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1470\Desktop\HARISAN\Various-Codes\金融\投资组合\"/>
    </mc:Choice>
  </mc:AlternateContent>
  <xr:revisionPtr revIDLastSave="0" documentId="13_ncr:1_{8EF411F5-90FE-48F3-BF5F-0D443EB67925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definedNames>
    <definedName name="_xlnm._FilterDatabase" localSheetId="0" hidden="1">Sheet1!$A$3:$Z$5308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  <c r="D1" i="1" s="1"/>
  <c r="A2" i="1"/>
  <c r="W4" i="1" a="1"/>
  <c r="C4" i="1" a="1"/>
  <c r="X4" i="1" a="1"/>
  <c r="Y4" i="1" a="1"/>
  <c r="F4" i="1" a="1"/>
  <c r="E4" i="1" a="1"/>
  <c r="B4" i="1" a="1"/>
  <c r="S4" i="1" a="1"/>
  <c r="U4" i="1" a="1"/>
  <c r="O4" i="1" a="1"/>
  <c r="M4" i="1" a="1"/>
  <c r="T4" i="1" a="1"/>
  <c r="D4" i="1" a="1"/>
  <c r="P4" i="1" a="1"/>
  <c r="Z4" i="1" a="1"/>
  <c r="V4" i="1" a="1"/>
  <c r="N4" i="1" a="1"/>
  <c r="T19" i="1" l="1"/>
  <c r="T35" i="1"/>
  <c r="T51" i="1"/>
  <c r="T67" i="1"/>
  <c r="T83" i="1"/>
  <c r="T99" i="1"/>
  <c r="T115" i="1"/>
  <c r="T131" i="1"/>
  <c r="T147" i="1"/>
  <c r="T163" i="1"/>
  <c r="T179" i="1"/>
  <c r="T195" i="1"/>
  <c r="T211" i="1"/>
  <c r="T227" i="1"/>
  <c r="T243" i="1"/>
  <c r="T259" i="1"/>
  <c r="T275" i="1"/>
  <c r="T291" i="1"/>
  <c r="T307" i="1"/>
  <c r="T323" i="1"/>
  <c r="T339" i="1"/>
  <c r="T355" i="1"/>
  <c r="T371" i="1"/>
  <c r="T387" i="1"/>
  <c r="T403" i="1"/>
  <c r="T419" i="1"/>
  <c r="T435" i="1"/>
  <c r="T451" i="1"/>
  <c r="T467" i="1"/>
  <c r="T483" i="1"/>
  <c r="T499" i="1"/>
  <c r="T515" i="1"/>
  <c r="T531" i="1"/>
  <c r="T547" i="1"/>
  <c r="T563" i="1"/>
  <c r="T579" i="1"/>
  <c r="T595" i="1"/>
  <c r="T611" i="1"/>
  <c r="T627" i="1"/>
  <c r="T643" i="1"/>
  <c r="T4" i="1"/>
  <c r="T20" i="1"/>
  <c r="T36" i="1"/>
  <c r="T52" i="1"/>
  <c r="T68" i="1"/>
  <c r="T84" i="1"/>
  <c r="T100" i="1"/>
  <c r="T116" i="1"/>
  <c r="T132" i="1"/>
  <c r="T148" i="1"/>
  <c r="T164" i="1"/>
  <c r="T180" i="1"/>
  <c r="T196" i="1"/>
  <c r="T212" i="1"/>
  <c r="T228" i="1"/>
  <c r="T244" i="1"/>
  <c r="T260" i="1"/>
  <c r="T276" i="1"/>
  <c r="T292" i="1"/>
  <c r="T308" i="1"/>
  <c r="T324" i="1"/>
  <c r="T340" i="1"/>
  <c r="T356" i="1"/>
  <c r="T372" i="1"/>
  <c r="T388" i="1"/>
  <c r="T404" i="1"/>
  <c r="T420" i="1"/>
  <c r="T436" i="1"/>
  <c r="T452" i="1"/>
  <c r="T468" i="1"/>
  <c r="T484" i="1"/>
  <c r="T500" i="1"/>
  <c r="T516" i="1"/>
  <c r="T532" i="1"/>
  <c r="T548" i="1"/>
  <c r="T564" i="1"/>
  <c r="T580" i="1"/>
  <c r="T596" i="1"/>
  <c r="T612" i="1"/>
  <c r="T628" i="1"/>
  <c r="T644" i="1"/>
  <c r="T660" i="1"/>
  <c r="T676" i="1"/>
  <c r="T692" i="1"/>
  <c r="T708" i="1"/>
  <c r="T724" i="1"/>
  <c r="T740" i="1"/>
  <c r="T756" i="1"/>
  <c r="T772" i="1"/>
  <c r="T788" i="1"/>
  <c r="T804" i="1"/>
  <c r="T820" i="1"/>
  <c r="T836" i="1"/>
  <c r="T852" i="1"/>
  <c r="T868" i="1"/>
  <c r="T884" i="1"/>
  <c r="T900" i="1"/>
  <c r="T916" i="1"/>
  <c r="T932" i="1"/>
  <c r="T948" i="1"/>
  <c r="T964" i="1"/>
  <c r="T980" i="1"/>
  <c r="T996" i="1"/>
  <c r="T1012" i="1"/>
  <c r="T1028" i="1"/>
  <c r="T1044" i="1"/>
  <c r="T1060" i="1"/>
  <c r="T1076" i="1"/>
  <c r="T1092" i="1"/>
  <c r="T1108" i="1"/>
  <c r="T1124" i="1"/>
  <c r="T1140" i="1"/>
  <c r="T1156" i="1"/>
  <c r="T1172" i="1"/>
  <c r="T1188" i="1"/>
  <c r="T1204" i="1"/>
  <c r="T1220" i="1"/>
  <c r="T1236" i="1"/>
  <c r="T1252" i="1"/>
  <c r="T1268" i="1"/>
  <c r="T1284" i="1"/>
  <c r="T1300" i="1"/>
  <c r="T1316" i="1"/>
  <c r="T1332" i="1"/>
  <c r="T1348" i="1"/>
  <c r="T5" i="1"/>
  <c r="T21" i="1"/>
  <c r="T37" i="1"/>
  <c r="T53" i="1"/>
  <c r="T69" i="1"/>
  <c r="T85" i="1"/>
  <c r="T101" i="1"/>
  <c r="T117" i="1"/>
  <c r="T133" i="1"/>
  <c r="T149" i="1"/>
  <c r="T165" i="1"/>
  <c r="T181" i="1"/>
  <c r="T197" i="1"/>
  <c r="T213" i="1"/>
  <c r="T229" i="1"/>
  <c r="T245" i="1"/>
  <c r="T261" i="1"/>
  <c r="T277" i="1"/>
  <c r="T293" i="1"/>
  <c r="T309" i="1"/>
  <c r="T325" i="1"/>
  <c r="T341" i="1"/>
  <c r="T357" i="1"/>
  <c r="T373" i="1"/>
  <c r="T389" i="1"/>
  <c r="T405" i="1"/>
  <c r="T421" i="1"/>
  <c r="T437" i="1"/>
  <c r="T453" i="1"/>
  <c r="T469" i="1"/>
  <c r="T485" i="1"/>
  <c r="T501" i="1"/>
  <c r="T517" i="1"/>
  <c r="T533" i="1"/>
  <c r="T549" i="1"/>
  <c r="T565" i="1"/>
  <c r="T581" i="1"/>
  <c r="T597" i="1"/>
  <c r="T613" i="1"/>
  <c r="T629" i="1"/>
  <c r="T645" i="1"/>
  <c r="T661" i="1"/>
  <c r="T677" i="1"/>
  <c r="T693" i="1"/>
  <c r="T709" i="1"/>
  <c r="T725" i="1"/>
  <c r="T741" i="1"/>
  <c r="T757" i="1"/>
  <c r="T773" i="1"/>
  <c r="T789" i="1"/>
  <c r="T805" i="1"/>
  <c r="T821" i="1"/>
  <c r="T837" i="1"/>
  <c r="T853" i="1"/>
  <c r="T869" i="1"/>
  <c r="T885" i="1"/>
  <c r="T901" i="1"/>
  <c r="T917" i="1"/>
  <c r="T933" i="1"/>
  <c r="T949" i="1"/>
  <c r="T965" i="1"/>
  <c r="T981" i="1"/>
  <c r="T997" i="1"/>
  <c r="T1013" i="1"/>
  <c r="T1029" i="1"/>
  <c r="T1045" i="1"/>
  <c r="T1061" i="1"/>
  <c r="T1077" i="1"/>
  <c r="T1093" i="1"/>
  <c r="T1109" i="1"/>
  <c r="T1125" i="1"/>
  <c r="T1141" i="1"/>
  <c r="T1157" i="1"/>
  <c r="T1173" i="1"/>
  <c r="T1189" i="1"/>
  <c r="T1205" i="1"/>
  <c r="T1221" i="1"/>
  <c r="T1237" i="1"/>
  <c r="T1253" i="1"/>
  <c r="T1269" i="1"/>
  <c r="T1285" i="1"/>
  <c r="T6" i="1"/>
  <c r="T22" i="1"/>
  <c r="T38" i="1"/>
  <c r="T54" i="1"/>
  <c r="T70" i="1"/>
  <c r="T86" i="1"/>
  <c r="T102" i="1"/>
  <c r="T118" i="1"/>
  <c r="T134" i="1"/>
  <c r="T150" i="1"/>
  <c r="T166" i="1"/>
  <c r="T182" i="1"/>
  <c r="T198" i="1"/>
  <c r="T214" i="1"/>
  <c r="T230" i="1"/>
  <c r="T246" i="1"/>
  <c r="T262" i="1"/>
  <c r="T278" i="1"/>
  <c r="T294" i="1"/>
  <c r="T310" i="1"/>
  <c r="T326" i="1"/>
  <c r="T342" i="1"/>
  <c r="T358" i="1"/>
  <c r="T374" i="1"/>
  <c r="T390" i="1"/>
  <c r="T406" i="1"/>
  <c r="T422" i="1"/>
  <c r="T438" i="1"/>
  <c r="T454" i="1"/>
  <c r="T470" i="1"/>
  <c r="T486" i="1"/>
  <c r="T502" i="1"/>
  <c r="T518" i="1"/>
  <c r="T534" i="1"/>
  <c r="T550" i="1"/>
  <c r="T566" i="1"/>
  <c r="T582" i="1"/>
  <c r="T598" i="1"/>
  <c r="T614" i="1"/>
  <c r="T630" i="1"/>
  <c r="T646" i="1"/>
  <c r="T662" i="1"/>
  <c r="T678" i="1"/>
  <c r="T694" i="1"/>
  <c r="T710" i="1"/>
  <c r="T726" i="1"/>
  <c r="T742" i="1"/>
  <c r="T758" i="1"/>
  <c r="T774" i="1"/>
  <c r="T790" i="1"/>
  <c r="T806" i="1"/>
  <c r="T822" i="1"/>
  <c r="T838" i="1"/>
  <c r="T854" i="1"/>
  <c r="T870" i="1"/>
  <c r="T886" i="1"/>
  <c r="T902" i="1"/>
  <c r="T918" i="1"/>
  <c r="T934" i="1"/>
  <c r="T950" i="1"/>
  <c r="T966" i="1"/>
  <c r="T982" i="1"/>
  <c r="T998" i="1"/>
  <c r="T1014" i="1"/>
  <c r="T1030" i="1"/>
  <c r="T1046" i="1"/>
  <c r="T1062" i="1"/>
  <c r="T1078" i="1"/>
  <c r="T1094" i="1"/>
  <c r="T1110" i="1"/>
  <c r="T1126" i="1"/>
  <c r="T1142" i="1"/>
  <c r="T1158" i="1"/>
  <c r="T1174" i="1"/>
  <c r="T7" i="1"/>
  <c r="T23" i="1"/>
  <c r="T39" i="1"/>
  <c r="T55" i="1"/>
  <c r="T71" i="1"/>
  <c r="T87" i="1"/>
  <c r="T103" i="1"/>
  <c r="T119" i="1"/>
  <c r="T135" i="1"/>
  <c r="T151" i="1"/>
  <c r="T167" i="1"/>
  <c r="T183" i="1"/>
  <c r="T199" i="1"/>
  <c r="T215" i="1"/>
  <c r="T231" i="1"/>
  <c r="T247" i="1"/>
  <c r="T263" i="1"/>
  <c r="T279" i="1"/>
  <c r="T295" i="1"/>
  <c r="T311" i="1"/>
  <c r="T327" i="1"/>
  <c r="T343" i="1"/>
  <c r="T359" i="1"/>
  <c r="T375" i="1"/>
  <c r="T391" i="1"/>
  <c r="T407" i="1"/>
  <c r="T423" i="1"/>
  <c r="T439" i="1"/>
  <c r="T455" i="1"/>
  <c r="T471" i="1"/>
  <c r="T487" i="1"/>
  <c r="T503" i="1"/>
  <c r="T519" i="1"/>
  <c r="T535" i="1"/>
  <c r="T551" i="1"/>
  <c r="T567" i="1"/>
  <c r="T583" i="1"/>
  <c r="T599" i="1"/>
  <c r="T615" i="1"/>
  <c r="T631" i="1"/>
  <c r="T647" i="1"/>
  <c r="T663" i="1"/>
  <c r="T679" i="1"/>
  <c r="T695" i="1"/>
  <c r="T711" i="1"/>
  <c r="T727" i="1"/>
  <c r="T743" i="1"/>
  <c r="T759" i="1"/>
  <c r="T775" i="1"/>
  <c r="T791" i="1"/>
  <c r="T807" i="1"/>
  <c r="T823" i="1"/>
  <c r="T839" i="1"/>
  <c r="T855" i="1"/>
  <c r="T871" i="1"/>
  <c r="T887" i="1"/>
  <c r="T903" i="1"/>
  <c r="T8" i="1"/>
  <c r="T24" i="1"/>
  <c r="T40" i="1"/>
  <c r="T56" i="1"/>
  <c r="T72" i="1"/>
  <c r="T88" i="1"/>
  <c r="T104" i="1"/>
  <c r="T120" i="1"/>
  <c r="T136" i="1"/>
  <c r="T152" i="1"/>
  <c r="T168" i="1"/>
  <c r="T184" i="1"/>
  <c r="T200" i="1"/>
  <c r="T216" i="1"/>
  <c r="T232" i="1"/>
  <c r="T248" i="1"/>
  <c r="T264" i="1"/>
  <c r="T280" i="1"/>
  <c r="T296" i="1"/>
  <c r="T312" i="1"/>
  <c r="T328" i="1"/>
  <c r="T344" i="1"/>
  <c r="T360" i="1"/>
  <c r="T376" i="1"/>
  <c r="T392" i="1"/>
  <c r="T408" i="1"/>
  <c r="T424" i="1"/>
  <c r="T440" i="1"/>
  <c r="T9" i="1"/>
  <c r="T10" i="1"/>
  <c r="T11" i="1"/>
  <c r="T33" i="1"/>
  <c r="T61" i="1"/>
  <c r="T89" i="1"/>
  <c r="T111" i="1"/>
  <c r="T139" i="1"/>
  <c r="T161" i="1"/>
  <c r="T189" i="1"/>
  <c r="T217" i="1"/>
  <c r="T239" i="1"/>
  <c r="T267" i="1"/>
  <c r="T289" i="1"/>
  <c r="T317" i="1"/>
  <c r="T345" i="1"/>
  <c r="T367" i="1"/>
  <c r="T395" i="1"/>
  <c r="T417" i="1"/>
  <c r="T445" i="1"/>
  <c r="T466" i="1"/>
  <c r="T492" i="1"/>
  <c r="T513" i="1"/>
  <c r="T539" i="1"/>
  <c r="T560" i="1"/>
  <c r="T586" i="1"/>
  <c r="T607" i="1"/>
  <c r="T633" i="1"/>
  <c r="T654" i="1"/>
  <c r="T674" i="1"/>
  <c r="T698" i="1"/>
  <c r="T718" i="1"/>
  <c r="T738" i="1"/>
  <c r="T762" i="1"/>
  <c r="T782" i="1"/>
  <c r="T802" i="1"/>
  <c r="T826" i="1"/>
  <c r="T846" i="1"/>
  <c r="T866" i="1"/>
  <c r="T890" i="1"/>
  <c r="T910" i="1"/>
  <c r="T929" i="1"/>
  <c r="T951" i="1"/>
  <c r="T970" i="1"/>
  <c r="T989" i="1"/>
  <c r="T1008" i="1"/>
  <c r="T1027" i="1"/>
  <c r="T1049" i="1"/>
  <c r="T1068" i="1"/>
  <c r="T1087" i="1"/>
  <c r="T1106" i="1"/>
  <c r="T1128" i="1"/>
  <c r="T1147" i="1"/>
  <c r="T1166" i="1"/>
  <c r="T1185" i="1"/>
  <c r="T1203" i="1"/>
  <c r="T1223" i="1"/>
  <c r="T1241" i="1"/>
  <c r="T1259" i="1"/>
  <c r="T1277" i="1"/>
  <c r="T1295" i="1"/>
  <c r="T1312" i="1"/>
  <c r="T1329" i="1"/>
  <c r="T1346" i="1"/>
  <c r="T1363" i="1"/>
  <c r="T1379" i="1"/>
  <c r="T1395" i="1"/>
  <c r="T1411" i="1"/>
  <c r="T1427" i="1"/>
  <c r="T1443" i="1"/>
  <c r="T1459" i="1"/>
  <c r="T1475" i="1"/>
  <c r="T1491" i="1"/>
  <c r="T1507" i="1"/>
  <c r="T1523" i="1"/>
  <c r="T1539" i="1"/>
  <c r="T1555" i="1"/>
  <c r="T1571" i="1"/>
  <c r="T1587" i="1"/>
  <c r="T12" i="1"/>
  <c r="T34" i="1"/>
  <c r="T62" i="1"/>
  <c r="T90" i="1"/>
  <c r="T112" i="1"/>
  <c r="T140" i="1"/>
  <c r="T162" i="1"/>
  <c r="T190" i="1"/>
  <c r="T218" i="1"/>
  <c r="T240" i="1"/>
  <c r="T268" i="1"/>
  <c r="T290" i="1"/>
  <c r="T318" i="1"/>
  <c r="T346" i="1"/>
  <c r="T368" i="1"/>
  <c r="T396" i="1"/>
  <c r="T418" i="1"/>
  <c r="T446" i="1"/>
  <c r="T472" i="1"/>
  <c r="T493" i="1"/>
  <c r="T514" i="1"/>
  <c r="T540" i="1"/>
  <c r="T561" i="1"/>
  <c r="T587" i="1"/>
  <c r="T608" i="1"/>
  <c r="T634" i="1"/>
  <c r="T655" i="1"/>
  <c r="T675" i="1"/>
  <c r="T699" i="1"/>
  <c r="T719" i="1"/>
  <c r="T739" i="1"/>
  <c r="T763" i="1"/>
  <c r="T783" i="1"/>
  <c r="T803" i="1"/>
  <c r="T827" i="1"/>
  <c r="T847" i="1"/>
  <c r="T867" i="1"/>
  <c r="T891" i="1"/>
  <c r="T911" i="1"/>
  <c r="T930" i="1"/>
  <c r="T952" i="1"/>
  <c r="T971" i="1"/>
  <c r="T990" i="1"/>
  <c r="T1009" i="1"/>
  <c r="T1031" i="1"/>
  <c r="T1050" i="1"/>
  <c r="T1069" i="1"/>
  <c r="T1088" i="1"/>
  <c r="T1107" i="1"/>
  <c r="T1129" i="1"/>
  <c r="T1148" i="1"/>
  <c r="T1167" i="1"/>
  <c r="T1186" i="1"/>
  <c r="T1206" i="1"/>
  <c r="T1224" i="1"/>
  <c r="T1242" i="1"/>
  <c r="T1260" i="1"/>
  <c r="T1278" i="1"/>
  <c r="T1296" i="1"/>
  <c r="T1313" i="1"/>
  <c r="T1330" i="1"/>
  <c r="T1347" i="1"/>
  <c r="T1364" i="1"/>
  <c r="T1380" i="1"/>
  <c r="T1396" i="1"/>
  <c r="T1412" i="1"/>
  <c r="T1428" i="1"/>
  <c r="T1444" i="1"/>
  <c r="T1460" i="1"/>
  <c r="T1476" i="1"/>
  <c r="T1492" i="1"/>
  <c r="T1508" i="1"/>
  <c r="T1524" i="1"/>
  <c r="T1540" i="1"/>
  <c r="T1556" i="1"/>
  <c r="T1572" i="1"/>
  <c r="T1588" i="1"/>
  <c r="T13" i="1"/>
  <c r="T41" i="1"/>
  <c r="T63" i="1"/>
  <c r="T91" i="1"/>
  <c r="T113" i="1"/>
  <c r="T141" i="1"/>
  <c r="T169" i="1"/>
  <c r="T191" i="1"/>
  <c r="T219" i="1"/>
  <c r="T241" i="1"/>
  <c r="T269" i="1"/>
  <c r="T297" i="1"/>
  <c r="T319" i="1"/>
  <c r="T347" i="1"/>
  <c r="T369" i="1"/>
  <c r="T397" i="1"/>
  <c r="T425" i="1"/>
  <c r="T447" i="1"/>
  <c r="T473" i="1"/>
  <c r="T494" i="1"/>
  <c r="T520" i="1"/>
  <c r="T541" i="1"/>
  <c r="T562" i="1"/>
  <c r="T588" i="1"/>
  <c r="T609" i="1"/>
  <c r="T635" i="1"/>
  <c r="T656" i="1"/>
  <c r="T680" i="1"/>
  <c r="T700" i="1"/>
  <c r="T720" i="1"/>
  <c r="T744" i="1"/>
  <c r="T764" i="1"/>
  <c r="T784" i="1"/>
  <c r="T808" i="1"/>
  <c r="T828" i="1"/>
  <c r="T848" i="1"/>
  <c r="T872" i="1"/>
  <c r="T892" i="1"/>
  <c r="T912" i="1"/>
  <c r="T931" i="1"/>
  <c r="T953" i="1"/>
  <c r="T972" i="1"/>
  <c r="T991" i="1"/>
  <c r="T1010" i="1"/>
  <c r="T1032" i="1"/>
  <c r="T1051" i="1"/>
  <c r="T1070" i="1"/>
  <c r="T1089" i="1"/>
  <c r="T1111" i="1"/>
  <c r="T1130" i="1"/>
  <c r="T1149" i="1"/>
  <c r="T1168" i="1"/>
  <c r="T1187" i="1"/>
  <c r="T1207" i="1"/>
  <c r="T1225" i="1"/>
  <c r="T1243" i="1"/>
  <c r="T1261" i="1"/>
  <c r="T1279" i="1"/>
  <c r="T1297" i="1"/>
  <c r="T1314" i="1"/>
  <c r="T1331" i="1"/>
  <c r="T1349" i="1"/>
  <c r="T1365" i="1"/>
  <c r="T1381" i="1"/>
  <c r="T1397" i="1"/>
  <c r="T1413" i="1"/>
  <c r="T1429" i="1"/>
  <c r="T1445" i="1"/>
  <c r="T1461" i="1"/>
  <c r="T1477" i="1"/>
  <c r="T1493" i="1"/>
  <c r="T1509" i="1"/>
  <c r="T1525" i="1"/>
  <c r="T1541" i="1"/>
  <c r="T1557" i="1"/>
  <c r="T1573" i="1"/>
  <c r="T1589" i="1"/>
  <c r="T1605" i="1"/>
  <c r="T1621" i="1"/>
  <c r="T1637" i="1"/>
  <c r="T1653" i="1"/>
  <c r="T1669" i="1"/>
  <c r="T1685" i="1"/>
  <c r="T1701" i="1"/>
  <c r="T1717" i="1"/>
  <c r="T14" i="1"/>
  <c r="T42" i="1"/>
  <c r="T64" i="1"/>
  <c r="T92" i="1"/>
  <c r="T114" i="1"/>
  <c r="T142" i="1"/>
  <c r="T170" i="1"/>
  <c r="T192" i="1"/>
  <c r="T220" i="1"/>
  <c r="T242" i="1"/>
  <c r="T270" i="1"/>
  <c r="T298" i="1"/>
  <c r="T320" i="1"/>
  <c r="T348" i="1"/>
  <c r="T370" i="1"/>
  <c r="T398" i="1"/>
  <c r="T426" i="1"/>
  <c r="T448" i="1"/>
  <c r="T474" i="1"/>
  <c r="T495" i="1"/>
  <c r="T521" i="1"/>
  <c r="T542" i="1"/>
  <c r="T568" i="1"/>
  <c r="T589" i="1"/>
  <c r="T610" i="1"/>
  <c r="T636" i="1"/>
  <c r="T657" i="1"/>
  <c r="T681" i="1"/>
  <c r="T701" i="1"/>
  <c r="T721" i="1"/>
  <c r="T745" i="1"/>
  <c r="T765" i="1"/>
  <c r="T785" i="1"/>
  <c r="T809" i="1"/>
  <c r="T829" i="1"/>
  <c r="T849" i="1"/>
  <c r="T873" i="1"/>
  <c r="T893" i="1"/>
  <c r="T913" i="1"/>
  <c r="T935" i="1"/>
  <c r="T954" i="1"/>
  <c r="T973" i="1"/>
  <c r="T992" i="1"/>
  <c r="T1011" i="1"/>
  <c r="T1033" i="1"/>
  <c r="T1052" i="1"/>
  <c r="T1071" i="1"/>
  <c r="T1090" i="1"/>
  <c r="T1112" i="1"/>
  <c r="T1131" i="1"/>
  <c r="T1150" i="1"/>
  <c r="T1169" i="1"/>
  <c r="T1190" i="1"/>
  <c r="T1208" i="1"/>
  <c r="T1226" i="1"/>
  <c r="T1244" i="1"/>
  <c r="T1262" i="1"/>
  <c r="T1280" i="1"/>
  <c r="T15" i="1"/>
  <c r="T43" i="1"/>
  <c r="T65" i="1"/>
  <c r="T93" i="1"/>
  <c r="T121" i="1"/>
  <c r="T143" i="1"/>
  <c r="T171" i="1"/>
  <c r="T193" i="1"/>
  <c r="T221" i="1"/>
  <c r="T249" i="1"/>
  <c r="T271" i="1"/>
  <c r="T299" i="1"/>
  <c r="T321" i="1"/>
  <c r="T349" i="1"/>
  <c r="T377" i="1"/>
  <c r="T399" i="1"/>
  <c r="T427" i="1"/>
  <c r="T449" i="1"/>
  <c r="T475" i="1"/>
  <c r="T496" i="1"/>
  <c r="T522" i="1"/>
  <c r="T543" i="1"/>
  <c r="T569" i="1"/>
  <c r="T590" i="1"/>
  <c r="T616" i="1"/>
  <c r="T637" i="1"/>
  <c r="T658" i="1"/>
  <c r="T682" i="1"/>
  <c r="T702" i="1"/>
  <c r="T722" i="1"/>
  <c r="T746" i="1"/>
  <c r="T766" i="1"/>
  <c r="T786" i="1"/>
  <c r="T810" i="1"/>
  <c r="T830" i="1"/>
  <c r="T850" i="1"/>
  <c r="T874" i="1"/>
  <c r="T894" i="1"/>
  <c r="T914" i="1"/>
  <c r="T936" i="1"/>
  <c r="T955" i="1"/>
  <c r="T974" i="1"/>
  <c r="T993" i="1"/>
  <c r="T1015" i="1"/>
  <c r="T1034" i="1"/>
  <c r="T1053" i="1"/>
  <c r="T1072" i="1"/>
  <c r="T1091" i="1"/>
  <c r="T1113" i="1"/>
  <c r="T1132" i="1"/>
  <c r="T1151" i="1"/>
  <c r="T1170" i="1"/>
  <c r="T16" i="1"/>
  <c r="T44" i="1"/>
  <c r="T66" i="1"/>
  <c r="T94" i="1"/>
  <c r="T122" i="1"/>
  <c r="T144" i="1"/>
  <c r="T172" i="1"/>
  <c r="T194" i="1"/>
  <c r="T222" i="1"/>
  <c r="T250" i="1"/>
  <c r="T272" i="1"/>
  <c r="T300" i="1"/>
  <c r="T322" i="1"/>
  <c r="T350" i="1"/>
  <c r="T378" i="1"/>
  <c r="T400" i="1"/>
  <c r="T428" i="1"/>
  <c r="T450" i="1"/>
  <c r="T476" i="1"/>
  <c r="T497" i="1"/>
  <c r="T523" i="1"/>
  <c r="T544" i="1"/>
  <c r="T570" i="1"/>
  <c r="T591" i="1"/>
  <c r="T617" i="1"/>
  <c r="T17" i="1"/>
  <c r="T18" i="1"/>
  <c r="T46" i="1"/>
  <c r="T74" i="1"/>
  <c r="T96" i="1"/>
  <c r="T124" i="1"/>
  <c r="T146" i="1"/>
  <c r="T25" i="1"/>
  <c r="T26" i="1"/>
  <c r="T73" i="1"/>
  <c r="T109" i="1"/>
  <c r="T157" i="1"/>
  <c r="T203" i="1"/>
  <c r="T237" i="1"/>
  <c r="T283" i="1"/>
  <c r="T329" i="1"/>
  <c r="T363" i="1"/>
  <c r="T409" i="1"/>
  <c r="T443" i="1"/>
  <c r="T481" i="1"/>
  <c r="T524" i="1"/>
  <c r="T556" i="1"/>
  <c r="T594" i="1"/>
  <c r="T626" i="1"/>
  <c r="T666" i="1"/>
  <c r="T691" i="1"/>
  <c r="T729" i="1"/>
  <c r="T754" i="1"/>
  <c r="T792" i="1"/>
  <c r="T817" i="1"/>
  <c r="T851" i="1"/>
  <c r="T880" i="1"/>
  <c r="T909" i="1"/>
  <c r="T941" i="1"/>
  <c r="T968" i="1"/>
  <c r="T1000" i="1"/>
  <c r="T1024" i="1"/>
  <c r="T1056" i="1"/>
  <c r="T1083" i="1"/>
  <c r="T1115" i="1"/>
  <c r="T1139" i="1"/>
  <c r="T1171" i="1"/>
  <c r="T1196" i="1"/>
  <c r="T1218" i="1"/>
  <c r="T1246" i="1"/>
  <c r="T1270" i="1"/>
  <c r="T1292" i="1"/>
  <c r="T1315" i="1"/>
  <c r="T1336" i="1"/>
  <c r="T1356" i="1"/>
  <c r="T1375" i="1"/>
  <c r="T1394" i="1"/>
  <c r="T1416" i="1"/>
  <c r="T1435" i="1"/>
  <c r="T1454" i="1"/>
  <c r="T1473" i="1"/>
  <c r="T1495" i="1"/>
  <c r="T1514" i="1"/>
  <c r="T1533" i="1"/>
  <c r="T1552" i="1"/>
  <c r="T1574" i="1"/>
  <c r="T1593" i="1"/>
  <c r="T1610" i="1"/>
  <c r="T1627" i="1"/>
  <c r="T1644" i="1"/>
  <c r="T1661" i="1"/>
  <c r="T1678" i="1"/>
  <c r="T1695" i="1"/>
  <c r="T1712" i="1"/>
  <c r="T1729" i="1"/>
  <c r="T1745" i="1"/>
  <c r="T1761" i="1"/>
  <c r="T1777" i="1"/>
  <c r="T1793" i="1"/>
  <c r="T1809" i="1"/>
  <c r="T1825" i="1"/>
  <c r="T1841" i="1"/>
  <c r="T1857" i="1"/>
  <c r="T1873" i="1"/>
  <c r="T1889" i="1"/>
  <c r="T1905" i="1"/>
  <c r="T1921" i="1"/>
  <c r="T1937" i="1"/>
  <c r="T1953" i="1"/>
  <c r="T1969" i="1"/>
  <c r="T1985" i="1"/>
  <c r="T2001" i="1"/>
  <c r="T2017" i="1"/>
  <c r="T2033" i="1"/>
  <c r="T2049" i="1"/>
  <c r="T2065" i="1"/>
  <c r="T2081" i="1"/>
  <c r="T2097" i="1"/>
  <c r="T27" i="1"/>
  <c r="T75" i="1"/>
  <c r="T110" i="1"/>
  <c r="T158" i="1"/>
  <c r="T204" i="1"/>
  <c r="T238" i="1"/>
  <c r="T284" i="1"/>
  <c r="T330" i="1"/>
  <c r="T364" i="1"/>
  <c r="T410" i="1"/>
  <c r="T444" i="1"/>
  <c r="T482" i="1"/>
  <c r="T525" i="1"/>
  <c r="T557" i="1"/>
  <c r="T600" i="1"/>
  <c r="T632" i="1"/>
  <c r="T667" i="1"/>
  <c r="T696" i="1"/>
  <c r="T730" i="1"/>
  <c r="T755" i="1"/>
  <c r="T793" i="1"/>
  <c r="T818" i="1"/>
  <c r="T856" i="1"/>
  <c r="T881" i="1"/>
  <c r="T915" i="1"/>
  <c r="T942" i="1"/>
  <c r="T969" i="1"/>
  <c r="T1001" i="1"/>
  <c r="T1025" i="1"/>
  <c r="T1057" i="1"/>
  <c r="T1084" i="1"/>
  <c r="T1116" i="1"/>
  <c r="T1143" i="1"/>
  <c r="T1175" i="1"/>
  <c r="T1197" i="1"/>
  <c r="T1219" i="1"/>
  <c r="T1247" i="1"/>
  <c r="T1271" i="1"/>
  <c r="T1293" i="1"/>
  <c r="T1317" i="1"/>
  <c r="T1337" i="1"/>
  <c r="T1357" i="1"/>
  <c r="T1376" i="1"/>
  <c r="T1398" i="1"/>
  <c r="T1417" i="1"/>
  <c r="T1436" i="1"/>
  <c r="T1455" i="1"/>
  <c r="T1474" i="1"/>
  <c r="T1496" i="1"/>
  <c r="T1515" i="1"/>
  <c r="T1534" i="1"/>
  <c r="T1553" i="1"/>
  <c r="T1575" i="1"/>
  <c r="T28" i="1"/>
  <c r="T76" i="1"/>
  <c r="T123" i="1"/>
  <c r="T159" i="1"/>
  <c r="T205" i="1"/>
  <c r="T251" i="1"/>
  <c r="T285" i="1"/>
  <c r="T331" i="1"/>
  <c r="T365" i="1"/>
  <c r="T411" i="1"/>
  <c r="T456" i="1"/>
  <c r="T488" i="1"/>
  <c r="T526" i="1"/>
  <c r="T558" i="1"/>
  <c r="T601" i="1"/>
  <c r="T638" i="1"/>
  <c r="T668" i="1"/>
  <c r="T697" i="1"/>
  <c r="T731" i="1"/>
  <c r="T760" i="1"/>
  <c r="T794" i="1"/>
  <c r="T819" i="1"/>
  <c r="T857" i="1"/>
  <c r="T882" i="1"/>
  <c r="T919" i="1"/>
  <c r="T943" i="1"/>
  <c r="T975" i="1"/>
  <c r="T1002" i="1"/>
  <c r="T1026" i="1"/>
  <c r="T1058" i="1"/>
  <c r="T1085" i="1"/>
  <c r="T1117" i="1"/>
  <c r="T1144" i="1"/>
  <c r="T1176" i="1"/>
  <c r="T1198" i="1"/>
  <c r="T1222" i="1"/>
  <c r="T1248" i="1"/>
  <c r="T1272" i="1"/>
  <c r="T1294" i="1"/>
  <c r="T1318" i="1"/>
  <c r="T1338" i="1"/>
  <c r="T1358" i="1"/>
  <c r="T1377" i="1"/>
  <c r="T1399" i="1"/>
  <c r="T1418" i="1"/>
  <c r="T1437" i="1"/>
  <c r="T1456" i="1"/>
  <c r="T1478" i="1"/>
  <c r="T1497" i="1"/>
  <c r="T1516" i="1"/>
  <c r="T29" i="1"/>
  <c r="T77" i="1"/>
  <c r="T125" i="1"/>
  <c r="T160" i="1"/>
  <c r="T206" i="1"/>
  <c r="T252" i="1"/>
  <c r="T286" i="1"/>
  <c r="T332" i="1"/>
  <c r="T366" i="1"/>
  <c r="T412" i="1"/>
  <c r="T457" i="1"/>
  <c r="T489" i="1"/>
  <c r="T527" i="1"/>
  <c r="T559" i="1"/>
  <c r="T602" i="1"/>
  <c r="T639" i="1"/>
  <c r="T669" i="1"/>
  <c r="T703" i="1"/>
  <c r="T732" i="1"/>
  <c r="T761" i="1"/>
  <c r="T795" i="1"/>
  <c r="T824" i="1"/>
  <c r="T858" i="1"/>
  <c r="T883" i="1"/>
  <c r="T920" i="1"/>
  <c r="T944" i="1"/>
  <c r="T976" i="1"/>
  <c r="T1003" i="1"/>
  <c r="T1035" i="1"/>
  <c r="T1059" i="1"/>
  <c r="T30" i="1"/>
  <c r="T78" i="1"/>
  <c r="T126" i="1"/>
  <c r="T173" i="1"/>
  <c r="T207" i="1"/>
  <c r="T253" i="1"/>
  <c r="T287" i="1"/>
  <c r="T333" i="1"/>
  <c r="T379" i="1"/>
  <c r="T413" i="1"/>
  <c r="T458" i="1"/>
  <c r="T490" i="1"/>
  <c r="T528" i="1"/>
  <c r="T571" i="1"/>
  <c r="T603" i="1"/>
  <c r="T640" i="1"/>
  <c r="T670" i="1"/>
  <c r="T704" i="1"/>
  <c r="T733" i="1"/>
  <c r="T767" i="1"/>
  <c r="T31" i="1"/>
  <c r="T79" i="1"/>
  <c r="T127" i="1"/>
  <c r="T174" i="1"/>
  <c r="T208" i="1"/>
  <c r="T254" i="1"/>
  <c r="T288" i="1"/>
  <c r="T334" i="1"/>
  <c r="T380" i="1"/>
  <c r="T414" i="1"/>
  <c r="T459" i="1"/>
  <c r="T491" i="1"/>
  <c r="T529" i="1"/>
  <c r="T572" i="1"/>
  <c r="T604" i="1"/>
  <c r="T641" i="1"/>
  <c r="T671" i="1"/>
  <c r="T705" i="1"/>
  <c r="T734" i="1"/>
  <c r="T32" i="1"/>
  <c r="T80" i="1"/>
  <c r="T128" i="1"/>
  <c r="T45" i="1"/>
  <c r="T81" i="1"/>
  <c r="T129" i="1"/>
  <c r="T47" i="1"/>
  <c r="T130" i="1"/>
  <c r="T201" i="1"/>
  <c r="T265" i="1"/>
  <c r="T335" i="1"/>
  <c r="T393" i="1"/>
  <c r="T462" i="1"/>
  <c r="T511" i="1"/>
  <c r="T577" i="1"/>
  <c r="T642" i="1"/>
  <c r="T687" i="1"/>
  <c r="T737" i="1"/>
  <c r="T780" i="1"/>
  <c r="T831" i="1"/>
  <c r="T864" i="1"/>
  <c r="T906" i="1"/>
  <c r="T946" i="1"/>
  <c r="T985" i="1"/>
  <c r="T1021" i="1"/>
  <c r="T1064" i="1"/>
  <c r="T1099" i="1"/>
  <c r="T1134" i="1"/>
  <c r="T1164" i="1"/>
  <c r="T1200" i="1"/>
  <c r="T1231" i="1"/>
  <c r="T1258" i="1"/>
  <c r="T1289" i="1"/>
  <c r="T1319" i="1"/>
  <c r="T1342" i="1"/>
  <c r="T1368" i="1"/>
  <c r="T1390" i="1"/>
  <c r="T1415" i="1"/>
  <c r="T1440" i="1"/>
  <c r="T1465" i="1"/>
  <c r="T1487" i="1"/>
  <c r="T1512" i="1"/>
  <c r="T1536" i="1"/>
  <c r="T1560" i="1"/>
  <c r="T1581" i="1"/>
  <c r="T1601" i="1"/>
  <c r="T1619" i="1"/>
  <c r="T1638" i="1"/>
  <c r="T1656" i="1"/>
  <c r="T1674" i="1"/>
  <c r="T1692" i="1"/>
  <c r="T1710" i="1"/>
  <c r="T1728" i="1"/>
  <c r="T1746" i="1"/>
  <c r="T1763" i="1"/>
  <c r="T1780" i="1"/>
  <c r="T1797" i="1"/>
  <c r="T1814" i="1"/>
  <c r="T1831" i="1"/>
  <c r="T1848" i="1"/>
  <c r="T1865" i="1"/>
  <c r="T1882" i="1"/>
  <c r="T1899" i="1"/>
  <c r="T1916" i="1"/>
  <c r="T1933" i="1"/>
  <c r="T1950" i="1"/>
  <c r="T1967" i="1"/>
  <c r="T1984" i="1"/>
  <c r="T2002" i="1"/>
  <c r="T2019" i="1"/>
  <c r="T2036" i="1"/>
  <c r="T2053" i="1"/>
  <c r="T2070" i="1"/>
  <c r="T2087" i="1"/>
  <c r="T2104" i="1"/>
  <c r="T2120" i="1"/>
  <c r="T2136" i="1"/>
  <c r="T2152" i="1"/>
  <c r="T2168" i="1"/>
  <c r="T2184" i="1"/>
  <c r="T2200" i="1"/>
  <c r="T2216" i="1"/>
  <c r="T2232" i="1"/>
  <c r="T2248" i="1"/>
  <c r="T2264" i="1"/>
  <c r="T2280" i="1"/>
  <c r="T2296" i="1"/>
  <c r="T2312" i="1"/>
  <c r="T2328" i="1"/>
  <c r="T2344" i="1"/>
  <c r="T2360" i="1"/>
  <c r="T2376" i="1"/>
  <c r="T2392" i="1"/>
  <c r="T2408" i="1"/>
  <c r="T2424" i="1"/>
  <c r="T2440" i="1"/>
  <c r="T2456" i="1"/>
  <c r="T2472" i="1"/>
  <c r="T2488" i="1"/>
  <c r="T2504" i="1"/>
  <c r="T2520" i="1"/>
  <c r="T2536" i="1"/>
  <c r="T2552" i="1"/>
  <c r="T2568" i="1"/>
  <c r="T2584" i="1"/>
  <c r="T2600" i="1"/>
  <c r="T2616" i="1"/>
  <c r="T2632" i="1"/>
  <c r="T2648" i="1"/>
  <c r="T2664" i="1"/>
  <c r="T2680" i="1"/>
  <c r="T2696" i="1"/>
  <c r="T2712" i="1"/>
  <c r="T2728" i="1"/>
  <c r="T2744" i="1"/>
  <c r="T2760" i="1"/>
  <c r="T2776" i="1"/>
  <c r="T2792" i="1"/>
  <c r="T2808" i="1"/>
  <c r="T2824" i="1"/>
  <c r="T2840" i="1"/>
  <c r="T2856" i="1"/>
  <c r="T2872" i="1"/>
  <c r="T2888" i="1"/>
  <c r="T2904" i="1"/>
  <c r="T2920" i="1"/>
  <c r="T2936" i="1"/>
  <c r="T2952" i="1"/>
  <c r="T2968" i="1"/>
  <c r="T2984" i="1"/>
  <c r="T3000" i="1"/>
  <c r="T3016" i="1"/>
  <c r="T3032" i="1"/>
  <c r="T3048" i="1"/>
  <c r="T3064" i="1"/>
  <c r="T3080" i="1"/>
  <c r="T3096" i="1"/>
  <c r="T3112" i="1"/>
  <c r="T3128" i="1"/>
  <c r="T3144" i="1"/>
  <c r="T3160" i="1"/>
  <c r="T3176" i="1"/>
  <c r="T3192" i="1"/>
  <c r="T3208" i="1"/>
  <c r="T3224" i="1"/>
  <c r="T3240" i="1"/>
  <c r="T3256" i="1"/>
  <c r="T3272" i="1"/>
  <c r="T3288" i="1"/>
  <c r="T3304" i="1"/>
  <c r="T48" i="1"/>
  <c r="T137" i="1"/>
  <c r="T202" i="1"/>
  <c r="T266" i="1"/>
  <c r="T336" i="1"/>
  <c r="T394" i="1"/>
  <c r="T463" i="1"/>
  <c r="T512" i="1"/>
  <c r="T578" i="1"/>
  <c r="T648" i="1"/>
  <c r="T688" i="1"/>
  <c r="T747" i="1"/>
  <c r="T781" i="1"/>
  <c r="T832" i="1"/>
  <c r="T865" i="1"/>
  <c r="T907" i="1"/>
  <c r="T947" i="1"/>
  <c r="T986" i="1"/>
  <c r="T1022" i="1"/>
  <c r="T1065" i="1"/>
  <c r="T1100" i="1"/>
  <c r="T1135" i="1"/>
  <c r="T1165" i="1"/>
  <c r="T1201" i="1"/>
  <c r="T1232" i="1"/>
  <c r="T1263" i="1"/>
  <c r="T1290" i="1"/>
  <c r="T1320" i="1"/>
  <c r="T1343" i="1"/>
  <c r="T1369" i="1"/>
  <c r="T1391" i="1"/>
  <c r="T1419" i="1"/>
  <c r="T1441" i="1"/>
  <c r="T1466" i="1"/>
  <c r="T1488" i="1"/>
  <c r="T1513" i="1"/>
  <c r="T1537" i="1"/>
  <c r="T1561" i="1"/>
  <c r="T1582" i="1"/>
  <c r="T1602" i="1"/>
  <c r="T1620" i="1"/>
  <c r="T1639" i="1"/>
  <c r="T1657" i="1"/>
  <c r="T1675" i="1"/>
  <c r="T1693" i="1"/>
  <c r="T1711" i="1"/>
  <c r="T1730" i="1"/>
  <c r="T1747" i="1"/>
  <c r="T1764" i="1"/>
  <c r="T1781" i="1"/>
  <c r="T1798" i="1"/>
  <c r="T1815" i="1"/>
  <c r="T1832" i="1"/>
  <c r="T1849" i="1"/>
  <c r="T1866" i="1"/>
  <c r="T1883" i="1"/>
  <c r="T1900" i="1"/>
  <c r="T1917" i="1"/>
  <c r="T1934" i="1"/>
  <c r="T1951" i="1"/>
  <c r="T1968" i="1"/>
  <c r="T1986" i="1"/>
  <c r="T2003" i="1"/>
  <c r="T2020" i="1"/>
  <c r="T2037" i="1"/>
  <c r="T2054" i="1"/>
  <c r="T2071" i="1"/>
  <c r="T2088" i="1"/>
  <c r="T2105" i="1"/>
  <c r="T2121" i="1"/>
  <c r="T2137" i="1"/>
  <c r="T2153" i="1"/>
  <c r="T2169" i="1"/>
  <c r="T2185" i="1"/>
  <c r="T2201" i="1"/>
  <c r="T2217" i="1"/>
  <c r="T2233" i="1"/>
  <c r="T2249" i="1"/>
  <c r="T2265" i="1"/>
  <c r="T2281" i="1"/>
  <c r="T2297" i="1"/>
  <c r="T2313" i="1"/>
  <c r="T2329" i="1"/>
  <c r="T2345" i="1"/>
  <c r="T2361" i="1"/>
  <c r="T2377" i="1"/>
  <c r="T2393" i="1"/>
  <c r="T2409" i="1"/>
  <c r="T2425" i="1"/>
  <c r="T2441" i="1"/>
  <c r="T2457" i="1"/>
  <c r="T2473" i="1"/>
  <c r="T2489" i="1"/>
  <c r="T2505" i="1"/>
  <c r="T2521" i="1"/>
  <c r="T2537" i="1"/>
  <c r="T2553" i="1"/>
  <c r="T2569" i="1"/>
  <c r="T2585" i="1"/>
  <c r="T2601" i="1"/>
  <c r="T2617" i="1"/>
  <c r="T2633" i="1"/>
  <c r="T2649" i="1"/>
  <c r="T2665" i="1"/>
  <c r="T2681" i="1"/>
  <c r="T2697" i="1"/>
  <c r="T49" i="1"/>
  <c r="T138" i="1"/>
  <c r="T209" i="1"/>
  <c r="T273" i="1"/>
  <c r="T337" i="1"/>
  <c r="T401" i="1"/>
  <c r="T464" i="1"/>
  <c r="T530" i="1"/>
  <c r="T584" i="1"/>
  <c r="T649" i="1"/>
  <c r="T689" i="1"/>
  <c r="T748" i="1"/>
  <c r="T787" i="1"/>
  <c r="T833" i="1"/>
  <c r="T875" i="1"/>
  <c r="T908" i="1"/>
  <c r="T956" i="1"/>
  <c r="T987" i="1"/>
  <c r="T1023" i="1"/>
  <c r="T1066" i="1"/>
  <c r="T1101" i="1"/>
  <c r="T1136" i="1"/>
  <c r="T1177" i="1"/>
  <c r="T1202" i="1"/>
  <c r="T1233" i="1"/>
  <c r="T1264" i="1"/>
  <c r="T1291" i="1"/>
  <c r="T1321" i="1"/>
  <c r="T1344" i="1"/>
  <c r="T1370" i="1"/>
  <c r="T1392" i="1"/>
  <c r="T1420" i="1"/>
  <c r="T1442" i="1"/>
  <c r="T1467" i="1"/>
  <c r="T1489" i="1"/>
  <c r="T1517" i="1"/>
  <c r="T1538" i="1"/>
  <c r="T1562" i="1"/>
  <c r="T1583" i="1"/>
  <c r="T1603" i="1"/>
  <c r="T1622" i="1"/>
  <c r="T1640" i="1"/>
  <c r="T1658" i="1"/>
  <c r="T1676" i="1"/>
  <c r="T1694" i="1"/>
  <c r="T1713" i="1"/>
  <c r="T1731" i="1"/>
  <c r="T1748" i="1"/>
  <c r="T1765" i="1"/>
  <c r="T1782" i="1"/>
  <c r="T1799" i="1"/>
  <c r="T1816" i="1"/>
  <c r="T1833" i="1"/>
  <c r="T1850" i="1"/>
  <c r="T1867" i="1"/>
  <c r="T1884" i="1"/>
  <c r="T1901" i="1"/>
  <c r="T1918" i="1"/>
  <c r="T1935" i="1"/>
  <c r="T1952" i="1"/>
  <c r="T1970" i="1"/>
  <c r="T1987" i="1"/>
  <c r="T2004" i="1"/>
  <c r="T2021" i="1"/>
  <c r="T2038" i="1"/>
  <c r="T2055" i="1"/>
  <c r="T2072" i="1"/>
  <c r="T2089" i="1"/>
  <c r="T2106" i="1"/>
  <c r="T2122" i="1"/>
  <c r="T2138" i="1"/>
  <c r="T2154" i="1"/>
  <c r="T2170" i="1"/>
  <c r="T2186" i="1"/>
  <c r="T2202" i="1"/>
  <c r="T2218" i="1"/>
  <c r="T2234" i="1"/>
  <c r="T2250" i="1"/>
  <c r="T2266" i="1"/>
  <c r="T2282" i="1"/>
  <c r="T2298" i="1"/>
  <c r="T2314" i="1"/>
  <c r="T2330" i="1"/>
  <c r="T2346" i="1"/>
  <c r="T2362" i="1"/>
  <c r="T2378" i="1"/>
  <c r="T2394" i="1"/>
  <c r="T2410" i="1"/>
  <c r="T2426" i="1"/>
  <c r="T2442" i="1"/>
  <c r="T2458" i="1"/>
  <c r="T2474" i="1"/>
  <c r="T2490" i="1"/>
  <c r="T2506" i="1"/>
  <c r="T2522" i="1"/>
  <c r="T2538" i="1"/>
  <c r="T2554" i="1"/>
  <c r="T2570" i="1"/>
  <c r="T2586" i="1"/>
  <c r="T2602" i="1"/>
  <c r="T2618" i="1"/>
  <c r="T2634" i="1"/>
  <c r="T2650" i="1"/>
  <c r="T2666" i="1"/>
  <c r="T2682" i="1"/>
  <c r="T2698" i="1"/>
  <c r="T2714" i="1"/>
  <c r="T2730" i="1"/>
  <c r="T2746" i="1"/>
  <c r="T2762" i="1"/>
  <c r="T2778" i="1"/>
  <c r="T2794" i="1"/>
  <c r="T2810" i="1"/>
  <c r="T50" i="1"/>
  <c r="T145" i="1"/>
  <c r="T210" i="1"/>
  <c r="T274" i="1"/>
  <c r="T338" i="1"/>
  <c r="T402" i="1"/>
  <c r="T465" i="1"/>
  <c r="T536" i="1"/>
  <c r="T585" i="1"/>
  <c r="T650" i="1"/>
  <c r="T690" i="1"/>
  <c r="T749" i="1"/>
  <c r="T796" i="1"/>
  <c r="T834" i="1"/>
  <c r="T876" i="1"/>
  <c r="T921" i="1"/>
  <c r="T957" i="1"/>
  <c r="T988" i="1"/>
  <c r="T1036" i="1"/>
  <c r="T1067" i="1"/>
  <c r="T1102" i="1"/>
  <c r="T1137" i="1"/>
  <c r="T1178" i="1"/>
  <c r="T1209" i="1"/>
  <c r="T1234" i="1"/>
  <c r="T1265" i="1"/>
  <c r="T1298" i="1"/>
  <c r="T1322" i="1"/>
  <c r="T1345" i="1"/>
  <c r="T1371" i="1"/>
  <c r="T1393" i="1"/>
  <c r="T1421" i="1"/>
  <c r="T1446" i="1"/>
  <c r="T1468" i="1"/>
  <c r="T1490" i="1"/>
  <c r="T1518" i="1"/>
  <c r="T1542" i="1"/>
  <c r="T1563" i="1"/>
  <c r="T1584" i="1"/>
  <c r="T1604" i="1"/>
  <c r="T1623" i="1"/>
  <c r="T1641" i="1"/>
  <c r="T1659" i="1"/>
  <c r="T1677" i="1"/>
  <c r="T1696" i="1"/>
  <c r="T1714" i="1"/>
  <c r="T1732" i="1"/>
  <c r="T1749" i="1"/>
  <c r="T1766" i="1"/>
  <c r="T1783" i="1"/>
  <c r="T1800" i="1"/>
  <c r="T1817" i="1"/>
  <c r="T1834" i="1"/>
  <c r="T1851" i="1"/>
  <c r="T1868" i="1"/>
  <c r="T1885" i="1"/>
  <c r="T1902" i="1"/>
  <c r="T1919" i="1"/>
  <c r="T1936" i="1"/>
  <c r="T1954" i="1"/>
  <c r="T1971" i="1"/>
  <c r="T1988" i="1"/>
  <c r="T2005" i="1"/>
  <c r="T2022" i="1"/>
  <c r="T2039" i="1"/>
  <c r="T2056" i="1"/>
  <c r="T2073" i="1"/>
  <c r="T2090" i="1"/>
  <c r="T2107" i="1"/>
  <c r="T2123" i="1"/>
  <c r="T2139" i="1"/>
  <c r="T2155" i="1"/>
  <c r="T2171" i="1"/>
  <c r="T2187" i="1"/>
  <c r="T2203" i="1"/>
  <c r="T2219" i="1"/>
  <c r="T2235" i="1"/>
  <c r="T2251" i="1"/>
  <c r="T2267" i="1"/>
  <c r="T2283" i="1"/>
  <c r="T2299" i="1"/>
  <c r="T2315" i="1"/>
  <c r="T2331" i="1"/>
  <c r="T2347" i="1"/>
  <c r="T2363" i="1"/>
  <c r="T57" i="1"/>
  <c r="T153" i="1"/>
  <c r="T223" i="1"/>
  <c r="T281" i="1"/>
  <c r="T351" i="1"/>
  <c r="T415" i="1"/>
  <c r="T477" i="1"/>
  <c r="T537" i="1"/>
  <c r="T592" i="1"/>
  <c r="T651" i="1"/>
  <c r="T706" i="1"/>
  <c r="T750" i="1"/>
  <c r="T797" i="1"/>
  <c r="T835" i="1"/>
  <c r="T877" i="1"/>
  <c r="T922" i="1"/>
  <c r="T958" i="1"/>
  <c r="T994" i="1"/>
  <c r="T1037" i="1"/>
  <c r="T1073" i="1"/>
  <c r="T1103" i="1"/>
  <c r="T1138" i="1"/>
  <c r="T1179" i="1"/>
  <c r="T1210" i="1"/>
  <c r="T1235" i="1"/>
  <c r="T1266" i="1"/>
  <c r="T1299" i="1"/>
  <c r="T1323" i="1"/>
  <c r="T1350" i="1"/>
  <c r="T1372" i="1"/>
  <c r="T1400" i="1"/>
  <c r="T1422" i="1"/>
  <c r="T1447" i="1"/>
  <c r="T1469" i="1"/>
  <c r="T1494" i="1"/>
  <c r="T1519" i="1"/>
  <c r="T1543" i="1"/>
  <c r="T1564" i="1"/>
  <c r="T1585" i="1"/>
  <c r="T1606" i="1"/>
  <c r="T1624" i="1"/>
  <c r="T1642" i="1"/>
  <c r="T1660" i="1"/>
  <c r="T1679" i="1"/>
  <c r="T1697" i="1"/>
  <c r="T1715" i="1"/>
  <c r="T1733" i="1"/>
  <c r="T1750" i="1"/>
  <c r="T1767" i="1"/>
  <c r="T1784" i="1"/>
  <c r="T1801" i="1"/>
  <c r="T1818" i="1"/>
  <c r="T1835" i="1"/>
  <c r="T1852" i="1"/>
  <c r="T1869" i="1"/>
  <c r="T1886" i="1"/>
  <c r="T1903" i="1"/>
  <c r="T1920" i="1"/>
  <c r="T1938" i="1"/>
  <c r="T1955" i="1"/>
  <c r="T1972" i="1"/>
  <c r="T1989" i="1"/>
  <c r="T2006" i="1"/>
  <c r="T2023" i="1"/>
  <c r="T2040" i="1"/>
  <c r="T2057" i="1"/>
  <c r="T2074" i="1"/>
  <c r="T2091" i="1"/>
  <c r="T2108" i="1"/>
  <c r="T2124" i="1"/>
  <c r="T2140" i="1"/>
  <c r="T2156" i="1"/>
  <c r="T2172" i="1"/>
  <c r="T2188" i="1"/>
  <c r="T2204" i="1"/>
  <c r="T2220" i="1"/>
  <c r="T2236" i="1"/>
  <c r="T2252" i="1"/>
  <c r="T2268" i="1"/>
  <c r="T2284" i="1"/>
  <c r="T58" i="1"/>
  <c r="T154" i="1"/>
  <c r="T224" i="1"/>
  <c r="T282" i="1"/>
  <c r="T352" i="1"/>
  <c r="T416" i="1"/>
  <c r="T478" i="1"/>
  <c r="T538" i="1"/>
  <c r="T593" i="1"/>
  <c r="T652" i="1"/>
  <c r="T707" i="1"/>
  <c r="T751" i="1"/>
  <c r="T798" i="1"/>
  <c r="T840" i="1"/>
  <c r="T878" i="1"/>
  <c r="T923" i="1"/>
  <c r="T959" i="1"/>
  <c r="T995" i="1"/>
  <c r="T1038" i="1"/>
  <c r="T1074" i="1"/>
  <c r="T1104" i="1"/>
  <c r="T1145" i="1"/>
  <c r="T1180" i="1"/>
  <c r="T1211" i="1"/>
  <c r="T1238" i="1"/>
  <c r="T1267" i="1"/>
  <c r="T1301" i="1"/>
  <c r="T1324" i="1"/>
  <c r="T1351" i="1"/>
  <c r="T1373" i="1"/>
  <c r="T1401" i="1"/>
  <c r="T1423" i="1"/>
  <c r="T1448" i="1"/>
  <c r="T1470" i="1"/>
  <c r="T1498" i="1"/>
  <c r="T1520" i="1"/>
  <c r="T1544" i="1"/>
  <c r="T1565" i="1"/>
  <c r="T1586" i="1"/>
  <c r="T1607" i="1"/>
  <c r="T1625" i="1"/>
  <c r="T1643" i="1"/>
  <c r="T1662" i="1"/>
  <c r="T1680" i="1"/>
  <c r="T1698" i="1"/>
  <c r="T1716" i="1"/>
  <c r="T1734" i="1"/>
  <c r="T1751" i="1"/>
  <c r="T1768" i="1"/>
  <c r="T1785" i="1"/>
  <c r="T1802" i="1"/>
  <c r="T1819" i="1"/>
  <c r="T1836" i="1"/>
  <c r="T1853" i="1"/>
  <c r="T1870" i="1"/>
  <c r="T1887" i="1"/>
  <c r="T1904" i="1"/>
  <c r="T1922" i="1"/>
  <c r="T1939" i="1"/>
  <c r="T1956" i="1"/>
  <c r="T1973" i="1"/>
  <c r="T1990" i="1"/>
  <c r="T2007" i="1"/>
  <c r="T2024" i="1"/>
  <c r="T2041" i="1"/>
  <c r="T2058" i="1"/>
  <c r="T2075" i="1"/>
  <c r="T2092" i="1"/>
  <c r="T2109" i="1"/>
  <c r="T2125" i="1"/>
  <c r="T2141" i="1"/>
  <c r="T2157" i="1"/>
  <c r="T2173" i="1"/>
  <c r="T2189" i="1"/>
  <c r="T2205" i="1"/>
  <c r="T2221" i="1"/>
  <c r="T2237" i="1"/>
  <c r="T2253" i="1"/>
  <c r="T59" i="1"/>
  <c r="T155" i="1"/>
  <c r="T225" i="1"/>
  <c r="T301" i="1"/>
  <c r="T353" i="1"/>
  <c r="T429" i="1"/>
  <c r="T479" i="1"/>
  <c r="T545" i="1"/>
  <c r="T605" i="1"/>
  <c r="T653" i="1"/>
  <c r="T712" i="1"/>
  <c r="T752" i="1"/>
  <c r="T799" i="1"/>
  <c r="T841" i="1"/>
  <c r="T879" i="1"/>
  <c r="T924" i="1"/>
  <c r="T960" i="1"/>
  <c r="T999" i="1"/>
  <c r="T1039" i="1"/>
  <c r="T1075" i="1"/>
  <c r="T1105" i="1"/>
  <c r="T1146" i="1"/>
  <c r="T1181" i="1"/>
  <c r="T1212" i="1"/>
  <c r="T1239" i="1"/>
  <c r="T1273" i="1"/>
  <c r="T1302" i="1"/>
  <c r="T1325" i="1"/>
  <c r="T1352" i="1"/>
  <c r="T1374" i="1"/>
  <c r="T1402" i="1"/>
  <c r="T1424" i="1"/>
  <c r="T1449" i="1"/>
  <c r="T1471" i="1"/>
  <c r="T1499" i="1"/>
  <c r="T1521" i="1"/>
  <c r="T1545" i="1"/>
  <c r="T1566" i="1"/>
  <c r="T1590" i="1"/>
  <c r="T1608" i="1"/>
  <c r="T1626" i="1"/>
  <c r="T1645" i="1"/>
  <c r="T1663" i="1"/>
  <c r="T1681" i="1"/>
  <c r="T1699" i="1"/>
  <c r="T1718" i="1"/>
  <c r="T1735" i="1"/>
  <c r="T1752" i="1"/>
  <c r="T1769" i="1"/>
  <c r="T1786" i="1"/>
  <c r="T1803" i="1"/>
  <c r="T1820" i="1"/>
  <c r="T1837" i="1"/>
  <c r="T1854" i="1"/>
  <c r="T1871" i="1"/>
  <c r="T1888" i="1"/>
  <c r="T1906" i="1"/>
  <c r="T1923" i="1"/>
  <c r="T1940" i="1"/>
  <c r="T1957" i="1"/>
  <c r="T60" i="1"/>
  <c r="T156" i="1"/>
  <c r="T226" i="1"/>
  <c r="T302" i="1"/>
  <c r="T354" i="1"/>
  <c r="T430" i="1"/>
  <c r="T480" i="1"/>
  <c r="T546" i="1"/>
  <c r="T606" i="1"/>
  <c r="T659" i="1"/>
  <c r="T713" i="1"/>
  <c r="T753" i="1"/>
  <c r="T800" i="1"/>
  <c r="T842" i="1"/>
  <c r="T888" i="1"/>
  <c r="T925" i="1"/>
  <c r="T961" i="1"/>
  <c r="T1004" i="1"/>
  <c r="T1040" i="1"/>
  <c r="T1079" i="1"/>
  <c r="T1114" i="1"/>
  <c r="T1152" i="1"/>
  <c r="T1182" i="1"/>
  <c r="T1213" i="1"/>
  <c r="T1240" i="1"/>
  <c r="T1274" i="1"/>
  <c r="T1303" i="1"/>
  <c r="T1326" i="1"/>
  <c r="T1353" i="1"/>
  <c r="T1378" i="1"/>
  <c r="T1403" i="1"/>
  <c r="T1425" i="1"/>
  <c r="T1450" i="1"/>
  <c r="T1472" i="1"/>
  <c r="T1500" i="1"/>
  <c r="T1522" i="1"/>
  <c r="T1546" i="1"/>
  <c r="T1567" i="1"/>
  <c r="T1591" i="1"/>
  <c r="T1609" i="1"/>
  <c r="T1628" i="1"/>
  <c r="T1646" i="1"/>
  <c r="T1664" i="1"/>
  <c r="T1682" i="1"/>
  <c r="T1700" i="1"/>
  <c r="T1719" i="1"/>
  <c r="T1736" i="1"/>
  <c r="T1753" i="1"/>
  <c r="T1770" i="1"/>
  <c r="T1787" i="1"/>
  <c r="T1804" i="1"/>
  <c r="T1821" i="1"/>
  <c r="T1838" i="1"/>
  <c r="T1855" i="1"/>
  <c r="T1872" i="1"/>
  <c r="T1890" i="1"/>
  <c r="T1907" i="1"/>
  <c r="T1924" i="1"/>
  <c r="T1941" i="1"/>
  <c r="T1958" i="1"/>
  <c r="T82" i="1"/>
  <c r="T175" i="1"/>
  <c r="T233" i="1"/>
  <c r="T303" i="1"/>
  <c r="T361" i="1"/>
  <c r="T431" i="1"/>
  <c r="T498" i="1"/>
  <c r="T552" i="1"/>
  <c r="T618" i="1"/>
  <c r="T664" i="1"/>
  <c r="T714" i="1"/>
  <c r="T768" i="1"/>
  <c r="T801" i="1"/>
  <c r="T843" i="1"/>
  <c r="T889" i="1"/>
  <c r="T926" i="1"/>
  <c r="T962" i="1"/>
  <c r="T1005" i="1"/>
  <c r="T1041" i="1"/>
  <c r="T1080" i="1"/>
  <c r="T1118" i="1"/>
  <c r="T1153" i="1"/>
  <c r="T1183" i="1"/>
  <c r="T1214" i="1"/>
  <c r="T1245" i="1"/>
  <c r="T1275" i="1"/>
  <c r="T1304" i="1"/>
  <c r="T1327" i="1"/>
  <c r="T1354" i="1"/>
  <c r="T1382" i="1"/>
  <c r="T1404" i="1"/>
  <c r="T1426" i="1"/>
  <c r="T1451" i="1"/>
  <c r="T1479" i="1"/>
  <c r="T1501" i="1"/>
  <c r="T1526" i="1"/>
  <c r="T1547" i="1"/>
  <c r="T1568" i="1"/>
  <c r="T1592" i="1"/>
  <c r="T1611" i="1"/>
  <c r="T1629" i="1"/>
  <c r="T1647" i="1"/>
  <c r="T1665" i="1"/>
  <c r="T1683" i="1"/>
  <c r="T1702" i="1"/>
  <c r="T1720" i="1"/>
  <c r="T1737" i="1"/>
  <c r="T1754" i="1"/>
  <c r="T95" i="1"/>
  <c r="T176" i="1"/>
  <c r="T234" i="1"/>
  <c r="T304" i="1"/>
  <c r="T362" i="1"/>
  <c r="T432" i="1"/>
  <c r="T504" i="1"/>
  <c r="T553" i="1"/>
  <c r="T619" i="1"/>
  <c r="T665" i="1"/>
  <c r="T715" i="1"/>
  <c r="T769" i="1"/>
  <c r="T811" i="1"/>
  <c r="T844" i="1"/>
  <c r="T895" i="1"/>
  <c r="T927" i="1"/>
  <c r="T963" i="1"/>
  <c r="T1006" i="1"/>
  <c r="T1042" i="1"/>
  <c r="T1081" i="1"/>
  <c r="T1119" i="1"/>
  <c r="T1154" i="1"/>
  <c r="T1184" i="1"/>
  <c r="T1215" i="1"/>
  <c r="T1249" i="1"/>
  <c r="T1276" i="1"/>
  <c r="T1305" i="1"/>
  <c r="T1328" i="1"/>
  <c r="T1355" i="1"/>
  <c r="T1383" i="1"/>
  <c r="T1405" i="1"/>
  <c r="T1430" i="1"/>
  <c r="T97" i="1"/>
  <c r="T177" i="1"/>
  <c r="T235" i="1"/>
  <c r="T305" i="1"/>
  <c r="T381" i="1"/>
  <c r="T433" i="1"/>
  <c r="T505" i="1"/>
  <c r="T554" i="1"/>
  <c r="T620" i="1"/>
  <c r="T672" i="1"/>
  <c r="T716" i="1"/>
  <c r="T770" i="1"/>
  <c r="T812" i="1"/>
  <c r="T845" i="1"/>
  <c r="T896" i="1"/>
  <c r="T928" i="1"/>
  <c r="T967" i="1"/>
  <c r="T1007" i="1"/>
  <c r="T1043" i="1"/>
  <c r="T1082" i="1"/>
  <c r="T1120" i="1"/>
  <c r="T1155" i="1"/>
  <c r="T1191" i="1"/>
  <c r="T1216" i="1"/>
  <c r="T1250" i="1"/>
  <c r="T1281" i="1"/>
  <c r="T1306" i="1"/>
  <c r="T1333" i="1"/>
  <c r="T1359" i="1"/>
  <c r="T1384" i="1"/>
  <c r="T1406" i="1"/>
  <c r="T1431" i="1"/>
  <c r="T1453" i="1"/>
  <c r="T1481" i="1"/>
  <c r="T1503" i="1"/>
  <c r="T1528" i="1"/>
  <c r="T1549" i="1"/>
  <c r="T98" i="1"/>
  <c r="T178" i="1"/>
  <c r="T236" i="1"/>
  <c r="T306" i="1"/>
  <c r="T382" i="1"/>
  <c r="T434" i="1"/>
  <c r="T506" i="1"/>
  <c r="T555" i="1"/>
  <c r="T621" i="1"/>
  <c r="T673" i="1"/>
  <c r="T717" i="1"/>
  <c r="T771" i="1"/>
  <c r="T813" i="1"/>
  <c r="T859" i="1"/>
  <c r="T897" i="1"/>
  <c r="T937" i="1"/>
  <c r="T977" i="1"/>
  <c r="T1016" i="1"/>
  <c r="T1047" i="1"/>
  <c r="T1086" i="1"/>
  <c r="T1121" i="1"/>
  <c r="T1159" i="1"/>
  <c r="T1192" i="1"/>
  <c r="T1217" i="1"/>
  <c r="T1251" i="1"/>
  <c r="T1282" i="1"/>
  <c r="T105" i="1"/>
  <c r="T185" i="1"/>
  <c r="T255" i="1"/>
  <c r="T313" i="1"/>
  <c r="T383" i="1"/>
  <c r="T441" i="1"/>
  <c r="T507" i="1"/>
  <c r="T573" i="1"/>
  <c r="T622" i="1"/>
  <c r="T683" i="1"/>
  <c r="T723" i="1"/>
  <c r="T776" i="1"/>
  <c r="T814" i="1"/>
  <c r="T860" i="1"/>
  <c r="T898" i="1"/>
  <c r="T938" i="1"/>
  <c r="T978" i="1"/>
  <c r="T1017" i="1"/>
  <c r="T1048" i="1"/>
  <c r="T1095" i="1"/>
  <c r="T108" i="1"/>
  <c r="T106" i="1"/>
  <c r="T461" i="1"/>
  <c r="T777" i="1"/>
  <c r="T983" i="1"/>
  <c r="T1161" i="1"/>
  <c r="T1286" i="1"/>
  <c r="T1366" i="1"/>
  <c r="T1439" i="1"/>
  <c r="T1506" i="1"/>
  <c r="T1570" i="1"/>
  <c r="T1615" i="1"/>
  <c r="T1654" i="1"/>
  <c r="T1703" i="1"/>
  <c r="T1740" i="1"/>
  <c r="T1775" i="1"/>
  <c r="T1810" i="1"/>
  <c r="T1844" i="1"/>
  <c r="T1878" i="1"/>
  <c r="T1912" i="1"/>
  <c r="T1946" i="1"/>
  <c r="T1978" i="1"/>
  <c r="T2008" i="1"/>
  <c r="T2031" i="1"/>
  <c r="T2061" i="1"/>
  <c r="T2085" i="1"/>
  <c r="T2114" i="1"/>
  <c r="T2142" i="1"/>
  <c r="T2164" i="1"/>
  <c r="T2192" i="1"/>
  <c r="T2214" i="1"/>
  <c r="T2242" i="1"/>
  <c r="T2269" i="1"/>
  <c r="T2290" i="1"/>
  <c r="T2310" i="1"/>
  <c r="T2334" i="1"/>
  <c r="T2354" i="1"/>
  <c r="T2374" i="1"/>
  <c r="T2396" i="1"/>
  <c r="T2415" i="1"/>
  <c r="T2434" i="1"/>
  <c r="T2453" i="1"/>
  <c r="T2475" i="1"/>
  <c r="T2494" i="1"/>
  <c r="T2513" i="1"/>
  <c r="T2532" i="1"/>
  <c r="T2551" i="1"/>
  <c r="T2573" i="1"/>
  <c r="T2592" i="1"/>
  <c r="T2611" i="1"/>
  <c r="T2630" i="1"/>
  <c r="T2652" i="1"/>
  <c r="T2671" i="1"/>
  <c r="T2690" i="1"/>
  <c r="T2709" i="1"/>
  <c r="T2727" i="1"/>
  <c r="T2747" i="1"/>
  <c r="T2765" i="1"/>
  <c r="T2783" i="1"/>
  <c r="T2801" i="1"/>
  <c r="T2819" i="1"/>
  <c r="T2836" i="1"/>
  <c r="T2853" i="1"/>
  <c r="T2870" i="1"/>
  <c r="T2887" i="1"/>
  <c r="T2905" i="1"/>
  <c r="T2922" i="1"/>
  <c r="T2939" i="1"/>
  <c r="T2956" i="1"/>
  <c r="T2973" i="1"/>
  <c r="T2990" i="1"/>
  <c r="T3007" i="1"/>
  <c r="T3024" i="1"/>
  <c r="T3041" i="1"/>
  <c r="T3058" i="1"/>
  <c r="T3075" i="1"/>
  <c r="T3092" i="1"/>
  <c r="T3109" i="1"/>
  <c r="T3126" i="1"/>
  <c r="T3143" i="1"/>
  <c r="T3161" i="1"/>
  <c r="T3178" i="1"/>
  <c r="T3195" i="1"/>
  <c r="T3212" i="1"/>
  <c r="T3229" i="1"/>
  <c r="T3246" i="1"/>
  <c r="T3263" i="1"/>
  <c r="T3280" i="1"/>
  <c r="T3297" i="1"/>
  <c r="T3314" i="1"/>
  <c r="T3330" i="1"/>
  <c r="T3346" i="1"/>
  <c r="T3362" i="1"/>
  <c r="T3378" i="1"/>
  <c r="T3394" i="1"/>
  <c r="T3410" i="1"/>
  <c r="T3426" i="1"/>
  <c r="T3442" i="1"/>
  <c r="T3458" i="1"/>
  <c r="T3474" i="1"/>
  <c r="T3490" i="1"/>
  <c r="T3506" i="1"/>
  <c r="T3522" i="1"/>
  <c r="T3538" i="1"/>
  <c r="T3554" i="1"/>
  <c r="T3570" i="1"/>
  <c r="T3586" i="1"/>
  <c r="T3602" i="1"/>
  <c r="T3618" i="1"/>
  <c r="T3634" i="1"/>
  <c r="T3650" i="1"/>
  <c r="T3666" i="1"/>
  <c r="T3682" i="1"/>
  <c r="T3698" i="1"/>
  <c r="T3714" i="1"/>
  <c r="T3730" i="1"/>
  <c r="T3746" i="1"/>
  <c r="T3762" i="1"/>
  <c r="T3778" i="1"/>
  <c r="T3794" i="1"/>
  <c r="T3810" i="1"/>
  <c r="T3826" i="1"/>
  <c r="T3842" i="1"/>
  <c r="T3858" i="1"/>
  <c r="T3874" i="1"/>
  <c r="T3890" i="1"/>
  <c r="T3906" i="1"/>
  <c r="T3922" i="1"/>
  <c r="T3938" i="1"/>
  <c r="T3954" i="1"/>
  <c r="T3970" i="1"/>
  <c r="T3986" i="1"/>
  <c r="T4002" i="1"/>
  <c r="T4018" i="1"/>
  <c r="T4034" i="1"/>
  <c r="T4050" i="1"/>
  <c r="T4066" i="1"/>
  <c r="T4082" i="1"/>
  <c r="T4098" i="1"/>
  <c r="T4114" i="1"/>
  <c r="T4130" i="1"/>
  <c r="T4146" i="1"/>
  <c r="T4162" i="1"/>
  <c r="T4178" i="1"/>
  <c r="T4194" i="1"/>
  <c r="T4210" i="1"/>
  <c r="T4226" i="1"/>
  <c r="T4242" i="1"/>
  <c r="T4258" i="1"/>
  <c r="T4274" i="1"/>
  <c r="T107" i="1"/>
  <c r="T508" i="1"/>
  <c r="T778" i="1"/>
  <c r="T984" i="1"/>
  <c r="T1162" i="1"/>
  <c r="T1287" i="1"/>
  <c r="T1367" i="1"/>
  <c r="T1452" i="1"/>
  <c r="T1510" i="1"/>
  <c r="T1576" i="1"/>
  <c r="T1616" i="1"/>
  <c r="T1655" i="1"/>
  <c r="T1704" i="1"/>
  <c r="T1741" i="1"/>
  <c r="T1776" i="1"/>
  <c r="T1811" i="1"/>
  <c r="T1845" i="1"/>
  <c r="T1879" i="1"/>
  <c r="T1913" i="1"/>
  <c r="T1947" i="1"/>
  <c r="T1979" i="1"/>
  <c r="T2009" i="1"/>
  <c r="T2032" i="1"/>
  <c r="T2062" i="1"/>
  <c r="T2086" i="1"/>
  <c r="T2115" i="1"/>
  <c r="T2143" i="1"/>
  <c r="T2165" i="1"/>
  <c r="T2193" i="1"/>
  <c r="T2215" i="1"/>
  <c r="T2243" i="1"/>
  <c r="T2270" i="1"/>
  <c r="T2291" i="1"/>
  <c r="T2311" i="1"/>
  <c r="T2335" i="1"/>
  <c r="T2355" i="1"/>
  <c r="T2375" i="1"/>
  <c r="T2397" i="1"/>
  <c r="T2416" i="1"/>
  <c r="T2435" i="1"/>
  <c r="T2454" i="1"/>
  <c r="T2476" i="1"/>
  <c r="T2495" i="1"/>
  <c r="T2514" i="1"/>
  <c r="T2533" i="1"/>
  <c r="T2555" i="1"/>
  <c r="T2574" i="1"/>
  <c r="T2593" i="1"/>
  <c r="T2612" i="1"/>
  <c r="T2631" i="1"/>
  <c r="T2653" i="1"/>
  <c r="T2672" i="1"/>
  <c r="T2691" i="1"/>
  <c r="T2710" i="1"/>
  <c r="T2729" i="1"/>
  <c r="T2748" i="1"/>
  <c r="T2766" i="1"/>
  <c r="T2784" i="1"/>
  <c r="T2802" i="1"/>
  <c r="T2820" i="1"/>
  <c r="T2837" i="1"/>
  <c r="T2854" i="1"/>
  <c r="T2871" i="1"/>
  <c r="T2889" i="1"/>
  <c r="T2906" i="1"/>
  <c r="T2923" i="1"/>
  <c r="T2940" i="1"/>
  <c r="T2957" i="1"/>
  <c r="T2974" i="1"/>
  <c r="T2991" i="1"/>
  <c r="T3008" i="1"/>
  <c r="T3025" i="1"/>
  <c r="T3042" i="1"/>
  <c r="T3059" i="1"/>
  <c r="T3076" i="1"/>
  <c r="T3093" i="1"/>
  <c r="T3110" i="1"/>
  <c r="T3127" i="1"/>
  <c r="T3145" i="1"/>
  <c r="T3162" i="1"/>
  <c r="T3179" i="1"/>
  <c r="T3196" i="1"/>
  <c r="T3213" i="1"/>
  <c r="T3230" i="1"/>
  <c r="T3247" i="1"/>
  <c r="T3264" i="1"/>
  <c r="T3281" i="1"/>
  <c r="T3298" i="1"/>
  <c r="T3315" i="1"/>
  <c r="T3331" i="1"/>
  <c r="T3347" i="1"/>
  <c r="T3363" i="1"/>
  <c r="T3379" i="1"/>
  <c r="T3395" i="1"/>
  <c r="T3411" i="1"/>
  <c r="T3427" i="1"/>
  <c r="T3443" i="1"/>
  <c r="T3459" i="1"/>
  <c r="T3475" i="1"/>
  <c r="T3491" i="1"/>
  <c r="T3507" i="1"/>
  <c r="T3523" i="1"/>
  <c r="T3539" i="1"/>
  <c r="T3555" i="1"/>
  <c r="T3571" i="1"/>
  <c r="T3587" i="1"/>
  <c r="T3603" i="1"/>
  <c r="T3619" i="1"/>
  <c r="T3635" i="1"/>
  <c r="T3651" i="1"/>
  <c r="T3667" i="1"/>
  <c r="T3683" i="1"/>
  <c r="T3699" i="1"/>
  <c r="T3715" i="1"/>
  <c r="T3731" i="1"/>
  <c r="T186" i="1"/>
  <c r="T509" i="1"/>
  <c r="T779" i="1"/>
  <c r="T1018" i="1"/>
  <c r="T1163" i="1"/>
  <c r="T1288" i="1"/>
  <c r="T1385" i="1"/>
  <c r="T1457" i="1"/>
  <c r="T1511" i="1"/>
  <c r="T1577" i="1"/>
  <c r="T1617" i="1"/>
  <c r="T1666" i="1"/>
  <c r="T1705" i="1"/>
  <c r="T1742" i="1"/>
  <c r="T1778" i="1"/>
  <c r="T1812" i="1"/>
  <c r="T1846" i="1"/>
  <c r="T1880" i="1"/>
  <c r="T1914" i="1"/>
  <c r="T1948" i="1"/>
  <c r="T1980" i="1"/>
  <c r="T2010" i="1"/>
  <c r="T2034" i="1"/>
  <c r="T2063" i="1"/>
  <c r="T2093" i="1"/>
  <c r="T2116" i="1"/>
  <c r="T2144" i="1"/>
  <c r="T2166" i="1"/>
  <c r="T2194" i="1"/>
  <c r="T2222" i="1"/>
  <c r="T2244" i="1"/>
  <c r="T2271" i="1"/>
  <c r="T2292" i="1"/>
  <c r="T2316" i="1"/>
  <c r="T2336" i="1"/>
  <c r="T2356" i="1"/>
  <c r="T2379" i="1"/>
  <c r="T2398" i="1"/>
  <c r="T2417" i="1"/>
  <c r="T2436" i="1"/>
  <c r="T2455" i="1"/>
  <c r="T2477" i="1"/>
  <c r="T2496" i="1"/>
  <c r="T2515" i="1"/>
  <c r="T2534" i="1"/>
  <c r="T2556" i="1"/>
  <c r="T2575" i="1"/>
  <c r="T2594" i="1"/>
  <c r="T2613" i="1"/>
  <c r="T2635" i="1"/>
  <c r="T2654" i="1"/>
  <c r="T2673" i="1"/>
  <c r="T2692" i="1"/>
  <c r="T2711" i="1"/>
  <c r="T2731" i="1"/>
  <c r="T2749" i="1"/>
  <c r="T2767" i="1"/>
  <c r="T2785" i="1"/>
  <c r="T2803" i="1"/>
  <c r="T2821" i="1"/>
  <c r="T2838" i="1"/>
  <c r="T2855" i="1"/>
  <c r="T2873" i="1"/>
  <c r="T2890" i="1"/>
  <c r="T2907" i="1"/>
  <c r="T2924" i="1"/>
  <c r="T2941" i="1"/>
  <c r="T2958" i="1"/>
  <c r="T2975" i="1"/>
  <c r="T2992" i="1"/>
  <c r="T3009" i="1"/>
  <c r="T3026" i="1"/>
  <c r="T3043" i="1"/>
  <c r="T3060" i="1"/>
  <c r="T3077" i="1"/>
  <c r="T3094" i="1"/>
  <c r="T3111" i="1"/>
  <c r="T3129" i="1"/>
  <c r="T3146" i="1"/>
  <c r="T3163" i="1"/>
  <c r="T3180" i="1"/>
  <c r="T3197" i="1"/>
  <c r="T3214" i="1"/>
  <c r="T3231" i="1"/>
  <c r="T3248" i="1"/>
  <c r="T3265" i="1"/>
  <c r="T3282" i="1"/>
  <c r="T3299" i="1"/>
  <c r="T3316" i="1"/>
  <c r="T3332" i="1"/>
  <c r="T3348" i="1"/>
  <c r="T3364" i="1"/>
  <c r="T3380" i="1"/>
  <c r="T3396" i="1"/>
  <c r="T3412" i="1"/>
  <c r="T3428" i="1"/>
  <c r="T3444" i="1"/>
  <c r="T3460" i="1"/>
  <c r="T3476" i="1"/>
  <c r="T3492" i="1"/>
  <c r="T3508" i="1"/>
  <c r="T3524" i="1"/>
  <c r="T3540" i="1"/>
  <c r="T3556" i="1"/>
  <c r="T3572" i="1"/>
  <c r="T3588" i="1"/>
  <c r="T3604" i="1"/>
  <c r="T3620" i="1"/>
  <c r="T3636" i="1"/>
  <c r="T3652" i="1"/>
  <c r="T3668" i="1"/>
  <c r="T3684" i="1"/>
  <c r="T3700" i="1"/>
  <c r="T3716" i="1"/>
  <c r="T3732" i="1"/>
  <c r="T187" i="1"/>
  <c r="T510" i="1"/>
  <c r="T815" i="1"/>
  <c r="T1019" i="1"/>
  <c r="T1193" i="1"/>
  <c r="T1307" i="1"/>
  <c r="T1386" i="1"/>
  <c r="T1458" i="1"/>
  <c r="T1527" i="1"/>
  <c r="T1578" i="1"/>
  <c r="T1618" i="1"/>
  <c r="T1667" i="1"/>
  <c r="T1706" i="1"/>
  <c r="T1743" i="1"/>
  <c r="T1779" i="1"/>
  <c r="T1813" i="1"/>
  <c r="T1847" i="1"/>
  <c r="T1881" i="1"/>
  <c r="T1915" i="1"/>
  <c r="T1949" i="1"/>
  <c r="T1981" i="1"/>
  <c r="T2011" i="1"/>
  <c r="T2035" i="1"/>
  <c r="T2064" i="1"/>
  <c r="T2094" i="1"/>
  <c r="T2117" i="1"/>
  <c r="T2145" i="1"/>
  <c r="T2167" i="1"/>
  <c r="T2195" i="1"/>
  <c r="T2223" i="1"/>
  <c r="T2245" i="1"/>
  <c r="T2272" i="1"/>
  <c r="T2293" i="1"/>
  <c r="T2317" i="1"/>
  <c r="T2337" i="1"/>
  <c r="T2357" i="1"/>
  <c r="T2380" i="1"/>
  <c r="T2399" i="1"/>
  <c r="T2418" i="1"/>
  <c r="T2437" i="1"/>
  <c r="T2459" i="1"/>
  <c r="T2478" i="1"/>
  <c r="T2497" i="1"/>
  <c r="T2516" i="1"/>
  <c r="T2535" i="1"/>
  <c r="T2557" i="1"/>
  <c r="T2576" i="1"/>
  <c r="T2595" i="1"/>
  <c r="T2614" i="1"/>
  <c r="T2636" i="1"/>
  <c r="T2655" i="1"/>
  <c r="T2674" i="1"/>
  <c r="T2693" i="1"/>
  <c r="T2713" i="1"/>
  <c r="T2732" i="1"/>
  <c r="T2750" i="1"/>
  <c r="T2768" i="1"/>
  <c r="T2786" i="1"/>
  <c r="T2804" i="1"/>
  <c r="T2822" i="1"/>
  <c r="T2839" i="1"/>
  <c r="T2857" i="1"/>
  <c r="T2874" i="1"/>
  <c r="T2891" i="1"/>
  <c r="T2908" i="1"/>
  <c r="T2925" i="1"/>
  <c r="T2942" i="1"/>
  <c r="T2959" i="1"/>
  <c r="T2976" i="1"/>
  <c r="T2993" i="1"/>
  <c r="T3010" i="1"/>
  <c r="T3027" i="1"/>
  <c r="T3044" i="1"/>
  <c r="T3061" i="1"/>
  <c r="T3078" i="1"/>
  <c r="T3095" i="1"/>
  <c r="T3113" i="1"/>
  <c r="T3130" i="1"/>
  <c r="T3147" i="1"/>
  <c r="T3164" i="1"/>
  <c r="T3181" i="1"/>
  <c r="T3198" i="1"/>
  <c r="T3215" i="1"/>
  <c r="T3232" i="1"/>
  <c r="T3249" i="1"/>
  <c r="T3266" i="1"/>
  <c r="T3283" i="1"/>
  <c r="T188" i="1"/>
  <c r="T574" i="1"/>
  <c r="T816" i="1"/>
  <c r="T1020" i="1"/>
  <c r="T1194" i="1"/>
  <c r="T1308" i="1"/>
  <c r="T1387" i="1"/>
  <c r="T1462" i="1"/>
  <c r="T1529" i="1"/>
  <c r="T1579" i="1"/>
  <c r="T1630" i="1"/>
  <c r="T1668" i="1"/>
  <c r="T1707" i="1"/>
  <c r="T1744" i="1"/>
  <c r="T1788" i="1"/>
  <c r="T1822" i="1"/>
  <c r="T1856" i="1"/>
  <c r="T1891" i="1"/>
  <c r="T1925" i="1"/>
  <c r="T1959" i="1"/>
  <c r="T1982" i="1"/>
  <c r="T2012" i="1"/>
  <c r="T2042" i="1"/>
  <c r="T2066" i="1"/>
  <c r="T2095" i="1"/>
  <c r="T2118" i="1"/>
  <c r="T2146" i="1"/>
  <c r="T2174" i="1"/>
  <c r="T2196" i="1"/>
  <c r="T2224" i="1"/>
  <c r="T2246" i="1"/>
  <c r="T2273" i="1"/>
  <c r="T2294" i="1"/>
  <c r="T2318" i="1"/>
  <c r="T2338" i="1"/>
  <c r="T2358" i="1"/>
  <c r="T2381" i="1"/>
  <c r="T2400" i="1"/>
  <c r="T2419" i="1"/>
  <c r="T2438" i="1"/>
  <c r="T2460" i="1"/>
  <c r="T2479" i="1"/>
  <c r="T2498" i="1"/>
  <c r="T2517" i="1"/>
  <c r="T2539" i="1"/>
  <c r="T2558" i="1"/>
  <c r="T2577" i="1"/>
  <c r="T2596" i="1"/>
  <c r="T2615" i="1"/>
  <c r="T2637" i="1"/>
  <c r="T2656" i="1"/>
  <c r="T2675" i="1"/>
  <c r="T2694" i="1"/>
  <c r="T2715" i="1"/>
  <c r="T2733" i="1"/>
  <c r="T2751" i="1"/>
  <c r="T2769" i="1"/>
  <c r="T2787" i="1"/>
  <c r="T2805" i="1"/>
  <c r="T2823" i="1"/>
  <c r="T2841" i="1"/>
  <c r="T2858" i="1"/>
  <c r="T2875" i="1"/>
  <c r="T2892" i="1"/>
  <c r="T2909" i="1"/>
  <c r="T2926" i="1"/>
  <c r="T2943" i="1"/>
  <c r="T2960" i="1"/>
  <c r="T2977" i="1"/>
  <c r="T2994" i="1"/>
  <c r="T3011" i="1"/>
  <c r="T3028" i="1"/>
  <c r="T3045" i="1"/>
  <c r="T3062" i="1"/>
  <c r="T3079" i="1"/>
  <c r="T3097" i="1"/>
  <c r="T3114" i="1"/>
  <c r="T3131" i="1"/>
  <c r="T3148" i="1"/>
  <c r="T3165" i="1"/>
  <c r="T3182" i="1"/>
  <c r="T3199" i="1"/>
  <c r="T3216" i="1"/>
  <c r="T256" i="1"/>
  <c r="T575" i="1"/>
  <c r="T825" i="1"/>
  <c r="T1054" i="1"/>
  <c r="T1195" i="1"/>
  <c r="T1309" i="1"/>
  <c r="T1388" i="1"/>
  <c r="T1463" i="1"/>
  <c r="T1530" i="1"/>
  <c r="T1580" i="1"/>
  <c r="T1631" i="1"/>
  <c r="T1670" i="1"/>
  <c r="T1708" i="1"/>
  <c r="T1755" i="1"/>
  <c r="T1789" i="1"/>
  <c r="T1823" i="1"/>
  <c r="T1858" i="1"/>
  <c r="T1892" i="1"/>
  <c r="T1926" i="1"/>
  <c r="T1960" i="1"/>
  <c r="T1983" i="1"/>
  <c r="T2013" i="1"/>
  <c r="T2043" i="1"/>
  <c r="T2067" i="1"/>
  <c r="T2096" i="1"/>
  <c r="T2119" i="1"/>
  <c r="T2147" i="1"/>
  <c r="T2175" i="1"/>
  <c r="T2197" i="1"/>
  <c r="T2225" i="1"/>
  <c r="T2247" i="1"/>
  <c r="T2274" i="1"/>
  <c r="T2295" i="1"/>
  <c r="T2319" i="1"/>
  <c r="T2339" i="1"/>
  <c r="T2359" i="1"/>
  <c r="T2382" i="1"/>
  <c r="T2401" i="1"/>
  <c r="T2420" i="1"/>
  <c r="T2439" i="1"/>
  <c r="T2461" i="1"/>
  <c r="T2480" i="1"/>
  <c r="T2499" i="1"/>
  <c r="T2518" i="1"/>
  <c r="T2540" i="1"/>
  <c r="T2559" i="1"/>
  <c r="T2578" i="1"/>
  <c r="T2597" i="1"/>
  <c r="T2619" i="1"/>
  <c r="T2638" i="1"/>
  <c r="T2657" i="1"/>
  <c r="T2676" i="1"/>
  <c r="T2695" i="1"/>
  <c r="T2716" i="1"/>
  <c r="T2734" i="1"/>
  <c r="T2752" i="1"/>
  <c r="T2770" i="1"/>
  <c r="T2788" i="1"/>
  <c r="T2806" i="1"/>
  <c r="T2825" i="1"/>
  <c r="T2842" i="1"/>
  <c r="T2859" i="1"/>
  <c r="T2876" i="1"/>
  <c r="T2893" i="1"/>
  <c r="T2910" i="1"/>
  <c r="T2927" i="1"/>
  <c r="T2944" i="1"/>
  <c r="T2961" i="1"/>
  <c r="T2978" i="1"/>
  <c r="T2995" i="1"/>
  <c r="T3012" i="1"/>
  <c r="T3029" i="1"/>
  <c r="T3046" i="1"/>
  <c r="T3063" i="1"/>
  <c r="T3081" i="1"/>
  <c r="T3098" i="1"/>
  <c r="T3115" i="1"/>
  <c r="T3132" i="1"/>
  <c r="T3149" i="1"/>
  <c r="T3166" i="1"/>
  <c r="T3183" i="1"/>
  <c r="T3200" i="1"/>
  <c r="T3217" i="1"/>
  <c r="T3234" i="1"/>
  <c r="T3251" i="1"/>
  <c r="T257" i="1"/>
  <c r="T576" i="1"/>
  <c r="T861" i="1"/>
  <c r="T1055" i="1"/>
  <c r="T1199" i="1"/>
  <c r="T1310" i="1"/>
  <c r="T1389" i="1"/>
  <c r="T1464" i="1"/>
  <c r="T1531" i="1"/>
  <c r="T1594" i="1"/>
  <c r="T1632" i="1"/>
  <c r="T1671" i="1"/>
  <c r="T1709" i="1"/>
  <c r="T1756" i="1"/>
  <c r="T1790" i="1"/>
  <c r="T1824" i="1"/>
  <c r="T1859" i="1"/>
  <c r="T1893" i="1"/>
  <c r="T1927" i="1"/>
  <c r="T1961" i="1"/>
  <c r="T1991" i="1"/>
  <c r="T2014" i="1"/>
  <c r="T2044" i="1"/>
  <c r="T2068" i="1"/>
  <c r="T2098" i="1"/>
  <c r="T2126" i="1"/>
  <c r="T2148" i="1"/>
  <c r="T2176" i="1"/>
  <c r="T2198" i="1"/>
  <c r="T2226" i="1"/>
  <c r="T2254" i="1"/>
  <c r="T2275" i="1"/>
  <c r="T2300" i="1"/>
  <c r="T2320" i="1"/>
  <c r="T2340" i="1"/>
  <c r="T2364" i="1"/>
  <c r="T2383" i="1"/>
  <c r="T2402" i="1"/>
  <c r="T2421" i="1"/>
  <c r="T2443" i="1"/>
  <c r="T2462" i="1"/>
  <c r="T2481" i="1"/>
  <c r="T2500" i="1"/>
  <c r="T2519" i="1"/>
  <c r="T2541" i="1"/>
  <c r="T2560" i="1"/>
  <c r="T2579" i="1"/>
  <c r="T2598" i="1"/>
  <c r="T2620" i="1"/>
  <c r="T2639" i="1"/>
  <c r="T2658" i="1"/>
  <c r="T2677" i="1"/>
  <c r="T2699" i="1"/>
  <c r="T2717" i="1"/>
  <c r="T2735" i="1"/>
  <c r="T2753" i="1"/>
  <c r="T2771" i="1"/>
  <c r="T2789" i="1"/>
  <c r="T2807" i="1"/>
  <c r="T2826" i="1"/>
  <c r="T2843" i="1"/>
  <c r="T2860" i="1"/>
  <c r="T2877" i="1"/>
  <c r="T2894" i="1"/>
  <c r="T2911" i="1"/>
  <c r="T2928" i="1"/>
  <c r="T2945" i="1"/>
  <c r="T2962" i="1"/>
  <c r="T2979" i="1"/>
  <c r="T2996" i="1"/>
  <c r="T3013" i="1"/>
  <c r="T258" i="1"/>
  <c r="T623" i="1"/>
  <c r="T862" i="1"/>
  <c r="T1063" i="1"/>
  <c r="T1227" i="1"/>
  <c r="T1311" i="1"/>
  <c r="T1407" i="1"/>
  <c r="T1480" i="1"/>
  <c r="T1532" i="1"/>
  <c r="T1595" i="1"/>
  <c r="T1633" i="1"/>
  <c r="T1672" i="1"/>
  <c r="T1721" i="1"/>
  <c r="T1757" i="1"/>
  <c r="T1791" i="1"/>
  <c r="T1826" i="1"/>
  <c r="T1860" i="1"/>
  <c r="T1894" i="1"/>
  <c r="T1928" i="1"/>
  <c r="T1962" i="1"/>
  <c r="T1992" i="1"/>
  <c r="T2015" i="1"/>
  <c r="T2045" i="1"/>
  <c r="T2069" i="1"/>
  <c r="T2099" i="1"/>
  <c r="T2127" i="1"/>
  <c r="T2149" i="1"/>
  <c r="T2177" i="1"/>
  <c r="T2199" i="1"/>
  <c r="T2227" i="1"/>
  <c r="T2255" i="1"/>
  <c r="T2276" i="1"/>
  <c r="T2301" i="1"/>
  <c r="T2321" i="1"/>
  <c r="T2341" i="1"/>
  <c r="T2365" i="1"/>
  <c r="T2384" i="1"/>
  <c r="T2403" i="1"/>
  <c r="T2422" i="1"/>
  <c r="T2444" i="1"/>
  <c r="T2463" i="1"/>
  <c r="T2482" i="1"/>
  <c r="T2501" i="1"/>
  <c r="T2523" i="1"/>
  <c r="T2542" i="1"/>
  <c r="T2561" i="1"/>
  <c r="T2580" i="1"/>
  <c r="T2599" i="1"/>
  <c r="T2621" i="1"/>
  <c r="T2640" i="1"/>
  <c r="T2659" i="1"/>
  <c r="T2678" i="1"/>
  <c r="T2700" i="1"/>
  <c r="T2718" i="1"/>
  <c r="T2736" i="1"/>
  <c r="T2754" i="1"/>
  <c r="T2772" i="1"/>
  <c r="T2790" i="1"/>
  <c r="T2809" i="1"/>
  <c r="T2827" i="1"/>
  <c r="T2844" i="1"/>
  <c r="T2861" i="1"/>
  <c r="T2878" i="1"/>
  <c r="T2895" i="1"/>
  <c r="T2912" i="1"/>
  <c r="T2929" i="1"/>
  <c r="T2946" i="1"/>
  <c r="T2963" i="1"/>
  <c r="T2980" i="1"/>
  <c r="T2997" i="1"/>
  <c r="T3014" i="1"/>
  <c r="T314" i="1"/>
  <c r="T624" i="1"/>
  <c r="T863" i="1"/>
  <c r="T1096" i="1"/>
  <c r="T1228" i="1"/>
  <c r="T1334" i="1"/>
  <c r="T1408" i="1"/>
  <c r="T1482" i="1"/>
  <c r="T1535" i="1"/>
  <c r="T1596" i="1"/>
  <c r="T1634" i="1"/>
  <c r="T1673" i="1"/>
  <c r="T1722" i="1"/>
  <c r="T1758" i="1"/>
  <c r="T1792" i="1"/>
  <c r="T1827" i="1"/>
  <c r="T1861" i="1"/>
  <c r="T1895" i="1"/>
  <c r="T1929" i="1"/>
  <c r="T1963" i="1"/>
  <c r="T1993" i="1"/>
  <c r="T2016" i="1"/>
  <c r="T2046" i="1"/>
  <c r="T2076" i="1"/>
  <c r="T2100" i="1"/>
  <c r="T2128" i="1"/>
  <c r="T2150" i="1"/>
  <c r="T2178" i="1"/>
  <c r="T2206" i="1"/>
  <c r="T2228" i="1"/>
  <c r="T2256" i="1"/>
  <c r="T2277" i="1"/>
  <c r="T2302" i="1"/>
  <c r="T2322" i="1"/>
  <c r="T2342" i="1"/>
  <c r="T2366" i="1"/>
  <c r="T2385" i="1"/>
  <c r="T2404" i="1"/>
  <c r="T2423" i="1"/>
  <c r="T2445" i="1"/>
  <c r="T2464" i="1"/>
  <c r="T2483" i="1"/>
  <c r="T2502" i="1"/>
  <c r="T2524" i="1"/>
  <c r="T2543" i="1"/>
  <c r="T2562" i="1"/>
  <c r="T2581" i="1"/>
  <c r="T2603" i="1"/>
  <c r="T2622" i="1"/>
  <c r="T2641" i="1"/>
  <c r="T2660" i="1"/>
  <c r="T2679" i="1"/>
  <c r="T2701" i="1"/>
  <c r="T2719" i="1"/>
  <c r="T315" i="1"/>
  <c r="T625" i="1"/>
  <c r="T899" i="1"/>
  <c r="T1097" i="1"/>
  <c r="T1229" i="1"/>
  <c r="T1335" i="1"/>
  <c r="T1409" i="1"/>
  <c r="T1483" i="1"/>
  <c r="T1548" i="1"/>
  <c r="T1597" i="1"/>
  <c r="T1635" i="1"/>
  <c r="T1684" i="1"/>
  <c r="T1723" i="1"/>
  <c r="T1759" i="1"/>
  <c r="T1794" i="1"/>
  <c r="T1828" i="1"/>
  <c r="T1862" i="1"/>
  <c r="T1896" i="1"/>
  <c r="T1930" i="1"/>
  <c r="T1964" i="1"/>
  <c r="T1994" i="1"/>
  <c r="T2018" i="1"/>
  <c r="T2047" i="1"/>
  <c r="T2077" i="1"/>
  <c r="T2101" i="1"/>
  <c r="T2129" i="1"/>
  <c r="T2151" i="1"/>
  <c r="T2179" i="1"/>
  <c r="T2207" i="1"/>
  <c r="T2229" i="1"/>
  <c r="T2257" i="1"/>
  <c r="T2278" i="1"/>
  <c r="T2303" i="1"/>
  <c r="T2323" i="1"/>
  <c r="T2343" i="1"/>
  <c r="T2367" i="1"/>
  <c r="T2386" i="1"/>
  <c r="T2405" i="1"/>
  <c r="T2427" i="1"/>
  <c r="T2446" i="1"/>
  <c r="T2465" i="1"/>
  <c r="T2484" i="1"/>
  <c r="T2503" i="1"/>
  <c r="T2525" i="1"/>
  <c r="T2544" i="1"/>
  <c r="T2563" i="1"/>
  <c r="T316" i="1"/>
  <c r="T684" i="1"/>
  <c r="T904" i="1"/>
  <c r="T1098" i="1"/>
  <c r="T1230" i="1"/>
  <c r="T1339" i="1"/>
  <c r="T1410" i="1"/>
  <c r="T1484" i="1"/>
  <c r="T1550" i="1"/>
  <c r="T1598" i="1"/>
  <c r="T1636" i="1"/>
  <c r="T1686" i="1"/>
  <c r="T1724" i="1"/>
  <c r="T1760" i="1"/>
  <c r="T1795" i="1"/>
  <c r="T1829" i="1"/>
  <c r="T1863" i="1"/>
  <c r="T1897" i="1"/>
  <c r="T1931" i="1"/>
  <c r="T1965" i="1"/>
  <c r="T1995" i="1"/>
  <c r="T2025" i="1"/>
  <c r="T2048" i="1"/>
  <c r="T2078" i="1"/>
  <c r="T2102" i="1"/>
  <c r="T2130" i="1"/>
  <c r="T2158" i="1"/>
  <c r="T2180" i="1"/>
  <c r="T2208" i="1"/>
  <c r="T2230" i="1"/>
  <c r="T2258" i="1"/>
  <c r="T2279" i="1"/>
  <c r="T2304" i="1"/>
  <c r="T2324" i="1"/>
  <c r="T2348" i="1"/>
  <c r="T2368" i="1"/>
  <c r="T2387" i="1"/>
  <c r="T2406" i="1"/>
  <c r="T2428" i="1"/>
  <c r="T2447" i="1"/>
  <c r="T2466" i="1"/>
  <c r="T2485" i="1"/>
  <c r="T2507" i="1"/>
  <c r="T2526" i="1"/>
  <c r="T2545" i="1"/>
  <c r="T2564" i="1"/>
  <c r="T2583" i="1"/>
  <c r="T2605" i="1"/>
  <c r="T2624" i="1"/>
  <c r="T2643" i="1"/>
  <c r="T2662" i="1"/>
  <c r="T384" i="1"/>
  <c r="T685" i="1"/>
  <c r="T905" i="1"/>
  <c r="T1122" i="1"/>
  <c r="T1254" i="1"/>
  <c r="T1340" i="1"/>
  <c r="T1414" i="1"/>
  <c r="T1485" i="1"/>
  <c r="T1551" i="1"/>
  <c r="T1599" i="1"/>
  <c r="T1648" i="1"/>
  <c r="T1687" i="1"/>
  <c r="T1725" i="1"/>
  <c r="T1762" i="1"/>
  <c r="T1796" i="1"/>
  <c r="T1830" i="1"/>
  <c r="T1864" i="1"/>
  <c r="T1898" i="1"/>
  <c r="T1932" i="1"/>
  <c r="T1966" i="1"/>
  <c r="T1996" i="1"/>
  <c r="T2026" i="1"/>
  <c r="T2050" i="1"/>
  <c r="T2079" i="1"/>
  <c r="T2103" i="1"/>
  <c r="T2131" i="1"/>
  <c r="T2159" i="1"/>
  <c r="T2181" i="1"/>
  <c r="T2209" i="1"/>
  <c r="T2231" i="1"/>
  <c r="T2259" i="1"/>
  <c r="T2285" i="1"/>
  <c r="T2305" i="1"/>
  <c r="T2325" i="1"/>
  <c r="T2349" i="1"/>
  <c r="T2369" i="1"/>
  <c r="T2388" i="1"/>
  <c r="T2407" i="1"/>
  <c r="T2429" i="1"/>
  <c r="T385" i="1"/>
  <c r="T686" i="1"/>
  <c r="T939" i="1"/>
  <c r="T1123" i="1"/>
  <c r="T1255" i="1"/>
  <c r="T1341" i="1"/>
  <c r="T1432" i="1"/>
  <c r="T1486" i="1"/>
  <c r="T1554" i="1"/>
  <c r="T1600" i="1"/>
  <c r="T1649" i="1"/>
  <c r="T1688" i="1"/>
  <c r="T1726" i="1"/>
  <c r="T1771" i="1"/>
  <c r="T1805" i="1"/>
  <c r="T1839" i="1"/>
  <c r="T1874" i="1"/>
  <c r="T1908" i="1"/>
  <c r="T1942" i="1"/>
  <c r="T1974" i="1"/>
  <c r="T1997" i="1"/>
  <c r="T2027" i="1"/>
  <c r="T2051" i="1"/>
  <c r="T2080" i="1"/>
  <c r="T2110" i="1"/>
  <c r="T2132" i="1"/>
  <c r="T2160" i="1"/>
  <c r="T2182" i="1"/>
  <c r="T2210" i="1"/>
  <c r="T2238" i="1"/>
  <c r="T2260" i="1"/>
  <c r="T386" i="1"/>
  <c r="T728" i="1"/>
  <c r="T940" i="1"/>
  <c r="T1127" i="1"/>
  <c r="T1256" i="1"/>
  <c r="T1360" i="1"/>
  <c r="T1433" i="1"/>
  <c r="T1502" i="1"/>
  <c r="T1558" i="1"/>
  <c r="T1612" i="1"/>
  <c r="T1650" i="1"/>
  <c r="T1689" i="1"/>
  <c r="T1727" i="1"/>
  <c r="T1772" i="1"/>
  <c r="T1806" i="1"/>
  <c r="T1840" i="1"/>
  <c r="T1875" i="1"/>
  <c r="T1909" i="1"/>
  <c r="T1943" i="1"/>
  <c r="T1975" i="1"/>
  <c r="T1998" i="1"/>
  <c r="T442" i="1"/>
  <c r="T735" i="1"/>
  <c r="T945" i="1"/>
  <c r="T1133" i="1"/>
  <c r="T1257" i="1"/>
  <c r="T460" i="1"/>
  <c r="T736" i="1"/>
  <c r="T979" i="1"/>
  <c r="T1160" i="1"/>
  <c r="T1283" i="1"/>
  <c r="T1362" i="1"/>
  <c r="T1438" i="1"/>
  <c r="T1505" i="1"/>
  <c r="T1569" i="1"/>
  <c r="T1614" i="1"/>
  <c r="T1652" i="1"/>
  <c r="T1691" i="1"/>
  <c r="T1739" i="1"/>
  <c r="T1361" i="1"/>
  <c r="T1910" i="1"/>
  <c r="T2084" i="1"/>
  <c r="T2239" i="1"/>
  <c r="T2332" i="1"/>
  <c r="T2413" i="1"/>
  <c r="T2486" i="1"/>
  <c r="T2547" i="1"/>
  <c r="T2606" i="1"/>
  <c r="T2651" i="1"/>
  <c r="T2704" i="1"/>
  <c r="T2741" i="1"/>
  <c r="T2779" i="1"/>
  <c r="T2815" i="1"/>
  <c r="T2849" i="1"/>
  <c r="T2883" i="1"/>
  <c r="T2917" i="1"/>
  <c r="T2951" i="1"/>
  <c r="T2986" i="1"/>
  <c r="T3020" i="1"/>
  <c r="T3050" i="1"/>
  <c r="T3073" i="1"/>
  <c r="T3103" i="1"/>
  <c r="T3133" i="1"/>
  <c r="T3156" i="1"/>
  <c r="T3186" i="1"/>
  <c r="T3210" i="1"/>
  <c r="T3238" i="1"/>
  <c r="T3261" i="1"/>
  <c r="T3286" i="1"/>
  <c r="T3307" i="1"/>
  <c r="T3326" i="1"/>
  <c r="T3345" i="1"/>
  <c r="T3367" i="1"/>
  <c r="T3386" i="1"/>
  <c r="T3405" i="1"/>
  <c r="T3424" i="1"/>
  <c r="T3446" i="1"/>
  <c r="T3465" i="1"/>
  <c r="T3484" i="1"/>
  <c r="T3503" i="1"/>
  <c r="T3525" i="1"/>
  <c r="T3544" i="1"/>
  <c r="T3563" i="1"/>
  <c r="T3582" i="1"/>
  <c r="T3601" i="1"/>
  <c r="T3623" i="1"/>
  <c r="T3642" i="1"/>
  <c r="T3661" i="1"/>
  <c r="T3680" i="1"/>
  <c r="T3702" i="1"/>
  <c r="T3721" i="1"/>
  <c r="T3740" i="1"/>
  <c r="T3757" i="1"/>
  <c r="T3774" i="1"/>
  <c r="T3791" i="1"/>
  <c r="T3808" i="1"/>
  <c r="T3825" i="1"/>
  <c r="T3843" i="1"/>
  <c r="T3860" i="1"/>
  <c r="T3877" i="1"/>
  <c r="T3894" i="1"/>
  <c r="T3911" i="1"/>
  <c r="T3928" i="1"/>
  <c r="T3945" i="1"/>
  <c r="T3962" i="1"/>
  <c r="T3979" i="1"/>
  <c r="T3996" i="1"/>
  <c r="T4013" i="1"/>
  <c r="T4030" i="1"/>
  <c r="T4047" i="1"/>
  <c r="T4064" i="1"/>
  <c r="T4081" i="1"/>
  <c r="T4099" i="1"/>
  <c r="T4116" i="1"/>
  <c r="T4133" i="1"/>
  <c r="T4150" i="1"/>
  <c r="T4167" i="1"/>
  <c r="T4184" i="1"/>
  <c r="T4201" i="1"/>
  <c r="T4218" i="1"/>
  <c r="T4235" i="1"/>
  <c r="T4252" i="1"/>
  <c r="T4269" i="1"/>
  <c r="T4286" i="1"/>
  <c r="T4302" i="1"/>
  <c r="T4318" i="1"/>
  <c r="T4334" i="1"/>
  <c r="T4350" i="1"/>
  <c r="T4366" i="1"/>
  <c r="T4382" i="1"/>
  <c r="T4398" i="1"/>
  <c r="T4414" i="1"/>
  <c r="T4430" i="1"/>
  <c r="T4446" i="1"/>
  <c r="T4462" i="1"/>
  <c r="T4478" i="1"/>
  <c r="T4494" i="1"/>
  <c r="T4510" i="1"/>
  <c r="T4526" i="1"/>
  <c r="T4542" i="1"/>
  <c r="T4558" i="1"/>
  <c r="T4574" i="1"/>
  <c r="T4590" i="1"/>
  <c r="T4606" i="1"/>
  <c r="T4622" i="1"/>
  <c r="T4638" i="1"/>
  <c r="T4654" i="1"/>
  <c r="T4670" i="1"/>
  <c r="T4686" i="1"/>
  <c r="T4702" i="1"/>
  <c r="T4718" i="1"/>
  <c r="T4734" i="1"/>
  <c r="T4750" i="1"/>
  <c r="T4766" i="1"/>
  <c r="T4782" i="1"/>
  <c r="T4798" i="1"/>
  <c r="T4814" i="1"/>
  <c r="T4830" i="1"/>
  <c r="T4846" i="1"/>
  <c r="T4862" i="1"/>
  <c r="T4878" i="1"/>
  <c r="T4894" i="1"/>
  <c r="T4910" i="1"/>
  <c r="T4926" i="1"/>
  <c r="T4942" i="1"/>
  <c r="T4958" i="1"/>
  <c r="T4974" i="1"/>
  <c r="T4990" i="1"/>
  <c r="T5006" i="1"/>
  <c r="T1434" i="1"/>
  <c r="T1911" i="1"/>
  <c r="T2111" i="1"/>
  <c r="T2240" i="1"/>
  <c r="T2333" i="1"/>
  <c r="T2414" i="1"/>
  <c r="T2487" i="1"/>
  <c r="T2548" i="1"/>
  <c r="T2607" i="1"/>
  <c r="T2661" i="1"/>
  <c r="T2705" i="1"/>
  <c r="T2742" i="1"/>
  <c r="T2780" i="1"/>
  <c r="T2816" i="1"/>
  <c r="T2850" i="1"/>
  <c r="T2884" i="1"/>
  <c r="T2918" i="1"/>
  <c r="T2953" i="1"/>
  <c r="T2987" i="1"/>
  <c r="T3021" i="1"/>
  <c r="T3051" i="1"/>
  <c r="T3074" i="1"/>
  <c r="T3104" i="1"/>
  <c r="T3134" i="1"/>
  <c r="T3157" i="1"/>
  <c r="T3187" i="1"/>
  <c r="T3211" i="1"/>
  <c r="T3239" i="1"/>
  <c r="T3262" i="1"/>
  <c r="T3287" i="1"/>
  <c r="T3308" i="1"/>
  <c r="T3327" i="1"/>
  <c r="T3349" i="1"/>
  <c r="T3368" i="1"/>
  <c r="T3387" i="1"/>
  <c r="T3406" i="1"/>
  <c r="T3425" i="1"/>
  <c r="T3447" i="1"/>
  <c r="T3466" i="1"/>
  <c r="T3485" i="1"/>
  <c r="T3504" i="1"/>
  <c r="T3526" i="1"/>
  <c r="T3545" i="1"/>
  <c r="T3564" i="1"/>
  <c r="T3583" i="1"/>
  <c r="T3605" i="1"/>
  <c r="T3624" i="1"/>
  <c r="T3643" i="1"/>
  <c r="T3662" i="1"/>
  <c r="T3681" i="1"/>
  <c r="T3703" i="1"/>
  <c r="T3722" i="1"/>
  <c r="T3741" i="1"/>
  <c r="T3758" i="1"/>
  <c r="T3775" i="1"/>
  <c r="T3792" i="1"/>
  <c r="T3809" i="1"/>
  <c r="T3827" i="1"/>
  <c r="T3844" i="1"/>
  <c r="T3861" i="1"/>
  <c r="T3878" i="1"/>
  <c r="T3895" i="1"/>
  <c r="T3912" i="1"/>
  <c r="T3929" i="1"/>
  <c r="T3946" i="1"/>
  <c r="T3963" i="1"/>
  <c r="T3980" i="1"/>
  <c r="T3997" i="1"/>
  <c r="T4014" i="1"/>
  <c r="T4031" i="1"/>
  <c r="T4048" i="1"/>
  <c r="T4065" i="1"/>
  <c r="T4083" i="1"/>
  <c r="T4100" i="1"/>
  <c r="T4117" i="1"/>
  <c r="T4134" i="1"/>
  <c r="T4151" i="1"/>
  <c r="T4168" i="1"/>
  <c r="T4185" i="1"/>
  <c r="T4202" i="1"/>
  <c r="T4219" i="1"/>
  <c r="T4236" i="1"/>
  <c r="T4253" i="1"/>
  <c r="T4270" i="1"/>
  <c r="T4287" i="1"/>
  <c r="T4303" i="1"/>
  <c r="T4319" i="1"/>
  <c r="T4335" i="1"/>
  <c r="T4351" i="1"/>
  <c r="T4367" i="1"/>
  <c r="T4383" i="1"/>
  <c r="T4399" i="1"/>
  <c r="T4415" i="1"/>
  <c r="T4431" i="1"/>
  <c r="T4447" i="1"/>
  <c r="T4463" i="1"/>
  <c r="T4479" i="1"/>
  <c r="T4495" i="1"/>
  <c r="T4511" i="1"/>
  <c r="T4527" i="1"/>
  <c r="T4543" i="1"/>
  <c r="T4559" i="1"/>
  <c r="T4575" i="1"/>
  <c r="T4591" i="1"/>
  <c r="T4607" i="1"/>
  <c r="T4623" i="1"/>
  <c r="T4639" i="1"/>
  <c r="T4655" i="1"/>
  <c r="T4671" i="1"/>
  <c r="T4687" i="1"/>
  <c r="T4703" i="1"/>
  <c r="T4719" i="1"/>
  <c r="T4735" i="1"/>
  <c r="T4751" i="1"/>
  <c r="T4767" i="1"/>
  <c r="T4783" i="1"/>
  <c r="T4799" i="1"/>
  <c r="T4815" i="1"/>
  <c r="T4831" i="1"/>
  <c r="T4847" i="1"/>
  <c r="T4863" i="1"/>
  <c r="T4879" i="1"/>
  <c r="T4895" i="1"/>
  <c r="T4911" i="1"/>
  <c r="T4927" i="1"/>
  <c r="T4943" i="1"/>
  <c r="T4959" i="1"/>
  <c r="T4975" i="1"/>
  <c r="T4991" i="1"/>
  <c r="T5007" i="1"/>
  <c r="T1504" i="1"/>
  <c r="T1944" i="1"/>
  <c r="T2112" i="1"/>
  <c r="T2241" i="1"/>
  <c r="T2350" i="1"/>
  <c r="T2430" i="1"/>
  <c r="T2491" i="1"/>
  <c r="T2549" i="1"/>
  <c r="T2608" i="1"/>
  <c r="T2663" i="1"/>
  <c r="T2706" i="1"/>
  <c r="T2743" i="1"/>
  <c r="T2781" i="1"/>
  <c r="T2817" i="1"/>
  <c r="T2851" i="1"/>
  <c r="T2885" i="1"/>
  <c r="T2919" i="1"/>
  <c r="T2954" i="1"/>
  <c r="T2988" i="1"/>
  <c r="T3022" i="1"/>
  <c r="T3052" i="1"/>
  <c r="T3082" i="1"/>
  <c r="T3105" i="1"/>
  <c r="T3135" i="1"/>
  <c r="T3158" i="1"/>
  <c r="T3188" i="1"/>
  <c r="T3218" i="1"/>
  <c r="T3241" i="1"/>
  <c r="T3267" i="1"/>
  <c r="T3289" i="1"/>
  <c r="T3309" i="1"/>
  <c r="T3328" i="1"/>
  <c r="T3350" i="1"/>
  <c r="T3369" i="1"/>
  <c r="T3388" i="1"/>
  <c r="T3407" i="1"/>
  <c r="T3429" i="1"/>
  <c r="T3448" i="1"/>
  <c r="T3467" i="1"/>
  <c r="T3486" i="1"/>
  <c r="T3505" i="1"/>
  <c r="T3527" i="1"/>
  <c r="T3546" i="1"/>
  <c r="T3565" i="1"/>
  <c r="T3584" i="1"/>
  <c r="T3606" i="1"/>
  <c r="T3625" i="1"/>
  <c r="T3644" i="1"/>
  <c r="T3663" i="1"/>
  <c r="T3685" i="1"/>
  <c r="T3704" i="1"/>
  <c r="T3723" i="1"/>
  <c r="T3742" i="1"/>
  <c r="T3759" i="1"/>
  <c r="T3776" i="1"/>
  <c r="T3793" i="1"/>
  <c r="T3811" i="1"/>
  <c r="T3828" i="1"/>
  <c r="T3845" i="1"/>
  <c r="T3862" i="1"/>
  <c r="T3879" i="1"/>
  <c r="T3896" i="1"/>
  <c r="T3913" i="1"/>
  <c r="T3930" i="1"/>
  <c r="T3947" i="1"/>
  <c r="T3964" i="1"/>
  <c r="T3981" i="1"/>
  <c r="T3998" i="1"/>
  <c r="T4015" i="1"/>
  <c r="T4032" i="1"/>
  <c r="T4049" i="1"/>
  <c r="T4067" i="1"/>
  <c r="T4084" i="1"/>
  <c r="T4101" i="1"/>
  <c r="T4118" i="1"/>
  <c r="T4135" i="1"/>
  <c r="T4152" i="1"/>
  <c r="T4169" i="1"/>
  <c r="T4186" i="1"/>
  <c r="T4203" i="1"/>
  <c r="T4220" i="1"/>
  <c r="T4237" i="1"/>
  <c r="T4254" i="1"/>
  <c r="T4271" i="1"/>
  <c r="T4288" i="1"/>
  <c r="T4304" i="1"/>
  <c r="T4320" i="1"/>
  <c r="T4336" i="1"/>
  <c r="T4352" i="1"/>
  <c r="T4368" i="1"/>
  <c r="T4384" i="1"/>
  <c r="T4400" i="1"/>
  <c r="T4416" i="1"/>
  <c r="T4432" i="1"/>
  <c r="T4448" i="1"/>
  <c r="T4464" i="1"/>
  <c r="T4480" i="1"/>
  <c r="T4496" i="1"/>
  <c r="T4512" i="1"/>
  <c r="T4528" i="1"/>
  <c r="T4544" i="1"/>
  <c r="T4560" i="1"/>
  <c r="T4576" i="1"/>
  <c r="T4592" i="1"/>
  <c r="T4608" i="1"/>
  <c r="T4624" i="1"/>
  <c r="T4640" i="1"/>
  <c r="T4656" i="1"/>
  <c r="T4672" i="1"/>
  <c r="T4688" i="1"/>
  <c r="T4704" i="1"/>
  <c r="T4720" i="1"/>
  <c r="T4736" i="1"/>
  <c r="T4752" i="1"/>
  <c r="T4768" i="1"/>
  <c r="T4784" i="1"/>
  <c r="T4800" i="1"/>
  <c r="T4816" i="1"/>
  <c r="T4832" i="1"/>
  <c r="T1559" i="1"/>
  <c r="T1945" i="1"/>
  <c r="T2113" i="1"/>
  <c r="T2261" i="1"/>
  <c r="T2351" i="1"/>
  <c r="T2431" i="1"/>
  <c r="T2492" i="1"/>
  <c r="T2550" i="1"/>
  <c r="T2609" i="1"/>
  <c r="T2667" i="1"/>
  <c r="T2707" i="1"/>
  <c r="T2745" i="1"/>
  <c r="T2782" i="1"/>
  <c r="T2818" i="1"/>
  <c r="T2852" i="1"/>
  <c r="T2886" i="1"/>
  <c r="T2921" i="1"/>
  <c r="T2955" i="1"/>
  <c r="T2989" i="1"/>
  <c r="T3023" i="1"/>
  <c r="T3053" i="1"/>
  <c r="T3083" i="1"/>
  <c r="T3106" i="1"/>
  <c r="T3136" i="1"/>
  <c r="T3159" i="1"/>
  <c r="T3189" i="1"/>
  <c r="T3219" i="1"/>
  <c r="T3242" i="1"/>
  <c r="T3268" i="1"/>
  <c r="T3290" i="1"/>
  <c r="T3310" i="1"/>
  <c r="T3329" i="1"/>
  <c r="T3351" i="1"/>
  <c r="T3370" i="1"/>
  <c r="T3389" i="1"/>
  <c r="T3408" i="1"/>
  <c r="T3430" i="1"/>
  <c r="T3449" i="1"/>
  <c r="T3468" i="1"/>
  <c r="T3487" i="1"/>
  <c r="T3509" i="1"/>
  <c r="T3528" i="1"/>
  <c r="T3547" i="1"/>
  <c r="T3566" i="1"/>
  <c r="T3585" i="1"/>
  <c r="T3607" i="1"/>
  <c r="T3626" i="1"/>
  <c r="T3645" i="1"/>
  <c r="T3664" i="1"/>
  <c r="T3686" i="1"/>
  <c r="T3705" i="1"/>
  <c r="T3724" i="1"/>
  <c r="T3743" i="1"/>
  <c r="T3760" i="1"/>
  <c r="T3777" i="1"/>
  <c r="T3795" i="1"/>
  <c r="T3812" i="1"/>
  <c r="T3829" i="1"/>
  <c r="T3846" i="1"/>
  <c r="T3863" i="1"/>
  <c r="T3880" i="1"/>
  <c r="T3897" i="1"/>
  <c r="T3914" i="1"/>
  <c r="T3931" i="1"/>
  <c r="T3948" i="1"/>
  <c r="T3965" i="1"/>
  <c r="T3982" i="1"/>
  <c r="T3999" i="1"/>
  <c r="T4016" i="1"/>
  <c r="T4033" i="1"/>
  <c r="T4051" i="1"/>
  <c r="T4068" i="1"/>
  <c r="T4085" i="1"/>
  <c r="T4102" i="1"/>
  <c r="T4119" i="1"/>
  <c r="T4136" i="1"/>
  <c r="T4153" i="1"/>
  <c r="T4170" i="1"/>
  <c r="T4187" i="1"/>
  <c r="T4204" i="1"/>
  <c r="T4221" i="1"/>
  <c r="T4238" i="1"/>
  <c r="T4255" i="1"/>
  <c r="T4272" i="1"/>
  <c r="T4289" i="1"/>
  <c r="T4305" i="1"/>
  <c r="T4321" i="1"/>
  <c r="T4337" i="1"/>
  <c r="T4353" i="1"/>
  <c r="T4369" i="1"/>
  <c r="T4385" i="1"/>
  <c r="T4401" i="1"/>
  <c r="T4417" i="1"/>
  <c r="T4433" i="1"/>
  <c r="T4449" i="1"/>
  <c r="T4465" i="1"/>
  <c r="T4481" i="1"/>
  <c r="T4497" i="1"/>
  <c r="T4513" i="1"/>
  <c r="T4529" i="1"/>
  <c r="T4545" i="1"/>
  <c r="T4561" i="1"/>
  <c r="T4577" i="1"/>
  <c r="T4593" i="1"/>
  <c r="T4609" i="1"/>
  <c r="T4625" i="1"/>
  <c r="T4641" i="1"/>
  <c r="T4657" i="1"/>
  <c r="T4673" i="1"/>
  <c r="T1613" i="1"/>
  <c r="T1976" i="1"/>
  <c r="T2133" i="1"/>
  <c r="T2262" i="1"/>
  <c r="T2352" i="1"/>
  <c r="T2432" i="1"/>
  <c r="T2493" i="1"/>
  <c r="T2565" i="1"/>
  <c r="T2610" i="1"/>
  <c r="T2668" i="1"/>
  <c r="T2708" i="1"/>
  <c r="T2755" i="1"/>
  <c r="T2791" i="1"/>
  <c r="T2828" i="1"/>
  <c r="T2862" i="1"/>
  <c r="T2896" i="1"/>
  <c r="T2930" i="1"/>
  <c r="T2964" i="1"/>
  <c r="T2998" i="1"/>
  <c r="T3030" i="1"/>
  <c r="T3054" i="1"/>
  <c r="T3084" i="1"/>
  <c r="T3107" i="1"/>
  <c r="T3137" i="1"/>
  <c r="T3167" i="1"/>
  <c r="T3190" i="1"/>
  <c r="T3220" i="1"/>
  <c r="T3243" i="1"/>
  <c r="T3269" i="1"/>
  <c r="T3291" i="1"/>
  <c r="T3311" i="1"/>
  <c r="T3333" i="1"/>
  <c r="T3352" i="1"/>
  <c r="T3371" i="1"/>
  <c r="T3390" i="1"/>
  <c r="T3409" i="1"/>
  <c r="T3431" i="1"/>
  <c r="T3450" i="1"/>
  <c r="T3469" i="1"/>
  <c r="T3488" i="1"/>
  <c r="T3510" i="1"/>
  <c r="T3529" i="1"/>
  <c r="T3548" i="1"/>
  <c r="T3567" i="1"/>
  <c r="T3589" i="1"/>
  <c r="T3608" i="1"/>
  <c r="T3627" i="1"/>
  <c r="T3646" i="1"/>
  <c r="T3665" i="1"/>
  <c r="T3687" i="1"/>
  <c r="T3706" i="1"/>
  <c r="T3725" i="1"/>
  <c r="T3744" i="1"/>
  <c r="T3761" i="1"/>
  <c r="T3779" i="1"/>
  <c r="T3796" i="1"/>
  <c r="T3813" i="1"/>
  <c r="T3830" i="1"/>
  <c r="T3847" i="1"/>
  <c r="T3864" i="1"/>
  <c r="T3881" i="1"/>
  <c r="T3898" i="1"/>
  <c r="T3915" i="1"/>
  <c r="T3932" i="1"/>
  <c r="T3949" i="1"/>
  <c r="T3966" i="1"/>
  <c r="T3983" i="1"/>
  <c r="T4000" i="1"/>
  <c r="T4017" i="1"/>
  <c r="T4035" i="1"/>
  <c r="T4052" i="1"/>
  <c r="T4069" i="1"/>
  <c r="T4086" i="1"/>
  <c r="T4103" i="1"/>
  <c r="T4120" i="1"/>
  <c r="T4137" i="1"/>
  <c r="T4154" i="1"/>
  <c r="T4171" i="1"/>
  <c r="T4188" i="1"/>
  <c r="T4205" i="1"/>
  <c r="T4222" i="1"/>
  <c r="T4239" i="1"/>
  <c r="T4256" i="1"/>
  <c r="T4273" i="1"/>
  <c r="T4290" i="1"/>
  <c r="T1651" i="1"/>
  <c r="T1977" i="1"/>
  <c r="T2134" i="1"/>
  <c r="T2263" i="1"/>
  <c r="T2353" i="1"/>
  <c r="T2433" i="1"/>
  <c r="T2508" i="1"/>
  <c r="T2566" i="1"/>
  <c r="T2623" i="1"/>
  <c r="T2669" i="1"/>
  <c r="T2720" i="1"/>
  <c r="T2756" i="1"/>
  <c r="T2793" i="1"/>
  <c r="T2829" i="1"/>
  <c r="T2863" i="1"/>
  <c r="T2897" i="1"/>
  <c r="T2931" i="1"/>
  <c r="T2965" i="1"/>
  <c r="T2999" i="1"/>
  <c r="T3031" i="1"/>
  <c r="T3055" i="1"/>
  <c r="T3085" i="1"/>
  <c r="T3108" i="1"/>
  <c r="T3138" i="1"/>
  <c r="T3168" i="1"/>
  <c r="T3191" i="1"/>
  <c r="T3221" i="1"/>
  <c r="T3244" i="1"/>
  <c r="T3270" i="1"/>
  <c r="T3292" i="1"/>
  <c r="T3312" i="1"/>
  <c r="T3334" i="1"/>
  <c r="T3353" i="1"/>
  <c r="T3372" i="1"/>
  <c r="T3391" i="1"/>
  <c r="T3413" i="1"/>
  <c r="T3432" i="1"/>
  <c r="T3451" i="1"/>
  <c r="T3470" i="1"/>
  <c r="T3489" i="1"/>
  <c r="T3511" i="1"/>
  <c r="T3530" i="1"/>
  <c r="T3549" i="1"/>
  <c r="T3568" i="1"/>
  <c r="T3590" i="1"/>
  <c r="T3609" i="1"/>
  <c r="T3628" i="1"/>
  <c r="T3647" i="1"/>
  <c r="T3669" i="1"/>
  <c r="T3688" i="1"/>
  <c r="T3707" i="1"/>
  <c r="T3726" i="1"/>
  <c r="T3745" i="1"/>
  <c r="T3763" i="1"/>
  <c r="T3780" i="1"/>
  <c r="T3797" i="1"/>
  <c r="T3814" i="1"/>
  <c r="T3831" i="1"/>
  <c r="T3848" i="1"/>
  <c r="T3865" i="1"/>
  <c r="T3882" i="1"/>
  <c r="T3899" i="1"/>
  <c r="T3916" i="1"/>
  <c r="T3933" i="1"/>
  <c r="T3950" i="1"/>
  <c r="T3967" i="1"/>
  <c r="T3984" i="1"/>
  <c r="T4001" i="1"/>
  <c r="T4019" i="1"/>
  <c r="T4036" i="1"/>
  <c r="T4053" i="1"/>
  <c r="T4070" i="1"/>
  <c r="T4087" i="1"/>
  <c r="T4104" i="1"/>
  <c r="T4121" i="1"/>
  <c r="T4138" i="1"/>
  <c r="T1690" i="1"/>
  <c r="T1999" i="1"/>
  <c r="T2135" i="1"/>
  <c r="T2286" i="1"/>
  <c r="T2370" i="1"/>
  <c r="T2448" i="1"/>
  <c r="T2509" i="1"/>
  <c r="T2567" i="1"/>
  <c r="T2625" i="1"/>
  <c r="T2670" i="1"/>
  <c r="T2721" i="1"/>
  <c r="T2757" i="1"/>
  <c r="T2795" i="1"/>
  <c r="T2830" i="1"/>
  <c r="T2864" i="1"/>
  <c r="T2898" i="1"/>
  <c r="T2932" i="1"/>
  <c r="T2966" i="1"/>
  <c r="T3001" i="1"/>
  <c r="T3033" i="1"/>
  <c r="T3056" i="1"/>
  <c r="T3086" i="1"/>
  <c r="T3116" i="1"/>
  <c r="T3139" i="1"/>
  <c r="T3169" i="1"/>
  <c r="T3193" i="1"/>
  <c r="T3222" i="1"/>
  <c r="T3245" i="1"/>
  <c r="T3271" i="1"/>
  <c r="T3293" i="1"/>
  <c r="T3313" i="1"/>
  <c r="T3335" i="1"/>
  <c r="T3354" i="1"/>
  <c r="T3373" i="1"/>
  <c r="T3392" i="1"/>
  <c r="T3414" i="1"/>
  <c r="T3433" i="1"/>
  <c r="T3452" i="1"/>
  <c r="T3471" i="1"/>
  <c r="T3493" i="1"/>
  <c r="T3512" i="1"/>
  <c r="T3531" i="1"/>
  <c r="T3550" i="1"/>
  <c r="T3569" i="1"/>
  <c r="T3591" i="1"/>
  <c r="T3610" i="1"/>
  <c r="T3629" i="1"/>
  <c r="T3648" i="1"/>
  <c r="T3670" i="1"/>
  <c r="T3689" i="1"/>
  <c r="T3708" i="1"/>
  <c r="T3727" i="1"/>
  <c r="T3747" i="1"/>
  <c r="T3764" i="1"/>
  <c r="T3781" i="1"/>
  <c r="T3798" i="1"/>
  <c r="T3815" i="1"/>
  <c r="T3832" i="1"/>
  <c r="T3849" i="1"/>
  <c r="T3866" i="1"/>
  <c r="T3883" i="1"/>
  <c r="T3900" i="1"/>
  <c r="T3917" i="1"/>
  <c r="T3934" i="1"/>
  <c r="T3951" i="1"/>
  <c r="T3968" i="1"/>
  <c r="T3985" i="1"/>
  <c r="T4003" i="1"/>
  <c r="T4020" i="1"/>
  <c r="T4037" i="1"/>
  <c r="T4054" i="1"/>
  <c r="T4071" i="1"/>
  <c r="T4088" i="1"/>
  <c r="T4105" i="1"/>
  <c r="T4122" i="1"/>
  <c r="T4139" i="1"/>
  <c r="T4156" i="1"/>
  <c r="T4173" i="1"/>
  <c r="T4190" i="1"/>
  <c r="T4207" i="1"/>
  <c r="T4224" i="1"/>
  <c r="T4241" i="1"/>
  <c r="T4259" i="1"/>
  <c r="T4276" i="1"/>
  <c r="T4292" i="1"/>
  <c r="T1738" i="1"/>
  <c r="T2000" i="1"/>
  <c r="T2161" i="1"/>
  <c r="T2287" i="1"/>
  <c r="T2371" i="1"/>
  <c r="T2449" i="1"/>
  <c r="T2510" i="1"/>
  <c r="T2571" i="1"/>
  <c r="T2626" i="1"/>
  <c r="T2683" i="1"/>
  <c r="T2722" i="1"/>
  <c r="T2758" i="1"/>
  <c r="T2796" i="1"/>
  <c r="T2831" i="1"/>
  <c r="T2865" i="1"/>
  <c r="T2899" i="1"/>
  <c r="T2933" i="1"/>
  <c r="T2967" i="1"/>
  <c r="T3002" i="1"/>
  <c r="T3034" i="1"/>
  <c r="T3057" i="1"/>
  <c r="T3087" i="1"/>
  <c r="T3117" i="1"/>
  <c r="T3140" i="1"/>
  <c r="T3170" i="1"/>
  <c r="T3194" i="1"/>
  <c r="T3223" i="1"/>
  <c r="T3250" i="1"/>
  <c r="T3273" i="1"/>
  <c r="T3294" i="1"/>
  <c r="T3317" i="1"/>
  <c r="T3336" i="1"/>
  <c r="T3355" i="1"/>
  <c r="T3374" i="1"/>
  <c r="T3393" i="1"/>
  <c r="T3415" i="1"/>
  <c r="T3434" i="1"/>
  <c r="T3453" i="1"/>
  <c r="T3472" i="1"/>
  <c r="T3494" i="1"/>
  <c r="T3513" i="1"/>
  <c r="T3532" i="1"/>
  <c r="T3551" i="1"/>
  <c r="T3573" i="1"/>
  <c r="T3592" i="1"/>
  <c r="T3611" i="1"/>
  <c r="T3630" i="1"/>
  <c r="T3649" i="1"/>
  <c r="T3671" i="1"/>
  <c r="T3690" i="1"/>
  <c r="T3709" i="1"/>
  <c r="T3728" i="1"/>
  <c r="T3748" i="1"/>
  <c r="T3765" i="1"/>
  <c r="T3782" i="1"/>
  <c r="T3799" i="1"/>
  <c r="T3816" i="1"/>
  <c r="T3833" i="1"/>
  <c r="T3850" i="1"/>
  <c r="T3867" i="1"/>
  <c r="T3884" i="1"/>
  <c r="T3901" i="1"/>
  <c r="T3918" i="1"/>
  <c r="T3935" i="1"/>
  <c r="T3952" i="1"/>
  <c r="T3969" i="1"/>
  <c r="T3987" i="1"/>
  <c r="T4004" i="1"/>
  <c r="T4021" i="1"/>
  <c r="T4038" i="1"/>
  <c r="T4055" i="1"/>
  <c r="T4072" i="1"/>
  <c r="T4089" i="1"/>
  <c r="T4106" i="1"/>
  <c r="T4123" i="1"/>
  <c r="T1773" i="1"/>
  <c r="T2028" i="1"/>
  <c r="T2162" i="1"/>
  <c r="T2288" i="1"/>
  <c r="T2372" i="1"/>
  <c r="T2450" i="1"/>
  <c r="T2511" i="1"/>
  <c r="T2572" i="1"/>
  <c r="T2627" i="1"/>
  <c r="T2684" i="1"/>
  <c r="T2723" i="1"/>
  <c r="T2759" i="1"/>
  <c r="T2797" i="1"/>
  <c r="T2832" i="1"/>
  <c r="T2866" i="1"/>
  <c r="T2900" i="1"/>
  <c r="T2934" i="1"/>
  <c r="T2969" i="1"/>
  <c r="T3003" i="1"/>
  <c r="T3035" i="1"/>
  <c r="T3065" i="1"/>
  <c r="T3088" i="1"/>
  <c r="T3118" i="1"/>
  <c r="T3141" i="1"/>
  <c r="T3171" i="1"/>
  <c r="T3201" i="1"/>
  <c r="T3225" i="1"/>
  <c r="T3252" i="1"/>
  <c r="T3274" i="1"/>
  <c r="T3295" i="1"/>
  <c r="T3318" i="1"/>
  <c r="T3337" i="1"/>
  <c r="T3356" i="1"/>
  <c r="T3375" i="1"/>
  <c r="T3397" i="1"/>
  <c r="T3416" i="1"/>
  <c r="T3435" i="1"/>
  <c r="T3454" i="1"/>
  <c r="T3473" i="1"/>
  <c r="T3495" i="1"/>
  <c r="T3514" i="1"/>
  <c r="T3533" i="1"/>
  <c r="T3552" i="1"/>
  <c r="T3574" i="1"/>
  <c r="T3593" i="1"/>
  <c r="T3612" i="1"/>
  <c r="T3631" i="1"/>
  <c r="T3653" i="1"/>
  <c r="T3672" i="1"/>
  <c r="T3691" i="1"/>
  <c r="T3710" i="1"/>
  <c r="T3729" i="1"/>
  <c r="T3749" i="1"/>
  <c r="T3766" i="1"/>
  <c r="T3783" i="1"/>
  <c r="T3800" i="1"/>
  <c r="T3817" i="1"/>
  <c r="T3834" i="1"/>
  <c r="T3851" i="1"/>
  <c r="T3868" i="1"/>
  <c r="T1774" i="1"/>
  <c r="T2029" i="1"/>
  <c r="T2163" i="1"/>
  <c r="T2289" i="1"/>
  <c r="T2373" i="1"/>
  <c r="T2451" i="1"/>
  <c r="T2512" i="1"/>
  <c r="T2582" i="1"/>
  <c r="T2628" i="1"/>
  <c r="T2685" i="1"/>
  <c r="T2724" i="1"/>
  <c r="T2761" i="1"/>
  <c r="T2798" i="1"/>
  <c r="T2833" i="1"/>
  <c r="T2867" i="1"/>
  <c r="T2901" i="1"/>
  <c r="T2935" i="1"/>
  <c r="T2970" i="1"/>
  <c r="T3004" i="1"/>
  <c r="T3036" i="1"/>
  <c r="T3066" i="1"/>
  <c r="T3089" i="1"/>
  <c r="T3119" i="1"/>
  <c r="T3142" i="1"/>
  <c r="T3172" i="1"/>
  <c r="T3202" i="1"/>
  <c r="T3226" i="1"/>
  <c r="T3253" i="1"/>
  <c r="T3275" i="1"/>
  <c r="T3296" i="1"/>
  <c r="T3319" i="1"/>
  <c r="T3338" i="1"/>
  <c r="T3357" i="1"/>
  <c r="T3376" i="1"/>
  <c r="T3398" i="1"/>
  <c r="T3417" i="1"/>
  <c r="T3436" i="1"/>
  <c r="T3455" i="1"/>
  <c r="T3477" i="1"/>
  <c r="T3496" i="1"/>
  <c r="T3515" i="1"/>
  <c r="T3534" i="1"/>
  <c r="T3553" i="1"/>
  <c r="T3575" i="1"/>
  <c r="T3594" i="1"/>
  <c r="T3613" i="1"/>
  <c r="T3632" i="1"/>
  <c r="T3654" i="1"/>
  <c r="T3673" i="1"/>
  <c r="T3692" i="1"/>
  <c r="T3711" i="1"/>
  <c r="T3733" i="1"/>
  <c r="T3750" i="1"/>
  <c r="T3767" i="1"/>
  <c r="T3784" i="1"/>
  <c r="T3801" i="1"/>
  <c r="T3818" i="1"/>
  <c r="T3835" i="1"/>
  <c r="T3852" i="1"/>
  <c r="T3869" i="1"/>
  <c r="T3886" i="1"/>
  <c r="T3903" i="1"/>
  <c r="T3920" i="1"/>
  <c r="T3937" i="1"/>
  <c r="T3955" i="1"/>
  <c r="T3972" i="1"/>
  <c r="T3989" i="1"/>
  <c r="T1807" i="1"/>
  <c r="T2030" i="1"/>
  <c r="T2183" i="1"/>
  <c r="T2306" i="1"/>
  <c r="T2389" i="1"/>
  <c r="T2452" i="1"/>
  <c r="T2527" i="1"/>
  <c r="T2587" i="1"/>
  <c r="T2629" i="1"/>
  <c r="T2686" i="1"/>
  <c r="T2725" i="1"/>
  <c r="T2763" i="1"/>
  <c r="T2799" i="1"/>
  <c r="T2834" i="1"/>
  <c r="T2868" i="1"/>
  <c r="T2902" i="1"/>
  <c r="T2937" i="1"/>
  <c r="T2971" i="1"/>
  <c r="T3005" i="1"/>
  <c r="T3037" i="1"/>
  <c r="T3067" i="1"/>
  <c r="T3090" i="1"/>
  <c r="T3120" i="1"/>
  <c r="T3150" i="1"/>
  <c r="T3173" i="1"/>
  <c r="T3203" i="1"/>
  <c r="T3227" i="1"/>
  <c r="T3254" i="1"/>
  <c r="T3276" i="1"/>
  <c r="T3300" i="1"/>
  <c r="T3320" i="1"/>
  <c r="T3339" i="1"/>
  <c r="T3358" i="1"/>
  <c r="T3377" i="1"/>
  <c r="T3399" i="1"/>
  <c r="T3418" i="1"/>
  <c r="T3437" i="1"/>
  <c r="T3456" i="1"/>
  <c r="T3478" i="1"/>
  <c r="T3497" i="1"/>
  <c r="T3516" i="1"/>
  <c r="T3535" i="1"/>
  <c r="T3557" i="1"/>
  <c r="T3576" i="1"/>
  <c r="T3595" i="1"/>
  <c r="T3614" i="1"/>
  <c r="T3633" i="1"/>
  <c r="T3655" i="1"/>
  <c r="T3674" i="1"/>
  <c r="T3693" i="1"/>
  <c r="T3712" i="1"/>
  <c r="T3734" i="1"/>
  <c r="T3751" i="1"/>
  <c r="T3768" i="1"/>
  <c r="T1808" i="1"/>
  <c r="T2052" i="1"/>
  <c r="T2190" i="1"/>
  <c r="T2307" i="1"/>
  <c r="T2390" i="1"/>
  <c r="T2467" i="1"/>
  <c r="T2528" i="1"/>
  <c r="T2588" i="1"/>
  <c r="T2642" i="1"/>
  <c r="T2687" i="1"/>
  <c r="T2726" i="1"/>
  <c r="T2764" i="1"/>
  <c r="T2800" i="1"/>
  <c r="T2835" i="1"/>
  <c r="T2869" i="1"/>
  <c r="T2903" i="1"/>
  <c r="T2938" i="1"/>
  <c r="T2972" i="1"/>
  <c r="T3006" i="1"/>
  <c r="T3038" i="1"/>
  <c r="T3068" i="1"/>
  <c r="T3091" i="1"/>
  <c r="T3121" i="1"/>
  <c r="T3151" i="1"/>
  <c r="T3174" i="1"/>
  <c r="T3204" i="1"/>
  <c r="T3228" i="1"/>
  <c r="T3255" i="1"/>
  <c r="T3277" i="1"/>
  <c r="T3301" i="1"/>
  <c r="T3321" i="1"/>
  <c r="T3340" i="1"/>
  <c r="T3359" i="1"/>
  <c r="T3381" i="1"/>
  <c r="T3400" i="1"/>
  <c r="T3419" i="1"/>
  <c r="T3438" i="1"/>
  <c r="T3457" i="1"/>
  <c r="T3479" i="1"/>
  <c r="T3498" i="1"/>
  <c r="T3517" i="1"/>
  <c r="T3536" i="1"/>
  <c r="T3558" i="1"/>
  <c r="T3577" i="1"/>
  <c r="T1842" i="1"/>
  <c r="T2059" i="1"/>
  <c r="T2191" i="1"/>
  <c r="T2308" i="1"/>
  <c r="T2391" i="1"/>
  <c r="T2468" i="1"/>
  <c r="T2529" i="1"/>
  <c r="T2589" i="1"/>
  <c r="T2644" i="1"/>
  <c r="T2688" i="1"/>
  <c r="T2737" i="1"/>
  <c r="T2773" i="1"/>
  <c r="T2811" i="1"/>
  <c r="T2845" i="1"/>
  <c r="T2879" i="1"/>
  <c r="T2913" i="1"/>
  <c r="T2947" i="1"/>
  <c r="T2981" i="1"/>
  <c r="T3015" i="1"/>
  <c r="T3039" i="1"/>
  <c r="T3069" i="1"/>
  <c r="T3099" i="1"/>
  <c r="T3122" i="1"/>
  <c r="T3152" i="1"/>
  <c r="T3175" i="1"/>
  <c r="T3205" i="1"/>
  <c r="T3233" i="1"/>
  <c r="T1843" i="1"/>
  <c r="T2060" i="1"/>
  <c r="T2211" i="1"/>
  <c r="T2309" i="1"/>
  <c r="T2395" i="1"/>
  <c r="T2469" i="1"/>
  <c r="T2530" i="1"/>
  <c r="T2590" i="1"/>
  <c r="T2645" i="1"/>
  <c r="T2689" i="1"/>
  <c r="T2738" i="1"/>
  <c r="T2774" i="1"/>
  <c r="T2812" i="1"/>
  <c r="T2846" i="1"/>
  <c r="T2880" i="1"/>
  <c r="T2914" i="1"/>
  <c r="T2948" i="1"/>
  <c r="T2982" i="1"/>
  <c r="T3017" i="1"/>
  <c r="T3040" i="1"/>
  <c r="T1876" i="1"/>
  <c r="T2082" i="1"/>
  <c r="T2212" i="1"/>
  <c r="T2326" i="1"/>
  <c r="T2411" i="1"/>
  <c r="T2470" i="1"/>
  <c r="T2531" i="1"/>
  <c r="T2591" i="1"/>
  <c r="T2646" i="1"/>
  <c r="T2702" i="1"/>
  <c r="T2739" i="1"/>
  <c r="T2775" i="1"/>
  <c r="T2813" i="1"/>
  <c r="T2847" i="1"/>
  <c r="T2881" i="1"/>
  <c r="T2915" i="1"/>
  <c r="T2949" i="1"/>
  <c r="T2983" i="1"/>
  <c r="T3018" i="1"/>
  <c r="T3047" i="1"/>
  <c r="T3071" i="1"/>
  <c r="T3101" i="1"/>
  <c r="T3124" i="1"/>
  <c r="T1877" i="1"/>
  <c r="T2083" i="1"/>
  <c r="T2213" i="1"/>
  <c r="T2327" i="1"/>
  <c r="T2412" i="1"/>
  <c r="T2471" i="1"/>
  <c r="T2546" i="1"/>
  <c r="T2604" i="1"/>
  <c r="T2647" i="1"/>
  <c r="T2703" i="1"/>
  <c r="T2740" i="1"/>
  <c r="T2777" i="1"/>
  <c r="T2814" i="1"/>
  <c r="T2848" i="1"/>
  <c r="T2882" i="1"/>
  <c r="T2916" i="1"/>
  <c r="T2950" i="1"/>
  <c r="T2985" i="1"/>
  <c r="T3019" i="1"/>
  <c r="T3049" i="1"/>
  <c r="T3072" i="1"/>
  <c r="T3070" i="1"/>
  <c r="T3237" i="1"/>
  <c r="T3325" i="1"/>
  <c r="T3404" i="1"/>
  <c r="T3483" i="1"/>
  <c r="T3562" i="1"/>
  <c r="T3638" i="1"/>
  <c r="T3696" i="1"/>
  <c r="T3755" i="1"/>
  <c r="T3805" i="1"/>
  <c r="T3854" i="1"/>
  <c r="T3892" i="1"/>
  <c r="T3936" i="1"/>
  <c r="T3974" i="1"/>
  <c r="T4009" i="1"/>
  <c r="T4043" i="1"/>
  <c r="T4077" i="1"/>
  <c r="T4111" i="1"/>
  <c r="T4144" i="1"/>
  <c r="T4174" i="1"/>
  <c r="T4198" i="1"/>
  <c r="T4228" i="1"/>
  <c r="T4251" i="1"/>
  <c r="T4281" i="1"/>
  <c r="T4307" i="1"/>
  <c r="T4327" i="1"/>
  <c r="T4347" i="1"/>
  <c r="T4371" i="1"/>
  <c r="T4391" i="1"/>
  <c r="T4411" i="1"/>
  <c r="T4435" i="1"/>
  <c r="T4455" i="1"/>
  <c r="T4475" i="1"/>
  <c r="T4499" i="1"/>
  <c r="T4519" i="1"/>
  <c r="T4539" i="1"/>
  <c r="T4563" i="1"/>
  <c r="T4583" i="1"/>
  <c r="T4603" i="1"/>
  <c r="T4627" i="1"/>
  <c r="T4647" i="1"/>
  <c r="T4667" i="1"/>
  <c r="T4690" i="1"/>
  <c r="T4709" i="1"/>
  <c r="T4728" i="1"/>
  <c r="T4747" i="1"/>
  <c r="T4769" i="1"/>
  <c r="T4788" i="1"/>
  <c r="T4807" i="1"/>
  <c r="T4826" i="1"/>
  <c r="T4845" i="1"/>
  <c r="T4865" i="1"/>
  <c r="T4883" i="1"/>
  <c r="T4901" i="1"/>
  <c r="T4919" i="1"/>
  <c r="T4937" i="1"/>
  <c r="T4955" i="1"/>
  <c r="T4973" i="1"/>
  <c r="T4993" i="1"/>
  <c r="T5011" i="1"/>
  <c r="T5027" i="1"/>
  <c r="T5043" i="1"/>
  <c r="T5059" i="1"/>
  <c r="T5075" i="1"/>
  <c r="T5091" i="1"/>
  <c r="T5107" i="1"/>
  <c r="T5123" i="1"/>
  <c r="T5139" i="1"/>
  <c r="T5155" i="1"/>
  <c r="T5171" i="1"/>
  <c r="T5187" i="1"/>
  <c r="T5203" i="1"/>
  <c r="T5219" i="1"/>
  <c r="T5235" i="1"/>
  <c r="T5251" i="1"/>
  <c r="T5267" i="1"/>
  <c r="T5283" i="1"/>
  <c r="T5299" i="1"/>
  <c r="T5060" i="1"/>
  <c r="T5124" i="1"/>
  <c r="T5172" i="1"/>
  <c r="T5204" i="1"/>
  <c r="T5236" i="1"/>
  <c r="T5268" i="1"/>
  <c r="T5300" i="1"/>
  <c r="T5302" i="1"/>
  <c r="T5015" i="1"/>
  <c r="T5111" i="1"/>
  <c r="T5191" i="1"/>
  <c r="T5271" i="1"/>
  <c r="T5080" i="1"/>
  <c r="T5192" i="1"/>
  <c r="T5288" i="1"/>
  <c r="T5225" i="1"/>
  <c r="T5305" i="1"/>
  <c r="T5274" i="1"/>
  <c r="T5179" i="1"/>
  <c r="T5180" i="1"/>
  <c r="T5101" i="1"/>
  <c r="T5229" i="1"/>
  <c r="T5086" i="1"/>
  <c r="T5262" i="1"/>
  <c r="T5183" i="1"/>
  <c r="T5263" i="1"/>
  <c r="T5008" i="1"/>
  <c r="T5264" i="1"/>
  <c r="T5217" i="1"/>
  <c r="T3927" i="1"/>
  <c r="T4306" i="1"/>
  <c r="T4602" i="1"/>
  <c r="T3100" i="1"/>
  <c r="T3257" i="1"/>
  <c r="T3341" i="1"/>
  <c r="T3420" i="1"/>
  <c r="T3499" i="1"/>
  <c r="T3578" i="1"/>
  <c r="T3639" i="1"/>
  <c r="T3697" i="1"/>
  <c r="T3756" i="1"/>
  <c r="T3806" i="1"/>
  <c r="T3855" i="1"/>
  <c r="T3893" i="1"/>
  <c r="T3939" i="1"/>
  <c r="T3975" i="1"/>
  <c r="T4010" i="1"/>
  <c r="T4044" i="1"/>
  <c r="T4078" i="1"/>
  <c r="T4112" i="1"/>
  <c r="T4145" i="1"/>
  <c r="T4175" i="1"/>
  <c r="T4199" i="1"/>
  <c r="T4229" i="1"/>
  <c r="T4257" i="1"/>
  <c r="T4282" i="1"/>
  <c r="T4308" i="1"/>
  <c r="T4328" i="1"/>
  <c r="T4348" i="1"/>
  <c r="T4372" i="1"/>
  <c r="T4392" i="1"/>
  <c r="T4412" i="1"/>
  <c r="T4436" i="1"/>
  <c r="T4456" i="1"/>
  <c r="T4476" i="1"/>
  <c r="T4500" i="1"/>
  <c r="T4520" i="1"/>
  <c r="T4540" i="1"/>
  <c r="T4564" i="1"/>
  <c r="T4584" i="1"/>
  <c r="T4604" i="1"/>
  <c r="T4628" i="1"/>
  <c r="T4648" i="1"/>
  <c r="T4668" i="1"/>
  <c r="T4691" i="1"/>
  <c r="T4710" i="1"/>
  <c r="T4729" i="1"/>
  <c r="T4748" i="1"/>
  <c r="T4770" i="1"/>
  <c r="T4789" i="1"/>
  <c r="T4808" i="1"/>
  <c r="T4827" i="1"/>
  <c r="T4848" i="1"/>
  <c r="T4866" i="1"/>
  <c r="T4884" i="1"/>
  <c r="T4902" i="1"/>
  <c r="T4920" i="1"/>
  <c r="T4938" i="1"/>
  <c r="T4956" i="1"/>
  <c r="T4976" i="1"/>
  <c r="T4994" i="1"/>
  <c r="T5012" i="1"/>
  <c r="T5028" i="1"/>
  <c r="T5044" i="1"/>
  <c r="T5076" i="1"/>
  <c r="T5092" i="1"/>
  <c r="T5108" i="1"/>
  <c r="T5140" i="1"/>
  <c r="T5156" i="1"/>
  <c r="T5188" i="1"/>
  <c r="T5220" i="1"/>
  <c r="T5252" i="1"/>
  <c r="T5284" i="1"/>
  <c r="T4961" i="1"/>
  <c r="T5079" i="1"/>
  <c r="T5159" i="1"/>
  <c r="T5255" i="1"/>
  <c r="T5064" i="1"/>
  <c r="T5224" i="1"/>
  <c r="T5177" i="1"/>
  <c r="T5273" i="1"/>
  <c r="T5115" i="1"/>
  <c r="T5275" i="1"/>
  <c r="T5260" i="1"/>
  <c r="T5069" i="1"/>
  <c r="T5182" i="1"/>
  <c r="T5103" i="1"/>
  <c r="T4952" i="1"/>
  <c r="T5296" i="1"/>
  <c r="T3324" i="1"/>
  <c r="T3102" i="1"/>
  <c r="T3258" i="1"/>
  <c r="T3342" i="1"/>
  <c r="T3421" i="1"/>
  <c r="T3500" i="1"/>
  <c r="T3579" i="1"/>
  <c r="T3640" i="1"/>
  <c r="T3701" i="1"/>
  <c r="T3769" i="1"/>
  <c r="T3807" i="1"/>
  <c r="T3856" i="1"/>
  <c r="T3902" i="1"/>
  <c r="T3940" i="1"/>
  <c r="T3976" i="1"/>
  <c r="T4011" i="1"/>
  <c r="T4045" i="1"/>
  <c r="T4079" i="1"/>
  <c r="T4113" i="1"/>
  <c r="T4147" i="1"/>
  <c r="T4176" i="1"/>
  <c r="T4200" i="1"/>
  <c r="T4230" i="1"/>
  <c r="T4260" i="1"/>
  <c r="T4283" i="1"/>
  <c r="T4309" i="1"/>
  <c r="T4329" i="1"/>
  <c r="T4349" i="1"/>
  <c r="T4373" i="1"/>
  <c r="T4393" i="1"/>
  <c r="T4413" i="1"/>
  <c r="T4437" i="1"/>
  <c r="T4457" i="1"/>
  <c r="T4477" i="1"/>
  <c r="T4501" i="1"/>
  <c r="T4521" i="1"/>
  <c r="T4541" i="1"/>
  <c r="T4565" i="1"/>
  <c r="T4585" i="1"/>
  <c r="T4605" i="1"/>
  <c r="T4629" i="1"/>
  <c r="T4649" i="1"/>
  <c r="T4669" i="1"/>
  <c r="T4692" i="1"/>
  <c r="T4711" i="1"/>
  <c r="T4730" i="1"/>
  <c r="T4749" i="1"/>
  <c r="T4771" i="1"/>
  <c r="T4790" i="1"/>
  <c r="T4809" i="1"/>
  <c r="T4828" i="1"/>
  <c r="T4849" i="1"/>
  <c r="T4867" i="1"/>
  <c r="T4885" i="1"/>
  <c r="T4903" i="1"/>
  <c r="T4921" i="1"/>
  <c r="T4939" i="1"/>
  <c r="T4957" i="1"/>
  <c r="T4977" i="1"/>
  <c r="T4995" i="1"/>
  <c r="T5013" i="1"/>
  <c r="T5029" i="1"/>
  <c r="T5045" i="1"/>
  <c r="T5061" i="1"/>
  <c r="T5077" i="1"/>
  <c r="T5093" i="1"/>
  <c r="T5109" i="1"/>
  <c r="T5125" i="1"/>
  <c r="T5141" i="1"/>
  <c r="T5157" i="1"/>
  <c r="T5173" i="1"/>
  <c r="T5189" i="1"/>
  <c r="T5205" i="1"/>
  <c r="T5221" i="1"/>
  <c r="T5237" i="1"/>
  <c r="T5253" i="1"/>
  <c r="T5269" i="1"/>
  <c r="T5285" i="1"/>
  <c r="T5301" i="1"/>
  <c r="T4979" i="1"/>
  <c r="T5095" i="1"/>
  <c r="T5175" i="1"/>
  <c r="T5239" i="1"/>
  <c r="T5048" i="1"/>
  <c r="T5160" i="1"/>
  <c r="T5272" i="1"/>
  <c r="T5193" i="1"/>
  <c r="T5210" i="1"/>
  <c r="T5243" i="1"/>
  <c r="T5132" i="1"/>
  <c r="T5197" i="1"/>
  <c r="T5102" i="1"/>
  <c r="T5119" i="1"/>
  <c r="T5024" i="1"/>
  <c r="T5248" i="1"/>
  <c r="T5201" i="1"/>
  <c r="T3695" i="1"/>
  <c r="T4474" i="1"/>
  <c r="T3123" i="1"/>
  <c r="T3259" i="1"/>
  <c r="T3343" i="1"/>
  <c r="T3422" i="1"/>
  <c r="T3501" i="1"/>
  <c r="T3580" i="1"/>
  <c r="T3641" i="1"/>
  <c r="T3713" i="1"/>
  <c r="T3770" i="1"/>
  <c r="T3819" i="1"/>
  <c r="T3857" i="1"/>
  <c r="T3904" i="1"/>
  <c r="T3941" i="1"/>
  <c r="T3977" i="1"/>
  <c r="T4012" i="1"/>
  <c r="T4046" i="1"/>
  <c r="T4080" i="1"/>
  <c r="T4115" i="1"/>
  <c r="T4148" i="1"/>
  <c r="T4177" i="1"/>
  <c r="T4206" i="1"/>
  <c r="T4231" i="1"/>
  <c r="T4261" i="1"/>
  <c r="T4284" i="1"/>
  <c r="T4310" i="1"/>
  <c r="T4330" i="1"/>
  <c r="T4354" i="1"/>
  <c r="T4374" i="1"/>
  <c r="T4394" i="1"/>
  <c r="T4418" i="1"/>
  <c r="T4438" i="1"/>
  <c r="T4458" i="1"/>
  <c r="T4482" i="1"/>
  <c r="T4502" i="1"/>
  <c r="T4522" i="1"/>
  <c r="T4546" i="1"/>
  <c r="T4566" i="1"/>
  <c r="T4586" i="1"/>
  <c r="T4610" i="1"/>
  <c r="T4630" i="1"/>
  <c r="T4650" i="1"/>
  <c r="T4674" i="1"/>
  <c r="T4693" i="1"/>
  <c r="T4712" i="1"/>
  <c r="T4731" i="1"/>
  <c r="T4753" i="1"/>
  <c r="T4772" i="1"/>
  <c r="T4791" i="1"/>
  <c r="T4810" i="1"/>
  <c r="T4829" i="1"/>
  <c r="T4850" i="1"/>
  <c r="T4868" i="1"/>
  <c r="T4886" i="1"/>
  <c r="T4904" i="1"/>
  <c r="T4922" i="1"/>
  <c r="T4940" i="1"/>
  <c r="T4960" i="1"/>
  <c r="T4978" i="1"/>
  <c r="T4996" i="1"/>
  <c r="T5014" i="1"/>
  <c r="T5030" i="1"/>
  <c r="T5046" i="1"/>
  <c r="T5062" i="1"/>
  <c r="T5078" i="1"/>
  <c r="T5094" i="1"/>
  <c r="T5110" i="1"/>
  <c r="T5126" i="1"/>
  <c r="T5142" i="1"/>
  <c r="T5158" i="1"/>
  <c r="T5174" i="1"/>
  <c r="T5190" i="1"/>
  <c r="T5206" i="1"/>
  <c r="T5222" i="1"/>
  <c r="T5238" i="1"/>
  <c r="T5254" i="1"/>
  <c r="T5270" i="1"/>
  <c r="T5286" i="1"/>
  <c r="T5031" i="1"/>
  <c r="T5143" i="1"/>
  <c r="T5223" i="1"/>
  <c r="T5303" i="1"/>
  <c r="T5112" i="1"/>
  <c r="T5176" i="1"/>
  <c r="T5256" i="1"/>
  <c r="T5161" i="1"/>
  <c r="T5289" i="1"/>
  <c r="T5290" i="1"/>
  <c r="T5195" i="1"/>
  <c r="T5212" i="1"/>
  <c r="T5117" i="1"/>
  <c r="T3125" i="1"/>
  <c r="T3260" i="1"/>
  <c r="T3344" i="1"/>
  <c r="T3423" i="1"/>
  <c r="T3502" i="1"/>
  <c r="T3581" i="1"/>
  <c r="T3656" i="1"/>
  <c r="T3717" i="1"/>
  <c r="T3771" i="1"/>
  <c r="T3820" i="1"/>
  <c r="T3859" i="1"/>
  <c r="T3905" i="1"/>
  <c r="T3942" i="1"/>
  <c r="T3978" i="1"/>
  <c r="T4022" i="1"/>
  <c r="T4056" i="1"/>
  <c r="T4090" i="1"/>
  <c r="T4124" i="1"/>
  <c r="T4149" i="1"/>
  <c r="T4179" i="1"/>
  <c r="T4208" i="1"/>
  <c r="T4232" i="1"/>
  <c r="T4262" i="1"/>
  <c r="T4285" i="1"/>
  <c r="T4311" i="1"/>
  <c r="T4331" i="1"/>
  <c r="T4355" i="1"/>
  <c r="T4375" i="1"/>
  <c r="T4395" i="1"/>
  <c r="T4419" i="1"/>
  <c r="T4439" i="1"/>
  <c r="T4459" i="1"/>
  <c r="T4483" i="1"/>
  <c r="T4503" i="1"/>
  <c r="T4523" i="1"/>
  <c r="T4547" i="1"/>
  <c r="T4567" i="1"/>
  <c r="T4587" i="1"/>
  <c r="T4611" i="1"/>
  <c r="T4631" i="1"/>
  <c r="T4651" i="1"/>
  <c r="T4675" i="1"/>
  <c r="T4694" i="1"/>
  <c r="T4713" i="1"/>
  <c r="T4732" i="1"/>
  <c r="T4754" i="1"/>
  <c r="T4773" i="1"/>
  <c r="T4792" i="1"/>
  <c r="T4811" i="1"/>
  <c r="T4833" i="1"/>
  <c r="T4851" i="1"/>
  <c r="T4869" i="1"/>
  <c r="T4887" i="1"/>
  <c r="T4905" i="1"/>
  <c r="T4923" i="1"/>
  <c r="T4941" i="1"/>
  <c r="T4997" i="1"/>
  <c r="T5047" i="1"/>
  <c r="T5063" i="1"/>
  <c r="T5127" i="1"/>
  <c r="T5207" i="1"/>
  <c r="T5287" i="1"/>
  <c r="T5128" i="1"/>
  <c r="T5240" i="1"/>
  <c r="T5209" i="1"/>
  <c r="T5242" i="1"/>
  <c r="T5163" i="1"/>
  <c r="T5307" i="1"/>
  <c r="T5244" i="1"/>
  <c r="T5053" i="1"/>
  <c r="T5261" i="1"/>
  <c r="T5214" i="1"/>
  <c r="T5278" i="1"/>
  <c r="T5055" i="1"/>
  <c r="T5104" i="1"/>
  <c r="T5200" i="1"/>
  <c r="T5105" i="1"/>
  <c r="T5281" i="1"/>
  <c r="T3637" i="1"/>
  <c r="T3153" i="1"/>
  <c r="T3278" i="1"/>
  <c r="T3360" i="1"/>
  <c r="T3439" i="1"/>
  <c r="T3518" i="1"/>
  <c r="T3596" i="1"/>
  <c r="T3657" i="1"/>
  <c r="T3718" i="1"/>
  <c r="T3772" i="1"/>
  <c r="T3821" i="1"/>
  <c r="T3870" i="1"/>
  <c r="T3907" i="1"/>
  <c r="T3943" i="1"/>
  <c r="T3988" i="1"/>
  <c r="T4023" i="1"/>
  <c r="T4057" i="1"/>
  <c r="T4091" i="1"/>
  <c r="T4125" i="1"/>
  <c r="T4155" i="1"/>
  <c r="T4180" i="1"/>
  <c r="T4209" i="1"/>
  <c r="T4233" i="1"/>
  <c r="T4263" i="1"/>
  <c r="T4291" i="1"/>
  <c r="T4312" i="1"/>
  <c r="T4332" i="1"/>
  <c r="T4356" i="1"/>
  <c r="T4376" i="1"/>
  <c r="T4396" i="1"/>
  <c r="T4420" i="1"/>
  <c r="T4440" i="1"/>
  <c r="T4460" i="1"/>
  <c r="T4484" i="1"/>
  <c r="T4504" i="1"/>
  <c r="T4524" i="1"/>
  <c r="T4548" i="1"/>
  <c r="T4568" i="1"/>
  <c r="T4588" i="1"/>
  <c r="T4612" i="1"/>
  <c r="T4632" i="1"/>
  <c r="T4652" i="1"/>
  <c r="T4676" i="1"/>
  <c r="T4695" i="1"/>
  <c r="T4714" i="1"/>
  <c r="T4733" i="1"/>
  <c r="T4755" i="1"/>
  <c r="T4774" i="1"/>
  <c r="T4793" i="1"/>
  <c r="T4812" i="1"/>
  <c r="T4834" i="1"/>
  <c r="T4852" i="1"/>
  <c r="T4870" i="1"/>
  <c r="T4888" i="1"/>
  <c r="T4906" i="1"/>
  <c r="T4924" i="1"/>
  <c r="T4944" i="1"/>
  <c r="T4962" i="1"/>
  <c r="T4980" i="1"/>
  <c r="T4998" i="1"/>
  <c r="T5016" i="1"/>
  <c r="T5032" i="1"/>
  <c r="T5096" i="1"/>
  <c r="T5144" i="1"/>
  <c r="T5208" i="1"/>
  <c r="T5304" i="1"/>
  <c r="T5257" i="1"/>
  <c r="T5194" i="1"/>
  <c r="T5306" i="1"/>
  <c r="T5211" i="1"/>
  <c r="T5116" i="1"/>
  <c r="T5276" i="1"/>
  <c r="T5133" i="1"/>
  <c r="T5293" i="1"/>
  <c r="T5166" i="1"/>
  <c r="T5294" i="1"/>
  <c r="T5135" i="1"/>
  <c r="T5072" i="1"/>
  <c r="T5216" i="1"/>
  <c r="T5153" i="1"/>
  <c r="T3403" i="1"/>
  <c r="T4498" i="1"/>
  <c r="T3154" i="1"/>
  <c r="T3279" i="1"/>
  <c r="T3361" i="1"/>
  <c r="T3440" i="1"/>
  <c r="T3519" i="1"/>
  <c r="T3597" i="1"/>
  <c r="T3658" i="1"/>
  <c r="T3719" i="1"/>
  <c r="T3773" i="1"/>
  <c r="T3822" i="1"/>
  <c r="T3871" i="1"/>
  <c r="T3908" i="1"/>
  <c r="T3944" i="1"/>
  <c r="T3990" i="1"/>
  <c r="T4024" i="1"/>
  <c r="T4058" i="1"/>
  <c r="T4092" i="1"/>
  <c r="T4126" i="1"/>
  <c r="T4157" i="1"/>
  <c r="T4181" i="1"/>
  <c r="T4211" i="1"/>
  <c r="T4234" i="1"/>
  <c r="T4264" i="1"/>
  <c r="T4293" i="1"/>
  <c r="T4313" i="1"/>
  <c r="T4333" i="1"/>
  <c r="T4357" i="1"/>
  <c r="T4377" i="1"/>
  <c r="T4397" i="1"/>
  <c r="T4421" i="1"/>
  <c r="T4441" i="1"/>
  <c r="T4461" i="1"/>
  <c r="T4485" i="1"/>
  <c r="T4505" i="1"/>
  <c r="T4525" i="1"/>
  <c r="T4549" i="1"/>
  <c r="T4569" i="1"/>
  <c r="T4589" i="1"/>
  <c r="T4613" i="1"/>
  <c r="T4633" i="1"/>
  <c r="T4653" i="1"/>
  <c r="T4677" i="1"/>
  <c r="T4696" i="1"/>
  <c r="T4715" i="1"/>
  <c r="T4737" i="1"/>
  <c r="T4756" i="1"/>
  <c r="T4775" i="1"/>
  <c r="T4794" i="1"/>
  <c r="T4813" i="1"/>
  <c r="T4835" i="1"/>
  <c r="T4853" i="1"/>
  <c r="T4871" i="1"/>
  <c r="T4889" i="1"/>
  <c r="T4907" i="1"/>
  <c r="T4925" i="1"/>
  <c r="T4945" i="1"/>
  <c r="T4963" i="1"/>
  <c r="T4981" i="1"/>
  <c r="T4999" i="1"/>
  <c r="T5017" i="1"/>
  <c r="T5033" i="1"/>
  <c r="T5049" i="1"/>
  <c r="T5065" i="1"/>
  <c r="T5081" i="1"/>
  <c r="T5097" i="1"/>
  <c r="T5113" i="1"/>
  <c r="T5129" i="1"/>
  <c r="T5145" i="1"/>
  <c r="T5241" i="1"/>
  <c r="T5258" i="1"/>
  <c r="T5147" i="1"/>
  <c r="T5291" i="1"/>
  <c r="T5228" i="1"/>
  <c r="T5085" i="1"/>
  <c r="T5198" i="1"/>
  <c r="T5071" i="1"/>
  <c r="T5247" i="1"/>
  <c r="T5088" i="1"/>
  <c r="T5184" i="1"/>
  <c r="T5137" i="1"/>
  <c r="T3561" i="1"/>
  <c r="T4454" i="1"/>
  <c r="T3155" i="1"/>
  <c r="T3284" i="1"/>
  <c r="T3365" i="1"/>
  <c r="T3441" i="1"/>
  <c r="T3520" i="1"/>
  <c r="T3598" i="1"/>
  <c r="T3659" i="1"/>
  <c r="T3720" i="1"/>
  <c r="T3785" i="1"/>
  <c r="T3823" i="1"/>
  <c r="T3872" i="1"/>
  <c r="T3909" i="1"/>
  <c r="T3953" i="1"/>
  <c r="T3991" i="1"/>
  <c r="T4025" i="1"/>
  <c r="T4059" i="1"/>
  <c r="T4093" i="1"/>
  <c r="T4127" i="1"/>
  <c r="T4158" i="1"/>
  <c r="T4182" i="1"/>
  <c r="T4212" i="1"/>
  <c r="T4240" i="1"/>
  <c r="T4265" i="1"/>
  <c r="T4294" i="1"/>
  <c r="T4314" i="1"/>
  <c r="T4338" i="1"/>
  <c r="T4358" i="1"/>
  <c r="T4378" i="1"/>
  <c r="T4402" i="1"/>
  <c r="T4422" i="1"/>
  <c r="T4442" i="1"/>
  <c r="T4466" i="1"/>
  <c r="T4486" i="1"/>
  <c r="T4506" i="1"/>
  <c r="T4530" i="1"/>
  <c r="T4550" i="1"/>
  <c r="T4570" i="1"/>
  <c r="T4594" i="1"/>
  <c r="T4614" i="1"/>
  <c r="T4634" i="1"/>
  <c r="T4658" i="1"/>
  <c r="T4678" i="1"/>
  <c r="T4697" i="1"/>
  <c r="T4716" i="1"/>
  <c r="T4738" i="1"/>
  <c r="T4757" i="1"/>
  <c r="T4776" i="1"/>
  <c r="T4795" i="1"/>
  <c r="T4817" i="1"/>
  <c r="T4836" i="1"/>
  <c r="T4854" i="1"/>
  <c r="T4872" i="1"/>
  <c r="T4890" i="1"/>
  <c r="T4908" i="1"/>
  <c r="T4928" i="1"/>
  <c r="T4946" i="1"/>
  <c r="T4964" i="1"/>
  <c r="T4982" i="1"/>
  <c r="T5000" i="1"/>
  <c r="T5018" i="1"/>
  <c r="T5034" i="1"/>
  <c r="T5050" i="1"/>
  <c r="T5066" i="1"/>
  <c r="T5082" i="1"/>
  <c r="T5098" i="1"/>
  <c r="T5114" i="1"/>
  <c r="T5130" i="1"/>
  <c r="T5146" i="1"/>
  <c r="T5162" i="1"/>
  <c r="T5178" i="1"/>
  <c r="T5226" i="1"/>
  <c r="T5259" i="1"/>
  <c r="T5164" i="1"/>
  <c r="T5181" i="1"/>
  <c r="T5277" i="1"/>
  <c r="T5118" i="1"/>
  <c r="T3177" i="1"/>
  <c r="T3285" i="1"/>
  <c r="T3366" i="1"/>
  <c r="T3445" i="1"/>
  <c r="T3521" i="1"/>
  <c r="T3599" i="1"/>
  <c r="T3660" i="1"/>
  <c r="T3735" i="1"/>
  <c r="T3786" i="1"/>
  <c r="T3824" i="1"/>
  <c r="T3873" i="1"/>
  <c r="T3910" i="1"/>
  <c r="T3956" i="1"/>
  <c r="T3992" i="1"/>
  <c r="T4026" i="1"/>
  <c r="T4060" i="1"/>
  <c r="T4094" i="1"/>
  <c r="T4128" i="1"/>
  <c r="T4159" i="1"/>
  <c r="T4183" i="1"/>
  <c r="T4213" i="1"/>
  <c r="T4243" i="1"/>
  <c r="T4266" i="1"/>
  <c r="T4295" i="1"/>
  <c r="T4315" i="1"/>
  <c r="T4339" i="1"/>
  <c r="T4359" i="1"/>
  <c r="T4379" i="1"/>
  <c r="T4403" i="1"/>
  <c r="T4423" i="1"/>
  <c r="T4443" i="1"/>
  <c r="T4467" i="1"/>
  <c r="T4487" i="1"/>
  <c r="T4507" i="1"/>
  <c r="T4531" i="1"/>
  <c r="T4551" i="1"/>
  <c r="T4571" i="1"/>
  <c r="T4595" i="1"/>
  <c r="T4615" i="1"/>
  <c r="T4635" i="1"/>
  <c r="T4659" i="1"/>
  <c r="T4679" i="1"/>
  <c r="T4698" i="1"/>
  <c r="T4717" i="1"/>
  <c r="T4739" i="1"/>
  <c r="T4758" i="1"/>
  <c r="T4777" i="1"/>
  <c r="T4796" i="1"/>
  <c r="T4818" i="1"/>
  <c r="T4837" i="1"/>
  <c r="T4855" i="1"/>
  <c r="T4873" i="1"/>
  <c r="T4891" i="1"/>
  <c r="T4909" i="1"/>
  <c r="T4929" i="1"/>
  <c r="T4947" i="1"/>
  <c r="T4965" i="1"/>
  <c r="T4983" i="1"/>
  <c r="T5001" i="1"/>
  <c r="T5019" i="1"/>
  <c r="T5035" i="1"/>
  <c r="T5051" i="1"/>
  <c r="T5067" i="1"/>
  <c r="T5083" i="1"/>
  <c r="T5099" i="1"/>
  <c r="T5131" i="1"/>
  <c r="T5227" i="1"/>
  <c r="T5196" i="1"/>
  <c r="T5308" i="1"/>
  <c r="T5149" i="1"/>
  <c r="T5245" i="1"/>
  <c r="T5134" i="1"/>
  <c r="T5167" i="1"/>
  <c r="T5279" i="1"/>
  <c r="T4988" i="1"/>
  <c r="T5280" i="1"/>
  <c r="T5233" i="1"/>
  <c r="T3804" i="1"/>
  <c r="T4280" i="1"/>
  <c r="T4626" i="1"/>
  <c r="T3184" i="1"/>
  <c r="T3302" i="1"/>
  <c r="T3382" i="1"/>
  <c r="T3461" i="1"/>
  <c r="T3537" i="1"/>
  <c r="T3600" i="1"/>
  <c r="T3675" i="1"/>
  <c r="T3736" i="1"/>
  <c r="T3787" i="1"/>
  <c r="T3836" i="1"/>
  <c r="T3875" i="1"/>
  <c r="T3919" i="1"/>
  <c r="T3957" i="1"/>
  <c r="T3993" i="1"/>
  <c r="T4027" i="1"/>
  <c r="T4061" i="1"/>
  <c r="T4095" i="1"/>
  <c r="T4129" i="1"/>
  <c r="T4160" i="1"/>
  <c r="T4189" i="1"/>
  <c r="T4214" i="1"/>
  <c r="T4244" i="1"/>
  <c r="T4267" i="1"/>
  <c r="T4296" i="1"/>
  <c r="T4316" i="1"/>
  <c r="T4340" i="1"/>
  <c r="T4360" i="1"/>
  <c r="T4380" i="1"/>
  <c r="T4404" i="1"/>
  <c r="T4424" i="1"/>
  <c r="T4444" i="1"/>
  <c r="T4468" i="1"/>
  <c r="T4488" i="1"/>
  <c r="T4508" i="1"/>
  <c r="T4532" i="1"/>
  <c r="T4552" i="1"/>
  <c r="T4572" i="1"/>
  <c r="T4596" i="1"/>
  <c r="T4616" i="1"/>
  <c r="T4636" i="1"/>
  <c r="T4660" i="1"/>
  <c r="T4680" i="1"/>
  <c r="T4699" i="1"/>
  <c r="T4721" i="1"/>
  <c r="T4740" i="1"/>
  <c r="T4759" i="1"/>
  <c r="T4778" i="1"/>
  <c r="T4797" i="1"/>
  <c r="T4819" i="1"/>
  <c r="T4838" i="1"/>
  <c r="T4856" i="1"/>
  <c r="T4874" i="1"/>
  <c r="T4892" i="1"/>
  <c r="T4912" i="1"/>
  <c r="T4930" i="1"/>
  <c r="T4948" i="1"/>
  <c r="T4966" i="1"/>
  <c r="T4984" i="1"/>
  <c r="T5002" i="1"/>
  <c r="T5020" i="1"/>
  <c r="T5036" i="1"/>
  <c r="T5052" i="1"/>
  <c r="T5068" i="1"/>
  <c r="T5084" i="1"/>
  <c r="T5100" i="1"/>
  <c r="T5148" i="1"/>
  <c r="T5292" i="1"/>
  <c r="T5213" i="1"/>
  <c r="T5070" i="1"/>
  <c r="T5246" i="1"/>
  <c r="T5151" i="1"/>
  <c r="T5295" i="1"/>
  <c r="T4970" i="1"/>
  <c r="T5168" i="1"/>
  <c r="T5185" i="1"/>
  <c r="T3482" i="1"/>
  <c r="T3185" i="1"/>
  <c r="T3303" i="1"/>
  <c r="T3383" i="1"/>
  <c r="T3462" i="1"/>
  <c r="T3541" i="1"/>
  <c r="T3615" i="1"/>
  <c r="T3676" i="1"/>
  <c r="T3737" i="1"/>
  <c r="T3788" i="1"/>
  <c r="T3837" i="1"/>
  <c r="T3876" i="1"/>
  <c r="T3921" i="1"/>
  <c r="T3958" i="1"/>
  <c r="T3994" i="1"/>
  <c r="T4028" i="1"/>
  <c r="T4062" i="1"/>
  <c r="T4096" i="1"/>
  <c r="T4131" i="1"/>
  <c r="T4161" i="1"/>
  <c r="T4191" i="1"/>
  <c r="T4215" i="1"/>
  <c r="T4245" i="1"/>
  <c r="T4268" i="1"/>
  <c r="T4297" i="1"/>
  <c r="T4317" i="1"/>
  <c r="T4341" i="1"/>
  <c r="T4361" i="1"/>
  <c r="T4381" i="1"/>
  <c r="T4405" i="1"/>
  <c r="T4425" i="1"/>
  <c r="T4445" i="1"/>
  <c r="T4469" i="1"/>
  <c r="T4489" i="1"/>
  <c r="T4509" i="1"/>
  <c r="T4533" i="1"/>
  <c r="T4553" i="1"/>
  <c r="T4573" i="1"/>
  <c r="T4597" i="1"/>
  <c r="T4617" i="1"/>
  <c r="T4637" i="1"/>
  <c r="T4661" i="1"/>
  <c r="T4681" i="1"/>
  <c r="T4700" i="1"/>
  <c r="T4722" i="1"/>
  <c r="T4741" i="1"/>
  <c r="T4760" i="1"/>
  <c r="T4779" i="1"/>
  <c r="T4801" i="1"/>
  <c r="T4820" i="1"/>
  <c r="T4839" i="1"/>
  <c r="T4857" i="1"/>
  <c r="T4875" i="1"/>
  <c r="T4893" i="1"/>
  <c r="T4913" i="1"/>
  <c r="T4931" i="1"/>
  <c r="T4949" i="1"/>
  <c r="T4967" i="1"/>
  <c r="T4985" i="1"/>
  <c r="T5003" i="1"/>
  <c r="T5021" i="1"/>
  <c r="T5037" i="1"/>
  <c r="T5165" i="1"/>
  <c r="T5230" i="1"/>
  <c r="T5039" i="1"/>
  <c r="T5231" i="1"/>
  <c r="T5040" i="1"/>
  <c r="T5136" i="1"/>
  <c r="T5089" i="1"/>
  <c r="T5249" i="1"/>
  <c r="T3891" i="1"/>
  <c r="T4008" i="1"/>
  <c r="T4042" i="1"/>
  <c r="T4076" i="1"/>
  <c r="T4110" i="1"/>
  <c r="T4143" i="1"/>
  <c r="T4172" i="1"/>
  <c r="T4227" i="1"/>
  <c r="T4250" i="1"/>
  <c r="T4326" i="1"/>
  <c r="T4410" i="1"/>
  <c r="T4518" i="1"/>
  <c r="T4646" i="1"/>
  <c r="T4727" i="1"/>
  <c r="T4746" i="1"/>
  <c r="T4787" i="1"/>
  <c r="T3206" i="1"/>
  <c r="T3305" i="1"/>
  <c r="T3384" i="1"/>
  <c r="T3463" i="1"/>
  <c r="T3542" i="1"/>
  <c r="T3616" i="1"/>
  <c r="T3677" i="1"/>
  <c r="T3738" i="1"/>
  <c r="T3789" i="1"/>
  <c r="T3838" i="1"/>
  <c r="T3885" i="1"/>
  <c r="T3923" i="1"/>
  <c r="T3959" i="1"/>
  <c r="T3995" i="1"/>
  <c r="T4029" i="1"/>
  <c r="T4063" i="1"/>
  <c r="T4097" i="1"/>
  <c r="T4132" i="1"/>
  <c r="T4163" i="1"/>
  <c r="T4192" i="1"/>
  <c r="T4216" i="1"/>
  <c r="T4246" i="1"/>
  <c r="T4275" i="1"/>
  <c r="T4298" i="1"/>
  <c r="T4322" i="1"/>
  <c r="T4342" i="1"/>
  <c r="T4362" i="1"/>
  <c r="T4386" i="1"/>
  <c r="T4406" i="1"/>
  <c r="T4426" i="1"/>
  <c r="T4450" i="1"/>
  <c r="T4470" i="1"/>
  <c r="T4490" i="1"/>
  <c r="T4514" i="1"/>
  <c r="T4534" i="1"/>
  <c r="T4554" i="1"/>
  <c r="T4578" i="1"/>
  <c r="T4598" i="1"/>
  <c r="T4618" i="1"/>
  <c r="T4642" i="1"/>
  <c r="T4662" i="1"/>
  <c r="T4682" i="1"/>
  <c r="T4701" i="1"/>
  <c r="T4723" i="1"/>
  <c r="T4742" i="1"/>
  <c r="T4761" i="1"/>
  <c r="T4780" i="1"/>
  <c r="T4802" i="1"/>
  <c r="T4821" i="1"/>
  <c r="T4840" i="1"/>
  <c r="T4858" i="1"/>
  <c r="T4876" i="1"/>
  <c r="T4896" i="1"/>
  <c r="T4914" i="1"/>
  <c r="T4932" i="1"/>
  <c r="T4950" i="1"/>
  <c r="T4968" i="1"/>
  <c r="T4986" i="1"/>
  <c r="T5004" i="1"/>
  <c r="T5022" i="1"/>
  <c r="T5038" i="1"/>
  <c r="T5054" i="1"/>
  <c r="T5150" i="1"/>
  <c r="T5199" i="1"/>
  <c r="T4916" i="1"/>
  <c r="T5232" i="1"/>
  <c r="T3236" i="1"/>
  <c r="T3207" i="1"/>
  <c r="T3306" i="1"/>
  <c r="T3385" i="1"/>
  <c r="T3464" i="1"/>
  <c r="T3543" i="1"/>
  <c r="T3617" i="1"/>
  <c r="T3678" i="1"/>
  <c r="T3739" i="1"/>
  <c r="T3790" i="1"/>
  <c r="T3839" i="1"/>
  <c r="T3887" i="1"/>
  <c r="T3924" i="1"/>
  <c r="T3960" i="1"/>
  <c r="T4005" i="1"/>
  <c r="T4039" i="1"/>
  <c r="T4073" i="1"/>
  <c r="T4107" i="1"/>
  <c r="T4140" i="1"/>
  <c r="T4164" i="1"/>
  <c r="T4193" i="1"/>
  <c r="T4217" i="1"/>
  <c r="T4247" i="1"/>
  <c r="T4277" i="1"/>
  <c r="T4299" i="1"/>
  <c r="T4323" i="1"/>
  <c r="T4343" i="1"/>
  <c r="T4363" i="1"/>
  <c r="T4387" i="1"/>
  <c r="T4407" i="1"/>
  <c r="T4427" i="1"/>
  <c r="T4451" i="1"/>
  <c r="T4471" i="1"/>
  <c r="T4491" i="1"/>
  <c r="T4515" i="1"/>
  <c r="T4535" i="1"/>
  <c r="T4555" i="1"/>
  <c r="T4579" i="1"/>
  <c r="T4599" i="1"/>
  <c r="T4619" i="1"/>
  <c r="T4643" i="1"/>
  <c r="T4663" i="1"/>
  <c r="T4683" i="1"/>
  <c r="T4705" i="1"/>
  <c r="T4724" i="1"/>
  <c r="T4743" i="1"/>
  <c r="T4762" i="1"/>
  <c r="T4781" i="1"/>
  <c r="T4803" i="1"/>
  <c r="T4822" i="1"/>
  <c r="T4841" i="1"/>
  <c r="T4859" i="1"/>
  <c r="T4877" i="1"/>
  <c r="T4897" i="1"/>
  <c r="T4915" i="1"/>
  <c r="T4933" i="1"/>
  <c r="T4951" i="1"/>
  <c r="T4969" i="1"/>
  <c r="T4987" i="1"/>
  <c r="T5005" i="1"/>
  <c r="T5023" i="1"/>
  <c r="T5087" i="1"/>
  <c r="T5215" i="1"/>
  <c r="T5056" i="1"/>
  <c r="T5152" i="1"/>
  <c r="T5121" i="1"/>
  <c r="T5297" i="1"/>
  <c r="T3853" i="1"/>
  <c r="T4197" i="1"/>
  <c r="T4346" i="1"/>
  <c r="T4538" i="1"/>
  <c r="T4708" i="1"/>
  <c r="T4825" i="1"/>
  <c r="T3209" i="1"/>
  <c r="T3322" i="1"/>
  <c r="T3401" i="1"/>
  <c r="T3480" i="1"/>
  <c r="T3559" i="1"/>
  <c r="T3621" i="1"/>
  <c r="T3679" i="1"/>
  <c r="T3752" i="1"/>
  <c r="T3802" i="1"/>
  <c r="T3840" i="1"/>
  <c r="T3888" i="1"/>
  <c r="T3925" i="1"/>
  <c r="T3961" i="1"/>
  <c r="T4006" i="1"/>
  <c r="T4040" i="1"/>
  <c r="T4074" i="1"/>
  <c r="T4108" i="1"/>
  <c r="T4141" i="1"/>
  <c r="T4165" i="1"/>
  <c r="T4195" i="1"/>
  <c r="T4223" i="1"/>
  <c r="T4248" i="1"/>
  <c r="T4278" i="1"/>
  <c r="T4300" i="1"/>
  <c r="T4324" i="1"/>
  <c r="T4344" i="1"/>
  <c r="T4364" i="1"/>
  <c r="T4388" i="1"/>
  <c r="T4408" i="1"/>
  <c r="T4428" i="1"/>
  <c r="T4452" i="1"/>
  <c r="T4472" i="1"/>
  <c r="T4492" i="1"/>
  <c r="T4516" i="1"/>
  <c r="T4536" i="1"/>
  <c r="T4556" i="1"/>
  <c r="T4580" i="1"/>
  <c r="T4600" i="1"/>
  <c r="T4620" i="1"/>
  <c r="T4644" i="1"/>
  <c r="T4664" i="1"/>
  <c r="T4684" i="1"/>
  <c r="T4706" i="1"/>
  <c r="T4725" i="1"/>
  <c r="T4744" i="1"/>
  <c r="T4763" i="1"/>
  <c r="T4785" i="1"/>
  <c r="T4804" i="1"/>
  <c r="T4823" i="1"/>
  <c r="T4842" i="1"/>
  <c r="T4860" i="1"/>
  <c r="T4880" i="1"/>
  <c r="T4898" i="1"/>
  <c r="T4934" i="1"/>
  <c r="T5120" i="1"/>
  <c r="T5265" i="1"/>
  <c r="T3754" i="1"/>
  <c r="T4390" i="1"/>
  <c r="T3235" i="1"/>
  <c r="T3323" i="1"/>
  <c r="T3402" i="1"/>
  <c r="T3481" i="1"/>
  <c r="T3560" i="1"/>
  <c r="T3622" i="1"/>
  <c r="T3694" i="1"/>
  <c r="T3753" i="1"/>
  <c r="T3803" i="1"/>
  <c r="T3841" i="1"/>
  <c r="T3889" i="1"/>
  <c r="T3926" i="1"/>
  <c r="T3971" i="1"/>
  <c r="T4007" i="1"/>
  <c r="T4041" i="1"/>
  <c r="T4075" i="1"/>
  <c r="T4109" i="1"/>
  <c r="T4142" i="1"/>
  <c r="T4166" i="1"/>
  <c r="T4196" i="1"/>
  <c r="T4225" i="1"/>
  <c r="T4249" i="1"/>
  <c r="T4279" i="1"/>
  <c r="T4301" i="1"/>
  <c r="T4325" i="1"/>
  <c r="T4345" i="1"/>
  <c r="T4365" i="1"/>
  <c r="T4389" i="1"/>
  <c r="T4409" i="1"/>
  <c r="T4429" i="1"/>
  <c r="T4453" i="1"/>
  <c r="T4473" i="1"/>
  <c r="T4493" i="1"/>
  <c r="T4517" i="1"/>
  <c r="T4537" i="1"/>
  <c r="T4557" i="1"/>
  <c r="T4581" i="1"/>
  <c r="T4601" i="1"/>
  <c r="T4621" i="1"/>
  <c r="T4645" i="1"/>
  <c r="T4665" i="1"/>
  <c r="T4685" i="1"/>
  <c r="T4707" i="1"/>
  <c r="T4726" i="1"/>
  <c r="T4745" i="1"/>
  <c r="T4764" i="1"/>
  <c r="T4786" i="1"/>
  <c r="T4805" i="1"/>
  <c r="T4824" i="1"/>
  <c r="T4843" i="1"/>
  <c r="T4861" i="1"/>
  <c r="T4881" i="1"/>
  <c r="T4899" i="1"/>
  <c r="T4917" i="1"/>
  <c r="T4935" i="1"/>
  <c r="T4953" i="1"/>
  <c r="T4971" i="1"/>
  <c r="T4989" i="1"/>
  <c r="T5009" i="1"/>
  <c r="T5025" i="1"/>
  <c r="T5041" i="1"/>
  <c r="T5057" i="1"/>
  <c r="T5073" i="1"/>
  <c r="T5169" i="1"/>
  <c r="T3973" i="1"/>
  <c r="T4370" i="1"/>
  <c r="T4689" i="1"/>
  <c r="T4434" i="1"/>
  <c r="T5026" i="1"/>
  <c r="T5282" i="1"/>
  <c r="T4562" i="1"/>
  <c r="T5042" i="1"/>
  <c r="T5298" i="1"/>
  <c r="T4582" i="1"/>
  <c r="T5058" i="1"/>
  <c r="T4666" i="1"/>
  <c r="T5074" i="1"/>
  <c r="T4765" i="1"/>
  <c r="T5090" i="1"/>
  <c r="T4806" i="1"/>
  <c r="T5106" i="1"/>
  <c r="T4844" i="1"/>
  <c r="T5122" i="1"/>
  <c r="T4864" i="1"/>
  <c r="T5138" i="1"/>
  <c r="T4882" i="1"/>
  <c r="T5154" i="1"/>
  <c r="T4900" i="1"/>
  <c r="T5170" i="1"/>
  <c r="T4918" i="1"/>
  <c r="T4936" i="1"/>
  <c r="T5202" i="1"/>
  <c r="T4954" i="1"/>
  <c r="T5234" i="1"/>
  <c r="T4992" i="1"/>
  <c r="T5010" i="1"/>
  <c r="T5186" i="1"/>
  <c r="T5218" i="1"/>
  <c r="T4972" i="1"/>
  <c r="T5250" i="1"/>
  <c r="T5266" i="1"/>
  <c r="S19" i="1"/>
  <c r="S35" i="1"/>
  <c r="S51" i="1"/>
  <c r="S67" i="1"/>
  <c r="S83" i="1"/>
  <c r="S99" i="1"/>
  <c r="S115" i="1"/>
  <c r="S131" i="1"/>
  <c r="S147" i="1"/>
  <c r="S163" i="1"/>
  <c r="S179" i="1"/>
  <c r="S195" i="1"/>
  <c r="S211" i="1"/>
  <c r="S227" i="1"/>
  <c r="S243" i="1"/>
  <c r="S259" i="1"/>
  <c r="S275" i="1"/>
  <c r="S291" i="1"/>
  <c r="S307" i="1"/>
  <c r="S323" i="1"/>
  <c r="S339" i="1"/>
  <c r="S355" i="1"/>
  <c r="S371" i="1"/>
  <c r="S387" i="1"/>
  <c r="S403" i="1"/>
  <c r="S419" i="1"/>
  <c r="S435" i="1"/>
  <c r="S451" i="1"/>
  <c r="S467" i="1"/>
  <c r="S483" i="1"/>
  <c r="S499" i="1"/>
  <c r="S515" i="1"/>
  <c r="S531" i="1"/>
  <c r="S547" i="1"/>
  <c r="S563" i="1"/>
  <c r="S579" i="1"/>
  <c r="S595" i="1"/>
  <c r="S611" i="1"/>
  <c r="S627" i="1"/>
  <c r="S643" i="1"/>
  <c r="S659" i="1"/>
  <c r="S675" i="1"/>
  <c r="S691" i="1"/>
  <c r="S707" i="1"/>
  <c r="S723" i="1"/>
  <c r="S739" i="1"/>
  <c r="S755" i="1"/>
  <c r="S771" i="1"/>
  <c r="S787" i="1"/>
  <c r="S803" i="1"/>
  <c r="S819" i="1"/>
  <c r="S835" i="1"/>
  <c r="S851" i="1"/>
  <c r="S867" i="1"/>
  <c r="S883" i="1"/>
  <c r="S899" i="1"/>
  <c r="S915" i="1"/>
  <c r="S931" i="1"/>
  <c r="S947" i="1"/>
  <c r="S4" i="1"/>
  <c r="S20" i="1"/>
  <c r="S36" i="1"/>
  <c r="S52" i="1"/>
  <c r="S68" i="1"/>
  <c r="S84" i="1"/>
  <c r="S100" i="1"/>
  <c r="S116" i="1"/>
  <c r="S132" i="1"/>
  <c r="S148" i="1"/>
  <c r="S164" i="1"/>
  <c r="S180" i="1"/>
  <c r="S196" i="1"/>
  <c r="S212" i="1"/>
  <c r="S228" i="1"/>
  <c r="S244" i="1"/>
  <c r="S260" i="1"/>
  <c r="S276" i="1"/>
  <c r="S292" i="1"/>
  <c r="S308" i="1"/>
  <c r="S324" i="1"/>
  <c r="S340" i="1"/>
  <c r="S356" i="1"/>
  <c r="S372" i="1"/>
  <c r="S388" i="1"/>
  <c r="S404" i="1"/>
  <c r="S420" i="1"/>
  <c r="S436" i="1"/>
  <c r="S452" i="1"/>
  <c r="S468" i="1"/>
  <c r="S484" i="1"/>
  <c r="S500" i="1"/>
  <c r="S516" i="1"/>
  <c r="S532" i="1"/>
  <c r="S548" i="1"/>
  <c r="S564" i="1"/>
  <c r="S580" i="1"/>
  <c r="S596" i="1"/>
  <c r="S612" i="1"/>
  <c r="S628" i="1"/>
  <c r="S644" i="1"/>
  <c r="S660" i="1"/>
  <c r="S676" i="1"/>
  <c r="S692" i="1"/>
  <c r="S708" i="1"/>
  <c r="S724" i="1"/>
  <c r="S740" i="1"/>
  <c r="S756" i="1"/>
  <c r="S772" i="1"/>
  <c r="S788" i="1"/>
  <c r="S804" i="1"/>
  <c r="S820" i="1"/>
  <c r="S836" i="1"/>
  <c r="S852" i="1"/>
  <c r="S868" i="1"/>
  <c r="S884" i="1"/>
  <c r="S900" i="1"/>
  <c r="S916" i="1"/>
  <c r="S932" i="1"/>
  <c r="S948" i="1"/>
  <c r="S964" i="1"/>
  <c r="S980" i="1"/>
  <c r="S996" i="1"/>
  <c r="S1012" i="1"/>
  <c r="S1028" i="1"/>
  <c r="S1044" i="1"/>
  <c r="S1060" i="1"/>
  <c r="S1076" i="1"/>
  <c r="S1092" i="1"/>
  <c r="S1108" i="1"/>
  <c r="S1124" i="1"/>
  <c r="S1140" i="1"/>
  <c r="S1156" i="1"/>
  <c r="S1172" i="1"/>
  <c r="S1188" i="1"/>
  <c r="S1204" i="1"/>
  <c r="S1220" i="1"/>
  <c r="S1236" i="1"/>
  <c r="S1252" i="1"/>
  <c r="S1268" i="1"/>
  <c r="S1284" i="1"/>
  <c r="S1300" i="1"/>
  <c r="S1316" i="1"/>
  <c r="S1332" i="1"/>
  <c r="S1348" i="1"/>
  <c r="S5" i="1"/>
  <c r="S21" i="1"/>
  <c r="S37" i="1"/>
  <c r="S53" i="1"/>
  <c r="S69" i="1"/>
  <c r="S85" i="1"/>
  <c r="S101" i="1"/>
  <c r="S117" i="1"/>
  <c r="S133" i="1"/>
  <c r="S149" i="1"/>
  <c r="S165" i="1"/>
  <c r="S181" i="1"/>
  <c r="S197" i="1"/>
  <c r="S213" i="1"/>
  <c r="S229" i="1"/>
  <c r="S245" i="1"/>
  <c r="S261" i="1"/>
  <c r="S277" i="1"/>
  <c r="S293" i="1"/>
  <c r="S309" i="1"/>
  <c r="S325" i="1"/>
  <c r="S341" i="1"/>
  <c r="S357" i="1"/>
  <c r="S373" i="1"/>
  <c r="S389" i="1"/>
  <c r="S405" i="1"/>
  <c r="S421" i="1"/>
  <c r="S437" i="1"/>
  <c r="S453" i="1"/>
  <c r="S469" i="1"/>
  <c r="S485" i="1"/>
  <c r="S501" i="1"/>
  <c r="S517" i="1"/>
  <c r="S533" i="1"/>
  <c r="S549" i="1"/>
  <c r="S565" i="1"/>
  <c r="S581" i="1"/>
  <c r="S597" i="1"/>
  <c r="S613" i="1"/>
  <c r="S629" i="1"/>
  <c r="S645" i="1"/>
  <c r="S661" i="1"/>
  <c r="S677" i="1"/>
  <c r="S693" i="1"/>
  <c r="S709" i="1"/>
  <c r="S725" i="1"/>
  <c r="S741" i="1"/>
  <c r="S757" i="1"/>
  <c r="S773" i="1"/>
  <c r="S789" i="1"/>
  <c r="S805" i="1"/>
  <c r="S821" i="1"/>
  <c r="S837" i="1"/>
  <c r="S853" i="1"/>
  <c r="S869" i="1"/>
  <c r="S885" i="1"/>
  <c r="S901" i="1"/>
  <c r="S917" i="1"/>
  <c r="S933" i="1"/>
  <c r="S949" i="1"/>
  <c r="S965" i="1"/>
  <c r="S981" i="1"/>
  <c r="S997" i="1"/>
  <c r="S1013" i="1"/>
  <c r="S1029" i="1"/>
  <c r="S1045" i="1"/>
  <c r="S1061" i="1"/>
  <c r="S1077" i="1"/>
  <c r="S1093" i="1"/>
  <c r="S1109" i="1"/>
  <c r="S1125" i="1"/>
  <c r="S1141" i="1"/>
  <c r="S1157" i="1"/>
  <c r="S1173" i="1"/>
  <c r="S1189" i="1"/>
  <c r="S1205" i="1"/>
  <c r="S1221" i="1"/>
  <c r="S1237" i="1"/>
  <c r="S1253" i="1"/>
  <c r="S1269" i="1"/>
  <c r="S1285" i="1"/>
  <c r="S1301" i="1"/>
  <c r="S1317" i="1"/>
  <c r="S1333" i="1"/>
  <c r="S1349" i="1"/>
  <c r="S7" i="1"/>
  <c r="S23" i="1"/>
  <c r="S39" i="1"/>
  <c r="S55" i="1"/>
  <c r="S71" i="1"/>
  <c r="S87" i="1"/>
  <c r="S103" i="1"/>
  <c r="S119" i="1"/>
  <c r="S135" i="1"/>
  <c r="S151" i="1"/>
  <c r="S167" i="1"/>
  <c r="S183" i="1"/>
  <c r="S199" i="1"/>
  <c r="S215" i="1"/>
  <c r="S231" i="1"/>
  <c r="S247" i="1"/>
  <c r="S263" i="1"/>
  <c r="S279" i="1"/>
  <c r="S295" i="1"/>
  <c r="S311" i="1"/>
  <c r="S327" i="1"/>
  <c r="S343" i="1"/>
  <c r="S359" i="1"/>
  <c r="S375" i="1"/>
  <c r="S391" i="1"/>
  <c r="S407" i="1"/>
  <c r="S423" i="1"/>
  <c r="S439" i="1"/>
  <c r="S455" i="1"/>
  <c r="S471" i="1"/>
  <c r="S487" i="1"/>
  <c r="S503" i="1"/>
  <c r="S519" i="1"/>
  <c r="S535" i="1"/>
  <c r="S551" i="1"/>
  <c r="S567" i="1"/>
  <c r="S583" i="1"/>
  <c r="S599" i="1"/>
  <c r="S615" i="1"/>
  <c r="S631" i="1"/>
  <c r="S647" i="1"/>
  <c r="S663" i="1"/>
  <c r="S679" i="1"/>
  <c r="S695" i="1"/>
  <c r="S711" i="1"/>
  <c r="S727" i="1"/>
  <c r="S743" i="1"/>
  <c r="S759" i="1"/>
  <c r="S775" i="1"/>
  <c r="S9" i="1"/>
  <c r="S25" i="1"/>
  <c r="S41" i="1"/>
  <c r="S57" i="1"/>
  <c r="S73" i="1"/>
  <c r="S6" i="1"/>
  <c r="S29" i="1"/>
  <c r="S50" i="1"/>
  <c r="S76" i="1"/>
  <c r="S96" i="1"/>
  <c r="S120" i="1"/>
  <c r="S140" i="1"/>
  <c r="S160" i="1"/>
  <c r="S184" i="1"/>
  <c r="S204" i="1"/>
  <c r="S224" i="1"/>
  <c r="S248" i="1"/>
  <c r="S268" i="1"/>
  <c r="S288" i="1"/>
  <c r="S312" i="1"/>
  <c r="S332" i="1"/>
  <c r="S352" i="1"/>
  <c r="S376" i="1"/>
  <c r="S396" i="1"/>
  <c r="S416" i="1"/>
  <c r="S440" i="1"/>
  <c r="S460" i="1"/>
  <c r="S480" i="1"/>
  <c r="S504" i="1"/>
  <c r="S524" i="1"/>
  <c r="S544" i="1"/>
  <c r="S568" i="1"/>
  <c r="S588" i="1"/>
  <c r="S608" i="1"/>
  <c r="S632" i="1"/>
  <c r="S652" i="1"/>
  <c r="S672" i="1"/>
  <c r="S696" i="1"/>
  <c r="S716" i="1"/>
  <c r="S736" i="1"/>
  <c r="S760" i="1"/>
  <c r="S780" i="1"/>
  <c r="S799" i="1"/>
  <c r="S818" i="1"/>
  <c r="S840" i="1"/>
  <c r="S859" i="1"/>
  <c r="S878" i="1"/>
  <c r="S897" i="1"/>
  <c r="S919" i="1"/>
  <c r="S938" i="1"/>
  <c r="S957" i="1"/>
  <c r="S975" i="1"/>
  <c r="S993" i="1"/>
  <c r="S1011" i="1"/>
  <c r="S1031" i="1"/>
  <c r="S1049" i="1"/>
  <c r="S1067" i="1"/>
  <c r="S1085" i="1"/>
  <c r="S1103" i="1"/>
  <c r="S1121" i="1"/>
  <c r="S1139" i="1"/>
  <c r="S1159" i="1"/>
  <c r="S1177" i="1"/>
  <c r="S1195" i="1"/>
  <c r="S1213" i="1"/>
  <c r="S1231" i="1"/>
  <c r="S1249" i="1"/>
  <c r="S1267" i="1"/>
  <c r="S1287" i="1"/>
  <c r="S1305" i="1"/>
  <c r="S1323" i="1"/>
  <c r="S1341" i="1"/>
  <c r="S1359" i="1"/>
  <c r="S1375" i="1"/>
  <c r="S1391" i="1"/>
  <c r="S1407" i="1"/>
  <c r="S1423" i="1"/>
  <c r="S1439" i="1"/>
  <c r="S1455" i="1"/>
  <c r="S1471" i="1"/>
  <c r="S1487" i="1"/>
  <c r="S1503" i="1"/>
  <c r="S1519" i="1"/>
  <c r="S1535" i="1"/>
  <c r="S1551" i="1"/>
  <c r="S1567" i="1"/>
  <c r="S1583" i="1"/>
  <c r="S1599" i="1"/>
  <c r="S1615" i="1"/>
  <c r="S1631" i="1"/>
  <c r="S8" i="1"/>
  <c r="S30" i="1"/>
  <c r="S54" i="1"/>
  <c r="S77" i="1"/>
  <c r="S97" i="1"/>
  <c r="S121" i="1"/>
  <c r="S141" i="1"/>
  <c r="S161" i="1"/>
  <c r="S185" i="1"/>
  <c r="S205" i="1"/>
  <c r="S225" i="1"/>
  <c r="S249" i="1"/>
  <c r="S269" i="1"/>
  <c r="S289" i="1"/>
  <c r="S313" i="1"/>
  <c r="S333" i="1"/>
  <c r="S353" i="1"/>
  <c r="S377" i="1"/>
  <c r="S397" i="1"/>
  <c r="S417" i="1"/>
  <c r="S441" i="1"/>
  <c r="S461" i="1"/>
  <c r="S481" i="1"/>
  <c r="S505" i="1"/>
  <c r="S525" i="1"/>
  <c r="S545" i="1"/>
  <c r="S569" i="1"/>
  <c r="S589" i="1"/>
  <c r="S609" i="1"/>
  <c r="S633" i="1"/>
  <c r="S653" i="1"/>
  <c r="S673" i="1"/>
  <c r="S697" i="1"/>
  <c r="S717" i="1"/>
  <c r="S737" i="1"/>
  <c r="S761" i="1"/>
  <c r="S781" i="1"/>
  <c r="S800" i="1"/>
  <c r="S822" i="1"/>
  <c r="S841" i="1"/>
  <c r="S10" i="1"/>
  <c r="S31" i="1"/>
  <c r="S56" i="1"/>
  <c r="S78" i="1"/>
  <c r="S98" i="1"/>
  <c r="S122" i="1"/>
  <c r="S142" i="1"/>
  <c r="S162" i="1"/>
  <c r="S186" i="1"/>
  <c r="S206" i="1"/>
  <c r="S226" i="1"/>
  <c r="S250" i="1"/>
  <c r="S270" i="1"/>
  <c r="S290" i="1"/>
  <c r="S314" i="1"/>
  <c r="S334" i="1"/>
  <c r="S354" i="1"/>
  <c r="S378" i="1"/>
  <c r="S398" i="1"/>
  <c r="S418" i="1"/>
  <c r="S442" i="1"/>
  <c r="S462" i="1"/>
  <c r="S482" i="1"/>
  <c r="S506" i="1"/>
  <c r="S526" i="1"/>
  <c r="S546" i="1"/>
  <c r="S570" i="1"/>
  <c r="S590" i="1"/>
  <c r="S610" i="1"/>
  <c r="S634" i="1"/>
  <c r="S654" i="1"/>
  <c r="S674" i="1"/>
  <c r="S698" i="1"/>
  <c r="S718" i="1"/>
  <c r="S738" i="1"/>
  <c r="S762" i="1"/>
  <c r="S782" i="1"/>
  <c r="S11" i="1"/>
  <c r="S32" i="1"/>
  <c r="S58" i="1"/>
  <c r="S79" i="1"/>
  <c r="S12" i="1"/>
  <c r="S13" i="1"/>
  <c r="S43" i="1"/>
  <c r="S72" i="1"/>
  <c r="S104" i="1"/>
  <c r="S127" i="1"/>
  <c r="S154" i="1"/>
  <c r="S177" i="1"/>
  <c r="S207" i="1"/>
  <c r="S234" i="1"/>
  <c r="S257" i="1"/>
  <c r="S284" i="1"/>
  <c r="S310" i="1"/>
  <c r="S337" i="1"/>
  <c r="S364" i="1"/>
  <c r="S390" i="1"/>
  <c r="S414" i="1"/>
  <c r="S444" i="1"/>
  <c r="S470" i="1"/>
  <c r="S494" i="1"/>
  <c r="S521" i="1"/>
  <c r="S550" i="1"/>
  <c r="S574" i="1"/>
  <c r="S601" i="1"/>
  <c r="S624" i="1"/>
  <c r="S651" i="1"/>
  <c r="S681" i="1"/>
  <c r="S704" i="1"/>
  <c r="S731" i="1"/>
  <c r="S754" i="1"/>
  <c r="S784" i="1"/>
  <c r="S808" i="1"/>
  <c r="S829" i="1"/>
  <c r="S850" i="1"/>
  <c r="S873" i="1"/>
  <c r="S893" i="1"/>
  <c r="S913" i="1"/>
  <c r="S936" i="1"/>
  <c r="S956" i="1"/>
  <c r="S976" i="1"/>
  <c r="S995" i="1"/>
  <c r="S1016" i="1"/>
  <c r="S1035" i="1"/>
  <c r="S1054" i="1"/>
  <c r="S1073" i="1"/>
  <c r="S1094" i="1"/>
  <c r="S1113" i="1"/>
  <c r="S1132" i="1"/>
  <c r="S1151" i="1"/>
  <c r="S1170" i="1"/>
  <c r="S1191" i="1"/>
  <c r="S1210" i="1"/>
  <c r="S1229" i="1"/>
  <c r="S1248" i="1"/>
  <c r="S1270" i="1"/>
  <c r="S1289" i="1"/>
  <c r="S1308" i="1"/>
  <c r="S1327" i="1"/>
  <c r="S1346" i="1"/>
  <c r="S1365" i="1"/>
  <c r="S1382" i="1"/>
  <c r="S1399" i="1"/>
  <c r="S1416" i="1"/>
  <c r="S1433" i="1"/>
  <c r="S1450" i="1"/>
  <c r="S1467" i="1"/>
  <c r="S1484" i="1"/>
  <c r="S1501" i="1"/>
  <c r="S1518" i="1"/>
  <c r="S1536" i="1"/>
  <c r="S1553" i="1"/>
  <c r="S1570" i="1"/>
  <c r="S1587" i="1"/>
  <c r="S1604" i="1"/>
  <c r="S1621" i="1"/>
  <c r="S1638" i="1"/>
  <c r="S1654" i="1"/>
  <c r="S1670" i="1"/>
  <c r="S1686" i="1"/>
  <c r="S1702" i="1"/>
  <c r="S1718" i="1"/>
  <c r="S1734" i="1"/>
  <c r="S1750" i="1"/>
  <c r="S1766" i="1"/>
  <c r="S1782" i="1"/>
  <c r="S1798" i="1"/>
  <c r="S1814" i="1"/>
  <c r="S1830" i="1"/>
  <c r="S1846" i="1"/>
  <c r="S1862" i="1"/>
  <c r="S1878" i="1"/>
  <c r="S1894" i="1"/>
  <c r="S1910" i="1"/>
  <c r="S1926" i="1"/>
  <c r="S1942" i="1"/>
  <c r="S1958" i="1"/>
  <c r="S1974" i="1"/>
  <c r="S1990" i="1"/>
  <c r="S14" i="1"/>
  <c r="S44" i="1"/>
  <c r="S74" i="1"/>
  <c r="S105" i="1"/>
  <c r="S128" i="1"/>
  <c r="S155" i="1"/>
  <c r="S178" i="1"/>
  <c r="S208" i="1"/>
  <c r="S235" i="1"/>
  <c r="S258" i="1"/>
  <c r="S285" i="1"/>
  <c r="S315" i="1"/>
  <c r="S338" i="1"/>
  <c r="S365" i="1"/>
  <c r="S392" i="1"/>
  <c r="S415" i="1"/>
  <c r="S445" i="1"/>
  <c r="S472" i="1"/>
  <c r="S495" i="1"/>
  <c r="S522" i="1"/>
  <c r="S552" i="1"/>
  <c r="S575" i="1"/>
  <c r="S602" i="1"/>
  <c r="S625" i="1"/>
  <c r="S655" i="1"/>
  <c r="S682" i="1"/>
  <c r="S705" i="1"/>
  <c r="S732" i="1"/>
  <c r="S758" i="1"/>
  <c r="S785" i="1"/>
  <c r="S809" i="1"/>
  <c r="S830" i="1"/>
  <c r="S854" i="1"/>
  <c r="S874" i="1"/>
  <c r="S894" i="1"/>
  <c r="S914" i="1"/>
  <c r="S937" i="1"/>
  <c r="S958" i="1"/>
  <c r="S977" i="1"/>
  <c r="S998" i="1"/>
  <c r="S1017" i="1"/>
  <c r="S1036" i="1"/>
  <c r="S1055" i="1"/>
  <c r="S1074" i="1"/>
  <c r="S1095" i="1"/>
  <c r="S1114" i="1"/>
  <c r="S1133" i="1"/>
  <c r="S1152" i="1"/>
  <c r="S1171" i="1"/>
  <c r="S1192" i="1"/>
  <c r="S1211" i="1"/>
  <c r="S1230" i="1"/>
  <c r="S1250" i="1"/>
  <c r="S1271" i="1"/>
  <c r="S1290" i="1"/>
  <c r="S1309" i="1"/>
  <c r="S1328" i="1"/>
  <c r="S1347" i="1"/>
  <c r="S1366" i="1"/>
  <c r="S1383" i="1"/>
  <c r="S1400" i="1"/>
  <c r="S1417" i="1"/>
  <c r="S1434" i="1"/>
  <c r="S1451" i="1"/>
  <c r="S1468" i="1"/>
  <c r="S1485" i="1"/>
  <c r="S1502" i="1"/>
  <c r="S1520" i="1"/>
  <c r="S1537" i="1"/>
  <c r="S1554" i="1"/>
  <c r="S1571" i="1"/>
  <c r="S1588" i="1"/>
  <c r="S1605" i="1"/>
  <c r="S1622" i="1"/>
  <c r="S1639" i="1"/>
  <c r="S1655" i="1"/>
  <c r="S1671" i="1"/>
  <c r="S1687" i="1"/>
  <c r="S1703" i="1"/>
  <c r="S1719" i="1"/>
  <c r="S1735" i="1"/>
  <c r="S1751" i="1"/>
  <c r="S1767" i="1"/>
  <c r="S1783" i="1"/>
  <c r="S1799" i="1"/>
  <c r="S1815" i="1"/>
  <c r="S1831" i="1"/>
  <c r="S1847" i="1"/>
  <c r="S1863" i="1"/>
  <c r="S1879" i="1"/>
  <c r="S1895" i="1"/>
  <c r="S1911" i="1"/>
  <c r="S1927" i="1"/>
  <c r="S1943" i="1"/>
  <c r="S1959" i="1"/>
  <c r="S15" i="1"/>
  <c r="S45" i="1"/>
  <c r="S75" i="1"/>
  <c r="S106" i="1"/>
  <c r="S129" i="1"/>
  <c r="S156" i="1"/>
  <c r="S182" i="1"/>
  <c r="S209" i="1"/>
  <c r="S236" i="1"/>
  <c r="S262" i="1"/>
  <c r="S286" i="1"/>
  <c r="S316" i="1"/>
  <c r="S342" i="1"/>
  <c r="S366" i="1"/>
  <c r="S393" i="1"/>
  <c r="S422" i="1"/>
  <c r="S446" i="1"/>
  <c r="S473" i="1"/>
  <c r="S496" i="1"/>
  <c r="S523" i="1"/>
  <c r="S553" i="1"/>
  <c r="S576" i="1"/>
  <c r="S603" i="1"/>
  <c r="S626" i="1"/>
  <c r="S656" i="1"/>
  <c r="S683" i="1"/>
  <c r="S706" i="1"/>
  <c r="S733" i="1"/>
  <c r="S763" i="1"/>
  <c r="S786" i="1"/>
  <c r="S810" i="1"/>
  <c r="S831" i="1"/>
  <c r="S855" i="1"/>
  <c r="S875" i="1"/>
  <c r="S895" i="1"/>
  <c r="S918" i="1"/>
  <c r="S939" i="1"/>
  <c r="S959" i="1"/>
  <c r="S978" i="1"/>
  <c r="S999" i="1"/>
  <c r="S1018" i="1"/>
  <c r="S1037" i="1"/>
  <c r="S1056" i="1"/>
  <c r="S1075" i="1"/>
  <c r="S1096" i="1"/>
  <c r="S1115" i="1"/>
  <c r="S1134" i="1"/>
  <c r="S1153" i="1"/>
  <c r="S1174" i="1"/>
  <c r="S1193" i="1"/>
  <c r="S1212" i="1"/>
  <c r="S1232" i="1"/>
  <c r="S1251" i="1"/>
  <c r="S1272" i="1"/>
  <c r="S1291" i="1"/>
  <c r="S1310" i="1"/>
  <c r="S1329" i="1"/>
  <c r="S1350" i="1"/>
  <c r="S1367" i="1"/>
  <c r="S1384" i="1"/>
  <c r="S1401" i="1"/>
  <c r="S1418" i="1"/>
  <c r="S1435" i="1"/>
  <c r="S1452" i="1"/>
  <c r="S1469" i="1"/>
  <c r="S1486" i="1"/>
  <c r="S1504" i="1"/>
  <c r="S1521" i="1"/>
  <c r="S1538" i="1"/>
  <c r="S1555" i="1"/>
  <c r="S1572" i="1"/>
  <c r="S1589" i="1"/>
  <c r="S1606" i="1"/>
  <c r="S1623" i="1"/>
  <c r="S1640" i="1"/>
  <c r="S1656" i="1"/>
  <c r="S1672" i="1"/>
  <c r="S1688" i="1"/>
  <c r="S1704" i="1"/>
  <c r="S1720" i="1"/>
  <c r="S1736" i="1"/>
  <c r="S1752" i="1"/>
  <c r="S1768" i="1"/>
  <c r="S1784" i="1"/>
  <c r="S1800" i="1"/>
  <c r="S1816" i="1"/>
  <c r="S1832" i="1"/>
  <c r="S1848" i="1"/>
  <c r="S1864" i="1"/>
  <c r="S1880" i="1"/>
  <c r="S1896" i="1"/>
  <c r="S1912" i="1"/>
  <c r="S1928" i="1"/>
  <c r="S1944" i="1"/>
  <c r="S1960" i="1"/>
  <c r="S1976" i="1"/>
  <c r="S1992" i="1"/>
  <c r="S2008" i="1"/>
  <c r="S2024" i="1"/>
  <c r="S2040" i="1"/>
  <c r="S16" i="1"/>
  <c r="S46" i="1"/>
  <c r="S80" i="1"/>
  <c r="S107" i="1"/>
  <c r="S130" i="1"/>
  <c r="S157" i="1"/>
  <c r="S187" i="1"/>
  <c r="S210" i="1"/>
  <c r="S237" i="1"/>
  <c r="S264" i="1"/>
  <c r="S287" i="1"/>
  <c r="S317" i="1"/>
  <c r="S344" i="1"/>
  <c r="S367" i="1"/>
  <c r="S394" i="1"/>
  <c r="S424" i="1"/>
  <c r="S447" i="1"/>
  <c r="S474" i="1"/>
  <c r="S497" i="1"/>
  <c r="S527" i="1"/>
  <c r="S554" i="1"/>
  <c r="S577" i="1"/>
  <c r="S604" i="1"/>
  <c r="S630" i="1"/>
  <c r="S657" i="1"/>
  <c r="S684" i="1"/>
  <c r="S710" i="1"/>
  <c r="S734" i="1"/>
  <c r="S764" i="1"/>
  <c r="S790" i="1"/>
  <c r="S811" i="1"/>
  <c r="S832" i="1"/>
  <c r="S856" i="1"/>
  <c r="S876" i="1"/>
  <c r="S896" i="1"/>
  <c r="S920" i="1"/>
  <c r="S940" i="1"/>
  <c r="S960" i="1"/>
  <c r="S979" i="1"/>
  <c r="S1000" i="1"/>
  <c r="S1019" i="1"/>
  <c r="S1038" i="1"/>
  <c r="S1057" i="1"/>
  <c r="S1078" i="1"/>
  <c r="S1097" i="1"/>
  <c r="S1116" i="1"/>
  <c r="S1135" i="1"/>
  <c r="S1154" i="1"/>
  <c r="S1175" i="1"/>
  <c r="S1194" i="1"/>
  <c r="S1214" i="1"/>
  <c r="S1233" i="1"/>
  <c r="S1254" i="1"/>
  <c r="S1273" i="1"/>
  <c r="S1292" i="1"/>
  <c r="S1311" i="1"/>
  <c r="S1330" i="1"/>
  <c r="S1351" i="1"/>
  <c r="S1368" i="1"/>
  <c r="S1385" i="1"/>
  <c r="S1402" i="1"/>
  <c r="S1419" i="1"/>
  <c r="S1436" i="1"/>
  <c r="S1453" i="1"/>
  <c r="S1470" i="1"/>
  <c r="S1488" i="1"/>
  <c r="S1505" i="1"/>
  <c r="S1522" i="1"/>
  <c r="S1539" i="1"/>
  <c r="S1556" i="1"/>
  <c r="S1573" i="1"/>
  <c r="S1590" i="1"/>
  <c r="S1607" i="1"/>
  <c r="S1624" i="1"/>
  <c r="S1641" i="1"/>
  <c r="S1657" i="1"/>
  <c r="S1673" i="1"/>
  <c r="S1689" i="1"/>
  <c r="S1705" i="1"/>
  <c r="S1721" i="1"/>
  <c r="S1737" i="1"/>
  <c r="S1753" i="1"/>
  <c r="S1769" i="1"/>
  <c r="S1785" i="1"/>
  <c r="S1801" i="1"/>
  <c r="S17" i="1"/>
  <c r="S47" i="1"/>
  <c r="S81" i="1"/>
  <c r="S108" i="1"/>
  <c r="S134" i="1"/>
  <c r="S158" i="1"/>
  <c r="S188" i="1"/>
  <c r="S214" i="1"/>
  <c r="S238" i="1"/>
  <c r="S265" i="1"/>
  <c r="S294" i="1"/>
  <c r="S318" i="1"/>
  <c r="S345" i="1"/>
  <c r="S368" i="1"/>
  <c r="S395" i="1"/>
  <c r="S425" i="1"/>
  <c r="S448" i="1"/>
  <c r="S475" i="1"/>
  <c r="S498" i="1"/>
  <c r="S528" i="1"/>
  <c r="S555" i="1"/>
  <c r="S578" i="1"/>
  <c r="S605" i="1"/>
  <c r="S635" i="1"/>
  <c r="S658" i="1"/>
  <c r="S685" i="1"/>
  <c r="S712" i="1"/>
  <c r="S735" i="1"/>
  <c r="S765" i="1"/>
  <c r="S791" i="1"/>
  <c r="S812" i="1"/>
  <c r="S833" i="1"/>
  <c r="S857" i="1"/>
  <c r="S877" i="1"/>
  <c r="S898" i="1"/>
  <c r="S921" i="1"/>
  <c r="S941" i="1"/>
  <c r="S961" i="1"/>
  <c r="S982" i="1"/>
  <c r="S1001" i="1"/>
  <c r="S1020" i="1"/>
  <c r="S1039" i="1"/>
  <c r="S1058" i="1"/>
  <c r="S1079" i="1"/>
  <c r="S1098" i="1"/>
  <c r="S1117" i="1"/>
  <c r="S1136" i="1"/>
  <c r="S1155" i="1"/>
  <c r="S1176" i="1"/>
  <c r="S1196" i="1"/>
  <c r="S1215" i="1"/>
  <c r="S1234" i="1"/>
  <c r="S1255" i="1"/>
  <c r="S1274" i="1"/>
  <c r="S1293" i="1"/>
  <c r="S1312" i="1"/>
  <c r="S1331" i="1"/>
  <c r="S1352" i="1"/>
  <c r="S1369" i="1"/>
  <c r="S1386" i="1"/>
  <c r="S1403" i="1"/>
  <c r="S1420" i="1"/>
  <c r="S1437" i="1"/>
  <c r="S1454" i="1"/>
  <c r="S1472" i="1"/>
  <c r="S1489" i="1"/>
  <c r="S1506" i="1"/>
  <c r="S1523" i="1"/>
  <c r="S1540" i="1"/>
  <c r="S1557" i="1"/>
  <c r="S1574" i="1"/>
  <c r="S1591" i="1"/>
  <c r="S1608" i="1"/>
  <c r="S1625" i="1"/>
  <c r="S1642" i="1"/>
  <c r="S1658" i="1"/>
  <c r="S1674" i="1"/>
  <c r="S1690" i="1"/>
  <c r="S1706" i="1"/>
  <c r="S1722" i="1"/>
  <c r="S1738" i="1"/>
  <c r="S1754" i="1"/>
  <c r="S1770" i="1"/>
  <c r="S1786" i="1"/>
  <c r="S1802" i="1"/>
  <c r="S18" i="1"/>
  <c r="S48" i="1"/>
  <c r="S82" i="1"/>
  <c r="S109" i="1"/>
  <c r="S136" i="1"/>
  <c r="S159" i="1"/>
  <c r="S189" i="1"/>
  <c r="S216" i="1"/>
  <c r="S239" i="1"/>
  <c r="S266" i="1"/>
  <c r="S296" i="1"/>
  <c r="S319" i="1"/>
  <c r="S346" i="1"/>
  <c r="S369" i="1"/>
  <c r="S399" i="1"/>
  <c r="S426" i="1"/>
  <c r="S449" i="1"/>
  <c r="S476" i="1"/>
  <c r="S502" i="1"/>
  <c r="S529" i="1"/>
  <c r="S556" i="1"/>
  <c r="S582" i="1"/>
  <c r="S606" i="1"/>
  <c r="S636" i="1"/>
  <c r="S662" i="1"/>
  <c r="S686" i="1"/>
  <c r="S713" i="1"/>
  <c r="S742" i="1"/>
  <c r="S766" i="1"/>
  <c r="S792" i="1"/>
  <c r="S813" i="1"/>
  <c r="S834" i="1"/>
  <c r="S858" i="1"/>
  <c r="S879" i="1"/>
  <c r="S902" i="1"/>
  <c r="S922" i="1"/>
  <c r="S942" i="1"/>
  <c r="S962" i="1"/>
  <c r="S983" i="1"/>
  <c r="S1002" i="1"/>
  <c r="S1021" i="1"/>
  <c r="S1040" i="1"/>
  <c r="S1059" i="1"/>
  <c r="S1080" i="1"/>
  <c r="S1099" i="1"/>
  <c r="S1118" i="1"/>
  <c r="S1137" i="1"/>
  <c r="S1158" i="1"/>
  <c r="S1178" i="1"/>
  <c r="S1197" i="1"/>
  <c r="S1216" i="1"/>
  <c r="S1235" i="1"/>
  <c r="S1256" i="1"/>
  <c r="S1275" i="1"/>
  <c r="S1294" i="1"/>
  <c r="S1313" i="1"/>
  <c r="S1334" i="1"/>
  <c r="S1353" i="1"/>
  <c r="S1370" i="1"/>
  <c r="S1387" i="1"/>
  <c r="S1404" i="1"/>
  <c r="S1421" i="1"/>
  <c r="S1438" i="1"/>
  <c r="S1456" i="1"/>
  <c r="S1473" i="1"/>
  <c r="S1490" i="1"/>
  <c r="S1507" i="1"/>
  <c r="S1524" i="1"/>
  <c r="S1541" i="1"/>
  <c r="S1558" i="1"/>
  <c r="S1575" i="1"/>
  <c r="S1592" i="1"/>
  <c r="S22" i="1"/>
  <c r="S49" i="1"/>
  <c r="S86" i="1"/>
  <c r="S110" i="1"/>
  <c r="S137" i="1"/>
  <c r="S166" i="1"/>
  <c r="S190" i="1"/>
  <c r="S217" i="1"/>
  <c r="S240" i="1"/>
  <c r="S267" i="1"/>
  <c r="S297" i="1"/>
  <c r="S320" i="1"/>
  <c r="S347" i="1"/>
  <c r="S370" i="1"/>
  <c r="S400" i="1"/>
  <c r="S427" i="1"/>
  <c r="S450" i="1"/>
  <c r="S477" i="1"/>
  <c r="S507" i="1"/>
  <c r="S530" i="1"/>
  <c r="S557" i="1"/>
  <c r="S584" i="1"/>
  <c r="S607" i="1"/>
  <c r="S637" i="1"/>
  <c r="S664" i="1"/>
  <c r="S687" i="1"/>
  <c r="S714" i="1"/>
  <c r="S744" i="1"/>
  <c r="S767" i="1"/>
  <c r="S793" i="1"/>
  <c r="S814" i="1"/>
  <c r="S838" i="1"/>
  <c r="S860" i="1"/>
  <c r="S880" i="1"/>
  <c r="S903" i="1"/>
  <c r="S923" i="1"/>
  <c r="S943" i="1"/>
  <c r="S963" i="1"/>
  <c r="S984" i="1"/>
  <c r="S1003" i="1"/>
  <c r="S1022" i="1"/>
  <c r="S1041" i="1"/>
  <c r="S1062" i="1"/>
  <c r="S1081" i="1"/>
  <c r="S1100" i="1"/>
  <c r="S1119" i="1"/>
  <c r="S1138" i="1"/>
  <c r="S1160" i="1"/>
  <c r="S1179" i="1"/>
  <c r="S1198" i="1"/>
  <c r="S1217" i="1"/>
  <c r="S1238" i="1"/>
  <c r="S1257" i="1"/>
  <c r="S1276" i="1"/>
  <c r="S1295" i="1"/>
  <c r="S24" i="1"/>
  <c r="S59" i="1"/>
  <c r="S88" i="1"/>
  <c r="S111" i="1"/>
  <c r="S138" i="1"/>
  <c r="S168" i="1"/>
  <c r="S191" i="1"/>
  <c r="S218" i="1"/>
  <c r="S241" i="1"/>
  <c r="S271" i="1"/>
  <c r="S298" i="1"/>
  <c r="S321" i="1"/>
  <c r="S348" i="1"/>
  <c r="S374" i="1"/>
  <c r="S401" i="1"/>
  <c r="S428" i="1"/>
  <c r="S454" i="1"/>
  <c r="S478" i="1"/>
  <c r="S508" i="1"/>
  <c r="S534" i="1"/>
  <c r="S558" i="1"/>
  <c r="S585" i="1"/>
  <c r="S614" i="1"/>
  <c r="S638" i="1"/>
  <c r="S665" i="1"/>
  <c r="S688" i="1"/>
  <c r="S715" i="1"/>
  <c r="S745" i="1"/>
  <c r="S768" i="1"/>
  <c r="S794" i="1"/>
  <c r="S815" i="1"/>
  <c r="S839" i="1"/>
  <c r="S861" i="1"/>
  <c r="S881" i="1"/>
  <c r="S904" i="1"/>
  <c r="S924" i="1"/>
  <c r="S944" i="1"/>
  <c r="S966" i="1"/>
  <c r="S985" i="1"/>
  <c r="S1004" i="1"/>
  <c r="S1023" i="1"/>
  <c r="S1042" i="1"/>
  <c r="S1063" i="1"/>
  <c r="S1082" i="1"/>
  <c r="S1101" i="1"/>
  <c r="S1120" i="1"/>
  <c r="S1142" i="1"/>
  <c r="S1161" i="1"/>
  <c r="S1180" i="1"/>
  <c r="S1199" i="1"/>
  <c r="S1218" i="1"/>
  <c r="S1239" i="1"/>
  <c r="S1258" i="1"/>
  <c r="S26" i="1"/>
  <c r="S60" i="1"/>
  <c r="S89" i="1"/>
  <c r="S112" i="1"/>
  <c r="S139" i="1"/>
  <c r="S169" i="1"/>
  <c r="S192" i="1"/>
  <c r="S219" i="1"/>
  <c r="S242" i="1"/>
  <c r="S272" i="1"/>
  <c r="S299" i="1"/>
  <c r="S322" i="1"/>
  <c r="S349" i="1"/>
  <c r="S379" i="1"/>
  <c r="S402" i="1"/>
  <c r="S429" i="1"/>
  <c r="S456" i="1"/>
  <c r="S479" i="1"/>
  <c r="S509" i="1"/>
  <c r="S536" i="1"/>
  <c r="S559" i="1"/>
  <c r="S586" i="1"/>
  <c r="S616" i="1"/>
  <c r="S639" i="1"/>
  <c r="S666" i="1"/>
  <c r="S689" i="1"/>
  <c r="S719" i="1"/>
  <c r="S746" i="1"/>
  <c r="S769" i="1"/>
  <c r="S795" i="1"/>
  <c r="S816" i="1"/>
  <c r="S842" i="1"/>
  <c r="S862" i="1"/>
  <c r="S882" i="1"/>
  <c r="S905" i="1"/>
  <c r="S925" i="1"/>
  <c r="S945" i="1"/>
  <c r="S967" i="1"/>
  <c r="S986" i="1"/>
  <c r="S1005" i="1"/>
  <c r="S1024" i="1"/>
  <c r="S1043" i="1"/>
  <c r="S1064" i="1"/>
  <c r="S1083" i="1"/>
  <c r="S1102" i="1"/>
  <c r="S1122" i="1"/>
  <c r="S1143" i="1"/>
  <c r="S1162" i="1"/>
  <c r="S1181" i="1"/>
  <c r="S1200" i="1"/>
  <c r="S1219" i="1"/>
  <c r="S1240" i="1"/>
  <c r="S27" i="1"/>
  <c r="S61" i="1"/>
  <c r="S90" i="1"/>
  <c r="S113" i="1"/>
  <c r="S143" i="1"/>
  <c r="S170" i="1"/>
  <c r="S193" i="1"/>
  <c r="S220" i="1"/>
  <c r="S246" i="1"/>
  <c r="S273" i="1"/>
  <c r="S300" i="1"/>
  <c r="S326" i="1"/>
  <c r="S350" i="1"/>
  <c r="S380" i="1"/>
  <c r="S406" i="1"/>
  <c r="S430" i="1"/>
  <c r="S457" i="1"/>
  <c r="S486" i="1"/>
  <c r="S510" i="1"/>
  <c r="S537" i="1"/>
  <c r="S560" i="1"/>
  <c r="S587" i="1"/>
  <c r="S617" i="1"/>
  <c r="S640" i="1"/>
  <c r="S667" i="1"/>
  <c r="S690" i="1"/>
  <c r="S720" i="1"/>
  <c r="S747" i="1"/>
  <c r="S770" i="1"/>
  <c r="S796" i="1"/>
  <c r="S817" i="1"/>
  <c r="S843" i="1"/>
  <c r="S863" i="1"/>
  <c r="S886" i="1"/>
  <c r="S906" i="1"/>
  <c r="S926" i="1"/>
  <c r="S946" i="1"/>
  <c r="S28" i="1"/>
  <c r="S62" i="1"/>
  <c r="S91" i="1"/>
  <c r="S114" i="1"/>
  <c r="S144" i="1"/>
  <c r="S171" i="1"/>
  <c r="S194" i="1"/>
  <c r="S221" i="1"/>
  <c r="S251" i="1"/>
  <c r="S274" i="1"/>
  <c r="S301" i="1"/>
  <c r="S328" i="1"/>
  <c r="S351" i="1"/>
  <c r="S381" i="1"/>
  <c r="S408" i="1"/>
  <c r="S431" i="1"/>
  <c r="S458" i="1"/>
  <c r="S488" i="1"/>
  <c r="S511" i="1"/>
  <c r="S538" i="1"/>
  <c r="S561" i="1"/>
  <c r="S591" i="1"/>
  <c r="S618" i="1"/>
  <c r="S641" i="1"/>
  <c r="S33" i="1"/>
  <c r="S63" i="1"/>
  <c r="S92" i="1"/>
  <c r="S118" i="1"/>
  <c r="S145" i="1"/>
  <c r="S172" i="1"/>
  <c r="S198" i="1"/>
  <c r="S222" i="1"/>
  <c r="S252" i="1"/>
  <c r="S278" i="1"/>
  <c r="S302" i="1"/>
  <c r="S329" i="1"/>
  <c r="S358" i="1"/>
  <c r="S382" i="1"/>
  <c r="S409" i="1"/>
  <c r="S432" i="1"/>
  <c r="S459" i="1"/>
  <c r="S489" i="1"/>
  <c r="S512" i="1"/>
  <c r="S539" i="1"/>
  <c r="S562" i="1"/>
  <c r="S592" i="1"/>
  <c r="S34" i="1"/>
  <c r="S64" i="1"/>
  <c r="S93" i="1"/>
  <c r="S123" i="1"/>
  <c r="S146" i="1"/>
  <c r="S173" i="1"/>
  <c r="S200" i="1"/>
  <c r="S223" i="1"/>
  <c r="S253" i="1"/>
  <c r="S280" i="1"/>
  <c r="S38" i="1"/>
  <c r="S65" i="1"/>
  <c r="S94" i="1"/>
  <c r="S124" i="1"/>
  <c r="S150" i="1"/>
  <c r="S174" i="1"/>
  <c r="S201" i="1"/>
  <c r="S230" i="1"/>
  <c r="S254" i="1"/>
  <c r="S40" i="1"/>
  <c r="S42" i="1"/>
  <c r="S70" i="1"/>
  <c r="S102" i="1"/>
  <c r="S126" i="1"/>
  <c r="S153" i="1"/>
  <c r="S66" i="1"/>
  <c r="S304" i="1"/>
  <c r="S411" i="1"/>
  <c r="S514" i="1"/>
  <c r="S620" i="1"/>
  <c r="S699" i="1"/>
  <c r="S753" i="1"/>
  <c r="S826" i="1"/>
  <c r="S888" i="1"/>
  <c r="S935" i="1"/>
  <c r="S989" i="1"/>
  <c r="S1032" i="1"/>
  <c r="S1072" i="1"/>
  <c r="S1126" i="1"/>
  <c r="S1166" i="1"/>
  <c r="S1208" i="1"/>
  <c r="S1259" i="1"/>
  <c r="S1288" i="1"/>
  <c r="S1322" i="1"/>
  <c r="S1356" i="1"/>
  <c r="S1380" i="1"/>
  <c r="S1410" i="1"/>
  <c r="S1440" i="1"/>
  <c r="S1463" i="1"/>
  <c r="S1493" i="1"/>
  <c r="S1516" i="1"/>
  <c r="S1546" i="1"/>
  <c r="S1576" i="1"/>
  <c r="S1600" i="1"/>
  <c r="S1627" i="1"/>
  <c r="S1649" i="1"/>
  <c r="S1675" i="1"/>
  <c r="S1696" i="1"/>
  <c r="S1717" i="1"/>
  <c r="S1743" i="1"/>
  <c r="S1764" i="1"/>
  <c r="S1790" i="1"/>
  <c r="S1811" i="1"/>
  <c r="S1833" i="1"/>
  <c r="S1852" i="1"/>
  <c r="S1871" i="1"/>
  <c r="S1890" i="1"/>
  <c r="S1909" i="1"/>
  <c r="S1931" i="1"/>
  <c r="S1950" i="1"/>
  <c r="S1969" i="1"/>
  <c r="S1987" i="1"/>
  <c r="S2005" i="1"/>
  <c r="S2022" i="1"/>
  <c r="S2039" i="1"/>
  <c r="S2056" i="1"/>
  <c r="S2072" i="1"/>
  <c r="S2088" i="1"/>
  <c r="S2104" i="1"/>
  <c r="S2120" i="1"/>
  <c r="S2136" i="1"/>
  <c r="S2152" i="1"/>
  <c r="S2168" i="1"/>
  <c r="S2184" i="1"/>
  <c r="S2200" i="1"/>
  <c r="S2216" i="1"/>
  <c r="S2232" i="1"/>
  <c r="S2248" i="1"/>
  <c r="S2264" i="1"/>
  <c r="S2280" i="1"/>
  <c r="S2296" i="1"/>
  <c r="S2312" i="1"/>
  <c r="S2328" i="1"/>
  <c r="S2344" i="1"/>
  <c r="S2360" i="1"/>
  <c r="S2376" i="1"/>
  <c r="S2392" i="1"/>
  <c r="S2408" i="1"/>
  <c r="S2424" i="1"/>
  <c r="S2440" i="1"/>
  <c r="S2456" i="1"/>
  <c r="S2472" i="1"/>
  <c r="S2488" i="1"/>
  <c r="S2504" i="1"/>
  <c r="S2520" i="1"/>
  <c r="S2536" i="1"/>
  <c r="S2552" i="1"/>
  <c r="S2568" i="1"/>
  <c r="S2584" i="1"/>
  <c r="S2600" i="1"/>
  <c r="S2616" i="1"/>
  <c r="S2632" i="1"/>
  <c r="S2648" i="1"/>
  <c r="S2664" i="1"/>
  <c r="S2680" i="1"/>
  <c r="S2696" i="1"/>
  <c r="S2712" i="1"/>
  <c r="S2728" i="1"/>
  <c r="S2744" i="1"/>
  <c r="S2760" i="1"/>
  <c r="S2776" i="1"/>
  <c r="S2792" i="1"/>
  <c r="S2808" i="1"/>
  <c r="S2824" i="1"/>
  <c r="S2840" i="1"/>
  <c r="S2856" i="1"/>
  <c r="S2872" i="1"/>
  <c r="S2888" i="1"/>
  <c r="S2904" i="1"/>
  <c r="S2920" i="1"/>
  <c r="S2936" i="1"/>
  <c r="S2952" i="1"/>
  <c r="S2968" i="1"/>
  <c r="S2984" i="1"/>
  <c r="S3000" i="1"/>
  <c r="S3016" i="1"/>
  <c r="S3032" i="1"/>
  <c r="S3048" i="1"/>
  <c r="S3064" i="1"/>
  <c r="S3080" i="1"/>
  <c r="S3096" i="1"/>
  <c r="S3112" i="1"/>
  <c r="S3128" i="1"/>
  <c r="S3144" i="1"/>
  <c r="S95" i="1"/>
  <c r="S305" i="1"/>
  <c r="S412" i="1"/>
  <c r="S518" i="1"/>
  <c r="S621" i="1"/>
  <c r="S700" i="1"/>
  <c r="S774" i="1"/>
  <c r="S827" i="1"/>
  <c r="S889" i="1"/>
  <c r="S950" i="1"/>
  <c r="S990" i="1"/>
  <c r="S1033" i="1"/>
  <c r="S1084" i="1"/>
  <c r="S1127" i="1"/>
  <c r="S1167" i="1"/>
  <c r="S1209" i="1"/>
  <c r="S1260" i="1"/>
  <c r="S1296" i="1"/>
  <c r="S1324" i="1"/>
  <c r="S1357" i="1"/>
  <c r="S1381" i="1"/>
  <c r="S1411" i="1"/>
  <c r="S1441" i="1"/>
  <c r="S1464" i="1"/>
  <c r="S1494" i="1"/>
  <c r="S1517" i="1"/>
  <c r="S1547" i="1"/>
  <c r="S1577" i="1"/>
  <c r="S1601" i="1"/>
  <c r="S1628" i="1"/>
  <c r="S1650" i="1"/>
  <c r="S1676" i="1"/>
  <c r="S1697" i="1"/>
  <c r="S1723" i="1"/>
  <c r="S1744" i="1"/>
  <c r="S1765" i="1"/>
  <c r="S1791" i="1"/>
  <c r="S1812" i="1"/>
  <c r="S1834" i="1"/>
  <c r="S1853" i="1"/>
  <c r="S1872" i="1"/>
  <c r="S1891" i="1"/>
  <c r="S1913" i="1"/>
  <c r="S1932" i="1"/>
  <c r="S1951" i="1"/>
  <c r="S1970" i="1"/>
  <c r="S1988" i="1"/>
  <c r="S2006" i="1"/>
  <c r="S2023" i="1"/>
  <c r="S2041" i="1"/>
  <c r="S2057" i="1"/>
  <c r="S2073" i="1"/>
  <c r="S2089" i="1"/>
  <c r="S2105" i="1"/>
  <c r="S2121" i="1"/>
  <c r="S2137" i="1"/>
  <c r="S2153" i="1"/>
  <c r="S2169" i="1"/>
  <c r="S2185" i="1"/>
  <c r="S2201" i="1"/>
  <c r="S2217" i="1"/>
  <c r="S2233" i="1"/>
  <c r="S2249" i="1"/>
  <c r="S2265" i="1"/>
  <c r="S2281" i="1"/>
  <c r="S2297" i="1"/>
  <c r="S2313" i="1"/>
  <c r="S2329" i="1"/>
  <c r="S2345" i="1"/>
  <c r="S2361" i="1"/>
  <c r="S2377" i="1"/>
  <c r="S2393" i="1"/>
  <c r="S2409" i="1"/>
  <c r="S2425" i="1"/>
  <c r="S2441" i="1"/>
  <c r="S2457" i="1"/>
  <c r="S2473" i="1"/>
  <c r="S2489" i="1"/>
  <c r="S2505" i="1"/>
  <c r="S2521" i="1"/>
  <c r="S2537" i="1"/>
  <c r="S2553" i="1"/>
  <c r="S2569" i="1"/>
  <c r="S2585" i="1"/>
  <c r="S2601" i="1"/>
  <c r="S2617" i="1"/>
  <c r="S2633" i="1"/>
  <c r="S2649" i="1"/>
  <c r="S2665" i="1"/>
  <c r="S2681" i="1"/>
  <c r="S125" i="1"/>
  <c r="S306" i="1"/>
  <c r="S413" i="1"/>
  <c r="S520" i="1"/>
  <c r="S622" i="1"/>
  <c r="S701" i="1"/>
  <c r="S776" i="1"/>
  <c r="S828" i="1"/>
  <c r="S890" i="1"/>
  <c r="S951" i="1"/>
  <c r="S991" i="1"/>
  <c r="S1034" i="1"/>
  <c r="S1086" i="1"/>
  <c r="S1128" i="1"/>
  <c r="S1168" i="1"/>
  <c r="S1222" i="1"/>
  <c r="S1261" i="1"/>
  <c r="S1297" i="1"/>
  <c r="S1325" i="1"/>
  <c r="S1358" i="1"/>
  <c r="S1388" i="1"/>
  <c r="S1412" i="1"/>
  <c r="S1442" i="1"/>
  <c r="S1465" i="1"/>
  <c r="S1495" i="1"/>
  <c r="S1525" i="1"/>
  <c r="S1548" i="1"/>
  <c r="S1578" i="1"/>
  <c r="S1602" i="1"/>
  <c r="S1629" i="1"/>
  <c r="S1651" i="1"/>
  <c r="S1677" i="1"/>
  <c r="S1698" i="1"/>
  <c r="S1724" i="1"/>
  <c r="S1745" i="1"/>
  <c r="S1771" i="1"/>
  <c r="S1792" i="1"/>
  <c r="S1813" i="1"/>
  <c r="S1835" i="1"/>
  <c r="S1854" i="1"/>
  <c r="S1873" i="1"/>
  <c r="S1892" i="1"/>
  <c r="S1914" i="1"/>
  <c r="S1933" i="1"/>
  <c r="S1952" i="1"/>
  <c r="S1971" i="1"/>
  <c r="S1989" i="1"/>
  <c r="S2007" i="1"/>
  <c r="S2025" i="1"/>
  <c r="S2042" i="1"/>
  <c r="S2058" i="1"/>
  <c r="S2074" i="1"/>
  <c r="S2090" i="1"/>
  <c r="S2106" i="1"/>
  <c r="S2122" i="1"/>
  <c r="S2138" i="1"/>
  <c r="S2154" i="1"/>
  <c r="S2170" i="1"/>
  <c r="S2186" i="1"/>
  <c r="S2202" i="1"/>
  <c r="S2218" i="1"/>
  <c r="S2234" i="1"/>
  <c r="S2250" i="1"/>
  <c r="S2266" i="1"/>
  <c r="S2282" i="1"/>
  <c r="S2298" i="1"/>
  <c r="S2314" i="1"/>
  <c r="S2330" i="1"/>
  <c r="S2346" i="1"/>
  <c r="S2362" i="1"/>
  <c r="S2378" i="1"/>
  <c r="S2394" i="1"/>
  <c r="S2410" i="1"/>
  <c r="S2426" i="1"/>
  <c r="S2442" i="1"/>
  <c r="S2458" i="1"/>
  <c r="S2474" i="1"/>
  <c r="S2490" i="1"/>
  <c r="S2506" i="1"/>
  <c r="S2522" i="1"/>
  <c r="S2538" i="1"/>
  <c r="S2554" i="1"/>
  <c r="S2570" i="1"/>
  <c r="S2586" i="1"/>
  <c r="S2602" i="1"/>
  <c r="S2618" i="1"/>
  <c r="S2634" i="1"/>
  <c r="S2650" i="1"/>
  <c r="S2666" i="1"/>
  <c r="S2682" i="1"/>
  <c r="S2698" i="1"/>
  <c r="S2714" i="1"/>
  <c r="S2730" i="1"/>
  <c r="S2746" i="1"/>
  <c r="S2762" i="1"/>
  <c r="S2778" i="1"/>
  <c r="S2794" i="1"/>
  <c r="S2810" i="1"/>
  <c r="S2826" i="1"/>
  <c r="S2842" i="1"/>
  <c r="S2858" i="1"/>
  <c r="S2874" i="1"/>
  <c r="S2890" i="1"/>
  <c r="S2906" i="1"/>
  <c r="S2922" i="1"/>
  <c r="S2938" i="1"/>
  <c r="S2954" i="1"/>
  <c r="S152" i="1"/>
  <c r="S330" i="1"/>
  <c r="S433" i="1"/>
  <c r="S540" i="1"/>
  <c r="S623" i="1"/>
  <c r="S702" i="1"/>
  <c r="S777" i="1"/>
  <c r="S844" i="1"/>
  <c r="S891" i="1"/>
  <c r="S952" i="1"/>
  <c r="S992" i="1"/>
  <c r="S1046" i="1"/>
  <c r="S1087" i="1"/>
  <c r="S1129" i="1"/>
  <c r="S1169" i="1"/>
  <c r="S1223" i="1"/>
  <c r="S1262" i="1"/>
  <c r="S1298" i="1"/>
  <c r="S1326" i="1"/>
  <c r="S1360" i="1"/>
  <c r="S1389" i="1"/>
  <c r="S1413" i="1"/>
  <c r="S1443" i="1"/>
  <c r="S1466" i="1"/>
  <c r="S1496" i="1"/>
  <c r="S1526" i="1"/>
  <c r="S1549" i="1"/>
  <c r="S1579" i="1"/>
  <c r="S1603" i="1"/>
  <c r="S1630" i="1"/>
  <c r="S1652" i="1"/>
  <c r="S1678" i="1"/>
  <c r="S1699" i="1"/>
  <c r="S1725" i="1"/>
  <c r="S1746" i="1"/>
  <c r="S1772" i="1"/>
  <c r="S1793" i="1"/>
  <c r="S1817" i="1"/>
  <c r="S1836" i="1"/>
  <c r="S1855" i="1"/>
  <c r="S1874" i="1"/>
  <c r="S1893" i="1"/>
  <c r="S1915" i="1"/>
  <c r="S1934" i="1"/>
  <c r="S1953" i="1"/>
  <c r="S1972" i="1"/>
  <c r="S1991" i="1"/>
  <c r="S2009" i="1"/>
  <c r="S2026" i="1"/>
  <c r="S2043" i="1"/>
  <c r="S2059" i="1"/>
  <c r="S2075" i="1"/>
  <c r="S2091" i="1"/>
  <c r="S2107" i="1"/>
  <c r="S2123" i="1"/>
  <c r="S2139" i="1"/>
  <c r="S2155" i="1"/>
  <c r="S2171" i="1"/>
  <c r="S2187" i="1"/>
  <c r="S2203" i="1"/>
  <c r="S2219" i="1"/>
  <c r="S2235" i="1"/>
  <c r="S2251" i="1"/>
  <c r="S2267" i="1"/>
  <c r="S2283" i="1"/>
  <c r="S2299" i="1"/>
  <c r="S2315" i="1"/>
  <c r="S2331" i="1"/>
  <c r="S2347" i="1"/>
  <c r="S2363" i="1"/>
  <c r="S2379" i="1"/>
  <c r="S2395" i="1"/>
  <c r="S2411" i="1"/>
  <c r="S2427" i="1"/>
  <c r="S2443" i="1"/>
  <c r="S2459" i="1"/>
  <c r="S2475" i="1"/>
  <c r="S2491" i="1"/>
  <c r="S2507" i="1"/>
  <c r="S2523" i="1"/>
  <c r="S2539" i="1"/>
  <c r="S2555" i="1"/>
  <c r="S2571" i="1"/>
  <c r="S2587" i="1"/>
  <c r="S2603" i="1"/>
  <c r="S2619" i="1"/>
  <c r="S2635" i="1"/>
  <c r="S2651" i="1"/>
  <c r="S2667" i="1"/>
  <c r="S2683" i="1"/>
  <c r="S2699" i="1"/>
  <c r="S2715" i="1"/>
  <c r="S2731" i="1"/>
  <c r="S2747" i="1"/>
  <c r="S2763" i="1"/>
  <c r="S175" i="1"/>
  <c r="S331" i="1"/>
  <c r="S434" i="1"/>
  <c r="S541" i="1"/>
  <c r="S642" i="1"/>
  <c r="S703" i="1"/>
  <c r="S778" i="1"/>
  <c r="S845" i="1"/>
  <c r="S892" i="1"/>
  <c r="S953" i="1"/>
  <c r="S994" i="1"/>
  <c r="S1047" i="1"/>
  <c r="S1088" i="1"/>
  <c r="S1130" i="1"/>
  <c r="S1182" i="1"/>
  <c r="S1224" i="1"/>
  <c r="S1263" i="1"/>
  <c r="S1299" i="1"/>
  <c r="S1335" i="1"/>
  <c r="S1361" i="1"/>
  <c r="S1390" i="1"/>
  <c r="S1414" i="1"/>
  <c r="S1444" i="1"/>
  <c r="S1474" i="1"/>
  <c r="S1497" i="1"/>
  <c r="S1527" i="1"/>
  <c r="S1550" i="1"/>
  <c r="S1580" i="1"/>
  <c r="S1609" i="1"/>
  <c r="S1632" i="1"/>
  <c r="S1653" i="1"/>
  <c r="S1679" i="1"/>
  <c r="S1700" i="1"/>
  <c r="S1726" i="1"/>
  <c r="S1747" i="1"/>
  <c r="S1773" i="1"/>
  <c r="S1794" i="1"/>
  <c r="S1818" i="1"/>
  <c r="S1837" i="1"/>
  <c r="S1856" i="1"/>
  <c r="S1875" i="1"/>
  <c r="S1897" i="1"/>
  <c r="S1916" i="1"/>
  <c r="S1935" i="1"/>
  <c r="S1954" i="1"/>
  <c r="S1973" i="1"/>
  <c r="S1993" i="1"/>
  <c r="S2010" i="1"/>
  <c r="S2027" i="1"/>
  <c r="S2044" i="1"/>
  <c r="S2060" i="1"/>
  <c r="S2076" i="1"/>
  <c r="S2092" i="1"/>
  <c r="S2108" i="1"/>
  <c r="S2124" i="1"/>
  <c r="S2140" i="1"/>
  <c r="S2156" i="1"/>
  <c r="S2172" i="1"/>
  <c r="S2188" i="1"/>
  <c r="S2204" i="1"/>
  <c r="S2220" i="1"/>
  <c r="S2236" i="1"/>
  <c r="S2252" i="1"/>
  <c r="S2268" i="1"/>
  <c r="S2284" i="1"/>
  <c r="S2300" i="1"/>
  <c r="S2316" i="1"/>
  <c r="S2332" i="1"/>
  <c r="S2348" i="1"/>
  <c r="S2364" i="1"/>
  <c r="S2380" i="1"/>
  <c r="S2396" i="1"/>
  <c r="S2412" i="1"/>
  <c r="S2428" i="1"/>
  <c r="S2444" i="1"/>
  <c r="S2460" i="1"/>
  <c r="S2476" i="1"/>
  <c r="S2492" i="1"/>
  <c r="S2508" i="1"/>
  <c r="S2524" i="1"/>
  <c r="S2540" i="1"/>
  <c r="S2556" i="1"/>
  <c r="S2572" i="1"/>
  <c r="S2588" i="1"/>
  <c r="S2604" i="1"/>
  <c r="S2620" i="1"/>
  <c r="S2636" i="1"/>
  <c r="S2652" i="1"/>
  <c r="S2668" i="1"/>
  <c r="S2684" i="1"/>
  <c r="S2700" i="1"/>
  <c r="S2716" i="1"/>
  <c r="S2732" i="1"/>
  <c r="S176" i="1"/>
  <c r="S335" i="1"/>
  <c r="S438" i="1"/>
  <c r="S542" i="1"/>
  <c r="S646" i="1"/>
  <c r="S721" i="1"/>
  <c r="S779" i="1"/>
  <c r="S846" i="1"/>
  <c r="S907" i="1"/>
  <c r="S954" i="1"/>
  <c r="S1006" i="1"/>
  <c r="S1048" i="1"/>
  <c r="S1089" i="1"/>
  <c r="S1131" i="1"/>
  <c r="S1183" i="1"/>
  <c r="S1225" i="1"/>
  <c r="S1264" i="1"/>
  <c r="S1302" i="1"/>
  <c r="S1336" i="1"/>
  <c r="S1362" i="1"/>
  <c r="S1392" i="1"/>
  <c r="S1415" i="1"/>
  <c r="S1445" i="1"/>
  <c r="S1475" i="1"/>
  <c r="S1498" i="1"/>
  <c r="S1528" i="1"/>
  <c r="S1552" i="1"/>
  <c r="S1581" i="1"/>
  <c r="S1610" i="1"/>
  <c r="S1633" i="1"/>
  <c r="S1659" i="1"/>
  <c r="S1680" i="1"/>
  <c r="S1701" i="1"/>
  <c r="S1727" i="1"/>
  <c r="S1748" i="1"/>
  <c r="S1774" i="1"/>
  <c r="S1795" i="1"/>
  <c r="S1819" i="1"/>
  <c r="S1838" i="1"/>
  <c r="S1857" i="1"/>
  <c r="S1876" i="1"/>
  <c r="S1898" i="1"/>
  <c r="S1917" i="1"/>
  <c r="S1936" i="1"/>
  <c r="S1955" i="1"/>
  <c r="S1975" i="1"/>
  <c r="S1994" i="1"/>
  <c r="S2011" i="1"/>
  <c r="S2028" i="1"/>
  <c r="S2045" i="1"/>
  <c r="S2061" i="1"/>
  <c r="S2077" i="1"/>
  <c r="S2093" i="1"/>
  <c r="S2109" i="1"/>
  <c r="S2125" i="1"/>
  <c r="S2141" i="1"/>
  <c r="S2157" i="1"/>
  <c r="S2173" i="1"/>
  <c r="S2189" i="1"/>
  <c r="S2205" i="1"/>
  <c r="S2221" i="1"/>
  <c r="S2237" i="1"/>
  <c r="S2253" i="1"/>
  <c r="S2269" i="1"/>
  <c r="S2285" i="1"/>
  <c r="S2301" i="1"/>
  <c r="S2317" i="1"/>
  <c r="S2333" i="1"/>
  <c r="S2349" i="1"/>
  <c r="S2365" i="1"/>
  <c r="S2381" i="1"/>
  <c r="S2397" i="1"/>
  <c r="S2413" i="1"/>
  <c r="S2429" i="1"/>
  <c r="S2445" i="1"/>
  <c r="S2461" i="1"/>
  <c r="S2477" i="1"/>
  <c r="S2493" i="1"/>
  <c r="S2509" i="1"/>
  <c r="S2525" i="1"/>
  <c r="S2541" i="1"/>
  <c r="S2557" i="1"/>
  <c r="S2573" i="1"/>
  <c r="S2589" i="1"/>
  <c r="S2605" i="1"/>
  <c r="S202" i="1"/>
  <c r="S336" i="1"/>
  <c r="S443" i="1"/>
  <c r="S543" i="1"/>
  <c r="S648" i="1"/>
  <c r="S722" i="1"/>
  <c r="S783" i="1"/>
  <c r="S847" i="1"/>
  <c r="S908" i="1"/>
  <c r="S955" i="1"/>
  <c r="S1007" i="1"/>
  <c r="S1050" i="1"/>
  <c r="S1090" i="1"/>
  <c r="S1144" i="1"/>
  <c r="S1184" i="1"/>
  <c r="S1226" i="1"/>
  <c r="S1265" i="1"/>
  <c r="S1303" i="1"/>
  <c r="S1337" i="1"/>
  <c r="S1363" i="1"/>
  <c r="S1393" i="1"/>
  <c r="S1422" i="1"/>
  <c r="S1446" i="1"/>
  <c r="S1476" i="1"/>
  <c r="S1499" i="1"/>
  <c r="S1529" i="1"/>
  <c r="S1559" i="1"/>
  <c r="S1582" i="1"/>
  <c r="S1611" i="1"/>
  <c r="S1634" i="1"/>
  <c r="S1660" i="1"/>
  <c r="S1681" i="1"/>
  <c r="S1707" i="1"/>
  <c r="S1728" i="1"/>
  <c r="S1749" i="1"/>
  <c r="S1775" i="1"/>
  <c r="S1796" i="1"/>
  <c r="S1820" i="1"/>
  <c r="S1839" i="1"/>
  <c r="S1858" i="1"/>
  <c r="S1877" i="1"/>
  <c r="S1899" i="1"/>
  <c r="S1918" i="1"/>
  <c r="S1937" i="1"/>
  <c r="S1956" i="1"/>
  <c r="S1977" i="1"/>
  <c r="S1995" i="1"/>
  <c r="S2012" i="1"/>
  <c r="S2029" i="1"/>
  <c r="S2046" i="1"/>
  <c r="S2062" i="1"/>
  <c r="S2078" i="1"/>
  <c r="S2094" i="1"/>
  <c r="S2110" i="1"/>
  <c r="S2126" i="1"/>
  <c r="S2142" i="1"/>
  <c r="S2158" i="1"/>
  <c r="S2174" i="1"/>
  <c r="S2190" i="1"/>
  <c r="S2206" i="1"/>
  <c r="S2222" i="1"/>
  <c r="S2238" i="1"/>
  <c r="S2254" i="1"/>
  <c r="S2270" i="1"/>
  <c r="S2286" i="1"/>
  <c r="S2302" i="1"/>
  <c r="S2318" i="1"/>
  <c r="S2334" i="1"/>
  <c r="S203" i="1"/>
  <c r="S360" i="1"/>
  <c r="S463" i="1"/>
  <c r="S566" i="1"/>
  <c r="S649" i="1"/>
  <c r="S726" i="1"/>
  <c r="S797" i="1"/>
  <c r="S848" i="1"/>
  <c r="S909" i="1"/>
  <c r="S968" i="1"/>
  <c r="S1008" i="1"/>
  <c r="S1051" i="1"/>
  <c r="S1091" i="1"/>
  <c r="S1145" i="1"/>
  <c r="S1185" i="1"/>
  <c r="S1227" i="1"/>
  <c r="S1266" i="1"/>
  <c r="S1304" i="1"/>
  <c r="S1338" i="1"/>
  <c r="S1364" i="1"/>
  <c r="S1394" i="1"/>
  <c r="S1424" i="1"/>
  <c r="S1447" i="1"/>
  <c r="S1477" i="1"/>
  <c r="S1500" i="1"/>
  <c r="S1530" i="1"/>
  <c r="S1560" i="1"/>
  <c r="S1584" i="1"/>
  <c r="S1612" i="1"/>
  <c r="S1635" i="1"/>
  <c r="S1661" i="1"/>
  <c r="S1682" i="1"/>
  <c r="S1708" i="1"/>
  <c r="S1729" i="1"/>
  <c r="S1755" i="1"/>
  <c r="S1776" i="1"/>
  <c r="S1797" i="1"/>
  <c r="S1821" i="1"/>
  <c r="S1840" i="1"/>
  <c r="S1859" i="1"/>
  <c r="S1881" i="1"/>
  <c r="S1900" i="1"/>
  <c r="S1919" i="1"/>
  <c r="S1938" i="1"/>
  <c r="S1957" i="1"/>
  <c r="S1978" i="1"/>
  <c r="S1996" i="1"/>
  <c r="S2013" i="1"/>
  <c r="S2030" i="1"/>
  <c r="S2047" i="1"/>
  <c r="S2063" i="1"/>
  <c r="S2079" i="1"/>
  <c r="S2095" i="1"/>
  <c r="S2111" i="1"/>
  <c r="S2127" i="1"/>
  <c r="S2143" i="1"/>
  <c r="S2159" i="1"/>
  <c r="S2175" i="1"/>
  <c r="S2191" i="1"/>
  <c r="S2207" i="1"/>
  <c r="S2223" i="1"/>
  <c r="S2239" i="1"/>
  <c r="S2255" i="1"/>
  <c r="S2271" i="1"/>
  <c r="S2287" i="1"/>
  <c r="S2303" i="1"/>
  <c r="S2319" i="1"/>
  <c r="S2335" i="1"/>
  <c r="S232" i="1"/>
  <c r="S361" i="1"/>
  <c r="S464" i="1"/>
  <c r="S571" i="1"/>
  <c r="S650" i="1"/>
  <c r="S728" i="1"/>
  <c r="S798" i="1"/>
  <c r="S849" i="1"/>
  <c r="S910" i="1"/>
  <c r="S969" i="1"/>
  <c r="S1009" i="1"/>
  <c r="S1052" i="1"/>
  <c r="S1104" i="1"/>
  <c r="S1146" i="1"/>
  <c r="S1186" i="1"/>
  <c r="S1228" i="1"/>
  <c r="S1277" i="1"/>
  <c r="S1306" i="1"/>
  <c r="S1339" i="1"/>
  <c r="S1371" i="1"/>
  <c r="S1395" i="1"/>
  <c r="S1425" i="1"/>
  <c r="S1448" i="1"/>
  <c r="S1478" i="1"/>
  <c r="S1508" i="1"/>
  <c r="S1531" i="1"/>
  <c r="S1561" i="1"/>
  <c r="S1585" i="1"/>
  <c r="S1613" i="1"/>
  <c r="S1636" i="1"/>
  <c r="S1662" i="1"/>
  <c r="S1683" i="1"/>
  <c r="S1709" i="1"/>
  <c r="S1730" i="1"/>
  <c r="S1756" i="1"/>
  <c r="S1777" i="1"/>
  <c r="S1803" i="1"/>
  <c r="S1822" i="1"/>
  <c r="S1841" i="1"/>
  <c r="S1860" i="1"/>
  <c r="S1882" i="1"/>
  <c r="S1901" i="1"/>
  <c r="S1920" i="1"/>
  <c r="S1939" i="1"/>
  <c r="S1961" i="1"/>
  <c r="S1979" i="1"/>
  <c r="S1997" i="1"/>
  <c r="S2014" i="1"/>
  <c r="S2031" i="1"/>
  <c r="S2048" i="1"/>
  <c r="S2064" i="1"/>
  <c r="S2080" i="1"/>
  <c r="S2096" i="1"/>
  <c r="S2112" i="1"/>
  <c r="S2128" i="1"/>
  <c r="S2144" i="1"/>
  <c r="S2160" i="1"/>
  <c r="S2176" i="1"/>
  <c r="S2192" i="1"/>
  <c r="S2208" i="1"/>
  <c r="S2224" i="1"/>
  <c r="S2240" i="1"/>
  <c r="S2256" i="1"/>
  <c r="S2272" i="1"/>
  <c r="S2288" i="1"/>
  <c r="S2304" i="1"/>
  <c r="S2320" i="1"/>
  <c r="S2336" i="1"/>
  <c r="S233" i="1"/>
  <c r="S362" i="1"/>
  <c r="S465" i="1"/>
  <c r="S572" i="1"/>
  <c r="S668" i="1"/>
  <c r="S729" i="1"/>
  <c r="S801" i="1"/>
  <c r="S864" i="1"/>
  <c r="S911" i="1"/>
  <c r="S970" i="1"/>
  <c r="S1010" i="1"/>
  <c r="S1053" i="1"/>
  <c r="S1105" i="1"/>
  <c r="S1147" i="1"/>
  <c r="S1187" i="1"/>
  <c r="S1241" i="1"/>
  <c r="S1278" i="1"/>
  <c r="S1307" i="1"/>
  <c r="S1340" i="1"/>
  <c r="S1372" i="1"/>
  <c r="S1396" i="1"/>
  <c r="S1426" i="1"/>
  <c r="S1449" i="1"/>
  <c r="S1479" i="1"/>
  <c r="S1509" i="1"/>
  <c r="S1532" i="1"/>
  <c r="S1562" i="1"/>
  <c r="S1586" i="1"/>
  <c r="S1614" i="1"/>
  <c r="S1637" i="1"/>
  <c r="S1663" i="1"/>
  <c r="S1684" i="1"/>
  <c r="S1710" i="1"/>
  <c r="S1731" i="1"/>
  <c r="S1757" i="1"/>
  <c r="S1778" i="1"/>
  <c r="S1804" i="1"/>
  <c r="S1823" i="1"/>
  <c r="S1842" i="1"/>
  <c r="S1861" i="1"/>
  <c r="S1883" i="1"/>
  <c r="S1902" i="1"/>
  <c r="S1921" i="1"/>
  <c r="S1940" i="1"/>
  <c r="S1962" i="1"/>
  <c r="S1980" i="1"/>
  <c r="S1998" i="1"/>
  <c r="S2015" i="1"/>
  <c r="S2032" i="1"/>
  <c r="S2049" i="1"/>
  <c r="S2065" i="1"/>
  <c r="S2081" i="1"/>
  <c r="S2097" i="1"/>
  <c r="S2113" i="1"/>
  <c r="S2129" i="1"/>
  <c r="S2145" i="1"/>
  <c r="S2161" i="1"/>
  <c r="S2177" i="1"/>
  <c r="S2193" i="1"/>
  <c r="S2209" i="1"/>
  <c r="S2225" i="1"/>
  <c r="S2241" i="1"/>
  <c r="S2257" i="1"/>
  <c r="S255" i="1"/>
  <c r="S363" i="1"/>
  <c r="S466" i="1"/>
  <c r="S573" i="1"/>
  <c r="S669" i="1"/>
  <c r="S730" i="1"/>
  <c r="S802" i="1"/>
  <c r="S865" i="1"/>
  <c r="S912" i="1"/>
  <c r="S971" i="1"/>
  <c r="S1014" i="1"/>
  <c r="S1065" i="1"/>
  <c r="S1106" i="1"/>
  <c r="S1148" i="1"/>
  <c r="S1190" i="1"/>
  <c r="S1242" i="1"/>
  <c r="S1279" i="1"/>
  <c r="S1314" i="1"/>
  <c r="S1342" i="1"/>
  <c r="S1373" i="1"/>
  <c r="S1397" i="1"/>
  <c r="S1427" i="1"/>
  <c r="S1457" i="1"/>
  <c r="S1480" i="1"/>
  <c r="S1510" i="1"/>
  <c r="S1533" i="1"/>
  <c r="S1563" i="1"/>
  <c r="S1593" i="1"/>
  <c r="S1616" i="1"/>
  <c r="S1643" i="1"/>
  <c r="S1664" i="1"/>
  <c r="S1685" i="1"/>
  <c r="S1711" i="1"/>
  <c r="S1732" i="1"/>
  <c r="S1758" i="1"/>
  <c r="S1779" i="1"/>
  <c r="S1805" i="1"/>
  <c r="S1824" i="1"/>
  <c r="S1843" i="1"/>
  <c r="S1865" i="1"/>
  <c r="S1884" i="1"/>
  <c r="S1903" i="1"/>
  <c r="S1922" i="1"/>
  <c r="S1941" i="1"/>
  <c r="S1963" i="1"/>
  <c r="S256" i="1"/>
  <c r="S383" i="1"/>
  <c r="S490" i="1"/>
  <c r="S593" i="1"/>
  <c r="S670" i="1"/>
  <c r="S748" i="1"/>
  <c r="S806" i="1"/>
  <c r="S866" i="1"/>
  <c r="S927" i="1"/>
  <c r="S972" i="1"/>
  <c r="S1015" i="1"/>
  <c r="S1066" i="1"/>
  <c r="S1107" i="1"/>
  <c r="S1149" i="1"/>
  <c r="S1201" i="1"/>
  <c r="S1243" i="1"/>
  <c r="S1280" i="1"/>
  <c r="S1315" i="1"/>
  <c r="S1343" i="1"/>
  <c r="S1374" i="1"/>
  <c r="S1398" i="1"/>
  <c r="S1428" i="1"/>
  <c r="S1458" i="1"/>
  <c r="S1481" i="1"/>
  <c r="S1511" i="1"/>
  <c r="S1534" i="1"/>
  <c r="S1564" i="1"/>
  <c r="S1594" i="1"/>
  <c r="S1617" i="1"/>
  <c r="S1644" i="1"/>
  <c r="S1665" i="1"/>
  <c r="S1691" i="1"/>
  <c r="S1712" i="1"/>
  <c r="S1733" i="1"/>
  <c r="S1759" i="1"/>
  <c r="S1780" i="1"/>
  <c r="S1806" i="1"/>
  <c r="S1825" i="1"/>
  <c r="S1844" i="1"/>
  <c r="S1866" i="1"/>
  <c r="S1885" i="1"/>
  <c r="S1904" i="1"/>
  <c r="S1923" i="1"/>
  <c r="S1945" i="1"/>
  <c r="S1964" i="1"/>
  <c r="S1982" i="1"/>
  <c r="S2000" i="1"/>
  <c r="S2017" i="1"/>
  <c r="S2034" i="1"/>
  <c r="S281" i="1"/>
  <c r="S384" i="1"/>
  <c r="S491" i="1"/>
  <c r="S594" i="1"/>
  <c r="S671" i="1"/>
  <c r="S749" i="1"/>
  <c r="S807" i="1"/>
  <c r="S870" i="1"/>
  <c r="S928" i="1"/>
  <c r="S973" i="1"/>
  <c r="S1025" i="1"/>
  <c r="S1068" i="1"/>
  <c r="S1110" i="1"/>
  <c r="S1150" i="1"/>
  <c r="S1202" i="1"/>
  <c r="S1244" i="1"/>
  <c r="S1281" i="1"/>
  <c r="S1318" i="1"/>
  <c r="S1344" i="1"/>
  <c r="S1376" i="1"/>
  <c r="S1405" i="1"/>
  <c r="S1429" i="1"/>
  <c r="S1459" i="1"/>
  <c r="S1482" i="1"/>
  <c r="S1512" i="1"/>
  <c r="S1542" i="1"/>
  <c r="S1565" i="1"/>
  <c r="S1595" i="1"/>
  <c r="S1618" i="1"/>
  <c r="S1645" i="1"/>
  <c r="S1666" i="1"/>
  <c r="S1692" i="1"/>
  <c r="S1713" i="1"/>
  <c r="S1739" i="1"/>
  <c r="S1760" i="1"/>
  <c r="S1781" i="1"/>
  <c r="S1807" i="1"/>
  <c r="S1826" i="1"/>
  <c r="S1845" i="1"/>
  <c r="S1867" i="1"/>
  <c r="S1886" i="1"/>
  <c r="S1905" i="1"/>
  <c r="S1924" i="1"/>
  <c r="S282" i="1"/>
  <c r="S385" i="1"/>
  <c r="S492" i="1"/>
  <c r="S598" i="1"/>
  <c r="S678" i="1"/>
  <c r="S750" i="1"/>
  <c r="S823" i="1"/>
  <c r="S871" i="1"/>
  <c r="S929" i="1"/>
  <c r="S974" i="1"/>
  <c r="S1026" i="1"/>
  <c r="S1069" i="1"/>
  <c r="S1111" i="1"/>
  <c r="S1163" i="1"/>
  <c r="S1203" i="1"/>
  <c r="S1245" i="1"/>
  <c r="S1282" i="1"/>
  <c r="S1319" i="1"/>
  <c r="S1345" i="1"/>
  <c r="S1377" i="1"/>
  <c r="S1406" i="1"/>
  <c r="S1430" i="1"/>
  <c r="S1460" i="1"/>
  <c r="S1483" i="1"/>
  <c r="S1513" i="1"/>
  <c r="S1543" i="1"/>
  <c r="S1566" i="1"/>
  <c r="S1596" i="1"/>
  <c r="S1619" i="1"/>
  <c r="S1646" i="1"/>
  <c r="S1667" i="1"/>
  <c r="S1693" i="1"/>
  <c r="S1714" i="1"/>
  <c r="S1740" i="1"/>
  <c r="S283" i="1"/>
  <c r="S386" i="1"/>
  <c r="S493" i="1"/>
  <c r="S600" i="1"/>
  <c r="S680" i="1"/>
  <c r="S751" i="1"/>
  <c r="S824" i="1"/>
  <c r="S872" i="1"/>
  <c r="S930" i="1"/>
  <c r="S987" i="1"/>
  <c r="S1027" i="1"/>
  <c r="S1070" i="1"/>
  <c r="S1112" i="1"/>
  <c r="S1164" i="1"/>
  <c r="S1206" i="1"/>
  <c r="S1246" i="1"/>
  <c r="S1283" i="1"/>
  <c r="S1320" i="1"/>
  <c r="S1354" i="1"/>
  <c r="S1378" i="1"/>
  <c r="S1408" i="1"/>
  <c r="S1431" i="1"/>
  <c r="S1461" i="1"/>
  <c r="S1491" i="1"/>
  <c r="S1514" i="1"/>
  <c r="S1544" i="1"/>
  <c r="S303" i="1"/>
  <c r="S410" i="1"/>
  <c r="S513" i="1"/>
  <c r="S619" i="1"/>
  <c r="S694" i="1"/>
  <c r="S752" i="1"/>
  <c r="S825" i="1"/>
  <c r="S887" i="1"/>
  <c r="S934" i="1"/>
  <c r="S988" i="1"/>
  <c r="S1030" i="1"/>
  <c r="S1071" i="1"/>
  <c r="S1123" i="1"/>
  <c r="S1165" i="1"/>
  <c r="S1207" i="1"/>
  <c r="S1247" i="1"/>
  <c r="S1286" i="1"/>
  <c r="S1321" i="1"/>
  <c r="S1355" i="1"/>
  <c r="S1379" i="1"/>
  <c r="S1409" i="1"/>
  <c r="S1432" i="1"/>
  <c r="S1462" i="1"/>
  <c r="S1492" i="1"/>
  <c r="S1515" i="1"/>
  <c r="S1545" i="1"/>
  <c r="S1569" i="1"/>
  <c r="S1598" i="1"/>
  <c r="S1626" i="1"/>
  <c r="S1648" i="1"/>
  <c r="S1669" i="1"/>
  <c r="S1695" i="1"/>
  <c r="S1716" i="1"/>
  <c r="S1568" i="1"/>
  <c r="S1809" i="1"/>
  <c r="S1908" i="1"/>
  <c r="S1986" i="1"/>
  <c r="S2050" i="1"/>
  <c r="S2086" i="1"/>
  <c r="S2132" i="1"/>
  <c r="S2178" i="1"/>
  <c r="S2214" i="1"/>
  <c r="S2260" i="1"/>
  <c r="S2294" i="1"/>
  <c r="S2337" i="1"/>
  <c r="S2359" i="1"/>
  <c r="S2387" i="1"/>
  <c r="S2415" i="1"/>
  <c r="S2437" i="1"/>
  <c r="S2465" i="1"/>
  <c r="S2487" i="1"/>
  <c r="S2515" i="1"/>
  <c r="S2543" i="1"/>
  <c r="S2565" i="1"/>
  <c r="S2593" i="1"/>
  <c r="S2615" i="1"/>
  <c r="S2641" i="1"/>
  <c r="S2662" i="1"/>
  <c r="S2688" i="1"/>
  <c r="S2708" i="1"/>
  <c r="S2729" i="1"/>
  <c r="S2751" i="1"/>
  <c r="S2770" i="1"/>
  <c r="S2788" i="1"/>
  <c r="S2806" i="1"/>
  <c r="S2825" i="1"/>
  <c r="S2844" i="1"/>
  <c r="S2862" i="1"/>
  <c r="S2880" i="1"/>
  <c r="S2898" i="1"/>
  <c r="S2916" i="1"/>
  <c r="S2934" i="1"/>
  <c r="S2953" i="1"/>
  <c r="S2971" i="1"/>
  <c r="S2988" i="1"/>
  <c r="S3005" i="1"/>
  <c r="S3022" i="1"/>
  <c r="S3039" i="1"/>
  <c r="S3056" i="1"/>
  <c r="S3073" i="1"/>
  <c r="S3090" i="1"/>
  <c r="S3107" i="1"/>
  <c r="S3124" i="1"/>
  <c r="S3141" i="1"/>
  <c r="S3158" i="1"/>
  <c r="S3174" i="1"/>
  <c r="S3190" i="1"/>
  <c r="S3206" i="1"/>
  <c r="S3222" i="1"/>
  <c r="S3238" i="1"/>
  <c r="S3254" i="1"/>
  <c r="S3270" i="1"/>
  <c r="S3286" i="1"/>
  <c r="S3302" i="1"/>
  <c r="S3318" i="1"/>
  <c r="S3334" i="1"/>
  <c r="S3350" i="1"/>
  <c r="S3366" i="1"/>
  <c r="S3382" i="1"/>
  <c r="S3398" i="1"/>
  <c r="S3414" i="1"/>
  <c r="S3430" i="1"/>
  <c r="S3446" i="1"/>
  <c r="S3462" i="1"/>
  <c r="S3478" i="1"/>
  <c r="S3494" i="1"/>
  <c r="S3510" i="1"/>
  <c r="S3526" i="1"/>
  <c r="S3542" i="1"/>
  <c r="S3558" i="1"/>
  <c r="S3574" i="1"/>
  <c r="S3590" i="1"/>
  <c r="S3606" i="1"/>
  <c r="S3622" i="1"/>
  <c r="S3638" i="1"/>
  <c r="S3654" i="1"/>
  <c r="S3670" i="1"/>
  <c r="S3686" i="1"/>
  <c r="S3702" i="1"/>
  <c r="S3718" i="1"/>
  <c r="S3734" i="1"/>
  <c r="S3750" i="1"/>
  <c r="S3766" i="1"/>
  <c r="S3782" i="1"/>
  <c r="S3798" i="1"/>
  <c r="S3814" i="1"/>
  <c r="S3830" i="1"/>
  <c r="S3846" i="1"/>
  <c r="S3862" i="1"/>
  <c r="S3878" i="1"/>
  <c r="S3894" i="1"/>
  <c r="S3910" i="1"/>
  <c r="S3926" i="1"/>
  <c r="S3942" i="1"/>
  <c r="S3958" i="1"/>
  <c r="S3974" i="1"/>
  <c r="S3990" i="1"/>
  <c r="S4006" i="1"/>
  <c r="S4022" i="1"/>
  <c r="S4038" i="1"/>
  <c r="S4054" i="1"/>
  <c r="S4070" i="1"/>
  <c r="S4086" i="1"/>
  <c r="S4102" i="1"/>
  <c r="S4118" i="1"/>
  <c r="S4134" i="1"/>
  <c r="S4150" i="1"/>
  <c r="S4166" i="1"/>
  <c r="S4182" i="1"/>
  <c r="S4198" i="1"/>
  <c r="S4214" i="1"/>
  <c r="S4230" i="1"/>
  <c r="S4246" i="1"/>
  <c r="S4262" i="1"/>
  <c r="S4278" i="1"/>
  <c r="S4294" i="1"/>
  <c r="S4310" i="1"/>
  <c r="S4326" i="1"/>
  <c r="S4342" i="1"/>
  <c r="S4358" i="1"/>
  <c r="S4374" i="1"/>
  <c r="S4390" i="1"/>
  <c r="S4406" i="1"/>
  <c r="S4422" i="1"/>
  <c r="S4438" i="1"/>
  <c r="S4454" i="1"/>
  <c r="S4470" i="1"/>
  <c r="S4486" i="1"/>
  <c r="S4502" i="1"/>
  <c r="S4518" i="1"/>
  <c r="S4534" i="1"/>
  <c r="S1597" i="1"/>
  <c r="S1810" i="1"/>
  <c r="S1925" i="1"/>
  <c r="S1999" i="1"/>
  <c r="S2051" i="1"/>
  <c r="S2087" i="1"/>
  <c r="S2133" i="1"/>
  <c r="S2179" i="1"/>
  <c r="S2215" i="1"/>
  <c r="S2261" i="1"/>
  <c r="S2295" i="1"/>
  <c r="S2338" i="1"/>
  <c r="S2366" i="1"/>
  <c r="S2388" i="1"/>
  <c r="S2416" i="1"/>
  <c r="S2438" i="1"/>
  <c r="S2466" i="1"/>
  <c r="S2494" i="1"/>
  <c r="S2516" i="1"/>
  <c r="S2544" i="1"/>
  <c r="S2566" i="1"/>
  <c r="S2594" i="1"/>
  <c r="S2621" i="1"/>
  <c r="S2642" i="1"/>
  <c r="S2663" i="1"/>
  <c r="S2689" i="1"/>
  <c r="S2709" i="1"/>
  <c r="S2733" i="1"/>
  <c r="S2752" i="1"/>
  <c r="S2771" i="1"/>
  <c r="S2789" i="1"/>
  <c r="S2807" i="1"/>
  <c r="S2827" i="1"/>
  <c r="S2845" i="1"/>
  <c r="S2863" i="1"/>
  <c r="S2881" i="1"/>
  <c r="S2899" i="1"/>
  <c r="S2917" i="1"/>
  <c r="S2935" i="1"/>
  <c r="S2955" i="1"/>
  <c r="S2972" i="1"/>
  <c r="S2989" i="1"/>
  <c r="S3006" i="1"/>
  <c r="S3023" i="1"/>
  <c r="S3040" i="1"/>
  <c r="S3057" i="1"/>
  <c r="S3074" i="1"/>
  <c r="S3091" i="1"/>
  <c r="S3108" i="1"/>
  <c r="S3125" i="1"/>
  <c r="S3142" i="1"/>
  <c r="S3159" i="1"/>
  <c r="S3175" i="1"/>
  <c r="S3191" i="1"/>
  <c r="S3207" i="1"/>
  <c r="S3223" i="1"/>
  <c r="S3239" i="1"/>
  <c r="S3255" i="1"/>
  <c r="S3271" i="1"/>
  <c r="S3287" i="1"/>
  <c r="S3303" i="1"/>
  <c r="S3319" i="1"/>
  <c r="S3335" i="1"/>
  <c r="S3351" i="1"/>
  <c r="S3367" i="1"/>
  <c r="S3383" i="1"/>
  <c r="S3399" i="1"/>
  <c r="S3415" i="1"/>
  <c r="S3431" i="1"/>
  <c r="S3447" i="1"/>
  <c r="S3463" i="1"/>
  <c r="S3479" i="1"/>
  <c r="S3495" i="1"/>
  <c r="S3511" i="1"/>
  <c r="S3527" i="1"/>
  <c r="S3543" i="1"/>
  <c r="S3559" i="1"/>
  <c r="S3575" i="1"/>
  <c r="S3591" i="1"/>
  <c r="S3607" i="1"/>
  <c r="S3623" i="1"/>
  <c r="S3639" i="1"/>
  <c r="S3655" i="1"/>
  <c r="S3671" i="1"/>
  <c r="S3687" i="1"/>
  <c r="S3703" i="1"/>
  <c r="S3719" i="1"/>
  <c r="S3735" i="1"/>
  <c r="S3751" i="1"/>
  <c r="S3767" i="1"/>
  <c r="S3783" i="1"/>
  <c r="S3799" i="1"/>
  <c r="S3815" i="1"/>
  <c r="S3831" i="1"/>
  <c r="S3847" i="1"/>
  <c r="S3863" i="1"/>
  <c r="S3879" i="1"/>
  <c r="S3895" i="1"/>
  <c r="S3911" i="1"/>
  <c r="S3927" i="1"/>
  <c r="S3943" i="1"/>
  <c r="S3959" i="1"/>
  <c r="S3975" i="1"/>
  <c r="S3991" i="1"/>
  <c r="S4007" i="1"/>
  <c r="S4023" i="1"/>
  <c r="S4039" i="1"/>
  <c r="S4055" i="1"/>
  <c r="S4071" i="1"/>
  <c r="S4087" i="1"/>
  <c r="S4103" i="1"/>
  <c r="S1620" i="1"/>
  <c r="S1827" i="1"/>
  <c r="S1929" i="1"/>
  <c r="S2001" i="1"/>
  <c r="S2052" i="1"/>
  <c r="S2098" i="1"/>
  <c r="S2134" i="1"/>
  <c r="S2180" i="1"/>
  <c r="S2226" i="1"/>
  <c r="S2262" i="1"/>
  <c r="S2305" i="1"/>
  <c r="S2339" i="1"/>
  <c r="S2367" i="1"/>
  <c r="S2389" i="1"/>
  <c r="S2417" i="1"/>
  <c r="S2439" i="1"/>
  <c r="S2467" i="1"/>
  <c r="S2495" i="1"/>
  <c r="S2517" i="1"/>
  <c r="S2545" i="1"/>
  <c r="S2567" i="1"/>
  <c r="S2595" i="1"/>
  <c r="S2622" i="1"/>
  <c r="S2643" i="1"/>
  <c r="S2669" i="1"/>
  <c r="S2690" i="1"/>
  <c r="S2710" i="1"/>
  <c r="S2734" i="1"/>
  <c r="S2753" i="1"/>
  <c r="S2772" i="1"/>
  <c r="S2790" i="1"/>
  <c r="S2809" i="1"/>
  <c r="S2828" i="1"/>
  <c r="S2846" i="1"/>
  <c r="S2864" i="1"/>
  <c r="S2882" i="1"/>
  <c r="S2900" i="1"/>
  <c r="S2918" i="1"/>
  <c r="S2937" i="1"/>
  <c r="S2956" i="1"/>
  <c r="S2973" i="1"/>
  <c r="S2990" i="1"/>
  <c r="S3007" i="1"/>
  <c r="S3024" i="1"/>
  <c r="S3041" i="1"/>
  <c r="S3058" i="1"/>
  <c r="S3075" i="1"/>
  <c r="S3092" i="1"/>
  <c r="S3109" i="1"/>
  <c r="S3126" i="1"/>
  <c r="S3143" i="1"/>
  <c r="S3160" i="1"/>
  <c r="S3176" i="1"/>
  <c r="S3192" i="1"/>
  <c r="S3208" i="1"/>
  <c r="S3224" i="1"/>
  <c r="S3240" i="1"/>
  <c r="S3256" i="1"/>
  <c r="S3272" i="1"/>
  <c r="S3288" i="1"/>
  <c r="S3304" i="1"/>
  <c r="S3320" i="1"/>
  <c r="S3336" i="1"/>
  <c r="S3352" i="1"/>
  <c r="S3368" i="1"/>
  <c r="S3384" i="1"/>
  <c r="S3400" i="1"/>
  <c r="S3416" i="1"/>
  <c r="S3432" i="1"/>
  <c r="S3448" i="1"/>
  <c r="S3464" i="1"/>
  <c r="S3480" i="1"/>
  <c r="S3496" i="1"/>
  <c r="S3512" i="1"/>
  <c r="S3528" i="1"/>
  <c r="S3544" i="1"/>
  <c r="S3560" i="1"/>
  <c r="S3576" i="1"/>
  <c r="S3592" i="1"/>
  <c r="S3608" i="1"/>
  <c r="S3624" i="1"/>
  <c r="S3640" i="1"/>
  <c r="S3656" i="1"/>
  <c r="S3672" i="1"/>
  <c r="S3688" i="1"/>
  <c r="S3704" i="1"/>
  <c r="S3720" i="1"/>
  <c r="S3736" i="1"/>
  <c r="S3752" i="1"/>
  <c r="S3768" i="1"/>
  <c r="S3784" i="1"/>
  <c r="S3800" i="1"/>
  <c r="S3816" i="1"/>
  <c r="S3832" i="1"/>
  <c r="S3848" i="1"/>
  <c r="S3864" i="1"/>
  <c r="S3880" i="1"/>
  <c r="S3896" i="1"/>
  <c r="S3912" i="1"/>
  <c r="S3928" i="1"/>
  <c r="S3944" i="1"/>
  <c r="S3960" i="1"/>
  <c r="S3976" i="1"/>
  <c r="S3992" i="1"/>
  <c r="S4008" i="1"/>
  <c r="S4024" i="1"/>
  <c r="S4040" i="1"/>
  <c r="S4056" i="1"/>
  <c r="S4072" i="1"/>
  <c r="S4088" i="1"/>
  <c r="S4104" i="1"/>
  <c r="S4120" i="1"/>
  <c r="S4136" i="1"/>
  <c r="S4152" i="1"/>
  <c r="S4168" i="1"/>
  <c r="S4184" i="1"/>
  <c r="S4200" i="1"/>
  <c r="S4216" i="1"/>
  <c r="S4232" i="1"/>
  <c r="S4248" i="1"/>
  <c r="S4264" i="1"/>
  <c r="S4280" i="1"/>
  <c r="S4296" i="1"/>
  <c r="S4312" i="1"/>
  <c r="S4328" i="1"/>
  <c r="S4344" i="1"/>
  <c r="S4360" i="1"/>
  <c r="S4376" i="1"/>
  <c r="S4392" i="1"/>
  <c r="S4408" i="1"/>
  <c r="S4424" i="1"/>
  <c r="S1647" i="1"/>
  <c r="S1828" i="1"/>
  <c r="S1930" i="1"/>
  <c r="S2002" i="1"/>
  <c r="S2053" i="1"/>
  <c r="S2099" i="1"/>
  <c r="S2135" i="1"/>
  <c r="S2181" i="1"/>
  <c r="S2227" i="1"/>
  <c r="S2263" i="1"/>
  <c r="S2306" i="1"/>
  <c r="S2340" i="1"/>
  <c r="S2368" i="1"/>
  <c r="S2390" i="1"/>
  <c r="S2418" i="1"/>
  <c r="S2446" i="1"/>
  <c r="S2468" i="1"/>
  <c r="S2496" i="1"/>
  <c r="S2518" i="1"/>
  <c r="S2546" i="1"/>
  <c r="S2574" i="1"/>
  <c r="S2596" i="1"/>
  <c r="S2623" i="1"/>
  <c r="S2644" i="1"/>
  <c r="S2670" i="1"/>
  <c r="S2691" i="1"/>
  <c r="S2711" i="1"/>
  <c r="S2735" i="1"/>
  <c r="S2754" i="1"/>
  <c r="S2773" i="1"/>
  <c r="S2791" i="1"/>
  <c r="S2811" i="1"/>
  <c r="S2829" i="1"/>
  <c r="S2847" i="1"/>
  <c r="S2865" i="1"/>
  <c r="S2883" i="1"/>
  <c r="S2901" i="1"/>
  <c r="S2919" i="1"/>
  <c r="S2939" i="1"/>
  <c r="S2957" i="1"/>
  <c r="S2974" i="1"/>
  <c r="S2991" i="1"/>
  <c r="S3008" i="1"/>
  <c r="S3025" i="1"/>
  <c r="S3042" i="1"/>
  <c r="S3059" i="1"/>
  <c r="S3076" i="1"/>
  <c r="S3093" i="1"/>
  <c r="S3110" i="1"/>
  <c r="S3127" i="1"/>
  <c r="S3145" i="1"/>
  <c r="S3161" i="1"/>
  <c r="S3177" i="1"/>
  <c r="S3193" i="1"/>
  <c r="S3209" i="1"/>
  <c r="S3225" i="1"/>
  <c r="S3241" i="1"/>
  <c r="S3257" i="1"/>
  <c r="S3273" i="1"/>
  <c r="S3289" i="1"/>
  <c r="S3305" i="1"/>
  <c r="S3321" i="1"/>
  <c r="S3337" i="1"/>
  <c r="S3353" i="1"/>
  <c r="S3369" i="1"/>
  <c r="S3385" i="1"/>
  <c r="S3401" i="1"/>
  <c r="S3417" i="1"/>
  <c r="S3433" i="1"/>
  <c r="S3449" i="1"/>
  <c r="S3465" i="1"/>
  <c r="S3481" i="1"/>
  <c r="S3497" i="1"/>
  <c r="S3513" i="1"/>
  <c r="S3529" i="1"/>
  <c r="S3545" i="1"/>
  <c r="S3561" i="1"/>
  <c r="S3577" i="1"/>
  <c r="S3593" i="1"/>
  <c r="S3609" i="1"/>
  <c r="S3625" i="1"/>
  <c r="S3641" i="1"/>
  <c r="S3657" i="1"/>
  <c r="S3673" i="1"/>
  <c r="S3689" i="1"/>
  <c r="S3705" i="1"/>
  <c r="S3721" i="1"/>
  <c r="S3737" i="1"/>
  <c r="S3753" i="1"/>
  <c r="S3769" i="1"/>
  <c r="S3785" i="1"/>
  <c r="S3801" i="1"/>
  <c r="S3817" i="1"/>
  <c r="S3833" i="1"/>
  <c r="S3849" i="1"/>
  <c r="S3865" i="1"/>
  <c r="S3881" i="1"/>
  <c r="S3897" i="1"/>
  <c r="S3913" i="1"/>
  <c r="S3929" i="1"/>
  <c r="S3945" i="1"/>
  <c r="S3961" i="1"/>
  <c r="S3977" i="1"/>
  <c r="S3993" i="1"/>
  <c r="S4009" i="1"/>
  <c r="S4025" i="1"/>
  <c r="S4041" i="1"/>
  <c r="S4057" i="1"/>
  <c r="S4073" i="1"/>
  <c r="S4089" i="1"/>
  <c r="S4105" i="1"/>
  <c r="S4121" i="1"/>
  <c r="S4137" i="1"/>
  <c r="S4153" i="1"/>
  <c r="S4169" i="1"/>
  <c r="S4185" i="1"/>
  <c r="S4201" i="1"/>
  <c r="S4217" i="1"/>
  <c r="S4233" i="1"/>
  <c r="S4249" i="1"/>
  <c r="S1668" i="1"/>
  <c r="S1829" i="1"/>
  <c r="S1946" i="1"/>
  <c r="S2003" i="1"/>
  <c r="S2054" i="1"/>
  <c r="S2100" i="1"/>
  <c r="S2146" i="1"/>
  <c r="S2182" i="1"/>
  <c r="S2228" i="1"/>
  <c r="S2273" i="1"/>
  <c r="S2307" i="1"/>
  <c r="S2341" i="1"/>
  <c r="S2369" i="1"/>
  <c r="S2391" i="1"/>
  <c r="S2419" i="1"/>
  <c r="S2447" i="1"/>
  <c r="S2469" i="1"/>
  <c r="S2497" i="1"/>
  <c r="S2519" i="1"/>
  <c r="S2547" i="1"/>
  <c r="S2575" i="1"/>
  <c r="S2597" i="1"/>
  <c r="S2624" i="1"/>
  <c r="S2645" i="1"/>
  <c r="S2671" i="1"/>
  <c r="S2692" i="1"/>
  <c r="S2713" i="1"/>
  <c r="S2736" i="1"/>
  <c r="S2755" i="1"/>
  <c r="S2774" i="1"/>
  <c r="S2793" i="1"/>
  <c r="S2812" i="1"/>
  <c r="S2830" i="1"/>
  <c r="S2848" i="1"/>
  <c r="S2866" i="1"/>
  <c r="S2884" i="1"/>
  <c r="S2902" i="1"/>
  <c r="S2921" i="1"/>
  <c r="S2940" i="1"/>
  <c r="S2958" i="1"/>
  <c r="S2975" i="1"/>
  <c r="S2992" i="1"/>
  <c r="S3009" i="1"/>
  <c r="S3026" i="1"/>
  <c r="S3043" i="1"/>
  <c r="S3060" i="1"/>
  <c r="S3077" i="1"/>
  <c r="S3094" i="1"/>
  <c r="S3111" i="1"/>
  <c r="S3129" i="1"/>
  <c r="S3146" i="1"/>
  <c r="S3162" i="1"/>
  <c r="S3178" i="1"/>
  <c r="S3194" i="1"/>
  <c r="S3210" i="1"/>
  <c r="S3226" i="1"/>
  <c r="S3242" i="1"/>
  <c r="S3258" i="1"/>
  <c r="S3274" i="1"/>
  <c r="S3290" i="1"/>
  <c r="S3306" i="1"/>
  <c r="S3322" i="1"/>
  <c r="S3338" i="1"/>
  <c r="S3354" i="1"/>
  <c r="S3370" i="1"/>
  <c r="S3386" i="1"/>
  <c r="S3402" i="1"/>
  <c r="S3418" i="1"/>
  <c r="S3434" i="1"/>
  <c r="S3450" i="1"/>
  <c r="S3466" i="1"/>
  <c r="S3482" i="1"/>
  <c r="S3498" i="1"/>
  <c r="S3514" i="1"/>
  <c r="S3530" i="1"/>
  <c r="S3546" i="1"/>
  <c r="S3562" i="1"/>
  <c r="S3578" i="1"/>
  <c r="S3594" i="1"/>
  <c r="S3610" i="1"/>
  <c r="S3626" i="1"/>
  <c r="S3642" i="1"/>
  <c r="S3658" i="1"/>
  <c r="S3674" i="1"/>
  <c r="S3690" i="1"/>
  <c r="S3706" i="1"/>
  <c r="S3722" i="1"/>
  <c r="S3738" i="1"/>
  <c r="S3754" i="1"/>
  <c r="S3770" i="1"/>
  <c r="S3786" i="1"/>
  <c r="S3802" i="1"/>
  <c r="S3818" i="1"/>
  <c r="S3834" i="1"/>
  <c r="S3850" i="1"/>
  <c r="S3866" i="1"/>
  <c r="S3882" i="1"/>
  <c r="S3898" i="1"/>
  <c r="S3914" i="1"/>
  <c r="S3930" i="1"/>
  <c r="S3946" i="1"/>
  <c r="S3962" i="1"/>
  <c r="S3978" i="1"/>
  <c r="S3994" i="1"/>
  <c r="S4010" i="1"/>
  <c r="S4026" i="1"/>
  <c r="S4042" i="1"/>
  <c r="S4058" i="1"/>
  <c r="S4074" i="1"/>
  <c r="S4090" i="1"/>
  <c r="S4106" i="1"/>
  <c r="S1694" i="1"/>
  <c r="S1849" i="1"/>
  <c r="S1947" i="1"/>
  <c r="S2004" i="1"/>
  <c r="S2055" i="1"/>
  <c r="S2101" i="1"/>
  <c r="S2147" i="1"/>
  <c r="S2183" i="1"/>
  <c r="S2229" i="1"/>
  <c r="S2274" i="1"/>
  <c r="S2308" i="1"/>
  <c r="S2342" i="1"/>
  <c r="S2370" i="1"/>
  <c r="S2398" i="1"/>
  <c r="S2420" i="1"/>
  <c r="S2448" i="1"/>
  <c r="S2470" i="1"/>
  <c r="S2498" i="1"/>
  <c r="S2526" i="1"/>
  <c r="S2548" i="1"/>
  <c r="S2576" i="1"/>
  <c r="S2598" i="1"/>
  <c r="S2625" i="1"/>
  <c r="S2646" i="1"/>
  <c r="S2672" i="1"/>
  <c r="S2693" i="1"/>
  <c r="S2717" i="1"/>
  <c r="S2737" i="1"/>
  <c r="S2756" i="1"/>
  <c r="S2775" i="1"/>
  <c r="S2795" i="1"/>
  <c r="S2813" i="1"/>
  <c r="S2831" i="1"/>
  <c r="S2849" i="1"/>
  <c r="S2867" i="1"/>
  <c r="S2885" i="1"/>
  <c r="S2903" i="1"/>
  <c r="S2923" i="1"/>
  <c r="S2941" i="1"/>
  <c r="S2959" i="1"/>
  <c r="S2976" i="1"/>
  <c r="S2993" i="1"/>
  <c r="S3010" i="1"/>
  <c r="S3027" i="1"/>
  <c r="S3044" i="1"/>
  <c r="S3061" i="1"/>
  <c r="S3078" i="1"/>
  <c r="S3095" i="1"/>
  <c r="S3113" i="1"/>
  <c r="S3130" i="1"/>
  <c r="S3147" i="1"/>
  <c r="S3163" i="1"/>
  <c r="S3179" i="1"/>
  <c r="S3195" i="1"/>
  <c r="S3211" i="1"/>
  <c r="S3227" i="1"/>
  <c r="S3243" i="1"/>
  <c r="S3259" i="1"/>
  <c r="S3275" i="1"/>
  <c r="S3291" i="1"/>
  <c r="S3307" i="1"/>
  <c r="S3323" i="1"/>
  <c r="S3339" i="1"/>
  <c r="S3355" i="1"/>
  <c r="S3371" i="1"/>
  <c r="S3387" i="1"/>
  <c r="S3403" i="1"/>
  <c r="S3419" i="1"/>
  <c r="S3435" i="1"/>
  <c r="S3451" i="1"/>
  <c r="S3467" i="1"/>
  <c r="S3483" i="1"/>
  <c r="S3499" i="1"/>
  <c r="S3515" i="1"/>
  <c r="S3531" i="1"/>
  <c r="S3547" i="1"/>
  <c r="S3563" i="1"/>
  <c r="S3579" i="1"/>
  <c r="S3595" i="1"/>
  <c r="S3611" i="1"/>
  <c r="S3627" i="1"/>
  <c r="S3643" i="1"/>
  <c r="S3659" i="1"/>
  <c r="S3675" i="1"/>
  <c r="S3691" i="1"/>
  <c r="S3707" i="1"/>
  <c r="S3723" i="1"/>
  <c r="S3739" i="1"/>
  <c r="S3755" i="1"/>
  <c r="S3771" i="1"/>
  <c r="S3787" i="1"/>
  <c r="S3803" i="1"/>
  <c r="S3819" i="1"/>
  <c r="S3835" i="1"/>
  <c r="S3851" i="1"/>
  <c r="S3867" i="1"/>
  <c r="S3883" i="1"/>
  <c r="S3899" i="1"/>
  <c r="S3915" i="1"/>
  <c r="S3931" i="1"/>
  <c r="S3947" i="1"/>
  <c r="S3963" i="1"/>
  <c r="S3979" i="1"/>
  <c r="S1715" i="1"/>
  <c r="S1850" i="1"/>
  <c r="S1948" i="1"/>
  <c r="S2016" i="1"/>
  <c r="S2066" i="1"/>
  <c r="S2102" i="1"/>
  <c r="S2148" i="1"/>
  <c r="S2194" i="1"/>
  <c r="S2230" i="1"/>
  <c r="S2275" i="1"/>
  <c r="S2309" i="1"/>
  <c r="S2343" i="1"/>
  <c r="S2371" i="1"/>
  <c r="S2399" i="1"/>
  <c r="S2421" i="1"/>
  <c r="S2449" i="1"/>
  <c r="S2471" i="1"/>
  <c r="S2499" i="1"/>
  <c r="S2527" i="1"/>
  <c r="S2549" i="1"/>
  <c r="S2577" i="1"/>
  <c r="S2599" i="1"/>
  <c r="S2626" i="1"/>
  <c r="S2647" i="1"/>
  <c r="S2673" i="1"/>
  <c r="S2694" i="1"/>
  <c r="S2718" i="1"/>
  <c r="S2738" i="1"/>
  <c r="S2757" i="1"/>
  <c r="S2777" i="1"/>
  <c r="S2796" i="1"/>
  <c r="S2814" i="1"/>
  <c r="S2832" i="1"/>
  <c r="S2850" i="1"/>
  <c r="S2868" i="1"/>
  <c r="S2886" i="1"/>
  <c r="S2905" i="1"/>
  <c r="S2924" i="1"/>
  <c r="S2942" i="1"/>
  <c r="S2960" i="1"/>
  <c r="S2977" i="1"/>
  <c r="S2994" i="1"/>
  <c r="S3011" i="1"/>
  <c r="S3028" i="1"/>
  <c r="S3045" i="1"/>
  <c r="S3062" i="1"/>
  <c r="S3079" i="1"/>
  <c r="S3097" i="1"/>
  <c r="S3114" i="1"/>
  <c r="S3131" i="1"/>
  <c r="S3148" i="1"/>
  <c r="S3164" i="1"/>
  <c r="S3180" i="1"/>
  <c r="S3196" i="1"/>
  <c r="S3212" i="1"/>
  <c r="S3228" i="1"/>
  <c r="S3244" i="1"/>
  <c r="S3260" i="1"/>
  <c r="S3276" i="1"/>
  <c r="S3292" i="1"/>
  <c r="S3308" i="1"/>
  <c r="S3324" i="1"/>
  <c r="S3340" i="1"/>
  <c r="S3356" i="1"/>
  <c r="S3372" i="1"/>
  <c r="S3388" i="1"/>
  <c r="S3404" i="1"/>
  <c r="S3420" i="1"/>
  <c r="S3436" i="1"/>
  <c r="S3452" i="1"/>
  <c r="S3468" i="1"/>
  <c r="S3484" i="1"/>
  <c r="S3500" i="1"/>
  <c r="S3516" i="1"/>
  <c r="S3532" i="1"/>
  <c r="S3548" i="1"/>
  <c r="S3564" i="1"/>
  <c r="S3580" i="1"/>
  <c r="S3596" i="1"/>
  <c r="S3612" i="1"/>
  <c r="S3628" i="1"/>
  <c r="S3644" i="1"/>
  <c r="S3660" i="1"/>
  <c r="S3676" i="1"/>
  <c r="S3692" i="1"/>
  <c r="S1741" i="1"/>
  <c r="S1851" i="1"/>
  <c r="S1949" i="1"/>
  <c r="S2018" i="1"/>
  <c r="S2067" i="1"/>
  <c r="S2103" i="1"/>
  <c r="S2149" i="1"/>
  <c r="S2195" i="1"/>
  <c r="S2231" i="1"/>
  <c r="S2276" i="1"/>
  <c r="S2310" i="1"/>
  <c r="S2350" i="1"/>
  <c r="S2372" i="1"/>
  <c r="S2400" i="1"/>
  <c r="S2422" i="1"/>
  <c r="S2450" i="1"/>
  <c r="S2478" i="1"/>
  <c r="S2500" i="1"/>
  <c r="S2528" i="1"/>
  <c r="S2550" i="1"/>
  <c r="S2578" i="1"/>
  <c r="S2606" i="1"/>
  <c r="S2627" i="1"/>
  <c r="S2653" i="1"/>
  <c r="S2674" i="1"/>
  <c r="S2695" i="1"/>
  <c r="S2719" i="1"/>
  <c r="S2739" i="1"/>
  <c r="S2758" i="1"/>
  <c r="S2779" i="1"/>
  <c r="S2797" i="1"/>
  <c r="S2815" i="1"/>
  <c r="S2833" i="1"/>
  <c r="S2851" i="1"/>
  <c r="S2869" i="1"/>
  <c r="S2887" i="1"/>
  <c r="S2907" i="1"/>
  <c r="S2925" i="1"/>
  <c r="S2943" i="1"/>
  <c r="S2961" i="1"/>
  <c r="S2978" i="1"/>
  <c r="S2995" i="1"/>
  <c r="S3012" i="1"/>
  <c r="S3029" i="1"/>
  <c r="S3046" i="1"/>
  <c r="S3063" i="1"/>
  <c r="S3081" i="1"/>
  <c r="S3098" i="1"/>
  <c r="S3115" i="1"/>
  <c r="S3132" i="1"/>
  <c r="S3149" i="1"/>
  <c r="S3165" i="1"/>
  <c r="S3181" i="1"/>
  <c r="S3197" i="1"/>
  <c r="S3213" i="1"/>
  <c r="S3229" i="1"/>
  <c r="S3245" i="1"/>
  <c r="S3261" i="1"/>
  <c r="S3277" i="1"/>
  <c r="S3293" i="1"/>
  <c r="S3309" i="1"/>
  <c r="S3325" i="1"/>
  <c r="S3341" i="1"/>
  <c r="S3357" i="1"/>
  <c r="S3373" i="1"/>
  <c r="S3389" i="1"/>
  <c r="S3405" i="1"/>
  <c r="S3421" i="1"/>
  <c r="S3437" i="1"/>
  <c r="S3453" i="1"/>
  <c r="S3469" i="1"/>
  <c r="S3485" i="1"/>
  <c r="S3501" i="1"/>
  <c r="S3517" i="1"/>
  <c r="S3533" i="1"/>
  <c r="S3549" i="1"/>
  <c r="S3565" i="1"/>
  <c r="S3581" i="1"/>
  <c r="S3597" i="1"/>
  <c r="S3613" i="1"/>
  <c r="S3629" i="1"/>
  <c r="S3645" i="1"/>
  <c r="S3661" i="1"/>
  <c r="S3677" i="1"/>
  <c r="S3693" i="1"/>
  <c r="S1742" i="1"/>
  <c r="S1868" i="1"/>
  <c r="S1965" i="1"/>
  <c r="S2019" i="1"/>
  <c r="S2068" i="1"/>
  <c r="S2114" i="1"/>
  <c r="S2150" i="1"/>
  <c r="S2196" i="1"/>
  <c r="S2242" i="1"/>
  <c r="S2277" i="1"/>
  <c r="S2311" i="1"/>
  <c r="S2351" i="1"/>
  <c r="S2373" i="1"/>
  <c r="S2401" i="1"/>
  <c r="S2423" i="1"/>
  <c r="S2451" i="1"/>
  <c r="S2479" i="1"/>
  <c r="S2501" i="1"/>
  <c r="S2529" i="1"/>
  <c r="S2551" i="1"/>
  <c r="S2579" i="1"/>
  <c r="S2607" i="1"/>
  <c r="S2628" i="1"/>
  <c r="S2654" i="1"/>
  <c r="S2675" i="1"/>
  <c r="S2697" i="1"/>
  <c r="S2720" i="1"/>
  <c r="S2740" i="1"/>
  <c r="S2759" i="1"/>
  <c r="S2780" i="1"/>
  <c r="S2798" i="1"/>
  <c r="S2816" i="1"/>
  <c r="S2834" i="1"/>
  <c r="S2852" i="1"/>
  <c r="S2870" i="1"/>
  <c r="S2889" i="1"/>
  <c r="S2908" i="1"/>
  <c r="S2926" i="1"/>
  <c r="S2944" i="1"/>
  <c r="S2962" i="1"/>
  <c r="S2979" i="1"/>
  <c r="S2996" i="1"/>
  <c r="S3013" i="1"/>
  <c r="S3030" i="1"/>
  <c r="S3047" i="1"/>
  <c r="S3065" i="1"/>
  <c r="S3082" i="1"/>
  <c r="S3099" i="1"/>
  <c r="S3116" i="1"/>
  <c r="S3133" i="1"/>
  <c r="S3150" i="1"/>
  <c r="S3166" i="1"/>
  <c r="S3182" i="1"/>
  <c r="S3198" i="1"/>
  <c r="S3214" i="1"/>
  <c r="S3230" i="1"/>
  <c r="S3246" i="1"/>
  <c r="S3262" i="1"/>
  <c r="S3278" i="1"/>
  <c r="S3294" i="1"/>
  <c r="S3310" i="1"/>
  <c r="S3326" i="1"/>
  <c r="S3342" i="1"/>
  <c r="S3358" i="1"/>
  <c r="S3374" i="1"/>
  <c r="S3390" i="1"/>
  <c r="S3406" i="1"/>
  <c r="S3422" i="1"/>
  <c r="S3438" i="1"/>
  <c r="S3454" i="1"/>
  <c r="S3470" i="1"/>
  <c r="S3486" i="1"/>
  <c r="S3502" i="1"/>
  <c r="S3518" i="1"/>
  <c r="S3534" i="1"/>
  <c r="S3550" i="1"/>
  <c r="S3566" i="1"/>
  <c r="S3582" i="1"/>
  <c r="S3598" i="1"/>
  <c r="S3614" i="1"/>
  <c r="S3630" i="1"/>
  <c r="S3646" i="1"/>
  <c r="S3662" i="1"/>
  <c r="S3678" i="1"/>
  <c r="S1761" i="1"/>
  <c r="S1869" i="1"/>
  <c r="S1966" i="1"/>
  <c r="S2020" i="1"/>
  <c r="S2069" i="1"/>
  <c r="S2115" i="1"/>
  <c r="S2151" i="1"/>
  <c r="S2197" i="1"/>
  <c r="S2243" i="1"/>
  <c r="S2278" i="1"/>
  <c r="S2321" i="1"/>
  <c r="S2352" i="1"/>
  <c r="S2374" i="1"/>
  <c r="S2402" i="1"/>
  <c r="S2430" i="1"/>
  <c r="S2452" i="1"/>
  <c r="S2480" i="1"/>
  <c r="S2502" i="1"/>
  <c r="S2530" i="1"/>
  <c r="S2558" i="1"/>
  <c r="S2580" i="1"/>
  <c r="S2608" i="1"/>
  <c r="S2629" i="1"/>
  <c r="S2655" i="1"/>
  <c r="S2676" i="1"/>
  <c r="S2701" i="1"/>
  <c r="S2721" i="1"/>
  <c r="S2741" i="1"/>
  <c r="S2761" i="1"/>
  <c r="S2781" i="1"/>
  <c r="S2799" i="1"/>
  <c r="S2817" i="1"/>
  <c r="S2835" i="1"/>
  <c r="S2853" i="1"/>
  <c r="S2871" i="1"/>
  <c r="S2891" i="1"/>
  <c r="S2909" i="1"/>
  <c r="S2927" i="1"/>
  <c r="S2945" i="1"/>
  <c r="S2963" i="1"/>
  <c r="S2980" i="1"/>
  <c r="S2997" i="1"/>
  <c r="S3014" i="1"/>
  <c r="S3031" i="1"/>
  <c r="S3049" i="1"/>
  <c r="S3066" i="1"/>
  <c r="S3083" i="1"/>
  <c r="S3100" i="1"/>
  <c r="S3117" i="1"/>
  <c r="S3134" i="1"/>
  <c r="S3151" i="1"/>
  <c r="S3167" i="1"/>
  <c r="S3183" i="1"/>
  <c r="S3199" i="1"/>
  <c r="S3215" i="1"/>
  <c r="S3231" i="1"/>
  <c r="S3247" i="1"/>
  <c r="S3263" i="1"/>
  <c r="S3279" i="1"/>
  <c r="S3295" i="1"/>
  <c r="S3311" i="1"/>
  <c r="S3327" i="1"/>
  <c r="S3343" i="1"/>
  <c r="S3359" i="1"/>
  <c r="S3375" i="1"/>
  <c r="S3391" i="1"/>
  <c r="S3407" i="1"/>
  <c r="S3423" i="1"/>
  <c r="S3439" i="1"/>
  <c r="S3455" i="1"/>
  <c r="S3471" i="1"/>
  <c r="S3487" i="1"/>
  <c r="S3503" i="1"/>
  <c r="S3519" i="1"/>
  <c r="S3535" i="1"/>
  <c r="S3551" i="1"/>
  <c r="S3567" i="1"/>
  <c r="S3583" i="1"/>
  <c r="S1762" i="1"/>
  <c r="S1870" i="1"/>
  <c r="S1967" i="1"/>
  <c r="S2021" i="1"/>
  <c r="S2070" i="1"/>
  <c r="S2116" i="1"/>
  <c r="S2162" i="1"/>
  <c r="S2198" i="1"/>
  <c r="S2244" i="1"/>
  <c r="S2279" i="1"/>
  <c r="S2322" i="1"/>
  <c r="S2353" i="1"/>
  <c r="S2375" i="1"/>
  <c r="S2403" i="1"/>
  <c r="S2431" i="1"/>
  <c r="S2453" i="1"/>
  <c r="S2481" i="1"/>
  <c r="S2503" i="1"/>
  <c r="S2531" i="1"/>
  <c r="S2559" i="1"/>
  <c r="S2581" i="1"/>
  <c r="S2609" i="1"/>
  <c r="S2630" i="1"/>
  <c r="S2656" i="1"/>
  <c r="S2677" i="1"/>
  <c r="S2702" i="1"/>
  <c r="S2722" i="1"/>
  <c r="S2742" i="1"/>
  <c r="S2764" i="1"/>
  <c r="S2782" i="1"/>
  <c r="S2800" i="1"/>
  <c r="S2818" i="1"/>
  <c r="S2836" i="1"/>
  <c r="S2854" i="1"/>
  <c r="S2873" i="1"/>
  <c r="S2892" i="1"/>
  <c r="S2910" i="1"/>
  <c r="S2928" i="1"/>
  <c r="S2946" i="1"/>
  <c r="S2964" i="1"/>
  <c r="S2981" i="1"/>
  <c r="S2998" i="1"/>
  <c r="S3015" i="1"/>
  <c r="S3033" i="1"/>
  <c r="S3050" i="1"/>
  <c r="S3067" i="1"/>
  <c r="S3084" i="1"/>
  <c r="S3101" i="1"/>
  <c r="S3118" i="1"/>
  <c r="S3135" i="1"/>
  <c r="S3152" i="1"/>
  <c r="S3168" i="1"/>
  <c r="S3184" i="1"/>
  <c r="S3200" i="1"/>
  <c r="S1763" i="1"/>
  <c r="S1887" i="1"/>
  <c r="S1968" i="1"/>
  <c r="S2033" i="1"/>
  <c r="S2071" i="1"/>
  <c r="S2117" i="1"/>
  <c r="S2163" i="1"/>
  <c r="S2199" i="1"/>
  <c r="S2245" i="1"/>
  <c r="S2289" i="1"/>
  <c r="S2323" i="1"/>
  <c r="S2354" i="1"/>
  <c r="S2382" i="1"/>
  <c r="S2404" i="1"/>
  <c r="S2432" i="1"/>
  <c r="S2454" i="1"/>
  <c r="S2482" i="1"/>
  <c r="S2510" i="1"/>
  <c r="S2532" i="1"/>
  <c r="S2560" i="1"/>
  <c r="S2582" i="1"/>
  <c r="S2610" i="1"/>
  <c r="S2631" i="1"/>
  <c r="S2657" i="1"/>
  <c r="S2678" i="1"/>
  <c r="S2703" i="1"/>
  <c r="S2723" i="1"/>
  <c r="S2743" i="1"/>
  <c r="S2765" i="1"/>
  <c r="S2783" i="1"/>
  <c r="S2801" i="1"/>
  <c r="S2819" i="1"/>
  <c r="S2837" i="1"/>
  <c r="S2855" i="1"/>
  <c r="S2875" i="1"/>
  <c r="S2893" i="1"/>
  <c r="S2911" i="1"/>
  <c r="S2929" i="1"/>
  <c r="S2947" i="1"/>
  <c r="S2965" i="1"/>
  <c r="S2982" i="1"/>
  <c r="S2999" i="1"/>
  <c r="S3017" i="1"/>
  <c r="S3034" i="1"/>
  <c r="S3051" i="1"/>
  <c r="S3068" i="1"/>
  <c r="S3085" i="1"/>
  <c r="S3102" i="1"/>
  <c r="S3119" i="1"/>
  <c r="S3136" i="1"/>
  <c r="S3153" i="1"/>
  <c r="S3169" i="1"/>
  <c r="S3185" i="1"/>
  <c r="S3201" i="1"/>
  <c r="S3217" i="1"/>
  <c r="S3233" i="1"/>
  <c r="S3249" i="1"/>
  <c r="S3265" i="1"/>
  <c r="S3281" i="1"/>
  <c r="S3297" i="1"/>
  <c r="S3313" i="1"/>
  <c r="S3329" i="1"/>
  <c r="S3345" i="1"/>
  <c r="S1787" i="1"/>
  <c r="S1888" i="1"/>
  <c r="S1981" i="1"/>
  <c r="S2035" i="1"/>
  <c r="S2082" i="1"/>
  <c r="S2118" i="1"/>
  <c r="S2164" i="1"/>
  <c r="S2210" i="1"/>
  <c r="S2246" i="1"/>
  <c r="S2290" i="1"/>
  <c r="S2324" i="1"/>
  <c r="S2355" i="1"/>
  <c r="S2383" i="1"/>
  <c r="S2405" i="1"/>
  <c r="S2433" i="1"/>
  <c r="S2455" i="1"/>
  <c r="S2483" i="1"/>
  <c r="S2511" i="1"/>
  <c r="S2533" i="1"/>
  <c r="S2561" i="1"/>
  <c r="S2583" i="1"/>
  <c r="S2611" i="1"/>
  <c r="S2637" i="1"/>
  <c r="S2658" i="1"/>
  <c r="S2679" i="1"/>
  <c r="S2704" i="1"/>
  <c r="S2724" i="1"/>
  <c r="S2745" i="1"/>
  <c r="S2766" i="1"/>
  <c r="S2784" i="1"/>
  <c r="S2802" i="1"/>
  <c r="S2820" i="1"/>
  <c r="S2838" i="1"/>
  <c r="S2857" i="1"/>
  <c r="S2876" i="1"/>
  <c r="S2894" i="1"/>
  <c r="S2912" i="1"/>
  <c r="S2930" i="1"/>
  <c r="S2948" i="1"/>
  <c r="S2966" i="1"/>
  <c r="S2983" i="1"/>
  <c r="S3001" i="1"/>
  <c r="S3018" i="1"/>
  <c r="S3035" i="1"/>
  <c r="S3052" i="1"/>
  <c r="S3069" i="1"/>
  <c r="S3086" i="1"/>
  <c r="S3103" i="1"/>
  <c r="S3120" i="1"/>
  <c r="S3137" i="1"/>
  <c r="S3154" i="1"/>
  <c r="S3170" i="1"/>
  <c r="S3186" i="1"/>
  <c r="S3202" i="1"/>
  <c r="S3218" i="1"/>
  <c r="S3234" i="1"/>
  <c r="S3250" i="1"/>
  <c r="S3266" i="1"/>
  <c r="S1788" i="1"/>
  <c r="S1889" i="1"/>
  <c r="S1983" i="1"/>
  <c r="S2036" i="1"/>
  <c r="S2083" i="1"/>
  <c r="S2119" i="1"/>
  <c r="S2165" i="1"/>
  <c r="S2211" i="1"/>
  <c r="S2247" i="1"/>
  <c r="S2291" i="1"/>
  <c r="S2325" i="1"/>
  <c r="S2356" i="1"/>
  <c r="S2384" i="1"/>
  <c r="S2406" i="1"/>
  <c r="S2434" i="1"/>
  <c r="S2462" i="1"/>
  <c r="S2484" i="1"/>
  <c r="S2512" i="1"/>
  <c r="S2534" i="1"/>
  <c r="S2562" i="1"/>
  <c r="S2590" i="1"/>
  <c r="S2612" i="1"/>
  <c r="S2638" i="1"/>
  <c r="S2659" i="1"/>
  <c r="S2685" i="1"/>
  <c r="S2705" i="1"/>
  <c r="S2725" i="1"/>
  <c r="S2748" i="1"/>
  <c r="S2767" i="1"/>
  <c r="S2785" i="1"/>
  <c r="S2803" i="1"/>
  <c r="S2821" i="1"/>
  <c r="S2839" i="1"/>
  <c r="S2859" i="1"/>
  <c r="S2877" i="1"/>
  <c r="S2895" i="1"/>
  <c r="S2913" i="1"/>
  <c r="S2931" i="1"/>
  <c r="S2949" i="1"/>
  <c r="S2967" i="1"/>
  <c r="S2985" i="1"/>
  <c r="S3002" i="1"/>
  <c r="S3019" i="1"/>
  <c r="S3036" i="1"/>
  <c r="S3053" i="1"/>
  <c r="S3070" i="1"/>
  <c r="S3087" i="1"/>
  <c r="S3104" i="1"/>
  <c r="S3121" i="1"/>
  <c r="S1789" i="1"/>
  <c r="S1906" i="1"/>
  <c r="S1984" i="1"/>
  <c r="S2037" i="1"/>
  <c r="S2084" i="1"/>
  <c r="S2130" i="1"/>
  <c r="S2166" i="1"/>
  <c r="S2212" i="1"/>
  <c r="S2258" i="1"/>
  <c r="S2292" i="1"/>
  <c r="S2326" i="1"/>
  <c r="S2357" i="1"/>
  <c r="S2385" i="1"/>
  <c r="S2407" i="1"/>
  <c r="S2435" i="1"/>
  <c r="S2463" i="1"/>
  <c r="S2485" i="1"/>
  <c r="S2513" i="1"/>
  <c r="S2535" i="1"/>
  <c r="S2563" i="1"/>
  <c r="S2591" i="1"/>
  <c r="S2613" i="1"/>
  <c r="S2639" i="1"/>
  <c r="S2660" i="1"/>
  <c r="S2686" i="1"/>
  <c r="S2706" i="1"/>
  <c r="S2726" i="1"/>
  <c r="S2749" i="1"/>
  <c r="S2768" i="1"/>
  <c r="S2786" i="1"/>
  <c r="S2804" i="1"/>
  <c r="S2822" i="1"/>
  <c r="S2841" i="1"/>
  <c r="S2860" i="1"/>
  <c r="S2878" i="1"/>
  <c r="S2896" i="1"/>
  <c r="S2914" i="1"/>
  <c r="S2932" i="1"/>
  <c r="S2950" i="1"/>
  <c r="S2969" i="1"/>
  <c r="S2986" i="1"/>
  <c r="S3003" i="1"/>
  <c r="S3020" i="1"/>
  <c r="S3037" i="1"/>
  <c r="S3054" i="1"/>
  <c r="S3071" i="1"/>
  <c r="S3088" i="1"/>
  <c r="S1808" i="1"/>
  <c r="S1907" i="1"/>
  <c r="S1985" i="1"/>
  <c r="S2038" i="1"/>
  <c r="S2085" i="1"/>
  <c r="S2131" i="1"/>
  <c r="S2167" i="1"/>
  <c r="S2213" i="1"/>
  <c r="S2259" i="1"/>
  <c r="S2293" i="1"/>
  <c r="S2327" i="1"/>
  <c r="S2358" i="1"/>
  <c r="S2386" i="1"/>
  <c r="S2414" i="1"/>
  <c r="S2436" i="1"/>
  <c r="S2464" i="1"/>
  <c r="S2486" i="1"/>
  <c r="S2514" i="1"/>
  <c r="S2542" i="1"/>
  <c r="S2564" i="1"/>
  <c r="S2592" i="1"/>
  <c r="S2614" i="1"/>
  <c r="S2640" i="1"/>
  <c r="S2661" i="1"/>
  <c r="S2687" i="1"/>
  <c r="S2707" i="1"/>
  <c r="S2727" i="1"/>
  <c r="S2750" i="1"/>
  <c r="S2769" i="1"/>
  <c r="S2787" i="1"/>
  <c r="S2805" i="1"/>
  <c r="S2823" i="1"/>
  <c r="S2843" i="1"/>
  <c r="S2861" i="1"/>
  <c r="S2879" i="1"/>
  <c r="S2897" i="1"/>
  <c r="S2915" i="1"/>
  <c r="S2933" i="1"/>
  <c r="S2951" i="1"/>
  <c r="S2970" i="1"/>
  <c r="S2987" i="1"/>
  <c r="S3004" i="1"/>
  <c r="S3021" i="1"/>
  <c r="S3038" i="1"/>
  <c r="S3055" i="1"/>
  <c r="S3072" i="1"/>
  <c r="S3089" i="1"/>
  <c r="S3106" i="1"/>
  <c r="S3105" i="1"/>
  <c r="S3204" i="1"/>
  <c r="S3268" i="1"/>
  <c r="S3317" i="1"/>
  <c r="S3365" i="1"/>
  <c r="S3411" i="1"/>
  <c r="S3457" i="1"/>
  <c r="S3493" i="1"/>
  <c r="S3539" i="1"/>
  <c r="S3585" i="1"/>
  <c r="S3619" i="1"/>
  <c r="S3653" i="1"/>
  <c r="S3695" i="1"/>
  <c r="S3717" i="1"/>
  <c r="S3745" i="1"/>
  <c r="S3773" i="1"/>
  <c r="S3795" i="1"/>
  <c r="S3823" i="1"/>
  <c r="S3845" i="1"/>
  <c r="S3873" i="1"/>
  <c r="S3901" i="1"/>
  <c r="S3923" i="1"/>
  <c r="S3951" i="1"/>
  <c r="S3973" i="1"/>
  <c r="S4000" i="1"/>
  <c r="S4021" i="1"/>
  <c r="S4047" i="1"/>
  <c r="S4068" i="1"/>
  <c r="S4094" i="1"/>
  <c r="S4115" i="1"/>
  <c r="S4135" i="1"/>
  <c r="S4156" i="1"/>
  <c r="S4175" i="1"/>
  <c r="S4194" i="1"/>
  <c r="S4213" i="1"/>
  <c r="S4235" i="1"/>
  <c r="S4254" i="1"/>
  <c r="S4272" i="1"/>
  <c r="S4290" i="1"/>
  <c r="S4308" i="1"/>
  <c r="S4327" i="1"/>
  <c r="S4346" i="1"/>
  <c r="S4364" i="1"/>
  <c r="S4382" i="1"/>
  <c r="S4400" i="1"/>
  <c r="S4418" i="1"/>
  <c r="S4436" i="1"/>
  <c r="S4453" i="1"/>
  <c r="S4471" i="1"/>
  <c r="S4488" i="1"/>
  <c r="S4505" i="1"/>
  <c r="S4522" i="1"/>
  <c r="S4539" i="1"/>
  <c r="S4555" i="1"/>
  <c r="S4571" i="1"/>
  <c r="S4587" i="1"/>
  <c r="S4603" i="1"/>
  <c r="S4619" i="1"/>
  <c r="S4635" i="1"/>
  <c r="S4651" i="1"/>
  <c r="S4667" i="1"/>
  <c r="S4683" i="1"/>
  <c r="S4699" i="1"/>
  <c r="S4715" i="1"/>
  <c r="S4731" i="1"/>
  <c r="S4747" i="1"/>
  <c r="S4763" i="1"/>
  <c r="S4779" i="1"/>
  <c r="S4795" i="1"/>
  <c r="S4811" i="1"/>
  <c r="S4827" i="1"/>
  <c r="S4843" i="1"/>
  <c r="S4859" i="1"/>
  <c r="S4875" i="1"/>
  <c r="S4891" i="1"/>
  <c r="S4907" i="1"/>
  <c r="S4923" i="1"/>
  <c r="S4939" i="1"/>
  <c r="S4955" i="1"/>
  <c r="S4971" i="1"/>
  <c r="S4987" i="1"/>
  <c r="S5003" i="1"/>
  <c r="S5019" i="1"/>
  <c r="S5035" i="1"/>
  <c r="S5051" i="1"/>
  <c r="S5067" i="1"/>
  <c r="S5083" i="1"/>
  <c r="S5099" i="1"/>
  <c r="S5115" i="1"/>
  <c r="S5131" i="1"/>
  <c r="S5147" i="1"/>
  <c r="S5163" i="1"/>
  <c r="S5179" i="1"/>
  <c r="S5195" i="1"/>
  <c r="S5211" i="1"/>
  <c r="S5227" i="1"/>
  <c r="S5243" i="1"/>
  <c r="S5259" i="1"/>
  <c r="S5275" i="1"/>
  <c r="S5291" i="1"/>
  <c r="S5307" i="1"/>
  <c r="S5036" i="1"/>
  <c r="S5084" i="1"/>
  <c r="S5116" i="1"/>
  <c r="S5132" i="1"/>
  <c r="S5164" i="1"/>
  <c r="S5196" i="1"/>
  <c r="S5212" i="1"/>
  <c r="S5244" i="1"/>
  <c r="S5260" i="1"/>
  <c r="S5292" i="1"/>
  <c r="S5278" i="1"/>
  <c r="S5151" i="1"/>
  <c r="S5231" i="1"/>
  <c r="S5295" i="1"/>
  <c r="S5184" i="1"/>
  <c r="S5248" i="1"/>
  <c r="S4897" i="1"/>
  <c r="S5009" i="1"/>
  <c r="S5089" i="1"/>
  <c r="S5201" i="1"/>
  <c r="S5297" i="1"/>
  <c r="S3122" i="1"/>
  <c r="S3205" i="1"/>
  <c r="S3269" i="1"/>
  <c r="S3328" i="1"/>
  <c r="S3376" i="1"/>
  <c r="S3412" i="1"/>
  <c r="S3458" i="1"/>
  <c r="S3504" i="1"/>
  <c r="S3540" i="1"/>
  <c r="S3586" i="1"/>
  <c r="S3620" i="1"/>
  <c r="S3663" i="1"/>
  <c r="S3696" i="1"/>
  <c r="S3724" i="1"/>
  <c r="S3746" i="1"/>
  <c r="S3774" i="1"/>
  <c r="S3796" i="1"/>
  <c r="S3824" i="1"/>
  <c r="S3852" i="1"/>
  <c r="S3874" i="1"/>
  <c r="S3902" i="1"/>
  <c r="S3924" i="1"/>
  <c r="S3952" i="1"/>
  <c r="S3980" i="1"/>
  <c r="S4001" i="1"/>
  <c r="S4027" i="1"/>
  <c r="S4048" i="1"/>
  <c r="S4069" i="1"/>
  <c r="S4095" i="1"/>
  <c r="S4116" i="1"/>
  <c r="S4138" i="1"/>
  <c r="S4157" i="1"/>
  <c r="S4176" i="1"/>
  <c r="S4195" i="1"/>
  <c r="S4215" i="1"/>
  <c r="S4236" i="1"/>
  <c r="S4255" i="1"/>
  <c r="S4273" i="1"/>
  <c r="S4291" i="1"/>
  <c r="S4309" i="1"/>
  <c r="S4329" i="1"/>
  <c r="S4347" i="1"/>
  <c r="S4365" i="1"/>
  <c r="S4383" i="1"/>
  <c r="S4401" i="1"/>
  <c r="S4419" i="1"/>
  <c r="S4437" i="1"/>
  <c r="S4455" i="1"/>
  <c r="S4472" i="1"/>
  <c r="S4489" i="1"/>
  <c r="S4506" i="1"/>
  <c r="S4523" i="1"/>
  <c r="S4540" i="1"/>
  <c r="S4556" i="1"/>
  <c r="S4572" i="1"/>
  <c r="S4588" i="1"/>
  <c r="S4604" i="1"/>
  <c r="S4620" i="1"/>
  <c r="S4636" i="1"/>
  <c r="S4652" i="1"/>
  <c r="S4668" i="1"/>
  <c r="S4684" i="1"/>
  <c r="S4700" i="1"/>
  <c r="S4716" i="1"/>
  <c r="S4732" i="1"/>
  <c r="S4748" i="1"/>
  <c r="S4764" i="1"/>
  <c r="S4780" i="1"/>
  <c r="S4796" i="1"/>
  <c r="S4812" i="1"/>
  <c r="S4828" i="1"/>
  <c r="S4844" i="1"/>
  <c r="S4860" i="1"/>
  <c r="S4876" i="1"/>
  <c r="S4892" i="1"/>
  <c r="S4908" i="1"/>
  <c r="S4924" i="1"/>
  <c r="S4940" i="1"/>
  <c r="S4956" i="1"/>
  <c r="S4972" i="1"/>
  <c r="S4988" i="1"/>
  <c r="S5004" i="1"/>
  <c r="S5020" i="1"/>
  <c r="S5052" i="1"/>
  <c r="S5068" i="1"/>
  <c r="S5100" i="1"/>
  <c r="S5148" i="1"/>
  <c r="S5180" i="1"/>
  <c r="S5228" i="1"/>
  <c r="S5276" i="1"/>
  <c r="S5308" i="1"/>
  <c r="S3123" i="1"/>
  <c r="S3216" i="1"/>
  <c r="S3280" i="1"/>
  <c r="S3330" i="1"/>
  <c r="S3377" i="1"/>
  <c r="S3413" i="1"/>
  <c r="S3459" i="1"/>
  <c r="S3505" i="1"/>
  <c r="S3541" i="1"/>
  <c r="S3587" i="1"/>
  <c r="S3621" i="1"/>
  <c r="S3664" i="1"/>
  <c r="S3697" i="1"/>
  <c r="S3725" i="1"/>
  <c r="S3747" i="1"/>
  <c r="S3775" i="1"/>
  <c r="S3797" i="1"/>
  <c r="S3825" i="1"/>
  <c r="S3853" i="1"/>
  <c r="S3875" i="1"/>
  <c r="S3903" i="1"/>
  <c r="S3925" i="1"/>
  <c r="S3953" i="1"/>
  <c r="S3981" i="1"/>
  <c r="S4002" i="1"/>
  <c r="S4028" i="1"/>
  <c r="S4049" i="1"/>
  <c r="S4075" i="1"/>
  <c r="S4096" i="1"/>
  <c r="S4117" i="1"/>
  <c r="S4139" i="1"/>
  <c r="S4158" i="1"/>
  <c r="S4177" i="1"/>
  <c r="S4196" i="1"/>
  <c r="S4218" i="1"/>
  <c r="S4237" i="1"/>
  <c r="S4256" i="1"/>
  <c r="S4274" i="1"/>
  <c r="S4292" i="1"/>
  <c r="S4311" i="1"/>
  <c r="S4330" i="1"/>
  <c r="S4348" i="1"/>
  <c r="S4366" i="1"/>
  <c r="S4384" i="1"/>
  <c r="S4402" i="1"/>
  <c r="S4420" i="1"/>
  <c r="S4439" i="1"/>
  <c r="S4456" i="1"/>
  <c r="S4473" i="1"/>
  <c r="S4490" i="1"/>
  <c r="S4507" i="1"/>
  <c r="S4524" i="1"/>
  <c r="S4541" i="1"/>
  <c r="S4557" i="1"/>
  <c r="S4573" i="1"/>
  <c r="S4589" i="1"/>
  <c r="S4605" i="1"/>
  <c r="S4621" i="1"/>
  <c r="S4637" i="1"/>
  <c r="S4653" i="1"/>
  <c r="S4669" i="1"/>
  <c r="S4685" i="1"/>
  <c r="S4701" i="1"/>
  <c r="S4717" i="1"/>
  <c r="S4733" i="1"/>
  <c r="S4749" i="1"/>
  <c r="S4765" i="1"/>
  <c r="S4781" i="1"/>
  <c r="S4797" i="1"/>
  <c r="S4813" i="1"/>
  <c r="S4829" i="1"/>
  <c r="S4845" i="1"/>
  <c r="S4861" i="1"/>
  <c r="S4877" i="1"/>
  <c r="S4893" i="1"/>
  <c r="S4909" i="1"/>
  <c r="S4925" i="1"/>
  <c r="S4941" i="1"/>
  <c r="S4957" i="1"/>
  <c r="S4973" i="1"/>
  <c r="S4989" i="1"/>
  <c r="S5005" i="1"/>
  <c r="S5021" i="1"/>
  <c r="S5037" i="1"/>
  <c r="S5053" i="1"/>
  <c r="S5069" i="1"/>
  <c r="S5085" i="1"/>
  <c r="S5101" i="1"/>
  <c r="S5117" i="1"/>
  <c r="S5133" i="1"/>
  <c r="S5149" i="1"/>
  <c r="S5165" i="1"/>
  <c r="S5181" i="1"/>
  <c r="S5197" i="1"/>
  <c r="S5213" i="1"/>
  <c r="S5229" i="1"/>
  <c r="S5245" i="1"/>
  <c r="S5261" i="1"/>
  <c r="S5277" i="1"/>
  <c r="S5293" i="1"/>
  <c r="S3138" i="1"/>
  <c r="S3219" i="1"/>
  <c r="S3282" i="1"/>
  <c r="S3331" i="1"/>
  <c r="S3378" i="1"/>
  <c r="S3424" i="1"/>
  <c r="S3460" i="1"/>
  <c r="S3506" i="1"/>
  <c r="S3552" i="1"/>
  <c r="S3588" i="1"/>
  <c r="S3631" i="1"/>
  <c r="S3665" i="1"/>
  <c r="S3698" i="1"/>
  <c r="S3726" i="1"/>
  <c r="S3748" i="1"/>
  <c r="S3776" i="1"/>
  <c r="S3804" i="1"/>
  <c r="S3826" i="1"/>
  <c r="S3854" i="1"/>
  <c r="S3876" i="1"/>
  <c r="S3904" i="1"/>
  <c r="S3932" i="1"/>
  <c r="S3954" i="1"/>
  <c r="S3982" i="1"/>
  <c r="S4003" i="1"/>
  <c r="S4029" i="1"/>
  <c r="S4050" i="1"/>
  <c r="S4076" i="1"/>
  <c r="S4097" i="1"/>
  <c r="S4119" i="1"/>
  <c r="S4140" i="1"/>
  <c r="S4159" i="1"/>
  <c r="S4178" i="1"/>
  <c r="S4197" i="1"/>
  <c r="S4219" i="1"/>
  <c r="S4238" i="1"/>
  <c r="S4257" i="1"/>
  <c r="S4275" i="1"/>
  <c r="S4293" i="1"/>
  <c r="S4313" i="1"/>
  <c r="S4331" i="1"/>
  <c r="S4349" i="1"/>
  <c r="S4367" i="1"/>
  <c r="S4385" i="1"/>
  <c r="S4403" i="1"/>
  <c r="S4421" i="1"/>
  <c r="S4440" i="1"/>
  <c r="S4457" i="1"/>
  <c r="S4474" i="1"/>
  <c r="S4491" i="1"/>
  <c r="S4508" i="1"/>
  <c r="S4525" i="1"/>
  <c r="S4542" i="1"/>
  <c r="S4558" i="1"/>
  <c r="S4574" i="1"/>
  <c r="S4590" i="1"/>
  <c r="S4606" i="1"/>
  <c r="S4622" i="1"/>
  <c r="S4638" i="1"/>
  <c r="S4654" i="1"/>
  <c r="S4670" i="1"/>
  <c r="S4686" i="1"/>
  <c r="S4702" i="1"/>
  <c r="S4718" i="1"/>
  <c r="S4734" i="1"/>
  <c r="S4750" i="1"/>
  <c r="S4766" i="1"/>
  <c r="S4782" i="1"/>
  <c r="S4798" i="1"/>
  <c r="S4814" i="1"/>
  <c r="S4830" i="1"/>
  <c r="S4846" i="1"/>
  <c r="S4862" i="1"/>
  <c r="S4878" i="1"/>
  <c r="S4894" i="1"/>
  <c r="S4910" i="1"/>
  <c r="S4926" i="1"/>
  <c r="S4942" i="1"/>
  <c r="S4958" i="1"/>
  <c r="S4974" i="1"/>
  <c r="S4990" i="1"/>
  <c r="S5006" i="1"/>
  <c r="S5022" i="1"/>
  <c r="S5038" i="1"/>
  <c r="S5054" i="1"/>
  <c r="S5070" i="1"/>
  <c r="S5086" i="1"/>
  <c r="S5102" i="1"/>
  <c r="S5118" i="1"/>
  <c r="S5134" i="1"/>
  <c r="S5150" i="1"/>
  <c r="S5166" i="1"/>
  <c r="S5182" i="1"/>
  <c r="S5198" i="1"/>
  <c r="S5214" i="1"/>
  <c r="S5230" i="1"/>
  <c r="S5246" i="1"/>
  <c r="S5262" i="1"/>
  <c r="S5294" i="1"/>
  <c r="S5183" i="1"/>
  <c r="S5215" i="1"/>
  <c r="S5263" i="1"/>
  <c r="S5152" i="1"/>
  <c r="S5232" i="1"/>
  <c r="S5296" i="1"/>
  <c r="S4913" i="1"/>
  <c r="S5025" i="1"/>
  <c r="S5105" i="1"/>
  <c r="S5169" i="1"/>
  <c r="S5249" i="1"/>
  <c r="S3139" i="1"/>
  <c r="S3220" i="1"/>
  <c r="S3283" i="1"/>
  <c r="S3332" i="1"/>
  <c r="S3379" i="1"/>
  <c r="S3425" i="1"/>
  <c r="S3461" i="1"/>
  <c r="S3507" i="1"/>
  <c r="S3553" i="1"/>
  <c r="S3589" i="1"/>
  <c r="S3632" i="1"/>
  <c r="S3666" i="1"/>
  <c r="S3699" i="1"/>
  <c r="S3727" i="1"/>
  <c r="S3749" i="1"/>
  <c r="S3777" i="1"/>
  <c r="S3805" i="1"/>
  <c r="S3827" i="1"/>
  <c r="S3855" i="1"/>
  <c r="S3877" i="1"/>
  <c r="S3905" i="1"/>
  <c r="S3933" i="1"/>
  <c r="S3955" i="1"/>
  <c r="S3983" i="1"/>
  <c r="S4004" i="1"/>
  <c r="S4030" i="1"/>
  <c r="S4051" i="1"/>
  <c r="S4077" i="1"/>
  <c r="S4098" i="1"/>
  <c r="S4122" i="1"/>
  <c r="S4141" i="1"/>
  <c r="S4160" i="1"/>
  <c r="S4179" i="1"/>
  <c r="S4199" i="1"/>
  <c r="S4220" i="1"/>
  <c r="S4239" i="1"/>
  <c r="S4258" i="1"/>
  <c r="S4276" i="1"/>
  <c r="S4295" i="1"/>
  <c r="S4314" i="1"/>
  <c r="S4332" i="1"/>
  <c r="S4350" i="1"/>
  <c r="S4368" i="1"/>
  <c r="S4386" i="1"/>
  <c r="S4404" i="1"/>
  <c r="S4423" i="1"/>
  <c r="S4441" i="1"/>
  <c r="S4458" i="1"/>
  <c r="S4475" i="1"/>
  <c r="S4492" i="1"/>
  <c r="S4509" i="1"/>
  <c r="S4526" i="1"/>
  <c r="S4543" i="1"/>
  <c r="S4559" i="1"/>
  <c r="S4575" i="1"/>
  <c r="S4591" i="1"/>
  <c r="S4607" i="1"/>
  <c r="S4623" i="1"/>
  <c r="S4639" i="1"/>
  <c r="S4655" i="1"/>
  <c r="S4671" i="1"/>
  <c r="S4687" i="1"/>
  <c r="S4703" i="1"/>
  <c r="S4719" i="1"/>
  <c r="S4735" i="1"/>
  <c r="S4751" i="1"/>
  <c r="S4767" i="1"/>
  <c r="S4783" i="1"/>
  <c r="S4799" i="1"/>
  <c r="S4815" i="1"/>
  <c r="S4831" i="1"/>
  <c r="S4847" i="1"/>
  <c r="S4863" i="1"/>
  <c r="S4879" i="1"/>
  <c r="S4895" i="1"/>
  <c r="S4911" i="1"/>
  <c r="S4927" i="1"/>
  <c r="S4943" i="1"/>
  <c r="S4959" i="1"/>
  <c r="S4975" i="1"/>
  <c r="S4991" i="1"/>
  <c r="S5007" i="1"/>
  <c r="S5023" i="1"/>
  <c r="S5039" i="1"/>
  <c r="S5055" i="1"/>
  <c r="S5071" i="1"/>
  <c r="S5087" i="1"/>
  <c r="S5103" i="1"/>
  <c r="S5119" i="1"/>
  <c r="S5135" i="1"/>
  <c r="S5167" i="1"/>
  <c r="S5199" i="1"/>
  <c r="S5247" i="1"/>
  <c r="S5279" i="1"/>
  <c r="S5200" i="1"/>
  <c r="S5264" i="1"/>
  <c r="S4865" i="1"/>
  <c r="S4993" i="1"/>
  <c r="S5073" i="1"/>
  <c r="S5153" i="1"/>
  <c r="S5217" i="1"/>
  <c r="S5281" i="1"/>
  <c r="S3140" i="1"/>
  <c r="S3221" i="1"/>
  <c r="S3284" i="1"/>
  <c r="S3333" i="1"/>
  <c r="S3380" i="1"/>
  <c r="S3426" i="1"/>
  <c r="S3472" i="1"/>
  <c r="S3508" i="1"/>
  <c r="S3554" i="1"/>
  <c r="S3599" i="1"/>
  <c r="S3633" i="1"/>
  <c r="S3667" i="1"/>
  <c r="S3700" i="1"/>
  <c r="S3728" i="1"/>
  <c r="S3756" i="1"/>
  <c r="S3778" i="1"/>
  <c r="S3806" i="1"/>
  <c r="S3828" i="1"/>
  <c r="S3856" i="1"/>
  <c r="S3884" i="1"/>
  <c r="S3906" i="1"/>
  <c r="S3934" i="1"/>
  <c r="S3956" i="1"/>
  <c r="S3984" i="1"/>
  <c r="S4005" i="1"/>
  <c r="S4031" i="1"/>
  <c r="S4052" i="1"/>
  <c r="S4078" i="1"/>
  <c r="S4099" i="1"/>
  <c r="S4123" i="1"/>
  <c r="S4142" i="1"/>
  <c r="S4161" i="1"/>
  <c r="S4180" i="1"/>
  <c r="S4202" i="1"/>
  <c r="S4221" i="1"/>
  <c r="S4240" i="1"/>
  <c r="S4259" i="1"/>
  <c r="S4277" i="1"/>
  <c r="S4297" i="1"/>
  <c r="S4315" i="1"/>
  <c r="S4333" i="1"/>
  <c r="S4351" i="1"/>
  <c r="S4369" i="1"/>
  <c r="S4387" i="1"/>
  <c r="S4405" i="1"/>
  <c r="S4425" i="1"/>
  <c r="S4442" i="1"/>
  <c r="S4459" i="1"/>
  <c r="S4476" i="1"/>
  <c r="S4493" i="1"/>
  <c r="S4510" i="1"/>
  <c r="S4527" i="1"/>
  <c r="S4544" i="1"/>
  <c r="S4560" i="1"/>
  <c r="S4576" i="1"/>
  <c r="S4592" i="1"/>
  <c r="S4608" i="1"/>
  <c r="S4624" i="1"/>
  <c r="S4640" i="1"/>
  <c r="S4656" i="1"/>
  <c r="S4672" i="1"/>
  <c r="S4688" i="1"/>
  <c r="S4704" i="1"/>
  <c r="S4720" i="1"/>
  <c r="S4736" i="1"/>
  <c r="S4752" i="1"/>
  <c r="S4768" i="1"/>
  <c r="S4784" i="1"/>
  <c r="S4800" i="1"/>
  <c r="S4816" i="1"/>
  <c r="S4832" i="1"/>
  <c r="S4848" i="1"/>
  <c r="S4864" i="1"/>
  <c r="S4880" i="1"/>
  <c r="S4896" i="1"/>
  <c r="S4912" i="1"/>
  <c r="S4928" i="1"/>
  <c r="S4944" i="1"/>
  <c r="S4960" i="1"/>
  <c r="S4976" i="1"/>
  <c r="S4992" i="1"/>
  <c r="S5008" i="1"/>
  <c r="S5024" i="1"/>
  <c r="S5040" i="1"/>
  <c r="S5056" i="1"/>
  <c r="S5072" i="1"/>
  <c r="S5088" i="1"/>
  <c r="S5104" i="1"/>
  <c r="S5120" i="1"/>
  <c r="S5136" i="1"/>
  <c r="S5168" i="1"/>
  <c r="S5216" i="1"/>
  <c r="S5280" i="1"/>
  <c r="S4945" i="1"/>
  <c r="S5057" i="1"/>
  <c r="S5137" i="1"/>
  <c r="S5185" i="1"/>
  <c r="S5265" i="1"/>
  <c r="S3155" i="1"/>
  <c r="S3232" i="1"/>
  <c r="S3285" i="1"/>
  <c r="S3344" i="1"/>
  <c r="S3381" i="1"/>
  <c r="S3427" i="1"/>
  <c r="S3473" i="1"/>
  <c r="S3509" i="1"/>
  <c r="S3555" i="1"/>
  <c r="S3600" i="1"/>
  <c r="S3634" i="1"/>
  <c r="S3668" i="1"/>
  <c r="S3701" i="1"/>
  <c r="S3729" i="1"/>
  <c r="S3757" i="1"/>
  <c r="S3779" i="1"/>
  <c r="S3807" i="1"/>
  <c r="S3829" i="1"/>
  <c r="S3857" i="1"/>
  <c r="S3885" i="1"/>
  <c r="S3907" i="1"/>
  <c r="S3935" i="1"/>
  <c r="S3957" i="1"/>
  <c r="S3985" i="1"/>
  <c r="S4011" i="1"/>
  <c r="S4032" i="1"/>
  <c r="S4053" i="1"/>
  <c r="S4079" i="1"/>
  <c r="S4100" i="1"/>
  <c r="S4124" i="1"/>
  <c r="S4143" i="1"/>
  <c r="S4162" i="1"/>
  <c r="S4181" i="1"/>
  <c r="S4203" i="1"/>
  <c r="S4222" i="1"/>
  <c r="S4241" i="1"/>
  <c r="S4260" i="1"/>
  <c r="S4279" i="1"/>
  <c r="S4298" i="1"/>
  <c r="S4316" i="1"/>
  <c r="S4334" i="1"/>
  <c r="S4352" i="1"/>
  <c r="S4370" i="1"/>
  <c r="S4388" i="1"/>
  <c r="S4407" i="1"/>
  <c r="S4426" i="1"/>
  <c r="S4443" i="1"/>
  <c r="S4460" i="1"/>
  <c r="S4477" i="1"/>
  <c r="S4494" i="1"/>
  <c r="S4511" i="1"/>
  <c r="S4528" i="1"/>
  <c r="S4545" i="1"/>
  <c r="S4561" i="1"/>
  <c r="S4577" i="1"/>
  <c r="S4593" i="1"/>
  <c r="S4609" i="1"/>
  <c r="S4625" i="1"/>
  <c r="S4641" i="1"/>
  <c r="S4657" i="1"/>
  <c r="S4673" i="1"/>
  <c r="S4689" i="1"/>
  <c r="S4705" i="1"/>
  <c r="S4721" i="1"/>
  <c r="S4737" i="1"/>
  <c r="S4753" i="1"/>
  <c r="S4769" i="1"/>
  <c r="S4785" i="1"/>
  <c r="S4801" i="1"/>
  <c r="S4817" i="1"/>
  <c r="S4833" i="1"/>
  <c r="S4849" i="1"/>
  <c r="S4881" i="1"/>
  <c r="S4929" i="1"/>
  <c r="S4961" i="1"/>
  <c r="S4977" i="1"/>
  <c r="S5041" i="1"/>
  <c r="S5121" i="1"/>
  <c r="S5233" i="1"/>
  <c r="S3156" i="1"/>
  <c r="S3235" i="1"/>
  <c r="S3296" i="1"/>
  <c r="S3346" i="1"/>
  <c r="S3392" i="1"/>
  <c r="S3428" i="1"/>
  <c r="S3474" i="1"/>
  <c r="S3520" i="1"/>
  <c r="S3556" i="1"/>
  <c r="S3601" i="1"/>
  <c r="S3635" i="1"/>
  <c r="S3669" i="1"/>
  <c r="S3708" i="1"/>
  <c r="S3730" i="1"/>
  <c r="S3758" i="1"/>
  <c r="S3780" i="1"/>
  <c r="S3808" i="1"/>
  <c r="S3836" i="1"/>
  <c r="S3858" i="1"/>
  <c r="S3886" i="1"/>
  <c r="S3908" i="1"/>
  <c r="S3936" i="1"/>
  <c r="S3964" i="1"/>
  <c r="S3986" i="1"/>
  <c r="S4012" i="1"/>
  <c r="S4033" i="1"/>
  <c r="S4059" i="1"/>
  <c r="S4080" i="1"/>
  <c r="S4101" i="1"/>
  <c r="S4125" i="1"/>
  <c r="S4144" i="1"/>
  <c r="S4163" i="1"/>
  <c r="S4183" i="1"/>
  <c r="S4204" i="1"/>
  <c r="S4223" i="1"/>
  <c r="S4242" i="1"/>
  <c r="S4261" i="1"/>
  <c r="S4281" i="1"/>
  <c r="S4299" i="1"/>
  <c r="S4317" i="1"/>
  <c r="S4335" i="1"/>
  <c r="S4353" i="1"/>
  <c r="S4371" i="1"/>
  <c r="S4389" i="1"/>
  <c r="S4409" i="1"/>
  <c r="S4427" i="1"/>
  <c r="S4444" i="1"/>
  <c r="S4461" i="1"/>
  <c r="S4478" i="1"/>
  <c r="S4495" i="1"/>
  <c r="S4512" i="1"/>
  <c r="S4529" i="1"/>
  <c r="S4546" i="1"/>
  <c r="S4562" i="1"/>
  <c r="S4578" i="1"/>
  <c r="S4594" i="1"/>
  <c r="S4610" i="1"/>
  <c r="S4626" i="1"/>
  <c r="S4642" i="1"/>
  <c r="S4658" i="1"/>
  <c r="S4674" i="1"/>
  <c r="S4690" i="1"/>
  <c r="S4706" i="1"/>
  <c r="S4722" i="1"/>
  <c r="S4738" i="1"/>
  <c r="S4754" i="1"/>
  <c r="S4770" i="1"/>
  <c r="S4786" i="1"/>
  <c r="S4802" i="1"/>
  <c r="S4818" i="1"/>
  <c r="S4834" i="1"/>
  <c r="S4850" i="1"/>
  <c r="S4866" i="1"/>
  <c r="S4882" i="1"/>
  <c r="S4898" i="1"/>
  <c r="S4914" i="1"/>
  <c r="S4930" i="1"/>
  <c r="S4946" i="1"/>
  <c r="S4962" i="1"/>
  <c r="S4978" i="1"/>
  <c r="S4994" i="1"/>
  <c r="S5010" i="1"/>
  <c r="S5026" i="1"/>
  <c r="S5042" i="1"/>
  <c r="S5058" i="1"/>
  <c r="S3157" i="1"/>
  <c r="S3236" i="1"/>
  <c r="S3298" i="1"/>
  <c r="S3347" i="1"/>
  <c r="S3393" i="1"/>
  <c r="S3429" i="1"/>
  <c r="S3475" i="1"/>
  <c r="S3521" i="1"/>
  <c r="S3557" i="1"/>
  <c r="S3602" i="1"/>
  <c r="S3636" i="1"/>
  <c r="S3679" i="1"/>
  <c r="S3709" i="1"/>
  <c r="S3731" i="1"/>
  <c r="S3759" i="1"/>
  <c r="S3781" i="1"/>
  <c r="S3809" i="1"/>
  <c r="S3837" i="1"/>
  <c r="S3859" i="1"/>
  <c r="S3887" i="1"/>
  <c r="S3909" i="1"/>
  <c r="S3937" i="1"/>
  <c r="S3965" i="1"/>
  <c r="S3987" i="1"/>
  <c r="S4013" i="1"/>
  <c r="S4034" i="1"/>
  <c r="S4060" i="1"/>
  <c r="S4081" i="1"/>
  <c r="S4107" i="1"/>
  <c r="S4126" i="1"/>
  <c r="S4145" i="1"/>
  <c r="S4164" i="1"/>
  <c r="S4186" i="1"/>
  <c r="S4205" i="1"/>
  <c r="S4224" i="1"/>
  <c r="S4243" i="1"/>
  <c r="S4263" i="1"/>
  <c r="S4282" i="1"/>
  <c r="S4300" i="1"/>
  <c r="S4318" i="1"/>
  <c r="S4336" i="1"/>
  <c r="S4354" i="1"/>
  <c r="S4372" i="1"/>
  <c r="S4391" i="1"/>
  <c r="S4410" i="1"/>
  <c r="S4428" i="1"/>
  <c r="S4445" i="1"/>
  <c r="S4462" i="1"/>
  <c r="S4479" i="1"/>
  <c r="S4496" i="1"/>
  <c r="S4513" i="1"/>
  <c r="S4530" i="1"/>
  <c r="S4547" i="1"/>
  <c r="S4563" i="1"/>
  <c r="S4579" i="1"/>
  <c r="S4595" i="1"/>
  <c r="S4611" i="1"/>
  <c r="S4627" i="1"/>
  <c r="S4643" i="1"/>
  <c r="S4659" i="1"/>
  <c r="S4675" i="1"/>
  <c r="S4691" i="1"/>
  <c r="S4707" i="1"/>
  <c r="S4723" i="1"/>
  <c r="S4739" i="1"/>
  <c r="S4755" i="1"/>
  <c r="S4771" i="1"/>
  <c r="S4787" i="1"/>
  <c r="S4803" i="1"/>
  <c r="S4819" i="1"/>
  <c r="S4835" i="1"/>
  <c r="S4851" i="1"/>
  <c r="S4867" i="1"/>
  <c r="S4883" i="1"/>
  <c r="S4899" i="1"/>
  <c r="S4915" i="1"/>
  <c r="S4931" i="1"/>
  <c r="S4947" i="1"/>
  <c r="S4963" i="1"/>
  <c r="S4979" i="1"/>
  <c r="S4995" i="1"/>
  <c r="S5011" i="1"/>
  <c r="S5027" i="1"/>
  <c r="S5043" i="1"/>
  <c r="S5059" i="1"/>
  <c r="S3171" i="1"/>
  <c r="S3237" i="1"/>
  <c r="S3299" i="1"/>
  <c r="S3348" i="1"/>
  <c r="S3394" i="1"/>
  <c r="S3440" i="1"/>
  <c r="S3476" i="1"/>
  <c r="S3522" i="1"/>
  <c r="S3568" i="1"/>
  <c r="S3603" i="1"/>
  <c r="S3637" i="1"/>
  <c r="S3680" i="1"/>
  <c r="S3710" i="1"/>
  <c r="S3732" i="1"/>
  <c r="S3760" i="1"/>
  <c r="S3788" i="1"/>
  <c r="S3810" i="1"/>
  <c r="S3838" i="1"/>
  <c r="S3860" i="1"/>
  <c r="S3888" i="1"/>
  <c r="S3916" i="1"/>
  <c r="S3938" i="1"/>
  <c r="S3966" i="1"/>
  <c r="S3988" i="1"/>
  <c r="S4014" i="1"/>
  <c r="S4035" i="1"/>
  <c r="S4061" i="1"/>
  <c r="S4082" i="1"/>
  <c r="S4108" i="1"/>
  <c r="S4127" i="1"/>
  <c r="S4146" i="1"/>
  <c r="S4165" i="1"/>
  <c r="S4187" i="1"/>
  <c r="S4206" i="1"/>
  <c r="S4225" i="1"/>
  <c r="S4244" i="1"/>
  <c r="S4265" i="1"/>
  <c r="S4283" i="1"/>
  <c r="S4301" i="1"/>
  <c r="S4319" i="1"/>
  <c r="S4337" i="1"/>
  <c r="S4355" i="1"/>
  <c r="S4373" i="1"/>
  <c r="S4393" i="1"/>
  <c r="S4411" i="1"/>
  <c r="S4429" i="1"/>
  <c r="S4446" i="1"/>
  <c r="S4463" i="1"/>
  <c r="S4480" i="1"/>
  <c r="S4497" i="1"/>
  <c r="S4514" i="1"/>
  <c r="S4531" i="1"/>
  <c r="S4548" i="1"/>
  <c r="S4564" i="1"/>
  <c r="S4580" i="1"/>
  <c r="S4596" i="1"/>
  <c r="S4612" i="1"/>
  <c r="S4628" i="1"/>
  <c r="S4644" i="1"/>
  <c r="S4660" i="1"/>
  <c r="S4676" i="1"/>
  <c r="S4692" i="1"/>
  <c r="S4708" i="1"/>
  <c r="S4724" i="1"/>
  <c r="S4740" i="1"/>
  <c r="S4756" i="1"/>
  <c r="S4772" i="1"/>
  <c r="S4788" i="1"/>
  <c r="S4804" i="1"/>
  <c r="S4820" i="1"/>
  <c r="S4836" i="1"/>
  <c r="S4852" i="1"/>
  <c r="S4868" i="1"/>
  <c r="S4884" i="1"/>
  <c r="S4900" i="1"/>
  <c r="S4916" i="1"/>
  <c r="S4932" i="1"/>
  <c r="S4948" i="1"/>
  <c r="S4964" i="1"/>
  <c r="S3172" i="1"/>
  <c r="S3248" i="1"/>
  <c r="S3300" i="1"/>
  <c r="S3349" i="1"/>
  <c r="S3395" i="1"/>
  <c r="S3441" i="1"/>
  <c r="S3477" i="1"/>
  <c r="S3523" i="1"/>
  <c r="S3569" i="1"/>
  <c r="S3604" i="1"/>
  <c r="S3647" i="1"/>
  <c r="S3681" i="1"/>
  <c r="S3711" i="1"/>
  <c r="S3733" i="1"/>
  <c r="S3761" i="1"/>
  <c r="S3789" i="1"/>
  <c r="S3811" i="1"/>
  <c r="S3839" i="1"/>
  <c r="S3861" i="1"/>
  <c r="S3889" i="1"/>
  <c r="S3917" i="1"/>
  <c r="S3939" i="1"/>
  <c r="S3967" i="1"/>
  <c r="S3989" i="1"/>
  <c r="S4015" i="1"/>
  <c r="S4036" i="1"/>
  <c r="S4062" i="1"/>
  <c r="S4083" i="1"/>
  <c r="S4109" i="1"/>
  <c r="S4128" i="1"/>
  <c r="S4147" i="1"/>
  <c r="S4167" i="1"/>
  <c r="S4188" i="1"/>
  <c r="S4207" i="1"/>
  <c r="S4226" i="1"/>
  <c r="S4245" i="1"/>
  <c r="S4266" i="1"/>
  <c r="S4284" i="1"/>
  <c r="S4302" i="1"/>
  <c r="S4320" i="1"/>
  <c r="S4338" i="1"/>
  <c r="S4356" i="1"/>
  <c r="S4375" i="1"/>
  <c r="S4394" i="1"/>
  <c r="S4412" i="1"/>
  <c r="S4430" i="1"/>
  <c r="S4447" i="1"/>
  <c r="S4464" i="1"/>
  <c r="S4481" i="1"/>
  <c r="S4498" i="1"/>
  <c r="S4515" i="1"/>
  <c r="S4532" i="1"/>
  <c r="S4549" i="1"/>
  <c r="S4565" i="1"/>
  <c r="S4581" i="1"/>
  <c r="S4597" i="1"/>
  <c r="S4613" i="1"/>
  <c r="S4629" i="1"/>
  <c r="S4645" i="1"/>
  <c r="S4661" i="1"/>
  <c r="S4677" i="1"/>
  <c r="S3173" i="1"/>
  <c r="S3251" i="1"/>
  <c r="S3301" i="1"/>
  <c r="S3360" i="1"/>
  <c r="S3396" i="1"/>
  <c r="S3442" i="1"/>
  <c r="S3488" i="1"/>
  <c r="S3524" i="1"/>
  <c r="S3570" i="1"/>
  <c r="S3605" i="1"/>
  <c r="S3648" i="1"/>
  <c r="S3682" i="1"/>
  <c r="S3712" i="1"/>
  <c r="S3740" i="1"/>
  <c r="S3762" i="1"/>
  <c r="S3790" i="1"/>
  <c r="S3812" i="1"/>
  <c r="S3840" i="1"/>
  <c r="S3868" i="1"/>
  <c r="S3890" i="1"/>
  <c r="S3918" i="1"/>
  <c r="S3940" i="1"/>
  <c r="S3968" i="1"/>
  <c r="S3995" i="1"/>
  <c r="S4016" i="1"/>
  <c r="S4037" i="1"/>
  <c r="S4063" i="1"/>
  <c r="S4084" i="1"/>
  <c r="S4110" i="1"/>
  <c r="S4129" i="1"/>
  <c r="S4148" i="1"/>
  <c r="S4170" i="1"/>
  <c r="S4189" i="1"/>
  <c r="S4208" i="1"/>
  <c r="S4227" i="1"/>
  <c r="S4247" i="1"/>
  <c r="S4267" i="1"/>
  <c r="S4285" i="1"/>
  <c r="S4303" i="1"/>
  <c r="S4321" i="1"/>
  <c r="S4339" i="1"/>
  <c r="S4357" i="1"/>
  <c r="S4377" i="1"/>
  <c r="S4395" i="1"/>
  <c r="S4413" i="1"/>
  <c r="S4431" i="1"/>
  <c r="S4448" i="1"/>
  <c r="S4465" i="1"/>
  <c r="S4482" i="1"/>
  <c r="S4499" i="1"/>
  <c r="S4516" i="1"/>
  <c r="S4533" i="1"/>
  <c r="S4550" i="1"/>
  <c r="S4566" i="1"/>
  <c r="S4582" i="1"/>
  <c r="S4598" i="1"/>
  <c r="S4614" i="1"/>
  <c r="S4630" i="1"/>
  <c r="S4646" i="1"/>
  <c r="S4662" i="1"/>
  <c r="S4678" i="1"/>
  <c r="S4694" i="1"/>
  <c r="S4710" i="1"/>
  <c r="S4726" i="1"/>
  <c r="S4742" i="1"/>
  <c r="S4758" i="1"/>
  <c r="S4774" i="1"/>
  <c r="S4790" i="1"/>
  <c r="S3187" i="1"/>
  <c r="S3252" i="1"/>
  <c r="S3312" i="1"/>
  <c r="S3361" i="1"/>
  <c r="S3397" i="1"/>
  <c r="S3443" i="1"/>
  <c r="S3489" i="1"/>
  <c r="S3525" i="1"/>
  <c r="S3571" i="1"/>
  <c r="S3615" i="1"/>
  <c r="S3649" i="1"/>
  <c r="S3683" i="1"/>
  <c r="S3713" i="1"/>
  <c r="S3741" i="1"/>
  <c r="S3763" i="1"/>
  <c r="S3791" i="1"/>
  <c r="S3813" i="1"/>
  <c r="S3841" i="1"/>
  <c r="S3869" i="1"/>
  <c r="S3891" i="1"/>
  <c r="S3919" i="1"/>
  <c r="S3941" i="1"/>
  <c r="S3969" i="1"/>
  <c r="S3996" i="1"/>
  <c r="S4017" i="1"/>
  <c r="S4043" i="1"/>
  <c r="S4064" i="1"/>
  <c r="S4085" i="1"/>
  <c r="S4111" i="1"/>
  <c r="S4130" i="1"/>
  <c r="S4149" i="1"/>
  <c r="S4171" i="1"/>
  <c r="S4190" i="1"/>
  <c r="S4209" i="1"/>
  <c r="S4228" i="1"/>
  <c r="S4250" i="1"/>
  <c r="S4268" i="1"/>
  <c r="S4286" i="1"/>
  <c r="S4304" i="1"/>
  <c r="S4322" i="1"/>
  <c r="S4340" i="1"/>
  <c r="S4359" i="1"/>
  <c r="S4378" i="1"/>
  <c r="S4396" i="1"/>
  <c r="S4414" i="1"/>
  <c r="S4432" i="1"/>
  <c r="S4449" i="1"/>
  <c r="S4466" i="1"/>
  <c r="S4483" i="1"/>
  <c r="S4500" i="1"/>
  <c r="S4517" i="1"/>
  <c r="S4535" i="1"/>
  <c r="S4551" i="1"/>
  <c r="S4567" i="1"/>
  <c r="S4583" i="1"/>
  <c r="S4599" i="1"/>
  <c r="S4615" i="1"/>
  <c r="S4631" i="1"/>
  <c r="S4647" i="1"/>
  <c r="S4663" i="1"/>
  <c r="S4679" i="1"/>
  <c r="S4695" i="1"/>
  <c r="S3188" i="1"/>
  <c r="S3253" i="1"/>
  <c r="S3314" i="1"/>
  <c r="S3362" i="1"/>
  <c r="S3408" i="1"/>
  <c r="S3444" i="1"/>
  <c r="S3490" i="1"/>
  <c r="S3536" i="1"/>
  <c r="S3572" i="1"/>
  <c r="S3616" i="1"/>
  <c r="S3650" i="1"/>
  <c r="S3684" i="1"/>
  <c r="S3714" i="1"/>
  <c r="S3742" i="1"/>
  <c r="S3764" i="1"/>
  <c r="S3792" i="1"/>
  <c r="S3820" i="1"/>
  <c r="S3842" i="1"/>
  <c r="S3870" i="1"/>
  <c r="S3892" i="1"/>
  <c r="S3920" i="1"/>
  <c r="S3948" i="1"/>
  <c r="S3970" i="1"/>
  <c r="S3997" i="1"/>
  <c r="S4018" i="1"/>
  <c r="S4044" i="1"/>
  <c r="S4065" i="1"/>
  <c r="S4091" i="1"/>
  <c r="S4112" i="1"/>
  <c r="S4131" i="1"/>
  <c r="S4151" i="1"/>
  <c r="S4172" i="1"/>
  <c r="S4191" i="1"/>
  <c r="S4210" i="1"/>
  <c r="S4229" i="1"/>
  <c r="S4251" i="1"/>
  <c r="S4269" i="1"/>
  <c r="S4287" i="1"/>
  <c r="S4305" i="1"/>
  <c r="S4323" i="1"/>
  <c r="S4341" i="1"/>
  <c r="S4361" i="1"/>
  <c r="S4379" i="1"/>
  <c r="S4397" i="1"/>
  <c r="S4415" i="1"/>
  <c r="S4433" i="1"/>
  <c r="S4450" i="1"/>
  <c r="S4467" i="1"/>
  <c r="S4484" i="1"/>
  <c r="S4501" i="1"/>
  <c r="S4519" i="1"/>
  <c r="S4536" i="1"/>
  <c r="S4552" i="1"/>
  <c r="S3189" i="1"/>
  <c r="S3264" i="1"/>
  <c r="S3315" i="1"/>
  <c r="S3363" i="1"/>
  <c r="S3409" i="1"/>
  <c r="S3445" i="1"/>
  <c r="S3491" i="1"/>
  <c r="S3537" i="1"/>
  <c r="S3573" i="1"/>
  <c r="S3617" i="1"/>
  <c r="S3651" i="1"/>
  <c r="S3685" i="1"/>
  <c r="S3715" i="1"/>
  <c r="S3743" i="1"/>
  <c r="S3765" i="1"/>
  <c r="S3793" i="1"/>
  <c r="S3821" i="1"/>
  <c r="S3843" i="1"/>
  <c r="S3871" i="1"/>
  <c r="S3893" i="1"/>
  <c r="S3921" i="1"/>
  <c r="S3949" i="1"/>
  <c r="S3971" i="1"/>
  <c r="S3998" i="1"/>
  <c r="S4019" i="1"/>
  <c r="S4045" i="1"/>
  <c r="S4066" i="1"/>
  <c r="S4092" i="1"/>
  <c r="S4113" i="1"/>
  <c r="S4132" i="1"/>
  <c r="S4154" i="1"/>
  <c r="S4173" i="1"/>
  <c r="S4192" i="1"/>
  <c r="S4211" i="1"/>
  <c r="S4231" i="1"/>
  <c r="S4252" i="1"/>
  <c r="S4270" i="1"/>
  <c r="S4288" i="1"/>
  <c r="S4306" i="1"/>
  <c r="S4324" i="1"/>
  <c r="S4343" i="1"/>
  <c r="S4362" i="1"/>
  <c r="S4380" i="1"/>
  <c r="S4398" i="1"/>
  <c r="S4416" i="1"/>
  <c r="S4434" i="1"/>
  <c r="S4451" i="1"/>
  <c r="S4468" i="1"/>
  <c r="S4485" i="1"/>
  <c r="S3203" i="1"/>
  <c r="S3267" i="1"/>
  <c r="S3316" i="1"/>
  <c r="S3364" i="1"/>
  <c r="S3410" i="1"/>
  <c r="S3456" i="1"/>
  <c r="S3492" i="1"/>
  <c r="S3538" i="1"/>
  <c r="S3584" i="1"/>
  <c r="S3618" i="1"/>
  <c r="S3652" i="1"/>
  <c r="S3694" i="1"/>
  <c r="S3716" i="1"/>
  <c r="S3744" i="1"/>
  <c r="S3772" i="1"/>
  <c r="S3794" i="1"/>
  <c r="S3822" i="1"/>
  <c r="S3844" i="1"/>
  <c r="S3872" i="1"/>
  <c r="S3900" i="1"/>
  <c r="S3922" i="1"/>
  <c r="S3950" i="1"/>
  <c r="S3972" i="1"/>
  <c r="S3999" i="1"/>
  <c r="S4020" i="1"/>
  <c r="S4046" i="1"/>
  <c r="S4067" i="1"/>
  <c r="S4093" i="1"/>
  <c r="S4114" i="1"/>
  <c r="S4133" i="1"/>
  <c r="S4155" i="1"/>
  <c r="S4174" i="1"/>
  <c r="S4193" i="1"/>
  <c r="S4212" i="1"/>
  <c r="S4234" i="1"/>
  <c r="S4253" i="1"/>
  <c r="S4271" i="1"/>
  <c r="S4289" i="1"/>
  <c r="S4307" i="1"/>
  <c r="S4325" i="1"/>
  <c r="S4345" i="1"/>
  <c r="S4363" i="1"/>
  <c r="S4381" i="1"/>
  <c r="S4399" i="1"/>
  <c r="S4417" i="1"/>
  <c r="S4435" i="1"/>
  <c r="S4452" i="1"/>
  <c r="S4469" i="1"/>
  <c r="S4487" i="1"/>
  <c r="S4504" i="1"/>
  <c r="S4521" i="1"/>
  <c r="S4538" i="1"/>
  <c r="S4503" i="1"/>
  <c r="S4618" i="1"/>
  <c r="S4698" i="1"/>
  <c r="S4757" i="1"/>
  <c r="S4806" i="1"/>
  <c r="S4842" i="1"/>
  <c r="S4888" i="1"/>
  <c r="S4934" i="1"/>
  <c r="S4970" i="1"/>
  <c r="S5013" i="1"/>
  <c r="S5047" i="1"/>
  <c r="S5079" i="1"/>
  <c r="S5109" i="1"/>
  <c r="S5139" i="1"/>
  <c r="S5162" i="1"/>
  <c r="S5192" i="1"/>
  <c r="S5222" i="1"/>
  <c r="S5252" i="1"/>
  <c r="S5282" i="1"/>
  <c r="S5305" i="1"/>
  <c r="S4935" i="1"/>
  <c r="S5048" i="1"/>
  <c r="S5110" i="1"/>
  <c r="S5140" i="1"/>
  <c r="S5170" i="1"/>
  <c r="S5223" i="1"/>
  <c r="S5253" i="1"/>
  <c r="S5283" i="1"/>
  <c r="S5015" i="1"/>
  <c r="S5141" i="1"/>
  <c r="S5194" i="1"/>
  <c r="S5284" i="1"/>
  <c r="S5016" i="1"/>
  <c r="S5142" i="1"/>
  <c r="S5225" i="1"/>
  <c r="S5017" i="1"/>
  <c r="S5018" i="1"/>
  <c r="S5287" i="1"/>
  <c r="S4904" i="1"/>
  <c r="S5145" i="1"/>
  <c r="S5123" i="1"/>
  <c r="S5124" i="1"/>
  <c r="S5290" i="1"/>
  <c r="S5095" i="1"/>
  <c r="S5032" i="1"/>
  <c r="S5269" i="1"/>
  <c r="S4919" i="1"/>
  <c r="S5034" i="1"/>
  <c r="S5218" i="1"/>
  <c r="S4885" i="1"/>
  <c r="S5045" i="1"/>
  <c r="S5250" i="1"/>
  <c r="S5108" i="1"/>
  <c r="S4520" i="1"/>
  <c r="S4632" i="1"/>
  <c r="S4709" i="1"/>
  <c r="S4759" i="1"/>
  <c r="S4807" i="1"/>
  <c r="S4853" i="1"/>
  <c r="S4889" i="1"/>
  <c r="S4980" i="1"/>
  <c r="S5014" i="1"/>
  <c r="S5080" i="1"/>
  <c r="S5193" i="1"/>
  <c r="S5306" i="1"/>
  <c r="S5111" i="1"/>
  <c r="S5224" i="1"/>
  <c r="S5082" i="1"/>
  <c r="S5202" i="1"/>
  <c r="S5285" i="1"/>
  <c r="S5060" i="1"/>
  <c r="S5143" i="1"/>
  <c r="S5256" i="1"/>
  <c r="S4949" i="1"/>
  <c r="S5061" i="1"/>
  <c r="S5174" i="1"/>
  <c r="S4950" i="1"/>
  <c r="S5258" i="1"/>
  <c r="S5093" i="1"/>
  <c r="S5064" i="1"/>
  <c r="S5267" i="1"/>
  <c r="S5125" i="1"/>
  <c r="S4998" i="1"/>
  <c r="S4965" i="1"/>
  <c r="S5270" i="1"/>
  <c r="S4920" i="1"/>
  <c r="S5301" i="1"/>
  <c r="S4967" i="1"/>
  <c r="S5159" i="1"/>
  <c r="S4886" i="1"/>
  <c r="S5160" i="1"/>
  <c r="S5251" i="1"/>
  <c r="S4537" i="1"/>
  <c r="S4633" i="1"/>
  <c r="S4711" i="1"/>
  <c r="S4760" i="1"/>
  <c r="S4808" i="1"/>
  <c r="S4854" i="1"/>
  <c r="S4890" i="1"/>
  <c r="S4936" i="1"/>
  <c r="S4981" i="1"/>
  <c r="S5049" i="1"/>
  <c r="S5081" i="1"/>
  <c r="S5171" i="1"/>
  <c r="S5254" i="1"/>
  <c r="S5112" i="1"/>
  <c r="S5255" i="1"/>
  <c r="S5113" i="1"/>
  <c r="S5173" i="1"/>
  <c r="S5226" i="1"/>
  <c r="S4857" i="1"/>
  <c r="S5114" i="1"/>
  <c r="S4822" i="1"/>
  <c r="S4985" i="1"/>
  <c r="S5062" i="1"/>
  <c r="S5122" i="1"/>
  <c r="S5235" i="1"/>
  <c r="S5266" i="1"/>
  <c r="S4952" i="1"/>
  <c r="S5237" i="1"/>
  <c r="S5155" i="1"/>
  <c r="S4789" i="1"/>
  <c r="S5074" i="1"/>
  <c r="S4874" i="1"/>
  <c r="S5001" i="1"/>
  <c r="S5189" i="1"/>
  <c r="S5002" i="1"/>
  <c r="S5078" i="1"/>
  <c r="S5274" i="1"/>
  <c r="S4553" i="1"/>
  <c r="S4634" i="1"/>
  <c r="S4712" i="1"/>
  <c r="S4761" i="1"/>
  <c r="S4809" i="1"/>
  <c r="S4855" i="1"/>
  <c r="S4901" i="1"/>
  <c r="S4937" i="1"/>
  <c r="S4982" i="1"/>
  <c r="S5050" i="1"/>
  <c r="S5172" i="1"/>
  <c r="S5286" i="1"/>
  <c r="S4903" i="1"/>
  <c r="S5091" i="1"/>
  <c r="S5204" i="1"/>
  <c r="S4725" i="1"/>
  <c r="S5028" i="1"/>
  <c r="S5175" i="1"/>
  <c r="S5029" i="1"/>
  <c r="S5236" i="1"/>
  <c r="S5094" i="1"/>
  <c r="S5154" i="1"/>
  <c r="S5298" i="1"/>
  <c r="S4872" i="1"/>
  <c r="S5299" i="1"/>
  <c r="S5033" i="1"/>
  <c r="S5240" i="1"/>
  <c r="S4838" i="1"/>
  <c r="S5076" i="1"/>
  <c r="S5242" i="1"/>
  <c r="S4794" i="1"/>
  <c r="S4554" i="1"/>
  <c r="S4648" i="1"/>
  <c r="S4713" i="1"/>
  <c r="S4762" i="1"/>
  <c r="S4810" i="1"/>
  <c r="S4856" i="1"/>
  <c r="S4902" i="1"/>
  <c r="S4938" i="1"/>
  <c r="S4983" i="1"/>
  <c r="S5090" i="1"/>
  <c r="S5203" i="1"/>
  <c r="S5144" i="1"/>
  <c r="S5257" i="1"/>
  <c r="S4775" i="1"/>
  <c r="S5092" i="1"/>
  <c r="S5288" i="1"/>
  <c r="S5063" i="1"/>
  <c r="S5206" i="1"/>
  <c r="S4906" i="1"/>
  <c r="S5207" i="1"/>
  <c r="S5065" i="1"/>
  <c r="S5268" i="1"/>
  <c r="S4918" i="1"/>
  <c r="S4999" i="1"/>
  <c r="S5127" i="1"/>
  <c r="S4743" i="1"/>
  <c r="S5271" i="1"/>
  <c r="S5106" i="1"/>
  <c r="S4745" i="1"/>
  <c r="S4568" i="1"/>
  <c r="S4649" i="1"/>
  <c r="S4714" i="1"/>
  <c r="S4773" i="1"/>
  <c r="S4821" i="1"/>
  <c r="S4984" i="1"/>
  <c r="S5234" i="1"/>
  <c r="S5205" i="1"/>
  <c r="S4951" i="1"/>
  <c r="S5146" i="1"/>
  <c r="S5289" i="1"/>
  <c r="S4996" i="1"/>
  <c r="S5177" i="1"/>
  <c r="S4997" i="1"/>
  <c r="S5208" i="1"/>
  <c r="S4954" i="1"/>
  <c r="S5156" i="1"/>
  <c r="S5209" i="1"/>
  <c r="S4681" i="1"/>
  <c r="S5075" i="1"/>
  <c r="S4693" i="1"/>
  <c r="S5077" i="1"/>
  <c r="S5138" i="1"/>
  <c r="S4569" i="1"/>
  <c r="S4650" i="1"/>
  <c r="S4858" i="1"/>
  <c r="S4953" i="1"/>
  <c r="S5096" i="1"/>
  <c r="S4837" i="1"/>
  <c r="S5098" i="1"/>
  <c r="S4793" i="1"/>
  <c r="S5130" i="1"/>
  <c r="S5012" i="1"/>
  <c r="S4570" i="1"/>
  <c r="S4664" i="1"/>
  <c r="S4727" i="1"/>
  <c r="S4776" i="1"/>
  <c r="S4823" i="1"/>
  <c r="S4869" i="1"/>
  <c r="S4905" i="1"/>
  <c r="S4986" i="1"/>
  <c r="S5176" i="1"/>
  <c r="S5178" i="1"/>
  <c r="S4730" i="1"/>
  <c r="S5300" i="1"/>
  <c r="S4601" i="1"/>
  <c r="S5302" i="1"/>
  <c r="S4696" i="1"/>
  <c r="S4584" i="1"/>
  <c r="S4665" i="1"/>
  <c r="S4728" i="1"/>
  <c r="S4777" i="1"/>
  <c r="S4824" i="1"/>
  <c r="S4870" i="1"/>
  <c r="S5030" i="1"/>
  <c r="S5066" i="1"/>
  <c r="S5239" i="1"/>
  <c r="S4791" i="1"/>
  <c r="S5157" i="1"/>
  <c r="S4966" i="1"/>
  <c r="S5241" i="1"/>
  <c r="S4839" i="1"/>
  <c r="S5129" i="1"/>
  <c r="S4922" i="1"/>
  <c r="S5107" i="1"/>
  <c r="S5273" i="1"/>
  <c r="S5161" i="1"/>
  <c r="S5304" i="1"/>
  <c r="S4585" i="1"/>
  <c r="S4666" i="1"/>
  <c r="S4729" i="1"/>
  <c r="S4778" i="1"/>
  <c r="S4825" i="1"/>
  <c r="S4871" i="1"/>
  <c r="S4917" i="1"/>
  <c r="S5031" i="1"/>
  <c r="S5238" i="1"/>
  <c r="S5186" i="1"/>
  <c r="S4741" i="1"/>
  <c r="S5210" i="1"/>
  <c r="S5128" i="1"/>
  <c r="S4602" i="1"/>
  <c r="S5303" i="1"/>
  <c r="S4933" i="1"/>
  <c r="S4586" i="1"/>
  <c r="S4680" i="1"/>
  <c r="S4826" i="1"/>
  <c r="S5126" i="1"/>
  <c r="S5187" i="1"/>
  <c r="S4792" i="1"/>
  <c r="S5188" i="1"/>
  <c r="S5044" i="1"/>
  <c r="S5219" i="1"/>
  <c r="S4968" i="1"/>
  <c r="S5190" i="1"/>
  <c r="S5221" i="1"/>
  <c r="S4600" i="1"/>
  <c r="S4873" i="1"/>
  <c r="S5097" i="1"/>
  <c r="S5158" i="1"/>
  <c r="S4744" i="1"/>
  <c r="S5220" i="1"/>
  <c r="S5046" i="1"/>
  <c r="S4682" i="1"/>
  <c r="S5000" i="1"/>
  <c r="S5272" i="1"/>
  <c r="S4616" i="1"/>
  <c r="S4921" i="1"/>
  <c r="S4887" i="1"/>
  <c r="S4840" i="1"/>
  <c r="S4617" i="1"/>
  <c r="S4697" i="1"/>
  <c r="S4746" i="1"/>
  <c r="S4805" i="1"/>
  <c r="S4841" i="1"/>
  <c r="S4969" i="1"/>
  <c r="S5191" i="1"/>
  <c r="Z19" i="1"/>
  <c r="Z35" i="1"/>
  <c r="Z51" i="1"/>
  <c r="Z67" i="1"/>
  <c r="Z83" i="1"/>
  <c r="Z99" i="1"/>
  <c r="Z115" i="1"/>
  <c r="Z131" i="1"/>
  <c r="Z147" i="1"/>
  <c r="Z163" i="1"/>
  <c r="Z179" i="1"/>
  <c r="Z195" i="1"/>
  <c r="Z211" i="1"/>
  <c r="Z227" i="1"/>
  <c r="Z243" i="1"/>
  <c r="Z259" i="1"/>
  <c r="Z275" i="1"/>
  <c r="Z291" i="1"/>
  <c r="Z307" i="1"/>
  <c r="Z323" i="1"/>
  <c r="Z339" i="1"/>
  <c r="Z355" i="1"/>
  <c r="Z371" i="1"/>
  <c r="Z387" i="1"/>
  <c r="Z403" i="1"/>
  <c r="Z419" i="1"/>
  <c r="Z435" i="1"/>
  <c r="Z451" i="1"/>
  <c r="Z467" i="1"/>
  <c r="Z483" i="1"/>
  <c r="Z499" i="1"/>
  <c r="Z515" i="1"/>
  <c r="Z531" i="1"/>
  <c r="Z547" i="1"/>
  <c r="Z563" i="1"/>
  <c r="Z579" i="1"/>
  <c r="Z595" i="1"/>
  <c r="Z611" i="1"/>
  <c r="Z627" i="1"/>
  <c r="Z643" i="1"/>
  <c r="Z659" i="1"/>
  <c r="Z675" i="1"/>
  <c r="Z691" i="1"/>
  <c r="Z707" i="1"/>
  <c r="Z723" i="1"/>
  <c r="Z739" i="1"/>
  <c r="Z755" i="1"/>
  <c r="Z771" i="1"/>
  <c r="Z787" i="1"/>
  <c r="Z803" i="1"/>
  <c r="Z819" i="1"/>
  <c r="Z835" i="1"/>
  <c r="Z4" i="1"/>
  <c r="Z20" i="1"/>
  <c r="Z36" i="1"/>
  <c r="Z52" i="1"/>
  <c r="Z68" i="1"/>
  <c r="Z84" i="1"/>
  <c r="Z100" i="1"/>
  <c r="Z116" i="1"/>
  <c r="Z132" i="1"/>
  <c r="Z148" i="1"/>
  <c r="Z164" i="1"/>
  <c r="Z180" i="1"/>
  <c r="Z196" i="1"/>
  <c r="Z212" i="1"/>
  <c r="Z228" i="1"/>
  <c r="Z244" i="1"/>
  <c r="Z260" i="1"/>
  <c r="Z276" i="1"/>
  <c r="Z292" i="1"/>
  <c r="Z308" i="1"/>
  <c r="Z324" i="1"/>
  <c r="Z340" i="1"/>
  <c r="Z356" i="1"/>
  <c r="Z372" i="1"/>
  <c r="Z388" i="1"/>
  <c r="Z404" i="1"/>
  <c r="Z420" i="1"/>
  <c r="Z436" i="1"/>
  <c r="Z452" i="1"/>
  <c r="Z468" i="1"/>
  <c r="Z484" i="1"/>
  <c r="Z500" i="1"/>
  <c r="Z516" i="1"/>
  <c r="Z532" i="1"/>
  <c r="Z548" i="1"/>
  <c r="Z564" i="1"/>
  <c r="Z580" i="1"/>
  <c r="Z596" i="1"/>
  <c r="Z612" i="1"/>
  <c r="Z628" i="1"/>
  <c r="Z644" i="1"/>
  <c r="Z660" i="1"/>
  <c r="Z676" i="1"/>
  <c r="Z692" i="1"/>
  <c r="Z708" i="1"/>
  <c r="Z724" i="1"/>
  <c r="Z740" i="1"/>
  <c r="Z756" i="1"/>
  <c r="Z772" i="1"/>
  <c r="Z788" i="1"/>
  <c r="Z804" i="1"/>
  <c r="Z820" i="1"/>
  <c r="Z836" i="1"/>
  <c r="Z852" i="1"/>
  <c r="Z868" i="1"/>
  <c r="Z884" i="1"/>
  <c r="Z900" i="1"/>
  <c r="Z916" i="1"/>
  <c r="Z932" i="1"/>
  <c r="Z948" i="1"/>
  <c r="Z964" i="1"/>
  <c r="Z980" i="1"/>
  <c r="Z996" i="1"/>
  <c r="Z1012" i="1"/>
  <c r="Z1028" i="1"/>
  <c r="Z1044" i="1"/>
  <c r="Z1060" i="1"/>
  <c r="Z1076" i="1"/>
  <c r="Z1092" i="1"/>
  <c r="Z1108" i="1"/>
  <c r="Z1124" i="1"/>
  <c r="Z1140" i="1"/>
  <c r="Z1156" i="1"/>
  <c r="Z1172" i="1"/>
  <c r="Z1188" i="1"/>
  <c r="Z1204" i="1"/>
  <c r="Z5" i="1"/>
  <c r="Z21" i="1"/>
  <c r="Z37" i="1"/>
  <c r="Z53" i="1"/>
  <c r="Z69" i="1"/>
  <c r="Z85" i="1"/>
  <c r="Z101" i="1"/>
  <c r="Z117" i="1"/>
  <c r="Z133" i="1"/>
  <c r="Z149" i="1"/>
  <c r="Z165" i="1"/>
  <c r="Z181" i="1"/>
  <c r="Z197" i="1"/>
  <c r="Z213" i="1"/>
  <c r="Z229" i="1"/>
  <c r="Z245" i="1"/>
  <c r="Z261" i="1"/>
  <c r="Z277" i="1"/>
  <c r="Z293" i="1"/>
  <c r="Z309" i="1"/>
  <c r="Z325" i="1"/>
  <c r="Z341" i="1"/>
  <c r="Z357" i="1"/>
  <c r="Z373" i="1"/>
  <c r="Z389" i="1"/>
  <c r="Z405" i="1"/>
  <c r="Z421" i="1"/>
  <c r="Z437" i="1"/>
  <c r="Z453" i="1"/>
  <c r="Z469" i="1"/>
  <c r="Z485" i="1"/>
  <c r="Z501" i="1"/>
  <c r="Z517" i="1"/>
  <c r="Z533" i="1"/>
  <c r="Z549" i="1"/>
  <c r="Z565" i="1"/>
  <c r="Z581" i="1"/>
  <c r="Z597" i="1"/>
  <c r="Z613" i="1"/>
  <c r="Z629" i="1"/>
  <c r="Z645" i="1"/>
  <c r="Z661" i="1"/>
  <c r="Z677" i="1"/>
  <c r="Z693" i="1"/>
  <c r="Z709" i="1"/>
  <c r="Z725" i="1"/>
  <c r="Z741" i="1"/>
  <c r="Z757" i="1"/>
  <c r="Z773" i="1"/>
  <c r="Z789" i="1"/>
  <c r="Z805" i="1"/>
  <c r="Z821" i="1"/>
  <c r="Z837" i="1"/>
  <c r="Z853" i="1"/>
  <c r="Z869" i="1"/>
  <c r="Z885" i="1"/>
  <c r="Z901" i="1"/>
  <c r="Z917" i="1"/>
  <c r="Z933" i="1"/>
  <c r="Z949" i="1"/>
  <c r="Z965" i="1"/>
  <c r="Z981" i="1"/>
  <c r="Z997" i="1"/>
  <c r="Z1013" i="1"/>
  <c r="Z1029" i="1"/>
  <c r="Z1045" i="1"/>
  <c r="Z1061" i="1"/>
  <c r="Z1077" i="1"/>
  <c r="Z1093" i="1"/>
  <c r="Z1109" i="1"/>
  <c r="Z1125" i="1"/>
  <c r="Z1141" i="1"/>
  <c r="Z1157" i="1"/>
  <c r="Z1173" i="1"/>
  <c r="Z1189" i="1"/>
  <c r="Z1205" i="1"/>
  <c r="Z1221" i="1"/>
  <c r="Z1237" i="1"/>
  <c r="Z1253" i="1"/>
  <c r="Z1269" i="1"/>
  <c r="Z1285" i="1"/>
  <c r="Z1301" i="1"/>
  <c r="Z6" i="1"/>
  <c r="Z22" i="1"/>
  <c r="Z38" i="1"/>
  <c r="Z54" i="1"/>
  <c r="Z70" i="1"/>
  <c r="Z86" i="1"/>
  <c r="Z102" i="1"/>
  <c r="Z118" i="1"/>
  <c r="Z134" i="1"/>
  <c r="Z150" i="1"/>
  <c r="Z166" i="1"/>
  <c r="Z182" i="1"/>
  <c r="Z198" i="1"/>
  <c r="Z214" i="1"/>
  <c r="Z230" i="1"/>
  <c r="Z246" i="1"/>
  <c r="Z262" i="1"/>
  <c r="Z278" i="1"/>
  <c r="Z294" i="1"/>
  <c r="Z310" i="1"/>
  <c r="Z326" i="1"/>
  <c r="Z342" i="1"/>
  <c r="Z358" i="1"/>
  <c r="Z374" i="1"/>
  <c r="Z390" i="1"/>
  <c r="Z406" i="1"/>
  <c r="Z422" i="1"/>
  <c r="Z438" i="1"/>
  <c r="Z454" i="1"/>
  <c r="Z470" i="1"/>
  <c r="Z486" i="1"/>
  <c r="Z502" i="1"/>
  <c r="Z518" i="1"/>
  <c r="Z534" i="1"/>
  <c r="Z550" i="1"/>
  <c r="Z566" i="1"/>
  <c r="Z582" i="1"/>
  <c r="Z598" i="1"/>
  <c r="Z614" i="1"/>
  <c r="Z630" i="1"/>
  <c r="Z646" i="1"/>
  <c r="Z662" i="1"/>
  <c r="Z678" i="1"/>
  <c r="Z694" i="1"/>
  <c r="Z710" i="1"/>
  <c r="Z726" i="1"/>
  <c r="Z742" i="1"/>
  <c r="Z758" i="1"/>
  <c r="Z774" i="1"/>
  <c r="Z790" i="1"/>
  <c r="Z806" i="1"/>
  <c r="Z822" i="1"/>
  <c r="Z838" i="1"/>
  <c r="Z854" i="1"/>
  <c r="Z870" i="1"/>
  <c r="Z886" i="1"/>
  <c r="Z902" i="1"/>
  <c r="Z918" i="1"/>
  <c r="Z934" i="1"/>
  <c r="Z950" i="1"/>
  <c r="Z966" i="1"/>
  <c r="Z982" i="1"/>
  <c r="Z998" i="1"/>
  <c r="Z1014" i="1"/>
  <c r="Z1030" i="1"/>
  <c r="Z1046" i="1"/>
  <c r="Z1062" i="1"/>
  <c r="Z1078" i="1"/>
  <c r="Z1094" i="1"/>
  <c r="Z1110" i="1"/>
  <c r="Z1126" i="1"/>
  <c r="Z1142" i="1"/>
  <c r="Z1158" i="1"/>
  <c r="Z1174" i="1"/>
  <c r="Z1190" i="1"/>
  <c r="Z1206" i="1"/>
  <c r="Z1222" i="1"/>
  <c r="Z1238" i="1"/>
  <c r="Z1254" i="1"/>
  <c r="Z1270" i="1"/>
  <c r="Z1286" i="1"/>
  <c r="Z1302" i="1"/>
  <c r="Z1318" i="1"/>
  <c r="Z1334" i="1"/>
  <c r="Z1350" i="1"/>
  <c r="Z7" i="1"/>
  <c r="Z23" i="1"/>
  <c r="Z39" i="1"/>
  <c r="Z55" i="1"/>
  <c r="Z71" i="1"/>
  <c r="Z87" i="1"/>
  <c r="Z103" i="1"/>
  <c r="Z119" i="1"/>
  <c r="Z135" i="1"/>
  <c r="Z151" i="1"/>
  <c r="Z167" i="1"/>
  <c r="Z183" i="1"/>
  <c r="Z199" i="1"/>
  <c r="Z215" i="1"/>
  <c r="Z231" i="1"/>
  <c r="Z247" i="1"/>
  <c r="Z263" i="1"/>
  <c r="Z279" i="1"/>
  <c r="Z295" i="1"/>
  <c r="Z311" i="1"/>
  <c r="Z327" i="1"/>
  <c r="Z343" i="1"/>
  <c r="Z359" i="1"/>
  <c r="Z375" i="1"/>
  <c r="Z391" i="1"/>
  <c r="Z407" i="1"/>
  <c r="Z423" i="1"/>
  <c r="Z439" i="1"/>
  <c r="Z455" i="1"/>
  <c r="Z471" i="1"/>
  <c r="Z487" i="1"/>
  <c r="Z503" i="1"/>
  <c r="Z519" i="1"/>
  <c r="Z535" i="1"/>
  <c r="Z551" i="1"/>
  <c r="Z567" i="1"/>
  <c r="Z583" i="1"/>
  <c r="Z599" i="1"/>
  <c r="Z615" i="1"/>
  <c r="Z631" i="1"/>
  <c r="Z647" i="1"/>
  <c r="Z663" i="1"/>
  <c r="Z679" i="1"/>
  <c r="Z695" i="1"/>
  <c r="Z711" i="1"/>
  <c r="Z727" i="1"/>
  <c r="Z743" i="1"/>
  <c r="Z759" i="1"/>
  <c r="Z775" i="1"/>
  <c r="Z791" i="1"/>
  <c r="Z807" i="1"/>
  <c r="Z823" i="1"/>
  <c r="Z839" i="1"/>
  <c r="Z855" i="1"/>
  <c r="Z871" i="1"/>
  <c r="Z887" i="1"/>
  <c r="Z903" i="1"/>
  <c r="Z919" i="1"/>
  <c r="Z935" i="1"/>
  <c r="Z951" i="1"/>
  <c r="Z967" i="1"/>
  <c r="Z983" i="1"/>
  <c r="Z999" i="1"/>
  <c r="Z1015" i="1"/>
  <c r="Z1031" i="1"/>
  <c r="Z1047" i="1"/>
  <c r="Z1063" i="1"/>
  <c r="Z1079" i="1"/>
  <c r="Z8" i="1"/>
  <c r="Z24" i="1"/>
  <c r="Z40" i="1"/>
  <c r="Z56" i="1"/>
  <c r="Z72" i="1"/>
  <c r="Z88" i="1"/>
  <c r="Z104" i="1"/>
  <c r="Z120" i="1"/>
  <c r="Z136" i="1"/>
  <c r="Z152" i="1"/>
  <c r="Z168" i="1"/>
  <c r="Z9" i="1"/>
  <c r="Z25" i="1"/>
  <c r="Z41" i="1"/>
  <c r="Z57" i="1"/>
  <c r="Z73" i="1"/>
  <c r="Z89" i="1"/>
  <c r="Z105" i="1"/>
  <c r="Z121" i="1"/>
  <c r="Z137" i="1"/>
  <c r="Z153" i="1"/>
  <c r="Z169" i="1"/>
  <c r="Z185" i="1"/>
  <c r="Z201" i="1"/>
  <c r="Z217" i="1"/>
  <c r="Z233" i="1"/>
  <c r="Z249" i="1"/>
  <c r="Z265" i="1"/>
  <c r="Z281" i="1"/>
  <c r="Z297" i="1"/>
  <c r="Z313" i="1"/>
  <c r="Z10" i="1"/>
  <c r="Z33" i="1"/>
  <c r="Z63" i="1"/>
  <c r="Z93" i="1"/>
  <c r="Z123" i="1"/>
  <c r="Z146" i="1"/>
  <c r="Z176" i="1"/>
  <c r="Z204" i="1"/>
  <c r="Z226" i="1"/>
  <c r="Z254" i="1"/>
  <c r="Z282" i="1"/>
  <c r="Z304" i="1"/>
  <c r="Z331" i="1"/>
  <c r="Z352" i="1"/>
  <c r="Z378" i="1"/>
  <c r="Z399" i="1"/>
  <c r="Z425" i="1"/>
  <c r="Z446" i="1"/>
  <c r="Z472" i="1"/>
  <c r="Z493" i="1"/>
  <c r="Z514" i="1"/>
  <c r="Z540" i="1"/>
  <c r="Z561" i="1"/>
  <c r="Z587" i="1"/>
  <c r="Z608" i="1"/>
  <c r="Z634" i="1"/>
  <c r="Z655" i="1"/>
  <c r="Z681" i="1"/>
  <c r="Z702" i="1"/>
  <c r="Z728" i="1"/>
  <c r="Z749" i="1"/>
  <c r="Z770" i="1"/>
  <c r="Z796" i="1"/>
  <c r="Z817" i="1"/>
  <c r="Z843" i="1"/>
  <c r="Z863" i="1"/>
  <c r="Z883" i="1"/>
  <c r="Z907" i="1"/>
  <c r="Z927" i="1"/>
  <c r="Z947" i="1"/>
  <c r="Z971" i="1"/>
  <c r="Z991" i="1"/>
  <c r="Z1011" i="1"/>
  <c r="Z1035" i="1"/>
  <c r="Z1055" i="1"/>
  <c r="Z1075" i="1"/>
  <c r="Z1098" i="1"/>
  <c r="Z1117" i="1"/>
  <c r="Z1136" i="1"/>
  <c r="Z1155" i="1"/>
  <c r="Z1177" i="1"/>
  <c r="Z1196" i="1"/>
  <c r="Z1215" i="1"/>
  <c r="Z1233" i="1"/>
  <c r="Z1251" i="1"/>
  <c r="Z1271" i="1"/>
  <c r="Z1289" i="1"/>
  <c r="Z1307" i="1"/>
  <c r="Z1324" i="1"/>
  <c r="Z1341" i="1"/>
  <c r="Z1358" i="1"/>
  <c r="Z1374" i="1"/>
  <c r="Z1390" i="1"/>
  <c r="Z1406" i="1"/>
  <c r="Z1422" i="1"/>
  <c r="Z1438" i="1"/>
  <c r="Z1454" i="1"/>
  <c r="Z1470" i="1"/>
  <c r="Z1486" i="1"/>
  <c r="Z1502" i="1"/>
  <c r="Z1518" i="1"/>
  <c r="Z1534" i="1"/>
  <c r="Z1550" i="1"/>
  <c r="Z1566" i="1"/>
  <c r="Z1582" i="1"/>
  <c r="Z1598" i="1"/>
  <c r="Z1614" i="1"/>
  <c r="Z1630" i="1"/>
  <c r="Z1646" i="1"/>
  <c r="Z1662" i="1"/>
  <c r="Z1678" i="1"/>
  <c r="Z1694" i="1"/>
  <c r="Z1710" i="1"/>
  <c r="Z1726" i="1"/>
  <c r="Z1742" i="1"/>
  <c r="Z11" i="1"/>
  <c r="Z34" i="1"/>
  <c r="Z64" i="1"/>
  <c r="Z94" i="1"/>
  <c r="Z124" i="1"/>
  <c r="Z154" i="1"/>
  <c r="Z177" i="1"/>
  <c r="Z205" i="1"/>
  <c r="Z232" i="1"/>
  <c r="Z255" i="1"/>
  <c r="Z283" i="1"/>
  <c r="Z305" i="1"/>
  <c r="Z332" i="1"/>
  <c r="Z353" i="1"/>
  <c r="Z379" i="1"/>
  <c r="Z400" i="1"/>
  <c r="Z426" i="1"/>
  <c r="Z447" i="1"/>
  <c r="Z473" i="1"/>
  <c r="Z494" i="1"/>
  <c r="Z520" i="1"/>
  <c r="Z541" i="1"/>
  <c r="Z562" i="1"/>
  <c r="Z588" i="1"/>
  <c r="Z609" i="1"/>
  <c r="Z635" i="1"/>
  <c r="Z656" i="1"/>
  <c r="Z682" i="1"/>
  <c r="Z703" i="1"/>
  <c r="Z729" i="1"/>
  <c r="Z750" i="1"/>
  <c r="Z776" i="1"/>
  <c r="Z797" i="1"/>
  <c r="Z818" i="1"/>
  <c r="Z844" i="1"/>
  <c r="Z864" i="1"/>
  <c r="Z888" i="1"/>
  <c r="Z908" i="1"/>
  <c r="Z928" i="1"/>
  <c r="Z952" i="1"/>
  <c r="Z972" i="1"/>
  <c r="Z992" i="1"/>
  <c r="Z1016" i="1"/>
  <c r="Z1036" i="1"/>
  <c r="Z1056" i="1"/>
  <c r="Z1080" i="1"/>
  <c r="Z1099" i="1"/>
  <c r="Z1118" i="1"/>
  <c r="Z1137" i="1"/>
  <c r="Z1159" i="1"/>
  <c r="Z1178" i="1"/>
  <c r="Z1197" i="1"/>
  <c r="Z1216" i="1"/>
  <c r="Z1234" i="1"/>
  <c r="Z1252" i="1"/>
  <c r="Z1272" i="1"/>
  <c r="Z1290" i="1"/>
  <c r="Z1308" i="1"/>
  <c r="Z1325" i="1"/>
  <c r="Z1342" i="1"/>
  <c r="Z12" i="1"/>
  <c r="Z42" i="1"/>
  <c r="Z65" i="1"/>
  <c r="Z95" i="1"/>
  <c r="Z125" i="1"/>
  <c r="Z155" i="1"/>
  <c r="Z178" i="1"/>
  <c r="Z206" i="1"/>
  <c r="Z234" i="1"/>
  <c r="Z256" i="1"/>
  <c r="Z284" i="1"/>
  <c r="Z306" i="1"/>
  <c r="Z333" i="1"/>
  <c r="Z354" i="1"/>
  <c r="Z380" i="1"/>
  <c r="Z401" i="1"/>
  <c r="Z427" i="1"/>
  <c r="Z448" i="1"/>
  <c r="Z474" i="1"/>
  <c r="Z495" i="1"/>
  <c r="Z521" i="1"/>
  <c r="Z542" i="1"/>
  <c r="Z568" i="1"/>
  <c r="Z589" i="1"/>
  <c r="Z610" i="1"/>
  <c r="Z636" i="1"/>
  <c r="Z657" i="1"/>
  <c r="Z683" i="1"/>
  <c r="Z704" i="1"/>
  <c r="Z730" i="1"/>
  <c r="Z751" i="1"/>
  <c r="Z777" i="1"/>
  <c r="Z798" i="1"/>
  <c r="Z824" i="1"/>
  <c r="Z845" i="1"/>
  <c r="Z865" i="1"/>
  <c r="Z889" i="1"/>
  <c r="Z909" i="1"/>
  <c r="Z929" i="1"/>
  <c r="Z953" i="1"/>
  <c r="Z973" i="1"/>
  <c r="Z993" i="1"/>
  <c r="Z1017" i="1"/>
  <c r="Z1037" i="1"/>
  <c r="Z1057" i="1"/>
  <c r="Z1081" i="1"/>
  <c r="Z1100" i="1"/>
  <c r="Z1119" i="1"/>
  <c r="Z1138" i="1"/>
  <c r="Z1160" i="1"/>
  <c r="Z1179" i="1"/>
  <c r="Z1198" i="1"/>
  <c r="Z1217" i="1"/>
  <c r="Z1235" i="1"/>
  <c r="Z1255" i="1"/>
  <c r="Z1273" i="1"/>
  <c r="Z1291" i="1"/>
  <c r="Z1309" i="1"/>
  <c r="Z1326" i="1"/>
  <c r="Z1343" i="1"/>
  <c r="Z1360" i="1"/>
  <c r="Z1376" i="1"/>
  <c r="Z1392" i="1"/>
  <c r="Z1408" i="1"/>
  <c r="Z1424" i="1"/>
  <c r="Z1440" i="1"/>
  <c r="Z1456" i="1"/>
  <c r="Z1472" i="1"/>
  <c r="Z13" i="1"/>
  <c r="Z43" i="1"/>
  <c r="Z66" i="1"/>
  <c r="Z96" i="1"/>
  <c r="Z126" i="1"/>
  <c r="Z156" i="1"/>
  <c r="Z184" i="1"/>
  <c r="Z207" i="1"/>
  <c r="Z235" i="1"/>
  <c r="Z257" i="1"/>
  <c r="Z285" i="1"/>
  <c r="Z312" i="1"/>
  <c r="Z334" i="1"/>
  <c r="Z360" i="1"/>
  <c r="Z381" i="1"/>
  <c r="Z402" i="1"/>
  <c r="Z428" i="1"/>
  <c r="Z449" i="1"/>
  <c r="Z475" i="1"/>
  <c r="Z496" i="1"/>
  <c r="Z522" i="1"/>
  <c r="Z543" i="1"/>
  <c r="Z569" i="1"/>
  <c r="Z590" i="1"/>
  <c r="Z616" i="1"/>
  <c r="Z637" i="1"/>
  <c r="Z658" i="1"/>
  <c r="Z684" i="1"/>
  <c r="Z705" i="1"/>
  <c r="Z731" i="1"/>
  <c r="Z752" i="1"/>
  <c r="Z778" i="1"/>
  <c r="Z799" i="1"/>
  <c r="Z825" i="1"/>
  <c r="Z846" i="1"/>
  <c r="Z866" i="1"/>
  <c r="Z890" i="1"/>
  <c r="Z910" i="1"/>
  <c r="Z930" i="1"/>
  <c r="Z954" i="1"/>
  <c r="Z974" i="1"/>
  <c r="Z994" i="1"/>
  <c r="Z1018" i="1"/>
  <c r="Z1038" i="1"/>
  <c r="Z1058" i="1"/>
  <c r="Z1082" i="1"/>
  <c r="Z1101" i="1"/>
  <c r="Z1120" i="1"/>
  <c r="Z1139" i="1"/>
  <c r="Z1161" i="1"/>
  <c r="Z1180" i="1"/>
  <c r="Z1199" i="1"/>
  <c r="Z1218" i="1"/>
  <c r="Z1236" i="1"/>
  <c r="Z1256" i="1"/>
  <c r="Z1274" i="1"/>
  <c r="Z1292" i="1"/>
  <c r="Z1310" i="1"/>
  <c r="Z1327" i="1"/>
  <c r="Z1344" i="1"/>
  <c r="Z1361" i="1"/>
  <c r="Z1377" i="1"/>
  <c r="Z14" i="1"/>
  <c r="Z44" i="1"/>
  <c r="Z74" i="1"/>
  <c r="Z97" i="1"/>
  <c r="Z127" i="1"/>
  <c r="Z157" i="1"/>
  <c r="Z186" i="1"/>
  <c r="Z208" i="1"/>
  <c r="Z236" i="1"/>
  <c r="Z258" i="1"/>
  <c r="Z286" i="1"/>
  <c r="Z314" i="1"/>
  <c r="Z335" i="1"/>
  <c r="Z361" i="1"/>
  <c r="Z382" i="1"/>
  <c r="Z408" i="1"/>
  <c r="Z429" i="1"/>
  <c r="Z450" i="1"/>
  <c r="Z476" i="1"/>
  <c r="Z497" i="1"/>
  <c r="Z523" i="1"/>
  <c r="Z544" i="1"/>
  <c r="Z570" i="1"/>
  <c r="Z591" i="1"/>
  <c r="Z617" i="1"/>
  <c r="Z638" i="1"/>
  <c r="Z664" i="1"/>
  <c r="Z685" i="1"/>
  <c r="Z706" i="1"/>
  <c r="Z732" i="1"/>
  <c r="Z753" i="1"/>
  <c r="Z779" i="1"/>
  <c r="Z800" i="1"/>
  <c r="Z826" i="1"/>
  <c r="Z847" i="1"/>
  <c r="Z867" i="1"/>
  <c r="Z891" i="1"/>
  <c r="Z911" i="1"/>
  <c r="Z931" i="1"/>
  <c r="Z955" i="1"/>
  <c r="Z975" i="1"/>
  <c r="Z995" i="1"/>
  <c r="Z1019" i="1"/>
  <c r="Z1039" i="1"/>
  <c r="Z1059" i="1"/>
  <c r="Z1083" i="1"/>
  <c r="Z1102" i="1"/>
  <c r="Z1121" i="1"/>
  <c r="Z1143" i="1"/>
  <c r="Z15" i="1"/>
  <c r="Z45" i="1"/>
  <c r="Z75" i="1"/>
  <c r="Z98" i="1"/>
  <c r="Z128" i="1"/>
  <c r="Z158" i="1"/>
  <c r="Z187" i="1"/>
  <c r="Z209" i="1"/>
  <c r="Z237" i="1"/>
  <c r="Z264" i="1"/>
  <c r="Z287" i="1"/>
  <c r="Z315" i="1"/>
  <c r="Z336" i="1"/>
  <c r="Z362" i="1"/>
  <c r="Z383" i="1"/>
  <c r="Z409" i="1"/>
  <c r="Z430" i="1"/>
  <c r="Z456" i="1"/>
  <c r="Z477" i="1"/>
  <c r="Z498" i="1"/>
  <c r="Z524" i="1"/>
  <c r="Z545" i="1"/>
  <c r="Z571" i="1"/>
  <c r="Z592" i="1"/>
  <c r="Z618" i="1"/>
  <c r="Z639" i="1"/>
  <c r="Z665" i="1"/>
  <c r="Z686" i="1"/>
  <c r="Z712" i="1"/>
  <c r="Z733" i="1"/>
  <c r="Z754" i="1"/>
  <c r="Z780" i="1"/>
  <c r="Z801" i="1"/>
  <c r="Z827" i="1"/>
  <c r="Z848" i="1"/>
  <c r="Z872" i="1"/>
  <c r="Z892" i="1"/>
  <c r="Z912" i="1"/>
  <c r="Z936" i="1"/>
  <c r="Z956" i="1"/>
  <c r="Z976" i="1"/>
  <c r="Z1000" i="1"/>
  <c r="Z1020" i="1"/>
  <c r="Z1040" i="1"/>
  <c r="Z1064" i="1"/>
  <c r="Z1084" i="1"/>
  <c r="Z1103" i="1"/>
  <c r="Z1122" i="1"/>
  <c r="Z1144" i="1"/>
  <c r="Z1163" i="1"/>
  <c r="Z1182" i="1"/>
  <c r="Z1201" i="1"/>
  <c r="Z1220" i="1"/>
  <c r="Z1240" i="1"/>
  <c r="Z1258" i="1"/>
  <c r="Z1276" i="1"/>
  <c r="Z1294" i="1"/>
  <c r="Z1312" i="1"/>
  <c r="Z16" i="1"/>
  <c r="Z46" i="1"/>
  <c r="Z76" i="1"/>
  <c r="Z106" i="1"/>
  <c r="Z129" i="1"/>
  <c r="Z159" i="1"/>
  <c r="Z188" i="1"/>
  <c r="Z210" i="1"/>
  <c r="Z238" i="1"/>
  <c r="Z266" i="1"/>
  <c r="Z288" i="1"/>
  <c r="Z316" i="1"/>
  <c r="Z337" i="1"/>
  <c r="Z363" i="1"/>
  <c r="Z384" i="1"/>
  <c r="Z410" i="1"/>
  <c r="Z431" i="1"/>
  <c r="Z457" i="1"/>
  <c r="Z478" i="1"/>
  <c r="Z504" i="1"/>
  <c r="Z525" i="1"/>
  <c r="Z546" i="1"/>
  <c r="Z572" i="1"/>
  <c r="Z593" i="1"/>
  <c r="Z619" i="1"/>
  <c r="Z640" i="1"/>
  <c r="Z666" i="1"/>
  <c r="Z687" i="1"/>
  <c r="Z713" i="1"/>
  <c r="Z734" i="1"/>
  <c r="Z760" i="1"/>
  <c r="Z781" i="1"/>
  <c r="Z802" i="1"/>
  <c r="Z828" i="1"/>
  <c r="Z849" i="1"/>
  <c r="Z873" i="1"/>
  <c r="Z893" i="1"/>
  <c r="Z913" i="1"/>
  <c r="Z937" i="1"/>
  <c r="Z957" i="1"/>
  <c r="Z977" i="1"/>
  <c r="Z1001" i="1"/>
  <c r="Z1021" i="1"/>
  <c r="Z17" i="1"/>
  <c r="Z18" i="1"/>
  <c r="Z48" i="1"/>
  <c r="Z78" i="1"/>
  <c r="Z108" i="1"/>
  <c r="Z138" i="1"/>
  <c r="Z161" i="1"/>
  <c r="Z190" i="1"/>
  <c r="Z218" i="1"/>
  <c r="Z240" i="1"/>
  <c r="Z26" i="1"/>
  <c r="Z49" i="1"/>
  <c r="Z79" i="1"/>
  <c r="Z109" i="1"/>
  <c r="Z139" i="1"/>
  <c r="Z162" i="1"/>
  <c r="Z191" i="1"/>
  <c r="Z219" i="1"/>
  <c r="Z241" i="1"/>
  <c r="Z269" i="1"/>
  <c r="Z27" i="1"/>
  <c r="Z82" i="1"/>
  <c r="Z144" i="1"/>
  <c r="Z216" i="1"/>
  <c r="Z270" i="1"/>
  <c r="Z318" i="1"/>
  <c r="Z351" i="1"/>
  <c r="Z396" i="1"/>
  <c r="Z441" i="1"/>
  <c r="Z481" i="1"/>
  <c r="Z526" i="1"/>
  <c r="Z559" i="1"/>
  <c r="Z604" i="1"/>
  <c r="Z649" i="1"/>
  <c r="Z689" i="1"/>
  <c r="Z722" i="1"/>
  <c r="Z767" i="1"/>
  <c r="Z812" i="1"/>
  <c r="Z856" i="1"/>
  <c r="Z894" i="1"/>
  <c r="Z925" i="1"/>
  <c r="Z963" i="1"/>
  <c r="Z1005" i="1"/>
  <c r="Z1042" i="1"/>
  <c r="Z1072" i="1"/>
  <c r="Z1107" i="1"/>
  <c r="Z1135" i="1"/>
  <c r="Z1168" i="1"/>
  <c r="Z1195" i="1"/>
  <c r="Z1226" i="1"/>
  <c r="Z1249" i="1"/>
  <c r="Z1279" i="1"/>
  <c r="Z1304" i="1"/>
  <c r="Z1330" i="1"/>
  <c r="Z1352" i="1"/>
  <c r="Z1371" i="1"/>
  <c r="Z1391" i="1"/>
  <c r="Z1410" i="1"/>
  <c r="Z1428" i="1"/>
  <c r="Z1446" i="1"/>
  <c r="Z1464" i="1"/>
  <c r="Z1482" i="1"/>
  <c r="Z1499" i="1"/>
  <c r="Z1516" i="1"/>
  <c r="Z1533" i="1"/>
  <c r="Z1551" i="1"/>
  <c r="Z1568" i="1"/>
  <c r="Z1585" i="1"/>
  <c r="Z1602" i="1"/>
  <c r="Z1619" i="1"/>
  <c r="Z1636" i="1"/>
  <c r="Z1653" i="1"/>
  <c r="Z1670" i="1"/>
  <c r="Z1687" i="1"/>
  <c r="Z1704" i="1"/>
  <c r="Z1721" i="1"/>
  <c r="Z1738" i="1"/>
  <c r="Z1755" i="1"/>
  <c r="Z1771" i="1"/>
  <c r="Z1787" i="1"/>
  <c r="Z1803" i="1"/>
  <c r="Z1819" i="1"/>
  <c r="Z1835" i="1"/>
  <c r="Z1851" i="1"/>
  <c r="Z1867" i="1"/>
  <c r="Z1883" i="1"/>
  <c r="Z1899" i="1"/>
  <c r="Z1915" i="1"/>
  <c r="Z1931" i="1"/>
  <c r="Z1947" i="1"/>
  <c r="Z1963" i="1"/>
  <c r="Z1979" i="1"/>
  <c r="Z1995" i="1"/>
  <c r="Z2011" i="1"/>
  <c r="Z2027" i="1"/>
  <c r="Z2043" i="1"/>
  <c r="Z2059" i="1"/>
  <c r="Z2075" i="1"/>
  <c r="Z2091" i="1"/>
  <c r="Z2107" i="1"/>
  <c r="Z2123" i="1"/>
  <c r="Z2139" i="1"/>
  <c r="Z2155" i="1"/>
  <c r="Z2171" i="1"/>
  <c r="Z2187" i="1"/>
  <c r="Z2203" i="1"/>
  <c r="Z2219" i="1"/>
  <c r="Z2235" i="1"/>
  <c r="Z2251" i="1"/>
  <c r="Z2267" i="1"/>
  <c r="Z2283" i="1"/>
  <c r="Z2299" i="1"/>
  <c r="Z2315" i="1"/>
  <c r="Z2331" i="1"/>
  <c r="Z2347" i="1"/>
  <c r="Z2363" i="1"/>
  <c r="Z2379" i="1"/>
  <c r="Z2395" i="1"/>
  <c r="Z2411" i="1"/>
  <c r="Z2427" i="1"/>
  <c r="Z2443" i="1"/>
  <c r="Z2459" i="1"/>
  <c r="Z2475" i="1"/>
  <c r="Z2491" i="1"/>
  <c r="Z2507" i="1"/>
  <c r="Z2523" i="1"/>
  <c r="Z2539" i="1"/>
  <c r="Z2555" i="1"/>
  <c r="Z2571" i="1"/>
  <c r="Z2587" i="1"/>
  <c r="Z2603" i="1"/>
  <c r="Z2619" i="1"/>
  <c r="Z2635" i="1"/>
  <c r="Z28" i="1"/>
  <c r="Z90" i="1"/>
  <c r="Z145" i="1"/>
  <c r="Z220" i="1"/>
  <c r="Z271" i="1"/>
  <c r="Z319" i="1"/>
  <c r="Z364" i="1"/>
  <c r="Z397" i="1"/>
  <c r="Z442" i="1"/>
  <c r="Z482" i="1"/>
  <c r="Z527" i="1"/>
  <c r="Z560" i="1"/>
  <c r="Z605" i="1"/>
  <c r="Z650" i="1"/>
  <c r="Z690" i="1"/>
  <c r="Z735" i="1"/>
  <c r="Z768" i="1"/>
  <c r="Z813" i="1"/>
  <c r="Z857" i="1"/>
  <c r="Z895" i="1"/>
  <c r="Z926" i="1"/>
  <c r="Z968" i="1"/>
  <c r="Z1006" i="1"/>
  <c r="Z1043" i="1"/>
  <c r="Z1073" i="1"/>
  <c r="Z1111" i="1"/>
  <c r="Z1145" i="1"/>
  <c r="Z1169" i="1"/>
  <c r="Z1200" i="1"/>
  <c r="Z1227" i="1"/>
  <c r="Z1250" i="1"/>
  <c r="Z1280" i="1"/>
  <c r="Z1305" i="1"/>
  <c r="Z1331" i="1"/>
  <c r="Z1353" i="1"/>
  <c r="Z1372" i="1"/>
  <c r="Z1393" i="1"/>
  <c r="Z1411" i="1"/>
  <c r="Z1429" i="1"/>
  <c r="Z1447" i="1"/>
  <c r="Z1465" i="1"/>
  <c r="Z1483" i="1"/>
  <c r="Z1500" i="1"/>
  <c r="Z1517" i="1"/>
  <c r="Z1535" i="1"/>
  <c r="Z1552" i="1"/>
  <c r="Z1569" i="1"/>
  <c r="Z1586" i="1"/>
  <c r="Z1603" i="1"/>
  <c r="Z1620" i="1"/>
  <c r="Z1637" i="1"/>
  <c r="Z1654" i="1"/>
  <c r="Z1671" i="1"/>
  <c r="Z1688" i="1"/>
  <c r="Z1705" i="1"/>
  <c r="Z1722" i="1"/>
  <c r="Z1739" i="1"/>
  <c r="Z1756" i="1"/>
  <c r="Z1772" i="1"/>
  <c r="Z1788" i="1"/>
  <c r="Z1804" i="1"/>
  <c r="Z1820" i="1"/>
  <c r="Z1836" i="1"/>
  <c r="Z1852" i="1"/>
  <c r="Z1868" i="1"/>
  <c r="Z1884" i="1"/>
  <c r="Z1900" i="1"/>
  <c r="Z1916" i="1"/>
  <c r="Z1932" i="1"/>
  <c r="Z1948" i="1"/>
  <c r="Z1964" i="1"/>
  <c r="Z1980" i="1"/>
  <c r="Z1996" i="1"/>
  <c r="Z2012" i="1"/>
  <c r="Z2028" i="1"/>
  <c r="Z2044" i="1"/>
  <c r="Z2060" i="1"/>
  <c r="Z2076" i="1"/>
  <c r="Z2092" i="1"/>
  <c r="Z2108" i="1"/>
  <c r="Z2124" i="1"/>
  <c r="Z2140" i="1"/>
  <c r="Z2156" i="1"/>
  <c r="Z2172" i="1"/>
  <c r="Z2188" i="1"/>
  <c r="Z29" i="1"/>
  <c r="Z91" i="1"/>
  <c r="Z160" i="1"/>
  <c r="Z221" i="1"/>
  <c r="Z272" i="1"/>
  <c r="Z320" i="1"/>
  <c r="Z365" i="1"/>
  <c r="Z398" i="1"/>
  <c r="Z443" i="1"/>
  <c r="Z488" i="1"/>
  <c r="Z528" i="1"/>
  <c r="Z573" i="1"/>
  <c r="Z606" i="1"/>
  <c r="Z651" i="1"/>
  <c r="Z696" i="1"/>
  <c r="Z736" i="1"/>
  <c r="Z769" i="1"/>
  <c r="Z814" i="1"/>
  <c r="Z858" i="1"/>
  <c r="Z896" i="1"/>
  <c r="Z938" i="1"/>
  <c r="Z969" i="1"/>
  <c r="Z1007" i="1"/>
  <c r="Z1048" i="1"/>
  <c r="Z1074" i="1"/>
  <c r="Z1112" i="1"/>
  <c r="Z1146" i="1"/>
  <c r="Z1170" i="1"/>
  <c r="Z1202" i="1"/>
  <c r="Z1228" i="1"/>
  <c r="Z1257" i="1"/>
  <c r="Z1281" i="1"/>
  <c r="Z1306" i="1"/>
  <c r="Z1332" i="1"/>
  <c r="Z1354" i="1"/>
  <c r="Z1373" i="1"/>
  <c r="Z1394" i="1"/>
  <c r="Z1412" i="1"/>
  <c r="Z1430" i="1"/>
  <c r="Z1448" i="1"/>
  <c r="Z1466" i="1"/>
  <c r="Z1484" i="1"/>
  <c r="Z1501" i="1"/>
  <c r="Z1519" i="1"/>
  <c r="Z1536" i="1"/>
  <c r="Z1553" i="1"/>
  <c r="Z1570" i="1"/>
  <c r="Z1587" i="1"/>
  <c r="Z1604" i="1"/>
  <c r="Z1621" i="1"/>
  <c r="Z1638" i="1"/>
  <c r="Z1655" i="1"/>
  <c r="Z1672" i="1"/>
  <c r="Z1689" i="1"/>
  <c r="Z1706" i="1"/>
  <c r="Z1723" i="1"/>
  <c r="Z1740" i="1"/>
  <c r="Z1757" i="1"/>
  <c r="Z1773" i="1"/>
  <c r="Z1789" i="1"/>
  <c r="Z1805" i="1"/>
  <c r="Z1821" i="1"/>
  <c r="Z1837" i="1"/>
  <c r="Z1853" i="1"/>
  <c r="Z1869" i="1"/>
  <c r="Z1885" i="1"/>
  <c r="Z1901" i="1"/>
  <c r="Z1917" i="1"/>
  <c r="Z1933" i="1"/>
  <c r="Z1949" i="1"/>
  <c r="Z1965" i="1"/>
  <c r="Z1981" i="1"/>
  <c r="Z30" i="1"/>
  <c r="Z92" i="1"/>
  <c r="Z170" i="1"/>
  <c r="Z222" i="1"/>
  <c r="Z273" i="1"/>
  <c r="Z321" i="1"/>
  <c r="Z366" i="1"/>
  <c r="Z411" i="1"/>
  <c r="Z444" i="1"/>
  <c r="Z489" i="1"/>
  <c r="Z529" i="1"/>
  <c r="Z574" i="1"/>
  <c r="Z607" i="1"/>
  <c r="Z652" i="1"/>
  <c r="Z697" i="1"/>
  <c r="Z737" i="1"/>
  <c r="Z782" i="1"/>
  <c r="Z815" i="1"/>
  <c r="Z859" i="1"/>
  <c r="Z897" i="1"/>
  <c r="Z939" i="1"/>
  <c r="Z970" i="1"/>
  <c r="Z1008" i="1"/>
  <c r="Z1049" i="1"/>
  <c r="Z1085" i="1"/>
  <c r="Z1113" i="1"/>
  <c r="Z1147" i="1"/>
  <c r="Z1171" i="1"/>
  <c r="Z1203" i="1"/>
  <c r="Z1229" i="1"/>
  <c r="Z1259" i="1"/>
  <c r="Z1282" i="1"/>
  <c r="Z1311" i="1"/>
  <c r="Z1333" i="1"/>
  <c r="Z1355" i="1"/>
  <c r="Z1375" i="1"/>
  <c r="Z1395" i="1"/>
  <c r="Z1413" i="1"/>
  <c r="Z1431" i="1"/>
  <c r="Z1449" i="1"/>
  <c r="Z1467" i="1"/>
  <c r="Z1485" i="1"/>
  <c r="Z1503" i="1"/>
  <c r="Z1520" i="1"/>
  <c r="Z1537" i="1"/>
  <c r="Z1554" i="1"/>
  <c r="Z1571" i="1"/>
  <c r="Z1588" i="1"/>
  <c r="Z1605" i="1"/>
  <c r="Z1622" i="1"/>
  <c r="Z1639" i="1"/>
  <c r="Z1656" i="1"/>
  <c r="Z1673" i="1"/>
  <c r="Z1690" i="1"/>
  <c r="Z1707" i="1"/>
  <c r="Z1724" i="1"/>
  <c r="Z1741" i="1"/>
  <c r="Z1758" i="1"/>
  <c r="Z1774" i="1"/>
  <c r="Z1790" i="1"/>
  <c r="Z1806" i="1"/>
  <c r="Z1822" i="1"/>
  <c r="Z1838" i="1"/>
  <c r="Z1854" i="1"/>
  <c r="Z1870" i="1"/>
  <c r="Z1886" i="1"/>
  <c r="Z1902" i="1"/>
  <c r="Z1918" i="1"/>
  <c r="Z1934" i="1"/>
  <c r="Z1950" i="1"/>
  <c r="Z1966" i="1"/>
  <c r="Z1982" i="1"/>
  <c r="Z1998" i="1"/>
  <c r="Z2014" i="1"/>
  <c r="Z2030" i="1"/>
  <c r="Z2046" i="1"/>
  <c r="Z2062" i="1"/>
  <c r="Z2078" i="1"/>
  <c r="Z2094" i="1"/>
  <c r="Z2110" i="1"/>
  <c r="Z2126" i="1"/>
  <c r="Z2142" i="1"/>
  <c r="Z2158" i="1"/>
  <c r="Z2174" i="1"/>
  <c r="Z2190" i="1"/>
  <c r="Z2206" i="1"/>
  <c r="Z2222" i="1"/>
  <c r="Z31" i="1"/>
  <c r="Z107" i="1"/>
  <c r="Z171" i="1"/>
  <c r="Z223" i="1"/>
  <c r="Z274" i="1"/>
  <c r="Z322" i="1"/>
  <c r="Z367" i="1"/>
  <c r="Z412" i="1"/>
  <c r="Z445" i="1"/>
  <c r="Z490" i="1"/>
  <c r="Z530" i="1"/>
  <c r="Z575" i="1"/>
  <c r="Z620" i="1"/>
  <c r="Z653" i="1"/>
  <c r="Z698" i="1"/>
  <c r="Z738" i="1"/>
  <c r="Z783" i="1"/>
  <c r="Z816" i="1"/>
  <c r="Z860" i="1"/>
  <c r="Z898" i="1"/>
  <c r="Z940" i="1"/>
  <c r="Z978" i="1"/>
  <c r="Z1009" i="1"/>
  <c r="Z1050" i="1"/>
  <c r="Z1086" i="1"/>
  <c r="Z1114" i="1"/>
  <c r="Z1148" i="1"/>
  <c r="Z1175" i="1"/>
  <c r="Z1207" i="1"/>
  <c r="Z1230" i="1"/>
  <c r="Z1260" i="1"/>
  <c r="Z1283" i="1"/>
  <c r="Z1313" i="1"/>
  <c r="Z1335" i="1"/>
  <c r="Z1356" i="1"/>
  <c r="Z1378" i="1"/>
  <c r="Z1396" i="1"/>
  <c r="Z1414" i="1"/>
  <c r="Z1432" i="1"/>
  <c r="Z1450" i="1"/>
  <c r="Z1468" i="1"/>
  <c r="Z1487" i="1"/>
  <c r="Z1504" i="1"/>
  <c r="Z1521" i="1"/>
  <c r="Z1538" i="1"/>
  <c r="Z1555" i="1"/>
  <c r="Z1572" i="1"/>
  <c r="Z1589" i="1"/>
  <c r="Z1606" i="1"/>
  <c r="Z1623" i="1"/>
  <c r="Z1640" i="1"/>
  <c r="Z1657" i="1"/>
  <c r="Z1674" i="1"/>
  <c r="Z1691" i="1"/>
  <c r="Z1708" i="1"/>
  <c r="Z1725" i="1"/>
  <c r="Z1743" i="1"/>
  <c r="Z1759" i="1"/>
  <c r="Z1775" i="1"/>
  <c r="Z1791" i="1"/>
  <c r="Z1807" i="1"/>
  <c r="Z1823" i="1"/>
  <c r="Z1839" i="1"/>
  <c r="Z1855" i="1"/>
  <c r="Z1871" i="1"/>
  <c r="Z1887" i="1"/>
  <c r="Z1903" i="1"/>
  <c r="Z1919" i="1"/>
  <c r="Z1935" i="1"/>
  <c r="Z1951" i="1"/>
  <c r="Z1967" i="1"/>
  <c r="Z1983" i="1"/>
  <c r="Z1999" i="1"/>
  <c r="Z2015" i="1"/>
  <c r="Z32" i="1"/>
  <c r="Z110" i="1"/>
  <c r="Z172" i="1"/>
  <c r="Z224" i="1"/>
  <c r="Z280" i="1"/>
  <c r="Z328" i="1"/>
  <c r="Z368" i="1"/>
  <c r="Z413" i="1"/>
  <c r="Z458" i="1"/>
  <c r="Z491" i="1"/>
  <c r="Z536" i="1"/>
  <c r="Z576" i="1"/>
  <c r="Z621" i="1"/>
  <c r="Z654" i="1"/>
  <c r="Z699" i="1"/>
  <c r="Z744" i="1"/>
  <c r="Z784" i="1"/>
  <c r="Z829" i="1"/>
  <c r="Z861" i="1"/>
  <c r="Z899" i="1"/>
  <c r="Z941" i="1"/>
  <c r="Z979" i="1"/>
  <c r="Z1010" i="1"/>
  <c r="Z1051" i="1"/>
  <c r="Z1087" i="1"/>
  <c r="Z1115" i="1"/>
  <c r="Z1149" i="1"/>
  <c r="Z1176" i="1"/>
  <c r="Z1208" i="1"/>
  <c r="Z1231" i="1"/>
  <c r="Z1261" i="1"/>
  <c r="Z1284" i="1"/>
  <c r="Z1314" i="1"/>
  <c r="Z1336" i="1"/>
  <c r="Z1357" i="1"/>
  <c r="Z1379" i="1"/>
  <c r="Z1397" i="1"/>
  <c r="Z1415" i="1"/>
  <c r="Z1433" i="1"/>
  <c r="Z1451" i="1"/>
  <c r="Z1469" i="1"/>
  <c r="Z1488" i="1"/>
  <c r="Z1505" i="1"/>
  <c r="Z1522" i="1"/>
  <c r="Z1539" i="1"/>
  <c r="Z1556" i="1"/>
  <c r="Z1573" i="1"/>
  <c r="Z1590" i="1"/>
  <c r="Z1607" i="1"/>
  <c r="Z1624" i="1"/>
  <c r="Z1641" i="1"/>
  <c r="Z1658" i="1"/>
  <c r="Z1675" i="1"/>
  <c r="Z1692" i="1"/>
  <c r="Z1709" i="1"/>
  <c r="Z1727" i="1"/>
  <c r="Z1744" i="1"/>
  <c r="Z1760" i="1"/>
  <c r="Z1776" i="1"/>
  <c r="Z1792" i="1"/>
  <c r="Z1808" i="1"/>
  <c r="Z1824" i="1"/>
  <c r="Z1840" i="1"/>
  <c r="Z1856" i="1"/>
  <c r="Z1872" i="1"/>
  <c r="Z1888" i="1"/>
  <c r="Z1904" i="1"/>
  <c r="Z1920" i="1"/>
  <c r="Z1936" i="1"/>
  <c r="Z1952" i="1"/>
  <c r="Z1968" i="1"/>
  <c r="Z47" i="1"/>
  <c r="Z111" i="1"/>
  <c r="Z173" i="1"/>
  <c r="Z225" i="1"/>
  <c r="Z289" i="1"/>
  <c r="Z329" i="1"/>
  <c r="Z369" i="1"/>
  <c r="Z414" i="1"/>
  <c r="Z459" i="1"/>
  <c r="Z492" i="1"/>
  <c r="Z537" i="1"/>
  <c r="Z577" i="1"/>
  <c r="Z622" i="1"/>
  <c r="Z667" i="1"/>
  <c r="Z700" i="1"/>
  <c r="Z745" i="1"/>
  <c r="Z785" i="1"/>
  <c r="Z830" i="1"/>
  <c r="Z862" i="1"/>
  <c r="Z904" i="1"/>
  <c r="Z942" i="1"/>
  <c r="Z984" i="1"/>
  <c r="Z1022" i="1"/>
  <c r="Z1052" i="1"/>
  <c r="Z1088" i="1"/>
  <c r="Z1116" i="1"/>
  <c r="Z1150" i="1"/>
  <c r="Z1181" i="1"/>
  <c r="Z1209" i="1"/>
  <c r="Z1232" i="1"/>
  <c r="Z1262" i="1"/>
  <c r="Z1287" i="1"/>
  <c r="Z1315" i="1"/>
  <c r="Z1337" i="1"/>
  <c r="Z1359" i="1"/>
  <c r="Z1380" i="1"/>
  <c r="Z1398" i="1"/>
  <c r="Z1416" i="1"/>
  <c r="Z1434" i="1"/>
  <c r="Z1452" i="1"/>
  <c r="Z1471" i="1"/>
  <c r="Z1489" i="1"/>
  <c r="Z1506" i="1"/>
  <c r="Z1523" i="1"/>
  <c r="Z1540" i="1"/>
  <c r="Z1557" i="1"/>
  <c r="Z1574" i="1"/>
  <c r="Z1591" i="1"/>
  <c r="Z1608" i="1"/>
  <c r="Z1625" i="1"/>
  <c r="Z1642" i="1"/>
  <c r="Z1659" i="1"/>
  <c r="Z1676" i="1"/>
  <c r="Z1693" i="1"/>
  <c r="Z1711" i="1"/>
  <c r="Z1728" i="1"/>
  <c r="Z1745" i="1"/>
  <c r="Z1761" i="1"/>
  <c r="Z1777" i="1"/>
  <c r="Z1793" i="1"/>
  <c r="Z1809" i="1"/>
  <c r="Z1825" i="1"/>
  <c r="Z1841" i="1"/>
  <c r="Z1857" i="1"/>
  <c r="Z1873" i="1"/>
  <c r="Z1889" i="1"/>
  <c r="Z1905" i="1"/>
  <c r="Z1921" i="1"/>
  <c r="Z1937" i="1"/>
  <c r="Z1953" i="1"/>
  <c r="Z50" i="1"/>
  <c r="Z112" i="1"/>
  <c r="Z174" i="1"/>
  <c r="Z239" i="1"/>
  <c r="Z290" i="1"/>
  <c r="Z330" i="1"/>
  <c r="Z370" i="1"/>
  <c r="Z415" i="1"/>
  <c r="Z460" i="1"/>
  <c r="Z505" i="1"/>
  <c r="Z538" i="1"/>
  <c r="Z578" i="1"/>
  <c r="Z623" i="1"/>
  <c r="Z668" i="1"/>
  <c r="Z701" i="1"/>
  <c r="Z746" i="1"/>
  <c r="Z786" i="1"/>
  <c r="Z831" i="1"/>
  <c r="Z874" i="1"/>
  <c r="Z905" i="1"/>
  <c r="Z943" i="1"/>
  <c r="Z985" i="1"/>
  <c r="Z1023" i="1"/>
  <c r="Z1053" i="1"/>
  <c r="Z1089" i="1"/>
  <c r="Z1123" i="1"/>
  <c r="Z1151" i="1"/>
  <c r="Z1183" i="1"/>
  <c r="Z1210" i="1"/>
  <c r="Z1239" i="1"/>
  <c r="Z1263" i="1"/>
  <c r="Z1288" i="1"/>
  <c r="Z1316" i="1"/>
  <c r="Z1338" i="1"/>
  <c r="Z1362" i="1"/>
  <c r="Z1381" i="1"/>
  <c r="Z1399" i="1"/>
  <c r="Z1417" i="1"/>
  <c r="Z1435" i="1"/>
  <c r="Z1453" i="1"/>
  <c r="Z1473" i="1"/>
  <c r="Z1490" i="1"/>
  <c r="Z1507" i="1"/>
  <c r="Z1524" i="1"/>
  <c r="Z1541" i="1"/>
  <c r="Z1558" i="1"/>
  <c r="Z1575" i="1"/>
  <c r="Z58" i="1"/>
  <c r="Z113" i="1"/>
  <c r="Z175" i="1"/>
  <c r="Z242" i="1"/>
  <c r="Z296" i="1"/>
  <c r="Z338" i="1"/>
  <c r="Z376" i="1"/>
  <c r="Z416" i="1"/>
  <c r="Z461" i="1"/>
  <c r="Z506" i="1"/>
  <c r="Z539" i="1"/>
  <c r="Z584" i="1"/>
  <c r="Z624" i="1"/>
  <c r="Z669" i="1"/>
  <c r="Z714" i="1"/>
  <c r="Z747" i="1"/>
  <c r="Z792" i="1"/>
  <c r="Z832" i="1"/>
  <c r="Z875" i="1"/>
  <c r="Z906" i="1"/>
  <c r="Z944" i="1"/>
  <c r="Z986" i="1"/>
  <c r="Z1024" i="1"/>
  <c r="Z1054" i="1"/>
  <c r="Z1090" i="1"/>
  <c r="Z1127" i="1"/>
  <c r="Z1152" i="1"/>
  <c r="Z1184" i="1"/>
  <c r="Z1211" i="1"/>
  <c r="Z1241" i="1"/>
  <c r="Z1264" i="1"/>
  <c r="Z1293" i="1"/>
  <c r="Z1317" i="1"/>
  <c r="Z1339" i="1"/>
  <c r="Z1363" i="1"/>
  <c r="Z1382" i="1"/>
  <c r="Z1400" i="1"/>
  <c r="Z1418" i="1"/>
  <c r="Z1436" i="1"/>
  <c r="Z1455" i="1"/>
  <c r="Z1474" i="1"/>
  <c r="Z1491" i="1"/>
  <c r="Z1508" i="1"/>
  <c r="Z1525" i="1"/>
  <c r="Z1542" i="1"/>
  <c r="Z1559" i="1"/>
  <c r="Z1576" i="1"/>
  <c r="Z59" i="1"/>
  <c r="Z114" i="1"/>
  <c r="Z189" i="1"/>
  <c r="Z248" i="1"/>
  <c r="Z298" i="1"/>
  <c r="Z344" i="1"/>
  <c r="Z377" i="1"/>
  <c r="Z417" i="1"/>
  <c r="Z462" i="1"/>
  <c r="Z507" i="1"/>
  <c r="Z552" i="1"/>
  <c r="Z585" i="1"/>
  <c r="Z625" i="1"/>
  <c r="Z670" i="1"/>
  <c r="Z715" i="1"/>
  <c r="Z748" i="1"/>
  <c r="Z793" i="1"/>
  <c r="Z833" i="1"/>
  <c r="Z876" i="1"/>
  <c r="Z914" i="1"/>
  <c r="Z945" i="1"/>
  <c r="Z987" i="1"/>
  <c r="Z1025" i="1"/>
  <c r="Z1065" i="1"/>
  <c r="Z1091" i="1"/>
  <c r="Z1128" i="1"/>
  <c r="Z1153" i="1"/>
  <c r="Z1185" i="1"/>
  <c r="Z1212" i="1"/>
  <c r="Z1242" i="1"/>
  <c r="Z1265" i="1"/>
  <c r="Z1295" i="1"/>
  <c r="Z1319" i="1"/>
  <c r="Z1340" i="1"/>
  <c r="Z1364" i="1"/>
  <c r="Z1383" i="1"/>
  <c r="Z1401" i="1"/>
  <c r="Z1419" i="1"/>
  <c r="Z1437" i="1"/>
  <c r="Z1457" i="1"/>
  <c r="Z1475" i="1"/>
  <c r="Z1492" i="1"/>
  <c r="Z1509" i="1"/>
  <c r="Z1526" i="1"/>
  <c r="Z1543" i="1"/>
  <c r="Z1560" i="1"/>
  <c r="Z1577" i="1"/>
  <c r="Z60" i="1"/>
  <c r="Z122" i="1"/>
  <c r="Z192" i="1"/>
  <c r="Z250" i="1"/>
  <c r="Z299" i="1"/>
  <c r="Z345" i="1"/>
  <c r="Z385" i="1"/>
  <c r="Z418" i="1"/>
  <c r="Z463" i="1"/>
  <c r="Z508" i="1"/>
  <c r="Z553" i="1"/>
  <c r="Z586" i="1"/>
  <c r="Z626" i="1"/>
  <c r="Z671" i="1"/>
  <c r="Z716" i="1"/>
  <c r="Z761" i="1"/>
  <c r="Z794" i="1"/>
  <c r="Z834" i="1"/>
  <c r="Z877" i="1"/>
  <c r="Z915" i="1"/>
  <c r="Z946" i="1"/>
  <c r="Z988" i="1"/>
  <c r="Z1026" i="1"/>
  <c r="Z1066" i="1"/>
  <c r="Z1095" i="1"/>
  <c r="Z1129" i="1"/>
  <c r="Z1154" i="1"/>
  <c r="Z1186" i="1"/>
  <c r="Z1213" i="1"/>
  <c r="Z1243" i="1"/>
  <c r="Z1266" i="1"/>
  <c r="Z1296" i="1"/>
  <c r="Z61" i="1"/>
  <c r="Z130" i="1"/>
  <c r="Z193" i="1"/>
  <c r="Z251" i="1"/>
  <c r="Z300" i="1"/>
  <c r="Z346" i="1"/>
  <c r="Z386" i="1"/>
  <c r="Z424" i="1"/>
  <c r="Z464" i="1"/>
  <c r="Z509" i="1"/>
  <c r="Z554" i="1"/>
  <c r="Z594" i="1"/>
  <c r="Z632" i="1"/>
  <c r="Z672" i="1"/>
  <c r="Z717" i="1"/>
  <c r="Z762" i="1"/>
  <c r="Z795" i="1"/>
  <c r="Z840" i="1"/>
  <c r="Z878" i="1"/>
  <c r="Z920" i="1"/>
  <c r="Z958" i="1"/>
  <c r="Z62" i="1"/>
  <c r="Z140" i="1"/>
  <c r="Z194" i="1"/>
  <c r="Z252" i="1"/>
  <c r="Z301" i="1"/>
  <c r="Z347" i="1"/>
  <c r="Z392" i="1"/>
  <c r="Z432" i="1"/>
  <c r="Z465" i="1"/>
  <c r="Z510" i="1"/>
  <c r="Z555" i="1"/>
  <c r="Z77" i="1"/>
  <c r="Z349" i="1"/>
  <c r="Z558" i="1"/>
  <c r="Z721" i="1"/>
  <c r="Z882" i="1"/>
  <c r="Z1033" i="1"/>
  <c r="Z1133" i="1"/>
  <c r="Z1225" i="1"/>
  <c r="Z1320" i="1"/>
  <c r="Z1369" i="1"/>
  <c r="Z1423" i="1"/>
  <c r="Z1476" i="1"/>
  <c r="Z1514" i="1"/>
  <c r="Z1563" i="1"/>
  <c r="Z1599" i="1"/>
  <c r="Z1631" i="1"/>
  <c r="Z1663" i="1"/>
  <c r="Z1695" i="1"/>
  <c r="Z1719" i="1"/>
  <c r="Z1751" i="1"/>
  <c r="Z1781" i="1"/>
  <c r="Z1811" i="1"/>
  <c r="Z1834" i="1"/>
  <c r="Z1864" i="1"/>
  <c r="Z1894" i="1"/>
  <c r="Z1924" i="1"/>
  <c r="Z1954" i="1"/>
  <c r="Z1976" i="1"/>
  <c r="Z2001" i="1"/>
  <c r="Z2021" i="1"/>
  <c r="Z2040" i="1"/>
  <c r="Z2061" i="1"/>
  <c r="Z2081" i="1"/>
  <c r="Z2100" i="1"/>
  <c r="Z2119" i="1"/>
  <c r="Z2138" i="1"/>
  <c r="Z2160" i="1"/>
  <c r="Z2179" i="1"/>
  <c r="Z2198" i="1"/>
  <c r="Z2216" i="1"/>
  <c r="Z2234" i="1"/>
  <c r="Z2252" i="1"/>
  <c r="Z2269" i="1"/>
  <c r="Z2286" i="1"/>
  <c r="Z2303" i="1"/>
  <c r="Z2320" i="1"/>
  <c r="Z2337" i="1"/>
  <c r="Z2354" i="1"/>
  <c r="Z2371" i="1"/>
  <c r="Z2388" i="1"/>
  <c r="Z2405" i="1"/>
  <c r="Z2422" i="1"/>
  <c r="Z2439" i="1"/>
  <c r="Z2456" i="1"/>
  <c r="Z2473" i="1"/>
  <c r="Z2490" i="1"/>
  <c r="Z2508" i="1"/>
  <c r="Z2525" i="1"/>
  <c r="Z2542" i="1"/>
  <c r="Z2559" i="1"/>
  <c r="Z2576" i="1"/>
  <c r="Z2593" i="1"/>
  <c r="Z2610" i="1"/>
  <c r="Z2627" i="1"/>
  <c r="Z2644" i="1"/>
  <c r="Z2660" i="1"/>
  <c r="Z2676" i="1"/>
  <c r="Z2692" i="1"/>
  <c r="Z2708" i="1"/>
  <c r="Z2724" i="1"/>
  <c r="Z2740" i="1"/>
  <c r="Z2756" i="1"/>
  <c r="Z2772" i="1"/>
  <c r="Z2788" i="1"/>
  <c r="Z2804" i="1"/>
  <c r="Z2820" i="1"/>
  <c r="Z2836" i="1"/>
  <c r="Z2852" i="1"/>
  <c r="Z2868" i="1"/>
  <c r="Z2884" i="1"/>
  <c r="Z2900" i="1"/>
  <c r="Z2916" i="1"/>
  <c r="Z2932" i="1"/>
  <c r="Z2948" i="1"/>
  <c r="Z2964" i="1"/>
  <c r="Z2980" i="1"/>
  <c r="Z2996" i="1"/>
  <c r="Z3012" i="1"/>
  <c r="Z3028" i="1"/>
  <c r="Z3044" i="1"/>
  <c r="Z80" i="1"/>
  <c r="Z350" i="1"/>
  <c r="Z600" i="1"/>
  <c r="Z763" i="1"/>
  <c r="Z921" i="1"/>
  <c r="Z1034" i="1"/>
  <c r="Z1134" i="1"/>
  <c r="Z1244" i="1"/>
  <c r="Z1321" i="1"/>
  <c r="Z1370" i="1"/>
  <c r="Z1425" i="1"/>
  <c r="Z1477" i="1"/>
  <c r="Z1515" i="1"/>
  <c r="Z1564" i="1"/>
  <c r="Z1600" i="1"/>
  <c r="Z1632" i="1"/>
  <c r="Z1664" i="1"/>
  <c r="Z1696" i="1"/>
  <c r="Z1720" i="1"/>
  <c r="Z1752" i="1"/>
  <c r="Z1782" i="1"/>
  <c r="Z1812" i="1"/>
  <c r="Z1842" i="1"/>
  <c r="Z1865" i="1"/>
  <c r="Z1895" i="1"/>
  <c r="Z1925" i="1"/>
  <c r="Z1955" i="1"/>
  <c r="Z1977" i="1"/>
  <c r="Z2002" i="1"/>
  <c r="Z2022" i="1"/>
  <c r="Z2041" i="1"/>
  <c r="Z2063" i="1"/>
  <c r="Z2082" i="1"/>
  <c r="Z2101" i="1"/>
  <c r="Z2120" i="1"/>
  <c r="Z2141" i="1"/>
  <c r="Z2161" i="1"/>
  <c r="Z2180" i="1"/>
  <c r="Z2199" i="1"/>
  <c r="Z2217" i="1"/>
  <c r="Z2236" i="1"/>
  <c r="Z2253" i="1"/>
  <c r="Z2270" i="1"/>
  <c r="Z2287" i="1"/>
  <c r="Z2304" i="1"/>
  <c r="Z2321" i="1"/>
  <c r="Z2338" i="1"/>
  <c r="Z2355" i="1"/>
  <c r="Z2372" i="1"/>
  <c r="Z2389" i="1"/>
  <c r="Z2406" i="1"/>
  <c r="Z2423" i="1"/>
  <c r="Z2440" i="1"/>
  <c r="Z2457" i="1"/>
  <c r="Z2474" i="1"/>
  <c r="Z2492" i="1"/>
  <c r="Z2509" i="1"/>
  <c r="Z2526" i="1"/>
  <c r="Z2543" i="1"/>
  <c r="Z2560" i="1"/>
  <c r="Z2577" i="1"/>
  <c r="Z2594" i="1"/>
  <c r="Z2611" i="1"/>
  <c r="Z2628" i="1"/>
  <c r="Z2645" i="1"/>
  <c r="Z2661" i="1"/>
  <c r="Z2677" i="1"/>
  <c r="Z2693" i="1"/>
  <c r="Z2709" i="1"/>
  <c r="Z2725" i="1"/>
  <c r="Z2741" i="1"/>
  <c r="Z2757" i="1"/>
  <c r="Z2773" i="1"/>
  <c r="Z2789" i="1"/>
  <c r="Z2805" i="1"/>
  <c r="Z2821" i="1"/>
  <c r="Z2837" i="1"/>
  <c r="Z2853" i="1"/>
  <c r="Z2869" i="1"/>
  <c r="Z2885" i="1"/>
  <c r="Z2901" i="1"/>
  <c r="Z2917" i="1"/>
  <c r="Z2933" i="1"/>
  <c r="Z2949" i="1"/>
  <c r="Z2965" i="1"/>
  <c r="Z2981" i="1"/>
  <c r="Z2997" i="1"/>
  <c r="Z81" i="1"/>
  <c r="Z393" i="1"/>
  <c r="Z601" i="1"/>
  <c r="Z764" i="1"/>
  <c r="Z922" i="1"/>
  <c r="Z1041" i="1"/>
  <c r="Z1162" i="1"/>
  <c r="Z1245" i="1"/>
  <c r="Z1322" i="1"/>
  <c r="Z1384" i="1"/>
  <c r="Z1426" i="1"/>
  <c r="Z1478" i="1"/>
  <c r="Z1527" i="1"/>
  <c r="Z1565" i="1"/>
  <c r="Z1601" i="1"/>
  <c r="Z1633" i="1"/>
  <c r="Z1665" i="1"/>
  <c r="Z1697" i="1"/>
  <c r="Z1729" i="1"/>
  <c r="Z1753" i="1"/>
  <c r="Z1783" i="1"/>
  <c r="Z1813" i="1"/>
  <c r="Z1843" i="1"/>
  <c r="Z1866" i="1"/>
  <c r="Z1896" i="1"/>
  <c r="Z1926" i="1"/>
  <c r="Z1956" i="1"/>
  <c r="Z1978" i="1"/>
  <c r="Z2003" i="1"/>
  <c r="Z2023" i="1"/>
  <c r="Z2042" i="1"/>
  <c r="Z2064" i="1"/>
  <c r="Z2083" i="1"/>
  <c r="Z2102" i="1"/>
  <c r="Z2121" i="1"/>
  <c r="Z2143" i="1"/>
  <c r="Z2162" i="1"/>
  <c r="Z2181" i="1"/>
  <c r="Z2200" i="1"/>
  <c r="Z2218" i="1"/>
  <c r="Z2237" i="1"/>
  <c r="Z2254" i="1"/>
  <c r="Z2271" i="1"/>
  <c r="Z2288" i="1"/>
  <c r="Z2305" i="1"/>
  <c r="Z2322" i="1"/>
  <c r="Z2339" i="1"/>
  <c r="Z2356" i="1"/>
  <c r="Z2373" i="1"/>
  <c r="Z2390" i="1"/>
  <c r="Z2407" i="1"/>
  <c r="Z2424" i="1"/>
  <c r="Z141" i="1"/>
  <c r="Z394" i="1"/>
  <c r="Z602" i="1"/>
  <c r="Z765" i="1"/>
  <c r="Z923" i="1"/>
  <c r="Z1067" i="1"/>
  <c r="Z1164" i="1"/>
  <c r="Z1246" i="1"/>
  <c r="Z1323" i="1"/>
  <c r="Z1385" i="1"/>
  <c r="Z1427" i="1"/>
  <c r="Z1479" i="1"/>
  <c r="Z1528" i="1"/>
  <c r="Z1567" i="1"/>
  <c r="Z1609" i="1"/>
  <c r="Z1634" i="1"/>
  <c r="Z1666" i="1"/>
  <c r="Z1698" i="1"/>
  <c r="Z1730" i="1"/>
  <c r="Z1754" i="1"/>
  <c r="Z1784" i="1"/>
  <c r="Z1814" i="1"/>
  <c r="Z1844" i="1"/>
  <c r="Z1874" i="1"/>
  <c r="Z1897" i="1"/>
  <c r="Z1927" i="1"/>
  <c r="Z1957" i="1"/>
  <c r="Z1984" i="1"/>
  <c r="Z2004" i="1"/>
  <c r="Z2024" i="1"/>
  <c r="Z2045" i="1"/>
  <c r="Z2065" i="1"/>
  <c r="Z2084" i="1"/>
  <c r="Z2103" i="1"/>
  <c r="Z2122" i="1"/>
  <c r="Z2144" i="1"/>
  <c r="Z2163" i="1"/>
  <c r="Z2182" i="1"/>
  <c r="Z2201" i="1"/>
  <c r="Z2220" i="1"/>
  <c r="Z2238" i="1"/>
  <c r="Z2255" i="1"/>
  <c r="Z2272" i="1"/>
  <c r="Z2289" i="1"/>
  <c r="Z2306" i="1"/>
  <c r="Z2323" i="1"/>
  <c r="Z2340" i="1"/>
  <c r="Z2357" i="1"/>
  <c r="Z2374" i="1"/>
  <c r="Z2391" i="1"/>
  <c r="Z2408" i="1"/>
  <c r="Z2425" i="1"/>
  <c r="Z2442" i="1"/>
  <c r="Z2460" i="1"/>
  <c r="Z2477" i="1"/>
  <c r="Z2494" i="1"/>
  <c r="Z2511" i="1"/>
  <c r="Z2528" i="1"/>
  <c r="Z2545" i="1"/>
  <c r="Z2562" i="1"/>
  <c r="Z2579" i="1"/>
  <c r="Z2596" i="1"/>
  <c r="Z2613" i="1"/>
  <c r="Z2630" i="1"/>
  <c r="Z2647" i="1"/>
  <c r="Z2663" i="1"/>
  <c r="Z2679" i="1"/>
  <c r="Z2695" i="1"/>
  <c r="Z2711" i="1"/>
  <c r="Z2727" i="1"/>
  <c r="Z2743" i="1"/>
  <c r="Z2759" i="1"/>
  <c r="Z2775" i="1"/>
  <c r="Z2791" i="1"/>
  <c r="Z2807" i="1"/>
  <c r="Z2823" i="1"/>
  <c r="Z2839" i="1"/>
  <c r="Z2855" i="1"/>
  <c r="Z2871" i="1"/>
  <c r="Z2887" i="1"/>
  <c r="Z2903" i="1"/>
  <c r="Z2919" i="1"/>
  <c r="Z2935" i="1"/>
  <c r="Z2951" i="1"/>
  <c r="Z2967" i="1"/>
  <c r="Z2983" i="1"/>
  <c r="Z2999" i="1"/>
  <c r="Z3015" i="1"/>
  <c r="Z3031" i="1"/>
  <c r="Z3047" i="1"/>
  <c r="Z3063" i="1"/>
  <c r="Z3079" i="1"/>
  <c r="Z3095" i="1"/>
  <c r="Z3111" i="1"/>
  <c r="Z3127" i="1"/>
  <c r="Z142" i="1"/>
  <c r="Z395" i="1"/>
  <c r="Z603" i="1"/>
  <c r="Z766" i="1"/>
  <c r="Z924" i="1"/>
  <c r="Z1068" i="1"/>
  <c r="Z1165" i="1"/>
  <c r="Z1247" i="1"/>
  <c r="Z1328" i="1"/>
  <c r="Z1386" i="1"/>
  <c r="Z1439" i="1"/>
  <c r="Z1480" i="1"/>
  <c r="Z1529" i="1"/>
  <c r="Z1578" i="1"/>
  <c r="Z1610" i="1"/>
  <c r="Z1635" i="1"/>
  <c r="Z1667" i="1"/>
  <c r="Z1699" i="1"/>
  <c r="Z1731" i="1"/>
  <c r="Z1762" i="1"/>
  <c r="Z1785" i="1"/>
  <c r="Z1815" i="1"/>
  <c r="Z1845" i="1"/>
  <c r="Z1875" i="1"/>
  <c r="Z1898" i="1"/>
  <c r="Z1928" i="1"/>
  <c r="Z1958" i="1"/>
  <c r="Z1985" i="1"/>
  <c r="Z2005" i="1"/>
  <c r="Z2025" i="1"/>
  <c r="Z2047" i="1"/>
  <c r="Z2066" i="1"/>
  <c r="Z2085" i="1"/>
  <c r="Z2104" i="1"/>
  <c r="Z2125" i="1"/>
  <c r="Z2145" i="1"/>
  <c r="Z2164" i="1"/>
  <c r="Z2183" i="1"/>
  <c r="Z2202" i="1"/>
  <c r="Z2221" i="1"/>
  <c r="Z2239" i="1"/>
  <c r="Z2256" i="1"/>
  <c r="Z2273" i="1"/>
  <c r="Z2290" i="1"/>
  <c r="Z2307" i="1"/>
  <c r="Z2324" i="1"/>
  <c r="Z2341" i="1"/>
  <c r="Z2358" i="1"/>
  <c r="Z2375" i="1"/>
  <c r="Z2392" i="1"/>
  <c r="Z2409" i="1"/>
  <c r="Z2426" i="1"/>
  <c r="Z2444" i="1"/>
  <c r="Z2461" i="1"/>
  <c r="Z2478" i="1"/>
  <c r="Z2495" i="1"/>
  <c r="Z2512" i="1"/>
  <c r="Z2529" i="1"/>
  <c r="Z2546" i="1"/>
  <c r="Z2563" i="1"/>
  <c r="Z2580" i="1"/>
  <c r="Z2597" i="1"/>
  <c r="Z2614" i="1"/>
  <c r="Z2631" i="1"/>
  <c r="Z2648" i="1"/>
  <c r="Z2664" i="1"/>
  <c r="Z2680" i="1"/>
  <c r="Z2696" i="1"/>
  <c r="Z2712" i="1"/>
  <c r="Z2728" i="1"/>
  <c r="Z2744" i="1"/>
  <c r="Z2760" i="1"/>
  <c r="Z2776" i="1"/>
  <c r="Z2792" i="1"/>
  <c r="Z2808" i="1"/>
  <c r="Z2824" i="1"/>
  <c r="Z2840" i="1"/>
  <c r="Z2856" i="1"/>
  <c r="Z2872" i="1"/>
  <c r="Z2888" i="1"/>
  <c r="Z2904" i="1"/>
  <c r="Z2920" i="1"/>
  <c r="Z2936" i="1"/>
  <c r="Z2952" i="1"/>
  <c r="Z2968" i="1"/>
  <c r="Z143" i="1"/>
  <c r="Z433" i="1"/>
  <c r="Z633" i="1"/>
  <c r="Z808" i="1"/>
  <c r="Z959" i="1"/>
  <c r="Z1069" i="1"/>
  <c r="Z1166" i="1"/>
  <c r="Z1248" i="1"/>
  <c r="Z1329" i="1"/>
  <c r="Z1387" i="1"/>
  <c r="Z1441" i="1"/>
  <c r="Z1481" i="1"/>
  <c r="Z1530" i="1"/>
  <c r="Z1579" i="1"/>
  <c r="Z1611" i="1"/>
  <c r="Z1643" i="1"/>
  <c r="Z1668" i="1"/>
  <c r="Z1700" i="1"/>
  <c r="Z1732" i="1"/>
  <c r="Z1763" i="1"/>
  <c r="Z1786" i="1"/>
  <c r="Z1816" i="1"/>
  <c r="Z1846" i="1"/>
  <c r="Z1876" i="1"/>
  <c r="Z1906" i="1"/>
  <c r="Z1929" i="1"/>
  <c r="Z1959" i="1"/>
  <c r="Z1986" i="1"/>
  <c r="Z2006" i="1"/>
  <c r="Z2026" i="1"/>
  <c r="Z2048" i="1"/>
  <c r="Z2067" i="1"/>
  <c r="Z2086" i="1"/>
  <c r="Z2105" i="1"/>
  <c r="Z2127" i="1"/>
  <c r="Z2146" i="1"/>
  <c r="Z2165" i="1"/>
  <c r="Z2184" i="1"/>
  <c r="Z2204" i="1"/>
  <c r="Z2223" i="1"/>
  <c r="Z2240" i="1"/>
  <c r="Z2257" i="1"/>
  <c r="Z2274" i="1"/>
  <c r="Z2291" i="1"/>
  <c r="Z2308" i="1"/>
  <c r="Z2325" i="1"/>
  <c r="Z2342" i="1"/>
  <c r="Z2359" i="1"/>
  <c r="Z2376" i="1"/>
  <c r="Z2393" i="1"/>
  <c r="Z2410" i="1"/>
  <c r="Z2428" i="1"/>
  <c r="Z2445" i="1"/>
  <c r="Z2462" i="1"/>
  <c r="Z2479" i="1"/>
  <c r="Z2496" i="1"/>
  <c r="Z2513" i="1"/>
  <c r="Z2530" i="1"/>
  <c r="Z2547" i="1"/>
  <c r="Z2564" i="1"/>
  <c r="Z2581" i="1"/>
  <c r="Z2598" i="1"/>
  <c r="Z2615" i="1"/>
  <c r="Z2632" i="1"/>
  <c r="Z2649" i="1"/>
  <c r="Z2665" i="1"/>
  <c r="Z200" i="1"/>
  <c r="Z434" i="1"/>
  <c r="Z641" i="1"/>
  <c r="Z809" i="1"/>
  <c r="Z960" i="1"/>
  <c r="Z1070" i="1"/>
  <c r="Z1167" i="1"/>
  <c r="Z1267" i="1"/>
  <c r="Z1345" i="1"/>
  <c r="Z1388" i="1"/>
  <c r="Z1442" i="1"/>
  <c r="Z1493" i="1"/>
  <c r="Z1531" i="1"/>
  <c r="Z1580" i="1"/>
  <c r="Z1612" i="1"/>
  <c r="Z1644" i="1"/>
  <c r="Z1669" i="1"/>
  <c r="Z1701" i="1"/>
  <c r="Z1733" i="1"/>
  <c r="Z1764" i="1"/>
  <c r="Z1794" i="1"/>
  <c r="Z1817" i="1"/>
  <c r="Z1847" i="1"/>
  <c r="Z1877" i="1"/>
  <c r="Z1907" i="1"/>
  <c r="Z1930" i="1"/>
  <c r="Z1960" i="1"/>
  <c r="Z1987" i="1"/>
  <c r="Z2007" i="1"/>
  <c r="Z2029" i="1"/>
  <c r="Z2049" i="1"/>
  <c r="Z2068" i="1"/>
  <c r="Z2087" i="1"/>
  <c r="Z2106" i="1"/>
  <c r="Z2128" i="1"/>
  <c r="Z2147" i="1"/>
  <c r="Z2166" i="1"/>
  <c r="Z2185" i="1"/>
  <c r="Z2205" i="1"/>
  <c r="Z2224" i="1"/>
  <c r="Z2241" i="1"/>
  <c r="Z2258" i="1"/>
  <c r="Z2275" i="1"/>
  <c r="Z2292" i="1"/>
  <c r="Z2309" i="1"/>
  <c r="Z2326" i="1"/>
  <c r="Z2343" i="1"/>
  <c r="Z2360" i="1"/>
  <c r="Z2377" i="1"/>
  <c r="Z2394" i="1"/>
  <c r="Z2412" i="1"/>
  <c r="Z2429" i="1"/>
  <c r="Z2446" i="1"/>
  <c r="Z2463" i="1"/>
  <c r="Z2480" i="1"/>
  <c r="Z2497" i="1"/>
  <c r="Z2514" i="1"/>
  <c r="Z2531" i="1"/>
  <c r="Z2548" i="1"/>
  <c r="Z2565" i="1"/>
  <c r="Z2582" i="1"/>
  <c r="Z2599" i="1"/>
  <c r="Z2616" i="1"/>
  <c r="Z2633" i="1"/>
  <c r="Z2650" i="1"/>
  <c r="Z2666" i="1"/>
  <c r="Z2682" i="1"/>
  <c r="Z2698" i="1"/>
  <c r="Z2714" i="1"/>
  <c r="Z2730" i="1"/>
  <c r="Z2746" i="1"/>
  <c r="Z2762" i="1"/>
  <c r="Z2778" i="1"/>
  <c r="Z2794" i="1"/>
  <c r="Z2810" i="1"/>
  <c r="Z2826" i="1"/>
  <c r="Z2842" i="1"/>
  <c r="Z202" i="1"/>
  <c r="Z440" i="1"/>
  <c r="Z642" i="1"/>
  <c r="Z810" i="1"/>
  <c r="Z961" i="1"/>
  <c r="Z1071" i="1"/>
  <c r="Z1187" i="1"/>
  <c r="Z1268" i="1"/>
  <c r="Z1346" i="1"/>
  <c r="Z1389" i="1"/>
  <c r="Z1443" i="1"/>
  <c r="Z1494" i="1"/>
  <c r="Z1532" i="1"/>
  <c r="Z1581" i="1"/>
  <c r="Z1613" i="1"/>
  <c r="Z1645" i="1"/>
  <c r="Z1677" i="1"/>
  <c r="Z1702" i="1"/>
  <c r="Z1734" i="1"/>
  <c r="Z1765" i="1"/>
  <c r="Z1795" i="1"/>
  <c r="Z1818" i="1"/>
  <c r="Z1848" i="1"/>
  <c r="Z1878" i="1"/>
  <c r="Z1908" i="1"/>
  <c r="Z1938" i="1"/>
  <c r="Z1961" i="1"/>
  <c r="Z1988" i="1"/>
  <c r="Z2008" i="1"/>
  <c r="Z2031" i="1"/>
  <c r="Z2050" i="1"/>
  <c r="Z2069" i="1"/>
  <c r="Z2088" i="1"/>
  <c r="Z2109" i="1"/>
  <c r="Z2129" i="1"/>
  <c r="Z2148" i="1"/>
  <c r="Z2167" i="1"/>
  <c r="Z2186" i="1"/>
  <c r="Z2207" i="1"/>
  <c r="Z2225" i="1"/>
  <c r="Z2242" i="1"/>
  <c r="Z2259" i="1"/>
  <c r="Z2276" i="1"/>
  <c r="Z2293" i="1"/>
  <c r="Z2310" i="1"/>
  <c r="Z2327" i="1"/>
  <c r="Z2344" i="1"/>
  <c r="Z2361" i="1"/>
  <c r="Z2378" i="1"/>
  <c r="Z203" i="1"/>
  <c r="Z466" i="1"/>
  <c r="Z648" i="1"/>
  <c r="Z811" i="1"/>
  <c r="Z962" i="1"/>
  <c r="Z1096" i="1"/>
  <c r="Z1191" i="1"/>
  <c r="Z1275" i="1"/>
  <c r="Z1347" i="1"/>
  <c r="Z1402" i="1"/>
  <c r="Z1444" i="1"/>
  <c r="Z1495" i="1"/>
  <c r="Z1544" i="1"/>
  <c r="Z1583" i="1"/>
  <c r="Z1615" i="1"/>
  <c r="Z1647" i="1"/>
  <c r="Z1679" i="1"/>
  <c r="Z1703" i="1"/>
  <c r="Z1735" i="1"/>
  <c r="Z1766" i="1"/>
  <c r="Z1796" i="1"/>
  <c r="Z1826" i="1"/>
  <c r="Z1849" i="1"/>
  <c r="Z1879" i="1"/>
  <c r="Z1909" i="1"/>
  <c r="Z1939" i="1"/>
  <c r="Z1962" i="1"/>
  <c r="Z1989" i="1"/>
  <c r="Z2009" i="1"/>
  <c r="Z2032" i="1"/>
  <c r="Z2051" i="1"/>
  <c r="Z2070" i="1"/>
  <c r="Z2089" i="1"/>
  <c r="Z2111" i="1"/>
  <c r="Z2130" i="1"/>
  <c r="Z2149" i="1"/>
  <c r="Z2168" i="1"/>
  <c r="Z2189" i="1"/>
  <c r="Z2208" i="1"/>
  <c r="Z2226" i="1"/>
  <c r="Z2243" i="1"/>
  <c r="Z2260" i="1"/>
  <c r="Z2277" i="1"/>
  <c r="Z2294" i="1"/>
  <c r="Z2311" i="1"/>
  <c r="Z2328" i="1"/>
  <c r="Z2345" i="1"/>
  <c r="Z2362" i="1"/>
  <c r="Z2380" i="1"/>
  <c r="Z253" i="1"/>
  <c r="Z479" i="1"/>
  <c r="Z673" i="1"/>
  <c r="Z841" i="1"/>
  <c r="Z989" i="1"/>
  <c r="Z1097" i="1"/>
  <c r="Z1192" i="1"/>
  <c r="Z1277" i="1"/>
  <c r="Z1348" i="1"/>
  <c r="Z1403" i="1"/>
  <c r="Z1445" i="1"/>
  <c r="Z1496" i="1"/>
  <c r="Z1545" i="1"/>
  <c r="Z1584" i="1"/>
  <c r="Z1616" i="1"/>
  <c r="Z1648" i="1"/>
  <c r="Z1680" i="1"/>
  <c r="Z1712" i="1"/>
  <c r="Z1736" i="1"/>
  <c r="Z1767" i="1"/>
  <c r="Z1797" i="1"/>
  <c r="Z1827" i="1"/>
  <c r="Z1850" i="1"/>
  <c r="Z1880" i="1"/>
  <c r="Z1910" i="1"/>
  <c r="Z1940" i="1"/>
  <c r="Z1969" i="1"/>
  <c r="Z1990" i="1"/>
  <c r="Z2010" i="1"/>
  <c r="Z2033" i="1"/>
  <c r="Z2052" i="1"/>
  <c r="Z2071" i="1"/>
  <c r="Z2090" i="1"/>
  <c r="Z2112" i="1"/>
  <c r="Z2131" i="1"/>
  <c r="Z2150" i="1"/>
  <c r="Z2169" i="1"/>
  <c r="Z2191" i="1"/>
  <c r="Z2209" i="1"/>
  <c r="Z2227" i="1"/>
  <c r="Z2244" i="1"/>
  <c r="Z2261" i="1"/>
  <c r="Z2278" i="1"/>
  <c r="Z267" i="1"/>
  <c r="Z480" i="1"/>
  <c r="Z674" i="1"/>
  <c r="Z842" i="1"/>
  <c r="Z990" i="1"/>
  <c r="Z1104" i="1"/>
  <c r="Z1193" i="1"/>
  <c r="Z1278" i="1"/>
  <c r="Z1349" i="1"/>
  <c r="Z1404" i="1"/>
  <c r="Z1458" i="1"/>
  <c r="Z1497" i="1"/>
  <c r="Z1546" i="1"/>
  <c r="Z1592" i="1"/>
  <c r="Z1617" i="1"/>
  <c r="Z1649" i="1"/>
  <c r="Z1681" i="1"/>
  <c r="Z1713" i="1"/>
  <c r="Z1737" i="1"/>
  <c r="Z1768" i="1"/>
  <c r="Z1798" i="1"/>
  <c r="Z1828" i="1"/>
  <c r="Z1858" i="1"/>
  <c r="Z1881" i="1"/>
  <c r="Z1911" i="1"/>
  <c r="Z1941" i="1"/>
  <c r="Z1970" i="1"/>
  <c r="Z1991" i="1"/>
  <c r="Z2013" i="1"/>
  <c r="Z2034" i="1"/>
  <c r="Z2053" i="1"/>
  <c r="Z2072" i="1"/>
  <c r="Z2093" i="1"/>
  <c r="Z2113" i="1"/>
  <c r="Z2132" i="1"/>
  <c r="Z2151" i="1"/>
  <c r="Z2170" i="1"/>
  <c r="Z2192" i="1"/>
  <c r="Z2210" i="1"/>
  <c r="Z2228" i="1"/>
  <c r="Z2245" i="1"/>
  <c r="Z2262" i="1"/>
  <c r="Z2279" i="1"/>
  <c r="Z2296" i="1"/>
  <c r="Z268" i="1"/>
  <c r="Z511" i="1"/>
  <c r="Z680" i="1"/>
  <c r="Z850" i="1"/>
  <c r="Z1002" i="1"/>
  <c r="Z1105" i="1"/>
  <c r="Z1194" i="1"/>
  <c r="Z1297" i="1"/>
  <c r="Z1351" i="1"/>
  <c r="Z302" i="1"/>
  <c r="Z1003" i="1"/>
  <c r="Z1365" i="1"/>
  <c r="Z1511" i="1"/>
  <c r="Z1628" i="1"/>
  <c r="Z1718" i="1"/>
  <c r="Z1829" i="1"/>
  <c r="Z1913" i="1"/>
  <c r="Z1994" i="1"/>
  <c r="Z2057" i="1"/>
  <c r="Z2118" i="1"/>
  <c r="Z2193" i="1"/>
  <c r="Z2247" i="1"/>
  <c r="Z2298" i="1"/>
  <c r="Z2335" i="1"/>
  <c r="Z2381" i="1"/>
  <c r="Z2413" i="1"/>
  <c r="Z2437" i="1"/>
  <c r="Z2467" i="1"/>
  <c r="Z2493" i="1"/>
  <c r="Z2520" i="1"/>
  <c r="Z2550" i="1"/>
  <c r="Z2574" i="1"/>
  <c r="Z2604" i="1"/>
  <c r="Z2629" i="1"/>
  <c r="Z2656" i="1"/>
  <c r="Z2683" i="1"/>
  <c r="Z2704" i="1"/>
  <c r="Z2729" i="1"/>
  <c r="Z2751" i="1"/>
  <c r="Z2774" i="1"/>
  <c r="Z2798" i="1"/>
  <c r="Z2819" i="1"/>
  <c r="Z2845" i="1"/>
  <c r="Z2865" i="1"/>
  <c r="Z2889" i="1"/>
  <c r="Z2909" i="1"/>
  <c r="Z2929" i="1"/>
  <c r="Z2953" i="1"/>
  <c r="Z2973" i="1"/>
  <c r="Z2992" i="1"/>
  <c r="Z3011" i="1"/>
  <c r="Z3030" i="1"/>
  <c r="Z3049" i="1"/>
  <c r="Z3066" i="1"/>
  <c r="Z3083" i="1"/>
  <c r="Z3100" i="1"/>
  <c r="Z3117" i="1"/>
  <c r="Z3134" i="1"/>
  <c r="Z3150" i="1"/>
  <c r="Z3166" i="1"/>
  <c r="Z3182" i="1"/>
  <c r="Z3198" i="1"/>
  <c r="Z3214" i="1"/>
  <c r="Z3230" i="1"/>
  <c r="Z3246" i="1"/>
  <c r="Z3262" i="1"/>
  <c r="Z3278" i="1"/>
  <c r="Z3294" i="1"/>
  <c r="Z3310" i="1"/>
  <c r="Z3326" i="1"/>
  <c r="Z3342" i="1"/>
  <c r="Z3358" i="1"/>
  <c r="Z3374" i="1"/>
  <c r="Z3390" i="1"/>
  <c r="Z3406" i="1"/>
  <c r="Z3422" i="1"/>
  <c r="Z3438" i="1"/>
  <c r="Z3454" i="1"/>
  <c r="Z3470" i="1"/>
  <c r="Z3486" i="1"/>
  <c r="Z3502" i="1"/>
  <c r="Z3518" i="1"/>
  <c r="Z3534" i="1"/>
  <c r="Z3550" i="1"/>
  <c r="Z3566" i="1"/>
  <c r="Z3582" i="1"/>
  <c r="Z3598" i="1"/>
  <c r="Z3614" i="1"/>
  <c r="Z3630" i="1"/>
  <c r="Z3646" i="1"/>
  <c r="Z3662" i="1"/>
  <c r="Z3678" i="1"/>
  <c r="Z3694" i="1"/>
  <c r="Z3710" i="1"/>
  <c r="Z3726" i="1"/>
  <c r="Z3742" i="1"/>
  <c r="Z3758" i="1"/>
  <c r="Z3774" i="1"/>
  <c r="Z3790" i="1"/>
  <c r="Z3806" i="1"/>
  <c r="Z3822" i="1"/>
  <c r="Z3838" i="1"/>
  <c r="Z3854" i="1"/>
  <c r="Z3870" i="1"/>
  <c r="Z3886" i="1"/>
  <c r="Z3902" i="1"/>
  <c r="Z3918" i="1"/>
  <c r="Z3934" i="1"/>
  <c r="Z3950" i="1"/>
  <c r="Z3966" i="1"/>
  <c r="Z3982" i="1"/>
  <c r="Z3998" i="1"/>
  <c r="Z4014" i="1"/>
  <c r="Z4030" i="1"/>
  <c r="Z4046" i="1"/>
  <c r="Z4062" i="1"/>
  <c r="Z4078" i="1"/>
  <c r="Z4094" i="1"/>
  <c r="Z4110" i="1"/>
  <c r="Z303" i="1"/>
  <c r="Z1004" i="1"/>
  <c r="Z1366" i="1"/>
  <c r="Z1512" i="1"/>
  <c r="Z1629" i="1"/>
  <c r="Z1746" i="1"/>
  <c r="Z1830" i="1"/>
  <c r="Z1914" i="1"/>
  <c r="Z1997" i="1"/>
  <c r="Z2058" i="1"/>
  <c r="Z2133" i="1"/>
  <c r="Z2194" i="1"/>
  <c r="Z2248" i="1"/>
  <c r="Z2300" i="1"/>
  <c r="Z2336" i="1"/>
  <c r="Z2382" i="1"/>
  <c r="Z2414" i="1"/>
  <c r="Z2438" i="1"/>
  <c r="Z2468" i="1"/>
  <c r="Z2498" i="1"/>
  <c r="Z2521" i="1"/>
  <c r="Z2551" i="1"/>
  <c r="Z2575" i="1"/>
  <c r="Z2605" i="1"/>
  <c r="Z2634" i="1"/>
  <c r="Z2657" i="1"/>
  <c r="Z2684" i="1"/>
  <c r="Z2705" i="1"/>
  <c r="Z2731" i="1"/>
  <c r="Z2752" i="1"/>
  <c r="Z2777" i="1"/>
  <c r="Z2799" i="1"/>
  <c r="Z2822" i="1"/>
  <c r="Z2846" i="1"/>
  <c r="Z2866" i="1"/>
  <c r="Z2890" i="1"/>
  <c r="Z2910" i="1"/>
  <c r="Z2930" i="1"/>
  <c r="Z2954" i="1"/>
  <c r="Z2974" i="1"/>
  <c r="Z2993" i="1"/>
  <c r="Z3013" i="1"/>
  <c r="Z3032" i="1"/>
  <c r="Z3050" i="1"/>
  <c r="Z3067" i="1"/>
  <c r="Z3084" i="1"/>
  <c r="Z3101" i="1"/>
  <c r="Z3118" i="1"/>
  <c r="Z3135" i="1"/>
  <c r="Z3151" i="1"/>
  <c r="Z3167" i="1"/>
  <c r="Z3183" i="1"/>
  <c r="Z3199" i="1"/>
  <c r="Z3215" i="1"/>
  <c r="Z3231" i="1"/>
  <c r="Z3247" i="1"/>
  <c r="Z3263" i="1"/>
  <c r="Z3279" i="1"/>
  <c r="Z3295" i="1"/>
  <c r="Z3311" i="1"/>
  <c r="Z3327" i="1"/>
  <c r="Z3343" i="1"/>
  <c r="Z3359" i="1"/>
  <c r="Z3375" i="1"/>
  <c r="Z3391" i="1"/>
  <c r="Z3407" i="1"/>
  <c r="Z3423" i="1"/>
  <c r="Z3439" i="1"/>
  <c r="Z3455" i="1"/>
  <c r="Z3471" i="1"/>
  <c r="Z3487" i="1"/>
  <c r="Z3503" i="1"/>
  <c r="Z3519" i="1"/>
  <c r="Z3535" i="1"/>
  <c r="Z3551" i="1"/>
  <c r="Z3567" i="1"/>
  <c r="Z3583" i="1"/>
  <c r="Z3599" i="1"/>
  <c r="Z3615" i="1"/>
  <c r="Z3631" i="1"/>
  <c r="Z3647" i="1"/>
  <c r="Z3663" i="1"/>
  <c r="Z3679" i="1"/>
  <c r="Z3695" i="1"/>
  <c r="Z3711" i="1"/>
  <c r="Z3727" i="1"/>
  <c r="Z3743" i="1"/>
  <c r="Z3759" i="1"/>
  <c r="Z3775" i="1"/>
  <c r="Z3791" i="1"/>
  <c r="Z3807" i="1"/>
  <c r="Z3823" i="1"/>
  <c r="Z3839" i="1"/>
  <c r="Z3855" i="1"/>
  <c r="Z3871" i="1"/>
  <c r="Z3887" i="1"/>
  <c r="Z3903" i="1"/>
  <c r="Z3919" i="1"/>
  <c r="Z317" i="1"/>
  <c r="Z1027" i="1"/>
  <c r="Z1367" i="1"/>
  <c r="Z1513" i="1"/>
  <c r="Z1650" i="1"/>
  <c r="Z1747" i="1"/>
  <c r="Z1831" i="1"/>
  <c r="Z1922" i="1"/>
  <c r="Z2000" i="1"/>
  <c r="Z2073" i="1"/>
  <c r="Z2134" i="1"/>
  <c r="Z2195" i="1"/>
  <c r="Z2249" i="1"/>
  <c r="Z2301" i="1"/>
  <c r="Z2346" i="1"/>
  <c r="Z2383" i="1"/>
  <c r="Z2415" i="1"/>
  <c r="Z2441" i="1"/>
  <c r="Z2469" i="1"/>
  <c r="Z2499" i="1"/>
  <c r="Z2522" i="1"/>
  <c r="Z2552" i="1"/>
  <c r="Z2578" i="1"/>
  <c r="Z2606" i="1"/>
  <c r="Z2636" i="1"/>
  <c r="Z2658" i="1"/>
  <c r="Z2685" i="1"/>
  <c r="Z2706" i="1"/>
  <c r="Z2732" i="1"/>
  <c r="Z2753" i="1"/>
  <c r="Z2779" i="1"/>
  <c r="Z2800" i="1"/>
  <c r="Z2825" i="1"/>
  <c r="Z2847" i="1"/>
  <c r="Z2867" i="1"/>
  <c r="Z2891" i="1"/>
  <c r="Z2911" i="1"/>
  <c r="Z2931" i="1"/>
  <c r="Z2955" i="1"/>
  <c r="Z2975" i="1"/>
  <c r="Z2994" i="1"/>
  <c r="Z3014" i="1"/>
  <c r="Z3033" i="1"/>
  <c r="Z3051" i="1"/>
  <c r="Z3068" i="1"/>
  <c r="Z3085" i="1"/>
  <c r="Z3102" i="1"/>
  <c r="Z3119" i="1"/>
  <c r="Z3136" i="1"/>
  <c r="Z3152" i="1"/>
  <c r="Z3168" i="1"/>
  <c r="Z3184" i="1"/>
  <c r="Z3200" i="1"/>
  <c r="Z3216" i="1"/>
  <c r="Z3232" i="1"/>
  <c r="Z3248" i="1"/>
  <c r="Z3264" i="1"/>
  <c r="Z3280" i="1"/>
  <c r="Z3296" i="1"/>
  <c r="Z3312" i="1"/>
  <c r="Z3328" i="1"/>
  <c r="Z3344" i="1"/>
  <c r="Z3360" i="1"/>
  <c r="Z3376" i="1"/>
  <c r="Z3392" i="1"/>
  <c r="Z3408" i="1"/>
  <c r="Z3424" i="1"/>
  <c r="Z3440" i="1"/>
  <c r="Z3456" i="1"/>
  <c r="Z3472" i="1"/>
  <c r="Z3488" i="1"/>
  <c r="Z3504" i="1"/>
  <c r="Z3520" i="1"/>
  <c r="Z3536" i="1"/>
  <c r="Z3552" i="1"/>
  <c r="Z3568" i="1"/>
  <c r="Z3584" i="1"/>
  <c r="Z3600" i="1"/>
  <c r="Z3616" i="1"/>
  <c r="Z3632" i="1"/>
  <c r="Z3648" i="1"/>
  <c r="Z3664" i="1"/>
  <c r="Z3680" i="1"/>
  <c r="Z3696" i="1"/>
  <c r="Z3712" i="1"/>
  <c r="Z348" i="1"/>
  <c r="Z1032" i="1"/>
  <c r="Z1368" i="1"/>
  <c r="Z1547" i="1"/>
  <c r="Z1651" i="1"/>
  <c r="Z1748" i="1"/>
  <c r="Z1832" i="1"/>
  <c r="Z1923" i="1"/>
  <c r="Z2016" i="1"/>
  <c r="Z2074" i="1"/>
  <c r="Z2135" i="1"/>
  <c r="Z2196" i="1"/>
  <c r="Z2250" i="1"/>
  <c r="Z2302" i="1"/>
  <c r="Z2348" i="1"/>
  <c r="Z2384" i="1"/>
  <c r="Z2416" i="1"/>
  <c r="Z2447" i="1"/>
  <c r="Z2470" i="1"/>
  <c r="Z2500" i="1"/>
  <c r="Z2524" i="1"/>
  <c r="Z2553" i="1"/>
  <c r="Z2583" i="1"/>
  <c r="Z2607" i="1"/>
  <c r="Z2637" i="1"/>
  <c r="Z2659" i="1"/>
  <c r="Z2686" i="1"/>
  <c r="Z2707" i="1"/>
  <c r="Z2733" i="1"/>
  <c r="Z2754" i="1"/>
  <c r="Z2780" i="1"/>
  <c r="Z2801" i="1"/>
  <c r="Z2827" i="1"/>
  <c r="Z2848" i="1"/>
  <c r="Z2870" i="1"/>
  <c r="Z2892" i="1"/>
  <c r="Z2912" i="1"/>
  <c r="Z2934" i="1"/>
  <c r="Z2956" i="1"/>
  <c r="Z2976" i="1"/>
  <c r="Z2995" i="1"/>
  <c r="Z3016" i="1"/>
  <c r="Z3034" i="1"/>
  <c r="Z3052" i="1"/>
  <c r="Z3069" i="1"/>
  <c r="Z3086" i="1"/>
  <c r="Z3103" i="1"/>
  <c r="Z3120" i="1"/>
  <c r="Z3137" i="1"/>
  <c r="Z3153" i="1"/>
  <c r="Z3169" i="1"/>
  <c r="Z3185" i="1"/>
  <c r="Z3201" i="1"/>
  <c r="Z3217" i="1"/>
  <c r="Z3233" i="1"/>
  <c r="Z3249" i="1"/>
  <c r="Z3265" i="1"/>
  <c r="Z3281" i="1"/>
  <c r="Z3297" i="1"/>
  <c r="Z3313" i="1"/>
  <c r="Z3329" i="1"/>
  <c r="Z3345" i="1"/>
  <c r="Z3361" i="1"/>
  <c r="Z3377" i="1"/>
  <c r="Z3393" i="1"/>
  <c r="Z3409" i="1"/>
  <c r="Z3425" i="1"/>
  <c r="Z3441" i="1"/>
  <c r="Z3457" i="1"/>
  <c r="Z3473" i="1"/>
  <c r="Z3489" i="1"/>
  <c r="Z3505" i="1"/>
  <c r="Z3521" i="1"/>
  <c r="Z3537" i="1"/>
  <c r="Z3553" i="1"/>
  <c r="Z3569" i="1"/>
  <c r="Z512" i="1"/>
  <c r="Z1106" i="1"/>
  <c r="Z1405" i="1"/>
  <c r="Z1548" i="1"/>
  <c r="Z1652" i="1"/>
  <c r="Z1749" i="1"/>
  <c r="Z1833" i="1"/>
  <c r="Z1942" i="1"/>
  <c r="Z2017" i="1"/>
  <c r="Z2077" i="1"/>
  <c r="Z2136" i="1"/>
  <c r="Z2197" i="1"/>
  <c r="Z2263" i="1"/>
  <c r="Z2312" i="1"/>
  <c r="Z2349" i="1"/>
  <c r="Z2385" i="1"/>
  <c r="Z2417" i="1"/>
  <c r="Z2448" i="1"/>
  <c r="Z2471" i="1"/>
  <c r="Z2501" i="1"/>
  <c r="Z2527" i="1"/>
  <c r="Z2554" i="1"/>
  <c r="Z2584" i="1"/>
  <c r="Z2608" i="1"/>
  <c r="Z2638" i="1"/>
  <c r="Z2662" i="1"/>
  <c r="Z2687" i="1"/>
  <c r="Z2710" i="1"/>
  <c r="Z2734" i="1"/>
  <c r="Z2755" i="1"/>
  <c r="Z2781" i="1"/>
  <c r="Z2802" i="1"/>
  <c r="Z2828" i="1"/>
  <c r="Z2849" i="1"/>
  <c r="Z2873" i="1"/>
  <c r="Z2893" i="1"/>
  <c r="Z2913" i="1"/>
  <c r="Z2937" i="1"/>
  <c r="Z2957" i="1"/>
  <c r="Z2977" i="1"/>
  <c r="Z2998" i="1"/>
  <c r="Z3017" i="1"/>
  <c r="Z3035" i="1"/>
  <c r="Z3053" i="1"/>
  <c r="Z3070" i="1"/>
  <c r="Z3087" i="1"/>
  <c r="Z3104" i="1"/>
  <c r="Z3121" i="1"/>
  <c r="Z3138" i="1"/>
  <c r="Z3154" i="1"/>
  <c r="Z3170" i="1"/>
  <c r="Z3186" i="1"/>
  <c r="Z3202" i="1"/>
  <c r="Z3218" i="1"/>
  <c r="Z513" i="1"/>
  <c r="Z1130" i="1"/>
  <c r="Z1407" i="1"/>
  <c r="Z1549" i="1"/>
  <c r="Z1660" i="1"/>
  <c r="Z1750" i="1"/>
  <c r="Z1859" i="1"/>
  <c r="Z1943" i="1"/>
  <c r="Z2018" i="1"/>
  <c r="Z2079" i="1"/>
  <c r="Z2137" i="1"/>
  <c r="Z2211" i="1"/>
  <c r="Z2264" i="1"/>
  <c r="Z2313" i="1"/>
  <c r="Z2350" i="1"/>
  <c r="Z2386" i="1"/>
  <c r="Z2418" i="1"/>
  <c r="Z2449" i="1"/>
  <c r="Z2472" i="1"/>
  <c r="Z2502" i="1"/>
  <c r="Z2532" i="1"/>
  <c r="Z2556" i="1"/>
  <c r="Z2585" i="1"/>
  <c r="Z2609" i="1"/>
  <c r="Z2639" i="1"/>
  <c r="Z2667" i="1"/>
  <c r="Z2688" i="1"/>
  <c r="Z2713" i="1"/>
  <c r="Z2735" i="1"/>
  <c r="Z2758" i="1"/>
  <c r="Z2782" i="1"/>
  <c r="Z2803" i="1"/>
  <c r="Z2829" i="1"/>
  <c r="Z2850" i="1"/>
  <c r="Z2874" i="1"/>
  <c r="Z2894" i="1"/>
  <c r="Z2914" i="1"/>
  <c r="Z2938" i="1"/>
  <c r="Z2958" i="1"/>
  <c r="Z556" i="1"/>
  <c r="Z1131" i="1"/>
  <c r="Z1409" i="1"/>
  <c r="Z1561" i="1"/>
  <c r="Z1661" i="1"/>
  <c r="Z1769" i="1"/>
  <c r="Z1860" i="1"/>
  <c r="Z1944" i="1"/>
  <c r="Z2019" i="1"/>
  <c r="Z2080" i="1"/>
  <c r="Z2152" i="1"/>
  <c r="Z2212" i="1"/>
  <c r="Z2265" i="1"/>
  <c r="Z2314" i="1"/>
  <c r="Z2351" i="1"/>
  <c r="Z2387" i="1"/>
  <c r="Z2419" i="1"/>
  <c r="Z2450" i="1"/>
  <c r="Z2476" i="1"/>
  <c r="Z2503" i="1"/>
  <c r="Z2533" i="1"/>
  <c r="Z2557" i="1"/>
  <c r="Z2586" i="1"/>
  <c r="Z2612" i="1"/>
  <c r="Z2640" i="1"/>
  <c r="Z2668" i="1"/>
  <c r="Z2689" i="1"/>
  <c r="Z2715" i="1"/>
  <c r="Z2736" i="1"/>
  <c r="Z2761" i="1"/>
  <c r="Z2783" i="1"/>
  <c r="Z2806" i="1"/>
  <c r="Z2830" i="1"/>
  <c r="Z2851" i="1"/>
  <c r="Z2875" i="1"/>
  <c r="Z2895" i="1"/>
  <c r="Z2915" i="1"/>
  <c r="Z2939" i="1"/>
  <c r="Z2959" i="1"/>
  <c r="Z2979" i="1"/>
  <c r="Z3001" i="1"/>
  <c r="Z3019" i="1"/>
  <c r="Z3037" i="1"/>
  <c r="Z3055" i="1"/>
  <c r="Z3072" i="1"/>
  <c r="Z3089" i="1"/>
  <c r="Z3106" i="1"/>
  <c r="Z3123" i="1"/>
  <c r="Z3140" i="1"/>
  <c r="Z3156" i="1"/>
  <c r="Z3172" i="1"/>
  <c r="Z3188" i="1"/>
  <c r="Z3204" i="1"/>
  <c r="Z3220" i="1"/>
  <c r="Z3236" i="1"/>
  <c r="Z3252" i="1"/>
  <c r="Z3268" i="1"/>
  <c r="Z3284" i="1"/>
  <c r="Z557" i="1"/>
  <c r="Z1132" i="1"/>
  <c r="Z1420" i="1"/>
  <c r="Z1562" i="1"/>
  <c r="Z1682" i="1"/>
  <c r="Z1770" i="1"/>
  <c r="Z1861" i="1"/>
  <c r="Z1945" i="1"/>
  <c r="Z2020" i="1"/>
  <c r="Z2095" i="1"/>
  <c r="Z2153" i="1"/>
  <c r="Z2213" i="1"/>
  <c r="Z2266" i="1"/>
  <c r="Z2316" i="1"/>
  <c r="Z2352" i="1"/>
  <c r="Z2396" i="1"/>
  <c r="Z2420" i="1"/>
  <c r="Z2451" i="1"/>
  <c r="Z2481" i="1"/>
  <c r="Z2504" i="1"/>
  <c r="Z2534" i="1"/>
  <c r="Z2558" i="1"/>
  <c r="Z2588" i="1"/>
  <c r="Z2617" i="1"/>
  <c r="Z2641" i="1"/>
  <c r="Z2669" i="1"/>
  <c r="Z2690" i="1"/>
  <c r="Z2716" i="1"/>
  <c r="Z2737" i="1"/>
  <c r="Z2763" i="1"/>
  <c r="Z2784" i="1"/>
  <c r="Z2809" i="1"/>
  <c r="Z2831" i="1"/>
  <c r="Z2854" i="1"/>
  <c r="Z2876" i="1"/>
  <c r="Z2896" i="1"/>
  <c r="Z2918" i="1"/>
  <c r="Z2940" i="1"/>
  <c r="Z2960" i="1"/>
  <c r="Z2982" i="1"/>
  <c r="Z3002" i="1"/>
  <c r="Z3020" i="1"/>
  <c r="Z3038" i="1"/>
  <c r="Z3056" i="1"/>
  <c r="Z3073" i="1"/>
  <c r="Z3090" i="1"/>
  <c r="Z3107" i="1"/>
  <c r="Z688" i="1"/>
  <c r="Z1214" i="1"/>
  <c r="Z1421" i="1"/>
  <c r="Z1593" i="1"/>
  <c r="Z1683" i="1"/>
  <c r="Z1778" i="1"/>
  <c r="Z1862" i="1"/>
  <c r="Z1946" i="1"/>
  <c r="Z2035" i="1"/>
  <c r="Z2096" i="1"/>
  <c r="Z2154" i="1"/>
  <c r="Z2214" i="1"/>
  <c r="Z2268" i="1"/>
  <c r="Z2317" i="1"/>
  <c r="Z2353" i="1"/>
  <c r="Z2397" i="1"/>
  <c r="Z2421" i="1"/>
  <c r="Z2452" i="1"/>
  <c r="Z2482" i="1"/>
  <c r="Z2505" i="1"/>
  <c r="Z2535" i="1"/>
  <c r="Z2561" i="1"/>
  <c r="Z2589" i="1"/>
  <c r="Z2618" i="1"/>
  <c r="Z2642" i="1"/>
  <c r="Z2670" i="1"/>
  <c r="Z2691" i="1"/>
  <c r="Z2717" i="1"/>
  <c r="Z2738" i="1"/>
  <c r="Z2764" i="1"/>
  <c r="Z2785" i="1"/>
  <c r="Z2811" i="1"/>
  <c r="Z2832" i="1"/>
  <c r="Z718" i="1"/>
  <c r="Z1219" i="1"/>
  <c r="Z1459" i="1"/>
  <c r="Z1594" i="1"/>
  <c r="Z1684" i="1"/>
  <c r="Z1779" i="1"/>
  <c r="Z1863" i="1"/>
  <c r="Z1971" i="1"/>
  <c r="Z2036" i="1"/>
  <c r="Z2097" i="1"/>
  <c r="Z2157" i="1"/>
  <c r="Z2215" i="1"/>
  <c r="Z2280" i="1"/>
  <c r="Z2318" i="1"/>
  <c r="Z2364" i="1"/>
  <c r="Z2398" i="1"/>
  <c r="Z2430" i="1"/>
  <c r="Z2453" i="1"/>
  <c r="Z2483" i="1"/>
  <c r="Z719" i="1"/>
  <c r="Z1223" i="1"/>
  <c r="Z1460" i="1"/>
  <c r="Z1595" i="1"/>
  <c r="Z1685" i="1"/>
  <c r="Z1780" i="1"/>
  <c r="Z1882" i="1"/>
  <c r="Z720" i="1"/>
  <c r="Z1224" i="1"/>
  <c r="Z1461" i="1"/>
  <c r="Z1596" i="1"/>
  <c r="Z1686" i="1"/>
  <c r="Z1799" i="1"/>
  <c r="Z1890" i="1"/>
  <c r="Z1973" i="1"/>
  <c r="Z2038" i="1"/>
  <c r="Z851" i="1"/>
  <c r="Z1714" i="1"/>
  <c r="Z1993" i="1"/>
  <c r="Z2177" i="1"/>
  <c r="Z2330" i="1"/>
  <c r="Z2431" i="1"/>
  <c r="Z2488" i="1"/>
  <c r="Z2566" i="1"/>
  <c r="Z2622" i="1"/>
  <c r="Z2675" i="1"/>
  <c r="Z2726" i="1"/>
  <c r="Z2787" i="1"/>
  <c r="Z2838" i="1"/>
  <c r="Z2881" i="1"/>
  <c r="Z2925" i="1"/>
  <c r="Z2969" i="1"/>
  <c r="Z3005" i="1"/>
  <c r="Z3039" i="1"/>
  <c r="Z3065" i="1"/>
  <c r="Z3097" i="1"/>
  <c r="Z3128" i="1"/>
  <c r="Z3155" i="1"/>
  <c r="Z3178" i="1"/>
  <c r="Z3206" i="1"/>
  <c r="Z3228" i="1"/>
  <c r="Z3254" i="1"/>
  <c r="Z3275" i="1"/>
  <c r="Z3300" i="1"/>
  <c r="Z3320" i="1"/>
  <c r="Z3340" i="1"/>
  <c r="Z3364" i="1"/>
  <c r="Z3384" i="1"/>
  <c r="Z3404" i="1"/>
  <c r="Z3428" i="1"/>
  <c r="Z3448" i="1"/>
  <c r="Z3468" i="1"/>
  <c r="Z3492" i="1"/>
  <c r="Z3512" i="1"/>
  <c r="Z3532" i="1"/>
  <c r="Z3556" i="1"/>
  <c r="Z3576" i="1"/>
  <c r="Z3595" i="1"/>
  <c r="Z3617" i="1"/>
  <c r="Z3636" i="1"/>
  <c r="Z3655" i="1"/>
  <c r="Z3674" i="1"/>
  <c r="Z3693" i="1"/>
  <c r="Z3715" i="1"/>
  <c r="Z3733" i="1"/>
  <c r="Z3751" i="1"/>
  <c r="Z3769" i="1"/>
  <c r="Z3787" i="1"/>
  <c r="Z3805" i="1"/>
  <c r="Z3825" i="1"/>
  <c r="Z3843" i="1"/>
  <c r="Z3861" i="1"/>
  <c r="Z3879" i="1"/>
  <c r="Z3897" i="1"/>
  <c r="Z3915" i="1"/>
  <c r="Z3933" i="1"/>
  <c r="Z3951" i="1"/>
  <c r="Z3968" i="1"/>
  <c r="Z3985" i="1"/>
  <c r="Z4002" i="1"/>
  <c r="Z4019" i="1"/>
  <c r="Z4036" i="1"/>
  <c r="Z4053" i="1"/>
  <c r="Z4070" i="1"/>
  <c r="Z4087" i="1"/>
  <c r="Z4104" i="1"/>
  <c r="Z4121" i="1"/>
  <c r="Z4137" i="1"/>
  <c r="Z4153" i="1"/>
  <c r="Z4169" i="1"/>
  <c r="Z4185" i="1"/>
  <c r="Z4201" i="1"/>
  <c r="Z4217" i="1"/>
  <c r="Z4233" i="1"/>
  <c r="Z4249" i="1"/>
  <c r="Z4265" i="1"/>
  <c r="Z4281" i="1"/>
  <c r="Z4297" i="1"/>
  <c r="Z4313" i="1"/>
  <c r="Z4329" i="1"/>
  <c r="Z4345" i="1"/>
  <c r="Z4361" i="1"/>
  <c r="Z4377" i="1"/>
  <c r="Z4393" i="1"/>
  <c r="Z4409" i="1"/>
  <c r="Z4425" i="1"/>
  <c r="Z4441" i="1"/>
  <c r="Z4457" i="1"/>
  <c r="Z4473" i="1"/>
  <c r="Z4489" i="1"/>
  <c r="Z4505" i="1"/>
  <c r="Z4521" i="1"/>
  <c r="Z4537" i="1"/>
  <c r="Z4553" i="1"/>
  <c r="Z4569" i="1"/>
  <c r="Z4585" i="1"/>
  <c r="Z4601" i="1"/>
  <c r="Z4617" i="1"/>
  <c r="Z4633" i="1"/>
  <c r="Z4649" i="1"/>
  <c r="Z4665" i="1"/>
  <c r="Z4681" i="1"/>
  <c r="Z4697" i="1"/>
  <c r="Z4713" i="1"/>
  <c r="Z4729" i="1"/>
  <c r="Z4745" i="1"/>
  <c r="Z4761" i="1"/>
  <c r="Z4777" i="1"/>
  <c r="Z4793" i="1"/>
  <c r="Z4809" i="1"/>
  <c r="Z4825" i="1"/>
  <c r="Z4841" i="1"/>
  <c r="Z4857" i="1"/>
  <c r="Z4873" i="1"/>
  <c r="Z4889" i="1"/>
  <c r="Z4905" i="1"/>
  <c r="Z4921" i="1"/>
  <c r="Z4937" i="1"/>
  <c r="Z4953" i="1"/>
  <c r="Z4969" i="1"/>
  <c r="Z4985" i="1"/>
  <c r="Z5001" i="1"/>
  <c r="Z5017" i="1"/>
  <c r="Z5033" i="1"/>
  <c r="Z879" i="1"/>
  <c r="Z1715" i="1"/>
  <c r="Z2037" i="1"/>
  <c r="Z2178" i="1"/>
  <c r="Z2332" i="1"/>
  <c r="Z2432" i="1"/>
  <c r="Z2489" i="1"/>
  <c r="Z2567" i="1"/>
  <c r="Z2623" i="1"/>
  <c r="Z2678" i="1"/>
  <c r="Z2739" i="1"/>
  <c r="Z2790" i="1"/>
  <c r="Z2841" i="1"/>
  <c r="Z2882" i="1"/>
  <c r="Z2926" i="1"/>
  <c r="Z2970" i="1"/>
  <c r="Z3006" i="1"/>
  <c r="Z3040" i="1"/>
  <c r="Z3071" i="1"/>
  <c r="Z3098" i="1"/>
  <c r="Z3129" i="1"/>
  <c r="Z3157" i="1"/>
  <c r="Z3179" i="1"/>
  <c r="Z3207" i="1"/>
  <c r="Z3229" i="1"/>
  <c r="Z3255" i="1"/>
  <c r="Z3276" i="1"/>
  <c r="Z3301" i="1"/>
  <c r="Z3321" i="1"/>
  <c r="Z3341" i="1"/>
  <c r="Z3365" i="1"/>
  <c r="Z3385" i="1"/>
  <c r="Z3405" i="1"/>
  <c r="Z3429" i="1"/>
  <c r="Z3449" i="1"/>
  <c r="Z3469" i="1"/>
  <c r="Z3493" i="1"/>
  <c r="Z3513" i="1"/>
  <c r="Z3533" i="1"/>
  <c r="Z3557" i="1"/>
  <c r="Z3577" i="1"/>
  <c r="Z3596" i="1"/>
  <c r="Z3618" i="1"/>
  <c r="Z3637" i="1"/>
  <c r="Z3656" i="1"/>
  <c r="Z3675" i="1"/>
  <c r="Z3697" i="1"/>
  <c r="Z3716" i="1"/>
  <c r="Z3734" i="1"/>
  <c r="Z3752" i="1"/>
  <c r="Z3770" i="1"/>
  <c r="Z3788" i="1"/>
  <c r="Z3808" i="1"/>
  <c r="Z3826" i="1"/>
  <c r="Z3844" i="1"/>
  <c r="Z3862" i="1"/>
  <c r="Z3880" i="1"/>
  <c r="Z3898" i="1"/>
  <c r="Z3916" i="1"/>
  <c r="Z3935" i="1"/>
  <c r="Z3952" i="1"/>
  <c r="Z3969" i="1"/>
  <c r="Z3986" i="1"/>
  <c r="Z4003" i="1"/>
  <c r="Z4020" i="1"/>
  <c r="Z4037" i="1"/>
  <c r="Z4054" i="1"/>
  <c r="Z4071" i="1"/>
  <c r="Z4088" i="1"/>
  <c r="Z4105" i="1"/>
  <c r="Z4122" i="1"/>
  <c r="Z4138" i="1"/>
  <c r="Z4154" i="1"/>
  <c r="Z4170" i="1"/>
  <c r="Z4186" i="1"/>
  <c r="Z4202" i="1"/>
  <c r="Z4218" i="1"/>
  <c r="Z4234" i="1"/>
  <c r="Z4250" i="1"/>
  <c r="Z4266" i="1"/>
  <c r="Z4282" i="1"/>
  <c r="Z4298" i="1"/>
  <c r="Z4314" i="1"/>
  <c r="Z4330" i="1"/>
  <c r="Z4346" i="1"/>
  <c r="Z4362" i="1"/>
  <c r="Z4378" i="1"/>
  <c r="Z4394" i="1"/>
  <c r="Z4410" i="1"/>
  <c r="Z4426" i="1"/>
  <c r="Z4442" i="1"/>
  <c r="Z4458" i="1"/>
  <c r="Z4474" i="1"/>
  <c r="Z4490" i="1"/>
  <c r="Z4506" i="1"/>
  <c r="Z4522" i="1"/>
  <c r="Z4538" i="1"/>
  <c r="Z4554" i="1"/>
  <c r="Z4570" i="1"/>
  <c r="Z4586" i="1"/>
  <c r="Z4602" i="1"/>
  <c r="Z4618" i="1"/>
  <c r="Z4634" i="1"/>
  <c r="Z4650" i="1"/>
  <c r="Z4666" i="1"/>
  <c r="Z4682" i="1"/>
  <c r="Z4698" i="1"/>
  <c r="Z4714" i="1"/>
  <c r="Z4730" i="1"/>
  <c r="Z4746" i="1"/>
  <c r="Z4762" i="1"/>
  <c r="Z4778" i="1"/>
  <c r="Z4794" i="1"/>
  <c r="Z4810" i="1"/>
  <c r="Z4826" i="1"/>
  <c r="Z4842" i="1"/>
  <c r="Z4858" i="1"/>
  <c r="Z4874" i="1"/>
  <c r="Z880" i="1"/>
  <c r="Z1716" i="1"/>
  <c r="Z2039" i="1"/>
  <c r="Z2229" i="1"/>
  <c r="Z2333" i="1"/>
  <c r="Z2433" i="1"/>
  <c r="Z2506" i="1"/>
  <c r="Z2568" i="1"/>
  <c r="Z2624" i="1"/>
  <c r="Z2681" i="1"/>
  <c r="Z2742" i="1"/>
  <c r="Z2793" i="1"/>
  <c r="Z2843" i="1"/>
  <c r="Z2883" i="1"/>
  <c r="Z2927" i="1"/>
  <c r="Z2971" i="1"/>
  <c r="Z3007" i="1"/>
  <c r="Z3041" i="1"/>
  <c r="Z3074" i="1"/>
  <c r="Z3099" i="1"/>
  <c r="Z3130" i="1"/>
  <c r="Z3158" i="1"/>
  <c r="Z3180" i="1"/>
  <c r="Z3208" i="1"/>
  <c r="Z3234" i="1"/>
  <c r="Z3256" i="1"/>
  <c r="Z3277" i="1"/>
  <c r="Z3302" i="1"/>
  <c r="Z3322" i="1"/>
  <c r="Z3346" i="1"/>
  <c r="Z3366" i="1"/>
  <c r="Z3386" i="1"/>
  <c r="Z3410" i="1"/>
  <c r="Z3430" i="1"/>
  <c r="Z3450" i="1"/>
  <c r="Z3474" i="1"/>
  <c r="Z3494" i="1"/>
  <c r="Z3514" i="1"/>
  <c r="Z3538" i="1"/>
  <c r="Z3558" i="1"/>
  <c r="Z3578" i="1"/>
  <c r="Z3597" i="1"/>
  <c r="Z3619" i="1"/>
  <c r="Z3638" i="1"/>
  <c r="Z3657" i="1"/>
  <c r="Z3676" i="1"/>
  <c r="Z3698" i="1"/>
  <c r="Z3717" i="1"/>
  <c r="Z3735" i="1"/>
  <c r="Z3753" i="1"/>
  <c r="Z3771" i="1"/>
  <c r="Z3789" i="1"/>
  <c r="Z3809" i="1"/>
  <c r="Z3827" i="1"/>
  <c r="Z3845" i="1"/>
  <c r="Z3863" i="1"/>
  <c r="Z3881" i="1"/>
  <c r="Z3899" i="1"/>
  <c r="Z3917" i="1"/>
  <c r="Z3936" i="1"/>
  <c r="Z3953" i="1"/>
  <c r="Z3970" i="1"/>
  <c r="Z3987" i="1"/>
  <c r="Z4004" i="1"/>
  <c r="Z4021" i="1"/>
  <c r="Z4038" i="1"/>
  <c r="Z4055" i="1"/>
  <c r="Z4072" i="1"/>
  <c r="Z4089" i="1"/>
  <c r="Z4106" i="1"/>
  <c r="Z4123" i="1"/>
  <c r="Z4139" i="1"/>
  <c r="Z4155" i="1"/>
  <c r="Z4171" i="1"/>
  <c r="Z4187" i="1"/>
  <c r="Z4203" i="1"/>
  <c r="Z4219" i="1"/>
  <c r="Z4235" i="1"/>
  <c r="Z4251" i="1"/>
  <c r="Z4267" i="1"/>
  <c r="Z4283" i="1"/>
  <c r="Z4299" i="1"/>
  <c r="Z4315" i="1"/>
  <c r="Z4331" i="1"/>
  <c r="Z4347" i="1"/>
  <c r="Z4363" i="1"/>
  <c r="Z4379" i="1"/>
  <c r="Z4395" i="1"/>
  <c r="Z4411" i="1"/>
  <c r="Z4427" i="1"/>
  <c r="Z4443" i="1"/>
  <c r="Z4459" i="1"/>
  <c r="Z4475" i="1"/>
  <c r="Z4491" i="1"/>
  <c r="Z4507" i="1"/>
  <c r="Z4523" i="1"/>
  <c r="Z4539" i="1"/>
  <c r="Z4555" i="1"/>
  <c r="Z4571" i="1"/>
  <c r="Z4587" i="1"/>
  <c r="Z4603" i="1"/>
  <c r="Z4619" i="1"/>
  <c r="Z4635" i="1"/>
  <c r="Z4651" i="1"/>
  <c r="Z4667" i="1"/>
  <c r="Z4683" i="1"/>
  <c r="Z881" i="1"/>
  <c r="Z1717" i="1"/>
  <c r="Z2054" i="1"/>
  <c r="Z2230" i="1"/>
  <c r="Z2334" i="1"/>
  <c r="Z2434" i="1"/>
  <c r="Z2510" i="1"/>
  <c r="Z2569" i="1"/>
  <c r="Z2625" i="1"/>
  <c r="Z2694" i="1"/>
  <c r="Z2745" i="1"/>
  <c r="Z2795" i="1"/>
  <c r="Z2844" i="1"/>
  <c r="Z2886" i="1"/>
  <c r="Z2928" i="1"/>
  <c r="Z2972" i="1"/>
  <c r="Z3008" i="1"/>
  <c r="Z3042" i="1"/>
  <c r="Z3075" i="1"/>
  <c r="Z3105" i="1"/>
  <c r="Z3131" i="1"/>
  <c r="Z3159" i="1"/>
  <c r="Z3181" i="1"/>
  <c r="Z3209" i="1"/>
  <c r="Z3235" i="1"/>
  <c r="Z3257" i="1"/>
  <c r="Z3282" i="1"/>
  <c r="Z3303" i="1"/>
  <c r="Z3323" i="1"/>
  <c r="Z3347" i="1"/>
  <c r="Z3367" i="1"/>
  <c r="Z3387" i="1"/>
  <c r="Z3411" i="1"/>
  <c r="Z3431" i="1"/>
  <c r="Z3451" i="1"/>
  <c r="Z3475" i="1"/>
  <c r="Z3495" i="1"/>
  <c r="Z3515" i="1"/>
  <c r="Z3539" i="1"/>
  <c r="Z3559" i="1"/>
  <c r="Z3579" i="1"/>
  <c r="Z3601" i="1"/>
  <c r="Z3620" i="1"/>
  <c r="Z3639" i="1"/>
  <c r="Z3658" i="1"/>
  <c r="Z3677" i="1"/>
  <c r="Z3699" i="1"/>
  <c r="Z3718" i="1"/>
  <c r="Z3736" i="1"/>
  <c r="Z3754" i="1"/>
  <c r="Z3772" i="1"/>
  <c r="Z3792" i="1"/>
  <c r="Z3810" i="1"/>
  <c r="Z3828" i="1"/>
  <c r="Z3846" i="1"/>
  <c r="Z3864" i="1"/>
  <c r="Z3882" i="1"/>
  <c r="Z3900" i="1"/>
  <c r="Z3920" i="1"/>
  <c r="Z3937" i="1"/>
  <c r="Z3954" i="1"/>
  <c r="Z3971" i="1"/>
  <c r="Z3988" i="1"/>
  <c r="Z4005" i="1"/>
  <c r="Z4022" i="1"/>
  <c r="Z4039" i="1"/>
  <c r="Z4056" i="1"/>
  <c r="Z4073" i="1"/>
  <c r="Z4090" i="1"/>
  <c r="Z4107" i="1"/>
  <c r="Z4124" i="1"/>
  <c r="Z4140" i="1"/>
  <c r="Z4156" i="1"/>
  <c r="Z4172" i="1"/>
  <c r="Z4188" i="1"/>
  <c r="Z4204" i="1"/>
  <c r="Z4220" i="1"/>
  <c r="Z4236" i="1"/>
  <c r="Z4252" i="1"/>
  <c r="Z4268" i="1"/>
  <c r="Z4284" i="1"/>
  <c r="Z4300" i="1"/>
  <c r="Z4316" i="1"/>
  <c r="Z4332" i="1"/>
  <c r="Z4348" i="1"/>
  <c r="Z4364" i="1"/>
  <c r="Z4380" i="1"/>
  <c r="Z4396" i="1"/>
  <c r="Z4412" i="1"/>
  <c r="Z4428" i="1"/>
  <c r="Z4444" i="1"/>
  <c r="Z1298" i="1"/>
  <c r="Z1800" i="1"/>
  <c r="Z2055" i="1"/>
  <c r="Z2231" i="1"/>
  <c r="Z2365" i="1"/>
  <c r="Z2435" i="1"/>
  <c r="Z2515" i="1"/>
  <c r="Z2570" i="1"/>
  <c r="Z2626" i="1"/>
  <c r="Z2697" i="1"/>
  <c r="Z2747" i="1"/>
  <c r="Z2796" i="1"/>
  <c r="Z2857" i="1"/>
  <c r="Z2897" i="1"/>
  <c r="Z2941" i="1"/>
  <c r="Z2978" i="1"/>
  <c r="Z3009" i="1"/>
  <c r="Z3043" i="1"/>
  <c r="Z3076" i="1"/>
  <c r="Z3108" i="1"/>
  <c r="Z3132" i="1"/>
  <c r="Z3160" i="1"/>
  <c r="Z3187" i="1"/>
  <c r="Z3210" i="1"/>
  <c r="Z3237" i="1"/>
  <c r="Z3258" i="1"/>
  <c r="Z3283" i="1"/>
  <c r="Z3304" i="1"/>
  <c r="Z3324" i="1"/>
  <c r="Z3348" i="1"/>
  <c r="Z3368" i="1"/>
  <c r="Z3388" i="1"/>
  <c r="Z3412" i="1"/>
  <c r="Z3432" i="1"/>
  <c r="Z3452" i="1"/>
  <c r="Z3476" i="1"/>
  <c r="Z3496" i="1"/>
  <c r="Z3516" i="1"/>
  <c r="Z3540" i="1"/>
  <c r="Z3560" i="1"/>
  <c r="Z3580" i="1"/>
  <c r="Z3602" i="1"/>
  <c r="Z3621" i="1"/>
  <c r="Z3640" i="1"/>
  <c r="Z3659" i="1"/>
  <c r="Z3681" i="1"/>
  <c r="Z3700" i="1"/>
  <c r="Z3719" i="1"/>
  <c r="Z3737" i="1"/>
  <c r="Z3755" i="1"/>
  <c r="Z3773" i="1"/>
  <c r="Z3793" i="1"/>
  <c r="Z3811" i="1"/>
  <c r="Z3829" i="1"/>
  <c r="Z3847" i="1"/>
  <c r="Z3865" i="1"/>
  <c r="Z3883" i="1"/>
  <c r="Z3901" i="1"/>
  <c r="Z3921" i="1"/>
  <c r="Z3938" i="1"/>
  <c r="Z3955" i="1"/>
  <c r="Z3972" i="1"/>
  <c r="Z3989" i="1"/>
  <c r="Z4006" i="1"/>
  <c r="Z4023" i="1"/>
  <c r="Z4040" i="1"/>
  <c r="Z4057" i="1"/>
  <c r="Z4074" i="1"/>
  <c r="Z4091" i="1"/>
  <c r="Z4108" i="1"/>
  <c r="Z4125" i="1"/>
  <c r="Z4141" i="1"/>
  <c r="Z4157" i="1"/>
  <c r="Z4173" i="1"/>
  <c r="Z4189" i="1"/>
  <c r="Z4205" i="1"/>
  <c r="Z4221" i="1"/>
  <c r="Z4237" i="1"/>
  <c r="Z4253" i="1"/>
  <c r="Z4269" i="1"/>
  <c r="Z4285" i="1"/>
  <c r="Z4301" i="1"/>
  <c r="Z4317" i="1"/>
  <c r="Z4333" i="1"/>
  <c r="Z4349" i="1"/>
  <c r="Z4365" i="1"/>
  <c r="Z4381" i="1"/>
  <c r="Z4397" i="1"/>
  <c r="Z4413" i="1"/>
  <c r="Z4429" i="1"/>
  <c r="Z1299" i="1"/>
  <c r="Z1801" i="1"/>
  <c r="Z2056" i="1"/>
  <c r="Z2232" i="1"/>
  <c r="Z2366" i="1"/>
  <c r="Z2436" i="1"/>
  <c r="Z2516" i="1"/>
  <c r="Z2572" i="1"/>
  <c r="Z2643" i="1"/>
  <c r="Z2699" i="1"/>
  <c r="Z2748" i="1"/>
  <c r="Z2797" i="1"/>
  <c r="Z2858" i="1"/>
  <c r="Z2898" i="1"/>
  <c r="Z2942" i="1"/>
  <c r="Z2984" i="1"/>
  <c r="Z3010" i="1"/>
  <c r="Z3045" i="1"/>
  <c r="Z3077" i="1"/>
  <c r="Z3109" i="1"/>
  <c r="Z3133" i="1"/>
  <c r="Z3161" i="1"/>
  <c r="Z3189" i="1"/>
  <c r="Z3211" i="1"/>
  <c r="Z3238" i="1"/>
  <c r="Z3259" i="1"/>
  <c r="Z3285" i="1"/>
  <c r="Z3305" i="1"/>
  <c r="Z3325" i="1"/>
  <c r="Z3349" i="1"/>
  <c r="Z3369" i="1"/>
  <c r="Z3389" i="1"/>
  <c r="Z3413" i="1"/>
  <c r="Z3433" i="1"/>
  <c r="Z3453" i="1"/>
  <c r="Z3477" i="1"/>
  <c r="Z3497" i="1"/>
  <c r="Z3517" i="1"/>
  <c r="Z3541" i="1"/>
  <c r="Z3561" i="1"/>
  <c r="Z3581" i="1"/>
  <c r="Z3603" i="1"/>
  <c r="Z3622" i="1"/>
  <c r="Z3641" i="1"/>
  <c r="Z3660" i="1"/>
  <c r="Z3682" i="1"/>
  <c r="Z3701" i="1"/>
  <c r="Z3720" i="1"/>
  <c r="Z3738" i="1"/>
  <c r="Z3756" i="1"/>
  <c r="Z3776" i="1"/>
  <c r="Z3794" i="1"/>
  <c r="Z3812" i="1"/>
  <c r="Z3830" i="1"/>
  <c r="Z3848" i="1"/>
  <c r="Z3866" i="1"/>
  <c r="Z3884" i="1"/>
  <c r="Z3904" i="1"/>
  <c r="Z3922" i="1"/>
  <c r="Z3939" i="1"/>
  <c r="Z3956" i="1"/>
  <c r="Z3973" i="1"/>
  <c r="Z3990" i="1"/>
  <c r="Z4007" i="1"/>
  <c r="Z4024" i="1"/>
  <c r="Z4041" i="1"/>
  <c r="Z4058" i="1"/>
  <c r="Z4075" i="1"/>
  <c r="Z4092" i="1"/>
  <c r="Z4109" i="1"/>
  <c r="Z4126" i="1"/>
  <c r="Z4142" i="1"/>
  <c r="Z4158" i="1"/>
  <c r="Z4174" i="1"/>
  <c r="Z4190" i="1"/>
  <c r="Z4206" i="1"/>
  <c r="Z4222" i="1"/>
  <c r="Z4238" i="1"/>
  <c r="Z4254" i="1"/>
  <c r="Z4270" i="1"/>
  <c r="Z4286" i="1"/>
  <c r="Z4302" i="1"/>
  <c r="Z1300" i="1"/>
  <c r="Z1802" i="1"/>
  <c r="Z2098" i="1"/>
  <c r="Z2233" i="1"/>
  <c r="Z2367" i="1"/>
  <c r="Z2454" i="1"/>
  <c r="Z2517" i="1"/>
  <c r="Z2573" i="1"/>
  <c r="Z2646" i="1"/>
  <c r="Z2700" i="1"/>
  <c r="Z2749" i="1"/>
  <c r="Z2812" i="1"/>
  <c r="Z2859" i="1"/>
  <c r="Z2899" i="1"/>
  <c r="Z2943" i="1"/>
  <c r="Z2985" i="1"/>
  <c r="Z3018" i="1"/>
  <c r="Z3046" i="1"/>
  <c r="Z3078" i="1"/>
  <c r="Z3110" i="1"/>
  <c r="Z3139" i="1"/>
  <c r="Z3162" i="1"/>
  <c r="Z3190" i="1"/>
  <c r="Z3212" i="1"/>
  <c r="Z3239" i="1"/>
  <c r="Z3260" i="1"/>
  <c r="Z3286" i="1"/>
  <c r="Z3306" i="1"/>
  <c r="Z3330" i="1"/>
  <c r="Z3350" i="1"/>
  <c r="Z3370" i="1"/>
  <c r="Z3394" i="1"/>
  <c r="Z3414" i="1"/>
  <c r="Z3434" i="1"/>
  <c r="Z3458" i="1"/>
  <c r="Z3478" i="1"/>
  <c r="Z3498" i="1"/>
  <c r="Z3522" i="1"/>
  <c r="Z3542" i="1"/>
  <c r="Z3562" i="1"/>
  <c r="Z3585" i="1"/>
  <c r="Z3604" i="1"/>
  <c r="Z3623" i="1"/>
  <c r="Z3642" i="1"/>
  <c r="Z3661" i="1"/>
  <c r="Z3683" i="1"/>
  <c r="Z3702" i="1"/>
  <c r="Z3721" i="1"/>
  <c r="Z3739" i="1"/>
  <c r="Z3757" i="1"/>
  <c r="Z3777" i="1"/>
  <c r="Z3795" i="1"/>
  <c r="Z3813" i="1"/>
  <c r="Z3831" i="1"/>
  <c r="Z3849" i="1"/>
  <c r="Z3867" i="1"/>
  <c r="Z3885" i="1"/>
  <c r="Z3905" i="1"/>
  <c r="Z3923" i="1"/>
  <c r="Z3940" i="1"/>
  <c r="Z3957" i="1"/>
  <c r="Z3974" i="1"/>
  <c r="Z3991" i="1"/>
  <c r="Z4008" i="1"/>
  <c r="Z4025" i="1"/>
  <c r="Z4042" i="1"/>
  <c r="Z4059" i="1"/>
  <c r="Z4076" i="1"/>
  <c r="Z4093" i="1"/>
  <c r="Z4111" i="1"/>
  <c r="Z4127" i="1"/>
  <c r="Z4143" i="1"/>
  <c r="Z4159" i="1"/>
  <c r="Z4175" i="1"/>
  <c r="Z4191" i="1"/>
  <c r="Z4207" i="1"/>
  <c r="Z4223" i="1"/>
  <c r="Z4239" i="1"/>
  <c r="Z4255" i="1"/>
  <c r="Z4271" i="1"/>
  <c r="Z4287" i="1"/>
  <c r="Z4303" i="1"/>
  <c r="Z4319" i="1"/>
  <c r="Z4335" i="1"/>
  <c r="Z4351" i="1"/>
  <c r="Z1303" i="1"/>
  <c r="Z1810" i="1"/>
  <c r="Z2099" i="1"/>
  <c r="Z2246" i="1"/>
  <c r="Z2368" i="1"/>
  <c r="Z2455" i="1"/>
  <c r="Z2518" i="1"/>
  <c r="Z2590" i="1"/>
  <c r="Z2651" i="1"/>
  <c r="Z2701" i="1"/>
  <c r="Z2750" i="1"/>
  <c r="Z2813" i="1"/>
  <c r="Z2860" i="1"/>
  <c r="Z2902" i="1"/>
  <c r="Z2944" i="1"/>
  <c r="Z2986" i="1"/>
  <c r="Z3021" i="1"/>
  <c r="Z3048" i="1"/>
  <c r="Z3080" i="1"/>
  <c r="Z3112" i="1"/>
  <c r="Z3141" i="1"/>
  <c r="Z3163" i="1"/>
  <c r="Z3191" i="1"/>
  <c r="Z3213" i="1"/>
  <c r="Z3240" i="1"/>
  <c r="Z3261" i="1"/>
  <c r="Z3287" i="1"/>
  <c r="Z3307" i="1"/>
  <c r="Z3331" i="1"/>
  <c r="Z3351" i="1"/>
  <c r="Z3371" i="1"/>
  <c r="Z3395" i="1"/>
  <c r="Z3415" i="1"/>
  <c r="Z3435" i="1"/>
  <c r="Z3459" i="1"/>
  <c r="Z3479" i="1"/>
  <c r="Z3499" i="1"/>
  <c r="Z3523" i="1"/>
  <c r="Z3543" i="1"/>
  <c r="Z3563" i="1"/>
  <c r="Z3586" i="1"/>
  <c r="Z3605" i="1"/>
  <c r="Z3624" i="1"/>
  <c r="Z3643" i="1"/>
  <c r="Z3665" i="1"/>
  <c r="Z3684" i="1"/>
  <c r="Z3703" i="1"/>
  <c r="Z3722" i="1"/>
  <c r="Z3740" i="1"/>
  <c r="Z3760" i="1"/>
  <c r="Z3778" i="1"/>
  <c r="Z3796" i="1"/>
  <c r="Z3814" i="1"/>
  <c r="Z3832" i="1"/>
  <c r="Z3850" i="1"/>
  <c r="Z3868" i="1"/>
  <c r="Z3888" i="1"/>
  <c r="Z3906" i="1"/>
  <c r="Z3924" i="1"/>
  <c r="Z3941" i="1"/>
  <c r="Z3958" i="1"/>
  <c r="Z3975" i="1"/>
  <c r="Z3992" i="1"/>
  <c r="Z4009" i="1"/>
  <c r="Z4026" i="1"/>
  <c r="Z4043" i="1"/>
  <c r="Z4060" i="1"/>
  <c r="Z4077" i="1"/>
  <c r="Z4095" i="1"/>
  <c r="Z4112" i="1"/>
  <c r="Z4128" i="1"/>
  <c r="Z4144" i="1"/>
  <c r="Z4160" i="1"/>
  <c r="Z4176" i="1"/>
  <c r="Z4192" i="1"/>
  <c r="Z4208" i="1"/>
  <c r="Z4224" i="1"/>
  <c r="Z4240" i="1"/>
  <c r="Z4256" i="1"/>
  <c r="Z4272" i="1"/>
  <c r="Z4288" i="1"/>
  <c r="Z1462" i="1"/>
  <c r="Z1891" i="1"/>
  <c r="Z2114" i="1"/>
  <c r="Z2281" i="1"/>
  <c r="Z2369" i="1"/>
  <c r="Z2458" i="1"/>
  <c r="Z2519" i="1"/>
  <c r="Z2591" i="1"/>
  <c r="Z2652" i="1"/>
  <c r="Z2702" i="1"/>
  <c r="Z2765" i="1"/>
  <c r="Z2814" i="1"/>
  <c r="Z2861" i="1"/>
  <c r="Z2905" i="1"/>
  <c r="Z2945" i="1"/>
  <c r="Z2987" i="1"/>
  <c r="Z3022" i="1"/>
  <c r="Z3054" i="1"/>
  <c r="Z3081" i="1"/>
  <c r="Z3113" i="1"/>
  <c r="Z3142" i="1"/>
  <c r="Z3164" i="1"/>
  <c r="Z3192" i="1"/>
  <c r="Z3219" i="1"/>
  <c r="Z3241" i="1"/>
  <c r="Z3266" i="1"/>
  <c r="Z3288" i="1"/>
  <c r="Z3308" i="1"/>
  <c r="Z3332" i="1"/>
  <c r="Z3352" i="1"/>
  <c r="Z3372" i="1"/>
  <c r="Z3396" i="1"/>
  <c r="Z3416" i="1"/>
  <c r="Z3436" i="1"/>
  <c r="Z3460" i="1"/>
  <c r="Z3480" i="1"/>
  <c r="Z3500" i="1"/>
  <c r="Z3524" i="1"/>
  <c r="Z3544" i="1"/>
  <c r="Z3564" i="1"/>
  <c r="Z3587" i="1"/>
  <c r="Z3606" i="1"/>
  <c r="Z3625" i="1"/>
  <c r="Z3644" i="1"/>
  <c r="Z3666" i="1"/>
  <c r="Z3685" i="1"/>
  <c r="Z3704" i="1"/>
  <c r="Z3723" i="1"/>
  <c r="Z3741" i="1"/>
  <c r="Z3761" i="1"/>
  <c r="Z3779" i="1"/>
  <c r="Z3797" i="1"/>
  <c r="Z3815" i="1"/>
  <c r="Z3833" i="1"/>
  <c r="Z3851" i="1"/>
  <c r="Z3869" i="1"/>
  <c r="Z3889" i="1"/>
  <c r="Z3907" i="1"/>
  <c r="Z3925" i="1"/>
  <c r="Z3942" i="1"/>
  <c r="Z3959" i="1"/>
  <c r="Z3976" i="1"/>
  <c r="Z3993" i="1"/>
  <c r="Z4010" i="1"/>
  <c r="Z4027" i="1"/>
  <c r="Z4044" i="1"/>
  <c r="Z4061" i="1"/>
  <c r="Z4079" i="1"/>
  <c r="Z4096" i="1"/>
  <c r="Z1463" i="1"/>
  <c r="Z1892" i="1"/>
  <c r="Z2115" i="1"/>
  <c r="Z2282" i="1"/>
  <c r="Z2370" i="1"/>
  <c r="Z2464" i="1"/>
  <c r="Z2536" i="1"/>
  <c r="Z2592" i="1"/>
  <c r="Z2653" i="1"/>
  <c r="Z2703" i="1"/>
  <c r="Z2766" i="1"/>
  <c r="Z2815" i="1"/>
  <c r="Z2862" i="1"/>
  <c r="Z2906" i="1"/>
  <c r="Z2946" i="1"/>
  <c r="Z2988" i="1"/>
  <c r="Z3023" i="1"/>
  <c r="Z3057" i="1"/>
  <c r="Z3082" i="1"/>
  <c r="Z3114" i="1"/>
  <c r="Z3143" i="1"/>
  <c r="Z3165" i="1"/>
  <c r="Z3193" i="1"/>
  <c r="Z3221" i="1"/>
  <c r="Z3242" i="1"/>
  <c r="Z3267" i="1"/>
  <c r="Z3289" i="1"/>
  <c r="Z3309" i="1"/>
  <c r="Z3333" i="1"/>
  <c r="Z3353" i="1"/>
  <c r="Z3373" i="1"/>
  <c r="Z3397" i="1"/>
  <c r="Z3417" i="1"/>
  <c r="Z3437" i="1"/>
  <c r="Z3461" i="1"/>
  <c r="Z3481" i="1"/>
  <c r="Z3501" i="1"/>
  <c r="Z3525" i="1"/>
  <c r="Z3545" i="1"/>
  <c r="Z3565" i="1"/>
  <c r="Z3588" i="1"/>
  <c r="Z3607" i="1"/>
  <c r="Z3626" i="1"/>
  <c r="Z3645" i="1"/>
  <c r="Z3667" i="1"/>
  <c r="Z3686" i="1"/>
  <c r="Z3705" i="1"/>
  <c r="Z3724" i="1"/>
  <c r="Z3744" i="1"/>
  <c r="Z3762" i="1"/>
  <c r="Z3780" i="1"/>
  <c r="Z3798" i="1"/>
  <c r="Z3816" i="1"/>
  <c r="Z3834" i="1"/>
  <c r="Z3852" i="1"/>
  <c r="Z3872" i="1"/>
  <c r="Z1498" i="1"/>
  <c r="Z1893" i="1"/>
  <c r="Z2116" i="1"/>
  <c r="Z2284" i="1"/>
  <c r="Z2399" i="1"/>
  <c r="Z2465" i="1"/>
  <c r="Z2537" i="1"/>
  <c r="Z2595" i="1"/>
  <c r="Z2654" i="1"/>
  <c r="Z2718" i="1"/>
  <c r="Z2767" i="1"/>
  <c r="Z2816" i="1"/>
  <c r="Z2863" i="1"/>
  <c r="Z2907" i="1"/>
  <c r="Z2947" i="1"/>
  <c r="Z2989" i="1"/>
  <c r="Z3024" i="1"/>
  <c r="Z3058" i="1"/>
  <c r="Z3088" i="1"/>
  <c r="Z3115" i="1"/>
  <c r="Z3144" i="1"/>
  <c r="Z3171" i="1"/>
  <c r="Z3194" i="1"/>
  <c r="Z3222" i="1"/>
  <c r="Z3243" i="1"/>
  <c r="Z3269" i="1"/>
  <c r="Z3290" i="1"/>
  <c r="Z3314" i="1"/>
  <c r="Z3334" i="1"/>
  <c r="Z3354" i="1"/>
  <c r="Z3378" i="1"/>
  <c r="Z3398" i="1"/>
  <c r="Z3418" i="1"/>
  <c r="Z3442" i="1"/>
  <c r="Z3462" i="1"/>
  <c r="Z3482" i="1"/>
  <c r="Z3506" i="1"/>
  <c r="Z3526" i="1"/>
  <c r="Z3546" i="1"/>
  <c r="Z3570" i="1"/>
  <c r="Z3589" i="1"/>
  <c r="Z3608" i="1"/>
  <c r="Z3627" i="1"/>
  <c r="Z3649" i="1"/>
  <c r="Z3668" i="1"/>
  <c r="Z3687" i="1"/>
  <c r="Z3706" i="1"/>
  <c r="Z3725" i="1"/>
  <c r="Z3745" i="1"/>
  <c r="Z3763" i="1"/>
  <c r="Z3781" i="1"/>
  <c r="Z3799" i="1"/>
  <c r="Z3817" i="1"/>
  <c r="Z3835" i="1"/>
  <c r="Z3853" i="1"/>
  <c r="Z3873" i="1"/>
  <c r="Z3891" i="1"/>
  <c r="Z3909" i="1"/>
  <c r="Z3927" i="1"/>
  <c r="Z3944" i="1"/>
  <c r="Z1510" i="1"/>
  <c r="Z1912" i="1"/>
  <c r="Z2117" i="1"/>
  <c r="Z2285" i="1"/>
  <c r="Z2400" i="1"/>
  <c r="Z2466" i="1"/>
  <c r="Z2538" i="1"/>
  <c r="Z2600" i="1"/>
  <c r="Z2655" i="1"/>
  <c r="Z2719" i="1"/>
  <c r="Z2768" i="1"/>
  <c r="Z2817" i="1"/>
  <c r="Z2864" i="1"/>
  <c r="Z2908" i="1"/>
  <c r="Z2950" i="1"/>
  <c r="Z2990" i="1"/>
  <c r="Z3025" i="1"/>
  <c r="Z3059" i="1"/>
  <c r="Z3091" i="1"/>
  <c r="Z3116" i="1"/>
  <c r="Z3145" i="1"/>
  <c r="Z3173" i="1"/>
  <c r="Z3195" i="1"/>
  <c r="Z3223" i="1"/>
  <c r="Z3244" i="1"/>
  <c r="Z3270" i="1"/>
  <c r="Z3291" i="1"/>
  <c r="Z3315" i="1"/>
  <c r="Z3335" i="1"/>
  <c r="Z3355" i="1"/>
  <c r="Z3379" i="1"/>
  <c r="Z3399" i="1"/>
  <c r="Z3419" i="1"/>
  <c r="Z3443" i="1"/>
  <c r="Z3463" i="1"/>
  <c r="Z3483" i="1"/>
  <c r="Z3507" i="1"/>
  <c r="Z3527" i="1"/>
  <c r="Z3547" i="1"/>
  <c r="Z3571" i="1"/>
  <c r="Z3590" i="1"/>
  <c r="Z3609" i="1"/>
  <c r="Z3628" i="1"/>
  <c r="Z3650" i="1"/>
  <c r="Z1597" i="1"/>
  <c r="Z1972" i="1"/>
  <c r="Z2159" i="1"/>
  <c r="Z2295" i="1"/>
  <c r="Z2401" i="1"/>
  <c r="Z2484" i="1"/>
  <c r="Z2540" i="1"/>
  <c r="Z2601" i="1"/>
  <c r="Z2671" i="1"/>
  <c r="Z2720" i="1"/>
  <c r="Z2769" i="1"/>
  <c r="Z2818" i="1"/>
  <c r="Z2877" i="1"/>
  <c r="Z2921" i="1"/>
  <c r="Z2961" i="1"/>
  <c r="Z2991" i="1"/>
  <c r="Z3026" i="1"/>
  <c r="Z3060" i="1"/>
  <c r="Z3092" i="1"/>
  <c r="Z3122" i="1"/>
  <c r="Z3146" i="1"/>
  <c r="Z3174" i="1"/>
  <c r="Z3196" i="1"/>
  <c r="Z3224" i="1"/>
  <c r="Z3245" i="1"/>
  <c r="Z3271" i="1"/>
  <c r="Z3292" i="1"/>
  <c r="Z3316" i="1"/>
  <c r="Z3336" i="1"/>
  <c r="Z3356" i="1"/>
  <c r="Z3380" i="1"/>
  <c r="Z3400" i="1"/>
  <c r="Z3420" i="1"/>
  <c r="Z3444" i="1"/>
  <c r="Z3464" i="1"/>
  <c r="Z3484" i="1"/>
  <c r="Z3508" i="1"/>
  <c r="Z3528" i="1"/>
  <c r="Z3548" i="1"/>
  <c r="Z3572" i="1"/>
  <c r="Z3591" i="1"/>
  <c r="Z1627" i="1"/>
  <c r="Z1992" i="1"/>
  <c r="Z2176" i="1"/>
  <c r="Z2329" i="1"/>
  <c r="Z2404" i="1"/>
  <c r="Z2487" i="1"/>
  <c r="Z2549" i="1"/>
  <c r="Z2621" i="1"/>
  <c r="Z2674" i="1"/>
  <c r="Z2723" i="1"/>
  <c r="Z2786" i="1"/>
  <c r="Z2835" i="1"/>
  <c r="Z2880" i="1"/>
  <c r="Z2924" i="1"/>
  <c r="Z2966" i="1"/>
  <c r="Z3004" i="1"/>
  <c r="Z3036" i="1"/>
  <c r="Z3064" i="1"/>
  <c r="Z3096" i="1"/>
  <c r="Z3126" i="1"/>
  <c r="Z3149" i="1"/>
  <c r="Z3177" i="1"/>
  <c r="Z3205" i="1"/>
  <c r="Z3227" i="1"/>
  <c r="Z3253" i="1"/>
  <c r="Z1618" i="1"/>
  <c r="Z2672" i="1"/>
  <c r="Z3027" i="1"/>
  <c r="Z3250" i="1"/>
  <c r="Z3363" i="1"/>
  <c r="Z3485" i="1"/>
  <c r="Z3593" i="1"/>
  <c r="Z3671" i="1"/>
  <c r="Z3731" i="1"/>
  <c r="Z3786" i="1"/>
  <c r="Z3856" i="1"/>
  <c r="Z3908" i="1"/>
  <c r="Z3948" i="1"/>
  <c r="Z3994" i="1"/>
  <c r="Z4031" i="1"/>
  <c r="Z4067" i="1"/>
  <c r="Z4103" i="1"/>
  <c r="Z4136" i="1"/>
  <c r="Z4168" i="1"/>
  <c r="Z4200" i="1"/>
  <c r="Z4232" i="1"/>
  <c r="Z4264" i="1"/>
  <c r="Z4296" i="1"/>
  <c r="Z4325" i="1"/>
  <c r="Z4353" i="1"/>
  <c r="Z4374" i="1"/>
  <c r="Z4400" i="1"/>
  <c r="Z4421" i="1"/>
  <c r="Z4446" i="1"/>
  <c r="Z4465" i="1"/>
  <c r="Z4484" i="1"/>
  <c r="Z4503" i="1"/>
  <c r="Z4525" i="1"/>
  <c r="Z4544" i="1"/>
  <c r="Z4563" i="1"/>
  <c r="Z4582" i="1"/>
  <c r="Z4604" i="1"/>
  <c r="Z4623" i="1"/>
  <c r="Z4642" i="1"/>
  <c r="Z4661" i="1"/>
  <c r="Z4680" i="1"/>
  <c r="Z4701" i="1"/>
  <c r="Z4719" i="1"/>
  <c r="Z4737" i="1"/>
  <c r="Z4755" i="1"/>
  <c r="Z4773" i="1"/>
  <c r="Z4791" i="1"/>
  <c r="Z4811" i="1"/>
  <c r="Z4829" i="1"/>
  <c r="Z4847" i="1"/>
  <c r="Z4865" i="1"/>
  <c r="Z4883" i="1"/>
  <c r="Z4900" i="1"/>
  <c r="Z4917" i="1"/>
  <c r="Z4934" i="1"/>
  <c r="Z4951" i="1"/>
  <c r="Z4968" i="1"/>
  <c r="Z4986" i="1"/>
  <c r="Z5003" i="1"/>
  <c r="Z5020" i="1"/>
  <c r="Z5037" i="1"/>
  <c r="Z5053" i="1"/>
  <c r="Z5069" i="1"/>
  <c r="Z5085" i="1"/>
  <c r="Z5101" i="1"/>
  <c r="Z5117" i="1"/>
  <c r="Z5133" i="1"/>
  <c r="Z5149" i="1"/>
  <c r="Z5165" i="1"/>
  <c r="Z5181" i="1"/>
  <c r="Z5197" i="1"/>
  <c r="Z5213" i="1"/>
  <c r="Z5229" i="1"/>
  <c r="Z5245" i="1"/>
  <c r="Z5261" i="1"/>
  <c r="Z5277" i="1"/>
  <c r="Z5293" i="1"/>
  <c r="Z1626" i="1"/>
  <c r="Z2673" i="1"/>
  <c r="Z3029" i="1"/>
  <c r="Z3251" i="1"/>
  <c r="Z3381" i="1"/>
  <c r="Z3490" i="1"/>
  <c r="Z3594" i="1"/>
  <c r="Z3672" i="1"/>
  <c r="Z3732" i="1"/>
  <c r="Z3800" i="1"/>
  <c r="Z3857" i="1"/>
  <c r="Z3910" i="1"/>
  <c r="Z3949" i="1"/>
  <c r="Z3995" i="1"/>
  <c r="Z4032" i="1"/>
  <c r="Z4068" i="1"/>
  <c r="Z4113" i="1"/>
  <c r="Z4145" i="1"/>
  <c r="Z4177" i="1"/>
  <c r="Z4209" i="1"/>
  <c r="Z4241" i="1"/>
  <c r="Z4273" i="1"/>
  <c r="Z4304" i="1"/>
  <c r="Z4326" i="1"/>
  <c r="Z4354" i="1"/>
  <c r="Z4375" i="1"/>
  <c r="Z4401" i="1"/>
  <c r="Z4422" i="1"/>
  <c r="Z4447" i="1"/>
  <c r="Z4466" i="1"/>
  <c r="Z4485" i="1"/>
  <c r="Z4504" i="1"/>
  <c r="Z4526" i="1"/>
  <c r="Z4545" i="1"/>
  <c r="Z4564" i="1"/>
  <c r="Z4583" i="1"/>
  <c r="Z4605" i="1"/>
  <c r="Z4624" i="1"/>
  <c r="Z4643" i="1"/>
  <c r="Z4662" i="1"/>
  <c r="Z4684" i="1"/>
  <c r="Z4702" i="1"/>
  <c r="Z4720" i="1"/>
  <c r="Z4738" i="1"/>
  <c r="Z4756" i="1"/>
  <c r="Z4774" i="1"/>
  <c r="Z4792" i="1"/>
  <c r="Z4812" i="1"/>
  <c r="Z4830" i="1"/>
  <c r="Z4848" i="1"/>
  <c r="Z4866" i="1"/>
  <c r="Z4884" i="1"/>
  <c r="Z4901" i="1"/>
  <c r="Z4918" i="1"/>
  <c r="Z4935" i="1"/>
  <c r="Z4952" i="1"/>
  <c r="Z4970" i="1"/>
  <c r="Z4987" i="1"/>
  <c r="Z5004" i="1"/>
  <c r="Z5021" i="1"/>
  <c r="Z5038" i="1"/>
  <c r="Z5054" i="1"/>
  <c r="Z5070" i="1"/>
  <c r="Z5086" i="1"/>
  <c r="Z5102" i="1"/>
  <c r="Z5118" i="1"/>
  <c r="Z5134" i="1"/>
  <c r="Z5150" i="1"/>
  <c r="Z5166" i="1"/>
  <c r="Z5182" i="1"/>
  <c r="Z5198" i="1"/>
  <c r="Z5214" i="1"/>
  <c r="Z5230" i="1"/>
  <c r="Z5246" i="1"/>
  <c r="Z5262" i="1"/>
  <c r="Z5278" i="1"/>
  <c r="Z5294" i="1"/>
  <c r="Z1974" i="1"/>
  <c r="Z2721" i="1"/>
  <c r="Z3061" i="1"/>
  <c r="Z3272" i="1"/>
  <c r="Z3382" i="1"/>
  <c r="Z3491" i="1"/>
  <c r="Z3610" i="1"/>
  <c r="Z3673" i="1"/>
  <c r="Z3746" i="1"/>
  <c r="Z3801" i="1"/>
  <c r="Z3858" i="1"/>
  <c r="Z3911" i="1"/>
  <c r="Z3960" i="1"/>
  <c r="Z3996" i="1"/>
  <c r="Z4033" i="1"/>
  <c r="Z4069" i="1"/>
  <c r="Z4114" i="1"/>
  <c r="Z4146" i="1"/>
  <c r="Z4178" i="1"/>
  <c r="Z4210" i="1"/>
  <c r="Z4242" i="1"/>
  <c r="Z4274" i="1"/>
  <c r="Z4305" i="1"/>
  <c r="Z4327" i="1"/>
  <c r="Z4355" i="1"/>
  <c r="Z4376" i="1"/>
  <c r="Z4402" i="1"/>
  <c r="Z4423" i="1"/>
  <c r="Z4448" i="1"/>
  <c r="Z4467" i="1"/>
  <c r="Z4486" i="1"/>
  <c r="Z4508" i="1"/>
  <c r="Z4527" i="1"/>
  <c r="Z4546" i="1"/>
  <c r="Z4565" i="1"/>
  <c r="Z4584" i="1"/>
  <c r="Z4606" i="1"/>
  <c r="Z4625" i="1"/>
  <c r="Z4644" i="1"/>
  <c r="Z4663" i="1"/>
  <c r="Z4685" i="1"/>
  <c r="Z4703" i="1"/>
  <c r="Z4721" i="1"/>
  <c r="Z4739" i="1"/>
  <c r="Z4757" i="1"/>
  <c r="Z4775" i="1"/>
  <c r="Z4795" i="1"/>
  <c r="Z4813" i="1"/>
  <c r="Z4831" i="1"/>
  <c r="Z4849" i="1"/>
  <c r="Z4867" i="1"/>
  <c r="Z4885" i="1"/>
  <c r="Z4902" i="1"/>
  <c r="Z4919" i="1"/>
  <c r="Z4936" i="1"/>
  <c r="Z4954" i="1"/>
  <c r="Z4971" i="1"/>
  <c r="Z4988" i="1"/>
  <c r="Z5005" i="1"/>
  <c r="Z5022" i="1"/>
  <c r="Z5039" i="1"/>
  <c r="Z5055" i="1"/>
  <c r="Z5071" i="1"/>
  <c r="Z5087" i="1"/>
  <c r="Z5103" i="1"/>
  <c r="Z5119" i="1"/>
  <c r="Z5135" i="1"/>
  <c r="Z5151" i="1"/>
  <c r="Z5167" i="1"/>
  <c r="Z5183" i="1"/>
  <c r="Z5199" i="1"/>
  <c r="Z5215" i="1"/>
  <c r="Z5231" i="1"/>
  <c r="Z5247" i="1"/>
  <c r="Z5263" i="1"/>
  <c r="Z5279" i="1"/>
  <c r="Z5295" i="1"/>
  <c r="Z4886" i="1"/>
  <c r="Z4972" i="1"/>
  <c r="Z5006" i="1"/>
  <c r="Z5040" i="1"/>
  <c r="Z5072" i="1"/>
  <c r="Z5104" i="1"/>
  <c r="Z5120" i="1"/>
  <c r="Z5152" i="1"/>
  <c r="Z5184" i="1"/>
  <c r="Z5216" i="1"/>
  <c r="Z5248" i="1"/>
  <c r="Z5280" i="1"/>
  <c r="Z3401" i="1"/>
  <c r="Z3612" i="1"/>
  <c r="Z3748" i="1"/>
  <c r="Z3860" i="1"/>
  <c r="Z3962" i="1"/>
  <c r="Z4035" i="1"/>
  <c r="Z1975" i="1"/>
  <c r="Z2722" i="1"/>
  <c r="Z3062" i="1"/>
  <c r="Z3273" i="1"/>
  <c r="Z3383" i="1"/>
  <c r="Z3509" i="1"/>
  <c r="Z3611" i="1"/>
  <c r="Z3688" i="1"/>
  <c r="Z3747" i="1"/>
  <c r="Z3802" i="1"/>
  <c r="Z3859" i="1"/>
  <c r="Z3912" i="1"/>
  <c r="Z3961" i="1"/>
  <c r="Z3997" i="1"/>
  <c r="Z4034" i="1"/>
  <c r="Z4080" i="1"/>
  <c r="Z4115" i="1"/>
  <c r="Z4147" i="1"/>
  <c r="Z4179" i="1"/>
  <c r="Z4211" i="1"/>
  <c r="Z4243" i="1"/>
  <c r="Z4275" i="1"/>
  <c r="Z4306" i="1"/>
  <c r="Z4328" i="1"/>
  <c r="Z4356" i="1"/>
  <c r="Z4382" i="1"/>
  <c r="Z4403" i="1"/>
  <c r="Z4424" i="1"/>
  <c r="Z4449" i="1"/>
  <c r="Z4468" i="1"/>
  <c r="Z4487" i="1"/>
  <c r="Z4509" i="1"/>
  <c r="Z4528" i="1"/>
  <c r="Z4547" i="1"/>
  <c r="Z4566" i="1"/>
  <c r="Z4588" i="1"/>
  <c r="Z4607" i="1"/>
  <c r="Z4626" i="1"/>
  <c r="Z4645" i="1"/>
  <c r="Z4664" i="1"/>
  <c r="Z4686" i="1"/>
  <c r="Z4704" i="1"/>
  <c r="Z4722" i="1"/>
  <c r="Z4740" i="1"/>
  <c r="Z4758" i="1"/>
  <c r="Z4776" i="1"/>
  <c r="Z4796" i="1"/>
  <c r="Z4814" i="1"/>
  <c r="Z4832" i="1"/>
  <c r="Z4850" i="1"/>
  <c r="Z4868" i="1"/>
  <c r="Z4903" i="1"/>
  <c r="Z4920" i="1"/>
  <c r="Z4938" i="1"/>
  <c r="Z4955" i="1"/>
  <c r="Z4989" i="1"/>
  <c r="Z5023" i="1"/>
  <c r="Z5056" i="1"/>
  <c r="Z5088" i="1"/>
  <c r="Z5136" i="1"/>
  <c r="Z5168" i="1"/>
  <c r="Z5200" i="1"/>
  <c r="Z5232" i="1"/>
  <c r="Z5264" i="1"/>
  <c r="Z5296" i="1"/>
  <c r="Z3510" i="1"/>
  <c r="Z3803" i="1"/>
  <c r="Z3913" i="1"/>
  <c r="Z3999" i="1"/>
  <c r="Z2173" i="1"/>
  <c r="Z2770" i="1"/>
  <c r="Z3093" i="1"/>
  <c r="Z2175" i="1"/>
  <c r="Z2771" i="1"/>
  <c r="Z3094" i="1"/>
  <c r="Z3293" i="1"/>
  <c r="Z3402" i="1"/>
  <c r="Z3511" i="1"/>
  <c r="Z3613" i="1"/>
  <c r="Z3690" i="1"/>
  <c r="Z3749" i="1"/>
  <c r="Z3804" i="1"/>
  <c r="Z3874" i="1"/>
  <c r="Z3914" i="1"/>
  <c r="Z3963" i="1"/>
  <c r="Z4000" i="1"/>
  <c r="Z4045" i="1"/>
  <c r="Z4082" i="1"/>
  <c r="Z4117" i="1"/>
  <c r="Z4149" i="1"/>
  <c r="Z4181" i="1"/>
  <c r="Z4213" i="1"/>
  <c r="Z4245" i="1"/>
  <c r="Z4277" i="1"/>
  <c r="Z4308" i="1"/>
  <c r="Z4336" i="1"/>
  <c r="Z4358" i="1"/>
  <c r="Z4384" i="1"/>
  <c r="Z4405" i="1"/>
  <c r="Z4431" i="1"/>
  <c r="Z4451" i="1"/>
  <c r="Z4470" i="1"/>
  <c r="Z4492" i="1"/>
  <c r="Z4511" i="1"/>
  <c r="Z4530" i="1"/>
  <c r="Z4549" i="1"/>
  <c r="Z4568" i="1"/>
  <c r="Z4590" i="1"/>
  <c r="Z4609" i="1"/>
  <c r="Z4628" i="1"/>
  <c r="Z4647" i="1"/>
  <c r="Z4669" i="1"/>
  <c r="Z4688" i="1"/>
  <c r="Z4706" i="1"/>
  <c r="Z4724" i="1"/>
  <c r="Z4742" i="1"/>
  <c r="Z4760" i="1"/>
  <c r="Z4780" i="1"/>
  <c r="Z4798" i="1"/>
  <c r="Z4816" i="1"/>
  <c r="Z4834" i="1"/>
  <c r="Z4852" i="1"/>
  <c r="Z4870" i="1"/>
  <c r="Z4888" i="1"/>
  <c r="Z4906" i="1"/>
  <c r="Z4923" i="1"/>
  <c r="Z4940" i="1"/>
  <c r="Z4957" i="1"/>
  <c r="Z4974" i="1"/>
  <c r="Z4991" i="1"/>
  <c r="Z5008" i="1"/>
  <c r="Z5025" i="1"/>
  <c r="Z5042" i="1"/>
  <c r="Z5058" i="1"/>
  <c r="Z5074" i="1"/>
  <c r="Z5090" i="1"/>
  <c r="Z5106" i="1"/>
  <c r="Z5122" i="1"/>
  <c r="Z5138" i="1"/>
  <c r="Z5154" i="1"/>
  <c r="Z5170" i="1"/>
  <c r="Z5186" i="1"/>
  <c r="Z5202" i="1"/>
  <c r="Z5218" i="1"/>
  <c r="Z5234" i="1"/>
  <c r="Z5250" i="1"/>
  <c r="Z5266" i="1"/>
  <c r="Z5282" i="1"/>
  <c r="Z5298" i="1"/>
  <c r="Z4924" i="1"/>
  <c r="Z5043" i="1"/>
  <c r="Z5091" i="1"/>
  <c r="Z5123" i="1"/>
  <c r="Z5171" i="1"/>
  <c r="Z5203" i="1"/>
  <c r="Z5235" i="1"/>
  <c r="Z2297" i="1"/>
  <c r="Z2833" i="1"/>
  <c r="Z3124" i="1"/>
  <c r="Z3298" i="1"/>
  <c r="Z3403" i="1"/>
  <c r="Z3529" i="1"/>
  <c r="Z3629" i="1"/>
  <c r="Z3691" i="1"/>
  <c r="Z3750" i="1"/>
  <c r="Z3818" i="1"/>
  <c r="Z3875" i="1"/>
  <c r="Z3926" i="1"/>
  <c r="Z3964" i="1"/>
  <c r="Z4001" i="1"/>
  <c r="Z4047" i="1"/>
  <c r="Z4083" i="1"/>
  <c r="Z4118" i="1"/>
  <c r="Z4150" i="1"/>
  <c r="Z4182" i="1"/>
  <c r="Z4214" i="1"/>
  <c r="Z4246" i="1"/>
  <c r="Z4278" i="1"/>
  <c r="Z4309" i="1"/>
  <c r="Z4337" i="1"/>
  <c r="Z4359" i="1"/>
  <c r="Z4385" i="1"/>
  <c r="Z4406" i="1"/>
  <c r="Z4432" i="1"/>
  <c r="Z4452" i="1"/>
  <c r="Z4471" i="1"/>
  <c r="Z4493" i="1"/>
  <c r="Z4512" i="1"/>
  <c r="Z4531" i="1"/>
  <c r="Z4550" i="1"/>
  <c r="Z4572" i="1"/>
  <c r="Z4591" i="1"/>
  <c r="Z4610" i="1"/>
  <c r="Z4629" i="1"/>
  <c r="Z4648" i="1"/>
  <c r="Z4670" i="1"/>
  <c r="Z4689" i="1"/>
  <c r="Z4707" i="1"/>
  <c r="Z4725" i="1"/>
  <c r="Z4743" i="1"/>
  <c r="Z4763" i="1"/>
  <c r="Z4781" i="1"/>
  <c r="Z4799" i="1"/>
  <c r="Z4817" i="1"/>
  <c r="Z4835" i="1"/>
  <c r="Z4853" i="1"/>
  <c r="Z4871" i="1"/>
  <c r="Z4890" i="1"/>
  <c r="Z4907" i="1"/>
  <c r="Z4941" i="1"/>
  <c r="Z4958" i="1"/>
  <c r="Z4975" i="1"/>
  <c r="Z4992" i="1"/>
  <c r="Z5009" i="1"/>
  <c r="Z5026" i="1"/>
  <c r="Z5059" i="1"/>
  <c r="Z5075" i="1"/>
  <c r="Z5107" i="1"/>
  <c r="Z5139" i="1"/>
  <c r="Z5155" i="1"/>
  <c r="Z5187" i="1"/>
  <c r="Z5219" i="1"/>
  <c r="Z5251" i="1"/>
  <c r="Z2319" i="1"/>
  <c r="Z2834" i="1"/>
  <c r="Z3125" i="1"/>
  <c r="Z3299" i="1"/>
  <c r="Z3421" i="1"/>
  <c r="Z3530" i="1"/>
  <c r="Z3633" i="1"/>
  <c r="Z3692" i="1"/>
  <c r="Z3764" i="1"/>
  <c r="Z3819" i="1"/>
  <c r="Z3876" i="1"/>
  <c r="Z3928" i="1"/>
  <c r="Z3965" i="1"/>
  <c r="Z4011" i="1"/>
  <c r="Z4048" i="1"/>
  <c r="Z4084" i="1"/>
  <c r="Z4119" i="1"/>
  <c r="Z4151" i="1"/>
  <c r="Z4183" i="1"/>
  <c r="Z4215" i="1"/>
  <c r="Z4247" i="1"/>
  <c r="Z4279" i="1"/>
  <c r="Z4310" i="1"/>
  <c r="Z4338" i="1"/>
  <c r="Z4360" i="1"/>
  <c r="Z4386" i="1"/>
  <c r="Z4407" i="1"/>
  <c r="Z4433" i="1"/>
  <c r="Z4453" i="1"/>
  <c r="Z4472" i="1"/>
  <c r="Z4494" i="1"/>
  <c r="Z4513" i="1"/>
  <c r="Z4532" i="1"/>
  <c r="Z4551" i="1"/>
  <c r="Z4573" i="1"/>
  <c r="Z4592" i="1"/>
  <c r="Z4611" i="1"/>
  <c r="Z4630" i="1"/>
  <c r="Z4652" i="1"/>
  <c r="Z4671" i="1"/>
  <c r="Z4690" i="1"/>
  <c r="Z4708" i="1"/>
  <c r="Z4726" i="1"/>
  <c r="Z4744" i="1"/>
  <c r="Z4764" i="1"/>
  <c r="Z4782" i="1"/>
  <c r="Z4800" i="1"/>
  <c r="Z4818" i="1"/>
  <c r="Z4836" i="1"/>
  <c r="Z4854" i="1"/>
  <c r="Z4872" i="1"/>
  <c r="Z4891" i="1"/>
  <c r="Z4908" i="1"/>
  <c r="Z4925" i="1"/>
  <c r="Z4942" i="1"/>
  <c r="Z4959" i="1"/>
  <c r="Z4976" i="1"/>
  <c r="Z4993" i="1"/>
  <c r="Z5010" i="1"/>
  <c r="Z5027" i="1"/>
  <c r="Z5044" i="1"/>
  <c r="Z5060" i="1"/>
  <c r="Z5076" i="1"/>
  <c r="Z5092" i="1"/>
  <c r="Z5108" i="1"/>
  <c r="Z5124" i="1"/>
  <c r="Z5140" i="1"/>
  <c r="Z5156" i="1"/>
  <c r="Z5172" i="1"/>
  <c r="Z5188" i="1"/>
  <c r="Z5204" i="1"/>
  <c r="Z5220" i="1"/>
  <c r="Z5236" i="1"/>
  <c r="Z5252" i="1"/>
  <c r="Z5268" i="1"/>
  <c r="Z5284" i="1"/>
  <c r="Z5300" i="1"/>
  <c r="Z5012" i="1"/>
  <c r="Z5126" i="1"/>
  <c r="Z5174" i="1"/>
  <c r="Z5222" i="1"/>
  <c r="Z2402" i="1"/>
  <c r="Z2878" i="1"/>
  <c r="Z3147" i="1"/>
  <c r="Z3317" i="1"/>
  <c r="Z3426" i="1"/>
  <c r="Z3531" i="1"/>
  <c r="Z3634" i="1"/>
  <c r="Z3707" i="1"/>
  <c r="Z3765" i="1"/>
  <c r="Z3820" i="1"/>
  <c r="Z3877" i="1"/>
  <c r="Z3929" i="1"/>
  <c r="Z3967" i="1"/>
  <c r="Z4012" i="1"/>
  <c r="Z4049" i="1"/>
  <c r="Z4085" i="1"/>
  <c r="Z4120" i="1"/>
  <c r="Z4152" i="1"/>
  <c r="Z4184" i="1"/>
  <c r="Z4216" i="1"/>
  <c r="Z4248" i="1"/>
  <c r="Z4280" i="1"/>
  <c r="Z4311" i="1"/>
  <c r="Z4339" i="1"/>
  <c r="Z4366" i="1"/>
  <c r="Z4387" i="1"/>
  <c r="Z4408" i="1"/>
  <c r="Z4434" i="1"/>
  <c r="Z4454" i="1"/>
  <c r="Z4476" i="1"/>
  <c r="Z4495" i="1"/>
  <c r="Z4514" i="1"/>
  <c r="Z4533" i="1"/>
  <c r="Z4552" i="1"/>
  <c r="Z4574" i="1"/>
  <c r="Z4593" i="1"/>
  <c r="Z4612" i="1"/>
  <c r="Z4631" i="1"/>
  <c r="Z4653" i="1"/>
  <c r="Z4672" i="1"/>
  <c r="Z4691" i="1"/>
  <c r="Z4709" i="1"/>
  <c r="Z4727" i="1"/>
  <c r="Z4747" i="1"/>
  <c r="Z4765" i="1"/>
  <c r="Z4783" i="1"/>
  <c r="Z4801" i="1"/>
  <c r="Z4819" i="1"/>
  <c r="Z4837" i="1"/>
  <c r="Z4855" i="1"/>
  <c r="Z4875" i="1"/>
  <c r="Z4892" i="1"/>
  <c r="Z4909" i="1"/>
  <c r="Z4926" i="1"/>
  <c r="Z4943" i="1"/>
  <c r="Z4960" i="1"/>
  <c r="Z4977" i="1"/>
  <c r="Z4994" i="1"/>
  <c r="Z5011" i="1"/>
  <c r="Z5028" i="1"/>
  <c r="Z5045" i="1"/>
  <c r="Z5061" i="1"/>
  <c r="Z5077" i="1"/>
  <c r="Z5093" i="1"/>
  <c r="Z5109" i="1"/>
  <c r="Z5125" i="1"/>
  <c r="Z5141" i="1"/>
  <c r="Z5157" i="1"/>
  <c r="Z5173" i="1"/>
  <c r="Z5189" i="1"/>
  <c r="Z5205" i="1"/>
  <c r="Z5221" i="1"/>
  <c r="Z5237" i="1"/>
  <c r="Z5253" i="1"/>
  <c r="Z5269" i="1"/>
  <c r="Z5285" i="1"/>
  <c r="Z5301" i="1"/>
  <c r="Z4820" i="1"/>
  <c r="Z4944" i="1"/>
  <c r="Z4978" i="1"/>
  <c r="Z5029" i="1"/>
  <c r="Z5062" i="1"/>
  <c r="Z5094" i="1"/>
  <c r="Z5142" i="1"/>
  <c r="Z5190" i="1"/>
  <c r="Z2403" i="1"/>
  <c r="Z2879" i="1"/>
  <c r="Z3148" i="1"/>
  <c r="Z3318" i="1"/>
  <c r="Z3427" i="1"/>
  <c r="Z3549" i="1"/>
  <c r="Z3635" i="1"/>
  <c r="Z3708" i="1"/>
  <c r="Z3766" i="1"/>
  <c r="Z3821" i="1"/>
  <c r="Z3878" i="1"/>
  <c r="Z3930" i="1"/>
  <c r="Z3977" i="1"/>
  <c r="Z4013" i="1"/>
  <c r="Z4050" i="1"/>
  <c r="Z4086" i="1"/>
  <c r="Z4129" i="1"/>
  <c r="Z4161" i="1"/>
  <c r="Z4193" i="1"/>
  <c r="Z4225" i="1"/>
  <c r="Z4257" i="1"/>
  <c r="Z4289" i="1"/>
  <c r="Z4312" i="1"/>
  <c r="Z4340" i="1"/>
  <c r="Z4367" i="1"/>
  <c r="Z4388" i="1"/>
  <c r="Z4414" i="1"/>
  <c r="Z4435" i="1"/>
  <c r="Z4455" i="1"/>
  <c r="Z4477" i="1"/>
  <c r="Z4496" i="1"/>
  <c r="Z4515" i="1"/>
  <c r="Z4534" i="1"/>
  <c r="Z4556" i="1"/>
  <c r="Z4575" i="1"/>
  <c r="Z4594" i="1"/>
  <c r="Z4613" i="1"/>
  <c r="Z4632" i="1"/>
  <c r="Z4654" i="1"/>
  <c r="Z4673" i="1"/>
  <c r="Z4692" i="1"/>
  <c r="Z4710" i="1"/>
  <c r="Z4728" i="1"/>
  <c r="Z4748" i="1"/>
  <c r="Z4766" i="1"/>
  <c r="Z4784" i="1"/>
  <c r="Z4802" i="1"/>
  <c r="Z4838" i="1"/>
  <c r="Z4856" i="1"/>
  <c r="Z4876" i="1"/>
  <c r="Z4893" i="1"/>
  <c r="Z4910" i="1"/>
  <c r="Z4927" i="1"/>
  <c r="Z4961" i="1"/>
  <c r="Z4995" i="1"/>
  <c r="Z5046" i="1"/>
  <c r="Z5078" i="1"/>
  <c r="Z5110" i="1"/>
  <c r="Z5158" i="1"/>
  <c r="Z5206" i="1"/>
  <c r="Z5254" i="1"/>
  <c r="Z2485" i="1"/>
  <c r="Z2922" i="1"/>
  <c r="Z3175" i="1"/>
  <c r="Z3319" i="1"/>
  <c r="Z3445" i="1"/>
  <c r="Z3554" i="1"/>
  <c r="Z3651" i="1"/>
  <c r="Z3709" i="1"/>
  <c r="Z3767" i="1"/>
  <c r="Z3824" i="1"/>
  <c r="Z3890" i="1"/>
  <c r="Z3931" i="1"/>
  <c r="Z3978" i="1"/>
  <c r="Z4015" i="1"/>
  <c r="Z4051" i="1"/>
  <c r="Z4097" i="1"/>
  <c r="Z4130" i="1"/>
  <c r="Z4162" i="1"/>
  <c r="Z4194" i="1"/>
  <c r="Z4226" i="1"/>
  <c r="Z4258" i="1"/>
  <c r="Z4290" i="1"/>
  <c r="Z4318" i="1"/>
  <c r="Z4341" i="1"/>
  <c r="Z4368" i="1"/>
  <c r="Z4389" i="1"/>
  <c r="Z4415" i="1"/>
  <c r="Z4436" i="1"/>
  <c r="Z4456" i="1"/>
  <c r="Z4478" i="1"/>
  <c r="Z4497" i="1"/>
  <c r="Z4516" i="1"/>
  <c r="Z4535" i="1"/>
  <c r="Z4557" i="1"/>
  <c r="Z4576" i="1"/>
  <c r="Z4595" i="1"/>
  <c r="Z4614" i="1"/>
  <c r="Z4636" i="1"/>
  <c r="Z4655" i="1"/>
  <c r="Z4674" i="1"/>
  <c r="Z4693" i="1"/>
  <c r="Z4711" i="1"/>
  <c r="Z4731" i="1"/>
  <c r="Z4749" i="1"/>
  <c r="Z4767" i="1"/>
  <c r="Z4785" i="1"/>
  <c r="Z4803" i="1"/>
  <c r="Z4821" i="1"/>
  <c r="Z4839" i="1"/>
  <c r="Z4859" i="1"/>
  <c r="Z4877" i="1"/>
  <c r="Z4894" i="1"/>
  <c r="Z4911" i="1"/>
  <c r="Z4928" i="1"/>
  <c r="Z4945" i="1"/>
  <c r="Z4962" i="1"/>
  <c r="Z4979" i="1"/>
  <c r="Z4996" i="1"/>
  <c r="Z5013" i="1"/>
  <c r="Z5030" i="1"/>
  <c r="Z5047" i="1"/>
  <c r="Z5063" i="1"/>
  <c r="Z5079" i="1"/>
  <c r="Z5095" i="1"/>
  <c r="Z5111" i="1"/>
  <c r="Z5127" i="1"/>
  <c r="Z5143" i="1"/>
  <c r="Z2486" i="1"/>
  <c r="Z2923" i="1"/>
  <c r="Z3176" i="1"/>
  <c r="Z3337" i="1"/>
  <c r="Z3446" i="1"/>
  <c r="Z3555" i="1"/>
  <c r="Z3652" i="1"/>
  <c r="Z3713" i="1"/>
  <c r="Z3768" i="1"/>
  <c r="Z3836" i="1"/>
  <c r="Z3892" i="1"/>
  <c r="Z3932" i="1"/>
  <c r="Z3979" i="1"/>
  <c r="Z4016" i="1"/>
  <c r="Z4052" i="1"/>
  <c r="Z4098" i="1"/>
  <c r="Z4131" i="1"/>
  <c r="Z4163" i="1"/>
  <c r="Z4195" i="1"/>
  <c r="Z4227" i="1"/>
  <c r="Z4259" i="1"/>
  <c r="Z4291" i="1"/>
  <c r="Z4320" i="1"/>
  <c r="Z4342" i="1"/>
  <c r="Z4369" i="1"/>
  <c r="Z4390" i="1"/>
  <c r="Z4416" i="1"/>
  <c r="Z4437" i="1"/>
  <c r="Z4460" i="1"/>
  <c r="Z4479" i="1"/>
  <c r="Z4498" i="1"/>
  <c r="Z4517" i="1"/>
  <c r="Z4536" i="1"/>
  <c r="Z4558" i="1"/>
  <c r="Z4577" i="1"/>
  <c r="Z4596" i="1"/>
  <c r="Z4615" i="1"/>
  <c r="Z4637" i="1"/>
  <c r="Z4656" i="1"/>
  <c r="Z4675" i="1"/>
  <c r="Z4694" i="1"/>
  <c r="Z4712" i="1"/>
  <c r="Z4732" i="1"/>
  <c r="Z4750" i="1"/>
  <c r="Z4768" i="1"/>
  <c r="Z4786" i="1"/>
  <c r="Z4804" i="1"/>
  <c r="Z4822" i="1"/>
  <c r="Z4840" i="1"/>
  <c r="Z4860" i="1"/>
  <c r="Z4878" i="1"/>
  <c r="Z4895" i="1"/>
  <c r="Z4912" i="1"/>
  <c r="Z4929" i="1"/>
  <c r="Z4946" i="1"/>
  <c r="Z4963" i="1"/>
  <c r="Z4980" i="1"/>
  <c r="Z4997" i="1"/>
  <c r="Z5014" i="1"/>
  <c r="Z5031" i="1"/>
  <c r="Z5048" i="1"/>
  <c r="Z5064" i="1"/>
  <c r="Z5080" i="1"/>
  <c r="Z5096" i="1"/>
  <c r="Z5112" i="1"/>
  <c r="Z5128" i="1"/>
  <c r="Z5144" i="1"/>
  <c r="Z5160" i="1"/>
  <c r="Z5176" i="1"/>
  <c r="Z2541" i="1"/>
  <c r="Z2962" i="1"/>
  <c r="Z3197" i="1"/>
  <c r="Z3338" i="1"/>
  <c r="Z3447" i="1"/>
  <c r="Z3573" i="1"/>
  <c r="Z3653" i="1"/>
  <c r="Z3714" i="1"/>
  <c r="Z3782" i="1"/>
  <c r="Z3837" i="1"/>
  <c r="Z3893" i="1"/>
  <c r="Z3943" i="1"/>
  <c r="Z3980" i="1"/>
  <c r="Z4017" i="1"/>
  <c r="Z4063" i="1"/>
  <c r="Z4099" i="1"/>
  <c r="Z4132" i="1"/>
  <c r="Z4164" i="1"/>
  <c r="Z4196" i="1"/>
  <c r="Z4228" i="1"/>
  <c r="Z4260" i="1"/>
  <c r="Z4292" i="1"/>
  <c r="Z4321" i="1"/>
  <c r="Z4343" i="1"/>
  <c r="Z4370" i="1"/>
  <c r="Z4391" i="1"/>
  <c r="Z4417" i="1"/>
  <c r="Z4438" i="1"/>
  <c r="Z4461" i="1"/>
  <c r="Z4480" i="1"/>
  <c r="Z4499" i="1"/>
  <c r="Z4518" i="1"/>
  <c r="Z4540" i="1"/>
  <c r="Z4559" i="1"/>
  <c r="Z4578" i="1"/>
  <c r="Z4597" i="1"/>
  <c r="Z4616" i="1"/>
  <c r="Z4638" i="1"/>
  <c r="Z4657" i="1"/>
  <c r="Z4676" i="1"/>
  <c r="Z4695" i="1"/>
  <c r="Z4715" i="1"/>
  <c r="Z4733" i="1"/>
  <c r="Z4751" i="1"/>
  <c r="Z4769" i="1"/>
  <c r="Z4787" i="1"/>
  <c r="Z4805" i="1"/>
  <c r="Z4823" i="1"/>
  <c r="Z4843" i="1"/>
  <c r="Z4861" i="1"/>
  <c r="Z2544" i="1"/>
  <c r="Z2963" i="1"/>
  <c r="Z3203" i="1"/>
  <c r="Z3339" i="1"/>
  <c r="Z3465" i="1"/>
  <c r="Z3574" i="1"/>
  <c r="Z3654" i="1"/>
  <c r="Z3728" i="1"/>
  <c r="Z3783" i="1"/>
  <c r="Z3840" i="1"/>
  <c r="Z3894" i="1"/>
  <c r="Z2602" i="1"/>
  <c r="Z3729" i="1"/>
  <c r="Z4029" i="1"/>
  <c r="Z4180" i="1"/>
  <c r="Z4307" i="1"/>
  <c r="Z4404" i="1"/>
  <c r="Z4488" i="1"/>
  <c r="Z4567" i="1"/>
  <c r="Z4646" i="1"/>
  <c r="Z4723" i="1"/>
  <c r="Z4797" i="1"/>
  <c r="Z4869" i="1"/>
  <c r="Z4930" i="1"/>
  <c r="Z4982" i="1"/>
  <c r="Z5035" i="1"/>
  <c r="Z5084" i="1"/>
  <c r="Z5137" i="1"/>
  <c r="Z5180" i="1"/>
  <c r="Z5223" i="1"/>
  <c r="Z5256" i="1"/>
  <c r="Z5286" i="1"/>
  <c r="Z5089" i="1"/>
  <c r="Z5185" i="1"/>
  <c r="Z5224" i="1"/>
  <c r="Z5257" i="1"/>
  <c r="Z5146" i="1"/>
  <c r="Z5225" i="1"/>
  <c r="Z5258" i="1"/>
  <c r="Z5288" i="1"/>
  <c r="Z4939" i="1"/>
  <c r="Z5227" i="1"/>
  <c r="Z4887" i="1"/>
  <c r="Z4999" i="1"/>
  <c r="Z5153" i="1"/>
  <c r="Z5291" i="1"/>
  <c r="Z4897" i="1"/>
  <c r="Z5161" i="1"/>
  <c r="Z4608" i="1"/>
  <c r="Z5201" i="1"/>
  <c r="Z5115" i="1"/>
  <c r="Z4542" i="1"/>
  <c r="Z5241" i="1"/>
  <c r="Z4464" i="1"/>
  <c r="Z4965" i="1"/>
  <c r="Z5209" i="1"/>
  <c r="Z5210" i="1"/>
  <c r="Z3984" i="1"/>
  <c r="Z4967" i="1"/>
  <c r="Z4863" i="1"/>
  <c r="Z5212" i="1"/>
  <c r="Z2620" i="1"/>
  <c r="Z3730" i="1"/>
  <c r="Z4064" i="1"/>
  <c r="Z4197" i="1"/>
  <c r="Z4322" i="1"/>
  <c r="Z4418" i="1"/>
  <c r="Z4500" i="1"/>
  <c r="Z4579" i="1"/>
  <c r="Z4658" i="1"/>
  <c r="Z4734" i="1"/>
  <c r="Z4806" i="1"/>
  <c r="Z4879" i="1"/>
  <c r="Z4931" i="1"/>
  <c r="Z4983" i="1"/>
  <c r="Z5036" i="1"/>
  <c r="Z5145" i="1"/>
  <c r="Z5287" i="1"/>
  <c r="Z4998" i="1"/>
  <c r="Z5193" i="1"/>
  <c r="Z4677" i="1"/>
  <c r="Z5100" i="1"/>
  <c r="Z5265" i="1"/>
  <c r="Z4679" i="1"/>
  <c r="Z5196" i="1"/>
  <c r="Z4759" i="1"/>
  <c r="Z5065" i="1"/>
  <c r="Z5299" i="1"/>
  <c r="Z4956" i="1"/>
  <c r="Z5272" i="1"/>
  <c r="Z4904" i="1"/>
  <c r="Z5067" i="1"/>
  <c r="Z5273" i="1"/>
  <c r="Z3981" i="1"/>
  <c r="Z4846" i="1"/>
  <c r="Z5121" i="1"/>
  <c r="Z5073" i="1"/>
  <c r="Z4293" i="1"/>
  <c r="Z5244" i="1"/>
  <c r="Z4640" i="1"/>
  <c r="Z5131" i="1"/>
  <c r="Z3000" i="1"/>
  <c r="Z3784" i="1"/>
  <c r="Z4065" i="1"/>
  <c r="Z4198" i="1"/>
  <c r="Z4323" i="1"/>
  <c r="Z4419" i="1"/>
  <c r="Z4501" i="1"/>
  <c r="Z4580" i="1"/>
  <c r="Z4659" i="1"/>
  <c r="Z4735" i="1"/>
  <c r="Z4807" i="1"/>
  <c r="Z4880" i="1"/>
  <c r="Z4932" i="1"/>
  <c r="Z4984" i="1"/>
  <c r="Z5041" i="1"/>
  <c r="Z5097" i="1"/>
  <c r="Z5191" i="1"/>
  <c r="Z5148" i="1"/>
  <c r="Z5290" i="1"/>
  <c r="Z4824" i="1"/>
  <c r="Z5194" i="1"/>
  <c r="Z4828" i="1"/>
  <c r="Z5113" i="1"/>
  <c r="Z5270" i="1"/>
  <c r="Z4687" i="1"/>
  <c r="Z5162" i="1"/>
  <c r="Z5066" i="1"/>
  <c r="Z5240" i="1"/>
  <c r="Z4771" i="1"/>
  <c r="Z5116" i="1"/>
  <c r="Z5303" i="1"/>
  <c r="Z4263" i="1"/>
  <c r="Z4913" i="1"/>
  <c r="Z5274" i="1"/>
  <c r="Z3669" i="1"/>
  <c r="Z4915" i="1"/>
  <c r="Z4916" i="1"/>
  <c r="Z5178" i="1"/>
  <c r="Z5255" i="1"/>
  <c r="Z3003" i="1"/>
  <c r="Z3785" i="1"/>
  <c r="Z4066" i="1"/>
  <c r="Z4199" i="1"/>
  <c r="Z4324" i="1"/>
  <c r="Z4420" i="1"/>
  <c r="Z4502" i="1"/>
  <c r="Z4581" i="1"/>
  <c r="Z4660" i="1"/>
  <c r="Z4736" i="1"/>
  <c r="Z4808" i="1"/>
  <c r="Z4881" i="1"/>
  <c r="Z4933" i="1"/>
  <c r="Z4990" i="1"/>
  <c r="Z5049" i="1"/>
  <c r="Z5098" i="1"/>
  <c r="Z5147" i="1"/>
  <c r="Z5192" i="1"/>
  <c r="Z5226" i="1"/>
  <c r="Z5259" i="1"/>
  <c r="Z5289" i="1"/>
  <c r="Z4212" i="1"/>
  <c r="Z4510" i="1"/>
  <c r="Z4589" i="1"/>
  <c r="Z4668" i="1"/>
  <c r="Z4815" i="1"/>
  <c r="Z4882" i="1"/>
  <c r="Z5050" i="1"/>
  <c r="Z5099" i="1"/>
  <c r="Z5260" i="1"/>
  <c r="Z4752" i="1"/>
  <c r="Z5051" i="1"/>
  <c r="Z5228" i="1"/>
  <c r="Z4600" i="1"/>
  <c r="Z5057" i="1"/>
  <c r="Z5297" i="1"/>
  <c r="Z4833" i="1"/>
  <c r="Z5007" i="1"/>
  <c r="Z5239" i="1"/>
  <c r="Z4899" i="1"/>
  <c r="Z5207" i="1"/>
  <c r="Z4845" i="1"/>
  <c r="Z5016" i="1"/>
  <c r="Z5208" i="1"/>
  <c r="Z4135" i="1"/>
  <c r="Z4700" i="1"/>
  <c r="Z5018" i="1"/>
  <c r="Z5175" i="1"/>
  <c r="Z4639" i="1"/>
  <c r="Z4862" i="1"/>
  <c r="Z5081" i="1"/>
  <c r="Z4166" i="1"/>
  <c r="Z5032" i="1"/>
  <c r="Z3225" i="1"/>
  <c r="Z3841" i="1"/>
  <c r="Z4081" i="1"/>
  <c r="Z4334" i="1"/>
  <c r="Z4430" i="1"/>
  <c r="Z4741" i="1"/>
  <c r="Z5302" i="1"/>
  <c r="Z4621" i="1"/>
  <c r="Z4622" i="1"/>
  <c r="Z5242" i="1"/>
  <c r="Z5243" i="1"/>
  <c r="Z4392" i="1"/>
  <c r="Z5276" i="1"/>
  <c r="Z4717" i="1"/>
  <c r="Z3226" i="1"/>
  <c r="Z3842" i="1"/>
  <c r="Z4100" i="1"/>
  <c r="Z4229" i="1"/>
  <c r="Z4344" i="1"/>
  <c r="Z4439" i="1"/>
  <c r="Z4519" i="1"/>
  <c r="Z4598" i="1"/>
  <c r="Z4947" i="1"/>
  <c r="Z4373" i="1"/>
  <c r="Z4716" i="1"/>
  <c r="Z5024" i="1"/>
  <c r="Z4294" i="1"/>
  <c r="Z3274" i="1"/>
  <c r="Z3895" i="1"/>
  <c r="Z4101" i="1"/>
  <c r="Z4230" i="1"/>
  <c r="Z4350" i="1"/>
  <c r="Z4440" i="1"/>
  <c r="Z4520" i="1"/>
  <c r="Z4599" i="1"/>
  <c r="Z4678" i="1"/>
  <c r="Z4753" i="1"/>
  <c r="Z4827" i="1"/>
  <c r="Z4896" i="1"/>
  <c r="Z4948" i="1"/>
  <c r="Z5000" i="1"/>
  <c r="Z5052" i="1"/>
  <c r="Z5105" i="1"/>
  <c r="Z5159" i="1"/>
  <c r="Z5195" i="1"/>
  <c r="Z5233" i="1"/>
  <c r="Z5267" i="1"/>
  <c r="Z5292" i="1"/>
  <c r="Z4445" i="1"/>
  <c r="Z4754" i="1"/>
  <c r="Z4949" i="1"/>
  <c r="Z5238" i="1"/>
  <c r="Z4950" i="1"/>
  <c r="Z5114" i="1"/>
  <c r="Z5271" i="1"/>
  <c r="Z4844" i="1"/>
  <c r="Z5163" i="1"/>
  <c r="Z4699" i="1"/>
  <c r="Z5164" i="1"/>
  <c r="Z3575" i="1"/>
  <c r="Z4772" i="1"/>
  <c r="Z5068" i="1"/>
  <c r="Z5129" i="1"/>
  <c r="Z4481" i="1"/>
  <c r="Z5177" i="1"/>
  <c r="Z4482" i="1"/>
  <c r="Z5082" i="1"/>
  <c r="Z3357" i="1"/>
  <c r="Z3896" i="1"/>
  <c r="Z4102" i="1"/>
  <c r="Z4231" i="1"/>
  <c r="Z4352" i="1"/>
  <c r="Z4524" i="1"/>
  <c r="Z5002" i="1"/>
  <c r="Z5306" i="1"/>
  <c r="Z3670" i="1"/>
  <c r="Z3362" i="1"/>
  <c r="Z3945" i="1"/>
  <c r="Z4116" i="1"/>
  <c r="Z4244" i="1"/>
  <c r="Z4357" i="1"/>
  <c r="Z4450" i="1"/>
  <c r="Z4529" i="1"/>
  <c r="Z4898" i="1"/>
  <c r="Z5169" i="1"/>
  <c r="Z4966" i="1"/>
  <c r="Z4560" i="1"/>
  <c r="Z5130" i="1"/>
  <c r="Z4398" i="1"/>
  <c r="Z5307" i="1"/>
  <c r="Z3466" i="1"/>
  <c r="Z3946" i="1"/>
  <c r="Z4133" i="1"/>
  <c r="Z4261" i="1"/>
  <c r="Z4371" i="1"/>
  <c r="Z4462" i="1"/>
  <c r="Z4541" i="1"/>
  <c r="Z4620" i="1"/>
  <c r="Z4696" i="1"/>
  <c r="Z4770" i="1"/>
  <c r="Z5015" i="1"/>
  <c r="Z4543" i="1"/>
  <c r="Z5304" i="1"/>
  <c r="Z5275" i="1"/>
  <c r="Z4165" i="1"/>
  <c r="Z4561" i="1"/>
  <c r="Z4973" i="1"/>
  <c r="Z5281" i="1"/>
  <c r="Z5283" i="1"/>
  <c r="Z3467" i="1"/>
  <c r="Z3947" i="1"/>
  <c r="Z4134" i="1"/>
  <c r="Z4262" i="1"/>
  <c r="Z4372" i="1"/>
  <c r="Z4463" i="1"/>
  <c r="Z4964" i="1"/>
  <c r="Z5211" i="1"/>
  <c r="Z4018" i="1"/>
  <c r="Z3592" i="1"/>
  <c r="Z3983" i="1"/>
  <c r="Z4148" i="1"/>
  <c r="Z4276" i="1"/>
  <c r="Z4383" i="1"/>
  <c r="Z4469" i="1"/>
  <c r="Z4548" i="1"/>
  <c r="Z4627" i="1"/>
  <c r="Z4705" i="1"/>
  <c r="Z4779" i="1"/>
  <c r="Z4851" i="1"/>
  <c r="Z4914" i="1"/>
  <c r="Z5019" i="1"/>
  <c r="Z5305" i="1"/>
  <c r="Z4788" i="1"/>
  <c r="Z4789" i="1"/>
  <c r="Z5249" i="1"/>
  <c r="Z3689" i="1"/>
  <c r="Z4028" i="1"/>
  <c r="Z4167" i="1"/>
  <c r="Z4295" i="1"/>
  <c r="Z4399" i="1"/>
  <c r="Z4483" i="1"/>
  <c r="Z4562" i="1"/>
  <c r="Z4641" i="1"/>
  <c r="Z4718" i="1"/>
  <c r="Z4790" i="1"/>
  <c r="Z4864" i="1"/>
  <c r="Z4922" i="1"/>
  <c r="Z4981" i="1"/>
  <c r="Z5034" i="1"/>
  <c r="Z5083" i="1"/>
  <c r="Z5132" i="1"/>
  <c r="Z5179" i="1"/>
  <c r="Z5217" i="1"/>
  <c r="Z5308" i="1"/>
  <c r="Y19" i="1"/>
  <c r="Y35" i="1"/>
  <c r="Y51" i="1"/>
  <c r="Y67" i="1"/>
  <c r="Y83" i="1"/>
  <c r="Y99" i="1"/>
  <c r="Y115" i="1"/>
  <c r="Y131" i="1"/>
  <c r="Y147" i="1"/>
  <c r="Y163" i="1"/>
  <c r="Y179" i="1"/>
  <c r="Y195" i="1"/>
  <c r="Y211" i="1"/>
  <c r="Y227" i="1"/>
  <c r="Y243" i="1"/>
  <c r="Y259" i="1"/>
  <c r="Y275" i="1"/>
  <c r="Y291" i="1"/>
  <c r="Y307" i="1"/>
  <c r="Y323" i="1"/>
  <c r="Y339" i="1"/>
  <c r="Y355" i="1"/>
  <c r="Y371" i="1"/>
  <c r="Y387" i="1"/>
  <c r="Y403" i="1"/>
  <c r="Y419" i="1"/>
  <c r="Y435" i="1"/>
  <c r="Y451" i="1"/>
  <c r="Y467" i="1"/>
  <c r="Y483" i="1"/>
  <c r="Y499" i="1"/>
  <c r="Y515" i="1"/>
  <c r="Y531" i="1"/>
  <c r="Y547" i="1"/>
  <c r="Y563" i="1"/>
  <c r="Y579" i="1"/>
  <c r="Y595" i="1"/>
  <c r="Y611" i="1"/>
  <c r="Y627" i="1"/>
  <c r="Y643" i="1"/>
  <c r="Y659" i="1"/>
  <c r="Y675" i="1"/>
  <c r="Y691" i="1"/>
  <c r="Y707" i="1"/>
  <c r="Y723" i="1"/>
  <c r="Y739" i="1"/>
  <c r="Y755" i="1"/>
  <c r="Y771" i="1"/>
  <c r="Y787" i="1"/>
  <c r="Y803" i="1"/>
  <c r="Y819" i="1"/>
  <c r="Y835" i="1"/>
  <c r="Y851" i="1"/>
  <c r="Y867" i="1"/>
  <c r="Y883" i="1"/>
  <c r="Y899" i="1"/>
  <c r="Y915" i="1"/>
  <c r="Y931" i="1"/>
  <c r="Y947" i="1"/>
  <c r="Y4" i="1"/>
  <c r="Y20" i="1"/>
  <c r="Y36" i="1"/>
  <c r="Y52" i="1"/>
  <c r="Y68" i="1"/>
  <c r="Y84" i="1"/>
  <c r="Y100" i="1"/>
  <c r="Y116" i="1"/>
  <c r="Y132" i="1"/>
  <c r="Y148" i="1"/>
  <c r="Y164" i="1"/>
  <c r="Y180" i="1"/>
  <c r="Y196" i="1"/>
  <c r="Y212" i="1"/>
  <c r="Y228" i="1"/>
  <c r="Y244" i="1"/>
  <c r="Y260" i="1"/>
  <c r="Y276" i="1"/>
  <c r="Y292" i="1"/>
  <c r="Y308" i="1"/>
  <c r="Y324" i="1"/>
  <c r="Y340" i="1"/>
  <c r="Y356" i="1"/>
  <c r="Y372" i="1"/>
  <c r="Y388" i="1"/>
  <c r="Y404" i="1"/>
  <c r="Y420" i="1"/>
  <c r="Y436" i="1"/>
  <c r="Y452" i="1"/>
  <c r="Y468" i="1"/>
  <c r="Y484" i="1"/>
  <c r="Y500" i="1"/>
  <c r="Y516" i="1"/>
  <c r="Y532" i="1"/>
  <c r="Y548" i="1"/>
  <c r="Y564" i="1"/>
  <c r="Y580" i="1"/>
  <c r="Y596" i="1"/>
  <c r="Y612" i="1"/>
  <c r="Y628" i="1"/>
  <c r="Y644" i="1"/>
  <c r="Y660" i="1"/>
  <c r="Y676" i="1"/>
  <c r="Y692" i="1"/>
  <c r="Y708" i="1"/>
  <c r="Y724" i="1"/>
  <c r="Y740" i="1"/>
  <c r="Y756" i="1"/>
  <c r="Y772" i="1"/>
  <c r="Y788" i="1"/>
  <c r="Y804" i="1"/>
  <c r="Y820" i="1"/>
  <c r="Y836" i="1"/>
  <c r="Y852" i="1"/>
  <c r="Y868" i="1"/>
  <c r="Y884" i="1"/>
  <c r="Y900" i="1"/>
  <c r="Y916" i="1"/>
  <c r="Y932" i="1"/>
  <c r="Y948" i="1"/>
  <c r="Y964" i="1"/>
  <c r="Y980" i="1"/>
  <c r="Y996" i="1"/>
  <c r="Y1012" i="1"/>
  <c r="Y1028" i="1"/>
  <c r="Y1044" i="1"/>
  <c r="Y1060" i="1"/>
  <c r="Y1076" i="1"/>
  <c r="Y1092" i="1"/>
  <c r="Y1108" i="1"/>
  <c r="Y1124" i="1"/>
  <c r="Y1140" i="1"/>
  <c r="Y1156" i="1"/>
  <c r="Y1172" i="1"/>
  <c r="Y1188" i="1"/>
  <c r="Y1204" i="1"/>
  <c r="Y1220" i="1"/>
  <c r="Y1236" i="1"/>
  <c r="Y1252" i="1"/>
  <c r="Y1268" i="1"/>
  <c r="Y1284" i="1"/>
  <c r="Y1300" i="1"/>
  <c r="Y1316" i="1"/>
  <c r="Y1332" i="1"/>
  <c r="Y1348" i="1"/>
  <c r="Y5" i="1"/>
  <c r="Y21" i="1"/>
  <c r="Y37" i="1"/>
  <c r="Y53" i="1"/>
  <c r="Y69" i="1"/>
  <c r="Y85" i="1"/>
  <c r="Y101" i="1"/>
  <c r="Y117" i="1"/>
  <c r="Y133" i="1"/>
  <c r="Y149" i="1"/>
  <c r="Y165" i="1"/>
  <c r="Y181" i="1"/>
  <c r="Y197" i="1"/>
  <c r="Y213" i="1"/>
  <c r="Y229" i="1"/>
  <c r="Y245" i="1"/>
  <c r="Y261" i="1"/>
  <c r="Y277" i="1"/>
  <c r="Y293" i="1"/>
  <c r="Y309" i="1"/>
  <c r="Y325" i="1"/>
  <c r="Y341" i="1"/>
  <c r="Y357" i="1"/>
  <c r="Y373" i="1"/>
  <c r="Y389" i="1"/>
  <c r="Y405" i="1"/>
  <c r="Y421" i="1"/>
  <c r="Y437" i="1"/>
  <c r="Y453" i="1"/>
  <c r="Y469" i="1"/>
  <c r="Y485" i="1"/>
  <c r="Y501" i="1"/>
  <c r="Y517" i="1"/>
  <c r="Y533" i="1"/>
  <c r="Y549" i="1"/>
  <c r="Y565" i="1"/>
  <c r="Y581" i="1"/>
  <c r="Y597" i="1"/>
  <c r="Y613" i="1"/>
  <c r="Y629" i="1"/>
  <c r="Y645" i="1"/>
  <c r="Y661" i="1"/>
  <c r="Y677" i="1"/>
  <c r="Y693" i="1"/>
  <c r="Y709" i="1"/>
  <c r="Y725" i="1"/>
  <c r="Y741" i="1"/>
  <c r="Y757" i="1"/>
  <c r="Y773" i="1"/>
  <c r="Y789" i="1"/>
  <c r="Y805" i="1"/>
  <c r="Y821" i="1"/>
  <c r="Y837" i="1"/>
  <c r="Y853" i="1"/>
  <c r="Y869" i="1"/>
  <c r="Y885" i="1"/>
  <c r="Y901" i="1"/>
  <c r="Y917" i="1"/>
  <c r="Y933" i="1"/>
  <c r="Y949" i="1"/>
  <c r="Y965" i="1"/>
  <c r="Y981" i="1"/>
  <c r="Y997" i="1"/>
  <c r="Y1013" i="1"/>
  <c r="Y1029" i="1"/>
  <c r="Y1045" i="1"/>
  <c r="Y1061" i="1"/>
  <c r="Y1077" i="1"/>
  <c r="Y1093" i="1"/>
  <c r="Y1109" i="1"/>
  <c r="Y1125" i="1"/>
  <c r="Y1141" i="1"/>
  <c r="Y1157" i="1"/>
  <c r="Y1173" i="1"/>
  <c r="Y1189" i="1"/>
  <c r="Y1205" i="1"/>
  <c r="Y1221" i="1"/>
  <c r="Y1237" i="1"/>
  <c r="Y1253" i="1"/>
  <c r="Y1269" i="1"/>
  <c r="Y1285" i="1"/>
  <c r="Y1301" i="1"/>
  <c r="Y1317" i="1"/>
  <c r="Y1333" i="1"/>
  <c r="Y1349" i="1"/>
  <c r="Y6" i="1"/>
  <c r="Y7" i="1"/>
  <c r="Y23" i="1"/>
  <c r="Y39" i="1"/>
  <c r="Y55" i="1"/>
  <c r="Y71" i="1"/>
  <c r="Y87" i="1"/>
  <c r="Y103" i="1"/>
  <c r="Y119" i="1"/>
  <c r="Y135" i="1"/>
  <c r="Y151" i="1"/>
  <c r="Y167" i="1"/>
  <c r="Y183" i="1"/>
  <c r="Y199" i="1"/>
  <c r="Y215" i="1"/>
  <c r="Y231" i="1"/>
  <c r="Y247" i="1"/>
  <c r="Y263" i="1"/>
  <c r="Y279" i="1"/>
  <c r="Y295" i="1"/>
  <c r="Y311" i="1"/>
  <c r="Y327" i="1"/>
  <c r="Y343" i="1"/>
  <c r="Y359" i="1"/>
  <c r="Y375" i="1"/>
  <c r="Y391" i="1"/>
  <c r="Y407" i="1"/>
  <c r="Y423" i="1"/>
  <c r="Y439" i="1"/>
  <c r="Y455" i="1"/>
  <c r="Y471" i="1"/>
  <c r="Y487" i="1"/>
  <c r="Y503" i="1"/>
  <c r="Y519" i="1"/>
  <c r="Y535" i="1"/>
  <c r="Y551" i="1"/>
  <c r="Y567" i="1"/>
  <c r="Y583" i="1"/>
  <c r="Y599" i="1"/>
  <c r="Y615" i="1"/>
  <c r="Y631" i="1"/>
  <c r="Y647" i="1"/>
  <c r="Y663" i="1"/>
  <c r="Y679" i="1"/>
  <c r="Y695" i="1"/>
  <c r="Y711" i="1"/>
  <c r="Y727" i="1"/>
  <c r="Y743" i="1"/>
  <c r="Y759" i="1"/>
  <c r="Y775" i="1"/>
  <c r="Y791" i="1"/>
  <c r="Y807" i="1"/>
  <c r="Y823" i="1"/>
  <c r="Y839" i="1"/>
  <c r="Y855" i="1"/>
  <c r="Y871" i="1"/>
  <c r="Y887" i="1"/>
  <c r="Y903" i="1"/>
  <c r="Y919" i="1"/>
  <c r="Y935" i="1"/>
  <c r="Y951" i="1"/>
  <c r="Y967" i="1"/>
  <c r="Y983" i="1"/>
  <c r="Y999" i="1"/>
  <c r="Y1015" i="1"/>
  <c r="Y1031" i="1"/>
  <c r="Y1047" i="1"/>
  <c r="Y1063" i="1"/>
  <c r="Y1079" i="1"/>
  <c r="Y1095" i="1"/>
  <c r="Y1111" i="1"/>
  <c r="Y1127" i="1"/>
  <c r="Y1143" i="1"/>
  <c r="Y1159" i="1"/>
  <c r="Y1175" i="1"/>
  <c r="Y1191" i="1"/>
  <c r="Y1207" i="1"/>
  <c r="Y1223" i="1"/>
  <c r="Y1239" i="1"/>
  <c r="Y1255" i="1"/>
  <c r="Y1271" i="1"/>
  <c r="Y1287" i="1"/>
  <c r="Y1303" i="1"/>
  <c r="Y1319" i="1"/>
  <c r="Y1335" i="1"/>
  <c r="Y1351" i="1"/>
  <c r="Y8" i="1"/>
  <c r="Y24" i="1"/>
  <c r="Y40" i="1"/>
  <c r="Y56" i="1"/>
  <c r="Y72" i="1"/>
  <c r="Y88" i="1"/>
  <c r="Y104" i="1"/>
  <c r="Y120" i="1"/>
  <c r="Y136" i="1"/>
  <c r="Y152" i="1"/>
  <c r="Y168" i="1"/>
  <c r="Y184" i="1"/>
  <c r="Y200" i="1"/>
  <c r="Y216" i="1"/>
  <c r="Y232" i="1"/>
  <c r="Y248" i="1"/>
  <c r="Y264" i="1"/>
  <c r="Y280" i="1"/>
  <c r="Y296" i="1"/>
  <c r="Y312" i="1"/>
  <c r="Y328" i="1"/>
  <c r="Y344" i="1"/>
  <c r="Y360" i="1"/>
  <c r="Y376" i="1"/>
  <c r="Y392" i="1"/>
  <c r="Y408" i="1"/>
  <c r="Y424" i="1"/>
  <c r="Y440" i="1"/>
  <c r="Y456" i="1"/>
  <c r="Y472" i="1"/>
  <c r="Y488" i="1"/>
  <c r="Y504" i="1"/>
  <c r="Y520" i="1"/>
  <c r="Y536" i="1"/>
  <c r="Y552" i="1"/>
  <c r="Y568" i="1"/>
  <c r="Y584" i="1"/>
  <c r="Y600" i="1"/>
  <c r="Y616" i="1"/>
  <c r="Y632" i="1"/>
  <c r="Y648" i="1"/>
  <c r="Y664" i="1"/>
  <c r="Y680" i="1"/>
  <c r="Y696" i="1"/>
  <c r="Y712" i="1"/>
  <c r="Y728" i="1"/>
  <c r="Y744" i="1"/>
  <c r="Y760" i="1"/>
  <c r="Y776" i="1"/>
  <c r="Y792" i="1"/>
  <c r="Y808" i="1"/>
  <c r="Y824" i="1"/>
  <c r="Y840" i="1"/>
  <c r="Y856" i="1"/>
  <c r="Y872" i="1"/>
  <c r="Y888" i="1"/>
  <c r="Y904" i="1"/>
  <c r="Y920" i="1"/>
  <c r="Y936" i="1"/>
  <c r="Y952" i="1"/>
  <c r="Y968" i="1"/>
  <c r="Y984" i="1"/>
  <c r="Y1000" i="1"/>
  <c r="Y1016" i="1"/>
  <c r="Y1032" i="1"/>
  <c r="Y9" i="1"/>
  <c r="Y25" i="1"/>
  <c r="Y41" i="1"/>
  <c r="Y57" i="1"/>
  <c r="Y73" i="1"/>
  <c r="Y89" i="1"/>
  <c r="Y105" i="1"/>
  <c r="Y121" i="1"/>
  <c r="Y137" i="1"/>
  <c r="Y153" i="1"/>
  <c r="Y169" i="1"/>
  <c r="Y185" i="1"/>
  <c r="Y201" i="1"/>
  <c r="Y217" i="1"/>
  <c r="Y233" i="1"/>
  <c r="Y249" i="1"/>
  <c r="Y265" i="1"/>
  <c r="Y281" i="1"/>
  <c r="Y297" i="1"/>
  <c r="Y313" i="1"/>
  <c r="Y329" i="1"/>
  <c r="Y345" i="1"/>
  <c r="Y361" i="1"/>
  <c r="Y377" i="1"/>
  <c r="Y393" i="1"/>
  <c r="Y409" i="1"/>
  <c r="Y425" i="1"/>
  <c r="Y441" i="1"/>
  <c r="Y457" i="1"/>
  <c r="Y473" i="1"/>
  <c r="Y489" i="1"/>
  <c r="Y10" i="1"/>
  <c r="Y26" i="1"/>
  <c r="Y42" i="1"/>
  <c r="Y58" i="1"/>
  <c r="Y74" i="1"/>
  <c r="Y90" i="1"/>
  <c r="Y106" i="1"/>
  <c r="Y122" i="1"/>
  <c r="Y138" i="1"/>
  <c r="Y154" i="1"/>
  <c r="Y170" i="1"/>
  <c r="Y186" i="1"/>
  <c r="Y202" i="1"/>
  <c r="Y218" i="1"/>
  <c r="Y234" i="1"/>
  <c r="Y250" i="1"/>
  <c r="Y266" i="1"/>
  <c r="Y282" i="1"/>
  <c r="Y298" i="1"/>
  <c r="Y314" i="1"/>
  <c r="Y330" i="1"/>
  <c r="Y346" i="1"/>
  <c r="Y362" i="1"/>
  <c r="Y378" i="1"/>
  <c r="Y394" i="1"/>
  <c r="Y410" i="1"/>
  <c r="Y426" i="1"/>
  <c r="Y442" i="1"/>
  <c r="Y458" i="1"/>
  <c r="Y474" i="1"/>
  <c r="Y490" i="1"/>
  <c r="Y506" i="1"/>
  <c r="Y522" i="1"/>
  <c r="Y538" i="1"/>
  <c r="Y554" i="1"/>
  <c r="Y570" i="1"/>
  <c r="Y586" i="1"/>
  <c r="Y602" i="1"/>
  <c r="Y618" i="1"/>
  <c r="Y634" i="1"/>
  <c r="Y650" i="1"/>
  <c r="Y666" i="1"/>
  <c r="Y682" i="1"/>
  <c r="Y698" i="1"/>
  <c r="Y714" i="1"/>
  <c r="Y730" i="1"/>
  <c r="Y11" i="1"/>
  <c r="Y27" i="1"/>
  <c r="Y43" i="1"/>
  <c r="Y59" i="1"/>
  <c r="Y75" i="1"/>
  <c r="Y91" i="1"/>
  <c r="Y107" i="1"/>
  <c r="Y12" i="1"/>
  <c r="Y44" i="1"/>
  <c r="Y76" i="1"/>
  <c r="Y108" i="1"/>
  <c r="Y134" i="1"/>
  <c r="Y161" i="1"/>
  <c r="Y191" i="1"/>
  <c r="Y221" i="1"/>
  <c r="Y251" i="1"/>
  <c r="Y274" i="1"/>
  <c r="Y304" i="1"/>
  <c r="Y334" i="1"/>
  <c r="Y364" i="1"/>
  <c r="Y390" i="1"/>
  <c r="Y417" i="1"/>
  <c r="Y447" i="1"/>
  <c r="Y477" i="1"/>
  <c r="Y505" i="1"/>
  <c r="Y528" i="1"/>
  <c r="Y556" i="1"/>
  <c r="Y578" i="1"/>
  <c r="Y606" i="1"/>
  <c r="Y633" i="1"/>
  <c r="Y656" i="1"/>
  <c r="Y684" i="1"/>
  <c r="Y706" i="1"/>
  <c r="Y734" i="1"/>
  <c r="Y758" i="1"/>
  <c r="Y781" i="1"/>
  <c r="Y802" i="1"/>
  <c r="Y828" i="1"/>
  <c r="Y849" i="1"/>
  <c r="Y875" i="1"/>
  <c r="Y896" i="1"/>
  <c r="Y922" i="1"/>
  <c r="Y943" i="1"/>
  <c r="Y966" i="1"/>
  <c r="Y988" i="1"/>
  <c r="Y1008" i="1"/>
  <c r="Y1030" i="1"/>
  <c r="Y1051" i="1"/>
  <c r="Y1070" i="1"/>
  <c r="Y1089" i="1"/>
  <c r="Y1110" i="1"/>
  <c r="Y1130" i="1"/>
  <c r="Y1149" i="1"/>
  <c r="Y1168" i="1"/>
  <c r="Y1187" i="1"/>
  <c r="Y1209" i="1"/>
  <c r="Y1228" i="1"/>
  <c r="Y1247" i="1"/>
  <c r="Y1266" i="1"/>
  <c r="Y1288" i="1"/>
  <c r="Y1307" i="1"/>
  <c r="Y1326" i="1"/>
  <c r="Y1345" i="1"/>
  <c r="Y1364" i="1"/>
  <c r="Y1380" i="1"/>
  <c r="Y1396" i="1"/>
  <c r="Y1412" i="1"/>
  <c r="Y1428" i="1"/>
  <c r="Y1444" i="1"/>
  <c r="Y1460" i="1"/>
  <c r="Y1476" i="1"/>
  <c r="Y1492" i="1"/>
  <c r="Y1508" i="1"/>
  <c r="Y1524" i="1"/>
  <c r="Y1540" i="1"/>
  <c r="Y1556" i="1"/>
  <c r="Y1572" i="1"/>
  <c r="Y1588" i="1"/>
  <c r="Y1604" i="1"/>
  <c r="Y1620" i="1"/>
  <c r="Y1636" i="1"/>
  <c r="Y1652" i="1"/>
  <c r="Y1668" i="1"/>
  <c r="Y1684" i="1"/>
  <c r="Y1700" i="1"/>
  <c r="Y1716" i="1"/>
  <c r="Y1732" i="1"/>
  <c r="Y1748" i="1"/>
  <c r="Y1764" i="1"/>
  <c r="Y1780" i="1"/>
  <c r="Y1796" i="1"/>
  <c r="Y1812" i="1"/>
  <c r="Y13" i="1"/>
  <c r="Y45" i="1"/>
  <c r="Y77" i="1"/>
  <c r="Y109" i="1"/>
  <c r="Y139" i="1"/>
  <c r="Y162" i="1"/>
  <c r="Y192" i="1"/>
  <c r="Y222" i="1"/>
  <c r="Y252" i="1"/>
  <c r="Y278" i="1"/>
  <c r="Y305" i="1"/>
  <c r="Y335" i="1"/>
  <c r="Y365" i="1"/>
  <c r="Y395" i="1"/>
  <c r="Y418" i="1"/>
  <c r="Y448" i="1"/>
  <c r="Y478" i="1"/>
  <c r="Y507" i="1"/>
  <c r="Y529" i="1"/>
  <c r="Y557" i="1"/>
  <c r="Y582" i="1"/>
  <c r="Y607" i="1"/>
  <c r="Y635" i="1"/>
  <c r="Y657" i="1"/>
  <c r="Y685" i="1"/>
  <c r="Y710" i="1"/>
  <c r="Y735" i="1"/>
  <c r="Y761" i="1"/>
  <c r="Y782" i="1"/>
  <c r="Y806" i="1"/>
  <c r="Y829" i="1"/>
  <c r="Y850" i="1"/>
  <c r="Y876" i="1"/>
  <c r="Y897" i="1"/>
  <c r="Y923" i="1"/>
  <c r="Y944" i="1"/>
  <c r="Y969" i="1"/>
  <c r="Y989" i="1"/>
  <c r="Y1009" i="1"/>
  <c r="Y1033" i="1"/>
  <c r="Y1052" i="1"/>
  <c r="Y1071" i="1"/>
  <c r="Y1090" i="1"/>
  <c r="Y1112" i="1"/>
  <c r="Y1131" i="1"/>
  <c r="Y1150" i="1"/>
  <c r="Y1169" i="1"/>
  <c r="Y1190" i="1"/>
  <c r="Y1210" i="1"/>
  <c r="Y1229" i="1"/>
  <c r="Y1248" i="1"/>
  <c r="Y1267" i="1"/>
  <c r="Y1289" i="1"/>
  <c r="Y1308" i="1"/>
  <c r="Y1327" i="1"/>
  <c r="Y1346" i="1"/>
  <c r="Y1365" i="1"/>
  <c r="Y1381" i="1"/>
  <c r="Y15" i="1"/>
  <c r="Y47" i="1"/>
  <c r="Y79" i="1"/>
  <c r="Y111" i="1"/>
  <c r="Y141" i="1"/>
  <c r="Y171" i="1"/>
  <c r="Y194" i="1"/>
  <c r="Y224" i="1"/>
  <c r="Y254" i="1"/>
  <c r="Y284" i="1"/>
  <c r="Y310" i="1"/>
  <c r="Y337" i="1"/>
  <c r="Y367" i="1"/>
  <c r="Y397" i="1"/>
  <c r="Y427" i="1"/>
  <c r="Y450" i="1"/>
  <c r="Y480" i="1"/>
  <c r="Y509" i="1"/>
  <c r="Y534" i="1"/>
  <c r="Y559" i="1"/>
  <c r="Y587" i="1"/>
  <c r="Y609" i="1"/>
  <c r="Y637" i="1"/>
  <c r="Y662" i="1"/>
  <c r="Y687" i="1"/>
  <c r="Y715" i="1"/>
  <c r="Y737" i="1"/>
  <c r="Y763" i="1"/>
  <c r="Y784" i="1"/>
  <c r="Y810" i="1"/>
  <c r="Y831" i="1"/>
  <c r="Y857" i="1"/>
  <c r="Y878" i="1"/>
  <c r="Y902" i="1"/>
  <c r="Y925" i="1"/>
  <c r="Y946" i="1"/>
  <c r="Y971" i="1"/>
  <c r="Y991" i="1"/>
  <c r="Y1011" i="1"/>
  <c r="Y1035" i="1"/>
  <c r="Y1054" i="1"/>
  <c r="Y1073" i="1"/>
  <c r="Y1094" i="1"/>
  <c r="Y1114" i="1"/>
  <c r="Y1133" i="1"/>
  <c r="Y1152" i="1"/>
  <c r="Y1171" i="1"/>
  <c r="Y1193" i="1"/>
  <c r="Y1212" i="1"/>
  <c r="Y1231" i="1"/>
  <c r="Y1250" i="1"/>
  <c r="Y1272" i="1"/>
  <c r="Y16" i="1"/>
  <c r="Y48" i="1"/>
  <c r="Y80" i="1"/>
  <c r="Y112" i="1"/>
  <c r="Y142" i="1"/>
  <c r="Y172" i="1"/>
  <c r="Y198" i="1"/>
  <c r="Y225" i="1"/>
  <c r="Y255" i="1"/>
  <c r="Y285" i="1"/>
  <c r="Y315" i="1"/>
  <c r="Y338" i="1"/>
  <c r="Y368" i="1"/>
  <c r="Y398" i="1"/>
  <c r="Y428" i="1"/>
  <c r="Y454" i="1"/>
  <c r="Y481" i="1"/>
  <c r="Y510" i="1"/>
  <c r="Y537" i="1"/>
  <c r="Y560" i="1"/>
  <c r="Y588" i="1"/>
  <c r="Y610" i="1"/>
  <c r="Y638" i="1"/>
  <c r="Y665" i="1"/>
  <c r="Y688" i="1"/>
  <c r="Y716" i="1"/>
  <c r="Y738" i="1"/>
  <c r="Y764" i="1"/>
  <c r="Y785" i="1"/>
  <c r="Y811" i="1"/>
  <c r="Y832" i="1"/>
  <c r="Y858" i="1"/>
  <c r="Y879" i="1"/>
  <c r="Y17" i="1"/>
  <c r="Y49" i="1"/>
  <c r="Y81" i="1"/>
  <c r="Y113" i="1"/>
  <c r="Y143" i="1"/>
  <c r="Y173" i="1"/>
  <c r="Y203" i="1"/>
  <c r="Y226" i="1"/>
  <c r="Y256" i="1"/>
  <c r="Y286" i="1"/>
  <c r="Y316" i="1"/>
  <c r="Y342" i="1"/>
  <c r="Y369" i="1"/>
  <c r="Y399" i="1"/>
  <c r="Y429" i="1"/>
  <c r="Y459" i="1"/>
  <c r="Y482" i="1"/>
  <c r="Y511" i="1"/>
  <c r="Y539" i="1"/>
  <c r="Y561" i="1"/>
  <c r="Y589" i="1"/>
  <c r="Y614" i="1"/>
  <c r="Y639" i="1"/>
  <c r="Y667" i="1"/>
  <c r="Y689" i="1"/>
  <c r="Y18" i="1"/>
  <c r="Y50" i="1"/>
  <c r="Y82" i="1"/>
  <c r="Y114" i="1"/>
  <c r="Y144" i="1"/>
  <c r="Y174" i="1"/>
  <c r="Y204" i="1"/>
  <c r="Y230" i="1"/>
  <c r="Y257" i="1"/>
  <c r="Y287" i="1"/>
  <c r="Y317" i="1"/>
  <c r="Y22" i="1"/>
  <c r="Y54" i="1"/>
  <c r="Y86" i="1"/>
  <c r="Y118" i="1"/>
  <c r="Y145" i="1"/>
  <c r="Y175" i="1"/>
  <c r="Y205" i="1"/>
  <c r="Y235" i="1"/>
  <c r="Y258" i="1"/>
  <c r="Y288" i="1"/>
  <c r="Y318" i="1"/>
  <c r="Y28" i="1"/>
  <c r="Y60" i="1"/>
  <c r="Y92" i="1"/>
  <c r="Y123" i="1"/>
  <c r="Y14" i="1"/>
  <c r="Y78" i="1"/>
  <c r="Y140" i="1"/>
  <c r="Y189" i="1"/>
  <c r="Y240" i="1"/>
  <c r="Y294" i="1"/>
  <c r="Y347" i="1"/>
  <c r="Y382" i="1"/>
  <c r="Y422" i="1"/>
  <c r="Y464" i="1"/>
  <c r="Y502" i="1"/>
  <c r="Y543" i="1"/>
  <c r="Y576" i="1"/>
  <c r="Y620" i="1"/>
  <c r="Y653" i="1"/>
  <c r="Y694" i="1"/>
  <c r="Y726" i="1"/>
  <c r="Y754" i="1"/>
  <c r="Y793" i="1"/>
  <c r="Y818" i="1"/>
  <c r="Y848" i="1"/>
  <c r="Y882" i="1"/>
  <c r="Y911" i="1"/>
  <c r="Y940" i="1"/>
  <c r="Y970" i="1"/>
  <c r="Y994" i="1"/>
  <c r="Y1021" i="1"/>
  <c r="Y1046" i="1"/>
  <c r="Y1069" i="1"/>
  <c r="Y1097" i="1"/>
  <c r="Y1119" i="1"/>
  <c r="Y1144" i="1"/>
  <c r="Y1166" i="1"/>
  <c r="Y1194" i="1"/>
  <c r="Y1216" i="1"/>
  <c r="Y1241" i="1"/>
  <c r="Y1263" i="1"/>
  <c r="Y1290" i="1"/>
  <c r="Y1311" i="1"/>
  <c r="Y1334" i="1"/>
  <c r="Y1356" i="1"/>
  <c r="Y1374" i="1"/>
  <c r="Y1392" i="1"/>
  <c r="Y1409" i="1"/>
  <c r="Y1426" i="1"/>
  <c r="Y1443" i="1"/>
  <c r="Y1461" i="1"/>
  <c r="Y1478" i="1"/>
  <c r="Y1495" i="1"/>
  <c r="Y1512" i="1"/>
  <c r="Y1529" i="1"/>
  <c r="Y1546" i="1"/>
  <c r="Y1563" i="1"/>
  <c r="Y1580" i="1"/>
  <c r="Y1597" i="1"/>
  <c r="Y1614" i="1"/>
  <c r="Y1631" i="1"/>
  <c r="Y1648" i="1"/>
  <c r="Y1665" i="1"/>
  <c r="Y1682" i="1"/>
  <c r="Y1699" i="1"/>
  <c r="Y1717" i="1"/>
  <c r="Y1734" i="1"/>
  <c r="Y1751" i="1"/>
  <c r="Y1768" i="1"/>
  <c r="Y1785" i="1"/>
  <c r="Y1802" i="1"/>
  <c r="Y1819" i="1"/>
  <c r="Y1835" i="1"/>
  <c r="Y1851" i="1"/>
  <c r="Y1867" i="1"/>
  <c r="Y1883" i="1"/>
  <c r="Y1899" i="1"/>
  <c r="Y1915" i="1"/>
  <c r="Y1931" i="1"/>
  <c r="Y1947" i="1"/>
  <c r="Y1963" i="1"/>
  <c r="Y1979" i="1"/>
  <c r="Y1995" i="1"/>
  <c r="Y2011" i="1"/>
  <c r="Y2027" i="1"/>
  <c r="Y2043" i="1"/>
  <c r="Y2059" i="1"/>
  <c r="Y2075" i="1"/>
  <c r="Y2091" i="1"/>
  <c r="Y2107" i="1"/>
  <c r="Y2123" i="1"/>
  <c r="Y2139" i="1"/>
  <c r="Y2155" i="1"/>
  <c r="Y2171" i="1"/>
  <c r="Y2187" i="1"/>
  <c r="Y2203" i="1"/>
  <c r="Y2219" i="1"/>
  <c r="Y2235" i="1"/>
  <c r="Y2251" i="1"/>
  <c r="Y2267" i="1"/>
  <c r="Y2283" i="1"/>
  <c r="Y2299" i="1"/>
  <c r="Y2315" i="1"/>
  <c r="Y2331" i="1"/>
  <c r="Y2347" i="1"/>
  <c r="Y2363" i="1"/>
  <c r="Y2379" i="1"/>
  <c r="Y2395" i="1"/>
  <c r="Y2411" i="1"/>
  <c r="Y2427" i="1"/>
  <c r="Y2443" i="1"/>
  <c r="Y2459" i="1"/>
  <c r="Y2475" i="1"/>
  <c r="Y2491" i="1"/>
  <c r="Y2507" i="1"/>
  <c r="Y2523" i="1"/>
  <c r="Y2539" i="1"/>
  <c r="Y2555" i="1"/>
  <c r="Y2571" i="1"/>
  <c r="Y2587" i="1"/>
  <c r="Y2603" i="1"/>
  <c r="Y2619" i="1"/>
  <c r="Y2635" i="1"/>
  <c r="Y2651" i="1"/>
  <c r="Y2667" i="1"/>
  <c r="Y2683" i="1"/>
  <c r="Y2699" i="1"/>
  <c r="Y29" i="1"/>
  <c r="Y93" i="1"/>
  <c r="Y146" i="1"/>
  <c r="Y190" i="1"/>
  <c r="Y241" i="1"/>
  <c r="Y299" i="1"/>
  <c r="Y348" i="1"/>
  <c r="Y383" i="1"/>
  <c r="Y430" i="1"/>
  <c r="Y465" i="1"/>
  <c r="Y508" i="1"/>
  <c r="Y544" i="1"/>
  <c r="Y577" i="1"/>
  <c r="Y621" i="1"/>
  <c r="Y654" i="1"/>
  <c r="Y697" i="1"/>
  <c r="Y729" i="1"/>
  <c r="Y762" i="1"/>
  <c r="Y794" i="1"/>
  <c r="Y822" i="1"/>
  <c r="Y854" i="1"/>
  <c r="Y886" i="1"/>
  <c r="Y912" i="1"/>
  <c r="Y941" i="1"/>
  <c r="Y972" i="1"/>
  <c r="Y995" i="1"/>
  <c r="Y1022" i="1"/>
  <c r="Y1048" i="1"/>
  <c r="Y1072" i="1"/>
  <c r="Y1098" i="1"/>
  <c r="Y1120" i="1"/>
  <c r="Y1145" i="1"/>
  <c r="Y1167" i="1"/>
  <c r="Y1195" i="1"/>
  <c r="Y1217" i="1"/>
  <c r="Y1242" i="1"/>
  <c r="Y1264" i="1"/>
  <c r="Y1291" i="1"/>
  <c r="Y1312" i="1"/>
  <c r="Y1336" i="1"/>
  <c r="Y1357" i="1"/>
  <c r="Y1375" i="1"/>
  <c r="Y1393" i="1"/>
  <c r="Y1410" i="1"/>
  <c r="Y1427" i="1"/>
  <c r="Y1445" i="1"/>
  <c r="Y1462" i="1"/>
  <c r="Y1479" i="1"/>
  <c r="Y1496" i="1"/>
  <c r="Y1513" i="1"/>
  <c r="Y1530" i="1"/>
  <c r="Y1547" i="1"/>
  <c r="Y1564" i="1"/>
  <c r="Y1581" i="1"/>
  <c r="Y1598" i="1"/>
  <c r="Y1615" i="1"/>
  <c r="Y1632" i="1"/>
  <c r="Y1649" i="1"/>
  <c r="Y1666" i="1"/>
  <c r="Y1683" i="1"/>
  <c r="Y1701" i="1"/>
  <c r="Y1718" i="1"/>
  <c r="Y1735" i="1"/>
  <c r="Y1752" i="1"/>
  <c r="Y1769" i="1"/>
  <c r="Y1786" i="1"/>
  <c r="Y1803" i="1"/>
  <c r="Y1820" i="1"/>
  <c r="Y1836" i="1"/>
  <c r="Y1852" i="1"/>
  <c r="Y1868" i="1"/>
  <c r="Y1884" i="1"/>
  <c r="Y1900" i="1"/>
  <c r="Y1916" i="1"/>
  <c r="Y1932" i="1"/>
  <c r="Y1948" i="1"/>
  <c r="Y1964" i="1"/>
  <c r="Y1980" i="1"/>
  <c r="Y1996" i="1"/>
  <c r="Y2012" i="1"/>
  <c r="Y2028" i="1"/>
  <c r="Y2044" i="1"/>
  <c r="Y2060" i="1"/>
  <c r="Y2076" i="1"/>
  <c r="Y2092" i="1"/>
  <c r="Y2108" i="1"/>
  <c r="Y2124" i="1"/>
  <c r="Y2140" i="1"/>
  <c r="Y2156" i="1"/>
  <c r="Y2172" i="1"/>
  <c r="Y2188" i="1"/>
  <c r="Y2204" i="1"/>
  <c r="Y2220" i="1"/>
  <c r="Y2236" i="1"/>
  <c r="Y2252" i="1"/>
  <c r="Y2268" i="1"/>
  <c r="Y2284" i="1"/>
  <c r="Y2300" i="1"/>
  <c r="Y2316" i="1"/>
  <c r="Y2332" i="1"/>
  <c r="Y2348" i="1"/>
  <c r="Y2364" i="1"/>
  <c r="Y2380" i="1"/>
  <c r="Y2396" i="1"/>
  <c r="Y2412" i="1"/>
  <c r="Y2428" i="1"/>
  <c r="Y2444" i="1"/>
  <c r="Y2460" i="1"/>
  <c r="Y2476" i="1"/>
  <c r="Y30" i="1"/>
  <c r="Y94" i="1"/>
  <c r="Y150" i="1"/>
  <c r="Y193" i="1"/>
  <c r="Y242" i="1"/>
  <c r="Y300" i="1"/>
  <c r="Y349" i="1"/>
  <c r="Y384" i="1"/>
  <c r="Y431" i="1"/>
  <c r="Y466" i="1"/>
  <c r="Y512" i="1"/>
  <c r="Y545" i="1"/>
  <c r="Y585" i="1"/>
  <c r="Y622" i="1"/>
  <c r="Y655" i="1"/>
  <c r="Y699" i="1"/>
  <c r="Y731" i="1"/>
  <c r="Y765" i="1"/>
  <c r="Y795" i="1"/>
  <c r="Y825" i="1"/>
  <c r="Y859" i="1"/>
  <c r="Y889" i="1"/>
  <c r="Y913" i="1"/>
  <c r="Y942" i="1"/>
  <c r="Y973" i="1"/>
  <c r="Y998" i="1"/>
  <c r="Y1023" i="1"/>
  <c r="Y1049" i="1"/>
  <c r="Y1074" i="1"/>
  <c r="Y1099" i="1"/>
  <c r="Y1121" i="1"/>
  <c r="Y1146" i="1"/>
  <c r="Y1170" i="1"/>
  <c r="Y1196" i="1"/>
  <c r="Y1218" i="1"/>
  <c r="Y1243" i="1"/>
  <c r="Y1265" i="1"/>
  <c r="Y1292" i="1"/>
  <c r="Y1313" i="1"/>
  <c r="Y1337" i="1"/>
  <c r="Y1358" i="1"/>
  <c r="Y1376" i="1"/>
  <c r="Y1394" i="1"/>
  <c r="Y1411" i="1"/>
  <c r="Y1429" i="1"/>
  <c r="Y1446" i="1"/>
  <c r="Y1463" i="1"/>
  <c r="Y1480" i="1"/>
  <c r="Y1497" i="1"/>
  <c r="Y1514" i="1"/>
  <c r="Y1531" i="1"/>
  <c r="Y1548" i="1"/>
  <c r="Y1565" i="1"/>
  <c r="Y1582" i="1"/>
  <c r="Y1599" i="1"/>
  <c r="Y1616" i="1"/>
  <c r="Y1633" i="1"/>
  <c r="Y1650" i="1"/>
  <c r="Y1667" i="1"/>
  <c r="Y1685" i="1"/>
  <c r="Y1702" i="1"/>
  <c r="Y1719" i="1"/>
  <c r="Y31" i="1"/>
  <c r="Y95" i="1"/>
  <c r="Y155" i="1"/>
  <c r="Y206" i="1"/>
  <c r="Y246" i="1"/>
  <c r="Y301" i="1"/>
  <c r="Y350" i="1"/>
  <c r="Y385" i="1"/>
  <c r="Y432" i="1"/>
  <c r="Y470" i="1"/>
  <c r="Y513" i="1"/>
  <c r="Y546" i="1"/>
  <c r="Y590" i="1"/>
  <c r="Y623" i="1"/>
  <c r="Y658" i="1"/>
  <c r="Y700" i="1"/>
  <c r="Y732" i="1"/>
  <c r="Y766" i="1"/>
  <c r="Y796" i="1"/>
  <c r="Y826" i="1"/>
  <c r="Y860" i="1"/>
  <c r="Y890" i="1"/>
  <c r="Y914" i="1"/>
  <c r="Y945" i="1"/>
  <c r="Y974" i="1"/>
  <c r="Y1001" i="1"/>
  <c r="Y1024" i="1"/>
  <c r="Y1050" i="1"/>
  <c r="Y1075" i="1"/>
  <c r="Y1100" i="1"/>
  <c r="Y1122" i="1"/>
  <c r="Y1147" i="1"/>
  <c r="Y1174" i="1"/>
  <c r="Y1197" i="1"/>
  <c r="Y1219" i="1"/>
  <c r="Y1244" i="1"/>
  <c r="Y1270" i="1"/>
  <c r="Y1293" i="1"/>
  <c r="Y1314" i="1"/>
  <c r="Y1338" i="1"/>
  <c r="Y1359" i="1"/>
  <c r="Y1377" i="1"/>
  <c r="Y1395" i="1"/>
  <c r="Y1413" i="1"/>
  <c r="Y1430" i="1"/>
  <c r="Y1447" i="1"/>
  <c r="Y1464" i="1"/>
  <c r="Y1481" i="1"/>
  <c r="Y1498" i="1"/>
  <c r="Y1515" i="1"/>
  <c r="Y1532" i="1"/>
  <c r="Y1549" i="1"/>
  <c r="Y1566" i="1"/>
  <c r="Y1583" i="1"/>
  <c r="Y1600" i="1"/>
  <c r="Y1617" i="1"/>
  <c r="Y1634" i="1"/>
  <c r="Y1651" i="1"/>
  <c r="Y1669" i="1"/>
  <c r="Y1686" i="1"/>
  <c r="Y1703" i="1"/>
  <c r="Y1720" i="1"/>
  <c r="Y1737" i="1"/>
  <c r="Y1754" i="1"/>
  <c r="Y1771" i="1"/>
  <c r="Y1788" i="1"/>
  <c r="Y1805" i="1"/>
  <c r="Y1822" i="1"/>
  <c r="Y1838" i="1"/>
  <c r="Y1854" i="1"/>
  <c r="Y1870" i="1"/>
  <c r="Y1886" i="1"/>
  <c r="Y1902" i="1"/>
  <c r="Y1918" i="1"/>
  <c r="Y1934" i="1"/>
  <c r="Y1950" i="1"/>
  <c r="Y1966" i="1"/>
  <c r="Y1982" i="1"/>
  <c r="Y1998" i="1"/>
  <c r="Y2014" i="1"/>
  <c r="Y2030" i="1"/>
  <c r="Y2046" i="1"/>
  <c r="Y2062" i="1"/>
  <c r="Y2078" i="1"/>
  <c r="Y2094" i="1"/>
  <c r="Y32" i="1"/>
  <c r="Y96" i="1"/>
  <c r="Y156" i="1"/>
  <c r="Y207" i="1"/>
  <c r="Y253" i="1"/>
  <c r="Y302" i="1"/>
  <c r="Y351" i="1"/>
  <c r="Y386" i="1"/>
  <c r="Y433" i="1"/>
  <c r="Y475" i="1"/>
  <c r="Y514" i="1"/>
  <c r="Y550" i="1"/>
  <c r="Y591" i="1"/>
  <c r="Y624" i="1"/>
  <c r="Y668" i="1"/>
  <c r="Y701" i="1"/>
  <c r="Y733" i="1"/>
  <c r="Y767" i="1"/>
  <c r="Y797" i="1"/>
  <c r="Y827" i="1"/>
  <c r="Y861" i="1"/>
  <c r="Y891" i="1"/>
  <c r="Y918" i="1"/>
  <c r="Y950" i="1"/>
  <c r="Y975" i="1"/>
  <c r="Y1002" i="1"/>
  <c r="Y1025" i="1"/>
  <c r="Y1053" i="1"/>
  <c r="Y1078" i="1"/>
  <c r="Y1101" i="1"/>
  <c r="Y1123" i="1"/>
  <c r="Y1148" i="1"/>
  <c r="Y1176" i="1"/>
  <c r="Y1198" i="1"/>
  <c r="Y1222" i="1"/>
  <c r="Y1245" i="1"/>
  <c r="Y1273" i="1"/>
  <c r="Y1294" i="1"/>
  <c r="Y1315" i="1"/>
  <c r="Y1339" i="1"/>
  <c r="Y1360" i="1"/>
  <c r="Y1378" i="1"/>
  <c r="Y1397" i="1"/>
  <c r="Y1414" i="1"/>
  <c r="Y1431" i="1"/>
  <c r="Y1448" i="1"/>
  <c r="Y1465" i="1"/>
  <c r="Y1482" i="1"/>
  <c r="Y1499" i="1"/>
  <c r="Y1516" i="1"/>
  <c r="Y1533" i="1"/>
  <c r="Y1550" i="1"/>
  <c r="Y1567" i="1"/>
  <c r="Y1584" i="1"/>
  <c r="Y1601" i="1"/>
  <c r="Y1618" i="1"/>
  <c r="Y1635" i="1"/>
  <c r="Y1653" i="1"/>
  <c r="Y1670" i="1"/>
  <c r="Y1687" i="1"/>
  <c r="Y1704" i="1"/>
  <c r="Y1721" i="1"/>
  <c r="Y1738" i="1"/>
  <c r="Y1755" i="1"/>
  <c r="Y1772" i="1"/>
  <c r="Y1789" i="1"/>
  <c r="Y1806" i="1"/>
  <c r="Y1823" i="1"/>
  <c r="Y1839" i="1"/>
  <c r="Y1855" i="1"/>
  <c r="Y1871" i="1"/>
  <c r="Y1887" i="1"/>
  <c r="Y1903" i="1"/>
  <c r="Y1919" i="1"/>
  <c r="Y1935" i="1"/>
  <c r="Y1951" i="1"/>
  <c r="Y1967" i="1"/>
  <c r="Y1983" i="1"/>
  <c r="Y1999" i="1"/>
  <c r="Y33" i="1"/>
  <c r="Y97" i="1"/>
  <c r="Y157" i="1"/>
  <c r="Y208" i="1"/>
  <c r="Y262" i="1"/>
  <c r="Y303" i="1"/>
  <c r="Y352" i="1"/>
  <c r="Y396" i="1"/>
  <c r="Y434" i="1"/>
  <c r="Y476" i="1"/>
  <c r="Y518" i="1"/>
  <c r="Y553" i="1"/>
  <c r="Y592" i="1"/>
  <c r="Y625" i="1"/>
  <c r="Y669" i="1"/>
  <c r="Y702" i="1"/>
  <c r="Y736" i="1"/>
  <c r="Y768" i="1"/>
  <c r="Y798" i="1"/>
  <c r="Y830" i="1"/>
  <c r="Y862" i="1"/>
  <c r="Y892" i="1"/>
  <c r="Y921" i="1"/>
  <c r="Y953" i="1"/>
  <c r="Y976" i="1"/>
  <c r="Y1003" i="1"/>
  <c r="Y1026" i="1"/>
  <c r="Y1055" i="1"/>
  <c r="Y1080" i="1"/>
  <c r="Y1102" i="1"/>
  <c r="Y1126" i="1"/>
  <c r="Y1151" i="1"/>
  <c r="Y1177" i="1"/>
  <c r="Y1199" i="1"/>
  <c r="Y1224" i="1"/>
  <c r="Y1246" i="1"/>
  <c r="Y1274" i="1"/>
  <c r="Y1295" i="1"/>
  <c r="Y1318" i="1"/>
  <c r="Y1340" i="1"/>
  <c r="Y1361" i="1"/>
  <c r="Y1379" i="1"/>
  <c r="Y1398" i="1"/>
  <c r="Y1415" i="1"/>
  <c r="Y1432" i="1"/>
  <c r="Y1449" i="1"/>
  <c r="Y1466" i="1"/>
  <c r="Y1483" i="1"/>
  <c r="Y1500" i="1"/>
  <c r="Y1517" i="1"/>
  <c r="Y1534" i="1"/>
  <c r="Y1551" i="1"/>
  <c r="Y1568" i="1"/>
  <c r="Y1585" i="1"/>
  <c r="Y1602" i="1"/>
  <c r="Y1619" i="1"/>
  <c r="Y1637" i="1"/>
  <c r="Y1654" i="1"/>
  <c r="Y1671" i="1"/>
  <c r="Y1688" i="1"/>
  <c r="Y1705" i="1"/>
  <c r="Y1722" i="1"/>
  <c r="Y1739" i="1"/>
  <c r="Y1756" i="1"/>
  <c r="Y1773" i="1"/>
  <c r="Y1790" i="1"/>
  <c r="Y1807" i="1"/>
  <c r="Y34" i="1"/>
  <c r="Y98" i="1"/>
  <c r="Y158" i="1"/>
  <c r="Y209" i="1"/>
  <c r="Y267" i="1"/>
  <c r="Y306" i="1"/>
  <c r="Y353" i="1"/>
  <c r="Y400" i="1"/>
  <c r="Y438" i="1"/>
  <c r="Y479" i="1"/>
  <c r="Y521" i="1"/>
  <c r="Y555" i="1"/>
  <c r="Y593" i="1"/>
  <c r="Y626" i="1"/>
  <c r="Y670" i="1"/>
  <c r="Y703" i="1"/>
  <c r="Y742" i="1"/>
  <c r="Y769" i="1"/>
  <c r="Y799" i="1"/>
  <c r="Y833" i="1"/>
  <c r="Y863" i="1"/>
  <c r="Y893" i="1"/>
  <c r="Y924" i="1"/>
  <c r="Y954" i="1"/>
  <c r="Y977" i="1"/>
  <c r="Y1004" i="1"/>
  <c r="Y1027" i="1"/>
  <c r="Y1056" i="1"/>
  <c r="Y1081" i="1"/>
  <c r="Y1103" i="1"/>
  <c r="Y1128" i="1"/>
  <c r="Y1153" i="1"/>
  <c r="Y1178" i="1"/>
  <c r="Y1200" i="1"/>
  <c r="Y1225" i="1"/>
  <c r="Y1249" i="1"/>
  <c r="Y1275" i="1"/>
  <c r="Y1296" i="1"/>
  <c r="Y1320" i="1"/>
  <c r="Y1341" i="1"/>
  <c r="Y1362" i="1"/>
  <c r="Y1382" i="1"/>
  <c r="Y1399" i="1"/>
  <c r="Y1416" i="1"/>
  <c r="Y1433" i="1"/>
  <c r="Y1450" i="1"/>
  <c r="Y1467" i="1"/>
  <c r="Y1484" i="1"/>
  <c r="Y1501" i="1"/>
  <c r="Y1518" i="1"/>
  <c r="Y1535" i="1"/>
  <c r="Y1552" i="1"/>
  <c r="Y1569" i="1"/>
  <c r="Y1586" i="1"/>
  <c r="Y1603" i="1"/>
  <c r="Y1621" i="1"/>
  <c r="Y38" i="1"/>
  <c r="Y102" i="1"/>
  <c r="Y159" i="1"/>
  <c r="Y210" i="1"/>
  <c r="Y268" i="1"/>
  <c r="Y319" i="1"/>
  <c r="Y354" i="1"/>
  <c r="Y401" i="1"/>
  <c r="Y443" i="1"/>
  <c r="Y486" i="1"/>
  <c r="Y523" i="1"/>
  <c r="Y558" i="1"/>
  <c r="Y594" i="1"/>
  <c r="Y630" i="1"/>
  <c r="Y671" i="1"/>
  <c r="Y704" i="1"/>
  <c r="Y745" i="1"/>
  <c r="Y770" i="1"/>
  <c r="Y800" i="1"/>
  <c r="Y834" i="1"/>
  <c r="Y864" i="1"/>
  <c r="Y894" i="1"/>
  <c r="Y926" i="1"/>
  <c r="Y955" i="1"/>
  <c r="Y978" i="1"/>
  <c r="Y1005" i="1"/>
  <c r="Y1034" i="1"/>
  <c r="Y1057" i="1"/>
  <c r="Y1082" i="1"/>
  <c r="Y1104" i="1"/>
  <c r="Y1129" i="1"/>
  <c r="Y1154" i="1"/>
  <c r="Y1179" i="1"/>
  <c r="Y1201" i="1"/>
  <c r="Y1226" i="1"/>
  <c r="Y1251" i="1"/>
  <c r="Y1276" i="1"/>
  <c r="Y1297" i="1"/>
  <c r="Y1321" i="1"/>
  <c r="Y1342" i="1"/>
  <c r="Y1363" i="1"/>
  <c r="Y1383" i="1"/>
  <c r="Y1400" i="1"/>
  <c r="Y1417" i="1"/>
  <c r="Y1434" i="1"/>
  <c r="Y1451" i="1"/>
  <c r="Y1468" i="1"/>
  <c r="Y1485" i="1"/>
  <c r="Y1502" i="1"/>
  <c r="Y1519" i="1"/>
  <c r="Y1536" i="1"/>
  <c r="Y1553" i="1"/>
  <c r="Y1570" i="1"/>
  <c r="Y1587" i="1"/>
  <c r="Y1605" i="1"/>
  <c r="Y1622" i="1"/>
  <c r="Y46" i="1"/>
  <c r="Y110" i="1"/>
  <c r="Y160" i="1"/>
  <c r="Y214" i="1"/>
  <c r="Y269" i="1"/>
  <c r="Y320" i="1"/>
  <c r="Y358" i="1"/>
  <c r="Y402" i="1"/>
  <c r="Y444" i="1"/>
  <c r="Y491" i="1"/>
  <c r="Y524" i="1"/>
  <c r="Y562" i="1"/>
  <c r="Y598" i="1"/>
  <c r="Y636" i="1"/>
  <c r="Y672" i="1"/>
  <c r="Y705" i="1"/>
  <c r="Y746" i="1"/>
  <c r="Y774" i="1"/>
  <c r="Y801" i="1"/>
  <c r="Y838" i="1"/>
  <c r="Y865" i="1"/>
  <c r="Y895" i="1"/>
  <c r="Y927" i="1"/>
  <c r="Y956" i="1"/>
  <c r="Y979" i="1"/>
  <c r="Y1006" i="1"/>
  <c r="Y1036" i="1"/>
  <c r="Y1058" i="1"/>
  <c r="Y1083" i="1"/>
  <c r="Y1105" i="1"/>
  <c r="Y1132" i="1"/>
  <c r="Y1155" i="1"/>
  <c r="Y1180" i="1"/>
  <c r="Y1202" i="1"/>
  <c r="Y1227" i="1"/>
  <c r="Y1254" i="1"/>
  <c r="Y1277" i="1"/>
  <c r="Y1298" i="1"/>
  <c r="Y1322" i="1"/>
  <c r="Y1343" i="1"/>
  <c r="Y1366" i="1"/>
  <c r="Y1384" i="1"/>
  <c r="Y1401" i="1"/>
  <c r="Y1418" i="1"/>
  <c r="Y1435" i="1"/>
  <c r="Y1452" i="1"/>
  <c r="Y1469" i="1"/>
  <c r="Y1486" i="1"/>
  <c r="Y1503" i="1"/>
  <c r="Y61" i="1"/>
  <c r="Y124" i="1"/>
  <c r="Y166" i="1"/>
  <c r="Y219" i="1"/>
  <c r="Y270" i="1"/>
  <c r="Y321" i="1"/>
  <c r="Y363" i="1"/>
  <c r="Y406" i="1"/>
  <c r="Y445" i="1"/>
  <c r="Y492" i="1"/>
  <c r="Y525" i="1"/>
  <c r="Y566" i="1"/>
  <c r="Y601" i="1"/>
  <c r="Y640" i="1"/>
  <c r="Y673" i="1"/>
  <c r="Y713" i="1"/>
  <c r="Y747" i="1"/>
  <c r="Y777" i="1"/>
  <c r="Y809" i="1"/>
  <c r="Y841" i="1"/>
  <c r="Y866" i="1"/>
  <c r="Y898" i="1"/>
  <c r="Y928" i="1"/>
  <c r="Y957" i="1"/>
  <c r="Y982" i="1"/>
  <c r="Y1007" i="1"/>
  <c r="Y1037" i="1"/>
  <c r="Y1059" i="1"/>
  <c r="Y1084" i="1"/>
  <c r="Y1106" i="1"/>
  <c r="Y1134" i="1"/>
  <c r="Y1158" i="1"/>
  <c r="Y1181" i="1"/>
  <c r="Y1203" i="1"/>
  <c r="Y1230" i="1"/>
  <c r="Y1256" i="1"/>
  <c r="Y1278" i="1"/>
  <c r="Y1299" i="1"/>
  <c r="Y1323" i="1"/>
  <c r="Y1344" i="1"/>
  <c r="Y1367" i="1"/>
  <c r="Y1385" i="1"/>
  <c r="Y62" i="1"/>
  <c r="Y125" i="1"/>
  <c r="Y176" i="1"/>
  <c r="Y220" i="1"/>
  <c r="Y271" i="1"/>
  <c r="Y322" i="1"/>
  <c r="Y366" i="1"/>
  <c r="Y411" i="1"/>
  <c r="Y446" i="1"/>
  <c r="Y493" i="1"/>
  <c r="Y526" i="1"/>
  <c r="Y569" i="1"/>
  <c r="Y603" i="1"/>
  <c r="Y641" i="1"/>
  <c r="Y674" i="1"/>
  <c r="Y717" i="1"/>
  <c r="Y748" i="1"/>
  <c r="Y778" i="1"/>
  <c r="Y812" i="1"/>
  <c r="Y842" i="1"/>
  <c r="Y870" i="1"/>
  <c r="Y905" i="1"/>
  <c r="Y929" i="1"/>
  <c r="Y958" i="1"/>
  <c r="Y985" i="1"/>
  <c r="Y1010" i="1"/>
  <c r="Y1038" i="1"/>
  <c r="Y1062" i="1"/>
  <c r="Y1085" i="1"/>
  <c r="Y1107" i="1"/>
  <c r="Y1135" i="1"/>
  <c r="Y1160" i="1"/>
  <c r="Y1182" i="1"/>
  <c r="Y1206" i="1"/>
  <c r="Y1232" i="1"/>
  <c r="Y1257" i="1"/>
  <c r="Y1279" i="1"/>
  <c r="Y1302" i="1"/>
  <c r="Y1324" i="1"/>
  <c r="Y1347" i="1"/>
  <c r="Y63" i="1"/>
  <c r="Y126" i="1"/>
  <c r="Y177" i="1"/>
  <c r="Y223" i="1"/>
  <c r="Y272" i="1"/>
  <c r="Y326" i="1"/>
  <c r="Y370" i="1"/>
  <c r="Y412" i="1"/>
  <c r="Y449" i="1"/>
  <c r="Y494" i="1"/>
  <c r="Y527" i="1"/>
  <c r="Y571" i="1"/>
  <c r="Y604" i="1"/>
  <c r="Y642" i="1"/>
  <c r="Y678" i="1"/>
  <c r="Y718" i="1"/>
  <c r="Y749" i="1"/>
  <c r="Y779" i="1"/>
  <c r="Y813" i="1"/>
  <c r="Y843" i="1"/>
  <c r="Y873" i="1"/>
  <c r="Y906" i="1"/>
  <c r="Y930" i="1"/>
  <c r="Y959" i="1"/>
  <c r="Y986" i="1"/>
  <c r="Y1014" i="1"/>
  <c r="Y1039" i="1"/>
  <c r="Y1064" i="1"/>
  <c r="Y1086" i="1"/>
  <c r="Y1113" i="1"/>
  <c r="Y1136" i="1"/>
  <c r="Y1161" i="1"/>
  <c r="Y64" i="1"/>
  <c r="Y127" i="1"/>
  <c r="Y178" i="1"/>
  <c r="Y236" i="1"/>
  <c r="Y273" i="1"/>
  <c r="Y331" i="1"/>
  <c r="Y374" i="1"/>
  <c r="Y413" i="1"/>
  <c r="Y460" i="1"/>
  <c r="Y495" i="1"/>
  <c r="Y530" i="1"/>
  <c r="Y572" i="1"/>
  <c r="Y605" i="1"/>
  <c r="Y646" i="1"/>
  <c r="Y681" i="1"/>
  <c r="Y719" i="1"/>
  <c r="Y750" i="1"/>
  <c r="Y780" i="1"/>
  <c r="Y814" i="1"/>
  <c r="Y844" i="1"/>
  <c r="Y874" i="1"/>
  <c r="Y65" i="1"/>
  <c r="Y128" i="1"/>
  <c r="Y182" i="1"/>
  <c r="Y237" i="1"/>
  <c r="Y283" i="1"/>
  <c r="Y332" i="1"/>
  <c r="Y379" i="1"/>
  <c r="Y414" i="1"/>
  <c r="Y461" i="1"/>
  <c r="Y496" i="1"/>
  <c r="Y540" i="1"/>
  <c r="Y573" i="1"/>
  <c r="Y608" i="1"/>
  <c r="Y649" i="1"/>
  <c r="Y683" i="1"/>
  <c r="Y720" i="1"/>
  <c r="Y751" i="1"/>
  <c r="Y783" i="1"/>
  <c r="Y815" i="1"/>
  <c r="Y66" i="1"/>
  <c r="Y129" i="1"/>
  <c r="Y187" i="1"/>
  <c r="Y238" i="1"/>
  <c r="Y289" i="1"/>
  <c r="Y333" i="1"/>
  <c r="Y380" i="1"/>
  <c r="Y415" i="1"/>
  <c r="Y70" i="1"/>
  <c r="Y130" i="1"/>
  <c r="Y188" i="1"/>
  <c r="Y239" i="1"/>
  <c r="Y290" i="1"/>
  <c r="Y336" i="1"/>
  <c r="Y381" i="1"/>
  <c r="Y416" i="1"/>
  <c r="Y463" i="1"/>
  <c r="Y498" i="1"/>
  <c r="Y542" i="1"/>
  <c r="Y575" i="1"/>
  <c r="Y619" i="1"/>
  <c r="Y652" i="1"/>
  <c r="Y690" i="1"/>
  <c r="Y462" i="1"/>
  <c r="Y846" i="1"/>
  <c r="Y963" i="1"/>
  <c r="Y1068" i="1"/>
  <c r="Y1165" i="1"/>
  <c r="Y1258" i="1"/>
  <c r="Y1328" i="1"/>
  <c r="Y1387" i="1"/>
  <c r="Y1423" i="1"/>
  <c r="Y1459" i="1"/>
  <c r="Y1505" i="1"/>
  <c r="Y1539" i="1"/>
  <c r="Y1574" i="1"/>
  <c r="Y1608" i="1"/>
  <c r="Y1640" i="1"/>
  <c r="Y1663" i="1"/>
  <c r="Y1693" i="1"/>
  <c r="Y1723" i="1"/>
  <c r="Y1745" i="1"/>
  <c r="Y1770" i="1"/>
  <c r="Y1795" i="1"/>
  <c r="Y1818" i="1"/>
  <c r="Y1842" i="1"/>
  <c r="Y1862" i="1"/>
  <c r="Y1882" i="1"/>
  <c r="Y1906" i="1"/>
  <c r="Y1926" i="1"/>
  <c r="Y1946" i="1"/>
  <c r="Y1970" i="1"/>
  <c r="Y1990" i="1"/>
  <c r="Y2010" i="1"/>
  <c r="Y2032" i="1"/>
  <c r="Y2051" i="1"/>
  <c r="Y2070" i="1"/>
  <c r="Y2089" i="1"/>
  <c r="Y2110" i="1"/>
  <c r="Y2128" i="1"/>
  <c r="Y2146" i="1"/>
  <c r="Y2164" i="1"/>
  <c r="Y2182" i="1"/>
  <c r="Y2200" i="1"/>
  <c r="Y2218" i="1"/>
  <c r="Y2238" i="1"/>
  <c r="Y2256" i="1"/>
  <c r="Y2274" i="1"/>
  <c r="Y2292" i="1"/>
  <c r="Y2310" i="1"/>
  <c r="Y2328" i="1"/>
  <c r="Y2346" i="1"/>
  <c r="Y2366" i="1"/>
  <c r="Y2384" i="1"/>
  <c r="Y2402" i="1"/>
  <c r="Y2420" i="1"/>
  <c r="Y2438" i="1"/>
  <c r="Y2456" i="1"/>
  <c r="Y2474" i="1"/>
  <c r="Y2493" i="1"/>
  <c r="Y2510" i="1"/>
  <c r="Y2527" i="1"/>
  <c r="Y2544" i="1"/>
  <c r="Y2561" i="1"/>
  <c r="Y2578" i="1"/>
  <c r="Y2595" i="1"/>
  <c r="Y2612" i="1"/>
  <c r="Y2629" i="1"/>
  <c r="Y2646" i="1"/>
  <c r="Y2663" i="1"/>
  <c r="Y2680" i="1"/>
  <c r="Y2697" i="1"/>
  <c r="Y2714" i="1"/>
  <c r="Y2730" i="1"/>
  <c r="Y2746" i="1"/>
  <c r="Y2762" i="1"/>
  <c r="Y2778" i="1"/>
  <c r="Y2794" i="1"/>
  <c r="Y2810" i="1"/>
  <c r="Y2826" i="1"/>
  <c r="Y2842" i="1"/>
  <c r="Y2858" i="1"/>
  <c r="Y2874" i="1"/>
  <c r="Y2890" i="1"/>
  <c r="Y2906" i="1"/>
  <c r="Y2922" i="1"/>
  <c r="Y2938" i="1"/>
  <c r="Y2954" i="1"/>
  <c r="Y2970" i="1"/>
  <c r="Y2986" i="1"/>
  <c r="Y3002" i="1"/>
  <c r="Y3018" i="1"/>
  <c r="Y3034" i="1"/>
  <c r="Y3050" i="1"/>
  <c r="Y3066" i="1"/>
  <c r="Y3082" i="1"/>
  <c r="Y3098" i="1"/>
  <c r="Y3114" i="1"/>
  <c r="Y3130" i="1"/>
  <c r="Y3146" i="1"/>
  <c r="Y3162" i="1"/>
  <c r="Y3178" i="1"/>
  <c r="Y3194" i="1"/>
  <c r="Y3210" i="1"/>
  <c r="Y3226" i="1"/>
  <c r="Y3242" i="1"/>
  <c r="Y3258" i="1"/>
  <c r="Y3274" i="1"/>
  <c r="Y3290" i="1"/>
  <c r="Y3306" i="1"/>
  <c r="Y3322" i="1"/>
  <c r="Y3338" i="1"/>
  <c r="Y3354" i="1"/>
  <c r="Y3370" i="1"/>
  <c r="Y3386" i="1"/>
  <c r="Y3402" i="1"/>
  <c r="Y3418" i="1"/>
  <c r="Y3434" i="1"/>
  <c r="Y3450" i="1"/>
  <c r="Y3466" i="1"/>
  <c r="Y3482" i="1"/>
  <c r="Y3498" i="1"/>
  <c r="Y3514" i="1"/>
  <c r="Y3530" i="1"/>
  <c r="Y3546" i="1"/>
  <c r="Y3562" i="1"/>
  <c r="Y3578" i="1"/>
  <c r="Y3594" i="1"/>
  <c r="Y497" i="1"/>
  <c r="Y847" i="1"/>
  <c r="Y987" i="1"/>
  <c r="Y1087" i="1"/>
  <c r="Y1183" i="1"/>
  <c r="Y1259" i="1"/>
  <c r="Y1329" i="1"/>
  <c r="Y1388" i="1"/>
  <c r="Y1424" i="1"/>
  <c r="Y1470" i="1"/>
  <c r="Y1506" i="1"/>
  <c r="Y1541" i="1"/>
  <c r="Y1575" i="1"/>
  <c r="Y1609" i="1"/>
  <c r="Y1641" i="1"/>
  <c r="Y1664" i="1"/>
  <c r="Y1694" i="1"/>
  <c r="Y1724" i="1"/>
  <c r="Y1746" i="1"/>
  <c r="Y1774" i="1"/>
  <c r="Y1797" i="1"/>
  <c r="Y1821" i="1"/>
  <c r="Y1843" i="1"/>
  <c r="Y1863" i="1"/>
  <c r="Y1885" i="1"/>
  <c r="Y1907" i="1"/>
  <c r="Y1927" i="1"/>
  <c r="Y1949" i="1"/>
  <c r="Y1971" i="1"/>
  <c r="Y1991" i="1"/>
  <c r="Y2013" i="1"/>
  <c r="Y2033" i="1"/>
  <c r="Y2052" i="1"/>
  <c r="Y2071" i="1"/>
  <c r="Y2090" i="1"/>
  <c r="Y2111" i="1"/>
  <c r="Y2129" i="1"/>
  <c r="Y2147" i="1"/>
  <c r="Y2165" i="1"/>
  <c r="Y2183" i="1"/>
  <c r="Y2201" i="1"/>
  <c r="Y2221" i="1"/>
  <c r="Y2239" i="1"/>
  <c r="Y2257" i="1"/>
  <c r="Y2275" i="1"/>
  <c r="Y2293" i="1"/>
  <c r="Y2311" i="1"/>
  <c r="Y2329" i="1"/>
  <c r="Y2349" i="1"/>
  <c r="Y2367" i="1"/>
  <c r="Y2385" i="1"/>
  <c r="Y2403" i="1"/>
  <c r="Y2421" i="1"/>
  <c r="Y2439" i="1"/>
  <c r="Y2457" i="1"/>
  <c r="Y2477" i="1"/>
  <c r="Y2494" i="1"/>
  <c r="Y2511" i="1"/>
  <c r="Y2528" i="1"/>
  <c r="Y2545" i="1"/>
  <c r="Y2562" i="1"/>
  <c r="Y2579" i="1"/>
  <c r="Y2596" i="1"/>
  <c r="Y2613" i="1"/>
  <c r="Y2630" i="1"/>
  <c r="Y2647" i="1"/>
  <c r="Y2664" i="1"/>
  <c r="Y2681" i="1"/>
  <c r="Y2698" i="1"/>
  <c r="Y2715" i="1"/>
  <c r="Y2731" i="1"/>
  <c r="Y2747" i="1"/>
  <c r="Y2763" i="1"/>
  <c r="Y2779" i="1"/>
  <c r="Y2795" i="1"/>
  <c r="Y2811" i="1"/>
  <c r="Y2827" i="1"/>
  <c r="Y2843" i="1"/>
  <c r="Y2859" i="1"/>
  <c r="Y2875" i="1"/>
  <c r="Y2891" i="1"/>
  <c r="Y2907" i="1"/>
  <c r="Y2923" i="1"/>
  <c r="Y2939" i="1"/>
  <c r="Y2955" i="1"/>
  <c r="Y2971" i="1"/>
  <c r="Y2987" i="1"/>
  <c r="Y3003" i="1"/>
  <c r="Y3019" i="1"/>
  <c r="Y3035" i="1"/>
  <c r="Y3051" i="1"/>
  <c r="Y3067" i="1"/>
  <c r="Y3083" i="1"/>
  <c r="Y3099" i="1"/>
  <c r="Y3115" i="1"/>
  <c r="Y3131" i="1"/>
  <c r="Y3147" i="1"/>
  <c r="Y3163" i="1"/>
  <c r="Y541" i="1"/>
  <c r="Y877" i="1"/>
  <c r="Y990" i="1"/>
  <c r="Y1088" i="1"/>
  <c r="Y1184" i="1"/>
  <c r="Y1260" i="1"/>
  <c r="Y1330" i="1"/>
  <c r="Y1389" i="1"/>
  <c r="Y1425" i="1"/>
  <c r="Y1471" i="1"/>
  <c r="Y1507" i="1"/>
  <c r="Y1542" i="1"/>
  <c r="Y1576" i="1"/>
  <c r="Y1610" i="1"/>
  <c r="Y1642" i="1"/>
  <c r="Y1672" i="1"/>
  <c r="Y1695" i="1"/>
  <c r="Y1725" i="1"/>
  <c r="Y1747" i="1"/>
  <c r="Y1775" i="1"/>
  <c r="Y1798" i="1"/>
  <c r="Y1824" i="1"/>
  <c r="Y1844" i="1"/>
  <c r="Y1864" i="1"/>
  <c r="Y1888" i="1"/>
  <c r="Y1908" i="1"/>
  <c r="Y1928" i="1"/>
  <c r="Y1952" i="1"/>
  <c r="Y1972" i="1"/>
  <c r="Y1992" i="1"/>
  <c r="Y2015" i="1"/>
  <c r="Y2034" i="1"/>
  <c r="Y2053" i="1"/>
  <c r="Y2072" i="1"/>
  <c r="Y2093" i="1"/>
  <c r="Y2112" i="1"/>
  <c r="Y2130" i="1"/>
  <c r="Y2148" i="1"/>
  <c r="Y2166" i="1"/>
  <c r="Y2184" i="1"/>
  <c r="Y2202" i="1"/>
  <c r="Y2222" i="1"/>
  <c r="Y2240" i="1"/>
  <c r="Y2258" i="1"/>
  <c r="Y2276" i="1"/>
  <c r="Y2294" i="1"/>
  <c r="Y2312" i="1"/>
  <c r="Y2330" i="1"/>
  <c r="Y2350" i="1"/>
  <c r="Y2368" i="1"/>
  <c r="Y2386" i="1"/>
  <c r="Y2404" i="1"/>
  <c r="Y2422" i="1"/>
  <c r="Y2440" i="1"/>
  <c r="Y2458" i="1"/>
  <c r="Y2478" i="1"/>
  <c r="Y2495" i="1"/>
  <c r="Y2512" i="1"/>
  <c r="Y2529" i="1"/>
  <c r="Y2546" i="1"/>
  <c r="Y2563" i="1"/>
  <c r="Y2580" i="1"/>
  <c r="Y2597" i="1"/>
  <c r="Y2614" i="1"/>
  <c r="Y2631" i="1"/>
  <c r="Y2648" i="1"/>
  <c r="Y2665" i="1"/>
  <c r="Y2682" i="1"/>
  <c r="Y2700" i="1"/>
  <c r="Y2716" i="1"/>
  <c r="Y2732" i="1"/>
  <c r="Y2748" i="1"/>
  <c r="Y2764" i="1"/>
  <c r="Y2780" i="1"/>
  <c r="Y2796" i="1"/>
  <c r="Y2812" i="1"/>
  <c r="Y2828" i="1"/>
  <c r="Y2844" i="1"/>
  <c r="Y2860" i="1"/>
  <c r="Y2876" i="1"/>
  <c r="Y2892" i="1"/>
  <c r="Y2908" i="1"/>
  <c r="Y2924" i="1"/>
  <c r="Y2940" i="1"/>
  <c r="Y2956" i="1"/>
  <c r="Y2972" i="1"/>
  <c r="Y2988" i="1"/>
  <c r="Y3004" i="1"/>
  <c r="Y3020" i="1"/>
  <c r="Y3036" i="1"/>
  <c r="Y3052" i="1"/>
  <c r="Y3068" i="1"/>
  <c r="Y3084" i="1"/>
  <c r="Y3100" i="1"/>
  <c r="Y3116" i="1"/>
  <c r="Y3132" i="1"/>
  <c r="Y3148" i="1"/>
  <c r="Y3164" i="1"/>
  <c r="Y3180" i="1"/>
  <c r="Y3196" i="1"/>
  <c r="Y3212" i="1"/>
  <c r="Y3228" i="1"/>
  <c r="Y3244" i="1"/>
  <c r="Y3260" i="1"/>
  <c r="Y3276" i="1"/>
  <c r="Y3292" i="1"/>
  <c r="Y3308" i="1"/>
  <c r="Y3324" i="1"/>
  <c r="Y3340" i="1"/>
  <c r="Y3356" i="1"/>
  <c r="Y574" i="1"/>
  <c r="Y880" i="1"/>
  <c r="Y992" i="1"/>
  <c r="Y1091" i="1"/>
  <c r="Y1185" i="1"/>
  <c r="Y1261" i="1"/>
  <c r="Y1331" i="1"/>
  <c r="Y1390" i="1"/>
  <c r="Y1436" i="1"/>
  <c r="Y1472" i="1"/>
  <c r="Y1509" i="1"/>
  <c r="Y1543" i="1"/>
  <c r="Y1577" i="1"/>
  <c r="Y1611" i="1"/>
  <c r="Y1643" i="1"/>
  <c r="Y1673" i="1"/>
  <c r="Y1696" i="1"/>
  <c r="Y1726" i="1"/>
  <c r="Y1749" i="1"/>
  <c r="Y1776" i="1"/>
  <c r="Y1799" i="1"/>
  <c r="Y1825" i="1"/>
  <c r="Y1845" i="1"/>
  <c r="Y1865" i="1"/>
  <c r="Y1889" i="1"/>
  <c r="Y1909" i="1"/>
  <c r="Y1929" i="1"/>
  <c r="Y1953" i="1"/>
  <c r="Y1973" i="1"/>
  <c r="Y1993" i="1"/>
  <c r="Y2016" i="1"/>
  <c r="Y2035" i="1"/>
  <c r="Y2054" i="1"/>
  <c r="Y2073" i="1"/>
  <c r="Y2095" i="1"/>
  <c r="Y2113" i="1"/>
  <c r="Y2131" i="1"/>
  <c r="Y2149" i="1"/>
  <c r="Y2167" i="1"/>
  <c r="Y2185" i="1"/>
  <c r="Y2205" i="1"/>
  <c r="Y2223" i="1"/>
  <c r="Y2241" i="1"/>
  <c r="Y2259" i="1"/>
  <c r="Y2277" i="1"/>
  <c r="Y2295" i="1"/>
  <c r="Y2313" i="1"/>
  <c r="Y2333" i="1"/>
  <c r="Y2351" i="1"/>
  <c r="Y2369" i="1"/>
  <c r="Y2387" i="1"/>
  <c r="Y2405" i="1"/>
  <c r="Y2423" i="1"/>
  <c r="Y2441" i="1"/>
  <c r="Y2461" i="1"/>
  <c r="Y2479" i="1"/>
  <c r="Y2496" i="1"/>
  <c r="Y2513" i="1"/>
  <c r="Y2530" i="1"/>
  <c r="Y2547" i="1"/>
  <c r="Y2564" i="1"/>
  <c r="Y2581" i="1"/>
  <c r="Y2598" i="1"/>
  <c r="Y2615" i="1"/>
  <c r="Y2632" i="1"/>
  <c r="Y2649" i="1"/>
  <c r="Y2666" i="1"/>
  <c r="Y2684" i="1"/>
  <c r="Y2701" i="1"/>
  <c r="Y2717" i="1"/>
  <c r="Y2733" i="1"/>
  <c r="Y2749" i="1"/>
  <c r="Y2765" i="1"/>
  <c r="Y2781" i="1"/>
  <c r="Y2797" i="1"/>
  <c r="Y2813" i="1"/>
  <c r="Y2829" i="1"/>
  <c r="Y2845" i="1"/>
  <c r="Y2861" i="1"/>
  <c r="Y2877" i="1"/>
  <c r="Y2893" i="1"/>
  <c r="Y2909" i="1"/>
  <c r="Y2925" i="1"/>
  <c r="Y2941" i="1"/>
  <c r="Y2957" i="1"/>
  <c r="Y2973" i="1"/>
  <c r="Y2989" i="1"/>
  <c r="Y3005" i="1"/>
  <c r="Y3021" i="1"/>
  <c r="Y3037" i="1"/>
  <c r="Y3053" i="1"/>
  <c r="Y3069" i="1"/>
  <c r="Y3085" i="1"/>
  <c r="Y3101" i="1"/>
  <c r="Y3117" i="1"/>
  <c r="Y3133" i="1"/>
  <c r="Y3149" i="1"/>
  <c r="Y617" i="1"/>
  <c r="Y881" i="1"/>
  <c r="Y993" i="1"/>
  <c r="Y1096" i="1"/>
  <c r="Y1186" i="1"/>
  <c r="Y1262" i="1"/>
  <c r="Y1350" i="1"/>
  <c r="Y1391" i="1"/>
  <c r="Y1437" i="1"/>
  <c r="Y1473" i="1"/>
  <c r="Y1510" i="1"/>
  <c r="Y1544" i="1"/>
  <c r="Y1578" i="1"/>
  <c r="Y1612" i="1"/>
  <c r="Y1644" i="1"/>
  <c r="Y1674" i="1"/>
  <c r="Y1697" i="1"/>
  <c r="Y1727" i="1"/>
  <c r="Y1750" i="1"/>
  <c r="Y1777" i="1"/>
  <c r="Y1800" i="1"/>
  <c r="Y1826" i="1"/>
  <c r="Y1846" i="1"/>
  <c r="Y1866" i="1"/>
  <c r="Y1890" i="1"/>
  <c r="Y1910" i="1"/>
  <c r="Y1930" i="1"/>
  <c r="Y1954" i="1"/>
  <c r="Y1974" i="1"/>
  <c r="Y1994" i="1"/>
  <c r="Y2017" i="1"/>
  <c r="Y2036" i="1"/>
  <c r="Y2055" i="1"/>
  <c r="Y2074" i="1"/>
  <c r="Y2096" i="1"/>
  <c r="Y2114" i="1"/>
  <c r="Y2132" i="1"/>
  <c r="Y2150" i="1"/>
  <c r="Y2168" i="1"/>
  <c r="Y2186" i="1"/>
  <c r="Y2206" i="1"/>
  <c r="Y2224" i="1"/>
  <c r="Y2242" i="1"/>
  <c r="Y2260" i="1"/>
  <c r="Y2278" i="1"/>
  <c r="Y2296" i="1"/>
  <c r="Y2314" i="1"/>
  <c r="Y2334" i="1"/>
  <c r="Y2352" i="1"/>
  <c r="Y2370" i="1"/>
  <c r="Y2388" i="1"/>
  <c r="Y2406" i="1"/>
  <c r="Y2424" i="1"/>
  <c r="Y2442" i="1"/>
  <c r="Y2462" i="1"/>
  <c r="Y2480" i="1"/>
  <c r="Y2497" i="1"/>
  <c r="Y2514" i="1"/>
  <c r="Y2531" i="1"/>
  <c r="Y2548" i="1"/>
  <c r="Y2565" i="1"/>
  <c r="Y2582" i="1"/>
  <c r="Y2599" i="1"/>
  <c r="Y2616" i="1"/>
  <c r="Y2633" i="1"/>
  <c r="Y2650" i="1"/>
  <c r="Y2668" i="1"/>
  <c r="Y2685" i="1"/>
  <c r="Y2702" i="1"/>
  <c r="Y2718" i="1"/>
  <c r="Y2734" i="1"/>
  <c r="Y2750" i="1"/>
  <c r="Y2766" i="1"/>
  <c r="Y2782" i="1"/>
  <c r="Y2798" i="1"/>
  <c r="Y2814" i="1"/>
  <c r="Y2830" i="1"/>
  <c r="Y2846" i="1"/>
  <c r="Y2862" i="1"/>
  <c r="Y2878" i="1"/>
  <c r="Y2894" i="1"/>
  <c r="Y2910" i="1"/>
  <c r="Y2926" i="1"/>
  <c r="Y2942" i="1"/>
  <c r="Y2958" i="1"/>
  <c r="Y2974" i="1"/>
  <c r="Y2990" i="1"/>
  <c r="Y3006" i="1"/>
  <c r="Y651" i="1"/>
  <c r="Y907" i="1"/>
  <c r="Y1017" i="1"/>
  <c r="Y1115" i="1"/>
  <c r="Y1192" i="1"/>
  <c r="Y1280" i="1"/>
  <c r="Y1352" i="1"/>
  <c r="Y1402" i="1"/>
  <c r="Y1438" i="1"/>
  <c r="Y1474" i="1"/>
  <c r="Y1511" i="1"/>
  <c r="Y1545" i="1"/>
  <c r="Y1579" i="1"/>
  <c r="Y1613" i="1"/>
  <c r="Y1645" i="1"/>
  <c r="Y1675" i="1"/>
  <c r="Y1698" i="1"/>
  <c r="Y1728" i="1"/>
  <c r="Y1753" i="1"/>
  <c r="Y1778" i="1"/>
  <c r="Y1801" i="1"/>
  <c r="Y1827" i="1"/>
  <c r="Y1847" i="1"/>
  <c r="Y1869" i="1"/>
  <c r="Y1891" i="1"/>
  <c r="Y1911" i="1"/>
  <c r="Y1933" i="1"/>
  <c r="Y1955" i="1"/>
  <c r="Y1975" i="1"/>
  <c r="Y1997" i="1"/>
  <c r="Y2018" i="1"/>
  <c r="Y2037" i="1"/>
  <c r="Y2056" i="1"/>
  <c r="Y2077" i="1"/>
  <c r="Y2097" i="1"/>
  <c r="Y2115" i="1"/>
  <c r="Y2133" i="1"/>
  <c r="Y2151" i="1"/>
  <c r="Y2169" i="1"/>
  <c r="Y2189" i="1"/>
  <c r="Y2207" i="1"/>
  <c r="Y2225" i="1"/>
  <c r="Y2243" i="1"/>
  <c r="Y2261" i="1"/>
  <c r="Y2279" i="1"/>
  <c r="Y2297" i="1"/>
  <c r="Y2317" i="1"/>
  <c r="Y2335" i="1"/>
  <c r="Y2353" i="1"/>
  <c r="Y2371" i="1"/>
  <c r="Y2389" i="1"/>
  <c r="Y2407" i="1"/>
  <c r="Y2425" i="1"/>
  <c r="Y2445" i="1"/>
  <c r="Y2463" i="1"/>
  <c r="Y2481" i="1"/>
  <c r="Y2498" i="1"/>
  <c r="Y2515" i="1"/>
  <c r="Y2532" i="1"/>
  <c r="Y2549" i="1"/>
  <c r="Y2566" i="1"/>
  <c r="Y2583" i="1"/>
  <c r="Y2600" i="1"/>
  <c r="Y2617" i="1"/>
  <c r="Y2634" i="1"/>
  <c r="Y2652" i="1"/>
  <c r="Y2669" i="1"/>
  <c r="Y2686" i="1"/>
  <c r="Y2703" i="1"/>
  <c r="Y2719" i="1"/>
  <c r="Y2735" i="1"/>
  <c r="Y2751" i="1"/>
  <c r="Y2767" i="1"/>
  <c r="Y2783" i="1"/>
  <c r="Y2799" i="1"/>
  <c r="Y2815" i="1"/>
  <c r="Y2831" i="1"/>
  <c r="Y2847" i="1"/>
  <c r="Y2863" i="1"/>
  <c r="Y2879" i="1"/>
  <c r="Y2895" i="1"/>
  <c r="Y2911" i="1"/>
  <c r="Y2927" i="1"/>
  <c r="Y2943" i="1"/>
  <c r="Y2959" i="1"/>
  <c r="Y686" i="1"/>
  <c r="Y908" i="1"/>
  <c r="Y1018" i="1"/>
  <c r="Y1116" i="1"/>
  <c r="Y1208" i="1"/>
  <c r="Y1281" i="1"/>
  <c r="Y1353" i="1"/>
  <c r="Y1403" i="1"/>
  <c r="Y1439" i="1"/>
  <c r="Y1475" i="1"/>
  <c r="Y1520" i="1"/>
  <c r="Y1554" i="1"/>
  <c r="Y1589" i="1"/>
  <c r="Y1623" i="1"/>
  <c r="Y1646" i="1"/>
  <c r="Y1676" i="1"/>
  <c r="Y1706" i="1"/>
  <c r="Y1729" i="1"/>
  <c r="Y1757" i="1"/>
  <c r="Y1779" i="1"/>
  <c r="Y1804" i="1"/>
  <c r="Y1828" i="1"/>
  <c r="Y1848" i="1"/>
  <c r="Y1872" i="1"/>
  <c r="Y1892" i="1"/>
  <c r="Y1912" i="1"/>
  <c r="Y1936" i="1"/>
  <c r="Y1956" i="1"/>
  <c r="Y1976" i="1"/>
  <c r="Y2000" i="1"/>
  <c r="Y2019" i="1"/>
  <c r="Y2038" i="1"/>
  <c r="Y2057" i="1"/>
  <c r="Y2079" i="1"/>
  <c r="Y2098" i="1"/>
  <c r="Y2116" i="1"/>
  <c r="Y2134" i="1"/>
  <c r="Y2152" i="1"/>
  <c r="Y2170" i="1"/>
  <c r="Y2190" i="1"/>
  <c r="Y2208" i="1"/>
  <c r="Y2226" i="1"/>
  <c r="Y2244" i="1"/>
  <c r="Y2262" i="1"/>
  <c r="Y2280" i="1"/>
  <c r="Y2298" i="1"/>
  <c r="Y2318" i="1"/>
  <c r="Y2336" i="1"/>
  <c r="Y2354" i="1"/>
  <c r="Y2372" i="1"/>
  <c r="Y2390" i="1"/>
  <c r="Y2408" i="1"/>
  <c r="Y2426" i="1"/>
  <c r="Y2446" i="1"/>
  <c r="Y2464" i="1"/>
  <c r="Y2482" i="1"/>
  <c r="Y2499" i="1"/>
  <c r="Y2516" i="1"/>
  <c r="Y2533" i="1"/>
  <c r="Y2550" i="1"/>
  <c r="Y2567" i="1"/>
  <c r="Y2584" i="1"/>
  <c r="Y2601" i="1"/>
  <c r="Y2618" i="1"/>
  <c r="Y2636" i="1"/>
  <c r="Y2653" i="1"/>
  <c r="Y721" i="1"/>
  <c r="Y909" i="1"/>
  <c r="Y1019" i="1"/>
  <c r="Y1117" i="1"/>
  <c r="Y1211" i="1"/>
  <c r="Y1282" i="1"/>
  <c r="Y1354" i="1"/>
  <c r="Y1404" i="1"/>
  <c r="Y1440" i="1"/>
  <c r="Y1477" i="1"/>
  <c r="Y1521" i="1"/>
  <c r="Y1555" i="1"/>
  <c r="Y1590" i="1"/>
  <c r="Y1624" i="1"/>
  <c r="Y1647" i="1"/>
  <c r="Y1677" i="1"/>
  <c r="Y1707" i="1"/>
  <c r="Y1730" i="1"/>
  <c r="Y1758" i="1"/>
  <c r="Y1781" i="1"/>
  <c r="Y1808" i="1"/>
  <c r="Y1829" i="1"/>
  <c r="Y1849" i="1"/>
  <c r="Y1873" i="1"/>
  <c r="Y1893" i="1"/>
  <c r="Y1913" i="1"/>
  <c r="Y1937" i="1"/>
  <c r="Y1957" i="1"/>
  <c r="Y1977" i="1"/>
  <c r="Y2001" i="1"/>
  <c r="Y2020" i="1"/>
  <c r="Y2039" i="1"/>
  <c r="Y2058" i="1"/>
  <c r="Y2080" i="1"/>
  <c r="Y2099" i="1"/>
  <c r="Y2117" i="1"/>
  <c r="Y2135" i="1"/>
  <c r="Y2153" i="1"/>
  <c r="Y2173" i="1"/>
  <c r="Y2191" i="1"/>
  <c r="Y2209" i="1"/>
  <c r="Y2227" i="1"/>
  <c r="Y2245" i="1"/>
  <c r="Y2263" i="1"/>
  <c r="Y2281" i="1"/>
  <c r="Y2301" i="1"/>
  <c r="Y2319" i="1"/>
  <c r="Y2337" i="1"/>
  <c r="Y2355" i="1"/>
  <c r="Y2373" i="1"/>
  <c r="Y2391" i="1"/>
  <c r="Y2409" i="1"/>
  <c r="Y2429" i="1"/>
  <c r="Y2447" i="1"/>
  <c r="Y2465" i="1"/>
  <c r="Y2483" i="1"/>
  <c r="Y2500" i="1"/>
  <c r="Y2517" i="1"/>
  <c r="Y2534" i="1"/>
  <c r="Y2551" i="1"/>
  <c r="Y2568" i="1"/>
  <c r="Y2585" i="1"/>
  <c r="Y2602" i="1"/>
  <c r="Y2620" i="1"/>
  <c r="Y2637" i="1"/>
  <c r="Y2654" i="1"/>
  <c r="Y722" i="1"/>
  <c r="Y910" i="1"/>
  <c r="Y1020" i="1"/>
  <c r="Y1118" i="1"/>
  <c r="Y1213" i="1"/>
  <c r="Y1283" i="1"/>
  <c r="Y1355" i="1"/>
  <c r="Y1405" i="1"/>
  <c r="Y1441" i="1"/>
  <c r="Y1487" i="1"/>
  <c r="Y1522" i="1"/>
  <c r="Y1557" i="1"/>
  <c r="Y1591" i="1"/>
  <c r="Y1625" i="1"/>
  <c r="Y1655" i="1"/>
  <c r="Y1678" i="1"/>
  <c r="Y1708" i="1"/>
  <c r="Y1731" i="1"/>
  <c r="Y1759" i="1"/>
  <c r="Y1782" i="1"/>
  <c r="Y1809" i="1"/>
  <c r="Y1830" i="1"/>
  <c r="Y1850" i="1"/>
  <c r="Y1874" i="1"/>
  <c r="Y1894" i="1"/>
  <c r="Y1914" i="1"/>
  <c r="Y1938" i="1"/>
  <c r="Y1958" i="1"/>
  <c r="Y1978" i="1"/>
  <c r="Y2002" i="1"/>
  <c r="Y2021" i="1"/>
  <c r="Y2040" i="1"/>
  <c r="Y2061" i="1"/>
  <c r="Y2081" i="1"/>
  <c r="Y2100" i="1"/>
  <c r="Y2118" i="1"/>
  <c r="Y2136" i="1"/>
  <c r="Y2154" i="1"/>
  <c r="Y2174" i="1"/>
  <c r="Y2192" i="1"/>
  <c r="Y2210" i="1"/>
  <c r="Y2228" i="1"/>
  <c r="Y2246" i="1"/>
  <c r="Y2264" i="1"/>
  <c r="Y2282" i="1"/>
  <c r="Y2302" i="1"/>
  <c r="Y2320" i="1"/>
  <c r="Y2338" i="1"/>
  <c r="Y2356" i="1"/>
  <c r="Y2374" i="1"/>
  <c r="Y2392" i="1"/>
  <c r="Y2410" i="1"/>
  <c r="Y2430" i="1"/>
  <c r="Y2448" i="1"/>
  <c r="Y2466" i="1"/>
  <c r="Y2484" i="1"/>
  <c r="Y2501" i="1"/>
  <c r="Y2518" i="1"/>
  <c r="Y2535" i="1"/>
  <c r="Y2552" i="1"/>
  <c r="Y2569" i="1"/>
  <c r="Y2586" i="1"/>
  <c r="Y2604" i="1"/>
  <c r="Y752" i="1"/>
  <c r="Y934" i="1"/>
  <c r="Y1040" i="1"/>
  <c r="Y1137" i="1"/>
  <c r="Y1214" i="1"/>
  <c r="Y1286" i="1"/>
  <c r="Y1368" i="1"/>
  <c r="Y1406" i="1"/>
  <c r="Y1442" i="1"/>
  <c r="Y1488" i="1"/>
  <c r="Y1523" i="1"/>
  <c r="Y1558" i="1"/>
  <c r="Y1592" i="1"/>
  <c r="Y1626" i="1"/>
  <c r="Y1656" i="1"/>
  <c r="Y1679" i="1"/>
  <c r="Y1709" i="1"/>
  <c r="Y1733" i="1"/>
  <c r="Y1760" i="1"/>
  <c r="Y1783" i="1"/>
  <c r="Y1810" i="1"/>
  <c r="Y1831" i="1"/>
  <c r="Y1853" i="1"/>
  <c r="Y1875" i="1"/>
  <c r="Y1895" i="1"/>
  <c r="Y1917" i="1"/>
  <c r="Y1939" i="1"/>
  <c r="Y1959" i="1"/>
  <c r="Y1981" i="1"/>
  <c r="Y2003" i="1"/>
  <c r="Y2022" i="1"/>
  <c r="Y2041" i="1"/>
  <c r="Y2063" i="1"/>
  <c r="Y2082" i="1"/>
  <c r="Y2101" i="1"/>
  <c r="Y2119" i="1"/>
  <c r="Y2137" i="1"/>
  <c r="Y2157" i="1"/>
  <c r="Y2175" i="1"/>
  <c r="Y2193" i="1"/>
  <c r="Y2211" i="1"/>
  <c r="Y2229" i="1"/>
  <c r="Y2247" i="1"/>
  <c r="Y2265" i="1"/>
  <c r="Y2285" i="1"/>
  <c r="Y2303" i="1"/>
  <c r="Y2321" i="1"/>
  <c r="Y2339" i="1"/>
  <c r="Y2357" i="1"/>
  <c r="Y2375" i="1"/>
  <c r="Y2393" i="1"/>
  <c r="Y2413" i="1"/>
  <c r="Y753" i="1"/>
  <c r="Y937" i="1"/>
  <c r="Y1041" i="1"/>
  <c r="Y1138" i="1"/>
  <c r="Y1215" i="1"/>
  <c r="Y1304" i="1"/>
  <c r="Y1369" i="1"/>
  <c r="Y1407" i="1"/>
  <c r="Y1453" i="1"/>
  <c r="Y1489" i="1"/>
  <c r="Y1525" i="1"/>
  <c r="Y1559" i="1"/>
  <c r="Y1593" i="1"/>
  <c r="Y1627" i="1"/>
  <c r="Y1657" i="1"/>
  <c r="Y1680" i="1"/>
  <c r="Y1710" i="1"/>
  <c r="Y1736" i="1"/>
  <c r="Y1761" i="1"/>
  <c r="Y1784" i="1"/>
  <c r="Y1811" i="1"/>
  <c r="Y1832" i="1"/>
  <c r="Y1856" i="1"/>
  <c r="Y1876" i="1"/>
  <c r="Y1896" i="1"/>
  <c r="Y1920" i="1"/>
  <c r="Y1940" i="1"/>
  <c r="Y1960" i="1"/>
  <c r="Y1984" i="1"/>
  <c r="Y2004" i="1"/>
  <c r="Y2023" i="1"/>
  <c r="Y2042" i="1"/>
  <c r="Y2064" i="1"/>
  <c r="Y2083" i="1"/>
  <c r="Y2102" i="1"/>
  <c r="Y2120" i="1"/>
  <c r="Y2138" i="1"/>
  <c r="Y2158" i="1"/>
  <c r="Y2176" i="1"/>
  <c r="Y2194" i="1"/>
  <c r="Y786" i="1"/>
  <c r="Y938" i="1"/>
  <c r="Y1042" i="1"/>
  <c r="Y1139" i="1"/>
  <c r="Y1233" i="1"/>
  <c r="Y1305" i="1"/>
  <c r="Y1370" i="1"/>
  <c r="Y1408" i="1"/>
  <c r="Y1454" i="1"/>
  <c r="Y1490" i="1"/>
  <c r="Y1526" i="1"/>
  <c r="Y1560" i="1"/>
  <c r="Y1594" i="1"/>
  <c r="Y1628" i="1"/>
  <c r="Y1658" i="1"/>
  <c r="Y1681" i="1"/>
  <c r="Y1711" i="1"/>
  <c r="Y1740" i="1"/>
  <c r="Y1762" i="1"/>
  <c r="Y1787" i="1"/>
  <c r="Y1813" i="1"/>
  <c r="Y1833" i="1"/>
  <c r="Y1857" i="1"/>
  <c r="Y1877" i="1"/>
  <c r="Y1897" i="1"/>
  <c r="Y1921" i="1"/>
  <c r="Y1941" i="1"/>
  <c r="Y1961" i="1"/>
  <c r="Y1985" i="1"/>
  <c r="Y2005" i="1"/>
  <c r="Y2024" i="1"/>
  <c r="Y2045" i="1"/>
  <c r="Y2065" i="1"/>
  <c r="Y2084" i="1"/>
  <c r="Y2103" i="1"/>
  <c r="Y2121" i="1"/>
  <c r="Y2141" i="1"/>
  <c r="Y2159" i="1"/>
  <c r="Y2177" i="1"/>
  <c r="Y2195" i="1"/>
  <c r="Y2213" i="1"/>
  <c r="Y2231" i="1"/>
  <c r="Y2249" i="1"/>
  <c r="Y2269" i="1"/>
  <c r="Y790" i="1"/>
  <c r="Y939" i="1"/>
  <c r="Y1043" i="1"/>
  <c r="Y1142" i="1"/>
  <c r="Y1234" i="1"/>
  <c r="Y1306" i="1"/>
  <c r="Y1371" i="1"/>
  <c r="Y1419" i="1"/>
  <c r="Y1455" i="1"/>
  <c r="Y1491" i="1"/>
  <c r="Y1527" i="1"/>
  <c r="Y1561" i="1"/>
  <c r="Y1595" i="1"/>
  <c r="Y1629" i="1"/>
  <c r="Y1659" i="1"/>
  <c r="Y1689" i="1"/>
  <c r="Y1712" i="1"/>
  <c r="Y1741" i="1"/>
  <c r="Y1763" i="1"/>
  <c r="Y1791" i="1"/>
  <c r="Y1814" i="1"/>
  <c r="Y1834" i="1"/>
  <c r="Y1858" i="1"/>
  <c r="Y1878" i="1"/>
  <c r="Y1898" i="1"/>
  <c r="Y1922" i="1"/>
  <c r="Y1942" i="1"/>
  <c r="Y1962" i="1"/>
  <c r="Y1986" i="1"/>
  <c r="Y2006" i="1"/>
  <c r="Y2025" i="1"/>
  <c r="Y2047" i="1"/>
  <c r="Y2066" i="1"/>
  <c r="Y2085" i="1"/>
  <c r="Y2104" i="1"/>
  <c r="Y2122" i="1"/>
  <c r="Y2142" i="1"/>
  <c r="Y816" i="1"/>
  <c r="Y960" i="1"/>
  <c r="Y1065" i="1"/>
  <c r="Y1162" i="1"/>
  <c r="Y1235" i="1"/>
  <c r="Y1309" i="1"/>
  <c r="Y1372" i="1"/>
  <c r="Y1420" i="1"/>
  <c r="Y1456" i="1"/>
  <c r="Y1493" i="1"/>
  <c r="Y1528" i="1"/>
  <c r="Y1562" i="1"/>
  <c r="Y1596" i="1"/>
  <c r="Y1630" i="1"/>
  <c r="Y1660" i="1"/>
  <c r="Y1690" i="1"/>
  <c r="Y1713" i="1"/>
  <c r="Y1742" i="1"/>
  <c r="Y1765" i="1"/>
  <c r="Y1792" i="1"/>
  <c r="Y1815" i="1"/>
  <c r="Y1837" i="1"/>
  <c r="Y1859" i="1"/>
  <c r="Y1879" i="1"/>
  <c r="Y1901" i="1"/>
  <c r="Y1923" i="1"/>
  <c r="Y1943" i="1"/>
  <c r="Y1965" i="1"/>
  <c r="Y1987" i="1"/>
  <c r="Y2007" i="1"/>
  <c r="Y2026" i="1"/>
  <c r="Y2048" i="1"/>
  <c r="Y2067" i="1"/>
  <c r="Y2086" i="1"/>
  <c r="Y2105" i="1"/>
  <c r="Y817" i="1"/>
  <c r="Y961" i="1"/>
  <c r="Y1066" i="1"/>
  <c r="Y1163" i="1"/>
  <c r="Y1238" i="1"/>
  <c r="Y1310" i="1"/>
  <c r="Y1373" i="1"/>
  <c r="Y1421" i="1"/>
  <c r="Y1457" i="1"/>
  <c r="Y1494" i="1"/>
  <c r="Y1537" i="1"/>
  <c r="Y1571" i="1"/>
  <c r="Y1606" i="1"/>
  <c r="Y1638" i="1"/>
  <c r="Y1661" i="1"/>
  <c r="Y1691" i="1"/>
  <c r="Y1714" i="1"/>
  <c r="Y1743" i="1"/>
  <c r="Y1766" i="1"/>
  <c r="Y1793" i="1"/>
  <c r="Y1816" i="1"/>
  <c r="Y1840" i="1"/>
  <c r="Y1860" i="1"/>
  <c r="Y1880" i="1"/>
  <c r="Y1904" i="1"/>
  <c r="Y1924" i="1"/>
  <c r="Y845" i="1"/>
  <c r="Y962" i="1"/>
  <c r="Y1067" i="1"/>
  <c r="Y1164" i="1"/>
  <c r="Y1240" i="1"/>
  <c r="Y1325" i="1"/>
  <c r="Y1386" i="1"/>
  <c r="Y1422" i="1"/>
  <c r="Y1458" i="1"/>
  <c r="Y1504" i="1"/>
  <c r="Y1538" i="1"/>
  <c r="Y1573" i="1"/>
  <c r="Y1607" i="1"/>
  <c r="Y1639" i="1"/>
  <c r="Y1662" i="1"/>
  <c r="Y1692" i="1"/>
  <c r="Y1715" i="1"/>
  <c r="Y1744" i="1"/>
  <c r="Y1767" i="1"/>
  <c r="Y1794" i="1"/>
  <c r="Y1817" i="1"/>
  <c r="Y1841" i="1"/>
  <c r="Y1861" i="1"/>
  <c r="Y1881" i="1"/>
  <c r="Y1905" i="1"/>
  <c r="Y1925" i="1"/>
  <c r="Y1945" i="1"/>
  <c r="Y1969" i="1"/>
  <c r="Y1944" i="1"/>
  <c r="Y2125" i="1"/>
  <c r="Y2198" i="1"/>
  <c r="Y2255" i="1"/>
  <c r="Y2308" i="1"/>
  <c r="Y2360" i="1"/>
  <c r="Y2414" i="1"/>
  <c r="Y2452" i="1"/>
  <c r="Y2490" i="1"/>
  <c r="Y2536" i="1"/>
  <c r="Y2573" i="1"/>
  <c r="Y2609" i="1"/>
  <c r="Y2643" i="1"/>
  <c r="Y2675" i="1"/>
  <c r="Y2705" i="1"/>
  <c r="Y2727" i="1"/>
  <c r="Y2755" i="1"/>
  <c r="Y2777" i="1"/>
  <c r="Y2805" i="1"/>
  <c r="Y2833" i="1"/>
  <c r="Y2855" i="1"/>
  <c r="Y2883" i="1"/>
  <c r="Y2905" i="1"/>
  <c r="Y2933" i="1"/>
  <c r="Y2961" i="1"/>
  <c r="Y2982" i="1"/>
  <c r="Y3008" i="1"/>
  <c r="Y3028" i="1"/>
  <c r="Y3048" i="1"/>
  <c r="Y3072" i="1"/>
  <c r="Y3092" i="1"/>
  <c r="Y3112" i="1"/>
  <c r="Y3136" i="1"/>
  <c r="Y3156" i="1"/>
  <c r="Y3175" i="1"/>
  <c r="Y3193" i="1"/>
  <c r="Y3213" i="1"/>
  <c r="Y3231" i="1"/>
  <c r="Y3249" i="1"/>
  <c r="Y3267" i="1"/>
  <c r="Y3285" i="1"/>
  <c r="Y3303" i="1"/>
  <c r="Y3321" i="1"/>
  <c r="Y3341" i="1"/>
  <c r="Y3359" i="1"/>
  <c r="Y3376" i="1"/>
  <c r="Y3393" i="1"/>
  <c r="Y3410" i="1"/>
  <c r="Y3427" i="1"/>
  <c r="Y3444" i="1"/>
  <c r="Y3461" i="1"/>
  <c r="Y3478" i="1"/>
  <c r="Y3495" i="1"/>
  <c r="Y3512" i="1"/>
  <c r="Y3529" i="1"/>
  <c r="Y3547" i="1"/>
  <c r="Y3564" i="1"/>
  <c r="Y3581" i="1"/>
  <c r="Y3598" i="1"/>
  <c r="Y3614" i="1"/>
  <c r="Y3630" i="1"/>
  <c r="Y3646" i="1"/>
  <c r="Y3662" i="1"/>
  <c r="Y3678" i="1"/>
  <c r="Y3694" i="1"/>
  <c r="Y3710" i="1"/>
  <c r="Y3726" i="1"/>
  <c r="Y3742" i="1"/>
  <c r="Y3758" i="1"/>
  <c r="Y3774" i="1"/>
  <c r="Y3790" i="1"/>
  <c r="Y3806" i="1"/>
  <c r="Y3822" i="1"/>
  <c r="Y3838" i="1"/>
  <c r="Y3854" i="1"/>
  <c r="Y3870" i="1"/>
  <c r="Y3886" i="1"/>
  <c r="Y3902" i="1"/>
  <c r="Y3918" i="1"/>
  <c r="Y3934" i="1"/>
  <c r="Y3950" i="1"/>
  <c r="Y3966" i="1"/>
  <c r="Y3982" i="1"/>
  <c r="Y3998" i="1"/>
  <c r="Y4014" i="1"/>
  <c r="Y4030" i="1"/>
  <c r="Y4046" i="1"/>
  <c r="Y4062" i="1"/>
  <c r="Y4078" i="1"/>
  <c r="Y4094" i="1"/>
  <c r="Y4110" i="1"/>
  <c r="Y4126" i="1"/>
  <c r="Y4142" i="1"/>
  <c r="Y4158" i="1"/>
  <c r="Y4174" i="1"/>
  <c r="Y4190" i="1"/>
  <c r="Y4206" i="1"/>
  <c r="Y4222" i="1"/>
  <c r="Y4238" i="1"/>
  <c r="Y4254" i="1"/>
  <c r="Y4270" i="1"/>
  <c r="Y4286" i="1"/>
  <c r="Y4302" i="1"/>
  <c r="Y4318" i="1"/>
  <c r="Y4334" i="1"/>
  <c r="Y4350" i="1"/>
  <c r="Y4366" i="1"/>
  <c r="Y4382" i="1"/>
  <c r="Y4398" i="1"/>
  <c r="Y4414" i="1"/>
  <c r="Y4430" i="1"/>
  <c r="Y4446" i="1"/>
  <c r="Y4462" i="1"/>
  <c r="Y4478" i="1"/>
  <c r="Y4494" i="1"/>
  <c r="Y4510" i="1"/>
  <c r="Y4526" i="1"/>
  <c r="Y4542" i="1"/>
  <c r="Y4558" i="1"/>
  <c r="Y4574" i="1"/>
  <c r="Y4590" i="1"/>
  <c r="Y4606" i="1"/>
  <c r="Y4622" i="1"/>
  <c r="Y4638" i="1"/>
  <c r="Y4654" i="1"/>
  <c r="Y4670" i="1"/>
  <c r="Y4686" i="1"/>
  <c r="Y4702" i="1"/>
  <c r="Y4718" i="1"/>
  <c r="Y4734" i="1"/>
  <c r="Y4750" i="1"/>
  <c r="Y4766" i="1"/>
  <c r="Y4782" i="1"/>
  <c r="Y4798" i="1"/>
  <c r="Y4814" i="1"/>
  <c r="Y4830" i="1"/>
  <c r="Y4846" i="1"/>
  <c r="Y4862" i="1"/>
  <c r="Y4878" i="1"/>
  <c r="Y4894" i="1"/>
  <c r="Y4910" i="1"/>
  <c r="Y4926" i="1"/>
  <c r="Y1968" i="1"/>
  <c r="Y2126" i="1"/>
  <c r="Y2199" i="1"/>
  <c r="Y2266" i="1"/>
  <c r="Y2309" i="1"/>
  <c r="Y2361" i="1"/>
  <c r="Y2415" i="1"/>
  <c r="Y2453" i="1"/>
  <c r="Y2492" i="1"/>
  <c r="Y2537" i="1"/>
  <c r="Y2574" i="1"/>
  <c r="Y2610" i="1"/>
  <c r="Y2644" i="1"/>
  <c r="Y2676" i="1"/>
  <c r="Y2706" i="1"/>
  <c r="Y2728" i="1"/>
  <c r="Y2756" i="1"/>
  <c r="Y2784" i="1"/>
  <c r="Y2806" i="1"/>
  <c r="Y2834" i="1"/>
  <c r="Y2856" i="1"/>
  <c r="Y2884" i="1"/>
  <c r="Y2912" i="1"/>
  <c r="Y2934" i="1"/>
  <c r="Y2962" i="1"/>
  <c r="Y2983" i="1"/>
  <c r="Y3009" i="1"/>
  <c r="Y3029" i="1"/>
  <c r="Y3049" i="1"/>
  <c r="Y3073" i="1"/>
  <c r="Y3093" i="1"/>
  <c r="Y3113" i="1"/>
  <c r="Y3137" i="1"/>
  <c r="Y3157" i="1"/>
  <c r="Y3176" i="1"/>
  <c r="Y3195" i="1"/>
  <c r="Y3214" i="1"/>
  <c r="Y3232" i="1"/>
  <c r="Y3250" i="1"/>
  <c r="Y3268" i="1"/>
  <c r="Y3286" i="1"/>
  <c r="Y3304" i="1"/>
  <c r="Y3323" i="1"/>
  <c r="Y3342" i="1"/>
  <c r="Y3360" i="1"/>
  <c r="Y3377" i="1"/>
  <c r="Y3394" i="1"/>
  <c r="Y3411" i="1"/>
  <c r="Y3428" i="1"/>
  <c r="Y3445" i="1"/>
  <c r="Y3462" i="1"/>
  <c r="Y3479" i="1"/>
  <c r="Y3496" i="1"/>
  <c r="Y3513" i="1"/>
  <c r="Y3531" i="1"/>
  <c r="Y3548" i="1"/>
  <c r="Y3565" i="1"/>
  <c r="Y3582" i="1"/>
  <c r="Y3599" i="1"/>
  <c r="Y3615" i="1"/>
  <c r="Y3631" i="1"/>
  <c r="Y3647" i="1"/>
  <c r="Y3663" i="1"/>
  <c r="Y3679" i="1"/>
  <c r="Y3695" i="1"/>
  <c r="Y3711" i="1"/>
  <c r="Y3727" i="1"/>
  <c r="Y3743" i="1"/>
  <c r="Y3759" i="1"/>
  <c r="Y3775" i="1"/>
  <c r="Y3791" i="1"/>
  <c r="Y3807" i="1"/>
  <c r="Y3823" i="1"/>
  <c r="Y3839" i="1"/>
  <c r="Y3855" i="1"/>
  <c r="Y3871" i="1"/>
  <c r="Y3887" i="1"/>
  <c r="Y3903" i="1"/>
  <c r="Y3919" i="1"/>
  <c r="Y3935" i="1"/>
  <c r="Y3951" i="1"/>
  <c r="Y3967" i="1"/>
  <c r="Y3983" i="1"/>
  <c r="Y3999" i="1"/>
  <c r="Y4015" i="1"/>
  <c r="Y4031" i="1"/>
  <c r="Y4047" i="1"/>
  <c r="Y4063" i="1"/>
  <c r="Y4079" i="1"/>
  <c r="Y4095" i="1"/>
  <c r="Y4111" i="1"/>
  <c r="Y4127" i="1"/>
  <c r="Y4143" i="1"/>
  <c r="Y4159" i="1"/>
  <c r="Y4175" i="1"/>
  <c r="Y4191" i="1"/>
  <c r="Y4207" i="1"/>
  <c r="Y4223" i="1"/>
  <c r="Y4239" i="1"/>
  <c r="Y4255" i="1"/>
  <c r="Y4271" i="1"/>
  <c r="Y4287" i="1"/>
  <c r="Y4303" i="1"/>
  <c r="Y4319" i="1"/>
  <c r="Y4335" i="1"/>
  <c r="Y4351" i="1"/>
  <c r="Y4367" i="1"/>
  <c r="Y4383" i="1"/>
  <c r="Y4399" i="1"/>
  <c r="Y4415" i="1"/>
  <c r="Y4431" i="1"/>
  <c r="Y4447" i="1"/>
  <c r="Y4463" i="1"/>
  <c r="Y1988" i="1"/>
  <c r="Y2127" i="1"/>
  <c r="Y2212" i="1"/>
  <c r="Y2270" i="1"/>
  <c r="Y2322" i="1"/>
  <c r="Y2362" i="1"/>
  <c r="Y2416" i="1"/>
  <c r="Y2454" i="1"/>
  <c r="Y2502" i="1"/>
  <c r="Y2538" i="1"/>
  <c r="Y2575" i="1"/>
  <c r="Y2611" i="1"/>
  <c r="Y2645" i="1"/>
  <c r="Y2677" i="1"/>
  <c r="Y2707" i="1"/>
  <c r="Y2729" i="1"/>
  <c r="Y2757" i="1"/>
  <c r="Y2785" i="1"/>
  <c r="Y2807" i="1"/>
  <c r="Y2835" i="1"/>
  <c r="Y2857" i="1"/>
  <c r="Y2885" i="1"/>
  <c r="Y2913" i="1"/>
  <c r="Y2935" i="1"/>
  <c r="Y2963" i="1"/>
  <c r="Y2984" i="1"/>
  <c r="Y3010" i="1"/>
  <c r="Y3030" i="1"/>
  <c r="Y3054" i="1"/>
  <c r="Y3074" i="1"/>
  <c r="Y3094" i="1"/>
  <c r="Y3118" i="1"/>
  <c r="Y3138" i="1"/>
  <c r="Y3158" i="1"/>
  <c r="Y3177" i="1"/>
  <c r="Y3197" i="1"/>
  <c r="Y3215" i="1"/>
  <c r="Y3233" i="1"/>
  <c r="Y3251" i="1"/>
  <c r="Y3269" i="1"/>
  <c r="Y3287" i="1"/>
  <c r="Y3305" i="1"/>
  <c r="Y3325" i="1"/>
  <c r="Y3343" i="1"/>
  <c r="Y3361" i="1"/>
  <c r="Y3378" i="1"/>
  <c r="Y3395" i="1"/>
  <c r="Y3412" i="1"/>
  <c r="Y3429" i="1"/>
  <c r="Y3446" i="1"/>
  <c r="Y3463" i="1"/>
  <c r="Y3480" i="1"/>
  <c r="Y3497" i="1"/>
  <c r="Y3515" i="1"/>
  <c r="Y3532" i="1"/>
  <c r="Y3549" i="1"/>
  <c r="Y3566" i="1"/>
  <c r="Y3583" i="1"/>
  <c r="Y3600" i="1"/>
  <c r="Y3616" i="1"/>
  <c r="Y3632" i="1"/>
  <c r="Y3648" i="1"/>
  <c r="Y3664" i="1"/>
  <c r="Y3680" i="1"/>
  <c r="Y3696" i="1"/>
  <c r="Y3712" i="1"/>
  <c r="Y3728" i="1"/>
  <c r="Y3744" i="1"/>
  <c r="Y3760" i="1"/>
  <c r="Y3776" i="1"/>
  <c r="Y3792" i="1"/>
  <c r="Y3808" i="1"/>
  <c r="Y3824" i="1"/>
  <c r="Y3840" i="1"/>
  <c r="Y3856" i="1"/>
  <c r="Y3872" i="1"/>
  <c r="Y3888" i="1"/>
  <c r="Y3904" i="1"/>
  <c r="Y3920" i="1"/>
  <c r="Y3936" i="1"/>
  <c r="Y3952" i="1"/>
  <c r="Y3968" i="1"/>
  <c r="Y3984" i="1"/>
  <c r="Y4000" i="1"/>
  <c r="Y4016" i="1"/>
  <c r="Y4032" i="1"/>
  <c r="Y4048" i="1"/>
  <c r="Y4064" i="1"/>
  <c r="Y4080" i="1"/>
  <c r="Y4096" i="1"/>
  <c r="Y4112" i="1"/>
  <c r="Y4128" i="1"/>
  <c r="Y4144" i="1"/>
  <c r="Y4160" i="1"/>
  <c r="Y4176" i="1"/>
  <c r="Y4192" i="1"/>
  <c r="Y4208" i="1"/>
  <c r="Y4224" i="1"/>
  <c r="Y4240" i="1"/>
  <c r="Y4256" i="1"/>
  <c r="Y4272" i="1"/>
  <c r="Y4288" i="1"/>
  <c r="Y4304" i="1"/>
  <c r="Y4320" i="1"/>
  <c r="Y4336" i="1"/>
  <c r="Y4352" i="1"/>
  <c r="Y4368" i="1"/>
  <c r="Y4384" i="1"/>
  <c r="Y4400" i="1"/>
  <c r="Y4416" i="1"/>
  <c r="Y4432" i="1"/>
  <c r="Y4448" i="1"/>
  <c r="Y4464" i="1"/>
  <c r="Y4480" i="1"/>
  <c r="Y4496" i="1"/>
  <c r="Y4512" i="1"/>
  <c r="Y4528" i="1"/>
  <c r="Y4544" i="1"/>
  <c r="Y4560" i="1"/>
  <c r="Y4576" i="1"/>
  <c r="Y4592" i="1"/>
  <c r="Y4608" i="1"/>
  <c r="Y4624" i="1"/>
  <c r="Y4640" i="1"/>
  <c r="Y4656" i="1"/>
  <c r="Y4672" i="1"/>
  <c r="Y4688" i="1"/>
  <c r="Y4704" i="1"/>
  <c r="Y1989" i="1"/>
  <c r="Y2143" i="1"/>
  <c r="Y2214" i="1"/>
  <c r="Y2271" i="1"/>
  <c r="Y2323" i="1"/>
  <c r="Y2365" i="1"/>
  <c r="Y2417" i="1"/>
  <c r="Y2455" i="1"/>
  <c r="Y2503" i="1"/>
  <c r="Y2540" i="1"/>
  <c r="Y2576" i="1"/>
  <c r="Y2621" i="1"/>
  <c r="Y2655" i="1"/>
  <c r="Y2678" i="1"/>
  <c r="Y2708" i="1"/>
  <c r="Y2736" i="1"/>
  <c r="Y2758" i="1"/>
  <c r="Y2786" i="1"/>
  <c r="Y2808" i="1"/>
  <c r="Y2836" i="1"/>
  <c r="Y2864" i="1"/>
  <c r="Y2886" i="1"/>
  <c r="Y2914" i="1"/>
  <c r="Y2936" i="1"/>
  <c r="Y2964" i="1"/>
  <c r="Y2985" i="1"/>
  <c r="Y3011" i="1"/>
  <c r="Y3031" i="1"/>
  <c r="Y3055" i="1"/>
  <c r="Y3075" i="1"/>
  <c r="Y3095" i="1"/>
  <c r="Y3119" i="1"/>
  <c r="Y3139" i="1"/>
  <c r="Y3159" i="1"/>
  <c r="Y3179" i="1"/>
  <c r="Y3198" i="1"/>
  <c r="Y3216" i="1"/>
  <c r="Y3234" i="1"/>
  <c r="Y3252" i="1"/>
  <c r="Y3270" i="1"/>
  <c r="Y3288" i="1"/>
  <c r="Y3307" i="1"/>
  <c r="Y3326" i="1"/>
  <c r="Y3344" i="1"/>
  <c r="Y3362" i="1"/>
  <c r="Y3379" i="1"/>
  <c r="Y3396" i="1"/>
  <c r="Y3413" i="1"/>
  <c r="Y3430" i="1"/>
  <c r="Y3447" i="1"/>
  <c r="Y3464" i="1"/>
  <c r="Y3481" i="1"/>
  <c r="Y3499" i="1"/>
  <c r="Y3516" i="1"/>
  <c r="Y3533" i="1"/>
  <c r="Y3550" i="1"/>
  <c r="Y3567" i="1"/>
  <c r="Y3584" i="1"/>
  <c r="Y3601" i="1"/>
  <c r="Y3617" i="1"/>
  <c r="Y3633" i="1"/>
  <c r="Y3649" i="1"/>
  <c r="Y3665" i="1"/>
  <c r="Y3681" i="1"/>
  <c r="Y3697" i="1"/>
  <c r="Y3713" i="1"/>
  <c r="Y3729" i="1"/>
  <c r="Y3745" i="1"/>
  <c r="Y3761" i="1"/>
  <c r="Y3777" i="1"/>
  <c r="Y3793" i="1"/>
  <c r="Y3809" i="1"/>
  <c r="Y3825" i="1"/>
  <c r="Y3841" i="1"/>
  <c r="Y3857" i="1"/>
  <c r="Y3873" i="1"/>
  <c r="Y3889" i="1"/>
  <c r="Y3905" i="1"/>
  <c r="Y3921" i="1"/>
  <c r="Y3937" i="1"/>
  <c r="Y3953" i="1"/>
  <c r="Y3969" i="1"/>
  <c r="Y3985" i="1"/>
  <c r="Y4001" i="1"/>
  <c r="Y4017" i="1"/>
  <c r="Y4033" i="1"/>
  <c r="Y4049" i="1"/>
  <c r="Y4065" i="1"/>
  <c r="Y4081" i="1"/>
  <c r="Y4097" i="1"/>
  <c r="Y4113" i="1"/>
  <c r="Y4129" i="1"/>
  <c r="Y4145" i="1"/>
  <c r="Y4161" i="1"/>
  <c r="Y4177" i="1"/>
  <c r="Y4193" i="1"/>
  <c r="Y4209" i="1"/>
  <c r="Y4225" i="1"/>
  <c r="Y4241" i="1"/>
  <c r="Y4257" i="1"/>
  <c r="Y4273" i="1"/>
  <c r="Y4289" i="1"/>
  <c r="Y4305" i="1"/>
  <c r="Y4321" i="1"/>
  <c r="Y4337" i="1"/>
  <c r="Y4353" i="1"/>
  <c r="Y4369" i="1"/>
  <c r="Y4385" i="1"/>
  <c r="Y4401" i="1"/>
  <c r="Y4417" i="1"/>
  <c r="Y4433" i="1"/>
  <c r="Y4449" i="1"/>
  <c r="Y4465" i="1"/>
  <c r="Y4481" i="1"/>
  <c r="Y4497" i="1"/>
  <c r="Y4513" i="1"/>
  <c r="Y4529" i="1"/>
  <c r="Y4545" i="1"/>
  <c r="Y4561" i="1"/>
  <c r="Y4577" i="1"/>
  <c r="Y4593" i="1"/>
  <c r="Y2008" i="1"/>
  <c r="Y2144" i="1"/>
  <c r="Y2215" i="1"/>
  <c r="Y2272" i="1"/>
  <c r="Y2324" i="1"/>
  <c r="Y2376" i="1"/>
  <c r="Y2418" i="1"/>
  <c r="Y2467" i="1"/>
  <c r="Y2504" i="1"/>
  <c r="Y2541" i="1"/>
  <c r="Y2577" i="1"/>
  <c r="Y2622" i="1"/>
  <c r="Y2656" i="1"/>
  <c r="Y2679" i="1"/>
  <c r="Y2709" i="1"/>
  <c r="Y2737" i="1"/>
  <c r="Y2759" i="1"/>
  <c r="Y2787" i="1"/>
  <c r="Y2809" i="1"/>
  <c r="Y2837" i="1"/>
  <c r="Y2865" i="1"/>
  <c r="Y2887" i="1"/>
  <c r="Y2915" i="1"/>
  <c r="Y2937" i="1"/>
  <c r="Y2965" i="1"/>
  <c r="Y2991" i="1"/>
  <c r="Y3012" i="1"/>
  <c r="Y3032" i="1"/>
  <c r="Y3056" i="1"/>
  <c r="Y3076" i="1"/>
  <c r="Y3096" i="1"/>
  <c r="Y3120" i="1"/>
  <c r="Y3140" i="1"/>
  <c r="Y3160" i="1"/>
  <c r="Y3181" i="1"/>
  <c r="Y3199" i="1"/>
  <c r="Y3217" i="1"/>
  <c r="Y3235" i="1"/>
  <c r="Y3253" i="1"/>
  <c r="Y3271" i="1"/>
  <c r="Y3289" i="1"/>
  <c r="Y3309" i="1"/>
  <c r="Y3327" i="1"/>
  <c r="Y3345" i="1"/>
  <c r="Y3363" i="1"/>
  <c r="Y3380" i="1"/>
  <c r="Y3397" i="1"/>
  <c r="Y3414" i="1"/>
  <c r="Y3431" i="1"/>
  <c r="Y3448" i="1"/>
  <c r="Y3465" i="1"/>
  <c r="Y3483" i="1"/>
  <c r="Y3500" i="1"/>
  <c r="Y3517" i="1"/>
  <c r="Y3534" i="1"/>
  <c r="Y3551" i="1"/>
  <c r="Y3568" i="1"/>
  <c r="Y3585" i="1"/>
  <c r="Y3602" i="1"/>
  <c r="Y3618" i="1"/>
  <c r="Y3634" i="1"/>
  <c r="Y3650" i="1"/>
  <c r="Y3666" i="1"/>
  <c r="Y3682" i="1"/>
  <c r="Y3698" i="1"/>
  <c r="Y3714" i="1"/>
  <c r="Y3730" i="1"/>
  <c r="Y3746" i="1"/>
  <c r="Y3762" i="1"/>
  <c r="Y3778" i="1"/>
  <c r="Y3794" i="1"/>
  <c r="Y3810" i="1"/>
  <c r="Y3826" i="1"/>
  <c r="Y3842" i="1"/>
  <c r="Y3858" i="1"/>
  <c r="Y3874" i="1"/>
  <c r="Y3890" i="1"/>
  <c r="Y3906" i="1"/>
  <c r="Y3922" i="1"/>
  <c r="Y3938" i="1"/>
  <c r="Y3954" i="1"/>
  <c r="Y3970" i="1"/>
  <c r="Y3986" i="1"/>
  <c r="Y4002" i="1"/>
  <c r="Y4018" i="1"/>
  <c r="Y4034" i="1"/>
  <c r="Y4050" i="1"/>
  <c r="Y4066" i="1"/>
  <c r="Y4082" i="1"/>
  <c r="Y4098" i="1"/>
  <c r="Y4114" i="1"/>
  <c r="Y4130" i="1"/>
  <c r="Y4146" i="1"/>
  <c r="Y4162" i="1"/>
  <c r="Y4178" i="1"/>
  <c r="Y4194" i="1"/>
  <c r="Y4210" i="1"/>
  <c r="Y4226" i="1"/>
  <c r="Y4242" i="1"/>
  <c r="Y4258" i="1"/>
  <c r="Y4274" i="1"/>
  <c r="Y4290" i="1"/>
  <c r="Y4306" i="1"/>
  <c r="Y4322" i="1"/>
  <c r="Y4338" i="1"/>
  <c r="Y4354" i="1"/>
  <c r="Y4370" i="1"/>
  <c r="Y4386" i="1"/>
  <c r="Y4402" i="1"/>
  <c r="Y4418" i="1"/>
  <c r="Y4434" i="1"/>
  <c r="Y2009" i="1"/>
  <c r="Y2145" i="1"/>
  <c r="Y2216" i="1"/>
  <c r="Y2273" i="1"/>
  <c r="Y2325" i="1"/>
  <c r="Y2377" i="1"/>
  <c r="Y2419" i="1"/>
  <c r="Y2468" i="1"/>
  <c r="Y2505" i="1"/>
  <c r="Y2542" i="1"/>
  <c r="Y2588" i="1"/>
  <c r="Y2623" i="1"/>
  <c r="Y2657" i="1"/>
  <c r="Y2687" i="1"/>
  <c r="Y2710" i="1"/>
  <c r="Y2738" i="1"/>
  <c r="Y2760" i="1"/>
  <c r="Y2788" i="1"/>
  <c r="Y2816" i="1"/>
  <c r="Y2838" i="1"/>
  <c r="Y2866" i="1"/>
  <c r="Y2888" i="1"/>
  <c r="Y2916" i="1"/>
  <c r="Y2944" i="1"/>
  <c r="Y2966" i="1"/>
  <c r="Y2992" i="1"/>
  <c r="Y3013" i="1"/>
  <c r="Y3033" i="1"/>
  <c r="Y3057" i="1"/>
  <c r="Y3077" i="1"/>
  <c r="Y3097" i="1"/>
  <c r="Y3121" i="1"/>
  <c r="Y3141" i="1"/>
  <c r="Y3161" i="1"/>
  <c r="Y3182" i="1"/>
  <c r="Y3200" i="1"/>
  <c r="Y3218" i="1"/>
  <c r="Y3236" i="1"/>
  <c r="Y3254" i="1"/>
  <c r="Y3272" i="1"/>
  <c r="Y3291" i="1"/>
  <c r="Y3310" i="1"/>
  <c r="Y3328" i="1"/>
  <c r="Y3346" i="1"/>
  <c r="Y3364" i="1"/>
  <c r="Y3381" i="1"/>
  <c r="Y3398" i="1"/>
  <c r="Y3415" i="1"/>
  <c r="Y3432" i="1"/>
  <c r="Y3449" i="1"/>
  <c r="Y3467" i="1"/>
  <c r="Y3484" i="1"/>
  <c r="Y3501" i="1"/>
  <c r="Y3518" i="1"/>
  <c r="Y3535" i="1"/>
  <c r="Y3552" i="1"/>
  <c r="Y3569" i="1"/>
  <c r="Y3586" i="1"/>
  <c r="Y3603" i="1"/>
  <c r="Y3619" i="1"/>
  <c r="Y3635" i="1"/>
  <c r="Y3651" i="1"/>
  <c r="Y3667" i="1"/>
  <c r="Y3683" i="1"/>
  <c r="Y3699" i="1"/>
  <c r="Y3715" i="1"/>
  <c r="Y3731" i="1"/>
  <c r="Y3747" i="1"/>
  <c r="Y3763" i="1"/>
  <c r="Y3779" i="1"/>
  <c r="Y3795" i="1"/>
  <c r="Y3811" i="1"/>
  <c r="Y3827" i="1"/>
  <c r="Y3843" i="1"/>
  <c r="Y3859" i="1"/>
  <c r="Y3875" i="1"/>
  <c r="Y3891" i="1"/>
  <c r="Y3907" i="1"/>
  <c r="Y3923" i="1"/>
  <c r="Y3939" i="1"/>
  <c r="Y3955" i="1"/>
  <c r="Y3971" i="1"/>
  <c r="Y3987" i="1"/>
  <c r="Y4003" i="1"/>
  <c r="Y4019" i="1"/>
  <c r="Y4035" i="1"/>
  <c r="Y4051" i="1"/>
  <c r="Y4067" i="1"/>
  <c r="Y4083" i="1"/>
  <c r="Y4099" i="1"/>
  <c r="Y4115" i="1"/>
  <c r="Y4131" i="1"/>
  <c r="Y4147" i="1"/>
  <c r="Y4163" i="1"/>
  <c r="Y4179" i="1"/>
  <c r="Y4195" i="1"/>
  <c r="Y4211" i="1"/>
  <c r="Y4227" i="1"/>
  <c r="Y4243" i="1"/>
  <c r="Y4259" i="1"/>
  <c r="Y4275" i="1"/>
  <c r="Y4291" i="1"/>
  <c r="Y4307" i="1"/>
  <c r="Y4323" i="1"/>
  <c r="Y2029" i="1"/>
  <c r="Y2160" i="1"/>
  <c r="Y2217" i="1"/>
  <c r="Y2286" i="1"/>
  <c r="Y2326" i="1"/>
  <c r="Y2378" i="1"/>
  <c r="Y2431" i="1"/>
  <c r="Y2469" i="1"/>
  <c r="Y2506" i="1"/>
  <c r="Y2543" i="1"/>
  <c r="Y2589" i="1"/>
  <c r="Y2624" i="1"/>
  <c r="Y2658" i="1"/>
  <c r="Y2688" i="1"/>
  <c r="Y2711" i="1"/>
  <c r="Y2739" i="1"/>
  <c r="Y2761" i="1"/>
  <c r="Y2789" i="1"/>
  <c r="Y2817" i="1"/>
  <c r="Y2839" i="1"/>
  <c r="Y2867" i="1"/>
  <c r="Y2889" i="1"/>
  <c r="Y2917" i="1"/>
  <c r="Y2945" i="1"/>
  <c r="Y2967" i="1"/>
  <c r="Y2993" i="1"/>
  <c r="Y3014" i="1"/>
  <c r="Y3038" i="1"/>
  <c r="Y3058" i="1"/>
  <c r="Y3078" i="1"/>
  <c r="Y3102" i="1"/>
  <c r="Y3122" i="1"/>
  <c r="Y3142" i="1"/>
  <c r="Y3165" i="1"/>
  <c r="Y3183" i="1"/>
  <c r="Y3201" i="1"/>
  <c r="Y3219" i="1"/>
  <c r="Y3237" i="1"/>
  <c r="Y3255" i="1"/>
  <c r="Y3273" i="1"/>
  <c r="Y3293" i="1"/>
  <c r="Y3311" i="1"/>
  <c r="Y3329" i="1"/>
  <c r="Y3347" i="1"/>
  <c r="Y3365" i="1"/>
  <c r="Y3382" i="1"/>
  <c r="Y3399" i="1"/>
  <c r="Y3416" i="1"/>
  <c r="Y3433" i="1"/>
  <c r="Y3451" i="1"/>
  <c r="Y3468" i="1"/>
  <c r="Y3485" i="1"/>
  <c r="Y3502" i="1"/>
  <c r="Y3519" i="1"/>
  <c r="Y3536" i="1"/>
  <c r="Y3553" i="1"/>
  <c r="Y3570" i="1"/>
  <c r="Y3587" i="1"/>
  <c r="Y3604" i="1"/>
  <c r="Y3620" i="1"/>
  <c r="Y3636" i="1"/>
  <c r="Y3652" i="1"/>
  <c r="Y3668" i="1"/>
  <c r="Y3684" i="1"/>
  <c r="Y3700" i="1"/>
  <c r="Y3716" i="1"/>
  <c r="Y3732" i="1"/>
  <c r="Y3748" i="1"/>
  <c r="Y3764" i="1"/>
  <c r="Y3780" i="1"/>
  <c r="Y3796" i="1"/>
  <c r="Y3812" i="1"/>
  <c r="Y3828" i="1"/>
  <c r="Y3844" i="1"/>
  <c r="Y3860" i="1"/>
  <c r="Y3876" i="1"/>
  <c r="Y3892" i="1"/>
  <c r="Y3908" i="1"/>
  <c r="Y3924" i="1"/>
  <c r="Y3940" i="1"/>
  <c r="Y3956" i="1"/>
  <c r="Y3972" i="1"/>
  <c r="Y3988" i="1"/>
  <c r="Y4004" i="1"/>
  <c r="Y4020" i="1"/>
  <c r="Y2031" i="1"/>
  <c r="Y2161" i="1"/>
  <c r="Y2230" i="1"/>
  <c r="Y2287" i="1"/>
  <c r="Y2327" i="1"/>
  <c r="Y2381" i="1"/>
  <c r="Y2432" i="1"/>
  <c r="Y2470" i="1"/>
  <c r="Y2508" i="1"/>
  <c r="Y2553" i="1"/>
  <c r="Y2590" i="1"/>
  <c r="Y2625" i="1"/>
  <c r="Y2659" i="1"/>
  <c r="Y2689" i="1"/>
  <c r="Y2712" i="1"/>
  <c r="Y2740" i="1"/>
  <c r="Y2768" i="1"/>
  <c r="Y2790" i="1"/>
  <c r="Y2818" i="1"/>
  <c r="Y2840" i="1"/>
  <c r="Y2868" i="1"/>
  <c r="Y2896" i="1"/>
  <c r="Y2918" i="1"/>
  <c r="Y2946" i="1"/>
  <c r="Y2968" i="1"/>
  <c r="Y2994" i="1"/>
  <c r="Y3015" i="1"/>
  <c r="Y3039" i="1"/>
  <c r="Y3059" i="1"/>
  <c r="Y3079" i="1"/>
  <c r="Y3103" i="1"/>
  <c r="Y3123" i="1"/>
  <c r="Y3143" i="1"/>
  <c r="Y3166" i="1"/>
  <c r="Y3184" i="1"/>
  <c r="Y3202" i="1"/>
  <c r="Y3220" i="1"/>
  <c r="Y3238" i="1"/>
  <c r="Y3256" i="1"/>
  <c r="Y3275" i="1"/>
  <c r="Y3294" i="1"/>
  <c r="Y3312" i="1"/>
  <c r="Y3330" i="1"/>
  <c r="Y3348" i="1"/>
  <c r="Y3366" i="1"/>
  <c r="Y3383" i="1"/>
  <c r="Y3400" i="1"/>
  <c r="Y3417" i="1"/>
  <c r="Y3435" i="1"/>
  <c r="Y3452" i="1"/>
  <c r="Y3469" i="1"/>
  <c r="Y3486" i="1"/>
  <c r="Y3503" i="1"/>
  <c r="Y3520" i="1"/>
  <c r="Y3537" i="1"/>
  <c r="Y3554" i="1"/>
  <c r="Y3571" i="1"/>
  <c r="Y3588" i="1"/>
  <c r="Y3605" i="1"/>
  <c r="Y3621" i="1"/>
  <c r="Y3637" i="1"/>
  <c r="Y3653" i="1"/>
  <c r="Y3669" i="1"/>
  <c r="Y3685" i="1"/>
  <c r="Y3701" i="1"/>
  <c r="Y3717" i="1"/>
  <c r="Y3733" i="1"/>
  <c r="Y3749" i="1"/>
  <c r="Y3765" i="1"/>
  <c r="Y3781" i="1"/>
  <c r="Y3797" i="1"/>
  <c r="Y3813" i="1"/>
  <c r="Y3829" i="1"/>
  <c r="Y3845" i="1"/>
  <c r="Y3861" i="1"/>
  <c r="Y3877" i="1"/>
  <c r="Y3893" i="1"/>
  <c r="Y3909" i="1"/>
  <c r="Y3925" i="1"/>
  <c r="Y3941" i="1"/>
  <c r="Y3957" i="1"/>
  <c r="Y3973" i="1"/>
  <c r="Y3989" i="1"/>
  <c r="Y4005" i="1"/>
  <c r="Y4021" i="1"/>
  <c r="Y2049" i="1"/>
  <c r="Y2162" i="1"/>
  <c r="Y2232" i="1"/>
  <c r="Y2288" i="1"/>
  <c r="Y2340" i="1"/>
  <c r="Y2382" i="1"/>
  <c r="Y2433" i="1"/>
  <c r="Y2471" i="1"/>
  <c r="Y2509" i="1"/>
  <c r="Y2554" i="1"/>
  <c r="Y2591" i="1"/>
  <c r="Y2626" i="1"/>
  <c r="Y2660" i="1"/>
  <c r="Y2690" i="1"/>
  <c r="Y2713" i="1"/>
  <c r="Y2741" i="1"/>
  <c r="Y2769" i="1"/>
  <c r="Y2791" i="1"/>
  <c r="Y2819" i="1"/>
  <c r="Y2841" i="1"/>
  <c r="Y2869" i="1"/>
  <c r="Y2897" i="1"/>
  <c r="Y2919" i="1"/>
  <c r="Y2947" i="1"/>
  <c r="Y2969" i="1"/>
  <c r="Y2995" i="1"/>
  <c r="Y3016" i="1"/>
  <c r="Y3040" i="1"/>
  <c r="Y3060" i="1"/>
  <c r="Y3080" i="1"/>
  <c r="Y3104" i="1"/>
  <c r="Y3124" i="1"/>
  <c r="Y3144" i="1"/>
  <c r="Y3167" i="1"/>
  <c r="Y3185" i="1"/>
  <c r="Y3203" i="1"/>
  <c r="Y3221" i="1"/>
  <c r="Y3239" i="1"/>
  <c r="Y3257" i="1"/>
  <c r="Y3277" i="1"/>
  <c r="Y3295" i="1"/>
  <c r="Y3313" i="1"/>
  <c r="Y3331" i="1"/>
  <c r="Y3349" i="1"/>
  <c r="Y3367" i="1"/>
  <c r="Y3384" i="1"/>
  <c r="Y3401" i="1"/>
  <c r="Y3419" i="1"/>
  <c r="Y3436" i="1"/>
  <c r="Y3453" i="1"/>
  <c r="Y3470" i="1"/>
  <c r="Y3487" i="1"/>
  <c r="Y3504" i="1"/>
  <c r="Y3521" i="1"/>
  <c r="Y3538" i="1"/>
  <c r="Y3555" i="1"/>
  <c r="Y3572" i="1"/>
  <c r="Y3589" i="1"/>
  <c r="Y3606" i="1"/>
  <c r="Y3622" i="1"/>
  <c r="Y3638" i="1"/>
  <c r="Y3654" i="1"/>
  <c r="Y3670" i="1"/>
  <c r="Y3686" i="1"/>
  <c r="Y3702" i="1"/>
  <c r="Y3718" i="1"/>
  <c r="Y3734" i="1"/>
  <c r="Y3750" i="1"/>
  <c r="Y3766" i="1"/>
  <c r="Y3782" i="1"/>
  <c r="Y3798" i="1"/>
  <c r="Y3814" i="1"/>
  <c r="Y3830" i="1"/>
  <c r="Y3846" i="1"/>
  <c r="Y3862" i="1"/>
  <c r="Y3878" i="1"/>
  <c r="Y3894" i="1"/>
  <c r="Y3910" i="1"/>
  <c r="Y3926" i="1"/>
  <c r="Y3942" i="1"/>
  <c r="Y3958" i="1"/>
  <c r="Y3974" i="1"/>
  <c r="Y3990" i="1"/>
  <c r="Y4006" i="1"/>
  <c r="Y4022" i="1"/>
  <c r="Y2050" i="1"/>
  <c r="Y2163" i="1"/>
  <c r="Y2233" i="1"/>
  <c r="Y2289" i="1"/>
  <c r="Y2341" i="1"/>
  <c r="Y2383" i="1"/>
  <c r="Y2434" i="1"/>
  <c r="Y2472" i="1"/>
  <c r="Y2519" i="1"/>
  <c r="Y2556" i="1"/>
  <c r="Y2592" i="1"/>
  <c r="Y2627" i="1"/>
  <c r="Y2661" i="1"/>
  <c r="Y2691" i="1"/>
  <c r="Y2720" i="1"/>
  <c r="Y2742" i="1"/>
  <c r="Y2770" i="1"/>
  <c r="Y2792" i="1"/>
  <c r="Y2820" i="1"/>
  <c r="Y2848" i="1"/>
  <c r="Y2870" i="1"/>
  <c r="Y2898" i="1"/>
  <c r="Y2920" i="1"/>
  <c r="Y2948" i="1"/>
  <c r="Y2975" i="1"/>
  <c r="Y2996" i="1"/>
  <c r="Y3017" i="1"/>
  <c r="Y3041" i="1"/>
  <c r="Y3061" i="1"/>
  <c r="Y3081" i="1"/>
  <c r="Y3105" i="1"/>
  <c r="Y3125" i="1"/>
  <c r="Y3145" i="1"/>
  <c r="Y3168" i="1"/>
  <c r="Y3186" i="1"/>
  <c r="Y3204" i="1"/>
  <c r="Y3222" i="1"/>
  <c r="Y3240" i="1"/>
  <c r="Y3259" i="1"/>
  <c r="Y3278" i="1"/>
  <c r="Y3296" i="1"/>
  <c r="Y3314" i="1"/>
  <c r="Y3332" i="1"/>
  <c r="Y3350" i="1"/>
  <c r="Y3368" i="1"/>
  <c r="Y3385" i="1"/>
  <c r="Y3403" i="1"/>
  <c r="Y3420" i="1"/>
  <c r="Y3437" i="1"/>
  <c r="Y3454" i="1"/>
  <c r="Y3471" i="1"/>
  <c r="Y3488" i="1"/>
  <c r="Y3505" i="1"/>
  <c r="Y3522" i="1"/>
  <c r="Y3539" i="1"/>
  <c r="Y3556" i="1"/>
  <c r="Y3573" i="1"/>
  <c r="Y3590" i="1"/>
  <c r="Y3607" i="1"/>
  <c r="Y3623" i="1"/>
  <c r="Y3639" i="1"/>
  <c r="Y3655" i="1"/>
  <c r="Y3671" i="1"/>
  <c r="Y3687" i="1"/>
  <c r="Y2068" i="1"/>
  <c r="Y2178" i="1"/>
  <c r="Y2234" i="1"/>
  <c r="Y2290" i="1"/>
  <c r="Y2342" i="1"/>
  <c r="Y2394" i="1"/>
  <c r="Y2435" i="1"/>
  <c r="Y2473" i="1"/>
  <c r="Y2520" i="1"/>
  <c r="Y2557" i="1"/>
  <c r="Y2593" i="1"/>
  <c r="Y2628" i="1"/>
  <c r="Y2662" i="1"/>
  <c r="Y2692" i="1"/>
  <c r="Y2721" i="1"/>
  <c r="Y2743" i="1"/>
  <c r="Y2771" i="1"/>
  <c r="Y2793" i="1"/>
  <c r="Y2821" i="1"/>
  <c r="Y2849" i="1"/>
  <c r="Y2871" i="1"/>
  <c r="Y2899" i="1"/>
  <c r="Y2921" i="1"/>
  <c r="Y2949" i="1"/>
  <c r="Y2976" i="1"/>
  <c r="Y2997" i="1"/>
  <c r="Y3022" i="1"/>
  <c r="Y3042" i="1"/>
  <c r="Y3062" i="1"/>
  <c r="Y3086" i="1"/>
  <c r="Y3106" i="1"/>
  <c r="Y3126" i="1"/>
  <c r="Y3150" i="1"/>
  <c r="Y3169" i="1"/>
  <c r="Y3187" i="1"/>
  <c r="Y3205" i="1"/>
  <c r="Y3223" i="1"/>
  <c r="Y3241" i="1"/>
  <c r="Y3261" i="1"/>
  <c r="Y3279" i="1"/>
  <c r="Y3297" i="1"/>
  <c r="Y3315" i="1"/>
  <c r="Y3333" i="1"/>
  <c r="Y3351" i="1"/>
  <c r="Y3369" i="1"/>
  <c r="Y3387" i="1"/>
  <c r="Y3404" i="1"/>
  <c r="Y3421" i="1"/>
  <c r="Y3438" i="1"/>
  <c r="Y3455" i="1"/>
  <c r="Y3472" i="1"/>
  <c r="Y3489" i="1"/>
  <c r="Y3506" i="1"/>
  <c r="Y3523" i="1"/>
  <c r="Y3540" i="1"/>
  <c r="Y3557" i="1"/>
  <c r="Y2069" i="1"/>
  <c r="Y2179" i="1"/>
  <c r="Y2237" i="1"/>
  <c r="Y2291" i="1"/>
  <c r="Y2343" i="1"/>
  <c r="Y2397" i="1"/>
  <c r="Y2436" i="1"/>
  <c r="Y2485" i="1"/>
  <c r="Y2521" i="1"/>
  <c r="Y2558" i="1"/>
  <c r="Y2594" i="1"/>
  <c r="Y2638" i="1"/>
  <c r="Y2670" i="1"/>
  <c r="Y2693" i="1"/>
  <c r="Y2722" i="1"/>
  <c r="Y2744" i="1"/>
  <c r="Y2772" i="1"/>
  <c r="Y2800" i="1"/>
  <c r="Y2822" i="1"/>
  <c r="Y2850" i="1"/>
  <c r="Y2872" i="1"/>
  <c r="Y2900" i="1"/>
  <c r="Y2928" i="1"/>
  <c r="Y2950" i="1"/>
  <c r="Y2977" i="1"/>
  <c r="Y2998" i="1"/>
  <c r="Y3023" i="1"/>
  <c r="Y3043" i="1"/>
  <c r="Y3063" i="1"/>
  <c r="Y3087" i="1"/>
  <c r="Y3107" i="1"/>
  <c r="Y3127" i="1"/>
  <c r="Y3151" i="1"/>
  <c r="Y3170" i="1"/>
  <c r="Y3188" i="1"/>
  <c r="Y3206" i="1"/>
  <c r="Y3224" i="1"/>
  <c r="Y3243" i="1"/>
  <c r="Y3262" i="1"/>
  <c r="Y3280" i="1"/>
  <c r="Y3298" i="1"/>
  <c r="Y3316" i="1"/>
  <c r="Y3334" i="1"/>
  <c r="Y3352" i="1"/>
  <c r="Y3371" i="1"/>
  <c r="Y3388" i="1"/>
  <c r="Y3405" i="1"/>
  <c r="Y3422" i="1"/>
  <c r="Y3439" i="1"/>
  <c r="Y3456" i="1"/>
  <c r="Y3473" i="1"/>
  <c r="Y3490" i="1"/>
  <c r="Y3507" i="1"/>
  <c r="Y3524" i="1"/>
  <c r="Y3541" i="1"/>
  <c r="Y3558" i="1"/>
  <c r="Y3575" i="1"/>
  <c r="Y3592" i="1"/>
  <c r="Y3609" i="1"/>
  <c r="Y3625" i="1"/>
  <c r="Y3641" i="1"/>
  <c r="Y3657" i="1"/>
  <c r="Y3673" i="1"/>
  <c r="Y3689" i="1"/>
  <c r="Y2087" i="1"/>
  <c r="Y2180" i="1"/>
  <c r="Y2248" i="1"/>
  <c r="Y2304" i="1"/>
  <c r="Y2344" i="1"/>
  <c r="Y2398" i="1"/>
  <c r="Y2437" i="1"/>
  <c r="Y2486" i="1"/>
  <c r="Y2522" i="1"/>
  <c r="Y2559" i="1"/>
  <c r="Y2605" i="1"/>
  <c r="Y2639" i="1"/>
  <c r="Y2671" i="1"/>
  <c r="Y2694" i="1"/>
  <c r="Y2723" i="1"/>
  <c r="Y2745" i="1"/>
  <c r="Y2773" i="1"/>
  <c r="Y2801" i="1"/>
  <c r="Y2823" i="1"/>
  <c r="Y2851" i="1"/>
  <c r="Y2873" i="1"/>
  <c r="Y2901" i="1"/>
  <c r="Y2929" i="1"/>
  <c r="Y2951" i="1"/>
  <c r="Y2978" i="1"/>
  <c r="Y2999" i="1"/>
  <c r="Y3024" i="1"/>
  <c r="Y3044" i="1"/>
  <c r="Y3064" i="1"/>
  <c r="Y3088" i="1"/>
  <c r="Y3108" i="1"/>
  <c r="Y3128" i="1"/>
  <c r="Y3152" i="1"/>
  <c r="Y3171" i="1"/>
  <c r="Y3189" i="1"/>
  <c r="Y3207" i="1"/>
  <c r="Y3225" i="1"/>
  <c r="Y3245" i="1"/>
  <c r="Y3263" i="1"/>
  <c r="Y3281" i="1"/>
  <c r="Y3299" i="1"/>
  <c r="Y3317" i="1"/>
  <c r="Y3335" i="1"/>
  <c r="Y3353" i="1"/>
  <c r="Y3372" i="1"/>
  <c r="Y3389" i="1"/>
  <c r="Y3406" i="1"/>
  <c r="Y3423" i="1"/>
  <c r="Y3440" i="1"/>
  <c r="Y3457" i="1"/>
  <c r="Y3474" i="1"/>
  <c r="Y3491" i="1"/>
  <c r="Y3508" i="1"/>
  <c r="Y3525" i="1"/>
  <c r="Y3542" i="1"/>
  <c r="Y3559" i="1"/>
  <c r="Y3576" i="1"/>
  <c r="Y3593" i="1"/>
  <c r="Y3610" i="1"/>
  <c r="Y2088" i="1"/>
  <c r="Y2181" i="1"/>
  <c r="Y2250" i="1"/>
  <c r="Y2305" i="1"/>
  <c r="Y2345" i="1"/>
  <c r="Y2399" i="1"/>
  <c r="Y2449" i="1"/>
  <c r="Y2487" i="1"/>
  <c r="Y2524" i="1"/>
  <c r="Y2560" i="1"/>
  <c r="Y2606" i="1"/>
  <c r="Y2640" i="1"/>
  <c r="Y2672" i="1"/>
  <c r="Y2695" i="1"/>
  <c r="Y2724" i="1"/>
  <c r="Y2752" i="1"/>
  <c r="Y2774" i="1"/>
  <c r="Y2802" i="1"/>
  <c r="Y2824" i="1"/>
  <c r="Y2852" i="1"/>
  <c r="Y2880" i="1"/>
  <c r="Y2902" i="1"/>
  <c r="Y2930" i="1"/>
  <c r="Y2952" i="1"/>
  <c r="Y2979" i="1"/>
  <c r="Y3000" i="1"/>
  <c r="Y3025" i="1"/>
  <c r="Y3045" i="1"/>
  <c r="Y3065" i="1"/>
  <c r="Y3089" i="1"/>
  <c r="Y3109" i="1"/>
  <c r="Y3129" i="1"/>
  <c r="Y3153" i="1"/>
  <c r="Y3172" i="1"/>
  <c r="Y3190" i="1"/>
  <c r="Y3208" i="1"/>
  <c r="Y3227" i="1"/>
  <c r="Y3246" i="1"/>
  <c r="Y3264" i="1"/>
  <c r="Y3282" i="1"/>
  <c r="Y3300" i="1"/>
  <c r="Y3318" i="1"/>
  <c r="Y3336" i="1"/>
  <c r="Y3355" i="1"/>
  <c r="Y3373" i="1"/>
  <c r="Y3390" i="1"/>
  <c r="Y3407" i="1"/>
  <c r="Y3424" i="1"/>
  <c r="Y3441" i="1"/>
  <c r="Y3458" i="1"/>
  <c r="Y3475" i="1"/>
  <c r="Y2106" i="1"/>
  <c r="Y2196" i="1"/>
  <c r="Y2253" i="1"/>
  <c r="Y2306" i="1"/>
  <c r="Y2358" i="1"/>
  <c r="Y2400" i="1"/>
  <c r="Y2450" i="1"/>
  <c r="Y2488" i="1"/>
  <c r="Y2525" i="1"/>
  <c r="Y2570" i="1"/>
  <c r="Y2607" i="1"/>
  <c r="Y2641" i="1"/>
  <c r="Y2673" i="1"/>
  <c r="Y2696" i="1"/>
  <c r="Y2725" i="1"/>
  <c r="Y2753" i="1"/>
  <c r="Y2775" i="1"/>
  <c r="Y2803" i="1"/>
  <c r="Y2825" i="1"/>
  <c r="Y2853" i="1"/>
  <c r="Y2881" i="1"/>
  <c r="Y2903" i="1"/>
  <c r="Y2931" i="1"/>
  <c r="Y2953" i="1"/>
  <c r="Y2980" i="1"/>
  <c r="Y3001" i="1"/>
  <c r="Y3026" i="1"/>
  <c r="Y3046" i="1"/>
  <c r="Y3070" i="1"/>
  <c r="Y3090" i="1"/>
  <c r="Y3110" i="1"/>
  <c r="Y3134" i="1"/>
  <c r="Y3154" i="1"/>
  <c r="Y3173" i="1"/>
  <c r="Y3191" i="1"/>
  <c r="Y3209" i="1"/>
  <c r="Y3229" i="1"/>
  <c r="Y3247" i="1"/>
  <c r="Y3265" i="1"/>
  <c r="Y3283" i="1"/>
  <c r="Y3301" i="1"/>
  <c r="Y3319" i="1"/>
  <c r="Y3337" i="1"/>
  <c r="Y3357" i="1"/>
  <c r="Y2109" i="1"/>
  <c r="Y2197" i="1"/>
  <c r="Y2254" i="1"/>
  <c r="Y2307" i="1"/>
  <c r="Y2359" i="1"/>
  <c r="Y2401" i="1"/>
  <c r="Y2451" i="1"/>
  <c r="Y2489" i="1"/>
  <c r="Y2526" i="1"/>
  <c r="Y2572" i="1"/>
  <c r="Y2608" i="1"/>
  <c r="Y2642" i="1"/>
  <c r="Y2674" i="1"/>
  <c r="Y2704" i="1"/>
  <c r="Y2726" i="1"/>
  <c r="Y2754" i="1"/>
  <c r="Y2776" i="1"/>
  <c r="Y2804" i="1"/>
  <c r="Y2832" i="1"/>
  <c r="Y2854" i="1"/>
  <c r="Y2882" i="1"/>
  <c r="Y2904" i="1"/>
  <c r="Y2932" i="1"/>
  <c r="Y2960" i="1"/>
  <c r="Y2981" i="1"/>
  <c r="Y3007" i="1"/>
  <c r="Y3027" i="1"/>
  <c r="Y3047" i="1"/>
  <c r="Y3071" i="1"/>
  <c r="Y3091" i="1"/>
  <c r="Y3111" i="1"/>
  <c r="Y3135" i="1"/>
  <c r="Y3155" i="1"/>
  <c r="Y3174" i="1"/>
  <c r="Y3192" i="1"/>
  <c r="Y3211" i="1"/>
  <c r="Y3230" i="1"/>
  <c r="Y3248" i="1"/>
  <c r="Y3266" i="1"/>
  <c r="Y3284" i="1"/>
  <c r="Y3302" i="1"/>
  <c r="Y3320" i="1"/>
  <c r="Y3339" i="1"/>
  <c r="Y3358" i="1"/>
  <c r="Y3375" i="1"/>
  <c r="Y3392" i="1"/>
  <c r="Y3409" i="1"/>
  <c r="Y3374" i="1"/>
  <c r="Y3511" i="1"/>
  <c r="Y3596" i="1"/>
  <c r="Y3656" i="1"/>
  <c r="Y3704" i="1"/>
  <c r="Y3738" i="1"/>
  <c r="Y3772" i="1"/>
  <c r="Y3815" i="1"/>
  <c r="Y3849" i="1"/>
  <c r="Y3883" i="1"/>
  <c r="Y3917" i="1"/>
  <c r="Y3960" i="1"/>
  <c r="Y3994" i="1"/>
  <c r="Y4028" i="1"/>
  <c r="Y4056" i="1"/>
  <c r="Y4084" i="1"/>
  <c r="Y4106" i="1"/>
  <c r="Y4134" i="1"/>
  <c r="Y4156" i="1"/>
  <c r="Y4184" i="1"/>
  <c r="Y4212" i="1"/>
  <c r="Y4234" i="1"/>
  <c r="Y4262" i="1"/>
  <c r="Y4284" i="1"/>
  <c r="Y4312" i="1"/>
  <c r="Y4339" i="1"/>
  <c r="Y4360" i="1"/>
  <c r="Y4381" i="1"/>
  <c r="Y4407" i="1"/>
  <c r="Y4428" i="1"/>
  <c r="Y4453" i="1"/>
  <c r="Y4473" i="1"/>
  <c r="Y4492" i="1"/>
  <c r="Y4514" i="1"/>
  <c r="Y4533" i="1"/>
  <c r="Y4552" i="1"/>
  <c r="Y4571" i="1"/>
  <c r="Y4591" i="1"/>
  <c r="Y4611" i="1"/>
  <c r="Y4629" i="1"/>
  <c r="Y4647" i="1"/>
  <c r="Y4665" i="1"/>
  <c r="Y4683" i="1"/>
  <c r="Y4701" i="1"/>
  <c r="Y4720" i="1"/>
  <c r="Y4737" i="1"/>
  <c r="Y4754" i="1"/>
  <c r="Y4771" i="1"/>
  <c r="Y4788" i="1"/>
  <c r="Y4805" i="1"/>
  <c r="Y4822" i="1"/>
  <c r="Y4839" i="1"/>
  <c r="Y4856" i="1"/>
  <c r="Y4873" i="1"/>
  <c r="Y4890" i="1"/>
  <c r="Y4907" i="1"/>
  <c r="Y4924" i="1"/>
  <c r="Y4941" i="1"/>
  <c r="Y4957" i="1"/>
  <c r="Y4973" i="1"/>
  <c r="Y4989" i="1"/>
  <c r="Y5005" i="1"/>
  <c r="Y5021" i="1"/>
  <c r="Y5037" i="1"/>
  <c r="Y5053" i="1"/>
  <c r="Y5069" i="1"/>
  <c r="Y5085" i="1"/>
  <c r="Y5101" i="1"/>
  <c r="Y5117" i="1"/>
  <c r="Y5133" i="1"/>
  <c r="Y5149" i="1"/>
  <c r="Y5165" i="1"/>
  <c r="Y5181" i="1"/>
  <c r="Y5197" i="1"/>
  <c r="Y5213" i="1"/>
  <c r="Y5229" i="1"/>
  <c r="Y5245" i="1"/>
  <c r="Y5261" i="1"/>
  <c r="Y5277" i="1"/>
  <c r="Y5293" i="1"/>
  <c r="Y5263" i="1"/>
  <c r="Y5185" i="1"/>
  <c r="Y5249" i="1"/>
  <c r="Y5281" i="1"/>
  <c r="Y5170" i="1"/>
  <c r="Y5282" i="1"/>
  <c r="Y4947" i="1"/>
  <c r="Y5027" i="1"/>
  <c r="Y5123" i="1"/>
  <c r="Y5219" i="1"/>
  <c r="Y5060" i="1"/>
  <c r="Y5172" i="1"/>
  <c r="Y5284" i="1"/>
  <c r="Y5237" i="1"/>
  <c r="Y5285" i="1"/>
  <c r="Y5254" i="1"/>
  <c r="Y5302" i="1"/>
  <c r="Y5079" i="1"/>
  <c r="Y5255" i="1"/>
  <c r="Y5144" i="1"/>
  <c r="Y5288" i="1"/>
  <c r="Y5161" i="1"/>
  <c r="Y5273" i="1"/>
  <c r="Y5034" i="1"/>
  <c r="Y5258" i="1"/>
  <c r="Y5195" i="1"/>
  <c r="Y5260" i="1"/>
  <c r="Y3391" i="1"/>
  <c r="Y3526" i="1"/>
  <c r="Y3597" i="1"/>
  <c r="Y3658" i="1"/>
  <c r="Y3705" i="1"/>
  <c r="Y3739" i="1"/>
  <c r="Y3773" i="1"/>
  <c r="Y3816" i="1"/>
  <c r="Y3850" i="1"/>
  <c r="Y3884" i="1"/>
  <c r="Y3927" i="1"/>
  <c r="Y3961" i="1"/>
  <c r="Y3995" i="1"/>
  <c r="Y4029" i="1"/>
  <c r="Y4057" i="1"/>
  <c r="Y4085" i="1"/>
  <c r="Y4107" i="1"/>
  <c r="Y4135" i="1"/>
  <c r="Y4157" i="1"/>
  <c r="Y4185" i="1"/>
  <c r="Y4213" i="1"/>
  <c r="Y4235" i="1"/>
  <c r="Y4263" i="1"/>
  <c r="Y4285" i="1"/>
  <c r="Y4313" i="1"/>
  <c r="Y4340" i="1"/>
  <c r="Y4361" i="1"/>
  <c r="Y4387" i="1"/>
  <c r="Y4408" i="1"/>
  <c r="Y4429" i="1"/>
  <c r="Y4454" i="1"/>
  <c r="Y4474" i="1"/>
  <c r="Y4493" i="1"/>
  <c r="Y4515" i="1"/>
  <c r="Y4534" i="1"/>
  <c r="Y4553" i="1"/>
  <c r="Y4572" i="1"/>
  <c r="Y4594" i="1"/>
  <c r="Y4612" i="1"/>
  <c r="Y4630" i="1"/>
  <c r="Y4648" i="1"/>
  <c r="Y4666" i="1"/>
  <c r="Y4684" i="1"/>
  <c r="Y4703" i="1"/>
  <c r="Y4721" i="1"/>
  <c r="Y4738" i="1"/>
  <c r="Y4755" i="1"/>
  <c r="Y4772" i="1"/>
  <c r="Y4789" i="1"/>
  <c r="Y4806" i="1"/>
  <c r="Y4823" i="1"/>
  <c r="Y4840" i="1"/>
  <c r="Y4857" i="1"/>
  <c r="Y4874" i="1"/>
  <c r="Y4891" i="1"/>
  <c r="Y4908" i="1"/>
  <c r="Y4925" i="1"/>
  <c r="Y4942" i="1"/>
  <c r="Y4958" i="1"/>
  <c r="Y4974" i="1"/>
  <c r="Y4990" i="1"/>
  <c r="Y5006" i="1"/>
  <c r="Y5022" i="1"/>
  <c r="Y5038" i="1"/>
  <c r="Y5054" i="1"/>
  <c r="Y5070" i="1"/>
  <c r="Y5086" i="1"/>
  <c r="Y5102" i="1"/>
  <c r="Y5118" i="1"/>
  <c r="Y5134" i="1"/>
  <c r="Y5150" i="1"/>
  <c r="Y5166" i="1"/>
  <c r="Y5182" i="1"/>
  <c r="Y5198" i="1"/>
  <c r="Y5214" i="1"/>
  <c r="Y5230" i="1"/>
  <c r="Y5246" i="1"/>
  <c r="Y5262" i="1"/>
  <c r="Y5278" i="1"/>
  <c r="Y5294" i="1"/>
  <c r="Y5192" i="1"/>
  <c r="Y5209" i="1"/>
  <c r="Y5114" i="1"/>
  <c r="Y5227" i="1"/>
  <c r="Y3408" i="1"/>
  <c r="Y3527" i="1"/>
  <c r="Y3608" i="1"/>
  <c r="Y3659" i="1"/>
  <c r="Y3706" i="1"/>
  <c r="Y3740" i="1"/>
  <c r="Y3783" i="1"/>
  <c r="Y3817" i="1"/>
  <c r="Y3851" i="1"/>
  <c r="Y3885" i="1"/>
  <c r="Y3928" i="1"/>
  <c r="Y3962" i="1"/>
  <c r="Y3996" i="1"/>
  <c r="Y4036" i="1"/>
  <c r="Y4058" i="1"/>
  <c r="Y4086" i="1"/>
  <c r="Y4108" i="1"/>
  <c r="Y4136" i="1"/>
  <c r="Y4164" i="1"/>
  <c r="Y4186" i="1"/>
  <c r="Y4214" i="1"/>
  <c r="Y4236" i="1"/>
  <c r="Y4264" i="1"/>
  <c r="Y4292" i="1"/>
  <c r="Y4314" i="1"/>
  <c r="Y4341" i="1"/>
  <c r="Y4362" i="1"/>
  <c r="Y4388" i="1"/>
  <c r="Y4409" i="1"/>
  <c r="Y4435" i="1"/>
  <c r="Y4455" i="1"/>
  <c r="Y4475" i="1"/>
  <c r="Y4495" i="1"/>
  <c r="Y4516" i="1"/>
  <c r="Y4535" i="1"/>
  <c r="Y4554" i="1"/>
  <c r="Y4573" i="1"/>
  <c r="Y4595" i="1"/>
  <c r="Y4613" i="1"/>
  <c r="Y4631" i="1"/>
  <c r="Y4649" i="1"/>
  <c r="Y4667" i="1"/>
  <c r="Y4685" i="1"/>
  <c r="Y4705" i="1"/>
  <c r="Y4722" i="1"/>
  <c r="Y4739" i="1"/>
  <c r="Y4756" i="1"/>
  <c r="Y4773" i="1"/>
  <c r="Y4790" i="1"/>
  <c r="Y4807" i="1"/>
  <c r="Y4824" i="1"/>
  <c r="Y4841" i="1"/>
  <c r="Y4858" i="1"/>
  <c r="Y4875" i="1"/>
  <c r="Y4892" i="1"/>
  <c r="Y4909" i="1"/>
  <c r="Y4927" i="1"/>
  <c r="Y4943" i="1"/>
  <c r="Y4959" i="1"/>
  <c r="Y4975" i="1"/>
  <c r="Y4991" i="1"/>
  <c r="Y5007" i="1"/>
  <c r="Y5023" i="1"/>
  <c r="Y5039" i="1"/>
  <c r="Y5055" i="1"/>
  <c r="Y5071" i="1"/>
  <c r="Y5087" i="1"/>
  <c r="Y5103" i="1"/>
  <c r="Y5119" i="1"/>
  <c r="Y5135" i="1"/>
  <c r="Y5151" i="1"/>
  <c r="Y5167" i="1"/>
  <c r="Y5183" i="1"/>
  <c r="Y5199" i="1"/>
  <c r="Y5215" i="1"/>
  <c r="Y5231" i="1"/>
  <c r="Y5247" i="1"/>
  <c r="Y5279" i="1"/>
  <c r="Y5295" i="1"/>
  <c r="Y5217" i="1"/>
  <c r="Y5138" i="1"/>
  <c r="Y5234" i="1"/>
  <c r="Y4914" i="1"/>
  <c r="Y5043" i="1"/>
  <c r="Y5155" i="1"/>
  <c r="Y5251" i="1"/>
  <c r="Y5076" i="1"/>
  <c r="Y5204" i="1"/>
  <c r="Y5189" i="1"/>
  <c r="Y5270" i="1"/>
  <c r="Y5063" i="1"/>
  <c r="Y5271" i="1"/>
  <c r="Y5224" i="1"/>
  <c r="Y5177" i="1"/>
  <c r="Y5066" i="1"/>
  <c r="Y5196" i="1"/>
  <c r="Y3425" i="1"/>
  <c r="Y3528" i="1"/>
  <c r="Y3611" i="1"/>
  <c r="Y3660" i="1"/>
  <c r="Y3707" i="1"/>
  <c r="Y3741" i="1"/>
  <c r="Y3784" i="1"/>
  <c r="Y3818" i="1"/>
  <c r="Y3852" i="1"/>
  <c r="Y3895" i="1"/>
  <c r="Y3929" i="1"/>
  <c r="Y3963" i="1"/>
  <c r="Y3997" i="1"/>
  <c r="Y4037" i="1"/>
  <c r="Y4059" i="1"/>
  <c r="Y4087" i="1"/>
  <c r="Y4109" i="1"/>
  <c r="Y4137" i="1"/>
  <c r="Y4165" i="1"/>
  <c r="Y4187" i="1"/>
  <c r="Y4215" i="1"/>
  <c r="Y4237" i="1"/>
  <c r="Y4265" i="1"/>
  <c r="Y4293" i="1"/>
  <c r="Y4315" i="1"/>
  <c r="Y4342" i="1"/>
  <c r="Y4363" i="1"/>
  <c r="Y4389" i="1"/>
  <c r="Y4410" i="1"/>
  <c r="Y4436" i="1"/>
  <c r="Y4456" i="1"/>
  <c r="Y4476" i="1"/>
  <c r="Y4498" i="1"/>
  <c r="Y4517" i="1"/>
  <c r="Y4536" i="1"/>
  <c r="Y4555" i="1"/>
  <c r="Y4575" i="1"/>
  <c r="Y4596" i="1"/>
  <c r="Y4614" i="1"/>
  <c r="Y4632" i="1"/>
  <c r="Y4650" i="1"/>
  <c r="Y4668" i="1"/>
  <c r="Y4687" i="1"/>
  <c r="Y4706" i="1"/>
  <c r="Y4723" i="1"/>
  <c r="Y4740" i="1"/>
  <c r="Y4757" i="1"/>
  <c r="Y4774" i="1"/>
  <c r="Y4791" i="1"/>
  <c r="Y4808" i="1"/>
  <c r="Y4825" i="1"/>
  <c r="Y4842" i="1"/>
  <c r="Y4859" i="1"/>
  <c r="Y4876" i="1"/>
  <c r="Y4893" i="1"/>
  <c r="Y4911" i="1"/>
  <c r="Y4928" i="1"/>
  <c r="Y4944" i="1"/>
  <c r="Y4960" i="1"/>
  <c r="Y4976" i="1"/>
  <c r="Y4992" i="1"/>
  <c r="Y5008" i="1"/>
  <c r="Y5024" i="1"/>
  <c r="Y5040" i="1"/>
  <c r="Y5056" i="1"/>
  <c r="Y5072" i="1"/>
  <c r="Y5088" i="1"/>
  <c r="Y5104" i="1"/>
  <c r="Y5120" i="1"/>
  <c r="Y5136" i="1"/>
  <c r="Y5152" i="1"/>
  <c r="Y5168" i="1"/>
  <c r="Y5184" i="1"/>
  <c r="Y5200" i="1"/>
  <c r="Y5216" i="1"/>
  <c r="Y5232" i="1"/>
  <c r="Y5248" i="1"/>
  <c r="Y5264" i="1"/>
  <c r="Y5280" i="1"/>
  <c r="Y5296" i="1"/>
  <c r="Y5233" i="1"/>
  <c r="Y5297" i="1"/>
  <c r="Y5186" i="1"/>
  <c r="Y5266" i="1"/>
  <c r="Y4979" i="1"/>
  <c r="Y5091" i="1"/>
  <c r="Y5171" i="1"/>
  <c r="Y5283" i="1"/>
  <c r="Y5124" i="1"/>
  <c r="Y5220" i="1"/>
  <c r="Y5157" i="1"/>
  <c r="Y5190" i="1"/>
  <c r="Y5111" i="1"/>
  <c r="Y5239" i="1"/>
  <c r="Y5160" i="1"/>
  <c r="Y5065" i="1"/>
  <c r="Y5289" i="1"/>
  <c r="Y5226" i="1"/>
  <c r="Y5115" i="1"/>
  <c r="Y3426" i="1"/>
  <c r="Y3543" i="1"/>
  <c r="Y3612" i="1"/>
  <c r="Y3661" i="1"/>
  <c r="Y3708" i="1"/>
  <c r="Y3751" i="1"/>
  <c r="Y3785" i="1"/>
  <c r="Y3819" i="1"/>
  <c r="Y3853" i="1"/>
  <c r="Y3896" i="1"/>
  <c r="Y3930" i="1"/>
  <c r="Y3964" i="1"/>
  <c r="Y4007" i="1"/>
  <c r="Y4038" i="1"/>
  <c r="Y4060" i="1"/>
  <c r="Y4088" i="1"/>
  <c r="Y4116" i="1"/>
  <c r="Y4138" i="1"/>
  <c r="Y4166" i="1"/>
  <c r="Y4188" i="1"/>
  <c r="Y4216" i="1"/>
  <c r="Y4244" i="1"/>
  <c r="Y4266" i="1"/>
  <c r="Y4294" i="1"/>
  <c r="Y4316" i="1"/>
  <c r="Y4343" i="1"/>
  <c r="Y4364" i="1"/>
  <c r="Y4390" i="1"/>
  <c r="Y4411" i="1"/>
  <c r="Y4437" i="1"/>
  <c r="Y4457" i="1"/>
  <c r="Y4477" i="1"/>
  <c r="Y4499" i="1"/>
  <c r="Y4518" i="1"/>
  <c r="Y4537" i="1"/>
  <c r="Y4556" i="1"/>
  <c r="Y4578" i="1"/>
  <c r="Y4597" i="1"/>
  <c r="Y4615" i="1"/>
  <c r="Y4633" i="1"/>
  <c r="Y4651" i="1"/>
  <c r="Y4669" i="1"/>
  <c r="Y4689" i="1"/>
  <c r="Y4707" i="1"/>
  <c r="Y4724" i="1"/>
  <c r="Y4741" i="1"/>
  <c r="Y4758" i="1"/>
  <c r="Y4775" i="1"/>
  <c r="Y4792" i="1"/>
  <c r="Y4809" i="1"/>
  <c r="Y4826" i="1"/>
  <c r="Y4843" i="1"/>
  <c r="Y4860" i="1"/>
  <c r="Y4877" i="1"/>
  <c r="Y4895" i="1"/>
  <c r="Y4912" i="1"/>
  <c r="Y4929" i="1"/>
  <c r="Y4945" i="1"/>
  <c r="Y4961" i="1"/>
  <c r="Y4977" i="1"/>
  <c r="Y4993" i="1"/>
  <c r="Y5009" i="1"/>
  <c r="Y5025" i="1"/>
  <c r="Y5041" i="1"/>
  <c r="Y5057" i="1"/>
  <c r="Y5073" i="1"/>
  <c r="Y5089" i="1"/>
  <c r="Y5105" i="1"/>
  <c r="Y5121" i="1"/>
  <c r="Y5137" i="1"/>
  <c r="Y5153" i="1"/>
  <c r="Y5169" i="1"/>
  <c r="Y5201" i="1"/>
  <c r="Y5265" i="1"/>
  <c r="Y5202" i="1"/>
  <c r="Y5298" i="1"/>
  <c r="Y4963" i="1"/>
  <c r="Y5075" i="1"/>
  <c r="Y5187" i="1"/>
  <c r="Y5299" i="1"/>
  <c r="Y5140" i="1"/>
  <c r="Y5252" i="1"/>
  <c r="Y5205" i="1"/>
  <c r="Y5174" i="1"/>
  <c r="Y5095" i="1"/>
  <c r="Y5191" i="1"/>
  <c r="Y5096" i="1"/>
  <c r="Y5145" i="1"/>
  <c r="Y5098" i="1"/>
  <c r="Y5211" i="1"/>
  <c r="Y3442" i="1"/>
  <c r="Y3544" i="1"/>
  <c r="Y3613" i="1"/>
  <c r="Y3672" i="1"/>
  <c r="Y3709" i="1"/>
  <c r="Y3752" i="1"/>
  <c r="Y3786" i="1"/>
  <c r="Y3820" i="1"/>
  <c r="Y3863" i="1"/>
  <c r="Y3897" i="1"/>
  <c r="Y3931" i="1"/>
  <c r="Y3965" i="1"/>
  <c r="Y4008" i="1"/>
  <c r="Y4039" i="1"/>
  <c r="Y4061" i="1"/>
  <c r="Y4089" i="1"/>
  <c r="Y4117" i="1"/>
  <c r="Y4139" i="1"/>
  <c r="Y4167" i="1"/>
  <c r="Y4189" i="1"/>
  <c r="Y4217" i="1"/>
  <c r="Y4245" i="1"/>
  <c r="Y4267" i="1"/>
  <c r="Y4295" i="1"/>
  <c r="Y4317" i="1"/>
  <c r="Y4344" i="1"/>
  <c r="Y4365" i="1"/>
  <c r="Y4391" i="1"/>
  <c r="Y4412" i="1"/>
  <c r="Y4438" i="1"/>
  <c r="Y4458" i="1"/>
  <c r="Y4479" i="1"/>
  <c r="Y4500" i="1"/>
  <c r="Y4519" i="1"/>
  <c r="Y4538" i="1"/>
  <c r="Y4557" i="1"/>
  <c r="Y4579" i="1"/>
  <c r="Y4598" i="1"/>
  <c r="Y4616" i="1"/>
  <c r="Y4634" i="1"/>
  <c r="Y4652" i="1"/>
  <c r="Y4671" i="1"/>
  <c r="Y4690" i="1"/>
  <c r="Y4708" i="1"/>
  <c r="Y4725" i="1"/>
  <c r="Y4742" i="1"/>
  <c r="Y4759" i="1"/>
  <c r="Y4776" i="1"/>
  <c r="Y4793" i="1"/>
  <c r="Y4810" i="1"/>
  <c r="Y4827" i="1"/>
  <c r="Y4844" i="1"/>
  <c r="Y4861" i="1"/>
  <c r="Y4879" i="1"/>
  <c r="Y4896" i="1"/>
  <c r="Y4913" i="1"/>
  <c r="Y4930" i="1"/>
  <c r="Y4946" i="1"/>
  <c r="Y4962" i="1"/>
  <c r="Y4978" i="1"/>
  <c r="Y4994" i="1"/>
  <c r="Y5010" i="1"/>
  <c r="Y5026" i="1"/>
  <c r="Y5042" i="1"/>
  <c r="Y5058" i="1"/>
  <c r="Y5074" i="1"/>
  <c r="Y5090" i="1"/>
  <c r="Y5106" i="1"/>
  <c r="Y5122" i="1"/>
  <c r="Y5154" i="1"/>
  <c r="Y5218" i="1"/>
  <c r="Y5250" i="1"/>
  <c r="Y4995" i="1"/>
  <c r="Y5107" i="1"/>
  <c r="Y5203" i="1"/>
  <c r="Y5267" i="1"/>
  <c r="Y5108" i="1"/>
  <c r="Y5236" i="1"/>
  <c r="Y5173" i="1"/>
  <c r="Y5286" i="1"/>
  <c r="Y4999" i="1"/>
  <c r="Y5223" i="1"/>
  <c r="Y5256" i="1"/>
  <c r="Y5097" i="1"/>
  <c r="Y5194" i="1"/>
  <c r="Y5099" i="1"/>
  <c r="Y3443" i="1"/>
  <c r="Y3545" i="1"/>
  <c r="Y3624" i="1"/>
  <c r="Y3674" i="1"/>
  <c r="Y3719" i="1"/>
  <c r="Y3753" i="1"/>
  <c r="Y3787" i="1"/>
  <c r="Y3821" i="1"/>
  <c r="Y3864" i="1"/>
  <c r="Y3898" i="1"/>
  <c r="Y3932" i="1"/>
  <c r="Y3975" i="1"/>
  <c r="Y4009" i="1"/>
  <c r="Y4040" i="1"/>
  <c r="Y4068" i="1"/>
  <c r="Y4090" i="1"/>
  <c r="Y4118" i="1"/>
  <c r="Y4140" i="1"/>
  <c r="Y4168" i="1"/>
  <c r="Y4196" i="1"/>
  <c r="Y4218" i="1"/>
  <c r="Y4246" i="1"/>
  <c r="Y4268" i="1"/>
  <c r="Y4296" i="1"/>
  <c r="Y4324" i="1"/>
  <c r="Y4345" i="1"/>
  <c r="Y4371" i="1"/>
  <c r="Y4392" i="1"/>
  <c r="Y4413" i="1"/>
  <c r="Y4439" i="1"/>
  <c r="Y4459" i="1"/>
  <c r="Y4482" i="1"/>
  <c r="Y4501" i="1"/>
  <c r="Y4520" i="1"/>
  <c r="Y4539" i="1"/>
  <c r="Y4559" i="1"/>
  <c r="Y4580" i="1"/>
  <c r="Y4599" i="1"/>
  <c r="Y4617" i="1"/>
  <c r="Y4635" i="1"/>
  <c r="Y4653" i="1"/>
  <c r="Y4673" i="1"/>
  <c r="Y4691" i="1"/>
  <c r="Y4709" i="1"/>
  <c r="Y4726" i="1"/>
  <c r="Y4743" i="1"/>
  <c r="Y4760" i="1"/>
  <c r="Y4777" i="1"/>
  <c r="Y4794" i="1"/>
  <c r="Y4811" i="1"/>
  <c r="Y4828" i="1"/>
  <c r="Y4845" i="1"/>
  <c r="Y4863" i="1"/>
  <c r="Y4880" i="1"/>
  <c r="Y4897" i="1"/>
  <c r="Y4931" i="1"/>
  <c r="Y5011" i="1"/>
  <c r="Y5059" i="1"/>
  <c r="Y5139" i="1"/>
  <c r="Y5235" i="1"/>
  <c r="Y5188" i="1"/>
  <c r="Y5300" i="1"/>
  <c r="Y5253" i="1"/>
  <c r="Y5222" i="1"/>
  <c r="Y5031" i="1"/>
  <c r="Y5287" i="1"/>
  <c r="Y5272" i="1"/>
  <c r="Y5033" i="1"/>
  <c r="Y5210" i="1"/>
  <c r="Y5051" i="1"/>
  <c r="Y3459" i="1"/>
  <c r="Y3560" i="1"/>
  <c r="Y3626" i="1"/>
  <c r="Y3675" i="1"/>
  <c r="Y3720" i="1"/>
  <c r="Y3754" i="1"/>
  <c r="Y3788" i="1"/>
  <c r="Y3831" i="1"/>
  <c r="Y3865" i="1"/>
  <c r="Y3899" i="1"/>
  <c r="Y3933" i="1"/>
  <c r="Y3976" i="1"/>
  <c r="Y4010" i="1"/>
  <c r="Y4041" i="1"/>
  <c r="Y4069" i="1"/>
  <c r="Y4091" i="1"/>
  <c r="Y4119" i="1"/>
  <c r="Y4141" i="1"/>
  <c r="Y4169" i="1"/>
  <c r="Y4197" i="1"/>
  <c r="Y4219" i="1"/>
  <c r="Y4247" i="1"/>
  <c r="Y4269" i="1"/>
  <c r="Y4297" i="1"/>
  <c r="Y4325" i="1"/>
  <c r="Y4346" i="1"/>
  <c r="Y4372" i="1"/>
  <c r="Y4393" i="1"/>
  <c r="Y4419" i="1"/>
  <c r="Y4440" i="1"/>
  <c r="Y4460" i="1"/>
  <c r="Y4483" i="1"/>
  <c r="Y4502" i="1"/>
  <c r="Y4521" i="1"/>
  <c r="Y4540" i="1"/>
  <c r="Y4562" i="1"/>
  <c r="Y4581" i="1"/>
  <c r="Y4600" i="1"/>
  <c r="Y4618" i="1"/>
  <c r="Y4636" i="1"/>
  <c r="Y4655" i="1"/>
  <c r="Y4674" i="1"/>
  <c r="Y4692" i="1"/>
  <c r="Y4710" i="1"/>
  <c r="Y4727" i="1"/>
  <c r="Y4744" i="1"/>
  <c r="Y4761" i="1"/>
  <c r="Y4778" i="1"/>
  <c r="Y4795" i="1"/>
  <c r="Y4812" i="1"/>
  <c r="Y4829" i="1"/>
  <c r="Y4847" i="1"/>
  <c r="Y4864" i="1"/>
  <c r="Y4881" i="1"/>
  <c r="Y4898" i="1"/>
  <c r="Y4915" i="1"/>
  <c r="Y4932" i="1"/>
  <c r="Y4948" i="1"/>
  <c r="Y4964" i="1"/>
  <c r="Y4980" i="1"/>
  <c r="Y4996" i="1"/>
  <c r="Y5012" i="1"/>
  <c r="Y5028" i="1"/>
  <c r="Y5044" i="1"/>
  <c r="Y5092" i="1"/>
  <c r="Y5156" i="1"/>
  <c r="Y5268" i="1"/>
  <c r="Y5269" i="1"/>
  <c r="Y5206" i="1"/>
  <c r="Y5047" i="1"/>
  <c r="Y5207" i="1"/>
  <c r="Y5128" i="1"/>
  <c r="Y5129" i="1"/>
  <c r="Y5162" i="1"/>
  <c r="Y5067" i="1"/>
  <c r="Y5307" i="1"/>
  <c r="Y3460" i="1"/>
  <c r="Y3561" i="1"/>
  <c r="Y3627" i="1"/>
  <c r="Y3676" i="1"/>
  <c r="Y3721" i="1"/>
  <c r="Y3755" i="1"/>
  <c r="Y3789" i="1"/>
  <c r="Y3832" i="1"/>
  <c r="Y3866" i="1"/>
  <c r="Y3900" i="1"/>
  <c r="Y3943" i="1"/>
  <c r="Y3977" i="1"/>
  <c r="Y4011" i="1"/>
  <c r="Y4042" i="1"/>
  <c r="Y4070" i="1"/>
  <c r="Y4092" i="1"/>
  <c r="Y4120" i="1"/>
  <c r="Y4148" i="1"/>
  <c r="Y4170" i="1"/>
  <c r="Y4198" i="1"/>
  <c r="Y4220" i="1"/>
  <c r="Y4248" i="1"/>
  <c r="Y4276" i="1"/>
  <c r="Y4298" i="1"/>
  <c r="Y4326" i="1"/>
  <c r="Y4347" i="1"/>
  <c r="Y4373" i="1"/>
  <c r="Y4394" i="1"/>
  <c r="Y4420" i="1"/>
  <c r="Y4441" i="1"/>
  <c r="Y4461" i="1"/>
  <c r="Y4484" i="1"/>
  <c r="Y4503" i="1"/>
  <c r="Y4522" i="1"/>
  <c r="Y4541" i="1"/>
  <c r="Y4563" i="1"/>
  <c r="Y4582" i="1"/>
  <c r="Y4601" i="1"/>
  <c r="Y4619" i="1"/>
  <c r="Y4637" i="1"/>
  <c r="Y4657" i="1"/>
  <c r="Y4675" i="1"/>
  <c r="Y4693" i="1"/>
  <c r="Y4711" i="1"/>
  <c r="Y4728" i="1"/>
  <c r="Y4745" i="1"/>
  <c r="Y4762" i="1"/>
  <c r="Y4779" i="1"/>
  <c r="Y4796" i="1"/>
  <c r="Y4813" i="1"/>
  <c r="Y4831" i="1"/>
  <c r="Y4848" i="1"/>
  <c r="Y4865" i="1"/>
  <c r="Y4882" i="1"/>
  <c r="Y4899" i="1"/>
  <c r="Y4916" i="1"/>
  <c r="Y4933" i="1"/>
  <c r="Y4949" i="1"/>
  <c r="Y4965" i="1"/>
  <c r="Y4981" i="1"/>
  <c r="Y4997" i="1"/>
  <c r="Y5013" i="1"/>
  <c r="Y5029" i="1"/>
  <c r="Y5045" i="1"/>
  <c r="Y5061" i="1"/>
  <c r="Y5077" i="1"/>
  <c r="Y5093" i="1"/>
  <c r="Y5109" i="1"/>
  <c r="Y5125" i="1"/>
  <c r="Y5141" i="1"/>
  <c r="Y5221" i="1"/>
  <c r="Y5301" i="1"/>
  <c r="Y4983" i="1"/>
  <c r="Y5159" i="1"/>
  <c r="Y5303" i="1"/>
  <c r="Y5176" i="1"/>
  <c r="Y5113" i="1"/>
  <c r="Y5305" i="1"/>
  <c r="Y5146" i="1"/>
  <c r="Y5274" i="1"/>
  <c r="Y5083" i="1"/>
  <c r="Y5275" i="1"/>
  <c r="Y3476" i="1"/>
  <c r="Y3563" i="1"/>
  <c r="Y3628" i="1"/>
  <c r="Y3677" i="1"/>
  <c r="Y3722" i="1"/>
  <c r="Y3756" i="1"/>
  <c r="Y3799" i="1"/>
  <c r="Y3833" i="1"/>
  <c r="Y3867" i="1"/>
  <c r="Y3901" i="1"/>
  <c r="Y3944" i="1"/>
  <c r="Y3978" i="1"/>
  <c r="Y4012" i="1"/>
  <c r="Y4043" i="1"/>
  <c r="Y4071" i="1"/>
  <c r="Y4093" i="1"/>
  <c r="Y4121" i="1"/>
  <c r="Y4149" i="1"/>
  <c r="Y4171" i="1"/>
  <c r="Y4199" i="1"/>
  <c r="Y4221" i="1"/>
  <c r="Y4249" i="1"/>
  <c r="Y4277" i="1"/>
  <c r="Y4299" i="1"/>
  <c r="Y4327" i="1"/>
  <c r="Y4348" i="1"/>
  <c r="Y4374" i="1"/>
  <c r="Y4395" i="1"/>
  <c r="Y4421" i="1"/>
  <c r="Y4442" i="1"/>
  <c r="Y4466" i="1"/>
  <c r="Y4485" i="1"/>
  <c r="Y4504" i="1"/>
  <c r="Y4523" i="1"/>
  <c r="Y4543" i="1"/>
  <c r="Y4564" i="1"/>
  <c r="Y4583" i="1"/>
  <c r="Y4602" i="1"/>
  <c r="Y4620" i="1"/>
  <c r="Y4639" i="1"/>
  <c r="Y4658" i="1"/>
  <c r="Y4676" i="1"/>
  <c r="Y4694" i="1"/>
  <c r="Y4712" i="1"/>
  <c r="Y4729" i="1"/>
  <c r="Y4746" i="1"/>
  <c r="Y4763" i="1"/>
  <c r="Y4780" i="1"/>
  <c r="Y4797" i="1"/>
  <c r="Y4815" i="1"/>
  <c r="Y4832" i="1"/>
  <c r="Y4849" i="1"/>
  <c r="Y4866" i="1"/>
  <c r="Y4883" i="1"/>
  <c r="Y4900" i="1"/>
  <c r="Y4917" i="1"/>
  <c r="Y4934" i="1"/>
  <c r="Y4950" i="1"/>
  <c r="Y4966" i="1"/>
  <c r="Y4982" i="1"/>
  <c r="Y4998" i="1"/>
  <c r="Y5014" i="1"/>
  <c r="Y5030" i="1"/>
  <c r="Y5046" i="1"/>
  <c r="Y5062" i="1"/>
  <c r="Y5078" i="1"/>
  <c r="Y5094" i="1"/>
  <c r="Y5110" i="1"/>
  <c r="Y5126" i="1"/>
  <c r="Y5142" i="1"/>
  <c r="Y5158" i="1"/>
  <c r="Y5238" i="1"/>
  <c r="Y5127" i="1"/>
  <c r="Y5175" i="1"/>
  <c r="Y5080" i="1"/>
  <c r="Y5240" i="1"/>
  <c r="Y5081" i="1"/>
  <c r="Y5257" i="1"/>
  <c r="Y5050" i="1"/>
  <c r="Y5242" i="1"/>
  <c r="Y5131" i="1"/>
  <c r="Y5259" i="1"/>
  <c r="Y5244" i="1"/>
  <c r="Y3477" i="1"/>
  <c r="Y3574" i="1"/>
  <c r="Y3629" i="1"/>
  <c r="Y3688" i="1"/>
  <c r="Y3723" i="1"/>
  <c r="Y3757" i="1"/>
  <c r="Y3800" i="1"/>
  <c r="Y3834" i="1"/>
  <c r="Y3868" i="1"/>
  <c r="Y3911" i="1"/>
  <c r="Y3945" i="1"/>
  <c r="Y3979" i="1"/>
  <c r="Y4013" i="1"/>
  <c r="Y4044" i="1"/>
  <c r="Y4072" i="1"/>
  <c r="Y4100" i="1"/>
  <c r="Y4122" i="1"/>
  <c r="Y4150" i="1"/>
  <c r="Y4172" i="1"/>
  <c r="Y4200" i="1"/>
  <c r="Y4228" i="1"/>
  <c r="Y4250" i="1"/>
  <c r="Y4278" i="1"/>
  <c r="Y4300" i="1"/>
  <c r="Y4328" i="1"/>
  <c r="Y4349" i="1"/>
  <c r="Y4375" i="1"/>
  <c r="Y4396" i="1"/>
  <c r="Y4422" i="1"/>
  <c r="Y4443" i="1"/>
  <c r="Y4467" i="1"/>
  <c r="Y4486" i="1"/>
  <c r="Y4505" i="1"/>
  <c r="Y4524" i="1"/>
  <c r="Y4546" i="1"/>
  <c r="Y4565" i="1"/>
  <c r="Y4584" i="1"/>
  <c r="Y4603" i="1"/>
  <c r="Y4621" i="1"/>
  <c r="Y4641" i="1"/>
  <c r="Y4659" i="1"/>
  <c r="Y4677" i="1"/>
  <c r="Y4695" i="1"/>
  <c r="Y4713" i="1"/>
  <c r="Y4730" i="1"/>
  <c r="Y4747" i="1"/>
  <c r="Y4764" i="1"/>
  <c r="Y4781" i="1"/>
  <c r="Y4799" i="1"/>
  <c r="Y4816" i="1"/>
  <c r="Y4833" i="1"/>
  <c r="Y4850" i="1"/>
  <c r="Y4867" i="1"/>
  <c r="Y4884" i="1"/>
  <c r="Y4901" i="1"/>
  <c r="Y4918" i="1"/>
  <c r="Y4935" i="1"/>
  <c r="Y4951" i="1"/>
  <c r="Y4967" i="1"/>
  <c r="Y5015" i="1"/>
  <c r="Y5143" i="1"/>
  <c r="Y5208" i="1"/>
  <c r="Y5193" i="1"/>
  <c r="Y5130" i="1"/>
  <c r="Y5290" i="1"/>
  <c r="Y5163" i="1"/>
  <c r="Y5291" i="1"/>
  <c r="Y5292" i="1"/>
  <c r="Y3492" i="1"/>
  <c r="Y3577" i="1"/>
  <c r="Y3640" i="1"/>
  <c r="Y3690" i="1"/>
  <c r="Y3724" i="1"/>
  <c r="Y3767" i="1"/>
  <c r="Y3801" i="1"/>
  <c r="Y3835" i="1"/>
  <c r="Y3869" i="1"/>
  <c r="Y3912" i="1"/>
  <c r="Y3946" i="1"/>
  <c r="Y3980" i="1"/>
  <c r="Y4023" i="1"/>
  <c r="Y4045" i="1"/>
  <c r="Y4073" i="1"/>
  <c r="Y4101" i="1"/>
  <c r="Y4123" i="1"/>
  <c r="Y4151" i="1"/>
  <c r="Y4173" i="1"/>
  <c r="Y4201" i="1"/>
  <c r="Y4229" i="1"/>
  <c r="Y4251" i="1"/>
  <c r="Y4279" i="1"/>
  <c r="Y4301" i="1"/>
  <c r="Y4329" i="1"/>
  <c r="Y4355" i="1"/>
  <c r="Y4376" i="1"/>
  <c r="Y4397" i="1"/>
  <c r="Y4423" i="1"/>
  <c r="Y4444" i="1"/>
  <c r="Y4468" i="1"/>
  <c r="Y4487" i="1"/>
  <c r="Y4506" i="1"/>
  <c r="Y4525" i="1"/>
  <c r="Y4547" i="1"/>
  <c r="Y4566" i="1"/>
  <c r="Y4585" i="1"/>
  <c r="Y4604" i="1"/>
  <c r="Y4623" i="1"/>
  <c r="Y4642" i="1"/>
  <c r="Y4660" i="1"/>
  <c r="Y4678" i="1"/>
  <c r="Y4696" i="1"/>
  <c r="Y4714" i="1"/>
  <c r="Y4731" i="1"/>
  <c r="Y4748" i="1"/>
  <c r="Y4765" i="1"/>
  <c r="Y4783" i="1"/>
  <c r="Y4800" i="1"/>
  <c r="Y4817" i="1"/>
  <c r="Y4834" i="1"/>
  <c r="Y4851" i="1"/>
  <c r="Y4868" i="1"/>
  <c r="Y4885" i="1"/>
  <c r="Y4902" i="1"/>
  <c r="Y4919" i="1"/>
  <c r="Y4936" i="1"/>
  <c r="Y4952" i="1"/>
  <c r="Y4968" i="1"/>
  <c r="Y4984" i="1"/>
  <c r="Y5000" i="1"/>
  <c r="Y5016" i="1"/>
  <c r="Y5032" i="1"/>
  <c r="Y5048" i="1"/>
  <c r="Y5064" i="1"/>
  <c r="Y5112" i="1"/>
  <c r="Y5304" i="1"/>
  <c r="Y5225" i="1"/>
  <c r="Y5018" i="1"/>
  <c r="Y5306" i="1"/>
  <c r="Y5243" i="1"/>
  <c r="Y3493" i="1"/>
  <c r="Y3579" i="1"/>
  <c r="Y3642" i="1"/>
  <c r="Y3691" i="1"/>
  <c r="Y3725" i="1"/>
  <c r="Y3768" i="1"/>
  <c r="Y3802" i="1"/>
  <c r="Y3836" i="1"/>
  <c r="Y3879" i="1"/>
  <c r="Y3913" i="1"/>
  <c r="Y3947" i="1"/>
  <c r="Y3981" i="1"/>
  <c r="Y4024" i="1"/>
  <c r="Y4052" i="1"/>
  <c r="Y4074" i="1"/>
  <c r="Y4102" i="1"/>
  <c r="Y4124" i="1"/>
  <c r="Y4152" i="1"/>
  <c r="Y4180" i="1"/>
  <c r="Y4202" i="1"/>
  <c r="Y4230" i="1"/>
  <c r="Y4252" i="1"/>
  <c r="Y4280" i="1"/>
  <c r="Y4308" i="1"/>
  <c r="Y4330" i="1"/>
  <c r="Y4356" i="1"/>
  <c r="Y4377" i="1"/>
  <c r="Y4403" i="1"/>
  <c r="Y4424" i="1"/>
  <c r="Y4445" i="1"/>
  <c r="Y4469" i="1"/>
  <c r="Y4488" i="1"/>
  <c r="Y4507" i="1"/>
  <c r="Y4527" i="1"/>
  <c r="Y4548" i="1"/>
  <c r="Y4567" i="1"/>
  <c r="Y4586" i="1"/>
  <c r="Y4605" i="1"/>
  <c r="Y4625" i="1"/>
  <c r="Y4643" i="1"/>
  <c r="Y4661" i="1"/>
  <c r="Y4679" i="1"/>
  <c r="Y4697" i="1"/>
  <c r="Y4715" i="1"/>
  <c r="Y4732" i="1"/>
  <c r="Y4749" i="1"/>
  <c r="Y4767" i="1"/>
  <c r="Y4784" i="1"/>
  <c r="Y4801" i="1"/>
  <c r="Y4818" i="1"/>
  <c r="Y4835" i="1"/>
  <c r="Y4852" i="1"/>
  <c r="Y4869" i="1"/>
  <c r="Y4886" i="1"/>
  <c r="Y4903" i="1"/>
  <c r="Y4920" i="1"/>
  <c r="Y4937" i="1"/>
  <c r="Y4953" i="1"/>
  <c r="Y4969" i="1"/>
  <c r="Y4985" i="1"/>
  <c r="Y5001" i="1"/>
  <c r="Y5017" i="1"/>
  <c r="Y5049" i="1"/>
  <c r="Y5241" i="1"/>
  <c r="Y5178" i="1"/>
  <c r="Y5179" i="1"/>
  <c r="Y5308" i="1"/>
  <c r="Y3494" i="1"/>
  <c r="Y3580" i="1"/>
  <c r="Y3643" i="1"/>
  <c r="Y3692" i="1"/>
  <c r="Y3735" i="1"/>
  <c r="Y3769" i="1"/>
  <c r="Y3803" i="1"/>
  <c r="Y3837" i="1"/>
  <c r="Y3880" i="1"/>
  <c r="Y3914" i="1"/>
  <c r="Y3948" i="1"/>
  <c r="Y3991" i="1"/>
  <c r="Y4025" i="1"/>
  <c r="Y4053" i="1"/>
  <c r="Y4075" i="1"/>
  <c r="Y4103" i="1"/>
  <c r="Y4125" i="1"/>
  <c r="Y4153" i="1"/>
  <c r="Y4181" i="1"/>
  <c r="Y4203" i="1"/>
  <c r="Y4231" i="1"/>
  <c r="Y4253" i="1"/>
  <c r="Y4281" i="1"/>
  <c r="Y4309" i="1"/>
  <c r="Y4331" i="1"/>
  <c r="Y4357" i="1"/>
  <c r="Y4378" i="1"/>
  <c r="Y4404" i="1"/>
  <c r="Y4425" i="1"/>
  <c r="Y4450" i="1"/>
  <c r="Y4470" i="1"/>
  <c r="Y4489" i="1"/>
  <c r="Y4508" i="1"/>
  <c r="Y4530" i="1"/>
  <c r="Y4549" i="1"/>
  <c r="Y4568" i="1"/>
  <c r="Y4587" i="1"/>
  <c r="Y4607" i="1"/>
  <c r="Y4626" i="1"/>
  <c r="Y4644" i="1"/>
  <c r="Y4662" i="1"/>
  <c r="Y4680" i="1"/>
  <c r="Y4698" i="1"/>
  <c r="Y4716" i="1"/>
  <c r="Y4733" i="1"/>
  <c r="Y4751" i="1"/>
  <c r="Y4768" i="1"/>
  <c r="Y4785" i="1"/>
  <c r="Y4802" i="1"/>
  <c r="Y4819" i="1"/>
  <c r="Y4836" i="1"/>
  <c r="Y4853" i="1"/>
  <c r="Y4870" i="1"/>
  <c r="Y4887" i="1"/>
  <c r="Y4904" i="1"/>
  <c r="Y4921" i="1"/>
  <c r="Y4938" i="1"/>
  <c r="Y4954" i="1"/>
  <c r="Y4970" i="1"/>
  <c r="Y4986" i="1"/>
  <c r="Y5002" i="1"/>
  <c r="Y5082" i="1"/>
  <c r="Y5228" i="1"/>
  <c r="Y3509" i="1"/>
  <c r="Y3591" i="1"/>
  <c r="Y3644" i="1"/>
  <c r="Y3693" i="1"/>
  <c r="Y3736" i="1"/>
  <c r="Y3770" i="1"/>
  <c r="Y3804" i="1"/>
  <c r="Y3847" i="1"/>
  <c r="Y3881" i="1"/>
  <c r="Y3915" i="1"/>
  <c r="Y3949" i="1"/>
  <c r="Y3992" i="1"/>
  <c r="Y4026" i="1"/>
  <c r="Y4054" i="1"/>
  <c r="Y4076" i="1"/>
  <c r="Y4104" i="1"/>
  <c r="Y4132" i="1"/>
  <c r="Y4154" i="1"/>
  <c r="Y4182" i="1"/>
  <c r="Y4204" i="1"/>
  <c r="Y4232" i="1"/>
  <c r="Y4260" i="1"/>
  <c r="Y4282" i="1"/>
  <c r="Y4310" i="1"/>
  <c r="Y4332" i="1"/>
  <c r="Y4358" i="1"/>
  <c r="Y4379" i="1"/>
  <c r="Y4405" i="1"/>
  <c r="Y4426" i="1"/>
  <c r="Y4451" i="1"/>
  <c r="Y4471" i="1"/>
  <c r="Y4490" i="1"/>
  <c r="Y4509" i="1"/>
  <c r="Y4531" i="1"/>
  <c r="Y4550" i="1"/>
  <c r="Y4569" i="1"/>
  <c r="Y4588" i="1"/>
  <c r="Y4609" i="1"/>
  <c r="Y4627" i="1"/>
  <c r="Y4645" i="1"/>
  <c r="Y4663" i="1"/>
  <c r="Y4681" i="1"/>
  <c r="Y4699" i="1"/>
  <c r="Y4717" i="1"/>
  <c r="Y4735" i="1"/>
  <c r="Y4752" i="1"/>
  <c r="Y4769" i="1"/>
  <c r="Y4786" i="1"/>
  <c r="Y4803" i="1"/>
  <c r="Y4820" i="1"/>
  <c r="Y4837" i="1"/>
  <c r="Y4854" i="1"/>
  <c r="Y4871" i="1"/>
  <c r="Y4888" i="1"/>
  <c r="Y4905" i="1"/>
  <c r="Y4922" i="1"/>
  <c r="Y4939" i="1"/>
  <c r="Y4955" i="1"/>
  <c r="Y4971" i="1"/>
  <c r="Y4987" i="1"/>
  <c r="Y5003" i="1"/>
  <c r="Y5019" i="1"/>
  <c r="Y5035" i="1"/>
  <c r="Y5147" i="1"/>
  <c r="Y3510" i="1"/>
  <c r="Y3595" i="1"/>
  <c r="Y3645" i="1"/>
  <c r="Y3703" i="1"/>
  <c r="Y3737" i="1"/>
  <c r="Y3771" i="1"/>
  <c r="Y3805" i="1"/>
  <c r="Y3848" i="1"/>
  <c r="Y3882" i="1"/>
  <c r="Y3916" i="1"/>
  <c r="Y3959" i="1"/>
  <c r="Y3993" i="1"/>
  <c r="Y4027" i="1"/>
  <c r="Y4055" i="1"/>
  <c r="Y4077" i="1"/>
  <c r="Y4105" i="1"/>
  <c r="Y4133" i="1"/>
  <c r="Y4155" i="1"/>
  <c r="Y4183" i="1"/>
  <c r="Y4205" i="1"/>
  <c r="Y4233" i="1"/>
  <c r="Y4261" i="1"/>
  <c r="Y4283" i="1"/>
  <c r="Y4311" i="1"/>
  <c r="Y4333" i="1"/>
  <c r="Y4359" i="1"/>
  <c r="Y4380" i="1"/>
  <c r="Y4406" i="1"/>
  <c r="Y4427" i="1"/>
  <c r="Y4452" i="1"/>
  <c r="Y4472" i="1"/>
  <c r="Y4491" i="1"/>
  <c r="Y4511" i="1"/>
  <c r="Y4532" i="1"/>
  <c r="Y4551" i="1"/>
  <c r="Y4570" i="1"/>
  <c r="Y4589" i="1"/>
  <c r="Y4610" i="1"/>
  <c r="Y4628" i="1"/>
  <c r="Y4646" i="1"/>
  <c r="Y4664" i="1"/>
  <c r="Y4682" i="1"/>
  <c r="Y4700" i="1"/>
  <c r="Y4719" i="1"/>
  <c r="Y4736" i="1"/>
  <c r="Y4753" i="1"/>
  <c r="Y4770" i="1"/>
  <c r="Y4787" i="1"/>
  <c r="Y4804" i="1"/>
  <c r="Y4821" i="1"/>
  <c r="Y4838" i="1"/>
  <c r="Y4855" i="1"/>
  <c r="Y4872" i="1"/>
  <c r="Y4889" i="1"/>
  <c r="Y4906" i="1"/>
  <c r="Y4923" i="1"/>
  <c r="Y4940" i="1"/>
  <c r="Y4956" i="1"/>
  <c r="Y4972" i="1"/>
  <c r="Y4988" i="1"/>
  <c r="Y5004" i="1"/>
  <c r="Y5020" i="1"/>
  <c r="Y5036" i="1"/>
  <c r="Y5052" i="1"/>
  <c r="Y5068" i="1"/>
  <c r="Y5084" i="1"/>
  <c r="Y5100" i="1"/>
  <c r="Y5116" i="1"/>
  <c r="Y5132" i="1"/>
  <c r="Y5148" i="1"/>
  <c r="Y5164" i="1"/>
  <c r="Y5180" i="1"/>
  <c r="Y5212" i="1"/>
  <c r="Y5276" i="1"/>
  <c r="X19" i="1"/>
  <c r="X35" i="1"/>
  <c r="X51" i="1"/>
  <c r="X67" i="1"/>
  <c r="X83" i="1"/>
  <c r="X99" i="1"/>
  <c r="X115" i="1"/>
  <c r="X131" i="1"/>
  <c r="X147" i="1"/>
  <c r="X163" i="1"/>
  <c r="X179" i="1"/>
  <c r="X195" i="1"/>
  <c r="X211" i="1"/>
  <c r="X227" i="1"/>
  <c r="X243" i="1"/>
  <c r="X259" i="1"/>
  <c r="X275" i="1"/>
  <c r="X291" i="1"/>
  <c r="X307" i="1"/>
  <c r="X323" i="1"/>
  <c r="X339" i="1"/>
  <c r="X355" i="1"/>
  <c r="X371" i="1"/>
  <c r="X387" i="1"/>
  <c r="X403" i="1"/>
  <c r="X419" i="1"/>
  <c r="X435" i="1"/>
  <c r="X451" i="1"/>
  <c r="X467" i="1"/>
  <c r="X483" i="1"/>
  <c r="X499" i="1"/>
  <c r="X515" i="1"/>
  <c r="X531" i="1"/>
  <c r="X547" i="1"/>
  <c r="X563" i="1"/>
  <c r="X579" i="1"/>
  <c r="X595" i="1"/>
  <c r="X611" i="1"/>
  <c r="X627" i="1"/>
  <c r="X643" i="1"/>
  <c r="X659" i="1"/>
  <c r="X675" i="1"/>
  <c r="X691" i="1"/>
  <c r="X707" i="1"/>
  <c r="X723" i="1"/>
  <c r="X739" i="1"/>
  <c r="X755" i="1"/>
  <c r="X771" i="1"/>
  <c r="X787" i="1"/>
  <c r="X803" i="1"/>
  <c r="X819" i="1"/>
  <c r="X835" i="1"/>
  <c r="X851" i="1"/>
  <c r="X867" i="1"/>
  <c r="X883" i="1"/>
  <c r="X899" i="1"/>
  <c r="X915" i="1"/>
  <c r="X931" i="1"/>
  <c r="X4" i="1"/>
  <c r="X20" i="1"/>
  <c r="X36" i="1"/>
  <c r="X52" i="1"/>
  <c r="X68" i="1"/>
  <c r="X84" i="1"/>
  <c r="X100" i="1"/>
  <c r="X116" i="1"/>
  <c r="X132" i="1"/>
  <c r="X148" i="1"/>
  <c r="X164" i="1"/>
  <c r="X180" i="1"/>
  <c r="X196" i="1"/>
  <c r="X212" i="1"/>
  <c r="X228" i="1"/>
  <c r="X244" i="1"/>
  <c r="X260" i="1"/>
  <c r="X276" i="1"/>
  <c r="X292" i="1"/>
  <c r="X308" i="1"/>
  <c r="X324" i="1"/>
  <c r="X340" i="1"/>
  <c r="X356" i="1"/>
  <c r="X372" i="1"/>
  <c r="X388" i="1"/>
  <c r="X404" i="1"/>
  <c r="X420" i="1"/>
  <c r="X436" i="1"/>
  <c r="X452" i="1"/>
  <c r="X468" i="1"/>
  <c r="X484" i="1"/>
  <c r="X500" i="1"/>
  <c r="X516" i="1"/>
  <c r="X532" i="1"/>
  <c r="X548" i="1"/>
  <c r="X564" i="1"/>
  <c r="X580" i="1"/>
  <c r="X596" i="1"/>
  <c r="X612" i="1"/>
  <c r="X628" i="1"/>
  <c r="X644" i="1"/>
  <c r="X660" i="1"/>
  <c r="X676" i="1"/>
  <c r="X692" i="1"/>
  <c r="X708" i="1"/>
  <c r="X724" i="1"/>
  <c r="X740" i="1"/>
  <c r="X756" i="1"/>
  <c r="X772" i="1"/>
  <c r="X788" i="1"/>
  <c r="X804" i="1"/>
  <c r="X820" i="1"/>
  <c r="X836" i="1"/>
  <c r="X852" i="1"/>
  <c r="X868" i="1"/>
  <c r="X884" i="1"/>
  <c r="X900" i="1"/>
  <c r="X916" i="1"/>
  <c r="X932" i="1"/>
  <c r="X948" i="1"/>
  <c r="X964" i="1"/>
  <c r="X980" i="1"/>
  <c r="X996" i="1"/>
  <c r="X1012" i="1"/>
  <c r="X1028" i="1"/>
  <c r="X1044" i="1"/>
  <c r="X1060" i="1"/>
  <c r="X1076" i="1"/>
  <c r="X1092" i="1"/>
  <c r="X1108" i="1"/>
  <c r="X1124" i="1"/>
  <c r="X1140" i="1"/>
  <c r="X1156" i="1"/>
  <c r="X1172" i="1"/>
  <c r="X1188" i="1"/>
  <c r="X1204" i="1"/>
  <c r="X1220" i="1"/>
  <c r="X1236" i="1"/>
  <c r="X1252" i="1"/>
  <c r="X1268" i="1"/>
  <c r="X1284" i="1"/>
  <c r="X1300" i="1"/>
  <c r="X1316" i="1"/>
  <c r="X1332" i="1"/>
  <c r="X1348" i="1"/>
  <c r="X5" i="1"/>
  <c r="X21" i="1"/>
  <c r="X37" i="1"/>
  <c r="X53" i="1"/>
  <c r="X69" i="1"/>
  <c r="X85" i="1"/>
  <c r="X101" i="1"/>
  <c r="X117" i="1"/>
  <c r="X133" i="1"/>
  <c r="X149" i="1"/>
  <c r="X165" i="1"/>
  <c r="X181" i="1"/>
  <c r="X197" i="1"/>
  <c r="X213" i="1"/>
  <c r="X229" i="1"/>
  <c r="X245" i="1"/>
  <c r="X261" i="1"/>
  <c r="X277" i="1"/>
  <c r="X293" i="1"/>
  <c r="X309" i="1"/>
  <c r="X325" i="1"/>
  <c r="X341" i="1"/>
  <c r="X357" i="1"/>
  <c r="X373" i="1"/>
  <c r="X389" i="1"/>
  <c r="X405" i="1"/>
  <c r="X421" i="1"/>
  <c r="X437" i="1"/>
  <c r="X453" i="1"/>
  <c r="X469" i="1"/>
  <c r="X485" i="1"/>
  <c r="X501" i="1"/>
  <c r="X517" i="1"/>
  <c r="X533" i="1"/>
  <c r="X549" i="1"/>
  <c r="X565" i="1"/>
  <c r="X581" i="1"/>
  <c r="X597" i="1"/>
  <c r="X613" i="1"/>
  <c r="X629" i="1"/>
  <c r="X645" i="1"/>
  <c r="X661" i="1"/>
  <c r="X677" i="1"/>
  <c r="X693" i="1"/>
  <c r="X709" i="1"/>
  <c r="X725" i="1"/>
  <c r="X741" i="1"/>
  <c r="X757" i="1"/>
  <c r="X773" i="1"/>
  <c r="X789" i="1"/>
  <c r="X805" i="1"/>
  <c r="X821" i="1"/>
  <c r="X837" i="1"/>
  <c r="X853" i="1"/>
  <c r="X869" i="1"/>
  <c r="X885" i="1"/>
  <c r="X901" i="1"/>
  <c r="X917" i="1"/>
  <c r="X933" i="1"/>
  <c r="X949" i="1"/>
  <c r="X965" i="1"/>
  <c r="X981" i="1"/>
  <c r="X997" i="1"/>
  <c r="X1013" i="1"/>
  <c r="X1029" i="1"/>
  <c r="X1045" i="1"/>
  <c r="X1061" i="1"/>
  <c r="X1077" i="1"/>
  <c r="X1093" i="1"/>
  <c r="X1109" i="1"/>
  <c r="X1125" i="1"/>
  <c r="X1141" i="1"/>
  <c r="X1157" i="1"/>
  <c r="X1173" i="1"/>
  <c r="X1189" i="1"/>
  <c r="X1205" i="1"/>
  <c r="X1221" i="1"/>
  <c r="X1237" i="1"/>
  <c r="X6" i="1"/>
  <c r="X22" i="1"/>
  <c r="X38" i="1"/>
  <c r="X54" i="1"/>
  <c r="X70" i="1"/>
  <c r="X86" i="1"/>
  <c r="X102" i="1"/>
  <c r="X118" i="1"/>
  <c r="X134" i="1"/>
  <c r="X150" i="1"/>
  <c r="X166" i="1"/>
  <c r="X182" i="1"/>
  <c r="X198" i="1"/>
  <c r="X214" i="1"/>
  <c r="X230" i="1"/>
  <c r="X246" i="1"/>
  <c r="X262" i="1"/>
  <c r="X278" i="1"/>
  <c r="X294" i="1"/>
  <c r="X310" i="1"/>
  <c r="X326" i="1"/>
  <c r="X342" i="1"/>
  <c r="X358" i="1"/>
  <c r="X374" i="1"/>
  <c r="X390" i="1"/>
  <c r="X406" i="1"/>
  <c r="X422" i="1"/>
  <c r="X438" i="1"/>
  <c r="X454" i="1"/>
  <c r="X470" i="1"/>
  <c r="X486" i="1"/>
  <c r="X502" i="1"/>
  <c r="X518" i="1"/>
  <c r="X534" i="1"/>
  <c r="X550" i="1"/>
  <c r="X566" i="1"/>
  <c r="X582" i="1"/>
  <c r="X598" i="1"/>
  <c r="X614" i="1"/>
  <c r="X630" i="1"/>
  <c r="X646" i="1"/>
  <c r="X662" i="1"/>
  <c r="X678" i="1"/>
  <c r="X694" i="1"/>
  <c r="X710" i="1"/>
  <c r="X726" i="1"/>
  <c r="X742" i="1"/>
  <c r="X758" i="1"/>
  <c r="X774" i="1"/>
  <c r="X790" i="1"/>
  <c r="X806" i="1"/>
  <c r="X822" i="1"/>
  <c r="X838" i="1"/>
  <c r="X854" i="1"/>
  <c r="X870" i="1"/>
  <c r="X886" i="1"/>
  <c r="X902" i="1"/>
  <c r="X918" i="1"/>
  <c r="X934" i="1"/>
  <c r="X950" i="1"/>
  <c r="X966" i="1"/>
  <c r="X982" i="1"/>
  <c r="X998" i="1"/>
  <c r="X7" i="1"/>
  <c r="X23" i="1"/>
  <c r="X39" i="1"/>
  <c r="X55" i="1"/>
  <c r="X71" i="1"/>
  <c r="X87" i="1"/>
  <c r="X103" i="1"/>
  <c r="X119" i="1"/>
  <c r="X135" i="1"/>
  <c r="X151" i="1"/>
  <c r="X167" i="1"/>
  <c r="X183" i="1"/>
  <c r="X199" i="1"/>
  <c r="X215" i="1"/>
  <c r="X231" i="1"/>
  <c r="X247" i="1"/>
  <c r="X263" i="1"/>
  <c r="X279" i="1"/>
  <c r="X295" i="1"/>
  <c r="X311" i="1"/>
  <c r="X327" i="1"/>
  <c r="X343" i="1"/>
  <c r="X359" i="1"/>
  <c r="X375" i="1"/>
  <c r="X391" i="1"/>
  <c r="X407" i="1"/>
  <c r="X423" i="1"/>
  <c r="X439" i="1"/>
  <c r="X455" i="1"/>
  <c r="X471" i="1"/>
  <c r="X487" i="1"/>
  <c r="X503" i="1"/>
  <c r="X519" i="1"/>
  <c r="X535" i="1"/>
  <c r="X551" i="1"/>
  <c r="X8" i="1"/>
  <c r="X24" i="1"/>
  <c r="X40" i="1"/>
  <c r="X56" i="1"/>
  <c r="X72" i="1"/>
  <c r="X88" i="1"/>
  <c r="X104" i="1"/>
  <c r="X120" i="1"/>
  <c r="X136" i="1"/>
  <c r="X152" i="1"/>
  <c r="X168" i="1"/>
  <c r="X184" i="1"/>
  <c r="X200" i="1"/>
  <c r="X216" i="1"/>
  <c r="X232" i="1"/>
  <c r="X248" i="1"/>
  <c r="X264" i="1"/>
  <c r="X280" i="1"/>
  <c r="X296" i="1"/>
  <c r="X9" i="1"/>
  <c r="X10" i="1"/>
  <c r="X11" i="1"/>
  <c r="X33" i="1"/>
  <c r="X61" i="1"/>
  <c r="X89" i="1"/>
  <c r="X111" i="1"/>
  <c r="X139" i="1"/>
  <c r="X161" i="1"/>
  <c r="X189" i="1"/>
  <c r="X217" i="1"/>
  <c r="X239" i="1"/>
  <c r="X267" i="1"/>
  <c r="X289" i="1"/>
  <c r="X316" i="1"/>
  <c r="X337" i="1"/>
  <c r="X363" i="1"/>
  <c r="X384" i="1"/>
  <c r="X410" i="1"/>
  <c r="X431" i="1"/>
  <c r="X457" i="1"/>
  <c r="X478" i="1"/>
  <c r="X504" i="1"/>
  <c r="X525" i="1"/>
  <c r="X546" i="1"/>
  <c r="X571" i="1"/>
  <c r="X591" i="1"/>
  <c r="X615" i="1"/>
  <c r="X635" i="1"/>
  <c r="X655" i="1"/>
  <c r="X679" i="1"/>
  <c r="X699" i="1"/>
  <c r="X719" i="1"/>
  <c r="X743" i="1"/>
  <c r="X763" i="1"/>
  <c r="X783" i="1"/>
  <c r="X807" i="1"/>
  <c r="X827" i="1"/>
  <c r="X847" i="1"/>
  <c r="X871" i="1"/>
  <c r="X891" i="1"/>
  <c r="X911" i="1"/>
  <c r="X935" i="1"/>
  <c r="X954" i="1"/>
  <c r="X973" i="1"/>
  <c r="X992" i="1"/>
  <c r="X1011" i="1"/>
  <c r="X1031" i="1"/>
  <c r="X1049" i="1"/>
  <c r="X1067" i="1"/>
  <c r="X1085" i="1"/>
  <c r="X1103" i="1"/>
  <c r="X1121" i="1"/>
  <c r="X1139" i="1"/>
  <c r="X1159" i="1"/>
  <c r="X1177" i="1"/>
  <c r="X1195" i="1"/>
  <c r="X1213" i="1"/>
  <c r="X1231" i="1"/>
  <c r="X1249" i="1"/>
  <c r="X1266" i="1"/>
  <c r="X1283" i="1"/>
  <c r="X1301" i="1"/>
  <c r="X1318" i="1"/>
  <c r="X1335" i="1"/>
  <c r="X1352" i="1"/>
  <c r="X1368" i="1"/>
  <c r="X1384" i="1"/>
  <c r="X1400" i="1"/>
  <c r="X1416" i="1"/>
  <c r="X1432" i="1"/>
  <c r="X1448" i="1"/>
  <c r="X1464" i="1"/>
  <c r="X1480" i="1"/>
  <c r="X1496" i="1"/>
  <c r="X1512" i="1"/>
  <c r="X1528" i="1"/>
  <c r="X12" i="1"/>
  <c r="X34" i="1"/>
  <c r="X62" i="1"/>
  <c r="X90" i="1"/>
  <c r="X112" i="1"/>
  <c r="X140" i="1"/>
  <c r="X162" i="1"/>
  <c r="X190" i="1"/>
  <c r="X218" i="1"/>
  <c r="X240" i="1"/>
  <c r="X268" i="1"/>
  <c r="X290" i="1"/>
  <c r="X317" i="1"/>
  <c r="X338" i="1"/>
  <c r="X364" i="1"/>
  <c r="X385" i="1"/>
  <c r="X411" i="1"/>
  <c r="X432" i="1"/>
  <c r="X458" i="1"/>
  <c r="X479" i="1"/>
  <c r="X505" i="1"/>
  <c r="X526" i="1"/>
  <c r="X552" i="1"/>
  <c r="X572" i="1"/>
  <c r="X592" i="1"/>
  <c r="X616" i="1"/>
  <c r="X636" i="1"/>
  <c r="X656" i="1"/>
  <c r="X680" i="1"/>
  <c r="X700" i="1"/>
  <c r="X720" i="1"/>
  <c r="X744" i="1"/>
  <c r="X764" i="1"/>
  <c r="X784" i="1"/>
  <c r="X808" i="1"/>
  <c r="X828" i="1"/>
  <c r="X848" i="1"/>
  <c r="X872" i="1"/>
  <c r="X892" i="1"/>
  <c r="X912" i="1"/>
  <c r="X936" i="1"/>
  <c r="X955" i="1"/>
  <c r="X974" i="1"/>
  <c r="X993" i="1"/>
  <c r="X1014" i="1"/>
  <c r="X1032" i="1"/>
  <c r="X1050" i="1"/>
  <c r="X1068" i="1"/>
  <c r="X1086" i="1"/>
  <c r="X1104" i="1"/>
  <c r="X1122" i="1"/>
  <c r="X1142" i="1"/>
  <c r="X1160" i="1"/>
  <c r="X1178" i="1"/>
  <c r="X1196" i="1"/>
  <c r="X1214" i="1"/>
  <c r="X1232" i="1"/>
  <c r="X1250" i="1"/>
  <c r="X1267" i="1"/>
  <c r="X1285" i="1"/>
  <c r="X1302" i="1"/>
  <c r="X1319" i="1"/>
  <c r="X1336" i="1"/>
  <c r="X1353" i="1"/>
  <c r="X1369" i="1"/>
  <c r="X1385" i="1"/>
  <c r="X1401" i="1"/>
  <c r="X1417" i="1"/>
  <c r="X1433" i="1"/>
  <c r="X1449" i="1"/>
  <c r="X1465" i="1"/>
  <c r="X13" i="1"/>
  <c r="X41" i="1"/>
  <c r="X63" i="1"/>
  <c r="X91" i="1"/>
  <c r="X113" i="1"/>
  <c r="X141" i="1"/>
  <c r="X169" i="1"/>
  <c r="X191" i="1"/>
  <c r="X219" i="1"/>
  <c r="X241" i="1"/>
  <c r="X269" i="1"/>
  <c r="X297" i="1"/>
  <c r="X318" i="1"/>
  <c r="X344" i="1"/>
  <c r="X365" i="1"/>
  <c r="X386" i="1"/>
  <c r="X412" i="1"/>
  <c r="X433" i="1"/>
  <c r="X459" i="1"/>
  <c r="X480" i="1"/>
  <c r="X506" i="1"/>
  <c r="X527" i="1"/>
  <c r="X553" i="1"/>
  <c r="X573" i="1"/>
  <c r="X593" i="1"/>
  <c r="X617" i="1"/>
  <c r="X637" i="1"/>
  <c r="X657" i="1"/>
  <c r="X681" i="1"/>
  <c r="X701" i="1"/>
  <c r="X721" i="1"/>
  <c r="X745" i="1"/>
  <c r="X765" i="1"/>
  <c r="X785" i="1"/>
  <c r="X809" i="1"/>
  <c r="X829" i="1"/>
  <c r="X849" i="1"/>
  <c r="X873" i="1"/>
  <c r="X893" i="1"/>
  <c r="X913" i="1"/>
  <c r="X937" i="1"/>
  <c r="X956" i="1"/>
  <c r="X975" i="1"/>
  <c r="X994" i="1"/>
  <c r="X1015" i="1"/>
  <c r="X1033" i="1"/>
  <c r="X1051" i="1"/>
  <c r="X1069" i="1"/>
  <c r="X1087" i="1"/>
  <c r="X1105" i="1"/>
  <c r="X1123" i="1"/>
  <c r="X1143" i="1"/>
  <c r="X1161" i="1"/>
  <c r="X1179" i="1"/>
  <c r="X1197" i="1"/>
  <c r="X1215" i="1"/>
  <c r="X1233" i="1"/>
  <c r="X1251" i="1"/>
  <c r="X1269" i="1"/>
  <c r="X1286" i="1"/>
  <c r="X1303" i="1"/>
  <c r="X1320" i="1"/>
  <c r="X1337" i="1"/>
  <c r="X1354" i="1"/>
  <c r="X1370" i="1"/>
  <c r="X1386" i="1"/>
  <c r="X1402" i="1"/>
  <c r="X1418" i="1"/>
  <c r="X1434" i="1"/>
  <c r="X1450" i="1"/>
  <c r="X1466" i="1"/>
  <c r="X1482" i="1"/>
  <c r="X1498" i="1"/>
  <c r="X1514" i="1"/>
  <c r="X1530" i="1"/>
  <c r="X1546" i="1"/>
  <c r="X1562" i="1"/>
  <c r="X1578" i="1"/>
  <c r="X1594" i="1"/>
  <c r="X1610" i="1"/>
  <c r="X1626" i="1"/>
  <c r="X1642" i="1"/>
  <c r="X1658" i="1"/>
  <c r="X1674" i="1"/>
  <c r="X1690" i="1"/>
  <c r="X14" i="1"/>
  <c r="X42" i="1"/>
  <c r="X64" i="1"/>
  <c r="X92" i="1"/>
  <c r="X114" i="1"/>
  <c r="X142" i="1"/>
  <c r="X170" i="1"/>
  <c r="X192" i="1"/>
  <c r="X220" i="1"/>
  <c r="X242" i="1"/>
  <c r="X270" i="1"/>
  <c r="X298" i="1"/>
  <c r="X319" i="1"/>
  <c r="X345" i="1"/>
  <c r="X366" i="1"/>
  <c r="X392" i="1"/>
  <c r="X413" i="1"/>
  <c r="X434" i="1"/>
  <c r="X460" i="1"/>
  <c r="X481" i="1"/>
  <c r="X507" i="1"/>
  <c r="X528" i="1"/>
  <c r="X554" i="1"/>
  <c r="X574" i="1"/>
  <c r="X594" i="1"/>
  <c r="X618" i="1"/>
  <c r="X638" i="1"/>
  <c r="X658" i="1"/>
  <c r="X682" i="1"/>
  <c r="X702" i="1"/>
  <c r="X722" i="1"/>
  <c r="X746" i="1"/>
  <c r="X766" i="1"/>
  <c r="X786" i="1"/>
  <c r="X810" i="1"/>
  <c r="X830" i="1"/>
  <c r="X850" i="1"/>
  <c r="X874" i="1"/>
  <c r="X894" i="1"/>
  <c r="X914" i="1"/>
  <c r="X938" i="1"/>
  <c r="X957" i="1"/>
  <c r="X976" i="1"/>
  <c r="X995" i="1"/>
  <c r="X1016" i="1"/>
  <c r="X1034" i="1"/>
  <c r="X1052" i="1"/>
  <c r="X1070" i="1"/>
  <c r="X1088" i="1"/>
  <c r="X1106" i="1"/>
  <c r="X1126" i="1"/>
  <c r="X1144" i="1"/>
  <c r="X1162" i="1"/>
  <c r="X1180" i="1"/>
  <c r="X1198" i="1"/>
  <c r="X1216" i="1"/>
  <c r="X1234" i="1"/>
  <c r="X1253" i="1"/>
  <c r="X1270" i="1"/>
  <c r="X1287" i="1"/>
  <c r="X1304" i="1"/>
  <c r="X1321" i="1"/>
  <c r="X1338" i="1"/>
  <c r="X1355" i="1"/>
  <c r="X1371" i="1"/>
  <c r="X1387" i="1"/>
  <c r="X1403" i="1"/>
  <c r="X1419" i="1"/>
  <c r="X1435" i="1"/>
  <c r="X1451" i="1"/>
  <c r="X1467" i="1"/>
  <c r="X1483" i="1"/>
  <c r="X1499" i="1"/>
  <c r="X1515" i="1"/>
  <c r="X1531" i="1"/>
  <c r="X1547" i="1"/>
  <c r="X1563" i="1"/>
  <c r="X1579" i="1"/>
  <c r="X1595" i="1"/>
  <c r="X1611" i="1"/>
  <c r="X15" i="1"/>
  <c r="X43" i="1"/>
  <c r="X65" i="1"/>
  <c r="X93" i="1"/>
  <c r="X121" i="1"/>
  <c r="X143" i="1"/>
  <c r="X171" i="1"/>
  <c r="X193" i="1"/>
  <c r="X221" i="1"/>
  <c r="X249" i="1"/>
  <c r="X271" i="1"/>
  <c r="X299" i="1"/>
  <c r="X320" i="1"/>
  <c r="X346" i="1"/>
  <c r="X367" i="1"/>
  <c r="X393" i="1"/>
  <c r="X414" i="1"/>
  <c r="X440" i="1"/>
  <c r="X461" i="1"/>
  <c r="X482" i="1"/>
  <c r="X508" i="1"/>
  <c r="X529" i="1"/>
  <c r="X555" i="1"/>
  <c r="X575" i="1"/>
  <c r="X599" i="1"/>
  <c r="X619" i="1"/>
  <c r="X639" i="1"/>
  <c r="X663" i="1"/>
  <c r="X683" i="1"/>
  <c r="X703" i="1"/>
  <c r="X727" i="1"/>
  <c r="X747" i="1"/>
  <c r="X767" i="1"/>
  <c r="X791" i="1"/>
  <c r="X811" i="1"/>
  <c r="X831" i="1"/>
  <c r="X855" i="1"/>
  <c r="X875" i="1"/>
  <c r="X895" i="1"/>
  <c r="X919" i="1"/>
  <c r="X939" i="1"/>
  <c r="X958" i="1"/>
  <c r="X977" i="1"/>
  <c r="X999" i="1"/>
  <c r="X1017" i="1"/>
  <c r="X1035" i="1"/>
  <c r="X1053" i="1"/>
  <c r="X1071" i="1"/>
  <c r="X1089" i="1"/>
  <c r="X1107" i="1"/>
  <c r="X1127" i="1"/>
  <c r="X1145" i="1"/>
  <c r="X1163" i="1"/>
  <c r="X1181" i="1"/>
  <c r="X1199" i="1"/>
  <c r="X1217" i="1"/>
  <c r="X1235" i="1"/>
  <c r="X1254" i="1"/>
  <c r="X1271" i="1"/>
  <c r="X1288" i="1"/>
  <c r="X16" i="1"/>
  <c r="X44" i="1"/>
  <c r="X66" i="1"/>
  <c r="X94" i="1"/>
  <c r="X122" i="1"/>
  <c r="X144" i="1"/>
  <c r="X172" i="1"/>
  <c r="X194" i="1"/>
  <c r="X222" i="1"/>
  <c r="X250" i="1"/>
  <c r="X272" i="1"/>
  <c r="X300" i="1"/>
  <c r="X321" i="1"/>
  <c r="X347" i="1"/>
  <c r="X368" i="1"/>
  <c r="X394" i="1"/>
  <c r="X415" i="1"/>
  <c r="X441" i="1"/>
  <c r="X462" i="1"/>
  <c r="X488" i="1"/>
  <c r="X509" i="1"/>
  <c r="X530" i="1"/>
  <c r="X556" i="1"/>
  <c r="X576" i="1"/>
  <c r="X600" i="1"/>
  <c r="X620" i="1"/>
  <c r="X640" i="1"/>
  <c r="X664" i="1"/>
  <c r="X684" i="1"/>
  <c r="X704" i="1"/>
  <c r="X728" i="1"/>
  <c r="X748" i="1"/>
  <c r="X768" i="1"/>
  <c r="X792" i="1"/>
  <c r="X812" i="1"/>
  <c r="X832" i="1"/>
  <c r="X856" i="1"/>
  <c r="X876" i="1"/>
  <c r="X896" i="1"/>
  <c r="X920" i="1"/>
  <c r="X940" i="1"/>
  <c r="X959" i="1"/>
  <c r="X978" i="1"/>
  <c r="X1000" i="1"/>
  <c r="X1018" i="1"/>
  <c r="X1036" i="1"/>
  <c r="X1054" i="1"/>
  <c r="X1072" i="1"/>
  <c r="X17" i="1"/>
  <c r="X45" i="1"/>
  <c r="X73" i="1"/>
  <c r="X95" i="1"/>
  <c r="X123" i="1"/>
  <c r="X145" i="1"/>
  <c r="X173" i="1"/>
  <c r="X201" i="1"/>
  <c r="X223" i="1"/>
  <c r="X251" i="1"/>
  <c r="X273" i="1"/>
  <c r="X301" i="1"/>
  <c r="X322" i="1"/>
  <c r="X348" i="1"/>
  <c r="X369" i="1"/>
  <c r="X395" i="1"/>
  <c r="X416" i="1"/>
  <c r="X442" i="1"/>
  <c r="X463" i="1"/>
  <c r="X489" i="1"/>
  <c r="X510" i="1"/>
  <c r="X536" i="1"/>
  <c r="X557" i="1"/>
  <c r="X577" i="1"/>
  <c r="X601" i="1"/>
  <c r="X621" i="1"/>
  <c r="X641" i="1"/>
  <c r="X665" i="1"/>
  <c r="X685" i="1"/>
  <c r="X705" i="1"/>
  <c r="X729" i="1"/>
  <c r="X749" i="1"/>
  <c r="X769" i="1"/>
  <c r="X793" i="1"/>
  <c r="X813" i="1"/>
  <c r="X833" i="1"/>
  <c r="X857" i="1"/>
  <c r="X877" i="1"/>
  <c r="X897" i="1"/>
  <c r="X921" i="1"/>
  <c r="X941" i="1"/>
  <c r="X960" i="1"/>
  <c r="X979" i="1"/>
  <c r="X1001" i="1"/>
  <c r="X18" i="1"/>
  <c r="X46" i="1"/>
  <c r="X74" i="1"/>
  <c r="X96" i="1"/>
  <c r="X124" i="1"/>
  <c r="X146" i="1"/>
  <c r="X174" i="1"/>
  <c r="X202" i="1"/>
  <c r="X224" i="1"/>
  <c r="X252" i="1"/>
  <c r="X274" i="1"/>
  <c r="X302" i="1"/>
  <c r="X328" i="1"/>
  <c r="X349" i="1"/>
  <c r="X370" i="1"/>
  <c r="X396" i="1"/>
  <c r="X417" i="1"/>
  <c r="X443" i="1"/>
  <c r="X464" i="1"/>
  <c r="X490" i="1"/>
  <c r="X511" i="1"/>
  <c r="X537" i="1"/>
  <c r="X558" i="1"/>
  <c r="X578" i="1"/>
  <c r="X602" i="1"/>
  <c r="X622" i="1"/>
  <c r="X642" i="1"/>
  <c r="X25" i="1"/>
  <c r="X47" i="1"/>
  <c r="X75" i="1"/>
  <c r="X97" i="1"/>
  <c r="X125" i="1"/>
  <c r="X153" i="1"/>
  <c r="X175" i="1"/>
  <c r="X203" i="1"/>
  <c r="X225" i="1"/>
  <c r="X253" i="1"/>
  <c r="X281" i="1"/>
  <c r="X303" i="1"/>
  <c r="X329" i="1"/>
  <c r="X350" i="1"/>
  <c r="X376" i="1"/>
  <c r="X26" i="1"/>
  <c r="X48" i="1"/>
  <c r="X27" i="1"/>
  <c r="X49" i="1"/>
  <c r="X28" i="1"/>
  <c r="X82" i="1"/>
  <c r="X155" i="1"/>
  <c r="X207" i="1"/>
  <c r="X265" i="1"/>
  <c r="X330" i="1"/>
  <c r="X379" i="1"/>
  <c r="X426" i="1"/>
  <c r="X473" i="1"/>
  <c r="X520" i="1"/>
  <c r="X562" i="1"/>
  <c r="X606" i="1"/>
  <c r="X650" i="1"/>
  <c r="X688" i="1"/>
  <c r="X730" i="1"/>
  <c r="X761" i="1"/>
  <c r="X799" i="1"/>
  <c r="X841" i="1"/>
  <c r="X879" i="1"/>
  <c r="X910" i="1"/>
  <c r="X951" i="1"/>
  <c r="X987" i="1"/>
  <c r="X1021" i="1"/>
  <c r="X1047" i="1"/>
  <c r="X1079" i="1"/>
  <c r="X1102" i="1"/>
  <c r="X1132" i="1"/>
  <c r="X1155" i="1"/>
  <c r="X1185" i="1"/>
  <c r="X1210" i="1"/>
  <c r="X1240" i="1"/>
  <c r="X1262" i="1"/>
  <c r="X1290" i="1"/>
  <c r="X1311" i="1"/>
  <c r="X1333" i="1"/>
  <c r="X1358" i="1"/>
  <c r="X1378" i="1"/>
  <c r="X1398" i="1"/>
  <c r="X1422" i="1"/>
  <c r="X1442" i="1"/>
  <c r="X1462" i="1"/>
  <c r="X1485" i="1"/>
  <c r="X1504" i="1"/>
  <c r="X1523" i="1"/>
  <c r="X1542" i="1"/>
  <c r="X1560" i="1"/>
  <c r="X1580" i="1"/>
  <c r="X1598" i="1"/>
  <c r="X1616" i="1"/>
  <c r="X1633" i="1"/>
  <c r="X1650" i="1"/>
  <c r="X1667" i="1"/>
  <c r="X1684" i="1"/>
  <c r="X1701" i="1"/>
  <c r="X1717" i="1"/>
  <c r="X1733" i="1"/>
  <c r="X1749" i="1"/>
  <c r="X1765" i="1"/>
  <c r="X1781" i="1"/>
  <c r="X1797" i="1"/>
  <c r="X1813" i="1"/>
  <c r="X1829" i="1"/>
  <c r="X1845" i="1"/>
  <c r="X1861" i="1"/>
  <c r="X1877" i="1"/>
  <c r="X1893" i="1"/>
  <c r="X1909" i="1"/>
  <c r="X1925" i="1"/>
  <c r="X1941" i="1"/>
  <c r="X1957" i="1"/>
  <c r="X1973" i="1"/>
  <c r="X1989" i="1"/>
  <c r="X2005" i="1"/>
  <c r="X2021" i="1"/>
  <c r="X2037" i="1"/>
  <c r="X2053" i="1"/>
  <c r="X2069" i="1"/>
  <c r="X2085" i="1"/>
  <c r="X2101" i="1"/>
  <c r="X2117" i="1"/>
  <c r="X2133" i="1"/>
  <c r="X2149" i="1"/>
  <c r="X2165" i="1"/>
  <c r="X2181" i="1"/>
  <c r="X2197" i="1"/>
  <c r="X29" i="1"/>
  <c r="X98" i="1"/>
  <c r="X156" i="1"/>
  <c r="X208" i="1"/>
  <c r="X266" i="1"/>
  <c r="X331" i="1"/>
  <c r="X380" i="1"/>
  <c r="X427" i="1"/>
  <c r="X474" i="1"/>
  <c r="X521" i="1"/>
  <c r="X567" i="1"/>
  <c r="X607" i="1"/>
  <c r="X651" i="1"/>
  <c r="X689" i="1"/>
  <c r="X731" i="1"/>
  <c r="X762" i="1"/>
  <c r="X800" i="1"/>
  <c r="X842" i="1"/>
  <c r="X880" i="1"/>
  <c r="X922" i="1"/>
  <c r="X952" i="1"/>
  <c r="X988" i="1"/>
  <c r="X1022" i="1"/>
  <c r="X1048" i="1"/>
  <c r="X1080" i="1"/>
  <c r="X1110" i="1"/>
  <c r="X1133" i="1"/>
  <c r="X1158" i="1"/>
  <c r="X1186" i="1"/>
  <c r="X1211" i="1"/>
  <c r="X1241" i="1"/>
  <c r="X1263" i="1"/>
  <c r="X1291" i="1"/>
  <c r="X1312" i="1"/>
  <c r="X1334" i="1"/>
  <c r="X1359" i="1"/>
  <c r="X1379" i="1"/>
  <c r="X1399" i="1"/>
  <c r="X1423" i="1"/>
  <c r="X1443" i="1"/>
  <c r="X1463" i="1"/>
  <c r="X1486" i="1"/>
  <c r="X1505" i="1"/>
  <c r="X1524" i="1"/>
  <c r="X1543" i="1"/>
  <c r="X1561" i="1"/>
  <c r="X1581" i="1"/>
  <c r="X1599" i="1"/>
  <c r="X1617" i="1"/>
  <c r="X1634" i="1"/>
  <c r="X1651" i="1"/>
  <c r="X1668" i="1"/>
  <c r="X1685" i="1"/>
  <c r="X1702" i="1"/>
  <c r="X1718" i="1"/>
  <c r="X1734" i="1"/>
  <c r="X1750" i="1"/>
  <c r="X1766" i="1"/>
  <c r="X1782" i="1"/>
  <c r="X1798" i="1"/>
  <c r="X1814" i="1"/>
  <c r="X1830" i="1"/>
  <c r="X1846" i="1"/>
  <c r="X1862" i="1"/>
  <c r="X1878" i="1"/>
  <c r="X1894" i="1"/>
  <c r="X1910" i="1"/>
  <c r="X1926" i="1"/>
  <c r="X1942" i="1"/>
  <c r="X1958" i="1"/>
  <c r="X1974" i="1"/>
  <c r="X1990" i="1"/>
  <c r="X2006" i="1"/>
  <c r="X2022" i="1"/>
  <c r="X2038" i="1"/>
  <c r="X2054" i="1"/>
  <c r="X2070" i="1"/>
  <c r="X2086" i="1"/>
  <c r="X2102" i="1"/>
  <c r="X2118" i="1"/>
  <c r="X2134" i="1"/>
  <c r="X2150" i="1"/>
  <c r="X2166" i="1"/>
  <c r="X2182" i="1"/>
  <c r="X2198" i="1"/>
  <c r="X2214" i="1"/>
  <c r="X2230" i="1"/>
  <c r="X2246" i="1"/>
  <c r="X30" i="1"/>
  <c r="X105" i="1"/>
  <c r="X157" i="1"/>
  <c r="X209" i="1"/>
  <c r="X282" i="1"/>
  <c r="X332" i="1"/>
  <c r="X381" i="1"/>
  <c r="X428" i="1"/>
  <c r="X475" i="1"/>
  <c r="X522" i="1"/>
  <c r="X568" i="1"/>
  <c r="X608" i="1"/>
  <c r="X652" i="1"/>
  <c r="X690" i="1"/>
  <c r="X732" i="1"/>
  <c r="X770" i="1"/>
  <c r="X801" i="1"/>
  <c r="X843" i="1"/>
  <c r="X881" i="1"/>
  <c r="X923" i="1"/>
  <c r="X953" i="1"/>
  <c r="X989" i="1"/>
  <c r="X1023" i="1"/>
  <c r="X1055" i="1"/>
  <c r="X1081" i="1"/>
  <c r="X1111" i="1"/>
  <c r="X1134" i="1"/>
  <c r="X1164" i="1"/>
  <c r="X1187" i="1"/>
  <c r="X1212" i="1"/>
  <c r="X1242" i="1"/>
  <c r="X1264" i="1"/>
  <c r="X1292" i="1"/>
  <c r="X1313" i="1"/>
  <c r="X1339" i="1"/>
  <c r="X1360" i="1"/>
  <c r="X1380" i="1"/>
  <c r="X1404" i="1"/>
  <c r="X1424" i="1"/>
  <c r="X1444" i="1"/>
  <c r="X1468" i="1"/>
  <c r="X1487" i="1"/>
  <c r="X1506" i="1"/>
  <c r="X1525" i="1"/>
  <c r="X1544" i="1"/>
  <c r="X1564" i="1"/>
  <c r="X1582" i="1"/>
  <c r="X1600" i="1"/>
  <c r="X1618" i="1"/>
  <c r="X1635" i="1"/>
  <c r="X1652" i="1"/>
  <c r="X1669" i="1"/>
  <c r="X1686" i="1"/>
  <c r="X1703" i="1"/>
  <c r="X1719" i="1"/>
  <c r="X1735" i="1"/>
  <c r="X1751" i="1"/>
  <c r="X1767" i="1"/>
  <c r="X1783" i="1"/>
  <c r="X1799" i="1"/>
  <c r="X1815" i="1"/>
  <c r="X1831" i="1"/>
  <c r="X1847" i="1"/>
  <c r="X1863" i="1"/>
  <c r="X1879" i="1"/>
  <c r="X1895" i="1"/>
  <c r="X1911" i="1"/>
  <c r="X1927" i="1"/>
  <c r="X1943" i="1"/>
  <c r="X1959" i="1"/>
  <c r="X1975" i="1"/>
  <c r="X1991" i="1"/>
  <c r="X2007" i="1"/>
  <c r="X2023" i="1"/>
  <c r="X2039" i="1"/>
  <c r="X2055" i="1"/>
  <c r="X2071" i="1"/>
  <c r="X2087" i="1"/>
  <c r="X2103" i="1"/>
  <c r="X2119" i="1"/>
  <c r="X2135" i="1"/>
  <c r="X2151" i="1"/>
  <c r="X2167" i="1"/>
  <c r="X2183" i="1"/>
  <c r="X2199" i="1"/>
  <c r="X2215" i="1"/>
  <c r="X2231" i="1"/>
  <c r="X2247" i="1"/>
  <c r="X2263" i="1"/>
  <c r="X2279" i="1"/>
  <c r="X2295" i="1"/>
  <c r="X2311" i="1"/>
  <c r="X2327" i="1"/>
  <c r="X2343" i="1"/>
  <c r="X2359" i="1"/>
  <c r="X2375" i="1"/>
  <c r="X2391" i="1"/>
  <c r="X2407" i="1"/>
  <c r="X31" i="1"/>
  <c r="X106" i="1"/>
  <c r="X158" i="1"/>
  <c r="X210" i="1"/>
  <c r="X283" i="1"/>
  <c r="X333" i="1"/>
  <c r="X382" i="1"/>
  <c r="X429" i="1"/>
  <c r="X476" i="1"/>
  <c r="X523" i="1"/>
  <c r="X569" i="1"/>
  <c r="X609" i="1"/>
  <c r="X653" i="1"/>
  <c r="X695" i="1"/>
  <c r="X733" i="1"/>
  <c r="X775" i="1"/>
  <c r="X802" i="1"/>
  <c r="X844" i="1"/>
  <c r="X882" i="1"/>
  <c r="X924" i="1"/>
  <c r="X961" i="1"/>
  <c r="X990" i="1"/>
  <c r="X1024" i="1"/>
  <c r="X1056" i="1"/>
  <c r="X1082" i="1"/>
  <c r="X1112" i="1"/>
  <c r="X1135" i="1"/>
  <c r="X1165" i="1"/>
  <c r="X1190" i="1"/>
  <c r="X1218" i="1"/>
  <c r="X1243" i="1"/>
  <c r="X1265" i="1"/>
  <c r="X1293" i="1"/>
  <c r="X1314" i="1"/>
  <c r="X1340" i="1"/>
  <c r="X1361" i="1"/>
  <c r="X1381" i="1"/>
  <c r="X1405" i="1"/>
  <c r="X1425" i="1"/>
  <c r="X1445" i="1"/>
  <c r="X1469" i="1"/>
  <c r="X1488" i="1"/>
  <c r="X1507" i="1"/>
  <c r="X1526" i="1"/>
  <c r="X1545" i="1"/>
  <c r="X1565" i="1"/>
  <c r="X1583" i="1"/>
  <c r="X1601" i="1"/>
  <c r="X1619" i="1"/>
  <c r="X1636" i="1"/>
  <c r="X1653" i="1"/>
  <c r="X1670" i="1"/>
  <c r="X1687" i="1"/>
  <c r="X1704" i="1"/>
  <c r="X1720" i="1"/>
  <c r="X1736" i="1"/>
  <c r="X1752" i="1"/>
  <c r="X1768" i="1"/>
  <c r="X1784" i="1"/>
  <c r="X1800" i="1"/>
  <c r="X1816" i="1"/>
  <c r="X1832" i="1"/>
  <c r="X1848" i="1"/>
  <c r="X1864" i="1"/>
  <c r="X1880" i="1"/>
  <c r="X1896" i="1"/>
  <c r="X1912" i="1"/>
  <c r="X1928" i="1"/>
  <c r="X1944" i="1"/>
  <c r="X1960" i="1"/>
  <c r="X1976" i="1"/>
  <c r="X1992" i="1"/>
  <c r="X2008" i="1"/>
  <c r="X32" i="1"/>
  <c r="X107" i="1"/>
  <c r="X159" i="1"/>
  <c r="X226" i="1"/>
  <c r="X284" i="1"/>
  <c r="X334" i="1"/>
  <c r="X383" i="1"/>
  <c r="X430" i="1"/>
  <c r="X477" i="1"/>
  <c r="X524" i="1"/>
  <c r="X570" i="1"/>
  <c r="X610" i="1"/>
  <c r="X654" i="1"/>
  <c r="X696" i="1"/>
  <c r="X734" i="1"/>
  <c r="X776" i="1"/>
  <c r="X814" i="1"/>
  <c r="X845" i="1"/>
  <c r="X887" i="1"/>
  <c r="X925" i="1"/>
  <c r="X962" i="1"/>
  <c r="X991" i="1"/>
  <c r="X1025" i="1"/>
  <c r="X1057" i="1"/>
  <c r="X1083" i="1"/>
  <c r="X1113" i="1"/>
  <c r="X1136" i="1"/>
  <c r="X1166" i="1"/>
  <c r="X1191" i="1"/>
  <c r="X1219" i="1"/>
  <c r="X1244" i="1"/>
  <c r="X1272" i="1"/>
  <c r="X1294" i="1"/>
  <c r="X1315" i="1"/>
  <c r="X1341" i="1"/>
  <c r="X1362" i="1"/>
  <c r="X1382" i="1"/>
  <c r="X1406" i="1"/>
  <c r="X1426" i="1"/>
  <c r="X1446" i="1"/>
  <c r="X1470" i="1"/>
  <c r="X1489" i="1"/>
  <c r="X1508" i="1"/>
  <c r="X1527" i="1"/>
  <c r="X1548" i="1"/>
  <c r="X1566" i="1"/>
  <c r="X1584" i="1"/>
  <c r="X1602" i="1"/>
  <c r="X1620" i="1"/>
  <c r="X1637" i="1"/>
  <c r="X1654" i="1"/>
  <c r="X1671" i="1"/>
  <c r="X1688" i="1"/>
  <c r="X1705" i="1"/>
  <c r="X1721" i="1"/>
  <c r="X1737" i="1"/>
  <c r="X1753" i="1"/>
  <c r="X1769" i="1"/>
  <c r="X1785" i="1"/>
  <c r="X1801" i="1"/>
  <c r="X1817" i="1"/>
  <c r="X1833" i="1"/>
  <c r="X1849" i="1"/>
  <c r="X1865" i="1"/>
  <c r="X1881" i="1"/>
  <c r="X1897" i="1"/>
  <c r="X1913" i="1"/>
  <c r="X1929" i="1"/>
  <c r="X1945" i="1"/>
  <c r="X1961" i="1"/>
  <c r="X1977" i="1"/>
  <c r="X1993" i="1"/>
  <c r="X50" i="1"/>
  <c r="X108" i="1"/>
  <c r="X160" i="1"/>
  <c r="X233" i="1"/>
  <c r="X285" i="1"/>
  <c r="X335" i="1"/>
  <c r="X397" i="1"/>
  <c r="X444" i="1"/>
  <c r="X491" i="1"/>
  <c r="X538" i="1"/>
  <c r="X583" i="1"/>
  <c r="X623" i="1"/>
  <c r="X666" i="1"/>
  <c r="X697" i="1"/>
  <c r="X735" i="1"/>
  <c r="X777" i="1"/>
  <c r="X815" i="1"/>
  <c r="X846" i="1"/>
  <c r="X888" i="1"/>
  <c r="X926" i="1"/>
  <c r="X963" i="1"/>
  <c r="X1002" i="1"/>
  <c r="X1026" i="1"/>
  <c r="X1058" i="1"/>
  <c r="X1084" i="1"/>
  <c r="X1114" i="1"/>
  <c r="X1137" i="1"/>
  <c r="X1167" i="1"/>
  <c r="X1192" i="1"/>
  <c r="X1222" i="1"/>
  <c r="X1245" i="1"/>
  <c r="X1273" i="1"/>
  <c r="X1295" i="1"/>
  <c r="X1317" i="1"/>
  <c r="X1342" i="1"/>
  <c r="X1363" i="1"/>
  <c r="X1383" i="1"/>
  <c r="X1407" i="1"/>
  <c r="X1427" i="1"/>
  <c r="X1447" i="1"/>
  <c r="X1471" i="1"/>
  <c r="X1490" i="1"/>
  <c r="X1509" i="1"/>
  <c r="X1529" i="1"/>
  <c r="X1549" i="1"/>
  <c r="X1567" i="1"/>
  <c r="X1585" i="1"/>
  <c r="X1603" i="1"/>
  <c r="X1621" i="1"/>
  <c r="X1638" i="1"/>
  <c r="X1655" i="1"/>
  <c r="X1672" i="1"/>
  <c r="X1689" i="1"/>
  <c r="X1706" i="1"/>
  <c r="X1722" i="1"/>
  <c r="X1738" i="1"/>
  <c r="X1754" i="1"/>
  <c r="X1770" i="1"/>
  <c r="X1786" i="1"/>
  <c r="X1802" i="1"/>
  <c r="X1818" i="1"/>
  <c r="X57" i="1"/>
  <c r="X109" i="1"/>
  <c r="X176" i="1"/>
  <c r="X234" i="1"/>
  <c r="X286" i="1"/>
  <c r="X336" i="1"/>
  <c r="X398" i="1"/>
  <c r="X445" i="1"/>
  <c r="X492" i="1"/>
  <c r="X539" i="1"/>
  <c r="X584" i="1"/>
  <c r="X624" i="1"/>
  <c r="X667" i="1"/>
  <c r="X698" i="1"/>
  <c r="X736" i="1"/>
  <c r="X778" i="1"/>
  <c r="X816" i="1"/>
  <c r="X858" i="1"/>
  <c r="X889" i="1"/>
  <c r="X927" i="1"/>
  <c r="X967" i="1"/>
  <c r="X1003" i="1"/>
  <c r="X1027" i="1"/>
  <c r="X1059" i="1"/>
  <c r="X1090" i="1"/>
  <c r="X1115" i="1"/>
  <c r="X1138" i="1"/>
  <c r="X1168" i="1"/>
  <c r="X1193" i="1"/>
  <c r="X1223" i="1"/>
  <c r="X1246" i="1"/>
  <c r="X1274" i="1"/>
  <c r="X1296" i="1"/>
  <c r="X1322" i="1"/>
  <c r="X1343" i="1"/>
  <c r="X1364" i="1"/>
  <c r="X1388" i="1"/>
  <c r="X1408" i="1"/>
  <c r="X1428" i="1"/>
  <c r="X1452" i="1"/>
  <c r="X1472" i="1"/>
  <c r="X1491" i="1"/>
  <c r="X1510" i="1"/>
  <c r="X1532" i="1"/>
  <c r="X1550" i="1"/>
  <c r="X1568" i="1"/>
  <c r="X1586" i="1"/>
  <c r="X1604" i="1"/>
  <c r="X1622" i="1"/>
  <c r="X1639" i="1"/>
  <c r="X1656" i="1"/>
  <c r="X1673" i="1"/>
  <c r="X1691" i="1"/>
  <c r="X1707" i="1"/>
  <c r="X1723" i="1"/>
  <c r="X1739" i="1"/>
  <c r="X1755" i="1"/>
  <c r="X1771" i="1"/>
  <c r="X1787" i="1"/>
  <c r="X1803" i="1"/>
  <c r="X1819" i="1"/>
  <c r="X58" i="1"/>
  <c r="X110" i="1"/>
  <c r="X177" i="1"/>
  <c r="X235" i="1"/>
  <c r="X287" i="1"/>
  <c r="X351" i="1"/>
  <c r="X399" i="1"/>
  <c r="X446" i="1"/>
  <c r="X493" i="1"/>
  <c r="X540" i="1"/>
  <c r="X585" i="1"/>
  <c r="X625" i="1"/>
  <c r="X668" i="1"/>
  <c r="X706" i="1"/>
  <c r="X737" i="1"/>
  <c r="X779" i="1"/>
  <c r="X817" i="1"/>
  <c r="X859" i="1"/>
  <c r="X890" i="1"/>
  <c r="X928" i="1"/>
  <c r="X968" i="1"/>
  <c r="X1004" i="1"/>
  <c r="X1030" i="1"/>
  <c r="X1062" i="1"/>
  <c r="X1091" i="1"/>
  <c r="X1116" i="1"/>
  <c r="X1146" i="1"/>
  <c r="X1169" i="1"/>
  <c r="X1194" i="1"/>
  <c r="X1224" i="1"/>
  <c r="X1247" i="1"/>
  <c r="X1275" i="1"/>
  <c r="X1297" i="1"/>
  <c r="X1323" i="1"/>
  <c r="X1344" i="1"/>
  <c r="X1365" i="1"/>
  <c r="X1389" i="1"/>
  <c r="X1409" i="1"/>
  <c r="X1429" i="1"/>
  <c r="X1453" i="1"/>
  <c r="X1473" i="1"/>
  <c r="X1492" i="1"/>
  <c r="X1511" i="1"/>
  <c r="X1533" i="1"/>
  <c r="X1551" i="1"/>
  <c r="X1569" i="1"/>
  <c r="X1587" i="1"/>
  <c r="X1605" i="1"/>
  <c r="X1623" i="1"/>
  <c r="X1640" i="1"/>
  <c r="X1657" i="1"/>
  <c r="X59" i="1"/>
  <c r="X126" i="1"/>
  <c r="X178" i="1"/>
  <c r="X236" i="1"/>
  <c r="X288" i="1"/>
  <c r="X352" i="1"/>
  <c r="X400" i="1"/>
  <c r="X447" i="1"/>
  <c r="X494" i="1"/>
  <c r="X541" i="1"/>
  <c r="X586" i="1"/>
  <c r="X626" i="1"/>
  <c r="X669" i="1"/>
  <c r="X711" i="1"/>
  <c r="X738" i="1"/>
  <c r="X780" i="1"/>
  <c r="X818" i="1"/>
  <c r="X860" i="1"/>
  <c r="X898" i="1"/>
  <c r="X929" i="1"/>
  <c r="X969" i="1"/>
  <c r="X1005" i="1"/>
  <c r="X1037" i="1"/>
  <c r="X1063" i="1"/>
  <c r="X1094" i="1"/>
  <c r="X1117" i="1"/>
  <c r="X1147" i="1"/>
  <c r="X1170" i="1"/>
  <c r="X1200" i="1"/>
  <c r="X1225" i="1"/>
  <c r="X1248" i="1"/>
  <c r="X1276" i="1"/>
  <c r="X1298" i="1"/>
  <c r="X1324" i="1"/>
  <c r="X1345" i="1"/>
  <c r="X1366" i="1"/>
  <c r="X1390" i="1"/>
  <c r="X1410" i="1"/>
  <c r="X1430" i="1"/>
  <c r="X1454" i="1"/>
  <c r="X60" i="1"/>
  <c r="X127" i="1"/>
  <c r="X185" i="1"/>
  <c r="X237" i="1"/>
  <c r="X304" i="1"/>
  <c r="X353" i="1"/>
  <c r="X401" i="1"/>
  <c r="X448" i="1"/>
  <c r="X495" i="1"/>
  <c r="X542" i="1"/>
  <c r="X587" i="1"/>
  <c r="X631" i="1"/>
  <c r="X670" i="1"/>
  <c r="X712" i="1"/>
  <c r="X750" i="1"/>
  <c r="X781" i="1"/>
  <c r="X823" i="1"/>
  <c r="X861" i="1"/>
  <c r="X903" i="1"/>
  <c r="X930" i="1"/>
  <c r="X970" i="1"/>
  <c r="X1006" i="1"/>
  <c r="X1038" i="1"/>
  <c r="X1064" i="1"/>
  <c r="X1095" i="1"/>
  <c r="X1118" i="1"/>
  <c r="X1148" i="1"/>
  <c r="X76" i="1"/>
  <c r="X128" i="1"/>
  <c r="X186" i="1"/>
  <c r="X238" i="1"/>
  <c r="X305" i="1"/>
  <c r="X354" i="1"/>
  <c r="X402" i="1"/>
  <c r="X449" i="1"/>
  <c r="X496" i="1"/>
  <c r="X543" i="1"/>
  <c r="X588" i="1"/>
  <c r="X632" i="1"/>
  <c r="X671" i="1"/>
  <c r="X713" i="1"/>
  <c r="X751" i="1"/>
  <c r="X782" i="1"/>
  <c r="X824" i="1"/>
  <c r="X862" i="1"/>
  <c r="X904" i="1"/>
  <c r="X942" i="1"/>
  <c r="X971" i="1"/>
  <c r="X1007" i="1"/>
  <c r="X1039" i="1"/>
  <c r="X1065" i="1"/>
  <c r="X1096" i="1"/>
  <c r="X77" i="1"/>
  <c r="X129" i="1"/>
  <c r="X187" i="1"/>
  <c r="X254" i="1"/>
  <c r="X306" i="1"/>
  <c r="X360" i="1"/>
  <c r="X408" i="1"/>
  <c r="X450" i="1"/>
  <c r="X497" i="1"/>
  <c r="X544" i="1"/>
  <c r="X589" i="1"/>
  <c r="X633" i="1"/>
  <c r="X672" i="1"/>
  <c r="X714" i="1"/>
  <c r="X78" i="1"/>
  <c r="X130" i="1"/>
  <c r="X188" i="1"/>
  <c r="X255" i="1"/>
  <c r="X312" i="1"/>
  <c r="X361" i="1"/>
  <c r="X409" i="1"/>
  <c r="X79" i="1"/>
  <c r="X137" i="1"/>
  <c r="X80" i="1"/>
  <c r="X418" i="1"/>
  <c r="X603" i="1"/>
  <c r="X753" i="1"/>
  <c r="X865" i="1"/>
  <c r="X985" i="1"/>
  <c r="X1078" i="1"/>
  <c r="X1153" i="1"/>
  <c r="X1226" i="1"/>
  <c r="X1279" i="1"/>
  <c r="X1329" i="1"/>
  <c r="X1377" i="1"/>
  <c r="X1436" i="1"/>
  <c r="X1477" i="1"/>
  <c r="X1518" i="1"/>
  <c r="X1555" i="1"/>
  <c r="X1591" i="1"/>
  <c r="X1628" i="1"/>
  <c r="X1662" i="1"/>
  <c r="X1694" i="1"/>
  <c r="X1724" i="1"/>
  <c r="X1747" i="1"/>
  <c r="X1777" i="1"/>
  <c r="X1807" i="1"/>
  <c r="X1835" i="1"/>
  <c r="X1856" i="1"/>
  <c r="X1882" i="1"/>
  <c r="X1903" i="1"/>
  <c r="X1924" i="1"/>
  <c r="X1950" i="1"/>
  <c r="X1971" i="1"/>
  <c r="X1997" i="1"/>
  <c r="X2017" i="1"/>
  <c r="X2036" i="1"/>
  <c r="X2058" i="1"/>
  <c r="X2077" i="1"/>
  <c r="X2096" i="1"/>
  <c r="X2115" i="1"/>
  <c r="X2137" i="1"/>
  <c r="X2156" i="1"/>
  <c r="X2175" i="1"/>
  <c r="X2194" i="1"/>
  <c r="X2213" i="1"/>
  <c r="X2233" i="1"/>
  <c r="X2251" i="1"/>
  <c r="X2268" i="1"/>
  <c r="X2285" i="1"/>
  <c r="X2302" i="1"/>
  <c r="X2319" i="1"/>
  <c r="X2336" i="1"/>
  <c r="X2353" i="1"/>
  <c r="X2370" i="1"/>
  <c r="X2387" i="1"/>
  <c r="X2404" i="1"/>
  <c r="X2421" i="1"/>
  <c r="X2437" i="1"/>
  <c r="X2453" i="1"/>
  <c r="X2469" i="1"/>
  <c r="X2485" i="1"/>
  <c r="X2501" i="1"/>
  <c r="X2517" i="1"/>
  <c r="X2533" i="1"/>
  <c r="X2549" i="1"/>
  <c r="X2565" i="1"/>
  <c r="X2581" i="1"/>
  <c r="X2597" i="1"/>
  <c r="X2613" i="1"/>
  <c r="X2629" i="1"/>
  <c r="X2645" i="1"/>
  <c r="X2661" i="1"/>
  <c r="X2677" i="1"/>
  <c r="X2693" i="1"/>
  <c r="X2709" i="1"/>
  <c r="X2725" i="1"/>
  <c r="X2741" i="1"/>
  <c r="X2757" i="1"/>
  <c r="X2773" i="1"/>
  <c r="X2789" i="1"/>
  <c r="X2805" i="1"/>
  <c r="X2821" i="1"/>
  <c r="X2837" i="1"/>
  <c r="X2853" i="1"/>
  <c r="X2869" i="1"/>
  <c r="X2885" i="1"/>
  <c r="X2901" i="1"/>
  <c r="X2917" i="1"/>
  <c r="X2933" i="1"/>
  <c r="X2949" i="1"/>
  <c r="X2965" i="1"/>
  <c r="X2981" i="1"/>
  <c r="X2997" i="1"/>
  <c r="X3013" i="1"/>
  <c r="X3029" i="1"/>
  <c r="X3045" i="1"/>
  <c r="X3061" i="1"/>
  <c r="X3077" i="1"/>
  <c r="X81" i="1"/>
  <c r="X424" i="1"/>
  <c r="X604" i="1"/>
  <c r="X754" i="1"/>
  <c r="X866" i="1"/>
  <c r="X986" i="1"/>
  <c r="X1097" i="1"/>
  <c r="X1154" i="1"/>
  <c r="X1227" i="1"/>
  <c r="X1280" i="1"/>
  <c r="X1330" i="1"/>
  <c r="X1391" i="1"/>
  <c r="X1437" i="1"/>
  <c r="X1478" i="1"/>
  <c r="X1519" i="1"/>
  <c r="X1556" i="1"/>
  <c r="X1592" i="1"/>
  <c r="X1629" i="1"/>
  <c r="X1663" i="1"/>
  <c r="X1695" i="1"/>
  <c r="X1725" i="1"/>
  <c r="X1748" i="1"/>
  <c r="X1778" i="1"/>
  <c r="X1808" i="1"/>
  <c r="X1836" i="1"/>
  <c r="X1857" i="1"/>
  <c r="X1883" i="1"/>
  <c r="X1904" i="1"/>
  <c r="X1930" i="1"/>
  <c r="X1951" i="1"/>
  <c r="X1972" i="1"/>
  <c r="X1998" i="1"/>
  <c r="X2018" i="1"/>
  <c r="X2040" i="1"/>
  <c r="X2059" i="1"/>
  <c r="X2078" i="1"/>
  <c r="X2097" i="1"/>
  <c r="X2116" i="1"/>
  <c r="X2138" i="1"/>
  <c r="X2157" i="1"/>
  <c r="X2176" i="1"/>
  <c r="X2195" i="1"/>
  <c r="X2216" i="1"/>
  <c r="X2234" i="1"/>
  <c r="X2252" i="1"/>
  <c r="X2269" i="1"/>
  <c r="X2286" i="1"/>
  <c r="X2303" i="1"/>
  <c r="X2320" i="1"/>
  <c r="X2337" i="1"/>
  <c r="X2354" i="1"/>
  <c r="X2371" i="1"/>
  <c r="X2388" i="1"/>
  <c r="X2405" i="1"/>
  <c r="X2422" i="1"/>
  <c r="X2438" i="1"/>
  <c r="X2454" i="1"/>
  <c r="X2470" i="1"/>
  <c r="X2486" i="1"/>
  <c r="X2502" i="1"/>
  <c r="X2518" i="1"/>
  <c r="X2534" i="1"/>
  <c r="X2550" i="1"/>
  <c r="X2566" i="1"/>
  <c r="X2582" i="1"/>
  <c r="X2598" i="1"/>
  <c r="X2614" i="1"/>
  <c r="X2630" i="1"/>
  <c r="X2646" i="1"/>
  <c r="X2662" i="1"/>
  <c r="X2678" i="1"/>
  <c r="X2694" i="1"/>
  <c r="X2710" i="1"/>
  <c r="X2726" i="1"/>
  <c r="X2742" i="1"/>
  <c r="X2758" i="1"/>
  <c r="X2774" i="1"/>
  <c r="X2790" i="1"/>
  <c r="X2806" i="1"/>
  <c r="X2822" i="1"/>
  <c r="X2838" i="1"/>
  <c r="X2854" i="1"/>
  <c r="X2870" i="1"/>
  <c r="X2886" i="1"/>
  <c r="X2902" i="1"/>
  <c r="X2918" i="1"/>
  <c r="X2934" i="1"/>
  <c r="X2950" i="1"/>
  <c r="X2966" i="1"/>
  <c r="X2982" i="1"/>
  <c r="X2998" i="1"/>
  <c r="X3014" i="1"/>
  <c r="X3030" i="1"/>
  <c r="X138" i="1"/>
  <c r="X425" i="1"/>
  <c r="X605" i="1"/>
  <c r="X759" i="1"/>
  <c r="X878" i="1"/>
  <c r="X1008" i="1"/>
  <c r="X1098" i="1"/>
  <c r="X1171" i="1"/>
  <c r="X1228" i="1"/>
  <c r="X1281" i="1"/>
  <c r="X1331" i="1"/>
  <c r="X1392" i="1"/>
  <c r="X1438" i="1"/>
  <c r="X1479" i="1"/>
  <c r="X1520" i="1"/>
  <c r="X1557" i="1"/>
  <c r="X1593" i="1"/>
  <c r="X1630" i="1"/>
  <c r="X1664" i="1"/>
  <c r="X1696" i="1"/>
  <c r="X1726" i="1"/>
  <c r="X1756" i="1"/>
  <c r="X1779" i="1"/>
  <c r="X1809" i="1"/>
  <c r="X1837" i="1"/>
  <c r="X1858" i="1"/>
  <c r="X1884" i="1"/>
  <c r="X1905" i="1"/>
  <c r="X1931" i="1"/>
  <c r="X1952" i="1"/>
  <c r="X1978" i="1"/>
  <c r="X1999" i="1"/>
  <c r="X2019" i="1"/>
  <c r="X2041" i="1"/>
  <c r="X2060" i="1"/>
  <c r="X2079" i="1"/>
  <c r="X2098" i="1"/>
  <c r="X2120" i="1"/>
  <c r="X2139" i="1"/>
  <c r="X2158" i="1"/>
  <c r="X2177" i="1"/>
  <c r="X2196" i="1"/>
  <c r="X2217" i="1"/>
  <c r="X2235" i="1"/>
  <c r="X2253" i="1"/>
  <c r="X2270" i="1"/>
  <c r="X2287" i="1"/>
  <c r="X2304" i="1"/>
  <c r="X2321" i="1"/>
  <c r="X2338" i="1"/>
  <c r="X2355" i="1"/>
  <c r="X2372" i="1"/>
  <c r="X2389" i="1"/>
  <c r="X2406" i="1"/>
  <c r="X2423" i="1"/>
  <c r="X2439" i="1"/>
  <c r="X2455" i="1"/>
  <c r="X2471" i="1"/>
  <c r="X2487" i="1"/>
  <c r="X2503" i="1"/>
  <c r="X2519" i="1"/>
  <c r="X2535" i="1"/>
  <c r="X2551" i="1"/>
  <c r="X2567" i="1"/>
  <c r="X2583" i="1"/>
  <c r="X2599" i="1"/>
  <c r="X2615" i="1"/>
  <c r="X2631" i="1"/>
  <c r="X2647" i="1"/>
  <c r="X2663" i="1"/>
  <c r="X2679" i="1"/>
  <c r="X2695" i="1"/>
  <c r="X2711" i="1"/>
  <c r="X2727" i="1"/>
  <c r="X2743" i="1"/>
  <c r="X2759" i="1"/>
  <c r="X2775" i="1"/>
  <c r="X2791" i="1"/>
  <c r="X2807" i="1"/>
  <c r="X2823" i="1"/>
  <c r="X2839" i="1"/>
  <c r="X2855" i="1"/>
  <c r="X2871" i="1"/>
  <c r="X2887" i="1"/>
  <c r="X2903" i="1"/>
  <c r="X2919" i="1"/>
  <c r="X2935" i="1"/>
  <c r="X2951" i="1"/>
  <c r="X2967" i="1"/>
  <c r="X2983" i="1"/>
  <c r="X2999" i="1"/>
  <c r="X3015" i="1"/>
  <c r="X3031" i="1"/>
  <c r="X3047" i="1"/>
  <c r="X3063" i="1"/>
  <c r="X3079" i="1"/>
  <c r="X3095" i="1"/>
  <c r="X3111" i="1"/>
  <c r="X3127" i="1"/>
  <c r="X3143" i="1"/>
  <c r="X3159" i="1"/>
  <c r="X3175" i="1"/>
  <c r="X3191" i="1"/>
  <c r="X3207" i="1"/>
  <c r="X3223" i="1"/>
  <c r="X3239" i="1"/>
  <c r="X3255" i="1"/>
  <c r="X154" i="1"/>
  <c r="X456" i="1"/>
  <c r="X634" i="1"/>
  <c r="X760" i="1"/>
  <c r="X905" i="1"/>
  <c r="X1009" i="1"/>
  <c r="X1099" i="1"/>
  <c r="X1174" i="1"/>
  <c r="X1229" i="1"/>
  <c r="X1282" i="1"/>
  <c r="X1346" i="1"/>
  <c r="X1393" i="1"/>
  <c r="X1439" i="1"/>
  <c r="X1481" i="1"/>
  <c r="X1521" i="1"/>
  <c r="X1558" i="1"/>
  <c r="X1596" i="1"/>
  <c r="X1631" i="1"/>
  <c r="X1665" i="1"/>
  <c r="X1697" i="1"/>
  <c r="X1727" i="1"/>
  <c r="X1757" i="1"/>
  <c r="X1780" i="1"/>
  <c r="X1810" i="1"/>
  <c r="X1838" i="1"/>
  <c r="X1859" i="1"/>
  <c r="X1885" i="1"/>
  <c r="X1906" i="1"/>
  <c r="X1932" i="1"/>
  <c r="X1953" i="1"/>
  <c r="X1979" i="1"/>
  <c r="X2000" i="1"/>
  <c r="X2020" i="1"/>
  <c r="X2042" i="1"/>
  <c r="X2061" i="1"/>
  <c r="X2080" i="1"/>
  <c r="X2099" i="1"/>
  <c r="X2121" i="1"/>
  <c r="X2140" i="1"/>
  <c r="X2159" i="1"/>
  <c r="X2178" i="1"/>
  <c r="X2200" i="1"/>
  <c r="X2218" i="1"/>
  <c r="X2236" i="1"/>
  <c r="X2254" i="1"/>
  <c r="X2271" i="1"/>
  <c r="X2288" i="1"/>
  <c r="X2305" i="1"/>
  <c r="X2322" i="1"/>
  <c r="X2339" i="1"/>
  <c r="X2356" i="1"/>
  <c r="X2373" i="1"/>
  <c r="X2390" i="1"/>
  <c r="X2408" i="1"/>
  <c r="X2424" i="1"/>
  <c r="X2440" i="1"/>
  <c r="X2456" i="1"/>
  <c r="X2472" i="1"/>
  <c r="X2488" i="1"/>
  <c r="X2504" i="1"/>
  <c r="X2520" i="1"/>
  <c r="X2536" i="1"/>
  <c r="X2552" i="1"/>
  <c r="X2568" i="1"/>
  <c r="X2584" i="1"/>
  <c r="X2600" i="1"/>
  <c r="X2616" i="1"/>
  <c r="X2632" i="1"/>
  <c r="X2648" i="1"/>
  <c r="X2664" i="1"/>
  <c r="X2680" i="1"/>
  <c r="X2696" i="1"/>
  <c r="X2712" i="1"/>
  <c r="X2728" i="1"/>
  <c r="X2744" i="1"/>
  <c r="X2760" i="1"/>
  <c r="X2776" i="1"/>
  <c r="X2792" i="1"/>
  <c r="X2808" i="1"/>
  <c r="X2824" i="1"/>
  <c r="X2840" i="1"/>
  <c r="X2856" i="1"/>
  <c r="X2872" i="1"/>
  <c r="X2888" i="1"/>
  <c r="X2904" i="1"/>
  <c r="X204" i="1"/>
  <c r="X465" i="1"/>
  <c r="X647" i="1"/>
  <c r="X794" i="1"/>
  <c r="X906" i="1"/>
  <c r="X1010" i="1"/>
  <c r="X1100" i="1"/>
  <c r="X1175" i="1"/>
  <c r="X1230" i="1"/>
  <c r="X1289" i="1"/>
  <c r="X1347" i="1"/>
  <c r="X1394" i="1"/>
  <c r="X1440" i="1"/>
  <c r="X1484" i="1"/>
  <c r="X1522" i="1"/>
  <c r="X1559" i="1"/>
  <c r="X1597" i="1"/>
  <c r="X1632" i="1"/>
  <c r="X1666" i="1"/>
  <c r="X1698" i="1"/>
  <c r="X1728" i="1"/>
  <c r="X1758" i="1"/>
  <c r="X1788" i="1"/>
  <c r="X1811" i="1"/>
  <c r="X1839" i="1"/>
  <c r="X1860" i="1"/>
  <c r="X1886" i="1"/>
  <c r="X1907" i="1"/>
  <c r="X1933" i="1"/>
  <c r="X1954" i="1"/>
  <c r="X1980" i="1"/>
  <c r="X2001" i="1"/>
  <c r="X2024" i="1"/>
  <c r="X2043" i="1"/>
  <c r="X2062" i="1"/>
  <c r="X2081" i="1"/>
  <c r="X2100" i="1"/>
  <c r="X2122" i="1"/>
  <c r="X2141" i="1"/>
  <c r="X2160" i="1"/>
  <c r="X2179" i="1"/>
  <c r="X2201" i="1"/>
  <c r="X2219" i="1"/>
  <c r="X2237" i="1"/>
  <c r="X2255" i="1"/>
  <c r="X2272" i="1"/>
  <c r="X2289" i="1"/>
  <c r="X2306" i="1"/>
  <c r="X2323" i="1"/>
  <c r="X2340" i="1"/>
  <c r="X2357" i="1"/>
  <c r="X2374" i="1"/>
  <c r="X2392" i="1"/>
  <c r="X2409" i="1"/>
  <c r="X2425" i="1"/>
  <c r="X2441" i="1"/>
  <c r="X2457" i="1"/>
  <c r="X2473" i="1"/>
  <c r="X2489" i="1"/>
  <c r="X2505" i="1"/>
  <c r="X205" i="1"/>
  <c r="X466" i="1"/>
  <c r="X648" i="1"/>
  <c r="X795" i="1"/>
  <c r="X907" i="1"/>
  <c r="X1019" i="1"/>
  <c r="X1101" i="1"/>
  <c r="X1176" i="1"/>
  <c r="X1238" i="1"/>
  <c r="X1299" i="1"/>
  <c r="X1349" i="1"/>
  <c r="X1395" i="1"/>
  <c r="X1441" i="1"/>
  <c r="X1493" i="1"/>
  <c r="X1534" i="1"/>
  <c r="X1570" i="1"/>
  <c r="X1606" i="1"/>
  <c r="X1641" i="1"/>
  <c r="X1675" i="1"/>
  <c r="X1699" i="1"/>
  <c r="X1729" i="1"/>
  <c r="X1759" i="1"/>
  <c r="X1789" i="1"/>
  <c r="X1812" i="1"/>
  <c r="X1840" i="1"/>
  <c r="X1866" i="1"/>
  <c r="X1887" i="1"/>
  <c r="X1908" i="1"/>
  <c r="X1934" i="1"/>
  <c r="X1955" i="1"/>
  <c r="X1981" i="1"/>
  <c r="X2002" i="1"/>
  <c r="X2025" i="1"/>
  <c r="X2044" i="1"/>
  <c r="X2063" i="1"/>
  <c r="X2082" i="1"/>
  <c r="X2104" i="1"/>
  <c r="X2123" i="1"/>
  <c r="X2142" i="1"/>
  <c r="X2161" i="1"/>
  <c r="X2180" i="1"/>
  <c r="X2202" i="1"/>
  <c r="X2220" i="1"/>
  <c r="X2238" i="1"/>
  <c r="X2256" i="1"/>
  <c r="X2273" i="1"/>
  <c r="X2290" i="1"/>
  <c r="X2307" i="1"/>
  <c r="X2324" i="1"/>
  <c r="X2341" i="1"/>
  <c r="X2358" i="1"/>
  <c r="X2376" i="1"/>
  <c r="X2393" i="1"/>
  <c r="X2410" i="1"/>
  <c r="X2426" i="1"/>
  <c r="X2442" i="1"/>
  <c r="X2458" i="1"/>
  <c r="X2474" i="1"/>
  <c r="X2490" i="1"/>
  <c r="X2506" i="1"/>
  <c r="X2522" i="1"/>
  <c r="X2538" i="1"/>
  <c r="X2554" i="1"/>
  <c r="X2570" i="1"/>
  <c r="X206" i="1"/>
  <c r="X472" i="1"/>
  <c r="X649" i="1"/>
  <c r="X796" i="1"/>
  <c r="X908" i="1"/>
  <c r="X1020" i="1"/>
  <c r="X1119" i="1"/>
  <c r="X1182" i="1"/>
  <c r="X1239" i="1"/>
  <c r="X1305" i="1"/>
  <c r="X1350" i="1"/>
  <c r="X1396" i="1"/>
  <c r="X1455" i="1"/>
  <c r="X1494" i="1"/>
  <c r="X1535" i="1"/>
  <c r="X1571" i="1"/>
  <c r="X1607" i="1"/>
  <c r="X1643" i="1"/>
  <c r="X1676" i="1"/>
  <c r="X1700" i="1"/>
  <c r="X1730" i="1"/>
  <c r="X1760" i="1"/>
  <c r="X1790" i="1"/>
  <c r="X1820" i="1"/>
  <c r="X1841" i="1"/>
  <c r="X1867" i="1"/>
  <c r="X1888" i="1"/>
  <c r="X1914" i="1"/>
  <c r="X1935" i="1"/>
  <c r="X1956" i="1"/>
  <c r="X1982" i="1"/>
  <c r="X2003" i="1"/>
  <c r="X2026" i="1"/>
  <c r="X2045" i="1"/>
  <c r="X2064" i="1"/>
  <c r="X2083" i="1"/>
  <c r="X2105" i="1"/>
  <c r="X2124" i="1"/>
  <c r="X2143" i="1"/>
  <c r="X2162" i="1"/>
  <c r="X2184" i="1"/>
  <c r="X2203" i="1"/>
  <c r="X2221" i="1"/>
  <c r="X2239" i="1"/>
  <c r="X2257" i="1"/>
  <c r="X2274" i="1"/>
  <c r="X2291" i="1"/>
  <c r="X2308" i="1"/>
  <c r="X2325" i="1"/>
  <c r="X2342" i="1"/>
  <c r="X2360" i="1"/>
  <c r="X2377" i="1"/>
  <c r="X2394" i="1"/>
  <c r="X2411" i="1"/>
  <c r="X2427" i="1"/>
  <c r="X2443" i="1"/>
  <c r="X2459" i="1"/>
  <c r="X2475" i="1"/>
  <c r="X256" i="1"/>
  <c r="X498" i="1"/>
  <c r="X673" i="1"/>
  <c r="X797" i="1"/>
  <c r="X909" i="1"/>
  <c r="X1040" i="1"/>
  <c r="X1120" i="1"/>
  <c r="X1183" i="1"/>
  <c r="X1255" i="1"/>
  <c r="X1306" i="1"/>
  <c r="X1351" i="1"/>
  <c r="X1397" i="1"/>
  <c r="X1456" i="1"/>
  <c r="X1495" i="1"/>
  <c r="X1536" i="1"/>
  <c r="X1572" i="1"/>
  <c r="X1608" i="1"/>
  <c r="X1644" i="1"/>
  <c r="X1677" i="1"/>
  <c r="X1708" i="1"/>
  <c r="X1731" i="1"/>
  <c r="X1761" i="1"/>
  <c r="X1791" i="1"/>
  <c r="X1821" i="1"/>
  <c r="X1842" i="1"/>
  <c r="X1868" i="1"/>
  <c r="X1889" i="1"/>
  <c r="X1915" i="1"/>
  <c r="X1936" i="1"/>
  <c r="X1962" i="1"/>
  <c r="X1983" i="1"/>
  <c r="X2004" i="1"/>
  <c r="X2027" i="1"/>
  <c r="X2046" i="1"/>
  <c r="X2065" i="1"/>
  <c r="X2084" i="1"/>
  <c r="X2106" i="1"/>
  <c r="X2125" i="1"/>
  <c r="X2144" i="1"/>
  <c r="X2163" i="1"/>
  <c r="X2185" i="1"/>
  <c r="X2204" i="1"/>
  <c r="X2222" i="1"/>
  <c r="X2240" i="1"/>
  <c r="X2258" i="1"/>
  <c r="X2275" i="1"/>
  <c r="X2292" i="1"/>
  <c r="X2309" i="1"/>
  <c r="X2326" i="1"/>
  <c r="X2344" i="1"/>
  <c r="X2361" i="1"/>
  <c r="X2378" i="1"/>
  <c r="X2395" i="1"/>
  <c r="X2412" i="1"/>
  <c r="X2428" i="1"/>
  <c r="X2444" i="1"/>
  <c r="X2460" i="1"/>
  <c r="X257" i="1"/>
  <c r="X512" i="1"/>
  <c r="X674" i="1"/>
  <c r="X798" i="1"/>
  <c r="X943" i="1"/>
  <c r="X1041" i="1"/>
  <c r="X1128" i="1"/>
  <c r="X1184" i="1"/>
  <c r="X1256" i="1"/>
  <c r="X1307" i="1"/>
  <c r="X1356" i="1"/>
  <c r="X1411" i="1"/>
  <c r="X1457" i="1"/>
  <c r="X1497" i="1"/>
  <c r="X1537" i="1"/>
  <c r="X1573" i="1"/>
  <c r="X1609" i="1"/>
  <c r="X1645" i="1"/>
  <c r="X1678" i="1"/>
  <c r="X1709" i="1"/>
  <c r="X1732" i="1"/>
  <c r="X1762" i="1"/>
  <c r="X1792" i="1"/>
  <c r="X1822" i="1"/>
  <c r="X1843" i="1"/>
  <c r="X1869" i="1"/>
  <c r="X1890" i="1"/>
  <c r="X1916" i="1"/>
  <c r="X1937" i="1"/>
  <c r="X1963" i="1"/>
  <c r="X1984" i="1"/>
  <c r="X2009" i="1"/>
  <c r="X2028" i="1"/>
  <c r="X2047" i="1"/>
  <c r="X2066" i="1"/>
  <c r="X2088" i="1"/>
  <c r="X2107" i="1"/>
  <c r="X2126" i="1"/>
  <c r="X2145" i="1"/>
  <c r="X2164" i="1"/>
  <c r="X2186" i="1"/>
  <c r="X2205" i="1"/>
  <c r="X2223" i="1"/>
  <c r="X2241" i="1"/>
  <c r="X258" i="1"/>
  <c r="X513" i="1"/>
  <c r="X686" i="1"/>
  <c r="X825" i="1"/>
  <c r="X944" i="1"/>
  <c r="X1042" i="1"/>
  <c r="X1129" i="1"/>
  <c r="X1201" i="1"/>
  <c r="X1257" i="1"/>
  <c r="X1308" i="1"/>
  <c r="X1357" i="1"/>
  <c r="X1412" i="1"/>
  <c r="X1458" i="1"/>
  <c r="X1500" i="1"/>
  <c r="X1538" i="1"/>
  <c r="X1574" i="1"/>
  <c r="X1612" i="1"/>
  <c r="X1646" i="1"/>
  <c r="X1679" i="1"/>
  <c r="X1710" i="1"/>
  <c r="X1740" i="1"/>
  <c r="X1763" i="1"/>
  <c r="X1793" i="1"/>
  <c r="X1823" i="1"/>
  <c r="X1844" i="1"/>
  <c r="X1870" i="1"/>
  <c r="X1891" i="1"/>
  <c r="X1917" i="1"/>
  <c r="X1938" i="1"/>
  <c r="X1964" i="1"/>
  <c r="X1985" i="1"/>
  <c r="X2010" i="1"/>
  <c r="X2029" i="1"/>
  <c r="X2048" i="1"/>
  <c r="X2067" i="1"/>
  <c r="X313" i="1"/>
  <c r="X514" i="1"/>
  <c r="X687" i="1"/>
  <c r="X826" i="1"/>
  <c r="X945" i="1"/>
  <c r="X1043" i="1"/>
  <c r="X1130" i="1"/>
  <c r="X1202" i="1"/>
  <c r="X1258" i="1"/>
  <c r="X1309" i="1"/>
  <c r="X1367" i="1"/>
  <c r="X1413" i="1"/>
  <c r="X1459" i="1"/>
  <c r="X1501" i="1"/>
  <c r="X1539" i="1"/>
  <c r="X1575" i="1"/>
  <c r="X1613" i="1"/>
  <c r="X1647" i="1"/>
  <c r="X1680" i="1"/>
  <c r="X1711" i="1"/>
  <c r="X1741" i="1"/>
  <c r="X1764" i="1"/>
  <c r="X1794" i="1"/>
  <c r="X1824" i="1"/>
  <c r="X1850" i="1"/>
  <c r="X1871" i="1"/>
  <c r="X1892" i="1"/>
  <c r="X1918" i="1"/>
  <c r="X1939" i="1"/>
  <c r="X314" i="1"/>
  <c r="X545" i="1"/>
  <c r="X715" i="1"/>
  <c r="X834" i="1"/>
  <c r="X946" i="1"/>
  <c r="X1046" i="1"/>
  <c r="X1131" i="1"/>
  <c r="X1203" i="1"/>
  <c r="X1259" i="1"/>
  <c r="X1310" i="1"/>
  <c r="X1372" i="1"/>
  <c r="X1414" i="1"/>
  <c r="X1460" i="1"/>
  <c r="X1502" i="1"/>
  <c r="X1540" i="1"/>
  <c r="X1576" i="1"/>
  <c r="X1614" i="1"/>
  <c r="X1648" i="1"/>
  <c r="X1681" i="1"/>
  <c r="X1712" i="1"/>
  <c r="X1742" i="1"/>
  <c r="X1772" i="1"/>
  <c r="X1795" i="1"/>
  <c r="X1825" i="1"/>
  <c r="X1851" i="1"/>
  <c r="X1872" i="1"/>
  <c r="X1898" i="1"/>
  <c r="X315" i="1"/>
  <c r="X559" i="1"/>
  <c r="X716" i="1"/>
  <c r="X839" i="1"/>
  <c r="X947" i="1"/>
  <c r="X1066" i="1"/>
  <c r="X1149" i="1"/>
  <c r="X1206" i="1"/>
  <c r="X1260" i="1"/>
  <c r="X1325" i="1"/>
  <c r="X1373" i="1"/>
  <c r="X1415" i="1"/>
  <c r="X1461" i="1"/>
  <c r="X1503" i="1"/>
  <c r="X1541" i="1"/>
  <c r="X1577" i="1"/>
  <c r="X1615" i="1"/>
  <c r="X1649" i="1"/>
  <c r="X1682" i="1"/>
  <c r="X1713" i="1"/>
  <c r="X1743" i="1"/>
  <c r="X1773" i="1"/>
  <c r="X1796" i="1"/>
  <c r="X1826" i="1"/>
  <c r="X1852" i="1"/>
  <c r="X1873" i="1"/>
  <c r="X1899" i="1"/>
  <c r="X362" i="1"/>
  <c r="X560" i="1"/>
  <c r="X717" i="1"/>
  <c r="X840" i="1"/>
  <c r="X972" i="1"/>
  <c r="X1073" i="1"/>
  <c r="X1150" i="1"/>
  <c r="X1207" i="1"/>
  <c r="X1261" i="1"/>
  <c r="X1326" i="1"/>
  <c r="X1374" i="1"/>
  <c r="X1420" i="1"/>
  <c r="X1474" i="1"/>
  <c r="X1513" i="1"/>
  <c r="X1552" i="1"/>
  <c r="X1588" i="1"/>
  <c r="X378" i="1"/>
  <c r="X590" i="1"/>
  <c r="X752" i="1"/>
  <c r="X864" i="1"/>
  <c r="X984" i="1"/>
  <c r="X1075" i="1"/>
  <c r="X1152" i="1"/>
  <c r="X377" i="1"/>
  <c r="X1431" i="1"/>
  <c r="X1692" i="1"/>
  <c r="X1834" i="1"/>
  <c r="X1946" i="1"/>
  <c r="X2011" i="1"/>
  <c r="X2056" i="1"/>
  <c r="X2109" i="1"/>
  <c r="X2152" i="1"/>
  <c r="X2192" i="1"/>
  <c r="X2242" i="1"/>
  <c r="X2277" i="1"/>
  <c r="X2312" i="1"/>
  <c r="X2346" i="1"/>
  <c r="X2380" i="1"/>
  <c r="X2414" i="1"/>
  <c r="X2446" i="1"/>
  <c r="X2477" i="1"/>
  <c r="X2499" i="1"/>
  <c r="X2526" i="1"/>
  <c r="X2547" i="1"/>
  <c r="X2573" i="1"/>
  <c r="X2593" i="1"/>
  <c r="X2617" i="1"/>
  <c r="X2637" i="1"/>
  <c r="X2657" i="1"/>
  <c r="X2681" i="1"/>
  <c r="X2701" i="1"/>
  <c r="X2721" i="1"/>
  <c r="X2745" i="1"/>
  <c r="X2765" i="1"/>
  <c r="X2785" i="1"/>
  <c r="X2809" i="1"/>
  <c r="X2829" i="1"/>
  <c r="X2849" i="1"/>
  <c r="X2873" i="1"/>
  <c r="X2893" i="1"/>
  <c r="X2913" i="1"/>
  <c r="X2932" i="1"/>
  <c r="X2954" i="1"/>
  <c r="X2973" i="1"/>
  <c r="X2992" i="1"/>
  <c r="X3011" i="1"/>
  <c r="X3033" i="1"/>
  <c r="X3051" i="1"/>
  <c r="X3069" i="1"/>
  <c r="X3087" i="1"/>
  <c r="X3104" i="1"/>
  <c r="X3121" i="1"/>
  <c r="X3138" i="1"/>
  <c r="X3155" i="1"/>
  <c r="X3172" i="1"/>
  <c r="X3189" i="1"/>
  <c r="X3206" i="1"/>
  <c r="X3224" i="1"/>
  <c r="X3241" i="1"/>
  <c r="X3258" i="1"/>
  <c r="X3274" i="1"/>
  <c r="X3290" i="1"/>
  <c r="X3306" i="1"/>
  <c r="X3322" i="1"/>
  <c r="X3338" i="1"/>
  <c r="X3354" i="1"/>
  <c r="X3370" i="1"/>
  <c r="X3386" i="1"/>
  <c r="X3402" i="1"/>
  <c r="X3418" i="1"/>
  <c r="X3434" i="1"/>
  <c r="X3450" i="1"/>
  <c r="X3466" i="1"/>
  <c r="X3482" i="1"/>
  <c r="X3498" i="1"/>
  <c r="X3514" i="1"/>
  <c r="X3530" i="1"/>
  <c r="X3546" i="1"/>
  <c r="X3562" i="1"/>
  <c r="X3578" i="1"/>
  <c r="X3594" i="1"/>
  <c r="X3610" i="1"/>
  <c r="X3626" i="1"/>
  <c r="X3642" i="1"/>
  <c r="X3658" i="1"/>
  <c r="X3674" i="1"/>
  <c r="X3690" i="1"/>
  <c r="X3706" i="1"/>
  <c r="X3722" i="1"/>
  <c r="X3738" i="1"/>
  <c r="X3754" i="1"/>
  <c r="X3770" i="1"/>
  <c r="X3786" i="1"/>
  <c r="X3802" i="1"/>
  <c r="X3818" i="1"/>
  <c r="X3834" i="1"/>
  <c r="X3850" i="1"/>
  <c r="X3866" i="1"/>
  <c r="X3882" i="1"/>
  <c r="X3898" i="1"/>
  <c r="X3914" i="1"/>
  <c r="X3930" i="1"/>
  <c r="X3946" i="1"/>
  <c r="X3962" i="1"/>
  <c r="X3978" i="1"/>
  <c r="X3994" i="1"/>
  <c r="X4010" i="1"/>
  <c r="X4026" i="1"/>
  <c r="X4042" i="1"/>
  <c r="X4058" i="1"/>
  <c r="X4074" i="1"/>
  <c r="X4090" i="1"/>
  <c r="X4106" i="1"/>
  <c r="X4122" i="1"/>
  <c r="X4138" i="1"/>
  <c r="X4154" i="1"/>
  <c r="X4170" i="1"/>
  <c r="X4186" i="1"/>
  <c r="X4202" i="1"/>
  <c r="X4218" i="1"/>
  <c r="X4234" i="1"/>
  <c r="X4250" i="1"/>
  <c r="X4266" i="1"/>
  <c r="X4282" i="1"/>
  <c r="X4298" i="1"/>
  <c r="X4314" i="1"/>
  <c r="X4330" i="1"/>
  <c r="X4346" i="1"/>
  <c r="X4362" i="1"/>
  <c r="X4378" i="1"/>
  <c r="X4394" i="1"/>
  <c r="X4410" i="1"/>
  <c r="X4426" i="1"/>
  <c r="X4442" i="1"/>
  <c r="X4458" i="1"/>
  <c r="X4474" i="1"/>
  <c r="X4490" i="1"/>
  <c r="X4506" i="1"/>
  <c r="X4522" i="1"/>
  <c r="X4538" i="1"/>
  <c r="X561" i="1"/>
  <c r="X1475" i="1"/>
  <c r="X1693" i="1"/>
  <c r="X1853" i="1"/>
  <c r="X1947" i="1"/>
  <c r="X2012" i="1"/>
  <c r="X2057" i="1"/>
  <c r="X2110" i="1"/>
  <c r="X2153" i="1"/>
  <c r="X2193" i="1"/>
  <c r="X2243" i="1"/>
  <c r="X2278" i="1"/>
  <c r="X2313" i="1"/>
  <c r="X2347" i="1"/>
  <c r="X2381" i="1"/>
  <c r="X2415" i="1"/>
  <c r="X2447" i="1"/>
  <c r="X2478" i="1"/>
  <c r="X2500" i="1"/>
  <c r="X2527" i="1"/>
  <c r="X2548" i="1"/>
  <c r="X2574" i="1"/>
  <c r="X2594" i="1"/>
  <c r="X2618" i="1"/>
  <c r="X2638" i="1"/>
  <c r="X2658" i="1"/>
  <c r="X2682" i="1"/>
  <c r="X2702" i="1"/>
  <c r="X2722" i="1"/>
  <c r="X2746" i="1"/>
  <c r="X2766" i="1"/>
  <c r="X2786" i="1"/>
  <c r="X2810" i="1"/>
  <c r="X2830" i="1"/>
  <c r="X2850" i="1"/>
  <c r="X2874" i="1"/>
  <c r="X2894" i="1"/>
  <c r="X2914" i="1"/>
  <c r="X2936" i="1"/>
  <c r="X2955" i="1"/>
  <c r="X2974" i="1"/>
  <c r="X2993" i="1"/>
  <c r="X3012" i="1"/>
  <c r="X3034" i="1"/>
  <c r="X3052" i="1"/>
  <c r="X3070" i="1"/>
  <c r="X3088" i="1"/>
  <c r="X3105" i="1"/>
  <c r="X3122" i="1"/>
  <c r="X3139" i="1"/>
  <c r="X3156" i="1"/>
  <c r="X3173" i="1"/>
  <c r="X3190" i="1"/>
  <c r="X3208" i="1"/>
  <c r="X3225" i="1"/>
  <c r="X3242" i="1"/>
  <c r="X3259" i="1"/>
  <c r="X3275" i="1"/>
  <c r="X3291" i="1"/>
  <c r="X3307" i="1"/>
  <c r="X3323" i="1"/>
  <c r="X3339" i="1"/>
  <c r="X3355" i="1"/>
  <c r="X3371" i="1"/>
  <c r="X3387" i="1"/>
  <c r="X3403" i="1"/>
  <c r="X3419" i="1"/>
  <c r="X3435" i="1"/>
  <c r="X3451" i="1"/>
  <c r="X3467" i="1"/>
  <c r="X3483" i="1"/>
  <c r="X3499" i="1"/>
  <c r="X3515" i="1"/>
  <c r="X3531" i="1"/>
  <c r="X3547" i="1"/>
  <c r="X3563" i="1"/>
  <c r="X3579" i="1"/>
  <c r="X3595" i="1"/>
  <c r="X3611" i="1"/>
  <c r="X3627" i="1"/>
  <c r="X3643" i="1"/>
  <c r="X3659" i="1"/>
  <c r="X3675" i="1"/>
  <c r="X3691" i="1"/>
  <c r="X3707" i="1"/>
  <c r="X3723" i="1"/>
  <c r="X3739" i="1"/>
  <c r="X3755" i="1"/>
  <c r="X3771" i="1"/>
  <c r="X3787" i="1"/>
  <c r="X3803" i="1"/>
  <c r="X3819" i="1"/>
  <c r="X3835" i="1"/>
  <c r="X3851" i="1"/>
  <c r="X3867" i="1"/>
  <c r="X3883" i="1"/>
  <c r="X3899" i="1"/>
  <c r="X3915" i="1"/>
  <c r="X3931" i="1"/>
  <c r="X3947" i="1"/>
  <c r="X3963" i="1"/>
  <c r="X3979" i="1"/>
  <c r="X3995" i="1"/>
  <c r="X4011" i="1"/>
  <c r="X4027" i="1"/>
  <c r="X4043" i="1"/>
  <c r="X4059" i="1"/>
  <c r="X4075" i="1"/>
  <c r="X4091" i="1"/>
  <c r="X4107" i="1"/>
  <c r="X4123" i="1"/>
  <c r="X4139" i="1"/>
  <c r="X4155" i="1"/>
  <c r="X4171" i="1"/>
  <c r="X4187" i="1"/>
  <c r="X4203" i="1"/>
  <c r="X4219" i="1"/>
  <c r="X4235" i="1"/>
  <c r="X4251" i="1"/>
  <c r="X4267" i="1"/>
  <c r="X4283" i="1"/>
  <c r="X4299" i="1"/>
  <c r="X4315" i="1"/>
  <c r="X4331" i="1"/>
  <c r="X4347" i="1"/>
  <c r="X4363" i="1"/>
  <c r="X4379" i="1"/>
  <c r="X4395" i="1"/>
  <c r="X4411" i="1"/>
  <c r="X4427" i="1"/>
  <c r="X718" i="1"/>
  <c r="X1476" i="1"/>
  <c r="X1714" i="1"/>
  <c r="X1854" i="1"/>
  <c r="X1948" i="1"/>
  <c r="X2013" i="1"/>
  <c r="X2068" i="1"/>
  <c r="X2111" i="1"/>
  <c r="X2154" i="1"/>
  <c r="X2206" i="1"/>
  <c r="X2244" i="1"/>
  <c r="X2280" i="1"/>
  <c r="X2314" i="1"/>
  <c r="X2348" i="1"/>
  <c r="X2382" i="1"/>
  <c r="X2416" i="1"/>
  <c r="X2448" i="1"/>
  <c r="X2479" i="1"/>
  <c r="X2507" i="1"/>
  <c r="X2528" i="1"/>
  <c r="X2553" i="1"/>
  <c r="X2575" i="1"/>
  <c r="X2595" i="1"/>
  <c r="X2619" i="1"/>
  <c r="X2639" i="1"/>
  <c r="X2659" i="1"/>
  <c r="X2683" i="1"/>
  <c r="X2703" i="1"/>
  <c r="X2723" i="1"/>
  <c r="X2747" i="1"/>
  <c r="X2767" i="1"/>
  <c r="X2787" i="1"/>
  <c r="X2811" i="1"/>
  <c r="X2831" i="1"/>
  <c r="X2851" i="1"/>
  <c r="X2875" i="1"/>
  <c r="X2895" i="1"/>
  <c r="X2915" i="1"/>
  <c r="X2937" i="1"/>
  <c r="X2956" i="1"/>
  <c r="X2975" i="1"/>
  <c r="X2994" i="1"/>
  <c r="X3016" i="1"/>
  <c r="X3035" i="1"/>
  <c r="X3053" i="1"/>
  <c r="X3071" i="1"/>
  <c r="X3089" i="1"/>
  <c r="X3106" i="1"/>
  <c r="X3123" i="1"/>
  <c r="X3140" i="1"/>
  <c r="X3157" i="1"/>
  <c r="X3174" i="1"/>
  <c r="X3192" i="1"/>
  <c r="X3209" i="1"/>
  <c r="X3226" i="1"/>
  <c r="X3243" i="1"/>
  <c r="X3260" i="1"/>
  <c r="X3276" i="1"/>
  <c r="X3292" i="1"/>
  <c r="X3308" i="1"/>
  <c r="X3324" i="1"/>
  <c r="X3340" i="1"/>
  <c r="X3356" i="1"/>
  <c r="X3372" i="1"/>
  <c r="X3388" i="1"/>
  <c r="X3404" i="1"/>
  <c r="X3420" i="1"/>
  <c r="X3436" i="1"/>
  <c r="X3452" i="1"/>
  <c r="X3468" i="1"/>
  <c r="X3484" i="1"/>
  <c r="X3500" i="1"/>
  <c r="X3516" i="1"/>
  <c r="X3532" i="1"/>
  <c r="X3548" i="1"/>
  <c r="X3564" i="1"/>
  <c r="X3580" i="1"/>
  <c r="X3596" i="1"/>
  <c r="X3612" i="1"/>
  <c r="X3628" i="1"/>
  <c r="X3644" i="1"/>
  <c r="X3660" i="1"/>
  <c r="X3676" i="1"/>
  <c r="X3692" i="1"/>
  <c r="X3708" i="1"/>
  <c r="X3724" i="1"/>
  <c r="X3740" i="1"/>
  <c r="X3756" i="1"/>
  <c r="X3772" i="1"/>
  <c r="X3788" i="1"/>
  <c r="X3804" i="1"/>
  <c r="X3820" i="1"/>
  <c r="X3836" i="1"/>
  <c r="X3852" i="1"/>
  <c r="X3868" i="1"/>
  <c r="X3884" i="1"/>
  <c r="X3900" i="1"/>
  <c r="X3916" i="1"/>
  <c r="X3932" i="1"/>
  <c r="X3948" i="1"/>
  <c r="X3964" i="1"/>
  <c r="X3980" i="1"/>
  <c r="X3996" i="1"/>
  <c r="X4012" i="1"/>
  <c r="X4028" i="1"/>
  <c r="X4044" i="1"/>
  <c r="X4060" i="1"/>
  <c r="X4076" i="1"/>
  <c r="X4092" i="1"/>
  <c r="X4108" i="1"/>
  <c r="X4124" i="1"/>
  <c r="X4140" i="1"/>
  <c r="X4156" i="1"/>
  <c r="X4172" i="1"/>
  <c r="X4188" i="1"/>
  <c r="X4204" i="1"/>
  <c r="X4220" i="1"/>
  <c r="X4236" i="1"/>
  <c r="X4252" i="1"/>
  <c r="X4268" i="1"/>
  <c r="X4284" i="1"/>
  <c r="X4300" i="1"/>
  <c r="X4316" i="1"/>
  <c r="X4332" i="1"/>
  <c r="X4348" i="1"/>
  <c r="X4364" i="1"/>
  <c r="X4380" i="1"/>
  <c r="X4396" i="1"/>
  <c r="X4412" i="1"/>
  <c r="X4428" i="1"/>
  <c r="X4444" i="1"/>
  <c r="X4460" i="1"/>
  <c r="X4476" i="1"/>
  <c r="X4492" i="1"/>
  <c r="X4508" i="1"/>
  <c r="X4524" i="1"/>
  <c r="X4540" i="1"/>
  <c r="X863" i="1"/>
  <c r="X1516" i="1"/>
  <c r="X1715" i="1"/>
  <c r="X1855" i="1"/>
  <c r="X1949" i="1"/>
  <c r="X2014" i="1"/>
  <c r="X2072" i="1"/>
  <c r="X2112" i="1"/>
  <c r="X2155" i="1"/>
  <c r="X2207" i="1"/>
  <c r="X2245" i="1"/>
  <c r="X2281" i="1"/>
  <c r="X2315" i="1"/>
  <c r="X2349" i="1"/>
  <c r="X2383" i="1"/>
  <c r="X2417" i="1"/>
  <c r="X2449" i="1"/>
  <c r="X2480" i="1"/>
  <c r="X2508" i="1"/>
  <c r="X2529" i="1"/>
  <c r="X2555" i="1"/>
  <c r="X2576" i="1"/>
  <c r="X2596" i="1"/>
  <c r="X2620" i="1"/>
  <c r="X2640" i="1"/>
  <c r="X2660" i="1"/>
  <c r="X2684" i="1"/>
  <c r="X2704" i="1"/>
  <c r="X2724" i="1"/>
  <c r="X2748" i="1"/>
  <c r="X2768" i="1"/>
  <c r="X2788" i="1"/>
  <c r="X2812" i="1"/>
  <c r="X2832" i="1"/>
  <c r="X2852" i="1"/>
  <c r="X2876" i="1"/>
  <c r="X2896" i="1"/>
  <c r="X2916" i="1"/>
  <c r="X2938" i="1"/>
  <c r="X2957" i="1"/>
  <c r="X2976" i="1"/>
  <c r="X2995" i="1"/>
  <c r="X3017" i="1"/>
  <c r="X3036" i="1"/>
  <c r="X3054" i="1"/>
  <c r="X3072" i="1"/>
  <c r="X3090" i="1"/>
  <c r="X3107" i="1"/>
  <c r="X3124" i="1"/>
  <c r="X3141" i="1"/>
  <c r="X3158" i="1"/>
  <c r="X3176" i="1"/>
  <c r="X3193" i="1"/>
  <c r="X3210" i="1"/>
  <c r="X3227" i="1"/>
  <c r="X3244" i="1"/>
  <c r="X3261" i="1"/>
  <c r="X3277" i="1"/>
  <c r="X3293" i="1"/>
  <c r="X3309" i="1"/>
  <c r="X3325" i="1"/>
  <c r="X3341" i="1"/>
  <c r="X3357" i="1"/>
  <c r="X3373" i="1"/>
  <c r="X3389" i="1"/>
  <c r="X3405" i="1"/>
  <c r="X3421" i="1"/>
  <c r="X3437" i="1"/>
  <c r="X3453" i="1"/>
  <c r="X3469" i="1"/>
  <c r="X3485" i="1"/>
  <c r="X3501" i="1"/>
  <c r="X3517" i="1"/>
  <c r="X3533" i="1"/>
  <c r="X3549" i="1"/>
  <c r="X3565" i="1"/>
  <c r="X3581" i="1"/>
  <c r="X3597" i="1"/>
  <c r="X3613" i="1"/>
  <c r="X3629" i="1"/>
  <c r="X3645" i="1"/>
  <c r="X3661" i="1"/>
  <c r="X3677" i="1"/>
  <c r="X3693" i="1"/>
  <c r="X3709" i="1"/>
  <c r="X3725" i="1"/>
  <c r="X3741" i="1"/>
  <c r="X3757" i="1"/>
  <c r="X3773" i="1"/>
  <c r="X3789" i="1"/>
  <c r="X3805" i="1"/>
  <c r="X3821" i="1"/>
  <c r="X3837" i="1"/>
  <c r="X3853" i="1"/>
  <c r="X3869" i="1"/>
  <c r="X3885" i="1"/>
  <c r="X3901" i="1"/>
  <c r="X3917" i="1"/>
  <c r="X3933" i="1"/>
  <c r="X3949" i="1"/>
  <c r="X3965" i="1"/>
  <c r="X3981" i="1"/>
  <c r="X3997" i="1"/>
  <c r="X4013" i="1"/>
  <c r="X4029" i="1"/>
  <c r="X4045" i="1"/>
  <c r="X4061" i="1"/>
  <c r="X4077" i="1"/>
  <c r="X983" i="1"/>
  <c r="X1517" i="1"/>
  <c r="X1716" i="1"/>
  <c r="X1874" i="1"/>
  <c r="X1965" i="1"/>
  <c r="X2015" i="1"/>
  <c r="X2073" i="1"/>
  <c r="X2113" i="1"/>
  <c r="X2168" i="1"/>
  <c r="X2208" i="1"/>
  <c r="X2248" i="1"/>
  <c r="X2282" i="1"/>
  <c r="X2316" i="1"/>
  <c r="X2350" i="1"/>
  <c r="X2384" i="1"/>
  <c r="X2418" i="1"/>
  <c r="X2450" i="1"/>
  <c r="X2481" i="1"/>
  <c r="X2509" i="1"/>
  <c r="X2530" i="1"/>
  <c r="X2556" i="1"/>
  <c r="X2577" i="1"/>
  <c r="X2601" i="1"/>
  <c r="X2621" i="1"/>
  <c r="X2641" i="1"/>
  <c r="X2665" i="1"/>
  <c r="X2685" i="1"/>
  <c r="X2705" i="1"/>
  <c r="X2729" i="1"/>
  <c r="X2749" i="1"/>
  <c r="X2769" i="1"/>
  <c r="X2793" i="1"/>
  <c r="X2813" i="1"/>
  <c r="X2833" i="1"/>
  <c r="X2857" i="1"/>
  <c r="X2877" i="1"/>
  <c r="X2897" i="1"/>
  <c r="X2920" i="1"/>
  <c r="X2939" i="1"/>
  <c r="X2958" i="1"/>
  <c r="X2977" i="1"/>
  <c r="X2996" i="1"/>
  <c r="X3018" i="1"/>
  <c r="X3037" i="1"/>
  <c r="X3055" i="1"/>
  <c r="X3073" i="1"/>
  <c r="X3091" i="1"/>
  <c r="X3108" i="1"/>
  <c r="X3125" i="1"/>
  <c r="X3142" i="1"/>
  <c r="X3160" i="1"/>
  <c r="X3177" i="1"/>
  <c r="X3194" i="1"/>
  <c r="X3211" i="1"/>
  <c r="X3228" i="1"/>
  <c r="X3245" i="1"/>
  <c r="X3262" i="1"/>
  <c r="X3278" i="1"/>
  <c r="X3294" i="1"/>
  <c r="X3310" i="1"/>
  <c r="X3326" i="1"/>
  <c r="X3342" i="1"/>
  <c r="X3358" i="1"/>
  <c r="X3374" i="1"/>
  <c r="X3390" i="1"/>
  <c r="X3406" i="1"/>
  <c r="X3422" i="1"/>
  <c r="X3438" i="1"/>
  <c r="X3454" i="1"/>
  <c r="X3470" i="1"/>
  <c r="X3486" i="1"/>
  <c r="X3502" i="1"/>
  <c r="X3518" i="1"/>
  <c r="X3534" i="1"/>
  <c r="X3550" i="1"/>
  <c r="X3566" i="1"/>
  <c r="X3582" i="1"/>
  <c r="X3598" i="1"/>
  <c r="X3614" i="1"/>
  <c r="X3630" i="1"/>
  <c r="X3646" i="1"/>
  <c r="X3662" i="1"/>
  <c r="X3678" i="1"/>
  <c r="X3694" i="1"/>
  <c r="X3710" i="1"/>
  <c r="X1074" i="1"/>
  <c r="X1553" i="1"/>
  <c r="X1744" i="1"/>
  <c r="X1875" i="1"/>
  <c r="X1966" i="1"/>
  <c r="X2016" i="1"/>
  <c r="X2074" i="1"/>
  <c r="X2114" i="1"/>
  <c r="X2169" i="1"/>
  <c r="X2209" i="1"/>
  <c r="X2249" i="1"/>
  <c r="X2283" i="1"/>
  <c r="X2317" i="1"/>
  <c r="X2351" i="1"/>
  <c r="X2385" i="1"/>
  <c r="X2419" i="1"/>
  <c r="X2451" i="1"/>
  <c r="X2482" i="1"/>
  <c r="X2510" i="1"/>
  <c r="X2531" i="1"/>
  <c r="X2557" i="1"/>
  <c r="X2578" i="1"/>
  <c r="X2602" i="1"/>
  <c r="X2622" i="1"/>
  <c r="X2642" i="1"/>
  <c r="X2666" i="1"/>
  <c r="X2686" i="1"/>
  <c r="X2706" i="1"/>
  <c r="X2730" i="1"/>
  <c r="X2750" i="1"/>
  <c r="X2770" i="1"/>
  <c r="X2794" i="1"/>
  <c r="X2814" i="1"/>
  <c r="X2834" i="1"/>
  <c r="X2858" i="1"/>
  <c r="X2878" i="1"/>
  <c r="X2898" i="1"/>
  <c r="X2921" i="1"/>
  <c r="X2940" i="1"/>
  <c r="X2959" i="1"/>
  <c r="X2978" i="1"/>
  <c r="X3000" i="1"/>
  <c r="X3019" i="1"/>
  <c r="X3038" i="1"/>
  <c r="X3056" i="1"/>
  <c r="X3074" i="1"/>
  <c r="X3092" i="1"/>
  <c r="X3109" i="1"/>
  <c r="X3126" i="1"/>
  <c r="X3144" i="1"/>
  <c r="X3161" i="1"/>
  <c r="X3178" i="1"/>
  <c r="X3195" i="1"/>
  <c r="X3212" i="1"/>
  <c r="X3229" i="1"/>
  <c r="X3246" i="1"/>
  <c r="X3263" i="1"/>
  <c r="X3279" i="1"/>
  <c r="X3295" i="1"/>
  <c r="X3311" i="1"/>
  <c r="X3327" i="1"/>
  <c r="X3343" i="1"/>
  <c r="X3359" i="1"/>
  <c r="X3375" i="1"/>
  <c r="X3391" i="1"/>
  <c r="X3407" i="1"/>
  <c r="X3423" i="1"/>
  <c r="X3439" i="1"/>
  <c r="X3455" i="1"/>
  <c r="X3471" i="1"/>
  <c r="X3487" i="1"/>
  <c r="X3503" i="1"/>
  <c r="X3519" i="1"/>
  <c r="X3535" i="1"/>
  <c r="X3551" i="1"/>
  <c r="X3567" i="1"/>
  <c r="X3583" i="1"/>
  <c r="X3599" i="1"/>
  <c r="X3615" i="1"/>
  <c r="X3631" i="1"/>
  <c r="X3647" i="1"/>
  <c r="X3663" i="1"/>
  <c r="X3679" i="1"/>
  <c r="X3695" i="1"/>
  <c r="X3711" i="1"/>
  <c r="X1151" i="1"/>
  <c r="X1554" i="1"/>
  <c r="X1745" i="1"/>
  <c r="X1876" i="1"/>
  <c r="X1967" i="1"/>
  <c r="X2030" i="1"/>
  <c r="X2075" i="1"/>
  <c r="X2127" i="1"/>
  <c r="X2170" i="1"/>
  <c r="X2210" i="1"/>
  <c r="X2250" i="1"/>
  <c r="X2284" i="1"/>
  <c r="X2318" i="1"/>
  <c r="X2352" i="1"/>
  <c r="X2386" i="1"/>
  <c r="X2420" i="1"/>
  <c r="X2452" i="1"/>
  <c r="X2483" i="1"/>
  <c r="X2511" i="1"/>
  <c r="X2532" i="1"/>
  <c r="X2558" i="1"/>
  <c r="X2579" i="1"/>
  <c r="X2603" i="1"/>
  <c r="X2623" i="1"/>
  <c r="X2643" i="1"/>
  <c r="X2667" i="1"/>
  <c r="X2687" i="1"/>
  <c r="X2707" i="1"/>
  <c r="X2731" i="1"/>
  <c r="X2751" i="1"/>
  <c r="X2771" i="1"/>
  <c r="X2795" i="1"/>
  <c r="X2815" i="1"/>
  <c r="X2835" i="1"/>
  <c r="X2859" i="1"/>
  <c r="X2879" i="1"/>
  <c r="X2899" i="1"/>
  <c r="X2922" i="1"/>
  <c r="X2941" i="1"/>
  <c r="X2960" i="1"/>
  <c r="X2979" i="1"/>
  <c r="X3001" i="1"/>
  <c r="X3020" i="1"/>
  <c r="X3039" i="1"/>
  <c r="X3057" i="1"/>
  <c r="X3075" i="1"/>
  <c r="X3093" i="1"/>
  <c r="X3110" i="1"/>
  <c r="X3128" i="1"/>
  <c r="X3145" i="1"/>
  <c r="X3162" i="1"/>
  <c r="X3179" i="1"/>
  <c r="X3196" i="1"/>
  <c r="X3213" i="1"/>
  <c r="X3230" i="1"/>
  <c r="X3247" i="1"/>
  <c r="X3264" i="1"/>
  <c r="X3280" i="1"/>
  <c r="X3296" i="1"/>
  <c r="X3312" i="1"/>
  <c r="X3328" i="1"/>
  <c r="X3344" i="1"/>
  <c r="X3360" i="1"/>
  <c r="X3376" i="1"/>
  <c r="X3392" i="1"/>
  <c r="X3408" i="1"/>
  <c r="X3424" i="1"/>
  <c r="X3440" i="1"/>
  <c r="X3456" i="1"/>
  <c r="X3472" i="1"/>
  <c r="X3488" i="1"/>
  <c r="X3504" i="1"/>
  <c r="X3520" i="1"/>
  <c r="X3536" i="1"/>
  <c r="X3552" i="1"/>
  <c r="X3568" i="1"/>
  <c r="X3584" i="1"/>
  <c r="X3600" i="1"/>
  <c r="X3616" i="1"/>
  <c r="X3632" i="1"/>
  <c r="X3648" i="1"/>
  <c r="X3664" i="1"/>
  <c r="X1208" i="1"/>
  <c r="X1589" i="1"/>
  <c r="X1746" i="1"/>
  <c r="X1900" i="1"/>
  <c r="X1968" i="1"/>
  <c r="X2031" i="1"/>
  <c r="X2076" i="1"/>
  <c r="X2128" i="1"/>
  <c r="X2171" i="1"/>
  <c r="X2211" i="1"/>
  <c r="X2259" i="1"/>
  <c r="X2293" i="1"/>
  <c r="X2328" i="1"/>
  <c r="X2362" i="1"/>
  <c r="X2396" i="1"/>
  <c r="X2429" i="1"/>
  <c r="X2461" i="1"/>
  <c r="X2484" i="1"/>
  <c r="X2512" i="1"/>
  <c r="X2537" i="1"/>
  <c r="X2559" i="1"/>
  <c r="X2580" i="1"/>
  <c r="X2604" i="1"/>
  <c r="X2624" i="1"/>
  <c r="X2644" i="1"/>
  <c r="X2668" i="1"/>
  <c r="X2688" i="1"/>
  <c r="X2708" i="1"/>
  <c r="X2732" i="1"/>
  <c r="X2752" i="1"/>
  <c r="X2772" i="1"/>
  <c r="X2796" i="1"/>
  <c r="X2816" i="1"/>
  <c r="X2836" i="1"/>
  <c r="X2860" i="1"/>
  <c r="X2880" i="1"/>
  <c r="X2900" i="1"/>
  <c r="X2923" i="1"/>
  <c r="X2942" i="1"/>
  <c r="X2961" i="1"/>
  <c r="X2980" i="1"/>
  <c r="X3002" i="1"/>
  <c r="X3021" i="1"/>
  <c r="X3040" i="1"/>
  <c r="X3058" i="1"/>
  <c r="X3076" i="1"/>
  <c r="X3094" i="1"/>
  <c r="X3112" i="1"/>
  <c r="X3129" i="1"/>
  <c r="X3146" i="1"/>
  <c r="X3163" i="1"/>
  <c r="X3180" i="1"/>
  <c r="X3197" i="1"/>
  <c r="X3214" i="1"/>
  <c r="X3231" i="1"/>
  <c r="X3248" i="1"/>
  <c r="X3265" i="1"/>
  <c r="X3281" i="1"/>
  <c r="X3297" i="1"/>
  <c r="X3313" i="1"/>
  <c r="X3329" i="1"/>
  <c r="X3345" i="1"/>
  <c r="X3361" i="1"/>
  <c r="X3377" i="1"/>
  <c r="X3393" i="1"/>
  <c r="X3409" i="1"/>
  <c r="X3425" i="1"/>
  <c r="X3441" i="1"/>
  <c r="X3457" i="1"/>
  <c r="X3473" i="1"/>
  <c r="X3489" i="1"/>
  <c r="X3505" i="1"/>
  <c r="X3521" i="1"/>
  <c r="X3537" i="1"/>
  <c r="X3553" i="1"/>
  <c r="X3569" i="1"/>
  <c r="X3585" i="1"/>
  <c r="X3601" i="1"/>
  <c r="X3617" i="1"/>
  <c r="X3633" i="1"/>
  <c r="X3649" i="1"/>
  <c r="X1209" i="1"/>
  <c r="X1590" i="1"/>
  <c r="X1774" i="1"/>
  <c r="X1901" i="1"/>
  <c r="X1969" i="1"/>
  <c r="X2032" i="1"/>
  <c r="X2089" i="1"/>
  <c r="X2129" i="1"/>
  <c r="X2172" i="1"/>
  <c r="X2212" i="1"/>
  <c r="X2260" i="1"/>
  <c r="X2294" i="1"/>
  <c r="X2329" i="1"/>
  <c r="X2363" i="1"/>
  <c r="X2397" i="1"/>
  <c r="X2430" i="1"/>
  <c r="X2462" i="1"/>
  <c r="X2491" i="1"/>
  <c r="X2513" i="1"/>
  <c r="X2539" i="1"/>
  <c r="X2560" i="1"/>
  <c r="X2585" i="1"/>
  <c r="X2605" i="1"/>
  <c r="X2625" i="1"/>
  <c r="X2649" i="1"/>
  <c r="X2669" i="1"/>
  <c r="X2689" i="1"/>
  <c r="X2713" i="1"/>
  <c r="X2733" i="1"/>
  <c r="X2753" i="1"/>
  <c r="X2777" i="1"/>
  <c r="X2797" i="1"/>
  <c r="X2817" i="1"/>
  <c r="X2841" i="1"/>
  <c r="X2861" i="1"/>
  <c r="X2881" i="1"/>
  <c r="X2905" i="1"/>
  <c r="X2924" i="1"/>
  <c r="X2943" i="1"/>
  <c r="X2962" i="1"/>
  <c r="X2984" i="1"/>
  <c r="X3003" i="1"/>
  <c r="X3022" i="1"/>
  <c r="X3041" i="1"/>
  <c r="X3059" i="1"/>
  <c r="X3078" i="1"/>
  <c r="X3096" i="1"/>
  <c r="X3113" i="1"/>
  <c r="X3130" i="1"/>
  <c r="X3147" i="1"/>
  <c r="X3164" i="1"/>
  <c r="X3181" i="1"/>
  <c r="X3198" i="1"/>
  <c r="X3215" i="1"/>
  <c r="X3232" i="1"/>
  <c r="X3249" i="1"/>
  <c r="X3266" i="1"/>
  <c r="X3282" i="1"/>
  <c r="X3298" i="1"/>
  <c r="X3314" i="1"/>
  <c r="X3330" i="1"/>
  <c r="X3346" i="1"/>
  <c r="X3362" i="1"/>
  <c r="X3378" i="1"/>
  <c r="X3394" i="1"/>
  <c r="X3410" i="1"/>
  <c r="X3426" i="1"/>
  <c r="X3442" i="1"/>
  <c r="X3458" i="1"/>
  <c r="X3474" i="1"/>
  <c r="X3490" i="1"/>
  <c r="X3506" i="1"/>
  <c r="X1277" i="1"/>
  <c r="X1624" i="1"/>
  <c r="X1775" i="1"/>
  <c r="X1902" i="1"/>
  <c r="X1970" i="1"/>
  <c r="X2033" i="1"/>
  <c r="X2090" i="1"/>
  <c r="X2130" i="1"/>
  <c r="X2173" i="1"/>
  <c r="X2224" i="1"/>
  <c r="X2261" i="1"/>
  <c r="X2296" i="1"/>
  <c r="X2330" i="1"/>
  <c r="X2364" i="1"/>
  <c r="X2398" i="1"/>
  <c r="X2431" i="1"/>
  <c r="X2463" i="1"/>
  <c r="X2492" i="1"/>
  <c r="X2514" i="1"/>
  <c r="X2540" i="1"/>
  <c r="X2561" i="1"/>
  <c r="X2586" i="1"/>
  <c r="X2606" i="1"/>
  <c r="X2626" i="1"/>
  <c r="X2650" i="1"/>
  <c r="X2670" i="1"/>
  <c r="X2690" i="1"/>
  <c r="X2714" i="1"/>
  <c r="X2734" i="1"/>
  <c r="X2754" i="1"/>
  <c r="X2778" i="1"/>
  <c r="X2798" i="1"/>
  <c r="X2818" i="1"/>
  <c r="X2842" i="1"/>
  <c r="X2862" i="1"/>
  <c r="X2882" i="1"/>
  <c r="X2906" i="1"/>
  <c r="X2925" i="1"/>
  <c r="X2944" i="1"/>
  <c r="X2963" i="1"/>
  <c r="X2985" i="1"/>
  <c r="X3004" i="1"/>
  <c r="X3023" i="1"/>
  <c r="X3042" i="1"/>
  <c r="X3060" i="1"/>
  <c r="X3080" i="1"/>
  <c r="X3097" i="1"/>
  <c r="X3114" i="1"/>
  <c r="X3131" i="1"/>
  <c r="X3148" i="1"/>
  <c r="X3165" i="1"/>
  <c r="X3182" i="1"/>
  <c r="X3199" i="1"/>
  <c r="X3216" i="1"/>
  <c r="X3233" i="1"/>
  <c r="X1278" i="1"/>
  <c r="X1625" i="1"/>
  <c r="X1776" i="1"/>
  <c r="X1919" i="1"/>
  <c r="X1986" i="1"/>
  <c r="X2034" i="1"/>
  <c r="X2091" i="1"/>
  <c r="X2131" i="1"/>
  <c r="X2174" i="1"/>
  <c r="X2225" i="1"/>
  <c r="X2262" i="1"/>
  <c r="X2297" i="1"/>
  <c r="X2331" i="1"/>
  <c r="X2365" i="1"/>
  <c r="X2399" i="1"/>
  <c r="X2432" i="1"/>
  <c r="X2464" i="1"/>
  <c r="X2493" i="1"/>
  <c r="X2515" i="1"/>
  <c r="X2541" i="1"/>
  <c r="X2562" i="1"/>
  <c r="X2587" i="1"/>
  <c r="X2607" i="1"/>
  <c r="X2627" i="1"/>
  <c r="X2651" i="1"/>
  <c r="X2671" i="1"/>
  <c r="X2691" i="1"/>
  <c r="X2715" i="1"/>
  <c r="X2735" i="1"/>
  <c r="X2755" i="1"/>
  <c r="X2779" i="1"/>
  <c r="X2799" i="1"/>
  <c r="X2819" i="1"/>
  <c r="X2843" i="1"/>
  <c r="X2863" i="1"/>
  <c r="X2883" i="1"/>
  <c r="X2907" i="1"/>
  <c r="X2926" i="1"/>
  <c r="X2945" i="1"/>
  <c r="X1327" i="1"/>
  <c r="X1627" i="1"/>
  <c r="X1804" i="1"/>
  <c r="X1920" i="1"/>
  <c r="X1987" i="1"/>
  <c r="X2035" i="1"/>
  <c r="X2092" i="1"/>
  <c r="X2132" i="1"/>
  <c r="X2187" i="1"/>
  <c r="X2226" i="1"/>
  <c r="X2264" i="1"/>
  <c r="X2298" i="1"/>
  <c r="X2332" i="1"/>
  <c r="X2366" i="1"/>
  <c r="X2400" i="1"/>
  <c r="X2433" i="1"/>
  <c r="X2465" i="1"/>
  <c r="X2494" i="1"/>
  <c r="X2516" i="1"/>
  <c r="X2542" i="1"/>
  <c r="X2563" i="1"/>
  <c r="X2588" i="1"/>
  <c r="X2608" i="1"/>
  <c r="X2628" i="1"/>
  <c r="X2652" i="1"/>
  <c r="X2672" i="1"/>
  <c r="X2692" i="1"/>
  <c r="X2716" i="1"/>
  <c r="X2736" i="1"/>
  <c r="X2756" i="1"/>
  <c r="X2780" i="1"/>
  <c r="X2800" i="1"/>
  <c r="X2820" i="1"/>
  <c r="X2844" i="1"/>
  <c r="X2864" i="1"/>
  <c r="X2884" i="1"/>
  <c r="X1328" i="1"/>
  <c r="X1659" i="1"/>
  <c r="X1805" i="1"/>
  <c r="X1921" i="1"/>
  <c r="X1988" i="1"/>
  <c r="X2049" i="1"/>
  <c r="X2093" i="1"/>
  <c r="X2136" i="1"/>
  <c r="X2188" i="1"/>
  <c r="X2227" i="1"/>
  <c r="X2265" i="1"/>
  <c r="X2299" i="1"/>
  <c r="X2333" i="1"/>
  <c r="X2367" i="1"/>
  <c r="X2401" i="1"/>
  <c r="X2434" i="1"/>
  <c r="X2466" i="1"/>
  <c r="X2495" i="1"/>
  <c r="X2521" i="1"/>
  <c r="X2543" i="1"/>
  <c r="X2564" i="1"/>
  <c r="X2589" i="1"/>
  <c r="X2609" i="1"/>
  <c r="X2633" i="1"/>
  <c r="X2653" i="1"/>
  <c r="X2673" i="1"/>
  <c r="X2697" i="1"/>
  <c r="X2717" i="1"/>
  <c r="X2737" i="1"/>
  <c r="X2761" i="1"/>
  <c r="X2781" i="1"/>
  <c r="X2801" i="1"/>
  <c r="X1375" i="1"/>
  <c r="X1660" i="1"/>
  <c r="X1806" i="1"/>
  <c r="X1922" i="1"/>
  <c r="X1994" i="1"/>
  <c r="X2050" i="1"/>
  <c r="X2094" i="1"/>
  <c r="X2146" i="1"/>
  <c r="X2189" i="1"/>
  <c r="X2228" i="1"/>
  <c r="X2266" i="1"/>
  <c r="X2300" i="1"/>
  <c r="X2334" i="1"/>
  <c r="X2368" i="1"/>
  <c r="X2402" i="1"/>
  <c r="X2435" i="1"/>
  <c r="X2467" i="1"/>
  <c r="X2496" i="1"/>
  <c r="X2523" i="1"/>
  <c r="X2544" i="1"/>
  <c r="X2569" i="1"/>
  <c r="X2590" i="1"/>
  <c r="X2610" i="1"/>
  <c r="X1376" i="1"/>
  <c r="X2190" i="1"/>
  <c r="X2468" i="1"/>
  <c r="X2636" i="1"/>
  <c r="X2762" i="1"/>
  <c r="X2848" i="1"/>
  <c r="X2929" i="1"/>
  <c r="X2988" i="1"/>
  <c r="X3043" i="1"/>
  <c r="X3085" i="1"/>
  <c r="X3134" i="1"/>
  <c r="X3183" i="1"/>
  <c r="X3221" i="1"/>
  <c r="X3268" i="1"/>
  <c r="X3302" i="1"/>
  <c r="X3336" i="1"/>
  <c r="X3379" i="1"/>
  <c r="X3413" i="1"/>
  <c r="X3447" i="1"/>
  <c r="X3481" i="1"/>
  <c r="X3523" i="1"/>
  <c r="X3555" i="1"/>
  <c r="X3587" i="1"/>
  <c r="X3619" i="1"/>
  <c r="X3651" i="1"/>
  <c r="X3680" i="1"/>
  <c r="X3702" i="1"/>
  <c r="X3728" i="1"/>
  <c r="X3748" i="1"/>
  <c r="X3768" i="1"/>
  <c r="X3792" i="1"/>
  <c r="X3812" i="1"/>
  <c r="X3832" i="1"/>
  <c r="X3856" i="1"/>
  <c r="X3876" i="1"/>
  <c r="X3896" i="1"/>
  <c r="X3920" i="1"/>
  <c r="X3940" i="1"/>
  <c r="X3960" i="1"/>
  <c r="X3984" i="1"/>
  <c r="X4004" i="1"/>
  <c r="X4024" i="1"/>
  <c r="X4048" i="1"/>
  <c r="X4068" i="1"/>
  <c r="X4088" i="1"/>
  <c r="X4110" i="1"/>
  <c r="X4129" i="1"/>
  <c r="X4148" i="1"/>
  <c r="X4167" i="1"/>
  <c r="X4189" i="1"/>
  <c r="X4208" i="1"/>
  <c r="X4227" i="1"/>
  <c r="X4246" i="1"/>
  <c r="X4265" i="1"/>
  <c r="X4287" i="1"/>
  <c r="X4306" i="1"/>
  <c r="X4325" i="1"/>
  <c r="X4344" i="1"/>
  <c r="X4366" i="1"/>
  <c r="X4385" i="1"/>
  <c r="X4404" i="1"/>
  <c r="X4423" i="1"/>
  <c r="X4443" i="1"/>
  <c r="X4462" i="1"/>
  <c r="X4480" i="1"/>
  <c r="X4498" i="1"/>
  <c r="X4516" i="1"/>
  <c r="X4534" i="1"/>
  <c r="X4552" i="1"/>
  <c r="X4568" i="1"/>
  <c r="X4584" i="1"/>
  <c r="X4600" i="1"/>
  <c r="X4616" i="1"/>
  <c r="X4632" i="1"/>
  <c r="X4648" i="1"/>
  <c r="X4664" i="1"/>
  <c r="X4680" i="1"/>
  <c r="X4696" i="1"/>
  <c r="X4712" i="1"/>
  <c r="X4728" i="1"/>
  <c r="X4744" i="1"/>
  <c r="X4760" i="1"/>
  <c r="X4776" i="1"/>
  <c r="X4792" i="1"/>
  <c r="X4808" i="1"/>
  <c r="X4824" i="1"/>
  <c r="X4840" i="1"/>
  <c r="X4856" i="1"/>
  <c r="X4872" i="1"/>
  <c r="X4888" i="1"/>
  <c r="X4904" i="1"/>
  <c r="X4920" i="1"/>
  <c r="X4936" i="1"/>
  <c r="X4952" i="1"/>
  <c r="X4968" i="1"/>
  <c r="X4984" i="1"/>
  <c r="X5000" i="1"/>
  <c r="X5016" i="1"/>
  <c r="X5032" i="1"/>
  <c r="X5048" i="1"/>
  <c r="X5064" i="1"/>
  <c r="X5080" i="1"/>
  <c r="X5096" i="1"/>
  <c r="X5112" i="1"/>
  <c r="X5128" i="1"/>
  <c r="X5144" i="1"/>
  <c r="X5160" i="1"/>
  <c r="X5176" i="1"/>
  <c r="X5192" i="1"/>
  <c r="X5208" i="1"/>
  <c r="X5224" i="1"/>
  <c r="X5240" i="1"/>
  <c r="X5256" i="1"/>
  <c r="X5272" i="1"/>
  <c r="X5288" i="1"/>
  <c r="X5304" i="1"/>
  <c r="X5177" i="1"/>
  <c r="X5225" i="1"/>
  <c r="X5257" i="1"/>
  <c r="X1421" i="1"/>
  <c r="X2191" i="1"/>
  <c r="X2476" i="1"/>
  <c r="X2654" i="1"/>
  <c r="X2763" i="1"/>
  <c r="X2865" i="1"/>
  <c r="X2930" i="1"/>
  <c r="X2989" i="1"/>
  <c r="X3044" i="1"/>
  <c r="X3086" i="1"/>
  <c r="X3135" i="1"/>
  <c r="X3184" i="1"/>
  <c r="X3222" i="1"/>
  <c r="X3269" i="1"/>
  <c r="X3303" i="1"/>
  <c r="X3337" i="1"/>
  <c r="X3380" i="1"/>
  <c r="X3414" i="1"/>
  <c r="X3448" i="1"/>
  <c r="X3491" i="1"/>
  <c r="X3524" i="1"/>
  <c r="X3556" i="1"/>
  <c r="X3588" i="1"/>
  <c r="X3620" i="1"/>
  <c r="X3652" i="1"/>
  <c r="X3681" i="1"/>
  <c r="X3703" i="1"/>
  <c r="X3729" i="1"/>
  <c r="X3749" i="1"/>
  <c r="X3769" i="1"/>
  <c r="X3793" i="1"/>
  <c r="X3813" i="1"/>
  <c r="X3833" i="1"/>
  <c r="X3857" i="1"/>
  <c r="X3877" i="1"/>
  <c r="X3897" i="1"/>
  <c r="X3921" i="1"/>
  <c r="X3941" i="1"/>
  <c r="X3961" i="1"/>
  <c r="X3985" i="1"/>
  <c r="X4005" i="1"/>
  <c r="X4025" i="1"/>
  <c r="X4049" i="1"/>
  <c r="X4069" i="1"/>
  <c r="X4089" i="1"/>
  <c r="X4111" i="1"/>
  <c r="X4130" i="1"/>
  <c r="X4149" i="1"/>
  <c r="X4168" i="1"/>
  <c r="X4190" i="1"/>
  <c r="X4209" i="1"/>
  <c r="X4228" i="1"/>
  <c r="X4247" i="1"/>
  <c r="X4269" i="1"/>
  <c r="X4288" i="1"/>
  <c r="X4307" i="1"/>
  <c r="X4326" i="1"/>
  <c r="X4345" i="1"/>
  <c r="X4367" i="1"/>
  <c r="X4386" i="1"/>
  <c r="X4405" i="1"/>
  <c r="X4424" i="1"/>
  <c r="X4445" i="1"/>
  <c r="X4463" i="1"/>
  <c r="X4481" i="1"/>
  <c r="X4499" i="1"/>
  <c r="X4517" i="1"/>
  <c r="X4535" i="1"/>
  <c r="X4553" i="1"/>
  <c r="X4569" i="1"/>
  <c r="X4585" i="1"/>
  <c r="X4601" i="1"/>
  <c r="X4617" i="1"/>
  <c r="X4633" i="1"/>
  <c r="X4649" i="1"/>
  <c r="X4665" i="1"/>
  <c r="X4681" i="1"/>
  <c r="X4697" i="1"/>
  <c r="X4713" i="1"/>
  <c r="X4729" i="1"/>
  <c r="X4745" i="1"/>
  <c r="X4761" i="1"/>
  <c r="X4777" i="1"/>
  <c r="X4793" i="1"/>
  <c r="X4809" i="1"/>
  <c r="X4825" i="1"/>
  <c r="X4841" i="1"/>
  <c r="X4857" i="1"/>
  <c r="X4873" i="1"/>
  <c r="X4889" i="1"/>
  <c r="X4905" i="1"/>
  <c r="X4921" i="1"/>
  <c r="X4937" i="1"/>
  <c r="X4953" i="1"/>
  <c r="X4969" i="1"/>
  <c r="X4985" i="1"/>
  <c r="X5001" i="1"/>
  <c r="X5017" i="1"/>
  <c r="X5033" i="1"/>
  <c r="X5049" i="1"/>
  <c r="X5065" i="1"/>
  <c r="X5081" i="1"/>
  <c r="X5097" i="1"/>
  <c r="X5113" i="1"/>
  <c r="X5129" i="1"/>
  <c r="X5145" i="1"/>
  <c r="X5161" i="1"/>
  <c r="X5193" i="1"/>
  <c r="X5209" i="1"/>
  <c r="X5241" i="1"/>
  <c r="X1661" i="1"/>
  <c r="X2229" i="1"/>
  <c r="X2497" i="1"/>
  <c r="X2655" i="1"/>
  <c r="X2764" i="1"/>
  <c r="X2866" i="1"/>
  <c r="X2931" i="1"/>
  <c r="X2990" i="1"/>
  <c r="X3046" i="1"/>
  <c r="X3098" i="1"/>
  <c r="X3136" i="1"/>
  <c r="X3185" i="1"/>
  <c r="X3234" i="1"/>
  <c r="X3270" i="1"/>
  <c r="X3304" i="1"/>
  <c r="X3347" i="1"/>
  <c r="X3381" i="1"/>
  <c r="X3415" i="1"/>
  <c r="X3449" i="1"/>
  <c r="X3492" i="1"/>
  <c r="X3525" i="1"/>
  <c r="X3557" i="1"/>
  <c r="X3589" i="1"/>
  <c r="X3621" i="1"/>
  <c r="X3653" i="1"/>
  <c r="X3682" i="1"/>
  <c r="X3704" i="1"/>
  <c r="X3730" i="1"/>
  <c r="X3750" i="1"/>
  <c r="X3774" i="1"/>
  <c r="X3794" i="1"/>
  <c r="X3814" i="1"/>
  <c r="X3838" i="1"/>
  <c r="X3858" i="1"/>
  <c r="X3878" i="1"/>
  <c r="X3902" i="1"/>
  <c r="X3922" i="1"/>
  <c r="X3942" i="1"/>
  <c r="X3966" i="1"/>
  <c r="X3986" i="1"/>
  <c r="X4006" i="1"/>
  <c r="X4030" i="1"/>
  <c r="X4050" i="1"/>
  <c r="X4070" i="1"/>
  <c r="X4093" i="1"/>
  <c r="X4112" i="1"/>
  <c r="X4131" i="1"/>
  <c r="X4150" i="1"/>
  <c r="X4169" i="1"/>
  <c r="X4191" i="1"/>
  <c r="X4210" i="1"/>
  <c r="X4229" i="1"/>
  <c r="X4248" i="1"/>
  <c r="X4270" i="1"/>
  <c r="X4289" i="1"/>
  <c r="X4308" i="1"/>
  <c r="X4327" i="1"/>
  <c r="X4349" i="1"/>
  <c r="X4368" i="1"/>
  <c r="X4387" i="1"/>
  <c r="X4406" i="1"/>
  <c r="X4425" i="1"/>
  <c r="X4446" i="1"/>
  <c r="X4464" i="1"/>
  <c r="X4482" i="1"/>
  <c r="X4500" i="1"/>
  <c r="X4518" i="1"/>
  <c r="X4536" i="1"/>
  <c r="X4554" i="1"/>
  <c r="X4570" i="1"/>
  <c r="X4586" i="1"/>
  <c r="X4602" i="1"/>
  <c r="X4618" i="1"/>
  <c r="X4634" i="1"/>
  <c r="X4650" i="1"/>
  <c r="X4666" i="1"/>
  <c r="X4682" i="1"/>
  <c r="X4698" i="1"/>
  <c r="X4714" i="1"/>
  <c r="X4730" i="1"/>
  <c r="X4746" i="1"/>
  <c r="X4762" i="1"/>
  <c r="X4778" i="1"/>
  <c r="X4794" i="1"/>
  <c r="X4810" i="1"/>
  <c r="X4826" i="1"/>
  <c r="X4842" i="1"/>
  <c r="X4858" i="1"/>
  <c r="X4874" i="1"/>
  <c r="X4890" i="1"/>
  <c r="X4906" i="1"/>
  <c r="X4922" i="1"/>
  <c r="X4938" i="1"/>
  <c r="X4954" i="1"/>
  <c r="X4970" i="1"/>
  <c r="X1683" i="1"/>
  <c r="X2232" i="1"/>
  <c r="X2498" i="1"/>
  <c r="X2656" i="1"/>
  <c r="X2782" i="1"/>
  <c r="X2867" i="1"/>
  <c r="X2946" i="1"/>
  <c r="X2991" i="1"/>
  <c r="X3048" i="1"/>
  <c r="X3099" i="1"/>
  <c r="X3137" i="1"/>
  <c r="X3186" i="1"/>
  <c r="X3235" i="1"/>
  <c r="X3271" i="1"/>
  <c r="X3305" i="1"/>
  <c r="X3348" i="1"/>
  <c r="X3382" i="1"/>
  <c r="X3416" i="1"/>
  <c r="X3459" i="1"/>
  <c r="X3493" i="1"/>
  <c r="X3526" i="1"/>
  <c r="X3558" i="1"/>
  <c r="X3590" i="1"/>
  <c r="X3622" i="1"/>
  <c r="X3654" i="1"/>
  <c r="X3683" i="1"/>
  <c r="X3705" i="1"/>
  <c r="X3731" i="1"/>
  <c r="X3751" i="1"/>
  <c r="X3775" i="1"/>
  <c r="X3795" i="1"/>
  <c r="X3815" i="1"/>
  <c r="X3839" i="1"/>
  <c r="X3859" i="1"/>
  <c r="X3879" i="1"/>
  <c r="X3903" i="1"/>
  <c r="X3923" i="1"/>
  <c r="X3943" i="1"/>
  <c r="X3967" i="1"/>
  <c r="X3987" i="1"/>
  <c r="X4007" i="1"/>
  <c r="X4031" i="1"/>
  <c r="X4051" i="1"/>
  <c r="X4071" i="1"/>
  <c r="X4094" i="1"/>
  <c r="X4113" i="1"/>
  <c r="X4132" i="1"/>
  <c r="X4151" i="1"/>
  <c r="X4173" i="1"/>
  <c r="X4192" i="1"/>
  <c r="X4211" i="1"/>
  <c r="X4230" i="1"/>
  <c r="X4249" i="1"/>
  <c r="X4271" i="1"/>
  <c r="X4290" i="1"/>
  <c r="X4309" i="1"/>
  <c r="X4328" i="1"/>
  <c r="X4350" i="1"/>
  <c r="X4369" i="1"/>
  <c r="X4388" i="1"/>
  <c r="X4407" i="1"/>
  <c r="X4429" i="1"/>
  <c r="X4447" i="1"/>
  <c r="X4465" i="1"/>
  <c r="X4483" i="1"/>
  <c r="X4501" i="1"/>
  <c r="X4519" i="1"/>
  <c r="X4537" i="1"/>
  <c r="X4555" i="1"/>
  <c r="X4571" i="1"/>
  <c r="X4587" i="1"/>
  <c r="X4603" i="1"/>
  <c r="X4619" i="1"/>
  <c r="X4635" i="1"/>
  <c r="X4651" i="1"/>
  <c r="X4667" i="1"/>
  <c r="X4683" i="1"/>
  <c r="X4699" i="1"/>
  <c r="X4715" i="1"/>
  <c r="X4731" i="1"/>
  <c r="X4747" i="1"/>
  <c r="X4763" i="1"/>
  <c r="X4779" i="1"/>
  <c r="X4795" i="1"/>
  <c r="X4811" i="1"/>
  <c r="X4827" i="1"/>
  <c r="X1827" i="1"/>
  <c r="X2267" i="1"/>
  <c r="X2524" i="1"/>
  <c r="X2674" i="1"/>
  <c r="X2783" i="1"/>
  <c r="X2868" i="1"/>
  <c r="X2947" i="1"/>
  <c r="X3005" i="1"/>
  <c r="X3049" i="1"/>
  <c r="X3100" i="1"/>
  <c r="X3149" i="1"/>
  <c r="X3187" i="1"/>
  <c r="X3236" i="1"/>
  <c r="X3272" i="1"/>
  <c r="X3315" i="1"/>
  <c r="X3349" i="1"/>
  <c r="X3383" i="1"/>
  <c r="X3417" i="1"/>
  <c r="X3460" i="1"/>
  <c r="X3494" i="1"/>
  <c r="X3527" i="1"/>
  <c r="X3559" i="1"/>
  <c r="X3591" i="1"/>
  <c r="X3623" i="1"/>
  <c r="X3655" i="1"/>
  <c r="X3684" i="1"/>
  <c r="X3712" i="1"/>
  <c r="X3732" i="1"/>
  <c r="X3752" i="1"/>
  <c r="X3776" i="1"/>
  <c r="X3796" i="1"/>
  <c r="X3816" i="1"/>
  <c r="X3840" i="1"/>
  <c r="X3860" i="1"/>
  <c r="X3880" i="1"/>
  <c r="X3904" i="1"/>
  <c r="X3924" i="1"/>
  <c r="X3944" i="1"/>
  <c r="X3968" i="1"/>
  <c r="X3988" i="1"/>
  <c r="X4008" i="1"/>
  <c r="X4032" i="1"/>
  <c r="X4052" i="1"/>
  <c r="X4072" i="1"/>
  <c r="X4095" i="1"/>
  <c r="X4114" i="1"/>
  <c r="X4133" i="1"/>
  <c r="X4152" i="1"/>
  <c r="X4174" i="1"/>
  <c r="X4193" i="1"/>
  <c r="X4212" i="1"/>
  <c r="X4231" i="1"/>
  <c r="X4253" i="1"/>
  <c r="X4272" i="1"/>
  <c r="X4291" i="1"/>
  <c r="X4310" i="1"/>
  <c r="X4329" i="1"/>
  <c r="X4351" i="1"/>
  <c r="X4370" i="1"/>
  <c r="X4389" i="1"/>
  <c r="X4408" i="1"/>
  <c r="X4430" i="1"/>
  <c r="X4448" i="1"/>
  <c r="X4466" i="1"/>
  <c r="X4484" i="1"/>
  <c r="X4502" i="1"/>
  <c r="X4520" i="1"/>
  <c r="X4539" i="1"/>
  <c r="X4556" i="1"/>
  <c r="X4572" i="1"/>
  <c r="X4588" i="1"/>
  <c r="X4604" i="1"/>
  <c r="X4620" i="1"/>
  <c r="X4636" i="1"/>
  <c r="X4652" i="1"/>
  <c r="X4668" i="1"/>
  <c r="X4684" i="1"/>
  <c r="X4700" i="1"/>
  <c r="X4716" i="1"/>
  <c r="X4732" i="1"/>
  <c r="X4748" i="1"/>
  <c r="X4764" i="1"/>
  <c r="X4780" i="1"/>
  <c r="X4796" i="1"/>
  <c r="X4812" i="1"/>
  <c r="X4828" i="1"/>
  <c r="X4844" i="1"/>
  <c r="X4860" i="1"/>
  <c r="X1828" i="1"/>
  <c r="X2276" i="1"/>
  <c r="X2525" i="1"/>
  <c r="X2675" i="1"/>
  <c r="X2784" i="1"/>
  <c r="X2889" i="1"/>
  <c r="X2948" i="1"/>
  <c r="X3006" i="1"/>
  <c r="X3050" i="1"/>
  <c r="X3101" i="1"/>
  <c r="X3150" i="1"/>
  <c r="X3188" i="1"/>
  <c r="X3237" i="1"/>
  <c r="X3273" i="1"/>
  <c r="X3316" i="1"/>
  <c r="X3350" i="1"/>
  <c r="X3384" i="1"/>
  <c r="X3427" i="1"/>
  <c r="X3461" i="1"/>
  <c r="X3495" i="1"/>
  <c r="X3528" i="1"/>
  <c r="X3560" i="1"/>
  <c r="X3592" i="1"/>
  <c r="X3624" i="1"/>
  <c r="X3656" i="1"/>
  <c r="X3685" i="1"/>
  <c r="X3713" i="1"/>
  <c r="X3733" i="1"/>
  <c r="X3753" i="1"/>
  <c r="X3777" i="1"/>
  <c r="X3797" i="1"/>
  <c r="X3817" i="1"/>
  <c r="X3841" i="1"/>
  <c r="X3861" i="1"/>
  <c r="X3881" i="1"/>
  <c r="X3905" i="1"/>
  <c r="X3925" i="1"/>
  <c r="X3945" i="1"/>
  <c r="X3969" i="1"/>
  <c r="X3989" i="1"/>
  <c r="X4009" i="1"/>
  <c r="X4033" i="1"/>
  <c r="X4053" i="1"/>
  <c r="X4073" i="1"/>
  <c r="X4096" i="1"/>
  <c r="X4115" i="1"/>
  <c r="X4134" i="1"/>
  <c r="X4153" i="1"/>
  <c r="X4175" i="1"/>
  <c r="X4194" i="1"/>
  <c r="X4213" i="1"/>
  <c r="X4232" i="1"/>
  <c r="X4254" i="1"/>
  <c r="X4273" i="1"/>
  <c r="X4292" i="1"/>
  <c r="X4311" i="1"/>
  <c r="X4333" i="1"/>
  <c r="X4352" i="1"/>
  <c r="X4371" i="1"/>
  <c r="X4390" i="1"/>
  <c r="X4409" i="1"/>
  <c r="X4431" i="1"/>
  <c r="X4449" i="1"/>
  <c r="X4467" i="1"/>
  <c r="X4485" i="1"/>
  <c r="X4503" i="1"/>
  <c r="X4521" i="1"/>
  <c r="X4541" i="1"/>
  <c r="X4557" i="1"/>
  <c r="X4573" i="1"/>
  <c r="X4589" i="1"/>
  <c r="X4605" i="1"/>
  <c r="X4621" i="1"/>
  <c r="X4637" i="1"/>
  <c r="X4653" i="1"/>
  <c r="X4669" i="1"/>
  <c r="X4685" i="1"/>
  <c r="X4701" i="1"/>
  <c r="X4717" i="1"/>
  <c r="X4733" i="1"/>
  <c r="X4749" i="1"/>
  <c r="X4765" i="1"/>
  <c r="X4781" i="1"/>
  <c r="X4797" i="1"/>
  <c r="X4813" i="1"/>
  <c r="X4829" i="1"/>
  <c r="X4845" i="1"/>
  <c r="X4861" i="1"/>
  <c r="X4877" i="1"/>
  <c r="X4893" i="1"/>
  <c r="X4909" i="1"/>
  <c r="X4925" i="1"/>
  <c r="X4941" i="1"/>
  <c r="X4957" i="1"/>
  <c r="X1923" i="1"/>
  <c r="X2301" i="1"/>
  <c r="X2545" i="1"/>
  <c r="X2676" i="1"/>
  <c r="X2802" i="1"/>
  <c r="X2890" i="1"/>
  <c r="X2952" i="1"/>
  <c r="X3007" i="1"/>
  <c r="X3062" i="1"/>
  <c r="X3102" i="1"/>
  <c r="X3151" i="1"/>
  <c r="X3200" i="1"/>
  <c r="X3238" i="1"/>
  <c r="X3283" i="1"/>
  <c r="X3317" i="1"/>
  <c r="X3351" i="1"/>
  <c r="X3385" i="1"/>
  <c r="X3428" i="1"/>
  <c r="X3462" i="1"/>
  <c r="X3496" i="1"/>
  <c r="X3529" i="1"/>
  <c r="X3561" i="1"/>
  <c r="X3593" i="1"/>
  <c r="X3625" i="1"/>
  <c r="X3657" i="1"/>
  <c r="X3686" i="1"/>
  <c r="X3714" i="1"/>
  <c r="X3734" i="1"/>
  <c r="X3758" i="1"/>
  <c r="X3778" i="1"/>
  <c r="X3798" i="1"/>
  <c r="X3822" i="1"/>
  <c r="X3842" i="1"/>
  <c r="X3862" i="1"/>
  <c r="X3886" i="1"/>
  <c r="X3906" i="1"/>
  <c r="X3926" i="1"/>
  <c r="X3950" i="1"/>
  <c r="X3970" i="1"/>
  <c r="X3990" i="1"/>
  <c r="X4014" i="1"/>
  <c r="X4034" i="1"/>
  <c r="X4054" i="1"/>
  <c r="X4078" i="1"/>
  <c r="X4097" i="1"/>
  <c r="X4116" i="1"/>
  <c r="X4135" i="1"/>
  <c r="X4157" i="1"/>
  <c r="X4176" i="1"/>
  <c r="X4195" i="1"/>
  <c r="X4214" i="1"/>
  <c r="X4233" i="1"/>
  <c r="X4255" i="1"/>
  <c r="X4274" i="1"/>
  <c r="X4293" i="1"/>
  <c r="X4312" i="1"/>
  <c r="X4334" i="1"/>
  <c r="X4353" i="1"/>
  <c r="X4372" i="1"/>
  <c r="X4391" i="1"/>
  <c r="X4413" i="1"/>
  <c r="X4432" i="1"/>
  <c r="X4450" i="1"/>
  <c r="X4468" i="1"/>
  <c r="X4486" i="1"/>
  <c r="X4504" i="1"/>
  <c r="X4523" i="1"/>
  <c r="X4542" i="1"/>
  <c r="X4558" i="1"/>
  <c r="X4574" i="1"/>
  <c r="X4590" i="1"/>
  <c r="X4606" i="1"/>
  <c r="X4622" i="1"/>
  <c r="X4638" i="1"/>
  <c r="X4654" i="1"/>
  <c r="X4670" i="1"/>
  <c r="X4686" i="1"/>
  <c r="X4702" i="1"/>
  <c r="X4718" i="1"/>
  <c r="X4734" i="1"/>
  <c r="X4750" i="1"/>
  <c r="X4766" i="1"/>
  <c r="X4782" i="1"/>
  <c r="X4798" i="1"/>
  <c r="X1940" i="1"/>
  <c r="X2310" i="1"/>
  <c r="X2546" i="1"/>
  <c r="X2698" i="1"/>
  <c r="X2803" i="1"/>
  <c r="X2891" i="1"/>
  <c r="X2953" i="1"/>
  <c r="X3008" i="1"/>
  <c r="X3064" i="1"/>
  <c r="X3103" i="1"/>
  <c r="X3152" i="1"/>
  <c r="X3201" i="1"/>
  <c r="X3240" i="1"/>
  <c r="X3284" i="1"/>
  <c r="X3318" i="1"/>
  <c r="X3352" i="1"/>
  <c r="X3395" i="1"/>
  <c r="X3429" i="1"/>
  <c r="X3463" i="1"/>
  <c r="X3497" i="1"/>
  <c r="X3538" i="1"/>
  <c r="X3570" i="1"/>
  <c r="X3602" i="1"/>
  <c r="X3634" i="1"/>
  <c r="X3665" i="1"/>
  <c r="X3687" i="1"/>
  <c r="X3715" i="1"/>
  <c r="X3735" i="1"/>
  <c r="X3759" i="1"/>
  <c r="X3779" i="1"/>
  <c r="X3799" i="1"/>
  <c r="X3823" i="1"/>
  <c r="X3843" i="1"/>
  <c r="X3863" i="1"/>
  <c r="X3887" i="1"/>
  <c r="X3907" i="1"/>
  <c r="X3927" i="1"/>
  <c r="X3951" i="1"/>
  <c r="X3971" i="1"/>
  <c r="X3991" i="1"/>
  <c r="X4015" i="1"/>
  <c r="X4035" i="1"/>
  <c r="X4055" i="1"/>
  <c r="X4079" i="1"/>
  <c r="X4098" i="1"/>
  <c r="X4117" i="1"/>
  <c r="X4136" i="1"/>
  <c r="X4158" i="1"/>
  <c r="X4177" i="1"/>
  <c r="X4196" i="1"/>
  <c r="X4215" i="1"/>
  <c r="X4237" i="1"/>
  <c r="X4256" i="1"/>
  <c r="X4275" i="1"/>
  <c r="X4294" i="1"/>
  <c r="X4313" i="1"/>
  <c r="X4335" i="1"/>
  <c r="X4354" i="1"/>
  <c r="X4373" i="1"/>
  <c r="X4392" i="1"/>
  <c r="X4414" i="1"/>
  <c r="X4433" i="1"/>
  <c r="X4451" i="1"/>
  <c r="X4469" i="1"/>
  <c r="X4487" i="1"/>
  <c r="X4505" i="1"/>
  <c r="X4525" i="1"/>
  <c r="X4543" i="1"/>
  <c r="X4559" i="1"/>
  <c r="X4575" i="1"/>
  <c r="X4591" i="1"/>
  <c r="X4607" i="1"/>
  <c r="X4623" i="1"/>
  <c r="X4639" i="1"/>
  <c r="X4655" i="1"/>
  <c r="X4671" i="1"/>
  <c r="X4687" i="1"/>
  <c r="X4703" i="1"/>
  <c r="X4719" i="1"/>
  <c r="X4735" i="1"/>
  <c r="X4751" i="1"/>
  <c r="X4767" i="1"/>
  <c r="X4783" i="1"/>
  <c r="X4799" i="1"/>
  <c r="X4815" i="1"/>
  <c r="X1995" i="1"/>
  <c r="X2335" i="1"/>
  <c r="X2571" i="1"/>
  <c r="X2699" i="1"/>
  <c r="X2804" i="1"/>
  <c r="X2892" i="1"/>
  <c r="X2964" i="1"/>
  <c r="X3009" i="1"/>
  <c r="X3065" i="1"/>
  <c r="X3115" i="1"/>
  <c r="X3153" i="1"/>
  <c r="X3202" i="1"/>
  <c r="X3250" i="1"/>
  <c r="X3285" i="1"/>
  <c r="X3319" i="1"/>
  <c r="X3353" i="1"/>
  <c r="X3396" i="1"/>
  <c r="X3430" i="1"/>
  <c r="X3464" i="1"/>
  <c r="X3507" i="1"/>
  <c r="X3539" i="1"/>
  <c r="X3571" i="1"/>
  <c r="X3603" i="1"/>
  <c r="X3635" i="1"/>
  <c r="X3666" i="1"/>
  <c r="X3688" i="1"/>
  <c r="X3716" i="1"/>
  <c r="X3736" i="1"/>
  <c r="X3760" i="1"/>
  <c r="X3780" i="1"/>
  <c r="X3800" i="1"/>
  <c r="X3824" i="1"/>
  <c r="X3844" i="1"/>
  <c r="X3864" i="1"/>
  <c r="X3888" i="1"/>
  <c r="X3908" i="1"/>
  <c r="X3928" i="1"/>
  <c r="X3952" i="1"/>
  <c r="X3972" i="1"/>
  <c r="X3992" i="1"/>
  <c r="X4016" i="1"/>
  <c r="X4036" i="1"/>
  <c r="X4056" i="1"/>
  <c r="X4080" i="1"/>
  <c r="X4099" i="1"/>
  <c r="X4118" i="1"/>
  <c r="X4137" i="1"/>
  <c r="X4159" i="1"/>
  <c r="X4178" i="1"/>
  <c r="X4197" i="1"/>
  <c r="X4216" i="1"/>
  <c r="X4238" i="1"/>
  <c r="X4257" i="1"/>
  <c r="X4276" i="1"/>
  <c r="X4295" i="1"/>
  <c r="X4317" i="1"/>
  <c r="X4336" i="1"/>
  <c r="X4355" i="1"/>
  <c r="X4374" i="1"/>
  <c r="X4393" i="1"/>
  <c r="X4415" i="1"/>
  <c r="X4434" i="1"/>
  <c r="X1996" i="1"/>
  <c r="X2345" i="1"/>
  <c r="X2572" i="1"/>
  <c r="X2700" i="1"/>
  <c r="X2825" i="1"/>
  <c r="X2908" i="1"/>
  <c r="X2968" i="1"/>
  <c r="X3010" i="1"/>
  <c r="X3066" i="1"/>
  <c r="X3116" i="1"/>
  <c r="X3154" i="1"/>
  <c r="X3203" i="1"/>
  <c r="X3251" i="1"/>
  <c r="X3286" i="1"/>
  <c r="X3320" i="1"/>
  <c r="X3363" i="1"/>
  <c r="X3397" i="1"/>
  <c r="X3431" i="1"/>
  <c r="X3465" i="1"/>
  <c r="X3508" i="1"/>
  <c r="X3540" i="1"/>
  <c r="X3572" i="1"/>
  <c r="X3604" i="1"/>
  <c r="X3636" i="1"/>
  <c r="X3667" i="1"/>
  <c r="X3689" i="1"/>
  <c r="X3717" i="1"/>
  <c r="X3737" i="1"/>
  <c r="X3761" i="1"/>
  <c r="X3781" i="1"/>
  <c r="X3801" i="1"/>
  <c r="X3825" i="1"/>
  <c r="X3845" i="1"/>
  <c r="X3865" i="1"/>
  <c r="X3889" i="1"/>
  <c r="X3909" i="1"/>
  <c r="X3929" i="1"/>
  <c r="X3953" i="1"/>
  <c r="X3973" i="1"/>
  <c r="X3993" i="1"/>
  <c r="X4017" i="1"/>
  <c r="X4037" i="1"/>
  <c r="X4057" i="1"/>
  <c r="X4081" i="1"/>
  <c r="X4100" i="1"/>
  <c r="X4119" i="1"/>
  <c r="X4141" i="1"/>
  <c r="X4160" i="1"/>
  <c r="X4179" i="1"/>
  <c r="X4198" i="1"/>
  <c r="X2051" i="1"/>
  <c r="X2369" i="1"/>
  <c r="X2591" i="1"/>
  <c r="X2718" i="1"/>
  <c r="X2826" i="1"/>
  <c r="X2909" i="1"/>
  <c r="X2969" i="1"/>
  <c r="X3024" i="1"/>
  <c r="X3067" i="1"/>
  <c r="X3117" i="1"/>
  <c r="X3166" i="1"/>
  <c r="X3204" i="1"/>
  <c r="X3252" i="1"/>
  <c r="X3287" i="1"/>
  <c r="X3321" i="1"/>
  <c r="X3364" i="1"/>
  <c r="X3398" i="1"/>
  <c r="X3432" i="1"/>
  <c r="X3475" i="1"/>
  <c r="X3509" i="1"/>
  <c r="X3541" i="1"/>
  <c r="X3573" i="1"/>
  <c r="X3605" i="1"/>
  <c r="X3637" i="1"/>
  <c r="X3668" i="1"/>
  <c r="X3696" i="1"/>
  <c r="X3718" i="1"/>
  <c r="X3742" i="1"/>
  <c r="X3762" i="1"/>
  <c r="X3782" i="1"/>
  <c r="X3806" i="1"/>
  <c r="X3826" i="1"/>
  <c r="X3846" i="1"/>
  <c r="X3870" i="1"/>
  <c r="X3890" i="1"/>
  <c r="X3910" i="1"/>
  <c r="X3934" i="1"/>
  <c r="X3954" i="1"/>
  <c r="X3974" i="1"/>
  <c r="X3998" i="1"/>
  <c r="X4018" i="1"/>
  <c r="X4038" i="1"/>
  <c r="X4062" i="1"/>
  <c r="X4082" i="1"/>
  <c r="X4101" i="1"/>
  <c r="X4120" i="1"/>
  <c r="X4142" i="1"/>
  <c r="X4161" i="1"/>
  <c r="X4180" i="1"/>
  <c r="X4199" i="1"/>
  <c r="X4221" i="1"/>
  <c r="X4240" i="1"/>
  <c r="X4259" i="1"/>
  <c r="X4278" i="1"/>
  <c r="X4297" i="1"/>
  <c r="X4319" i="1"/>
  <c r="X4338" i="1"/>
  <c r="X4357" i="1"/>
  <c r="X4376" i="1"/>
  <c r="X4398" i="1"/>
  <c r="X4417" i="1"/>
  <c r="X4436" i="1"/>
  <c r="X4454" i="1"/>
  <c r="X4472" i="1"/>
  <c r="X4491" i="1"/>
  <c r="X2052" i="1"/>
  <c r="X2379" i="1"/>
  <c r="X2592" i="1"/>
  <c r="X2719" i="1"/>
  <c r="X2827" i="1"/>
  <c r="X2910" i="1"/>
  <c r="X2970" i="1"/>
  <c r="X3025" i="1"/>
  <c r="X3068" i="1"/>
  <c r="X3118" i="1"/>
  <c r="X3167" i="1"/>
  <c r="X3205" i="1"/>
  <c r="X3253" i="1"/>
  <c r="X3288" i="1"/>
  <c r="X3331" i="1"/>
  <c r="X3365" i="1"/>
  <c r="X3399" i="1"/>
  <c r="X3433" i="1"/>
  <c r="X3476" i="1"/>
  <c r="X3510" i="1"/>
  <c r="X3542" i="1"/>
  <c r="X3574" i="1"/>
  <c r="X3606" i="1"/>
  <c r="X3638" i="1"/>
  <c r="X3669" i="1"/>
  <c r="X3697" i="1"/>
  <c r="X3719" i="1"/>
  <c r="X3743" i="1"/>
  <c r="X3763" i="1"/>
  <c r="X3783" i="1"/>
  <c r="X3807" i="1"/>
  <c r="X3827" i="1"/>
  <c r="X3847" i="1"/>
  <c r="X3871" i="1"/>
  <c r="X3891" i="1"/>
  <c r="X3911" i="1"/>
  <c r="X3935" i="1"/>
  <c r="X3955" i="1"/>
  <c r="X3975" i="1"/>
  <c r="X3999" i="1"/>
  <c r="X4019" i="1"/>
  <c r="X4039" i="1"/>
  <c r="X4063" i="1"/>
  <c r="X4083" i="1"/>
  <c r="X4102" i="1"/>
  <c r="X4121" i="1"/>
  <c r="X4143" i="1"/>
  <c r="X4162" i="1"/>
  <c r="X4181" i="1"/>
  <c r="X4200" i="1"/>
  <c r="X4222" i="1"/>
  <c r="X4241" i="1"/>
  <c r="X4260" i="1"/>
  <c r="X4279" i="1"/>
  <c r="X4301" i="1"/>
  <c r="X4320" i="1"/>
  <c r="X4339" i="1"/>
  <c r="X4358" i="1"/>
  <c r="X4377" i="1"/>
  <c r="X4399" i="1"/>
  <c r="X4418" i="1"/>
  <c r="X4437" i="1"/>
  <c r="X4455" i="1"/>
  <c r="X4473" i="1"/>
  <c r="X4493" i="1"/>
  <c r="X2095" i="1"/>
  <c r="X2403" i="1"/>
  <c r="X2611" i="1"/>
  <c r="X2720" i="1"/>
  <c r="X2828" i="1"/>
  <c r="X2911" i="1"/>
  <c r="X2971" i="1"/>
  <c r="X3026" i="1"/>
  <c r="X3081" i="1"/>
  <c r="X3119" i="1"/>
  <c r="X3168" i="1"/>
  <c r="X3217" i="1"/>
  <c r="X3254" i="1"/>
  <c r="X3289" i="1"/>
  <c r="X3332" i="1"/>
  <c r="X3366" i="1"/>
  <c r="X3400" i="1"/>
  <c r="X3443" i="1"/>
  <c r="X3477" i="1"/>
  <c r="X3511" i="1"/>
  <c r="X3543" i="1"/>
  <c r="X3575" i="1"/>
  <c r="X3607" i="1"/>
  <c r="X3639" i="1"/>
  <c r="X3670" i="1"/>
  <c r="X3698" i="1"/>
  <c r="X3720" i="1"/>
  <c r="X3744" i="1"/>
  <c r="X3764" i="1"/>
  <c r="X3784" i="1"/>
  <c r="X3808" i="1"/>
  <c r="X3828" i="1"/>
  <c r="X3848" i="1"/>
  <c r="X3872" i="1"/>
  <c r="X3892" i="1"/>
  <c r="X3912" i="1"/>
  <c r="X3936" i="1"/>
  <c r="X3956" i="1"/>
  <c r="X3976" i="1"/>
  <c r="X4000" i="1"/>
  <c r="X4020" i="1"/>
  <c r="X4040" i="1"/>
  <c r="X2148" i="1"/>
  <c r="X2445" i="1"/>
  <c r="X2635" i="1"/>
  <c r="X2740" i="1"/>
  <c r="X2847" i="1"/>
  <c r="X2928" i="1"/>
  <c r="X2987" i="1"/>
  <c r="X3032" i="1"/>
  <c r="X3084" i="1"/>
  <c r="X3133" i="1"/>
  <c r="X3171" i="1"/>
  <c r="X3220" i="1"/>
  <c r="X3267" i="1"/>
  <c r="X3301" i="1"/>
  <c r="X3335" i="1"/>
  <c r="X3369" i="1"/>
  <c r="X3412" i="1"/>
  <c r="X3446" i="1"/>
  <c r="X3480" i="1"/>
  <c r="X3522" i="1"/>
  <c r="X3554" i="1"/>
  <c r="X3586" i="1"/>
  <c r="X3618" i="1"/>
  <c r="X3650" i="1"/>
  <c r="X3673" i="1"/>
  <c r="X3701" i="1"/>
  <c r="X3727" i="1"/>
  <c r="X3747" i="1"/>
  <c r="X3767" i="1"/>
  <c r="X3791" i="1"/>
  <c r="X3811" i="1"/>
  <c r="X3831" i="1"/>
  <c r="X3855" i="1"/>
  <c r="X3875" i="1"/>
  <c r="X3895" i="1"/>
  <c r="X3919" i="1"/>
  <c r="X3939" i="1"/>
  <c r="X3959" i="1"/>
  <c r="X3983" i="1"/>
  <c r="X2108" i="1"/>
  <c r="X3082" i="1"/>
  <c r="X3401" i="1"/>
  <c r="X3671" i="1"/>
  <c r="X3849" i="1"/>
  <c r="X4003" i="1"/>
  <c r="X4104" i="1"/>
  <c r="X4183" i="1"/>
  <c r="X4245" i="1"/>
  <c r="X4318" i="1"/>
  <c r="X4381" i="1"/>
  <c r="X4439" i="1"/>
  <c r="X4489" i="1"/>
  <c r="X4529" i="1"/>
  <c r="X4563" i="1"/>
  <c r="X4595" i="1"/>
  <c r="X4627" i="1"/>
  <c r="X4659" i="1"/>
  <c r="X4691" i="1"/>
  <c r="X4723" i="1"/>
  <c r="X4755" i="1"/>
  <c r="X4787" i="1"/>
  <c r="X4818" i="1"/>
  <c r="X4843" i="1"/>
  <c r="X4866" i="1"/>
  <c r="X4886" i="1"/>
  <c r="X4910" i="1"/>
  <c r="X4930" i="1"/>
  <c r="X4950" i="1"/>
  <c r="X4973" i="1"/>
  <c r="X4991" i="1"/>
  <c r="X5009" i="1"/>
  <c r="X5027" i="1"/>
  <c r="X5045" i="1"/>
  <c r="X5063" i="1"/>
  <c r="X5083" i="1"/>
  <c r="X5101" i="1"/>
  <c r="X5119" i="1"/>
  <c r="X5137" i="1"/>
  <c r="X5155" i="1"/>
  <c r="X5173" i="1"/>
  <c r="X5191" i="1"/>
  <c r="X5211" i="1"/>
  <c r="X5229" i="1"/>
  <c r="X5247" i="1"/>
  <c r="X5265" i="1"/>
  <c r="X5282" i="1"/>
  <c r="X5299" i="1"/>
  <c r="X5066" i="1"/>
  <c r="X5174" i="1"/>
  <c r="X5230" i="1"/>
  <c r="X5266" i="1"/>
  <c r="X5283" i="1"/>
  <c r="X5030" i="1"/>
  <c r="X5140" i="1"/>
  <c r="X5214" i="1"/>
  <c r="X5268" i="1"/>
  <c r="X5087" i="1"/>
  <c r="X5197" i="1"/>
  <c r="X5269" i="1"/>
  <c r="X5124" i="1"/>
  <c r="X5234" i="1"/>
  <c r="X5236" i="1"/>
  <c r="X5291" i="1"/>
  <c r="X4772" i="1"/>
  <c r="X4919" i="1"/>
  <c r="X5056" i="1"/>
  <c r="X5184" i="1"/>
  <c r="X5210" i="1"/>
  <c r="X2147" i="1"/>
  <c r="X3083" i="1"/>
  <c r="X3411" i="1"/>
  <c r="X3672" i="1"/>
  <c r="X3854" i="1"/>
  <c r="X4021" i="1"/>
  <c r="X4105" i="1"/>
  <c r="X4184" i="1"/>
  <c r="X4258" i="1"/>
  <c r="X4321" i="1"/>
  <c r="X4382" i="1"/>
  <c r="X4440" i="1"/>
  <c r="X4494" i="1"/>
  <c r="X4530" i="1"/>
  <c r="X4564" i="1"/>
  <c r="X4596" i="1"/>
  <c r="X4628" i="1"/>
  <c r="X4660" i="1"/>
  <c r="X4692" i="1"/>
  <c r="X4724" i="1"/>
  <c r="X4756" i="1"/>
  <c r="X4788" i="1"/>
  <c r="X4819" i="1"/>
  <c r="X4846" i="1"/>
  <c r="X4867" i="1"/>
  <c r="X4887" i="1"/>
  <c r="X4911" i="1"/>
  <c r="X4931" i="1"/>
  <c r="X4951" i="1"/>
  <c r="X4974" i="1"/>
  <c r="X4992" i="1"/>
  <c r="X5010" i="1"/>
  <c r="X5028" i="1"/>
  <c r="X5046" i="1"/>
  <c r="X5084" i="1"/>
  <c r="X5102" i="1"/>
  <c r="X5120" i="1"/>
  <c r="X5138" i="1"/>
  <c r="X5156" i="1"/>
  <c r="X5194" i="1"/>
  <c r="X5212" i="1"/>
  <c r="X5248" i="1"/>
  <c r="X5300" i="1"/>
  <c r="X5086" i="1"/>
  <c r="X5285" i="1"/>
  <c r="X5159" i="1"/>
  <c r="X5251" i="1"/>
  <c r="X5106" i="1"/>
  <c r="X5216" i="1"/>
  <c r="X5273" i="1"/>
  <c r="X4580" i="1"/>
  <c r="X5166" i="1"/>
  <c r="X5203" i="1"/>
  <c r="X5187" i="1"/>
  <c r="X4688" i="1"/>
  <c r="X3368" i="1"/>
  <c r="X2413" i="1"/>
  <c r="X3120" i="1"/>
  <c r="X3444" i="1"/>
  <c r="X3699" i="1"/>
  <c r="X3873" i="1"/>
  <c r="X4022" i="1"/>
  <c r="X4109" i="1"/>
  <c r="X4185" i="1"/>
  <c r="X4261" i="1"/>
  <c r="X4322" i="1"/>
  <c r="X4383" i="1"/>
  <c r="X4441" i="1"/>
  <c r="X4495" i="1"/>
  <c r="X4531" i="1"/>
  <c r="X4565" i="1"/>
  <c r="X4597" i="1"/>
  <c r="X4629" i="1"/>
  <c r="X4661" i="1"/>
  <c r="X4693" i="1"/>
  <c r="X4725" i="1"/>
  <c r="X4757" i="1"/>
  <c r="X4789" i="1"/>
  <c r="X4820" i="1"/>
  <c r="X4847" i="1"/>
  <c r="X4868" i="1"/>
  <c r="X4891" i="1"/>
  <c r="X4912" i="1"/>
  <c r="X4932" i="1"/>
  <c r="X4955" i="1"/>
  <c r="X4975" i="1"/>
  <c r="X4993" i="1"/>
  <c r="X5011" i="1"/>
  <c r="X5029" i="1"/>
  <c r="X5047" i="1"/>
  <c r="X5067" i="1"/>
  <c r="X5085" i="1"/>
  <c r="X5103" i="1"/>
  <c r="X5121" i="1"/>
  <c r="X5139" i="1"/>
  <c r="X5157" i="1"/>
  <c r="X5175" i="1"/>
  <c r="X5195" i="1"/>
  <c r="X5213" i="1"/>
  <c r="X5231" i="1"/>
  <c r="X5249" i="1"/>
  <c r="X5267" i="1"/>
  <c r="X5284" i="1"/>
  <c r="X5301" i="1"/>
  <c r="X4994" i="1"/>
  <c r="X5104" i="1"/>
  <c r="X5158" i="1"/>
  <c r="X5196" i="1"/>
  <c r="X5232" i="1"/>
  <c r="X5302" i="1"/>
  <c r="X5123" i="1"/>
  <c r="X5233" i="1"/>
  <c r="X5303" i="1"/>
  <c r="X5070" i="1"/>
  <c r="X5198" i="1"/>
  <c r="X5287" i="1"/>
  <c r="X5254" i="1"/>
  <c r="X4833" i="1"/>
  <c r="X4899" i="1"/>
  <c r="X4982" i="1"/>
  <c r="X5110" i="1"/>
  <c r="X5238" i="1"/>
  <c r="X4944" i="1"/>
  <c r="X5093" i="1"/>
  <c r="X5259" i="1"/>
  <c r="X5169" i="1"/>
  <c r="X4752" i="1"/>
  <c r="X5152" i="1"/>
  <c r="X5117" i="1"/>
  <c r="X5245" i="1"/>
  <c r="X3830" i="1"/>
  <c r="X4839" i="1"/>
  <c r="X5246" i="1"/>
  <c r="X2436" i="1"/>
  <c r="X3132" i="1"/>
  <c r="X3445" i="1"/>
  <c r="X3700" i="1"/>
  <c r="X3874" i="1"/>
  <c r="X4023" i="1"/>
  <c r="X4125" i="1"/>
  <c r="X4201" i="1"/>
  <c r="X4262" i="1"/>
  <c r="X4323" i="1"/>
  <c r="X4384" i="1"/>
  <c r="X4452" i="1"/>
  <c r="X4496" i="1"/>
  <c r="X4532" i="1"/>
  <c r="X4566" i="1"/>
  <c r="X4598" i="1"/>
  <c r="X4630" i="1"/>
  <c r="X4662" i="1"/>
  <c r="X4694" i="1"/>
  <c r="X4726" i="1"/>
  <c r="X4758" i="1"/>
  <c r="X4790" i="1"/>
  <c r="X4821" i="1"/>
  <c r="X4848" i="1"/>
  <c r="X4869" i="1"/>
  <c r="X4892" i="1"/>
  <c r="X4913" i="1"/>
  <c r="X4933" i="1"/>
  <c r="X4956" i="1"/>
  <c r="X4976" i="1"/>
  <c r="X5012" i="1"/>
  <c r="X5050" i="1"/>
  <c r="X5068" i="1"/>
  <c r="X5122" i="1"/>
  <c r="X5178" i="1"/>
  <c r="X5250" i="1"/>
  <c r="X5179" i="1"/>
  <c r="X5286" i="1"/>
  <c r="X5142" i="1"/>
  <c r="X5270" i="1"/>
  <c r="X5274" i="1"/>
  <c r="X4612" i="1"/>
  <c r="X5092" i="1"/>
  <c r="X5111" i="1"/>
  <c r="X5293" i="1"/>
  <c r="X5151" i="1"/>
  <c r="X5295" i="1"/>
  <c r="X4927" i="1"/>
  <c r="X5134" i="1"/>
  <c r="X5079" i="1"/>
  <c r="X5297" i="1"/>
  <c r="X4305" i="1"/>
  <c r="X5044" i="1"/>
  <c r="X2612" i="1"/>
  <c r="X3169" i="1"/>
  <c r="X3478" i="1"/>
  <c r="X3721" i="1"/>
  <c r="X3893" i="1"/>
  <c r="X4041" i="1"/>
  <c r="X4126" i="1"/>
  <c r="X4205" i="1"/>
  <c r="X4263" i="1"/>
  <c r="X4324" i="1"/>
  <c r="X4397" i="1"/>
  <c r="X4453" i="1"/>
  <c r="X4497" i="1"/>
  <c r="X4533" i="1"/>
  <c r="X4567" i="1"/>
  <c r="X4599" i="1"/>
  <c r="X4631" i="1"/>
  <c r="X4663" i="1"/>
  <c r="X4695" i="1"/>
  <c r="X4727" i="1"/>
  <c r="X4759" i="1"/>
  <c r="X4791" i="1"/>
  <c r="X4822" i="1"/>
  <c r="X4849" i="1"/>
  <c r="X4870" i="1"/>
  <c r="X4894" i="1"/>
  <c r="X4914" i="1"/>
  <c r="X4934" i="1"/>
  <c r="X4958" i="1"/>
  <c r="X4977" i="1"/>
  <c r="X4995" i="1"/>
  <c r="X5013" i="1"/>
  <c r="X5031" i="1"/>
  <c r="X5051" i="1"/>
  <c r="X5069" i="1"/>
  <c r="X5105" i="1"/>
  <c r="X5141" i="1"/>
  <c r="X5215" i="1"/>
  <c r="X5180" i="1"/>
  <c r="X5305" i="1"/>
  <c r="X5307" i="1"/>
  <c r="X4548" i="1"/>
  <c r="X5002" i="1"/>
  <c r="X5258" i="1"/>
  <c r="X5039" i="1"/>
  <c r="X5185" i="1"/>
  <c r="X5059" i="1"/>
  <c r="X5243" i="1"/>
  <c r="X4903" i="1"/>
  <c r="X5006" i="1"/>
  <c r="X5116" i="1"/>
  <c r="X5244" i="1"/>
  <c r="X4971" i="1"/>
  <c r="X5171" i="1"/>
  <c r="X4488" i="1"/>
  <c r="X4594" i="1"/>
  <c r="X4626" i="1"/>
  <c r="X4722" i="1"/>
  <c r="X4865" i="1"/>
  <c r="X5008" i="1"/>
  <c r="X5100" i="1"/>
  <c r="X5172" i="1"/>
  <c r="X5228" i="1"/>
  <c r="X2634" i="1"/>
  <c r="X3170" i="1"/>
  <c r="X3479" i="1"/>
  <c r="X3726" i="1"/>
  <c r="X3894" i="1"/>
  <c r="X4046" i="1"/>
  <c r="X4127" i="1"/>
  <c r="X4206" i="1"/>
  <c r="X4264" i="1"/>
  <c r="X4337" i="1"/>
  <c r="X4400" i="1"/>
  <c r="X4456" i="1"/>
  <c r="X4507" i="1"/>
  <c r="X4544" i="1"/>
  <c r="X4576" i="1"/>
  <c r="X4608" i="1"/>
  <c r="X4640" i="1"/>
  <c r="X4672" i="1"/>
  <c r="X4704" i="1"/>
  <c r="X4736" i="1"/>
  <c r="X4768" i="1"/>
  <c r="X4800" i="1"/>
  <c r="X4823" i="1"/>
  <c r="X4850" i="1"/>
  <c r="X4871" i="1"/>
  <c r="X4895" i="1"/>
  <c r="X4915" i="1"/>
  <c r="X4935" i="1"/>
  <c r="X4959" i="1"/>
  <c r="X4978" i="1"/>
  <c r="X4996" i="1"/>
  <c r="X5014" i="1"/>
  <c r="X5034" i="1"/>
  <c r="X5052" i="1"/>
  <c r="X5088" i="1"/>
  <c r="X5162" i="1"/>
  <c r="X5252" i="1"/>
  <c r="X4644" i="1"/>
  <c r="X5074" i="1"/>
  <c r="X5057" i="1"/>
  <c r="X5221" i="1"/>
  <c r="X5095" i="1"/>
  <c r="X4814" i="1"/>
  <c r="X5078" i="1"/>
  <c r="X5043" i="1"/>
  <c r="X5207" i="1"/>
  <c r="X4103" i="1"/>
  <c r="X4908" i="1"/>
  <c r="X2738" i="1"/>
  <c r="X3218" i="1"/>
  <c r="X3512" i="1"/>
  <c r="X3745" i="1"/>
  <c r="X3913" i="1"/>
  <c r="X4047" i="1"/>
  <c r="X4128" i="1"/>
  <c r="X4207" i="1"/>
  <c r="X4277" i="1"/>
  <c r="X4340" i="1"/>
  <c r="X4401" i="1"/>
  <c r="X4457" i="1"/>
  <c r="X4509" i="1"/>
  <c r="X4545" i="1"/>
  <c r="X4577" i="1"/>
  <c r="X4609" i="1"/>
  <c r="X4641" i="1"/>
  <c r="X4673" i="1"/>
  <c r="X4705" i="1"/>
  <c r="X4737" i="1"/>
  <c r="X4769" i="1"/>
  <c r="X4801" i="1"/>
  <c r="X4830" i="1"/>
  <c r="X4851" i="1"/>
  <c r="X4875" i="1"/>
  <c r="X4896" i="1"/>
  <c r="X4916" i="1"/>
  <c r="X4939" i="1"/>
  <c r="X4960" i="1"/>
  <c r="X4979" i="1"/>
  <c r="X4997" i="1"/>
  <c r="X5015" i="1"/>
  <c r="X5035" i="1"/>
  <c r="X5053" i="1"/>
  <c r="X5071" i="1"/>
  <c r="X5089" i="1"/>
  <c r="X5107" i="1"/>
  <c r="X5125" i="1"/>
  <c r="X5143" i="1"/>
  <c r="X5163" i="1"/>
  <c r="X5181" i="1"/>
  <c r="X5199" i="1"/>
  <c r="X5217" i="1"/>
  <c r="X5235" i="1"/>
  <c r="X5253" i="1"/>
  <c r="X5271" i="1"/>
  <c r="X5289" i="1"/>
  <c r="X5306" i="1"/>
  <c r="X5200" i="1"/>
  <c r="X5290" i="1"/>
  <c r="X4708" i="1"/>
  <c r="X5020" i="1"/>
  <c r="X5220" i="1"/>
  <c r="X4964" i="1"/>
  <c r="X5149" i="1"/>
  <c r="X2739" i="1"/>
  <c r="X3219" i="1"/>
  <c r="X3513" i="1"/>
  <c r="X3746" i="1"/>
  <c r="X3918" i="1"/>
  <c r="X4064" i="1"/>
  <c r="X4144" i="1"/>
  <c r="X4217" i="1"/>
  <c r="X4280" i="1"/>
  <c r="X4341" i="1"/>
  <c r="X4402" i="1"/>
  <c r="X4459" i="1"/>
  <c r="X4510" i="1"/>
  <c r="X4546" i="1"/>
  <c r="X4578" i="1"/>
  <c r="X4610" i="1"/>
  <c r="X4642" i="1"/>
  <c r="X4674" i="1"/>
  <c r="X4706" i="1"/>
  <c r="X4738" i="1"/>
  <c r="X4770" i="1"/>
  <c r="X4802" i="1"/>
  <c r="X4831" i="1"/>
  <c r="X4852" i="1"/>
  <c r="X4876" i="1"/>
  <c r="X4897" i="1"/>
  <c r="X4917" i="1"/>
  <c r="X4940" i="1"/>
  <c r="X4961" i="1"/>
  <c r="X4980" i="1"/>
  <c r="X4998" i="1"/>
  <c r="X5018" i="1"/>
  <c r="X5036" i="1"/>
  <c r="X5054" i="1"/>
  <c r="X5072" i="1"/>
  <c r="X5090" i="1"/>
  <c r="X5108" i="1"/>
  <c r="X5126" i="1"/>
  <c r="X5146" i="1"/>
  <c r="X5164" i="1"/>
  <c r="X5182" i="1"/>
  <c r="X5218" i="1"/>
  <c r="X4676" i="1"/>
  <c r="X4963" i="1"/>
  <c r="X5130" i="1"/>
  <c r="X5292" i="1"/>
  <c r="X5021" i="1"/>
  <c r="X5167" i="1"/>
  <c r="X5041" i="1"/>
  <c r="X5205" i="1"/>
  <c r="X4883" i="1"/>
  <c r="X5042" i="1"/>
  <c r="X5188" i="1"/>
  <c r="X4989" i="1"/>
  <c r="X5189" i="1"/>
  <c r="X4182" i="1"/>
  <c r="X4972" i="1"/>
  <c r="X2845" i="1"/>
  <c r="X3256" i="1"/>
  <c r="X3544" i="1"/>
  <c r="X3765" i="1"/>
  <c r="X3937" i="1"/>
  <c r="X4065" i="1"/>
  <c r="X4145" i="1"/>
  <c r="X4223" i="1"/>
  <c r="X4281" i="1"/>
  <c r="X4342" i="1"/>
  <c r="X4403" i="1"/>
  <c r="X4461" i="1"/>
  <c r="X4511" i="1"/>
  <c r="X4547" i="1"/>
  <c r="X4579" i="1"/>
  <c r="X4611" i="1"/>
  <c r="X4643" i="1"/>
  <c r="X4675" i="1"/>
  <c r="X4707" i="1"/>
  <c r="X4739" i="1"/>
  <c r="X4771" i="1"/>
  <c r="X4803" i="1"/>
  <c r="X4832" i="1"/>
  <c r="X4853" i="1"/>
  <c r="X4878" i="1"/>
  <c r="X4898" i="1"/>
  <c r="X4918" i="1"/>
  <c r="X4942" i="1"/>
  <c r="X4962" i="1"/>
  <c r="X4981" i="1"/>
  <c r="X4999" i="1"/>
  <c r="X5019" i="1"/>
  <c r="X5037" i="1"/>
  <c r="X5055" i="1"/>
  <c r="X5073" i="1"/>
  <c r="X5091" i="1"/>
  <c r="X5109" i="1"/>
  <c r="X5127" i="1"/>
  <c r="X5147" i="1"/>
  <c r="X5165" i="1"/>
  <c r="X5183" i="1"/>
  <c r="X5201" i="1"/>
  <c r="X5219" i="1"/>
  <c r="X5237" i="1"/>
  <c r="X5255" i="1"/>
  <c r="X5308" i="1"/>
  <c r="X4804" i="1"/>
  <c r="X4854" i="1"/>
  <c r="X4943" i="1"/>
  <c r="X5038" i="1"/>
  <c r="X5148" i="1"/>
  <c r="X5275" i="1"/>
  <c r="X5003" i="1"/>
  <c r="X5131" i="1"/>
  <c r="X5276" i="1"/>
  <c r="X5077" i="1"/>
  <c r="X5278" i="1"/>
  <c r="X4837" i="1"/>
  <c r="X5024" i="1"/>
  <c r="X5206" i="1"/>
  <c r="X5025" i="1"/>
  <c r="X5280" i="1"/>
  <c r="X4375" i="1"/>
  <c r="X4562" i="1"/>
  <c r="X4690" i="1"/>
  <c r="X4817" i="1"/>
  <c r="X4949" i="1"/>
  <c r="X5082" i="1"/>
  <c r="X5154" i="1"/>
  <c r="X5190" i="1"/>
  <c r="X2846" i="1"/>
  <c r="X3257" i="1"/>
  <c r="X3545" i="1"/>
  <c r="X3766" i="1"/>
  <c r="X3938" i="1"/>
  <c r="X4066" i="1"/>
  <c r="X4146" i="1"/>
  <c r="X4224" i="1"/>
  <c r="X4285" i="1"/>
  <c r="X4343" i="1"/>
  <c r="X4416" i="1"/>
  <c r="X4470" i="1"/>
  <c r="X4512" i="1"/>
  <c r="X4740" i="1"/>
  <c r="X4879" i="1"/>
  <c r="X5202" i="1"/>
  <c r="X5023" i="1"/>
  <c r="X4967" i="1"/>
  <c r="X5226" i="1"/>
  <c r="X5153" i="1"/>
  <c r="X4244" i="1"/>
  <c r="X4929" i="1"/>
  <c r="X5298" i="1"/>
  <c r="X2912" i="1"/>
  <c r="X3299" i="1"/>
  <c r="X3576" i="1"/>
  <c r="X3785" i="1"/>
  <c r="X3957" i="1"/>
  <c r="X4067" i="1"/>
  <c r="X4147" i="1"/>
  <c r="X4225" i="1"/>
  <c r="X4286" i="1"/>
  <c r="X4356" i="1"/>
  <c r="X4419" i="1"/>
  <c r="X4471" i="1"/>
  <c r="X4513" i="1"/>
  <c r="X4549" i="1"/>
  <c r="X4581" i="1"/>
  <c r="X4613" i="1"/>
  <c r="X4645" i="1"/>
  <c r="X4677" i="1"/>
  <c r="X4709" i="1"/>
  <c r="X4741" i="1"/>
  <c r="X4773" i="1"/>
  <c r="X4805" i="1"/>
  <c r="X4834" i="1"/>
  <c r="X4855" i="1"/>
  <c r="X4880" i="1"/>
  <c r="X4900" i="1"/>
  <c r="X4923" i="1"/>
  <c r="X4983" i="1"/>
  <c r="X5075" i="1"/>
  <c r="X5239" i="1"/>
  <c r="X5261" i="1"/>
  <c r="X4720" i="1"/>
  <c r="X5262" i="1"/>
  <c r="X5263" i="1"/>
  <c r="X3641" i="1"/>
  <c r="X4885" i="1"/>
  <c r="X2927" i="1"/>
  <c r="X3300" i="1"/>
  <c r="X3577" i="1"/>
  <c r="X3790" i="1"/>
  <c r="X3958" i="1"/>
  <c r="X4084" i="1"/>
  <c r="X4163" i="1"/>
  <c r="X4226" i="1"/>
  <c r="X4296" i="1"/>
  <c r="X4359" i="1"/>
  <c r="X4420" i="1"/>
  <c r="X4475" i="1"/>
  <c r="X4514" i="1"/>
  <c r="X4550" i="1"/>
  <c r="X4582" i="1"/>
  <c r="X4614" i="1"/>
  <c r="X4646" i="1"/>
  <c r="X4678" i="1"/>
  <c r="X4710" i="1"/>
  <c r="X4742" i="1"/>
  <c r="X4774" i="1"/>
  <c r="X4806" i="1"/>
  <c r="X4835" i="1"/>
  <c r="X4859" i="1"/>
  <c r="X4881" i="1"/>
  <c r="X4901" i="1"/>
  <c r="X4924" i="1"/>
  <c r="X4945" i="1"/>
  <c r="X4965" i="1"/>
  <c r="X4986" i="1"/>
  <c r="X5004" i="1"/>
  <c r="X5022" i="1"/>
  <c r="X5040" i="1"/>
  <c r="X5058" i="1"/>
  <c r="X5076" i="1"/>
  <c r="X5094" i="1"/>
  <c r="X5114" i="1"/>
  <c r="X5132" i="1"/>
  <c r="X5150" i="1"/>
  <c r="X5168" i="1"/>
  <c r="X5186" i="1"/>
  <c r="X5204" i="1"/>
  <c r="X5222" i="1"/>
  <c r="X5242" i="1"/>
  <c r="X5260" i="1"/>
  <c r="X5277" i="1"/>
  <c r="X5294" i="1"/>
  <c r="X4882" i="1"/>
  <c r="X4987" i="1"/>
  <c r="X5115" i="1"/>
  <c r="X5223" i="1"/>
  <c r="X4784" i="1"/>
  <c r="X5060" i="1"/>
  <c r="X5279" i="1"/>
  <c r="X5061" i="1"/>
  <c r="X5227" i="1"/>
  <c r="X4438" i="1"/>
  <c r="X4754" i="1"/>
  <c r="X5026" i="1"/>
  <c r="X5264" i="1"/>
  <c r="X2972" i="1"/>
  <c r="X3333" i="1"/>
  <c r="X3608" i="1"/>
  <c r="X3809" i="1"/>
  <c r="X3977" i="1"/>
  <c r="X4085" i="1"/>
  <c r="X4164" i="1"/>
  <c r="X4239" i="1"/>
  <c r="X4302" i="1"/>
  <c r="X4360" i="1"/>
  <c r="X4421" i="1"/>
  <c r="X4477" i="1"/>
  <c r="X4515" i="1"/>
  <c r="X4551" i="1"/>
  <c r="X4583" i="1"/>
  <c r="X4615" i="1"/>
  <c r="X4647" i="1"/>
  <c r="X4679" i="1"/>
  <c r="X4711" i="1"/>
  <c r="X4743" i="1"/>
  <c r="X4775" i="1"/>
  <c r="X4807" i="1"/>
  <c r="X4836" i="1"/>
  <c r="X4862" i="1"/>
  <c r="X4902" i="1"/>
  <c r="X4926" i="1"/>
  <c r="X4946" i="1"/>
  <c r="X4966" i="1"/>
  <c r="X5005" i="1"/>
  <c r="X5133" i="1"/>
  <c r="X4947" i="1"/>
  <c r="X5098" i="1"/>
  <c r="X5296" i="1"/>
  <c r="X5099" i="1"/>
  <c r="X4002" i="1"/>
  <c r="X5062" i="1"/>
  <c r="X2986" i="1"/>
  <c r="X3334" i="1"/>
  <c r="X3609" i="1"/>
  <c r="X3810" i="1"/>
  <c r="X3982" i="1"/>
  <c r="X4086" i="1"/>
  <c r="X4165" i="1"/>
  <c r="X4242" i="1"/>
  <c r="X4303" i="1"/>
  <c r="X4361" i="1"/>
  <c r="X4422" i="1"/>
  <c r="X4478" i="1"/>
  <c r="X4526" i="1"/>
  <c r="X4560" i="1"/>
  <c r="X4592" i="1"/>
  <c r="X4624" i="1"/>
  <c r="X4656" i="1"/>
  <c r="X4863" i="1"/>
  <c r="X4988" i="1"/>
  <c r="X5170" i="1"/>
  <c r="X3028" i="1"/>
  <c r="X5118" i="1"/>
  <c r="X3027" i="1"/>
  <c r="X3367" i="1"/>
  <c r="X3640" i="1"/>
  <c r="X3829" i="1"/>
  <c r="X4001" i="1"/>
  <c r="X4087" i="1"/>
  <c r="X4166" i="1"/>
  <c r="X4243" i="1"/>
  <c r="X4304" i="1"/>
  <c r="X4365" i="1"/>
  <c r="X4435" i="1"/>
  <c r="X4479" i="1"/>
  <c r="X4527" i="1"/>
  <c r="X4561" i="1"/>
  <c r="X4593" i="1"/>
  <c r="X4625" i="1"/>
  <c r="X4657" i="1"/>
  <c r="X4689" i="1"/>
  <c r="X4721" i="1"/>
  <c r="X4753" i="1"/>
  <c r="X4785" i="1"/>
  <c r="X4816" i="1"/>
  <c r="X4838" i="1"/>
  <c r="X4864" i="1"/>
  <c r="X4884" i="1"/>
  <c r="X4907" i="1"/>
  <c r="X4928" i="1"/>
  <c r="X4948" i="1"/>
  <c r="X5007" i="1"/>
  <c r="X5135" i="1"/>
  <c r="X4528" i="1"/>
  <c r="X4658" i="1"/>
  <c r="X4786" i="1"/>
  <c r="X4990" i="1"/>
  <c r="X5136" i="1"/>
  <c r="X5281" i="1"/>
  <c r="W19" i="1"/>
  <c r="W35" i="1"/>
  <c r="W51" i="1"/>
  <c r="W67" i="1"/>
  <c r="W83" i="1"/>
  <c r="W99" i="1"/>
  <c r="W115" i="1"/>
  <c r="W131" i="1"/>
  <c r="W147" i="1"/>
  <c r="W163" i="1"/>
  <c r="W179" i="1"/>
  <c r="W195" i="1"/>
  <c r="W211" i="1"/>
  <c r="W227" i="1"/>
  <c r="W243" i="1"/>
  <c r="W259" i="1"/>
  <c r="W275" i="1"/>
  <c r="W291" i="1"/>
  <c r="W307" i="1"/>
  <c r="W323" i="1"/>
  <c r="W339" i="1"/>
  <c r="W355" i="1"/>
  <c r="W371" i="1"/>
  <c r="W387" i="1"/>
  <c r="W403" i="1"/>
  <c r="W419" i="1"/>
  <c r="W435" i="1"/>
  <c r="W451" i="1"/>
  <c r="W467" i="1"/>
  <c r="W483" i="1"/>
  <c r="W499" i="1"/>
  <c r="W515" i="1"/>
  <c r="W531" i="1"/>
  <c r="W547" i="1"/>
  <c r="W563" i="1"/>
  <c r="W579" i="1"/>
  <c r="W595" i="1"/>
  <c r="W611" i="1"/>
  <c r="W627" i="1"/>
  <c r="W643" i="1"/>
  <c r="W659" i="1"/>
  <c r="W675" i="1"/>
  <c r="W691" i="1"/>
  <c r="W4" i="1"/>
  <c r="W20" i="1"/>
  <c r="W36" i="1"/>
  <c r="W52" i="1"/>
  <c r="W68" i="1"/>
  <c r="W84" i="1"/>
  <c r="W100" i="1"/>
  <c r="W116" i="1"/>
  <c r="W132" i="1"/>
  <c r="W148" i="1"/>
  <c r="W164" i="1"/>
  <c r="W180" i="1"/>
  <c r="W196" i="1"/>
  <c r="W212" i="1"/>
  <c r="W228" i="1"/>
  <c r="W244" i="1"/>
  <c r="W260" i="1"/>
  <c r="W276" i="1"/>
  <c r="W292" i="1"/>
  <c r="W308" i="1"/>
  <c r="W324" i="1"/>
  <c r="W340" i="1"/>
  <c r="W356" i="1"/>
  <c r="W372" i="1"/>
  <c r="W388" i="1"/>
  <c r="W404" i="1"/>
  <c r="W420" i="1"/>
  <c r="W436" i="1"/>
  <c r="W452" i="1"/>
  <c r="W468" i="1"/>
  <c r="W484" i="1"/>
  <c r="W500" i="1"/>
  <c r="W516" i="1"/>
  <c r="W532" i="1"/>
  <c r="W548" i="1"/>
  <c r="W564" i="1"/>
  <c r="W580" i="1"/>
  <c r="W596" i="1"/>
  <c r="W612" i="1"/>
  <c r="W628" i="1"/>
  <c r="W644" i="1"/>
  <c r="W660" i="1"/>
  <c r="W676" i="1"/>
  <c r="W692" i="1"/>
  <c r="W708" i="1"/>
  <c r="W724" i="1"/>
  <c r="W740" i="1"/>
  <c r="W756" i="1"/>
  <c r="W772" i="1"/>
  <c r="W788" i="1"/>
  <c r="W804" i="1"/>
  <c r="W820" i="1"/>
  <c r="W836" i="1"/>
  <c r="W852" i="1"/>
  <c r="W868" i="1"/>
  <c r="W884" i="1"/>
  <c r="W900" i="1"/>
  <c r="W916" i="1"/>
  <c r="W932" i="1"/>
  <c r="W948" i="1"/>
  <c r="W964" i="1"/>
  <c r="W980" i="1"/>
  <c r="W996" i="1"/>
  <c r="W1012" i="1"/>
  <c r="W1028" i="1"/>
  <c r="W1044" i="1"/>
  <c r="W1060" i="1"/>
  <c r="W1076" i="1"/>
  <c r="W1092" i="1"/>
  <c r="W1108" i="1"/>
  <c r="W1124" i="1"/>
  <c r="W1140" i="1"/>
  <c r="W1156" i="1"/>
  <c r="W1172" i="1"/>
  <c r="W1188" i="1"/>
  <c r="W1204" i="1"/>
  <c r="W1220" i="1"/>
  <c r="W1236" i="1"/>
  <c r="W1252" i="1"/>
  <c r="W1268" i="1"/>
  <c r="W1284" i="1"/>
  <c r="W1300" i="1"/>
  <c r="W1316" i="1"/>
  <c r="W1332" i="1"/>
  <c r="W1348" i="1"/>
  <c r="W5" i="1"/>
  <c r="W21" i="1"/>
  <c r="W37" i="1"/>
  <c r="W53" i="1"/>
  <c r="W69" i="1"/>
  <c r="W85" i="1"/>
  <c r="W101" i="1"/>
  <c r="W117" i="1"/>
  <c r="W133" i="1"/>
  <c r="W149" i="1"/>
  <c r="W165" i="1"/>
  <c r="W181" i="1"/>
  <c r="W197" i="1"/>
  <c r="W213" i="1"/>
  <c r="W229" i="1"/>
  <c r="W245" i="1"/>
  <c r="W261" i="1"/>
  <c r="W277" i="1"/>
  <c r="W293" i="1"/>
  <c r="W309" i="1"/>
  <c r="W325" i="1"/>
  <c r="W341" i="1"/>
  <c r="W357" i="1"/>
  <c r="W373" i="1"/>
  <c r="W389" i="1"/>
  <c r="W405" i="1"/>
  <c r="W421" i="1"/>
  <c r="W437" i="1"/>
  <c r="W453" i="1"/>
  <c r="W469" i="1"/>
  <c r="W485" i="1"/>
  <c r="W501" i="1"/>
  <c r="W517" i="1"/>
  <c r="W533" i="1"/>
  <c r="W549" i="1"/>
  <c r="W565" i="1"/>
  <c r="W581" i="1"/>
  <c r="W597" i="1"/>
  <c r="W613" i="1"/>
  <c r="W629" i="1"/>
  <c r="W645" i="1"/>
  <c r="W661" i="1"/>
  <c r="W677" i="1"/>
  <c r="W693" i="1"/>
  <c r="W709" i="1"/>
  <c r="W725" i="1"/>
  <c r="W741" i="1"/>
  <c r="W757" i="1"/>
  <c r="W773" i="1"/>
  <c r="W789" i="1"/>
  <c r="W805" i="1"/>
  <c r="W821" i="1"/>
  <c r="W837" i="1"/>
  <c r="W853" i="1"/>
  <c r="W869" i="1"/>
  <c r="W885" i="1"/>
  <c r="W901" i="1"/>
  <c r="W917" i="1"/>
  <c r="W933" i="1"/>
  <c r="W949" i="1"/>
  <c r="W965" i="1"/>
  <c r="W981" i="1"/>
  <c r="W997" i="1"/>
  <c r="W1013" i="1"/>
  <c r="W1029" i="1"/>
  <c r="W1045" i="1"/>
  <c r="W1061" i="1"/>
  <c r="W1077" i="1"/>
  <c r="W1093" i="1"/>
  <c r="W1109" i="1"/>
  <c r="W1125" i="1"/>
  <c r="W1141" i="1"/>
  <c r="W1157" i="1"/>
  <c r="W1173" i="1"/>
  <c r="W1189" i="1"/>
  <c r="W1205" i="1"/>
  <c r="W1221" i="1"/>
  <c r="W1237" i="1"/>
  <c r="W1253" i="1"/>
  <c r="W1269" i="1"/>
  <c r="W1285" i="1"/>
  <c r="W1301" i="1"/>
  <c r="W1317" i="1"/>
  <c r="W1333" i="1"/>
  <c r="W1349" i="1"/>
  <c r="W6" i="1"/>
  <c r="W22" i="1"/>
  <c r="W38" i="1"/>
  <c r="W54" i="1"/>
  <c r="W70" i="1"/>
  <c r="W86" i="1"/>
  <c r="W102" i="1"/>
  <c r="W118" i="1"/>
  <c r="W134" i="1"/>
  <c r="W150" i="1"/>
  <c r="W166" i="1"/>
  <c r="W182" i="1"/>
  <c r="W198" i="1"/>
  <c r="W214" i="1"/>
  <c r="W230" i="1"/>
  <c r="W246" i="1"/>
  <c r="W262" i="1"/>
  <c r="W278" i="1"/>
  <c r="W294" i="1"/>
  <c r="W310" i="1"/>
  <c r="W326" i="1"/>
  <c r="W342" i="1"/>
  <c r="W358" i="1"/>
  <c r="W374" i="1"/>
  <c r="W390" i="1"/>
  <c r="W406" i="1"/>
  <c r="W422" i="1"/>
  <c r="W438" i="1"/>
  <c r="W454" i="1"/>
  <c r="W470" i="1"/>
  <c r="W486" i="1"/>
  <c r="W502" i="1"/>
  <c r="W518" i="1"/>
  <c r="W534" i="1"/>
  <c r="W550" i="1"/>
  <c r="W566" i="1"/>
  <c r="W582" i="1"/>
  <c r="W598" i="1"/>
  <c r="W614" i="1"/>
  <c r="W630" i="1"/>
  <c r="W646" i="1"/>
  <c r="W662" i="1"/>
  <c r="W678" i="1"/>
  <c r="W694" i="1"/>
  <c r="W710" i="1"/>
  <c r="W726" i="1"/>
  <c r="W742" i="1"/>
  <c r="W758" i="1"/>
  <c r="W774" i="1"/>
  <c r="W790" i="1"/>
  <c r="W806" i="1"/>
  <c r="W822" i="1"/>
  <c r="W838" i="1"/>
  <c r="W854" i="1"/>
  <c r="W870" i="1"/>
  <c r="W886" i="1"/>
  <c r="W902" i="1"/>
  <c r="W918" i="1"/>
  <c r="W934" i="1"/>
  <c r="W950" i="1"/>
  <c r="W966" i="1"/>
  <c r="W982" i="1"/>
  <c r="W998" i="1"/>
  <c r="W1014" i="1"/>
  <c r="W1030" i="1"/>
  <c r="W1046" i="1"/>
  <c r="W1062" i="1"/>
  <c r="W1078" i="1"/>
  <c r="W1094" i="1"/>
  <c r="W1110" i="1"/>
  <c r="W1126" i="1"/>
  <c r="W1142" i="1"/>
  <c r="W1158" i="1"/>
  <c r="W1174" i="1"/>
  <c r="W1190" i="1"/>
  <c r="W1206" i="1"/>
  <c r="W1222" i="1"/>
  <c r="W1238" i="1"/>
  <c r="W1254" i="1"/>
  <c r="W1270" i="1"/>
  <c r="W1286" i="1"/>
  <c r="W7" i="1"/>
  <c r="W23" i="1"/>
  <c r="W39" i="1"/>
  <c r="W55" i="1"/>
  <c r="W71" i="1"/>
  <c r="W87" i="1"/>
  <c r="W103" i="1"/>
  <c r="W119" i="1"/>
  <c r="W135" i="1"/>
  <c r="W151" i="1"/>
  <c r="W167" i="1"/>
  <c r="W183" i="1"/>
  <c r="W199" i="1"/>
  <c r="W215" i="1"/>
  <c r="W231" i="1"/>
  <c r="W247" i="1"/>
  <c r="W263" i="1"/>
  <c r="W279" i="1"/>
  <c r="W295" i="1"/>
  <c r="W311" i="1"/>
  <c r="W327" i="1"/>
  <c r="W343" i="1"/>
  <c r="W359" i="1"/>
  <c r="W375" i="1"/>
  <c r="W391" i="1"/>
  <c r="W407" i="1"/>
  <c r="W423" i="1"/>
  <c r="W439" i="1"/>
  <c r="W455" i="1"/>
  <c r="W471" i="1"/>
  <c r="W487" i="1"/>
  <c r="W503" i="1"/>
  <c r="W519" i="1"/>
  <c r="W535" i="1"/>
  <c r="W551" i="1"/>
  <c r="W567" i="1"/>
  <c r="W583" i="1"/>
  <c r="W599" i="1"/>
  <c r="W615" i="1"/>
  <c r="W631" i="1"/>
  <c r="W647" i="1"/>
  <c r="W663" i="1"/>
  <c r="W679" i="1"/>
  <c r="W695" i="1"/>
  <c r="W711" i="1"/>
  <c r="W727" i="1"/>
  <c r="W743" i="1"/>
  <c r="W759" i="1"/>
  <c r="W775" i="1"/>
  <c r="W791" i="1"/>
  <c r="W807" i="1"/>
  <c r="W823" i="1"/>
  <c r="W839" i="1"/>
  <c r="W855" i="1"/>
  <c r="W871" i="1"/>
  <c r="W887" i="1"/>
  <c r="W903" i="1"/>
  <c r="W919" i="1"/>
  <c r="W935" i="1"/>
  <c r="W951" i="1"/>
  <c r="W967" i="1"/>
  <c r="W983" i="1"/>
  <c r="W999" i="1"/>
  <c r="W1015" i="1"/>
  <c r="W1031" i="1"/>
  <c r="W1047" i="1"/>
  <c r="W1063" i="1"/>
  <c r="W1079" i="1"/>
  <c r="W1095" i="1"/>
  <c r="W1111" i="1"/>
  <c r="W1127" i="1"/>
  <c r="W1143" i="1"/>
  <c r="W1159" i="1"/>
  <c r="W9" i="1"/>
  <c r="W25" i="1"/>
  <c r="W41" i="1"/>
  <c r="W57" i="1"/>
  <c r="W73" i="1"/>
  <c r="W89" i="1"/>
  <c r="W105" i="1"/>
  <c r="W121" i="1"/>
  <c r="W137" i="1"/>
  <c r="W153" i="1"/>
  <c r="W169" i="1"/>
  <c r="W185" i="1"/>
  <c r="W201" i="1"/>
  <c r="W217" i="1"/>
  <c r="W233" i="1"/>
  <c r="W249" i="1"/>
  <c r="W265" i="1"/>
  <c r="W281" i="1"/>
  <c r="W297" i="1"/>
  <c r="W313" i="1"/>
  <c r="W329" i="1"/>
  <c r="W345" i="1"/>
  <c r="W361" i="1"/>
  <c r="W377" i="1"/>
  <c r="W393" i="1"/>
  <c r="W409" i="1"/>
  <c r="W425" i="1"/>
  <c r="W10" i="1"/>
  <c r="W26" i="1"/>
  <c r="W42" i="1"/>
  <c r="W58" i="1"/>
  <c r="W74" i="1"/>
  <c r="W90" i="1"/>
  <c r="W106" i="1"/>
  <c r="W122" i="1"/>
  <c r="W138" i="1"/>
  <c r="W154" i="1"/>
  <c r="W170" i="1"/>
  <c r="W186" i="1"/>
  <c r="W202" i="1"/>
  <c r="W218" i="1"/>
  <c r="W234" i="1"/>
  <c r="W250" i="1"/>
  <c r="W266" i="1"/>
  <c r="W282" i="1"/>
  <c r="W298" i="1"/>
  <c r="W314" i="1"/>
  <c r="W330" i="1"/>
  <c r="W346" i="1"/>
  <c r="W362" i="1"/>
  <c r="W378" i="1"/>
  <c r="W394" i="1"/>
  <c r="W410" i="1"/>
  <c r="W426" i="1"/>
  <c r="W11" i="1"/>
  <c r="W27" i="1"/>
  <c r="W43" i="1"/>
  <c r="W59" i="1"/>
  <c r="W75" i="1"/>
  <c r="W91" i="1"/>
  <c r="W107" i="1"/>
  <c r="W123" i="1"/>
  <c r="W139" i="1"/>
  <c r="W155" i="1"/>
  <c r="W171" i="1"/>
  <c r="W187" i="1"/>
  <c r="W203" i="1"/>
  <c r="W219" i="1"/>
  <c r="W235" i="1"/>
  <c r="W251" i="1"/>
  <c r="W267" i="1"/>
  <c r="W283" i="1"/>
  <c r="W299" i="1"/>
  <c r="W315" i="1"/>
  <c r="W331" i="1"/>
  <c r="W347" i="1"/>
  <c r="W363" i="1"/>
  <c r="W379" i="1"/>
  <c r="W395" i="1"/>
  <c r="W411" i="1"/>
  <c r="W427" i="1"/>
  <c r="W443" i="1"/>
  <c r="W12" i="1"/>
  <c r="W28" i="1"/>
  <c r="W44" i="1"/>
  <c r="W60" i="1"/>
  <c r="W76" i="1"/>
  <c r="W92" i="1"/>
  <c r="W108" i="1"/>
  <c r="W124" i="1"/>
  <c r="W140" i="1"/>
  <c r="W156" i="1"/>
  <c r="W172" i="1"/>
  <c r="W13" i="1"/>
  <c r="W29" i="1"/>
  <c r="W45" i="1"/>
  <c r="W8" i="1"/>
  <c r="W49" i="1"/>
  <c r="W88" i="1"/>
  <c r="W126" i="1"/>
  <c r="W160" i="1"/>
  <c r="W193" i="1"/>
  <c r="W225" i="1"/>
  <c r="W257" i="1"/>
  <c r="W289" i="1"/>
  <c r="W321" i="1"/>
  <c r="W353" i="1"/>
  <c r="W385" i="1"/>
  <c r="W417" i="1"/>
  <c r="W447" i="1"/>
  <c r="W473" i="1"/>
  <c r="W494" i="1"/>
  <c r="W520" i="1"/>
  <c r="W541" i="1"/>
  <c r="W562" i="1"/>
  <c r="W588" i="1"/>
  <c r="W609" i="1"/>
  <c r="W635" i="1"/>
  <c r="W656" i="1"/>
  <c r="W682" i="1"/>
  <c r="W703" i="1"/>
  <c r="W723" i="1"/>
  <c r="W747" i="1"/>
  <c r="W767" i="1"/>
  <c r="W787" i="1"/>
  <c r="W811" i="1"/>
  <c r="W831" i="1"/>
  <c r="W851" i="1"/>
  <c r="W875" i="1"/>
  <c r="W895" i="1"/>
  <c r="W915" i="1"/>
  <c r="W939" i="1"/>
  <c r="W959" i="1"/>
  <c r="W979" i="1"/>
  <c r="W1003" i="1"/>
  <c r="W1023" i="1"/>
  <c r="W1043" i="1"/>
  <c r="W1067" i="1"/>
  <c r="W1087" i="1"/>
  <c r="W1107" i="1"/>
  <c r="W1131" i="1"/>
  <c r="W1151" i="1"/>
  <c r="W1171" i="1"/>
  <c r="W1193" i="1"/>
  <c r="W1212" i="1"/>
  <c r="W1231" i="1"/>
  <c r="W1250" i="1"/>
  <c r="W1272" i="1"/>
  <c r="W1291" i="1"/>
  <c r="W1309" i="1"/>
  <c r="W1327" i="1"/>
  <c r="W1345" i="1"/>
  <c r="W1363" i="1"/>
  <c r="W1379" i="1"/>
  <c r="W1395" i="1"/>
  <c r="W1411" i="1"/>
  <c r="W1427" i="1"/>
  <c r="W1443" i="1"/>
  <c r="W1459" i="1"/>
  <c r="W1475" i="1"/>
  <c r="W1491" i="1"/>
  <c r="W1507" i="1"/>
  <c r="W1523" i="1"/>
  <c r="W1539" i="1"/>
  <c r="W1555" i="1"/>
  <c r="W1571" i="1"/>
  <c r="W1587" i="1"/>
  <c r="W1603" i="1"/>
  <c r="W1619" i="1"/>
  <c r="W1635" i="1"/>
  <c r="W1651" i="1"/>
  <c r="W1667" i="1"/>
  <c r="W1683" i="1"/>
  <c r="W1699" i="1"/>
  <c r="W1715" i="1"/>
  <c r="W1731" i="1"/>
  <c r="W1747" i="1"/>
  <c r="W1763" i="1"/>
  <c r="W1779" i="1"/>
  <c r="W1795" i="1"/>
  <c r="W1811" i="1"/>
  <c r="W14" i="1"/>
  <c r="W50" i="1"/>
  <c r="W93" i="1"/>
  <c r="W127" i="1"/>
  <c r="W161" i="1"/>
  <c r="W194" i="1"/>
  <c r="W226" i="1"/>
  <c r="W258" i="1"/>
  <c r="W290" i="1"/>
  <c r="W322" i="1"/>
  <c r="W354" i="1"/>
  <c r="W386" i="1"/>
  <c r="W418" i="1"/>
  <c r="W448" i="1"/>
  <c r="W474" i="1"/>
  <c r="W495" i="1"/>
  <c r="W521" i="1"/>
  <c r="W542" i="1"/>
  <c r="W568" i="1"/>
  <c r="W589" i="1"/>
  <c r="W610" i="1"/>
  <c r="W636" i="1"/>
  <c r="W657" i="1"/>
  <c r="W683" i="1"/>
  <c r="W704" i="1"/>
  <c r="W728" i="1"/>
  <c r="W748" i="1"/>
  <c r="W768" i="1"/>
  <c r="W792" i="1"/>
  <c r="W812" i="1"/>
  <c r="W832" i="1"/>
  <c r="W856" i="1"/>
  <c r="W876" i="1"/>
  <c r="W896" i="1"/>
  <c r="W920" i="1"/>
  <c r="W940" i="1"/>
  <c r="W960" i="1"/>
  <c r="W984" i="1"/>
  <c r="W1004" i="1"/>
  <c r="W1024" i="1"/>
  <c r="W1048" i="1"/>
  <c r="W1068" i="1"/>
  <c r="W1088" i="1"/>
  <c r="W1112" i="1"/>
  <c r="W1132" i="1"/>
  <c r="W1152" i="1"/>
  <c r="W1175" i="1"/>
  <c r="W1194" i="1"/>
  <c r="W1213" i="1"/>
  <c r="W1232" i="1"/>
  <c r="W1251" i="1"/>
  <c r="W1273" i="1"/>
  <c r="W1292" i="1"/>
  <c r="W1310" i="1"/>
  <c r="W1328" i="1"/>
  <c r="W1346" i="1"/>
  <c r="W1364" i="1"/>
  <c r="W1380" i="1"/>
  <c r="W1396" i="1"/>
  <c r="W1412" i="1"/>
  <c r="W1428" i="1"/>
  <c r="W1444" i="1"/>
  <c r="W1460" i="1"/>
  <c r="W1476" i="1"/>
  <c r="W1492" i="1"/>
  <c r="W1508" i="1"/>
  <c r="W1524" i="1"/>
  <c r="W1540" i="1"/>
  <c r="W1556" i="1"/>
  <c r="W1572" i="1"/>
  <c r="W1588" i="1"/>
  <c r="W1604" i="1"/>
  <c r="W1620" i="1"/>
  <c r="W1636" i="1"/>
  <c r="W1652" i="1"/>
  <c r="W1668" i="1"/>
  <c r="W1684" i="1"/>
  <c r="W1700" i="1"/>
  <c r="W1716" i="1"/>
  <c r="W1732" i="1"/>
  <c r="W1748" i="1"/>
  <c r="W1764" i="1"/>
  <c r="W15" i="1"/>
  <c r="W56" i="1"/>
  <c r="W94" i="1"/>
  <c r="W128" i="1"/>
  <c r="W162" i="1"/>
  <c r="W200" i="1"/>
  <c r="W232" i="1"/>
  <c r="W264" i="1"/>
  <c r="W296" i="1"/>
  <c r="W328" i="1"/>
  <c r="W360" i="1"/>
  <c r="W392" i="1"/>
  <c r="W424" i="1"/>
  <c r="W449" i="1"/>
  <c r="W475" i="1"/>
  <c r="W496" i="1"/>
  <c r="W522" i="1"/>
  <c r="W543" i="1"/>
  <c r="W569" i="1"/>
  <c r="W590" i="1"/>
  <c r="W616" i="1"/>
  <c r="W637" i="1"/>
  <c r="W658" i="1"/>
  <c r="W684" i="1"/>
  <c r="W705" i="1"/>
  <c r="W729" i="1"/>
  <c r="W749" i="1"/>
  <c r="W769" i="1"/>
  <c r="W793" i="1"/>
  <c r="W813" i="1"/>
  <c r="W833" i="1"/>
  <c r="W857" i="1"/>
  <c r="W877" i="1"/>
  <c r="W897" i="1"/>
  <c r="W921" i="1"/>
  <c r="W941" i="1"/>
  <c r="W961" i="1"/>
  <c r="W985" i="1"/>
  <c r="W1005" i="1"/>
  <c r="W1025" i="1"/>
  <c r="W1049" i="1"/>
  <c r="W1069" i="1"/>
  <c r="W1089" i="1"/>
  <c r="W1113" i="1"/>
  <c r="W1133" i="1"/>
  <c r="W1153" i="1"/>
  <c r="W1176" i="1"/>
  <c r="W1195" i="1"/>
  <c r="W1214" i="1"/>
  <c r="W1233" i="1"/>
  <c r="W1255" i="1"/>
  <c r="W1274" i="1"/>
  <c r="W1293" i="1"/>
  <c r="W1311" i="1"/>
  <c r="W1329" i="1"/>
  <c r="W1347" i="1"/>
  <c r="W1365" i="1"/>
  <c r="W1381" i="1"/>
  <c r="W1397" i="1"/>
  <c r="W1413" i="1"/>
  <c r="W1429" i="1"/>
  <c r="W16" i="1"/>
  <c r="W61" i="1"/>
  <c r="W95" i="1"/>
  <c r="W129" i="1"/>
  <c r="W168" i="1"/>
  <c r="W204" i="1"/>
  <c r="W236" i="1"/>
  <c r="W268" i="1"/>
  <c r="W300" i="1"/>
  <c r="W332" i="1"/>
  <c r="W364" i="1"/>
  <c r="W396" i="1"/>
  <c r="W428" i="1"/>
  <c r="W450" i="1"/>
  <c r="W476" i="1"/>
  <c r="W497" i="1"/>
  <c r="W523" i="1"/>
  <c r="W544" i="1"/>
  <c r="W570" i="1"/>
  <c r="W591" i="1"/>
  <c r="W617" i="1"/>
  <c r="W638" i="1"/>
  <c r="W664" i="1"/>
  <c r="W685" i="1"/>
  <c r="W706" i="1"/>
  <c r="W730" i="1"/>
  <c r="W750" i="1"/>
  <c r="W770" i="1"/>
  <c r="W794" i="1"/>
  <c r="W814" i="1"/>
  <c r="W834" i="1"/>
  <c r="W858" i="1"/>
  <c r="W878" i="1"/>
  <c r="W898" i="1"/>
  <c r="W922" i="1"/>
  <c r="W942" i="1"/>
  <c r="W962" i="1"/>
  <c r="W986" i="1"/>
  <c r="W1006" i="1"/>
  <c r="W1026" i="1"/>
  <c r="W1050" i="1"/>
  <c r="W1070" i="1"/>
  <c r="W1090" i="1"/>
  <c r="W1114" i="1"/>
  <c r="W1134" i="1"/>
  <c r="W1154" i="1"/>
  <c r="W1177" i="1"/>
  <c r="W1196" i="1"/>
  <c r="W1215" i="1"/>
  <c r="W1234" i="1"/>
  <c r="W1256" i="1"/>
  <c r="W1275" i="1"/>
  <c r="W1294" i="1"/>
  <c r="W1312" i="1"/>
  <c r="W1330" i="1"/>
  <c r="W1350" i="1"/>
  <c r="W1366" i="1"/>
  <c r="W1382" i="1"/>
  <c r="W1398" i="1"/>
  <c r="W1414" i="1"/>
  <c r="W1430" i="1"/>
  <c r="W1446" i="1"/>
  <c r="W1462" i="1"/>
  <c r="W1478" i="1"/>
  <c r="W1494" i="1"/>
  <c r="W1510" i="1"/>
  <c r="W17" i="1"/>
  <c r="W62" i="1"/>
  <c r="W96" i="1"/>
  <c r="W130" i="1"/>
  <c r="W173" i="1"/>
  <c r="W205" i="1"/>
  <c r="W237" i="1"/>
  <c r="W269" i="1"/>
  <c r="W301" i="1"/>
  <c r="W333" i="1"/>
  <c r="W365" i="1"/>
  <c r="W397" i="1"/>
  <c r="W429" i="1"/>
  <c r="W456" i="1"/>
  <c r="W477" i="1"/>
  <c r="W498" i="1"/>
  <c r="W524" i="1"/>
  <c r="W545" i="1"/>
  <c r="W571" i="1"/>
  <c r="W592" i="1"/>
  <c r="W618" i="1"/>
  <c r="W639" i="1"/>
  <c r="W665" i="1"/>
  <c r="W686" i="1"/>
  <c r="W707" i="1"/>
  <c r="W731" i="1"/>
  <c r="W751" i="1"/>
  <c r="W771" i="1"/>
  <c r="W795" i="1"/>
  <c r="W815" i="1"/>
  <c r="W835" i="1"/>
  <c r="W859" i="1"/>
  <c r="W879" i="1"/>
  <c r="W899" i="1"/>
  <c r="W923" i="1"/>
  <c r="W943" i="1"/>
  <c r="W963" i="1"/>
  <c r="W987" i="1"/>
  <c r="W1007" i="1"/>
  <c r="W1027" i="1"/>
  <c r="W1051" i="1"/>
  <c r="W1071" i="1"/>
  <c r="W1091" i="1"/>
  <c r="W1115" i="1"/>
  <c r="W1135" i="1"/>
  <c r="W1155" i="1"/>
  <c r="W1178" i="1"/>
  <c r="W1197" i="1"/>
  <c r="W1216" i="1"/>
  <c r="W1235" i="1"/>
  <c r="W1257" i="1"/>
  <c r="W1276" i="1"/>
  <c r="W1295" i="1"/>
  <c r="W1313" i="1"/>
  <c r="W1331" i="1"/>
  <c r="W24" i="1"/>
  <c r="W64" i="1"/>
  <c r="W98" i="1"/>
  <c r="W141" i="1"/>
  <c r="W175" i="1"/>
  <c r="W207" i="1"/>
  <c r="W239" i="1"/>
  <c r="W271" i="1"/>
  <c r="W303" i="1"/>
  <c r="W335" i="1"/>
  <c r="W367" i="1"/>
  <c r="W399" i="1"/>
  <c r="W431" i="1"/>
  <c r="W458" i="1"/>
  <c r="W479" i="1"/>
  <c r="W505" i="1"/>
  <c r="W526" i="1"/>
  <c r="W552" i="1"/>
  <c r="W573" i="1"/>
  <c r="W594" i="1"/>
  <c r="W620" i="1"/>
  <c r="W641" i="1"/>
  <c r="W667" i="1"/>
  <c r="W688" i="1"/>
  <c r="W713" i="1"/>
  <c r="W733" i="1"/>
  <c r="W753" i="1"/>
  <c r="W777" i="1"/>
  <c r="W30" i="1"/>
  <c r="W65" i="1"/>
  <c r="W104" i="1"/>
  <c r="W142" i="1"/>
  <c r="W176" i="1"/>
  <c r="W208" i="1"/>
  <c r="W240" i="1"/>
  <c r="W272" i="1"/>
  <c r="W304" i="1"/>
  <c r="W336" i="1"/>
  <c r="W368" i="1"/>
  <c r="W400" i="1"/>
  <c r="W432" i="1"/>
  <c r="W459" i="1"/>
  <c r="W31" i="1"/>
  <c r="W66" i="1"/>
  <c r="W109" i="1"/>
  <c r="W143" i="1"/>
  <c r="W177" i="1"/>
  <c r="W209" i="1"/>
  <c r="W241" i="1"/>
  <c r="W273" i="1"/>
  <c r="W305" i="1"/>
  <c r="W337" i="1"/>
  <c r="W369" i="1"/>
  <c r="W32" i="1"/>
  <c r="W72" i="1"/>
  <c r="W110" i="1"/>
  <c r="W144" i="1"/>
  <c r="W33" i="1"/>
  <c r="W18" i="1"/>
  <c r="W113" i="1"/>
  <c r="W190" i="1"/>
  <c r="W254" i="1"/>
  <c r="W318" i="1"/>
  <c r="W382" i="1"/>
  <c r="W441" i="1"/>
  <c r="W481" i="1"/>
  <c r="W513" i="1"/>
  <c r="W556" i="1"/>
  <c r="W593" i="1"/>
  <c r="W626" i="1"/>
  <c r="W669" i="1"/>
  <c r="W701" i="1"/>
  <c r="W737" i="1"/>
  <c r="W776" i="1"/>
  <c r="W802" i="1"/>
  <c r="W840" i="1"/>
  <c r="W865" i="1"/>
  <c r="W894" i="1"/>
  <c r="W928" i="1"/>
  <c r="W957" i="1"/>
  <c r="W991" i="1"/>
  <c r="W1020" i="1"/>
  <c r="W1054" i="1"/>
  <c r="W1083" i="1"/>
  <c r="W1117" i="1"/>
  <c r="W1146" i="1"/>
  <c r="W1179" i="1"/>
  <c r="W1203" i="1"/>
  <c r="W1230" i="1"/>
  <c r="W1262" i="1"/>
  <c r="W1289" i="1"/>
  <c r="W1319" i="1"/>
  <c r="W1342" i="1"/>
  <c r="W1368" i="1"/>
  <c r="W1388" i="1"/>
  <c r="W1408" i="1"/>
  <c r="W1432" i="1"/>
  <c r="W1451" i="1"/>
  <c r="W1470" i="1"/>
  <c r="W1489" i="1"/>
  <c r="W1511" i="1"/>
  <c r="W1529" i="1"/>
  <c r="W1547" i="1"/>
  <c r="W1565" i="1"/>
  <c r="W1583" i="1"/>
  <c r="W1601" i="1"/>
  <c r="W1621" i="1"/>
  <c r="W1639" i="1"/>
  <c r="W1657" i="1"/>
  <c r="W1675" i="1"/>
  <c r="W1693" i="1"/>
  <c r="W1711" i="1"/>
  <c r="W1729" i="1"/>
  <c r="W1749" i="1"/>
  <c r="W1767" i="1"/>
  <c r="W1784" i="1"/>
  <c r="W1801" i="1"/>
  <c r="W1818" i="1"/>
  <c r="W1834" i="1"/>
  <c r="W1850" i="1"/>
  <c r="W1866" i="1"/>
  <c r="W1882" i="1"/>
  <c r="W1898" i="1"/>
  <c r="W1914" i="1"/>
  <c r="W1930" i="1"/>
  <c r="W1946" i="1"/>
  <c r="W1962" i="1"/>
  <c r="W1978" i="1"/>
  <c r="W1994" i="1"/>
  <c r="W2010" i="1"/>
  <c r="W2026" i="1"/>
  <c r="W2042" i="1"/>
  <c r="W2058" i="1"/>
  <c r="W2074" i="1"/>
  <c r="W2090" i="1"/>
  <c r="W2106" i="1"/>
  <c r="W2122" i="1"/>
  <c r="W2138" i="1"/>
  <c r="W2154" i="1"/>
  <c r="W2170" i="1"/>
  <c r="W2186" i="1"/>
  <c r="W2202" i="1"/>
  <c r="W2218" i="1"/>
  <c r="W2234" i="1"/>
  <c r="W2250" i="1"/>
  <c r="W2266" i="1"/>
  <c r="W2282" i="1"/>
  <c r="W2298" i="1"/>
  <c r="W2314" i="1"/>
  <c r="W2330" i="1"/>
  <c r="W2346" i="1"/>
  <c r="W2362" i="1"/>
  <c r="W2378" i="1"/>
  <c r="W34" i="1"/>
  <c r="W114" i="1"/>
  <c r="W191" i="1"/>
  <c r="W255" i="1"/>
  <c r="W319" i="1"/>
  <c r="W383" i="1"/>
  <c r="W442" i="1"/>
  <c r="W482" i="1"/>
  <c r="W514" i="1"/>
  <c r="W557" i="1"/>
  <c r="W600" i="1"/>
  <c r="W632" i="1"/>
  <c r="W670" i="1"/>
  <c r="W702" i="1"/>
  <c r="W738" i="1"/>
  <c r="W778" i="1"/>
  <c r="W803" i="1"/>
  <c r="W841" i="1"/>
  <c r="W866" i="1"/>
  <c r="W904" i="1"/>
  <c r="W929" i="1"/>
  <c r="W958" i="1"/>
  <c r="W992" i="1"/>
  <c r="W1021" i="1"/>
  <c r="W1055" i="1"/>
  <c r="W1084" i="1"/>
  <c r="W1118" i="1"/>
  <c r="W1147" i="1"/>
  <c r="W1180" i="1"/>
  <c r="W1207" i="1"/>
  <c r="W1239" i="1"/>
  <c r="W1263" i="1"/>
  <c r="W1290" i="1"/>
  <c r="W1320" i="1"/>
  <c r="W1343" i="1"/>
  <c r="W1369" i="1"/>
  <c r="W1389" i="1"/>
  <c r="W1409" i="1"/>
  <c r="W1433" i="1"/>
  <c r="W1452" i="1"/>
  <c r="W1471" i="1"/>
  <c r="W1490" i="1"/>
  <c r="W1512" i="1"/>
  <c r="W1530" i="1"/>
  <c r="W1548" i="1"/>
  <c r="W1566" i="1"/>
  <c r="W1584" i="1"/>
  <c r="W1602" i="1"/>
  <c r="W1622" i="1"/>
  <c r="W1640" i="1"/>
  <c r="W1658" i="1"/>
  <c r="W1676" i="1"/>
  <c r="W1694" i="1"/>
  <c r="W1712" i="1"/>
  <c r="W1730" i="1"/>
  <c r="W1750" i="1"/>
  <c r="W1768" i="1"/>
  <c r="W1785" i="1"/>
  <c r="W1802" i="1"/>
  <c r="W1819" i="1"/>
  <c r="W1835" i="1"/>
  <c r="W1851" i="1"/>
  <c r="W1867" i="1"/>
  <c r="W1883" i="1"/>
  <c r="W1899" i="1"/>
  <c r="W1915" i="1"/>
  <c r="W1931" i="1"/>
  <c r="W1947" i="1"/>
  <c r="W1963" i="1"/>
  <c r="W1979" i="1"/>
  <c r="W1995" i="1"/>
  <c r="W2011" i="1"/>
  <c r="W2027" i="1"/>
  <c r="W2043" i="1"/>
  <c r="W2059" i="1"/>
  <c r="W2075" i="1"/>
  <c r="W2091" i="1"/>
  <c r="W2107" i="1"/>
  <c r="W2123" i="1"/>
  <c r="W2139" i="1"/>
  <c r="W2155" i="1"/>
  <c r="W2171" i="1"/>
  <c r="W2187" i="1"/>
  <c r="W2203" i="1"/>
  <c r="W2219" i="1"/>
  <c r="W2235" i="1"/>
  <c r="W2251" i="1"/>
  <c r="W2267" i="1"/>
  <c r="W2283" i="1"/>
  <c r="W2299" i="1"/>
  <c r="W2315" i="1"/>
  <c r="W2331" i="1"/>
  <c r="W2347" i="1"/>
  <c r="W2363" i="1"/>
  <c r="W2379" i="1"/>
  <c r="W40" i="1"/>
  <c r="W120" i="1"/>
  <c r="W192" i="1"/>
  <c r="W256" i="1"/>
  <c r="W320" i="1"/>
  <c r="W384" i="1"/>
  <c r="W444" i="1"/>
  <c r="W488" i="1"/>
  <c r="W525" i="1"/>
  <c r="W558" i="1"/>
  <c r="W601" i="1"/>
  <c r="W633" i="1"/>
  <c r="W671" i="1"/>
  <c r="W712" i="1"/>
  <c r="W739" i="1"/>
  <c r="W779" i="1"/>
  <c r="W808" i="1"/>
  <c r="W842" i="1"/>
  <c r="W867" i="1"/>
  <c r="W905" i="1"/>
  <c r="W930" i="1"/>
  <c r="W968" i="1"/>
  <c r="W993" i="1"/>
  <c r="W1022" i="1"/>
  <c r="W1056" i="1"/>
  <c r="W1085" i="1"/>
  <c r="W1119" i="1"/>
  <c r="W1148" i="1"/>
  <c r="W1181" i="1"/>
  <c r="W1208" i="1"/>
  <c r="W1240" i="1"/>
  <c r="W1264" i="1"/>
  <c r="W1296" i="1"/>
  <c r="W1321" i="1"/>
  <c r="W1344" i="1"/>
  <c r="W1370" i="1"/>
  <c r="W1390" i="1"/>
  <c r="W1410" i="1"/>
  <c r="W1434" i="1"/>
  <c r="W1453" i="1"/>
  <c r="W1472" i="1"/>
  <c r="W1493" i="1"/>
  <c r="W1513" i="1"/>
  <c r="W1531" i="1"/>
  <c r="W1549" i="1"/>
  <c r="W1567" i="1"/>
  <c r="W1585" i="1"/>
  <c r="W1605" i="1"/>
  <c r="W1623" i="1"/>
  <c r="W1641" i="1"/>
  <c r="W1659" i="1"/>
  <c r="W1677" i="1"/>
  <c r="W1695" i="1"/>
  <c r="W1713" i="1"/>
  <c r="W1733" i="1"/>
  <c r="W1751" i="1"/>
  <c r="W1769" i="1"/>
  <c r="W1786" i="1"/>
  <c r="W1803" i="1"/>
  <c r="W1820" i="1"/>
  <c r="W1836" i="1"/>
  <c r="W1852" i="1"/>
  <c r="W1868" i="1"/>
  <c r="W1884" i="1"/>
  <c r="W1900" i="1"/>
  <c r="W1916" i="1"/>
  <c r="W1932" i="1"/>
  <c r="W1948" i="1"/>
  <c r="W1964" i="1"/>
  <c r="W1980" i="1"/>
  <c r="W1996" i="1"/>
  <c r="W2012" i="1"/>
  <c r="W2028" i="1"/>
  <c r="W2044" i="1"/>
  <c r="W46" i="1"/>
  <c r="W125" i="1"/>
  <c r="W206" i="1"/>
  <c r="W270" i="1"/>
  <c r="W334" i="1"/>
  <c r="W398" i="1"/>
  <c r="W445" i="1"/>
  <c r="W489" i="1"/>
  <c r="W527" i="1"/>
  <c r="W559" i="1"/>
  <c r="W602" i="1"/>
  <c r="W634" i="1"/>
  <c r="W672" i="1"/>
  <c r="W714" i="1"/>
  <c r="W744" i="1"/>
  <c r="W780" i="1"/>
  <c r="W809" i="1"/>
  <c r="W843" i="1"/>
  <c r="W872" i="1"/>
  <c r="W906" i="1"/>
  <c r="W931" i="1"/>
  <c r="W969" i="1"/>
  <c r="W994" i="1"/>
  <c r="W1032" i="1"/>
  <c r="W1057" i="1"/>
  <c r="W1086" i="1"/>
  <c r="W1120" i="1"/>
  <c r="W1149" i="1"/>
  <c r="W1182" i="1"/>
  <c r="W1209" i="1"/>
  <c r="W1241" i="1"/>
  <c r="W1265" i="1"/>
  <c r="W1297" i="1"/>
  <c r="W1322" i="1"/>
  <c r="W1351" i="1"/>
  <c r="W1371" i="1"/>
  <c r="W1391" i="1"/>
  <c r="W1415" i="1"/>
  <c r="W1435" i="1"/>
  <c r="W1454" i="1"/>
  <c r="W1473" i="1"/>
  <c r="W1495" i="1"/>
  <c r="W1514" i="1"/>
  <c r="W1532" i="1"/>
  <c r="W1550" i="1"/>
  <c r="W1568" i="1"/>
  <c r="W1586" i="1"/>
  <c r="W1606" i="1"/>
  <c r="W1624" i="1"/>
  <c r="W1642" i="1"/>
  <c r="W1660" i="1"/>
  <c r="W1678" i="1"/>
  <c r="W1696" i="1"/>
  <c r="W1714" i="1"/>
  <c r="W1734" i="1"/>
  <c r="W1752" i="1"/>
  <c r="W1770" i="1"/>
  <c r="W1787" i="1"/>
  <c r="W1804" i="1"/>
  <c r="W1821" i="1"/>
  <c r="W1837" i="1"/>
  <c r="W1853" i="1"/>
  <c r="W1869" i="1"/>
  <c r="W1885" i="1"/>
  <c r="W1901" i="1"/>
  <c r="W1917" i="1"/>
  <c r="W1933" i="1"/>
  <c r="W1949" i="1"/>
  <c r="W1965" i="1"/>
  <c r="W1981" i="1"/>
  <c r="W1997" i="1"/>
  <c r="W2013" i="1"/>
  <c r="W2029" i="1"/>
  <c r="W2045" i="1"/>
  <c r="W2061" i="1"/>
  <c r="W2077" i="1"/>
  <c r="W2093" i="1"/>
  <c r="W2109" i="1"/>
  <c r="W2125" i="1"/>
  <c r="W2141" i="1"/>
  <c r="W2157" i="1"/>
  <c r="W2173" i="1"/>
  <c r="W2189" i="1"/>
  <c r="W2205" i="1"/>
  <c r="W2221" i="1"/>
  <c r="W47" i="1"/>
  <c r="W136" i="1"/>
  <c r="W210" i="1"/>
  <c r="W274" i="1"/>
  <c r="W338" i="1"/>
  <c r="W401" i="1"/>
  <c r="W446" i="1"/>
  <c r="W490" i="1"/>
  <c r="W528" i="1"/>
  <c r="W560" i="1"/>
  <c r="W603" i="1"/>
  <c r="W640" i="1"/>
  <c r="W673" i="1"/>
  <c r="W715" i="1"/>
  <c r="W745" i="1"/>
  <c r="W781" i="1"/>
  <c r="W810" i="1"/>
  <c r="W844" i="1"/>
  <c r="W873" i="1"/>
  <c r="W907" i="1"/>
  <c r="W936" i="1"/>
  <c r="W970" i="1"/>
  <c r="W995" i="1"/>
  <c r="W1033" i="1"/>
  <c r="W1058" i="1"/>
  <c r="W1096" i="1"/>
  <c r="W1121" i="1"/>
  <c r="W1150" i="1"/>
  <c r="W1183" i="1"/>
  <c r="W1210" i="1"/>
  <c r="W1242" i="1"/>
  <c r="W1266" i="1"/>
  <c r="W1298" i="1"/>
  <c r="W1323" i="1"/>
  <c r="W1352" i="1"/>
  <c r="W1372" i="1"/>
  <c r="W1392" i="1"/>
  <c r="W1416" i="1"/>
  <c r="W1436" i="1"/>
  <c r="W1455" i="1"/>
  <c r="W1474" i="1"/>
  <c r="W1496" i="1"/>
  <c r="W1515" i="1"/>
  <c r="W1533" i="1"/>
  <c r="W1551" i="1"/>
  <c r="W1569" i="1"/>
  <c r="W1589" i="1"/>
  <c r="W1607" i="1"/>
  <c r="W1625" i="1"/>
  <c r="W1643" i="1"/>
  <c r="W1661" i="1"/>
  <c r="W1679" i="1"/>
  <c r="W1697" i="1"/>
  <c r="W1717" i="1"/>
  <c r="W1735" i="1"/>
  <c r="W1753" i="1"/>
  <c r="W1771" i="1"/>
  <c r="W1788" i="1"/>
  <c r="W1805" i="1"/>
  <c r="W1822" i="1"/>
  <c r="W1838" i="1"/>
  <c r="W1854" i="1"/>
  <c r="W48" i="1"/>
  <c r="W145" i="1"/>
  <c r="W216" i="1"/>
  <c r="W280" i="1"/>
  <c r="W344" i="1"/>
  <c r="W402" i="1"/>
  <c r="W457" i="1"/>
  <c r="W491" i="1"/>
  <c r="W529" i="1"/>
  <c r="W561" i="1"/>
  <c r="W604" i="1"/>
  <c r="W642" i="1"/>
  <c r="W674" i="1"/>
  <c r="W716" i="1"/>
  <c r="W746" i="1"/>
  <c r="W782" i="1"/>
  <c r="W816" i="1"/>
  <c r="W845" i="1"/>
  <c r="W874" i="1"/>
  <c r="W908" i="1"/>
  <c r="W937" i="1"/>
  <c r="W971" i="1"/>
  <c r="W1000" i="1"/>
  <c r="W1034" i="1"/>
  <c r="W1059" i="1"/>
  <c r="W1097" i="1"/>
  <c r="W1122" i="1"/>
  <c r="W1160" i="1"/>
  <c r="W1184" i="1"/>
  <c r="W1211" i="1"/>
  <c r="W1243" i="1"/>
  <c r="W1267" i="1"/>
  <c r="W1299" i="1"/>
  <c r="W1324" i="1"/>
  <c r="W1353" i="1"/>
  <c r="W1373" i="1"/>
  <c r="W1393" i="1"/>
  <c r="W1417" i="1"/>
  <c r="W1437" i="1"/>
  <c r="W1456" i="1"/>
  <c r="W1477" i="1"/>
  <c r="W1497" i="1"/>
  <c r="W1516" i="1"/>
  <c r="W63" i="1"/>
  <c r="W146" i="1"/>
  <c r="W220" i="1"/>
  <c r="W284" i="1"/>
  <c r="W348" i="1"/>
  <c r="W408" i="1"/>
  <c r="W460" i="1"/>
  <c r="W492" i="1"/>
  <c r="W530" i="1"/>
  <c r="W572" i="1"/>
  <c r="W605" i="1"/>
  <c r="W648" i="1"/>
  <c r="W680" i="1"/>
  <c r="W717" i="1"/>
  <c r="W752" i="1"/>
  <c r="W783" i="1"/>
  <c r="W817" i="1"/>
  <c r="W846" i="1"/>
  <c r="W880" i="1"/>
  <c r="W909" i="1"/>
  <c r="W938" i="1"/>
  <c r="W972" i="1"/>
  <c r="W1001" i="1"/>
  <c r="W1035" i="1"/>
  <c r="W1064" i="1"/>
  <c r="W1098" i="1"/>
  <c r="W1123" i="1"/>
  <c r="W1161" i="1"/>
  <c r="W1185" i="1"/>
  <c r="W1217" i="1"/>
  <c r="W1244" i="1"/>
  <c r="W1271" i="1"/>
  <c r="W1302" i="1"/>
  <c r="W1325" i="1"/>
  <c r="W1354" i="1"/>
  <c r="W1374" i="1"/>
  <c r="W1394" i="1"/>
  <c r="W1418" i="1"/>
  <c r="W1438" i="1"/>
  <c r="W1457" i="1"/>
  <c r="W77" i="1"/>
  <c r="W152" i="1"/>
  <c r="W221" i="1"/>
  <c r="W285" i="1"/>
  <c r="W349" i="1"/>
  <c r="W412" i="1"/>
  <c r="W461" i="1"/>
  <c r="W493" i="1"/>
  <c r="W536" i="1"/>
  <c r="W574" i="1"/>
  <c r="W606" i="1"/>
  <c r="W649" i="1"/>
  <c r="W681" i="1"/>
  <c r="W718" i="1"/>
  <c r="W754" i="1"/>
  <c r="W784" i="1"/>
  <c r="W818" i="1"/>
  <c r="W847" i="1"/>
  <c r="W881" i="1"/>
  <c r="W910" i="1"/>
  <c r="W944" i="1"/>
  <c r="W973" i="1"/>
  <c r="W1002" i="1"/>
  <c r="W1036" i="1"/>
  <c r="W1065" i="1"/>
  <c r="W1099" i="1"/>
  <c r="W1128" i="1"/>
  <c r="W1162" i="1"/>
  <c r="W1186" i="1"/>
  <c r="W1218" i="1"/>
  <c r="W1245" i="1"/>
  <c r="W1277" i="1"/>
  <c r="W1303" i="1"/>
  <c r="W1326" i="1"/>
  <c r="W1355" i="1"/>
  <c r="W1375" i="1"/>
  <c r="W1399" i="1"/>
  <c r="W1419" i="1"/>
  <c r="W1439" i="1"/>
  <c r="W1458" i="1"/>
  <c r="W78" i="1"/>
  <c r="W157" i="1"/>
  <c r="W222" i="1"/>
  <c r="W286" i="1"/>
  <c r="W350" i="1"/>
  <c r="W413" i="1"/>
  <c r="W462" i="1"/>
  <c r="W504" i="1"/>
  <c r="W537" i="1"/>
  <c r="W575" i="1"/>
  <c r="W607" i="1"/>
  <c r="W650" i="1"/>
  <c r="W687" i="1"/>
  <c r="W719" i="1"/>
  <c r="W755" i="1"/>
  <c r="W785" i="1"/>
  <c r="W819" i="1"/>
  <c r="W848" i="1"/>
  <c r="W882" i="1"/>
  <c r="W911" i="1"/>
  <c r="W945" i="1"/>
  <c r="W974" i="1"/>
  <c r="W1008" i="1"/>
  <c r="W1037" i="1"/>
  <c r="W1066" i="1"/>
  <c r="W1100" i="1"/>
  <c r="W1129" i="1"/>
  <c r="W1163" i="1"/>
  <c r="W1187" i="1"/>
  <c r="W1219" i="1"/>
  <c r="W79" i="1"/>
  <c r="W158" i="1"/>
  <c r="W223" i="1"/>
  <c r="W287" i="1"/>
  <c r="W351" i="1"/>
  <c r="W414" i="1"/>
  <c r="W463" i="1"/>
  <c r="W506" i="1"/>
  <c r="W538" i="1"/>
  <c r="W576" i="1"/>
  <c r="W608" i="1"/>
  <c r="W651" i="1"/>
  <c r="W689" i="1"/>
  <c r="W720" i="1"/>
  <c r="W760" i="1"/>
  <c r="W786" i="1"/>
  <c r="W824" i="1"/>
  <c r="W849" i="1"/>
  <c r="W883" i="1"/>
  <c r="W912" i="1"/>
  <c r="W946" i="1"/>
  <c r="W975" i="1"/>
  <c r="W80" i="1"/>
  <c r="W159" i="1"/>
  <c r="W224" i="1"/>
  <c r="W288" i="1"/>
  <c r="W352" i="1"/>
  <c r="W415" i="1"/>
  <c r="W464" i="1"/>
  <c r="W507" i="1"/>
  <c r="W539" i="1"/>
  <c r="W577" i="1"/>
  <c r="W619" i="1"/>
  <c r="W652" i="1"/>
  <c r="W690" i="1"/>
  <c r="W721" i="1"/>
  <c r="W761" i="1"/>
  <c r="W796" i="1"/>
  <c r="W825" i="1"/>
  <c r="W850" i="1"/>
  <c r="W888" i="1"/>
  <c r="W913" i="1"/>
  <c r="W81" i="1"/>
  <c r="W174" i="1"/>
  <c r="W238" i="1"/>
  <c r="W302" i="1"/>
  <c r="W366" i="1"/>
  <c r="W416" i="1"/>
  <c r="W465" i="1"/>
  <c r="W82" i="1"/>
  <c r="W178" i="1"/>
  <c r="W242" i="1"/>
  <c r="W306" i="1"/>
  <c r="W370" i="1"/>
  <c r="W97" i="1"/>
  <c r="W433" i="1"/>
  <c r="W555" i="1"/>
  <c r="W696" i="1"/>
  <c r="W798" i="1"/>
  <c r="W891" i="1"/>
  <c r="W978" i="1"/>
  <c r="W1052" i="1"/>
  <c r="W1130" i="1"/>
  <c r="W1198" i="1"/>
  <c r="W1258" i="1"/>
  <c r="W1308" i="1"/>
  <c r="W1360" i="1"/>
  <c r="W1404" i="1"/>
  <c r="W1447" i="1"/>
  <c r="W1483" i="1"/>
  <c r="W1517" i="1"/>
  <c r="W1542" i="1"/>
  <c r="W1570" i="1"/>
  <c r="W1595" i="1"/>
  <c r="W1618" i="1"/>
  <c r="W1648" i="1"/>
  <c r="W1673" i="1"/>
  <c r="W1703" i="1"/>
  <c r="W1726" i="1"/>
  <c r="W1756" i="1"/>
  <c r="W1780" i="1"/>
  <c r="W1807" i="1"/>
  <c r="W1829" i="1"/>
  <c r="W1855" i="1"/>
  <c r="W1875" i="1"/>
  <c r="W1895" i="1"/>
  <c r="W1919" i="1"/>
  <c r="W1939" i="1"/>
  <c r="W1959" i="1"/>
  <c r="W1983" i="1"/>
  <c r="W2003" i="1"/>
  <c r="W2023" i="1"/>
  <c r="W2047" i="1"/>
  <c r="W2066" i="1"/>
  <c r="W2085" i="1"/>
  <c r="W2104" i="1"/>
  <c r="W2126" i="1"/>
  <c r="W2145" i="1"/>
  <c r="W2164" i="1"/>
  <c r="W2183" i="1"/>
  <c r="W2204" i="1"/>
  <c r="W2224" i="1"/>
  <c r="W2242" i="1"/>
  <c r="W2260" i="1"/>
  <c r="W2278" i="1"/>
  <c r="W2296" i="1"/>
  <c r="W2316" i="1"/>
  <c r="W2334" i="1"/>
  <c r="W2352" i="1"/>
  <c r="W2370" i="1"/>
  <c r="W2388" i="1"/>
  <c r="W2404" i="1"/>
  <c r="W2420" i="1"/>
  <c r="W2436" i="1"/>
  <c r="W2452" i="1"/>
  <c r="W2468" i="1"/>
  <c r="W2484" i="1"/>
  <c r="W2500" i="1"/>
  <c r="W2516" i="1"/>
  <c r="W2532" i="1"/>
  <c r="W2548" i="1"/>
  <c r="W2564" i="1"/>
  <c r="W2580" i="1"/>
  <c r="W2596" i="1"/>
  <c r="W2612" i="1"/>
  <c r="W2628" i="1"/>
  <c r="W2644" i="1"/>
  <c r="W2660" i="1"/>
  <c r="W2676" i="1"/>
  <c r="W2692" i="1"/>
  <c r="W2708" i="1"/>
  <c r="W2724" i="1"/>
  <c r="W2740" i="1"/>
  <c r="W2756" i="1"/>
  <c r="W2772" i="1"/>
  <c r="W2788" i="1"/>
  <c r="W2804" i="1"/>
  <c r="W2820" i="1"/>
  <c r="W2836" i="1"/>
  <c r="W2852" i="1"/>
  <c r="W2868" i="1"/>
  <c r="W2884" i="1"/>
  <c r="W2900" i="1"/>
  <c r="W2916" i="1"/>
  <c r="W2932" i="1"/>
  <c r="W2948" i="1"/>
  <c r="W2964" i="1"/>
  <c r="W2980" i="1"/>
  <c r="W2996" i="1"/>
  <c r="W3012" i="1"/>
  <c r="W3028" i="1"/>
  <c r="W3044" i="1"/>
  <c r="W3060" i="1"/>
  <c r="W3076" i="1"/>
  <c r="W3092" i="1"/>
  <c r="W3108" i="1"/>
  <c r="W3124" i="1"/>
  <c r="W3140" i="1"/>
  <c r="W3156" i="1"/>
  <c r="W3172" i="1"/>
  <c r="W3188" i="1"/>
  <c r="W3204" i="1"/>
  <c r="W3220" i="1"/>
  <c r="W111" i="1"/>
  <c r="W434" i="1"/>
  <c r="W578" i="1"/>
  <c r="W697" i="1"/>
  <c r="W799" i="1"/>
  <c r="W892" i="1"/>
  <c r="W988" i="1"/>
  <c r="W1053" i="1"/>
  <c r="W1136" i="1"/>
  <c r="W1199" i="1"/>
  <c r="W1259" i="1"/>
  <c r="W1314" i="1"/>
  <c r="W1361" i="1"/>
  <c r="W1405" i="1"/>
  <c r="W1448" i="1"/>
  <c r="W1484" i="1"/>
  <c r="W1518" i="1"/>
  <c r="W1543" i="1"/>
  <c r="W1573" i="1"/>
  <c r="W1596" i="1"/>
  <c r="W1626" i="1"/>
  <c r="W1649" i="1"/>
  <c r="W1674" i="1"/>
  <c r="W1704" i="1"/>
  <c r="W1727" i="1"/>
  <c r="W1757" i="1"/>
  <c r="W1781" i="1"/>
  <c r="W1808" i="1"/>
  <c r="W1830" i="1"/>
  <c r="W1856" i="1"/>
  <c r="W1876" i="1"/>
  <c r="W1896" i="1"/>
  <c r="W1920" i="1"/>
  <c r="W1940" i="1"/>
  <c r="W1960" i="1"/>
  <c r="W1984" i="1"/>
  <c r="W2004" i="1"/>
  <c r="W2024" i="1"/>
  <c r="W2048" i="1"/>
  <c r="W2067" i="1"/>
  <c r="W2086" i="1"/>
  <c r="W2105" i="1"/>
  <c r="W2127" i="1"/>
  <c r="W2146" i="1"/>
  <c r="W2165" i="1"/>
  <c r="W2184" i="1"/>
  <c r="W2206" i="1"/>
  <c r="W2225" i="1"/>
  <c r="W2243" i="1"/>
  <c r="W2261" i="1"/>
  <c r="W2279" i="1"/>
  <c r="W2297" i="1"/>
  <c r="W2317" i="1"/>
  <c r="W2335" i="1"/>
  <c r="W2353" i="1"/>
  <c r="W2371" i="1"/>
  <c r="W2389" i="1"/>
  <c r="W2405" i="1"/>
  <c r="W2421" i="1"/>
  <c r="W2437" i="1"/>
  <c r="W2453" i="1"/>
  <c r="W2469" i="1"/>
  <c r="W2485" i="1"/>
  <c r="W2501" i="1"/>
  <c r="W2517" i="1"/>
  <c r="W2533" i="1"/>
  <c r="W2549" i="1"/>
  <c r="W2565" i="1"/>
  <c r="W2581" i="1"/>
  <c r="W2597" i="1"/>
  <c r="W2613" i="1"/>
  <c r="W2629" i="1"/>
  <c r="W2645" i="1"/>
  <c r="W2661" i="1"/>
  <c r="W2677" i="1"/>
  <c r="W2693" i="1"/>
  <c r="W2709" i="1"/>
  <c r="W2725" i="1"/>
  <c r="W2741" i="1"/>
  <c r="W2757" i="1"/>
  <c r="W2773" i="1"/>
  <c r="W2789" i="1"/>
  <c r="W2805" i="1"/>
  <c r="W2821" i="1"/>
  <c r="W2837" i="1"/>
  <c r="W2853" i="1"/>
  <c r="W2869" i="1"/>
  <c r="W2885" i="1"/>
  <c r="W2901" i="1"/>
  <c r="W2917" i="1"/>
  <c r="W2933" i="1"/>
  <c r="W2949" i="1"/>
  <c r="W2965" i="1"/>
  <c r="W2981" i="1"/>
  <c r="W2997" i="1"/>
  <c r="W3013" i="1"/>
  <c r="W3029" i="1"/>
  <c r="W3045" i="1"/>
  <c r="W3061" i="1"/>
  <c r="W3077" i="1"/>
  <c r="W3093" i="1"/>
  <c r="W3109" i="1"/>
  <c r="W3125" i="1"/>
  <c r="W3141" i="1"/>
  <c r="W3157" i="1"/>
  <c r="W3173" i="1"/>
  <c r="W3189" i="1"/>
  <c r="W3205" i="1"/>
  <c r="W3221" i="1"/>
  <c r="W3237" i="1"/>
  <c r="W112" i="1"/>
  <c r="W440" i="1"/>
  <c r="W584" i="1"/>
  <c r="W698" i="1"/>
  <c r="W800" i="1"/>
  <c r="W893" i="1"/>
  <c r="W989" i="1"/>
  <c r="W1072" i="1"/>
  <c r="W1137" i="1"/>
  <c r="W1200" i="1"/>
  <c r="W1260" i="1"/>
  <c r="W1315" i="1"/>
  <c r="W1362" i="1"/>
  <c r="W1406" i="1"/>
  <c r="W1449" i="1"/>
  <c r="W1485" i="1"/>
  <c r="W1519" i="1"/>
  <c r="W1544" i="1"/>
  <c r="W1574" i="1"/>
  <c r="W1597" i="1"/>
  <c r="W1627" i="1"/>
  <c r="W1650" i="1"/>
  <c r="W1680" i="1"/>
  <c r="W1705" i="1"/>
  <c r="W1728" i="1"/>
  <c r="W1758" i="1"/>
  <c r="W1782" i="1"/>
  <c r="W1809" i="1"/>
  <c r="W1831" i="1"/>
  <c r="W1857" i="1"/>
  <c r="W1877" i="1"/>
  <c r="W1897" i="1"/>
  <c r="W1921" i="1"/>
  <c r="W1941" i="1"/>
  <c r="W1961" i="1"/>
  <c r="W1985" i="1"/>
  <c r="W2005" i="1"/>
  <c r="W2025" i="1"/>
  <c r="W2049" i="1"/>
  <c r="W2068" i="1"/>
  <c r="W2087" i="1"/>
  <c r="W2108" i="1"/>
  <c r="W2128" i="1"/>
  <c r="W2147" i="1"/>
  <c r="W2166" i="1"/>
  <c r="W2185" i="1"/>
  <c r="W2207" i="1"/>
  <c r="W2226" i="1"/>
  <c r="W2244" i="1"/>
  <c r="W2262" i="1"/>
  <c r="W2280" i="1"/>
  <c r="W2300" i="1"/>
  <c r="W2318" i="1"/>
  <c r="W2336" i="1"/>
  <c r="W2354" i="1"/>
  <c r="W2372" i="1"/>
  <c r="W2390" i="1"/>
  <c r="W2406" i="1"/>
  <c r="W2422" i="1"/>
  <c r="W2438" i="1"/>
  <c r="W2454" i="1"/>
  <c r="W2470" i="1"/>
  <c r="W2486" i="1"/>
  <c r="W2502" i="1"/>
  <c r="W2518" i="1"/>
  <c r="W2534" i="1"/>
  <c r="W2550" i="1"/>
  <c r="W2566" i="1"/>
  <c r="W2582" i="1"/>
  <c r="W2598" i="1"/>
  <c r="W2614" i="1"/>
  <c r="W2630" i="1"/>
  <c r="W2646" i="1"/>
  <c r="W2662" i="1"/>
  <c r="W2678" i="1"/>
  <c r="W2694" i="1"/>
  <c r="W2710" i="1"/>
  <c r="W2726" i="1"/>
  <c r="W2742" i="1"/>
  <c r="W2758" i="1"/>
  <c r="W2774" i="1"/>
  <c r="W2790" i="1"/>
  <c r="W2806" i="1"/>
  <c r="W2822" i="1"/>
  <c r="W2838" i="1"/>
  <c r="W2854" i="1"/>
  <c r="W2870" i="1"/>
  <c r="W2886" i="1"/>
  <c r="W2902" i="1"/>
  <c r="W2918" i="1"/>
  <c r="W184" i="1"/>
  <c r="W466" i="1"/>
  <c r="W585" i="1"/>
  <c r="W699" i="1"/>
  <c r="W801" i="1"/>
  <c r="W914" i="1"/>
  <c r="W990" i="1"/>
  <c r="W1073" i="1"/>
  <c r="W1138" i="1"/>
  <c r="W1201" i="1"/>
  <c r="W1261" i="1"/>
  <c r="W1318" i="1"/>
  <c r="W1367" i="1"/>
  <c r="W1407" i="1"/>
  <c r="W1450" i="1"/>
  <c r="W1486" i="1"/>
  <c r="W1520" i="1"/>
  <c r="W1545" i="1"/>
  <c r="W1575" i="1"/>
  <c r="W1598" i="1"/>
  <c r="W1628" i="1"/>
  <c r="W1653" i="1"/>
  <c r="W1681" i="1"/>
  <c r="W1706" i="1"/>
  <c r="W1736" i="1"/>
  <c r="W1759" i="1"/>
  <c r="W1783" i="1"/>
  <c r="W1810" i="1"/>
  <c r="W1832" i="1"/>
  <c r="W1858" i="1"/>
  <c r="W1878" i="1"/>
  <c r="W1902" i="1"/>
  <c r="W1922" i="1"/>
  <c r="W1942" i="1"/>
  <c r="W1966" i="1"/>
  <c r="W1986" i="1"/>
  <c r="W2006" i="1"/>
  <c r="W2030" i="1"/>
  <c r="W2050" i="1"/>
  <c r="W2069" i="1"/>
  <c r="W2088" i="1"/>
  <c r="W2110" i="1"/>
  <c r="W2129" i="1"/>
  <c r="W2148" i="1"/>
  <c r="W2167" i="1"/>
  <c r="W2188" i="1"/>
  <c r="W2208" i="1"/>
  <c r="W2227" i="1"/>
  <c r="W2245" i="1"/>
  <c r="W2263" i="1"/>
  <c r="W2281" i="1"/>
  <c r="W2301" i="1"/>
  <c r="W2319" i="1"/>
  <c r="W2337" i="1"/>
  <c r="W2355" i="1"/>
  <c r="W2373" i="1"/>
  <c r="W2391" i="1"/>
  <c r="W2407" i="1"/>
  <c r="W2423" i="1"/>
  <c r="W2439" i="1"/>
  <c r="W2455" i="1"/>
  <c r="W2471" i="1"/>
  <c r="W2487" i="1"/>
  <c r="W2503" i="1"/>
  <c r="W2519" i="1"/>
  <c r="W2535" i="1"/>
  <c r="W2551" i="1"/>
  <c r="W2567" i="1"/>
  <c r="W2583" i="1"/>
  <c r="W2599" i="1"/>
  <c r="W2615" i="1"/>
  <c r="W2631" i="1"/>
  <c r="W2647" i="1"/>
  <c r="W2663" i="1"/>
  <c r="W2679" i="1"/>
  <c r="W2695" i="1"/>
  <c r="W2711" i="1"/>
  <c r="W2727" i="1"/>
  <c r="W2743" i="1"/>
  <c r="W2759" i="1"/>
  <c r="W2775" i="1"/>
  <c r="W2791" i="1"/>
  <c r="W2807" i="1"/>
  <c r="W2823" i="1"/>
  <c r="W2839" i="1"/>
  <c r="W2855" i="1"/>
  <c r="W2871" i="1"/>
  <c r="W2887" i="1"/>
  <c r="W2903" i="1"/>
  <c r="W2919" i="1"/>
  <c r="W2935" i="1"/>
  <c r="W2951" i="1"/>
  <c r="W2967" i="1"/>
  <c r="W2983" i="1"/>
  <c r="W2999" i="1"/>
  <c r="W3015" i="1"/>
  <c r="W3031" i="1"/>
  <c r="W3047" i="1"/>
  <c r="W3063" i="1"/>
  <c r="W3079" i="1"/>
  <c r="W3095" i="1"/>
  <c r="W3111" i="1"/>
  <c r="W3127" i="1"/>
  <c r="W188" i="1"/>
  <c r="W472" i="1"/>
  <c r="W586" i="1"/>
  <c r="W700" i="1"/>
  <c r="W826" i="1"/>
  <c r="W924" i="1"/>
  <c r="W1009" i="1"/>
  <c r="W1074" i="1"/>
  <c r="W1139" i="1"/>
  <c r="W1202" i="1"/>
  <c r="W1278" i="1"/>
  <c r="W1334" i="1"/>
  <c r="W1376" i="1"/>
  <c r="W1420" i="1"/>
  <c r="W1461" i="1"/>
  <c r="W1487" i="1"/>
  <c r="W1521" i="1"/>
  <c r="W1546" i="1"/>
  <c r="W1576" i="1"/>
  <c r="W1599" i="1"/>
  <c r="W1629" i="1"/>
  <c r="W1654" i="1"/>
  <c r="W1682" i="1"/>
  <c r="W1707" i="1"/>
  <c r="W1737" i="1"/>
  <c r="W1760" i="1"/>
  <c r="W1789" i="1"/>
  <c r="W1812" i="1"/>
  <c r="W1833" i="1"/>
  <c r="W1859" i="1"/>
  <c r="W1879" i="1"/>
  <c r="W1903" i="1"/>
  <c r="W1923" i="1"/>
  <c r="W1943" i="1"/>
  <c r="W1967" i="1"/>
  <c r="W1987" i="1"/>
  <c r="W2007" i="1"/>
  <c r="W2031" i="1"/>
  <c r="W2051" i="1"/>
  <c r="W2070" i="1"/>
  <c r="W2089" i="1"/>
  <c r="W2111" i="1"/>
  <c r="W2130" i="1"/>
  <c r="W2149" i="1"/>
  <c r="W2168" i="1"/>
  <c r="W2190" i="1"/>
  <c r="W2209" i="1"/>
  <c r="W2228" i="1"/>
  <c r="W2246" i="1"/>
  <c r="W2264" i="1"/>
  <c r="W2284" i="1"/>
  <c r="W2302" i="1"/>
  <c r="W2320" i="1"/>
  <c r="W2338" i="1"/>
  <c r="W2356" i="1"/>
  <c r="W2374" i="1"/>
  <c r="W2392" i="1"/>
  <c r="W2408" i="1"/>
  <c r="W2424" i="1"/>
  <c r="W2440" i="1"/>
  <c r="W2456" i="1"/>
  <c r="W2472" i="1"/>
  <c r="W2488" i="1"/>
  <c r="W2504" i="1"/>
  <c r="W2520" i="1"/>
  <c r="W2536" i="1"/>
  <c r="W2552" i="1"/>
  <c r="W2568" i="1"/>
  <c r="W2584" i="1"/>
  <c r="W2600" i="1"/>
  <c r="W2616" i="1"/>
  <c r="W2632" i="1"/>
  <c r="W2648" i="1"/>
  <c r="W2664" i="1"/>
  <c r="W2680" i="1"/>
  <c r="W2696" i="1"/>
  <c r="W2712" i="1"/>
  <c r="W2728" i="1"/>
  <c r="W2744" i="1"/>
  <c r="W2760" i="1"/>
  <c r="W2776" i="1"/>
  <c r="W2792" i="1"/>
  <c r="W2808" i="1"/>
  <c r="W2824" i="1"/>
  <c r="W2840" i="1"/>
  <c r="W189" i="1"/>
  <c r="W478" i="1"/>
  <c r="W587" i="1"/>
  <c r="W722" i="1"/>
  <c r="W827" i="1"/>
  <c r="W925" i="1"/>
  <c r="W1010" i="1"/>
  <c r="W1075" i="1"/>
  <c r="W1144" i="1"/>
  <c r="W1223" i="1"/>
  <c r="W1279" i="1"/>
  <c r="W1335" i="1"/>
  <c r="W1377" i="1"/>
  <c r="W1421" i="1"/>
  <c r="W1463" i="1"/>
  <c r="W1488" i="1"/>
  <c r="W1522" i="1"/>
  <c r="W1552" i="1"/>
  <c r="W1577" i="1"/>
  <c r="W1600" i="1"/>
  <c r="W1630" i="1"/>
  <c r="W1655" i="1"/>
  <c r="W1685" i="1"/>
  <c r="W1708" i="1"/>
  <c r="W1738" i="1"/>
  <c r="W1761" i="1"/>
  <c r="W1790" i="1"/>
  <c r="W1813" i="1"/>
  <c r="W1839" i="1"/>
  <c r="W1860" i="1"/>
  <c r="W1880" i="1"/>
  <c r="W1904" i="1"/>
  <c r="W1924" i="1"/>
  <c r="W1944" i="1"/>
  <c r="W1968" i="1"/>
  <c r="W1988" i="1"/>
  <c r="W2008" i="1"/>
  <c r="W2032" i="1"/>
  <c r="W2052" i="1"/>
  <c r="W2071" i="1"/>
  <c r="W2092" i="1"/>
  <c r="W2112" i="1"/>
  <c r="W2131" i="1"/>
  <c r="W2150" i="1"/>
  <c r="W2169" i="1"/>
  <c r="W2191" i="1"/>
  <c r="W2210" i="1"/>
  <c r="W2229" i="1"/>
  <c r="W2247" i="1"/>
  <c r="W2265" i="1"/>
  <c r="W2285" i="1"/>
  <c r="W2303" i="1"/>
  <c r="W2321" i="1"/>
  <c r="W2339" i="1"/>
  <c r="W2357" i="1"/>
  <c r="W2375" i="1"/>
  <c r="W2393" i="1"/>
  <c r="W2409" i="1"/>
  <c r="W2425" i="1"/>
  <c r="W2441" i="1"/>
  <c r="W2457" i="1"/>
  <c r="W2473" i="1"/>
  <c r="W2489" i="1"/>
  <c r="W2505" i="1"/>
  <c r="W2521" i="1"/>
  <c r="W2537" i="1"/>
  <c r="W2553" i="1"/>
  <c r="W2569" i="1"/>
  <c r="W2585" i="1"/>
  <c r="W2601" i="1"/>
  <c r="W2617" i="1"/>
  <c r="W2633" i="1"/>
  <c r="W2649" i="1"/>
  <c r="W2665" i="1"/>
  <c r="W248" i="1"/>
  <c r="W480" i="1"/>
  <c r="W621" i="1"/>
  <c r="W732" i="1"/>
  <c r="W828" i="1"/>
  <c r="W926" i="1"/>
  <c r="W1011" i="1"/>
  <c r="W1080" i="1"/>
  <c r="W1145" i="1"/>
  <c r="W1224" i="1"/>
  <c r="W1280" i="1"/>
  <c r="W1336" i="1"/>
  <c r="W1378" i="1"/>
  <c r="W1422" i="1"/>
  <c r="W1464" i="1"/>
  <c r="W1498" i="1"/>
  <c r="W1525" i="1"/>
  <c r="W1553" i="1"/>
  <c r="W1578" i="1"/>
  <c r="W1608" i="1"/>
  <c r="W1631" i="1"/>
  <c r="W1656" i="1"/>
  <c r="W1686" i="1"/>
  <c r="W1709" i="1"/>
  <c r="W1739" i="1"/>
  <c r="W1762" i="1"/>
  <c r="W1791" i="1"/>
  <c r="W1814" i="1"/>
  <c r="W1840" i="1"/>
  <c r="W1861" i="1"/>
  <c r="W1881" i="1"/>
  <c r="W1905" i="1"/>
  <c r="W1925" i="1"/>
  <c r="W1945" i="1"/>
  <c r="W1969" i="1"/>
  <c r="W1989" i="1"/>
  <c r="W2009" i="1"/>
  <c r="W2033" i="1"/>
  <c r="W2053" i="1"/>
  <c r="W2072" i="1"/>
  <c r="W2094" i="1"/>
  <c r="W2113" i="1"/>
  <c r="W2132" i="1"/>
  <c r="W2151" i="1"/>
  <c r="W2172" i="1"/>
  <c r="W2192" i="1"/>
  <c r="W2211" i="1"/>
  <c r="W2230" i="1"/>
  <c r="W2248" i="1"/>
  <c r="W2268" i="1"/>
  <c r="W2286" i="1"/>
  <c r="W2304" i="1"/>
  <c r="W2322" i="1"/>
  <c r="W2340" i="1"/>
  <c r="W2358" i="1"/>
  <c r="W2376" i="1"/>
  <c r="W2394" i="1"/>
  <c r="W2410" i="1"/>
  <c r="W252" i="1"/>
  <c r="W508" i="1"/>
  <c r="W622" i="1"/>
  <c r="W734" i="1"/>
  <c r="W829" i="1"/>
  <c r="W927" i="1"/>
  <c r="W1016" i="1"/>
  <c r="W1081" i="1"/>
  <c r="W1164" i="1"/>
  <c r="W1225" i="1"/>
  <c r="W1281" i="1"/>
  <c r="W1337" i="1"/>
  <c r="W1383" i="1"/>
  <c r="W1423" i="1"/>
  <c r="W1465" i="1"/>
  <c r="W1499" i="1"/>
  <c r="W1526" i="1"/>
  <c r="W1554" i="1"/>
  <c r="W1579" i="1"/>
  <c r="W1609" i="1"/>
  <c r="W1632" i="1"/>
  <c r="W1662" i="1"/>
  <c r="W1687" i="1"/>
  <c r="W1710" i="1"/>
  <c r="W1740" i="1"/>
  <c r="W1765" i="1"/>
  <c r="W1792" i="1"/>
  <c r="W1815" i="1"/>
  <c r="W1841" i="1"/>
  <c r="W1862" i="1"/>
  <c r="W1886" i="1"/>
  <c r="W1906" i="1"/>
  <c r="W1926" i="1"/>
  <c r="W1950" i="1"/>
  <c r="W1970" i="1"/>
  <c r="W1990" i="1"/>
  <c r="W2014" i="1"/>
  <c r="W2034" i="1"/>
  <c r="W2054" i="1"/>
  <c r="W2073" i="1"/>
  <c r="W2095" i="1"/>
  <c r="W2114" i="1"/>
  <c r="W2133" i="1"/>
  <c r="W2152" i="1"/>
  <c r="W2174" i="1"/>
  <c r="W2193" i="1"/>
  <c r="W2212" i="1"/>
  <c r="W2231" i="1"/>
  <c r="W2249" i="1"/>
  <c r="W2269" i="1"/>
  <c r="W2287" i="1"/>
  <c r="W2305" i="1"/>
  <c r="W2323" i="1"/>
  <c r="W2341" i="1"/>
  <c r="W2359" i="1"/>
  <c r="W2377" i="1"/>
  <c r="W2395" i="1"/>
  <c r="W2411" i="1"/>
  <c r="W253" i="1"/>
  <c r="W509" i="1"/>
  <c r="W623" i="1"/>
  <c r="W735" i="1"/>
  <c r="W830" i="1"/>
  <c r="W947" i="1"/>
  <c r="W1017" i="1"/>
  <c r="W1082" i="1"/>
  <c r="W1165" i="1"/>
  <c r="W1226" i="1"/>
  <c r="W1282" i="1"/>
  <c r="W1338" i="1"/>
  <c r="W1384" i="1"/>
  <c r="W1424" i="1"/>
  <c r="W1466" i="1"/>
  <c r="W1500" i="1"/>
  <c r="W1527" i="1"/>
  <c r="W1557" i="1"/>
  <c r="W1580" i="1"/>
  <c r="W1610" i="1"/>
  <c r="W1633" i="1"/>
  <c r="W1663" i="1"/>
  <c r="W1688" i="1"/>
  <c r="W1718" i="1"/>
  <c r="W1741" i="1"/>
  <c r="W1766" i="1"/>
  <c r="W1793" i="1"/>
  <c r="W1816" i="1"/>
  <c r="W1842" i="1"/>
  <c r="W1863" i="1"/>
  <c r="W1887" i="1"/>
  <c r="W1907" i="1"/>
  <c r="W1927" i="1"/>
  <c r="W1951" i="1"/>
  <c r="W1971" i="1"/>
  <c r="W1991" i="1"/>
  <c r="W2015" i="1"/>
  <c r="W2035" i="1"/>
  <c r="W2055" i="1"/>
  <c r="W2076" i="1"/>
  <c r="W2096" i="1"/>
  <c r="W2115" i="1"/>
  <c r="W2134" i="1"/>
  <c r="W2153" i="1"/>
  <c r="W2175" i="1"/>
  <c r="W2194" i="1"/>
  <c r="W2213" i="1"/>
  <c r="W2232" i="1"/>
  <c r="W2252" i="1"/>
  <c r="W2270" i="1"/>
  <c r="W2288" i="1"/>
  <c r="W312" i="1"/>
  <c r="W510" i="1"/>
  <c r="W624" i="1"/>
  <c r="W736" i="1"/>
  <c r="W860" i="1"/>
  <c r="W952" i="1"/>
  <c r="W1018" i="1"/>
  <c r="W1101" i="1"/>
  <c r="W1166" i="1"/>
  <c r="W1227" i="1"/>
  <c r="W1283" i="1"/>
  <c r="W1339" i="1"/>
  <c r="W1385" i="1"/>
  <c r="W1425" i="1"/>
  <c r="W1467" i="1"/>
  <c r="W1501" i="1"/>
  <c r="W1528" i="1"/>
  <c r="W1558" i="1"/>
  <c r="W1581" i="1"/>
  <c r="W1611" i="1"/>
  <c r="W1634" i="1"/>
  <c r="W1664" i="1"/>
  <c r="W1689" i="1"/>
  <c r="W1719" i="1"/>
  <c r="W1742" i="1"/>
  <c r="W1772" i="1"/>
  <c r="W1794" i="1"/>
  <c r="W1817" i="1"/>
  <c r="W1843" i="1"/>
  <c r="W1864" i="1"/>
  <c r="W1888" i="1"/>
  <c r="W1908" i="1"/>
  <c r="W1928" i="1"/>
  <c r="W1952" i="1"/>
  <c r="W1972" i="1"/>
  <c r="W1992" i="1"/>
  <c r="W2016" i="1"/>
  <c r="W2036" i="1"/>
  <c r="W2056" i="1"/>
  <c r="W316" i="1"/>
  <c r="W511" i="1"/>
  <c r="W625" i="1"/>
  <c r="W762" i="1"/>
  <c r="W861" i="1"/>
  <c r="W953" i="1"/>
  <c r="W1019" i="1"/>
  <c r="W1102" i="1"/>
  <c r="W1167" i="1"/>
  <c r="W1228" i="1"/>
  <c r="W1287" i="1"/>
  <c r="W1340" i="1"/>
  <c r="W1386" i="1"/>
  <c r="W1426" i="1"/>
  <c r="W1468" i="1"/>
  <c r="W1502" i="1"/>
  <c r="W1534" i="1"/>
  <c r="W1559" i="1"/>
  <c r="W1582" i="1"/>
  <c r="W1612" i="1"/>
  <c r="W1637" i="1"/>
  <c r="W1665" i="1"/>
  <c r="W1690" i="1"/>
  <c r="W1720" i="1"/>
  <c r="W1743" i="1"/>
  <c r="W1773" i="1"/>
  <c r="W1796" i="1"/>
  <c r="W1823" i="1"/>
  <c r="W1844" i="1"/>
  <c r="W1865" i="1"/>
  <c r="W1889" i="1"/>
  <c r="W1909" i="1"/>
  <c r="W1929" i="1"/>
  <c r="W1953" i="1"/>
  <c r="W1973" i="1"/>
  <c r="W1993" i="1"/>
  <c r="W317" i="1"/>
  <c r="W512" i="1"/>
  <c r="W653" i="1"/>
  <c r="W763" i="1"/>
  <c r="W862" i="1"/>
  <c r="W954" i="1"/>
  <c r="W1038" i="1"/>
  <c r="W1103" i="1"/>
  <c r="W1168" i="1"/>
  <c r="W1229" i="1"/>
  <c r="W1288" i="1"/>
  <c r="W1341" i="1"/>
  <c r="W1387" i="1"/>
  <c r="W1431" i="1"/>
  <c r="W1469" i="1"/>
  <c r="W1503" i="1"/>
  <c r="W1535" i="1"/>
  <c r="W1560" i="1"/>
  <c r="W1590" i="1"/>
  <c r="W1613" i="1"/>
  <c r="W1638" i="1"/>
  <c r="W1666" i="1"/>
  <c r="W1691" i="1"/>
  <c r="W1721" i="1"/>
  <c r="W1744" i="1"/>
  <c r="W1774" i="1"/>
  <c r="W376" i="1"/>
  <c r="W540" i="1"/>
  <c r="W654" i="1"/>
  <c r="W764" i="1"/>
  <c r="W863" i="1"/>
  <c r="W955" i="1"/>
  <c r="W1039" i="1"/>
  <c r="W1104" i="1"/>
  <c r="W1169" i="1"/>
  <c r="W1246" i="1"/>
  <c r="W1304" i="1"/>
  <c r="W1356" i="1"/>
  <c r="W1400" i="1"/>
  <c r="W1440" i="1"/>
  <c r="W1479" i="1"/>
  <c r="W1504" i="1"/>
  <c r="W1536" i="1"/>
  <c r="W1561" i="1"/>
  <c r="W1591" i="1"/>
  <c r="W380" i="1"/>
  <c r="W546" i="1"/>
  <c r="W655" i="1"/>
  <c r="W765" i="1"/>
  <c r="W864" i="1"/>
  <c r="W956" i="1"/>
  <c r="W1040" i="1"/>
  <c r="W1105" i="1"/>
  <c r="W381" i="1"/>
  <c r="W430" i="1"/>
  <c r="W1191" i="1"/>
  <c r="W1445" i="1"/>
  <c r="W1614" i="1"/>
  <c r="W1722" i="1"/>
  <c r="W1806" i="1"/>
  <c r="W1890" i="1"/>
  <c r="W1955" i="1"/>
  <c r="W2019" i="1"/>
  <c r="W2078" i="1"/>
  <c r="W2118" i="1"/>
  <c r="W2161" i="1"/>
  <c r="W2201" i="1"/>
  <c r="W2254" i="1"/>
  <c r="W2292" i="1"/>
  <c r="W2328" i="1"/>
  <c r="W2366" i="1"/>
  <c r="W2400" i="1"/>
  <c r="W2430" i="1"/>
  <c r="W2458" i="1"/>
  <c r="W2480" i="1"/>
  <c r="W2508" i="1"/>
  <c r="W2530" i="1"/>
  <c r="W2558" i="1"/>
  <c r="W2586" i="1"/>
  <c r="W2608" i="1"/>
  <c r="W2636" i="1"/>
  <c r="W2658" i="1"/>
  <c r="W2685" i="1"/>
  <c r="W2706" i="1"/>
  <c r="W2732" i="1"/>
  <c r="W2753" i="1"/>
  <c r="W2779" i="1"/>
  <c r="W2800" i="1"/>
  <c r="W2826" i="1"/>
  <c r="W2847" i="1"/>
  <c r="W2867" i="1"/>
  <c r="W2891" i="1"/>
  <c r="W2911" i="1"/>
  <c r="W2931" i="1"/>
  <c r="W2953" i="1"/>
  <c r="W2972" i="1"/>
  <c r="W2991" i="1"/>
  <c r="W3010" i="1"/>
  <c r="W3032" i="1"/>
  <c r="W3051" i="1"/>
  <c r="W3070" i="1"/>
  <c r="W3089" i="1"/>
  <c r="W3110" i="1"/>
  <c r="W3130" i="1"/>
  <c r="W3148" i="1"/>
  <c r="W3166" i="1"/>
  <c r="W3184" i="1"/>
  <c r="W3202" i="1"/>
  <c r="W3222" i="1"/>
  <c r="W3239" i="1"/>
  <c r="W3255" i="1"/>
  <c r="W3271" i="1"/>
  <c r="W3287" i="1"/>
  <c r="W3303" i="1"/>
  <c r="W3319" i="1"/>
  <c r="W3335" i="1"/>
  <c r="W3351" i="1"/>
  <c r="W3367" i="1"/>
  <c r="W3383" i="1"/>
  <c r="W3399" i="1"/>
  <c r="W3415" i="1"/>
  <c r="W3431" i="1"/>
  <c r="W3447" i="1"/>
  <c r="W3463" i="1"/>
  <c r="W3479" i="1"/>
  <c r="W3495" i="1"/>
  <c r="W3511" i="1"/>
  <c r="W3527" i="1"/>
  <c r="W3543" i="1"/>
  <c r="W3559" i="1"/>
  <c r="W3575" i="1"/>
  <c r="W3591" i="1"/>
  <c r="W3607" i="1"/>
  <c r="W3623" i="1"/>
  <c r="W3639" i="1"/>
  <c r="W3655" i="1"/>
  <c r="W3671" i="1"/>
  <c r="W3687" i="1"/>
  <c r="W3703" i="1"/>
  <c r="W3719" i="1"/>
  <c r="W3735" i="1"/>
  <c r="W3751" i="1"/>
  <c r="W3767" i="1"/>
  <c r="W3783" i="1"/>
  <c r="W3799" i="1"/>
  <c r="W3815" i="1"/>
  <c r="W3831" i="1"/>
  <c r="W3847" i="1"/>
  <c r="W3863" i="1"/>
  <c r="W3879" i="1"/>
  <c r="W3895" i="1"/>
  <c r="W3911" i="1"/>
  <c r="W3927" i="1"/>
  <c r="W3943" i="1"/>
  <c r="W3959" i="1"/>
  <c r="W3975" i="1"/>
  <c r="W3991" i="1"/>
  <c r="W4007" i="1"/>
  <c r="W4023" i="1"/>
  <c r="W4039" i="1"/>
  <c r="W4055" i="1"/>
  <c r="W4071" i="1"/>
  <c r="W4087" i="1"/>
  <c r="W4103" i="1"/>
  <c r="W4119" i="1"/>
  <c r="W4135" i="1"/>
  <c r="W4151" i="1"/>
  <c r="W4167" i="1"/>
  <c r="W4183" i="1"/>
  <c r="W4199" i="1"/>
  <c r="W4215" i="1"/>
  <c r="W553" i="1"/>
  <c r="W1192" i="1"/>
  <c r="W1480" i="1"/>
  <c r="W1615" i="1"/>
  <c r="W1723" i="1"/>
  <c r="W1824" i="1"/>
  <c r="W1891" i="1"/>
  <c r="W1956" i="1"/>
  <c r="W2020" i="1"/>
  <c r="W2079" i="1"/>
  <c r="W2119" i="1"/>
  <c r="W2162" i="1"/>
  <c r="W2214" i="1"/>
  <c r="W2255" i="1"/>
  <c r="W2293" i="1"/>
  <c r="W2329" i="1"/>
  <c r="W2367" i="1"/>
  <c r="W2401" i="1"/>
  <c r="W2431" i="1"/>
  <c r="W2459" i="1"/>
  <c r="W2481" i="1"/>
  <c r="W2509" i="1"/>
  <c r="W2531" i="1"/>
  <c r="W2559" i="1"/>
  <c r="W2587" i="1"/>
  <c r="W2609" i="1"/>
  <c r="W2637" i="1"/>
  <c r="W2659" i="1"/>
  <c r="W2686" i="1"/>
  <c r="W2707" i="1"/>
  <c r="W2733" i="1"/>
  <c r="W2754" i="1"/>
  <c r="W2780" i="1"/>
  <c r="W2801" i="1"/>
  <c r="W2827" i="1"/>
  <c r="W2848" i="1"/>
  <c r="W2872" i="1"/>
  <c r="W2892" i="1"/>
  <c r="W2912" i="1"/>
  <c r="W2934" i="1"/>
  <c r="W2954" i="1"/>
  <c r="W2973" i="1"/>
  <c r="W2992" i="1"/>
  <c r="W3011" i="1"/>
  <c r="W3033" i="1"/>
  <c r="W3052" i="1"/>
  <c r="W3071" i="1"/>
  <c r="W3090" i="1"/>
  <c r="W3112" i="1"/>
  <c r="W3131" i="1"/>
  <c r="W3149" i="1"/>
  <c r="W3167" i="1"/>
  <c r="W3185" i="1"/>
  <c r="W3203" i="1"/>
  <c r="W3223" i="1"/>
  <c r="W3240" i="1"/>
  <c r="W3256" i="1"/>
  <c r="W3272" i="1"/>
  <c r="W3288" i="1"/>
  <c r="W3304" i="1"/>
  <c r="W3320" i="1"/>
  <c r="W3336" i="1"/>
  <c r="W3352" i="1"/>
  <c r="W3368" i="1"/>
  <c r="W3384" i="1"/>
  <c r="W3400" i="1"/>
  <c r="W3416" i="1"/>
  <c r="W3432" i="1"/>
  <c r="W3448" i="1"/>
  <c r="W3464" i="1"/>
  <c r="W3480" i="1"/>
  <c r="W3496" i="1"/>
  <c r="W3512" i="1"/>
  <c r="W3528" i="1"/>
  <c r="W3544" i="1"/>
  <c r="W3560" i="1"/>
  <c r="W3576" i="1"/>
  <c r="W3592" i="1"/>
  <c r="W3608" i="1"/>
  <c r="W3624" i="1"/>
  <c r="W3640" i="1"/>
  <c r="W3656" i="1"/>
  <c r="W3672" i="1"/>
  <c r="W3688" i="1"/>
  <c r="W3704" i="1"/>
  <c r="W3720" i="1"/>
  <c r="W3736" i="1"/>
  <c r="W3752" i="1"/>
  <c r="W3768" i="1"/>
  <c r="W3784" i="1"/>
  <c r="W3800" i="1"/>
  <c r="W3816" i="1"/>
  <c r="W3832" i="1"/>
  <c r="W3848" i="1"/>
  <c r="W3864" i="1"/>
  <c r="W3880" i="1"/>
  <c r="W3896" i="1"/>
  <c r="W3912" i="1"/>
  <c r="W3928" i="1"/>
  <c r="W3944" i="1"/>
  <c r="W3960" i="1"/>
  <c r="W554" i="1"/>
  <c r="W1247" i="1"/>
  <c r="W1481" i="1"/>
  <c r="W1616" i="1"/>
  <c r="W1724" i="1"/>
  <c r="W1825" i="1"/>
  <c r="W1892" i="1"/>
  <c r="W1957" i="1"/>
  <c r="W2021" i="1"/>
  <c r="W2080" i="1"/>
  <c r="W2120" i="1"/>
  <c r="W2163" i="1"/>
  <c r="W2215" i="1"/>
  <c r="W2256" i="1"/>
  <c r="W2294" i="1"/>
  <c r="W2332" i="1"/>
  <c r="W2368" i="1"/>
  <c r="W2402" i="1"/>
  <c r="W2432" i="1"/>
  <c r="W2460" i="1"/>
  <c r="W2482" i="1"/>
  <c r="W2510" i="1"/>
  <c r="W2538" i="1"/>
  <c r="W2560" i="1"/>
  <c r="W2588" i="1"/>
  <c r="W2610" i="1"/>
  <c r="W2638" i="1"/>
  <c r="W2666" i="1"/>
  <c r="W2687" i="1"/>
  <c r="W2713" i="1"/>
  <c r="W2734" i="1"/>
  <c r="W2755" i="1"/>
  <c r="W2781" i="1"/>
  <c r="W2802" i="1"/>
  <c r="W2828" i="1"/>
  <c r="W2849" i="1"/>
  <c r="W2873" i="1"/>
  <c r="W2893" i="1"/>
  <c r="W2913" i="1"/>
  <c r="W2936" i="1"/>
  <c r="W2955" i="1"/>
  <c r="W2974" i="1"/>
  <c r="W2993" i="1"/>
  <c r="W3014" i="1"/>
  <c r="W3034" i="1"/>
  <c r="W3053" i="1"/>
  <c r="W3072" i="1"/>
  <c r="W3091" i="1"/>
  <c r="W3113" i="1"/>
  <c r="W3132" i="1"/>
  <c r="W3150" i="1"/>
  <c r="W3168" i="1"/>
  <c r="W3186" i="1"/>
  <c r="W3206" i="1"/>
  <c r="W3224" i="1"/>
  <c r="W3241" i="1"/>
  <c r="W3257" i="1"/>
  <c r="W3273" i="1"/>
  <c r="W3289" i="1"/>
  <c r="W3305" i="1"/>
  <c r="W3321" i="1"/>
  <c r="W3337" i="1"/>
  <c r="W3353" i="1"/>
  <c r="W3369" i="1"/>
  <c r="W3385" i="1"/>
  <c r="W3401" i="1"/>
  <c r="W3417" i="1"/>
  <c r="W3433" i="1"/>
  <c r="W3449" i="1"/>
  <c r="W3465" i="1"/>
  <c r="W3481" i="1"/>
  <c r="W3497" i="1"/>
  <c r="W3513" i="1"/>
  <c r="W3529" i="1"/>
  <c r="W3545" i="1"/>
  <c r="W3561" i="1"/>
  <c r="W3577" i="1"/>
  <c r="W3593" i="1"/>
  <c r="W3609" i="1"/>
  <c r="W3625" i="1"/>
  <c r="W3641" i="1"/>
  <c r="W3657" i="1"/>
  <c r="W3673" i="1"/>
  <c r="W3689" i="1"/>
  <c r="W3705" i="1"/>
  <c r="W3721" i="1"/>
  <c r="W3737" i="1"/>
  <c r="W3753" i="1"/>
  <c r="W3769" i="1"/>
  <c r="W3785" i="1"/>
  <c r="W3801" i="1"/>
  <c r="W3817" i="1"/>
  <c r="W3833" i="1"/>
  <c r="W3849" i="1"/>
  <c r="W3865" i="1"/>
  <c r="W3881" i="1"/>
  <c r="W3897" i="1"/>
  <c r="W666" i="1"/>
  <c r="W1248" i="1"/>
  <c r="W1482" i="1"/>
  <c r="W1617" i="1"/>
  <c r="W1725" i="1"/>
  <c r="W1826" i="1"/>
  <c r="W1893" i="1"/>
  <c r="W1958" i="1"/>
  <c r="W2022" i="1"/>
  <c r="W2081" i="1"/>
  <c r="W2121" i="1"/>
  <c r="W2176" i="1"/>
  <c r="W2216" i="1"/>
  <c r="W2257" i="1"/>
  <c r="W2295" i="1"/>
  <c r="W2333" i="1"/>
  <c r="W2369" i="1"/>
  <c r="W2403" i="1"/>
  <c r="W2433" i="1"/>
  <c r="W2461" i="1"/>
  <c r="W2483" i="1"/>
  <c r="W2511" i="1"/>
  <c r="W2539" i="1"/>
  <c r="W2561" i="1"/>
  <c r="W2589" i="1"/>
  <c r="W2611" i="1"/>
  <c r="W2639" i="1"/>
  <c r="W2667" i="1"/>
  <c r="W2688" i="1"/>
  <c r="W2714" i="1"/>
  <c r="W2735" i="1"/>
  <c r="W2761" i="1"/>
  <c r="W2782" i="1"/>
  <c r="W2803" i="1"/>
  <c r="W2829" i="1"/>
  <c r="W2850" i="1"/>
  <c r="W2874" i="1"/>
  <c r="W2894" i="1"/>
  <c r="W2914" i="1"/>
  <c r="W2937" i="1"/>
  <c r="W2956" i="1"/>
  <c r="W2975" i="1"/>
  <c r="W2994" i="1"/>
  <c r="W3016" i="1"/>
  <c r="W3035" i="1"/>
  <c r="W3054" i="1"/>
  <c r="W3073" i="1"/>
  <c r="W3094" i="1"/>
  <c r="W3114" i="1"/>
  <c r="W3133" i="1"/>
  <c r="W3151" i="1"/>
  <c r="W3169" i="1"/>
  <c r="W3187" i="1"/>
  <c r="W3207" i="1"/>
  <c r="W3225" i="1"/>
  <c r="W3242" i="1"/>
  <c r="W3258" i="1"/>
  <c r="W3274" i="1"/>
  <c r="W3290" i="1"/>
  <c r="W3306" i="1"/>
  <c r="W3322" i="1"/>
  <c r="W3338" i="1"/>
  <c r="W3354" i="1"/>
  <c r="W3370" i="1"/>
  <c r="W3386" i="1"/>
  <c r="W3402" i="1"/>
  <c r="W3418" i="1"/>
  <c r="W3434" i="1"/>
  <c r="W3450" i="1"/>
  <c r="W3466" i="1"/>
  <c r="W3482" i="1"/>
  <c r="W3498" i="1"/>
  <c r="W3514" i="1"/>
  <c r="W3530" i="1"/>
  <c r="W3546" i="1"/>
  <c r="W3562" i="1"/>
  <c r="W3578" i="1"/>
  <c r="W3594" i="1"/>
  <c r="W3610" i="1"/>
  <c r="W3626" i="1"/>
  <c r="W3642" i="1"/>
  <c r="W3658" i="1"/>
  <c r="W3674" i="1"/>
  <c r="W3690" i="1"/>
  <c r="W3706" i="1"/>
  <c r="W3722" i="1"/>
  <c r="W3738" i="1"/>
  <c r="W3754" i="1"/>
  <c r="W3770" i="1"/>
  <c r="W3786" i="1"/>
  <c r="W3802" i="1"/>
  <c r="W3818" i="1"/>
  <c r="W3834" i="1"/>
  <c r="W3850" i="1"/>
  <c r="W3866" i="1"/>
  <c r="W668" i="1"/>
  <c r="W1249" i="1"/>
  <c r="W1505" i="1"/>
  <c r="W1644" i="1"/>
  <c r="W1745" i="1"/>
  <c r="W1827" i="1"/>
  <c r="W1894" i="1"/>
  <c r="W1974" i="1"/>
  <c r="W2037" i="1"/>
  <c r="W2082" i="1"/>
  <c r="W2124" i="1"/>
  <c r="W2177" i="1"/>
  <c r="W2217" i="1"/>
  <c r="W2258" i="1"/>
  <c r="W2306" i="1"/>
  <c r="W2342" i="1"/>
  <c r="W2380" i="1"/>
  <c r="W2412" i="1"/>
  <c r="W2434" i="1"/>
  <c r="W2462" i="1"/>
  <c r="W2490" i="1"/>
  <c r="W2512" i="1"/>
  <c r="W2540" i="1"/>
  <c r="W2562" i="1"/>
  <c r="W2590" i="1"/>
  <c r="W2618" i="1"/>
  <c r="W2640" i="1"/>
  <c r="W2668" i="1"/>
  <c r="W2689" i="1"/>
  <c r="W2715" i="1"/>
  <c r="W2736" i="1"/>
  <c r="W2762" i="1"/>
  <c r="W2783" i="1"/>
  <c r="W2809" i="1"/>
  <c r="W2830" i="1"/>
  <c r="W2851" i="1"/>
  <c r="W2875" i="1"/>
  <c r="W2895" i="1"/>
  <c r="W2915" i="1"/>
  <c r="W2938" i="1"/>
  <c r="W2957" i="1"/>
  <c r="W2976" i="1"/>
  <c r="W2995" i="1"/>
  <c r="W3017" i="1"/>
  <c r="W3036" i="1"/>
  <c r="W3055" i="1"/>
  <c r="W3074" i="1"/>
  <c r="W3096" i="1"/>
  <c r="W3115" i="1"/>
  <c r="W3134" i="1"/>
  <c r="W3152" i="1"/>
  <c r="W3170" i="1"/>
  <c r="W3190" i="1"/>
  <c r="W3208" i="1"/>
  <c r="W3226" i="1"/>
  <c r="W3243" i="1"/>
  <c r="W3259" i="1"/>
  <c r="W3275" i="1"/>
  <c r="W3291" i="1"/>
  <c r="W3307" i="1"/>
  <c r="W3323" i="1"/>
  <c r="W3339" i="1"/>
  <c r="W3355" i="1"/>
  <c r="W3371" i="1"/>
  <c r="W3387" i="1"/>
  <c r="W3403" i="1"/>
  <c r="W3419" i="1"/>
  <c r="W3435" i="1"/>
  <c r="W3451" i="1"/>
  <c r="W3467" i="1"/>
  <c r="W3483" i="1"/>
  <c r="W3499" i="1"/>
  <c r="W3515" i="1"/>
  <c r="W3531" i="1"/>
  <c r="W3547" i="1"/>
  <c r="W3563" i="1"/>
  <c r="W3579" i="1"/>
  <c r="W3595" i="1"/>
  <c r="W3611" i="1"/>
  <c r="W3627" i="1"/>
  <c r="W3643" i="1"/>
  <c r="W3659" i="1"/>
  <c r="W3675" i="1"/>
  <c r="W3691" i="1"/>
  <c r="W3707" i="1"/>
  <c r="W3723" i="1"/>
  <c r="W3739" i="1"/>
  <c r="W3755" i="1"/>
  <c r="W3771" i="1"/>
  <c r="W3787" i="1"/>
  <c r="W3803" i="1"/>
  <c r="W766" i="1"/>
  <c r="W1305" i="1"/>
  <c r="W1506" i="1"/>
  <c r="W1645" i="1"/>
  <c r="W1746" i="1"/>
  <c r="W1828" i="1"/>
  <c r="W1910" i="1"/>
  <c r="W1975" i="1"/>
  <c r="W2038" i="1"/>
  <c r="W2083" i="1"/>
  <c r="W2135" i="1"/>
  <c r="W2178" i="1"/>
  <c r="W2220" i="1"/>
  <c r="W2259" i="1"/>
  <c r="W2307" i="1"/>
  <c r="W2343" i="1"/>
  <c r="W2381" i="1"/>
  <c r="W2413" i="1"/>
  <c r="W2435" i="1"/>
  <c r="W2463" i="1"/>
  <c r="W2491" i="1"/>
  <c r="W2513" i="1"/>
  <c r="W2541" i="1"/>
  <c r="W2563" i="1"/>
  <c r="W2591" i="1"/>
  <c r="W2619" i="1"/>
  <c r="W2641" i="1"/>
  <c r="W2669" i="1"/>
  <c r="W2690" i="1"/>
  <c r="W2716" i="1"/>
  <c r="W2737" i="1"/>
  <c r="W2763" i="1"/>
  <c r="W2784" i="1"/>
  <c r="W2810" i="1"/>
  <c r="W2831" i="1"/>
  <c r="W2856" i="1"/>
  <c r="W2876" i="1"/>
  <c r="W2896" i="1"/>
  <c r="W2920" i="1"/>
  <c r="W2939" i="1"/>
  <c r="W2958" i="1"/>
  <c r="W2977" i="1"/>
  <c r="W2998" i="1"/>
  <c r="W3018" i="1"/>
  <c r="W3037" i="1"/>
  <c r="W3056" i="1"/>
  <c r="W3075" i="1"/>
  <c r="W3097" i="1"/>
  <c r="W3116" i="1"/>
  <c r="W3135" i="1"/>
  <c r="W3153" i="1"/>
  <c r="W3171" i="1"/>
  <c r="W3191" i="1"/>
  <c r="W3209" i="1"/>
  <c r="W3227" i="1"/>
  <c r="W3244" i="1"/>
  <c r="W3260" i="1"/>
  <c r="W3276" i="1"/>
  <c r="W3292" i="1"/>
  <c r="W3308" i="1"/>
  <c r="W3324" i="1"/>
  <c r="W3340" i="1"/>
  <c r="W3356" i="1"/>
  <c r="W3372" i="1"/>
  <c r="W3388" i="1"/>
  <c r="W3404" i="1"/>
  <c r="W3420" i="1"/>
  <c r="W3436" i="1"/>
  <c r="W3452" i="1"/>
  <c r="W3468" i="1"/>
  <c r="W3484" i="1"/>
  <c r="W3500" i="1"/>
  <c r="W3516" i="1"/>
  <c r="W3532" i="1"/>
  <c r="W3548" i="1"/>
  <c r="W3564" i="1"/>
  <c r="W3580" i="1"/>
  <c r="W3596" i="1"/>
  <c r="W3612" i="1"/>
  <c r="W3628" i="1"/>
  <c r="W3644" i="1"/>
  <c r="W3660" i="1"/>
  <c r="W3676" i="1"/>
  <c r="W3692" i="1"/>
  <c r="W3708" i="1"/>
  <c r="W797" i="1"/>
  <c r="W1306" i="1"/>
  <c r="W1509" i="1"/>
  <c r="W1646" i="1"/>
  <c r="W1754" i="1"/>
  <c r="W1845" i="1"/>
  <c r="W1911" i="1"/>
  <c r="W1976" i="1"/>
  <c r="W2039" i="1"/>
  <c r="W2084" i="1"/>
  <c r="W2136" i="1"/>
  <c r="W2179" i="1"/>
  <c r="W2222" i="1"/>
  <c r="W2271" i="1"/>
  <c r="W2308" i="1"/>
  <c r="W2344" i="1"/>
  <c r="W2382" i="1"/>
  <c r="W2414" i="1"/>
  <c r="W2442" i="1"/>
  <c r="W2464" i="1"/>
  <c r="W2492" i="1"/>
  <c r="W2514" i="1"/>
  <c r="W2542" i="1"/>
  <c r="W2570" i="1"/>
  <c r="W2592" i="1"/>
  <c r="W2620" i="1"/>
  <c r="W2642" i="1"/>
  <c r="W2670" i="1"/>
  <c r="W2691" i="1"/>
  <c r="W2717" i="1"/>
  <c r="W2738" i="1"/>
  <c r="W2764" i="1"/>
  <c r="W2785" i="1"/>
  <c r="W2811" i="1"/>
  <c r="W2832" i="1"/>
  <c r="W2857" i="1"/>
  <c r="W2877" i="1"/>
  <c r="W2897" i="1"/>
  <c r="W2921" i="1"/>
  <c r="W2940" i="1"/>
  <c r="W2959" i="1"/>
  <c r="W2978" i="1"/>
  <c r="W3000" i="1"/>
  <c r="W3019" i="1"/>
  <c r="W3038" i="1"/>
  <c r="W3057" i="1"/>
  <c r="W3078" i="1"/>
  <c r="W3098" i="1"/>
  <c r="W3117" i="1"/>
  <c r="W3136" i="1"/>
  <c r="W3154" i="1"/>
  <c r="W3174" i="1"/>
  <c r="W3192" i="1"/>
  <c r="W3210" i="1"/>
  <c r="W3228" i="1"/>
  <c r="W3245" i="1"/>
  <c r="W3261" i="1"/>
  <c r="W3277" i="1"/>
  <c r="W3293" i="1"/>
  <c r="W3309" i="1"/>
  <c r="W3325" i="1"/>
  <c r="W3341" i="1"/>
  <c r="W3357" i="1"/>
  <c r="W3373" i="1"/>
  <c r="W3389" i="1"/>
  <c r="W3405" i="1"/>
  <c r="W3421" i="1"/>
  <c r="W3437" i="1"/>
  <c r="W3453" i="1"/>
  <c r="W3469" i="1"/>
  <c r="W889" i="1"/>
  <c r="W1307" i="1"/>
  <c r="W1537" i="1"/>
  <c r="W1647" i="1"/>
  <c r="W1755" i="1"/>
  <c r="W1846" i="1"/>
  <c r="W1912" i="1"/>
  <c r="W1977" i="1"/>
  <c r="W2040" i="1"/>
  <c r="W2097" i="1"/>
  <c r="W2137" i="1"/>
  <c r="W2180" i="1"/>
  <c r="W2223" i="1"/>
  <c r="W2272" i="1"/>
  <c r="W2309" i="1"/>
  <c r="W2345" i="1"/>
  <c r="W2383" i="1"/>
  <c r="W2415" i="1"/>
  <c r="W2443" i="1"/>
  <c r="W2465" i="1"/>
  <c r="W2493" i="1"/>
  <c r="W2515" i="1"/>
  <c r="W2543" i="1"/>
  <c r="W2571" i="1"/>
  <c r="W2593" i="1"/>
  <c r="W2621" i="1"/>
  <c r="W2643" i="1"/>
  <c r="W2671" i="1"/>
  <c r="W2697" i="1"/>
  <c r="W2718" i="1"/>
  <c r="W2739" i="1"/>
  <c r="W2765" i="1"/>
  <c r="W2786" i="1"/>
  <c r="W2812" i="1"/>
  <c r="W2833" i="1"/>
  <c r="W2858" i="1"/>
  <c r="W2878" i="1"/>
  <c r="W2898" i="1"/>
  <c r="W2922" i="1"/>
  <c r="W2941" i="1"/>
  <c r="W2960" i="1"/>
  <c r="W2979" i="1"/>
  <c r="W3001" i="1"/>
  <c r="W3020" i="1"/>
  <c r="W3039" i="1"/>
  <c r="W3058" i="1"/>
  <c r="W3080" i="1"/>
  <c r="W3099" i="1"/>
  <c r="W3118" i="1"/>
  <c r="W3137" i="1"/>
  <c r="W3155" i="1"/>
  <c r="W3175" i="1"/>
  <c r="W3193" i="1"/>
  <c r="W3211" i="1"/>
  <c r="W3229" i="1"/>
  <c r="W3246" i="1"/>
  <c r="W3262" i="1"/>
  <c r="W3278" i="1"/>
  <c r="W3294" i="1"/>
  <c r="W3310" i="1"/>
  <c r="W3326" i="1"/>
  <c r="W3342" i="1"/>
  <c r="W3358" i="1"/>
  <c r="W3374" i="1"/>
  <c r="W3390" i="1"/>
  <c r="W3406" i="1"/>
  <c r="W3422" i="1"/>
  <c r="W3438" i="1"/>
  <c r="W3454" i="1"/>
  <c r="W3470" i="1"/>
  <c r="W890" i="1"/>
  <c r="W1357" i="1"/>
  <c r="W1538" i="1"/>
  <c r="W1669" i="1"/>
  <c r="W1775" i="1"/>
  <c r="W1847" i="1"/>
  <c r="W1913" i="1"/>
  <c r="W1982" i="1"/>
  <c r="W2041" i="1"/>
  <c r="W2098" i="1"/>
  <c r="W2140" i="1"/>
  <c r="W2181" i="1"/>
  <c r="W2233" i="1"/>
  <c r="W2273" i="1"/>
  <c r="W2310" i="1"/>
  <c r="W2348" i="1"/>
  <c r="W2384" i="1"/>
  <c r="W2416" i="1"/>
  <c r="W2444" i="1"/>
  <c r="W2466" i="1"/>
  <c r="W2494" i="1"/>
  <c r="W2522" i="1"/>
  <c r="W2544" i="1"/>
  <c r="W2572" i="1"/>
  <c r="W2594" i="1"/>
  <c r="W2622" i="1"/>
  <c r="W2650" i="1"/>
  <c r="W2672" i="1"/>
  <c r="W2698" i="1"/>
  <c r="W2719" i="1"/>
  <c r="W2745" i="1"/>
  <c r="W2766" i="1"/>
  <c r="W2787" i="1"/>
  <c r="W2813" i="1"/>
  <c r="W2834" i="1"/>
  <c r="W2859" i="1"/>
  <c r="W2879" i="1"/>
  <c r="W2899" i="1"/>
  <c r="W2923" i="1"/>
  <c r="W2942" i="1"/>
  <c r="W2961" i="1"/>
  <c r="W2982" i="1"/>
  <c r="W3002" i="1"/>
  <c r="W3021" i="1"/>
  <c r="W3040" i="1"/>
  <c r="W3059" i="1"/>
  <c r="W3081" i="1"/>
  <c r="W3100" i="1"/>
  <c r="W3119" i="1"/>
  <c r="W3138" i="1"/>
  <c r="W3158" i="1"/>
  <c r="W3176" i="1"/>
  <c r="W3194" i="1"/>
  <c r="W3212" i="1"/>
  <c r="W3230" i="1"/>
  <c r="W3247" i="1"/>
  <c r="W3263" i="1"/>
  <c r="W3279" i="1"/>
  <c r="W3295" i="1"/>
  <c r="W3311" i="1"/>
  <c r="W3327" i="1"/>
  <c r="W3343" i="1"/>
  <c r="W3359" i="1"/>
  <c r="W3375" i="1"/>
  <c r="W3391" i="1"/>
  <c r="W3407" i="1"/>
  <c r="W3423" i="1"/>
  <c r="W3439" i="1"/>
  <c r="W3455" i="1"/>
  <c r="W3471" i="1"/>
  <c r="W3487" i="1"/>
  <c r="W3503" i="1"/>
  <c r="W976" i="1"/>
  <c r="W1358" i="1"/>
  <c r="W1541" i="1"/>
  <c r="W1670" i="1"/>
  <c r="W1776" i="1"/>
  <c r="W1848" i="1"/>
  <c r="W1918" i="1"/>
  <c r="W1998" i="1"/>
  <c r="W2046" i="1"/>
  <c r="W2099" i="1"/>
  <c r="W2142" i="1"/>
  <c r="W2182" i="1"/>
  <c r="W2236" i="1"/>
  <c r="W2274" i="1"/>
  <c r="W2311" i="1"/>
  <c r="W2349" i="1"/>
  <c r="W2385" i="1"/>
  <c r="W2417" i="1"/>
  <c r="W2445" i="1"/>
  <c r="W2467" i="1"/>
  <c r="W2495" i="1"/>
  <c r="W2523" i="1"/>
  <c r="W2545" i="1"/>
  <c r="W2573" i="1"/>
  <c r="W2595" i="1"/>
  <c r="W2623" i="1"/>
  <c r="W2651" i="1"/>
  <c r="W2673" i="1"/>
  <c r="W2699" i="1"/>
  <c r="W2720" i="1"/>
  <c r="W2746" i="1"/>
  <c r="W2767" i="1"/>
  <c r="W2793" i="1"/>
  <c r="W2814" i="1"/>
  <c r="W2835" i="1"/>
  <c r="W2860" i="1"/>
  <c r="W2880" i="1"/>
  <c r="W2904" i="1"/>
  <c r="W2924" i="1"/>
  <c r="W2943" i="1"/>
  <c r="W2962" i="1"/>
  <c r="W2984" i="1"/>
  <c r="W3003" i="1"/>
  <c r="W3022" i="1"/>
  <c r="W3041" i="1"/>
  <c r="W3062" i="1"/>
  <c r="W3082" i="1"/>
  <c r="W3101" i="1"/>
  <c r="W3120" i="1"/>
  <c r="W3139" i="1"/>
  <c r="W3159" i="1"/>
  <c r="W3177" i="1"/>
  <c r="W3195" i="1"/>
  <c r="W977" i="1"/>
  <c r="W1359" i="1"/>
  <c r="W1562" i="1"/>
  <c r="W1671" i="1"/>
  <c r="W1777" i="1"/>
  <c r="W1849" i="1"/>
  <c r="W1934" i="1"/>
  <c r="W1999" i="1"/>
  <c r="W2057" i="1"/>
  <c r="W2100" i="1"/>
  <c r="W2143" i="1"/>
  <c r="W2195" i="1"/>
  <c r="W2237" i="1"/>
  <c r="W2275" i="1"/>
  <c r="W2312" i="1"/>
  <c r="W2350" i="1"/>
  <c r="W2386" i="1"/>
  <c r="W2418" i="1"/>
  <c r="W2446" i="1"/>
  <c r="W2474" i="1"/>
  <c r="W2496" i="1"/>
  <c r="W2524" i="1"/>
  <c r="W2546" i="1"/>
  <c r="W2574" i="1"/>
  <c r="W2602" i="1"/>
  <c r="W2624" i="1"/>
  <c r="W2652" i="1"/>
  <c r="W2674" i="1"/>
  <c r="W2700" i="1"/>
  <c r="W2721" i="1"/>
  <c r="W2747" i="1"/>
  <c r="W2768" i="1"/>
  <c r="W2794" i="1"/>
  <c r="W2815" i="1"/>
  <c r="W2841" i="1"/>
  <c r="W2861" i="1"/>
  <c r="W2881" i="1"/>
  <c r="W2905" i="1"/>
  <c r="W2925" i="1"/>
  <c r="W2944" i="1"/>
  <c r="W2963" i="1"/>
  <c r="W2985" i="1"/>
  <c r="W3004" i="1"/>
  <c r="W3023" i="1"/>
  <c r="W3042" i="1"/>
  <c r="W3064" i="1"/>
  <c r="W3083" i="1"/>
  <c r="W3102" i="1"/>
  <c r="W3121" i="1"/>
  <c r="W3142" i="1"/>
  <c r="W3160" i="1"/>
  <c r="W3178" i="1"/>
  <c r="W3196" i="1"/>
  <c r="W3214" i="1"/>
  <c r="W3232" i="1"/>
  <c r="W3249" i="1"/>
  <c r="W3265" i="1"/>
  <c r="W3281" i="1"/>
  <c r="W3297" i="1"/>
  <c r="W3313" i="1"/>
  <c r="W1041" i="1"/>
  <c r="W1401" i="1"/>
  <c r="W1563" i="1"/>
  <c r="W1672" i="1"/>
  <c r="W1778" i="1"/>
  <c r="W1870" i="1"/>
  <c r="W1935" i="1"/>
  <c r="W2000" i="1"/>
  <c r="W2060" i="1"/>
  <c r="W2101" i="1"/>
  <c r="W2144" i="1"/>
  <c r="W2196" i="1"/>
  <c r="W2238" i="1"/>
  <c r="W2276" i="1"/>
  <c r="W2313" i="1"/>
  <c r="W2351" i="1"/>
  <c r="W2387" i="1"/>
  <c r="W2419" i="1"/>
  <c r="W2447" i="1"/>
  <c r="W2475" i="1"/>
  <c r="W2497" i="1"/>
  <c r="W2525" i="1"/>
  <c r="W2547" i="1"/>
  <c r="W2575" i="1"/>
  <c r="W2603" i="1"/>
  <c r="W2625" i="1"/>
  <c r="W2653" i="1"/>
  <c r="W2675" i="1"/>
  <c r="W2701" i="1"/>
  <c r="W2722" i="1"/>
  <c r="W2748" i="1"/>
  <c r="W2769" i="1"/>
  <c r="W2795" i="1"/>
  <c r="W2816" i="1"/>
  <c r="W2842" i="1"/>
  <c r="W2862" i="1"/>
  <c r="W2882" i="1"/>
  <c r="W2906" i="1"/>
  <c r="W2926" i="1"/>
  <c r="W2945" i="1"/>
  <c r="W2966" i="1"/>
  <c r="W2986" i="1"/>
  <c r="W3005" i="1"/>
  <c r="W3024" i="1"/>
  <c r="W3043" i="1"/>
  <c r="W3065" i="1"/>
  <c r="W3084" i="1"/>
  <c r="W3103" i="1"/>
  <c r="W3122" i="1"/>
  <c r="W1042" i="1"/>
  <c r="W1402" i="1"/>
  <c r="W1564" i="1"/>
  <c r="W1692" i="1"/>
  <c r="W1797" i="1"/>
  <c r="W1871" i="1"/>
  <c r="W1936" i="1"/>
  <c r="W2001" i="1"/>
  <c r="W2062" i="1"/>
  <c r="W2102" i="1"/>
  <c r="W2156" i="1"/>
  <c r="W2197" i="1"/>
  <c r="W2239" i="1"/>
  <c r="W2277" i="1"/>
  <c r="W2324" i="1"/>
  <c r="W2360" i="1"/>
  <c r="W2396" i="1"/>
  <c r="W2426" i="1"/>
  <c r="W2448" i="1"/>
  <c r="W2476" i="1"/>
  <c r="W2498" i="1"/>
  <c r="W2526" i="1"/>
  <c r="W2554" i="1"/>
  <c r="W2576" i="1"/>
  <c r="W2604" i="1"/>
  <c r="W2626" i="1"/>
  <c r="W2654" i="1"/>
  <c r="W2681" i="1"/>
  <c r="W2702" i="1"/>
  <c r="W2723" i="1"/>
  <c r="W2749" i="1"/>
  <c r="W2770" i="1"/>
  <c r="W2796" i="1"/>
  <c r="W2817" i="1"/>
  <c r="W2843" i="1"/>
  <c r="W2863" i="1"/>
  <c r="W2883" i="1"/>
  <c r="W2907" i="1"/>
  <c r="W2927" i="1"/>
  <c r="W2946" i="1"/>
  <c r="W2968" i="1"/>
  <c r="W2987" i="1"/>
  <c r="W1106" i="1"/>
  <c r="W1403" i="1"/>
  <c r="W1592" i="1"/>
  <c r="W1698" i="1"/>
  <c r="W1798" i="1"/>
  <c r="W1872" i="1"/>
  <c r="W1937" i="1"/>
  <c r="W2002" i="1"/>
  <c r="W2063" i="1"/>
  <c r="W2103" i="1"/>
  <c r="W2158" i="1"/>
  <c r="W2198" i="1"/>
  <c r="W2240" i="1"/>
  <c r="W2289" i="1"/>
  <c r="W2325" i="1"/>
  <c r="W2361" i="1"/>
  <c r="W2397" i="1"/>
  <c r="W2427" i="1"/>
  <c r="W2449" i="1"/>
  <c r="W2477" i="1"/>
  <c r="W2499" i="1"/>
  <c r="W2527" i="1"/>
  <c r="W2555" i="1"/>
  <c r="W2577" i="1"/>
  <c r="W2605" i="1"/>
  <c r="W2627" i="1"/>
  <c r="W2655" i="1"/>
  <c r="W2682" i="1"/>
  <c r="W2703" i="1"/>
  <c r="W2729" i="1"/>
  <c r="W2750" i="1"/>
  <c r="W2771" i="1"/>
  <c r="W2797" i="1"/>
  <c r="W2818" i="1"/>
  <c r="W2844" i="1"/>
  <c r="W2864" i="1"/>
  <c r="W2888" i="1"/>
  <c r="W2908" i="1"/>
  <c r="W2928" i="1"/>
  <c r="W2947" i="1"/>
  <c r="W2969" i="1"/>
  <c r="W2988" i="1"/>
  <c r="W3007" i="1"/>
  <c r="W1116" i="1"/>
  <c r="W1441" i="1"/>
  <c r="W1593" i="1"/>
  <c r="W1701" i="1"/>
  <c r="W1799" i="1"/>
  <c r="W1873" i="1"/>
  <c r="W1938" i="1"/>
  <c r="W2017" i="1"/>
  <c r="W2064" i="1"/>
  <c r="W2116" i="1"/>
  <c r="W2159" i="1"/>
  <c r="W2199" i="1"/>
  <c r="W2241" i="1"/>
  <c r="W2290" i="1"/>
  <c r="W2326" i="1"/>
  <c r="W2364" i="1"/>
  <c r="W2398" i="1"/>
  <c r="W2428" i="1"/>
  <c r="W2450" i="1"/>
  <c r="W2478" i="1"/>
  <c r="W2506" i="1"/>
  <c r="W2528" i="1"/>
  <c r="W2556" i="1"/>
  <c r="W2578" i="1"/>
  <c r="W2606" i="1"/>
  <c r="W2634" i="1"/>
  <c r="W2656" i="1"/>
  <c r="W2683" i="1"/>
  <c r="W2704" i="1"/>
  <c r="W2730" i="1"/>
  <c r="W2751" i="1"/>
  <c r="W2777" i="1"/>
  <c r="W2798" i="1"/>
  <c r="W2819" i="1"/>
  <c r="W2845" i="1"/>
  <c r="W2865" i="1"/>
  <c r="W2889" i="1"/>
  <c r="W2909" i="1"/>
  <c r="W2929" i="1"/>
  <c r="W1170" i="1"/>
  <c r="W1442" i="1"/>
  <c r="W1594" i="1"/>
  <c r="W1702" i="1"/>
  <c r="W1800" i="1"/>
  <c r="W1874" i="1"/>
  <c r="W1954" i="1"/>
  <c r="W2018" i="1"/>
  <c r="W2065" i="1"/>
  <c r="W2117" i="1"/>
  <c r="W2160" i="1"/>
  <c r="W2200" i="1"/>
  <c r="W2253" i="1"/>
  <c r="W2291" i="1"/>
  <c r="W2327" i="1"/>
  <c r="W2365" i="1"/>
  <c r="W2399" i="1"/>
  <c r="W2429" i="1"/>
  <c r="W2451" i="1"/>
  <c r="W2479" i="1"/>
  <c r="W2507" i="1"/>
  <c r="W2529" i="1"/>
  <c r="W2557" i="1"/>
  <c r="W2579" i="1"/>
  <c r="W2607" i="1"/>
  <c r="W2635" i="1"/>
  <c r="W2657" i="1"/>
  <c r="W2971" i="1"/>
  <c r="W3068" i="1"/>
  <c r="W3145" i="1"/>
  <c r="W3200" i="1"/>
  <c r="W3251" i="1"/>
  <c r="W3296" i="1"/>
  <c r="W3332" i="1"/>
  <c r="W3366" i="1"/>
  <c r="W3409" i="1"/>
  <c r="W3443" i="1"/>
  <c r="W3477" i="1"/>
  <c r="W3507" i="1"/>
  <c r="W3535" i="1"/>
  <c r="W3557" i="1"/>
  <c r="W3585" i="1"/>
  <c r="W3613" i="1"/>
  <c r="W3635" i="1"/>
  <c r="W3663" i="1"/>
  <c r="W3685" i="1"/>
  <c r="W3713" i="1"/>
  <c r="W3734" i="1"/>
  <c r="W3760" i="1"/>
  <c r="W3781" i="1"/>
  <c r="W3807" i="1"/>
  <c r="W3827" i="1"/>
  <c r="W3851" i="1"/>
  <c r="W3871" i="1"/>
  <c r="W3890" i="1"/>
  <c r="W3909" i="1"/>
  <c r="W3929" i="1"/>
  <c r="W3947" i="1"/>
  <c r="W3965" i="1"/>
  <c r="W3982" i="1"/>
  <c r="W3999" i="1"/>
  <c r="W4016" i="1"/>
  <c r="W4033" i="1"/>
  <c r="W4050" i="1"/>
  <c r="W4067" i="1"/>
  <c r="W4084" i="1"/>
  <c r="W4101" i="1"/>
  <c r="W4118" i="1"/>
  <c r="W4136" i="1"/>
  <c r="W4153" i="1"/>
  <c r="W4170" i="1"/>
  <c r="W4187" i="1"/>
  <c r="W4204" i="1"/>
  <c r="W4221" i="1"/>
  <c r="W4237" i="1"/>
  <c r="W4253" i="1"/>
  <c r="W4269" i="1"/>
  <c r="W4285" i="1"/>
  <c r="W4301" i="1"/>
  <c r="W4317" i="1"/>
  <c r="W4333" i="1"/>
  <c r="W4349" i="1"/>
  <c r="W4365" i="1"/>
  <c r="W4381" i="1"/>
  <c r="W4397" i="1"/>
  <c r="W4413" i="1"/>
  <c r="W4429" i="1"/>
  <c r="W4445" i="1"/>
  <c r="W4461" i="1"/>
  <c r="W4477" i="1"/>
  <c r="W4493" i="1"/>
  <c r="W4509" i="1"/>
  <c r="W4525" i="1"/>
  <c r="W4541" i="1"/>
  <c r="W4557" i="1"/>
  <c r="W4573" i="1"/>
  <c r="W4589" i="1"/>
  <c r="W4605" i="1"/>
  <c r="W4621" i="1"/>
  <c r="W4637" i="1"/>
  <c r="W4653" i="1"/>
  <c r="W4669" i="1"/>
  <c r="W4685" i="1"/>
  <c r="W4701" i="1"/>
  <c r="W4717" i="1"/>
  <c r="W4733" i="1"/>
  <c r="W4749" i="1"/>
  <c r="W4765" i="1"/>
  <c r="W4781" i="1"/>
  <c r="W4797" i="1"/>
  <c r="W4813" i="1"/>
  <c r="W4829" i="1"/>
  <c r="W4845" i="1"/>
  <c r="W4861" i="1"/>
  <c r="W4877" i="1"/>
  <c r="W4893" i="1"/>
  <c r="W4909" i="1"/>
  <c r="W4925" i="1"/>
  <c r="W4941" i="1"/>
  <c r="W4957" i="1"/>
  <c r="W4973" i="1"/>
  <c r="W4989" i="1"/>
  <c r="W5005" i="1"/>
  <c r="W5021" i="1"/>
  <c r="W5037" i="1"/>
  <c r="W5053" i="1"/>
  <c r="W5069" i="1"/>
  <c r="W5085" i="1"/>
  <c r="W5101" i="1"/>
  <c r="W5117" i="1"/>
  <c r="W5133" i="1"/>
  <c r="W5149" i="1"/>
  <c r="W5165" i="1"/>
  <c r="W5181" i="1"/>
  <c r="W5197" i="1"/>
  <c r="W5213" i="1"/>
  <c r="W5229" i="1"/>
  <c r="W5245" i="1"/>
  <c r="W5261" i="1"/>
  <c r="W5277" i="1"/>
  <c r="W5293" i="1"/>
  <c r="W2684" i="1"/>
  <c r="W2989" i="1"/>
  <c r="W3069" i="1"/>
  <c r="W3146" i="1"/>
  <c r="W3201" i="1"/>
  <c r="W3252" i="1"/>
  <c r="W3298" i="1"/>
  <c r="W3333" i="1"/>
  <c r="W3376" i="1"/>
  <c r="W3410" i="1"/>
  <c r="W3444" i="1"/>
  <c r="W3478" i="1"/>
  <c r="W3508" i="1"/>
  <c r="W3536" i="1"/>
  <c r="W3558" i="1"/>
  <c r="W3586" i="1"/>
  <c r="W3614" i="1"/>
  <c r="W3636" i="1"/>
  <c r="W3664" i="1"/>
  <c r="W3686" i="1"/>
  <c r="W3714" i="1"/>
  <c r="W3740" i="1"/>
  <c r="W3761" i="1"/>
  <c r="W3782" i="1"/>
  <c r="W3808" i="1"/>
  <c r="W3828" i="1"/>
  <c r="W3852" i="1"/>
  <c r="W3872" i="1"/>
  <c r="W3891" i="1"/>
  <c r="W3910" i="1"/>
  <c r="W3930" i="1"/>
  <c r="W3948" i="1"/>
  <c r="W3966" i="1"/>
  <c r="W3983" i="1"/>
  <c r="W4000" i="1"/>
  <c r="W4017" i="1"/>
  <c r="W4034" i="1"/>
  <c r="W4051" i="1"/>
  <c r="W4068" i="1"/>
  <c r="W4085" i="1"/>
  <c r="W4102" i="1"/>
  <c r="W4120" i="1"/>
  <c r="W4137" i="1"/>
  <c r="W4154" i="1"/>
  <c r="W4171" i="1"/>
  <c r="W4188" i="1"/>
  <c r="W4205" i="1"/>
  <c r="W4222" i="1"/>
  <c r="W4238" i="1"/>
  <c r="W4254" i="1"/>
  <c r="W4270" i="1"/>
  <c r="W4286" i="1"/>
  <c r="W4302" i="1"/>
  <c r="W4318" i="1"/>
  <c r="W4334" i="1"/>
  <c r="W4350" i="1"/>
  <c r="W4366" i="1"/>
  <c r="W4382" i="1"/>
  <c r="W4398" i="1"/>
  <c r="W4414" i="1"/>
  <c r="W4430" i="1"/>
  <c r="W4446" i="1"/>
  <c r="W4462" i="1"/>
  <c r="W4478" i="1"/>
  <c r="W4494" i="1"/>
  <c r="W4510" i="1"/>
  <c r="W4526" i="1"/>
  <c r="W4542" i="1"/>
  <c r="W4558" i="1"/>
  <c r="W4574" i="1"/>
  <c r="W4590" i="1"/>
  <c r="W4606" i="1"/>
  <c r="W4622" i="1"/>
  <c r="W4638" i="1"/>
  <c r="W4654" i="1"/>
  <c r="W4670" i="1"/>
  <c r="W4686" i="1"/>
  <c r="W4702" i="1"/>
  <c r="W4718" i="1"/>
  <c r="W4734" i="1"/>
  <c r="W4750" i="1"/>
  <c r="W4766" i="1"/>
  <c r="W4782" i="1"/>
  <c r="W4798" i="1"/>
  <c r="W4814" i="1"/>
  <c r="W4830" i="1"/>
  <c r="W4846" i="1"/>
  <c r="W4862" i="1"/>
  <c r="W4878" i="1"/>
  <c r="W4894" i="1"/>
  <c r="W4910" i="1"/>
  <c r="W4926" i="1"/>
  <c r="W4942" i="1"/>
  <c r="W4958" i="1"/>
  <c r="W4974" i="1"/>
  <c r="W4990" i="1"/>
  <c r="W5006" i="1"/>
  <c r="W5022" i="1"/>
  <c r="W5038" i="1"/>
  <c r="W5054" i="1"/>
  <c r="W5070" i="1"/>
  <c r="W5086" i="1"/>
  <c r="W5102" i="1"/>
  <c r="W5118" i="1"/>
  <c r="W5134" i="1"/>
  <c r="W5150" i="1"/>
  <c r="W5166" i="1"/>
  <c r="W5182" i="1"/>
  <c r="W5198" i="1"/>
  <c r="W5214" i="1"/>
  <c r="W5230" i="1"/>
  <c r="W5246" i="1"/>
  <c r="W5262" i="1"/>
  <c r="W5278" i="1"/>
  <c r="W5294" i="1"/>
  <c r="W2705" i="1"/>
  <c r="W2990" i="1"/>
  <c r="W3085" i="1"/>
  <c r="W3147" i="1"/>
  <c r="W3213" i="1"/>
  <c r="W3253" i="1"/>
  <c r="W3299" i="1"/>
  <c r="W3334" i="1"/>
  <c r="W3377" i="1"/>
  <c r="W3411" i="1"/>
  <c r="W3445" i="1"/>
  <c r="W3485" i="1"/>
  <c r="W3509" i="1"/>
  <c r="W3537" i="1"/>
  <c r="W3565" i="1"/>
  <c r="W3587" i="1"/>
  <c r="W3615" i="1"/>
  <c r="W3637" i="1"/>
  <c r="W3665" i="1"/>
  <c r="W3693" i="1"/>
  <c r="W3715" i="1"/>
  <c r="W3741" i="1"/>
  <c r="W3762" i="1"/>
  <c r="W3788" i="1"/>
  <c r="W3809" i="1"/>
  <c r="W3829" i="1"/>
  <c r="W3853" i="1"/>
  <c r="W3873" i="1"/>
  <c r="W3892" i="1"/>
  <c r="W3913" i="1"/>
  <c r="W3931" i="1"/>
  <c r="W3949" i="1"/>
  <c r="W3967" i="1"/>
  <c r="W3984" i="1"/>
  <c r="W4001" i="1"/>
  <c r="W4018" i="1"/>
  <c r="W4035" i="1"/>
  <c r="W4052" i="1"/>
  <c r="W4069" i="1"/>
  <c r="W4086" i="1"/>
  <c r="W4104" i="1"/>
  <c r="W4121" i="1"/>
  <c r="W4138" i="1"/>
  <c r="W4155" i="1"/>
  <c r="W4172" i="1"/>
  <c r="W4189" i="1"/>
  <c r="W4206" i="1"/>
  <c r="W4223" i="1"/>
  <c r="W4239" i="1"/>
  <c r="W4255" i="1"/>
  <c r="W4271" i="1"/>
  <c r="W4287" i="1"/>
  <c r="W4303" i="1"/>
  <c r="W4319" i="1"/>
  <c r="W4335" i="1"/>
  <c r="W4351" i="1"/>
  <c r="W4367" i="1"/>
  <c r="W4383" i="1"/>
  <c r="W4399" i="1"/>
  <c r="W4415" i="1"/>
  <c r="W4431" i="1"/>
  <c r="W4447" i="1"/>
  <c r="W4463" i="1"/>
  <c r="W4479" i="1"/>
  <c r="W4495" i="1"/>
  <c r="W4511" i="1"/>
  <c r="W4527" i="1"/>
  <c r="W4543" i="1"/>
  <c r="W4559" i="1"/>
  <c r="W4575" i="1"/>
  <c r="W4591" i="1"/>
  <c r="W4607" i="1"/>
  <c r="W4623" i="1"/>
  <c r="W4639" i="1"/>
  <c r="W4655" i="1"/>
  <c r="W4671" i="1"/>
  <c r="W4687" i="1"/>
  <c r="W4703" i="1"/>
  <c r="W4719" i="1"/>
  <c r="W4735" i="1"/>
  <c r="W4751" i="1"/>
  <c r="W4767" i="1"/>
  <c r="W4783" i="1"/>
  <c r="W4799" i="1"/>
  <c r="W4815" i="1"/>
  <c r="W4831" i="1"/>
  <c r="W4847" i="1"/>
  <c r="W4863" i="1"/>
  <c r="W4879" i="1"/>
  <c r="W4895" i="1"/>
  <c r="W4911" i="1"/>
  <c r="W4927" i="1"/>
  <c r="W4943" i="1"/>
  <c r="W4959" i="1"/>
  <c r="W4975" i="1"/>
  <c r="W4991" i="1"/>
  <c r="W5007" i="1"/>
  <c r="W5023" i="1"/>
  <c r="W5039" i="1"/>
  <c r="W5055" i="1"/>
  <c r="W5071" i="1"/>
  <c r="W5087" i="1"/>
  <c r="W5103" i="1"/>
  <c r="W5119" i="1"/>
  <c r="W5135" i="1"/>
  <c r="W5151" i="1"/>
  <c r="W5167" i="1"/>
  <c r="W5183" i="1"/>
  <c r="W5199" i="1"/>
  <c r="W5215" i="1"/>
  <c r="W5231" i="1"/>
  <c r="W5247" i="1"/>
  <c r="W5263" i="1"/>
  <c r="W5279" i="1"/>
  <c r="W2731" i="1"/>
  <c r="W3006" i="1"/>
  <c r="W3086" i="1"/>
  <c r="W3161" i="1"/>
  <c r="W3215" i="1"/>
  <c r="W3254" i="1"/>
  <c r="W3300" i="1"/>
  <c r="W3344" i="1"/>
  <c r="W3378" i="1"/>
  <c r="W3412" i="1"/>
  <c r="W3446" i="1"/>
  <c r="W3486" i="1"/>
  <c r="W3510" i="1"/>
  <c r="W3538" i="1"/>
  <c r="W3566" i="1"/>
  <c r="W3588" i="1"/>
  <c r="W3616" i="1"/>
  <c r="W3638" i="1"/>
  <c r="W3666" i="1"/>
  <c r="W3694" i="1"/>
  <c r="W3716" i="1"/>
  <c r="W3742" i="1"/>
  <c r="W3763" i="1"/>
  <c r="W3789" i="1"/>
  <c r="W3810" i="1"/>
  <c r="W3830" i="1"/>
  <c r="W3854" i="1"/>
  <c r="W3874" i="1"/>
  <c r="W3893" i="1"/>
  <c r="W3914" i="1"/>
  <c r="W3932" i="1"/>
  <c r="W3950" i="1"/>
  <c r="W3968" i="1"/>
  <c r="W3985" i="1"/>
  <c r="W4002" i="1"/>
  <c r="W4019" i="1"/>
  <c r="W4036" i="1"/>
  <c r="W4053" i="1"/>
  <c r="W4070" i="1"/>
  <c r="W4088" i="1"/>
  <c r="W4105" i="1"/>
  <c r="W4122" i="1"/>
  <c r="W4139" i="1"/>
  <c r="W4156" i="1"/>
  <c r="W4173" i="1"/>
  <c r="W4190" i="1"/>
  <c r="W4207" i="1"/>
  <c r="W4224" i="1"/>
  <c r="W4240" i="1"/>
  <c r="W4256" i="1"/>
  <c r="W4272" i="1"/>
  <c r="W4288" i="1"/>
  <c r="W4304" i="1"/>
  <c r="W4320" i="1"/>
  <c r="W4336" i="1"/>
  <c r="W4352" i="1"/>
  <c r="W4368" i="1"/>
  <c r="W4384" i="1"/>
  <c r="W4400" i="1"/>
  <c r="W4416" i="1"/>
  <c r="W4432" i="1"/>
  <c r="W4448" i="1"/>
  <c r="W4464" i="1"/>
  <c r="W4480" i="1"/>
  <c r="W4496" i="1"/>
  <c r="W4512" i="1"/>
  <c r="W4528" i="1"/>
  <c r="W4544" i="1"/>
  <c r="W4560" i="1"/>
  <c r="W4576" i="1"/>
  <c r="W4592" i="1"/>
  <c r="W4608" i="1"/>
  <c r="W4624" i="1"/>
  <c r="W4640" i="1"/>
  <c r="W4656" i="1"/>
  <c r="W4672" i="1"/>
  <c r="W4688" i="1"/>
  <c r="W4704" i="1"/>
  <c r="W4720" i="1"/>
  <c r="W4736" i="1"/>
  <c r="W4752" i="1"/>
  <c r="W4768" i="1"/>
  <c r="W4784" i="1"/>
  <c r="W4800" i="1"/>
  <c r="W4816" i="1"/>
  <c r="W4832" i="1"/>
  <c r="W4848" i="1"/>
  <c r="W4864" i="1"/>
  <c r="W4880" i="1"/>
  <c r="W4896" i="1"/>
  <c r="W4912" i="1"/>
  <c r="W4928" i="1"/>
  <c r="W4944" i="1"/>
  <c r="W4960" i="1"/>
  <c r="W4976" i="1"/>
  <c r="W4992" i="1"/>
  <c r="W5008" i="1"/>
  <c r="W5024" i="1"/>
  <c r="W5040" i="1"/>
  <c r="W5056" i="1"/>
  <c r="W5072" i="1"/>
  <c r="W5088" i="1"/>
  <c r="W5104" i="1"/>
  <c r="W5120" i="1"/>
  <c r="W5136" i="1"/>
  <c r="W5152" i="1"/>
  <c r="W5168" i="1"/>
  <c r="W5184" i="1"/>
  <c r="W5200" i="1"/>
  <c r="W5216" i="1"/>
  <c r="W5232" i="1"/>
  <c r="W5248" i="1"/>
  <c r="W5264" i="1"/>
  <c r="W5280" i="1"/>
  <c r="W5296" i="1"/>
  <c r="W5265" i="1"/>
  <c r="W5297" i="1"/>
  <c r="W2752" i="1"/>
  <c r="W3008" i="1"/>
  <c r="W3087" i="1"/>
  <c r="W3162" i="1"/>
  <c r="W3216" i="1"/>
  <c r="W3264" i="1"/>
  <c r="W3301" i="1"/>
  <c r="W3345" i="1"/>
  <c r="W3379" i="1"/>
  <c r="W3413" i="1"/>
  <c r="W3456" i="1"/>
  <c r="W3488" i="1"/>
  <c r="W3517" i="1"/>
  <c r="W3539" i="1"/>
  <c r="W3567" i="1"/>
  <c r="W3589" i="1"/>
  <c r="W3617" i="1"/>
  <c r="W3645" i="1"/>
  <c r="W3667" i="1"/>
  <c r="W3695" i="1"/>
  <c r="W3717" i="1"/>
  <c r="W3743" i="1"/>
  <c r="W3764" i="1"/>
  <c r="W3790" i="1"/>
  <c r="W3811" i="1"/>
  <c r="W3835" i="1"/>
  <c r="W3855" i="1"/>
  <c r="W3875" i="1"/>
  <c r="W3894" i="1"/>
  <c r="W3915" i="1"/>
  <c r="W3933" i="1"/>
  <c r="W3951" i="1"/>
  <c r="W3969" i="1"/>
  <c r="W3986" i="1"/>
  <c r="W4003" i="1"/>
  <c r="W4020" i="1"/>
  <c r="W4037" i="1"/>
  <c r="W4054" i="1"/>
  <c r="W4072" i="1"/>
  <c r="W4089" i="1"/>
  <c r="W4106" i="1"/>
  <c r="W4123" i="1"/>
  <c r="W4140" i="1"/>
  <c r="W4157" i="1"/>
  <c r="W4174" i="1"/>
  <c r="W4191" i="1"/>
  <c r="W4208" i="1"/>
  <c r="W4225" i="1"/>
  <c r="W4241" i="1"/>
  <c r="W4257" i="1"/>
  <c r="W4273" i="1"/>
  <c r="W4289" i="1"/>
  <c r="W4305" i="1"/>
  <c r="W4321" i="1"/>
  <c r="W4337" i="1"/>
  <c r="W4353" i="1"/>
  <c r="W4369" i="1"/>
  <c r="W4385" i="1"/>
  <c r="W4401" i="1"/>
  <c r="W4417" i="1"/>
  <c r="W4433" i="1"/>
  <c r="W4449" i="1"/>
  <c r="W4465" i="1"/>
  <c r="W4481" i="1"/>
  <c r="W4497" i="1"/>
  <c r="W4513" i="1"/>
  <c r="W4529" i="1"/>
  <c r="W4545" i="1"/>
  <c r="W4561" i="1"/>
  <c r="W4577" i="1"/>
  <c r="W4593" i="1"/>
  <c r="W4609" i="1"/>
  <c r="W4625" i="1"/>
  <c r="W4641" i="1"/>
  <c r="W4657" i="1"/>
  <c r="W4673" i="1"/>
  <c r="W4689" i="1"/>
  <c r="W4705" i="1"/>
  <c r="W4721" i="1"/>
  <c r="W4737" i="1"/>
  <c r="W4753" i="1"/>
  <c r="W4769" i="1"/>
  <c r="W4785" i="1"/>
  <c r="W4801" i="1"/>
  <c r="W4817" i="1"/>
  <c r="W4833" i="1"/>
  <c r="W4849" i="1"/>
  <c r="W4865" i="1"/>
  <c r="W4881" i="1"/>
  <c r="W4897" i="1"/>
  <c r="W4913" i="1"/>
  <c r="W4929" i="1"/>
  <c r="W4945" i="1"/>
  <c r="W4961" i="1"/>
  <c r="W4977" i="1"/>
  <c r="W4993" i="1"/>
  <c r="W5009" i="1"/>
  <c r="W5025" i="1"/>
  <c r="W5041" i="1"/>
  <c r="W5057" i="1"/>
  <c r="W5073" i="1"/>
  <c r="W5089" i="1"/>
  <c r="W5105" i="1"/>
  <c r="W5121" i="1"/>
  <c r="W5137" i="1"/>
  <c r="W5153" i="1"/>
  <c r="W5169" i="1"/>
  <c r="W5185" i="1"/>
  <c r="W5201" i="1"/>
  <c r="W5217" i="1"/>
  <c r="W5233" i="1"/>
  <c r="W5249" i="1"/>
  <c r="W5281" i="1"/>
  <c r="W2778" i="1"/>
  <c r="W3009" i="1"/>
  <c r="W3088" i="1"/>
  <c r="W3163" i="1"/>
  <c r="W3217" i="1"/>
  <c r="W3266" i="1"/>
  <c r="W3302" i="1"/>
  <c r="W3346" i="1"/>
  <c r="W3380" i="1"/>
  <c r="W3414" i="1"/>
  <c r="W3457" i="1"/>
  <c r="W3489" i="1"/>
  <c r="W3518" i="1"/>
  <c r="W3540" i="1"/>
  <c r="W3568" i="1"/>
  <c r="W3590" i="1"/>
  <c r="W3618" i="1"/>
  <c r="W3646" i="1"/>
  <c r="W3668" i="1"/>
  <c r="W3696" i="1"/>
  <c r="W3718" i="1"/>
  <c r="W3744" i="1"/>
  <c r="W3765" i="1"/>
  <c r="W3791" i="1"/>
  <c r="W3812" i="1"/>
  <c r="W3836" i="1"/>
  <c r="W3856" i="1"/>
  <c r="W3876" i="1"/>
  <c r="W3898" i="1"/>
  <c r="W3916" i="1"/>
  <c r="W3934" i="1"/>
  <c r="W3952" i="1"/>
  <c r="W3970" i="1"/>
  <c r="W3987" i="1"/>
  <c r="W4004" i="1"/>
  <c r="W4021" i="1"/>
  <c r="W4038" i="1"/>
  <c r="W4056" i="1"/>
  <c r="W4073" i="1"/>
  <c r="W4090" i="1"/>
  <c r="W4107" i="1"/>
  <c r="W4124" i="1"/>
  <c r="W4141" i="1"/>
  <c r="W4158" i="1"/>
  <c r="W4175" i="1"/>
  <c r="W4192" i="1"/>
  <c r="W4209" i="1"/>
  <c r="W4226" i="1"/>
  <c r="W4242" i="1"/>
  <c r="W4258" i="1"/>
  <c r="W4274" i="1"/>
  <c r="W4290" i="1"/>
  <c r="W4306" i="1"/>
  <c r="W4322" i="1"/>
  <c r="W4338" i="1"/>
  <c r="W4354" i="1"/>
  <c r="W4370" i="1"/>
  <c r="W4386" i="1"/>
  <c r="W4402" i="1"/>
  <c r="W4418" i="1"/>
  <c r="W4434" i="1"/>
  <c r="W4450" i="1"/>
  <c r="W4466" i="1"/>
  <c r="W4482" i="1"/>
  <c r="W4498" i="1"/>
  <c r="W4514" i="1"/>
  <c r="W4530" i="1"/>
  <c r="W4546" i="1"/>
  <c r="W4562" i="1"/>
  <c r="W4578" i="1"/>
  <c r="W4594" i="1"/>
  <c r="W4610" i="1"/>
  <c r="W4626" i="1"/>
  <c r="W4642" i="1"/>
  <c r="W4658" i="1"/>
  <c r="W4674" i="1"/>
  <c r="W4690" i="1"/>
  <c r="W4706" i="1"/>
  <c r="W4722" i="1"/>
  <c r="W4738" i="1"/>
  <c r="W4754" i="1"/>
  <c r="W4770" i="1"/>
  <c r="W4786" i="1"/>
  <c r="W4802" i="1"/>
  <c r="W4818" i="1"/>
  <c r="W4834" i="1"/>
  <c r="W4850" i="1"/>
  <c r="W4866" i="1"/>
  <c r="W4882" i="1"/>
  <c r="W4898" i="1"/>
  <c r="W4914" i="1"/>
  <c r="W4930" i="1"/>
  <c r="W4946" i="1"/>
  <c r="W4962" i="1"/>
  <c r="W4978" i="1"/>
  <c r="W4994" i="1"/>
  <c r="W5010" i="1"/>
  <c r="W5026" i="1"/>
  <c r="W5042" i="1"/>
  <c r="W5058" i="1"/>
  <c r="W5074" i="1"/>
  <c r="W5090" i="1"/>
  <c r="W5106" i="1"/>
  <c r="W5122" i="1"/>
  <c r="W2799" i="1"/>
  <c r="W3025" i="1"/>
  <c r="W3104" i="1"/>
  <c r="W3164" i="1"/>
  <c r="W3218" i="1"/>
  <c r="W3267" i="1"/>
  <c r="W3312" i="1"/>
  <c r="W3347" i="1"/>
  <c r="W3381" i="1"/>
  <c r="W3424" i="1"/>
  <c r="W3458" i="1"/>
  <c r="W3490" i="1"/>
  <c r="W3519" i="1"/>
  <c r="W3541" i="1"/>
  <c r="W3569" i="1"/>
  <c r="W3597" i="1"/>
  <c r="W3619" i="1"/>
  <c r="W3647" i="1"/>
  <c r="W3669" i="1"/>
  <c r="W3697" i="1"/>
  <c r="W3724" i="1"/>
  <c r="W3745" i="1"/>
  <c r="W3766" i="1"/>
  <c r="W3792" i="1"/>
  <c r="W3813" i="1"/>
  <c r="W3837" i="1"/>
  <c r="W3857" i="1"/>
  <c r="W3877" i="1"/>
  <c r="W3899" i="1"/>
  <c r="W3917" i="1"/>
  <c r="W3935" i="1"/>
  <c r="W3953" i="1"/>
  <c r="W3971" i="1"/>
  <c r="W3988" i="1"/>
  <c r="W4005" i="1"/>
  <c r="W4022" i="1"/>
  <c r="W4040" i="1"/>
  <c r="W4057" i="1"/>
  <c r="W4074" i="1"/>
  <c r="W4091" i="1"/>
  <c r="W4108" i="1"/>
  <c r="W4125" i="1"/>
  <c r="W4142" i="1"/>
  <c r="W4159" i="1"/>
  <c r="W4176" i="1"/>
  <c r="W4193" i="1"/>
  <c r="W4210" i="1"/>
  <c r="W4227" i="1"/>
  <c r="W4243" i="1"/>
  <c r="W4259" i="1"/>
  <c r="W4275" i="1"/>
  <c r="W4291" i="1"/>
  <c r="W4307" i="1"/>
  <c r="W4323" i="1"/>
  <c r="W4339" i="1"/>
  <c r="W4355" i="1"/>
  <c r="W4371" i="1"/>
  <c r="W4387" i="1"/>
  <c r="W4403" i="1"/>
  <c r="W4419" i="1"/>
  <c r="W4435" i="1"/>
  <c r="W4451" i="1"/>
  <c r="W4467" i="1"/>
  <c r="W4483" i="1"/>
  <c r="W4499" i="1"/>
  <c r="W4515" i="1"/>
  <c r="W4531" i="1"/>
  <c r="W4547" i="1"/>
  <c r="W4563" i="1"/>
  <c r="W4579" i="1"/>
  <c r="W4595" i="1"/>
  <c r="W4611" i="1"/>
  <c r="W4627" i="1"/>
  <c r="W4643" i="1"/>
  <c r="W4659" i="1"/>
  <c r="W4675" i="1"/>
  <c r="W4691" i="1"/>
  <c r="W4707" i="1"/>
  <c r="W4723" i="1"/>
  <c r="W4739" i="1"/>
  <c r="W4755" i="1"/>
  <c r="W4771" i="1"/>
  <c r="W4787" i="1"/>
  <c r="W4803" i="1"/>
  <c r="W4819" i="1"/>
  <c r="W2825" i="1"/>
  <c r="W3026" i="1"/>
  <c r="W3105" i="1"/>
  <c r="W3165" i="1"/>
  <c r="W3219" i="1"/>
  <c r="W3268" i="1"/>
  <c r="W3314" i="1"/>
  <c r="W3348" i="1"/>
  <c r="W3382" i="1"/>
  <c r="W3425" i="1"/>
  <c r="W3459" i="1"/>
  <c r="W3491" i="1"/>
  <c r="W3520" i="1"/>
  <c r="W3542" i="1"/>
  <c r="W3570" i="1"/>
  <c r="W3598" i="1"/>
  <c r="W3620" i="1"/>
  <c r="W3648" i="1"/>
  <c r="W3670" i="1"/>
  <c r="W3698" i="1"/>
  <c r="W3725" i="1"/>
  <c r="W3746" i="1"/>
  <c r="W3772" i="1"/>
  <c r="W3793" i="1"/>
  <c r="W3814" i="1"/>
  <c r="W3838" i="1"/>
  <c r="W3858" i="1"/>
  <c r="W3878" i="1"/>
  <c r="W3900" i="1"/>
  <c r="W3918" i="1"/>
  <c r="W3936" i="1"/>
  <c r="W3954" i="1"/>
  <c r="W3972" i="1"/>
  <c r="W3989" i="1"/>
  <c r="W4006" i="1"/>
  <c r="W4024" i="1"/>
  <c r="W4041" i="1"/>
  <c r="W4058" i="1"/>
  <c r="W4075" i="1"/>
  <c r="W4092" i="1"/>
  <c r="W4109" i="1"/>
  <c r="W4126" i="1"/>
  <c r="W4143" i="1"/>
  <c r="W4160" i="1"/>
  <c r="W4177" i="1"/>
  <c r="W4194" i="1"/>
  <c r="W4211" i="1"/>
  <c r="W4228" i="1"/>
  <c r="W4244" i="1"/>
  <c r="W4260" i="1"/>
  <c r="W4276" i="1"/>
  <c r="W4292" i="1"/>
  <c r="W4308" i="1"/>
  <c r="W4324" i="1"/>
  <c r="W4340" i="1"/>
  <c r="W4356" i="1"/>
  <c r="W4372" i="1"/>
  <c r="W4388" i="1"/>
  <c r="W4404" i="1"/>
  <c r="W4420" i="1"/>
  <c r="W4436" i="1"/>
  <c r="W4452" i="1"/>
  <c r="W4468" i="1"/>
  <c r="W4484" i="1"/>
  <c r="W4500" i="1"/>
  <c r="W4516" i="1"/>
  <c r="W4532" i="1"/>
  <c r="W4548" i="1"/>
  <c r="W4564" i="1"/>
  <c r="W4580" i="1"/>
  <c r="W4596" i="1"/>
  <c r="W4612" i="1"/>
  <c r="W4628" i="1"/>
  <c r="W4644" i="1"/>
  <c r="W4660" i="1"/>
  <c r="W4676" i="1"/>
  <c r="W4692" i="1"/>
  <c r="W4708" i="1"/>
  <c r="W4724" i="1"/>
  <c r="W4740" i="1"/>
  <c r="W4756" i="1"/>
  <c r="W4772" i="1"/>
  <c r="W4788" i="1"/>
  <c r="W4804" i="1"/>
  <c r="W4820" i="1"/>
  <c r="W2846" i="1"/>
  <c r="W3027" i="1"/>
  <c r="W3106" i="1"/>
  <c r="W3179" i="1"/>
  <c r="W3231" i="1"/>
  <c r="W3269" i="1"/>
  <c r="W3315" i="1"/>
  <c r="W3349" i="1"/>
  <c r="W3392" i="1"/>
  <c r="W3426" i="1"/>
  <c r="W3460" i="1"/>
  <c r="W3492" i="1"/>
  <c r="W3521" i="1"/>
  <c r="W3549" i="1"/>
  <c r="W3571" i="1"/>
  <c r="W3599" i="1"/>
  <c r="W3621" i="1"/>
  <c r="W3649" i="1"/>
  <c r="W3677" i="1"/>
  <c r="W3699" i="1"/>
  <c r="W3726" i="1"/>
  <c r="W3747" i="1"/>
  <c r="W3773" i="1"/>
  <c r="W3794" i="1"/>
  <c r="W3819" i="1"/>
  <c r="W3839" i="1"/>
  <c r="W3859" i="1"/>
  <c r="W3882" i="1"/>
  <c r="W3901" i="1"/>
  <c r="W3919" i="1"/>
  <c r="W3937" i="1"/>
  <c r="W3955" i="1"/>
  <c r="W3973" i="1"/>
  <c r="W3990" i="1"/>
  <c r="W4008" i="1"/>
  <c r="W4025" i="1"/>
  <c r="W4042" i="1"/>
  <c r="W4059" i="1"/>
  <c r="W4076" i="1"/>
  <c r="W4093" i="1"/>
  <c r="W4110" i="1"/>
  <c r="W4127" i="1"/>
  <c r="W4144" i="1"/>
  <c r="W4161" i="1"/>
  <c r="W4178" i="1"/>
  <c r="W4195" i="1"/>
  <c r="W4212" i="1"/>
  <c r="W4229" i="1"/>
  <c r="W4245" i="1"/>
  <c r="W4261" i="1"/>
  <c r="W4277" i="1"/>
  <c r="W4293" i="1"/>
  <c r="W4309" i="1"/>
  <c r="W4325" i="1"/>
  <c r="W4341" i="1"/>
  <c r="W4357" i="1"/>
  <c r="W4373" i="1"/>
  <c r="W4389" i="1"/>
  <c r="W4405" i="1"/>
  <c r="W4421" i="1"/>
  <c r="W4437" i="1"/>
  <c r="W4453" i="1"/>
  <c r="W4469" i="1"/>
  <c r="W4485" i="1"/>
  <c r="W4501" i="1"/>
  <c r="W4517" i="1"/>
  <c r="W4533" i="1"/>
  <c r="W4549" i="1"/>
  <c r="W4565" i="1"/>
  <c r="W4581" i="1"/>
  <c r="W4597" i="1"/>
  <c r="W4613" i="1"/>
  <c r="W4629" i="1"/>
  <c r="W4645" i="1"/>
  <c r="W4661" i="1"/>
  <c r="W4677" i="1"/>
  <c r="W4693" i="1"/>
  <c r="W4709" i="1"/>
  <c r="W4725" i="1"/>
  <c r="W4741" i="1"/>
  <c r="W4757" i="1"/>
  <c r="W4773" i="1"/>
  <c r="W4789" i="1"/>
  <c r="W4805" i="1"/>
  <c r="W4821" i="1"/>
  <c r="W2866" i="1"/>
  <c r="W3030" i="1"/>
  <c r="W3107" i="1"/>
  <c r="W3180" i="1"/>
  <c r="W3233" i="1"/>
  <c r="W3270" i="1"/>
  <c r="W3316" i="1"/>
  <c r="W3350" i="1"/>
  <c r="W3393" i="1"/>
  <c r="W3427" i="1"/>
  <c r="W3461" i="1"/>
  <c r="W3493" i="1"/>
  <c r="W3522" i="1"/>
  <c r="W3550" i="1"/>
  <c r="W3572" i="1"/>
  <c r="W3600" i="1"/>
  <c r="W3622" i="1"/>
  <c r="W3650" i="1"/>
  <c r="W3678" i="1"/>
  <c r="W3700" i="1"/>
  <c r="W3727" i="1"/>
  <c r="W3748" i="1"/>
  <c r="W3774" i="1"/>
  <c r="W3795" i="1"/>
  <c r="W3820" i="1"/>
  <c r="W3840" i="1"/>
  <c r="W3860" i="1"/>
  <c r="W3883" i="1"/>
  <c r="W3902" i="1"/>
  <c r="W3920" i="1"/>
  <c r="W3938" i="1"/>
  <c r="W3956" i="1"/>
  <c r="W3974" i="1"/>
  <c r="W3992" i="1"/>
  <c r="W4009" i="1"/>
  <c r="W4026" i="1"/>
  <c r="W4043" i="1"/>
  <c r="W4060" i="1"/>
  <c r="W4077" i="1"/>
  <c r="W4094" i="1"/>
  <c r="W4111" i="1"/>
  <c r="W4128" i="1"/>
  <c r="W4145" i="1"/>
  <c r="W4162" i="1"/>
  <c r="W4179" i="1"/>
  <c r="W4196" i="1"/>
  <c r="W4213" i="1"/>
  <c r="W4230" i="1"/>
  <c r="W4246" i="1"/>
  <c r="W4262" i="1"/>
  <c r="W4278" i="1"/>
  <c r="W4294" i="1"/>
  <c r="W4310" i="1"/>
  <c r="W4326" i="1"/>
  <c r="W4342" i="1"/>
  <c r="W4358" i="1"/>
  <c r="W4374" i="1"/>
  <c r="W4390" i="1"/>
  <c r="W4406" i="1"/>
  <c r="W4422" i="1"/>
  <c r="W4438" i="1"/>
  <c r="W4454" i="1"/>
  <c r="W4470" i="1"/>
  <c r="W4486" i="1"/>
  <c r="W2890" i="1"/>
  <c r="W3046" i="1"/>
  <c r="W3123" i="1"/>
  <c r="W3181" i="1"/>
  <c r="W3234" i="1"/>
  <c r="W3280" i="1"/>
  <c r="W3317" i="1"/>
  <c r="W3360" i="1"/>
  <c r="W3394" i="1"/>
  <c r="W3428" i="1"/>
  <c r="W3462" i="1"/>
  <c r="W3494" i="1"/>
  <c r="W3523" i="1"/>
  <c r="W3551" i="1"/>
  <c r="W3573" i="1"/>
  <c r="W3601" i="1"/>
  <c r="W3629" i="1"/>
  <c r="W3651" i="1"/>
  <c r="W3679" i="1"/>
  <c r="W3701" i="1"/>
  <c r="W3728" i="1"/>
  <c r="W3749" i="1"/>
  <c r="W3775" i="1"/>
  <c r="W3796" i="1"/>
  <c r="W3821" i="1"/>
  <c r="W3841" i="1"/>
  <c r="W3861" i="1"/>
  <c r="W3884" i="1"/>
  <c r="W3903" i="1"/>
  <c r="W3921" i="1"/>
  <c r="W3939" i="1"/>
  <c r="W3957" i="1"/>
  <c r="W3976" i="1"/>
  <c r="W3993" i="1"/>
  <c r="W4010" i="1"/>
  <c r="W4027" i="1"/>
  <c r="W4044" i="1"/>
  <c r="W4061" i="1"/>
  <c r="W4078" i="1"/>
  <c r="W4095" i="1"/>
  <c r="W4112" i="1"/>
  <c r="W4129" i="1"/>
  <c r="W4146" i="1"/>
  <c r="W4163" i="1"/>
  <c r="W4180" i="1"/>
  <c r="W4197" i="1"/>
  <c r="W4214" i="1"/>
  <c r="W4231" i="1"/>
  <c r="W4247" i="1"/>
  <c r="W4263" i="1"/>
  <c r="W4279" i="1"/>
  <c r="W4295" i="1"/>
  <c r="W4311" i="1"/>
  <c r="W4327" i="1"/>
  <c r="W4343" i="1"/>
  <c r="W4359" i="1"/>
  <c r="W4375" i="1"/>
  <c r="W4391" i="1"/>
  <c r="W4407" i="1"/>
  <c r="W4423" i="1"/>
  <c r="W4439" i="1"/>
  <c r="W4455" i="1"/>
  <c r="W4471" i="1"/>
  <c r="W4487" i="1"/>
  <c r="W4503" i="1"/>
  <c r="W4519" i="1"/>
  <c r="W4535" i="1"/>
  <c r="W4551" i="1"/>
  <c r="W4567" i="1"/>
  <c r="W4583" i="1"/>
  <c r="W4599" i="1"/>
  <c r="W4615" i="1"/>
  <c r="W4631" i="1"/>
  <c r="W4647" i="1"/>
  <c r="W4663" i="1"/>
  <c r="W2910" i="1"/>
  <c r="W3048" i="1"/>
  <c r="W3126" i="1"/>
  <c r="W3182" i="1"/>
  <c r="W3235" i="1"/>
  <c r="W3282" i="1"/>
  <c r="W3318" i="1"/>
  <c r="W3361" i="1"/>
  <c r="W3395" i="1"/>
  <c r="W3429" i="1"/>
  <c r="W3472" i="1"/>
  <c r="W3501" i="1"/>
  <c r="W3524" i="1"/>
  <c r="W3552" i="1"/>
  <c r="W3574" i="1"/>
  <c r="W3602" i="1"/>
  <c r="W3630" i="1"/>
  <c r="W3652" i="1"/>
  <c r="W3680" i="1"/>
  <c r="W3702" i="1"/>
  <c r="W3729" i="1"/>
  <c r="W3750" i="1"/>
  <c r="W3776" i="1"/>
  <c r="W3797" i="1"/>
  <c r="W3822" i="1"/>
  <c r="W3842" i="1"/>
  <c r="W3862" i="1"/>
  <c r="W3885" i="1"/>
  <c r="W3904" i="1"/>
  <c r="W3922" i="1"/>
  <c r="W3940" i="1"/>
  <c r="W3958" i="1"/>
  <c r="W3977" i="1"/>
  <c r="W3994" i="1"/>
  <c r="W4011" i="1"/>
  <c r="W4028" i="1"/>
  <c r="W4045" i="1"/>
  <c r="W4062" i="1"/>
  <c r="W4079" i="1"/>
  <c r="W4096" i="1"/>
  <c r="W4113" i="1"/>
  <c r="W4130" i="1"/>
  <c r="W4147" i="1"/>
  <c r="W4164" i="1"/>
  <c r="W4181" i="1"/>
  <c r="W4198" i="1"/>
  <c r="W4216" i="1"/>
  <c r="W4232" i="1"/>
  <c r="W4248" i="1"/>
  <c r="W4264" i="1"/>
  <c r="W4280" i="1"/>
  <c r="W4296" i="1"/>
  <c r="W4312" i="1"/>
  <c r="W4328" i="1"/>
  <c r="W4344" i="1"/>
  <c r="W4360" i="1"/>
  <c r="W4376" i="1"/>
  <c r="W4392" i="1"/>
  <c r="W4408" i="1"/>
  <c r="W4424" i="1"/>
  <c r="W4440" i="1"/>
  <c r="W2930" i="1"/>
  <c r="W3049" i="1"/>
  <c r="W3128" i="1"/>
  <c r="W3183" i="1"/>
  <c r="W3236" i="1"/>
  <c r="W3283" i="1"/>
  <c r="W3328" i="1"/>
  <c r="W3362" i="1"/>
  <c r="W3396" i="1"/>
  <c r="W3430" i="1"/>
  <c r="W3473" i="1"/>
  <c r="W3502" i="1"/>
  <c r="W3525" i="1"/>
  <c r="W3553" i="1"/>
  <c r="W3581" i="1"/>
  <c r="W3603" i="1"/>
  <c r="W3631" i="1"/>
  <c r="W3653" i="1"/>
  <c r="W3681" i="1"/>
  <c r="W3709" i="1"/>
  <c r="W3730" i="1"/>
  <c r="W3756" i="1"/>
  <c r="W3777" i="1"/>
  <c r="W3798" i="1"/>
  <c r="W3823" i="1"/>
  <c r="W3843" i="1"/>
  <c r="W3867" i="1"/>
  <c r="W3886" i="1"/>
  <c r="W3905" i="1"/>
  <c r="W3923" i="1"/>
  <c r="W3941" i="1"/>
  <c r="W3961" i="1"/>
  <c r="W3978" i="1"/>
  <c r="W3995" i="1"/>
  <c r="W4012" i="1"/>
  <c r="W4029" i="1"/>
  <c r="W4046" i="1"/>
  <c r="W4063" i="1"/>
  <c r="W4080" i="1"/>
  <c r="W4097" i="1"/>
  <c r="W4114" i="1"/>
  <c r="W4131" i="1"/>
  <c r="W4148" i="1"/>
  <c r="W4165" i="1"/>
  <c r="W4182" i="1"/>
  <c r="W4200" i="1"/>
  <c r="W4217" i="1"/>
  <c r="W4233" i="1"/>
  <c r="W4249" i="1"/>
  <c r="W4265" i="1"/>
  <c r="W2950" i="1"/>
  <c r="W3050" i="1"/>
  <c r="W3129" i="1"/>
  <c r="W3197" i="1"/>
  <c r="W3238" i="1"/>
  <c r="W3284" i="1"/>
  <c r="W3329" i="1"/>
  <c r="W3363" i="1"/>
  <c r="W3397" i="1"/>
  <c r="W3440" i="1"/>
  <c r="W3474" i="1"/>
  <c r="W3504" i="1"/>
  <c r="W3526" i="1"/>
  <c r="W3554" i="1"/>
  <c r="W3582" i="1"/>
  <c r="W3604" i="1"/>
  <c r="W3632" i="1"/>
  <c r="W3654" i="1"/>
  <c r="W3682" i="1"/>
  <c r="W3710" i="1"/>
  <c r="W3731" i="1"/>
  <c r="W3757" i="1"/>
  <c r="W3778" i="1"/>
  <c r="W3804" i="1"/>
  <c r="W3824" i="1"/>
  <c r="W3844" i="1"/>
  <c r="W3868" i="1"/>
  <c r="W3887" i="1"/>
  <c r="W3906" i="1"/>
  <c r="W3924" i="1"/>
  <c r="W3942" i="1"/>
  <c r="W3962" i="1"/>
  <c r="W3979" i="1"/>
  <c r="W3996" i="1"/>
  <c r="W4013" i="1"/>
  <c r="W4030" i="1"/>
  <c r="W4047" i="1"/>
  <c r="W4064" i="1"/>
  <c r="W4081" i="1"/>
  <c r="W4098" i="1"/>
  <c r="W4115" i="1"/>
  <c r="W4132" i="1"/>
  <c r="W4149" i="1"/>
  <c r="W4166" i="1"/>
  <c r="W4184" i="1"/>
  <c r="W4201" i="1"/>
  <c r="W4218" i="1"/>
  <c r="W4234" i="1"/>
  <c r="W4250" i="1"/>
  <c r="W4266" i="1"/>
  <c r="W4282" i="1"/>
  <c r="W4298" i="1"/>
  <c r="W4314" i="1"/>
  <c r="W4330" i="1"/>
  <c r="W4346" i="1"/>
  <c r="W4362" i="1"/>
  <c r="W4378" i="1"/>
  <c r="W2952" i="1"/>
  <c r="W3066" i="1"/>
  <c r="W3143" i="1"/>
  <c r="W3198" i="1"/>
  <c r="W3248" i="1"/>
  <c r="W3285" i="1"/>
  <c r="W3330" i="1"/>
  <c r="W3364" i="1"/>
  <c r="W3398" i="1"/>
  <c r="W3441" i="1"/>
  <c r="W3475" i="1"/>
  <c r="W3505" i="1"/>
  <c r="W3533" i="1"/>
  <c r="W3555" i="1"/>
  <c r="W3583" i="1"/>
  <c r="W3605" i="1"/>
  <c r="W3633" i="1"/>
  <c r="W3661" i="1"/>
  <c r="W3683" i="1"/>
  <c r="W3711" i="1"/>
  <c r="W3732" i="1"/>
  <c r="W3758" i="1"/>
  <c r="W3779" i="1"/>
  <c r="W3805" i="1"/>
  <c r="W3825" i="1"/>
  <c r="W3845" i="1"/>
  <c r="W3869" i="1"/>
  <c r="W3888" i="1"/>
  <c r="W3907" i="1"/>
  <c r="W3925" i="1"/>
  <c r="W3945" i="1"/>
  <c r="W3963" i="1"/>
  <c r="W3980" i="1"/>
  <c r="W3997" i="1"/>
  <c r="W4014" i="1"/>
  <c r="W4031" i="1"/>
  <c r="W4048" i="1"/>
  <c r="W4065" i="1"/>
  <c r="W4082" i="1"/>
  <c r="W4099" i="1"/>
  <c r="W4116" i="1"/>
  <c r="W4133" i="1"/>
  <c r="W4150" i="1"/>
  <c r="W4168" i="1"/>
  <c r="W4185" i="1"/>
  <c r="W4202" i="1"/>
  <c r="W4219" i="1"/>
  <c r="W4235" i="1"/>
  <c r="W4251" i="1"/>
  <c r="W2970" i="1"/>
  <c r="W3067" i="1"/>
  <c r="W3144" i="1"/>
  <c r="W3199" i="1"/>
  <c r="W3250" i="1"/>
  <c r="W3286" i="1"/>
  <c r="W3331" i="1"/>
  <c r="W3365" i="1"/>
  <c r="W3408" i="1"/>
  <c r="W3442" i="1"/>
  <c r="W3476" i="1"/>
  <c r="W3506" i="1"/>
  <c r="W3534" i="1"/>
  <c r="W3556" i="1"/>
  <c r="W3584" i="1"/>
  <c r="W3606" i="1"/>
  <c r="W3634" i="1"/>
  <c r="W3662" i="1"/>
  <c r="W3684" i="1"/>
  <c r="W3712" i="1"/>
  <c r="W3733" i="1"/>
  <c r="W3759" i="1"/>
  <c r="W3780" i="1"/>
  <c r="W3806" i="1"/>
  <c r="W3826" i="1"/>
  <c r="W3846" i="1"/>
  <c r="W3870" i="1"/>
  <c r="W3889" i="1"/>
  <c r="W3908" i="1"/>
  <c r="W3926" i="1"/>
  <c r="W3946" i="1"/>
  <c r="W3964" i="1"/>
  <c r="W3981" i="1"/>
  <c r="W3998" i="1"/>
  <c r="W4015" i="1"/>
  <c r="W4032" i="1"/>
  <c r="W4049" i="1"/>
  <c r="W4066" i="1"/>
  <c r="W4083" i="1"/>
  <c r="W4100" i="1"/>
  <c r="W4299" i="1"/>
  <c r="W4380" i="1"/>
  <c r="W4444" i="1"/>
  <c r="W4502" i="1"/>
  <c r="W4539" i="1"/>
  <c r="W4585" i="1"/>
  <c r="W4630" i="1"/>
  <c r="W4667" i="1"/>
  <c r="W4710" i="1"/>
  <c r="W4744" i="1"/>
  <c r="W4778" i="1"/>
  <c r="W4812" i="1"/>
  <c r="W4843" i="1"/>
  <c r="W4871" i="1"/>
  <c r="W4899" i="1"/>
  <c r="W4921" i="1"/>
  <c r="W4949" i="1"/>
  <c r="W4971" i="1"/>
  <c r="W4999" i="1"/>
  <c r="W5027" i="1"/>
  <c r="W5049" i="1"/>
  <c r="W5077" i="1"/>
  <c r="W5099" i="1"/>
  <c r="W5127" i="1"/>
  <c r="W5148" i="1"/>
  <c r="W5174" i="1"/>
  <c r="W5195" i="1"/>
  <c r="W5221" i="1"/>
  <c r="W5242" i="1"/>
  <c r="W5268" i="1"/>
  <c r="W5289" i="1"/>
  <c r="W5028" i="1"/>
  <c r="W5175" i="1"/>
  <c r="W5243" i="1"/>
  <c r="W5290" i="1"/>
  <c r="W5001" i="1"/>
  <c r="W5155" i="1"/>
  <c r="W5223" i="1"/>
  <c r="W5291" i="1"/>
  <c r="W5081" i="1"/>
  <c r="W5178" i="1"/>
  <c r="W5295" i="1"/>
  <c r="W4954" i="1"/>
  <c r="W5252" i="1"/>
  <c r="W4759" i="1"/>
  <c r="W5180" i="1"/>
  <c r="W5160" i="1"/>
  <c r="W5255" i="1"/>
  <c r="W5114" i="1"/>
  <c r="W4763" i="1"/>
  <c r="W5015" i="1"/>
  <c r="W5283" i="1"/>
  <c r="W5164" i="1"/>
  <c r="W5304" i="1"/>
  <c r="W5238" i="1"/>
  <c r="W4868" i="1"/>
  <c r="W5306" i="1"/>
  <c r="W4997" i="1"/>
  <c r="W5307" i="1"/>
  <c r="W4584" i="1"/>
  <c r="W4117" i="1"/>
  <c r="W4300" i="1"/>
  <c r="W4393" i="1"/>
  <c r="W4456" i="1"/>
  <c r="W4504" i="1"/>
  <c r="W4540" i="1"/>
  <c r="W4586" i="1"/>
  <c r="W4632" i="1"/>
  <c r="W4668" i="1"/>
  <c r="W4711" i="1"/>
  <c r="W4745" i="1"/>
  <c r="W4779" i="1"/>
  <c r="W4822" i="1"/>
  <c r="W4844" i="1"/>
  <c r="W4872" i="1"/>
  <c r="W4900" i="1"/>
  <c r="W4922" i="1"/>
  <c r="W4950" i="1"/>
  <c r="W4972" i="1"/>
  <c r="W5000" i="1"/>
  <c r="W5050" i="1"/>
  <c r="W5078" i="1"/>
  <c r="W5100" i="1"/>
  <c r="W5128" i="1"/>
  <c r="W5154" i="1"/>
  <c r="W5196" i="1"/>
  <c r="W5222" i="1"/>
  <c r="W5269" i="1"/>
  <c r="W4476" i="1"/>
  <c r="W5210" i="1"/>
  <c r="W4732" i="1"/>
  <c r="W5260" i="1"/>
  <c r="W4969" i="1"/>
  <c r="W4620" i="1"/>
  <c r="W5241" i="1"/>
  <c r="W4134" i="1"/>
  <c r="W4313" i="1"/>
  <c r="W4394" i="1"/>
  <c r="W4457" i="1"/>
  <c r="W4505" i="1"/>
  <c r="W4550" i="1"/>
  <c r="W4587" i="1"/>
  <c r="W4633" i="1"/>
  <c r="W4678" i="1"/>
  <c r="W4712" i="1"/>
  <c r="W4746" i="1"/>
  <c r="W4780" i="1"/>
  <c r="W4823" i="1"/>
  <c r="W4851" i="1"/>
  <c r="W4873" i="1"/>
  <c r="W4901" i="1"/>
  <c r="W4923" i="1"/>
  <c r="W4951" i="1"/>
  <c r="W4979" i="1"/>
  <c r="W5029" i="1"/>
  <c r="W5051" i="1"/>
  <c r="W5079" i="1"/>
  <c r="W5107" i="1"/>
  <c r="W5129" i="1"/>
  <c r="W5176" i="1"/>
  <c r="W5202" i="1"/>
  <c r="W5244" i="1"/>
  <c r="W5270" i="1"/>
  <c r="W5059" i="1"/>
  <c r="W5225" i="1"/>
  <c r="W4904" i="1"/>
  <c r="W5060" i="1"/>
  <c r="W5179" i="1"/>
  <c r="W5298" i="1"/>
  <c r="W4646" i="1"/>
  <c r="W5083" i="1"/>
  <c r="W5299" i="1"/>
  <c r="W5139" i="1"/>
  <c r="W5300" i="1"/>
  <c r="W5301" i="1"/>
  <c r="W5036" i="1"/>
  <c r="W4806" i="1"/>
  <c r="W4987" i="1"/>
  <c r="W5257" i="1"/>
  <c r="W5116" i="1"/>
  <c r="W5285" i="1"/>
  <c r="W4809" i="1"/>
  <c r="W4947" i="1"/>
  <c r="W5240" i="1"/>
  <c r="W4538" i="1"/>
  <c r="W4152" i="1"/>
  <c r="W4315" i="1"/>
  <c r="W4395" i="1"/>
  <c r="W4458" i="1"/>
  <c r="W4506" i="1"/>
  <c r="W4552" i="1"/>
  <c r="W4588" i="1"/>
  <c r="W4634" i="1"/>
  <c r="W4679" i="1"/>
  <c r="W4713" i="1"/>
  <c r="W4747" i="1"/>
  <c r="W4790" i="1"/>
  <c r="W4824" i="1"/>
  <c r="W4852" i="1"/>
  <c r="W4874" i="1"/>
  <c r="W4902" i="1"/>
  <c r="W4924" i="1"/>
  <c r="W4952" i="1"/>
  <c r="W4980" i="1"/>
  <c r="W5002" i="1"/>
  <c r="W5030" i="1"/>
  <c r="W5052" i="1"/>
  <c r="W5080" i="1"/>
  <c r="W5108" i="1"/>
  <c r="W5130" i="1"/>
  <c r="W5156" i="1"/>
  <c r="W5177" i="1"/>
  <c r="W5203" i="1"/>
  <c r="W5224" i="1"/>
  <c r="W5250" i="1"/>
  <c r="W5271" i="1"/>
  <c r="W5292" i="1"/>
  <c r="W5003" i="1"/>
  <c r="W5131" i="1"/>
  <c r="W5204" i="1"/>
  <c r="W5272" i="1"/>
  <c r="W4854" i="1"/>
  <c r="W5032" i="1"/>
  <c r="W5110" i="1"/>
  <c r="W5158" i="1"/>
  <c r="W5226" i="1"/>
  <c r="W4601" i="1"/>
  <c r="W4827" i="1"/>
  <c r="W4883" i="1"/>
  <c r="W4933" i="1"/>
  <c r="W4983" i="1"/>
  <c r="W5011" i="1"/>
  <c r="W5111" i="1"/>
  <c r="W5159" i="1"/>
  <c r="W5062" i="1"/>
  <c r="W5186" i="1"/>
  <c r="W5275" i="1"/>
  <c r="W5208" i="1"/>
  <c r="W5014" i="1"/>
  <c r="W5209" i="1"/>
  <c r="W4695" i="1"/>
  <c r="W4915" i="1"/>
  <c r="W5093" i="1"/>
  <c r="W4988" i="1"/>
  <c r="W5190" i="1"/>
  <c r="W4618" i="1"/>
  <c r="W5239" i="1"/>
  <c r="W5047" i="1"/>
  <c r="W5172" i="1"/>
  <c r="W4379" i="1"/>
  <c r="W5147" i="1"/>
  <c r="W4169" i="1"/>
  <c r="W4316" i="1"/>
  <c r="W4396" i="1"/>
  <c r="W4459" i="1"/>
  <c r="W4507" i="1"/>
  <c r="W4553" i="1"/>
  <c r="W4598" i="1"/>
  <c r="W4635" i="1"/>
  <c r="W4680" i="1"/>
  <c r="W4714" i="1"/>
  <c r="W4748" i="1"/>
  <c r="W4791" i="1"/>
  <c r="W4825" i="1"/>
  <c r="W4853" i="1"/>
  <c r="W4875" i="1"/>
  <c r="W4903" i="1"/>
  <c r="W4931" i="1"/>
  <c r="W4953" i="1"/>
  <c r="W4981" i="1"/>
  <c r="W5031" i="1"/>
  <c r="W5109" i="1"/>
  <c r="W5157" i="1"/>
  <c r="W5251" i="1"/>
  <c r="W4982" i="1"/>
  <c r="W5132" i="1"/>
  <c r="W5273" i="1"/>
  <c r="W4682" i="1"/>
  <c r="W4855" i="1"/>
  <c r="W4955" i="1"/>
  <c r="W5061" i="1"/>
  <c r="W5138" i="1"/>
  <c r="W5227" i="1"/>
  <c r="W5274" i="1"/>
  <c r="W4984" i="1"/>
  <c r="W5112" i="1"/>
  <c r="W5228" i="1"/>
  <c r="W5187" i="1"/>
  <c r="W5282" i="1"/>
  <c r="W4614" i="1"/>
  <c r="W4965" i="1"/>
  <c r="W5094" i="1"/>
  <c r="W5305" i="1"/>
  <c r="W4840" i="1"/>
  <c r="W4919" i="1"/>
  <c r="W5193" i="1"/>
  <c r="W4492" i="1"/>
  <c r="W4186" i="1"/>
  <c r="W4329" i="1"/>
  <c r="W4409" i="1"/>
  <c r="W4460" i="1"/>
  <c r="W4508" i="1"/>
  <c r="W4554" i="1"/>
  <c r="W4600" i="1"/>
  <c r="W4636" i="1"/>
  <c r="W4681" i="1"/>
  <c r="W4715" i="1"/>
  <c r="W4758" i="1"/>
  <c r="W4792" i="1"/>
  <c r="W4826" i="1"/>
  <c r="W4876" i="1"/>
  <c r="W4932" i="1"/>
  <c r="W5004" i="1"/>
  <c r="W5082" i="1"/>
  <c r="W5205" i="1"/>
  <c r="W4793" i="1"/>
  <c r="W5033" i="1"/>
  <c r="W5206" i="1"/>
  <c r="W5012" i="1"/>
  <c r="W5207" i="1"/>
  <c r="W5234" i="1"/>
  <c r="W5092" i="1"/>
  <c r="W5188" i="1"/>
  <c r="W5302" i="1"/>
  <c r="W4569" i="1"/>
  <c r="W5163" i="1"/>
  <c r="W5237" i="1"/>
  <c r="W5144" i="1"/>
  <c r="W4890" i="1"/>
  <c r="W5171" i="1"/>
  <c r="W4841" i="1"/>
  <c r="W4870" i="1"/>
  <c r="W5076" i="1"/>
  <c r="W4203" i="1"/>
  <c r="W4331" i="1"/>
  <c r="W4410" i="1"/>
  <c r="W4472" i="1"/>
  <c r="W4518" i="1"/>
  <c r="W4555" i="1"/>
  <c r="W4716" i="1"/>
  <c r="W4905" i="1"/>
  <c r="W5253" i="1"/>
  <c r="W4986" i="1"/>
  <c r="W4837" i="1"/>
  <c r="W5043" i="1"/>
  <c r="W5303" i="1"/>
  <c r="W5143" i="1"/>
  <c r="W5259" i="1"/>
  <c r="W4940" i="1"/>
  <c r="W5068" i="1"/>
  <c r="W4665" i="1"/>
  <c r="W5266" i="1"/>
  <c r="W4948" i="1"/>
  <c r="W4220" i="1"/>
  <c r="W4332" i="1"/>
  <c r="W4411" i="1"/>
  <c r="W4473" i="1"/>
  <c r="W4520" i="1"/>
  <c r="W4556" i="1"/>
  <c r="W4602" i="1"/>
  <c r="W4648" i="1"/>
  <c r="W4683" i="1"/>
  <c r="W4726" i="1"/>
  <c r="W4760" i="1"/>
  <c r="W4794" i="1"/>
  <c r="W4828" i="1"/>
  <c r="W4856" i="1"/>
  <c r="W4884" i="1"/>
  <c r="W4906" i="1"/>
  <c r="W4934" i="1"/>
  <c r="W4956" i="1"/>
  <c r="W5034" i="1"/>
  <c r="W5084" i="1"/>
  <c r="W5254" i="1"/>
  <c r="W5162" i="1"/>
  <c r="W4651" i="1"/>
  <c r="W5115" i="1"/>
  <c r="W5284" i="1"/>
  <c r="W5170" i="1"/>
  <c r="W4968" i="1"/>
  <c r="W5145" i="1"/>
  <c r="W4699" i="1"/>
  <c r="W5287" i="1"/>
  <c r="W4920" i="1"/>
  <c r="W5048" i="1"/>
  <c r="W5220" i="1"/>
  <c r="W4236" i="1"/>
  <c r="W4345" i="1"/>
  <c r="W4412" i="1"/>
  <c r="W4474" i="1"/>
  <c r="W4521" i="1"/>
  <c r="W4566" i="1"/>
  <c r="W4603" i="1"/>
  <c r="W4649" i="1"/>
  <c r="W4684" i="1"/>
  <c r="W4727" i="1"/>
  <c r="W4761" i="1"/>
  <c r="W4795" i="1"/>
  <c r="W4835" i="1"/>
  <c r="W4857" i="1"/>
  <c r="W4885" i="1"/>
  <c r="W4907" i="1"/>
  <c r="W4935" i="1"/>
  <c r="W4963" i="1"/>
  <c r="W4985" i="1"/>
  <c r="W5013" i="1"/>
  <c r="W5035" i="1"/>
  <c r="W5063" i="1"/>
  <c r="W5091" i="1"/>
  <c r="W5113" i="1"/>
  <c r="W5140" i="1"/>
  <c r="W5161" i="1"/>
  <c r="W5276" i="1"/>
  <c r="W5141" i="1"/>
  <c r="W5256" i="1"/>
  <c r="W4729" i="1"/>
  <c r="W4937" i="1"/>
  <c r="W5142" i="1"/>
  <c r="W5016" i="1"/>
  <c r="W5258" i="1"/>
  <c r="W4664" i="1"/>
  <c r="W5286" i="1"/>
  <c r="W5075" i="1"/>
  <c r="W4443" i="1"/>
  <c r="W5288" i="1"/>
  <c r="W4252" i="1"/>
  <c r="W4347" i="1"/>
  <c r="W4425" i="1"/>
  <c r="W4475" i="1"/>
  <c r="W4522" i="1"/>
  <c r="W4568" i="1"/>
  <c r="W4604" i="1"/>
  <c r="W4650" i="1"/>
  <c r="W4694" i="1"/>
  <c r="W4728" i="1"/>
  <c r="W4762" i="1"/>
  <c r="W4796" i="1"/>
  <c r="W4836" i="1"/>
  <c r="W4858" i="1"/>
  <c r="W4886" i="1"/>
  <c r="W4908" i="1"/>
  <c r="W4936" i="1"/>
  <c r="W4964" i="1"/>
  <c r="W5064" i="1"/>
  <c r="W5235" i="1"/>
  <c r="W4887" i="1"/>
  <c r="W5065" i="1"/>
  <c r="W5236" i="1"/>
  <c r="W5044" i="1"/>
  <c r="W4918" i="1"/>
  <c r="W5096" i="1"/>
  <c r="W4810" i="1"/>
  <c r="W5125" i="1"/>
  <c r="W4777" i="1"/>
  <c r="W5098" i="1"/>
  <c r="W4267" i="1"/>
  <c r="W4348" i="1"/>
  <c r="W4426" i="1"/>
  <c r="W4523" i="1"/>
  <c r="W4859" i="1"/>
  <c r="W5189" i="1"/>
  <c r="W5191" i="1"/>
  <c r="W5018" i="1"/>
  <c r="W5192" i="1"/>
  <c r="W4742" i="1"/>
  <c r="W5146" i="1"/>
  <c r="W4892" i="1"/>
  <c r="W5267" i="1"/>
  <c r="W4268" i="1"/>
  <c r="W4361" i="1"/>
  <c r="W4427" i="1"/>
  <c r="W4488" i="1"/>
  <c r="W4524" i="1"/>
  <c r="W4570" i="1"/>
  <c r="W4616" i="1"/>
  <c r="W4652" i="1"/>
  <c r="W4696" i="1"/>
  <c r="W4730" i="1"/>
  <c r="W4764" i="1"/>
  <c r="W4807" i="1"/>
  <c r="W4838" i="1"/>
  <c r="W4860" i="1"/>
  <c r="W4888" i="1"/>
  <c r="W4916" i="1"/>
  <c r="W4938" i="1"/>
  <c r="W4966" i="1"/>
  <c r="W5066" i="1"/>
  <c r="W5211" i="1"/>
  <c r="W4775" i="1"/>
  <c r="W5218" i="1"/>
  <c r="W4869" i="1"/>
  <c r="W5219" i="1"/>
  <c r="W4743" i="1"/>
  <c r="W5126" i="1"/>
  <c r="W4281" i="1"/>
  <c r="W4363" i="1"/>
  <c r="W4428" i="1"/>
  <c r="W4489" i="1"/>
  <c r="W4534" i="1"/>
  <c r="W4571" i="1"/>
  <c r="W4617" i="1"/>
  <c r="W4662" i="1"/>
  <c r="W4697" i="1"/>
  <c r="W4731" i="1"/>
  <c r="W4774" i="1"/>
  <c r="W4808" i="1"/>
  <c r="W4839" i="1"/>
  <c r="W4867" i="1"/>
  <c r="W4889" i="1"/>
  <c r="W4917" i="1"/>
  <c r="W4939" i="1"/>
  <c r="W4967" i="1"/>
  <c r="W4995" i="1"/>
  <c r="W5017" i="1"/>
  <c r="W5045" i="1"/>
  <c r="W5067" i="1"/>
  <c r="W5095" i="1"/>
  <c r="W5123" i="1"/>
  <c r="W5212" i="1"/>
  <c r="W4996" i="1"/>
  <c r="W5124" i="1"/>
  <c r="W4619" i="1"/>
  <c r="W5097" i="1"/>
  <c r="W4811" i="1"/>
  <c r="W4998" i="1"/>
  <c r="W5173" i="1"/>
  <c r="W4283" i="1"/>
  <c r="W4364" i="1"/>
  <c r="W4441" i="1"/>
  <c r="W4490" i="1"/>
  <c r="W4536" i="1"/>
  <c r="W4572" i="1"/>
  <c r="W4698" i="1"/>
  <c r="W5046" i="1"/>
  <c r="W4891" i="1"/>
  <c r="W4700" i="1"/>
  <c r="W5194" i="1"/>
  <c r="W4284" i="1"/>
  <c r="W4377" i="1"/>
  <c r="W4442" i="1"/>
  <c r="W4491" i="1"/>
  <c r="W4537" i="1"/>
  <c r="W4582" i="1"/>
  <c r="W4776" i="1"/>
  <c r="W5019" i="1"/>
  <c r="W4842" i="1"/>
  <c r="W5020" i="1"/>
  <c r="W5308" i="1"/>
  <c r="W4297" i="1"/>
  <c r="W4666" i="1"/>
  <c r="W4970" i="1"/>
  <c r="U19" i="1"/>
  <c r="U35" i="1"/>
  <c r="U51" i="1"/>
  <c r="U67" i="1"/>
  <c r="U83" i="1"/>
  <c r="U99" i="1"/>
  <c r="U115" i="1"/>
  <c r="U131" i="1"/>
  <c r="U147" i="1"/>
  <c r="U163" i="1"/>
  <c r="U179" i="1"/>
  <c r="U195" i="1"/>
  <c r="U211" i="1"/>
  <c r="U227" i="1"/>
  <c r="U243" i="1"/>
  <c r="U259" i="1"/>
  <c r="U275" i="1"/>
  <c r="U291" i="1"/>
  <c r="U307" i="1"/>
  <c r="U323" i="1"/>
  <c r="U339" i="1"/>
  <c r="U355" i="1"/>
  <c r="U371" i="1"/>
  <c r="U387" i="1"/>
  <c r="U403" i="1"/>
  <c r="U419" i="1"/>
  <c r="U435" i="1"/>
  <c r="U451" i="1"/>
  <c r="U467" i="1"/>
  <c r="U483" i="1"/>
  <c r="U499" i="1"/>
  <c r="U515" i="1"/>
  <c r="U531" i="1"/>
  <c r="U547" i="1"/>
  <c r="U563" i="1"/>
  <c r="U579" i="1"/>
  <c r="U595" i="1"/>
  <c r="U611" i="1"/>
  <c r="U627" i="1"/>
  <c r="U643" i="1"/>
  <c r="U659" i="1"/>
  <c r="U675" i="1"/>
  <c r="U691" i="1"/>
  <c r="U707" i="1"/>
  <c r="U723" i="1"/>
  <c r="U739" i="1"/>
  <c r="U755" i="1"/>
  <c r="U771" i="1"/>
  <c r="U787" i="1"/>
  <c r="U803" i="1"/>
  <c r="U4" i="1"/>
  <c r="U20" i="1"/>
  <c r="U36" i="1"/>
  <c r="U52" i="1"/>
  <c r="U68" i="1"/>
  <c r="U84" i="1"/>
  <c r="U100" i="1"/>
  <c r="U116" i="1"/>
  <c r="U132" i="1"/>
  <c r="U148" i="1"/>
  <c r="U164" i="1"/>
  <c r="U180" i="1"/>
  <c r="U196" i="1"/>
  <c r="U212" i="1"/>
  <c r="U228" i="1"/>
  <c r="U244" i="1"/>
  <c r="U260" i="1"/>
  <c r="U276" i="1"/>
  <c r="U292" i="1"/>
  <c r="U308" i="1"/>
  <c r="U324" i="1"/>
  <c r="U340" i="1"/>
  <c r="U356" i="1"/>
  <c r="U372" i="1"/>
  <c r="U388" i="1"/>
  <c r="U404" i="1"/>
  <c r="U420" i="1"/>
  <c r="U436" i="1"/>
  <c r="U452" i="1"/>
  <c r="U468" i="1"/>
  <c r="U484" i="1"/>
  <c r="U500" i="1"/>
  <c r="U516" i="1"/>
  <c r="U532" i="1"/>
  <c r="U548" i="1"/>
  <c r="U564" i="1"/>
  <c r="U580" i="1"/>
  <c r="U596" i="1"/>
  <c r="U612" i="1"/>
  <c r="U628" i="1"/>
  <c r="U644" i="1"/>
  <c r="U660" i="1"/>
  <c r="U676" i="1"/>
  <c r="U692" i="1"/>
  <c r="U708" i="1"/>
  <c r="U724" i="1"/>
  <c r="U740" i="1"/>
  <c r="U756" i="1"/>
  <c r="U772" i="1"/>
  <c r="U788" i="1"/>
  <c r="U804" i="1"/>
  <c r="U820" i="1"/>
  <c r="U836" i="1"/>
  <c r="U852" i="1"/>
  <c r="U868" i="1"/>
  <c r="U884" i="1"/>
  <c r="U900" i="1"/>
  <c r="U916" i="1"/>
  <c r="U932" i="1"/>
  <c r="U948" i="1"/>
  <c r="U964" i="1"/>
  <c r="U980" i="1"/>
  <c r="U996" i="1"/>
  <c r="U1012" i="1"/>
  <c r="U1028" i="1"/>
  <c r="U1044" i="1"/>
  <c r="U1060" i="1"/>
  <c r="U1076" i="1"/>
  <c r="U1092" i="1"/>
  <c r="U1108" i="1"/>
  <c r="U1124" i="1"/>
  <c r="U1140" i="1"/>
  <c r="U1156" i="1"/>
  <c r="U1172" i="1"/>
  <c r="U1188" i="1"/>
  <c r="U1204" i="1"/>
  <c r="U1220" i="1"/>
  <c r="U1236" i="1"/>
  <c r="U1252" i="1"/>
  <c r="U1268" i="1"/>
  <c r="U1284" i="1"/>
  <c r="U1300" i="1"/>
  <c r="U1316" i="1"/>
  <c r="U1332" i="1"/>
  <c r="U1348" i="1"/>
  <c r="U5" i="1"/>
  <c r="U21" i="1"/>
  <c r="U37" i="1"/>
  <c r="U53" i="1"/>
  <c r="U69" i="1"/>
  <c r="U85" i="1"/>
  <c r="U101" i="1"/>
  <c r="U117" i="1"/>
  <c r="U133" i="1"/>
  <c r="U149" i="1"/>
  <c r="U165" i="1"/>
  <c r="U181" i="1"/>
  <c r="U197" i="1"/>
  <c r="U213" i="1"/>
  <c r="U229" i="1"/>
  <c r="U245" i="1"/>
  <c r="U261" i="1"/>
  <c r="U277" i="1"/>
  <c r="U293" i="1"/>
  <c r="U309" i="1"/>
  <c r="U325" i="1"/>
  <c r="U341" i="1"/>
  <c r="U357" i="1"/>
  <c r="U373" i="1"/>
  <c r="U389" i="1"/>
  <c r="U405" i="1"/>
  <c r="U421" i="1"/>
  <c r="U437" i="1"/>
  <c r="U453" i="1"/>
  <c r="U469" i="1"/>
  <c r="U485" i="1"/>
  <c r="U501" i="1"/>
  <c r="U517" i="1"/>
  <c r="U533" i="1"/>
  <c r="U549" i="1"/>
  <c r="U565" i="1"/>
  <c r="U581" i="1"/>
  <c r="U597" i="1"/>
  <c r="U613" i="1"/>
  <c r="U629" i="1"/>
  <c r="U645" i="1"/>
  <c r="U661" i="1"/>
  <c r="U677" i="1"/>
  <c r="U693" i="1"/>
  <c r="U709" i="1"/>
  <c r="U725" i="1"/>
  <c r="U741" i="1"/>
  <c r="U757" i="1"/>
  <c r="U773" i="1"/>
  <c r="U789" i="1"/>
  <c r="U805" i="1"/>
  <c r="U821" i="1"/>
  <c r="U837" i="1"/>
  <c r="U853" i="1"/>
  <c r="U869" i="1"/>
  <c r="U885" i="1"/>
  <c r="U901" i="1"/>
  <c r="U917" i="1"/>
  <c r="U933" i="1"/>
  <c r="U949" i="1"/>
  <c r="U965" i="1"/>
  <c r="U981" i="1"/>
  <c r="U997" i="1"/>
  <c r="U1013" i="1"/>
  <c r="U1029" i="1"/>
  <c r="U1045" i="1"/>
  <c r="U1061" i="1"/>
  <c r="U1077" i="1"/>
  <c r="U1093" i="1"/>
  <c r="U1109" i="1"/>
  <c r="U1125" i="1"/>
  <c r="U1141" i="1"/>
  <c r="U1157" i="1"/>
  <c r="U1173" i="1"/>
  <c r="U1189" i="1"/>
  <c r="U1205" i="1"/>
  <c r="U1221" i="1"/>
  <c r="U1237" i="1"/>
  <c r="U1253" i="1"/>
  <c r="U1269" i="1"/>
  <c r="U1285" i="1"/>
  <c r="U1301" i="1"/>
  <c r="U1317" i="1"/>
  <c r="U1333" i="1"/>
  <c r="U1349" i="1"/>
  <c r="U6" i="1"/>
  <c r="U22" i="1"/>
  <c r="U38" i="1"/>
  <c r="U54" i="1"/>
  <c r="U70" i="1"/>
  <c r="U86" i="1"/>
  <c r="U102" i="1"/>
  <c r="U118" i="1"/>
  <c r="U134" i="1"/>
  <c r="U150" i="1"/>
  <c r="U166" i="1"/>
  <c r="U182" i="1"/>
  <c r="U198" i="1"/>
  <c r="U214" i="1"/>
  <c r="U230" i="1"/>
  <c r="U246" i="1"/>
  <c r="U262" i="1"/>
  <c r="U278" i="1"/>
  <c r="U294" i="1"/>
  <c r="U310" i="1"/>
  <c r="U326" i="1"/>
  <c r="U342" i="1"/>
  <c r="U358" i="1"/>
  <c r="U374" i="1"/>
  <c r="U390" i="1"/>
  <c r="U406" i="1"/>
  <c r="U422" i="1"/>
  <c r="U438" i="1"/>
  <c r="U454" i="1"/>
  <c r="U470" i="1"/>
  <c r="U486" i="1"/>
  <c r="U502" i="1"/>
  <c r="U518" i="1"/>
  <c r="U534" i="1"/>
  <c r="U550" i="1"/>
  <c r="U566" i="1"/>
  <c r="U582" i="1"/>
  <c r="U598" i="1"/>
  <c r="U614" i="1"/>
  <c r="U630" i="1"/>
  <c r="U646" i="1"/>
  <c r="U662" i="1"/>
  <c r="U678" i="1"/>
  <c r="U694" i="1"/>
  <c r="U710" i="1"/>
  <c r="U726" i="1"/>
  <c r="U742" i="1"/>
  <c r="U758" i="1"/>
  <c r="U774" i="1"/>
  <c r="U790" i="1"/>
  <c r="U806" i="1"/>
  <c r="U822" i="1"/>
  <c r="U838" i="1"/>
  <c r="U854" i="1"/>
  <c r="U870" i="1"/>
  <c r="U886" i="1"/>
  <c r="U902" i="1"/>
  <c r="U918" i="1"/>
  <c r="U934" i="1"/>
  <c r="U950" i="1"/>
  <c r="U966" i="1"/>
  <c r="U982" i="1"/>
  <c r="U998" i="1"/>
  <c r="U1014" i="1"/>
  <c r="U1030" i="1"/>
  <c r="U1046" i="1"/>
  <c r="U7" i="1"/>
  <c r="U23" i="1"/>
  <c r="U39" i="1"/>
  <c r="U55" i="1"/>
  <c r="U71" i="1"/>
  <c r="U87" i="1"/>
  <c r="U103" i="1"/>
  <c r="U119" i="1"/>
  <c r="U135" i="1"/>
  <c r="U151" i="1"/>
  <c r="U167" i="1"/>
  <c r="U183" i="1"/>
  <c r="U199" i="1"/>
  <c r="U215" i="1"/>
  <c r="U231" i="1"/>
  <c r="U247" i="1"/>
  <c r="U263" i="1"/>
  <c r="U279" i="1"/>
  <c r="U295" i="1"/>
  <c r="U311" i="1"/>
  <c r="U327" i="1"/>
  <c r="U343" i="1"/>
  <c r="U359" i="1"/>
  <c r="U375" i="1"/>
  <c r="U391" i="1"/>
  <c r="U407" i="1"/>
  <c r="U423" i="1"/>
  <c r="U439" i="1"/>
  <c r="U455" i="1"/>
  <c r="U471" i="1"/>
  <c r="U487" i="1"/>
  <c r="U503" i="1"/>
  <c r="U519" i="1"/>
  <c r="U535" i="1"/>
  <c r="U551" i="1"/>
  <c r="U567" i="1"/>
  <c r="U583" i="1"/>
  <c r="U599" i="1"/>
  <c r="U615" i="1"/>
  <c r="U631" i="1"/>
  <c r="U647" i="1"/>
  <c r="U663" i="1"/>
  <c r="U679" i="1"/>
  <c r="U695" i="1"/>
  <c r="U711" i="1"/>
  <c r="U727" i="1"/>
  <c r="U743" i="1"/>
  <c r="U759" i="1"/>
  <c r="U775" i="1"/>
  <c r="U791" i="1"/>
  <c r="U807" i="1"/>
  <c r="U823" i="1"/>
  <c r="U839" i="1"/>
  <c r="U855" i="1"/>
  <c r="U871" i="1"/>
  <c r="U887" i="1"/>
  <c r="U903" i="1"/>
  <c r="U919" i="1"/>
  <c r="U935" i="1"/>
  <c r="U951" i="1"/>
  <c r="U967" i="1"/>
  <c r="U983" i="1"/>
  <c r="U999" i="1"/>
  <c r="U1015" i="1"/>
  <c r="U1031" i="1"/>
  <c r="U1047" i="1"/>
  <c r="U1063" i="1"/>
  <c r="U1079" i="1"/>
  <c r="U1095" i="1"/>
  <c r="U1111" i="1"/>
  <c r="U1127" i="1"/>
  <c r="U1143" i="1"/>
  <c r="U8" i="1"/>
  <c r="U24" i="1"/>
  <c r="U40" i="1"/>
  <c r="U56" i="1"/>
  <c r="U72" i="1"/>
  <c r="U88" i="1"/>
  <c r="U104" i="1"/>
  <c r="U120" i="1"/>
  <c r="U136" i="1"/>
  <c r="U152" i="1"/>
  <c r="U168" i="1"/>
  <c r="U184" i="1"/>
  <c r="U200" i="1"/>
  <c r="U216" i="1"/>
  <c r="U232" i="1"/>
  <c r="U248" i="1"/>
  <c r="U264" i="1"/>
  <c r="U280" i="1"/>
  <c r="U296" i="1"/>
  <c r="U312" i="1"/>
  <c r="U328" i="1"/>
  <c r="U344" i="1"/>
  <c r="U360" i="1"/>
  <c r="U376" i="1"/>
  <c r="U392" i="1"/>
  <c r="U408" i="1"/>
  <c r="U424" i="1"/>
  <c r="U440" i="1"/>
  <c r="U456" i="1"/>
  <c r="U472" i="1"/>
  <c r="U488" i="1"/>
  <c r="U504" i="1"/>
  <c r="U520" i="1"/>
  <c r="U536" i="1"/>
  <c r="U552" i="1"/>
  <c r="U568" i="1"/>
  <c r="U584" i="1"/>
  <c r="U600" i="1"/>
  <c r="U616" i="1"/>
  <c r="U632" i="1"/>
  <c r="U648" i="1"/>
  <c r="U9" i="1"/>
  <c r="U25" i="1"/>
  <c r="U41" i="1"/>
  <c r="U57" i="1"/>
  <c r="U73" i="1"/>
  <c r="U89" i="1"/>
  <c r="U105" i="1"/>
  <c r="U121" i="1"/>
  <c r="U137" i="1"/>
  <c r="U153" i="1"/>
  <c r="U169" i="1"/>
  <c r="U185" i="1"/>
  <c r="U201" i="1"/>
  <c r="U217" i="1"/>
  <c r="U233" i="1"/>
  <c r="U249" i="1"/>
  <c r="U265" i="1"/>
  <c r="U281" i="1"/>
  <c r="U297" i="1"/>
  <c r="U313" i="1"/>
  <c r="U329" i="1"/>
  <c r="U345" i="1"/>
  <c r="U361" i="1"/>
  <c r="U377" i="1"/>
  <c r="U393" i="1"/>
  <c r="U409" i="1"/>
  <c r="U425" i="1"/>
  <c r="U441" i="1"/>
  <c r="U457" i="1"/>
  <c r="U473" i="1"/>
  <c r="U489" i="1"/>
  <c r="U10" i="1"/>
  <c r="U26" i="1"/>
  <c r="U42" i="1"/>
  <c r="U58" i="1"/>
  <c r="U74" i="1"/>
  <c r="U90" i="1"/>
  <c r="U106" i="1"/>
  <c r="U122" i="1"/>
  <c r="U138" i="1"/>
  <c r="U11" i="1"/>
  <c r="U27" i="1"/>
  <c r="U43" i="1"/>
  <c r="U59" i="1"/>
  <c r="U75" i="1"/>
  <c r="U91" i="1"/>
  <c r="U107" i="1"/>
  <c r="U123" i="1"/>
  <c r="U139" i="1"/>
  <c r="U155" i="1"/>
  <c r="U171" i="1"/>
  <c r="U187" i="1"/>
  <c r="U203" i="1"/>
  <c r="U219" i="1"/>
  <c r="U235" i="1"/>
  <c r="U251" i="1"/>
  <c r="U267" i="1"/>
  <c r="U283" i="1"/>
  <c r="U299" i="1"/>
  <c r="U315" i="1"/>
  <c r="U331" i="1"/>
  <c r="U347" i="1"/>
  <c r="U363" i="1"/>
  <c r="U379" i="1"/>
  <c r="U395" i="1"/>
  <c r="U411" i="1"/>
  <c r="U427" i="1"/>
  <c r="U443" i="1"/>
  <c r="U459" i="1"/>
  <c r="U475" i="1"/>
  <c r="U12" i="1"/>
  <c r="U46" i="1"/>
  <c r="U80" i="1"/>
  <c r="U114" i="1"/>
  <c r="U156" i="1"/>
  <c r="U188" i="1"/>
  <c r="U220" i="1"/>
  <c r="U252" i="1"/>
  <c r="U284" i="1"/>
  <c r="U316" i="1"/>
  <c r="U348" i="1"/>
  <c r="U380" i="1"/>
  <c r="U412" i="1"/>
  <c r="U444" i="1"/>
  <c r="U476" i="1"/>
  <c r="U505" i="1"/>
  <c r="U527" i="1"/>
  <c r="U555" i="1"/>
  <c r="U577" i="1"/>
  <c r="U605" i="1"/>
  <c r="U633" i="1"/>
  <c r="U655" i="1"/>
  <c r="U681" i="1"/>
  <c r="U702" i="1"/>
  <c r="U728" i="1"/>
  <c r="U749" i="1"/>
  <c r="U770" i="1"/>
  <c r="U796" i="1"/>
  <c r="U817" i="1"/>
  <c r="U841" i="1"/>
  <c r="U861" i="1"/>
  <c r="U881" i="1"/>
  <c r="U905" i="1"/>
  <c r="U925" i="1"/>
  <c r="U945" i="1"/>
  <c r="U969" i="1"/>
  <c r="U989" i="1"/>
  <c r="U1009" i="1"/>
  <c r="U1033" i="1"/>
  <c r="U1053" i="1"/>
  <c r="U1072" i="1"/>
  <c r="U1091" i="1"/>
  <c r="U1113" i="1"/>
  <c r="U1132" i="1"/>
  <c r="U1151" i="1"/>
  <c r="U1169" i="1"/>
  <c r="U1187" i="1"/>
  <c r="U1207" i="1"/>
  <c r="U1225" i="1"/>
  <c r="U1243" i="1"/>
  <c r="U1261" i="1"/>
  <c r="U1279" i="1"/>
  <c r="U1297" i="1"/>
  <c r="U1315" i="1"/>
  <c r="U1335" i="1"/>
  <c r="U1353" i="1"/>
  <c r="U1369" i="1"/>
  <c r="U1385" i="1"/>
  <c r="U1401" i="1"/>
  <c r="U1417" i="1"/>
  <c r="U1433" i="1"/>
  <c r="U1449" i="1"/>
  <c r="U1465" i="1"/>
  <c r="U1481" i="1"/>
  <c r="U1497" i="1"/>
  <c r="U1513" i="1"/>
  <c r="U1529" i="1"/>
  <c r="U1545" i="1"/>
  <c r="U1561" i="1"/>
  <c r="U1577" i="1"/>
  <c r="U1593" i="1"/>
  <c r="U1609" i="1"/>
  <c r="U1625" i="1"/>
  <c r="U1641" i="1"/>
  <c r="U1657" i="1"/>
  <c r="U1673" i="1"/>
  <c r="U1689" i="1"/>
  <c r="U1705" i="1"/>
  <c r="U1721" i="1"/>
  <c r="U1737" i="1"/>
  <c r="U1753" i="1"/>
  <c r="U1769" i="1"/>
  <c r="U1785" i="1"/>
  <c r="U1801" i="1"/>
  <c r="U1817" i="1"/>
  <c r="U13" i="1"/>
  <c r="U47" i="1"/>
  <c r="U81" i="1"/>
  <c r="U124" i="1"/>
  <c r="U157" i="1"/>
  <c r="U189" i="1"/>
  <c r="U221" i="1"/>
  <c r="U253" i="1"/>
  <c r="U285" i="1"/>
  <c r="U317" i="1"/>
  <c r="U349" i="1"/>
  <c r="U381" i="1"/>
  <c r="U413" i="1"/>
  <c r="U445" i="1"/>
  <c r="U477" i="1"/>
  <c r="U506" i="1"/>
  <c r="U528" i="1"/>
  <c r="U556" i="1"/>
  <c r="U578" i="1"/>
  <c r="U606" i="1"/>
  <c r="U634" i="1"/>
  <c r="U656" i="1"/>
  <c r="U682" i="1"/>
  <c r="U703" i="1"/>
  <c r="U729" i="1"/>
  <c r="U750" i="1"/>
  <c r="U776" i="1"/>
  <c r="U797" i="1"/>
  <c r="U818" i="1"/>
  <c r="U842" i="1"/>
  <c r="U862" i="1"/>
  <c r="U882" i="1"/>
  <c r="U906" i="1"/>
  <c r="U926" i="1"/>
  <c r="U946" i="1"/>
  <c r="U970" i="1"/>
  <c r="U990" i="1"/>
  <c r="U1010" i="1"/>
  <c r="U1034" i="1"/>
  <c r="U1054" i="1"/>
  <c r="U1073" i="1"/>
  <c r="U1094" i="1"/>
  <c r="U1114" i="1"/>
  <c r="U1133" i="1"/>
  <c r="U1152" i="1"/>
  <c r="U1170" i="1"/>
  <c r="U1190" i="1"/>
  <c r="U1208" i="1"/>
  <c r="U1226" i="1"/>
  <c r="U1244" i="1"/>
  <c r="U1262" i="1"/>
  <c r="U1280" i="1"/>
  <c r="U1298" i="1"/>
  <c r="U1318" i="1"/>
  <c r="U1336" i="1"/>
  <c r="U1354" i="1"/>
  <c r="U1370" i="1"/>
  <c r="U1386" i="1"/>
  <c r="U1402" i="1"/>
  <c r="U1418" i="1"/>
  <c r="U1434" i="1"/>
  <c r="U1450" i="1"/>
  <c r="U1466" i="1"/>
  <c r="U1482" i="1"/>
  <c r="U1498" i="1"/>
  <c r="U1514" i="1"/>
  <c r="U1530" i="1"/>
  <c r="U1546" i="1"/>
  <c r="U1562" i="1"/>
  <c r="U1578" i="1"/>
  <c r="U1594" i="1"/>
  <c r="U1610" i="1"/>
  <c r="U1626" i="1"/>
  <c r="U1642" i="1"/>
  <c r="U1658" i="1"/>
  <c r="U1674" i="1"/>
  <c r="U1690" i="1"/>
  <c r="U1706" i="1"/>
  <c r="U1722" i="1"/>
  <c r="U1738" i="1"/>
  <c r="U1754" i="1"/>
  <c r="U1770" i="1"/>
  <c r="U1786" i="1"/>
  <c r="U1802" i="1"/>
  <c r="U1818" i="1"/>
  <c r="U1834" i="1"/>
  <c r="U1850" i="1"/>
  <c r="U1866" i="1"/>
  <c r="U1882" i="1"/>
  <c r="U1898" i="1"/>
  <c r="U1914" i="1"/>
  <c r="U1930" i="1"/>
  <c r="U14" i="1"/>
  <c r="U48" i="1"/>
  <c r="U82" i="1"/>
  <c r="U125" i="1"/>
  <c r="U158" i="1"/>
  <c r="U190" i="1"/>
  <c r="U222" i="1"/>
  <c r="U254" i="1"/>
  <c r="U286" i="1"/>
  <c r="U318" i="1"/>
  <c r="U350" i="1"/>
  <c r="U382" i="1"/>
  <c r="U414" i="1"/>
  <c r="U446" i="1"/>
  <c r="U478" i="1"/>
  <c r="U507" i="1"/>
  <c r="U529" i="1"/>
  <c r="U557" i="1"/>
  <c r="U585" i="1"/>
  <c r="U607" i="1"/>
  <c r="U635" i="1"/>
  <c r="U657" i="1"/>
  <c r="U683" i="1"/>
  <c r="U704" i="1"/>
  <c r="U730" i="1"/>
  <c r="U751" i="1"/>
  <c r="U777" i="1"/>
  <c r="U798" i="1"/>
  <c r="U819" i="1"/>
  <c r="U843" i="1"/>
  <c r="U863" i="1"/>
  <c r="U883" i="1"/>
  <c r="U907" i="1"/>
  <c r="U927" i="1"/>
  <c r="U947" i="1"/>
  <c r="U971" i="1"/>
  <c r="U991" i="1"/>
  <c r="U1011" i="1"/>
  <c r="U1035" i="1"/>
  <c r="U1055" i="1"/>
  <c r="U1074" i="1"/>
  <c r="U1096" i="1"/>
  <c r="U1115" i="1"/>
  <c r="U1134" i="1"/>
  <c r="U1153" i="1"/>
  <c r="U1171" i="1"/>
  <c r="U1191" i="1"/>
  <c r="U1209" i="1"/>
  <c r="U1227" i="1"/>
  <c r="U1245" i="1"/>
  <c r="U1263" i="1"/>
  <c r="U1281" i="1"/>
  <c r="U1299" i="1"/>
  <c r="U1319" i="1"/>
  <c r="U1337" i="1"/>
  <c r="U1355" i="1"/>
  <c r="U1371" i="1"/>
  <c r="U1387" i="1"/>
  <c r="U1403" i="1"/>
  <c r="U1419" i="1"/>
  <c r="U1435" i="1"/>
  <c r="U1451" i="1"/>
  <c r="U1467" i="1"/>
  <c r="U1483" i="1"/>
  <c r="U15" i="1"/>
  <c r="U49" i="1"/>
  <c r="U92" i="1"/>
  <c r="U126" i="1"/>
  <c r="U159" i="1"/>
  <c r="U191" i="1"/>
  <c r="U223" i="1"/>
  <c r="U255" i="1"/>
  <c r="U287" i="1"/>
  <c r="U319" i="1"/>
  <c r="U351" i="1"/>
  <c r="U383" i="1"/>
  <c r="U415" i="1"/>
  <c r="U447" i="1"/>
  <c r="U479" i="1"/>
  <c r="U508" i="1"/>
  <c r="U530" i="1"/>
  <c r="U558" i="1"/>
  <c r="U586" i="1"/>
  <c r="U608" i="1"/>
  <c r="U636" i="1"/>
  <c r="U658" i="1"/>
  <c r="U684" i="1"/>
  <c r="U705" i="1"/>
  <c r="U731" i="1"/>
  <c r="U752" i="1"/>
  <c r="U778" i="1"/>
  <c r="U799" i="1"/>
  <c r="U824" i="1"/>
  <c r="U844" i="1"/>
  <c r="U864" i="1"/>
  <c r="U888" i="1"/>
  <c r="U908" i="1"/>
  <c r="U928" i="1"/>
  <c r="U952" i="1"/>
  <c r="U972" i="1"/>
  <c r="U992" i="1"/>
  <c r="U1016" i="1"/>
  <c r="U1036" i="1"/>
  <c r="U1056" i="1"/>
  <c r="U1075" i="1"/>
  <c r="U1097" i="1"/>
  <c r="U1116" i="1"/>
  <c r="U1135" i="1"/>
  <c r="U16" i="1"/>
  <c r="U50" i="1"/>
  <c r="U93" i="1"/>
  <c r="U127" i="1"/>
  <c r="U160" i="1"/>
  <c r="U192" i="1"/>
  <c r="U224" i="1"/>
  <c r="U256" i="1"/>
  <c r="U288" i="1"/>
  <c r="U320" i="1"/>
  <c r="U352" i="1"/>
  <c r="U384" i="1"/>
  <c r="U416" i="1"/>
  <c r="U448" i="1"/>
  <c r="U480" i="1"/>
  <c r="U509" i="1"/>
  <c r="U537" i="1"/>
  <c r="U559" i="1"/>
  <c r="U587" i="1"/>
  <c r="U609" i="1"/>
  <c r="U637" i="1"/>
  <c r="U664" i="1"/>
  <c r="U685" i="1"/>
  <c r="U706" i="1"/>
  <c r="U732" i="1"/>
  <c r="U753" i="1"/>
  <c r="U779" i="1"/>
  <c r="U800" i="1"/>
  <c r="U825" i="1"/>
  <c r="U17" i="1"/>
  <c r="U60" i="1"/>
  <c r="U94" i="1"/>
  <c r="U128" i="1"/>
  <c r="U161" i="1"/>
  <c r="U193" i="1"/>
  <c r="U225" i="1"/>
  <c r="U257" i="1"/>
  <c r="U289" i="1"/>
  <c r="U321" i="1"/>
  <c r="U353" i="1"/>
  <c r="U385" i="1"/>
  <c r="U417" i="1"/>
  <c r="U449" i="1"/>
  <c r="U481" i="1"/>
  <c r="U510" i="1"/>
  <c r="U538" i="1"/>
  <c r="U560" i="1"/>
  <c r="U588" i="1"/>
  <c r="U610" i="1"/>
  <c r="U638" i="1"/>
  <c r="U665" i="1"/>
  <c r="U686" i="1"/>
  <c r="U712" i="1"/>
  <c r="U733" i="1"/>
  <c r="U754" i="1"/>
  <c r="U780" i="1"/>
  <c r="U801" i="1"/>
  <c r="U826" i="1"/>
  <c r="U846" i="1"/>
  <c r="U18" i="1"/>
  <c r="U61" i="1"/>
  <c r="U95" i="1"/>
  <c r="U129" i="1"/>
  <c r="U162" i="1"/>
  <c r="U194" i="1"/>
  <c r="U226" i="1"/>
  <c r="U258" i="1"/>
  <c r="U290" i="1"/>
  <c r="U322" i="1"/>
  <c r="U354" i="1"/>
  <c r="U386" i="1"/>
  <c r="U418" i="1"/>
  <c r="U450" i="1"/>
  <c r="U482" i="1"/>
  <c r="U511" i="1"/>
  <c r="U539" i="1"/>
  <c r="U561" i="1"/>
  <c r="U589" i="1"/>
  <c r="U617" i="1"/>
  <c r="U28" i="1"/>
  <c r="U62" i="1"/>
  <c r="U96" i="1"/>
  <c r="U130" i="1"/>
  <c r="U170" i="1"/>
  <c r="U29" i="1"/>
  <c r="U97" i="1"/>
  <c r="U172" i="1"/>
  <c r="U218" i="1"/>
  <c r="U273" i="1"/>
  <c r="U335" i="1"/>
  <c r="U397" i="1"/>
  <c r="U458" i="1"/>
  <c r="U497" i="1"/>
  <c r="U545" i="1"/>
  <c r="U593" i="1"/>
  <c r="U640" i="1"/>
  <c r="U673" i="1"/>
  <c r="U716" i="1"/>
  <c r="U748" i="1"/>
  <c r="U786" i="1"/>
  <c r="U828" i="1"/>
  <c r="U857" i="1"/>
  <c r="U889" i="1"/>
  <c r="U913" i="1"/>
  <c r="U941" i="1"/>
  <c r="U973" i="1"/>
  <c r="U1001" i="1"/>
  <c r="U1025" i="1"/>
  <c r="U1057" i="1"/>
  <c r="U1083" i="1"/>
  <c r="U1106" i="1"/>
  <c r="U1136" i="1"/>
  <c r="U1160" i="1"/>
  <c r="U1181" i="1"/>
  <c r="U1202" i="1"/>
  <c r="U1228" i="1"/>
  <c r="U1249" i="1"/>
  <c r="U1272" i="1"/>
  <c r="U1293" i="1"/>
  <c r="U1314" i="1"/>
  <c r="U1340" i="1"/>
  <c r="U1361" i="1"/>
  <c r="U1380" i="1"/>
  <c r="U1399" i="1"/>
  <c r="U1421" i="1"/>
  <c r="U1440" i="1"/>
  <c r="U1459" i="1"/>
  <c r="U1478" i="1"/>
  <c r="U1499" i="1"/>
  <c r="U1517" i="1"/>
  <c r="U1535" i="1"/>
  <c r="U1553" i="1"/>
  <c r="U1571" i="1"/>
  <c r="U1589" i="1"/>
  <c r="U1607" i="1"/>
  <c r="U1627" i="1"/>
  <c r="U1645" i="1"/>
  <c r="U1663" i="1"/>
  <c r="U1681" i="1"/>
  <c r="U1699" i="1"/>
  <c r="U1717" i="1"/>
  <c r="U1735" i="1"/>
  <c r="U1755" i="1"/>
  <c r="U1773" i="1"/>
  <c r="U1791" i="1"/>
  <c r="U1809" i="1"/>
  <c r="U1827" i="1"/>
  <c r="U1844" i="1"/>
  <c r="U1861" i="1"/>
  <c r="U1878" i="1"/>
  <c r="U1895" i="1"/>
  <c r="U1912" i="1"/>
  <c r="U1929" i="1"/>
  <c r="U1946" i="1"/>
  <c r="U1962" i="1"/>
  <c r="U1978" i="1"/>
  <c r="U1994" i="1"/>
  <c r="U2010" i="1"/>
  <c r="U2026" i="1"/>
  <c r="U2042" i="1"/>
  <c r="U2058" i="1"/>
  <c r="U2074" i="1"/>
  <c r="U2090" i="1"/>
  <c r="U2106" i="1"/>
  <c r="U2122" i="1"/>
  <c r="U2138" i="1"/>
  <c r="U2154" i="1"/>
  <c r="U2170" i="1"/>
  <c r="U2186" i="1"/>
  <c r="U2202" i="1"/>
  <c r="U2218" i="1"/>
  <c r="U2234" i="1"/>
  <c r="U2250" i="1"/>
  <c r="U2266" i="1"/>
  <c r="U2282" i="1"/>
  <c r="U2298" i="1"/>
  <c r="U2314" i="1"/>
  <c r="U2330" i="1"/>
  <c r="U2346" i="1"/>
  <c r="U2362" i="1"/>
  <c r="U2378" i="1"/>
  <c r="U2394" i="1"/>
  <c r="U2410" i="1"/>
  <c r="U2426" i="1"/>
  <c r="U2442" i="1"/>
  <c r="U2458" i="1"/>
  <c r="U2474" i="1"/>
  <c r="U2490" i="1"/>
  <c r="U2506" i="1"/>
  <c r="U2522" i="1"/>
  <c r="U2538" i="1"/>
  <c r="U2554" i="1"/>
  <c r="U2570" i="1"/>
  <c r="U2586" i="1"/>
  <c r="U2602" i="1"/>
  <c r="U2618" i="1"/>
  <c r="U30" i="1"/>
  <c r="U98" i="1"/>
  <c r="U173" i="1"/>
  <c r="U234" i="1"/>
  <c r="U274" i="1"/>
  <c r="U336" i="1"/>
  <c r="U398" i="1"/>
  <c r="U460" i="1"/>
  <c r="U498" i="1"/>
  <c r="U546" i="1"/>
  <c r="U594" i="1"/>
  <c r="U641" i="1"/>
  <c r="U674" i="1"/>
  <c r="U717" i="1"/>
  <c r="U760" i="1"/>
  <c r="U792" i="1"/>
  <c r="U829" i="1"/>
  <c r="U858" i="1"/>
  <c r="U890" i="1"/>
  <c r="U914" i="1"/>
  <c r="U942" i="1"/>
  <c r="U974" i="1"/>
  <c r="U1002" i="1"/>
  <c r="U1026" i="1"/>
  <c r="U1058" i="1"/>
  <c r="U1084" i="1"/>
  <c r="U1107" i="1"/>
  <c r="U1137" i="1"/>
  <c r="U1161" i="1"/>
  <c r="U1182" i="1"/>
  <c r="U1203" i="1"/>
  <c r="U1229" i="1"/>
  <c r="U1250" i="1"/>
  <c r="U1273" i="1"/>
  <c r="U1294" i="1"/>
  <c r="U1320" i="1"/>
  <c r="U1341" i="1"/>
  <c r="U1362" i="1"/>
  <c r="U1381" i="1"/>
  <c r="U1400" i="1"/>
  <c r="U1422" i="1"/>
  <c r="U1441" i="1"/>
  <c r="U1460" i="1"/>
  <c r="U1479" i="1"/>
  <c r="U1500" i="1"/>
  <c r="U1518" i="1"/>
  <c r="U1536" i="1"/>
  <c r="U1554" i="1"/>
  <c r="U1572" i="1"/>
  <c r="U1590" i="1"/>
  <c r="U1608" i="1"/>
  <c r="U1628" i="1"/>
  <c r="U1646" i="1"/>
  <c r="U1664" i="1"/>
  <c r="U1682" i="1"/>
  <c r="U1700" i="1"/>
  <c r="U1718" i="1"/>
  <c r="U1736" i="1"/>
  <c r="U1756" i="1"/>
  <c r="U1774" i="1"/>
  <c r="U1792" i="1"/>
  <c r="U1810" i="1"/>
  <c r="U1828" i="1"/>
  <c r="U1845" i="1"/>
  <c r="U1862" i="1"/>
  <c r="U1879" i="1"/>
  <c r="U1896" i="1"/>
  <c r="U1913" i="1"/>
  <c r="U1931" i="1"/>
  <c r="U1947" i="1"/>
  <c r="U1963" i="1"/>
  <c r="U1979" i="1"/>
  <c r="U1995" i="1"/>
  <c r="U2011" i="1"/>
  <c r="U2027" i="1"/>
  <c r="U2043" i="1"/>
  <c r="U2059" i="1"/>
  <c r="U2075" i="1"/>
  <c r="U2091" i="1"/>
  <c r="U2107" i="1"/>
  <c r="U2123" i="1"/>
  <c r="U2139" i="1"/>
  <c r="U2155" i="1"/>
  <c r="U2171" i="1"/>
  <c r="U2187" i="1"/>
  <c r="U2203" i="1"/>
  <c r="U2219" i="1"/>
  <c r="U2235" i="1"/>
  <c r="U2251" i="1"/>
  <c r="U2267" i="1"/>
  <c r="U2283" i="1"/>
  <c r="U2299" i="1"/>
  <c r="U2315" i="1"/>
  <c r="U2331" i="1"/>
  <c r="U31" i="1"/>
  <c r="U108" i="1"/>
  <c r="U174" i="1"/>
  <c r="U236" i="1"/>
  <c r="U282" i="1"/>
  <c r="U337" i="1"/>
  <c r="U399" i="1"/>
  <c r="U461" i="1"/>
  <c r="U512" i="1"/>
  <c r="U553" i="1"/>
  <c r="U601" i="1"/>
  <c r="U642" i="1"/>
  <c r="U680" i="1"/>
  <c r="U718" i="1"/>
  <c r="U761" i="1"/>
  <c r="U793" i="1"/>
  <c r="U830" i="1"/>
  <c r="U859" i="1"/>
  <c r="U891" i="1"/>
  <c r="U915" i="1"/>
  <c r="U943" i="1"/>
  <c r="U975" i="1"/>
  <c r="U1003" i="1"/>
  <c r="U1027" i="1"/>
  <c r="U1059" i="1"/>
  <c r="U1085" i="1"/>
  <c r="U1110" i="1"/>
  <c r="U1138" i="1"/>
  <c r="U1162" i="1"/>
  <c r="U1183" i="1"/>
  <c r="U1206" i="1"/>
  <c r="U1230" i="1"/>
  <c r="U1251" i="1"/>
  <c r="U1274" i="1"/>
  <c r="U1295" i="1"/>
  <c r="U1321" i="1"/>
  <c r="U1342" i="1"/>
  <c r="U1363" i="1"/>
  <c r="U1382" i="1"/>
  <c r="U1404" i="1"/>
  <c r="U1423" i="1"/>
  <c r="U1442" i="1"/>
  <c r="U1461" i="1"/>
  <c r="U1480" i="1"/>
  <c r="U1501" i="1"/>
  <c r="U1519" i="1"/>
  <c r="U1537" i="1"/>
  <c r="U1555" i="1"/>
  <c r="U1573" i="1"/>
  <c r="U1591" i="1"/>
  <c r="U1611" i="1"/>
  <c r="U1629" i="1"/>
  <c r="U1647" i="1"/>
  <c r="U1665" i="1"/>
  <c r="U1683" i="1"/>
  <c r="U1701" i="1"/>
  <c r="U1719" i="1"/>
  <c r="U1739" i="1"/>
  <c r="U1757" i="1"/>
  <c r="U1775" i="1"/>
  <c r="U1793" i="1"/>
  <c r="U1811" i="1"/>
  <c r="U1829" i="1"/>
  <c r="U1846" i="1"/>
  <c r="U1863" i="1"/>
  <c r="U1880" i="1"/>
  <c r="U1897" i="1"/>
  <c r="U1915" i="1"/>
  <c r="U1932" i="1"/>
  <c r="U1948" i="1"/>
  <c r="U1964" i="1"/>
  <c r="U1980" i="1"/>
  <c r="U1996" i="1"/>
  <c r="U2012" i="1"/>
  <c r="U2028" i="1"/>
  <c r="U2044" i="1"/>
  <c r="U32" i="1"/>
  <c r="U109" i="1"/>
  <c r="U175" i="1"/>
  <c r="U237" i="1"/>
  <c r="U298" i="1"/>
  <c r="U338" i="1"/>
  <c r="U400" i="1"/>
  <c r="U462" i="1"/>
  <c r="U513" i="1"/>
  <c r="U554" i="1"/>
  <c r="U602" i="1"/>
  <c r="U649" i="1"/>
  <c r="U687" i="1"/>
  <c r="U719" i="1"/>
  <c r="U762" i="1"/>
  <c r="U794" i="1"/>
  <c r="U831" i="1"/>
  <c r="U860" i="1"/>
  <c r="U892" i="1"/>
  <c r="U920" i="1"/>
  <c r="U944" i="1"/>
  <c r="U976" i="1"/>
  <c r="U1004" i="1"/>
  <c r="U1032" i="1"/>
  <c r="U1062" i="1"/>
  <c r="U1086" i="1"/>
  <c r="U1112" i="1"/>
  <c r="U1139" i="1"/>
  <c r="U1163" i="1"/>
  <c r="U1184" i="1"/>
  <c r="U1210" i="1"/>
  <c r="U1231" i="1"/>
  <c r="U1254" i="1"/>
  <c r="U1275" i="1"/>
  <c r="U1296" i="1"/>
  <c r="U1322" i="1"/>
  <c r="U1343" i="1"/>
  <c r="U1364" i="1"/>
  <c r="U1383" i="1"/>
  <c r="U1405" i="1"/>
  <c r="U1424" i="1"/>
  <c r="U1443" i="1"/>
  <c r="U1462" i="1"/>
  <c r="U1484" i="1"/>
  <c r="U1502" i="1"/>
  <c r="U1520" i="1"/>
  <c r="U1538" i="1"/>
  <c r="U1556" i="1"/>
  <c r="U1574" i="1"/>
  <c r="U1592" i="1"/>
  <c r="U1612" i="1"/>
  <c r="U1630" i="1"/>
  <c r="U1648" i="1"/>
  <c r="U1666" i="1"/>
  <c r="U1684" i="1"/>
  <c r="U1702" i="1"/>
  <c r="U1720" i="1"/>
  <c r="U1740" i="1"/>
  <c r="U1758" i="1"/>
  <c r="U1776" i="1"/>
  <c r="U1794" i="1"/>
  <c r="U1812" i="1"/>
  <c r="U1830" i="1"/>
  <c r="U1847" i="1"/>
  <c r="U1864" i="1"/>
  <c r="U1881" i="1"/>
  <c r="U1899" i="1"/>
  <c r="U1916" i="1"/>
  <c r="U1933" i="1"/>
  <c r="U1949" i="1"/>
  <c r="U1965" i="1"/>
  <c r="U1981" i="1"/>
  <c r="U1997" i="1"/>
  <c r="U2013" i="1"/>
  <c r="U2029" i="1"/>
  <c r="U2045" i="1"/>
  <c r="U2061" i="1"/>
  <c r="U2077" i="1"/>
  <c r="U2093" i="1"/>
  <c r="U2109" i="1"/>
  <c r="U2125" i="1"/>
  <c r="U2141" i="1"/>
  <c r="U2157" i="1"/>
  <c r="U2173" i="1"/>
  <c r="U2189" i="1"/>
  <c r="U33" i="1"/>
  <c r="U110" i="1"/>
  <c r="U176" i="1"/>
  <c r="U238" i="1"/>
  <c r="U300" i="1"/>
  <c r="U346" i="1"/>
  <c r="U401" i="1"/>
  <c r="U463" i="1"/>
  <c r="U514" i="1"/>
  <c r="U562" i="1"/>
  <c r="U603" i="1"/>
  <c r="U650" i="1"/>
  <c r="U688" i="1"/>
  <c r="U720" i="1"/>
  <c r="U763" i="1"/>
  <c r="U795" i="1"/>
  <c r="U832" i="1"/>
  <c r="U865" i="1"/>
  <c r="U893" i="1"/>
  <c r="U921" i="1"/>
  <c r="U953" i="1"/>
  <c r="U977" i="1"/>
  <c r="U1005" i="1"/>
  <c r="U1037" i="1"/>
  <c r="U1064" i="1"/>
  <c r="U1087" i="1"/>
  <c r="U1117" i="1"/>
  <c r="U1142" i="1"/>
  <c r="U1164" i="1"/>
  <c r="U1185" i="1"/>
  <c r="U1211" i="1"/>
  <c r="U1232" i="1"/>
  <c r="U1255" i="1"/>
  <c r="U1276" i="1"/>
  <c r="U1302" i="1"/>
  <c r="U1323" i="1"/>
  <c r="U1344" i="1"/>
  <c r="U1365" i="1"/>
  <c r="U1384" i="1"/>
  <c r="U1406" i="1"/>
  <c r="U1425" i="1"/>
  <c r="U1444" i="1"/>
  <c r="U1463" i="1"/>
  <c r="U1485" i="1"/>
  <c r="U1503" i="1"/>
  <c r="U1521" i="1"/>
  <c r="U1539" i="1"/>
  <c r="U1557" i="1"/>
  <c r="U1575" i="1"/>
  <c r="U1595" i="1"/>
  <c r="U1613" i="1"/>
  <c r="U1631" i="1"/>
  <c r="U1649" i="1"/>
  <c r="U1667" i="1"/>
  <c r="U1685" i="1"/>
  <c r="U1703" i="1"/>
  <c r="U1723" i="1"/>
  <c r="U1741" i="1"/>
  <c r="U1759" i="1"/>
  <c r="U1777" i="1"/>
  <c r="U1795" i="1"/>
  <c r="U1813" i="1"/>
  <c r="U1831" i="1"/>
  <c r="U1848" i="1"/>
  <c r="U1865" i="1"/>
  <c r="U1883" i="1"/>
  <c r="U1900" i="1"/>
  <c r="U1917" i="1"/>
  <c r="U1934" i="1"/>
  <c r="U1950" i="1"/>
  <c r="U1966" i="1"/>
  <c r="U1982" i="1"/>
  <c r="U1998" i="1"/>
  <c r="U2014" i="1"/>
  <c r="U2030" i="1"/>
  <c r="U2046" i="1"/>
  <c r="U2062" i="1"/>
  <c r="U2078" i="1"/>
  <c r="U2094" i="1"/>
  <c r="U34" i="1"/>
  <c r="U111" i="1"/>
  <c r="U177" i="1"/>
  <c r="U239" i="1"/>
  <c r="U301" i="1"/>
  <c r="U362" i="1"/>
  <c r="U402" i="1"/>
  <c r="U464" i="1"/>
  <c r="U521" i="1"/>
  <c r="U569" i="1"/>
  <c r="U604" i="1"/>
  <c r="U651" i="1"/>
  <c r="U689" i="1"/>
  <c r="U721" i="1"/>
  <c r="U764" i="1"/>
  <c r="U802" i="1"/>
  <c r="U833" i="1"/>
  <c r="U866" i="1"/>
  <c r="U894" i="1"/>
  <c r="U922" i="1"/>
  <c r="U954" i="1"/>
  <c r="U978" i="1"/>
  <c r="U1006" i="1"/>
  <c r="U1038" i="1"/>
  <c r="U1065" i="1"/>
  <c r="U1088" i="1"/>
  <c r="U1118" i="1"/>
  <c r="U1144" i="1"/>
  <c r="U1165" i="1"/>
  <c r="U1186" i="1"/>
  <c r="U1212" i="1"/>
  <c r="U1233" i="1"/>
  <c r="U1256" i="1"/>
  <c r="U1277" i="1"/>
  <c r="U1303" i="1"/>
  <c r="U1324" i="1"/>
  <c r="U1345" i="1"/>
  <c r="U1366" i="1"/>
  <c r="U1388" i="1"/>
  <c r="U1407" i="1"/>
  <c r="U1426" i="1"/>
  <c r="U1445" i="1"/>
  <c r="U1464" i="1"/>
  <c r="U1486" i="1"/>
  <c r="U1504" i="1"/>
  <c r="U1522" i="1"/>
  <c r="U1540" i="1"/>
  <c r="U44" i="1"/>
  <c r="U112" i="1"/>
  <c r="U178" i="1"/>
  <c r="U240" i="1"/>
  <c r="U302" i="1"/>
  <c r="U364" i="1"/>
  <c r="U410" i="1"/>
  <c r="U465" i="1"/>
  <c r="U522" i="1"/>
  <c r="U570" i="1"/>
  <c r="U618" i="1"/>
  <c r="U652" i="1"/>
  <c r="U690" i="1"/>
  <c r="U722" i="1"/>
  <c r="U765" i="1"/>
  <c r="U808" i="1"/>
  <c r="U834" i="1"/>
  <c r="U867" i="1"/>
  <c r="U895" i="1"/>
  <c r="U923" i="1"/>
  <c r="U955" i="1"/>
  <c r="U979" i="1"/>
  <c r="U1007" i="1"/>
  <c r="U1039" i="1"/>
  <c r="U1066" i="1"/>
  <c r="U1089" i="1"/>
  <c r="U1119" i="1"/>
  <c r="U1145" i="1"/>
  <c r="U1166" i="1"/>
  <c r="U1192" i="1"/>
  <c r="U1213" i="1"/>
  <c r="U1234" i="1"/>
  <c r="U1257" i="1"/>
  <c r="U1278" i="1"/>
  <c r="U1304" i="1"/>
  <c r="U1325" i="1"/>
  <c r="U1346" i="1"/>
  <c r="U1367" i="1"/>
  <c r="U1389" i="1"/>
  <c r="U1408" i="1"/>
  <c r="U1427" i="1"/>
  <c r="U1446" i="1"/>
  <c r="U1468" i="1"/>
  <c r="U1487" i="1"/>
  <c r="U1505" i="1"/>
  <c r="U1523" i="1"/>
  <c r="U1541" i="1"/>
  <c r="U1559" i="1"/>
  <c r="U1579" i="1"/>
  <c r="U1597" i="1"/>
  <c r="U45" i="1"/>
  <c r="U113" i="1"/>
  <c r="U186" i="1"/>
  <c r="U241" i="1"/>
  <c r="U303" i="1"/>
  <c r="U365" i="1"/>
  <c r="U426" i="1"/>
  <c r="U466" i="1"/>
  <c r="U523" i="1"/>
  <c r="U571" i="1"/>
  <c r="U619" i="1"/>
  <c r="U653" i="1"/>
  <c r="U696" i="1"/>
  <c r="U734" i="1"/>
  <c r="U766" i="1"/>
  <c r="U809" i="1"/>
  <c r="U835" i="1"/>
  <c r="U872" i="1"/>
  <c r="U896" i="1"/>
  <c r="U924" i="1"/>
  <c r="U956" i="1"/>
  <c r="U984" i="1"/>
  <c r="U1008" i="1"/>
  <c r="U1040" i="1"/>
  <c r="U1067" i="1"/>
  <c r="U1090" i="1"/>
  <c r="U1120" i="1"/>
  <c r="U1146" i="1"/>
  <c r="U1167" i="1"/>
  <c r="U1193" i="1"/>
  <c r="U1214" i="1"/>
  <c r="U1235" i="1"/>
  <c r="U1258" i="1"/>
  <c r="U1282" i="1"/>
  <c r="U1305" i="1"/>
  <c r="U1326" i="1"/>
  <c r="U1347" i="1"/>
  <c r="U1368" i="1"/>
  <c r="U1390" i="1"/>
  <c r="U1409" i="1"/>
  <c r="U63" i="1"/>
  <c r="U140" i="1"/>
  <c r="U202" i="1"/>
  <c r="U242" i="1"/>
  <c r="U304" i="1"/>
  <c r="U366" i="1"/>
  <c r="U428" i="1"/>
  <c r="U474" i="1"/>
  <c r="U524" i="1"/>
  <c r="U572" i="1"/>
  <c r="U620" i="1"/>
  <c r="U654" i="1"/>
  <c r="U697" i="1"/>
  <c r="U735" i="1"/>
  <c r="U767" i="1"/>
  <c r="U810" i="1"/>
  <c r="U840" i="1"/>
  <c r="U873" i="1"/>
  <c r="U897" i="1"/>
  <c r="U929" i="1"/>
  <c r="U957" i="1"/>
  <c r="U985" i="1"/>
  <c r="U1017" i="1"/>
  <c r="U1041" i="1"/>
  <c r="U1068" i="1"/>
  <c r="U1098" i="1"/>
  <c r="U1121" i="1"/>
  <c r="U64" i="1"/>
  <c r="U141" i="1"/>
  <c r="U204" i="1"/>
  <c r="U250" i="1"/>
  <c r="U305" i="1"/>
  <c r="U367" i="1"/>
  <c r="U429" i="1"/>
  <c r="U490" i="1"/>
  <c r="U525" i="1"/>
  <c r="U573" i="1"/>
  <c r="U621" i="1"/>
  <c r="U666" i="1"/>
  <c r="U698" i="1"/>
  <c r="U736" i="1"/>
  <c r="U768" i="1"/>
  <c r="U811" i="1"/>
  <c r="U845" i="1"/>
  <c r="U874" i="1"/>
  <c r="U898" i="1"/>
  <c r="U930" i="1"/>
  <c r="U958" i="1"/>
  <c r="U986" i="1"/>
  <c r="U1018" i="1"/>
  <c r="U1042" i="1"/>
  <c r="U65" i="1"/>
  <c r="U142" i="1"/>
  <c r="U205" i="1"/>
  <c r="U266" i="1"/>
  <c r="U306" i="1"/>
  <c r="U368" i="1"/>
  <c r="U430" i="1"/>
  <c r="U491" i="1"/>
  <c r="U526" i="1"/>
  <c r="U574" i="1"/>
  <c r="U622" i="1"/>
  <c r="U667" i="1"/>
  <c r="U699" i="1"/>
  <c r="U737" i="1"/>
  <c r="U769" i="1"/>
  <c r="U812" i="1"/>
  <c r="U847" i="1"/>
  <c r="U66" i="1"/>
  <c r="U143" i="1"/>
  <c r="U206" i="1"/>
  <c r="U268" i="1"/>
  <c r="U314" i="1"/>
  <c r="U369" i="1"/>
  <c r="U76" i="1"/>
  <c r="U144" i="1"/>
  <c r="U207" i="1"/>
  <c r="U269" i="1"/>
  <c r="U77" i="1"/>
  <c r="U370" i="1"/>
  <c r="U542" i="1"/>
  <c r="U671" i="1"/>
  <c r="U785" i="1"/>
  <c r="U880" i="1"/>
  <c r="U962" i="1"/>
  <c r="U1048" i="1"/>
  <c r="U1103" i="1"/>
  <c r="U1158" i="1"/>
  <c r="U1200" i="1"/>
  <c r="U1247" i="1"/>
  <c r="U1291" i="1"/>
  <c r="U1338" i="1"/>
  <c r="U1378" i="1"/>
  <c r="U1416" i="1"/>
  <c r="U1455" i="1"/>
  <c r="U1491" i="1"/>
  <c r="U1525" i="1"/>
  <c r="U1552" i="1"/>
  <c r="U1584" i="1"/>
  <c r="U1615" i="1"/>
  <c r="U1638" i="1"/>
  <c r="U1668" i="1"/>
  <c r="U1693" i="1"/>
  <c r="U1716" i="1"/>
  <c r="U1746" i="1"/>
  <c r="U1771" i="1"/>
  <c r="U1799" i="1"/>
  <c r="U1824" i="1"/>
  <c r="U1852" i="1"/>
  <c r="U1874" i="1"/>
  <c r="U1902" i="1"/>
  <c r="U1924" i="1"/>
  <c r="U1951" i="1"/>
  <c r="U1972" i="1"/>
  <c r="U1993" i="1"/>
  <c r="U2019" i="1"/>
  <c r="U2040" i="1"/>
  <c r="U2065" i="1"/>
  <c r="U2085" i="1"/>
  <c r="U2105" i="1"/>
  <c r="U2127" i="1"/>
  <c r="U2146" i="1"/>
  <c r="U2165" i="1"/>
  <c r="U2184" i="1"/>
  <c r="U2205" i="1"/>
  <c r="U2223" i="1"/>
  <c r="U2241" i="1"/>
  <c r="U2259" i="1"/>
  <c r="U2277" i="1"/>
  <c r="U2295" i="1"/>
  <c r="U2313" i="1"/>
  <c r="U2333" i="1"/>
  <c r="U2350" i="1"/>
  <c r="U2367" i="1"/>
  <c r="U2384" i="1"/>
  <c r="U2401" i="1"/>
  <c r="U2418" i="1"/>
  <c r="U2435" i="1"/>
  <c r="U2452" i="1"/>
  <c r="U2469" i="1"/>
  <c r="U2486" i="1"/>
  <c r="U2503" i="1"/>
  <c r="U2520" i="1"/>
  <c r="U2537" i="1"/>
  <c r="U2555" i="1"/>
  <c r="U2572" i="1"/>
  <c r="U2589" i="1"/>
  <c r="U2606" i="1"/>
  <c r="U2623" i="1"/>
  <c r="U2639" i="1"/>
  <c r="U2655" i="1"/>
  <c r="U2671" i="1"/>
  <c r="U2687" i="1"/>
  <c r="U2703" i="1"/>
  <c r="U2719" i="1"/>
  <c r="U2735" i="1"/>
  <c r="U2751" i="1"/>
  <c r="U2767" i="1"/>
  <c r="U2783" i="1"/>
  <c r="U2799" i="1"/>
  <c r="U2815" i="1"/>
  <c r="U2831" i="1"/>
  <c r="U2847" i="1"/>
  <c r="U2863" i="1"/>
  <c r="U2879" i="1"/>
  <c r="U2895" i="1"/>
  <c r="U2911" i="1"/>
  <c r="U2927" i="1"/>
  <c r="U78" i="1"/>
  <c r="U378" i="1"/>
  <c r="U543" i="1"/>
  <c r="U672" i="1"/>
  <c r="U813" i="1"/>
  <c r="U899" i="1"/>
  <c r="U963" i="1"/>
  <c r="U1049" i="1"/>
  <c r="U1104" i="1"/>
  <c r="U1159" i="1"/>
  <c r="U1201" i="1"/>
  <c r="U1248" i="1"/>
  <c r="U1292" i="1"/>
  <c r="U1339" i="1"/>
  <c r="U1379" i="1"/>
  <c r="U1420" i="1"/>
  <c r="U1456" i="1"/>
  <c r="U1492" i="1"/>
  <c r="U1526" i="1"/>
  <c r="U1558" i="1"/>
  <c r="U1585" i="1"/>
  <c r="U1616" i="1"/>
  <c r="U1639" i="1"/>
  <c r="U1669" i="1"/>
  <c r="U1694" i="1"/>
  <c r="U1724" i="1"/>
  <c r="U1747" i="1"/>
  <c r="U1772" i="1"/>
  <c r="U1800" i="1"/>
  <c r="U1825" i="1"/>
  <c r="U1853" i="1"/>
  <c r="U1875" i="1"/>
  <c r="U1903" i="1"/>
  <c r="U1925" i="1"/>
  <c r="U1952" i="1"/>
  <c r="U1973" i="1"/>
  <c r="U1999" i="1"/>
  <c r="U2020" i="1"/>
  <c r="U2041" i="1"/>
  <c r="U2066" i="1"/>
  <c r="U2086" i="1"/>
  <c r="U2108" i="1"/>
  <c r="U2128" i="1"/>
  <c r="U2147" i="1"/>
  <c r="U2166" i="1"/>
  <c r="U2185" i="1"/>
  <c r="U2206" i="1"/>
  <c r="U2224" i="1"/>
  <c r="U2242" i="1"/>
  <c r="U2260" i="1"/>
  <c r="U2278" i="1"/>
  <c r="U2296" i="1"/>
  <c r="U2316" i="1"/>
  <c r="U2334" i="1"/>
  <c r="U2351" i="1"/>
  <c r="U2368" i="1"/>
  <c r="U2385" i="1"/>
  <c r="U2402" i="1"/>
  <c r="U2419" i="1"/>
  <c r="U2436" i="1"/>
  <c r="U2453" i="1"/>
  <c r="U2470" i="1"/>
  <c r="U2487" i="1"/>
  <c r="U2504" i="1"/>
  <c r="U2521" i="1"/>
  <c r="U2539" i="1"/>
  <c r="U2556" i="1"/>
  <c r="U2573" i="1"/>
  <c r="U2590" i="1"/>
  <c r="U2607" i="1"/>
  <c r="U2624" i="1"/>
  <c r="U2640" i="1"/>
  <c r="U2656" i="1"/>
  <c r="U2672" i="1"/>
  <c r="U2688" i="1"/>
  <c r="U2704" i="1"/>
  <c r="U2720" i="1"/>
  <c r="U2736" i="1"/>
  <c r="U2752" i="1"/>
  <c r="U2768" i="1"/>
  <c r="U2784" i="1"/>
  <c r="U2800" i="1"/>
  <c r="U2816" i="1"/>
  <c r="U2832" i="1"/>
  <c r="U2848" i="1"/>
  <c r="U2864" i="1"/>
  <c r="U2880" i="1"/>
  <c r="U2896" i="1"/>
  <c r="U2912" i="1"/>
  <c r="U2928" i="1"/>
  <c r="U2944" i="1"/>
  <c r="U2960" i="1"/>
  <c r="U79" i="1"/>
  <c r="U394" i="1"/>
  <c r="U544" i="1"/>
  <c r="U700" i="1"/>
  <c r="U814" i="1"/>
  <c r="U904" i="1"/>
  <c r="U968" i="1"/>
  <c r="U1050" i="1"/>
  <c r="U1105" i="1"/>
  <c r="U1168" i="1"/>
  <c r="U1215" i="1"/>
  <c r="U1259" i="1"/>
  <c r="U1306" i="1"/>
  <c r="U1350" i="1"/>
  <c r="U1391" i="1"/>
  <c r="U1428" i="1"/>
  <c r="U1457" i="1"/>
  <c r="U1493" i="1"/>
  <c r="U1527" i="1"/>
  <c r="U1560" i="1"/>
  <c r="U1586" i="1"/>
  <c r="U1617" i="1"/>
  <c r="U1640" i="1"/>
  <c r="U1670" i="1"/>
  <c r="U1695" i="1"/>
  <c r="U1725" i="1"/>
  <c r="U1748" i="1"/>
  <c r="U1778" i="1"/>
  <c r="U1803" i="1"/>
  <c r="U1826" i="1"/>
  <c r="U1854" i="1"/>
  <c r="U1876" i="1"/>
  <c r="U1904" i="1"/>
  <c r="U1926" i="1"/>
  <c r="U1953" i="1"/>
  <c r="U1974" i="1"/>
  <c r="U2000" i="1"/>
  <c r="U2021" i="1"/>
  <c r="U2047" i="1"/>
  <c r="U2067" i="1"/>
  <c r="U2087" i="1"/>
  <c r="U2110" i="1"/>
  <c r="U2129" i="1"/>
  <c r="U2148" i="1"/>
  <c r="U2167" i="1"/>
  <c r="U2188" i="1"/>
  <c r="U2207" i="1"/>
  <c r="U2225" i="1"/>
  <c r="U2243" i="1"/>
  <c r="U2261" i="1"/>
  <c r="U2279" i="1"/>
  <c r="U2297" i="1"/>
  <c r="U2317" i="1"/>
  <c r="U2335" i="1"/>
  <c r="U2352" i="1"/>
  <c r="U2369" i="1"/>
  <c r="U2386" i="1"/>
  <c r="U2403" i="1"/>
  <c r="U2420" i="1"/>
  <c r="U2437" i="1"/>
  <c r="U2454" i="1"/>
  <c r="U2471" i="1"/>
  <c r="U2488" i="1"/>
  <c r="U2505" i="1"/>
  <c r="U2523" i="1"/>
  <c r="U2540" i="1"/>
  <c r="U2557" i="1"/>
  <c r="U2574" i="1"/>
  <c r="U2591" i="1"/>
  <c r="U2608" i="1"/>
  <c r="U2625" i="1"/>
  <c r="U2641" i="1"/>
  <c r="U2657" i="1"/>
  <c r="U2673" i="1"/>
  <c r="U2689" i="1"/>
  <c r="U2705" i="1"/>
  <c r="U2721" i="1"/>
  <c r="U2737" i="1"/>
  <c r="U2753" i="1"/>
  <c r="U2769" i="1"/>
  <c r="U2785" i="1"/>
  <c r="U2801" i="1"/>
  <c r="U145" i="1"/>
  <c r="U396" i="1"/>
  <c r="U575" i="1"/>
  <c r="U701" i="1"/>
  <c r="U815" i="1"/>
  <c r="U909" i="1"/>
  <c r="U987" i="1"/>
  <c r="U1051" i="1"/>
  <c r="U1122" i="1"/>
  <c r="U1174" i="1"/>
  <c r="U1216" i="1"/>
  <c r="U1260" i="1"/>
  <c r="U1307" i="1"/>
  <c r="U1351" i="1"/>
  <c r="U1392" i="1"/>
  <c r="U1429" i="1"/>
  <c r="U1458" i="1"/>
  <c r="U1494" i="1"/>
  <c r="U1528" i="1"/>
  <c r="U1563" i="1"/>
  <c r="U1587" i="1"/>
  <c r="U1618" i="1"/>
  <c r="U1643" i="1"/>
  <c r="U1671" i="1"/>
  <c r="U1696" i="1"/>
  <c r="U1726" i="1"/>
  <c r="U1749" i="1"/>
  <c r="U1779" i="1"/>
  <c r="U1804" i="1"/>
  <c r="U1832" i="1"/>
  <c r="U1855" i="1"/>
  <c r="U1877" i="1"/>
  <c r="U1905" i="1"/>
  <c r="U1927" i="1"/>
  <c r="U1954" i="1"/>
  <c r="U1975" i="1"/>
  <c r="U2001" i="1"/>
  <c r="U2022" i="1"/>
  <c r="U2048" i="1"/>
  <c r="U2068" i="1"/>
  <c r="U2088" i="1"/>
  <c r="U2111" i="1"/>
  <c r="U2130" i="1"/>
  <c r="U2149" i="1"/>
  <c r="U2168" i="1"/>
  <c r="U2190" i="1"/>
  <c r="U2208" i="1"/>
  <c r="U2226" i="1"/>
  <c r="U2244" i="1"/>
  <c r="U2262" i="1"/>
  <c r="U2280" i="1"/>
  <c r="U2300" i="1"/>
  <c r="U2318" i="1"/>
  <c r="U2336" i="1"/>
  <c r="U2353" i="1"/>
  <c r="U2370" i="1"/>
  <c r="U2387" i="1"/>
  <c r="U2404" i="1"/>
  <c r="U2421" i="1"/>
  <c r="U2438" i="1"/>
  <c r="U2455" i="1"/>
  <c r="U2472" i="1"/>
  <c r="U2489" i="1"/>
  <c r="U2507" i="1"/>
  <c r="U2524" i="1"/>
  <c r="U2541" i="1"/>
  <c r="U2558" i="1"/>
  <c r="U2575" i="1"/>
  <c r="U2592" i="1"/>
  <c r="U2609" i="1"/>
  <c r="U2626" i="1"/>
  <c r="U2642" i="1"/>
  <c r="U2658" i="1"/>
  <c r="U2674" i="1"/>
  <c r="U2690" i="1"/>
  <c r="U2706" i="1"/>
  <c r="U2722" i="1"/>
  <c r="U2738" i="1"/>
  <c r="U2754" i="1"/>
  <c r="U2770" i="1"/>
  <c r="U2786" i="1"/>
  <c r="U2802" i="1"/>
  <c r="U2818" i="1"/>
  <c r="U2834" i="1"/>
  <c r="U2850" i="1"/>
  <c r="U2866" i="1"/>
  <c r="U2882" i="1"/>
  <c r="U2898" i="1"/>
  <c r="U2914" i="1"/>
  <c r="U2930" i="1"/>
  <c r="U146" i="1"/>
  <c r="U431" i="1"/>
  <c r="U576" i="1"/>
  <c r="U713" i="1"/>
  <c r="U816" i="1"/>
  <c r="U910" i="1"/>
  <c r="U988" i="1"/>
  <c r="U1052" i="1"/>
  <c r="U1123" i="1"/>
  <c r="U1175" i="1"/>
  <c r="U1217" i="1"/>
  <c r="U1264" i="1"/>
  <c r="U1308" i="1"/>
  <c r="U1352" i="1"/>
  <c r="U1393" i="1"/>
  <c r="U1430" i="1"/>
  <c r="U1469" i="1"/>
  <c r="U1495" i="1"/>
  <c r="U1531" i="1"/>
  <c r="U1564" i="1"/>
  <c r="U1588" i="1"/>
  <c r="U1619" i="1"/>
  <c r="U1644" i="1"/>
  <c r="U1672" i="1"/>
  <c r="U1697" i="1"/>
  <c r="U1727" i="1"/>
  <c r="U1750" i="1"/>
  <c r="U1780" i="1"/>
  <c r="U1805" i="1"/>
  <c r="U1833" i="1"/>
  <c r="U1856" i="1"/>
  <c r="U1884" i="1"/>
  <c r="U1906" i="1"/>
  <c r="U1928" i="1"/>
  <c r="U1955" i="1"/>
  <c r="U1976" i="1"/>
  <c r="U2002" i="1"/>
  <c r="U2023" i="1"/>
  <c r="U2049" i="1"/>
  <c r="U2069" i="1"/>
  <c r="U2089" i="1"/>
  <c r="U2112" i="1"/>
  <c r="U2131" i="1"/>
  <c r="U2150" i="1"/>
  <c r="U2169" i="1"/>
  <c r="U2191" i="1"/>
  <c r="U2209" i="1"/>
  <c r="U2227" i="1"/>
  <c r="U2245" i="1"/>
  <c r="U2263" i="1"/>
  <c r="U2281" i="1"/>
  <c r="U2301" i="1"/>
  <c r="U2319" i="1"/>
  <c r="U2337" i="1"/>
  <c r="U2354" i="1"/>
  <c r="U2371" i="1"/>
  <c r="U2388" i="1"/>
  <c r="U2405" i="1"/>
  <c r="U2422" i="1"/>
  <c r="U2439" i="1"/>
  <c r="U2456" i="1"/>
  <c r="U2473" i="1"/>
  <c r="U2491" i="1"/>
  <c r="U2508" i="1"/>
  <c r="U2525" i="1"/>
  <c r="U2542" i="1"/>
  <c r="U2559" i="1"/>
  <c r="U2576" i="1"/>
  <c r="U2593" i="1"/>
  <c r="U2610" i="1"/>
  <c r="U2627" i="1"/>
  <c r="U2643" i="1"/>
  <c r="U2659" i="1"/>
  <c r="U2675" i="1"/>
  <c r="U2691" i="1"/>
  <c r="U2707" i="1"/>
  <c r="U2723" i="1"/>
  <c r="U2739" i="1"/>
  <c r="U2755" i="1"/>
  <c r="U2771" i="1"/>
  <c r="U2787" i="1"/>
  <c r="U2803" i="1"/>
  <c r="U2819" i="1"/>
  <c r="U2835" i="1"/>
  <c r="U2851" i="1"/>
  <c r="U154" i="1"/>
  <c r="U432" i="1"/>
  <c r="U590" i="1"/>
  <c r="U714" i="1"/>
  <c r="U827" i="1"/>
  <c r="U911" i="1"/>
  <c r="U993" i="1"/>
  <c r="U1069" i="1"/>
  <c r="U1126" i="1"/>
  <c r="U1176" i="1"/>
  <c r="U1218" i="1"/>
  <c r="U1265" i="1"/>
  <c r="U1309" i="1"/>
  <c r="U1356" i="1"/>
  <c r="U1394" i="1"/>
  <c r="U1431" i="1"/>
  <c r="U1470" i="1"/>
  <c r="U1496" i="1"/>
  <c r="U1532" i="1"/>
  <c r="U1565" i="1"/>
  <c r="U1596" i="1"/>
  <c r="U1620" i="1"/>
  <c r="U1650" i="1"/>
  <c r="U1675" i="1"/>
  <c r="U1698" i="1"/>
  <c r="U1728" i="1"/>
  <c r="U1751" i="1"/>
  <c r="U1781" i="1"/>
  <c r="U1806" i="1"/>
  <c r="U1835" i="1"/>
  <c r="U1857" i="1"/>
  <c r="U1885" i="1"/>
  <c r="U1907" i="1"/>
  <c r="U1935" i="1"/>
  <c r="U1956" i="1"/>
  <c r="U1977" i="1"/>
  <c r="U2003" i="1"/>
  <c r="U2024" i="1"/>
  <c r="U2050" i="1"/>
  <c r="U2070" i="1"/>
  <c r="U2092" i="1"/>
  <c r="U2113" i="1"/>
  <c r="U2132" i="1"/>
  <c r="U2151" i="1"/>
  <c r="U2172" i="1"/>
  <c r="U2192" i="1"/>
  <c r="U2210" i="1"/>
  <c r="U2228" i="1"/>
  <c r="U2246" i="1"/>
  <c r="U2264" i="1"/>
  <c r="U2284" i="1"/>
  <c r="U2302" i="1"/>
  <c r="U2320" i="1"/>
  <c r="U2338" i="1"/>
  <c r="U2355" i="1"/>
  <c r="U2372" i="1"/>
  <c r="U2389" i="1"/>
  <c r="U2406" i="1"/>
  <c r="U2423" i="1"/>
  <c r="U208" i="1"/>
  <c r="U433" i="1"/>
  <c r="U591" i="1"/>
  <c r="U715" i="1"/>
  <c r="U848" i="1"/>
  <c r="U912" i="1"/>
  <c r="U994" i="1"/>
  <c r="U1070" i="1"/>
  <c r="U1128" i="1"/>
  <c r="U1177" i="1"/>
  <c r="U1219" i="1"/>
  <c r="U1266" i="1"/>
  <c r="U1310" i="1"/>
  <c r="U1357" i="1"/>
  <c r="U1395" i="1"/>
  <c r="U1432" i="1"/>
  <c r="U1471" i="1"/>
  <c r="U1506" i="1"/>
  <c r="U1533" i="1"/>
  <c r="U1566" i="1"/>
  <c r="U1598" i="1"/>
  <c r="U1621" i="1"/>
  <c r="U1651" i="1"/>
  <c r="U1676" i="1"/>
  <c r="U1704" i="1"/>
  <c r="U1729" i="1"/>
  <c r="U1752" i="1"/>
  <c r="U1782" i="1"/>
  <c r="U1807" i="1"/>
  <c r="U1836" i="1"/>
  <c r="U1858" i="1"/>
  <c r="U1886" i="1"/>
  <c r="U1908" i="1"/>
  <c r="U1936" i="1"/>
  <c r="U1957" i="1"/>
  <c r="U1983" i="1"/>
  <c r="U2004" i="1"/>
  <c r="U2025" i="1"/>
  <c r="U2051" i="1"/>
  <c r="U2071" i="1"/>
  <c r="U2095" i="1"/>
  <c r="U2114" i="1"/>
  <c r="U2133" i="1"/>
  <c r="U2152" i="1"/>
  <c r="U2174" i="1"/>
  <c r="U2193" i="1"/>
  <c r="U2211" i="1"/>
  <c r="U2229" i="1"/>
  <c r="U2247" i="1"/>
  <c r="U2265" i="1"/>
  <c r="U2285" i="1"/>
  <c r="U2303" i="1"/>
  <c r="U2321" i="1"/>
  <c r="U2339" i="1"/>
  <c r="U2356" i="1"/>
  <c r="U2373" i="1"/>
  <c r="U2390" i="1"/>
  <c r="U209" i="1"/>
  <c r="U434" i="1"/>
  <c r="U592" i="1"/>
  <c r="U738" i="1"/>
  <c r="U849" i="1"/>
  <c r="U931" i="1"/>
  <c r="U995" i="1"/>
  <c r="U1071" i="1"/>
  <c r="U1129" i="1"/>
  <c r="U1178" i="1"/>
  <c r="U1222" i="1"/>
  <c r="U1267" i="1"/>
  <c r="U1311" i="1"/>
  <c r="U1358" i="1"/>
  <c r="U1396" i="1"/>
  <c r="U1436" i="1"/>
  <c r="U1472" i="1"/>
  <c r="U1507" i="1"/>
  <c r="U1534" i="1"/>
  <c r="U1567" i="1"/>
  <c r="U1599" i="1"/>
  <c r="U1622" i="1"/>
  <c r="U1652" i="1"/>
  <c r="U1677" i="1"/>
  <c r="U1707" i="1"/>
  <c r="U1730" i="1"/>
  <c r="U1760" i="1"/>
  <c r="U1783" i="1"/>
  <c r="U1808" i="1"/>
  <c r="U1837" i="1"/>
  <c r="U1859" i="1"/>
  <c r="U1887" i="1"/>
  <c r="U1909" i="1"/>
  <c r="U1937" i="1"/>
  <c r="U1958" i="1"/>
  <c r="U1984" i="1"/>
  <c r="U2005" i="1"/>
  <c r="U2031" i="1"/>
  <c r="U2052" i="1"/>
  <c r="U2072" i="1"/>
  <c r="U2096" i="1"/>
  <c r="U2115" i="1"/>
  <c r="U2134" i="1"/>
  <c r="U2153" i="1"/>
  <c r="U2175" i="1"/>
  <c r="U2194" i="1"/>
  <c r="U2212" i="1"/>
  <c r="U2230" i="1"/>
  <c r="U2248" i="1"/>
  <c r="U2268" i="1"/>
  <c r="U2286" i="1"/>
  <c r="U2304" i="1"/>
  <c r="U2322" i="1"/>
  <c r="U2340" i="1"/>
  <c r="U210" i="1"/>
  <c r="U442" i="1"/>
  <c r="U623" i="1"/>
  <c r="U744" i="1"/>
  <c r="U850" i="1"/>
  <c r="U936" i="1"/>
  <c r="U1000" i="1"/>
  <c r="U1078" i="1"/>
  <c r="U1130" i="1"/>
  <c r="U1179" i="1"/>
  <c r="U1223" i="1"/>
  <c r="U1270" i="1"/>
  <c r="U1312" i="1"/>
  <c r="U1359" i="1"/>
  <c r="U1397" i="1"/>
  <c r="U1437" i="1"/>
  <c r="U1473" i="1"/>
  <c r="U1508" i="1"/>
  <c r="U1542" i="1"/>
  <c r="U1568" i="1"/>
  <c r="U1600" i="1"/>
  <c r="U1623" i="1"/>
  <c r="U1653" i="1"/>
  <c r="U1678" i="1"/>
  <c r="U1708" i="1"/>
  <c r="U1731" i="1"/>
  <c r="U1761" i="1"/>
  <c r="U1784" i="1"/>
  <c r="U1814" i="1"/>
  <c r="U1838" i="1"/>
  <c r="U1860" i="1"/>
  <c r="U1888" i="1"/>
  <c r="U1910" i="1"/>
  <c r="U1938" i="1"/>
  <c r="U1959" i="1"/>
  <c r="U1985" i="1"/>
  <c r="U2006" i="1"/>
  <c r="U2032" i="1"/>
  <c r="U2053" i="1"/>
  <c r="U2073" i="1"/>
  <c r="U2097" i="1"/>
  <c r="U2116" i="1"/>
  <c r="U2135" i="1"/>
  <c r="U2156" i="1"/>
  <c r="U2176" i="1"/>
  <c r="U2195" i="1"/>
  <c r="U2213" i="1"/>
  <c r="U2231" i="1"/>
  <c r="U2249" i="1"/>
  <c r="U2269" i="1"/>
  <c r="U270" i="1"/>
  <c r="U492" i="1"/>
  <c r="U624" i="1"/>
  <c r="U745" i="1"/>
  <c r="U851" i="1"/>
  <c r="U937" i="1"/>
  <c r="U1019" i="1"/>
  <c r="U1080" i="1"/>
  <c r="U1131" i="1"/>
  <c r="U1180" i="1"/>
  <c r="U1224" i="1"/>
  <c r="U1271" i="1"/>
  <c r="U1313" i="1"/>
  <c r="U1360" i="1"/>
  <c r="U1398" i="1"/>
  <c r="U1438" i="1"/>
  <c r="U1474" i="1"/>
  <c r="U1509" i="1"/>
  <c r="U1543" i="1"/>
  <c r="U1569" i="1"/>
  <c r="U1601" i="1"/>
  <c r="U1624" i="1"/>
  <c r="U1654" i="1"/>
  <c r="U1679" i="1"/>
  <c r="U1709" i="1"/>
  <c r="U1732" i="1"/>
  <c r="U1762" i="1"/>
  <c r="U1787" i="1"/>
  <c r="U1815" i="1"/>
  <c r="U1839" i="1"/>
  <c r="U1867" i="1"/>
  <c r="U1889" i="1"/>
  <c r="U1911" i="1"/>
  <c r="U1939" i="1"/>
  <c r="U1960" i="1"/>
  <c r="U1986" i="1"/>
  <c r="U2007" i="1"/>
  <c r="U2033" i="1"/>
  <c r="U2054" i="1"/>
  <c r="U2076" i="1"/>
  <c r="U2098" i="1"/>
  <c r="U271" i="1"/>
  <c r="U493" i="1"/>
  <c r="U625" i="1"/>
  <c r="U746" i="1"/>
  <c r="U856" i="1"/>
  <c r="U938" i="1"/>
  <c r="U1020" i="1"/>
  <c r="U1081" i="1"/>
  <c r="U1147" i="1"/>
  <c r="U1194" i="1"/>
  <c r="U1238" i="1"/>
  <c r="U1283" i="1"/>
  <c r="U1327" i="1"/>
  <c r="U1372" i="1"/>
  <c r="U1410" i="1"/>
  <c r="U1439" i="1"/>
  <c r="U1475" i="1"/>
  <c r="U1510" i="1"/>
  <c r="U1544" i="1"/>
  <c r="U1570" i="1"/>
  <c r="U1602" i="1"/>
  <c r="U1632" i="1"/>
  <c r="U1655" i="1"/>
  <c r="U1680" i="1"/>
  <c r="U1710" i="1"/>
  <c r="U1733" i="1"/>
  <c r="U1763" i="1"/>
  <c r="U1788" i="1"/>
  <c r="U1816" i="1"/>
  <c r="U1840" i="1"/>
  <c r="U1868" i="1"/>
  <c r="U1890" i="1"/>
  <c r="U1918" i="1"/>
  <c r="U1940" i="1"/>
  <c r="U1961" i="1"/>
  <c r="U272" i="1"/>
  <c r="U494" i="1"/>
  <c r="U626" i="1"/>
  <c r="U747" i="1"/>
  <c r="U875" i="1"/>
  <c r="U939" i="1"/>
  <c r="U1021" i="1"/>
  <c r="U1082" i="1"/>
  <c r="U1148" i="1"/>
  <c r="U1195" i="1"/>
  <c r="U1239" i="1"/>
  <c r="U1286" i="1"/>
  <c r="U1328" i="1"/>
  <c r="U1373" i="1"/>
  <c r="U1411" i="1"/>
  <c r="U1447" i="1"/>
  <c r="U1476" i="1"/>
  <c r="U1511" i="1"/>
  <c r="U1547" i="1"/>
  <c r="U1576" i="1"/>
  <c r="U1603" i="1"/>
  <c r="U1633" i="1"/>
  <c r="U1656" i="1"/>
  <c r="U1686" i="1"/>
  <c r="U1711" i="1"/>
  <c r="U330" i="1"/>
  <c r="U495" i="1"/>
  <c r="U639" i="1"/>
  <c r="U781" i="1"/>
  <c r="U876" i="1"/>
  <c r="U940" i="1"/>
  <c r="U1022" i="1"/>
  <c r="U1099" i="1"/>
  <c r="U1149" i="1"/>
  <c r="U1196" i="1"/>
  <c r="U1240" i="1"/>
  <c r="U1287" i="1"/>
  <c r="U1329" i="1"/>
  <c r="U1374" i="1"/>
  <c r="U1412" i="1"/>
  <c r="U1448" i="1"/>
  <c r="U1477" i="1"/>
  <c r="U1512" i="1"/>
  <c r="U1548" i="1"/>
  <c r="U1580" i="1"/>
  <c r="U332" i="1"/>
  <c r="U496" i="1"/>
  <c r="U668" i="1"/>
  <c r="U782" i="1"/>
  <c r="U877" i="1"/>
  <c r="U959" i="1"/>
  <c r="U1023" i="1"/>
  <c r="U1100" i="1"/>
  <c r="U1150" i="1"/>
  <c r="U333" i="1"/>
  <c r="U540" i="1"/>
  <c r="U669" i="1"/>
  <c r="U783" i="1"/>
  <c r="U878" i="1"/>
  <c r="U960" i="1"/>
  <c r="U1024" i="1"/>
  <c r="U1101" i="1"/>
  <c r="U1154" i="1"/>
  <c r="U1198" i="1"/>
  <c r="U334" i="1"/>
  <c r="U1290" i="1"/>
  <c r="U1515" i="1"/>
  <c r="U1637" i="1"/>
  <c r="U1744" i="1"/>
  <c r="U1823" i="1"/>
  <c r="U1919" i="1"/>
  <c r="U1988" i="1"/>
  <c r="U2039" i="1"/>
  <c r="U2102" i="1"/>
  <c r="U2145" i="1"/>
  <c r="U2197" i="1"/>
  <c r="U2237" i="1"/>
  <c r="U2275" i="1"/>
  <c r="U2311" i="1"/>
  <c r="U2348" i="1"/>
  <c r="U2380" i="1"/>
  <c r="U2411" i="1"/>
  <c r="U2434" i="1"/>
  <c r="U2462" i="1"/>
  <c r="U2484" i="1"/>
  <c r="U2512" i="1"/>
  <c r="U2534" i="1"/>
  <c r="U2562" i="1"/>
  <c r="U2584" i="1"/>
  <c r="U2612" i="1"/>
  <c r="U2634" i="1"/>
  <c r="U2660" i="1"/>
  <c r="U2681" i="1"/>
  <c r="U2702" i="1"/>
  <c r="U2728" i="1"/>
  <c r="U2749" i="1"/>
  <c r="U2775" i="1"/>
  <c r="U2796" i="1"/>
  <c r="U2821" i="1"/>
  <c r="U2841" i="1"/>
  <c r="U2861" i="1"/>
  <c r="U2883" i="1"/>
  <c r="U2902" i="1"/>
  <c r="U2921" i="1"/>
  <c r="U2940" i="1"/>
  <c r="U2957" i="1"/>
  <c r="U2974" i="1"/>
  <c r="U2990" i="1"/>
  <c r="U3006" i="1"/>
  <c r="U3022" i="1"/>
  <c r="U3038" i="1"/>
  <c r="U3054" i="1"/>
  <c r="U3070" i="1"/>
  <c r="U3086" i="1"/>
  <c r="U3102" i="1"/>
  <c r="U3118" i="1"/>
  <c r="U3134" i="1"/>
  <c r="U3150" i="1"/>
  <c r="U3166" i="1"/>
  <c r="U3182" i="1"/>
  <c r="U3198" i="1"/>
  <c r="U3214" i="1"/>
  <c r="U3230" i="1"/>
  <c r="U3246" i="1"/>
  <c r="U3262" i="1"/>
  <c r="U3278" i="1"/>
  <c r="U3294" i="1"/>
  <c r="U3310" i="1"/>
  <c r="U3326" i="1"/>
  <c r="U3342" i="1"/>
  <c r="U3358" i="1"/>
  <c r="U3374" i="1"/>
  <c r="U3390" i="1"/>
  <c r="U3406" i="1"/>
  <c r="U3422" i="1"/>
  <c r="U3438" i="1"/>
  <c r="U3454" i="1"/>
  <c r="U3470" i="1"/>
  <c r="U3486" i="1"/>
  <c r="U3502" i="1"/>
  <c r="U3518" i="1"/>
  <c r="U3534" i="1"/>
  <c r="U3550" i="1"/>
  <c r="U3566" i="1"/>
  <c r="U3582" i="1"/>
  <c r="U3598" i="1"/>
  <c r="U3614" i="1"/>
  <c r="U3630" i="1"/>
  <c r="U3646" i="1"/>
  <c r="U3662" i="1"/>
  <c r="U3678" i="1"/>
  <c r="U3694" i="1"/>
  <c r="U3710" i="1"/>
  <c r="U3726" i="1"/>
  <c r="U3742" i="1"/>
  <c r="U3758" i="1"/>
  <c r="U3774" i="1"/>
  <c r="U3790" i="1"/>
  <c r="U3806" i="1"/>
  <c r="U3822" i="1"/>
  <c r="U3838" i="1"/>
  <c r="U3854" i="1"/>
  <c r="U3870" i="1"/>
  <c r="U3886" i="1"/>
  <c r="U3902" i="1"/>
  <c r="U3918" i="1"/>
  <c r="U3934" i="1"/>
  <c r="U3950" i="1"/>
  <c r="U3966" i="1"/>
  <c r="U3982" i="1"/>
  <c r="U3998" i="1"/>
  <c r="U4014" i="1"/>
  <c r="U4030" i="1"/>
  <c r="U4046" i="1"/>
  <c r="U4062" i="1"/>
  <c r="U4078" i="1"/>
  <c r="U4094" i="1"/>
  <c r="U4110" i="1"/>
  <c r="U541" i="1"/>
  <c r="U1330" i="1"/>
  <c r="U1516" i="1"/>
  <c r="U1659" i="1"/>
  <c r="U1745" i="1"/>
  <c r="U1841" i="1"/>
  <c r="U1920" i="1"/>
  <c r="U1989" i="1"/>
  <c r="U2055" i="1"/>
  <c r="U2103" i="1"/>
  <c r="U2158" i="1"/>
  <c r="U2198" i="1"/>
  <c r="U2238" i="1"/>
  <c r="U2276" i="1"/>
  <c r="U2312" i="1"/>
  <c r="U2349" i="1"/>
  <c r="U2381" i="1"/>
  <c r="U2412" i="1"/>
  <c r="U2440" i="1"/>
  <c r="U2463" i="1"/>
  <c r="U2485" i="1"/>
  <c r="U2513" i="1"/>
  <c r="U2535" i="1"/>
  <c r="U2563" i="1"/>
  <c r="U2585" i="1"/>
  <c r="U2613" i="1"/>
  <c r="U2635" i="1"/>
  <c r="U2661" i="1"/>
  <c r="U2682" i="1"/>
  <c r="U2708" i="1"/>
  <c r="U2729" i="1"/>
  <c r="U2750" i="1"/>
  <c r="U2776" i="1"/>
  <c r="U2797" i="1"/>
  <c r="U2822" i="1"/>
  <c r="U2842" i="1"/>
  <c r="U2862" i="1"/>
  <c r="U2884" i="1"/>
  <c r="U2903" i="1"/>
  <c r="U2922" i="1"/>
  <c r="U2941" i="1"/>
  <c r="U2958" i="1"/>
  <c r="U2975" i="1"/>
  <c r="U2991" i="1"/>
  <c r="U3007" i="1"/>
  <c r="U3023" i="1"/>
  <c r="U3039" i="1"/>
  <c r="U3055" i="1"/>
  <c r="U3071" i="1"/>
  <c r="U3087" i="1"/>
  <c r="U3103" i="1"/>
  <c r="U3119" i="1"/>
  <c r="U3135" i="1"/>
  <c r="U3151" i="1"/>
  <c r="U3167" i="1"/>
  <c r="U3183" i="1"/>
  <c r="U3199" i="1"/>
  <c r="U3215" i="1"/>
  <c r="U3231" i="1"/>
  <c r="U3247" i="1"/>
  <c r="U3263" i="1"/>
  <c r="U3279" i="1"/>
  <c r="U3295" i="1"/>
  <c r="U3311" i="1"/>
  <c r="U3327" i="1"/>
  <c r="U3343" i="1"/>
  <c r="U3359" i="1"/>
  <c r="U3375" i="1"/>
  <c r="U3391" i="1"/>
  <c r="U3407" i="1"/>
  <c r="U3423" i="1"/>
  <c r="U3439" i="1"/>
  <c r="U3455" i="1"/>
  <c r="U3471" i="1"/>
  <c r="U3487" i="1"/>
  <c r="U3503" i="1"/>
  <c r="U3519" i="1"/>
  <c r="U3535" i="1"/>
  <c r="U3551" i="1"/>
  <c r="U3567" i="1"/>
  <c r="U3583" i="1"/>
  <c r="U3599" i="1"/>
  <c r="U3615" i="1"/>
  <c r="U3631" i="1"/>
  <c r="U3647" i="1"/>
  <c r="U3663" i="1"/>
  <c r="U3679" i="1"/>
  <c r="U3695" i="1"/>
  <c r="U3711" i="1"/>
  <c r="U3727" i="1"/>
  <c r="U3743" i="1"/>
  <c r="U3759" i="1"/>
  <c r="U3775" i="1"/>
  <c r="U3791" i="1"/>
  <c r="U3807" i="1"/>
  <c r="U3823" i="1"/>
  <c r="U3839" i="1"/>
  <c r="U3855" i="1"/>
  <c r="U3871" i="1"/>
  <c r="U3887" i="1"/>
  <c r="U3903" i="1"/>
  <c r="U3919" i="1"/>
  <c r="U3935" i="1"/>
  <c r="U3951" i="1"/>
  <c r="U3967" i="1"/>
  <c r="U3983" i="1"/>
  <c r="U3999" i="1"/>
  <c r="U4015" i="1"/>
  <c r="U4031" i="1"/>
  <c r="U4047" i="1"/>
  <c r="U4063" i="1"/>
  <c r="U4079" i="1"/>
  <c r="U4095" i="1"/>
  <c r="U4111" i="1"/>
  <c r="U4127" i="1"/>
  <c r="U4143" i="1"/>
  <c r="U4159" i="1"/>
  <c r="U4175" i="1"/>
  <c r="U4191" i="1"/>
  <c r="U4207" i="1"/>
  <c r="U4223" i="1"/>
  <c r="U4239" i="1"/>
  <c r="U4255" i="1"/>
  <c r="U670" i="1"/>
  <c r="U1331" i="1"/>
  <c r="U1524" i="1"/>
  <c r="U1660" i="1"/>
  <c r="U1764" i="1"/>
  <c r="U1842" i="1"/>
  <c r="U1921" i="1"/>
  <c r="U1990" i="1"/>
  <c r="U2056" i="1"/>
  <c r="U2104" i="1"/>
  <c r="U2159" i="1"/>
  <c r="U2199" i="1"/>
  <c r="U2239" i="1"/>
  <c r="U2287" i="1"/>
  <c r="U2323" i="1"/>
  <c r="U2357" i="1"/>
  <c r="U2382" i="1"/>
  <c r="U2413" i="1"/>
  <c r="U2441" i="1"/>
  <c r="U2464" i="1"/>
  <c r="U2492" i="1"/>
  <c r="U2514" i="1"/>
  <c r="U2536" i="1"/>
  <c r="U2564" i="1"/>
  <c r="U2587" i="1"/>
  <c r="U2614" i="1"/>
  <c r="U2636" i="1"/>
  <c r="U2662" i="1"/>
  <c r="U2683" i="1"/>
  <c r="U2709" i="1"/>
  <c r="U2730" i="1"/>
  <c r="U2756" i="1"/>
  <c r="U2777" i="1"/>
  <c r="U2798" i="1"/>
  <c r="U2823" i="1"/>
  <c r="U2843" i="1"/>
  <c r="U2865" i="1"/>
  <c r="U2885" i="1"/>
  <c r="U2904" i="1"/>
  <c r="U2923" i="1"/>
  <c r="U2942" i="1"/>
  <c r="U2959" i="1"/>
  <c r="U2976" i="1"/>
  <c r="U2992" i="1"/>
  <c r="U3008" i="1"/>
  <c r="U3024" i="1"/>
  <c r="U3040" i="1"/>
  <c r="U3056" i="1"/>
  <c r="U3072" i="1"/>
  <c r="U3088" i="1"/>
  <c r="U3104" i="1"/>
  <c r="U3120" i="1"/>
  <c r="U3136" i="1"/>
  <c r="U3152" i="1"/>
  <c r="U3168" i="1"/>
  <c r="U3184" i="1"/>
  <c r="U3200" i="1"/>
  <c r="U3216" i="1"/>
  <c r="U3232" i="1"/>
  <c r="U3248" i="1"/>
  <c r="U3264" i="1"/>
  <c r="U3280" i="1"/>
  <c r="U3296" i="1"/>
  <c r="U3312" i="1"/>
  <c r="U3328" i="1"/>
  <c r="U3344" i="1"/>
  <c r="U3360" i="1"/>
  <c r="U3376" i="1"/>
  <c r="U3392" i="1"/>
  <c r="U3408" i="1"/>
  <c r="U3424" i="1"/>
  <c r="U3440" i="1"/>
  <c r="U3456" i="1"/>
  <c r="U3472" i="1"/>
  <c r="U3488" i="1"/>
  <c r="U3504" i="1"/>
  <c r="U3520" i="1"/>
  <c r="U3536" i="1"/>
  <c r="U3552" i="1"/>
  <c r="U3568" i="1"/>
  <c r="U3584" i="1"/>
  <c r="U3600" i="1"/>
  <c r="U3616" i="1"/>
  <c r="U3632" i="1"/>
  <c r="U3648" i="1"/>
  <c r="U3664" i="1"/>
  <c r="U784" i="1"/>
  <c r="U1334" i="1"/>
  <c r="U1549" i="1"/>
  <c r="U1661" i="1"/>
  <c r="U1765" i="1"/>
  <c r="U1843" i="1"/>
  <c r="U1922" i="1"/>
  <c r="U1991" i="1"/>
  <c r="U2057" i="1"/>
  <c r="U2117" i="1"/>
  <c r="U2160" i="1"/>
  <c r="U2200" i="1"/>
  <c r="U2240" i="1"/>
  <c r="U2288" i="1"/>
  <c r="U2324" i="1"/>
  <c r="U2358" i="1"/>
  <c r="U2383" i="1"/>
  <c r="U2414" i="1"/>
  <c r="U2443" i="1"/>
  <c r="U2465" i="1"/>
  <c r="U2493" i="1"/>
  <c r="U2515" i="1"/>
  <c r="U2543" i="1"/>
  <c r="U2565" i="1"/>
  <c r="U2588" i="1"/>
  <c r="U2615" i="1"/>
  <c r="U2637" i="1"/>
  <c r="U2663" i="1"/>
  <c r="U2684" i="1"/>
  <c r="U2710" i="1"/>
  <c r="U2731" i="1"/>
  <c r="U2757" i="1"/>
  <c r="U2778" i="1"/>
  <c r="U2804" i="1"/>
  <c r="U2824" i="1"/>
  <c r="U2844" i="1"/>
  <c r="U2867" i="1"/>
  <c r="U2886" i="1"/>
  <c r="U2905" i="1"/>
  <c r="U2924" i="1"/>
  <c r="U2943" i="1"/>
  <c r="U2961" i="1"/>
  <c r="U2977" i="1"/>
  <c r="U2993" i="1"/>
  <c r="U3009" i="1"/>
  <c r="U3025" i="1"/>
  <c r="U3041" i="1"/>
  <c r="U3057" i="1"/>
  <c r="U3073" i="1"/>
  <c r="U3089" i="1"/>
  <c r="U3105" i="1"/>
  <c r="U3121" i="1"/>
  <c r="U3137" i="1"/>
  <c r="U3153" i="1"/>
  <c r="U3169" i="1"/>
  <c r="U3185" i="1"/>
  <c r="U3201" i="1"/>
  <c r="U3217" i="1"/>
  <c r="U3233" i="1"/>
  <c r="U3249" i="1"/>
  <c r="U3265" i="1"/>
  <c r="U3281" i="1"/>
  <c r="U3297" i="1"/>
  <c r="U3313" i="1"/>
  <c r="U3329" i="1"/>
  <c r="U3345" i="1"/>
  <c r="U3361" i="1"/>
  <c r="U3377" i="1"/>
  <c r="U3393" i="1"/>
  <c r="U3409" i="1"/>
  <c r="U3425" i="1"/>
  <c r="U3441" i="1"/>
  <c r="U3457" i="1"/>
  <c r="U3473" i="1"/>
  <c r="U3489" i="1"/>
  <c r="U3505" i="1"/>
  <c r="U3521" i="1"/>
  <c r="U3537" i="1"/>
  <c r="U3553" i="1"/>
  <c r="U3569" i="1"/>
  <c r="U3585" i="1"/>
  <c r="U3601" i="1"/>
  <c r="U3617" i="1"/>
  <c r="U3633" i="1"/>
  <c r="U3649" i="1"/>
  <c r="U961" i="1"/>
  <c r="U1376" i="1"/>
  <c r="U1551" i="1"/>
  <c r="U1687" i="1"/>
  <c r="U1767" i="1"/>
  <c r="U1851" i="1"/>
  <c r="U1941" i="1"/>
  <c r="U2008" i="1"/>
  <c r="U2063" i="1"/>
  <c r="U2119" i="1"/>
  <c r="U2162" i="1"/>
  <c r="U2204" i="1"/>
  <c r="U2253" i="1"/>
  <c r="U2290" i="1"/>
  <c r="U2326" i="1"/>
  <c r="U2360" i="1"/>
  <c r="U2392" i="1"/>
  <c r="U2416" i="1"/>
  <c r="U2445" i="1"/>
  <c r="U2467" i="1"/>
  <c r="U2495" i="1"/>
  <c r="U2517" i="1"/>
  <c r="U2545" i="1"/>
  <c r="U2567" i="1"/>
  <c r="U2595" i="1"/>
  <c r="U2617" i="1"/>
  <c r="U2644" i="1"/>
  <c r="U2665" i="1"/>
  <c r="U2686" i="1"/>
  <c r="U2712" i="1"/>
  <c r="U2733" i="1"/>
  <c r="U2759" i="1"/>
  <c r="U2780" i="1"/>
  <c r="U2806" i="1"/>
  <c r="U2826" i="1"/>
  <c r="U2846" i="1"/>
  <c r="U2869" i="1"/>
  <c r="U2888" i="1"/>
  <c r="U2907" i="1"/>
  <c r="U2926" i="1"/>
  <c r="U2946" i="1"/>
  <c r="U2963" i="1"/>
  <c r="U2979" i="1"/>
  <c r="U2995" i="1"/>
  <c r="U3011" i="1"/>
  <c r="U3027" i="1"/>
  <c r="U3043" i="1"/>
  <c r="U3059" i="1"/>
  <c r="U3075" i="1"/>
  <c r="U3091" i="1"/>
  <c r="U3107" i="1"/>
  <c r="U3123" i="1"/>
  <c r="U3139" i="1"/>
  <c r="U3155" i="1"/>
  <c r="U3171" i="1"/>
  <c r="U3187" i="1"/>
  <c r="U3203" i="1"/>
  <c r="U3219" i="1"/>
  <c r="U3235" i="1"/>
  <c r="U3251" i="1"/>
  <c r="U3267" i="1"/>
  <c r="U3283" i="1"/>
  <c r="U3299" i="1"/>
  <c r="U3315" i="1"/>
  <c r="U3331" i="1"/>
  <c r="U3347" i="1"/>
  <c r="U3363" i="1"/>
  <c r="U3379" i="1"/>
  <c r="U3395" i="1"/>
  <c r="U3411" i="1"/>
  <c r="U3427" i="1"/>
  <c r="U3443" i="1"/>
  <c r="U3459" i="1"/>
  <c r="U3475" i="1"/>
  <c r="U3491" i="1"/>
  <c r="U3507" i="1"/>
  <c r="U3523" i="1"/>
  <c r="U3539" i="1"/>
  <c r="U3555" i="1"/>
  <c r="U3571" i="1"/>
  <c r="U3587" i="1"/>
  <c r="U3603" i="1"/>
  <c r="U3619" i="1"/>
  <c r="U3635" i="1"/>
  <c r="U3651" i="1"/>
  <c r="U1043" i="1"/>
  <c r="U1377" i="1"/>
  <c r="U1581" i="1"/>
  <c r="U1688" i="1"/>
  <c r="U1768" i="1"/>
  <c r="U1869" i="1"/>
  <c r="U1942" i="1"/>
  <c r="U2009" i="1"/>
  <c r="U2064" i="1"/>
  <c r="U2120" i="1"/>
  <c r="U2163" i="1"/>
  <c r="U2214" i="1"/>
  <c r="U2254" i="1"/>
  <c r="U2291" i="1"/>
  <c r="U2327" i="1"/>
  <c r="U2361" i="1"/>
  <c r="U2393" i="1"/>
  <c r="U2417" i="1"/>
  <c r="U2446" i="1"/>
  <c r="U2468" i="1"/>
  <c r="U2496" i="1"/>
  <c r="U2518" i="1"/>
  <c r="U2546" i="1"/>
  <c r="U2568" i="1"/>
  <c r="U2596" i="1"/>
  <c r="U2619" i="1"/>
  <c r="U2645" i="1"/>
  <c r="U2666" i="1"/>
  <c r="U2692" i="1"/>
  <c r="U2713" i="1"/>
  <c r="U2734" i="1"/>
  <c r="U2760" i="1"/>
  <c r="U2781" i="1"/>
  <c r="U2807" i="1"/>
  <c r="U2827" i="1"/>
  <c r="U2849" i="1"/>
  <c r="U2870" i="1"/>
  <c r="U2889" i="1"/>
  <c r="U2908" i="1"/>
  <c r="U2929" i="1"/>
  <c r="U2947" i="1"/>
  <c r="U2964" i="1"/>
  <c r="U2980" i="1"/>
  <c r="U2996" i="1"/>
  <c r="U3012" i="1"/>
  <c r="U3028" i="1"/>
  <c r="U3044" i="1"/>
  <c r="U3060" i="1"/>
  <c r="U3076" i="1"/>
  <c r="U3092" i="1"/>
  <c r="U3108" i="1"/>
  <c r="U3124" i="1"/>
  <c r="U3140" i="1"/>
  <c r="U3156" i="1"/>
  <c r="U3172" i="1"/>
  <c r="U3188" i="1"/>
  <c r="U3204" i="1"/>
  <c r="U3220" i="1"/>
  <c r="U3236" i="1"/>
  <c r="U3252" i="1"/>
  <c r="U3268" i="1"/>
  <c r="U3284" i="1"/>
  <c r="U3300" i="1"/>
  <c r="U3316" i="1"/>
  <c r="U3332" i="1"/>
  <c r="U3348" i="1"/>
  <c r="U1102" i="1"/>
  <c r="U1413" i="1"/>
  <c r="U1582" i="1"/>
  <c r="U1691" i="1"/>
  <c r="U1789" i="1"/>
  <c r="U1870" i="1"/>
  <c r="U1943" i="1"/>
  <c r="U2015" i="1"/>
  <c r="U2079" i="1"/>
  <c r="U2121" i="1"/>
  <c r="U2164" i="1"/>
  <c r="U2215" i="1"/>
  <c r="U2255" i="1"/>
  <c r="U2292" i="1"/>
  <c r="U2328" i="1"/>
  <c r="U2363" i="1"/>
  <c r="U2395" i="1"/>
  <c r="U2424" i="1"/>
  <c r="U2447" i="1"/>
  <c r="U2475" i="1"/>
  <c r="U2497" i="1"/>
  <c r="U2519" i="1"/>
  <c r="U2547" i="1"/>
  <c r="U2569" i="1"/>
  <c r="U2597" i="1"/>
  <c r="U2620" i="1"/>
  <c r="U2646" i="1"/>
  <c r="U2667" i="1"/>
  <c r="U2693" i="1"/>
  <c r="U2714" i="1"/>
  <c r="U2740" i="1"/>
  <c r="U2761" i="1"/>
  <c r="U2782" i="1"/>
  <c r="U2808" i="1"/>
  <c r="U2828" i="1"/>
  <c r="U2852" i="1"/>
  <c r="U2871" i="1"/>
  <c r="U2890" i="1"/>
  <c r="U2909" i="1"/>
  <c r="U2931" i="1"/>
  <c r="U2948" i="1"/>
  <c r="U2965" i="1"/>
  <c r="U1155" i="1"/>
  <c r="U1414" i="1"/>
  <c r="U1583" i="1"/>
  <c r="U1692" i="1"/>
  <c r="U1790" i="1"/>
  <c r="U1871" i="1"/>
  <c r="U1944" i="1"/>
  <c r="U2016" i="1"/>
  <c r="U2080" i="1"/>
  <c r="U2124" i="1"/>
  <c r="U2177" i="1"/>
  <c r="U2216" i="1"/>
  <c r="U2256" i="1"/>
  <c r="U2293" i="1"/>
  <c r="U2329" i="1"/>
  <c r="U2364" i="1"/>
  <c r="U2396" i="1"/>
  <c r="U2425" i="1"/>
  <c r="U2448" i="1"/>
  <c r="U2476" i="1"/>
  <c r="U2498" i="1"/>
  <c r="U2526" i="1"/>
  <c r="U2548" i="1"/>
  <c r="U2571" i="1"/>
  <c r="U2598" i="1"/>
  <c r="U2621" i="1"/>
  <c r="U2647" i="1"/>
  <c r="U2668" i="1"/>
  <c r="U2694" i="1"/>
  <c r="U2715" i="1"/>
  <c r="U2741" i="1"/>
  <c r="U2762" i="1"/>
  <c r="U2788" i="1"/>
  <c r="U2809" i="1"/>
  <c r="U2829" i="1"/>
  <c r="U2853" i="1"/>
  <c r="U2872" i="1"/>
  <c r="U2891" i="1"/>
  <c r="U1197" i="1"/>
  <c r="U1415" i="1"/>
  <c r="U1604" i="1"/>
  <c r="U1712" i="1"/>
  <c r="U1796" i="1"/>
  <c r="U1872" i="1"/>
  <c r="U1945" i="1"/>
  <c r="U2017" i="1"/>
  <c r="U2081" i="1"/>
  <c r="U2126" i="1"/>
  <c r="U2178" i="1"/>
  <c r="U2217" i="1"/>
  <c r="U2257" i="1"/>
  <c r="U2294" i="1"/>
  <c r="U2332" i="1"/>
  <c r="U2365" i="1"/>
  <c r="U2397" i="1"/>
  <c r="U2427" i="1"/>
  <c r="U2449" i="1"/>
  <c r="U2477" i="1"/>
  <c r="U2499" i="1"/>
  <c r="U2527" i="1"/>
  <c r="U2549" i="1"/>
  <c r="U2577" i="1"/>
  <c r="U2599" i="1"/>
  <c r="U2622" i="1"/>
  <c r="U2648" i="1"/>
  <c r="U2669" i="1"/>
  <c r="U2695" i="1"/>
  <c r="U2716" i="1"/>
  <c r="U2742" i="1"/>
  <c r="U2763" i="1"/>
  <c r="U2789" i="1"/>
  <c r="U2810" i="1"/>
  <c r="U2830" i="1"/>
  <c r="U1199" i="1"/>
  <c r="U1452" i="1"/>
  <c r="U1605" i="1"/>
  <c r="U1713" i="1"/>
  <c r="U1797" i="1"/>
  <c r="U1873" i="1"/>
  <c r="U1967" i="1"/>
  <c r="U2018" i="1"/>
  <c r="U2082" i="1"/>
  <c r="U2136" i="1"/>
  <c r="U2179" i="1"/>
  <c r="U2220" i="1"/>
  <c r="U2258" i="1"/>
  <c r="U2305" i="1"/>
  <c r="U2341" i="1"/>
  <c r="U2366" i="1"/>
  <c r="U2398" i="1"/>
  <c r="U1241" i="1"/>
  <c r="U1453" i="1"/>
  <c r="U1606" i="1"/>
  <c r="U1714" i="1"/>
  <c r="U1798" i="1"/>
  <c r="U1891" i="1"/>
  <c r="U1968" i="1"/>
  <c r="U2034" i="1"/>
  <c r="U2083" i="1"/>
  <c r="U2137" i="1"/>
  <c r="U2180" i="1"/>
  <c r="U2221" i="1"/>
  <c r="U2270" i="1"/>
  <c r="U2306" i="1"/>
  <c r="U2342" i="1"/>
  <c r="U2374" i="1"/>
  <c r="U2399" i="1"/>
  <c r="U2429" i="1"/>
  <c r="U2451" i="1"/>
  <c r="U2479" i="1"/>
  <c r="U1242" i="1"/>
  <c r="U1454" i="1"/>
  <c r="U1614" i="1"/>
  <c r="U1715" i="1"/>
  <c r="U1819" i="1"/>
  <c r="U1892" i="1"/>
  <c r="U1969" i="1"/>
  <c r="U2035" i="1"/>
  <c r="U2084" i="1"/>
  <c r="U2140" i="1"/>
  <c r="U2181" i="1"/>
  <c r="U879" i="1"/>
  <c r="U1766" i="1"/>
  <c r="U2060" i="1"/>
  <c r="U2236" i="1"/>
  <c r="U2359" i="1"/>
  <c r="U2444" i="1"/>
  <c r="U2509" i="1"/>
  <c r="U2561" i="1"/>
  <c r="U2628" i="1"/>
  <c r="U2677" i="1"/>
  <c r="U2726" i="1"/>
  <c r="U2779" i="1"/>
  <c r="U2836" i="1"/>
  <c r="U2875" i="1"/>
  <c r="U2915" i="1"/>
  <c r="U2949" i="1"/>
  <c r="U2973" i="1"/>
  <c r="U3001" i="1"/>
  <c r="U3029" i="1"/>
  <c r="U3051" i="1"/>
  <c r="U3079" i="1"/>
  <c r="U3101" i="1"/>
  <c r="U3129" i="1"/>
  <c r="U3157" i="1"/>
  <c r="U3179" i="1"/>
  <c r="U3207" i="1"/>
  <c r="U3229" i="1"/>
  <c r="U3257" i="1"/>
  <c r="U3285" i="1"/>
  <c r="U3307" i="1"/>
  <c r="U3335" i="1"/>
  <c r="U3357" i="1"/>
  <c r="U3383" i="1"/>
  <c r="U3404" i="1"/>
  <c r="U3430" i="1"/>
  <c r="U3451" i="1"/>
  <c r="U3477" i="1"/>
  <c r="U3498" i="1"/>
  <c r="U3524" i="1"/>
  <c r="U3545" i="1"/>
  <c r="U3570" i="1"/>
  <c r="U3592" i="1"/>
  <c r="U3613" i="1"/>
  <c r="U3639" i="1"/>
  <c r="U3660" i="1"/>
  <c r="U3681" i="1"/>
  <c r="U3699" i="1"/>
  <c r="U3717" i="1"/>
  <c r="U3735" i="1"/>
  <c r="U3753" i="1"/>
  <c r="U3771" i="1"/>
  <c r="U3789" i="1"/>
  <c r="U3809" i="1"/>
  <c r="U3827" i="1"/>
  <c r="U3845" i="1"/>
  <c r="U3863" i="1"/>
  <c r="U3881" i="1"/>
  <c r="U3899" i="1"/>
  <c r="U3917" i="1"/>
  <c r="U3937" i="1"/>
  <c r="U3955" i="1"/>
  <c r="U3973" i="1"/>
  <c r="U3991" i="1"/>
  <c r="U4009" i="1"/>
  <c r="U4027" i="1"/>
  <c r="U4045" i="1"/>
  <c r="U4065" i="1"/>
  <c r="U4083" i="1"/>
  <c r="U4101" i="1"/>
  <c r="U4119" i="1"/>
  <c r="U4136" i="1"/>
  <c r="U4153" i="1"/>
  <c r="U4170" i="1"/>
  <c r="U4187" i="1"/>
  <c r="U4204" i="1"/>
  <c r="U4221" i="1"/>
  <c r="U4238" i="1"/>
  <c r="U4256" i="1"/>
  <c r="U4272" i="1"/>
  <c r="U4288" i="1"/>
  <c r="U4304" i="1"/>
  <c r="U4320" i="1"/>
  <c r="U4336" i="1"/>
  <c r="U4352" i="1"/>
  <c r="U4368" i="1"/>
  <c r="U4384" i="1"/>
  <c r="U4400" i="1"/>
  <c r="U4416" i="1"/>
  <c r="U4432" i="1"/>
  <c r="U4448" i="1"/>
  <c r="U4464" i="1"/>
  <c r="U4480" i="1"/>
  <c r="U4496" i="1"/>
  <c r="U4512" i="1"/>
  <c r="U4528" i="1"/>
  <c r="U4544" i="1"/>
  <c r="U4560" i="1"/>
  <c r="U4576" i="1"/>
  <c r="U4592" i="1"/>
  <c r="U4608" i="1"/>
  <c r="U4624" i="1"/>
  <c r="U4640" i="1"/>
  <c r="U4656" i="1"/>
  <c r="U4672" i="1"/>
  <c r="U4688" i="1"/>
  <c r="U4704" i="1"/>
  <c r="U4720" i="1"/>
  <c r="U4736" i="1"/>
  <c r="U4752" i="1"/>
  <c r="U4768" i="1"/>
  <c r="U4784" i="1"/>
  <c r="U4800" i="1"/>
  <c r="U4816" i="1"/>
  <c r="U4832" i="1"/>
  <c r="U4848" i="1"/>
  <c r="U4864" i="1"/>
  <c r="U4880" i="1"/>
  <c r="U4896" i="1"/>
  <c r="U4912" i="1"/>
  <c r="U4928" i="1"/>
  <c r="U4944" i="1"/>
  <c r="U4960" i="1"/>
  <c r="U4976" i="1"/>
  <c r="U4992" i="1"/>
  <c r="U5008" i="1"/>
  <c r="U5024" i="1"/>
  <c r="U5040" i="1"/>
  <c r="U5056" i="1"/>
  <c r="U5072" i="1"/>
  <c r="U5088" i="1"/>
  <c r="U5104" i="1"/>
  <c r="U5120" i="1"/>
  <c r="U5136" i="1"/>
  <c r="U5152" i="1"/>
  <c r="U5168" i="1"/>
  <c r="U5184" i="1"/>
  <c r="U5200" i="1"/>
  <c r="U5216" i="1"/>
  <c r="U5232" i="1"/>
  <c r="U1246" i="1"/>
  <c r="U1820" i="1"/>
  <c r="U2099" i="1"/>
  <c r="U2252" i="1"/>
  <c r="U2375" i="1"/>
  <c r="U2450" i="1"/>
  <c r="U2510" i="1"/>
  <c r="U2566" i="1"/>
  <c r="U2629" i="1"/>
  <c r="U2678" i="1"/>
  <c r="U2727" i="1"/>
  <c r="U2790" i="1"/>
  <c r="U2837" i="1"/>
  <c r="U2876" i="1"/>
  <c r="U2916" i="1"/>
  <c r="U2950" i="1"/>
  <c r="U2978" i="1"/>
  <c r="U3002" i="1"/>
  <c r="U3030" i="1"/>
  <c r="U3052" i="1"/>
  <c r="U3080" i="1"/>
  <c r="U3106" i="1"/>
  <c r="U3130" i="1"/>
  <c r="U3158" i="1"/>
  <c r="U3180" i="1"/>
  <c r="U3208" i="1"/>
  <c r="U3234" i="1"/>
  <c r="U3258" i="1"/>
  <c r="U3286" i="1"/>
  <c r="U3308" i="1"/>
  <c r="U3336" i="1"/>
  <c r="U3362" i="1"/>
  <c r="U3384" i="1"/>
  <c r="U3405" i="1"/>
  <c r="U3431" i="1"/>
  <c r="U3452" i="1"/>
  <c r="U3478" i="1"/>
  <c r="U3499" i="1"/>
  <c r="U3525" i="1"/>
  <c r="U3546" i="1"/>
  <c r="U3572" i="1"/>
  <c r="U3593" i="1"/>
  <c r="U3618" i="1"/>
  <c r="U3640" i="1"/>
  <c r="U3661" i="1"/>
  <c r="U3682" i="1"/>
  <c r="U3700" i="1"/>
  <c r="U3718" i="1"/>
  <c r="U3736" i="1"/>
  <c r="U3754" i="1"/>
  <c r="U3772" i="1"/>
  <c r="U3792" i="1"/>
  <c r="U3810" i="1"/>
  <c r="U3828" i="1"/>
  <c r="U3846" i="1"/>
  <c r="U3864" i="1"/>
  <c r="U3882" i="1"/>
  <c r="U3900" i="1"/>
  <c r="U3920" i="1"/>
  <c r="U3938" i="1"/>
  <c r="U3956" i="1"/>
  <c r="U3974" i="1"/>
  <c r="U3992" i="1"/>
  <c r="U4010" i="1"/>
  <c r="U4028" i="1"/>
  <c r="U4048" i="1"/>
  <c r="U4066" i="1"/>
  <c r="U4084" i="1"/>
  <c r="U4102" i="1"/>
  <c r="U4120" i="1"/>
  <c r="U4137" i="1"/>
  <c r="U4154" i="1"/>
  <c r="U4171" i="1"/>
  <c r="U4188" i="1"/>
  <c r="U4205" i="1"/>
  <c r="U4222" i="1"/>
  <c r="U4240" i="1"/>
  <c r="U4257" i="1"/>
  <c r="U4273" i="1"/>
  <c r="U4289" i="1"/>
  <c r="U4305" i="1"/>
  <c r="U4321" i="1"/>
  <c r="U4337" i="1"/>
  <c r="U4353" i="1"/>
  <c r="U4369" i="1"/>
  <c r="U4385" i="1"/>
  <c r="U4401" i="1"/>
  <c r="U4417" i="1"/>
  <c r="U4433" i="1"/>
  <c r="U4449" i="1"/>
  <c r="U4465" i="1"/>
  <c r="U4481" i="1"/>
  <c r="U4497" i="1"/>
  <c r="U4513" i="1"/>
  <c r="U4529" i="1"/>
  <c r="U4545" i="1"/>
  <c r="U4561" i="1"/>
  <c r="U4577" i="1"/>
  <c r="U4593" i="1"/>
  <c r="U4609" i="1"/>
  <c r="U4625" i="1"/>
  <c r="U4641" i="1"/>
  <c r="U4657" i="1"/>
  <c r="U4673" i="1"/>
  <c r="U4689" i="1"/>
  <c r="U4705" i="1"/>
  <c r="U4721" i="1"/>
  <c r="U4737" i="1"/>
  <c r="U4753" i="1"/>
  <c r="U4769" i="1"/>
  <c r="U4785" i="1"/>
  <c r="U4801" i="1"/>
  <c r="U4817" i="1"/>
  <c r="U4833" i="1"/>
  <c r="U4849" i="1"/>
  <c r="U4865" i="1"/>
  <c r="U4881" i="1"/>
  <c r="U4897" i="1"/>
  <c r="U4913" i="1"/>
  <c r="U4929" i="1"/>
  <c r="U4945" i="1"/>
  <c r="U4961" i="1"/>
  <c r="U4977" i="1"/>
  <c r="U4993" i="1"/>
  <c r="U5009" i="1"/>
  <c r="U5025" i="1"/>
  <c r="U5041" i="1"/>
  <c r="U5057" i="1"/>
  <c r="U5073" i="1"/>
  <c r="U5089" i="1"/>
  <c r="U5105" i="1"/>
  <c r="U5121" i="1"/>
  <c r="U5137" i="1"/>
  <c r="U5153" i="1"/>
  <c r="U5169" i="1"/>
  <c r="U5185" i="1"/>
  <c r="U5201" i="1"/>
  <c r="U5217" i="1"/>
  <c r="U5233" i="1"/>
  <c r="U5249" i="1"/>
  <c r="U1288" i="1"/>
  <c r="U1821" i="1"/>
  <c r="U2100" i="1"/>
  <c r="U2271" i="1"/>
  <c r="U2376" i="1"/>
  <c r="U2457" i="1"/>
  <c r="U2511" i="1"/>
  <c r="U2578" i="1"/>
  <c r="U2630" i="1"/>
  <c r="U2679" i="1"/>
  <c r="U2732" i="1"/>
  <c r="U2791" i="1"/>
  <c r="U2838" i="1"/>
  <c r="U2877" i="1"/>
  <c r="U2917" i="1"/>
  <c r="U2951" i="1"/>
  <c r="U2981" i="1"/>
  <c r="U3003" i="1"/>
  <c r="U3031" i="1"/>
  <c r="U3053" i="1"/>
  <c r="U3081" i="1"/>
  <c r="U3109" i="1"/>
  <c r="U3131" i="1"/>
  <c r="U3159" i="1"/>
  <c r="U3181" i="1"/>
  <c r="U3209" i="1"/>
  <c r="U3237" i="1"/>
  <c r="U3259" i="1"/>
  <c r="U3287" i="1"/>
  <c r="U3309" i="1"/>
  <c r="U3337" i="1"/>
  <c r="U3364" i="1"/>
  <c r="U3385" i="1"/>
  <c r="U3410" i="1"/>
  <c r="U3432" i="1"/>
  <c r="U3453" i="1"/>
  <c r="U3479" i="1"/>
  <c r="U3500" i="1"/>
  <c r="U3526" i="1"/>
  <c r="U3547" i="1"/>
  <c r="U3573" i="1"/>
  <c r="U3594" i="1"/>
  <c r="U3620" i="1"/>
  <c r="U3641" i="1"/>
  <c r="U3665" i="1"/>
  <c r="U3683" i="1"/>
  <c r="U3701" i="1"/>
  <c r="U3719" i="1"/>
  <c r="U3737" i="1"/>
  <c r="U3755" i="1"/>
  <c r="U3773" i="1"/>
  <c r="U3793" i="1"/>
  <c r="U3811" i="1"/>
  <c r="U3829" i="1"/>
  <c r="U3847" i="1"/>
  <c r="U3865" i="1"/>
  <c r="U3883" i="1"/>
  <c r="U3901" i="1"/>
  <c r="U3921" i="1"/>
  <c r="U3939" i="1"/>
  <c r="U3957" i="1"/>
  <c r="U3975" i="1"/>
  <c r="U3993" i="1"/>
  <c r="U4011" i="1"/>
  <c r="U4029" i="1"/>
  <c r="U4049" i="1"/>
  <c r="U4067" i="1"/>
  <c r="U4085" i="1"/>
  <c r="U4103" i="1"/>
  <c r="U4121" i="1"/>
  <c r="U4138" i="1"/>
  <c r="U4155" i="1"/>
  <c r="U4172" i="1"/>
  <c r="U4189" i="1"/>
  <c r="U4206" i="1"/>
  <c r="U4224" i="1"/>
  <c r="U4241" i="1"/>
  <c r="U4258" i="1"/>
  <c r="U4274" i="1"/>
  <c r="U4290" i="1"/>
  <c r="U4306" i="1"/>
  <c r="U4322" i="1"/>
  <c r="U4338" i="1"/>
  <c r="U4354" i="1"/>
  <c r="U4370" i="1"/>
  <c r="U4386" i="1"/>
  <c r="U4402" i="1"/>
  <c r="U4418" i="1"/>
  <c r="U4434" i="1"/>
  <c r="U4450" i="1"/>
  <c r="U4466" i="1"/>
  <c r="U4482" i="1"/>
  <c r="U4498" i="1"/>
  <c r="U4514" i="1"/>
  <c r="U4530" i="1"/>
  <c r="U4546" i="1"/>
  <c r="U4562" i="1"/>
  <c r="U4578" i="1"/>
  <c r="U4594" i="1"/>
  <c r="U4610" i="1"/>
  <c r="U4626" i="1"/>
  <c r="U4642" i="1"/>
  <c r="U4658" i="1"/>
  <c r="U1289" i="1"/>
  <c r="U1822" i="1"/>
  <c r="U2101" i="1"/>
  <c r="U2272" i="1"/>
  <c r="U2377" i="1"/>
  <c r="U2459" i="1"/>
  <c r="U2516" i="1"/>
  <c r="U2579" i="1"/>
  <c r="U2631" i="1"/>
  <c r="U2680" i="1"/>
  <c r="U2743" i="1"/>
  <c r="U2792" i="1"/>
  <c r="U2839" i="1"/>
  <c r="U2878" i="1"/>
  <c r="U2918" i="1"/>
  <c r="U2952" i="1"/>
  <c r="U2982" i="1"/>
  <c r="U3004" i="1"/>
  <c r="U3032" i="1"/>
  <c r="U3058" i="1"/>
  <c r="U3082" i="1"/>
  <c r="U3110" i="1"/>
  <c r="U3132" i="1"/>
  <c r="U3160" i="1"/>
  <c r="U3186" i="1"/>
  <c r="U3210" i="1"/>
  <c r="U3238" i="1"/>
  <c r="U3260" i="1"/>
  <c r="U3288" i="1"/>
  <c r="U3314" i="1"/>
  <c r="U3338" i="1"/>
  <c r="U3365" i="1"/>
  <c r="U3386" i="1"/>
  <c r="U3412" i="1"/>
  <c r="U3433" i="1"/>
  <c r="U3458" i="1"/>
  <c r="U3480" i="1"/>
  <c r="U3501" i="1"/>
  <c r="U3527" i="1"/>
  <c r="U3548" i="1"/>
  <c r="U3574" i="1"/>
  <c r="U3595" i="1"/>
  <c r="U3621" i="1"/>
  <c r="U3642" i="1"/>
  <c r="U3666" i="1"/>
  <c r="U3684" i="1"/>
  <c r="U3702" i="1"/>
  <c r="U3720" i="1"/>
  <c r="U3738" i="1"/>
  <c r="U3756" i="1"/>
  <c r="U3776" i="1"/>
  <c r="U3794" i="1"/>
  <c r="U3812" i="1"/>
  <c r="U3830" i="1"/>
  <c r="U3848" i="1"/>
  <c r="U3866" i="1"/>
  <c r="U3884" i="1"/>
  <c r="U3904" i="1"/>
  <c r="U3922" i="1"/>
  <c r="U3940" i="1"/>
  <c r="U3958" i="1"/>
  <c r="U3976" i="1"/>
  <c r="U3994" i="1"/>
  <c r="U4012" i="1"/>
  <c r="U4032" i="1"/>
  <c r="U4050" i="1"/>
  <c r="U4068" i="1"/>
  <c r="U4086" i="1"/>
  <c r="U4104" i="1"/>
  <c r="U4122" i="1"/>
  <c r="U4139" i="1"/>
  <c r="U4156" i="1"/>
  <c r="U4173" i="1"/>
  <c r="U4190" i="1"/>
  <c r="U4208" i="1"/>
  <c r="U4225" i="1"/>
  <c r="U4242" i="1"/>
  <c r="U4259" i="1"/>
  <c r="U4275" i="1"/>
  <c r="U4291" i="1"/>
  <c r="U4307" i="1"/>
  <c r="U4323" i="1"/>
  <c r="U4339" i="1"/>
  <c r="U4355" i="1"/>
  <c r="U4371" i="1"/>
  <c r="U4387" i="1"/>
  <c r="U4403" i="1"/>
  <c r="U4419" i="1"/>
  <c r="U4435" i="1"/>
  <c r="U4451" i="1"/>
  <c r="U4467" i="1"/>
  <c r="U4483" i="1"/>
  <c r="U4499" i="1"/>
  <c r="U4515" i="1"/>
  <c r="U4531" i="1"/>
  <c r="U4547" i="1"/>
  <c r="U4563" i="1"/>
  <c r="U4579" i="1"/>
  <c r="U1375" i="1"/>
  <c r="U1849" i="1"/>
  <c r="U2118" i="1"/>
  <c r="U2273" i="1"/>
  <c r="U2379" i="1"/>
  <c r="U2460" i="1"/>
  <c r="U2528" i="1"/>
  <c r="U2580" i="1"/>
  <c r="U2632" i="1"/>
  <c r="U2685" i="1"/>
  <c r="U2744" i="1"/>
  <c r="U2793" i="1"/>
  <c r="U2840" i="1"/>
  <c r="U2881" i="1"/>
  <c r="U2919" i="1"/>
  <c r="U2953" i="1"/>
  <c r="U2983" i="1"/>
  <c r="U3005" i="1"/>
  <c r="U3033" i="1"/>
  <c r="U3061" i="1"/>
  <c r="U3083" i="1"/>
  <c r="U3111" i="1"/>
  <c r="U3133" i="1"/>
  <c r="U3161" i="1"/>
  <c r="U3189" i="1"/>
  <c r="U3211" i="1"/>
  <c r="U3239" i="1"/>
  <c r="U3261" i="1"/>
  <c r="U3289" i="1"/>
  <c r="U3317" i="1"/>
  <c r="U3339" i="1"/>
  <c r="U3366" i="1"/>
  <c r="U3387" i="1"/>
  <c r="U3413" i="1"/>
  <c r="U3434" i="1"/>
  <c r="U3460" i="1"/>
  <c r="U3481" i="1"/>
  <c r="U3506" i="1"/>
  <c r="U3528" i="1"/>
  <c r="U3549" i="1"/>
  <c r="U3575" i="1"/>
  <c r="U3596" i="1"/>
  <c r="U3622" i="1"/>
  <c r="U3643" i="1"/>
  <c r="U3667" i="1"/>
  <c r="U3685" i="1"/>
  <c r="U3703" i="1"/>
  <c r="U3721" i="1"/>
  <c r="U3739" i="1"/>
  <c r="U3757" i="1"/>
  <c r="U3777" i="1"/>
  <c r="U3795" i="1"/>
  <c r="U3813" i="1"/>
  <c r="U3831" i="1"/>
  <c r="U3849" i="1"/>
  <c r="U3867" i="1"/>
  <c r="U3885" i="1"/>
  <c r="U3905" i="1"/>
  <c r="U3923" i="1"/>
  <c r="U3941" i="1"/>
  <c r="U3959" i="1"/>
  <c r="U3977" i="1"/>
  <c r="U3995" i="1"/>
  <c r="U4013" i="1"/>
  <c r="U4033" i="1"/>
  <c r="U4051" i="1"/>
  <c r="U4069" i="1"/>
  <c r="U4087" i="1"/>
  <c r="U4105" i="1"/>
  <c r="U4123" i="1"/>
  <c r="U4140" i="1"/>
  <c r="U4157" i="1"/>
  <c r="U4174" i="1"/>
  <c r="U4192" i="1"/>
  <c r="U4209" i="1"/>
  <c r="U4226" i="1"/>
  <c r="U4243" i="1"/>
  <c r="U4260" i="1"/>
  <c r="U4276" i="1"/>
  <c r="U4292" i="1"/>
  <c r="U4308" i="1"/>
  <c r="U4324" i="1"/>
  <c r="U4340" i="1"/>
  <c r="U4356" i="1"/>
  <c r="U4372" i="1"/>
  <c r="U4388" i="1"/>
  <c r="U4404" i="1"/>
  <c r="U4420" i="1"/>
  <c r="U4436" i="1"/>
  <c r="U4452" i="1"/>
  <c r="U4468" i="1"/>
  <c r="U4484" i="1"/>
  <c r="U4500" i="1"/>
  <c r="U1488" i="1"/>
  <c r="U1893" i="1"/>
  <c r="U2142" i="1"/>
  <c r="U2274" i="1"/>
  <c r="U2391" i="1"/>
  <c r="U2461" i="1"/>
  <c r="U2529" i="1"/>
  <c r="U2581" i="1"/>
  <c r="U2633" i="1"/>
  <c r="U2696" i="1"/>
  <c r="U2745" i="1"/>
  <c r="U2794" i="1"/>
  <c r="U2845" i="1"/>
  <c r="U2887" i="1"/>
  <c r="U2920" i="1"/>
  <c r="U2954" i="1"/>
  <c r="U2984" i="1"/>
  <c r="U3010" i="1"/>
  <c r="U3034" i="1"/>
  <c r="U3062" i="1"/>
  <c r="U3084" i="1"/>
  <c r="U3112" i="1"/>
  <c r="U3138" i="1"/>
  <c r="U3162" i="1"/>
  <c r="U3190" i="1"/>
  <c r="U3212" i="1"/>
  <c r="U3240" i="1"/>
  <c r="U3266" i="1"/>
  <c r="U3290" i="1"/>
  <c r="U3318" i="1"/>
  <c r="U3340" i="1"/>
  <c r="U3367" i="1"/>
  <c r="U3388" i="1"/>
  <c r="U3414" i="1"/>
  <c r="U3435" i="1"/>
  <c r="U3461" i="1"/>
  <c r="U3482" i="1"/>
  <c r="U3508" i="1"/>
  <c r="U3529" i="1"/>
  <c r="U3554" i="1"/>
  <c r="U3576" i="1"/>
  <c r="U3597" i="1"/>
  <c r="U3623" i="1"/>
  <c r="U3644" i="1"/>
  <c r="U3668" i="1"/>
  <c r="U3686" i="1"/>
  <c r="U3704" i="1"/>
  <c r="U3722" i="1"/>
  <c r="U3740" i="1"/>
  <c r="U3760" i="1"/>
  <c r="U3778" i="1"/>
  <c r="U3796" i="1"/>
  <c r="U3814" i="1"/>
  <c r="U3832" i="1"/>
  <c r="U3850" i="1"/>
  <c r="U3868" i="1"/>
  <c r="U3888" i="1"/>
  <c r="U3906" i="1"/>
  <c r="U3924" i="1"/>
  <c r="U3942" i="1"/>
  <c r="U3960" i="1"/>
  <c r="U3978" i="1"/>
  <c r="U3996" i="1"/>
  <c r="U4016" i="1"/>
  <c r="U4034" i="1"/>
  <c r="U4052" i="1"/>
  <c r="U4070" i="1"/>
  <c r="U4088" i="1"/>
  <c r="U4106" i="1"/>
  <c r="U4124" i="1"/>
  <c r="U4141" i="1"/>
  <c r="U4158" i="1"/>
  <c r="U4176" i="1"/>
  <c r="U4193" i="1"/>
  <c r="U4210" i="1"/>
  <c r="U4227" i="1"/>
  <c r="U4244" i="1"/>
  <c r="U4261" i="1"/>
  <c r="U4277" i="1"/>
  <c r="U4293" i="1"/>
  <c r="U4309" i="1"/>
  <c r="U4325" i="1"/>
  <c r="U4341" i="1"/>
  <c r="U4357" i="1"/>
  <c r="U4373" i="1"/>
  <c r="U4389" i="1"/>
  <c r="U4405" i="1"/>
  <c r="U4421" i="1"/>
  <c r="U4437" i="1"/>
  <c r="U4453" i="1"/>
  <c r="U4469" i="1"/>
  <c r="U4485" i="1"/>
  <c r="U4501" i="1"/>
  <c r="U4517" i="1"/>
  <c r="U4533" i="1"/>
  <c r="U4549" i="1"/>
  <c r="U4565" i="1"/>
  <c r="U4581" i="1"/>
  <c r="U4597" i="1"/>
  <c r="U1489" i="1"/>
  <c r="U1894" i="1"/>
  <c r="U2143" i="1"/>
  <c r="U2289" i="1"/>
  <c r="U2400" i="1"/>
  <c r="U2466" i="1"/>
  <c r="U2530" i="1"/>
  <c r="U2582" i="1"/>
  <c r="U2638" i="1"/>
  <c r="U2697" i="1"/>
  <c r="U2746" i="1"/>
  <c r="U2795" i="1"/>
  <c r="U2854" i="1"/>
  <c r="U2892" i="1"/>
  <c r="U2925" i="1"/>
  <c r="U2955" i="1"/>
  <c r="U2985" i="1"/>
  <c r="U3013" i="1"/>
  <c r="U3035" i="1"/>
  <c r="U3063" i="1"/>
  <c r="U3085" i="1"/>
  <c r="U3113" i="1"/>
  <c r="U3141" i="1"/>
  <c r="U3163" i="1"/>
  <c r="U3191" i="1"/>
  <c r="U3213" i="1"/>
  <c r="U3241" i="1"/>
  <c r="U3269" i="1"/>
  <c r="U3291" i="1"/>
  <c r="U3319" i="1"/>
  <c r="U3341" i="1"/>
  <c r="U3368" i="1"/>
  <c r="U3389" i="1"/>
  <c r="U3415" i="1"/>
  <c r="U3436" i="1"/>
  <c r="U3462" i="1"/>
  <c r="U3483" i="1"/>
  <c r="U3509" i="1"/>
  <c r="U3530" i="1"/>
  <c r="U3556" i="1"/>
  <c r="U3577" i="1"/>
  <c r="U3602" i="1"/>
  <c r="U3624" i="1"/>
  <c r="U3645" i="1"/>
  <c r="U3669" i="1"/>
  <c r="U3687" i="1"/>
  <c r="U3705" i="1"/>
  <c r="U3723" i="1"/>
  <c r="U3741" i="1"/>
  <c r="U3761" i="1"/>
  <c r="U3779" i="1"/>
  <c r="U3797" i="1"/>
  <c r="U3815" i="1"/>
  <c r="U3833" i="1"/>
  <c r="U3851" i="1"/>
  <c r="U3869" i="1"/>
  <c r="U3889" i="1"/>
  <c r="U3907" i="1"/>
  <c r="U3925" i="1"/>
  <c r="U3943" i="1"/>
  <c r="U3961" i="1"/>
  <c r="U3979" i="1"/>
  <c r="U3997" i="1"/>
  <c r="U4017" i="1"/>
  <c r="U4035" i="1"/>
  <c r="U4053" i="1"/>
  <c r="U4071" i="1"/>
  <c r="U4089" i="1"/>
  <c r="U4107" i="1"/>
  <c r="U4125" i="1"/>
  <c r="U4142" i="1"/>
  <c r="U4160" i="1"/>
  <c r="U4177" i="1"/>
  <c r="U4194" i="1"/>
  <c r="U4211" i="1"/>
  <c r="U4228" i="1"/>
  <c r="U4245" i="1"/>
  <c r="U4262" i="1"/>
  <c r="U4278" i="1"/>
  <c r="U4294" i="1"/>
  <c r="U4310" i="1"/>
  <c r="U4326" i="1"/>
  <c r="U4342" i="1"/>
  <c r="U4358" i="1"/>
  <c r="U4374" i="1"/>
  <c r="U1490" i="1"/>
  <c r="U1901" i="1"/>
  <c r="U2144" i="1"/>
  <c r="U2307" i="1"/>
  <c r="U2407" i="1"/>
  <c r="U2478" i="1"/>
  <c r="U2531" i="1"/>
  <c r="U2583" i="1"/>
  <c r="U2649" i="1"/>
  <c r="U2698" i="1"/>
  <c r="U2747" i="1"/>
  <c r="U2805" i="1"/>
  <c r="U2855" i="1"/>
  <c r="U2893" i="1"/>
  <c r="U2932" i="1"/>
  <c r="U2956" i="1"/>
  <c r="U2986" i="1"/>
  <c r="U3014" i="1"/>
  <c r="U3036" i="1"/>
  <c r="U3064" i="1"/>
  <c r="U3090" i="1"/>
  <c r="U3114" i="1"/>
  <c r="U3142" i="1"/>
  <c r="U3164" i="1"/>
  <c r="U3192" i="1"/>
  <c r="U3218" i="1"/>
  <c r="U3242" i="1"/>
  <c r="U3270" i="1"/>
  <c r="U3292" i="1"/>
  <c r="U3320" i="1"/>
  <c r="U3346" i="1"/>
  <c r="U3369" i="1"/>
  <c r="U3394" i="1"/>
  <c r="U3416" i="1"/>
  <c r="U3437" i="1"/>
  <c r="U3463" i="1"/>
  <c r="U3484" i="1"/>
  <c r="U3510" i="1"/>
  <c r="U3531" i="1"/>
  <c r="U3557" i="1"/>
  <c r="U3578" i="1"/>
  <c r="U3604" i="1"/>
  <c r="U3625" i="1"/>
  <c r="U3650" i="1"/>
  <c r="U3670" i="1"/>
  <c r="U3688" i="1"/>
  <c r="U3706" i="1"/>
  <c r="U3724" i="1"/>
  <c r="U3744" i="1"/>
  <c r="U3762" i="1"/>
  <c r="U3780" i="1"/>
  <c r="U3798" i="1"/>
  <c r="U3816" i="1"/>
  <c r="U3834" i="1"/>
  <c r="U3852" i="1"/>
  <c r="U3872" i="1"/>
  <c r="U3890" i="1"/>
  <c r="U3908" i="1"/>
  <c r="U3926" i="1"/>
  <c r="U3944" i="1"/>
  <c r="U3962" i="1"/>
  <c r="U3980" i="1"/>
  <c r="U4000" i="1"/>
  <c r="U4018" i="1"/>
  <c r="U4036" i="1"/>
  <c r="U4054" i="1"/>
  <c r="U4072" i="1"/>
  <c r="U4090" i="1"/>
  <c r="U4108" i="1"/>
  <c r="U4126" i="1"/>
  <c r="U4144" i="1"/>
  <c r="U4161" i="1"/>
  <c r="U4178" i="1"/>
  <c r="U4195" i="1"/>
  <c r="U4212" i="1"/>
  <c r="U4229" i="1"/>
  <c r="U4246" i="1"/>
  <c r="U4263" i="1"/>
  <c r="U4279" i="1"/>
  <c r="U4295" i="1"/>
  <c r="U4311" i="1"/>
  <c r="U4327" i="1"/>
  <c r="U4343" i="1"/>
  <c r="U4359" i="1"/>
  <c r="U4375" i="1"/>
  <c r="U1550" i="1"/>
  <c r="U1923" i="1"/>
  <c r="U2161" i="1"/>
  <c r="U2308" i="1"/>
  <c r="U2408" i="1"/>
  <c r="U2480" i="1"/>
  <c r="U2532" i="1"/>
  <c r="U2594" i="1"/>
  <c r="U2650" i="1"/>
  <c r="U2699" i="1"/>
  <c r="U2748" i="1"/>
  <c r="U2811" i="1"/>
  <c r="U2856" i="1"/>
  <c r="U2894" i="1"/>
  <c r="U2933" i="1"/>
  <c r="U2962" i="1"/>
  <c r="U2987" i="1"/>
  <c r="U3015" i="1"/>
  <c r="U3037" i="1"/>
  <c r="U3065" i="1"/>
  <c r="U3093" i="1"/>
  <c r="U3115" i="1"/>
  <c r="U3143" i="1"/>
  <c r="U3165" i="1"/>
  <c r="U3193" i="1"/>
  <c r="U3221" i="1"/>
  <c r="U3243" i="1"/>
  <c r="U3271" i="1"/>
  <c r="U3293" i="1"/>
  <c r="U3321" i="1"/>
  <c r="U3349" i="1"/>
  <c r="U3370" i="1"/>
  <c r="U3396" i="1"/>
  <c r="U3417" i="1"/>
  <c r="U3442" i="1"/>
  <c r="U3464" i="1"/>
  <c r="U3485" i="1"/>
  <c r="U3511" i="1"/>
  <c r="U3532" i="1"/>
  <c r="U3558" i="1"/>
  <c r="U3579" i="1"/>
  <c r="U3605" i="1"/>
  <c r="U3626" i="1"/>
  <c r="U3652" i="1"/>
  <c r="U3671" i="1"/>
  <c r="U3689" i="1"/>
  <c r="U3707" i="1"/>
  <c r="U3725" i="1"/>
  <c r="U3745" i="1"/>
  <c r="U3763" i="1"/>
  <c r="U3781" i="1"/>
  <c r="U3799" i="1"/>
  <c r="U3817" i="1"/>
  <c r="U3835" i="1"/>
  <c r="U3853" i="1"/>
  <c r="U3873" i="1"/>
  <c r="U3891" i="1"/>
  <c r="U3909" i="1"/>
  <c r="U3927" i="1"/>
  <c r="U3945" i="1"/>
  <c r="U3963" i="1"/>
  <c r="U3981" i="1"/>
  <c r="U4001" i="1"/>
  <c r="U4019" i="1"/>
  <c r="U1634" i="1"/>
  <c r="U1970" i="1"/>
  <c r="U2182" i="1"/>
  <c r="U2309" i="1"/>
  <c r="U2409" i="1"/>
  <c r="U2481" i="1"/>
  <c r="U2533" i="1"/>
  <c r="U2600" i="1"/>
  <c r="U2651" i="1"/>
  <c r="U2700" i="1"/>
  <c r="U2758" i="1"/>
  <c r="U2812" i="1"/>
  <c r="U2857" i="1"/>
  <c r="U2897" i="1"/>
  <c r="U2934" i="1"/>
  <c r="U2966" i="1"/>
  <c r="U2988" i="1"/>
  <c r="U3016" i="1"/>
  <c r="U3042" i="1"/>
  <c r="U3066" i="1"/>
  <c r="U3094" i="1"/>
  <c r="U3116" i="1"/>
  <c r="U3144" i="1"/>
  <c r="U3170" i="1"/>
  <c r="U3194" i="1"/>
  <c r="U3222" i="1"/>
  <c r="U3244" i="1"/>
  <c r="U3272" i="1"/>
  <c r="U3298" i="1"/>
  <c r="U3322" i="1"/>
  <c r="U3350" i="1"/>
  <c r="U3371" i="1"/>
  <c r="U3397" i="1"/>
  <c r="U3418" i="1"/>
  <c r="U3444" i="1"/>
  <c r="U3465" i="1"/>
  <c r="U3490" i="1"/>
  <c r="U3512" i="1"/>
  <c r="U3533" i="1"/>
  <c r="U3559" i="1"/>
  <c r="U3580" i="1"/>
  <c r="U3606" i="1"/>
  <c r="U3627" i="1"/>
  <c r="U3653" i="1"/>
  <c r="U3672" i="1"/>
  <c r="U3690" i="1"/>
  <c r="U3708" i="1"/>
  <c r="U3728" i="1"/>
  <c r="U3746" i="1"/>
  <c r="U3764" i="1"/>
  <c r="U3782" i="1"/>
  <c r="U3800" i="1"/>
  <c r="U3818" i="1"/>
  <c r="U3836" i="1"/>
  <c r="U3856" i="1"/>
  <c r="U3874" i="1"/>
  <c r="U3892" i="1"/>
  <c r="U3910" i="1"/>
  <c r="U3928" i="1"/>
  <c r="U3946" i="1"/>
  <c r="U1635" i="1"/>
  <c r="U1971" i="1"/>
  <c r="U2183" i="1"/>
  <c r="U2310" i="1"/>
  <c r="U2415" i="1"/>
  <c r="U2482" i="1"/>
  <c r="U2544" i="1"/>
  <c r="U2601" i="1"/>
  <c r="U2652" i="1"/>
  <c r="U2701" i="1"/>
  <c r="U2764" i="1"/>
  <c r="U2813" i="1"/>
  <c r="U2858" i="1"/>
  <c r="U2899" i="1"/>
  <c r="U2935" i="1"/>
  <c r="U2967" i="1"/>
  <c r="U2989" i="1"/>
  <c r="U3017" i="1"/>
  <c r="U3045" i="1"/>
  <c r="U3067" i="1"/>
  <c r="U3095" i="1"/>
  <c r="U3117" i="1"/>
  <c r="U3145" i="1"/>
  <c r="U3173" i="1"/>
  <c r="U3195" i="1"/>
  <c r="U3223" i="1"/>
  <c r="U3245" i="1"/>
  <c r="U3273" i="1"/>
  <c r="U3301" i="1"/>
  <c r="U3323" i="1"/>
  <c r="U3351" i="1"/>
  <c r="U3372" i="1"/>
  <c r="U3398" i="1"/>
  <c r="U3419" i="1"/>
  <c r="U3445" i="1"/>
  <c r="U3466" i="1"/>
  <c r="U3492" i="1"/>
  <c r="U3513" i="1"/>
  <c r="U3538" i="1"/>
  <c r="U3560" i="1"/>
  <c r="U3581" i="1"/>
  <c r="U3607" i="1"/>
  <c r="U3628" i="1"/>
  <c r="U3654" i="1"/>
  <c r="U3673" i="1"/>
  <c r="U3691" i="1"/>
  <c r="U3709" i="1"/>
  <c r="U3729" i="1"/>
  <c r="U3747" i="1"/>
  <c r="U3765" i="1"/>
  <c r="U3783" i="1"/>
  <c r="U3801" i="1"/>
  <c r="U3819" i="1"/>
  <c r="U3837" i="1"/>
  <c r="U1636" i="1"/>
  <c r="U1987" i="1"/>
  <c r="U2196" i="1"/>
  <c r="U2325" i="1"/>
  <c r="U2428" i="1"/>
  <c r="U2483" i="1"/>
  <c r="U2550" i="1"/>
  <c r="U2603" i="1"/>
  <c r="U2653" i="1"/>
  <c r="U2711" i="1"/>
  <c r="U2765" i="1"/>
  <c r="U2814" i="1"/>
  <c r="U2859" i="1"/>
  <c r="U2900" i="1"/>
  <c r="U2936" i="1"/>
  <c r="U2968" i="1"/>
  <c r="U2994" i="1"/>
  <c r="U3018" i="1"/>
  <c r="U3046" i="1"/>
  <c r="U3068" i="1"/>
  <c r="U3096" i="1"/>
  <c r="U3122" i="1"/>
  <c r="U3146" i="1"/>
  <c r="U3174" i="1"/>
  <c r="U3196" i="1"/>
  <c r="U3224" i="1"/>
  <c r="U3250" i="1"/>
  <c r="U3274" i="1"/>
  <c r="U3302" i="1"/>
  <c r="U3324" i="1"/>
  <c r="U3352" i="1"/>
  <c r="U3373" i="1"/>
  <c r="U3399" i="1"/>
  <c r="U3420" i="1"/>
  <c r="U3446" i="1"/>
  <c r="U3467" i="1"/>
  <c r="U3493" i="1"/>
  <c r="U3514" i="1"/>
  <c r="U3540" i="1"/>
  <c r="U3561" i="1"/>
  <c r="U3586" i="1"/>
  <c r="U3608" i="1"/>
  <c r="U3629" i="1"/>
  <c r="U3655" i="1"/>
  <c r="U3674" i="1"/>
  <c r="U3692" i="1"/>
  <c r="U3712" i="1"/>
  <c r="U3730" i="1"/>
  <c r="U3748" i="1"/>
  <c r="U1662" i="1"/>
  <c r="U1992" i="1"/>
  <c r="U2201" i="1"/>
  <c r="U2343" i="1"/>
  <c r="U2430" i="1"/>
  <c r="U2494" i="1"/>
  <c r="U2551" i="1"/>
  <c r="U2604" i="1"/>
  <c r="U2654" i="1"/>
  <c r="U2717" i="1"/>
  <c r="U2766" i="1"/>
  <c r="U2817" i="1"/>
  <c r="U2860" i="1"/>
  <c r="U2901" i="1"/>
  <c r="U2937" i="1"/>
  <c r="U2969" i="1"/>
  <c r="U2997" i="1"/>
  <c r="U3019" i="1"/>
  <c r="U3047" i="1"/>
  <c r="U3069" i="1"/>
  <c r="U3097" i="1"/>
  <c r="U3125" i="1"/>
  <c r="U3147" i="1"/>
  <c r="U3175" i="1"/>
  <c r="U3197" i="1"/>
  <c r="U3225" i="1"/>
  <c r="U3253" i="1"/>
  <c r="U3275" i="1"/>
  <c r="U3303" i="1"/>
  <c r="U3325" i="1"/>
  <c r="U3353" i="1"/>
  <c r="U3378" i="1"/>
  <c r="U3400" i="1"/>
  <c r="U3421" i="1"/>
  <c r="U3447" i="1"/>
  <c r="U3468" i="1"/>
  <c r="U3494" i="1"/>
  <c r="U3515" i="1"/>
  <c r="U3541" i="1"/>
  <c r="U3562" i="1"/>
  <c r="U3588" i="1"/>
  <c r="U3609" i="1"/>
  <c r="U3634" i="1"/>
  <c r="U1743" i="1"/>
  <c r="U2038" i="1"/>
  <c r="U2233" i="1"/>
  <c r="U2347" i="1"/>
  <c r="U2433" i="1"/>
  <c r="U2502" i="1"/>
  <c r="U2560" i="1"/>
  <c r="U2616" i="1"/>
  <c r="U2676" i="1"/>
  <c r="U2725" i="1"/>
  <c r="U2774" i="1"/>
  <c r="U2833" i="1"/>
  <c r="U2874" i="1"/>
  <c r="U2913" i="1"/>
  <c r="U2945" i="1"/>
  <c r="U2972" i="1"/>
  <c r="U3000" i="1"/>
  <c r="U3026" i="1"/>
  <c r="U3050" i="1"/>
  <c r="U3078" i="1"/>
  <c r="U3100" i="1"/>
  <c r="U3128" i="1"/>
  <c r="U3154" i="1"/>
  <c r="U3178" i="1"/>
  <c r="U3206" i="1"/>
  <c r="U3228" i="1"/>
  <c r="U3256" i="1"/>
  <c r="U3282" i="1"/>
  <c r="U1734" i="1"/>
  <c r="U2664" i="1"/>
  <c r="U2998" i="1"/>
  <c r="U3202" i="1"/>
  <c r="U3356" i="1"/>
  <c r="U3495" i="1"/>
  <c r="U3611" i="1"/>
  <c r="U3698" i="1"/>
  <c r="U3769" i="1"/>
  <c r="U3826" i="1"/>
  <c r="U3879" i="1"/>
  <c r="U3931" i="1"/>
  <c r="U3972" i="1"/>
  <c r="U4021" i="1"/>
  <c r="U4057" i="1"/>
  <c r="U4093" i="1"/>
  <c r="U4130" i="1"/>
  <c r="U4164" i="1"/>
  <c r="U4198" i="1"/>
  <c r="U4232" i="1"/>
  <c r="U4266" i="1"/>
  <c r="U4298" i="1"/>
  <c r="U4330" i="1"/>
  <c r="U4362" i="1"/>
  <c r="U4392" i="1"/>
  <c r="U4414" i="1"/>
  <c r="U4442" i="1"/>
  <c r="U4470" i="1"/>
  <c r="U4492" i="1"/>
  <c r="U4519" i="1"/>
  <c r="U4540" i="1"/>
  <c r="U4566" i="1"/>
  <c r="U4587" i="1"/>
  <c r="U4607" i="1"/>
  <c r="U4629" i="1"/>
  <c r="U4648" i="1"/>
  <c r="U4667" i="1"/>
  <c r="U4685" i="1"/>
  <c r="U4703" i="1"/>
  <c r="U4723" i="1"/>
  <c r="U4741" i="1"/>
  <c r="U4759" i="1"/>
  <c r="U4777" i="1"/>
  <c r="U4795" i="1"/>
  <c r="U4813" i="1"/>
  <c r="U4831" i="1"/>
  <c r="U4851" i="1"/>
  <c r="U4869" i="1"/>
  <c r="U4887" i="1"/>
  <c r="U4905" i="1"/>
  <c r="U4923" i="1"/>
  <c r="U4941" i="1"/>
  <c r="U4959" i="1"/>
  <c r="U4979" i="1"/>
  <c r="U4997" i="1"/>
  <c r="U5015" i="1"/>
  <c r="U5033" i="1"/>
  <c r="U5051" i="1"/>
  <c r="U5069" i="1"/>
  <c r="U5087" i="1"/>
  <c r="U5107" i="1"/>
  <c r="U5125" i="1"/>
  <c r="U5143" i="1"/>
  <c r="U5161" i="1"/>
  <c r="U5179" i="1"/>
  <c r="U5197" i="1"/>
  <c r="U5215" i="1"/>
  <c r="U5235" i="1"/>
  <c r="U5252" i="1"/>
  <c r="U5268" i="1"/>
  <c r="U5284" i="1"/>
  <c r="U5300" i="1"/>
  <c r="U5236" i="1"/>
  <c r="U5285" i="1"/>
  <c r="U5181" i="1"/>
  <c r="U5254" i="1"/>
  <c r="U5302" i="1"/>
  <c r="U4947" i="1"/>
  <c r="U5075" i="1"/>
  <c r="U5147" i="1"/>
  <c r="U5221" i="1"/>
  <c r="U5304" i="1"/>
  <c r="U4984" i="1"/>
  <c r="U5076" i="1"/>
  <c r="U5166" i="1"/>
  <c r="U5257" i="1"/>
  <c r="U5274" i="1"/>
  <c r="U5188" i="1"/>
  <c r="U5291" i="1"/>
  <c r="U4951" i="1"/>
  <c r="U5097" i="1"/>
  <c r="U5260" i="1"/>
  <c r="U5172" i="1"/>
  <c r="U1742" i="1"/>
  <c r="U2670" i="1"/>
  <c r="U2999" i="1"/>
  <c r="U3205" i="1"/>
  <c r="U3380" i="1"/>
  <c r="U3496" i="1"/>
  <c r="U3612" i="1"/>
  <c r="U3713" i="1"/>
  <c r="U3770" i="1"/>
  <c r="U3840" i="1"/>
  <c r="U3880" i="1"/>
  <c r="U3932" i="1"/>
  <c r="U3984" i="1"/>
  <c r="U4022" i="1"/>
  <c r="U4058" i="1"/>
  <c r="U4096" i="1"/>
  <c r="U4131" i="1"/>
  <c r="U4165" i="1"/>
  <c r="U4199" i="1"/>
  <c r="U4233" i="1"/>
  <c r="U4267" i="1"/>
  <c r="U4299" i="1"/>
  <c r="U4331" i="1"/>
  <c r="U4363" i="1"/>
  <c r="U4393" i="1"/>
  <c r="U4415" i="1"/>
  <c r="U4443" i="1"/>
  <c r="U4471" i="1"/>
  <c r="U4493" i="1"/>
  <c r="U4520" i="1"/>
  <c r="U4541" i="1"/>
  <c r="U4567" i="1"/>
  <c r="U4588" i="1"/>
  <c r="U4611" i="1"/>
  <c r="U4630" i="1"/>
  <c r="U4649" i="1"/>
  <c r="U4668" i="1"/>
  <c r="U4686" i="1"/>
  <c r="U4706" i="1"/>
  <c r="U4724" i="1"/>
  <c r="U4742" i="1"/>
  <c r="U4760" i="1"/>
  <c r="U4778" i="1"/>
  <c r="U4796" i="1"/>
  <c r="U4814" i="1"/>
  <c r="U4834" i="1"/>
  <c r="U4852" i="1"/>
  <c r="U4870" i="1"/>
  <c r="U4888" i="1"/>
  <c r="U4906" i="1"/>
  <c r="U4924" i="1"/>
  <c r="U4942" i="1"/>
  <c r="U4962" i="1"/>
  <c r="U4980" i="1"/>
  <c r="U4998" i="1"/>
  <c r="U5016" i="1"/>
  <c r="U5034" i="1"/>
  <c r="U5052" i="1"/>
  <c r="U5070" i="1"/>
  <c r="U5090" i="1"/>
  <c r="U5108" i="1"/>
  <c r="U5126" i="1"/>
  <c r="U5144" i="1"/>
  <c r="U5162" i="1"/>
  <c r="U5180" i="1"/>
  <c r="U5198" i="1"/>
  <c r="U5218" i="1"/>
  <c r="U5253" i="1"/>
  <c r="U5269" i="1"/>
  <c r="U5301" i="1"/>
  <c r="U5219" i="1"/>
  <c r="U5286" i="1"/>
  <c r="U4891" i="1"/>
  <c r="U5093" i="1"/>
  <c r="U5203" i="1"/>
  <c r="U5288" i="1"/>
  <c r="U4948" i="1"/>
  <c r="U5130" i="1"/>
  <c r="U5222" i="1"/>
  <c r="U5290" i="1"/>
  <c r="U5206" i="1"/>
  <c r="U4859" i="1"/>
  <c r="U5115" i="1"/>
  <c r="U5292" i="1"/>
  <c r="U5154" i="1"/>
  <c r="U5209" i="1"/>
  <c r="U5118" i="1"/>
  <c r="U5211" i="1"/>
  <c r="U5122" i="1"/>
  <c r="U3591" i="1"/>
  <c r="U4516" i="1"/>
  <c r="U5031" i="1"/>
  <c r="U2036" i="1"/>
  <c r="U2718" i="1"/>
  <c r="U3020" i="1"/>
  <c r="U3226" i="1"/>
  <c r="U3381" i="1"/>
  <c r="U3497" i="1"/>
  <c r="U3636" i="1"/>
  <c r="U3714" i="1"/>
  <c r="U3784" i="1"/>
  <c r="U3841" i="1"/>
  <c r="U3893" i="1"/>
  <c r="U3933" i="1"/>
  <c r="U3985" i="1"/>
  <c r="U4023" i="1"/>
  <c r="U4059" i="1"/>
  <c r="U4097" i="1"/>
  <c r="U4132" i="1"/>
  <c r="U4166" i="1"/>
  <c r="U4200" i="1"/>
  <c r="U4234" i="1"/>
  <c r="U4268" i="1"/>
  <c r="U4300" i="1"/>
  <c r="U4332" i="1"/>
  <c r="U4364" i="1"/>
  <c r="U4394" i="1"/>
  <c r="U4422" i="1"/>
  <c r="U4444" i="1"/>
  <c r="U4472" i="1"/>
  <c r="U4494" i="1"/>
  <c r="U4521" i="1"/>
  <c r="U4542" i="1"/>
  <c r="U4568" i="1"/>
  <c r="U4589" i="1"/>
  <c r="U4612" i="1"/>
  <c r="U4631" i="1"/>
  <c r="U4650" i="1"/>
  <c r="U4669" i="1"/>
  <c r="U4687" i="1"/>
  <c r="U4707" i="1"/>
  <c r="U4725" i="1"/>
  <c r="U4743" i="1"/>
  <c r="U4761" i="1"/>
  <c r="U4779" i="1"/>
  <c r="U4797" i="1"/>
  <c r="U4815" i="1"/>
  <c r="U4835" i="1"/>
  <c r="U4853" i="1"/>
  <c r="U4871" i="1"/>
  <c r="U4889" i="1"/>
  <c r="U4907" i="1"/>
  <c r="U4925" i="1"/>
  <c r="U4943" i="1"/>
  <c r="U4963" i="1"/>
  <c r="U4981" i="1"/>
  <c r="U4999" i="1"/>
  <c r="U5017" i="1"/>
  <c r="U5035" i="1"/>
  <c r="U5053" i="1"/>
  <c r="U5071" i="1"/>
  <c r="U5091" i="1"/>
  <c r="U5109" i="1"/>
  <c r="U5127" i="1"/>
  <c r="U5145" i="1"/>
  <c r="U5163" i="1"/>
  <c r="U5199" i="1"/>
  <c r="U5237" i="1"/>
  <c r="U5270" i="1"/>
  <c r="U4927" i="1"/>
  <c r="U5037" i="1"/>
  <c r="U5129" i="1"/>
  <c r="U5239" i="1"/>
  <c r="U4892" i="1"/>
  <c r="U5094" i="1"/>
  <c r="U5240" i="1"/>
  <c r="U5306" i="1"/>
  <c r="U5224" i="1"/>
  <c r="U4877" i="1"/>
  <c r="U5061" i="1"/>
  <c r="U5225" i="1"/>
  <c r="U5062" i="1"/>
  <c r="U5244" i="1"/>
  <c r="U5173" i="1"/>
  <c r="U5278" i="1"/>
  <c r="U5082" i="1"/>
  <c r="U5157" i="1"/>
  <c r="U5158" i="1"/>
  <c r="U5281" i="1"/>
  <c r="U3176" i="1"/>
  <c r="U4538" i="1"/>
  <c r="U5123" i="1"/>
  <c r="U2037" i="1"/>
  <c r="U2724" i="1"/>
  <c r="U3021" i="1"/>
  <c r="U3227" i="1"/>
  <c r="U3382" i="1"/>
  <c r="U3516" i="1"/>
  <c r="U3637" i="1"/>
  <c r="U3715" i="1"/>
  <c r="U3785" i="1"/>
  <c r="U3842" i="1"/>
  <c r="U3894" i="1"/>
  <c r="U3936" i="1"/>
  <c r="U3986" i="1"/>
  <c r="U4024" i="1"/>
  <c r="U4060" i="1"/>
  <c r="U4098" i="1"/>
  <c r="U4133" i="1"/>
  <c r="U4167" i="1"/>
  <c r="U4201" i="1"/>
  <c r="U4235" i="1"/>
  <c r="U4269" i="1"/>
  <c r="U4301" i="1"/>
  <c r="U4333" i="1"/>
  <c r="U4365" i="1"/>
  <c r="U4395" i="1"/>
  <c r="U4423" i="1"/>
  <c r="U4445" i="1"/>
  <c r="U4473" i="1"/>
  <c r="U4495" i="1"/>
  <c r="U4522" i="1"/>
  <c r="U4543" i="1"/>
  <c r="U4569" i="1"/>
  <c r="U4590" i="1"/>
  <c r="U4613" i="1"/>
  <c r="U4632" i="1"/>
  <c r="U4651" i="1"/>
  <c r="U4670" i="1"/>
  <c r="U4690" i="1"/>
  <c r="U4708" i="1"/>
  <c r="U4726" i="1"/>
  <c r="U4744" i="1"/>
  <c r="U4762" i="1"/>
  <c r="U4780" i="1"/>
  <c r="U4798" i="1"/>
  <c r="U4818" i="1"/>
  <c r="U4836" i="1"/>
  <c r="U4854" i="1"/>
  <c r="U4872" i="1"/>
  <c r="U4890" i="1"/>
  <c r="U4908" i="1"/>
  <c r="U4926" i="1"/>
  <c r="U4946" i="1"/>
  <c r="U4964" i="1"/>
  <c r="U4982" i="1"/>
  <c r="U5000" i="1"/>
  <c r="U5018" i="1"/>
  <c r="U5036" i="1"/>
  <c r="U5054" i="1"/>
  <c r="U5074" i="1"/>
  <c r="U5092" i="1"/>
  <c r="U5110" i="1"/>
  <c r="U5128" i="1"/>
  <c r="U5146" i="1"/>
  <c r="U5164" i="1"/>
  <c r="U5182" i="1"/>
  <c r="U5202" i="1"/>
  <c r="U5220" i="1"/>
  <c r="U5238" i="1"/>
  <c r="U5255" i="1"/>
  <c r="U5271" i="1"/>
  <c r="U5287" i="1"/>
  <c r="U5303" i="1"/>
  <c r="U4873" i="1"/>
  <c r="U5001" i="1"/>
  <c r="U5111" i="1"/>
  <c r="U5183" i="1"/>
  <c r="U5256" i="1"/>
  <c r="U4930" i="1"/>
  <c r="U5058" i="1"/>
  <c r="U5186" i="1"/>
  <c r="U5289" i="1"/>
  <c r="U5114" i="1"/>
  <c r="U5275" i="1"/>
  <c r="U4915" i="1"/>
  <c r="U5133" i="1"/>
  <c r="U5308" i="1"/>
  <c r="U5116" i="1"/>
  <c r="U5277" i="1"/>
  <c r="U5227" i="1"/>
  <c r="U5028" i="1"/>
  <c r="U5228" i="1"/>
  <c r="U5229" i="1"/>
  <c r="U5140" i="1"/>
  <c r="U5297" i="1"/>
  <c r="U3354" i="1"/>
  <c r="U4440" i="1"/>
  <c r="U4867" i="1"/>
  <c r="U5231" i="1"/>
  <c r="U2222" i="1"/>
  <c r="U2772" i="1"/>
  <c r="U3048" i="1"/>
  <c r="U3254" i="1"/>
  <c r="U3401" i="1"/>
  <c r="U3517" i="1"/>
  <c r="U3638" i="1"/>
  <c r="U3716" i="1"/>
  <c r="U3786" i="1"/>
  <c r="U3843" i="1"/>
  <c r="U3895" i="1"/>
  <c r="U3947" i="1"/>
  <c r="U3987" i="1"/>
  <c r="U4025" i="1"/>
  <c r="U4061" i="1"/>
  <c r="U4099" i="1"/>
  <c r="U4134" i="1"/>
  <c r="U4168" i="1"/>
  <c r="U4202" i="1"/>
  <c r="U4236" i="1"/>
  <c r="U4270" i="1"/>
  <c r="U4302" i="1"/>
  <c r="U4334" i="1"/>
  <c r="U4366" i="1"/>
  <c r="U4396" i="1"/>
  <c r="U4424" i="1"/>
  <c r="U4446" i="1"/>
  <c r="U4474" i="1"/>
  <c r="U4502" i="1"/>
  <c r="U4523" i="1"/>
  <c r="U4548" i="1"/>
  <c r="U4570" i="1"/>
  <c r="U4591" i="1"/>
  <c r="U4614" i="1"/>
  <c r="U4633" i="1"/>
  <c r="U4652" i="1"/>
  <c r="U4671" i="1"/>
  <c r="U4691" i="1"/>
  <c r="U4709" i="1"/>
  <c r="U4727" i="1"/>
  <c r="U4745" i="1"/>
  <c r="U4763" i="1"/>
  <c r="U4781" i="1"/>
  <c r="U4799" i="1"/>
  <c r="U4819" i="1"/>
  <c r="U4837" i="1"/>
  <c r="U4855" i="1"/>
  <c r="U4909" i="1"/>
  <c r="U4965" i="1"/>
  <c r="U4983" i="1"/>
  <c r="U5019" i="1"/>
  <c r="U5055" i="1"/>
  <c r="U5165" i="1"/>
  <c r="U5272" i="1"/>
  <c r="U4910" i="1"/>
  <c r="U5020" i="1"/>
  <c r="U5148" i="1"/>
  <c r="U5273" i="1"/>
  <c r="U5132" i="1"/>
  <c r="U5259" i="1"/>
  <c r="U4895" i="1"/>
  <c r="U5043" i="1"/>
  <c r="U5207" i="1"/>
  <c r="U5026" i="1"/>
  <c r="U5190" i="1"/>
  <c r="U5099" i="1"/>
  <c r="U5156" i="1"/>
  <c r="U5246" i="1"/>
  <c r="U5175" i="1"/>
  <c r="U5048" i="1"/>
  <c r="U5248" i="1"/>
  <c r="U3767" i="1"/>
  <c r="U4196" i="1"/>
  <c r="U4559" i="1"/>
  <c r="U4811" i="1"/>
  <c r="U5085" i="1"/>
  <c r="U5282" i="1"/>
  <c r="U2232" i="1"/>
  <c r="U2773" i="1"/>
  <c r="U3049" i="1"/>
  <c r="U3255" i="1"/>
  <c r="U3402" i="1"/>
  <c r="U3522" i="1"/>
  <c r="U3656" i="1"/>
  <c r="U3731" i="1"/>
  <c r="U3787" i="1"/>
  <c r="U3844" i="1"/>
  <c r="U3896" i="1"/>
  <c r="U3948" i="1"/>
  <c r="U3988" i="1"/>
  <c r="U4026" i="1"/>
  <c r="U4064" i="1"/>
  <c r="U4100" i="1"/>
  <c r="U4135" i="1"/>
  <c r="U4169" i="1"/>
  <c r="U4203" i="1"/>
  <c r="U4237" i="1"/>
  <c r="U4271" i="1"/>
  <c r="U4303" i="1"/>
  <c r="U4335" i="1"/>
  <c r="U4367" i="1"/>
  <c r="U4397" i="1"/>
  <c r="U4425" i="1"/>
  <c r="U4447" i="1"/>
  <c r="U4475" i="1"/>
  <c r="U4503" i="1"/>
  <c r="U4524" i="1"/>
  <c r="U4550" i="1"/>
  <c r="U4571" i="1"/>
  <c r="U4595" i="1"/>
  <c r="U4615" i="1"/>
  <c r="U4634" i="1"/>
  <c r="U4653" i="1"/>
  <c r="U4674" i="1"/>
  <c r="U4692" i="1"/>
  <c r="U4710" i="1"/>
  <c r="U4728" i="1"/>
  <c r="U4746" i="1"/>
  <c r="U4764" i="1"/>
  <c r="U4782" i="1"/>
  <c r="U4802" i="1"/>
  <c r="U4820" i="1"/>
  <c r="U4838" i="1"/>
  <c r="U4856" i="1"/>
  <c r="U4874" i="1"/>
  <c r="U4966" i="1"/>
  <c r="U5002" i="1"/>
  <c r="U5038" i="1"/>
  <c r="U5112" i="1"/>
  <c r="U5204" i="1"/>
  <c r="U5305" i="1"/>
  <c r="U5150" i="1"/>
  <c r="U4933" i="1"/>
  <c r="U5151" i="1"/>
  <c r="U5098" i="1"/>
  <c r="U5293" i="1"/>
  <c r="U5245" i="1"/>
  <c r="U4990" i="1"/>
  <c r="U5263" i="1"/>
  <c r="U5280" i="1"/>
  <c r="U4994" i="1"/>
  <c r="U4008" i="1"/>
  <c r="U4490" i="1"/>
  <c r="U4775" i="1"/>
  <c r="U5159" i="1"/>
  <c r="U2344" i="1"/>
  <c r="U2820" i="1"/>
  <c r="U3074" i="1"/>
  <c r="U3276" i="1"/>
  <c r="U3403" i="1"/>
  <c r="U3542" i="1"/>
  <c r="U3657" i="1"/>
  <c r="U3732" i="1"/>
  <c r="U3788" i="1"/>
  <c r="U3857" i="1"/>
  <c r="U3897" i="1"/>
  <c r="U3949" i="1"/>
  <c r="U3989" i="1"/>
  <c r="U4037" i="1"/>
  <c r="U4073" i="1"/>
  <c r="U4109" i="1"/>
  <c r="U4145" i="1"/>
  <c r="U4179" i="1"/>
  <c r="U4213" i="1"/>
  <c r="U4247" i="1"/>
  <c r="U4280" i="1"/>
  <c r="U4312" i="1"/>
  <c r="U4344" i="1"/>
  <c r="U4376" i="1"/>
  <c r="U4398" i="1"/>
  <c r="U4426" i="1"/>
  <c r="U4454" i="1"/>
  <c r="U4476" i="1"/>
  <c r="U4504" i="1"/>
  <c r="U4525" i="1"/>
  <c r="U4551" i="1"/>
  <c r="U4572" i="1"/>
  <c r="U4596" i="1"/>
  <c r="U4616" i="1"/>
  <c r="U4635" i="1"/>
  <c r="U4654" i="1"/>
  <c r="U4675" i="1"/>
  <c r="U4693" i="1"/>
  <c r="U4711" i="1"/>
  <c r="U4729" i="1"/>
  <c r="U4747" i="1"/>
  <c r="U4765" i="1"/>
  <c r="U4783" i="1"/>
  <c r="U4803" i="1"/>
  <c r="U4821" i="1"/>
  <c r="U4839" i="1"/>
  <c r="U4857" i="1"/>
  <c r="U4875" i="1"/>
  <c r="U4893" i="1"/>
  <c r="U4911" i="1"/>
  <c r="U4931" i="1"/>
  <c r="U4949" i="1"/>
  <c r="U4967" i="1"/>
  <c r="U4985" i="1"/>
  <c r="U5003" i="1"/>
  <c r="U5021" i="1"/>
  <c r="U5039" i="1"/>
  <c r="U5059" i="1"/>
  <c r="U5077" i="1"/>
  <c r="U5095" i="1"/>
  <c r="U5113" i="1"/>
  <c r="U5131" i="1"/>
  <c r="U5149" i="1"/>
  <c r="U5167" i="1"/>
  <c r="U5187" i="1"/>
  <c r="U5205" i="1"/>
  <c r="U5223" i="1"/>
  <c r="U5241" i="1"/>
  <c r="U5258" i="1"/>
  <c r="U5242" i="1"/>
  <c r="U4823" i="1"/>
  <c r="U5023" i="1"/>
  <c r="U5189" i="1"/>
  <c r="U5044" i="1"/>
  <c r="U5261" i="1"/>
  <c r="U5191" i="1"/>
  <c r="U5046" i="1"/>
  <c r="U5192" i="1"/>
  <c r="U5101" i="1"/>
  <c r="U5296" i="1"/>
  <c r="U5084" i="1"/>
  <c r="U5265" i="1"/>
  <c r="U3696" i="1"/>
  <c r="U4055" i="1"/>
  <c r="U4230" i="1"/>
  <c r="U4412" i="1"/>
  <c r="U4665" i="1"/>
  <c r="U4793" i="1"/>
  <c r="U4903" i="1"/>
  <c r="U4975" i="1"/>
  <c r="U5177" i="1"/>
  <c r="U2345" i="1"/>
  <c r="U2825" i="1"/>
  <c r="U3077" i="1"/>
  <c r="U3277" i="1"/>
  <c r="U3426" i="1"/>
  <c r="U3543" i="1"/>
  <c r="U3658" i="1"/>
  <c r="U3733" i="1"/>
  <c r="U3802" i="1"/>
  <c r="U3858" i="1"/>
  <c r="U3898" i="1"/>
  <c r="U3952" i="1"/>
  <c r="U3990" i="1"/>
  <c r="U4038" i="1"/>
  <c r="U4074" i="1"/>
  <c r="U4112" i="1"/>
  <c r="U4146" i="1"/>
  <c r="U4180" i="1"/>
  <c r="U4214" i="1"/>
  <c r="U4248" i="1"/>
  <c r="U4281" i="1"/>
  <c r="U4313" i="1"/>
  <c r="U4345" i="1"/>
  <c r="U4377" i="1"/>
  <c r="U4399" i="1"/>
  <c r="U4427" i="1"/>
  <c r="U4455" i="1"/>
  <c r="U4477" i="1"/>
  <c r="U4505" i="1"/>
  <c r="U4526" i="1"/>
  <c r="U4552" i="1"/>
  <c r="U4573" i="1"/>
  <c r="U4598" i="1"/>
  <c r="U4617" i="1"/>
  <c r="U4636" i="1"/>
  <c r="U4655" i="1"/>
  <c r="U4676" i="1"/>
  <c r="U4694" i="1"/>
  <c r="U4712" i="1"/>
  <c r="U4730" i="1"/>
  <c r="U4748" i="1"/>
  <c r="U4766" i="1"/>
  <c r="U4786" i="1"/>
  <c r="U4804" i="1"/>
  <c r="U4822" i="1"/>
  <c r="U4840" i="1"/>
  <c r="U4858" i="1"/>
  <c r="U4876" i="1"/>
  <c r="U4894" i="1"/>
  <c r="U4914" i="1"/>
  <c r="U4932" i="1"/>
  <c r="U4950" i="1"/>
  <c r="U4968" i="1"/>
  <c r="U4986" i="1"/>
  <c r="U5004" i="1"/>
  <c r="U5022" i="1"/>
  <c r="U5042" i="1"/>
  <c r="U5060" i="1"/>
  <c r="U5078" i="1"/>
  <c r="U5096" i="1"/>
  <c r="U5170" i="1"/>
  <c r="U5307" i="1"/>
  <c r="U4987" i="1"/>
  <c r="U5171" i="1"/>
  <c r="U5276" i="1"/>
  <c r="U5134" i="1"/>
  <c r="U5155" i="1"/>
  <c r="U5294" i="1"/>
  <c r="U5100" i="1"/>
  <c r="U5279" i="1"/>
  <c r="U5264" i="1"/>
  <c r="U5012" i="1"/>
  <c r="U3970" i="1"/>
  <c r="U4328" i="1"/>
  <c r="U4627" i="1"/>
  <c r="U4829" i="1"/>
  <c r="U5103" i="1"/>
  <c r="U2431" i="1"/>
  <c r="U2868" i="1"/>
  <c r="U3098" i="1"/>
  <c r="U3304" i="1"/>
  <c r="U3428" i="1"/>
  <c r="U3544" i="1"/>
  <c r="U3659" i="1"/>
  <c r="U3734" i="1"/>
  <c r="U3803" i="1"/>
  <c r="U3859" i="1"/>
  <c r="U3911" i="1"/>
  <c r="U3953" i="1"/>
  <c r="U4002" i="1"/>
  <c r="U4039" i="1"/>
  <c r="U4075" i="1"/>
  <c r="U4113" i="1"/>
  <c r="U4147" i="1"/>
  <c r="U4181" i="1"/>
  <c r="U4215" i="1"/>
  <c r="U4249" i="1"/>
  <c r="U4282" i="1"/>
  <c r="U4314" i="1"/>
  <c r="U4346" i="1"/>
  <c r="U4378" i="1"/>
  <c r="U4406" i="1"/>
  <c r="U4428" i="1"/>
  <c r="U4456" i="1"/>
  <c r="U4478" i="1"/>
  <c r="U4506" i="1"/>
  <c r="U4527" i="1"/>
  <c r="U4553" i="1"/>
  <c r="U4574" i="1"/>
  <c r="U4599" i="1"/>
  <c r="U4618" i="1"/>
  <c r="U4637" i="1"/>
  <c r="U4659" i="1"/>
  <c r="U4677" i="1"/>
  <c r="U4695" i="1"/>
  <c r="U4713" i="1"/>
  <c r="U4731" i="1"/>
  <c r="U4749" i="1"/>
  <c r="U4767" i="1"/>
  <c r="U4787" i="1"/>
  <c r="U4805" i="1"/>
  <c r="U4841" i="1"/>
  <c r="U4969" i="1"/>
  <c r="U5005" i="1"/>
  <c r="U5079" i="1"/>
  <c r="U5243" i="1"/>
  <c r="U5208" i="1"/>
  <c r="U5117" i="1"/>
  <c r="U5174" i="1"/>
  <c r="U5193" i="1"/>
  <c r="U5102" i="1"/>
  <c r="U3929" i="1"/>
  <c r="U4360" i="1"/>
  <c r="U4683" i="1"/>
  <c r="U4957" i="1"/>
  <c r="U5250" i="1"/>
  <c r="U2432" i="1"/>
  <c r="U2873" i="1"/>
  <c r="U3099" i="1"/>
  <c r="U3305" i="1"/>
  <c r="U3429" i="1"/>
  <c r="U3563" i="1"/>
  <c r="U3675" i="1"/>
  <c r="U3749" i="1"/>
  <c r="U3804" i="1"/>
  <c r="U3860" i="1"/>
  <c r="U3912" i="1"/>
  <c r="U3954" i="1"/>
  <c r="U4003" i="1"/>
  <c r="U4040" i="1"/>
  <c r="U4076" i="1"/>
  <c r="U4114" i="1"/>
  <c r="U4148" i="1"/>
  <c r="U4182" i="1"/>
  <c r="U4216" i="1"/>
  <c r="U4250" i="1"/>
  <c r="U4283" i="1"/>
  <c r="U4315" i="1"/>
  <c r="U4347" i="1"/>
  <c r="U4379" i="1"/>
  <c r="U4407" i="1"/>
  <c r="U4429" i="1"/>
  <c r="U4457" i="1"/>
  <c r="U4479" i="1"/>
  <c r="U4507" i="1"/>
  <c r="U4532" i="1"/>
  <c r="U4554" i="1"/>
  <c r="U4575" i="1"/>
  <c r="U4600" i="1"/>
  <c r="U4619" i="1"/>
  <c r="U4638" i="1"/>
  <c r="U4660" i="1"/>
  <c r="U4678" i="1"/>
  <c r="U4696" i="1"/>
  <c r="U4714" i="1"/>
  <c r="U4732" i="1"/>
  <c r="U4750" i="1"/>
  <c r="U4770" i="1"/>
  <c r="U4788" i="1"/>
  <c r="U4806" i="1"/>
  <c r="U4824" i="1"/>
  <c r="U4842" i="1"/>
  <c r="U4860" i="1"/>
  <c r="U4878" i="1"/>
  <c r="U4898" i="1"/>
  <c r="U4916" i="1"/>
  <c r="U4934" i="1"/>
  <c r="U4952" i="1"/>
  <c r="U4970" i="1"/>
  <c r="U4988" i="1"/>
  <c r="U5006" i="1"/>
  <c r="U5080" i="1"/>
  <c r="U5226" i="1"/>
  <c r="U5262" i="1"/>
  <c r="U5064" i="1"/>
  <c r="U5210" i="1"/>
  <c r="U5139" i="1"/>
  <c r="U5230" i="1"/>
  <c r="U2605" i="1"/>
  <c r="U4091" i="1"/>
  <c r="U4462" i="1"/>
  <c r="U4701" i="1"/>
  <c r="U4885" i="1"/>
  <c r="U4995" i="1"/>
  <c r="U5195" i="1"/>
  <c r="U2500" i="1"/>
  <c r="U2906" i="1"/>
  <c r="U3126" i="1"/>
  <c r="U3306" i="1"/>
  <c r="U3448" i="1"/>
  <c r="U3564" i="1"/>
  <c r="U3676" i="1"/>
  <c r="U3750" i="1"/>
  <c r="U3805" i="1"/>
  <c r="U3861" i="1"/>
  <c r="U3913" i="1"/>
  <c r="U3964" i="1"/>
  <c r="U4004" i="1"/>
  <c r="U4041" i="1"/>
  <c r="U4077" i="1"/>
  <c r="U4115" i="1"/>
  <c r="U4149" i="1"/>
  <c r="U4183" i="1"/>
  <c r="U4217" i="1"/>
  <c r="U4251" i="1"/>
  <c r="U4284" i="1"/>
  <c r="U4316" i="1"/>
  <c r="U4348" i="1"/>
  <c r="U4380" i="1"/>
  <c r="U4408" i="1"/>
  <c r="U4430" i="1"/>
  <c r="U4458" i="1"/>
  <c r="U4486" i="1"/>
  <c r="U4508" i="1"/>
  <c r="U4534" i="1"/>
  <c r="U4555" i="1"/>
  <c r="U4580" i="1"/>
  <c r="U4601" i="1"/>
  <c r="U4620" i="1"/>
  <c r="U4639" i="1"/>
  <c r="U4661" i="1"/>
  <c r="U4679" i="1"/>
  <c r="U4697" i="1"/>
  <c r="U4715" i="1"/>
  <c r="U4733" i="1"/>
  <c r="U4751" i="1"/>
  <c r="U4771" i="1"/>
  <c r="U4789" i="1"/>
  <c r="U4807" i="1"/>
  <c r="U4825" i="1"/>
  <c r="U4843" i="1"/>
  <c r="U4861" i="1"/>
  <c r="U4879" i="1"/>
  <c r="U4899" i="1"/>
  <c r="U4917" i="1"/>
  <c r="U4935" i="1"/>
  <c r="U4953" i="1"/>
  <c r="U4971" i="1"/>
  <c r="U4989" i="1"/>
  <c r="U5007" i="1"/>
  <c r="U5027" i="1"/>
  <c r="U5045" i="1"/>
  <c r="U5063" i="1"/>
  <c r="U5081" i="1"/>
  <c r="U5135" i="1"/>
  <c r="U5295" i="1"/>
  <c r="U5083" i="1"/>
  <c r="U5194" i="1"/>
  <c r="U3824" i="1"/>
  <c r="U4264" i="1"/>
  <c r="U4585" i="1"/>
  <c r="U4757" i="1"/>
  <c r="U4921" i="1"/>
  <c r="U5141" i="1"/>
  <c r="U2501" i="1"/>
  <c r="U2910" i="1"/>
  <c r="U3127" i="1"/>
  <c r="U3330" i="1"/>
  <c r="U3449" i="1"/>
  <c r="U3565" i="1"/>
  <c r="U3677" i="1"/>
  <c r="U3751" i="1"/>
  <c r="U3808" i="1"/>
  <c r="U3862" i="1"/>
  <c r="U3914" i="1"/>
  <c r="U3965" i="1"/>
  <c r="U4005" i="1"/>
  <c r="U4042" i="1"/>
  <c r="U4080" i="1"/>
  <c r="U4116" i="1"/>
  <c r="U4150" i="1"/>
  <c r="U4184" i="1"/>
  <c r="U4218" i="1"/>
  <c r="U4252" i="1"/>
  <c r="U4285" i="1"/>
  <c r="U4317" i="1"/>
  <c r="U4349" i="1"/>
  <c r="U4381" i="1"/>
  <c r="U4409" i="1"/>
  <c r="U4431" i="1"/>
  <c r="U4459" i="1"/>
  <c r="U4487" i="1"/>
  <c r="U4509" i="1"/>
  <c r="U4535" i="1"/>
  <c r="U4556" i="1"/>
  <c r="U4582" i="1"/>
  <c r="U4602" i="1"/>
  <c r="U4621" i="1"/>
  <c r="U4643" i="1"/>
  <c r="U4662" i="1"/>
  <c r="U4680" i="1"/>
  <c r="U4698" i="1"/>
  <c r="U4716" i="1"/>
  <c r="U4734" i="1"/>
  <c r="U4754" i="1"/>
  <c r="U4772" i="1"/>
  <c r="U4790" i="1"/>
  <c r="U4808" i="1"/>
  <c r="U4826" i="1"/>
  <c r="U4844" i="1"/>
  <c r="U4862" i="1"/>
  <c r="U4882" i="1"/>
  <c r="U4900" i="1"/>
  <c r="U4918" i="1"/>
  <c r="U4936" i="1"/>
  <c r="U4954" i="1"/>
  <c r="U4972" i="1"/>
  <c r="U5010" i="1"/>
  <c r="U5138" i="1"/>
  <c r="U5030" i="1"/>
  <c r="U3877" i="1"/>
  <c r="U4605" i="1"/>
  <c r="U5013" i="1"/>
  <c r="U2552" i="1"/>
  <c r="U2938" i="1"/>
  <c r="U3148" i="1"/>
  <c r="U3333" i="1"/>
  <c r="U3450" i="1"/>
  <c r="U3589" i="1"/>
  <c r="U3680" i="1"/>
  <c r="U3752" i="1"/>
  <c r="U3820" i="1"/>
  <c r="U3875" i="1"/>
  <c r="U3915" i="1"/>
  <c r="U3968" i="1"/>
  <c r="U4006" i="1"/>
  <c r="U4043" i="1"/>
  <c r="U4081" i="1"/>
  <c r="U4117" i="1"/>
  <c r="U4151" i="1"/>
  <c r="U4185" i="1"/>
  <c r="U4219" i="1"/>
  <c r="U4253" i="1"/>
  <c r="U4286" i="1"/>
  <c r="U4318" i="1"/>
  <c r="U4350" i="1"/>
  <c r="U4382" i="1"/>
  <c r="U4410" i="1"/>
  <c r="U4438" i="1"/>
  <c r="U4460" i="1"/>
  <c r="U4488" i="1"/>
  <c r="U4510" i="1"/>
  <c r="U4536" i="1"/>
  <c r="U4557" i="1"/>
  <c r="U4583" i="1"/>
  <c r="U4603" i="1"/>
  <c r="U4622" i="1"/>
  <c r="U4644" i="1"/>
  <c r="U4663" i="1"/>
  <c r="U4681" i="1"/>
  <c r="U4699" i="1"/>
  <c r="U4717" i="1"/>
  <c r="U4735" i="1"/>
  <c r="U4755" i="1"/>
  <c r="U4773" i="1"/>
  <c r="U4791" i="1"/>
  <c r="U4809" i="1"/>
  <c r="U4827" i="1"/>
  <c r="U4845" i="1"/>
  <c r="U4863" i="1"/>
  <c r="U4883" i="1"/>
  <c r="U4901" i="1"/>
  <c r="U4919" i="1"/>
  <c r="U4937" i="1"/>
  <c r="U4955" i="1"/>
  <c r="U4973" i="1"/>
  <c r="U4991" i="1"/>
  <c r="U5011" i="1"/>
  <c r="U5029" i="1"/>
  <c r="U5047" i="1"/>
  <c r="U5065" i="1"/>
  <c r="U5119" i="1"/>
  <c r="U5247" i="1"/>
  <c r="U5176" i="1"/>
  <c r="U2970" i="1"/>
  <c r="U4296" i="1"/>
  <c r="U4719" i="1"/>
  <c r="U5067" i="1"/>
  <c r="U2553" i="1"/>
  <c r="U2939" i="1"/>
  <c r="U3149" i="1"/>
  <c r="U3334" i="1"/>
  <c r="U3469" i="1"/>
  <c r="U3590" i="1"/>
  <c r="U3693" i="1"/>
  <c r="U3766" i="1"/>
  <c r="U3821" i="1"/>
  <c r="U3876" i="1"/>
  <c r="U3916" i="1"/>
  <c r="U3969" i="1"/>
  <c r="U4007" i="1"/>
  <c r="U4044" i="1"/>
  <c r="U4082" i="1"/>
  <c r="U4118" i="1"/>
  <c r="U4152" i="1"/>
  <c r="U4186" i="1"/>
  <c r="U4220" i="1"/>
  <c r="U4254" i="1"/>
  <c r="U4287" i="1"/>
  <c r="U4319" i="1"/>
  <c r="U4351" i="1"/>
  <c r="U4383" i="1"/>
  <c r="U4411" i="1"/>
  <c r="U4439" i="1"/>
  <c r="U4461" i="1"/>
  <c r="U4489" i="1"/>
  <c r="U4511" i="1"/>
  <c r="U4537" i="1"/>
  <c r="U4558" i="1"/>
  <c r="U4584" i="1"/>
  <c r="U4604" i="1"/>
  <c r="U4623" i="1"/>
  <c r="U4645" i="1"/>
  <c r="U4664" i="1"/>
  <c r="U4682" i="1"/>
  <c r="U4700" i="1"/>
  <c r="U4718" i="1"/>
  <c r="U4738" i="1"/>
  <c r="U4756" i="1"/>
  <c r="U4774" i="1"/>
  <c r="U4792" i="1"/>
  <c r="U4810" i="1"/>
  <c r="U4828" i="1"/>
  <c r="U4846" i="1"/>
  <c r="U4866" i="1"/>
  <c r="U4884" i="1"/>
  <c r="U4902" i="1"/>
  <c r="U4920" i="1"/>
  <c r="U4938" i="1"/>
  <c r="U4956" i="1"/>
  <c r="U4974" i="1"/>
  <c r="U5066" i="1"/>
  <c r="U5212" i="1"/>
  <c r="U3474" i="1"/>
  <c r="U4128" i="1"/>
  <c r="U4390" i="1"/>
  <c r="U4646" i="1"/>
  <c r="U4739" i="1"/>
  <c r="U4847" i="1"/>
  <c r="U4939" i="1"/>
  <c r="U5049" i="1"/>
  <c r="U5213" i="1"/>
  <c r="U5298" i="1"/>
  <c r="U2611" i="1"/>
  <c r="U2971" i="1"/>
  <c r="U3177" i="1"/>
  <c r="U3355" i="1"/>
  <c r="U3476" i="1"/>
  <c r="U3610" i="1"/>
  <c r="U3697" i="1"/>
  <c r="U3768" i="1"/>
  <c r="U3825" i="1"/>
  <c r="U3878" i="1"/>
  <c r="U3930" i="1"/>
  <c r="U3971" i="1"/>
  <c r="U4020" i="1"/>
  <c r="U4056" i="1"/>
  <c r="U4092" i="1"/>
  <c r="U4129" i="1"/>
  <c r="U4163" i="1"/>
  <c r="U4197" i="1"/>
  <c r="U4231" i="1"/>
  <c r="U4265" i="1"/>
  <c r="U4297" i="1"/>
  <c r="U4329" i="1"/>
  <c r="U4361" i="1"/>
  <c r="U4391" i="1"/>
  <c r="U4413" i="1"/>
  <c r="U4441" i="1"/>
  <c r="U4463" i="1"/>
  <c r="U4491" i="1"/>
  <c r="U4518" i="1"/>
  <c r="U4539" i="1"/>
  <c r="U4564" i="1"/>
  <c r="U4586" i="1"/>
  <c r="U4606" i="1"/>
  <c r="U4628" i="1"/>
  <c r="U4647" i="1"/>
  <c r="U4666" i="1"/>
  <c r="U4684" i="1"/>
  <c r="U4702" i="1"/>
  <c r="U4722" i="1"/>
  <c r="U4740" i="1"/>
  <c r="U4758" i="1"/>
  <c r="U4776" i="1"/>
  <c r="U4794" i="1"/>
  <c r="U4812" i="1"/>
  <c r="U4830" i="1"/>
  <c r="U4850" i="1"/>
  <c r="U4868" i="1"/>
  <c r="U4886" i="1"/>
  <c r="U4904" i="1"/>
  <c r="U4922" i="1"/>
  <c r="U4940" i="1"/>
  <c r="U4958" i="1"/>
  <c r="U4978" i="1"/>
  <c r="U4996" i="1"/>
  <c r="U5014" i="1"/>
  <c r="U5032" i="1"/>
  <c r="U5050" i="1"/>
  <c r="U5068" i="1"/>
  <c r="U5086" i="1"/>
  <c r="U5106" i="1"/>
  <c r="U5124" i="1"/>
  <c r="U5142" i="1"/>
  <c r="U5160" i="1"/>
  <c r="U5178" i="1"/>
  <c r="U5196" i="1"/>
  <c r="U5214" i="1"/>
  <c r="U5234" i="1"/>
  <c r="U5251" i="1"/>
  <c r="U5267" i="1"/>
  <c r="U5283" i="1"/>
  <c r="U5299" i="1"/>
  <c r="U4162" i="1"/>
  <c r="U5266" i="1"/>
  <c r="V19" i="1"/>
  <c r="V35" i="1"/>
  <c r="V51" i="1"/>
  <c r="V67" i="1"/>
  <c r="V83" i="1"/>
  <c r="V99" i="1"/>
  <c r="V115" i="1"/>
  <c r="V131" i="1"/>
  <c r="V147" i="1"/>
  <c r="V163" i="1"/>
  <c r="V179" i="1"/>
  <c r="V195" i="1"/>
  <c r="V211" i="1"/>
  <c r="V227" i="1"/>
  <c r="V243" i="1"/>
  <c r="V259" i="1"/>
  <c r="V275" i="1"/>
  <c r="V291" i="1"/>
  <c r="V307" i="1"/>
  <c r="V323" i="1"/>
  <c r="V339" i="1"/>
  <c r="V355" i="1"/>
  <c r="V371" i="1"/>
  <c r="V387" i="1"/>
  <c r="V403" i="1"/>
  <c r="V419" i="1"/>
  <c r="V435" i="1"/>
  <c r="V451" i="1"/>
  <c r="V467" i="1"/>
  <c r="V483" i="1"/>
  <c r="V499" i="1"/>
  <c r="V515" i="1"/>
  <c r="V531" i="1"/>
  <c r="V547" i="1"/>
  <c r="V563" i="1"/>
  <c r="V579" i="1"/>
  <c r="V595" i="1"/>
  <c r="V611" i="1"/>
  <c r="V627" i="1"/>
  <c r="V643" i="1"/>
  <c r="V659" i="1"/>
  <c r="V675" i="1"/>
  <c r="V691" i="1"/>
  <c r="V707" i="1"/>
  <c r="V723" i="1"/>
  <c r="V739" i="1"/>
  <c r="V755" i="1"/>
  <c r="V771" i="1"/>
  <c r="V787" i="1"/>
  <c r="V803" i="1"/>
  <c r="V819" i="1"/>
  <c r="V835" i="1"/>
  <c r="V851" i="1"/>
  <c r="V867" i="1"/>
  <c r="V883" i="1"/>
  <c r="V899" i="1"/>
  <c r="V915" i="1"/>
  <c r="V931" i="1"/>
  <c r="V947" i="1"/>
  <c r="V963" i="1"/>
  <c r="V979" i="1"/>
  <c r="V4" i="1"/>
  <c r="V20" i="1"/>
  <c r="V36" i="1"/>
  <c r="V52" i="1"/>
  <c r="V68" i="1"/>
  <c r="V84" i="1"/>
  <c r="V100" i="1"/>
  <c r="V116" i="1"/>
  <c r="V132" i="1"/>
  <c r="V148" i="1"/>
  <c r="V164" i="1"/>
  <c r="V180" i="1"/>
  <c r="V196" i="1"/>
  <c r="V212" i="1"/>
  <c r="V228" i="1"/>
  <c r="V244" i="1"/>
  <c r="V260" i="1"/>
  <c r="V276" i="1"/>
  <c r="V292" i="1"/>
  <c r="V308" i="1"/>
  <c r="V324" i="1"/>
  <c r="V340" i="1"/>
  <c r="V356" i="1"/>
  <c r="V372" i="1"/>
  <c r="V388" i="1"/>
  <c r="V404" i="1"/>
  <c r="V420" i="1"/>
  <c r="V436" i="1"/>
  <c r="V452" i="1"/>
  <c r="V468" i="1"/>
  <c r="V484" i="1"/>
  <c r="V500" i="1"/>
  <c r="V516" i="1"/>
  <c r="V532" i="1"/>
  <c r="V548" i="1"/>
  <c r="V564" i="1"/>
  <c r="V580" i="1"/>
  <c r="V596" i="1"/>
  <c r="V612" i="1"/>
  <c r="V628" i="1"/>
  <c r="V644" i="1"/>
  <c r="V660" i="1"/>
  <c r="V676" i="1"/>
  <c r="V692" i="1"/>
  <c r="V708" i="1"/>
  <c r="V724" i="1"/>
  <c r="V740" i="1"/>
  <c r="V756" i="1"/>
  <c r="V772" i="1"/>
  <c r="V788" i="1"/>
  <c r="V804" i="1"/>
  <c r="V820" i="1"/>
  <c r="V836" i="1"/>
  <c r="V852" i="1"/>
  <c r="V868" i="1"/>
  <c r="V884" i="1"/>
  <c r="V900" i="1"/>
  <c r="V916" i="1"/>
  <c r="V932" i="1"/>
  <c r="V948" i="1"/>
  <c r="V964" i="1"/>
  <c r="V980" i="1"/>
  <c r="V996" i="1"/>
  <c r="V1012" i="1"/>
  <c r="V1028" i="1"/>
  <c r="V1044" i="1"/>
  <c r="V1060" i="1"/>
  <c r="V1076" i="1"/>
  <c r="V1092" i="1"/>
  <c r="V1108" i="1"/>
  <c r="V1124" i="1"/>
  <c r="V1140" i="1"/>
  <c r="V1156" i="1"/>
  <c r="V1172" i="1"/>
  <c r="V1188" i="1"/>
  <c r="V1204" i="1"/>
  <c r="V1220" i="1"/>
  <c r="V1236" i="1"/>
  <c r="V1252" i="1"/>
  <c r="V1268" i="1"/>
  <c r="V1284" i="1"/>
  <c r="V1300" i="1"/>
  <c r="V1316" i="1"/>
  <c r="V1332" i="1"/>
  <c r="V1348" i="1"/>
  <c r="V5" i="1"/>
  <c r="V21" i="1"/>
  <c r="V37" i="1"/>
  <c r="V53" i="1"/>
  <c r="V69" i="1"/>
  <c r="V85" i="1"/>
  <c r="V101" i="1"/>
  <c r="V117" i="1"/>
  <c r="V133" i="1"/>
  <c r="V149" i="1"/>
  <c r="V165" i="1"/>
  <c r="V181" i="1"/>
  <c r="V197" i="1"/>
  <c r="V213" i="1"/>
  <c r="V229" i="1"/>
  <c r="V245" i="1"/>
  <c r="V261" i="1"/>
  <c r="V277" i="1"/>
  <c r="V293" i="1"/>
  <c r="V309" i="1"/>
  <c r="V325" i="1"/>
  <c r="V341" i="1"/>
  <c r="V357" i="1"/>
  <c r="V373" i="1"/>
  <c r="V389" i="1"/>
  <c r="V405" i="1"/>
  <c r="V421" i="1"/>
  <c r="V437" i="1"/>
  <c r="V453" i="1"/>
  <c r="V469" i="1"/>
  <c r="V485" i="1"/>
  <c r="V501" i="1"/>
  <c r="V517" i="1"/>
  <c r="V533" i="1"/>
  <c r="V549" i="1"/>
  <c r="V565" i="1"/>
  <c r="V581" i="1"/>
  <c r="V597" i="1"/>
  <c r="V613" i="1"/>
  <c r="V629" i="1"/>
  <c r="V645" i="1"/>
  <c r="V661" i="1"/>
  <c r="V677" i="1"/>
  <c r="V693" i="1"/>
  <c r="V709" i="1"/>
  <c r="V725" i="1"/>
  <c r="V741" i="1"/>
  <c r="V757" i="1"/>
  <c r="V773" i="1"/>
  <c r="V789" i="1"/>
  <c r="V805" i="1"/>
  <c r="V821" i="1"/>
  <c r="V837" i="1"/>
  <c r="V853" i="1"/>
  <c r="V869" i="1"/>
  <c r="V885" i="1"/>
  <c r="V901" i="1"/>
  <c r="V917" i="1"/>
  <c r="V933" i="1"/>
  <c r="V949" i="1"/>
  <c r="V965" i="1"/>
  <c r="V981" i="1"/>
  <c r="V997" i="1"/>
  <c r="V1013" i="1"/>
  <c r="V1029" i="1"/>
  <c r="V1045" i="1"/>
  <c r="V1061" i="1"/>
  <c r="V1077" i="1"/>
  <c r="V1093" i="1"/>
  <c r="V1109" i="1"/>
  <c r="V1125" i="1"/>
  <c r="V1141" i="1"/>
  <c r="V1157" i="1"/>
  <c r="V1173" i="1"/>
  <c r="V1189" i="1"/>
  <c r="V1205" i="1"/>
  <c r="V1221" i="1"/>
  <c r="V1237" i="1"/>
  <c r="V1253" i="1"/>
  <c r="V1269" i="1"/>
  <c r="V1285" i="1"/>
  <c r="V1301" i="1"/>
  <c r="V1317" i="1"/>
  <c r="V1333" i="1"/>
  <c r="V1349" i="1"/>
  <c r="V6" i="1"/>
  <c r="V22" i="1"/>
  <c r="V38" i="1"/>
  <c r="V54" i="1"/>
  <c r="V70" i="1"/>
  <c r="V86" i="1"/>
  <c r="V102" i="1"/>
  <c r="V118" i="1"/>
  <c r="V134" i="1"/>
  <c r="V150" i="1"/>
  <c r="V166" i="1"/>
  <c r="V182" i="1"/>
  <c r="V198" i="1"/>
  <c r="V214" i="1"/>
  <c r="V230" i="1"/>
  <c r="V246" i="1"/>
  <c r="V262" i="1"/>
  <c r="V278" i="1"/>
  <c r="V294" i="1"/>
  <c r="V310" i="1"/>
  <c r="V326" i="1"/>
  <c r="V342" i="1"/>
  <c r="V358" i="1"/>
  <c r="V374" i="1"/>
  <c r="V390" i="1"/>
  <c r="V406" i="1"/>
  <c r="V422" i="1"/>
  <c r="V438" i="1"/>
  <c r="V454" i="1"/>
  <c r="V470" i="1"/>
  <c r="V486" i="1"/>
  <c r="V502" i="1"/>
  <c r="V518" i="1"/>
  <c r="V534" i="1"/>
  <c r="V550" i="1"/>
  <c r="V566" i="1"/>
  <c r="V582" i="1"/>
  <c r="V598" i="1"/>
  <c r="V614" i="1"/>
  <c r="V630" i="1"/>
  <c r="V646" i="1"/>
  <c r="V662" i="1"/>
  <c r="V678" i="1"/>
  <c r="V694" i="1"/>
  <c r="V710" i="1"/>
  <c r="V726" i="1"/>
  <c r="V742" i="1"/>
  <c r="V758" i="1"/>
  <c r="V774" i="1"/>
  <c r="V790" i="1"/>
  <c r="V806" i="1"/>
  <c r="V822" i="1"/>
  <c r="V838" i="1"/>
  <c r="V854" i="1"/>
  <c r="V870" i="1"/>
  <c r="V886" i="1"/>
  <c r="V902" i="1"/>
  <c r="V918" i="1"/>
  <c r="V934" i="1"/>
  <c r="V950" i="1"/>
  <c r="V966" i="1"/>
  <c r="V982" i="1"/>
  <c r="V998" i="1"/>
  <c r="V1014" i="1"/>
  <c r="V1030" i="1"/>
  <c r="V1046" i="1"/>
  <c r="V8" i="1"/>
  <c r="V24" i="1"/>
  <c r="V40" i="1"/>
  <c r="V56" i="1"/>
  <c r="V72" i="1"/>
  <c r="V88" i="1"/>
  <c r="V104" i="1"/>
  <c r="V120" i="1"/>
  <c r="V136" i="1"/>
  <c r="V152" i="1"/>
  <c r="V168" i="1"/>
  <c r="V184" i="1"/>
  <c r="V200" i="1"/>
  <c r="V216" i="1"/>
  <c r="V232" i="1"/>
  <c r="V248" i="1"/>
  <c r="V264" i="1"/>
  <c r="V280" i="1"/>
  <c r="V296" i="1"/>
  <c r="V312" i="1"/>
  <c r="V328" i="1"/>
  <c r="V344" i="1"/>
  <c r="V360" i="1"/>
  <c r="V376" i="1"/>
  <c r="V392" i="1"/>
  <c r="V408" i="1"/>
  <c r="V424" i="1"/>
  <c r="V440" i="1"/>
  <c r="V456" i="1"/>
  <c r="V472" i="1"/>
  <c r="V488" i="1"/>
  <c r="V504" i="1"/>
  <c r="V520" i="1"/>
  <c r="V536" i="1"/>
  <c r="V552" i="1"/>
  <c r="V568" i="1"/>
  <c r="V584" i="1"/>
  <c r="V600" i="1"/>
  <c r="V616" i="1"/>
  <c r="V632" i="1"/>
  <c r="V7" i="1"/>
  <c r="V29" i="1"/>
  <c r="V50" i="1"/>
  <c r="V76" i="1"/>
  <c r="V97" i="1"/>
  <c r="V123" i="1"/>
  <c r="V144" i="1"/>
  <c r="V170" i="1"/>
  <c r="V191" i="1"/>
  <c r="V217" i="1"/>
  <c r="V238" i="1"/>
  <c r="V263" i="1"/>
  <c r="V285" i="1"/>
  <c r="V306" i="1"/>
  <c r="V332" i="1"/>
  <c r="V353" i="1"/>
  <c r="V379" i="1"/>
  <c r="V400" i="1"/>
  <c r="V426" i="1"/>
  <c r="V447" i="1"/>
  <c r="V473" i="1"/>
  <c r="V494" i="1"/>
  <c r="V519" i="1"/>
  <c r="V541" i="1"/>
  <c r="V562" i="1"/>
  <c r="V588" i="1"/>
  <c r="V609" i="1"/>
  <c r="V635" i="1"/>
  <c r="V655" i="1"/>
  <c r="V679" i="1"/>
  <c r="V699" i="1"/>
  <c r="V719" i="1"/>
  <c r="V743" i="1"/>
  <c r="V763" i="1"/>
  <c r="V783" i="1"/>
  <c r="V807" i="1"/>
  <c r="V827" i="1"/>
  <c r="V847" i="1"/>
  <c r="V871" i="1"/>
  <c r="V891" i="1"/>
  <c r="V911" i="1"/>
  <c r="V935" i="1"/>
  <c r="V955" i="1"/>
  <c r="V975" i="1"/>
  <c r="V995" i="1"/>
  <c r="V1017" i="1"/>
  <c r="V1036" i="1"/>
  <c r="V1055" i="1"/>
  <c r="V1073" i="1"/>
  <c r="V1091" i="1"/>
  <c r="V1111" i="1"/>
  <c r="V1129" i="1"/>
  <c r="V1147" i="1"/>
  <c r="V1165" i="1"/>
  <c r="V1183" i="1"/>
  <c r="V1201" i="1"/>
  <c r="V1219" i="1"/>
  <c r="V1239" i="1"/>
  <c r="V1257" i="1"/>
  <c r="V1275" i="1"/>
  <c r="V1293" i="1"/>
  <c r="V1311" i="1"/>
  <c r="V1329" i="1"/>
  <c r="V1347" i="1"/>
  <c r="V1365" i="1"/>
  <c r="V1381" i="1"/>
  <c r="V1397" i="1"/>
  <c r="V1413" i="1"/>
  <c r="V1429" i="1"/>
  <c r="V1445" i="1"/>
  <c r="V1461" i="1"/>
  <c r="V1477" i="1"/>
  <c r="V1493" i="1"/>
  <c r="V1509" i="1"/>
  <c r="V1525" i="1"/>
  <c r="V1541" i="1"/>
  <c r="V1557" i="1"/>
  <c r="V1573" i="1"/>
  <c r="V1589" i="1"/>
  <c r="V1605" i="1"/>
  <c r="V1621" i="1"/>
  <c r="V1637" i="1"/>
  <c r="V1653" i="1"/>
  <c r="V1669" i="1"/>
  <c r="V1685" i="1"/>
  <c r="V9" i="1"/>
  <c r="V30" i="1"/>
  <c r="V55" i="1"/>
  <c r="V77" i="1"/>
  <c r="V98" i="1"/>
  <c r="V124" i="1"/>
  <c r="V145" i="1"/>
  <c r="V171" i="1"/>
  <c r="V192" i="1"/>
  <c r="V218" i="1"/>
  <c r="V239" i="1"/>
  <c r="V265" i="1"/>
  <c r="V286" i="1"/>
  <c r="V311" i="1"/>
  <c r="V333" i="1"/>
  <c r="V354" i="1"/>
  <c r="V380" i="1"/>
  <c r="V401" i="1"/>
  <c r="V427" i="1"/>
  <c r="V448" i="1"/>
  <c r="V474" i="1"/>
  <c r="V495" i="1"/>
  <c r="V521" i="1"/>
  <c r="V542" i="1"/>
  <c r="V567" i="1"/>
  <c r="V589" i="1"/>
  <c r="V610" i="1"/>
  <c r="V636" i="1"/>
  <c r="V656" i="1"/>
  <c r="V680" i="1"/>
  <c r="V700" i="1"/>
  <c r="V720" i="1"/>
  <c r="V744" i="1"/>
  <c r="V764" i="1"/>
  <c r="V784" i="1"/>
  <c r="V808" i="1"/>
  <c r="V828" i="1"/>
  <c r="V848" i="1"/>
  <c r="V872" i="1"/>
  <c r="V892" i="1"/>
  <c r="V912" i="1"/>
  <c r="V936" i="1"/>
  <c r="V956" i="1"/>
  <c r="V976" i="1"/>
  <c r="V999" i="1"/>
  <c r="V1018" i="1"/>
  <c r="V1037" i="1"/>
  <c r="V1056" i="1"/>
  <c r="V1074" i="1"/>
  <c r="V1094" i="1"/>
  <c r="V1112" i="1"/>
  <c r="V1130" i="1"/>
  <c r="V1148" i="1"/>
  <c r="V1166" i="1"/>
  <c r="V1184" i="1"/>
  <c r="V1202" i="1"/>
  <c r="V1222" i="1"/>
  <c r="V1240" i="1"/>
  <c r="V1258" i="1"/>
  <c r="V1276" i="1"/>
  <c r="V1294" i="1"/>
  <c r="V1312" i="1"/>
  <c r="V1330" i="1"/>
  <c r="V1350" i="1"/>
  <c r="V1366" i="1"/>
  <c r="V1382" i="1"/>
  <c r="V1398" i="1"/>
  <c r="V1414" i="1"/>
  <c r="V1430" i="1"/>
  <c r="V1446" i="1"/>
  <c r="V1462" i="1"/>
  <c r="V1478" i="1"/>
  <c r="V1494" i="1"/>
  <c r="V1510" i="1"/>
  <c r="V1526" i="1"/>
  <c r="V1542" i="1"/>
  <c r="V1558" i="1"/>
  <c r="V1574" i="1"/>
  <c r="V10" i="1"/>
  <c r="V31" i="1"/>
  <c r="V57" i="1"/>
  <c r="V78" i="1"/>
  <c r="V103" i="1"/>
  <c r="V125" i="1"/>
  <c r="V146" i="1"/>
  <c r="V172" i="1"/>
  <c r="V193" i="1"/>
  <c r="V219" i="1"/>
  <c r="V240" i="1"/>
  <c r="V266" i="1"/>
  <c r="V287" i="1"/>
  <c r="V313" i="1"/>
  <c r="V334" i="1"/>
  <c r="V359" i="1"/>
  <c r="V381" i="1"/>
  <c r="V402" i="1"/>
  <c r="V428" i="1"/>
  <c r="V449" i="1"/>
  <c r="V475" i="1"/>
  <c r="V496" i="1"/>
  <c r="V522" i="1"/>
  <c r="V543" i="1"/>
  <c r="V569" i="1"/>
  <c r="V590" i="1"/>
  <c r="V615" i="1"/>
  <c r="V637" i="1"/>
  <c r="V657" i="1"/>
  <c r="V681" i="1"/>
  <c r="V701" i="1"/>
  <c r="V721" i="1"/>
  <c r="V745" i="1"/>
  <c r="V765" i="1"/>
  <c r="V785" i="1"/>
  <c r="V809" i="1"/>
  <c r="V829" i="1"/>
  <c r="V849" i="1"/>
  <c r="V873" i="1"/>
  <c r="V893" i="1"/>
  <c r="V913" i="1"/>
  <c r="V937" i="1"/>
  <c r="V957" i="1"/>
  <c r="V977" i="1"/>
  <c r="V1000" i="1"/>
  <c r="V1019" i="1"/>
  <c r="V1038" i="1"/>
  <c r="V1057" i="1"/>
  <c r="V1075" i="1"/>
  <c r="V1095" i="1"/>
  <c r="V1113" i="1"/>
  <c r="V1131" i="1"/>
  <c r="V1149" i="1"/>
  <c r="V1167" i="1"/>
  <c r="V1185" i="1"/>
  <c r="V1203" i="1"/>
  <c r="V1223" i="1"/>
  <c r="V1241" i="1"/>
  <c r="V1259" i="1"/>
  <c r="V1277" i="1"/>
  <c r="V1295" i="1"/>
  <c r="V1313" i="1"/>
  <c r="V1331" i="1"/>
  <c r="V1351" i="1"/>
  <c r="V1367" i="1"/>
  <c r="V1383" i="1"/>
  <c r="V1399" i="1"/>
  <c r="V1415" i="1"/>
  <c r="V1431" i="1"/>
  <c r="V1447" i="1"/>
  <c r="V11" i="1"/>
  <c r="V32" i="1"/>
  <c r="V58" i="1"/>
  <c r="V79" i="1"/>
  <c r="V105" i="1"/>
  <c r="V126" i="1"/>
  <c r="V151" i="1"/>
  <c r="V173" i="1"/>
  <c r="V194" i="1"/>
  <c r="V220" i="1"/>
  <c r="V241" i="1"/>
  <c r="V267" i="1"/>
  <c r="V288" i="1"/>
  <c r="V314" i="1"/>
  <c r="V335" i="1"/>
  <c r="V361" i="1"/>
  <c r="V382" i="1"/>
  <c r="V407" i="1"/>
  <c r="V429" i="1"/>
  <c r="V450" i="1"/>
  <c r="V476" i="1"/>
  <c r="V497" i="1"/>
  <c r="V523" i="1"/>
  <c r="V544" i="1"/>
  <c r="V570" i="1"/>
  <c r="V591" i="1"/>
  <c r="V617" i="1"/>
  <c r="V638" i="1"/>
  <c r="V658" i="1"/>
  <c r="V682" i="1"/>
  <c r="V702" i="1"/>
  <c r="V722" i="1"/>
  <c r="V746" i="1"/>
  <c r="V766" i="1"/>
  <c r="V786" i="1"/>
  <c r="V810" i="1"/>
  <c r="V830" i="1"/>
  <c r="V850" i="1"/>
  <c r="V874" i="1"/>
  <c r="V894" i="1"/>
  <c r="V914" i="1"/>
  <c r="V938" i="1"/>
  <c r="V958" i="1"/>
  <c r="V978" i="1"/>
  <c r="V1001" i="1"/>
  <c r="V1020" i="1"/>
  <c r="V1039" i="1"/>
  <c r="V1058" i="1"/>
  <c r="V1078" i="1"/>
  <c r="V1096" i="1"/>
  <c r="V1114" i="1"/>
  <c r="V1132" i="1"/>
  <c r="V1150" i="1"/>
  <c r="V1168" i="1"/>
  <c r="V1186" i="1"/>
  <c r="V1206" i="1"/>
  <c r="V1224" i="1"/>
  <c r="V1242" i="1"/>
  <c r="V1260" i="1"/>
  <c r="V1278" i="1"/>
  <c r="V1296" i="1"/>
  <c r="V1314" i="1"/>
  <c r="V1334" i="1"/>
  <c r="V1352" i="1"/>
  <c r="V1368" i="1"/>
  <c r="V1384" i="1"/>
  <c r="V1400" i="1"/>
  <c r="V1416" i="1"/>
  <c r="V1432" i="1"/>
  <c r="V1448" i="1"/>
  <c r="V1464" i="1"/>
  <c r="V1480" i="1"/>
  <c r="V1496" i="1"/>
  <c r="V1512" i="1"/>
  <c r="V1528" i="1"/>
  <c r="V1544" i="1"/>
  <c r="V1560" i="1"/>
  <c r="V1576" i="1"/>
  <c r="V12" i="1"/>
  <c r="V33" i="1"/>
  <c r="V59" i="1"/>
  <c r="V80" i="1"/>
  <c r="V106" i="1"/>
  <c r="V127" i="1"/>
  <c r="V153" i="1"/>
  <c r="V174" i="1"/>
  <c r="V199" i="1"/>
  <c r="V221" i="1"/>
  <c r="V242" i="1"/>
  <c r="V268" i="1"/>
  <c r="V289" i="1"/>
  <c r="V315" i="1"/>
  <c r="V336" i="1"/>
  <c r="V362" i="1"/>
  <c r="V383" i="1"/>
  <c r="V409" i="1"/>
  <c r="V430" i="1"/>
  <c r="V455" i="1"/>
  <c r="V477" i="1"/>
  <c r="V498" i="1"/>
  <c r="V524" i="1"/>
  <c r="V545" i="1"/>
  <c r="V571" i="1"/>
  <c r="V592" i="1"/>
  <c r="V618" i="1"/>
  <c r="V639" i="1"/>
  <c r="V663" i="1"/>
  <c r="V683" i="1"/>
  <c r="V703" i="1"/>
  <c r="V727" i="1"/>
  <c r="V747" i="1"/>
  <c r="V767" i="1"/>
  <c r="V791" i="1"/>
  <c r="V811" i="1"/>
  <c r="V831" i="1"/>
  <c r="V855" i="1"/>
  <c r="V875" i="1"/>
  <c r="V895" i="1"/>
  <c r="V919" i="1"/>
  <c r="V939" i="1"/>
  <c r="V959" i="1"/>
  <c r="V983" i="1"/>
  <c r="V1002" i="1"/>
  <c r="V1021" i="1"/>
  <c r="V13" i="1"/>
  <c r="V34" i="1"/>
  <c r="V60" i="1"/>
  <c r="V81" i="1"/>
  <c r="V107" i="1"/>
  <c r="V128" i="1"/>
  <c r="V154" i="1"/>
  <c r="V175" i="1"/>
  <c r="V201" i="1"/>
  <c r="V222" i="1"/>
  <c r="V247" i="1"/>
  <c r="V269" i="1"/>
  <c r="V290" i="1"/>
  <c r="V316" i="1"/>
  <c r="V337" i="1"/>
  <c r="V363" i="1"/>
  <c r="V384" i="1"/>
  <c r="V410" i="1"/>
  <c r="V431" i="1"/>
  <c r="V457" i="1"/>
  <c r="V478" i="1"/>
  <c r="V503" i="1"/>
  <c r="V525" i="1"/>
  <c r="V546" i="1"/>
  <c r="V572" i="1"/>
  <c r="V593" i="1"/>
  <c r="V619" i="1"/>
  <c r="V640" i="1"/>
  <c r="V664" i="1"/>
  <c r="V684" i="1"/>
  <c r="V704" i="1"/>
  <c r="V728" i="1"/>
  <c r="V748" i="1"/>
  <c r="V768" i="1"/>
  <c r="V792" i="1"/>
  <c r="V812" i="1"/>
  <c r="V832" i="1"/>
  <c r="V856" i="1"/>
  <c r="V876" i="1"/>
  <c r="V896" i="1"/>
  <c r="V920" i="1"/>
  <c r="V940" i="1"/>
  <c r="V960" i="1"/>
  <c r="V984" i="1"/>
  <c r="V1003" i="1"/>
  <c r="V1022" i="1"/>
  <c r="V1041" i="1"/>
  <c r="V14" i="1"/>
  <c r="V39" i="1"/>
  <c r="V61" i="1"/>
  <c r="V82" i="1"/>
  <c r="V108" i="1"/>
  <c r="V129" i="1"/>
  <c r="V155" i="1"/>
  <c r="V176" i="1"/>
  <c r="V202" i="1"/>
  <c r="V223" i="1"/>
  <c r="V249" i="1"/>
  <c r="V270" i="1"/>
  <c r="V295" i="1"/>
  <c r="V317" i="1"/>
  <c r="V338" i="1"/>
  <c r="V364" i="1"/>
  <c r="V385" i="1"/>
  <c r="V411" i="1"/>
  <c r="V432" i="1"/>
  <c r="V458" i="1"/>
  <c r="V479" i="1"/>
  <c r="V505" i="1"/>
  <c r="V526" i="1"/>
  <c r="V551" i="1"/>
  <c r="V573" i="1"/>
  <c r="V594" i="1"/>
  <c r="V620" i="1"/>
  <c r="V641" i="1"/>
  <c r="V665" i="1"/>
  <c r="V685" i="1"/>
  <c r="V705" i="1"/>
  <c r="V729" i="1"/>
  <c r="V749" i="1"/>
  <c r="V769" i="1"/>
  <c r="V793" i="1"/>
  <c r="V813" i="1"/>
  <c r="V15" i="1"/>
  <c r="V41" i="1"/>
  <c r="V62" i="1"/>
  <c r="V87" i="1"/>
  <c r="V109" i="1"/>
  <c r="V130" i="1"/>
  <c r="V156" i="1"/>
  <c r="V177" i="1"/>
  <c r="V203" i="1"/>
  <c r="V224" i="1"/>
  <c r="V250" i="1"/>
  <c r="V271" i="1"/>
  <c r="V297" i="1"/>
  <c r="V318" i="1"/>
  <c r="V343" i="1"/>
  <c r="V365" i="1"/>
  <c r="V386" i="1"/>
  <c r="V412" i="1"/>
  <c r="V433" i="1"/>
  <c r="V459" i="1"/>
  <c r="V480" i="1"/>
  <c r="V16" i="1"/>
  <c r="V42" i="1"/>
  <c r="V63" i="1"/>
  <c r="V89" i="1"/>
  <c r="V110" i="1"/>
  <c r="V135" i="1"/>
  <c r="V157" i="1"/>
  <c r="V178" i="1"/>
  <c r="V204" i="1"/>
  <c r="V225" i="1"/>
  <c r="V251" i="1"/>
  <c r="V272" i="1"/>
  <c r="V298" i="1"/>
  <c r="V319" i="1"/>
  <c r="V345" i="1"/>
  <c r="V366" i="1"/>
  <c r="V391" i="1"/>
  <c r="V413" i="1"/>
  <c r="V434" i="1"/>
  <c r="V460" i="1"/>
  <c r="V481" i="1"/>
  <c r="V507" i="1"/>
  <c r="V528" i="1"/>
  <c r="V17" i="1"/>
  <c r="V43" i="1"/>
  <c r="V64" i="1"/>
  <c r="V90" i="1"/>
  <c r="V111" i="1"/>
  <c r="V137" i="1"/>
  <c r="V158" i="1"/>
  <c r="V183" i="1"/>
  <c r="V205" i="1"/>
  <c r="V226" i="1"/>
  <c r="V252" i="1"/>
  <c r="V273" i="1"/>
  <c r="V299" i="1"/>
  <c r="V320" i="1"/>
  <c r="V18" i="1"/>
  <c r="V44" i="1"/>
  <c r="V65" i="1"/>
  <c r="V91" i="1"/>
  <c r="V23" i="1"/>
  <c r="V45" i="1"/>
  <c r="V66" i="1"/>
  <c r="V92" i="1"/>
  <c r="V25" i="1"/>
  <c r="V46" i="1"/>
  <c r="V26" i="1"/>
  <c r="V27" i="1"/>
  <c r="V119" i="1"/>
  <c r="V186" i="1"/>
  <c r="V237" i="1"/>
  <c r="V303" i="1"/>
  <c r="V367" i="1"/>
  <c r="V416" i="1"/>
  <c r="V465" i="1"/>
  <c r="V513" i="1"/>
  <c r="V559" i="1"/>
  <c r="V604" i="1"/>
  <c r="V648" i="1"/>
  <c r="V686" i="1"/>
  <c r="V717" i="1"/>
  <c r="V759" i="1"/>
  <c r="V797" i="1"/>
  <c r="V834" i="1"/>
  <c r="V864" i="1"/>
  <c r="V904" i="1"/>
  <c r="V930" i="1"/>
  <c r="V970" i="1"/>
  <c r="V1005" i="1"/>
  <c r="V1033" i="1"/>
  <c r="V1063" i="1"/>
  <c r="V1085" i="1"/>
  <c r="V1107" i="1"/>
  <c r="V1135" i="1"/>
  <c r="V1159" i="1"/>
  <c r="V1181" i="1"/>
  <c r="V1209" i="1"/>
  <c r="V1231" i="1"/>
  <c r="V1255" i="1"/>
  <c r="V1281" i="1"/>
  <c r="V1305" i="1"/>
  <c r="V1327" i="1"/>
  <c r="V1355" i="1"/>
  <c r="V1375" i="1"/>
  <c r="V1395" i="1"/>
  <c r="V1419" i="1"/>
  <c r="V1439" i="1"/>
  <c r="V1459" i="1"/>
  <c r="V1481" i="1"/>
  <c r="V1500" i="1"/>
  <c r="V1519" i="1"/>
  <c r="V1538" i="1"/>
  <c r="V1559" i="1"/>
  <c r="V1579" i="1"/>
  <c r="V1596" i="1"/>
  <c r="V1613" i="1"/>
  <c r="V1630" i="1"/>
  <c r="V1647" i="1"/>
  <c r="V1664" i="1"/>
  <c r="V1681" i="1"/>
  <c r="V1698" i="1"/>
  <c r="V1714" i="1"/>
  <c r="V1730" i="1"/>
  <c r="V1746" i="1"/>
  <c r="V1762" i="1"/>
  <c r="V1778" i="1"/>
  <c r="V1794" i="1"/>
  <c r="V1810" i="1"/>
  <c r="V1826" i="1"/>
  <c r="V1842" i="1"/>
  <c r="V1858" i="1"/>
  <c r="V1874" i="1"/>
  <c r="V1890" i="1"/>
  <c r="V1906" i="1"/>
  <c r="V1922" i="1"/>
  <c r="V1938" i="1"/>
  <c r="V1954" i="1"/>
  <c r="V1970" i="1"/>
  <c r="V1986" i="1"/>
  <c r="V2002" i="1"/>
  <c r="V2018" i="1"/>
  <c r="V2034" i="1"/>
  <c r="V2050" i="1"/>
  <c r="V2066" i="1"/>
  <c r="V2082" i="1"/>
  <c r="V2098" i="1"/>
  <c r="V2114" i="1"/>
  <c r="V2130" i="1"/>
  <c r="V2146" i="1"/>
  <c r="V2162" i="1"/>
  <c r="V2178" i="1"/>
  <c r="V2194" i="1"/>
  <c r="V2210" i="1"/>
  <c r="V2226" i="1"/>
  <c r="V2242" i="1"/>
  <c r="V2258" i="1"/>
  <c r="V2274" i="1"/>
  <c r="V2290" i="1"/>
  <c r="V2306" i="1"/>
  <c r="V2322" i="1"/>
  <c r="V2338" i="1"/>
  <c r="V2354" i="1"/>
  <c r="V2370" i="1"/>
  <c r="V2386" i="1"/>
  <c r="V2402" i="1"/>
  <c r="V2418" i="1"/>
  <c r="V2434" i="1"/>
  <c r="V2450" i="1"/>
  <c r="V2466" i="1"/>
  <c r="V2482" i="1"/>
  <c r="V2498" i="1"/>
  <c r="V2514" i="1"/>
  <c r="V2530" i="1"/>
  <c r="V2546" i="1"/>
  <c r="V2562" i="1"/>
  <c r="V2578" i="1"/>
  <c r="V2594" i="1"/>
  <c r="V2610" i="1"/>
  <c r="V2626" i="1"/>
  <c r="V2642" i="1"/>
  <c r="V2658" i="1"/>
  <c r="V2674" i="1"/>
  <c r="V2690" i="1"/>
  <c r="V2706" i="1"/>
  <c r="V28" i="1"/>
  <c r="V121" i="1"/>
  <c r="V187" i="1"/>
  <c r="V253" i="1"/>
  <c r="V304" i="1"/>
  <c r="V368" i="1"/>
  <c r="V417" i="1"/>
  <c r="V466" i="1"/>
  <c r="V514" i="1"/>
  <c r="V560" i="1"/>
  <c r="V605" i="1"/>
  <c r="V649" i="1"/>
  <c r="V687" i="1"/>
  <c r="V718" i="1"/>
  <c r="V760" i="1"/>
  <c r="V798" i="1"/>
  <c r="V839" i="1"/>
  <c r="V865" i="1"/>
  <c r="V905" i="1"/>
  <c r="V941" i="1"/>
  <c r="V971" i="1"/>
  <c r="V1006" i="1"/>
  <c r="V1034" i="1"/>
  <c r="V1064" i="1"/>
  <c r="V1086" i="1"/>
  <c r="V1110" i="1"/>
  <c r="V1136" i="1"/>
  <c r="V1160" i="1"/>
  <c r="V1182" i="1"/>
  <c r="V1210" i="1"/>
  <c r="V1232" i="1"/>
  <c r="V1256" i="1"/>
  <c r="V1282" i="1"/>
  <c r="V1306" i="1"/>
  <c r="V1328" i="1"/>
  <c r="V1356" i="1"/>
  <c r="V1376" i="1"/>
  <c r="V1396" i="1"/>
  <c r="V1420" i="1"/>
  <c r="V1440" i="1"/>
  <c r="V1460" i="1"/>
  <c r="V1482" i="1"/>
  <c r="V1501" i="1"/>
  <c r="V1520" i="1"/>
  <c r="V1539" i="1"/>
  <c r="V1561" i="1"/>
  <c r="V1580" i="1"/>
  <c r="V1597" i="1"/>
  <c r="V1614" i="1"/>
  <c r="V1631" i="1"/>
  <c r="V1648" i="1"/>
  <c r="V1665" i="1"/>
  <c r="V1682" i="1"/>
  <c r="V1699" i="1"/>
  <c r="V1715" i="1"/>
  <c r="V1731" i="1"/>
  <c r="V1747" i="1"/>
  <c r="V1763" i="1"/>
  <c r="V1779" i="1"/>
  <c r="V1795" i="1"/>
  <c r="V1811" i="1"/>
  <c r="V1827" i="1"/>
  <c r="V1843" i="1"/>
  <c r="V1859" i="1"/>
  <c r="V1875" i="1"/>
  <c r="V1891" i="1"/>
  <c r="V1907" i="1"/>
  <c r="V1923" i="1"/>
  <c r="V1939" i="1"/>
  <c r="V1955" i="1"/>
  <c r="V1971" i="1"/>
  <c r="V1987" i="1"/>
  <c r="V2003" i="1"/>
  <c r="V2019" i="1"/>
  <c r="V2035" i="1"/>
  <c r="V2051" i="1"/>
  <c r="V2067" i="1"/>
  <c r="V2083" i="1"/>
  <c r="V2099" i="1"/>
  <c r="V2115" i="1"/>
  <c r="V2131" i="1"/>
  <c r="V2147" i="1"/>
  <c r="V2163" i="1"/>
  <c r="V2179" i="1"/>
  <c r="V2195" i="1"/>
  <c r="V2211" i="1"/>
  <c r="V2227" i="1"/>
  <c r="V2243" i="1"/>
  <c r="V2259" i="1"/>
  <c r="V2275" i="1"/>
  <c r="V2291" i="1"/>
  <c r="V2307" i="1"/>
  <c r="V2323" i="1"/>
  <c r="V2339" i="1"/>
  <c r="V2355" i="1"/>
  <c r="V47" i="1"/>
  <c r="V122" i="1"/>
  <c r="V188" i="1"/>
  <c r="V254" i="1"/>
  <c r="V305" i="1"/>
  <c r="V369" i="1"/>
  <c r="V418" i="1"/>
  <c r="V471" i="1"/>
  <c r="V527" i="1"/>
  <c r="V561" i="1"/>
  <c r="V606" i="1"/>
  <c r="V650" i="1"/>
  <c r="V688" i="1"/>
  <c r="V730" i="1"/>
  <c r="V761" i="1"/>
  <c r="V799" i="1"/>
  <c r="V840" i="1"/>
  <c r="V866" i="1"/>
  <c r="V906" i="1"/>
  <c r="V942" i="1"/>
  <c r="V972" i="1"/>
  <c r="V1007" i="1"/>
  <c r="V1035" i="1"/>
  <c r="V1065" i="1"/>
  <c r="V1087" i="1"/>
  <c r="V1115" i="1"/>
  <c r="V1137" i="1"/>
  <c r="V1161" i="1"/>
  <c r="V1187" i="1"/>
  <c r="V1211" i="1"/>
  <c r="V1233" i="1"/>
  <c r="V1261" i="1"/>
  <c r="V1283" i="1"/>
  <c r="V1307" i="1"/>
  <c r="V1335" i="1"/>
  <c r="V1357" i="1"/>
  <c r="V1377" i="1"/>
  <c r="V1401" i="1"/>
  <c r="V1421" i="1"/>
  <c r="V1441" i="1"/>
  <c r="V1463" i="1"/>
  <c r="V1483" i="1"/>
  <c r="V1502" i="1"/>
  <c r="V1521" i="1"/>
  <c r="V1540" i="1"/>
  <c r="V1562" i="1"/>
  <c r="V1581" i="1"/>
  <c r="V1598" i="1"/>
  <c r="V1615" i="1"/>
  <c r="V1632" i="1"/>
  <c r="V1649" i="1"/>
  <c r="V1666" i="1"/>
  <c r="V1683" i="1"/>
  <c r="V1700" i="1"/>
  <c r="V1716" i="1"/>
  <c r="V1732" i="1"/>
  <c r="V1748" i="1"/>
  <c r="V1764" i="1"/>
  <c r="V1780" i="1"/>
  <c r="V1796" i="1"/>
  <c r="V1812" i="1"/>
  <c r="V1828" i="1"/>
  <c r="V1844" i="1"/>
  <c r="V1860" i="1"/>
  <c r="V1876" i="1"/>
  <c r="V1892" i="1"/>
  <c r="V1908" i="1"/>
  <c r="V1924" i="1"/>
  <c r="V1940" i="1"/>
  <c r="V1956" i="1"/>
  <c r="V1972" i="1"/>
  <c r="V1988" i="1"/>
  <c r="V2004" i="1"/>
  <c r="V2020" i="1"/>
  <c r="V2036" i="1"/>
  <c r="V2052" i="1"/>
  <c r="V2068" i="1"/>
  <c r="V2084" i="1"/>
  <c r="V2100" i="1"/>
  <c r="V2116" i="1"/>
  <c r="V48" i="1"/>
  <c r="V138" i="1"/>
  <c r="V189" i="1"/>
  <c r="V255" i="1"/>
  <c r="V321" i="1"/>
  <c r="V370" i="1"/>
  <c r="V423" i="1"/>
  <c r="V482" i="1"/>
  <c r="V529" i="1"/>
  <c r="V574" i="1"/>
  <c r="V607" i="1"/>
  <c r="V651" i="1"/>
  <c r="V689" i="1"/>
  <c r="V731" i="1"/>
  <c r="V762" i="1"/>
  <c r="V800" i="1"/>
  <c r="V841" i="1"/>
  <c r="V877" i="1"/>
  <c r="V907" i="1"/>
  <c r="V943" i="1"/>
  <c r="V973" i="1"/>
  <c r="V1008" i="1"/>
  <c r="V1040" i="1"/>
  <c r="V1066" i="1"/>
  <c r="V1088" i="1"/>
  <c r="V1116" i="1"/>
  <c r="V1138" i="1"/>
  <c r="V1162" i="1"/>
  <c r="V1190" i="1"/>
  <c r="V1212" i="1"/>
  <c r="V1234" i="1"/>
  <c r="V1262" i="1"/>
  <c r="V1286" i="1"/>
  <c r="V1308" i="1"/>
  <c r="V1336" i="1"/>
  <c r="V1358" i="1"/>
  <c r="V1378" i="1"/>
  <c r="V1402" i="1"/>
  <c r="V1422" i="1"/>
  <c r="V1442" i="1"/>
  <c r="V1465" i="1"/>
  <c r="V1484" i="1"/>
  <c r="V1503" i="1"/>
  <c r="V1522" i="1"/>
  <c r="V1543" i="1"/>
  <c r="V1563" i="1"/>
  <c r="V1582" i="1"/>
  <c r="V1599" i="1"/>
  <c r="V1616" i="1"/>
  <c r="V1633" i="1"/>
  <c r="V1650" i="1"/>
  <c r="V1667" i="1"/>
  <c r="V1684" i="1"/>
  <c r="V1701" i="1"/>
  <c r="V1717" i="1"/>
  <c r="V1733" i="1"/>
  <c r="V1749" i="1"/>
  <c r="V1765" i="1"/>
  <c r="V1781" i="1"/>
  <c r="V1797" i="1"/>
  <c r="V1813" i="1"/>
  <c r="V1829" i="1"/>
  <c r="V1845" i="1"/>
  <c r="V1861" i="1"/>
  <c r="V1877" i="1"/>
  <c r="V1893" i="1"/>
  <c r="V1909" i="1"/>
  <c r="V1925" i="1"/>
  <c r="V1941" i="1"/>
  <c r="V1957" i="1"/>
  <c r="V1973" i="1"/>
  <c r="V1989" i="1"/>
  <c r="V2005" i="1"/>
  <c r="V2021" i="1"/>
  <c r="V2037" i="1"/>
  <c r="V2053" i="1"/>
  <c r="V2069" i="1"/>
  <c r="V2085" i="1"/>
  <c r="V2101" i="1"/>
  <c r="V2117" i="1"/>
  <c r="V2133" i="1"/>
  <c r="V2149" i="1"/>
  <c r="V2165" i="1"/>
  <c r="V2181" i="1"/>
  <c r="V2197" i="1"/>
  <c r="V49" i="1"/>
  <c r="V139" i="1"/>
  <c r="V190" i="1"/>
  <c r="V256" i="1"/>
  <c r="V322" i="1"/>
  <c r="V375" i="1"/>
  <c r="V425" i="1"/>
  <c r="V487" i="1"/>
  <c r="V530" i="1"/>
  <c r="V575" i="1"/>
  <c r="V608" i="1"/>
  <c r="V652" i="1"/>
  <c r="V690" i="1"/>
  <c r="V732" i="1"/>
  <c r="V770" i="1"/>
  <c r="V801" i="1"/>
  <c r="V842" i="1"/>
  <c r="V878" i="1"/>
  <c r="V908" i="1"/>
  <c r="V944" i="1"/>
  <c r="V974" i="1"/>
  <c r="V1009" i="1"/>
  <c r="V1042" i="1"/>
  <c r="V1067" i="1"/>
  <c r="V1089" i="1"/>
  <c r="V1117" i="1"/>
  <c r="V1139" i="1"/>
  <c r="V1163" i="1"/>
  <c r="V1191" i="1"/>
  <c r="V1213" i="1"/>
  <c r="V1235" i="1"/>
  <c r="V1263" i="1"/>
  <c r="V1287" i="1"/>
  <c r="V1309" i="1"/>
  <c r="V1337" i="1"/>
  <c r="V1359" i="1"/>
  <c r="V1379" i="1"/>
  <c r="V1403" i="1"/>
  <c r="V1423" i="1"/>
  <c r="V1443" i="1"/>
  <c r="V1466" i="1"/>
  <c r="V1485" i="1"/>
  <c r="V1504" i="1"/>
  <c r="V1523" i="1"/>
  <c r="V1545" i="1"/>
  <c r="V1564" i="1"/>
  <c r="V1583" i="1"/>
  <c r="V1600" i="1"/>
  <c r="V1617" i="1"/>
  <c r="V1634" i="1"/>
  <c r="V1651" i="1"/>
  <c r="V1668" i="1"/>
  <c r="V1686" i="1"/>
  <c r="V1702" i="1"/>
  <c r="V1718" i="1"/>
  <c r="V1734" i="1"/>
  <c r="V1750" i="1"/>
  <c r="V1766" i="1"/>
  <c r="V1782" i="1"/>
  <c r="V1798" i="1"/>
  <c r="V1814" i="1"/>
  <c r="V1830" i="1"/>
  <c r="V1846" i="1"/>
  <c r="V1862" i="1"/>
  <c r="V1878" i="1"/>
  <c r="V1894" i="1"/>
  <c r="V1910" i="1"/>
  <c r="V1926" i="1"/>
  <c r="V1942" i="1"/>
  <c r="V1958" i="1"/>
  <c r="V1974" i="1"/>
  <c r="V1990" i="1"/>
  <c r="V2006" i="1"/>
  <c r="V2022" i="1"/>
  <c r="V2038" i="1"/>
  <c r="V2054" i="1"/>
  <c r="V2070" i="1"/>
  <c r="V2086" i="1"/>
  <c r="V2102" i="1"/>
  <c r="V2118" i="1"/>
  <c r="V2134" i="1"/>
  <c r="V2150" i="1"/>
  <c r="V2166" i="1"/>
  <c r="V2182" i="1"/>
  <c r="V2198" i="1"/>
  <c r="V71" i="1"/>
  <c r="V140" i="1"/>
  <c r="V206" i="1"/>
  <c r="V257" i="1"/>
  <c r="V327" i="1"/>
  <c r="V377" i="1"/>
  <c r="V439" i="1"/>
  <c r="V489" i="1"/>
  <c r="V535" i="1"/>
  <c r="V576" i="1"/>
  <c r="V621" i="1"/>
  <c r="V653" i="1"/>
  <c r="V695" i="1"/>
  <c r="V733" i="1"/>
  <c r="V775" i="1"/>
  <c r="V802" i="1"/>
  <c r="V843" i="1"/>
  <c r="V879" i="1"/>
  <c r="V909" i="1"/>
  <c r="V945" i="1"/>
  <c r="V985" i="1"/>
  <c r="V1010" i="1"/>
  <c r="V1043" i="1"/>
  <c r="V1068" i="1"/>
  <c r="V1090" i="1"/>
  <c r="V1118" i="1"/>
  <c r="V1142" i="1"/>
  <c r="V1164" i="1"/>
  <c r="V1192" i="1"/>
  <c r="V1214" i="1"/>
  <c r="V1238" i="1"/>
  <c r="V1264" i="1"/>
  <c r="V1288" i="1"/>
  <c r="V1310" i="1"/>
  <c r="V1338" i="1"/>
  <c r="V1360" i="1"/>
  <c r="V1380" i="1"/>
  <c r="V1404" i="1"/>
  <c r="V1424" i="1"/>
  <c r="V1444" i="1"/>
  <c r="V1467" i="1"/>
  <c r="V1486" i="1"/>
  <c r="V1505" i="1"/>
  <c r="V1524" i="1"/>
  <c r="V1546" i="1"/>
  <c r="V1565" i="1"/>
  <c r="V1584" i="1"/>
  <c r="V1601" i="1"/>
  <c r="V1618" i="1"/>
  <c r="V1635" i="1"/>
  <c r="V1652" i="1"/>
  <c r="V1670" i="1"/>
  <c r="V1687" i="1"/>
  <c r="V1703" i="1"/>
  <c r="V73" i="1"/>
  <c r="V141" i="1"/>
  <c r="V207" i="1"/>
  <c r="V258" i="1"/>
  <c r="V329" i="1"/>
  <c r="V378" i="1"/>
  <c r="V441" i="1"/>
  <c r="V490" i="1"/>
  <c r="V537" i="1"/>
  <c r="V577" i="1"/>
  <c r="V622" i="1"/>
  <c r="V654" i="1"/>
  <c r="V696" i="1"/>
  <c r="V734" i="1"/>
  <c r="V776" i="1"/>
  <c r="V814" i="1"/>
  <c r="V844" i="1"/>
  <c r="V880" i="1"/>
  <c r="V910" i="1"/>
  <c r="V946" i="1"/>
  <c r="V986" i="1"/>
  <c r="V1011" i="1"/>
  <c r="V1047" i="1"/>
  <c r="V1069" i="1"/>
  <c r="V1097" i="1"/>
  <c r="V1119" i="1"/>
  <c r="V1143" i="1"/>
  <c r="V1169" i="1"/>
  <c r="V1193" i="1"/>
  <c r="V1215" i="1"/>
  <c r="V1243" i="1"/>
  <c r="V1265" i="1"/>
  <c r="V1289" i="1"/>
  <c r="V1315" i="1"/>
  <c r="V1339" i="1"/>
  <c r="V1361" i="1"/>
  <c r="V1385" i="1"/>
  <c r="V1405" i="1"/>
  <c r="V1425" i="1"/>
  <c r="V1449" i="1"/>
  <c r="V1468" i="1"/>
  <c r="V1487" i="1"/>
  <c r="V1506" i="1"/>
  <c r="V1527" i="1"/>
  <c r="V1547" i="1"/>
  <c r="V1566" i="1"/>
  <c r="V1585" i="1"/>
  <c r="V1602" i="1"/>
  <c r="V1619" i="1"/>
  <c r="V1636" i="1"/>
  <c r="V1654" i="1"/>
  <c r="V1671" i="1"/>
  <c r="V1688" i="1"/>
  <c r="V1704" i="1"/>
  <c r="V74" i="1"/>
  <c r="V142" i="1"/>
  <c r="V208" i="1"/>
  <c r="V274" i="1"/>
  <c r="V330" i="1"/>
  <c r="V393" i="1"/>
  <c r="V442" i="1"/>
  <c r="V491" i="1"/>
  <c r="V538" i="1"/>
  <c r="V578" i="1"/>
  <c r="V623" i="1"/>
  <c r="V666" i="1"/>
  <c r="V697" i="1"/>
  <c r="V735" i="1"/>
  <c r="V777" i="1"/>
  <c r="V815" i="1"/>
  <c r="V845" i="1"/>
  <c r="V881" i="1"/>
  <c r="V921" i="1"/>
  <c r="V951" i="1"/>
  <c r="V987" i="1"/>
  <c r="V1015" i="1"/>
  <c r="V1048" i="1"/>
  <c r="V1070" i="1"/>
  <c r="V1098" i="1"/>
  <c r="V1120" i="1"/>
  <c r="V1144" i="1"/>
  <c r="V1170" i="1"/>
  <c r="V1194" i="1"/>
  <c r="V1216" i="1"/>
  <c r="V1244" i="1"/>
  <c r="V1266" i="1"/>
  <c r="V1290" i="1"/>
  <c r="V1318" i="1"/>
  <c r="V1340" i="1"/>
  <c r="V1362" i="1"/>
  <c r="V1386" i="1"/>
  <c r="V1406" i="1"/>
  <c r="V1426" i="1"/>
  <c r="V1450" i="1"/>
  <c r="V1469" i="1"/>
  <c r="V1488" i="1"/>
  <c r="V1507" i="1"/>
  <c r="V1529" i="1"/>
  <c r="V1548" i="1"/>
  <c r="V1567" i="1"/>
  <c r="V1586" i="1"/>
  <c r="V1603" i="1"/>
  <c r="V1620" i="1"/>
  <c r="V1638" i="1"/>
  <c r="V1655" i="1"/>
  <c r="V1672" i="1"/>
  <c r="V1689" i="1"/>
  <c r="V75" i="1"/>
  <c r="V143" i="1"/>
  <c r="V209" i="1"/>
  <c r="V279" i="1"/>
  <c r="V331" i="1"/>
  <c r="V394" i="1"/>
  <c r="V443" i="1"/>
  <c r="V492" i="1"/>
  <c r="V539" i="1"/>
  <c r="V583" i="1"/>
  <c r="V624" i="1"/>
  <c r="V667" i="1"/>
  <c r="V698" i="1"/>
  <c r="V736" i="1"/>
  <c r="V778" i="1"/>
  <c r="V816" i="1"/>
  <c r="V846" i="1"/>
  <c r="V882" i="1"/>
  <c r="V922" i="1"/>
  <c r="V952" i="1"/>
  <c r="V988" i="1"/>
  <c r="V1016" i="1"/>
  <c r="V1049" i="1"/>
  <c r="V1071" i="1"/>
  <c r="V1099" i="1"/>
  <c r="V1121" i="1"/>
  <c r="V1145" i="1"/>
  <c r="V1171" i="1"/>
  <c r="V1195" i="1"/>
  <c r="V1217" i="1"/>
  <c r="V1245" i="1"/>
  <c r="V1267" i="1"/>
  <c r="V1291" i="1"/>
  <c r="V1319" i="1"/>
  <c r="V1341" i="1"/>
  <c r="V1363" i="1"/>
  <c r="V93" i="1"/>
  <c r="V159" i="1"/>
  <c r="V210" i="1"/>
  <c r="V281" i="1"/>
  <c r="V346" i="1"/>
  <c r="V395" i="1"/>
  <c r="V444" i="1"/>
  <c r="V493" i="1"/>
  <c r="V540" i="1"/>
  <c r="V585" i="1"/>
  <c r="V625" i="1"/>
  <c r="V668" i="1"/>
  <c r="V706" i="1"/>
  <c r="V737" i="1"/>
  <c r="V779" i="1"/>
  <c r="V817" i="1"/>
  <c r="V857" i="1"/>
  <c r="V887" i="1"/>
  <c r="V923" i="1"/>
  <c r="V953" i="1"/>
  <c r="V989" i="1"/>
  <c r="V1023" i="1"/>
  <c r="V1050" i="1"/>
  <c r="V1072" i="1"/>
  <c r="V1100" i="1"/>
  <c r="V1122" i="1"/>
  <c r="V1146" i="1"/>
  <c r="V1174" i="1"/>
  <c r="V1196" i="1"/>
  <c r="V1218" i="1"/>
  <c r="V1246" i="1"/>
  <c r="V1270" i="1"/>
  <c r="V94" i="1"/>
  <c r="V160" i="1"/>
  <c r="V215" i="1"/>
  <c r="V282" i="1"/>
  <c r="V347" i="1"/>
  <c r="V396" i="1"/>
  <c r="V445" i="1"/>
  <c r="V506" i="1"/>
  <c r="V553" i="1"/>
  <c r="V586" i="1"/>
  <c r="V626" i="1"/>
  <c r="V669" i="1"/>
  <c r="V711" i="1"/>
  <c r="V738" i="1"/>
  <c r="V780" i="1"/>
  <c r="V818" i="1"/>
  <c r="V858" i="1"/>
  <c r="V888" i="1"/>
  <c r="V924" i="1"/>
  <c r="V954" i="1"/>
  <c r="V95" i="1"/>
  <c r="V161" i="1"/>
  <c r="V231" i="1"/>
  <c r="V283" i="1"/>
  <c r="V348" i="1"/>
  <c r="V397" i="1"/>
  <c r="V446" i="1"/>
  <c r="V508" i="1"/>
  <c r="V554" i="1"/>
  <c r="V587" i="1"/>
  <c r="V96" i="1"/>
  <c r="V162" i="1"/>
  <c r="V233" i="1"/>
  <c r="V284" i="1"/>
  <c r="V112" i="1"/>
  <c r="V398" i="1"/>
  <c r="V599" i="1"/>
  <c r="V714" i="1"/>
  <c r="V826" i="1"/>
  <c r="V929" i="1"/>
  <c r="V1031" i="1"/>
  <c r="V1103" i="1"/>
  <c r="V1175" i="1"/>
  <c r="V1229" i="1"/>
  <c r="V1298" i="1"/>
  <c r="V1346" i="1"/>
  <c r="V1393" i="1"/>
  <c r="V1437" i="1"/>
  <c r="V1476" i="1"/>
  <c r="V1517" i="1"/>
  <c r="V1555" i="1"/>
  <c r="V1594" i="1"/>
  <c r="V1628" i="1"/>
  <c r="V1662" i="1"/>
  <c r="V1696" i="1"/>
  <c r="V1724" i="1"/>
  <c r="V1745" i="1"/>
  <c r="V1771" i="1"/>
  <c r="V1792" i="1"/>
  <c r="V1818" i="1"/>
  <c r="V1839" i="1"/>
  <c r="V1865" i="1"/>
  <c r="V1886" i="1"/>
  <c r="V1912" i="1"/>
  <c r="V1933" i="1"/>
  <c r="V1959" i="1"/>
  <c r="V1980" i="1"/>
  <c r="V2001" i="1"/>
  <c r="V2027" i="1"/>
  <c r="V2048" i="1"/>
  <c r="V2074" i="1"/>
  <c r="V2095" i="1"/>
  <c r="V2121" i="1"/>
  <c r="V2141" i="1"/>
  <c r="V2161" i="1"/>
  <c r="V2185" i="1"/>
  <c r="V2205" i="1"/>
  <c r="V2223" i="1"/>
  <c r="V2241" i="1"/>
  <c r="V2261" i="1"/>
  <c r="V2279" i="1"/>
  <c r="V2297" i="1"/>
  <c r="V2315" i="1"/>
  <c r="V2333" i="1"/>
  <c r="V2351" i="1"/>
  <c r="V2369" i="1"/>
  <c r="V2387" i="1"/>
  <c r="V2404" i="1"/>
  <c r="V2421" i="1"/>
  <c r="V2438" i="1"/>
  <c r="V2455" i="1"/>
  <c r="V2472" i="1"/>
  <c r="V2489" i="1"/>
  <c r="V2506" i="1"/>
  <c r="V2523" i="1"/>
  <c r="V2540" i="1"/>
  <c r="V2557" i="1"/>
  <c r="V2574" i="1"/>
  <c r="V2591" i="1"/>
  <c r="V2608" i="1"/>
  <c r="V2625" i="1"/>
  <c r="V2643" i="1"/>
  <c r="V2660" i="1"/>
  <c r="V2677" i="1"/>
  <c r="V2694" i="1"/>
  <c r="V2711" i="1"/>
  <c r="V2727" i="1"/>
  <c r="V2743" i="1"/>
  <c r="V2759" i="1"/>
  <c r="V2775" i="1"/>
  <c r="V2791" i="1"/>
  <c r="V2807" i="1"/>
  <c r="V2823" i="1"/>
  <c r="V2839" i="1"/>
  <c r="V2855" i="1"/>
  <c r="V2871" i="1"/>
  <c r="V2887" i="1"/>
  <c r="V2903" i="1"/>
  <c r="V2919" i="1"/>
  <c r="V2935" i="1"/>
  <c r="V2951" i="1"/>
  <c r="V2967" i="1"/>
  <c r="V2983" i="1"/>
  <c r="V2999" i="1"/>
  <c r="V3015" i="1"/>
  <c r="V3031" i="1"/>
  <c r="V3047" i="1"/>
  <c r="V3063" i="1"/>
  <c r="V3079" i="1"/>
  <c r="V3095" i="1"/>
  <c r="V3111" i="1"/>
  <c r="V3127" i="1"/>
  <c r="V3143" i="1"/>
  <c r="V3159" i="1"/>
  <c r="V3175" i="1"/>
  <c r="V3191" i="1"/>
  <c r="V3207" i="1"/>
  <c r="V3223" i="1"/>
  <c r="V3239" i="1"/>
  <c r="V3255" i="1"/>
  <c r="V3271" i="1"/>
  <c r="V3287" i="1"/>
  <c r="V3303" i="1"/>
  <c r="V3319" i="1"/>
  <c r="V113" i="1"/>
  <c r="V399" i="1"/>
  <c r="V601" i="1"/>
  <c r="V715" i="1"/>
  <c r="V833" i="1"/>
  <c r="V961" i="1"/>
  <c r="V1032" i="1"/>
  <c r="V1104" i="1"/>
  <c r="V1176" i="1"/>
  <c r="V1230" i="1"/>
  <c r="V1299" i="1"/>
  <c r="V1353" i="1"/>
  <c r="V1394" i="1"/>
  <c r="V1438" i="1"/>
  <c r="V1479" i="1"/>
  <c r="V1518" i="1"/>
  <c r="V1556" i="1"/>
  <c r="V1595" i="1"/>
  <c r="V1629" i="1"/>
  <c r="V1663" i="1"/>
  <c r="V1697" i="1"/>
  <c r="V1725" i="1"/>
  <c r="V1751" i="1"/>
  <c r="V1772" i="1"/>
  <c r="V1793" i="1"/>
  <c r="V1819" i="1"/>
  <c r="V1840" i="1"/>
  <c r="V1866" i="1"/>
  <c r="V1887" i="1"/>
  <c r="V1913" i="1"/>
  <c r="V1934" i="1"/>
  <c r="V1960" i="1"/>
  <c r="V1981" i="1"/>
  <c r="V2007" i="1"/>
  <c r="V2028" i="1"/>
  <c r="V2049" i="1"/>
  <c r="V2075" i="1"/>
  <c r="V2096" i="1"/>
  <c r="V2122" i="1"/>
  <c r="V2142" i="1"/>
  <c r="V2164" i="1"/>
  <c r="V2186" i="1"/>
  <c r="V2206" i="1"/>
  <c r="V2224" i="1"/>
  <c r="V2244" i="1"/>
  <c r="V2262" i="1"/>
  <c r="V2280" i="1"/>
  <c r="V2298" i="1"/>
  <c r="V2316" i="1"/>
  <c r="V2334" i="1"/>
  <c r="V2352" i="1"/>
  <c r="V2371" i="1"/>
  <c r="V2388" i="1"/>
  <c r="V2405" i="1"/>
  <c r="V2422" i="1"/>
  <c r="V2439" i="1"/>
  <c r="V2456" i="1"/>
  <c r="V2473" i="1"/>
  <c r="V2490" i="1"/>
  <c r="V2507" i="1"/>
  <c r="V2524" i="1"/>
  <c r="V2541" i="1"/>
  <c r="V2558" i="1"/>
  <c r="V2575" i="1"/>
  <c r="V2592" i="1"/>
  <c r="V2609" i="1"/>
  <c r="V2627" i="1"/>
  <c r="V2644" i="1"/>
  <c r="V2661" i="1"/>
  <c r="V2678" i="1"/>
  <c r="V2695" i="1"/>
  <c r="V2712" i="1"/>
  <c r="V2728" i="1"/>
  <c r="V2744" i="1"/>
  <c r="V2760" i="1"/>
  <c r="V2776" i="1"/>
  <c r="V2792" i="1"/>
  <c r="V2808" i="1"/>
  <c r="V2824" i="1"/>
  <c r="V2840" i="1"/>
  <c r="V2856" i="1"/>
  <c r="V2872" i="1"/>
  <c r="V2888" i="1"/>
  <c r="V2904" i="1"/>
  <c r="V2920" i="1"/>
  <c r="V2936" i="1"/>
  <c r="V2952" i="1"/>
  <c r="V2968" i="1"/>
  <c r="V2984" i="1"/>
  <c r="V3000" i="1"/>
  <c r="V3016" i="1"/>
  <c r="V3032" i="1"/>
  <c r="V3048" i="1"/>
  <c r="V3064" i="1"/>
  <c r="V3080" i="1"/>
  <c r="V3096" i="1"/>
  <c r="V3112" i="1"/>
  <c r="V3128" i="1"/>
  <c r="V3144" i="1"/>
  <c r="V3160" i="1"/>
  <c r="V3176" i="1"/>
  <c r="V3192" i="1"/>
  <c r="V3208" i="1"/>
  <c r="V3224" i="1"/>
  <c r="V3240" i="1"/>
  <c r="V3256" i="1"/>
  <c r="V3272" i="1"/>
  <c r="V3288" i="1"/>
  <c r="V3304" i="1"/>
  <c r="V3320" i="1"/>
  <c r="V3336" i="1"/>
  <c r="V3352" i="1"/>
  <c r="V3368" i="1"/>
  <c r="V3384" i="1"/>
  <c r="V3400" i="1"/>
  <c r="V3416" i="1"/>
  <c r="V3432" i="1"/>
  <c r="V3448" i="1"/>
  <c r="V3464" i="1"/>
  <c r="V3480" i="1"/>
  <c r="V3496" i="1"/>
  <c r="V3512" i="1"/>
  <c r="V3528" i="1"/>
  <c r="V114" i="1"/>
  <c r="V414" i="1"/>
  <c r="V602" i="1"/>
  <c r="V716" i="1"/>
  <c r="V859" i="1"/>
  <c r="V962" i="1"/>
  <c r="V1051" i="1"/>
  <c r="V1105" i="1"/>
  <c r="V1177" i="1"/>
  <c r="V1247" i="1"/>
  <c r="V1302" i="1"/>
  <c r="V1354" i="1"/>
  <c r="V1407" i="1"/>
  <c r="V1451" i="1"/>
  <c r="V1489" i="1"/>
  <c r="V1530" i="1"/>
  <c r="V1568" i="1"/>
  <c r="V1604" i="1"/>
  <c r="V1639" i="1"/>
  <c r="V1673" i="1"/>
  <c r="V1705" i="1"/>
  <c r="V1726" i="1"/>
  <c r="V1752" i="1"/>
  <c r="V1773" i="1"/>
  <c r="V1799" i="1"/>
  <c r="V1820" i="1"/>
  <c r="V1841" i="1"/>
  <c r="V1867" i="1"/>
  <c r="V1888" i="1"/>
  <c r="V1914" i="1"/>
  <c r="V1935" i="1"/>
  <c r="V1961" i="1"/>
  <c r="V1982" i="1"/>
  <c r="V2008" i="1"/>
  <c r="V2029" i="1"/>
  <c r="V2055" i="1"/>
  <c r="V2076" i="1"/>
  <c r="V2097" i="1"/>
  <c r="V2123" i="1"/>
  <c r="V2143" i="1"/>
  <c r="V2167" i="1"/>
  <c r="V2187" i="1"/>
  <c r="V2207" i="1"/>
  <c r="V2225" i="1"/>
  <c r="V2245" i="1"/>
  <c r="V2263" i="1"/>
  <c r="V2281" i="1"/>
  <c r="V2299" i="1"/>
  <c r="V2317" i="1"/>
  <c r="V2335" i="1"/>
  <c r="V2353" i="1"/>
  <c r="V2372" i="1"/>
  <c r="V2389" i="1"/>
  <c r="V2406" i="1"/>
  <c r="V2423" i="1"/>
  <c r="V2440" i="1"/>
  <c r="V2457" i="1"/>
  <c r="V2474" i="1"/>
  <c r="V2491" i="1"/>
  <c r="V2508" i="1"/>
  <c r="V2525" i="1"/>
  <c r="V2542" i="1"/>
  <c r="V2559" i="1"/>
  <c r="V2576" i="1"/>
  <c r="V2593" i="1"/>
  <c r="V2611" i="1"/>
  <c r="V2628" i="1"/>
  <c r="V2645" i="1"/>
  <c r="V2662" i="1"/>
  <c r="V2679" i="1"/>
  <c r="V2696" i="1"/>
  <c r="V2713" i="1"/>
  <c r="V2729" i="1"/>
  <c r="V2745" i="1"/>
  <c r="V2761" i="1"/>
  <c r="V2777" i="1"/>
  <c r="V2793" i="1"/>
  <c r="V2809" i="1"/>
  <c r="V2825" i="1"/>
  <c r="V2841" i="1"/>
  <c r="V2857" i="1"/>
  <c r="V2873" i="1"/>
  <c r="V2889" i="1"/>
  <c r="V2905" i="1"/>
  <c r="V2921" i="1"/>
  <c r="V2937" i="1"/>
  <c r="V2953" i="1"/>
  <c r="V2969" i="1"/>
  <c r="V2985" i="1"/>
  <c r="V3001" i="1"/>
  <c r="V3017" i="1"/>
  <c r="V3033" i="1"/>
  <c r="V3049" i="1"/>
  <c r="V3065" i="1"/>
  <c r="V3081" i="1"/>
  <c r="V3097" i="1"/>
  <c r="V3113" i="1"/>
  <c r="V3129" i="1"/>
  <c r="V3145" i="1"/>
  <c r="V3161" i="1"/>
  <c r="V3177" i="1"/>
  <c r="V3193" i="1"/>
  <c r="V3209" i="1"/>
  <c r="V3225" i="1"/>
  <c r="V3241" i="1"/>
  <c r="V3257" i="1"/>
  <c r="V3273" i="1"/>
  <c r="V3289" i="1"/>
  <c r="V3305" i="1"/>
  <c r="V3321" i="1"/>
  <c r="V3337" i="1"/>
  <c r="V167" i="1"/>
  <c r="V415" i="1"/>
  <c r="V603" i="1"/>
  <c r="V750" i="1"/>
  <c r="V860" i="1"/>
  <c r="V967" i="1"/>
  <c r="V1052" i="1"/>
  <c r="V1106" i="1"/>
  <c r="V1178" i="1"/>
  <c r="V1248" i="1"/>
  <c r="V1303" i="1"/>
  <c r="V1364" i="1"/>
  <c r="V1408" i="1"/>
  <c r="V1452" i="1"/>
  <c r="V1490" i="1"/>
  <c r="V1531" i="1"/>
  <c r="V1569" i="1"/>
  <c r="V1606" i="1"/>
  <c r="V1640" i="1"/>
  <c r="V1674" i="1"/>
  <c r="V1706" i="1"/>
  <c r="V1727" i="1"/>
  <c r="V1753" i="1"/>
  <c r="V1774" i="1"/>
  <c r="V1800" i="1"/>
  <c r="V1821" i="1"/>
  <c r="V1847" i="1"/>
  <c r="V1868" i="1"/>
  <c r="V1889" i="1"/>
  <c r="V1915" i="1"/>
  <c r="V1936" i="1"/>
  <c r="V1962" i="1"/>
  <c r="V1983" i="1"/>
  <c r="V2009" i="1"/>
  <c r="V2030" i="1"/>
  <c r="V2056" i="1"/>
  <c r="V2077" i="1"/>
  <c r="V2103" i="1"/>
  <c r="V2124" i="1"/>
  <c r="V2144" i="1"/>
  <c r="V2168" i="1"/>
  <c r="V2188" i="1"/>
  <c r="V2208" i="1"/>
  <c r="V2228" i="1"/>
  <c r="V2246" i="1"/>
  <c r="V2264" i="1"/>
  <c r="V2282" i="1"/>
  <c r="V2300" i="1"/>
  <c r="V2318" i="1"/>
  <c r="V2336" i="1"/>
  <c r="V2356" i="1"/>
  <c r="V2373" i="1"/>
  <c r="V2390" i="1"/>
  <c r="V2407" i="1"/>
  <c r="V2424" i="1"/>
  <c r="V2441" i="1"/>
  <c r="V2458" i="1"/>
  <c r="V2475" i="1"/>
  <c r="V2492" i="1"/>
  <c r="V2509" i="1"/>
  <c r="V2526" i="1"/>
  <c r="V2543" i="1"/>
  <c r="V2560" i="1"/>
  <c r="V2577" i="1"/>
  <c r="V2595" i="1"/>
  <c r="V2612" i="1"/>
  <c r="V2629" i="1"/>
  <c r="V2646" i="1"/>
  <c r="V2663" i="1"/>
  <c r="V2680" i="1"/>
  <c r="V2697" i="1"/>
  <c r="V2714" i="1"/>
  <c r="V2730" i="1"/>
  <c r="V2746" i="1"/>
  <c r="V2762" i="1"/>
  <c r="V2778" i="1"/>
  <c r="V2794" i="1"/>
  <c r="V2810" i="1"/>
  <c r="V2826" i="1"/>
  <c r="V2842" i="1"/>
  <c r="V2858" i="1"/>
  <c r="V2874" i="1"/>
  <c r="V2890" i="1"/>
  <c r="V2906" i="1"/>
  <c r="V2922" i="1"/>
  <c r="V2938" i="1"/>
  <c r="V2954" i="1"/>
  <c r="V2970" i="1"/>
  <c r="V2986" i="1"/>
  <c r="V3002" i="1"/>
  <c r="V3018" i="1"/>
  <c r="V3034" i="1"/>
  <c r="V3050" i="1"/>
  <c r="V3066" i="1"/>
  <c r="V169" i="1"/>
  <c r="V461" i="1"/>
  <c r="V631" i="1"/>
  <c r="V751" i="1"/>
  <c r="V861" i="1"/>
  <c r="V968" i="1"/>
  <c r="V1053" i="1"/>
  <c r="V1123" i="1"/>
  <c r="V1179" i="1"/>
  <c r="V1249" i="1"/>
  <c r="V1304" i="1"/>
  <c r="V1369" i="1"/>
  <c r="V1409" i="1"/>
  <c r="V1453" i="1"/>
  <c r="V1491" i="1"/>
  <c r="V1532" i="1"/>
  <c r="V1570" i="1"/>
  <c r="V1607" i="1"/>
  <c r="V1641" i="1"/>
  <c r="V1675" i="1"/>
  <c r="V1707" i="1"/>
  <c r="V1728" i="1"/>
  <c r="V1754" i="1"/>
  <c r="V1775" i="1"/>
  <c r="V1801" i="1"/>
  <c r="V1822" i="1"/>
  <c r="V1848" i="1"/>
  <c r="V1869" i="1"/>
  <c r="V1895" i="1"/>
  <c r="V1916" i="1"/>
  <c r="V1937" i="1"/>
  <c r="V1963" i="1"/>
  <c r="V1984" i="1"/>
  <c r="V185" i="1"/>
  <c r="V462" i="1"/>
  <c r="V633" i="1"/>
  <c r="V752" i="1"/>
  <c r="V862" i="1"/>
  <c r="V969" i="1"/>
  <c r="V1054" i="1"/>
  <c r="V1126" i="1"/>
  <c r="V1180" i="1"/>
  <c r="V1250" i="1"/>
  <c r="V1320" i="1"/>
  <c r="V1370" i="1"/>
  <c r="V1410" i="1"/>
  <c r="V1454" i="1"/>
  <c r="V1492" i="1"/>
  <c r="V1533" i="1"/>
  <c r="V1571" i="1"/>
  <c r="V1608" i="1"/>
  <c r="V1642" i="1"/>
  <c r="V1676" i="1"/>
  <c r="V1708" i="1"/>
  <c r="V1729" i="1"/>
  <c r="V1755" i="1"/>
  <c r="V1776" i="1"/>
  <c r="V1802" i="1"/>
  <c r="V1823" i="1"/>
  <c r="V1849" i="1"/>
  <c r="V1870" i="1"/>
  <c r="V1896" i="1"/>
  <c r="V1917" i="1"/>
  <c r="V1943" i="1"/>
  <c r="V1964" i="1"/>
  <c r="V1985" i="1"/>
  <c r="V2011" i="1"/>
  <c r="V2032" i="1"/>
  <c r="V2058" i="1"/>
  <c r="V2079" i="1"/>
  <c r="V2105" i="1"/>
  <c r="V2126" i="1"/>
  <c r="V2148" i="1"/>
  <c r="V2170" i="1"/>
  <c r="V2190" i="1"/>
  <c r="V2212" i="1"/>
  <c r="V2230" i="1"/>
  <c r="V2248" i="1"/>
  <c r="V2266" i="1"/>
  <c r="V2284" i="1"/>
  <c r="V2302" i="1"/>
  <c r="V2320" i="1"/>
  <c r="V2340" i="1"/>
  <c r="V2358" i="1"/>
  <c r="V2375" i="1"/>
  <c r="V2392" i="1"/>
  <c r="V2409" i="1"/>
  <c r="V2426" i="1"/>
  <c r="V2443" i="1"/>
  <c r="V2460" i="1"/>
  <c r="V2477" i="1"/>
  <c r="V2494" i="1"/>
  <c r="V2511" i="1"/>
  <c r="V2528" i="1"/>
  <c r="V2545" i="1"/>
  <c r="V2563" i="1"/>
  <c r="V2580" i="1"/>
  <c r="V2597" i="1"/>
  <c r="V2614" i="1"/>
  <c r="V2631" i="1"/>
  <c r="V2648" i="1"/>
  <c r="V2665" i="1"/>
  <c r="V2682" i="1"/>
  <c r="V2699" i="1"/>
  <c r="V2716" i="1"/>
  <c r="V2732" i="1"/>
  <c r="V2748" i="1"/>
  <c r="V2764" i="1"/>
  <c r="V2780" i="1"/>
  <c r="V2796" i="1"/>
  <c r="V2812" i="1"/>
  <c r="V2828" i="1"/>
  <c r="V2844" i="1"/>
  <c r="V2860" i="1"/>
  <c r="V2876" i="1"/>
  <c r="V2892" i="1"/>
  <c r="V2908" i="1"/>
  <c r="V234" i="1"/>
  <c r="V463" i="1"/>
  <c r="V634" i="1"/>
  <c r="V753" i="1"/>
  <c r="V863" i="1"/>
  <c r="V990" i="1"/>
  <c r="V1059" i="1"/>
  <c r="V1127" i="1"/>
  <c r="V1197" i="1"/>
  <c r="V1251" i="1"/>
  <c r="V1321" i="1"/>
  <c r="V1371" i="1"/>
  <c r="V1411" i="1"/>
  <c r="V1455" i="1"/>
  <c r="V1495" i="1"/>
  <c r="V1534" i="1"/>
  <c r="V1572" i="1"/>
  <c r="V1609" i="1"/>
  <c r="V1643" i="1"/>
  <c r="V1677" i="1"/>
  <c r="V1709" i="1"/>
  <c r="V1735" i="1"/>
  <c r="V1756" i="1"/>
  <c r="V1777" i="1"/>
  <c r="V1803" i="1"/>
  <c r="V1824" i="1"/>
  <c r="V1850" i="1"/>
  <c r="V1871" i="1"/>
  <c r="V1897" i="1"/>
  <c r="V1918" i="1"/>
  <c r="V1944" i="1"/>
  <c r="V1965" i="1"/>
  <c r="V1991" i="1"/>
  <c r="V2012" i="1"/>
  <c r="V2033" i="1"/>
  <c r="V2059" i="1"/>
  <c r="V2080" i="1"/>
  <c r="V2106" i="1"/>
  <c r="V2127" i="1"/>
  <c r="V2151" i="1"/>
  <c r="V2171" i="1"/>
  <c r="V2191" i="1"/>
  <c r="V2213" i="1"/>
  <c r="V2231" i="1"/>
  <c r="V2249" i="1"/>
  <c r="V2267" i="1"/>
  <c r="V2285" i="1"/>
  <c r="V2303" i="1"/>
  <c r="V2321" i="1"/>
  <c r="V2341" i="1"/>
  <c r="V2359" i="1"/>
  <c r="V2376" i="1"/>
  <c r="V2393" i="1"/>
  <c r="V2410" i="1"/>
  <c r="V2427" i="1"/>
  <c r="V2444" i="1"/>
  <c r="V2461" i="1"/>
  <c r="V2478" i="1"/>
  <c r="V2495" i="1"/>
  <c r="V2512" i="1"/>
  <c r="V2529" i="1"/>
  <c r="V2547" i="1"/>
  <c r="V2564" i="1"/>
  <c r="V2581" i="1"/>
  <c r="V2598" i="1"/>
  <c r="V2615" i="1"/>
  <c r="V2632" i="1"/>
  <c r="V2649" i="1"/>
  <c r="V2666" i="1"/>
  <c r="V2683" i="1"/>
  <c r="V2700" i="1"/>
  <c r="V2717" i="1"/>
  <c r="V2733" i="1"/>
  <c r="V2749" i="1"/>
  <c r="V2765" i="1"/>
  <c r="V2781" i="1"/>
  <c r="V2797" i="1"/>
  <c r="V2813" i="1"/>
  <c r="V2829" i="1"/>
  <c r="V2845" i="1"/>
  <c r="V2861" i="1"/>
  <c r="V2877" i="1"/>
  <c r="V2893" i="1"/>
  <c r="V2909" i="1"/>
  <c r="V2925" i="1"/>
  <c r="V235" i="1"/>
  <c r="V464" i="1"/>
  <c r="V642" i="1"/>
  <c r="V754" i="1"/>
  <c r="V889" i="1"/>
  <c r="V991" i="1"/>
  <c r="V1062" i="1"/>
  <c r="V1128" i="1"/>
  <c r="V1198" i="1"/>
  <c r="V1254" i="1"/>
  <c r="V1322" i="1"/>
  <c r="V1372" i="1"/>
  <c r="V1412" i="1"/>
  <c r="V1456" i="1"/>
  <c r="V1497" i="1"/>
  <c r="V1535" i="1"/>
  <c r="V1575" i="1"/>
  <c r="V1610" i="1"/>
  <c r="V1644" i="1"/>
  <c r="V1678" i="1"/>
  <c r="V1710" i="1"/>
  <c r="V1736" i="1"/>
  <c r="V1757" i="1"/>
  <c r="V1783" i="1"/>
  <c r="V1804" i="1"/>
  <c r="V1825" i="1"/>
  <c r="V1851" i="1"/>
  <c r="V1872" i="1"/>
  <c r="V1898" i="1"/>
  <c r="V1919" i="1"/>
  <c r="V1945" i="1"/>
  <c r="V1966" i="1"/>
  <c r="V1992" i="1"/>
  <c r="V2013" i="1"/>
  <c r="V2039" i="1"/>
  <c r="V2060" i="1"/>
  <c r="V2081" i="1"/>
  <c r="V2107" i="1"/>
  <c r="V2128" i="1"/>
  <c r="V2152" i="1"/>
  <c r="V2172" i="1"/>
  <c r="V2192" i="1"/>
  <c r="V2214" i="1"/>
  <c r="V2232" i="1"/>
  <c r="V2250" i="1"/>
  <c r="V2268" i="1"/>
  <c r="V2286" i="1"/>
  <c r="V2304" i="1"/>
  <c r="V2324" i="1"/>
  <c r="V2342" i="1"/>
  <c r="V2360" i="1"/>
  <c r="V2377" i="1"/>
  <c r="V2394" i="1"/>
  <c r="V2411" i="1"/>
  <c r="V2428" i="1"/>
  <c r="V2445" i="1"/>
  <c r="V2462" i="1"/>
  <c r="V2479" i="1"/>
  <c r="V2496" i="1"/>
  <c r="V2513" i="1"/>
  <c r="V2531" i="1"/>
  <c r="V2548" i="1"/>
  <c r="V2565" i="1"/>
  <c r="V2582" i="1"/>
  <c r="V2599" i="1"/>
  <c r="V2616" i="1"/>
  <c r="V2633" i="1"/>
  <c r="V236" i="1"/>
  <c r="V509" i="1"/>
  <c r="V647" i="1"/>
  <c r="V781" i="1"/>
  <c r="V890" i="1"/>
  <c r="V992" i="1"/>
  <c r="V1079" i="1"/>
  <c r="V1133" i="1"/>
  <c r="V1199" i="1"/>
  <c r="V1271" i="1"/>
  <c r="V1323" i="1"/>
  <c r="V1373" i="1"/>
  <c r="V1417" i="1"/>
  <c r="V1457" i="1"/>
  <c r="V1498" i="1"/>
  <c r="V1536" i="1"/>
  <c r="V1577" i="1"/>
  <c r="V1611" i="1"/>
  <c r="V1645" i="1"/>
  <c r="V1679" i="1"/>
  <c r="V1711" i="1"/>
  <c r="V1737" i="1"/>
  <c r="V1758" i="1"/>
  <c r="V1784" i="1"/>
  <c r="V1805" i="1"/>
  <c r="V1831" i="1"/>
  <c r="V1852" i="1"/>
  <c r="V1873" i="1"/>
  <c r="V1899" i="1"/>
  <c r="V1920" i="1"/>
  <c r="V1946" i="1"/>
  <c r="V1967" i="1"/>
  <c r="V1993" i="1"/>
  <c r="V2014" i="1"/>
  <c r="V2040" i="1"/>
  <c r="V2061" i="1"/>
  <c r="V2087" i="1"/>
  <c r="V2108" i="1"/>
  <c r="V2129" i="1"/>
  <c r="V2153" i="1"/>
  <c r="V2173" i="1"/>
  <c r="V2193" i="1"/>
  <c r="V2215" i="1"/>
  <c r="V2233" i="1"/>
  <c r="V2251" i="1"/>
  <c r="V2269" i="1"/>
  <c r="V2287" i="1"/>
  <c r="V2305" i="1"/>
  <c r="V2325" i="1"/>
  <c r="V2343" i="1"/>
  <c r="V2361" i="1"/>
  <c r="V2378" i="1"/>
  <c r="V2395" i="1"/>
  <c r="V2412" i="1"/>
  <c r="V2429" i="1"/>
  <c r="V2446" i="1"/>
  <c r="V2463" i="1"/>
  <c r="V2480" i="1"/>
  <c r="V2497" i="1"/>
  <c r="V2515" i="1"/>
  <c r="V2532" i="1"/>
  <c r="V2549" i="1"/>
  <c r="V2566" i="1"/>
  <c r="V2583" i="1"/>
  <c r="V2600" i="1"/>
  <c r="V2617" i="1"/>
  <c r="V2634" i="1"/>
  <c r="V2651" i="1"/>
  <c r="V2668" i="1"/>
  <c r="V300" i="1"/>
  <c r="V510" i="1"/>
  <c r="V670" i="1"/>
  <c r="V782" i="1"/>
  <c r="V897" i="1"/>
  <c r="V993" i="1"/>
  <c r="V1080" i="1"/>
  <c r="V1134" i="1"/>
  <c r="V1200" i="1"/>
  <c r="V1272" i="1"/>
  <c r="V1324" i="1"/>
  <c r="V1374" i="1"/>
  <c r="V1418" i="1"/>
  <c r="V1458" i="1"/>
  <c r="V1499" i="1"/>
  <c r="V1537" i="1"/>
  <c r="V1578" i="1"/>
  <c r="V1612" i="1"/>
  <c r="V1646" i="1"/>
  <c r="V1680" i="1"/>
  <c r="V1712" i="1"/>
  <c r="V1738" i="1"/>
  <c r="V1759" i="1"/>
  <c r="V1785" i="1"/>
  <c r="V1806" i="1"/>
  <c r="V1832" i="1"/>
  <c r="V1853" i="1"/>
  <c r="V1879" i="1"/>
  <c r="V1900" i="1"/>
  <c r="V1921" i="1"/>
  <c r="V1947" i="1"/>
  <c r="V1968" i="1"/>
  <c r="V1994" i="1"/>
  <c r="V2015" i="1"/>
  <c r="V2041" i="1"/>
  <c r="V2062" i="1"/>
  <c r="V2088" i="1"/>
  <c r="V2109" i="1"/>
  <c r="V2132" i="1"/>
  <c r="V2154" i="1"/>
  <c r="V2174" i="1"/>
  <c r="V2196" i="1"/>
  <c r="V2216" i="1"/>
  <c r="V2234" i="1"/>
  <c r="V2252" i="1"/>
  <c r="V2270" i="1"/>
  <c r="V2288" i="1"/>
  <c r="V2308" i="1"/>
  <c r="V2326" i="1"/>
  <c r="V2344" i="1"/>
  <c r="V2362" i="1"/>
  <c r="V2379" i="1"/>
  <c r="V2396" i="1"/>
  <c r="V301" i="1"/>
  <c r="V511" i="1"/>
  <c r="V671" i="1"/>
  <c r="V794" i="1"/>
  <c r="V898" i="1"/>
  <c r="V994" i="1"/>
  <c r="V1081" i="1"/>
  <c r="V1151" i="1"/>
  <c r="V1207" i="1"/>
  <c r="V1273" i="1"/>
  <c r="V1325" i="1"/>
  <c r="V1387" i="1"/>
  <c r="V1427" i="1"/>
  <c r="V1470" i="1"/>
  <c r="V1508" i="1"/>
  <c r="V1549" i="1"/>
  <c r="V1587" i="1"/>
  <c r="V1622" i="1"/>
  <c r="V1656" i="1"/>
  <c r="V1690" i="1"/>
  <c r="V1713" i="1"/>
  <c r="V1739" i="1"/>
  <c r="V1760" i="1"/>
  <c r="V1786" i="1"/>
  <c r="V1807" i="1"/>
  <c r="V1833" i="1"/>
  <c r="V1854" i="1"/>
  <c r="V1880" i="1"/>
  <c r="V1901" i="1"/>
  <c r="V1927" i="1"/>
  <c r="V1948" i="1"/>
  <c r="V1969" i="1"/>
  <c r="V1995" i="1"/>
  <c r="V2016" i="1"/>
  <c r="V2042" i="1"/>
  <c r="V2063" i="1"/>
  <c r="V2089" i="1"/>
  <c r="V2110" i="1"/>
  <c r="V2135" i="1"/>
  <c r="V2155" i="1"/>
  <c r="V2175" i="1"/>
  <c r="V2199" i="1"/>
  <c r="V2217" i="1"/>
  <c r="V2235" i="1"/>
  <c r="V2253" i="1"/>
  <c r="V2271" i="1"/>
  <c r="V2289" i="1"/>
  <c r="V2309" i="1"/>
  <c r="V302" i="1"/>
  <c r="V512" i="1"/>
  <c r="V672" i="1"/>
  <c r="V795" i="1"/>
  <c r="V903" i="1"/>
  <c r="V1004" i="1"/>
  <c r="V1082" i="1"/>
  <c r="V1152" i="1"/>
  <c r="V1208" i="1"/>
  <c r="V1274" i="1"/>
  <c r="V1326" i="1"/>
  <c r="V1388" i="1"/>
  <c r="V1428" i="1"/>
  <c r="V1471" i="1"/>
  <c r="V1511" i="1"/>
  <c r="V1550" i="1"/>
  <c r="V1588" i="1"/>
  <c r="V1623" i="1"/>
  <c r="V1657" i="1"/>
  <c r="V1691" i="1"/>
  <c r="V1719" i="1"/>
  <c r="V1740" i="1"/>
  <c r="V1761" i="1"/>
  <c r="V1787" i="1"/>
  <c r="V1808" i="1"/>
  <c r="V1834" i="1"/>
  <c r="V1855" i="1"/>
  <c r="V1881" i="1"/>
  <c r="V1902" i="1"/>
  <c r="V1928" i="1"/>
  <c r="V1949" i="1"/>
  <c r="V1975" i="1"/>
  <c r="V1996" i="1"/>
  <c r="V2017" i="1"/>
  <c r="V2043" i="1"/>
  <c r="V2064" i="1"/>
  <c r="V2090" i="1"/>
  <c r="V349" i="1"/>
  <c r="V555" i="1"/>
  <c r="V673" i="1"/>
  <c r="V796" i="1"/>
  <c r="V925" i="1"/>
  <c r="V1024" i="1"/>
  <c r="V1083" i="1"/>
  <c r="V1153" i="1"/>
  <c r="V1225" i="1"/>
  <c r="V1279" i="1"/>
  <c r="V1342" i="1"/>
  <c r="V1389" i="1"/>
  <c r="V1433" i="1"/>
  <c r="V1472" i="1"/>
  <c r="V1513" i="1"/>
  <c r="V1551" i="1"/>
  <c r="V1590" i="1"/>
  <c r="V1624" i="1"/>
  <c r="V1658" i="1"/>
  <c r="V1692" i="1"/>
  <c r="V1720" i="1"/>
  <c r="V1741" i="1"/>
  <c r="V1767" i="1"/>
  <c r="V1788" i="1"/>
  <c r="V1809" i="1"/>
  <c r="V1835" i="1"/>
  <c r="V1856" i="1"/>
  <c r="V1882" i="1"/>
  <c r="V1903" i="1"/>
  <c r="V1929" i="1"/>
  <c r="V1950" i="1"/>
  <c r="V1976" i="1"/>
  <c r="V1997" i="1"/>
  <c r="V2023" i="1"/>
  <c r="V2044" i="1"/>
  <c r="V2065" i="1"/>
  <c r="V2091" i="1"/>
  <c r="V2112" i="1"/>
  <c r="V2137" i="1"/>
  <c r="V2157" i="1"/>
  <c r="V352" i="1"/>
  <c r="V558" i="1"/>
  <c r="V713" i="1"/>
  <c r="V825" i="1"/>
  <c r="V928" i="1"/>
  <c r="V1027" i="1"/>
  <c r="V1102" i="1"/>
  <c r="V1158" i="1"/>
  <c r="V1228" i="1"/>
  <c r="V1297" i="1"/>
  <c r="V1345" i="1"/>
  <c r="V1392" i="1"/>
  <c r="V1436" i="1"/>
  <c r="V1475" i="1"/>
  <c r="V1516" i="1"/>
  <c r="V1554" i="1"/>
  <c r="V1593" i="1"/>
  <c r="V1627" i="1"/>
  <c r="V1661" i="1"/>
  <c r="V1695" i="1"/>
  <c r="V1723" i="1"/>
  <c r="V1744" i="1"/>
  <c r="V1770" i="1"/>
  <c r="V1791" i="1"/>
  <c r="V1817" i="1"/>
  <c r="V1838" i="1"/>
  <c r="V1864" i="1"/>
  <c r="V1885" i="1"/>
  <c r="V1911" i="1"/>
  <c r="V1932" i="1"/>
  <c r="V1953" i="1"/>
  <c r="V1979" i="1"/>
  <c r="V350" i="1"/>
  <c r="V1226" i="1"/>
  <c r="V1591" i="1"/>
  <c r="V1815" i="1"/>
  <c r="V1998" i="1"/>
  <c r="V2092" i="1"/>
  <c r="V2159" i="1"/>
  <c r="V2219" i="1"/>
  <c r="V2265" i="1"/>
  <c r="V2313" i="1"/>
  <c r="V2357" i="1"/>
  <c r="V2398" i="1"/>
  <c r="V2432" i="1"/>
  <c r="V2467" i="1"/>
  <c r="V2501" i="1"/>
  <c r="V2535" i="1"/>
  <c r="V2569" i="1"/>
  <c r="V2603" i="1"/>
  <c r="V2637" i="1"/>
  <c r="V2669" i="1"/>
  <c r="V2693" i="1"/>
  <c r="V2722" i="1"/>
  <c r="V2750" i="1"/>
  <c r="V2772" i="1"/>
  <c r="V2800" i="1"/>
  <c r="V2822" i="1"/>
  <c r="V2850" i="1"/>
  <c r="V2878" i="1"/>
  <c r="V2900" i="1"/>
  <c r="V2927" i="1"/>
  <c r="V2947" i="1"/>
  <c r="V2971" i="1"/>
  <c r="V2991" i="1"/>
  <c r="V3011" i="1"/>
  <c r="V3035" i="1"/>
  <c r="V3055" i="1"/>
  <c r="V3075" i="1"/>
  <c r="V3094" i="1"/>
  <c r="V3116" i="1"/>
  <c r="V3135" i="1"/>
  <c r="V3154" i="1"/>
  <c r="V3173" i="1"/>
  <c r="V3195" i="1"/>
  <c r="V3214" i="1"/>
  <c r="V3233" i="1"/>
  <c r="V3252" i="1"/>
  <c r="V3274" i="1"/>
  <c r="V3293" i="1"/>
  <c r="V3312" i="1"/>
  <c r="V3331" i="1"/>
  <c r="V3349" i="1"/>
  <c r="V3366" i="1"/>
  <c r="V3383" i="1"/>
  <c r="V3401" i="1"/>
  <c r="V3418" i="1"/>
  <c r="V3435" i="1"/>
  <c r="V3452" i="1"/>
  <c r="V3469" i="1"/>
  <c r="V3486" i="1"/>
  <c r="V3503" i="1"/>
  <c r="V3520" i="1"/>
  <c r="V3537" i="1"/>
  <c r="V3553" i="1"/>
  <c r="V3569" i="1"/>
  <c r="V3585" i="1"/>
  <c r="V3601" i="1"/>
  <c r="V3617" i="1"/>
  <c r="V3633" i="1"/>
  <c r="V3649" i="1"/>
  <c r="V3665" i="1"/>
  <c r="V3681" i="1"/>
  <c r="V3697" i="1"/>
  <c r="V3713" i="1"/>
  <c r="V3729" i="1"/>
  <c r="V3745" i="1"/>
  <c r="V3761" i="1"/>
  <c r="V3777" i="1"/>
  <c r="V3793" i="1"/>
  <c r="V3809" i="1"/>
  <c r="V3825" i="1"/>
  <c r="V3841" i="1"/>
  <c r="V3857" i="1"/>
  <c r="V3873" i="1"/>
  <c r="V3889" i="1"/>
  <c r="V3905" i="1"/>
  <c r="V3921" i="1"/>
  <c r="V3937" i="1"/>
  <c r="V3953" i="1"/>
  <c r="V3969" i="1"/>
  <c r="V3985" i="1"/>
  <c r="V4001" i="1"/>
  <c r="V4017" i="1"/>
  <c r="V4033" i="1"/>
  <c r="V4049" i="1"/>
  <c r="V4065" i="1"/>
  <c r="V4081" i="1"/>
  <c r="V4097" i="1"/>
  <c r="V4113" i="1"/>
  <c r="V4129" i="1"/>
  <c r="V4145" i="1"/>
  <c r="V4161" i="1"/>
  <c r="V4177" i="1"/>
  <c r="V4193" i="1"/>
  <c r="V4209" i="1"/>
  <c r="V351" i="1"/>
  <c r="V1227" i="1"/>
  <c r="V1592" i="1"/>
  <c r="V1816" i="1"/>
  <c r="V1999" i="1"/>
  <c r="V2093" i="1"/>
  <c r="V2160" i="1"/>
  <c r="V2220" i="1"/>
  <c r="V2272" i="1"/>
  <c r="V2314" i="1"/>
  <c r="V2363" i="1"/>
  <c r="V2399" i="1"/>
  <c r="V2433" i="1"/>
  <c r="V2468" i="1"/>
  <c r="V2502" i="1"/>
  <c r="V2536" i="1"/>
  <c r="V2570" i="1"/>
  <c r="V2604" i="1"/>
  <c r="V2638" i="1"/>
  <c r="V2670" i="1"/>
  <c r="V2698" i="1"/>
  <c r="V2723" i="1"/>
  <c r="V2751" i="1"/>
  <c r="V2773" i="1"/>
  <c r="V2801" i="1"/>
  <c r="V2827" i="1"/>
  <c r="V2851" i="1"/>
  <c r="V2879" i="1"/>
  <c r="V2901" i="1"/>
  <c r="V2928" i="1"/>
  <c r="V2948" i="1"/>
  <c r="V2972" i="1"/>
  <c r="V2992" i="1"/>
  <c r="V3012" i="1"/>
  <c r="V3036" i="1"/>
  <c r="V3056" i="1"/>
  <c r="V3076" i="1"/>
  <c r="V3098" i="1"/>
  <c r="V3117" i="1"/>
  <c r="V3136" i="1"/>
  <c r="V3155" i="1"/>
  <c r="V3174" i="1"/>
  <c r="V3196" i="1"/>
  <c r="V3215" i="1"/>
  <c r="V3234" i="1"/>
  <c r="V3253" i="1"/>
  <c r="V3275" i="1"/>
  <c r="V3294" i="1"/>
  <c r="V3313" i="1"/>
  <c r="V3332" i="1"/>
  <c r="V3350" i="1"/>
  <c r="V3367" i="1"/>
  <c r="V3385" i="1"/>
  <c r="V3402" i="1"/>
  <c r="V3419" i="1"/>
  <c r="V3436" i="1"/>
  <c r="V3453" i="1"/>
  <c r="V3470" i="1"/>
  <c r="V3487" i="1"/>
  <c r="V3504" i="1"/>
  <c r="V3521" i="1"/>
  <c r="V3538" i="1"/>
  <c r="V3554" i="1"/>
  <c r="V3570" i="1"/>
  <c r="V3586" i="1"/>
  <c r="V3602" i="1"/>
  <c r="V3618" i="1"/>
  <c r="V3634" i="1"/>
  <c r="V3650" i="1"/>
  <c r="V3666" i="1"/>
  <c r="V3682" i="1"/>
  <c r="V3698" i="1"/>
  <c r="V3714" i="1"/>
  <c r="V3730" i="1"/>
  <c r="V3746" i="1"/>
  <c r="V3762" i="1"/>
  <c r="V3778" i="1"/>
  <c r="V3794" i="1"/>
  <c r="V3810" i="1"/>
  <c r="V3826" i="1"/>
  <c r="V3842" i="1"/>
  <c r="V3858" i="1"/>
  <c r="V3874" i="1"/>
  <c r="V3890" i="1"/>
  <c r="V3906" i="1"/>
  <c r="V3922" i="1"/>
  <c r="V3938" i="1"/>
  <c r="V3954" i="1"/>
  <c r="V3970" i="1"/>
  <c r="V3986" i="1"/>
  <c r="V4002" i="1"/>
  <c r="V4018" i="1"/>
  <c r="V4034" i="1"/>
  <c r="V4050" i="1"/>
  <c r="V4066" i="1"/>
  <c r="V4082" i="1"/>
  <c r="V4098" i="1"/>
  <c r="V4114" i="1"/>
  <c r="V4130" i="1"/>
  <c r="V4146" i="1"/>
  <c r="V4162" i="1"/>
  <c r="V4178" i="1"/>
  <c r="V4194" i="1"/>
  <c r="V4210" i="1"/>
  <c r="V4226" i="1"/>
  <c r="V4242" i="1"/>
  <c r="V4258" i="1"/>
  <c r="V4274" i="1"/>
  <c r="V4290" i="1"/>
  <c r="V4306" i="1"/>
  <c r="V4322" i="1"/>
  <c r="V4338" i="1"/>
  <c r="V556" i="1"/>
  <c r="V1280" i="1"/>
  <c r="V1625" i="1"/>
  <c r="V1836" i="1"/>
  <c r="V2000" i="1"/>
  <c r="V2094" i="1"/>
  <c r="V2169" i="1"/>
  <c r="V2221" i="1"/>
  <c r="V2273" i="1"/>
  <c r="V2319" i="1"/>
  <c r="V2364" i="1"/>
  <c r="V2400" i="1"/>
  <c r="V2435" i="1"/>
  <c r="V2469" i="1"/>
  <c r="V2503" i="1"/>
  <c r="V2537" i="1"/>
  <c r="V2571" i="1"/>
  <c r="V2605" i="1"/>
  <c r="V2639" i="1"/>
  <c r="V2671" i="1"/>
  <c r="V2701" i="1"/>
  <c r="V2724" i="1"/>
  <c r="V2752" i="1"/>
  <c r="V2774" i="1"/>
  <c r="V2802" i="1"/>
  <c r="V2830" i="1"/>
  <c r="V2852" i="1"/>
  <c r="V2880" i="1"/>
  <c r="V2902" i="1"/>
  <c r="V2929" i="1"/>
  <c r="V2949" i="1"/>
  <c r="V2973" i="1"/>
  <c r="V2993" i="1"/>
  <c r="V3013" i="1"/>
  <c r="V3037" i="1"/>
  <c r="V3057" i="1"/>
  <c r="V3077" i="1"/>
  <c r="V3099" i="1"/>
  <c r="V3118" i="1"/>
  <c r="V3137" i="1"/>
  <c r="V3156" i="1"/>
  <c r="V3178" i="1"/>
  <c r="V3197" i="1"/>
  <c r="V3216" i="1"/>
  <c r="V3235" i="1"/>
  <c r="V3254" i="1"/>
  <c r="V3276" i="1"/>
  <c r="V3295" i="1"/>
  <c r="V3314" i="1"/>
  <c r="V3333" i="1"/>
  <c r="V3351" i="1"/>
  <c r="V3369" i="1"/>
  <c r="V3386" i="1"/>
  <c r="V3403" i="1"/>
  <c r="V3420" i="1"/>
  <c r="V3437" i="1"/>
  <c r="V3454" i="1"/>
  <c r="V3471" i="1"/>
  <c r="V3488" i="1"/>
  <c r="V3505" i="1"/>
  <c r="V3522" i="1"/>
  <c r="V3539" i="1"/>
  <c r="V3555" i="1"/>
  <c r="V3571" i="1"/>
  <c r="V3587" i="1"/>
  <c r="V3603" i="1"/>
  <c r="V3619" i="1"/>
  <c r="V3635" i="1"/>
  <c r="V3651" i="1"/>
  <c r="V3667" i="1"/>
  <c r="V3683" i="1"/>
  <c r="V3699" i="1"/>
  <c r="V3715" i="1"/>
  <c r="V3731" i="1"/>
  <c r="V3747" i="1"/>
  <c r="V3763" i="1"/>
  <c r="V3779" i="1"/>
  <c r="V3795" i="1"/>
  <c r="V3811" i="1"/>
  <c r="V3827" i="1"/>
  <c r="V3843" i="1"/>
  <c r="V3859" i="1"/>
  <c r="V3875" i="1"/>
  <c r="V3891" i="1"/>
  <c r="V3907" i="1"/>
  <c r="V3923" i="1"/>
  <c r="V3939" i="1"/>
  <c r="V3955" i="1"/>
  <c r="V3971" i="1"/>
  <c r="V3987" i="1"/>
  <c r="V4003" i="1"/>
  <c r="V4019" i="1"/>
  <c r="V4035" i="1"/>
  <c r="V4051" i="1"/>
  <c r="V4067" i="1"/>
  <c r="V4083" i="1"/>
  <c r="V4099" i="1"/>
  <c r="V4115" i="1"/>
  <c r="V4131" i="1"/>
  <c r="V4147" i="1"/>
  <c r="V557" i="1"/>
  <c r="V1292" i="1"/>
  <c r="V1626" i="1"/>
  <c r="V1837" i="1"/>
  <c r="V2010" i="1"/>
  <c r="V2104" i="1"/>
  <c r="V2176" i="1"/>
  <c r="V2222" i="1"/>
  <c r="V2276" i="1"/>
  <c r="V2327" i="1"/>
  <c r="V2365" i="1"/>
  <c r="V2401" i="1"/>
  <c r="V2436" i="1"/>
  <c r="V2470" i="1"/>
  <c r="V2504" i="1"/>
  <c r="V2538" i="1"/>
  <c r="V2572" i="1"/>
  <c r="V2606" i="1"/>
  <c r="V2640" i="1"/>
  <c r="V2672" i="1"/>
  <c r="V2702" i="1"/>
  <c r="V2725" i="1"/>
  <c r="V2753" i="1"/>
  <c r="V2779" i="1"/>
  <c r="V2803" i="1"/>
  <c r="V2831" i="1"/>
  <c r="V2853" i="1"/>
  <c r="V2881" i="1"/>
  <c r="V2907" i="1"/>
  <c r="V2930" i="1"/>
  <c r="V2950" i="1"/>
  <c r="V2974" i="1"/>
  <c r="V2994" i="1"/>
  <c r="V3014" i="1"/>
  <c r="V3038" i="1"/>
  <c r="V3058" i="1"/>
  <c r="V3078" i="1"/>
  <c r="V3100" i="1"/>
  <c r="V3119" i="1"/>
  <c r="V3138" i="1"/>
  <c r="V3157" i="1"/>
  <c r="V3179" i="1"/>
  <c r="V3198" i="1"/>
  <c r="V3217" i="1"/>
  <c r="V3236" i="1"/>
  <c r="V3258" i="1"/>
  <c r="V3277" i="1"/>
  <c r="V3296" i="1"/>
  <c r="V3315" i="1"/>
  <c r="V3334" i="1"/>
  <c r="V3353" i="1"/>
  <c r="V3370" i="1"/>
  <c r="V3387" i="1"/>
  <c r="V3404" i="1"/>
  <c r="V3421" i="1"/>
  <c r="V3438" i="1"/>
  <c r="V3455" i="1"/>
  <c r="V3472" i="1"/>
  <c r="V3489" i="1"/>
  <c r="V3506" i="1"/>
  <c r="V3523" i="1"/>
  <c r="V3540" i="1"/>
  <c r="V3556" i="1"/>
  <c r="V3572" i="1"/>
  <c r="V3588" i="1"/>
  <c r="V3604" i="1"/>
  <c r="V3620" i="1"/>
  <c r="V3636" i="1"/>
  <c r="V3652" i="1"/>
  <c r="V3668" i="1"/>
  <c r="V3684" i="1"/>
  <c r="V3700" i="1"/>
  <c r="V3716" i="1"/>
  <c r="V3732" i="1"/>
  <c r="V3748" i="1"/>
  <c r="V3764" i="1"/>
  <c r="V3780" i="1"/>
  <c r="V3796" i="1"/>
  <c r="V3812" i="1"/>
  <c r="V3828" i="1"/>
  <c r="V3844" i="1"/>
  <c r="V3860" i="1"/>
  <c r="V3876" i="1"/>
  <c r="V3892" i="1"/>
  <c r="V3908" i="1"/>
  <c r="V3924" i="1"/>
  <c r="V3940" i="1"/>
  <c r="V674" i="1"/>
  <c r="V1343" i="1"/>
  <c r="V1659" i="1"/>
  <c r="V1857" i="1"/>
  <c r="V2024" i="1"/>
  <c r="V2111" i="1"/>
  <c r="V2177" i="1"/>
  <c r="V2229" i="1"/>
  <c r="V2277" i="1"/>
  <c r="V2328" i="1"/>
  <c r="V2366" i="1"/>
  <c r="V2403" i="1"/>
  <c r="V2437" i="1"/>
  <c r="V2471" i="1"/>
  <c r="V2505" i="1"/>
  <c r="V2539" i="1"/>
  <c r="V2573" i="1"/>
  <c r="V2607" i="1"/>
  <c r="V2641" i="1"/>
  <c r="V2673" i="1"/>
  <c r="V2703" i="1"/>
  <c r="V2726" i="1"/>
  <c r="V2754" i="1"/>
  <c r="V2782" i="1"/>
  <c r="V2804" i="1"/>
  <c r="V2832" i="1"/>
  <c r="V2854" i="1"/>
  <c r="V2882" i="1"/>
  <c r="V2910" i="1"/>
  <c r="V2931" i="1"/>
  <c r="V2955" i="1"/>
  <c r="V2975" i="1"/>
  <c r="V2995" i="1"/>
  <c r="V3019" i="1"/>
  <c r="V3039" i="1"/>
  <c r="V3059" i="1"/>
  <c r="V3082" i="1"/>
  <c r="V3101" i="1"/>
  <c r="V3120" i="1"/>
  <c r="V3139" i="1"/>
  <c r="V3158" i="1"/>
  <c r="V3180" i="1"/>
  <c r="V3199" i="1"/>
  <c r="V3218" i="1"/>
  <c r="V3237" i="1"/>
  <c r="V3259" i="1"/>
  <c r="V3278" i="1"/>
  <c r="V3297" i="1"/>
  <c r="V3316" i="1"/>
  <c r="V3335" i="1"/>
  <c r="V3354" i="1"/>
  <c r="V3371" i="1"/>
  <c r="V3388" i="1"/>
  <c r="V3405" i="1"/>
  <c r="V3422" i="1"/>
  <c r="V3439" i="1"/>
  <c r="V3456" i="1"/>
  <c r="V3473" i="1"/>
  <c r="V3490" i="1"/>
  <c r="V3507" i="1"/>
  <c r="V3524" i="1"/>
  <c r="V3541" i="1"/>
  <c r="V3557" i="1"/>
  <c r="V3573" i="1"/>
  <c r="V3589" i="1"/>
  <c r="V3605" i="1"/>
  <c r="V3621" i="1"/>
  <c r="V3637" i="1"/>
  <c r="V3653" i="1"/>
  <c r="V3669" i="1"/>
  <c r="V3685" i="1"/>
  <c r="V3701" i="1"/>
  <c r="V3717" i="1"/>
  <c r="V3733" i="1"/>
  <c r="V3749" i="1"/>
  <c r="V3765" i="1"/>
  <c r="V3781" i="1"/>
  <c r="V712" i="1"/>
  <c r="V1344" i="1"/>
  <c r="V1660" i="1"/>
  <c r="V1863" i="1"/>
  <c r="V2025" i="1"/>
  <c r="V2113" i="1"/>
  <c r="V2180" i="1"/>
  <c r="V2236" i="1"/>
  <c r="V2278" i="1"/>
  <c r="V2329" i="1"/>
  <c r="V2367" i="1"/>
  <c r="V2408" i="1"/>
  <c r="V2442" i="1"/>
  <c r="V2476" i="1"/>
  <c r="V2510" i="1"/>
  <c r="V2544" i="1"/>
  <c r="V2579" i="1"/>
  <c r="V2613" i="1"/>
  <c r="V2647" i="1"/>
  <c r="V2675" i="1"/>
  <c r="V2704" i="1"/>
  <c r="V2731" i="1"/>
  <c r="V2755" i="1"/>
  <c r="V2783" i="1"/>
  <c r="V2805" i="1"/>
  <c r="V2833" i="1"/>
  <c r="V2859" i="1"/>
  <c r="V2883" i="1"/>
  <c r="V2911" i="1"/>
  <c r="V2932" i="1"/>
  <c r="V2956" i="1"/>
  <c r="V2976" i="1"/>
  <c r="V2996" i="1"/>
  <c r="V3020" i="1"/>
  <c r="V3040" i="1"/>
  <c r="V3060" i="1"/>
  <c r="V3083" i="1"/>
  <c r="V3102" i="1"/>
  <c r="V3121" i="1"/>
  <c r="V3140" i="1"/>
  <c r="V3162" i="1"/>
  <c r="V3181" i="1"/>
  <c r="V3200" i="1"/>
  <c r="V3219" i="1"/>
  <c r="V3238" i="1"/>
  <c r="V3260" i="1"/>
  <c r="V3279" i="1"/>
  <c r="V3298" i="1"/>
  <c r="V3317" i="1"/>
  <c r="V3338" i="1"/>
  <c r="V3355" i="1"/>
  <c r="V3372" i="1"/>
  <c r="V3389" i="1"/>
  <c r="V3406" i="1"/>
  <c r="V3423" i="1"/>
  <c r="V3440" i="1"/>
  <c r="V3457" i="1"/>
  <c r="V3474" i="1"/>
  <c r="V3491" i="1"/>
  <c r="V3508" i="1"/>
  <c r="V3525" i="1"/>
  <c r="V3542" i="1"/>
  <c r="V3558" i="1"/>
  <c r="V3574" i="1"/>
  <c r="V3590" i="1"/>
  <c r="V3606" i="1"/>
  <c r="V3622" i="1"/>
  <c r="V3638" i="1"/>
  <c r="V3654" i="1"/>
  <c r="V3670" i="1"/>
  <c r="V3686" i="1"/>
  <c r="V3702" i="1"/>
  <c r="V3718" i="1"/>
  <c r="V3734" i="1"/>
  <c r="V3750" i="1"/>
  <c r="V3766" i="1"/>
  <c r="V3782" i="1"/>
  <c r="V3798" i="1"/>
  <c r="V3814" i="1"/>
  <c r="V3830" i="1"/>
  <c r="V3846" i="1"/>
  <c r="V3862" i="1"/>
  <c r="V3878" i="1"/>
  <c r="V3894" i="1"/>
  <c r="V3910" i="1"/>
  <c r="V823" i="1"/>
  <c r="V1390" i="1"/>
  <c r="V1693" i="1"/>
  <c r="V1883" i="1"/>
  <c r="V2026" i="1"/>
  <c r="V2119" i="1"/>
  <c r="V2183" i="1"/>
  <c r="V2237" i="1"/>
  <c r="V2283" i="1"/>
  <c r="V2330" i="1"/>
  <c r="V2368" i="1"/>
  <c r="V2413" i="1"/>
  <c r="V2447" i="1"/>
  <c r="V2481" i="1"/>
  <c r="V2516" i="1"/>
  <c r="V2550" i="1"/>
  <c r="V2584" i="1"/>
  <c r="V2618" i="1"/>
  <c r="V2650" i="1"/>
  <c r="V2676" i="1"/>
  <c r="V2705" i="1"/>
  <c r="V2734" i="1"/>
  <c r="V2756" i="1"/>
  <c r="V2784" i="1"/>
  <c r="V2806" i="1"/>
  <c r="V2834" i="1"/>
  <c r="V2862" i="1"/>
  <c r="V2884" i="1"/>
  <c r="V2912" i="1"/>
  <c r="V2933" i="1"/>
  <c r="V2957" i="1"/>
  <c r="V2977" i="1"/>
  <c r="V2997" i="1"/>
  <c r="V3021" i="1"/>
  <c r="V3041" i="1"/>
  <c r="V3061" i="1"/>
  <c r="V3084" i="1"/>
  <c r="V3103" i="1"/>
  <c r="V3122" i="1"/>
  <c r="V3141" i="1"/>
  <c r="V3163" i="1"/>
  <c r="V3182" i="1"/>
  <c r="V3201" i="1"/>
  <c r="V3220" i="1"/>
  <c r="V3242" i="1"/>
  <c r="V3261" i="1"/>
  <c r="V3280" i="1"/>
  <c r="V3299" i="1"/>
  <c r="V3318" i="1"/>
  <c r="V3339" i="1"/>
  <c r="V3356" i="1"/>
  <c r="V3373" i="1"/>
  <c r="V3390" i="1"/>
  <c r="V3407" i="1"/>
  <c r="V3424" i="1"/>
  <c r="V3441" i="1"/>
  <c r="V3458" i="1"/>
  <c r="V3475" i="1"/>
  <c r="V3492" i="1"/>
  <c r="V3509" i="1"/>
  <c r="V3526" i="1"/>
  <c r="V3543" i="1"/>
  <c r="V3559" i="1"/>
  <c r="V3575" i="1"/>
  <c r="V3591" i="1"/>
  <c r="V3607" i="1"/>
  <c r="V3623" i="1"/>
  <c r="V3639" i="1"/>
  <c r="V3655" i="1"/>
  <c r="V3671" i="1"/>
  <c r="V3687" i="1"/>
  <c r="V3703" i="1"/>
  <c r="V3719" i="1"/>
  <c r="V3735" i="1"/>
  <c r="V3751" i="1"/>
  <c r="V3767" i="1"/>
  <c r="V3783" i="1"/>
  <c r="V3799" i="1"/>
  <c r="V3815" i="1"/>
  <c r="V824" i="1"/>
  <c r="V1391" i="1"/>
  <c r="V1694" i="1"/>
  <c r="V1884" i="1"/>
  <c r="V2031" i="1"/>
  <c r="V2120" i="1"/>
  <c r="V2184" i="1"/>
  <c r="V2238" i="1"/>
  <c r="V2292" i="1"/>
  <c r="V2331" i="1"/>
  <c r="V2374" i="1"/>
  <c r="V2414" i="1"/>
  <c r="V2448" i="1"/>
  <c r="V2483" i="1"/>
  <c r="V2517" i="1"/>
  <c r="V2551" i="1"/>
  <c r="V2585" i="1"/>
  <c r="V2619" i="1"/>
  <c r="V2652" i="1"/>
  <c r="V2681" i="1"/>
  <c r="V2707" i="1"/>
  <c r="V2735" i="1"/>
  <c r="V2757" i="1"/>
  <c r="V2785" i="1"/>
  <c r="V2811" i="1"/>
  <c r="V2835" i="1"/>
  <c r="V2863" i="1"/>
  <c r="V2885" i="1"/>
  <c r="V2913" i="1"/>
  <c r="V2934" i="1"/>
  <c r="V2958" i="1"/>
  <c r="V2978" i="1"/>
  <c r="V2998" i="1"/>
  <c r="V3022" i="1"/>
  <c r="V3042" i="1"/>
  <c r="V3062" i="1"/>
  <c r="V3085" i="1"/>
  <c r="V3104" i="1"/>
  <c r="V3123" i="1"/>
  <c r="V3142" i="1"/>
  <c r="V3164" i="1"/>
  <c r="V3183" i="1"/>
  <c r="V3202" i="1"/>
  <c r="V3221" i="1"/>
  <c r="V3243" i="1"/>
  <c r="V3262" i="1"/>
  <c r="V3281" i="1"/>
  <c r="V3300" i="1"/>
  <c r="V3322" i="1"/>
  <c r="V3340" i="1"/>
  <c r="V3357" i="1"/>
  <c r="V3374" i="1"/>
  <c r="V3391" i="1"/>
  <c r="V3408" i="1"/>
  <c r="V3425" i="1"/>
  <c r="V3442" i="1"/>
  <c r="V3459" i="1"/>
  <c r="V3476" i="1"/>
  <c r="V3493" i="1"/>
  <c r="V3510" i="1"/>
  <c r="V3527" i="1"/>
  <c r="V3544" i="1"/>
  <c r="V3560" i="1"/>
  <c r="V3576" i="1"/>
  <c r="V3592" i="1"/>
  <c r="V3608" i="1"/>
  <c r="V3624" i="1"/>
  <c r="V3640" i="1"/>
  <c r="V3656" i="1"/>
  <c r="V3672" i="1"/>
  <c r="V3688" i="1"/>
  <c r="V3704" i="1"/>
  <c r="V3720" i="1"/>
  <c r="V926" i="1"/>
  <c r="V1434" i="1"/>
  <c r="V1721" i="1"/>
  <c r="V1904" i="1"/>
  <c r="V2045" i="1"/>
  <c r="V2125" i="1"/>
  <c r="V2189" i="1"/>
  <c r="V2239" i="1"/>
  <c r="V2293" i="1"/>
  <c r="V2332" i="1"/>
  <c r="V2380" i="1"/>
  <c r="V2415" i="1"/>
  <c r="V2449" i="1"/>
  <c r="V2484" i="1"/>
  <c r="V2518" i="1"/>
  <c r="V2552" i="1"/>
  <c r="V2586" i="1"/>
  <c r="V2620" i="1"/>
  <c r="V2653" i="1"/>
  <c r="V2684" i="1"/>
  <c r="V2708" i="1"/>
  <c r="V2736" i="1"/>
  <c r="V2758" i="1"/>
  <c r="V2786" i="1"/>
  <c r="V2814" i="1"/>
  <c r="V2836" i="1"/>
  <c r="V2864" i="1"/>
  <c r="V2886" i="1"/>
  <c r="V2914" i="1"/>
  <c r="V2939" i="1"/>
  <c r="V2959" i="1"/>
  <c r="V2979" i="1"/>
  <c r="V3003" i="1"/>
  <c r="V3023" i="1"/>
  <c r="V3043" i="1"/>
  <c r="V3067" i="1"/>
  <c r="V3086" i="1"/>
  <c r="V3105" i="1"/>
  <c r="V3124" i="1"/>
  <c r="V3146" i="1"/>
  <c r="V3165" i="1"/>
  <c r="V3184" i="1"/>
  <c r="V3203" i="1"/>
  <c r="V3222" i="1"/>
  <c r="V3244" i="1"/>
  <c r="V3263" i="1"/>
  <c r="V3282" i="1"/>
  <c r="V3301" i="1"/>
  <c r="V3323" i="1"/>
  <c r="V3341" i="1"/>
  <c r="V3358" i="1"/>
  <c r="V3375" i="1"/>
  <c r="V3392" i="1"/>
  <c r="V3409" i="1"/>
  <c r="V3426" i="1"/>
  <c r="V3443" i="1"/>
  <c r="V3460" i="1"/>
  <c r="V3477" i="1"/>
  <c r="V3494" i="1"/>
  <c r="V3511" i="1"/>
  <c r="V3529" i="1"/>
  <c r="V3545" i="1"/>
  <c r="V3561" i="1"/>
  <c r="V3577" i="1"/>
  <c r="V3593" i="1"/>
  <c r="V3609" i="1"/>
  <c r="V927" i="1"/>
  <c r="V1435" i="1"/>
  <c r="V1722" i="1"/>
  <c r="V1905" i="1"/>
  <c r="V2046" i="1"/>
  <c r="V2136" i="1"/>
  <c r="V2200" i="1"/>
  <c r="V2240" i="1"/>
  <c r="V2294" i="1"/>
  <c r="V2337" i="1"/>
  <c r="V2381" i="1"/>
  <c r="V2416" i="1"/>
  <c r="V2451" i="1"/>
  <c r="V2485" i="1"/>
  <c r="V2519" i="1"/>
  <c r="V2553" i="1"/>
  <c r="V2587" i="1"/>
  <c r="V2621" i="1"/>
  <c r="V2654" i="1"/>
  <c r="V2685" i="1"/>
  <c r="V2709" i="1"/>
  <c r="V2737" i="1"/>
  <c r="V2763" i="1"/>
  <c r="V2787" i="1"/>
  <c r="V2815" i="1"/>
  <c r="V2837" i="1"/>
  <c r="V2865" i="1"/>
  <c r="V2891" i="1"/>
  <c r="V2915" i="1"/>
  <c r="V2940" i="1"/>
  <c r="V2960" i="1"/>
  <c r="V2980" i="1"/>
  <c r="V3004" i="1"/>
  <c r="V3024" i="1"/>
  <c r="V3044" i="1"/>
  <c r="V3068" i="1"/>
  <c r="V3087" i="1"/>
  <c r="V3106" i="1"/>
  <c r="V3125" i="1"/>
  <c r="V3147" i="1"/>
  <c r="V3166" i="1"/>
  <c r="V3185" i="1"/>
  <c r="V3204" i="1"/>
  <c r="V3226" i="1"/>
  <c r="V3245" i="1"/>
  <c r="V3264" i="1"/>
  <c r="V3283" i="1"/>
  <c r="V3302" i="1"/>
  <c r="V3324" i="1"/>
  <c r="V3342" i="1"/>
  <c r="V3359" i="1"/>
  <c r="V3376" i="1"/>
  <c r="V1025" i="1"/>
  <c r="V1473" i="1"/>
  <c r="V1742" i="1"/>
  <c r="V1930" i="1"/>
  <c r="V2047" i="1"/>
  <c r="V2138" i="1"/>
  <c r="V2201" i="1"/>
  <c r="V2247" i="1"/>
  <c r="V2295" i="1"/>
  <c r="V2345" i="1"/>
  <c r="V2382" i="1"/>
  <c r="V2417" i="1"/>
  <c r="V2452" i="1"/>
  <c r="V2486" i="1"/>
  <c r="V2520" i="1"/>
  <c r="V2554" i="1"/>
  <c r="V2588" i="1"/>
  <c r="V2622" i="1"/>
  <c r="V2655" i="1"/>
  <c r="V2686" i="1"/>
  <c r="V2710" i="1"/>
  <c r="V2738" i="1"/>
  <c r="V2766" i="1"/>
  <c r="V2788" i="1"/>
  <c r="V2816" i="1"/>
  <c r="V2838" i="1"/>
  <c r="V2866" i="1"/>
  <c r="V2894" i="1"/>
  <c r="V2916" i="1"/>
  <c r="V2941" i="1"/>
  <c r="V2961" i="1"/>
  <c r="V2981" i="1"/>
  <c r="V3005" i="1"/>
  <c r="V3025" i="1"/>
  <c r="V3045" i="1"/>
  <c r="V3069" i="1"/>
  <c r="V3088" i="1"/>
  <c r="V3107" i="1"/>
  <c r="V3126" i="1"/>
  <c r="V3148" i="1"/>
  <c r="V1026" i="1"/>
  <c r="V1474" i="1"/>
  <c r="V1743" i="1"/>
  <c r="V1931" i="1"/>
  <c r="V2057" i="1"/>
  <c r="V2139" i="1"/>
  <c r="V2202" i="1"/>
  <c r="V2254" i="1"/>
  <c r="V2296" i="1"/>
  <c r="V2346" i="1"/>
  <c r="V2383" i="1"/>
  <c r="V2419" i="1"/>
  <c r="V2453" i="1"/>
  <c r="V2487" i="1"/>
  <c r="V2521" i="1"/>
  <c r="V2555" i="1"/>
  <c r="V2589" i="1"/>
  <c r="V2623" i="1"/>
  <c r="V2656" i="1"/>
  <c r="V2687" i="1"/>
  <c r="V2715" i="1"/>
  <c r="V2739" i="1"/>
  <c r="V2767" i="1"/>
  <c r="V2789" i="1"/>
  <c r="V2817" i="1"/>
  <c r="V2843" i="1"/>
  <c r="V2867" i="1"/>
  <c r="V2895" i="1"/>
  <c r="V2917" i="1"/>
  <c r="V2942" i="1"/>
  <c r="V2962" i="1"/>
  <c r="V2982" i="1"/>
  <c r="V3006" i="1"/>
  <c r="V3026" i="1"/>
  <c r="V3046" i="1"/>
  <c r="V3070" i="1"/>
  <c r="V3089" i="1"/>
  <c r="V3108" i="1"/>
  <c r="V1084" i="1"/>
  <c r="V1514" i="1"/>
  <c r="V1768" i="1"/>
  <c r="V1951" i="1"/>
  <c r="V2071" i="1"/>
  <c r="V2140" i="1"/>
  <c r="V2203" i="1"/>
  <c r="V2255" i="1"/>
  <c r="V2301" i="1"/>
  <c r="V2347" i="1"/>
  <c r="V2384" i="1"/>
  <c r="V2420" i="1"/>
  <c r="V2454" i="1"/>
  <c r="V2488" i="1"/>
  <c r="V2522" i="1"/>
  <c r="V2556" i="1"/>
  <c r="V2590" i="1"/>
  <c r="V2624" i="1"/>
  <c r="V2657" i="1"/>
  <c r="V2688" i="1"/>
  <c r="V2718" i="1"/>
  <c r="V2740" i="1"/>
  <c r="V2768" i="1"/>
  <c r="V2790" i="1"/>
  <c r="V2818" i="1"/>
  <c r="V2846" i="1"/>
  <c r="V2868" i="1"/>
  <c r="V2896" i="1"/>
  <c r="V2918" i="1"/>
  <c r="V2943" i="1"/>
  <c r="V1155" i="1"/>
  <c r="V1553" i="1"/>
  <c r="V1790" i="1"/>
  <c r="V1978" i="1"/>
  <c r="V2078" i="1"/>
  <c r="V2158" i="1"/>
  <c r="V2218" i="1"/>
  <c r="V2260" i="1"/>
  <c r="V2312" i="1"/>
  <c r="V2350" i="1"/>
  <c r="V2397" i="1"/>
  <c r="V2431" i="1"/>
  <c r="V2465" i="1"/>
  <c r="V2500" i="1"/>
  <c r="V2534" i="1"/>
  <c r="V2568" i="1"/>
  <c r="V2602" i="1"/>
  <c r="V2636" i="1"/>
  <c r="V2667" i="1"/>
  <c r="V2692" i="1"/>
  <c r="V2721" i="1"/>
  <c r="V2747" i="1"/>
  <c r="V2771" i="1"/>
  <c r="V2799" i="1"/>
  <c r="V2821" i="1"/>
  <c r="V2849" i="1"/>
  <c r="V2875" i="1"/>
  <c r="V1101" i="1"/>
  <c r="V2310" i="1"/>
  <c r="V2596" i="1"/>
  <c r="V2819" i="1"/>
  <c r="V2964" i="1"/>
  <c r="V3052" i="1"/>
  <c r="V3131" i="1"/>
  <c r="V3187" i="1"/>
  <c r="V3232" i="1"/>
  <c r="V3290" i="1"/>
  <c r="V3344" i="1"/>
  <c r="V3382" i="1"/>
  <c r="V3428" i="1"/>
  <c r="V3465" i="1"/>
  <c r="V3501" i="1"/>
  <c r="V3546" i="1"/>
  <c r="V3580" i="1"/>
  <c r="V3614" i="1"/>
  <c r="V3646" i="1"/>
  <c r="V3678" i="1"/>
  <c r="V3710" i="1"/>
  <c r="V3741" i="1"/>
  <c r="V3771" i="1"/>
  <c r="V3800" i="1"/>
  <c r="V3822" i="1"/>
  <c r="V3848" i="1"/>
  <c r="V3869" i="1"/>
  <c r="V3895" i="1"/>
  <c r="V3916" i="1"/>
  <c r="V3936" i="1"/>
  <c r="V3959" i="1"/>
  <c r="V3978" i="1"/>
  <c r="V3997" i="1"/>
  <c r="V4016" i="1"/>
  <c r="V4038" i="1"/>
  <c r="V4057" i="1"/>
  <c r="V4076" i="1"/>
  <c r="V4095" i="1"/>
  <c r="V4117" i="1"/>
  <c r="V4136" i="1"/>
  <c r="V4155" i="1"/>
  <c r="V4173" i="1"/>
  <c r="V4191" i="1"/>
  <c r="V4211" i="1"/>
  <c r="V4228" i="1"/>
  <c r="V4245" i="1"/>
  <c r="V4262" i="1"/>
  <c r="V4279" i="1"/>
  <c r="V4296" i="1"/>
  <c r="V4313" i="1"/>
  <c r="V4330" i="1"/>
  <c r="V4347" i="1"/>
  <c r="V4363" i="1"/>
  <c r="V4379" i="1"/>
  <c r="V4395" i="1"/>
  <c r="V4411" i="1"/>
  <c r="V4427" i="1"/>
  <c r="V4443" i="1"/>
  <c r="V4459" i="1"/>
  <c r="V4475" i="1"/>
  <c r="V4491" i="1"/>
  <c r="V4507" i="1"/>
  <c r="V4523" i="1"/>
  <c r="V4539" i="1"/>
  <c r="V4555" i="1"/>
  <c r="V4571" i="1"/>
  <c r="V4587" i="1"/>
  <c r="V4603" i="1"/>
  <c r="V4619" i="1"/>
  <c r="V4635" i="1"/>
  <c r="V4651" i="1"/>
  <c r="V4667" i="1"/>
  <c r="V4683" i="1"/>
  <c r="V4699" i="1"/>
  <c r="V4715" i="1"/>
  <c r="V4731" i="1"/>
  <c r="V4747" i="1"/>
  <c r="V4763" i="1"/>
  <c r="V4779" i="1"/>
  <c r="V4795" i="1"/>
  <c r="V4811" i="1"/>
  <c r="V4827" i="1"/>
  <c r="V4843" i="1"/>
  <c r="V4859" i="1"/>
  <c r="V4875" i="1"/>
  <c r="V4891" i="1"/>
  <c r="V4907" i="1"/>
  <c r="V4923" i="1"/>
  <c r="V4939" i="1"/>
  <c r="V4955" i="1"/>
  <c r="V4971" i="1"/>
  <c r="V4987" i="1"/>
  <c r="V5003" i="1"/>
  <c r="V5019" i="1"/>
  <c r="V5035" i="1"/>
  <c r="V5051" i="1"/>
  <c r="V5067" i="1"/>
  <c r="V5083" i="1"/>
  <c r="V5099" i="1"/>
  <c r="V5115" i="1"/>
  <c r="V5131" i="1"/>
  <c r="V5147" i="1"/>
  <c r="V5163" i="1"/>
  <c r="V5179" i="1"/>
  <c r="V5195" i="1"/>
  <c r="V5211" i="1"/>
  <c r="V5227" i="1"/>
  <c r="V5243" i="1"/>
  <c r="V5259" i="1"/>
  <c r="V5275" i="1"/>
  <c r="V5291" i="1"/>
  <c r="V5307" i="1"/>
  <c r="V5132" i="1"/>
  <c r="V5180" i="1"/>
  <c r="V5212" i="1"/>
  <c r="V5260" i="1"/>
  <c r="V5292" i="1"/>
  <c r="V5069" i="1"/>
  <c r="V5133" i="1"/>
  <c r="V5181" i="1"/>
  <c r="V5229" i="1"/>
  <c r="V5293" i="1"/>
  <c r="V5086" i="1"/>
  <c r="V5150" i="1"/>
  <c r="V5198" i="1"/>
  <c r="V5278" i="1"/>
  <c r="V4799" i="1"/>
  <c r="V4863" i="1"/>
  <c r="V4927" i="1"/>
  <c r="V5007" i="1"/>
  <c r="V5071" i="1"/>
  <c r="V1154" i="1"/>
  <c r="V2311" i="1"/>
  <c r="V2601" i="1"/>
  <c r="V2820" i="1"/>
  <c r="V2965" i="1"/>
  <c r="V3053" i="1"/>
  <c r="V3132" i="1"/>
  <c r="V3188" i="1"/>
  <c r="V3246" i="1"/>
  <c r="V3291" i="1"/>
  <c r="V3345" i="1"/>
  <c r="V3393" i="1"/>
  <c r="V3429" i="1"/>
  <c r="V3466" i="1"/>
  <c r="V3502" i="1"/>
  <c r="V3547" i="1"/>
  <c r="V3581" i="1"/>
  <c r="V3615" i="1"/>
  <c r="V3647" i="1"/>
  <c r="V3679" i="1"/>
  <c r="V3711" i="1"/>
  <c r="V3742" i="1"/>
  <c r="V3772" i="1"/>
  <c r="V3801" i="1"/>
  <c r="V3823" i="1"/>
  <c r="V3849" i="1"/>
  <c r="V3870" i="1"/>
  <c r="V3896" i="1"/>
  <c r="V3917" i="1"/>
  <c r="V3941" i="1"/>
  <c r="V3960" i="1"/>
  <c r="V3979" i="1"/>
  <c r="V3998" i="1"/>
  <c r="V4020" i="1"/>
  <c r="V4039" i="1"/>
  <c r="V4058" i="1"/>
  <c r="V4077" i="1"/>
  <c r="V4096" i="1"/>
  <c r="V4118" i="1"/>
  <c r="V4137" i="1"/>
  <c r="V4156" i="1"/>
  <c r="V4174" i="1"/>
  <c r="V4192" i="1"/>
  <c r="V4212" i="1"/>
  <c r="V4229" i="1"/>
  <c r="V4246" i="1"/>
  <c r="V4263" i="1"/>
  <c r="V4280" i="1"/>
  <c r="V4297" i="1"/>
  <c r="V4314" i="1"/>
  <c r="V4331" i="1"/>
  <c r="V4348" i="1"/>
  <c r="V4364" i="1"/>
  <c r="V4380" i="1"/>
  <c r="V4396" i="1"/>
  <c r="V4412" i="1"/>
  <c r="V4428" i="1"/>
  <c r="V4444" i="1"/>
  <c r="V4460" i="1"/>
  <c r="V4476" i="1"/>
  <c r="V4492" i="1"/>
  <c r="V4508" i="1"/>
  <c r="V4524" i="1"/>
  <c r="V4540" i="1"/>
  <c r="V4556" i="1"/>
  <c r="V4572" i="1"/>
  <c r="V4588" i="1"/>
  <c r="V4604" i="1"/>
  <c r="V4620" i="1"/>
  <c r="V4636" i="1"/>
  <c r="V4652" i="1"/>
  <c r="V4668" i="1"/>
  <c r="V4684" i="1"/>
  <c r="V4700" i="1"/>
  <c r="V4716" i="1"/>
  <c r="V4732" i="1"/>
  <c r="V4748" i="1"/>
  <c r="V4764" i="1"/>
  <c r="V4780" i="1"/>
  <c r="V4796" i="1"/>
  <c r="V4812" i="1"/>
  <c r="V4828" i="1"/>
  <c r="V4844" i="1"/>
  <c r="V4860" i="1"/>
  <c r="V4876" i="1"/>
  <c r="V4892" i="1"/>
  <c r="V4908" i="1"/>
  <c r="V4924" i="1"/>
  <c r="V4940" i="1"/>
  <c r="V4956" i="1"/>
  <c r="V4972" i="1"/>
  <c r="V4988" i="1"/>
  <c r="V5004" i="1"/>
  <c r="V5020" i="1"/>
  <c r="V5036" i="1"/>
  <c r="V5052" i="1"/>
  <c r="V5068" i="1"/>
  <c r="V5084" i="1"/>
  <c r="V5100" i="1"/>
  <c r="V5116" i="1"/>
  <c r="V5148" i="1"/>
  <c r="V5164" i="1"/>
  <c r="V5196" i="1"/>
  <c r="V5228" i="1"/>
  <c r="V5244" i="1"/>
  <c r="V5276" i="1"/>
  <c r="V5308" i="1"/>
  <c r="V5101" i="1"/>
  <c r="V5149" i="1"/>
  <c r="V5197" i="1"/>
  <c r="V5245" i="1"/>
  <c r="V5277" i="1"/>
  <c r="V1515" i="1"/>
  <c r="V2348" i="1"/>
  <c r="V2630" i="1"/>
  <c r="V2847" i="1"/>
  <c r="V2966" i="1"/>
  <c r="V3054" i="1"/>
  <c r="V3133" i="1"/>
  <c r="V3189" i="1"/>
  <c r="V3247" i="1"/>
  <c r="V3292" i="1"/>
  <c r="V3346" i="1"/>
  <c r="V3394" i="1"/>
  <c r="V3430" i="1"/>
  <c r="V3467" i="1"/>
  <c r="V3513" i="1"/>
  <c r="V3548" i="1"/>
  <c r="V3582" i="1"/>
  <c r="V3616" i="1"/>
  <c r="V3648" i="1"/>
  <c r="V3680" i="1"/>
  <c r="V3712" i="1"/>
  <c r="V3743" i="1"/>
  <c r="V3773" i="1"/>
  <c r="V3802" i="1"/>
  <c r="V3824" i="1"/>
  <c r="V3850" i="1"/>
  <c r="V3871" i="1"/>
  <c r="V3897" i="1"/>
  <c r="V3918" i="1"/>
  <c r="V3942" i="1"/>
  <c r="V3961" i="1"/>
  <c r="V3980" i="1"/>
  <c r="V3999" i="1"/>
  <c r="V4021" i="1"/>
  <c r="V4040" i="1"/>
  <c r="V4059" i="1"/>
  <c r="V4078" i="1"/>
  <c r="V4100" i="1"/>
  <c r="V4119" i="1"/>
  <c r="V4138" i="1"/>
  <c r="V4157" i="1"/>
  <c r="V4175" i="1"/>
  <c r="V4195" i="1"/>
  <c r="V4213" i="1"/>
  <c r="V4230" i="1"/>
  <c r="V4247" i="1"/>
  <c r="V4264" i="1"/>
  <c r="V4281" i="1"/>
  <c r="V4298" i="1"/>
  <c r="V4315" i="1"/>
  <c r="V4332" i="1"/>
  <c r="V4349" i="1"/>
  <c r="V4365" i="1"/>
  <c r="V4381" i="1"/>
  <c r="V4397" i="1"/>
  <c r="V4413" i="1"/>
  <c r="V4429" i="1"/>
  <c r="V4445" i="1"/>
  <c r="V4461" i="1"/>
  <c r="V4477" i="1"/>
  <c r="V4493" i="1"/>
  <c r="V4509" i="1"/>
  <c r="V4525" i="1"/>
  <c r="V4541" i="1"/>
  <c r="V4557" i="1"/>
  <c r="V4573" i="1"/>
  <c r="V4589" i="1"/>
  <c r="V4605" i="1"/>
  <c r="V4621" i="1"/>
  <c r="V4637" i="1"/>
  <c r="V4653" i="1"/>
  <c r="V4669" i="1"/>
  <c r="V4685" i="1"/>
  <c r="V4701" i="1"/>
  <c r="V4717" i="1"/>
  <c r="V4733" i="1"/>
  <c r="V4749" i="1"/>
  <c r="V4765" i="1"/>
  <c r="V4781" i="1"/>
  <c r="V4797" i="1"/>
  <c r="V4813" i="1"/>
  <c r="V4829" i="1"/>
  <c r="V4845" i="1"/>
  <c r="V4861" i="1"/>
  <c r="V4877" i="1"/>
  <c r="V4893" i="1"/>
  <c r="V4909" i="1"/>
  <c r="V4925" i="1"/>
  <c r="V4941" i="1"/>
  <c r="V4957" i="1"/>
  <c r="V4973" i="1"/>
  <c r="V4989" i="1"/>
  <c r="V5005" i="1"/>
  <c r="V5021" i="1"/>
  <c r="V5037" i="1"/>
  <c r="V5053" i="1"/>
  <c r="V5085" i="1"/>
  <c r="V5117" i="1"/>
  <c r="V5165" i="1"/>
  <c r="V5213" i="1"/>
  <c r="V5261" i="1"/>
  <c r="V5118" i="1"/>
  <c r="V5182" i="1"/>
  <c r="V5230" i="1"/>
  <c r="V5262" i="1"/>
  <c r="V4783" i="1"/>
  <c r="V4895" i="1"/>
  <c r="V4959" i="1"/>
  <c r="V5023" i="1"/>
  <c r="V1552" i="1"/>
  <c r="V2349" i="1"/>
  <c r="V2635" i="1"/>
  <c r="V2848" i="1"/>
  <c r="V2987" i="1"/>
  <c r="V3071" i="1"/>
  <c r="V3134" i="1"/>
  <c r="V3190" i="1"/>
  <c r="V3248" i="1"/>
  <c r="V3306" i="1"/>
  <c r="V3347" i="1"/>
  <c r="V3395" i="1"/>
  <c r="V3431" i="1"/>
  <c r="V3468" i="1"/>
  <c r="V3514" i="1"/>
  <c r="V3549" i="1"/>
  <c r="V3583" i="1"/>
  <c r="V3625" i="1"/>
  <c r="V3657" i="1"/>
  <c r="V3689" i="1"/>
  <c r="V3721" i="1"/>
  <c r="V3744" i="1"/>
  <c r="V3774" i="1"/>
  <c r="V3803" i="1"/>
  <c r="V3829" i="1"/>
  <c r="V3851" i="1"/>
  <c r="V3872" i="1"/>
  <c r="V3898" i="1"/>
  <c r="V3919" i="1"/>
  <c r="V3943" i="1"/>
  <c r="V3962" i="1"/>
  <c r="V3981" i="1"/>
  <c r="V4000" i="1"/>
  <c r="V4022" i="1"/>
  <c r="V4041" i="1"/>
  <c r="V4060" i="1"/>
  <c r="V4079" i="1"/>
  <c r="V4101" i="1"/>
  <c r="V4120" i="1"/>
  <c r="V4139" i="1"/>
  <c r="V4158" i="1"/>
  <c r="V4176" i="1"/>
  <c r="V4196" i="1"/>
  <c r="V4214" i="1"/>
  <c r="V4231" i="1"/>
  <c r="V4248" i="1"/>
  <c r="V4265" i="1"/>
  <c r="V4282" i="1"/>
  <c r="V4299" i="1"/>
  <c r="V4316" i="1"/>
  <c r="V4333" i="1"/>
  <c r="V4350" i="1"/>
  <c r="V4366" i="1"/>
  <c r="V4382" i="1"/>
  <c r="V4398" i="1"/>
  <c r="V4414" i="1"/>
  <c r="V4430" i="1"/>
  <c r="V4446" i="1"/>
  <c r="V4462" i="1"/>
  <c r="V4478" i="1"/>
  <c r="V4494" i="1"/>
  <c r="V4510" i="1"/>
  <c r="V4526" i="1"/>
  <c r="V4542" i="1"/>
  <c r="V4558" i="1"/>
  <c r="V4574" i="1"/>
  <c r="V4590" i="1"/>
  <c r="V4606" i="1"/>
  <c r="V4622" i="1"/>
  <c r="V4638" i="1"/>
  <c r="V4654" i="1"/>
  <c r="V4670" i="1"/>
  <c r="V4686" i="1"/>
  <c r="V4702" i="1"/>
  <c r="V4718" i="1"/>
  <c r="V4734" i="1"/>
  <c r="V4750" i="1"/>
  <c r="V4766" i="1"/>
  <c r="V4782" i="1"/>
  <c r="V4798" i="1"/>
  <c r="V4814" i="1"/>
  <c r="V4830" i="1"/>
  <c r="V4846" i="1"/>
  <c r="V4862" i="1"/>
  <c r="V4878" i="1"/>
  <c r="V4894" i="1"/>
  <c r="V4910" i="1"/>
  <c r="V4926" i="1"/>
  <c r="V4942" i="1"/>
  <c r="V4958" i="1"/>
  <c r="V4974" i="1"/>
  <c r="V4990" i="1"/>
  <c r="V5006" i="1"/>
  <c r="V5022" i="1"/>
  <c r="V5038" i="1"/>
  <c r="V5054" i="1"/>
  <c r="V5070" i="1"/>
  <c r="V5102" i="1"/>
  <c r="V5134" i="1"/>
  <c r="V5166" i="1"/>
  <c r="V5214" i="1"/>
  <c r="V5246" i="1"/>
  <c r="V5294" i="1"/>
  <c r="V4815" i="1"/>
  <c r="V4911" i="1"/>
  <c r="V4975" i="1"/>
  <c r="V5039" i="1"/>
  <c r="V1769" i="1"/>
  <c r="V2385" i="1"/>
  <c r="V2659" i="1"/>
  <c r="V2869" i="1"/>
  <c r="V2988" i="1"/>
  <c r="V3072" i="1"/>
  <c r="V3149" i="1"/>
  <c r="V3194" i="1"/>
  <c r="V3249" i="1"/>
  <c r="V3307" i="1"/>
  <c r="V3348" i="1"/>
  <c r="V3396" i="1"/>
  <c r="V3433" i="1"/>
  <c r="V3478" i="1"/>
  <c r="V3515" i="1"/>
  <c r="V3550" i="1"/>
  <c r="V3584" i="1"/>
  <c r="V3626" i="1"/>
  <c r="V3658" i="1"/>
  <c r="V3690" i="1"/>
  <c r="V3722" i="1"/>
  <c r="V3752" i="1"/>
  <c r="V3775" i="1"/>
  <c r="V3804" i="1"/>
  <c r="V3831" i="1"/>
  <c r="V3852" i="1"/>
  <c r="V3877" i="1"/>
  <c r="V3899" i="1"/>
  <c r="V3920" i="1"/>
  <c r="V3944" i="1"/>
  <c r="V3963" i="1"/>
  <c r="V3982" i="1"/>
  <c r="V4004" i="1"/>
  <c r="V4023" i="1"/>
  <c r="V4042" i="1"/>
  <c r="V4061" i="1"/>
  <c r="V4080" i="1"/>
  <c r="V4102" i="1"/>
  <c r="V4121" i="1"/>
  <c r="V4140" i="1"/>
  <c r="V4159" i="1"/>
  <c r="V4179" i="1"/>
  <c r="V4197" i="1"/>
  <c r="V4215" i="1"/>
  <c r="V4232" i="1"/>
  <c r="V4249" i="1"/>
  <c r="V4266" i="1"/>
  <c r="V4283" i="1"/>
  <c r="V4300" i="1"/>
  <c r="V4317" i="1"/>
  <c r="V4334" i="1"/>
  <c r="V4351" i="1"/>
  <c r="V4367" i="1"/>
  <c r="V4383" i="1"/>
  <c r="V4399" i="1"/>
  <c r="V4415" i="1"/>
  <c r="V4431" i="1"/>
  <c r="V4447" i="1"/>
  <c r="V4463" i="1"/>
  <c r="V4479" i="1"/>
  <c r="V4495" i="1"/>
  <c r="V4511" i="1"/>
  <c r="V4527" i="1"/>
  <c r="V4543" i="1"/>
  <c r="V4559" i="1"/>
  <c r="V4575" i="1"/>
  <c r="V4591" i="1"/>
  <c r="V4607" i="1"/>
  <c r="V4623" i="1"/>
  <c r="V4639" i="1"/>
  <c r="V4655" i="1"/>
  <c r="V4671" i="1"/>
  <c r="V4687" i="1"/>
  <c r="V4703" i="1"/>
  <c r="V4719" i="1"/>
  <c r="V4735" i="1"/>
  <c r="V4751" i="1"/>
  <c r="V4767" i="1"/>
  <c r="V4831" i="1"/>
  <c r="V4847" i="1"/>
  <c r="V4879" i="1"/>
  <c r="V4943" i="1"/>
  <c r="V4991" i="1"/>
  <c r="V5055" i="1"/>
  <c r="V1789" i="1"/>
  <c r="V2391" i="1"/>
  <c r="V2664" i="1"/>
  <c r="V2870" i="1"/>
  <c r="V2989" i="1"/>
  <c r="V3073" i="1"/>
  <c r="V3150" i="1"/>
  <c r="V3205" i="1"/>
  <c r="V3250" i="1"/>
  <c r="V3308" i="1"/>
  <c r="V3360" i="1"/>
  <c r="V3397" i="1"/>
  <c r="V3434" i="1"/>
  <c r="V3479" i="1"/>
  <c r="V3516" i="1"/>
  <c r="V3551" i="1"/>
  <c r="V3594" i="1"/>
  <c r="V3627" i="1"/>
  <c r="V3659" i="1"/>
  <c r="V3691" i="1"/>
  <c r="V3723" i="1"/>
  <c r="V3753" i="1"/>
  <c r="V3776" i="1"/>
  <c r="V3805" i="1"/>
  <c r="V3832" i="1"/>
  <c r="V3853" i="1"/>
  <c r="V3879" i="1"/>
  <c r="V3900" i="1"/>
  <c r="V3925" i="1"/>
  <c r="V3945" i="1"/>
  <c r="V3964" i="1"/>
  <c r="V3983" i="1"/>
  <c r="V4005" i="1"/>
  <c r="V4024" i="1"/>
  <c r="V4043" i="1"/>
  <c r="V4062" i="1"/>
  <c r="V4084" i="1"/>
  <c r="V4103" i="1"/>
  <c r="V4122" i="1"/>
  <c r="V4141" i="1"/>
  <c r="V4160" i="1"/>
  <c r="V4180" i="1"/>
  <c r="V4198" i="1"/>
  <c r="V4216" i="1"/>
  <c r="V4233" i="1"/>
  <c r="V4250" i="1"/>
  <c r="V4267" i="1"/>
  <c r="V4284" i="1"/>
  <c r="V4301" i="1"/>
  <c r="V4318" i="1"/>
  <c r="V4335" i="1"/>
  <c r="V4352" i="1"/>
  <c r="V4368" i="1"/>
  <c r="V4384" i="1"/>
  <c r="V4400" i="1"/>
  <c r="V4416" i="1"/>
  <c r="V4432" i="1"/>
  <c r="V4448" i="1"/>
  <c r="V4464" i="1"/>
  <c r="V4480" i="1"/>
  <c r="V4496" i="1"/>
  <c r="V4512" i="1"/>
  <c r="V4528" i="1"/>
  <c r="V4544" i="1"/>
  <c r="V4560" i="1"/>
  <c r="V4576" i="1"/>
  <c r="V4592" i="1"/>
  <c r="V4608" i="1"/>
  <c r="V4624" i="1"/>
  <c r="V4640" i="1"/>
  <c r="V4656" i="1"/>
  <c r="V4672" i="1"/>
  <c r="V4688" i="1"/>
  <c r="V4704" i="1"/>
  <c r="V4720" i="1"/>
  <c r="V4736" i="1"/>
  <c r="V4752" i="1"/>
  <c r="V4768" i="1"/>
  <c r="V4784" i="1"/>
  <c r="V4800" i="1"/>
  <c r="V4816" i="1"/>
  <c r="V4832" i="1"/>
  <c r="V1952" i="1"/>
  <c r="V2425" i="1"/>
  <c r="V2689" i="1"/>
  <c r="V2897" i="1"/>
  <c r="V2990" i="1"/>
  <c r="V3074" i="1"/>
  <c r="V3151" i="1"/>
  <c r="V3206" i="1"/>
  <c r="V3251" i="1"/>
  <c r="V3309" i="1"/>
  <c r="V3361" i="1"/>
  <c r="V3398" i="1"/>
  <c r="V3444" i="1"/>
  <c r="V3481" i="1"/>
  <c r="V3517" i="1"/>
  <c r="V3552" i="1"/>
  <c r="V3595" i="1"/>
  <c r="V3628" i="1"/>
  <c r="V3660" i="1"/>
  <c r="V3692" i="1"/>
  <c r="V3724" i="1"/>
  <c r="V3754" i="1"/>
  <c r="V3784" i="1"/>
  <c r="V3806" i="1"/>
  <c r="V3833" i="1"/>
  <c r="V3854" i="1"/>
  <c r="V3880" i="1"/>
  <c r="V3901" i="1"/>
  <c r="V3926" i="1"/>
  <c r="V3946" i="1"/>
  <c r="V3965" i="1"/>
  <c r="V3984" i="1"/>
  <c r="V4006" i="1"/>
  <c r="V4025" i="1"/>
  <c r="V4044" i="1"/>
  <c r="V4063" i="1"/>
  <c r="V4085" i="1"/>
  <c r="V4104" i="1"/>
  <c r="V4123" i="1"/>
  <c r="V4142" i="1"/>
  <c r="V4163" i="1"/>
  <c r="V4181" i="1"/>
  <c r="V4199" i="1"/>
  <c r="V4217" i="1"/>
  <c r="V4234" i="1"/>
  <c r="V4251" i="1"/>
  <c r="V4268" i="1"/>
  <c r="V4285" i="1"/>
  <c r="V4302" i="1"/>
  <c r="V4319" i="1"/>
  <c r="V4336" i="1"/>
  <c r="V4353" i="1"/>
  <c r="V4369" i="1"/>
  <c r="V4385" i="1"/>
  <c r="V4401" i="1"/>
  <c r="V4417" i="1"/>
  <c r="V4433" i="1"/>
  <c r="V4449" i="1"/>
  <c r="V4465" i="1"/>
  <c r="V4481" i="1"/>
  <c r="V4497" i="1"/>
  <c r="V4513" i="1"/>
  <c r="V4529" i="1"/>
  <c r="V4545" i="1"/>
  <c r="V4561" i="1"/>
  <c r="V4577" i="1"/>
  <c r="V4593" i="1"/>
  <c r="V4609" i="1"/>
  <c r="V4625" i="1"/>
  <c r="V4641" i="1"/>
  <c r="V4657" i="1"/>
  <c r="V4673" i="1"/>
  <c r="V4689" i="1"/>
  <c r="V4705" i="1"/>
  <c r="V4721" i="1"/>
  <c r="V4737" i="1"/>
  <c r="V4753" i="1"/>
  <c r="V4769" i="1"/>
  <c r="V4785" i="1"/>
  <c r="V4801" i="1"/>
  <c r="V4817" i="1"/>
  <c r="V4833" i="1"/>
  <c r="V4849" i="1"/>
  <c r="V4865" i="1"/>
  <c r="V4881" i="1"/>
  <c r="V1977" i="1"/>
  <c r="V2430" i="1"/>
  <c r="V2691" i="1"/>
  <c r="V2898" i="1"/>
  <c r="V3007" i="1"/>
  <c r="V3090" i="1"/>
  <c r="V3152" i="1"/>
  <c r="V3210" i="1"/>
  <c r="V3265" i="1"/>
  <c r="V3310" i="1"/>
  <c r="V3362" i="1"/>
  <c r="V3399" i="1"/>
  <c r="V3445" i="1"/>
  <c r="V3482" i="1"/>
  <c r="V3518" i="1"/>
  <c r="V3562" i="1"/>
  <c r="V3596" i="1"/>
  <c r="V3629" i="1"/>
  <c r="V3661" i="1"/>
  <c r="V3693" i="1"/>
  <c r="V3725" i="1"/>
  <c r="V3755" i="1"/>
  <c r="V3785" i="1"/>
  <c r="V3807" i="1"/>
  <c r="V3834" i="1"/>
  <c r="V3855" i="1"/>
  <c r="V3881" i="1"/>
  <c r="V3902" i="1"/>
  <c r="V3927" i="1"/>
  <c r="V3947" i="1"/>
  <c r="V3966" i="1"/>
  <c r="V3988" i="1"/>
  <c r="V4007" i="1"/>
  <c r="V4026" i="1"/>
  <c r="V4045" i="1"/>
  <c r="V4064" i="1"/>
  <c r="V4086" i="1"/>
  <c r="V4105" i="1"/>
  <c r="V4124" i="1"/>
  <c r="V4143" i="1"/>
  <c r="V4164" i="1"/>
  <c r="V4182" i="1"/>
  <c r="V4200" i="1"/>
  <c r="V4218" i="1"/>
  <c r="V4235" i="1"/>
  <c r="V4252" i="1"/>
  <c r="V4269" i="1"/>
  <c r="V4286" i="1"/>
  <c r="V4303" i="1"/>
  <c r="V4320" i="1"/>
  <c r="V4337" i="1"/>
  <c r="V4354" i="1"/>
  <c r="V4370" i="1"/>
  <c r="V4386" i="1"/>
  <c r="V4402" i="1"/>
  <c r="V4418" i="1"/>
  <c r="V4434" i="1"/>
  <c r="V4450" i="1"/>
  <c r="V4466" i="1"/>
  <c r="V4482" i="1"/>
  <c r="V4498" i="1"/>
  <c r="V4514" i="1"/>
  <c r="V4530" i="1"/>
  <c r="V4546" i="1"/>
  <c r="V4562" i="1"/>
  <c r="V4578" i="1"/>
  <c r="V4594" i="1"/>
  <c r="V4610" i="1"/>
  <c r="V4626" i="1"/>
  <c r="V4642" i="1"/>
  <c r="V4658" i="1"/>
  <c r="V4674" i="1"/>
  <c r="V4690" i="1"/>
  <c r="V4706" i="1"/>
  <c r="V4722" i="1"/>
  <c r="V4738" i="1"/>
  <c r="V4754" i="1"/>
  <c r="V4770" i="1"/>
  <c r="V4786" i="1"/>
  <c r="V4802" i="1"/>
  <c r="V4818" i="1"/>
  <c r="V2072" i="1"/>
  <c r="V2459" i="1"/>
  <c r="V2719" i="1"/>
  <c r="V2899" i="1"/>
  <c r="V3008" i="1"/>
  <c r="V3091" i="1"/>
  <c r="V3153" i="1"/>
  <c r="V3211" i="1"/>
  <c r="V3266" i="1"/>
  <c r="V3311" i="1"/>
  <c r="V3363" i="1"/>
  <c r="V3410" i="1"/>
  <c r="V3446" i="1"/>
  <c r="V3483" i="1"/>
  <c r="V3519" i="1"/>
  <c r="V3563" i="1"/>
  <c r="V3597" i="1"/>
  <c r="V3630" i="1"/>
  <c r="V3662" i="1"/>
  <c r="V3694" i="1"/>
  <c r="V3726" i="1"/>
  <c r="V3756" i="1"/>
  <c r="V3786" i="1"/>
  <c r="V3808" i="1"/>
  <c r="V3835" i="1"/>
  <c r="V3856" i="1"/>
  <c r="V3882" i="1"/>
  <c r="V3903" i="1"/>
  <c r="V3928" i="1"/>
  <c r="V3948" i="1"/>
  <c r="V3967" i="1"/>
  <c r="V3989" i="1"/>
  <c r="V4008" i="1"/>
  <c r="V4027" i="1"/>
  <c r="V4046" i="1"/>
  <c r="V4068" i="1"/>
  <c r="V4087" i="1"/>
  <c r="V4106" i="1"/>
  <c r="V4125" i="1"/>
  <c r="V4144" i="1"/>
  <c r="V4165" i="1"/>
  <c r="V4183" i="1"/>
  <c r="V4201" i="1"/>
  <c r="V4219" i="1"/>
  <c r="V4236" i="1"/>
  <c r="V4253" i="1"/>
  <c r="V4270" i="1"/>
  <c r="V4287" i="1"/>
  <c r="V4304" i="1"/>
  <c r="V4321" i="1"/>
  <c r="V4339" i="1"/>
  <c r="V4355" i="1"/>
  <c r="V4371" i="1"/>
  <c r="V4387" i="1"/>
  <c r="V4403" i="1"/>
  <c r="V4419" i="1"/>
  <c r="V4435" i="1"/>
  <c r="V4451" i="1"/>
  <c r="V4467" i="1"/>
  <c r="V4483" i="1"/>
  <c r="V4499" i="1"/>
  <c r="V4515" i="1"/>
  <c r="V4531" i="1"/>
  <c r="V4547" i="1"/>
  <c r="V4563" i="1"/>
  <c r="V4579" i="1"/>
  <c r="V4595" i="1"/>
  <c r="V4611" i="1"/>
  <c r="V4627" i="1"/>
  <c r="V4643" i="1"/>
  <c r="V4659" i="1"/>
  <c r="V4675" i="1"/>
  <c r="V4691" i="1"/>
  <c r="V4707" i="1"/>
  <c r="V4723" i="1"/>
  <c r="V4739" i="1"/>
  <c r="V4755" i="1"/>
  <c r="V4771" i="1"/>
  <c r="V4787" i="1"/>
  <c r="V4803" i="1"/>
  <c r="V4819" i="1"/>
  <c r="V4835" i="1"/>
  <c r="V4851" i="1"/>
  <c r="V4867" i="1"/>
  <c r="V4883" i="1"/>
  <c r="V2073" i="1"/>
  <c r="V2464" i="1"/>
  <c r="V2720" i="1"/>
  <c r="V2923" i="1"/>
  <c r="V3009" i="1"/>
  <c r="V3092" i="1"/>
  <c r="V3167" i="1"/>
  <c r="V3212" i="1"/>
  <c r="V3267" i="1"/>
  <c r="V3325" i="1"/>
  <c r="V3364" i="1"/>
  <c r="V3411" i="1"/>
  <c r="V3447" i="1"/>
  <c r="V3484" i="1"/>
  <c r="V3530" i="1"/>
  <c r="V3564" i="1"/>
  <c r="V3598" i="1"/>
  <c r="V3631" i="1"/>
  <c r="V3663" i="1"/>
  <c r="V3695" i="1"/>
  <c r="V3727" i="1"/>
  <c r="V3757" i="1"/>
  <c r="V3787" i="1"/>
  <c r="V3813" i="1"/>
  <c r="V3836" i="1"/>
  <c r="V3861" i="1"/>
  <c r="V3883" i="1"/>
  <c r="V3904" i="1"/>
  <c r="V3929" i="1"/>
  <c r="V3949" i="1"/>
  <c r="V3968" i="1"/>
  <c r="V3990" i="1"/>
  <c r="V4009" i="1"/>
  <c r="V4028" i="1"/>
  <c r="V4047" i="1"/>
  <c r="V4069" i="1"/>
  <c r="V4088" i="1"/>
  <c r="V4107" i="1"/>
  <c r="V4126" i="1"/>
  <c r="V4148" i="1"/>
  <c r="V4166" i="1"/>
  <c r="V4184" i="1"/>
  <c r="V4202" i="1"/>
  <c r="V4220" i="1"/>
  <c r="V4237" i="1"/>
  <c r="V4254" i="1"/>
  <c r="V4271" i="1"/>
  <c r="V4288" i="1"/>
  <c r="V4305" i="1"/>
  <c r="V4323" i="1"/>
  <c r="V4340" i="1"/>
  <c r="V4356" i="1"/>
  <c r="V4372" i="1"/>
  <c r="V4388" i="1"/>
  <c r="V4404" i="1"/>
  <c r="V4420" i="1"/>
  <c r="V4436" i="1"/>
  <c r="V2145" i="1"/>
  <c r="V2493" i="1"/>
  <c r="V2741" i="1"/>
  <c r="V2924" i="1"/>
  <c r="V3010" i="1"/>
  <c r="V3093" i="1"/>
  <c r="V3168" i="1"/>
  <c r="V3213" i="1"/>
  <c r="V3268" i="1"/>
  <c r="V3326" i="1"/>
  <c r="V3365" i="1"/>
  <c r="V3412" i="1"/>
  <c r="V3449" i="1"/>
  <c r="V3485" i="1"/>
  <c r="V3531" i="1"/>
  <c r="V3565" i="1"/>
  <c r="V3599" i="1"/>
  <c r="V3632" i="1"/>
  <c r="V3664" i="1"/>
  <c r="V3696" i="1"/>
  <c r="V3728" i="1"/>
  <c r="V3758" i="1"/>
  <c r="V3788" i="1"/>
  <c r="V3816" i="1"/>
  <c r="V3837" i="1"/>
  <c r="V3863" i="1"/>
  <c r="V3884" i="1"/>
  <c r="V3909" i="1"/>
  <c r="V3930" i="1"/>
  <c r="V3950" i="1"/>
  <c r="V3972" i="1"/>
  <c r="V3991" i="1"/>
  <c r="V4010" i="1"/>
  <c r="V4029" i="1"/>
  <c r="V4048" i="1"/>
  <c r="V4070" i="1"/>
  <c r="V4089" i="1"/>
  <c r="V4108" i="1"/>
  <c r="V4127" i="1"/>
  <c r="V4149" i="1"/>
  <c r="V4167" i="1"/>
  <c r="V4185" i="1"/>
  <c r="V4203" i="1"/>
  <c r="V4221" i="1"/>
  <c r="V4238" i="1"/>
  <c r="V4255" i="1"/>
  <c r="V4272" i="1"/>
  <c r="V4289" i="1"/>
  <c r="V4307" i="1"/>
  <c r="V4324" i="1"/>
  <c r="V4341" i="1"/>
  <c r="V2156" i="1"/>
  <c r="V2499" i="1"/>
  <c r="V2742" i="1"/>
  <c r="V2926" i="1"/>
  <c r="V3027" i="1"/>
  <c r="V3109" i="1"/>
  <c r="V3169" i="1"/>
  <c r="V3227" i="1"/>
  <c r="V3269" i="1"/>
  <c r="V3327" i="1"/>
  <c r="V3377" i="1"/>
  <c r="V3413" i="1"/>
  <c r="V3450" i="1"/>
  <c r="V3495" i="1"/>
  <c r="V3532" i="1"/>
  <c r="V3566" i="1"/>
  <c r="V3600" i="1"/>
  <c r="V3641" i="1"/>
  <c r="V3673" i="1"/>
  <c r="V3705" i="1"/>
  <c r="V3736" i="1"/>
  <c r="V3759" i="1"/>
  <c r="V3789" i="1"/>
  <c r="V3817" i="1"/>
  <c r="V3838" i="1"/>
  <c r="V3864" i="1"/>
  <c r="V3885" i="1"/>
  <c r="V3911" i="1"/>
  <c r="V3931" i="1"/>
  <c r="V3951" i="1"/>
  <c r="V3973" i="1"/>
  <c r="V3992" i="1"/>
  <c r="V4011" i="1"/>
  <c r="V4030" i="1"/>
  <c r="V4052" i="1"/>
  <c r="V4071" i="1"/>
  <c r="V4090" i="1"/>
  <c r="V4109" i="1"/>
  <c r="V4128" i="1"/>
  <c r="V4150" i="1"/>
  <c r="V4168" i="1"/>
  <c r="V4186" i="1"/>
  <c r="V4204" i="1"/>
  <c r="V4222" i="1"/>
  <c r="V4239" i="1"/>
  <c r="V2204" i="1"/>
  <c r="V2527" i="1"/>
  <c r="V2769" i="1"/>
  <c r="V2944" i="1"/>
  <c r="V3028" i="1"/>
  <c r="V3110" i="1"/>
  <c r="V3170" i="1"/>
  <c r="V3228" i="1"/>
  <c r="V3270" i="1"/>
  <c r="V3328" i="1"/>
  <c r="V3378" i="1"/>
  <c r="V3414" i="1"/>
  <c r="V3451" i="1"/>
  <c r="V3497" i="1"/>
  <c r="V3533" i="1"/>
  <c r="V3567" i="1"/>
  <c r="V3610" i="1"/>
  <c r="V3642" i="1"/>
  <c r="V3674" i="1"/>
  <c r="V3706" i="1"/>
  <c r="V3737" i="1"/>
  <c r="V3760" i="1"/>
  <c r="V3790" i="1"/>
  <c r="V3818" i="1"/>
  <c r="V3839" i="1"/>
  <c r="V3865" i="1"/>
  <c r="V3886" i="1"/>
  <c r="V3912" i="1"/>
  <c r="V3932" i="1"/>
  <c r="V3952" i="1"/>
  <c r="V3974" i="1"/>
  <c r="V3993" i="1"/>
  <c r="V4012" i="1"/>
  <c r="V4031" i="1"/>
  <c r="V4053" i="1"/>
  <c r="V4072" i="1"/>
  <c r="V4091" i="1"/>
  <c r="V4110" i="1"/>
  <c r="V4132" i="1"/>
  <c r="V2209" i="1"/>
  <c r="V2533" i="1"/>
  <c r="V2770" i="1"/>
  <c r="V2945" i="1"/>
  <c r="V3029" i="1"/>
  <c r="V3114" i="1"/>
  <c r="V3171" i="1"/>
  <c r="V3229" i="1"/>
  <c r="V3284" i="1"/>
  <c r="V3329" i="1"/>
  <c r="V3379" i="1"/>
  <c r="V3415" i="1"/>
  <c r="V3461" i="1"/>
  <c r="V3498" i="1"/>
  <c r="V3534" i="1"/>
  <c r="V3568" i="1"/>
  <c r="V3611" i="1"/>
  <c r="V3643" i="1"/>
  <c r="V3675" i="1"/>
  <c r="V3707" i="1"/>
  <c r="V3738" i="1"/>
  <c r="V3768" i="1"/>
  <c r="V3791" i="1"/>
  <c r="V3819" i="1"/>
  <c r="V3840" i="1"/>
  <c r="V3866" i="1"/>
  <c r="V3887" i="1"/>
  <c r="V3913" i="1"/>
  <c r="V3933" i="1"/>
  <c r="V3956" i="1"/>
  <c r="V3975" i="1"/>
  <c r="V3994" i="1"/>
  <c r="V4013" i="1"/>
  <c r="V4032" i="1"/>
  <c r="V2256" i="1"/>
  <c r="V2561" i="1"/>
  <c r="V2795" i="1"/>
  <c r="V2946" i="1"/>
  <c r="V3030" i="1"/>
  <c r="V3115" i="1"/>
  <c r="V3172" i="1"/>
  <c r="V3230" i="1"/>
  <c r="V3285" i="1"/>
  <c r="V3330" i="1"/>
  <c r="V3380" i="1"/>
  <c r="V3417" i="1"/>
  <c r="V3462" i="1"/>
  <c r="V3499" i="1"/>
  <c r="V3535" i="1"/>
  <c r="V3578" i="1"/>
  <c r="V3612" i="1"/>
  <c r="V2257" i="1"/>
  <c r="V3613" i="1"/>
  <c r="V3847" i="1"/>
  <c r="V4015" i="1"/>
  <c r="V4134" i="1"/>
  <c r="V4207" i="1"/>
  <c r="V4275" i="1"/>
  <c r="V4327" i="1"/>
  <c r="V4375" i="1"/>
  <c r="V4421" i="1"/>
  <c r="V4456" i="1"/>
  <c r="V4490" i="1"/>
  <c r="V4533" i="1"/>
  <c r="V4567" i="1"/>
  <c r="V4601" i="1"/>
  <c r="V4644" i="1"/>
  <c r="V4678" i="1"/>
  <c r="V4712" i="1"/>
  <c r="V4746" i="1"/>
  <c r="V4789" i="1"/>
  <c r="V4823" i="1"/>
  <c r="V4854" i="1"/>
  <c r="V4884" i="1"/>
  <c r="V4905" i="1"/>
  <c r="V4931" i="1"/>
  <c r="V4952" i="1"/>
  <c r="V4978" i="1"/>
  <c r="V4999" i="1"/>
  <c r="V5025" i="1"/>
  <c r="V5046" i="1"/>
  <c r="V5072" i="1"/>
  <c r="V5092" i="1"/>
  <c r="V5112" i="1"/>
  <c r="V5136" i="1"/>
  <c r="V5156" i="1"/>
  <c r="V5176" i="1"/>
  <c r="V5200" i="1"/>
  <c r="V5220" i="1"/>
  <c r="V5240" i="1"/>
  <c r="V5264" i="1"/>
  <c r="V5284" i="1"/>
  <c r="V5304" i="1"/>
  <c r="V5221" i="1"/>
  <c r="V5285" i="1"/>
  <c r="V5049" i="1"/>
  <c r="V5203" i="1"/>
  <c r="V5008" i="1"/>
  <c r="V5160" i="1"/>
  <c r="V5224" i="1"/>
  <c r="V4889" i="1"/>
  <c r="V5077" i="1"/>
  <c r="V5185" i="1"/>
  <c r="V5289" i="1"/>
  <c r="V4944" i="1"/>
  <c r="V5208" i="1"/>
  <c r="V5297" i="1"/>
  <c r="V4697" i="1"/>
  <c r="V5040" i="1"/>
  <c r="V5274" i="1"/>
  <c r="V5235" i="1"/>
  <c r="V4949" i="1"/>
  <c r="V4373" i="1"/>
  <c r="V4903" i="1"/>
  <c r="V2567" i="1"/>
  <c r="V3644" i="1"/>
  <c r="V3867" i="1"/>
  <c r="V4036" i="1"/>
  <c r="V4135" i="1"/>
  <c r="V4208" i="1"/>
  <c r="V4276" i="1"/>
  <c r="V4328" i="1"/>
  <c r="V4376" i="1"/>
  <c r="V4422" i="1"/>
  <c r="V4457" i="1"/>
  <c r="V4500" i="1"/>
  <c r="V4534" i="1"/>
  <c r="V4568" i="1"/>
  <c r="V4602" i="1"/>
  <c r="V4645" i="1"/>
  <c r="V4679" i="1"/>
  <c r="V4713" i="1"/>
  <c r="V4756" i="1"/>
  <c r="V4790" i="1"/>
  <c r="V4824" i="1"/>
  <c r="V4855" i="1"/>
  <c r="V4885" i="1"/>
  <c r="V4906" i="1"/>
  <c r="V4932" i="1"/>
  <c r="V4953" i="1"/>
  <c r="V4979" i="1"/>
  <c r="V5000" i="1"/>
  <c r="V5026" i="1"/>
  <c r="V5047" i="1"/>
  <c r="V5073" i="1"/>
  <c r="V5093" i="1"/>
  <c r="V5113" i="1"/>
  <c r="V5137" i="1"/>
  <c r="V5157" i="1"/>
  <c r="V5177" i="1"/>
  <c r="V5201" i="1"/>
  <c r="V5241" i="1"/>
  <c r="V5265" i="1"/>
  <c r="V5305" i="1"/>
  <c r="V5306" i="1"/>
  <c r="V5247" i="1"/>
  <c r="V4982" i="1"/>
  <c r="V5140" i="1"/>
  <c r="V5268" i="1"/>
  <c r="V4915" i="1"/>
  <c r="V5009" i="1"/>
  <c r="V5097" i="1"/>
  <c r="V5205" i="1"/>
  <c r="V5231" i="1"/>
  <c r="V5059" i="1"/>
  <c r="V5296" i="1"/>
  <c r="V4518" i="1"/>
  <c r="V5234" i="1"/>
  <c r="V5153" i="1"/>
  <c r="V4205" i="1"/>
  <c r="V5194" i="1"/>
  <c r="V2798" i="1"/>
  <c r="V3645" i="1"/>
  <c r="V3868" i="1"/>
  <c r="V4037" i="1"/>
  <c r="V4151" i="1"/>
  <c r="V4223" i="1"/>
  <c r="V4277" i="1"/>
  <c r="V4329" i="1"/>
  <c r="V4377" i="1"/>
  <c r="V4423" i="1"/>
  <c r="V4458" i="1"/>
  <c r="V4501" i="1"/>
  <c r="V4535" i="1"/>
  <c r="V4569" i="1"/>
  <c r="V4612" i="1"/>
  <c r="V4646" i="1"/>
  <c r="V4680" i="1"/>
  <c r="V4714" i="1"/>
  <c r="V4757" i="1"/>
  <c r="V4791" i="1"/>
  <c r="V4825" i="1"/>
  <c r="V4856" i="1"/>
  <c r="V4886" i="1"/>
  <c r="V4912" i="1"/>
  <c r="V4933" i="1"/>
  <c r="V4954" i="1"/>
  <c r="V4980" i="1"/>
  <c r="V5001" i="1"/>
  <c r="V5027" i="1"/>
  <c r="V5048" i="1"/>
  <c r="V5074" i="1"/>
  <c r="V5094" i="1"/>
  <c r="V5114" i="1"/>
  <c r="V5138" i="1"/>
  <c r="V5158" i="1"/>
  <c r="V5178" i="1"/>
  <c r="V5202" i="1"/>
  <c r="V5222" i="1"/>
  <c r="V5242" i="1"/>
  <c r="V5266" i="1"/>
  <c r="V5286" i="1"/>
  <c r="V5095" i="1"/>
  <c r="V5159" i="1"/>
  <c r="V5267" i="1"/>
  <c r="V3821" i="1"/>
  <c r="V5130" i="1"/>
  <c r="V2963" i="1"/>
  <c r="V3676" i="1"/>
  <c r="V3888" i="1"/>
  <c r="V4054" i="1"/>
  <c r="V4152" i="1"/>
  <c r="V4224" i="1"/>
  <c r="V4278" i="1"/>
  <c r="V4342" i="1"/>
  <c r="V4378" i="1"/>
  <c r="V4424" i="1"/>
  <c r="V4468" i="1"/>
  <c r="V4502" i="1"/>
  <c r="V4536" i="1"/>
  <c r="V4570" i="1"/>
  <c r="V4613" i="1"/>
  <c r="V4647" i="1"/>
  <c r="V4681" i="1"/>
  <c r="V4724" i="1"/>
  <c r="V4758" i="1"/>
  <c r="V4792" i="1"/>
  <c r="V4826" i="1"/>
  <c r="V4857" i="1"/>
  <c r="V4887" i="1"/>
  <c r="V4913" i="1"/>
  <c r="V4934" i="1"/>
  <c r="V4960" i="1"/>
  <c r="V4981" i="1"/>
  <c r="V5002" i="1"/>
  <c r="V5028" i="1"/>
  <c r="V5075" i="1"/>
  <c r="V5119" i="1"/>
  <c r="V5139" i="1"/>
  <c r="V5183" i="1"/>
  <c r="V5223" i="1"/>
  <c r="V5287" i="1"/>
  <c r="V5050" i="1"/>
  <c r="V5120" i="1"/>
  <c r="V5204" i="1"/>
  <c r="V5248" i="1"/>
  <c r="V4864" i="1"/>
  <c r="V5161" i="1"/>
  <c r="V5269" i="1"/>
  <c r="V5271" i="1"/>
  <c r="V5033" i="1"/>
  <c r="V5168" i="1"/>
  <c r="V5169" i="1"/>
  <c r="V4808" i="1"/>
  <c r="V4946" i="1"/>
  <c r="V5106" i="1"/>
  <c r="V5254" i="1"/>
  <c r="V5171" i="1"/>
  <c r="V4970" i="1"/>
  <c r="V4454" i="1"/>
  <c r="V4852" i="1"/>
  <c r="V5174" i="1"/>
  <c r="V3051" i="1"/>
  <c r="V3677" i="1"/>
  <c r="V3893" i="1"/>
  <c r="V4055" i="1"/>
  <c r="V4153" i="1"/>
  <c r="V4225" i="1"/>
  <c r="V4291" i="1"/>
  <c r="V4343" i="1"/>
  <c r="V4389" i="1"/>
  <c r="V4425" i="1"/>
  <c r="V4469" i="1"/>
  <c r="V4503" i="1"/>
  <c r="V4537" i="1"/>
  <c r="V4580" i="1"/>
  <c r="V4614" i="1"/>
  <c r="V4648" i="1"/>
  <c r="V4682" i="1"/>
  <c r="V4725" i="1"/>
  <c r="V4759" i="1"/>
  <c r="V4793" i="1"/>
  <c r="V4834" i="1"/>
  <c r="V4858" i="1"/>
  <c r="V4888" i="1"/>
  <c r="V4914" i="1"/>
  <c r="V4935" i="1"/>
  <c r="V4961" i="1"/>
  <c r="V5029" i="1"/>
  <c r="V5076" i="1"/>
  <c r="V5096" i="1"/>
  <c r="V5184" i="1"/>
  <c r="V5288" i="1"/>
  <c r="V4962" i="1"/>
  <c r="V5056" i="1"/>
  <c r="V5121" i="1"/>
  <c r="V5225" i="1"/>
  <c r="V5187" i="1"/>
  <c r="V5251" i="1"/>
  <c r="V4965" i="1"/>
  <c r="V5124" i="1"/>
  <c r="V5252" i="1"/>
  <c r="V5189" i="1"/>
  <c r="V4586" i="1"/>
  <c r="V4920" i="1"/>
  <c r="V5146" i="1"/>
  <c r="V5151" i="1"/>
  <c r="V5017" i="1"/>
  <c r="V5193" i="1"/>
  <c r="V5301" i="1"/>
  <c r="V3996" i="1"/>
  <c r="V4744" i="1"/>
  <c r="V5238" i="1"/>
  <c r="V3130" i="1"/>
  <c r="V3708" i="1"/>
  <c r="V3914" i="1"/>
  <c r="V4056" i="1"/>
  <c r="V4154" i="1"/>
  <c r="V4227" i="1"/>
  <c r="V4292" i="1"/>
  <c r="V4344" i="1"/>
  <c r="V4390" i="1"/>
  <c r="V4426" i="1"/>
  <c r="V4470" i="1"/>
  <c r="V4504" i="1"/>
  <c r="V4538" i="1"/>
  <c r="V4581" i="1"/>
  <c r="V4615" i="1"/>
  <c r="V4649" i="1"/>
  <c r="V4692" i="1"/>
  <c r="V4726" i="1"/>
  <c r="V4760" i="1"/>
  <c r="V4794" i="1"/>
  <c r="V4836" i="1"/>
  <c r="V4936" i="1"/>
  <c r="V4983" i="1"/>
  <c r="V5030" i="1"/>
  <c r="V5141" i="1"/>
  <c r="V5249" i="1"/>
  <c r="V4918" i="1"/>
  <c r="V5232" i="1"/>
  <c r="V4552" i="1"/>
  <c r="V5082" i="1"/>
  <c r="V4874" i="1"/>
  <c r="V5257" i="1"/>
  <c r="V4565" i="1"/>
  <c r="V4676" i="1"/>
  <c r="V4929" i="1"/>
  <c r="V5154" i="1"/>
  <c r="V3186" i="1"/>
  <c r="V3709" i="1"/>
  <c r="V3915" i="1"/>
  <c r="V4073" i="1"/>
  <c r="V4169" i="1"/>
  <c r="V4240" i="1"/>
  <c r="V4293" i="1"/>
  <c r="V4345" i="1"/>
  <c r="V4391" i="1"/>
  <c r="V4437" i="1"/>
  <c r="V4471" i="1"/>
  <c r="V4505" i="1"/>
  <c r="V4548" i="1"/>
  <c r="V4582" i="1"/>
  <c r="V4616" i="1"/>
  <c r="V4650" i="1"/>
  <c r="V4693" i="1"/>
  <c r="V4727" i="1"/>
  <c r="V4761" i="1"/>
  <c r="V4804" i="1"/>
  <c r="V4837" i="1"/>
  <c r="V4866" i="1"/>
  <c r="V4890" i="1"/>
  <c r="V4916" i="1"/>
  <c r="V4937" i="1"/>
  <c r="V4963" i="1"/>
  <c r="V4984" i="1"/>
  <c r="V5010" i="1"/>
  <c r="V5031" i="1"/>
  <c r="V5057" i="1"/>
  <c r="V5078" i="1"/>
  <c r="V5098" i="1"/>
  <c r="V5122" i="1"/>
  <c r="V5142" i="1"/>
  <c r="V5162" i="1"/>
  <c r="V5186" i="1"/>
  <c r="V5206" i="1"/>
  <c r="V5226" i="1"/>
  <c r="V5250" i="1"/>
  <c r="V5270" i="1"/>
  <c r="V5290" i="1"/>
  <c r="V4938" i="1"/>
  <c r="V5079" i="1"/>
  <c r="V5143" i="1"/>
  <c r="V5207" i="1"/>
  <c r="V4986" i="1"/>
  <c r="V5144" i="1"/>
  <c r="V5209" i="1"/>
  <c r="V4774" i="1"/>
  <c r="V4899" i="1"/>
  <c r="V5014" i="1"/>
  <c r="V5170" i="1"/>
  <c r="V5107" i="1"/>
  <c r="V5279" i="1"/>
  <c r="V5043" i="1"/>
  <c r="V5173" i="1"/>
  <c r="V5281" i="1"/>
  <c r="V4116" i="1"/>
  <c r="V5044" i="1"/>
  <c r="V3231" i="1"/>
  <c r="V3739" i="1"/>
  <c r="V3934" i="1"/>
  <c r="V4074" i="1"/>
  <c r="V4170" i="1"/>
  <c r="V4241" i="1"/>
  <c r="V4294" i="1"/>
  <c r="V4346" i="1"/>
  <c r="V4392" i="1"/>
  <c r="V4438" i="1"/>
  <c r="V4472" i="1"/>
  <c r="V4506" i="1"/>
  <c r="V4549" i="1"/>
  <c r="V4583" i="1"/>
  <c r="V4617" i="1"/>
  <c r="V4660" i="1"/>
  <c r="V4694" i="1"/>
  <c r="V4728" i="1"/>
  <c r="V4762" i="1"/>
  <c r="V4805" i="1"/>
  <c r="V4838" i="1"/>
  <c r="V4868" i="1"/>
  <c r="V4896" i="1"/>
  <c r="V4917" i="1"/>
  <c r="V4964" i="1"/>
  <c r="V4985" i="1"/>
  <c r="V5011" i="1"/>
  <c r="V5032" i="1"/>
  <c r="V5058" i="1"/>
  <c r="V5103" i="1"/>
  <c r="V5123" i="1"/>
  <c r="V5167" i="1"/>
  <c r="V5295" i="1"/>
  <c r="V5104" i="1"/>
  <c r="V5272" i="1"/>
  <c r="V5273" i="1"/>
  <c r="V4740" i="1"/>
  <c r="V5061" i="1"/>
  <c r="V5255" i="1"/>
  <c r="V4902" i="1"/>
  <c r="V4599" i="1"/>
  <c r="V4778" i="1"/>
  <c r="V5065" i="1"/>
  <c r="V5302" i="1"/>
  <c r="V3286" i="1"/>
  <c r="V3740" i="1"/>
  <c r="V3935" i="1"/>
  <c r="V4075" i="1"/>
  <c r="V4171" i="1"/>
  <c r="V4243" i="1"/>
  <c r="V4295" i="1"/>
  <c r="V4357" i="1"/>
  <c r="V4393" i="1"/>
  <c r="V4439" i="1"/>
  <c r="V4473" i="1"/>
  <c r="V4516" i="1"/>
  <c r="V4550" i="1"/>
  <c r="V4584" i="1"/>
  <c r="V4618" i="1"/>
  <c r="V4661" i="1"/>
  <c r="V4695" i="1"/>
  <c r="V4729" i="1"/>
  <c r="V4772" i="1"/>
  <c r="V4806" i="1"/>
  <c r="V4839" i="1"/>
  <c r="V4869" i="1"/>
  <c r="V4897" i="1"/>
  <c r="V5012" i="1"/>
  <c r="V5080" i="1"/>
  <c r="V5188" i="1"/>
  <c r="V5253" i="1"/>
  <c r="V4629" i="1"/>
  <c r="V4967" i="1"/>
  <c r="V5210" i="1"/>
  <c r="V5215" i="1"/>
  <c r="V5280" i="1"/>
  <c r="V4996" i="1"/>
  <c r="V4522" i="1"/>
  <c r="V4633" i="1"/>
  <c r="V4710" i="1"/>
  <c r="V4880" i="1"/>
  <c r="V5110" i="1"/>
  <c r="V5282" i="1"/>
  <c r="V3343" i="1"/>
  <c r="V3769" i="1"/>
  <c r="V3957" i="1"/>
  <c r="V4092" i="1"/>
  <c r="V4172" i="1"/>
  <c r="V4244" i="1"/>
  <c r="V4308" i="1"/>
  <c r="V4358" i="1"/>
  <c r="V4394" i="1"/>
  <c r="V4440" i="1"/>
  <c r="V4474" i="1"/>
  <c r="V4517" i="1"/>
  <c r="V4551" i="1"/>
  <c r="V4585" i="1"/>
  <c r="V4628" i="1"/>
  <c r="V4662" i="1"/>
  <c r="V4696" i="1"/>
  <c r="V4730" i="1"/>
  <c r="V4773" i="1"/>
  <c r="V4807" i="1"/>
  <c r="V4840" i="1"/>
  <c r="V4870" i="1"/>
  <c r="V4898" i="1"/>
  <c r="V4919" i="1"/>
  <c r="V4945" i="1"/>
  <c r="V4966" i="1"/>
  <c r="V4992" i="1"/>
  <c r="V5013" i="1"/>
  <c r="V5034" i="1"/>
  <c r="V5060" i="1"/>
  <c r="V5081" i="1"/>
  <c r="V5105" i="1"/>
  <c r="V5125" i="1"/>
  <c r="V5145" i="1"/>
  <c r="V5233" i="1"/>
  <c r="V4841" i="1"/>
  <c r="V4993" i="1"/>
  <c r="V5126" i="1"/>
  <c r="V5298" i="1"/>
  <c r="V5191" i="1"/>
  <c r="V5299" i="1"/>
  <c r="V4928" i="1"/>
  <c r="V4409" i="1"/>
  <c r="V4997" i="1"/>
  <c r="V3381" i="1"/>
  <c r="V3770" i="1"/>
  <c r="V3958" i="1"/>
  <c r="V4093" i="1"/>
  <c r="V4187" i="1"/>
  <c r="V4256" i="1"/>
  <c r="V4309" i="1"/>
  <c r="V4359" i="1"/>
  <c r="V4405" i="1"/>
  <c r="V4441" i="1"/>
  <c r="V4484" i="1"/>
  <c r="V4663" i="1"/>
  <c r="V4871" i="1"/>
  <c r="V5190" i="1"/>
  <c r="V5089" i="1"/>
  <c r="V4325" i="1"/>
  <c r="V4821" i="1"/>
  <c r="V5258" i="1"/>
  <c r="V3427" i="1"/>
  <c r="V3792" i="1"/>
  <c r="V3976" i="1"/>
  <c r="V4094" i="1"/>
  <c r="V4188" i="1"/>
  <c r="V4257" i="1"/>
  <c r="V4310" i="1"/>
  <c r="V4360" i="1"/>
  <c r="V4406" i="1"/>
  <c r="V4442" i="1"/>
  <c r="V4485" i="1"/>
  <c r="V4519" i="1"/>
  <c r="V4553" i="1"/>
  <c r="V4596" i="1"/>
  <c r="V4630" i="1"/>
  <c r="V4664" i="1"/>
  <c r="V4698" i="1"/>
  <c r="V4741" i="1"/>
  <c r="V4775" i="1"/>
  <c r="V4809" i="1"/>
  <c r="V4842" i="1"/>
  <c r="V4872" i="1"/>
  <c r="V4900" i="1"/>
  <c r="V4921" i="1"/>
  <c r="V4947" i="1"/>
  <c r="V4968" i="1"/>
  <c r="V4994" i="1"/>
  <c r="V5015" i="1"/>
  <c r="V5041" i="1"/>
  <c r="V5062" i="1"/>
  <c r="V5087" i="1"/>
  <c r="V5127" i="1"/>
  <c r="V5064" i="1"/>
  <c r="V5237" i="1"/>
  <c r="V4261" i="1"/>
  <c r="V5018" i="1"/>
  <c r="V3463" i="1"/>
  <c r="V3797" i="1"/>
  <c r="V3977" i="1"/>
  <c r="V4111" i="1"/>
  <c r="V4189" i="1"/>
  <c r="V4259" i="1"/>
  <c r="V4311" i="1"/>
  <c r="V4361" i="1"/>
  <c r="V4407" i="1"/>
  <c r="V4452" i="1"/>
  <c r="V4486" i="1"/>
  <c r="V4520" i="1"/>
  <c r="V4554" i="1"/>
  <c r="V4597" i="1"/>
  <c r="V4631" i="1"/>
  <c r="V4665" i="1"/>
  <c r="V4708" i="1"/>
  <c r="V4742" i="1"/>
  <c r="V4776" i="1"/>
  <c r="V4810" i="1"/>
  <c r="V4848" i="1"/>
  <c r="V4873" i="1"/>
  <c r="V4901" i="1"/>
  <c r="V4922" i="1"/>
  <c r="V4948" i="1"/>
  <c r="V4969" i="1"/>
  <c r="V4995" i="1"/>
  <c r="V5016" i="1"/>
  <c r="V5042" i="1"/>
  <c r="V5063" i="1"/>
  <c r="V5088" i="1"/>
  <c r="V5108" i="1"/>
  <c r="V5128" i="1"/>
  <c r="V5152" i="1"/>
  <c r="V5172" i="1"/>
  <c r="V5192" i="1"/>
  <c r="V5216" i="1"/>
  <c r="V5236" i="1"/>
  <c r="V5256" i="1"/>
  <c r="V5300" i="1"/>
  <c r="V5109" i="1"/>
  <c r="V5217" i="1"/>
  <c r="V3536" i="1"/>
  <c r="V4950" i="1"/>
  <c r="V3500" i="1"/>
  <c r="V3820" i="1"/>
  <c r="V3995" i="1"/>
  <c r="V4112" i="1"/>
  <c r="V4190" i="1"/>
  <c r="V4260" i="1"/>
  <c r="V4312" i="1"/>
  <c r="V4362" i="1"/>
  <c r="V4408" i="1"/>
  <c r="V4453" i="1"/>
  <c r="V4487" i="1"/>
  <c r="V4521" i="1"/>
  <c r="V4564" i="1"/>
  <c r="V4598" i="1"/>
  <c r="V4632" i="1"/>
  <c r="V4666" i="1"/>
  <c r="V4709" i="1"/>
  <c r="V4743" i="1"/>
  <c r="V4777" i="1"/>
  <c r="V4820" i="1"/>
  <c r="V4850" i="1"/>
  <c r="V5129" i="1"/>
  <c r="V4488" i="1"/>
  <c r="V4976" i="1"/>
  <c r="V3579" i="1"/>
  <c r="V3845" i="1"/>
  <c r="V4014" i="1"/>
  <c r="V4133" i="1"/>
  <c r="V4206" i="1"/>
  <c r="V4273" i="1"/>
  <c r="V4326" i="1"/>
  <c r="V4374" i="1"/>
  <c r="V4410" i="1"/>
  <c r="V4455" i="1"/>
  <c r="V4489" i="1"/>
  <c r="V4532" i="1"/>
  <c r="V4566" i="1"/>
  <c r="V4600" i="1"/>
  <c r="V4634" i="1"/>
  <c r="V4677" i="1"/>
  <c r="V4711" i="1"/>
  <c r="V4745" i="1"/>
  <c r="V4788" i="1"/>
  <c r="V4822" i="1"/>
  <c r="V4853" i="1"/>
  <c r="V4882" i="1"/>
  <c r="V4904" i="1"/>
  <c r="V4930" i="1"/>
  <c r="V4951" i="1"/>
  <c r="V4977" i="1"/>
  <c r="V4998" i="1"/>
  <c r="V5024" i="1"/>
  <c r="V5045" i="1"/>
  <c r="V5066" i="1"/>
  <c r="V5091" i="1"/>
  <c r="V5111" i="1"/>
  <c r="V5135" i="1"/>
  <c r="V5155" i="1"/>
  <c r="V5175" i="1"/>
  <c r="V5199" i="1"/>
  <c r="V5219" i="1"/>
  <c r="V5239" i="1"/>
  <c r="V5263" i="1"/>
  <c r="V5283" i="1"/>
  <c r="V5303" i="1"/>
  <c r="V5090" i="1"/>
  <c r="V5218" i="1"/>
  <c r="P4" i="1"/>
  <c r="P20" i="1"/>
  <c r="P36" i="1"/>
  <c r="P52" i="1"/>
  <c r="P68" i="1"/>
  <c r="P84" i="1"/>
  <c r="P100" i="1"/>
  <c r="P116" i="1"/>
  <c r="P132" i="1"/>
  <c r="P148" i="1"/>
  <c r="P164" i="1"/>
  <c r="P180" i="1"/>
  <c r="P196" i="1"/>
  <c r="P212" i="1"/>
  <c r="P228" i="1"/>
  <c r="P244" i="1"/>
  <c r="P260" i="1"/>
  <c r="P276" i="1"/>
  <c r="P292" i="1"/>
  <c r="P308" i="1"/>
  <c r="P324" i="1"/>
  <c r="P340" i="1"/>
  <c r="P356" i="1"/>
  <c r="P372" i="1"/>
  <c r="P388" i="1"/>
  <c r="P404" i="1"/>
  <c r="P420" i="1"/>
  <c r="P436" i="1"/>
  <c r="P452" i="1"/>
  <c r="P468" i="1"/>
  <c r="P484" i="1"/>
  <c r="P500" i="1"/>
  <c r="P516" i="1"/>
  <c r="P532" i="1"/>
  <c r="P548" i="1"/>
  <c r="P564" i="1"/>
  <c r="P580" i="1"/>
  <c r="P596" i="1"/>
  <c r="P612" i="1"/>
  <c r="P628" i="1"/>
  <c r="P644" i="1"/>
  <c r="P660" i="1"/>
  <c r="P676" i="1"/>
  <c r="P692" i="1"/>
  <c r="P708" i="1"/>
  <c r="P724" i="1"/>
  <c r="P740" i="1"/>
  <c r="P756" i="1"/>
  <c r="P772" i="1"/>
  <c r="P788" i="1"/>
  <c r="P804" i="1"/>
  <c r="P820" i="1"/>
  <c r="P836" i="1"/>
  <c r="P852" i="1"/>
  <c r="P868" i="1"/>
  <c r="P884" i="1"/>
  <c r="P900" i="1"/>
  <c r="P916" i="1"/>
  <c r="P932" i="1"/>
  <c r="P948" i="1"/>
  <c r="P964" i="1"/>
  <c r="P980" i="1"/>
  <c r="P996" i="1"/>
  <c r="P1012" i="1"/>
  <c r="P1028" i="1"/>
  <c r="P1044" i="1"/>
  <c r="P1060" i="1"/>
  <c r="P1076" i="1"/>
  <c r="P1092" i="1"/>
  <c r="P1108" i="1"/>
  <c r="P1124" i="1"/>
  <c r="P1140" i="1"/>
  <c r="P1156" i="1"/>
  <c r="P1172" i="1"/>
  <c r="P1188" i="1"/>
  <c r="P1204" i="1"/>
  <c r="P1220" i="1"/>
  <c r="P1236" i="1"/>
  <c r="P1252" i="1"/>
  <c r="P1268" i="1"/>
  <c r="P1284" i="1"/>
  <c r="P1300" i="1"/>
  <c r="P1316" i="1"/>
  <c r="P1332" i="1"/>
  <c r="P1348" i="1"/>
  <c r="P6" i="1"/>
  <c r="P22" i="1"/>
  <c r="P38" i="1"/>
  <c r="P54" i="1"/>
  <c r="P70" i="1"/>
  <c r="P86" i="1"/>
  <c r="P102" i="1"/>
  <c r="P118" i="1"/>
  <c r="P134" i="1"/>
  <c r="P150" i="1"/>
  <c r="P166" i="1"/>
  <c r="P182" i="1"/>
  <c r="P198" i="1"/>
  <c r="P214" i="1"/>
  <c r="P230" i="1"/>
  <c r="P246" i="1"/>
  <c r="P262" i="1"/>
  <c r="P278" i="1"/>
  <c r="P294" i="1"/>
  <c r="P310" i="1"/>
  <c r="P326" i="1"/>
  <c r="P342" i="1"/>
  <c r="P358" i="1"/>
  <c r="P374" i="1"/>
  <c r="P390" i="1"/>
  <c r="P406" i="1"/>
  <c r="P422" i="1"/>
  <c r="P438" i="1"/>
  <c r="P454" i="1"/>
  <c r="P470" i="1"/>
  <c r="P486" i="1"/>
  <c r="P502" i="1"/>
  <c r="P518" i="1"/>
  <c r="P534" i="1"/>
  <c r="P550" i="1"/>
  <c r="P566" i="1"/>
  <c r="P582" i="1"/>
  <c r="P598" i="1"/>
  <c r="P614" i="1"/>
  <c r="P630" i="1"/>
  <c r="P646" i="1"/>
  <c r="P662" i="1"/>
  <c r="P678" i="1"/>
  <c r="P694" i="1"/>
  <c r="P710" i="1"/>
  <c r="P726" i="1"/>
  <c r="P742" i="1"/>
  <c r="P758" i="1"/>
  <c r="P774" i="1"/>
  <c r="P790" i="1"/>
  <c r="P806" i="1"/>
  <c r="P822" i="1"/>
  <c r="P838" i="1"/>
  <c r="P854" i="1"/>
  <c r="P870" i="1"/>
  <c r="P886" i="1"/>
  <c r="P902" i="1"/>
  <c r="P918" i="1"/>
  <c r="P934" i="1"/>
  <c r="P950" i="1"/>
  <c r="P966" i="1"/>
  <c r="P982" i="1"/>
  <c r="P998" i="1"/>
  <c r="P1014" i="1"/>
  <c r="P1030" i="1"/>
  <c r="P1046" i="1"/>
  <c r="P1062" i="1"/>
  <c r="P1078" i="1"/>
  <c r="P7" i="1"/>
  <c r="P23" i="1"/>
  <c r="P39" i="1"/>
  <c r="P55" i="1"/>
  <c r="P71" i="1"/>
  <c r="P87" i="1"/>
  <c r="P103" i="1"/>
  <c r="P119" i="1"/>
  <c r="P135" i="1"/>
  <c r="P151" i="1"/>
  <c r="P167" i="1"/>
  <c r="P183" i="1"/>
  <c r="P199" i="1"/>
  <c r="P215" i="1"/>
  <c r="P231" i="1"/>
  <c r="P247" i="1"/>
  <c r="P263" i="1"/>
  <c r="P279" i="1"/>
  <c r="P295" i="1"/>
  <c r="P311" i="1"/>
  <c r="P327" i="1"/>
  <c r="P343" i="1"/>
  <c r="P359" i="1"/>
  <c r="P375" i="1"/>
  <c r="P391" i="1"/>
  <c r="P407" i="1"/>
  <c r="P423" i="1"/>
  <c r="P439" i="1"/>
  <c r="P455" i="1"/>
  <c r="P471" i="1"/>
  <c r="P487" i="1"/>
  <c r="P503" i="1"/>
  <c r="P519" i="1"/>
  <c r="P535" i="1"/>
  <c r="P551" i="1"/>
  <c r="P567" i="1"/>
  <c r="P583" i="1"/>
  <c r="P599" i="1"/>
  <c r="P615" i="1"/>
  <c r="P631" i="1"/>
  <c r="P647" i="1"/>
  <c r="P663" i="1"/>
  <c r="P679" i="1"/>
  <c r="P695" i="1"/>
  <c r="P711" i="1"/>
  <c r="P727" i="1"/>
  <c r="P743" i="1"/>
  <c r="P759" i="1"/>
  <c r="P775" i="1"/>
  <c r="P791" i="1"/>
  <c r="P807" i="1"/>
  <c r="P823" i="1"/>
  <c r="P839" i="1"/>
  <c r="P855" i="1"/>
  <c r="P871" i="1"/>
  <c r="P887" i="1"/>
  <c r="P903" i="1"/>
  <c r="P919" i="1"/>
  <c r="P8" i="1"/>
  <c r="P24" i="1"/>
  <c r="P40" i="1"/>
  <c r="P56" i="1"/>
  <c r="P72" i="1"/>
  <c r="P88" i="1"/>
  <c r="P104" i="1"/>
  <c r="P120" i="1"/>
  <c r="P136" i="1"/>
  <c r="P152" i="1"/>
  <c r="P168" i="1"/>
  <c r="P184" i="1"/>
  <c r="P200" i="1"/>
  <c r="P216" i="1"/>
  <c r="P232" i="1"/>
  <c r="P248" i="1"/>
  <c r="P264" i="1"/>
  <c r="P280" i="1"/>
  <c r="P296" i="1"/>
  <c r="P312" i="1"/>
  <c r="P328" i="1"/>
  <c r="P344" i="1"/>
  <c r="P360" i="1"/>
  <c r="P376" i="1"/>
  <c r="P392" i="1"/>
  <c r="P408" i="1"/>
  <c r="P424" i="1"/>
  <c r="P440" i="1"/>
  <c r="P456" i="1"/>
  <c r="P472" i="1"/>
  <c r="P488" i="1"/>
  <c r="P504" i="1"/>
  <c r="P520" i="1"/>
  <c r="P536" i="1"/>
  <c r="P552" i="1"/>
  <c r="P568" i="1"/>
  <c r="P9" i="1"/>
  <c r="P25" i="1"/>
  <c r="P41" i="1"/>
  <c r="P57" i="1"/>
  <c r="P73" i="1"/>
  <c r="P89" i="1"/>
  <c r="P10" i="1"/>
  <c r="P5" i="1"/>
  <c r="P31" i="1"/>
  <c r="P53" i="1"/>
  <c r="P78" i="1"/>
  <c r="P99" i="1"/>
  <c r="P123" i="1"/>
  <c r="P143" i="1"/>
  <c r="P163" i="1"/>
  <c r="P187" i="1"/>
  <c r="P207" i="1"/>
  <c r="P227" i="1"/>
  <c r="P251" i="1"/>
  <c r="P271" i="1"/>
  <c r="P291" i="1"/>
  <c r="P315" i="1"/>
  <c r="P335" i="1"/>
  <c r="P355" i="1"/>
  <c r="P379" i="1"/>
  <c r="P399" i="1"/>
  <c r="P419" i="1"/>
  <c r="P443" i="1"/>
  <c r="P463" i="1"/>
  <c r="P483" i="1"/>
  <c r="P507" i="1"/>
  <c r="P527" i="1"/>
  <c r="P547" i="1"/>
  <c r="P571" i="1"/>
  <c r="P590" i="1"/>
  <c r="P609" i="1"/>
  <c r="P629" i="1"/>
  <c r="P650" i="1"/>
  <c r="P669" i="1"/>
  <c r="P688" i="1"/>
  <c r="P707" i="1"/>
  <c r="P729" i="1"/>
  <c r="P748" i="1"/>
  <c r="P767" i="1"/>
  <c r="P786" i="1"/>
  <c r="P808" i="1"/>
  <c r="P827" i="1"/>
  <c r="P846" i="1"/>
  <c r="P865" i="1"/>
  <c r="P885" i="1"/>
  <c r="P906" i="1"/>
  <c r="P925" i="1"/>
  <c r="P943" i="1"/>
  <c r="P961" i="1"/>
  <c r="P979" i="1"/>
  <c r="P999" i="1"/>
  <c r="P1017" i="1"/>
  <c r="P1035" i="1"/>
  <c r="P1053" i="1"/>
  <c r="P1071" i="1"/>
  <c r="P1089" i="1"/>
  <c r="P1106" i="1"/>
  <c r="P1123" i="1"/>
  <c r="P1141" i="1"/>
  <c r="P1158" i="1"/>
  <c r="P1175" i="1"/>
  <c r="P1192" i="1"/>
  <c r="P1209" i="1"/>
  <c r="P1226" i="1"/>
  <c r="P1243" i="1"/>
  <c r="P1260" i="1"/>
  <c r="P1277" i="1"/>
  <c r="P1294" i="1"/>
  <c r="P1311" i="1"/>
  <c r="P1328" i="1"/>
  <c r="P1345" i="1"/>
  <c r="P1362" i="1"/>
  <c r="P1378" i="1"/>
  <c r="P1394" i="1"/>
  <c r="P1410" i="1"/>
  <c r="P1426" i="1"/>
  <c r="P1442" i="1"/>
  <c r="P1458" i="1"/>
  <c r="P1474" i="1"/>
  <c r="P1490" i="1"/>
  <c r="P1506" i="1"/>
  <c r="P1522" i="1"/>
  <c r="P1538" i="1"/>
  <c r="P1554" i="1"/>
  <c r="P1570" i="1"/>
  <c r="P1586" i="1"/>
  <c r="P1602" i="1"/>
  <c r="P11" i="1"/>
  <c r="P32" i="1"/>
  <c r="P58" i="1"/>
  <c r="P79" i="1"/>
  <c r="P101" i="1"/>
  <c r="P124" i="1"/>
  <c r="P144" i="1"/>
  <c r="P165" i="1"/>
  <c r="P188" i="1"/>
  <c r="P208" i="1"/>
  <c r="P229" i="1"/>
  <c r="P252" i="1"/>
  <c r="P272" i="1"/>
  <c r="P293" i="1"/>
  <c r="P316" i="1"/>
  <c r="P336" i="1"/>
  <c r="P357" i="1"/>
  <c r="P380" i="1"/>
  <c r="P400" i="1"/>
  <c r="P421" i="1"/>
  <c r="P444" i="1"/>
  <c r="P464" i="1"/>
  <c r="P485" i="1"/>
  <c r="P508" i="1"/>
  <c r="P528" i="1"/>
  <c r="P549" i="1"/>
  <c r="P572" i="1"/>
  <c r="P591" i="1"/>
  <c r="P610" i="1"/>
  <c r="P632" i="1"/>
  <c r="P651" i="1"/>
  <c r="P670" i="1"/>
  <c r="P689" i="1"/>
  <c r="P709" i="1"/>
  <c r="P730" i="1"/>
  <c r="P749" i="1"/>
  <c r="P768" i="1"/>
  <c r="P787" i="1"/>
  <c r="P809" i="1"/>
  <c r="P828" i="1"/>
  <c r="P847" i="1"/>
  <c r="P866" i="1"/>
  <c r="P888" i="1"/>
  <c r="P907" i="1"/>
  <c r="P926" i="1"/>
  <c r="P944" i="1"/>
  <c r="P962" i="1"/>
  <c r="P981" i="1"/>
  <c r="P1000" i="1"/>
  <c r="P1018" i="1"/>
  <c r="P1036" i="1"/>
  <c r="P1054" i="1"/>
  <c r="P1072" i="1"/>
  <c r="P1090" i="1"/>
  <c r="P1107" i="1"/>
  <c r="P1125" i="1"/>
  <c r="P1142" i="1"/>
  <c r="P1159" i="1"/>
  <c r="P1176" i="1"/>
  <c r="P1193" i="1"/>
  <c r="P1210" i="1"/>
  <c r="P1227" i="1"/>
  <c r="P1244" i="1"/>
  <c r="P1261" i="1"/>
  <c r="P1278" i="1"/>
  <c r="P1295" i="1"/>
  <c r="P1312" i="1"/>
  <c r="P1329" i="1"/>
  <c r="P1346" i="1"/>
  <c r="P1363" i="1"/>
  <c r="P1379" i="1"/>
  <c r="P1395" i="1"/>
  <c r="P1411" i="1"/>
  <c r="P1427" i="1"/>
  <c r="P1443" i="1"/>
  <c r="P1459" i="1"/>
  <c r="P1475" i="1"/>
  <c r="P1491" i="1"/>
  <c r="P1507" i="1"/>
  <c r="P1523" i="1"/>
  <c r="P1539" i="1"/>
  <c r="P12" i="1"/>
  <c r="P33" i="1"/>
  <c r="P59" i="1"/>
  <c r="P80" i="1"/>
  <c r="P105" i="1"/>
  <c r="P125" i="1"/>
  <c r="P145" i="1"/>
  <c r="P169" i="1"/>
  <c r="P189" i="1"/>
  <c r="P209" i="1"/>
  <c r="P233" i="1"/>
  <c r="P253" i="1"/>
  <c r="P273" i="1"/>
  <c r="P297" i="1"/>
  <c r="P317" i="1"/>
  <c r="P337" i="1"/>
  <c r="P361" i="1"/>
  <c r="P381" i="1"/>
  <c r="P401" i="1"/>
  <c r="P425" i="1"/>
  <c r="P445" i="1"/>
  <c r="P465" i="1"/>
  <c r="P489" i="1"/>
  <c r="P509" i="1"/>
  <c r="P529" i="1"/>
  <c r="P553" i="1"/>
  <c r="P573" i="1"/>
  <c r="P592" i="1"/>
  <c r="P611" i="1"/>
  <c r="P633" i="1"/>
  <c r="P652" i="1"/>
  <c r="P671" i="1"/>
  <c r="P690" i="1"/>
  <c r="P712" i="1"/>
  <c r="P731" i="1"/>
  <c r="P750" i="1"/>
  <c r="P769" i="1"/>
  <c r="P789" i="1"/>
  <c r="P810" i="1"/>
  <c r="P13" i="1"/>
  <c r="P34" i="1"/>
  <c r="P60" i="1"/>
  <c r="P81" i="1"/>
  <c r="P106" i="1"/>
  <c r="P126" i="1"/>
  <c r="P146" i="1"/>
  <c r="P170" i="1"/>
  <c r="P190" i="1"/>
  <c r="P210" i="1"/>
  <c r="P234" i="1"/>
  <c r="P254" i="1"/>
  <c r="P274" i="1"/>
  <c r="P298" i="1"/>
  <c r="P318" i="1"/>
  <c r="P338" i="1"/>
  <c r="P362" i="1"/>
  <c r="P382" i="1"/>
  <c r="P402" i="1"/>
  <c r="P426" i="1"/>
  <c r="P446" i="1"/>
  <c r="P466" i="1"/>
  <c r="P490" i="1"/>
  <c r="P510" i="1"/>
  <c r="P530" i="1"/>
  <c r="P554" i="1"/>
  <c r="P574" i="1"/>
  <c r="P593" i="1"/>
  <c r="P613" i="1"/>
  <c r="P634" i="1"/>
  <c r="P653" i="1"/>
  <c r="P672" i="1"/>
  <c r="P691" i="1"/>
  <c r="P713" i="1"/>
  <c r="P732" i="1"/>
  <c r="P751" i="1"/>
  <c r="P770" i="1"/>
  <c r="P792" i="1"/>
  <c r="P811" i="1"/>
  <c r="P830" i="1"/>
  <c r="P849" i="1"/>
  <c r="P869" i="1"/>
  <c r="P14" i="1"/>
  <c r="P35" i="1"/>
  <c r="P61" i="1"/>
  <c r="P82" i="1"/>
  <c r="P107" i="1"/>
  <c r="P127" i="1"/>
  <c r="P147" i="1"/>
  <c r="P171" i="1"/>
  <c r="P191" i="1"/>
  <c r="P211" i="1"/>
  <c r="P235" i="1"/>
  <c r="P255" i="1"/>
  <c r="P275" i="1"/>
  <c r="P299" i="1"/>
  <c r="P319" i="1"/>
  <c r="P339" i="1"/>
  <c r="P363" i="1"/>
  <c r="P383" i="1"/>
  <c r="P403" i="1"/>
  <c r="P427" i="1"/>
  <c r="P447" i="1"/>
  <c r="P467" i="1"/>
  <c r="P491" i="1"/>
  <c r="P511" i="1"/>
  <c r="P531" i="1"/>
  <c r="P555" i="1"/>
  <c r="P575" i="1"/>
  <c r="P594" i="1"/>
  <c r="P15" i="1"/>
  <c r="P37" i="1"/>
  <c r="P62" i="1"/>
  <c r="P83" i="1"/>
  <c r="P108" i="1"/>
  <c r="P128" i="1"/>
  <c r="P149" i="1"/>
  <c r="P172" i="1"/>
  <c r="P192" i="1"/>
  <c r="P213" i="1"/>
  <c r="P236" i="1"/>
  <c r="P256" i="1"/>
  <c r="P277" i="1"/>
  <c r="P300" i="1"/>
  <c r="P320" i="1"/>
  <c r="P16" i="1"/>
  <c r="P42" i="1"/>
  <c r="P63" i="1"/>
  <c r="P85" i="1"/>
  <c r="P109" i="1"/>
  <c r="P17" i="1"/>
  <c r="P50" i="1"/>
  <c r="P95" i="1"/>
  <c r="P133" i="1"/>
  <c r="P162" i="1"/>
  <c r="P202" i="1"/>
  <c r="P238" i="1"/>
  <c r="P268" i="1"/>
  <c r="P304" i="1"/>
  <c r="P334" i="1"/>
  <c r="P368" i="1"/>
  <c r="P397" i="1"/>
  <c r="P431" i="1"/>
  <c r="P460" i="1"/>
  <c r="P494" i="1"/>
  <c r="P523" i="1"/>
  <c r="P557" i="1"/>
  <c r="P585" i="1"/>
  <c r="P616" i="1"/>
  <c r="P639" i="1"/>
  <c r="P665" i="1"/>
  <c r="P693" i="1"/>
  <c r="P718" i="1"/>
  <c r="P744" i="1"/>
  <c r="P771" i="1"/>
  <c r="P797" i="1"/>
  <c r="P821" i="1"/>
  <c r="P845" i="1"/>
  <c r="P873" i="1"/>
  <c r="P894" i="1"/>
  <c r="P915" i="1"/>
  <c r="P938" i="1"/>
  <c r="P958" i="1"/>
  <c r="P978" i="1"/>
  <c r="P1002" i="1"/>
  <c r="P1022" i="1"/>
  <c r="P1042" i="1"/>
  <c r="P1064" i="1"/>
  <c r="P1084" i="1"/>
  <c r="P1103" i="1"/>
  <c r="P1122" i="1"/>
  <c r="P1144" i="1"/>
  <c r="P1163" i="1"/>
  <c r="P1182" i="1"/>
  <c r="P1201" i="1"/>
  <c r="P1221" i="1"/>
  <c r="P1240" i="1"/>
  <c r="P1259" i="1"/>
  <c r="P1280" i="1"/>
  <c r="P1299" i="1"/>
  <c r="P1319" i="1"/>
  <c r="P1338" i="1"/>
  <c r="P1357" i="1"/>
  <c r="P1375" i="1"/>
  <c r="P1393" i="1"/>
  <c r="P1413" i="1"/>
  <c r="P1431" i="1"/>
  <c r="P1449" i="1"/>
  <c r="P1467" i="1"/>
  <c r="P1485" i="1"/>
  <c r="P1503" i="1"/>
  <c r="P1521" i="1"/>
  <c r="P1541" i="1"/>
  <c r="P1558" i="1"/>
  <c r="P1575" i="1"/>
  <c r="P1592" i="1"/>
  <c r="P1609" i="1"/>
  <c r="P1625" i="1"/>
  <c r="P1641" i="1"/>
  <c r="P1657" i="1"/>
  <c r="P1673" i="1"/>
  <c r="P1689" i="1"/>
  <c r="P1705" i="1"/>
  <c r="P1721" i="1"/>
  <c r="P1737" i="1"/>
  <c r="P1753" i="1"/>
  <c r="P1769" i="1"/>
  <c r="P18" i="1"/>
  <c r="P51" i="1"/>
  <c r="P96" i="1"/>
  <c r="P137" i="1"/>
  <c r="P173" i="1"/>
  <c r="P203" i="1"/>
  <c r="P239" i="1"/>
  <c r="P269" i="1"/>
  <c r="P305" i="1"/>
  <c r="P341" i="1"/>
  <c r="P369" i="1"/>
  <c r="P398" i="1"/>
  <c r="P432" i="1"/>
  <c r="P461" i="1"/>
  <c r="P495" i="1"/>
  <c r="P524" i="1"/>
  <c r="P558" i="1"/>
  <c r="P586" i="1"/>
  <c r="P617" i="1"/>
  <c r="P640" i="1"/>
  <c r="P666" i="1"/>
  <c r="P696" i="1"/>
  <c r="P719" i="1"/>
  <c r="P745" i="1"/>
  <c r="P773" i="1"/>
  <c r="P798" i="1"/>
  <c r="P824" i="1"/>
  <c r="P848" i="1"/>
  <c r="P874" i="1"/>
  <c r="P895" i="1"/>
  <c r="P917" i="1"/>
  <c r="P939" i="1"/>
  <c r="P959" i="1"/>
  <c r="P983" i="1"/>
  <c r="P1003" i="1"/>
  <c r="P1023" i="1"/>
  <c r="P1043" i="1"/>
  <c r="P1065" i="1"/>
  <c r="P1085" i="1"/>
  <c r="P1104" i="1"/>
  <c r="P1126" i="1"/>
  <c r="P1145" i="1"/>
  <c r="P1164" i="1"/>
  <c r="P1183" i="1"/>
  <c r="P1202" i="1"/>
  <c r="P1222" i="1"/>
  <c r="P1241" i="1"/>
  <c r="P1262" i="1"/>
  <c r="P1281" i="1"/>
  <c r="P1301" i="1"/>
  <c r="P1320" i="1"/>
  <c r="P1339" i="1"/>
  <c r="P1358" i="1"/>
  <c r="P1376" i="1"/>
  <c r="P1396" i="1"/>
  <c r="P1414" i="1"/>
  <c r="P1432" i="1"/>
  <c r="P1450" i="1"/>
  <c r="P1468" i="1"/>
  <c r="P1486" i="1"/>
  <c r="P1504" i="1"/>
  <c r="P1524" i="1"/>
  <c r="P1542" i="1"/>
  <c r="P1559" i="1"/>
  <c r="P1576" i="1"/>
  <c r="P1593" i="1"/>
  <c r="P1610" i="1"/>
  <c r="P1626" i="1"/>
  <c r="P1642" i="1"/>
  <c r="P1658" i="1"/>
  <c r="P1674" i="1"/>
  <c r="P1690" i="1"/>
  <c r="P1706" i="1"/>
  <c r="P1722" i="1"/>
  <c r="P1738" i="1"/>
  <c r="P1754" i="1"/>
  <c r="P1770" i="1"/>
  <c r="P1786" i="1"/>
  <c r="P1802" i="1"/>
  <c r="P1818" i="1"/>
  <c r="P1834" i="1"/>
  <c r="P1850" i="1"/>
  <c r="P1866" i="1"/>
  <c r="P1882" i="1"/>
  <c r="P1898" i="1"/>
  <c r="P1914" i="1"/>
  <c r="P1930" i="1"/>
  <c r="P1946" i="1"/>
  <c r="P1962" i="1"/>
  <c r="P1978" i="1"/>
  <c r="P1994" i="1"/>
  <c r="P2010" i="1"/>
  <c r="P2026" i="1"/>
  <c r="P2042" i="1"/>
  <c r="P2058" i="1"/>
  <c r="P2074" i="1"/>
  <c r="P2090" i="1"/>
  <c r="P2106" i="1"/>
  <c r="P2122" i="1"/>
  <c r="P2138" i="1"/>
  <c r="P2154" i="1"/>
  <c r="P2170" i="1"/>
  <c r="P2186" i="1"/>
  <c r="P19" i="1"/>
  <c r="P64" i="1"/>
  <c r="P97" i="1"/>
  <c r="P138" i="1"/>
  <c r="P174" i="1"/>
  <c r="P204" i="1"/>
  <c r="P240" i="1"/>
  <c r="P270" i="1"/>
  <c r="P306" i="1"/>
  <c r="P345" i="1"/>
  <c r="P370" i="1"/>
  <c r="P405" i="1"/>
  <c r="P433" i="1"/>
  <c r="P462" i="1"/>
  <c r="P496" i="1"/>
  <c r="P525" i="1"/>
  <c r="P559" i="1"/>
  <c r="P587" i="1"/>
  <c r="P618" i="1"/>
  <c r="P641" i="1"/>
  <c r="P667" i="1"/>
  <c r="P697" i="1"/>
  <c r="P720" i="1"/>
  <c r="P746" i="1"/>
  <c r="P776" i="1"/>
  <c r="P799" i="1"/>
  <c r="P825" i="1"/>
  <c r="P850" i="1"/>
  <c r="P875" i="1"/>
  <c r="P896" i="1"/>
  <c r="P920" i="1"/>
  <c r="P940" i="1"/>
  <c r="P960" i="1"/>
  <c r="P984" i="1"/>
  <c r="P1004" i="1"/>
  <c r="P1024" i="1"/>
  <c r="P1045" i="1"/>
  <c r="P1066" i="1"/>
  <c r="P1086" i="1"/>
  <c r="P1105" i="1"/>
  <c r="P1127" i="1"/>
  <c r="P1146" i="1"/>
  <c r="P1165" i="1"/>
  <c r="P1184" i="1"/>
  <c r="P1203" i="1"/>
  <c r="P1223" i="1"/>
  <c r="P1242" i="1"/>
  <c r="P1263" i="1"/>
  <c r="P1282" i="1"/>
  <c r="P1302" i="1"/>
  <c r="P1321" i="1"/>
  <c r="P1340" i="1"/>
  <c r="P1359" i="1"/>
  <c r="P1377" i="1"/>
  <c r="P1397" i="1"/>
  <c r="P1415" i="1"/>
  <c r="P1433" i="1"/>
  <c r="P1451" i="1"/>
  <c r="P1469" i="1"/>
  <c r="P1487" i="1"/>
  <c r="P1505" i="1"/>
  <c r="P1525" i="1"/>
  <c r="P1543" i="1"/>
  <c r="P1560" i="1"/>
  <c r="P1577" i="1"/>
  <c r="P1594" i="1"/>
  <c r="P1611" i="1"/>
  <c r="P1627" i="1"/>
  <c r="P1643" i="1"/>
  <c r="P1659" i="1"/>
  <c r="P1675" i="1"/>
  <c r="P1691" i="1"/>
  <c r="P1707" i="1"/>
  <c r="P1723" i="1"/>
  <c r="P1739" i="1"/>
  <c r="P1755" i="1"/>
  <c r="P1771" i="1"/>
  <c r="P1787" i="1"/>
  <c r="P1803" i="1"/>
  <c r="P1819" i="1"/>
  <c r="P21" i="1"/>
  <c r="P65" i="1"/>
  <c r="P98" i="1"/>
  <c r="P139" i="1"/>
  <c r="P175" i="1"/>
  <c r="P205" i="1"/>
  <c r="P241" i="1"/>
  <c r="P281" i="1"/>
  <c r="P307" i="1"/>
  <c r="P346" i="1"/>
  <c r="P371" i="1"/>
  <c r="P409" i="1"/>
  <c r="P434" i="1"/>
  <c r="P469" i="1"/>
  <c r="P497" i="1"/>
  <c r="P526" i="1"/>
  <c r="P560" i="1"/>
  <c r="P588" i="1"/>
  <c r="P619" i="1"/>
  <c r="P642" i="1"/>
  <c r="P668" i="1"/>
  <c r="P698" i="1"/>
  <c r="P721" i="1"/>
  <c r="P747" i="1"/>
  <c r="P777" i="1"/>
  <c r="P800" i="1"/>
  <c r="P826" i="1"/>
  <c r="P851" i="1"/>
  <c r="P876" i="1"/>
  <c r="P897" i="1"/>
  <c r="P921" i="1"/>
  <c r="P941" i="1"/>
  <c r="P963" i="1"/>
  <c r="P985" i="1"/>
  <c r="P1005" i="1"/>
  <c r="P1025" i="1"/>
  <c r="P1047" i="1"/>
  <c r="P1067" i="1"/>
  <c r="P1087" i="1"/>
  <c r="P1109" i="1"/>
  <c r="P1128" i="1"/>
  <c r="P1147" i="1"/>
  <c r="P1166" i="1"/>
  <c r="P1185" i="1"/>
  <c r="P1205" i="1"/>
  <c r="P1224" i="1"/>
  <c r="P1245" i="1"/>
  <c r="P1264" i="1"/>
  <c r="P1283" i="1"/>
  <c r="P1303" i="1"/>
  <c r="P1322" i="1"/>
  <c r="P1341" i="1"/>
  <c r="P1360" i="1"/>
  <c r="P1380" i="1"/>
  <c r="P1398" i="1"/>
  <c r="P1416" i="1"/>
  <c r="P1434" i="1"/>
  <c r="P1452" i="1"/>
  <c r="P1470" i="1"/>
  <c r="P1488" i="1"/>
  <c r="P1508" i="1"/>
  <c r="P1526" i="1"/>
  <c r="P1544" i="1"/>
  <c r="P1561" i="1"/>
  <c r="P1578" i="1"/>
  <c r="P1595" i="1"/>
  <c r="P1612" i="1"/>
  <c r="P1628" i="1"/>
  <c r="P1644" i="1"/>
  <c r="P1660" i="1"/>
  <c r="P1676" i="1"/>
  <c r="P1692" i="1"/>
  <c r="P1708" i="1"/>
  <c r="P1724" i="1"/>
  <c r="P1740" i="1"/>
  <c r="P1756" i="1"/>
  <c r="P1772" i="1"/>
  <c r="P1788" i="1"/>
  <c r="P1804" i="1"/>
  <c r="P1820" i="1"/>
  <c r="P1836" i="1"/>
  <c r="P1852" i="1"/>
  <c r="P1868" i="1"/>
  <c r="P1884" i="1"/>
  <c r="P1900" i="1"/>
  <c r="P26" i="1"/>
  <c r="P66" i="1"/>
  <c r="P110" i="1"/>
  <c r="P140" i="1"/>
  <c r="P176" i="1"/>
  <c r="P206" i="1"/>
  <c r="P242" i="1"/>
  <c r="P282" i="1"/>
  <c r="P309" i="1"/>
  <c r="P347" i="1"/>
  <c r="P373" i="1"/>
  <c r="P410" i="1"/>
  <c r="P435" i="1"/>
  <c r="P473" i="1"/>
  <c r="P498" i="1"/>
  <c r="P533" i="1"/>
  <c r="P561" i="1"/>
  <c r="P589" i="1"/>
  <c r="P620" i="1"/>
  <c r="P643" i="1"/>
  <c r="P673" i="1"/>
  <c r="P699" i="1"/>
  <c r="P722" i="1"/>
  <c r="P752" i="1"/>
  <c r="P778" i="1"/>
  <c r="P801" i="1"/>
  <c r="P829" i="1"/>
  <c r="P853" i="1"/>
  <c r="P877" i="1"/>
  <c r="P898" i="1"/>
  <c r="P922" i="1"/>
  <c r="P942" i="1"/>
  <c r="P965" i="1"/>
  <c r="P986" i="1"/>
  <c r="P1006" i="1"/>
  <c r="P1026" i="1"/>
  <c r="P1048" i="1"/>
  <c r="P1068" i="1"/>
  <c r="P1088" i="1"/>
  <c r="P1110" i="1"/>
  <c r="P1129" i="1"/>
  <c r="P1148" i="1"/>
  <c r="P1167" i="1"/>
  <c r="P1186" i="1"/>
  <c r="P1206" i="1"/>
  <c r="P1225" i="1"/>
  <c r="P1246" i="1"/>
  <c r="P1265" i="1"/>
  <c r="P1285" i="1"/>
  <c r="P1304" i="1"/>
  <c r="P1323" i="1"/>
  <c r="P1342" i="1"/>
  <c r="P1361" i="1"/>
  <c r="P1381" i="1"/>
  <c r="P1399" i="1"/>
  <c r="P1417" i="1"/>
  <c r="P1435" i="1"/>
  <c r="P1453" i="1"/>
  <c r="P1471" i="1"/>
  <c r="P1489" i="1"/>
  <c r="P1509" i="1"/>
  <c r="P1527" i="1"/>
  <c r="P1545" i="1"/>
  <c r="P1562" i="1"/>
  <c r="P1579" i="1"/>
  <c r="P1596" i="1"/>
  <c r="P1613" i="1"/>
  <c r="P1629" i="1"/>
  <c r="P1645" i="1"/>
  <c r="P1661" i="1"/>
  <c r="P1677" i="1"/>
  <c r="P1693" i="1"/>
  <c r="P1709" i="1"/>
  <c r="P1725" i="1"/>
  <c r="P1741" i="1"/>
  <c r="P1757" i="1"/>
  <c r="P1773" i="1"/>
  <c r="P27" i="1"/>
  <c r="P67" i="1"/>
  <c r="P111" i="1"/>
  <c r="P141" i="1"/>
  <c r="P177" i="1"/>
  <c r="P217" i="1"/>
  <c r="P243" i="1"/>
  <c r="P283" i="1"/>
  <c r="P313" i="1"/>
  <c r="P348" i="1"/>
  <c r="P377" i="1"/>
  <c r="P411" i="1"/>
  <c r="P437" i="1"/>
  <c r="P474" i="1"/>
  <c r="P499" i="1"/>
  <c r="P537" i="1"/>
  <c r="P562" i="1"/>
  <c r="P595" i="1"/>
  <c r="P621" i="1"/>
  <c r="P645" i="1"/>
  <c r="P674" i="1"/>
  <c r="P700" i="1"/>
  <c r="P723" i="1"/>
  <c r="P753" i="1"/>
  <c r="P779" i="1"/>
  <c r="P802" i="1"/>
  <c r="P831" i="1"/>
  <c r="P856" i="1"/>
  <c r="P878" i="1"/>
  <c r="P899" i="1"/>
  <c r="P923" i="1"/>
  <c r="P945" i="1"/>
  <c r="P967" i="1"/>
  <c r="P987" i="1"/>
  <c r="P1007" i="1"/>
  <c r="P1027" i="1"/>
  <c r="P1049" i="1"/>
  <c r="P1069" i="1"/>
  <c r="P1091" i="1"/>
  <c r="P1111" i="1"/>
  <c r="P1130" i="1"/>
  <c r="P1149" i="1"/>
  <c r="P1168" i="1"/>
  <c r="P1187" i="1"/>
  <c r="P1207" i="1"/>
  <c r="P1228" i="1"/>
  <c r="P1247" i="1"/>
  <c r="P1266" i="1"/>
  <c r="P1286" i="1"/>
  <c r="P1305" i="1"/>
  <c r="P1324" i="1"/>
  <c r="P1343" i="1"/>
  <c r="P1364" i="1"/>
  <c r="P1382" i="1"/>
  <c r="P1400" i="1"/>
  <c r="P1418" i="1"/>
  <c r="P1436" i="1"/>
  <c r="P1454" i="1"/>
  <c r="P1472" i="1"/>
  <c r="P1492" i="1"/>
  <c r="P1510" i="1"/>
  <c r="P1528" i="1"/>
  <c r="P1546" i="1"/>
  <c r="P1563" i="1"/>
  <c r="P1580" i="1"/>
  <c r="P1597" i="1"/>
  <c r="P1614" i="1"/>
  <c r="P1630" i="1"/>
  <c r="P1646" i="1"/>
  <c r="P1662" i="1"/>
  <c r="P1678" i="1"/>
  <c r="P1694" i="1"/>
  <c r="P28" i="1"/>
  <c r="P69" i="1"/>
  <c r="P112" i="1"/>
  <c r="P142" i="1"/>
  <c r="P178" i="1"/>
  <c r="P218" i="1"/>
  <c r="P245" i="1"/>
  <c r="P284" i="1"/>
  <c r="P314" i="1"/>
  <c r="P349" i="1"/>
  <c r="P378" i="1"/>
  <c r="P412" i="1"/>
  <c r="P441" i="1"/>
  <c r="P475" i="1"/>
  <c r="P501" i="1"/>
  <c r="P538" i="1"/>
  <c r="P563" i="1"/>
  <c r="P597" i="1"/>
  <c r="P622" i="1"/>
  <c r="P648" i="1"/>
  <c r="P675" i="1"/>
  <c r="P701" i="1"/>
  <c r="P725" i="1"/>
  <c r="P754" i="1"/>
  <c r="P780" i="1"/>
  <c r="P803" i="1"/>
  <c r="P832" i="1"/>
  <c r="P857" i="1"/>
  <c r="P879" i="1"/>
  <c r="P901" i="1"/>
  <c r="P924" i="1"/>
  <c r="P946" i="1"/>
  <c r="P968" i="1"/>
  <c r="P988" i="1"/>
  <c r="P1008" i="1"/>
  <c r="P1029" i="1"/>
  <c r="P1050" i="1"/>
  <c r="P1070" i="1"/>
  <c r="P1093" i="1"/>
  <c r="P1112" i="1"/>
  <c r="P1131" i="1"/>
  <c r="P1150" i="1"/>
  <c r="P1169" i="1"/>
  <c r="P1189" i="1"/>
  <c r="P1208" i="1"/>
  <c r="P1229" i="1"/>
  <c r="P1248" i="1"/>
  <c r="P1267" i="1"/>
  <c r="P1287" i="1"/>
  <c r="P29" i="1"/>
  <c r="P74" i="1"/>
  <c r="P113" i="1"/>
  <c r="P153" i="1"/>
  <c r="P179" i="1"/>
  <c r="P219" i="1"/>
  <c r="P249" i="1"/>
  <c r="P285" i="1"/>
  <c r="P321" i="1"/>
  <c r="P350" i="1"/>
  <c r="P384" i="1"/>
  <c r="P413" i="1"/>
  <c r="P442" i="1"/>
  <c r="P476" i="1"/>
  <c r="P505" i="1"/>
  <c r="P539" i="1"/>
  <c r="P565" i="1"/>
  <c r="P600" i="1"/>
  <c r="P623" i="1"/>
  <c r="P649" i="1"/>
  <c r="P677" i="1"/>
  <c r="P702" i="1"/>
  <c r="P728" i="1"/>
  <c r="P755" i="1"/>
  <c r="P781" i="1"/>
  <c r="P805" i="1"/>
  <c r="P833" i="1"/>
  <c r="P858" i="1"/>
  <c r="P880" i="1"/>
  <c r="P904" i="1"/>
  <c r="P927" i="1"/>
  <c r="P947" i="1"/>
  <c r="P969" i="1"/>
  <c r="P989" i="1"/>
  <c r="P1009" i="1"/>
  <c r="P1031" i="1"/>
  <c r="P1051" i="1"/>
  <c r="P1073" i="1"/>
  <c r="P1094" i="1"/>
  <c r="P1113" i="1"/>
  <c r="P1132" i="1"/>
  <c r="P1151" i="1"/>
  <c r="P1170" i="1"/>
  <c r="P1190" i="1"/>
  <c r="P1211" i="1"/>
  <c r="P1230" i="1"/>
  <c r="P1249" i="1"/>
  <c r="P1269" i="1"/>
  <c r="P1288" i="1"/>
  <c r="P30" i="1"/>
  <c r="P75" i="1"/>
  <c r="P114" i="1"/>
  <c r="P154" i="1"/>
  <c r="P181" i="1"/>
  <c r="P220" i="1"/>
  <c r="P250" i="1"/>
  <c r="P286" i="1"/>
  <c r="P322" i="1"/>
  <c r="P351" i="1"/>
  <c r="P385" i="1"/>
  <c r="P414" i="1"/>
  <c r="P448" i="1"/>
  <c r="P477" i="1"/>
  <c r="P506" i="1"/>
  <c r="P540" i="1"/>
  <c r="P569" i="1"/>
  <c r="P601" i="1"/>
  <c r="P624" i="1"/>
  <c r="P654" i="1"/>
  <c r="P680" i="1"/>
  <c r="P703" i="1"/>
  <c r="P733" i="1"/>
  <c r="P757" i="1"/>
  <c r="P782" i="1"/>
  <c r="P812" i="1"/>
  <c r="P834" i="1"/>
  <c r="P859" i="1"/>
  <c r="P881" i="1"/>
  <c r="P905" i="1"/>
  <c r="P928" i="1"/>
  <c r="P949" i="1"/>
  <c r="P970" i="1"/>
  <c r="P990" i="1"/>
  <c r="P1010" i="1"/>
  <c r="P1032" i="1"/>
  <c r="P1052" i="1"/>
  <c r="P1074" i="1"/>
  <c r="P1095" i="1"/>
  <c r="P1114" i="1"/>
  <c r="P1133" i="1"/>
  <c r="P1152" i="1"/>
  <c r="P1171" i="1"/>
  <c r="P1191" i="1"/>
  <c r="P1212" i="1"/>
  <c r="P43" i="1"/>
  <c r="P76" i="1"/>
  <c r="P115" i="1"/>
  <c r="P155" i="1"/>
  <c r="P185" i="1"/>
  <c r="P221" i="1"/>
  <c r="P257" i="1"/>
  <c r="P287" i="1"/>
  <c r="P323" i="1"/>
  <c r="P352" i="1"/>
  <c r="P386" i="1"/>
  <c r="P415" i="1"/>
  <c r="P449" i="1"/>
  <c r="P478" i="1"/>
  <c r="P512" i="1"/>
  <c r="P541" i="1"/>
  <c r="P570" i="1"/>
  <c r="P602" i="1"/>
  <c r="P625" i="1"/>
  <c r="P655" i="1"/>
  <c r="P681" i="1"/>
  <c r="P704" i="1"/>
  <c r="P734" i="1"/>
  <c r="P760" i="1"/>
  <c r="P783" i="1"/>
  <c r="P813" i="1"/>
  <c r="P835" i="1"/>
  <c r="P860" i="1"/>
  <c r="P44" i="1"/>
  <c r="P77" i="1"/>
  <c r="P117" i="1"/>
  <c r="P156" i="1"/>
  <c r="P186" i="1"/>
  <c r="P222" i="1"/>
  <c r="P258" i="1"/>
  <c r="P288" i="1"/>
  <c r="P325" i="1"/>
  <c r="P353" i="1"/>
  <c r="P387" i="1"/>
  <c r="P416" i="1"/>
  <c r="P450" i="1"/>
  <c r="P479" i="1"/>
  <c r="P513" i="1"/>
  <c r="P542" i="1"/>
  <c r="P576" i="1"/>
  <c r="P603" i="1"/>
  <c r="P626" i="1"/>
  <c r="P656" i="1"/>
  <c r="P682" i="1"/>
  <c r="P705" i="1"/>
  <c r="P735" i="1"/>
  <c r="P761" i="1"/>
  <c r="P784" i="1"/>
  <c r="P814" i="1"/>
  <c r="P837" i="1"/>
  <c r="P861" i="1"/>
  <c r="P883" i="1"/>
  <c r="P909" i="1"/>
  <c r="P930" i="1"/>
  <c r="P952" i="1"/>
  <c r="P45" i="1"/>
  <c r="P90" i="1"/>
  <c r="P121" i="1"/>
  <c r="P157" i="1"/>
  <c r="P193" i="1"/>
  <c r="P223" i="1"/>
  <c r="P259" i="1"/>
  <c r="P289" i="1"/>
  <c r="P329" i="1"/>
  <c r="P354" i="1"/>
  <c r="P389" i="1"/>
  <c r="P417" i="1"/>
  <c r="P451" i="1"/>
  <c r="P480" i="1"/>
  <c r="P514" i="1"/>
  <c r="P543" i="1"/>
  <c r="P577" i="1"/>
  <c r="P604" i="1"/>
  <c r="P627" i="1"/>
  <c r="P46" i="1"/>
  <c r="P91" i="1"/>
  <c r="P122" i="1"/>
  <c r="P158" i="1"/>
  <c r="P194" i="1"/>
  <c r="P224" i="1"/>
  <c r="P261" i="1"/>
  <c r="P290" i="1"/>
  <c r="P330" i="1"/>
  <c r="P364" i="1"/>
  <c r="P393" i="1"/>
  <c r="P418" i="1"/>
  <c r="P453" i="1"/>
  <c r="P47" i="1"/>
  <c r="P92" i="1"/>
  <c r="P129" i="1"/>
  <c r="P159" i="1"/>
  <c r="P195" i="1"/>
  <c r="P225" i="1"/>
  <c r="P265" i="1"/>
  <c r="P48" i="1"/>
  <c r="P303" i="1"/>
  <c r="P481" i="1"/>
  <c r="P605" i="1"/>
  <c r="P686" i="1"/>
  <c r="P766" i="1"/>
  <c r="P862" i="1"/>
  <c r="P914" i="1"/>
  <c r="P974" i="1"/>
  <c r="P1020" i="1"/>
  <c r="P1075" i="1"/>
  <c r="P1117" i="1"/>
  <c r="P1160" i="1"/>
  <c r="P1200" i="1"/>
  <c r="P1250" i="1"/>
  <c r="P1289" i="1"/>
  <c r="P1317" i="1"/>
  <c r="P1351" i="1"/>
  <c r="P1383" i="1"/>
  <c r="P1407" i="1"/>
  <c r="P1439" i="1"/>
  <c r="P1465" i="1"/>
  <c r="P1497" i="1"/>
  <c r="P1529" i="1"/>
  <c r="P1553" i="1"/>
  <c r="P1583" i="1"/>
  <c r="P1607" i="1"/>
  <c r="P1635" i="1"/>
  <c r="P1663" i="1"/>
  <c r="P1685" i="1"/>
  <c r="P1712" i="1"/>
  <c r="P1733" i="1"/>
  <c r="P1759" i="1"/>
  <c r="P1780" i="1"/>
  <c r="P1799" i="1"/>
  <c r="P1821" i="1"/>
  <c r="P1839" i="1"/>
  <c r="P1857" i="1"/>
  <c r="P1875" i="1"/>
  <c r="P1893" i="1"/>
  <c r="P1911" i="1"/>
  <c r="P1928" i="1"/>
  <c r="P1945" i="1"/>
  <c r="P1963" i="1"/>
  <c r="P1980" i="1"/>
  <c r="P1997" i="1"/>
  <c r="P2014" i="1"/>
  <c r="P2031" i="1"/>
  <c r="P2048" i="1"/>
  <c r="P2065" i="1"/>
  <c r="P2082" i="1"/>
  <c r="P2099" i="1"/>
  <c r="P2116" i="1"/>
  <c r="P2133" i="1"/>
  <c r="P2150" i="1"/>
  <c r="P2167" i="1"/>
  <c r="P2184" i="1"/>
  <c r="P2201" i="1"/>
  <c r="P2217" i="1"/>
  <c r="P2233" i="1"/>
  <c r="P2249" i="1"/>
  <c r="P2265" i="1"/>
  <c r="P2281" i="1"/>
  <c r="P2297" i="1"/>
  <c r="P2313" i="1"/>
  <c r="P2329" i="1"/>
  <c r="P2345" i="1"/>
  <c r="P2361" i="1"/>
  <c r="P2377" i="1"/>
  <c r="P2393" i="1"/>
  <c r="P2409" i="1"/>
  <c r="P2425" i="1"/>
  <c r="P2441" i="1"/>
  <c r="P2457" i="1"/>
  <c r="P2473" i="1"/>
  <c r="P2489" i="1"/>
  <c r="P2505" i="1"/>
  <c r="P2521" i="1"/>
  <c r="P2537" i="1"/>
  <c r="P2553" i="1"/>
  <c r="P2569" i="1"/>
  <c r="P2585" i="1"/>
  <c r="P2601" i="1"/>
  <c r="P2617" i="1"/>
  <c r="P2633" i="1"/>
  <c r="P2649" i="1"/>
  <c r="P2665" i="1"/>
  <c r="P2681" i="1"/>
  <c r="P2697" i="1"/>
  <c r="P2713" i="1"/>
  <c r="P2729" i="1"/>
  <c r="P2745" i="1"/>
  <c r="P2761" i="1"/>
  <c r="P2777" i="1"/>
  <c r="P2793" i="1"/>
  <c r="P2809" i="1"/>
  <c r="P2825" i="1"/>
  <c r="P2841" i="1"/>
  <c r="P2857" i="1"/>
  <c r="P49" i="1"/>
  <c r="P331" i="1"/>
  <c r="P482" i="1"/>
  <c r="P606" i="1"/>
  <c r="P687" i="1"/>
  <c r="P785" i="1"/>
  <c r="P863" i="1"/>
  <c r="P929" i="1"/>
  <c r="P975" i="1"/>
  <c r="P1021" i="1"/>
  <c r="P1077" i="1"/>
  <c r="P1118" i="1"/>
  <c r="P1161" i="1"/>
  <c r="P1213" i="1"/>
  <c r="P1251" i="1"/>
  <c r="P1290" i="1"/>
  <c r="P1318" i="1"/>
  <c r="P1352" i="1"/>
  <c r="P1384" i="1"/>
  <c r="P1408" i="1"/>
  <c r="P1440" i="1"/>
  <c r="P1466" i="1"/>
  <c r="P1498" i="1"/>
  <c r="P1530" i="1"/>
  <c r="P1555" i="1"/>
  <c r="P1584" i="1"/>
  <c r="P1608" i="1"/>
  <c r="P1636" i="1"/>
  <c r="P1664" i="1"/>
  <c r="P1686" i="1"/>
  <c r="P1713" i="1"/>
  <c r="P1734" i="1"/>
  <c r="P1760" i="1"/>
  <c r="P1781" i="1"/>
  <c r="P1800" i="1"/>
  <c r="P1822" i="1"/>
  <c r="P1840" i="1"/>
  <c r="P1858" i="1"/>
  <c r="P1876" i="1"/>
  <c r="P1894" i="1"/>
  <c r="P1912" i="1"/>
  <c r="P1929" i="1"/>
  <c r="P1947" i="1"/>
  <c r="P1964" i="1"/>
  <c r="P1981" i="1"/>
  <c r="P1998" i="1"/>
  <c r="P2015" i="1"/>
  <c r="P2032" i="1"/>
  <c r="P2049" i="1"/>
  <c r="P2066" i="1"/>
  <c r="P2083" i="1"/>
  <c r="P2100" i="1"/>
  <c r="P2117" i="1"/>
  <c r="P2134" i="1"/>
  <c r="P2151" i="1"/>
  <c r="P2168" i="1"/>
  <c r="P2185" i="1"/>
  <c r="P2202" i="1"/>
  <c r="P2218" i="1"/>
  <c r="P2234" i="1"/>
  <c r="P2250" i="1"/>
  <c r="P2266" i="1"/>
  <c r="P2282" i="1"/>
  <c r="P2298" i="1"/>
  <c r="P2314" i="1"/>
  <c r="P2330" i="1"/>
  <c r="P2346" i="1"/>
  <c r="P2362" i="1"/>
  <c r="P2378" i="1"/>
  <c r="P2394" i="1"/>
  <c r="P2410" i="1"/>
  <c r="P2426" i="1"/>
  <c r="P2442" i="1"/>
  <c r="P2458" i="1"/>
  <c r="P2474" i="1"/>
  <c r="P2490" i="1"/>
  <c r="P2506" i="1"/>
  <c r="P2522" i="1"/>
  <c r="P2538" i="1"/>
  <c r="P2554" i="1"/>
  <c r="P2570" i="1"/>
  <c r="P2586" i="1"/>
  <c r="P2602" i="1"/>
  <c r="P2618" i="1"/>
  <c r="P2634" i="1"/>
  <c r="P2650" i="1"/>
  <c r="P2666" i="1"/>
  <c r="P2682" i="1"/>
  <c r="P2698" i="1"/>
  <c r="P2714" i="1"/>
  <c r="P2730" i="1"/>
  <c r="P2746" i="1"/>
  <c r="P2762" i="1"/>
  <c r="P2778" i="1"/>
  <c r="P2794" i="1"/>
  <c r="P2810" i="1"/>
  <c r="P2826" i="1"/>
  <c r="P2842" i="1"/>
  <c r="P2858" i="1"/>
  <c r="P2874" i="1"/>
  <c r="P2890" i="1"/>
  <c r="P2906" i="1"/>
  <c r="P2922" i="1"/>
  <c r="P2938" i="1"/>
  <c r="P2954" i="1"/>
  <c r="P2970" i="1"/>
  <c r="P2986" i="1"/>
  <c r="P93" i="1"/>
  <c r="P332" i="1"/>
  <c r="P492" i="1"/>
  <c r="P607" i="1"/>
  <c r="P706" i="1"/>
  <c r="P793" i="1"/>
  <c r="P864" i="1"/>
  <c r="P931" i="1"/>
  <c r="P976" i="1"/>
  <c r="P1033" i="1"/>
  <c r="P1079" i="1"/>
  <c r="P1119" i="1"/>
  <c r="P1162" i="1"/>
  <c r="P1214" i="1"/>
  <c r="P1253" i="1"/>
  <c r="P1291" i="1"/>
  <c r="P1325" i="1"/>
  <c r="P1353" i="1"/>
  <c r="P1385" i="1"/>
  <c r="P1409" i="1"/>
  <c r="P1441" i="1"/>
  <c r="P1473" i="1"/>
  <c r="P1499" i="1"/>
  <c r="P1531" i="1"/>
  <c r="P1556" i="1"/>
  <c r="P1585" i="1"/>
  <c r="P1615" i="1"/>
  <c r="P1637" i="1"/>
  <c r="P1665" i="1"/>
  <c r="P1687" i="1"/>
  <c r="P1714" i="1"/>
  <c r="P1735" i="1"/>
  <c r="P1761" i="1"/>
  <c r="P1782" i="1"/>
  <c r="P1801" i="1"/>
  <c r="P1823" i="1"/>
  <c r="P1841" i="1"/>
  <c r="P1859" i="1"/>
  <c r="P1877" i="1"/>
  <c r="P1895" i="1"/>
  <c r="P1913" i="1"/>
  <c r="P1931" i="1"/>
  <c r="P1948" i="1"/>
  <c r="P1965" i="1"/>
  <c r="P1982" i="1"/>
  <c r="P1999" i="1"/>
  <c r="P2016" i="1"/>
  <c r="P2033" i="1"/>
  <c r="P2050" i="1"/>
  <c r="P2067" i="1"/>
  <c r="P2084" i="1"/>
  <c r="P2101" i="1"/>
  <c r="P2118" i="1"/>
  <c r="P2135" i="1"/>
  <c r="P2152" i="1"/>
  <c r="P2169" i="1"/>
  <c r="P2187" i="1"/>
  <c r="P2203" i="1"/>
  <c r="P2219" i="1"/>
  <c r="P2235" i="1"/>
  <c r="P2251" i="1"/>
  <c r="P2267" i="1"/>
  <c r="P2283" i="1"/>
  <c r="P2299" i="1"/>
  <c r="P2315" i="1"/>
  <c r="P2331" i="1"/>
  <c r="P2347" i="1"/>
  <c r="P2363" i="1"/>
  <c r="P2379" i="1"/>
  <c r="P2395" i="1"/>
  <c r="P2411" i="1"/>
  <c r="P2427" i="1"/>
  <c r="P2443" i="1"/>
  <c r="P2459" i="1"/>
  <c r="P2475" i="1"/>
  <c r="P2491" i="1"/>
  <c r="P2507" i="1"/>
  <c r="P2523" i="1"/>
  <c r="P2539" i="1"/>
  <c r="P2555" i="1"/>
  <c r="P2571" i="1"/>
  <c r="P2587" i="1"/>
  <c r="P2603" i="1"/>
  <c r="P2619" i="1"/>
  <c r="P2635" i="1"/>
  <c r="P94" i="1"/>
  <c r="P333" i="1"/>
  <c r="P493" i="1"/>
  <c r="P608" i="1"/>
  <c r="P714" i="1"/>
  <c r="P794" i="1"/>
  <c r="P867" i="1"/>
  <c r="P933" i="1"/>
  <c r="P977" i="1"/>
  <c r="P1034" i="1"/>
  <c r="P1080" i="1"/>
  <c r="P1120" i="1"/>
  <c r="P1173" i="1"/>
  <c r="P1215" i="1"/>
  <c r="P1254" i="1"/>
  <c r="P1292" i="1"/>
  <c r="P1326" i="1"/>
  <c r="P1354" i="1"/>
  <c r="P1386" i="1"/>
  <c r="P1412" i="1"/>
  <c r="P1444" i="1"/>
  <c r="P1476" i="1"/>
  <c r="P1500" i="1"/>
  <c r="P1532" i="1"/>
  <c r="P1557" i="1"/>
  <c r="P1587" i="1"/>
  <c r="P1616" i="1"/>
  <c r="P1638" i="1"/>
  <c r="P1666" i="1"/>
  <c r="P1688" i="1"/>
  <c r="P1715" i="1"/>
  <c r="P1736" i="1"/>
  <c r="P1762" i="1"/>
  <c r="P1783" i="1"/>
  <c r="P1805" i="1"/>
  <c r="P1824" i="1"/>
  <c r="P1842" i="1"/>
  <c r="P1860" i="1"/>
  <c r="P1878" i="1"/>
  <c r="P1896" i="1"/>
  <c r="P1915" i="1"/>
  <c r="P1932" i="1"/>
  <c r="P1949" i="1"/>
  <c r="P1966" i="1"/>
  <c r="P1983" i="1"/>
  <c r="P2000" i="1"/>
  <c r="P2017" i="1"/>
  <c r="P2034" i="1"/>
  <c r="P2051" i="1"/>
  <c r="P2068" i="1"/>
  <c r="P2085" i="1"/>
  <c r="P2102" i="1"/>
  <c r="P2119" i="1"/>
  <c r="P2136" i="1"/>
  <c r="P2153" i="1"/>
  <c r="P2171" i="1"/>
  <c r="P2188" i="1"/>
  <c r="P2204" i="1"/>
  <c r="P2220" i="1"/>
  <c r="P2236" i="1"/>
  <c r="P2252" i="1"/>
  <c r="P2268" i="1"/>
  <c r="P2284" i="1"/>
  <c r="P2300" i="1"/>
  <c r="P2316" i="1"/>
  <c r="P2332" i="1"/>
  <c r="P2348" i="1"/>
  <c r="P2364" i="1"/>
  <c r="P2380" i="1"/>
  <c r="P2396" i="1"/>
  <c r="P2412" i="1"/>
  <c r="P2428" i="1"/>
  <c r="P2444" i="1"/>
  <c r="P2460" i="1"/>
  <c r="P2476" i="1"/>
  <c r="P2492" i="1"/>
  <c r="P2508" i="1"/>
  <c r="P2524" i="1"/>
  <c r="P2540" i="1"/>
  <c r="P2556" i="1"/>
  <c r="P2572" i="1"/>
  <c r="P2588" i="1"/>
  <c r="P2604" i="1"/>
  <c r="P2620" i="1"/>
  <c r="P2636" i="1"/>
  <c r="P2652" i="1"/>
  <c r="P2668" i="1"/>
  <c r="P130" i="1"/>
  <c r="P365" i="1"/>
  <c r="P515" i="1"/>
  <c r="P635" i="1"/>
  <c r="P715" i="1"/>
  <c r="P795" i="1"/>
  <c r="P872" i="1"/>
  <c r="P935" i="1"/>
  <c r="P991" i="1"/>
  <c r="P1037" i="1"/>
  <c r="P1081" i="1"/>
  <c r="P1121" i="1"/>
  <c r="P1174" i="1"/>
  <c r="P1216" i="1"/>
  <c r="P1255" i="1"/>
  <c r="P1293" i="1"/>
  <c r="P1327" i="1"/>
  <c r="P1355" i="1"/>
  <c r="P1387" i="1"/>
  <c r="P1419" i="1"/>
  <c r="P1445" i="1"/>
  <c r="P1477" i="1"/>
  <c r="P1501" i="1"/>
  <c r="P1533" i="1"/>
  <c r="P1564" i="1"/>
  <c r="P1588" i="1"/>
  <c r="P1617" i="1"/>
  <c r="P1639" i="1"/>
  <c r="P1667" i="1"/>
  <c r="P1695" i="1"/>
  <c r="P1716" i="1"/>
  <c r="P1742" i="1"/>
  <c r="P1763" i="1"/>
  <c r="P1784" i="1"/>
  <c r="P1806" i="1"/>
  <c r="P1825" i="1"/>
  <c r="P1843" i="1"/>
  <c r="P1861" i="1"/>
  <c r="P1879" i="1"/>
  <c r="P1897" i="1"/>
  <c r="P1916" i="1"/>
  <c r="P1933" i="1"/>
  <c r="P1950" i="1"/>
  <c r="P1967" i="1"/>
  <c r="P1984" i="1"/>
  <c r="P2001" i="1"/>
  <c r="P2018" i="1"/>
  <c r="P2035" i="1"/>
  <c r="P2052" i="1"/>
  <c r="P2069" i="1"/>
  <c r="P2086" i="1"/>
  <c r="P2103" i="1"/>
  <c r="P2120" i="1"/>
  <c r="P2137" i="1"/>
  <c r="P2155" i="1"/>
  <c r="P2172" i="1"/>
  <c r="P2189" i="1"/>
  <c r="P2205" i="1"/>
  <c r="P2221" i="1"/>
  <c r="P2237" i="1"/>
  <c r="P2253" i="1"/>
  <c r="P2269" i="1"/>
  <c r="P2285" i="1"/>
  <c r="P2301" i="1"/>
  <c r="P2317" i="1"/>
  <c r="P2333" i="1"/>
  <c r="P2349" i="1"/>
  <c r="P2365" i="1"/>
  <c r="P2381" i="1"/>
  <c r="P2397" i="1"/>
  <c r="P2413" i="1"/>
  <c r="P2429" i="1"/>
  <c r="P2445" i="1"/>
  <c r="P2461" i="1"/>
  <c r="P2477" i="1"/>
  <c r="P2493" i="1"/>
  <c r="P2509" i="1"/>
  <c r="P2525" i="1"/>
  <c r="P2541" i="1"/>
  <c r="P2557" i="1"/>
  <c r="P2573" i="1"/>
  <c r="P2589" i="1"/>
  <c r="P2605" i="1"/>
  <c r="P2621" i="1"/>
  <c r="P2637" i="1"/>
  <c r="P131" i="1"/>
  <c r="P366" i="1"/>
  <c r="P517" i="1"/>
  <c r="P636" i="1"/>
  <c r="P716" i="1"/>
  <c r="P796" i="1"/>
  <c r="P882" i="1"/>
  <c r="P936" i="1"/>
  <c r="P992" i="1"/>
  <c r="P1038" i="1"/>
  <c r="P1082" i="1"/>
  <c r="P1134" i="1"/>
  <c r="P1177" i="1"/>
  <c r="P1217" i="1"/>
  <c r="P1256" i="1"/>
  <c r="P1296" i="1"/>
  <c r="P1330" i="1"/>
  <c r="P1356" i="1"/>
  <c r="P1388" i="1"/>
  <c r="P1420" i="1"/>
  <c r="P1446" i="1"/>
  <c r="P1478" i="1"/>
  <c r="P1502" i="1"/>
  <c r="P1534" i="1"/>
  <c r="P1565" i="1"/>
  <c r="P1589" i="1"/>
  <c r="P1618" i="1"/>
  <c r="P1640" i="1"/>
  <c r="P1668" i="1"/>
  <c r="P1696" i="1"/>
  <c r="P1717" i="1"/>
  <c r="P1743" i="1"/>
  <c r="P1764" i="1"/>
  <c r="P1785" i="1"/>
  <c r="P1807" i="1"/>
  <c r="P1826" i="1"/>
  <c r="P1844" i="1"/>
  <c r="P1862" i="1"/>
  <c r="P1880" i="1"/>
  <c r="P1899" i="1"/>
  <c r="P1917" i="1"/>
  <c r="P1934" i="1"/>
  <c r="P1951" i="1"/>
  <c r="P1968" i="1"/>
  <c r="P1985" i="1"/>
  <c r="P2002" i="1"/>
  <c r="P2019" i="1"/>
  <c r="P2036" i="1"/>
  <c r="P2053" i="1"/>
  <c r="P2070" i="1"/>
  <c r="P2087" i="1"/>
  <c r="P2104" i="1"/>
  <c r="P2121" i="1"/>
  <c r="P2139" i="1"/>
  <c r="P2156" i="1"/>
  <c r="P2173" i="1"/>
  <c r="P2190" i="1"/>
  <c r="P2206" i="1"/>
  <c r="P2222" i="1"/>
  <c r="P2238" i="1"/>
  <c r="P2254" i="1"/>
  <c r="P2270" i="1"/>
  <c r="P2286" i="1"/>
  <c r="P2302" i="1"/>
  <c r="P2318" i="1"/>
  <c r="P2334" i="1"/>
  <c r="P2350" i="1"/>
  <c r="P2366" i="1"/>
  <c r="P2382" i="1"/>
  <c r="P2398" i="1"/>
  <c r="P2414" i="1"/>
  <c r="P2430" i="1"/>
  <c r="P2446" i="1"/>
  <c r="P2462" i="1"/>
  <c r="P2478" i="1"/>
  <c r="P2494" i="1"/>
  <c r="P2510" i="1"/>
  <c r="P2526" i="1"/>
  <c r="P160" i="1"/>
  <c r="P367" i="1"/>
  <c r="P521" i="1"/>
  <c r="P637" i="1"/>
  <c r="P717" i="1"/>
  <c r="P815" i="1"/>
  <c r="P889" i="1"/>
  <c r="P937" i="1"/>
  <c r="P993" i="1"/>
  <c r="P1039" i="1"/>
  <c r="P1083" i="1"/>
  <c r="P1135" i="1"/>
  <c r="P1178" i="1"/>
  <c r="P1218" i="1"/>
  <c r="P1257" i="1"/>
  <c r="P1297" i="1"/>
  <c r="P1331" i="1"/>
  <c r="P1365" i="1"/>
  <c r="P1389" i="1"/>
  <c r="P1421" i="1"/>
  <c r="P1447" i="1"/>
  <c r="P1479" i="1"/>
  <c r="P1511" i="1"/>
  <c r="P1535" i="1"/>
  <c r="P1566" i="1"/>
  <c r="P1590" i="1"/>
  <c r="P1619" i="1"/>
  <c r="P1647" i="1"/>
  <c r="P1669" i="1"/>
  <c r="P1697" i="1"/>
  <c r="P1718" i="1"/>
  <c r="P1744" i="1"/>
  <c r="P1765" i="1"/>
  <c r="P1789" i="1"/>
  <c r="P1808" i="1"/>
  <c r="P1827" i="1"/>
  <c r="P1845" i="1"/>
  <c r="P1863" i="1"/>
  <c r="P1881" i="1"/>
  <c r="P1901" i="1"/>
  <c r="P1918" i="1"/>
  <c r="P1935" i="1"/>
  <c r="P1952" i="1"/>
  <c r="P1969" i="1"/>
  <c r="P1986" i="1"/>
  <c r="P2003" i="1"/>
  <c r="P2020" i="1"/>
  <c r="P2037" i="1"/>
  <c r="P2054" i="1"/>
  <c r="P2071" i="1"/>
  <c r="P2088" i="1"/>
  <c r="P2105" i="1"/>
  <c r="P2123" i="1"/>
  <c r="P2140" i="1"/>
  <c r="P2157" i="1"/>
  <c r="P2174" i="1"/>
  <c r="P2191" i="1"/>
  <c r="P2207" i="1"/>
  <c r="P2223" i="1"/>
  <c r="P2239" i="1"/>
  <c r="P2255" i="1"/>
  <c r="P2271" i="1"/>
  <c r="P161" i="1"/>
  <c r="P394" i="1"/>
  <c r="P522" i="1"/>
  <c r="P638" i="1"/>
  <c r="P736" i="1"/>
  <c r="P816" i="1"/>
  <c r="P890" i="1"/>
  <c r="P951" i="1"/>
  <c r="P994" i="1"/>
  <c r="P1040" i="1"/>
  <c r="P1096" i="1"/>
  <c r="P1136" i="1"/>
  <c r="P1179" i="1"/>
  <c r="P1219" i="1"/>
  <c r="P1258" i="1"/>
  <c r="P1298" i="1"/>
  <c r="P1333" i="1"/>
  <c r="P1366" i="1"/>
  <c r="P1390" i="1"/>
  <c r="P1422" i="1"/>
  <c r="P1448" i="1"/>
  <c r="P1480" i="1"/>
  <c r="P1512" i="1"/>
  <c r="P1536" i="1"/>
  <c r="P1567" i="1"/>
  <c r="P1591" i="1"/>
  <c r="P1620" i="1"/>
  <c r="P1648" i="1"/>
  <c r="P1670" i="1"/>
  <c r="P1698" i="1"/>
  <c r="P1719" i="1"/>
  <c r="P1745" i="1"/>
  <c r="P1766" i="1"/>
  <c r="P1790" i="1"/>
  <c r="P1809" i="1"/>
  <c r="P1828" i="1"/>
  <c r="P1846" i="1"/>
  <c r="P1864" i="1"/>
  <c r="P1883" i="1"/>
  <c r="P1902" i="1"/>
  <c r="P1919" i="1"/>
  <c r="P1936" i="1"/>
  <c r="P1953" i="1"/>
  <c r="P1970" i="1"/>
  <c r="P1987" i="1"/>
  <c r="P2004" i="1"/>
  <c r="P2021" i="1"/>
  <c r="P2038" i="1"/>
  <c r="P2055" i="1"/>
  <c r="P2072" i="1"/>
  <c r="P2089" i="1"/>
  <c r="P2107" i="1"/>
  <c r="P2124" i="1"/>
  <c r="P2141" i="1"/>
  <c r="P2158" i="1"/>
  <c r="P2175" i="1"/>
  <c r="P2192" i="1"/>
  <c r="P2208" i="1"/>
  <c r="P2224" i="1"/>
  <c r="P2240" i="1"/>
  <c r="P2256" i="1"/>
  <c r="P2272" i="1"/>
  <c r="P197" i="1"/>
  <c r="P395" i="1"/>
  <c r="P544" i="1"/>
  <c r="P657" i="1"/>
  <c r="P737" i="1"/>
  <c r="P817" i="1"/>
  <c r="P891" i="1"/>
  <c r="P953" i="1"/>
  <c r="P995" i="1"/>
  <c r="P1041" i="1"/>
  <c r="P1097" i="1"/>
  <c r="P1137" i="1"/>
  <c r="P1180" i="1"/>
  <c r="P1231" i="1"/>
  <c r="P1270" i="1"/>
  <c r="P1306" i="1"/>
  <c r="P1334" i="1"/>
  <c r="P1367" i="1"/>
  <c r="P1391" i="1"/>
  <c r="P1423" i="1"/>
  <c r="P1455" i="1"/>
  <c r="P1481" i="1"/>
  <c r="P1513" i="1"/>
  <c r="P1537" i="1"/>
  <c r="P1568" i="1"/>
  <c r="P1598" i="1"/>
  <c r="P1621" i="1"/>
  <c r="P1649" i="1"/>
  <c r="P1671" i="1"/>
  <c r="P1699" i="1"/>
  <c r="P1720" i="1"/>
  <c r="P1746" i="1"/>
  <c r="P1767" i="1"/>
  <c r="P1791" i="1"/>
  <c r="P1810" i="1"/>
  <c r="P1829" i="1"/>
  <c r="P1847" i="1"/>
  <c r="P1865" i="1"/>
  <c r="P1885" i="1"/>
  <c r="P1903" i="1"/>
  <c r="P1920" i="1"/>
  <c r="P1937" i="1"/>
  <c r="P1954" i="1"/>
  <c r="P1971" i="1"/>
  <c r="P1988" i="1"/>
  <c r="P2005" i="1"/>
  <c r="P2022" i="1"/>
  <c r="P2039" i="1"/>
  <c r="P2056" i="1"/>
  <c r="P2073" i="1"/>
  <c r="P2091" i="1"/>
  <c r="P2108" i="1"/>
  <c r="P2125" i="1"/>
  <c r="P2142" i="1"/>
  <c r="P2159" i="1"/>
  <c r="P2176" i="1"/>
  <c r="P2193" i="1"/>
  <c r="P2209" i="1"/>
  <c r="P201" i="1"/>
  <c r="P396" i="1"/>
  <c r="P545" i="1"/>
  <c r="P658" i="1"/>
  <c r="P738" i="1"/>
  <c r="P818" i="1"/>
  <c r="P892" i="1"/>
  <c r="P954" i="1"/>
  <c r="P997" i="1"/>
  <c r="P1055" i="1"/>
  <c r="P1098" i="1"/>
  <c r="P1138" i="1"/>
  <c r="P1181" i="1"/>
  <c r="P1232" i="1"/>
  <c r="P1271" i="1"/>
  <c r="P1307" i="1"/>
  <c r="P1335" i="1"/>
  <c r="P1368" i="1"/>
  <c r="P1392" i="1"/>
  <c r="P1424" i="1"/>
  <c r="P1456" i="1"/>
  <c r="P1482" i="1"/>
  <c r="P1514" i="1"/>
  <c r="P1540" i="1"/>
  <c r="P1569" i="1"/>
  <c r="P1599" i="1"/>
  <c r="P1622" i="1"/>
  <c r="P1650" i="1"/>
  <c r="P1672" i="1"/>
  <c r="P1700" i="1"/>
  <c r="P1726" i="1"/>
  <c r="P1747" i="1"/>
  <c r="P1768" i="1"/>
  <c r="P1792" i="1"/>
  <c r="P1811" i="1"/>
  <c r="P1830" i="1"/>
  <c r="P1848" i="1"/>
  <c r="P1867" i="1"/>
  <c r="P1886" i="1"/>
  <c r="P1904" i="1"/>
  <c r="P1921" i="1"/>
  <c r="P1938" i="1"/>
  <c r="P1955" i="1"/>
  <c r="P226" i="1"/>
  <c r="P428" i="1"/>
  <c r="P546" i="1"/>
  <c r="P659" i="1"/>
  <c r="P739" i="1"/>
  <c r="P819" i="1"/>
  <c r="P893" i="1"/>
  <c r="P955" i="1"/>
  <c r="P1001" i="1"/>
  <c r="P1056" i="1"/>
  <c r="P1099" i="1"/>
  <c r="P1139" i="1"/>
  <c r="P1194" i="1"/>
  <c r="P1233" i="1"/>
  <c r="P1272" i="1"/>
  <c r="P1308" i="1"/>
  <c r="P1336" i="1"/>
  <c r="P1369" i="1"/>
  <c r="P1401" i="1"/>
  <c r="P1425" i="1"/>
  <c r="P1457" i="1"/>
  <c r="P1483" i="1"/>
  <c r="P1515" i="1"/>
  <c r="P1547" i="1"/>
  <c r="P1571" i="1"/>
  <c r="P1600" i="1"/>
  <c r="P1623" i="1"/>
  <c r="P1651" i="1"/>
  <c r="P1679" i="1"/>
  <c r="P1701" i="1"/>
  <c r="P1727" i="1"/>
  <c r="P1748" i="1"/>
  <c r="P1774" i="1"/>
  <c r="P1793" i="1"/>
  <c r="P1812" i="1"/>
  <c r="P1831" i="1"/>
  <c r="P1849" i="1"/>
  <c r="P1869" i="1"/>
  <c r="P1887" i="1"/>
  <c r="P1905" i="1"/>
  <c r="P1922" i="1"/>
  <c r="P1939" i="1"/>
  <c r="P1956" i="1"/>
  <c r="P1973" i="1"/>
  <c r="P1990" i="1"/>
  <c r="P2007" i="1"/>
  <c r="P2024" i="1"/>
  <c r="P2041" i="1"/>
  <c r="P2059" i="1"/>
  <c r="P237" i="1"/>
  <c r="P429" i="1"/>
  <c r="P556" i="1"/>
  <c r="P661" i="1"/>
  <c r="P741" i="1"/>
  <c r="P840" i="1"/>
  <c r="P908" i="1"/>
  <c r="P956" i="1"/>
  <c r="P1011" i="1"/>
  <c r="P1057" i="1"/>
  <c r="P1100" i="1"/>
  <c r="P1143" i="1"/>
  <c r="P1195" i="1"/>
  <c r="P1234" i="1"/>
  <c r="P1273" i="1"/>
  <c r="P1309" i="1"/>
  <c r="P1337" i="1"/>
  <c r="P1370" i="1"/>
  <c r="P1402" i="1"/>
  <c r="P1428" i="1"/>
  <c r="P1460" i="1"/>
  <c r="P1484" i="1"/>
  <c r="P1516" i="1"/>
  <c r="P1548" i="1"/>
  <c r="P1572" i="1"/>
  <c r="P1601" i="1"/>
  <c r="P1624" i="1"/>
  <c r="P1652" i="1"/>
  <c r="P1680" i="1"/>
  <c r="P1702" i="1"/>
  <c r="P1728" i="1"/>
  <c r="P1749" i="1"/>
  <c r="P1775" i="1"/>
  <c r="P1794" i="1"/>
  <c r="P1813" i="1"/>
  <c r="P1832" i="1"/>
  <c r="P1851" i="1"/>
  <c r="P266" i="1"/>
  <c r="P430" i="1"/>
  <c r="P578" i="1"/>
  <c r="P664" i="1"/>
  <c r="P762" i="1"/>
  <c r="P841" i="1"/>
  <c r="P910" i="1"/>
  <c r="P957" i="1"/>
  <c r="P1013" i="1"/>
  <c r="P1058" i="1"/>
  <c r="P1101" i="1"/>
  <c r="P1153" i="1"/>
  <c r="P1196" i="1"/>
  <c r="P1235" i="1"/>
  <c r="P1274" i="1"/>
  <c r="P1310" i="1"/>
  <c r="P1344" i="1"/>
  <c r="P1371" i="1"/>
  <c r="P1403" i="1"/>
  <c r="P1429" i="1"/>
  <c r="P1461" i="1"/>
  <c r="P1493" i="1"/>
  <c r="P1517" i="1"/>
  <c r="P1549" i="1"/>
  <c r="P1573" i="1"/>
  <c r="P1603" i="1"/>
  <c r="P1631" i="1"/>
  <c r="P1653" i="1"/>
  <c r="P1681" i="1"/>
  <c r="P1703" i="1"/>
  <c r="P1729" i="1"/>
  <c r="P1750" i="1"/>
  <c r="P1776" i="1"/>
  <c r="P1795" i="1"/>
  <c r="P1814" i="1"/>
  <c r="P267" i="1"/>
  <c r="P457" i="1"/>
  <c r="P579" i="1"/>
  <c r="P683" i="1"/>
  <c r="P763" i="1"/>
  <c r="P842" i="1"/>
  <c r="P911" i="1"/>
  <c r="P971" i="1"/>
  <c r="P1015" i="1"/>
  <c r="P1059" i="1"/>
  <c r="P1102" i="1"/>
  <c r="P1154" i="1"/>
  <c r="P1197" i="1"/>
  <c r="P1237" i="1"/>
  <c r="P1275" i="1"/>
  <c r="P1313" i="1"/>
  <c r="P1347" i="1"/>
  <c r="P1372" i="1"/>
  <c r="P1404" i="1"/>
  <c r="P1430" i="1"/>
  <c r="P1462" i="1"/>
  <c r="P1494" i="1"/>
  <c r="P1518" i="1"/>
  <c r="P1550" i="1"/>
  <c r="P1574" i="1"/>
  <c r="P1604" i="1"/>
  <c r="P1632" i="1"/>
  <c r="P1654" i="1"/>
  <c r="P1682" i="1"/>
  <c r="P301" i="1"/>
  <c r="P458" i="1"/>
  <c r="P581" i="1"/>
  <c r="P684" i="1"/>
  <c r="P764" i="1"/>
  <c r="P843" i="1"/>
  <c r="P912" i="1"/>
  <c r="P972" i="1"/>
  <c r="P1016" i="1"/>
  <c r="P1061" i="1"/>
  <c r="P1115" i="1"/>
  <c r="P1155" i="1"/>
  <c r="P1198" i="1"/>
  <c r="P1238" i="1"/>
  <c r="P1276" i="1"/>
  <c r="P1314" i="1"/>
  <c r="P1349" i="1"/>
  <c r="P302" i="1"/>
  <c r="P459" i="1"/>
  <c r="P584" i="1"/>
  <c r="P685" i="1"/>
  <c r="P765" i="1"/>
  <c r="P844" i="1"/>
  <c r="P913" i="1"/>
  <c r="P973" i="1"/>
  <c r="P1019" i="1"/>
  <c r="P1063" i="1"/>
  <c r="P1116" i="1"/>
  <c r="P1157" i="1"/>
  <c r="P1199" i="1"/>
  <c r="P1239" i="1"/>
  <c r="P1279" i="1"/>
  <c r="P1315" i="1"/>
  <c r="P1350" i="1"/>
  <c r="P1374" i="1"/>
  <c r="P1406" i="1"/>
  <c r="P1438" i="1"/>
  <c r="P1464" i="1"/>
  <c r="P1373" i="1"/>
  <c r="P1655" i="1"/>
  <c r="P1796" i="1"/>
  <c r="P1872" i="1"/>
  <c r="P1926" i="1"/>
  <c r="P1977" i="1"/>
  <c r="P2027" i="1"/>
  <c r="P2075" i="1"/>
  <c r="P2111" i="1"/>
  <c r="P2147" i="1"/>
  <c r="P2183" i="1"/>
  <c r="P2226" i="1"/>
  <c r="P2258" i="1"/>
  <c r="P2288" i="1"/>
  <c r="P2310" i="1"/>
  <c r="P2338" i="1"/>
  <c r="P2360" i="1"/>
  <c r="P2388" i="1"/>
  <c r="P2416" i="1"/>
  <c r="P2438" i="1"/>
  <c r="P2466" i="1"/>
  <c r="P2488" i="1"/>
  <c r="P2516" i="1"/>
  <c r="P2543" i="1"/>
  <c r="P2564" i="1"/>
  <c r="P2590" i="1"/>
  <c r="P2611" i="1"/>
  <c r="P2632" i="1"/>
  <c r="P2656" i="1"/>
  <c r="P2675" i="1"/>
  <c r="P2693" i="1"/>
  <c r="P2711" i="1"/>
  <c r="P2731" i="1"/>
  <c r="P2749" i="1"/>
  <c r="P2767" i="1"/>
  <c r="P2785" i="1"/>
  <c r="P2803" i="1"/>
  <c r="P2821" i="1"/>
  <c r="P2839" i="1"/>
  <c r="P2859" i="1"/>
  <c r="P2876" i="1"/>
  <c r="P2893" i="1"/>
  <c r="P2910" i="1"/>
  <c r="P2927" i="1"/>
  <c r="P2944" i="1"/>
  <c r="P2961" i="1"/>
  <c r="P2978" i="1"/>
  <c r="P2995" i="1"/>
  <c r="P3011" i="1"/>
  <c r="P3027" i="1"/>
  <c r="P3043" i="1"/>
  <c r="P3059" i="1"/>
  <c r="P3075" i="1"/>
  <c r="P3091" i="1"/>
  <c r="P3107" i="1"/>
  <c r="P3123" i="1"/>
  <c r="P3139" i="1"/>
  <c r="P3155" i="1"/>
  <c r="P3171" i="1"/>
  <c r="P3187" i="1"/>
  <c r="P3203" i="1"/>
  <c r="P3219" i="1"/>
  <c r="P3235" i="1"/>
  <c r="P3251" i="1"/>
  <c r="P3267" i="1"/>
  <c r="P3283" i="1"/>
  <c r="P3299" i="1"/>
  <c r="P3315" i="1"/>
  <c r="P3331" i="1"/>
  <c r="P3347" i="1"/>
  <c r="P3363" i="1"/>
  <c r="P3379" i="1"/>
  <c r="P3395" i="1"/>
  <c r="P3411" i="1"/>
  <c r="P3427" i="1"/>
  <c r="P3443" i="1"/>
  <c r="P3459" i="1"/>
  <c r="P3475" i="1"/>
  <c r="P3491" i="1"/>
  <c r="P3507" i="1"/>
  <c r="P3523" i="1"/>
  <c r="P3539" i="1"/>
  <c r="P3555" i="1"/>
  <c r="P3571" i="1"/>
  <c r="P3587" i="1"/>
  <c r="P3603" i="1"/>
  <c r="P3619" i="1"/>
  <c r="P3635" i="1"/>
  <c r="P3651" i="1"/>
  <c r="P3667" i="1"/>
  <c r="P3683" i="1"/>
  <c r="P3699" i="1"/>
  <c r="P3715" i="1"/>
  <c r="P3731" i="1"/>
  <c r="P3747" i="1"/>
  <c r="P3763" i="1"/>
  <c r="P3779" i="1"/>
  <c r="P3795" i="1"/>
  <c r="P3811" i="1"/>
  <c r="P3827" i="1"/>
  <c r="P3843" i="1"/>
  <c r="P3859" i="1"/>
  <c r="P3875" i="1"/>
  <c r="P3891" i="1"/>
  <c r="P3907" i="1"/>
  <c r="P3923" i="1"/>
  <c r="P1405" i="1"/>
  <c r="P1656" i="1"/>
  <c r="P1797" i="1"/>
  <c r="P1873" i="1"/>
  <c r="P1927" i="1"/>
  <c r="P1979" i="1"/>
  <c r="P2028" i="1"/>
  <c r="P2076" i="1"/>
  <c r="P2112" i="1"/>
  <c r="P2148" i="1"/>
  <c r="P2194" i="1"/>
  <c r="P2227" i="1"/>
  <c r="P2259" i="1"/>
  <c r="P2289" i="1"/>
  <c r="P2311" i="1"/>
  <c r="P2339" i="1"/>
  <c r="P2367" i="1"/>
  <c r="P2389" i="1"/>
  <c r="P2417" i="1"/>
  <c r="P2439" i="1"/>
  <c r="P2467" i="1"/>
  <c r="P2495" i="1"/>
  <c r="P2517" i="1"/>
  <c r="P2544" i="1"/>
  <c r="P2565" i="1"/>
  <c r="P2591" i="1"/>
  <c r="P2612" i="1"/>
  <c r="P2638" i="1"/>
  <c r="P2657" i="1"/>
  <c r="P2676" i="1"/>
  <c r="P2694" i="1"/>
  <c r="P2712" i="1"/>
  <c r="P2732" i="1"/>
  <c r="P2750" i="1"/>
  <c r="P2768" i="1"/>
  <c r="P2786" i="1"/>
  <c r="P2804" i="1"/>
  <c r="P2822" i="1"/>
  <c r="P2840" i="1"/>
  <c r="P2860" i="1"/>
  <c r="P2877" i="1"/>
  <c r="P2894" i="1"/>
  <c r="P2911" i="1"/>
  <c r="P2928" i="1"/>
  <c r="P2945" i="1"/>
  <c r="P2962" i="1"/>
  <c r="P2979" i="1"/>
  <c r="P2996" i="1"/>
  <c r="P3012" i="1"/>
  <c r="P3028" i="1"/>
  <c r="P3044" i="1"/>
  <c r="P3060" i="1"/>
  <c r="P3076" i="1"/>
  <c r="P3092" i="1"/>
  <c r="P3108" i="1"/>
  <c r="P3124" i="1"/>
  <c r="P3140" i="1"/>
  <c r="P3156" i="1"/>
  <c r="P3172" i="1"/>
  <c r="P3188" i="1"/>
  <c r="P3204" i="1"/>
  <c r="P3220" i="1"/>
  <c r="P3236" i="1"/>
  <c r="P3252" i="1"/>
  <c r="P3268" i="1"/>
  <c r="P3284" i="1"/>
  <c r="P3300" i="1"/>
  <c r="P3316" i="1"/>
  <c r="P3332" i="1"/>
  <c r="P3348" i="1"/>
  <c r="P3364" i="1"/>
  <c r="P3380" i="1"/>
  <c r="P3396" i="1"/>
  <c r="P3412" i="1"/>
  <c r="P3428" i="1"/>
  <c r="P3444" i="1"/>
  <c r="P3460" i="1"/>
  <c r="P3476" i="1"/>
  <c r="P3492" i="1"/>
  <c r="P3508" i="1"/>
  <c r="P3524" i="1"/>
  <c r="P3540" i="1"/>
  <c r="P3556" i="1"/>
  <c r="P3572" i="1"/>
  <c r="P3588" i="1"/>
  <c r="P3604" i="1"/>
  <c r="P3620" i="1"/>
  <c r="P3636" i="1"/>
  <c r="P3652" i="1"/>
  <c r="P3668" i="1"/>
  <c r="P3684" i="1"/>
  <c r="P3700" i="1"/>
  <c r="P3716" i="1"/>
  <c r="P3732" i="1"/>
  <c r="P3748" i="1"/>
  <c r="P3764" i="1"/>
  <c r="P3780" i="1"/>
  <c r="P3796" i="1"/>
  <c r="P3812" i="1"/>
  <c r="P3828" i="1"/>
  <c r="P3844" i="1"/>
  <c r="P3860" i="1"/>
  <c r="P3876" i="1"/>
  <c r="P3892" i="1"/>
  <c r="P3908" i="1"/>
  <c r="P3924" i="1"/>
  <c r="P3940" i="1"/>
  <c r="P3956" i="1"/>
  <c r="P3972" i="1"/>
  <c r="P3988" i="1"/>
  <c r="P4004" i="1"/>
  <c r="P4020" i="1"/>
  <c r="P4036" i="1"/>
  <c r="P4052" i="1"/>
  <c r="P1437" i="1"/>
  <c r="P1683" i="1"/>
  <c r="P1798" i="1"/>
  <c r="P1874" i="1"/>
  <c r="P1940" i="1"/>
  <c r="P1989" i="1"/>
  <c r="P2029" i="1"/>
  <c r="P2077" i="1"/>
  <c r="P2113" i="1"/>
  <c r="P2149" i="1"/>
  <c r="P2195" i="1"/>
  <c r="P2228" i="1"/>
  <c r="P2260" i="1"/>
  <c r="P2290" i="1"/>
  <c r="P2312" i="1"/>
  <c r="P2340" i="1"/>
  <c r="P2368" i="1"/>
  <c r="P2390" i="1"/>
  <c r="P2418" i="1"/>
  <c r="P2440" i="1"/>
  <c r="P2468" i="1"/>
  <c r="P2496" i="1"/>
  <c r="P2518" i="1"/>
  <c r="P2545" i="1"/>
  <c r="P2566" i="1"/>
  <c r="P2592" i="1"/>
  <c r="P2613" i="1"/>
  <c r="P2639" i="1"/>
  <c r="P2658" i="1"/>
  <c r="P2677" i="1"/>
  <c r="P2695" i="1"/>
  <c r="P2715" i="1"/>
  <c r="P2733" i="1"/>
  <c r="P2751" i="1"/>
  <c r="P2769" i="1"/>
  <c r="P2787" i="1"/>
  <c r="P2805" i="1"/>
  <c r="P2823" i="1"/>
  <c r="P2843" i="1"/>
  <c r="P2861" i="1"/>
  <c r="P2878" i="1"/>
  <c r="P2895" i="1"/>
  <c r="P2912" i="1"/>
  <c r="P2929" i="1"/>
  <c r="P2946" i="1"/>
  <c r="P2963" i="1"/>
  <c r="P2980" i="1"/>
  <c r="P2997" i="1"/>
  <c r="P3013" i="1"/>
  <c r="P3029" i="1"/>
  <c r="P3045" i="1"/>
  <c r="P3061" i="1"/>
  <c r="P3077" i="1"/>
  <c r="P3093" i="1"/>
  <c r="P3109" i="1"/>
  <c r="P3125" i="1"/>
  <c r="P3141" i="1"/>
  <c r="P3157" i="1"/>
  <c r="P3173" i="1"/>
  <c r="P3189" i="1"/>
  <c r="P3205" i="1"/>
  <c r="P3221" i="1"/>
  <c r="P3237" i="1"/>
  <c r="P3253" i="1"/>
  <c r="P3269" i="1"/>
  <c r="P3285" i="1"/>
  <c r="P3301" i="1"/>
  <c r="P3317" i="1"/>
  <c r="P3333" i="1"/>
  <c r="P3349" i="1"/>
  <c r="P3365" i="1"/>
  <c r="P3381" i="1"/>
  <c r="P3397" i="1"/>
  <c r="P3413" i="1"/>
  <c r="P3429" i="1"/>
  <c r="P3445" i="1"/>
  <c r="P3461" i="1"/>
  <c r="P3477" i="1"/>
  <c r="P3493" i="1"/>
  <c r="P3509" i="1"/>
  <c r="P3525" i="1"/>
  <c r="P3541" i="1"/>
  <c r="P3557" i="1"/>
  <c r="P3573" i="1"/>
  <c r="P3589" i="1"/>
  <c r="P3605" i="1"/>
  <c r="P3621" i="1"/>
  <c r="P3637" i="1"/>
  <c r="P3653" i="1"/>
  <c r="P3669" i="1"/>
  <c r="P3685" i="1"/>
  <c r="P1463" i="1"/>
  <c r="P1684" i="1"/>
  <c r="P1815" i="1"/>
  <c r="P1888" i="1"/>
  <c r="P1941" i="1"/>
  <c r="P1991" i="1"/>
  <c r="P2030" i="1"/>
  <c r="P2078" i="1"/>
  <c r="P2114" i="1"/>
  <c r="P2160" i="1"/>
  <c r="P2196" i="1"/>
  <c r="P2229" i="1"/>
  <c r="P2261" i="1"/>
  <c r="P2291" i="1"/>
  <c r="P2319" i="1"/>
  <c r="P2341" i="1"/>
  <c r="P2369" i="1"/>
  <c r="P2391" i="1"/>
  <c r="P2419" i="1"/>
  <c r="P2447" i="1"/>
  <c r="P2469" i="1"/>
  <c r="P2497" i="1"/>
  <c r="P2519" i="1"/>
  <c r="P2546" i="1"/>
  <c r="P2567" i="1"/>
  <c r="P2593" i="1"/>
  <c r="P2614" i="1"/>
  <c r="P2640" i="1"/>
  <c r="P2659" i="1"/>
  <c r="P2678" i="1"/>
  <c r="P2696" i="1"/>
  <c r="P2716" i="1"/>
  <c r="P2734" i="1"/>
  <c r="P2752" i="1"/>
  <c r="P2770" i="1"/>
  <c r="P2788" i="1"/>
  <c r="P2806" i="1"/>
  <c r="P2824" i="1"/>
  <c r="P2844" i="1"/>
  <c r="P2862" i="1"/>
  <c r="P2879" i="1"/>
  <c r="P2896" i="1"/>
  <c r="P2913" i="1"/>
  <c r="P2930" i="1"/>
  <c r="P2947" i="1"/>
  <c r="P2964" i="1"/>
  <c r="P2981" i="1"/>
  <c r="P2998" i="1"/>
  <c r="P3014" i="1"/>
  <c r="P3030" i="1"/>
  <c r="P3046" i="1"/>
  <c r="P3062" i="1"/>
  <c r="P3078" i="1"/>
  <c r="P3094" i="1"/>
  <c r="P3110" i="1"/>
  <c r="P3126" i="1"/>
  <c r="P3142" i="1"/>
  <c r="P3158" i="1"/>
  <c r="P3174" i="1"/>
  <c r="P3190" i="1"/>
  <c r="P3206" i="1"/>
  <c r="P3222" i="1"/>
  <c r="P3238" i="1"/>
  <c r="P3254" i="1"/>
  <c r="P3270" i="1"/>
  <c r="P3286" i="1"/>
  <c r="P3302" i="1"/>
  <c r="P3318" i="1"/>
  <c r="P3334" i="1"/>
  <c r="P3350" i="1"/>
  <c r="P3366" i="1"/>
  <c r="P3382" i="1"/>
  <c r="P3398" i="1"/>
  <c r="P3414" i="1"/>
  <c r="P3430" i="1"/>
  <c r="P3446" i="1"/>
  <c r="P3462" i="1"/>
  <c r="P3478" i="1"/>
  <c r="P3494" i="1"/>
  <c r="P3510" i="1"/>
  <c r="P3526" i="1"/>
  <c r="P3542" i="1"/>
  <c r="P3558" i="1"/>
  <c r="P3574" i="1"/>
  <c r="P3590" i="1"/>
  <c r="P3606" i="1"/>
  <c r="P3622" i="1"/>
  <c r="P3638" i="1"/>
  <c r="P3654" i="1"/>
  <c r="P3670" i="1"/>
  <c r="P3686" i="1"/>
  <c r="P3702" i="1"/>
  <c r="P3718" i="1"/>
  <c r="P3734" i="1"/>
  <c r="P3750" i="1"/>
  <c r="P3766" i="1"/>
  <c r="P3782" i="1"/>
  <c r="P3798" i="1"/>
  <c r="P3814" i="1"/>
  <c r="P3830" i="1"/>
  <c r="P1495" i="1"/>
  <c r="P1704" i="1"/>
  <c r="P1816" i="1"/>
  <c r="P1889" i="1"/>
  <c r="P1942" i="1"/>
  <c r="P1992" i="1"/>
  <c r="P2040" i="1"/>
  <c r="P2079" i="1"/>
  <c r="P2115" i="1"/>
  <c r="P2161" i="1"/>
  <c r="P2197" i="1"/>
  <c r="P2230" i="1"/>
  <c r="P2262" i="1"/>
  <c r="P2292" i="1"/>
  <c r="P2320" i="1"/>
  <c r="P2342" i="1"/>
  <c r="P2370" i="1"/>
  <c r="P2392" i="1"/>
  <c r="P2420" i="1"/>
  <c r="P2448" i="1"/>
  <c r="P2470" i="1"/>
  <c r="P2498" i="1"/>
  <c r="P2520" i="1"/>
  <c r="P2547" i="1"/>
  <c r="P2568" i="1"/>
  <c r="P2594" i="1"/>
  <c r="P2615" i="1"/>
  <c r="P2641" i="1"/>
  <c r="P2660" i="1"/>
  <c r="P2679" i="1"/>
  <c r="P2699" i="1"/>
  <c r="P2717" i="1"/>
  <c r="P2735" i="1"/>
  <c r="P2753" i="1"/>
  <c r="P2771" i="1"/>
  <c r="P2789" i="1"/>
  <c r="P2807" i="1"/>
  <c r="P2827" i="1"/>
  <c r="P2845" i="1"/>
  <c r="P2863" i="1"/>
  <c r="P2880" i="1"/>
  <c r="P2897" i="1"/>
  <c r="P2914" i="1"/>
  <c r="P2931" i="1"/>
  <c r="P2948" i="1"/>
  <c r="P2965" i="1"/>
  <c r="P2982" i="1"/>
  <c r="P2999" i="1"/>
  <c r="P3015" i="1"/>
  <c r="P3031" i="1"/>
  <c r="P3047" i="1"/>
  <c r="P3063" i="1"/>
  <c r="P3079" i="1"/>
  <c r="P3095" i="1"/>
  <c r="P3111" i="1"/>
  <c r="P3127" i="1"/>
  <c r="P3143" i="1"/>
  <c r="P3159" i="1"/>
  <c r="P3175" i="1"/>
  <c r="P3191" i="1"/>
  <c r="P3207" i="1"/>
  <c r="P3223" i="1"/>
  <c r="P3239" i="1"/>
  <c r="P3255" i="1"/>
  <c r="P3271" i="1"/>
  <c r="P3287" i="1"/>
  <c r="P3303" i="1"/>
  <c r="P3319" i="1"/>
  <c r="P3335" i="1"/>
  <c r="P3351" i="1"/>
  <c r="P3367" i="1"/>
  <c r="P3383" i="1"/>
  <c r="P3399" i="1"/>
  <c r="P3415" i="1"/>
  <c r="P3431" i="1"/>
  <c r="P3447" i="1"/>
  <c r="P3463" i="1"/>
  <c r="P3479" i="1"/>
  <c r="P3495" i="1"/>
  <c r="P3511" i="1"/>
  <c r="P3527" i="1"/>
  <c r="P3543" i="1"/>
  <c r="P3559" i="1"/>
  <c r="P3575" i="1"/>
  <c r="P3591" i="1"/>
  <c r="P3607" i="1"/>
  <c r="P3623" i="1"/>
  <c r="P3639" i="1"/>
  <c r="P3655" i="1"/>
  <c r="P1496" i="1"/>
  <c r="P1710" i="1"/>
  <c r="P1817" i="1"/>
  <c r="P1890" i="1"/>
  <c r="P1943" i="1"/>
  <c r="P1993" i="1"/>
  <c r="P2043" i="1"/>
  <c r="P2080" i="1"/>
  <c r="P2126" i="1"/>
  <c r="P2162" i="1"/>
  <c r="P2198" i="1"/>
  <c r="P2231" i="1"/>
  <c r="P2263" i="1"/>
  <c r="P2293" i="1"/>
  <c r="P2321" i="1"/>
  <c r="P2343" i="1"/>
  <c r="P2371" i="1"/>
  <c r="P2399" i="1"/>
  <c r="P2421" i="1"/>
  <c r="P2449" i="1"/>
  <c r="P2471" i="1"/>
  <c r="P2499" i="1"/>
  <c r="P2527" i="1"/>
  <c r="P2548" i="1"/>
  <c r="P2574" i="1"/>
  <c r="P2595" i="1"/>
  <c r="P2616" i="1"/>
  <c r="P2642" i="1"/>
  <c r="P2661" i="1"/>
  <c r="P2680" i="1"/>
  <c r="P2700" i="1"/>
  <c r="P2718" i="1"/>
  <c r="P2736" i="1"/>
  <c r="P2754" i="1"/>
  <c r="P2772" i="1"/>
  <c r="P2790" i="1"/>
  <c r="P2808" i="1"/>
  <c r="P2828" i="1"/>
  <c r="P2846" i="1"/>
  <c r="P2864" i="1"/>
  <c r="P2881" i="1"/>
  <c r="P2898" i="1"/>
  <c r="P2915" i="1"/>
  <c r="P2932" i="1"/>
  <c r="P2949" i="1"/>
  <c r="P2966" i="1"/>
  <c r="P2983" i="1"/>
  <c r="P3000" i="1"/>
  <c r="P3016" i="1"/>
  <c r="P3032" i="1"/>
  <c r="P3048" i="1"/>
  <c r="P3064" i="1"/>
  <c r="P3080" i="1"/>
  <c r="P3096" i="1"/>
  <c r="P3112" i="1"/>
  <c r="P3128" i="1"/>
  <c r="P3144" i="1"/>
  <c r="P3160" i="1"/>
  <c r="P3176" i="1"/>
  <c r="P3192" i="1"/>
  <c r="P3208" i="1"/>
  <c r="P3224" i="1"/>
  <c r="P3240" i="1"/>
  <c r="P3256" i="1"/>
  <c r="P3272" i="1"/>
  <c r="P3288" i="1"/>
  <c r="P3304" i="1"/>
  <c r="P3320" i="1"/>
  <c r="P3336" i="1"/>
  <c r="P3352" i="1"/>
  <c r="P3368" i="1"/>
  <c r="P3384" i="1"/>
  <c r="P3400" i="1"/>
  <c r="P3416" i="1"/>
  <c r="P3432" i="1"/>
  <c r="P3448" i="1"/>
  <c r="P3464" i="1"/>
  <c r="P3480" i="1"/>
  <c r="P3496" i="1"/>
  <c r="P3512" i="1"/>
  <c r="P3528" i="1"/>
  <c r="P3544" i="1"/>
  <c r="P3560" i="1"/>
  <c r="P3576" i="1"/>
  <c r="P3592" i="1"/>
  <c r="P1519" i="1"/>
  <c r="P1711" i="1"/>
  <c r="P1833" i="1"/>
  <c r="P1891" i="1"/>
  <c r="P1944" i="1"/>
  <c r="P1995" i="1"/>
  <c r="P2044" i="1"/>
  <c r="P2081" i="1"/>
  <c r="P2127" i="1"/>
  <c r="P2163" i="1"/>
  <c r="P2199" i="1"/>
  <c r="P2232" i="1"/>
  <c r="P2264" i="1"/>
  <c r="P2294" i="1"/>
  <c r="P2322" i="1"/>
  <c r="P2344" i="1"/>
  <c r="P2372" i="1"/>
  <c r="P2400" i="1"/>
  <c r="P2422" i="1"/>
  <c r="P2450" i="1"/>
  <c r="P2472" i="1"/>
  <c r="P2500" i="1"/>
  <c r="P2528" i="1"/>
  <c r="P2549" i="1"/>
  <c r="P2575" i="1"/>
  <c r="P2596" i="1"/>
  <c r="P2622" i="1"/>
  <c r="P2643" i="1"/>
  <c r="P2662" i="1"/>
  <c r="P2683" i="1"/>
  <c r="P2701" i="1"/>
  <c r="P2719" i="1"/>
  <c r="P2737" i="1"/>
  <c r="P2755" i="1"/>
  <c r="P2773" i="1"/>
  <c r="P2791" i="1"/>
  <c r="P2811" i="1"/>
  <c r="P2829" i="1"/>
  <c r="P2847" i="1"/>
  <c r="P2865" i="1"/>
  <c r="P2882" i="1"/>
  <c r="P2899" i="1"/>
  <c r="P2916" i="1"/>
  <c r="P2933" i="1"/>
  <c r="P2950" i="1"/>
  <c r="P2967" i="1"/>
  <c r="P2984" i="1"/>
  <c r="P3001" i="1"/>
  <c r="P3017" i="1"/>
  <c r="P3033" i="1"/>
  <c r="P3049" i="1"/>
  <c r="P3065" i="1"/>
  <c r="P3081" i="1"/>
  <c r="P3097" i="1"/>
  <c r="P3113" i="1"/>
  <c r="P3129" i="1"/>
  <c r="P3145" i="1"/>
  <c r="P3161" i="1"/>
  <c r="P3177" i="1"/>
  <c r="P3193" i="1"/>
  <c r="P3209" i="1"/>
  <c r="P3225" i="1"/>
  <c r="P3241" i="1"/>
  <c r="P3257" i="1"/>
  <c r="P3273" i="1"/>
  <c r="P3289" i="1"/>
  <c r="P3305" i="1"/>
  <c r="P3321" i="1"/>
  <c r="P1520" i="1"/>
  <c r="P1730" i="1"/>
  <c r="P1835" i="1"/>
  <c r="P1892" i="1"/>
  <c r="P1957" i="1"/>
  <c r="P1996" i="1"/>
  <c r="P2045" i="1"/>
  <c r="P2092" i="1"/>
  <c r="P2128" i="1"/>
  <c r="P2164" i="1"/>
  <c r="P2200" i="1"/>
  <c r="P2241" i="1"/>
  <c r="P2273" i="1"/>
  <c r="P2295" i="1"/>
  <c r="P2323" i="1"/>
  <c r="P2351" i="1"/>
  <c r="P2373" i="1"/>
  <c r="P2401" i="1"/>
  <c r="P2423" i="1"/>
  <c r="P2451" i="1"/>
  <c r="P2479" i="1"/>
  <c r="P2501" i="1"/>
  <c r="P2529" i="1"/>
  <c r="P2550" i="1"/>
  <c r="P2576" i="1"/>
  <c r="P2597" i="1"/>
  <c r="P2623" i="1"/>
  <c r="P2644" i="1"/>
  <c r="P2663" i="1"/>
  <c r="P2684" i="1"/>
  <c r="P2702" i="1"/>
  <c r="P2720" i="1"/>
  <c r="P2738" i="1"/>
  <c r="P2756" i="1"/>
  <c r="P2774" i="1"/>
  <c r="P2792" i="1"/>
  <c r="P2812" i="1"/>
  <c r="P2830" i="1"/>
  <c r="P2848" i="1"/>
  <c r="P2866" i="1"/>
  <c r="P2883" i="1"/>
  <c r="P2900" i="1"/>
  <c r="P2917" i="1"/>
  <c r="P2934" i="1"/>
  <c r="P2951" i="1"/>
  <c r="P2968" i="1"/>
  <c r="P2985" i="1"/>
  <c r="P3002" i="1"/>
  <c r="P3018" i="1"/>
  <c r="P3034" i="1"/>
  <c r="P3050" i="1"/>
  <c r="P3066" i="1"/>
  <c r="P3082" i="1"/>
  <c r="P3098" i="1"/>
  <c r="P3114" i="1"/>
  <c r="P3130" i="1"/>
  <c r="P3146" i="1"/>
  <c r="P3162" i="1"/>
  <c r="P3178" i="1"/>
  <c r="P3194" i="1"/>
  <c r="P3210" i="1"/>
  <c r="P3226" i="1"/>
  <c r="P3242" i="1"/>
  <c r="P3258" i="1"/>
  <c r="P3274" i="1"/>
  <c r="P3290" i="1"/>
  <c r="P3306" i="1"/>
  <c r="P3322" i="1"/>
  <c r="P1551" i="1"/>
  <c r="P1731" i="1"/>
  <c r="P1837" i="1"/>
  <c r="P1906" i="1"/>
  <c r="P1958" i="1"/>
  <c r="P2006" i="1"/>
  <c r="P2046" i="1"/>
  <c r="P2093" i="1"/>
  <c r="P2129" i="1"/>
  <c r="P2165" i="1"/>
  <c r="P2210" i="1"/>
  <c r="P2242" i="1"/>
  <c r="P2274" i="1"/>
  <c r="P2296" i="1"/>
  <c r="P2324" i="1"/>
  <c r="P2352" i="1"/>
  <c r="P2374" i="1"/>
  <c r="P2402" i="1"/>
  <c r="P2424" i="1"/>
  <c r="P2452" i="1"/>
  <c r="P2480" i="1"/>
  <c r="P2502" i="1"/>
  <c r="P2530" i="1"/>
  <c r="P2551" i="1"/>
  <c r="P2577" i="1"/>
  <c r="P2598" i="1"/>
  <c r="P2624" i="1"/>
  <c r="P2645" i="1"/>
  <c r="P2664" i="1"/>
  <c r="P2685" i="1"/>
  <c r="P2703" i="1"/>
  <c r="P2721" i="1"/>
  <c r="P2739" i="1"/>
  <c r="P2757" i="1"/>
  <c r="P2775" i="1"/>
  <c r="P2795" i="1"/>
  <c r="P2813" i="1"/>
  <c r="P2831" i="1"/>
  <c r="P2849" i="1"/>
  <c r="P2867" i="1"/>
  <c r="P2884" i="1"/>
  <c r="P2901" i="1"/>
  <c r="P2918" i="1"/>
  <c r="P2935" i="1"/>
  <c r="P2952" i="1"/>
  <c r="P2969" i="1"/>
  <c r="P2987" i="1"/>
  <c r="P3003" i="1"/>
  <c r="P3019" i="1"/>
  <c r="P3035" i="1"/>
  <c r="P3051" i="1"/>
  <c r="P3067" i="1"/>
  <c r="P3083" i="1"/>
  <c r="P3099" i="1"/>
  <c r="P3115" i="1"/>
  <c r="P3131" i="1"/>
  <c r="P3147" i="1"/>
  <c r="P3163" i="1"/>
  <c r="P3179" i="1"/>
  <c r="P3195" i="1"/>
  <c r="P3211" i="1"/>
  <c r="P3227" i="1"/>
  <c r="P3243" i="1"/>
  <c r="P1552" i="1"/>
  <c r="P1732" i="1"/>
  <c r="P1838" i="1"/>
  <c r="P1907" i="1"/>
  <c r="P1959" i="1"/>
  <c r="P2008" i="1"/>
  <c r="P2047" i="1"/>
  <c r="P2094" i="1"/>
  <c r="P2130" i="1"/>
  <c r="P2166" i="1"/>
  <c r="P2211" i="1"/>
  <c r="P2243" i="1"/>
  <c r="P2275" i="1"/>
  <c r="P2303" i="1"/>
  <c r="P2325" i="1"/>
  <c r="P2353" i="1"/>
  <c r="P2375" i="1"/>
  <c r="P2403" i="1"/>
  <c r="P2431" i="1"/>
  <c r="P2453" i="1"/>
  <c r="P2481" i="1"/>
  <c r="P2503" i="1"/>
  <c r="P2531" i="1"/>
  <c r="P2552" i="1"/>
  <c r="P2578" i="1"/>
  <c r="P2599" i="1"/>
  <c r="P2625" i="1"/>
  <c r="P2646" i="1"/>
  <c r="P2667" i="1"/>
  <c r="P2686" i="1"/>
  <c r="P2704" i="1"/>
  <c r="P2722" i="1"/>
  <c r="P2740" i="1"/>
  <c r="P2758" i="1"/>
  <c r="P2776" i="1"/>
  <c r="P2796" i="1"/>
  <c r="P2814" i="1"/>
  <c r="P2832" i="1"/>
  <c r="P2850" i="1"/>
  <c r="P2868" i="1"/>
  <c r="P2885" i="1"/>
  <c r="P2902" i="1"/>
  <c r="P2919" i="1"/>
  <c r="P2936" i="1"/>
  <c r="P2953" i="1"/>
  <c r="P2971" i="1"/>
  <c r="P2988" i="1"/>
  <c r="P1581" i="1"/>
  <c r="P1751" i="1"/>
  <c r="P1853" i="1"/>
  <c r="P1908" i="1"/>
  <c r="P1960" i="1"/>
  <c r="P2009" i="1"/>
  <c r="P2057" i="1"/>
  <c r="P2095" i="1"/>
  <c r="P2131" i="1"/>
  <c r="P2177" i="1"/>
  <c r="P2212" i="1"/>
  <c r="P2244" i="1"/>
  <c r="P2276" i="1"/>
  <c r="P2304" i="1"/>
  <c r="P2326" i="1"/>
  <c r="P2354" i="1"/>
  <c r="P2376" i="1"/>
  <c r="P2404" i="1"/>
  <c r="P2432" i="1"/>
  <c r="P2454" i="1"/>
  <c r="P2482" i="1"/>
  <c r="P2504" i="1"/>
  <c r="P2532" i="1"/>
  <c r="P2558" i="1"/>
  <c r="P2579" i="1"/>
  <c r="P2600" i="1"/>
  <c r="P2626" i="1"/>
  <c r="P2647" i="1"/>
  <c r="P2669" i="1"/>
  <c r="P2687" i="1"/>
  <c r="P2705" i="1"/>
  <c r="P2723" i="1"/>
  <c r="P2741" i="1"/>
  <c r="P2759" i="1"/>
  <c r="P2779" i="1"/>
  <c r="P2797" i="1"/>
  <c r="P2815" i="1"/>
  <c r="P2833" i="1"/>
  <c r="P2851" i="1"/>
  <c r="P2869" i="1"/>
  <c r="P2886" i="1"/>
  <c r="P2903" i="1"/>
  <c r="P2920" i="1"/>
  <c r="P2937" i="1"/>
  <c r="P2955" i="1"/>
  <c r="P2972" i="1"/>
  <c r="P2989" i="1"/>
  <c r="P3005" i="1"/>
  <c r="P3021" i="1"/>
  <c r="P3037" i="1"/>
  <c r="P3053" i="1"/>
  <c r="P3069" i="1"/>
  <c r="P3085" i="1"/>
  <c r="P3101" i="1"/>
  <c r="P1582" i="1"/>
  <c r="P1752" i="1"/>
  <c r="P1854" i="1"/>
  <c r="P1909" i="1"/>
  <c r="P1961" i="1"/>
  <c r="P2011" i="1"/>
  <c r="P2060" i="1"/>
  <c r="P2096" i="1"/>
  <c r="P2132" i="1"/>
  <c r="P2178" i="1"/>
  <c r="P2213" i="1"/>
  <c r="P2245" i="1"/>
  <c r="P2277" i="1"/>
  <c r="P2305" i="1"/>
  <c r="P2327" i="1"/>
  <c r="P2355" i="1"/>
  <c r="P2383" i="1"/>
  <c r="P2405" i="1"/>
  <c r="P2433" i="1"/>
  <c r="P2455" i="1"/>
  <c r="P2483" i="1"/>
  <c r="P2511" i="1"/>
  <c r="P2533" i="1"/>
  <c r="P2559" i="1"/>
  <c r="P2580" i="1"/>
  <c r="P2606" i="1"/>
  <c r="P2627" i="1"/>
  <c r="P2648" i="1"/>
  <c r="P2670" i="1"/>
  <c r="P2688" i="1"/>
  <c r="P2706" i="1"/>
  <c r="P2724" i="1"/>
  <c r="P2742" i="1"/>
  <c r="P2760" i="1"/>
  <c r="P2780" i="1"/>
  <c r="P2798" i="1"/>
  <c r="P2816" i="1"/>
  <c r="P2834" i="1"/>
  <c r="P2852" i="1"/>
  <c r="P2870" i="1"/>
  <c r="P2887" i="1"/>
  <c r="P2904" i="1"/>
  <c r="P2921" i="1"/>
  <c r="P1605" i="1"/>
  <c r="P1758" i="1"/>
  <c r="P1855" i="1"/>
  <c r="P1910" i="1"/>
  <c r="P1972" i="1"/>
  <c r="P2012" i="1"/>
  <c r="P2061" i="1"/>
  <c r="P2097" i="1"/>
  <c r="P2143" i="1"/>
  <c r="P2179" i="1"/>
  <c r="P2214" i="1"/>
  <c r="P2246" i="1"/>
  <c r="P2278" i="1"/>
  <c r="P2306" i="1"/>
  <c r="P2328" i="1"/>
  <c r="P2356" i="1"/>
  <c r="P2384" i="1"/>
  <c r="P2406" i="1"/>
  <c r="P2434" i="1"/>
  <c r="P2456" i="1"/>
  <c r="P2484" i="1"/>
  <c r="P2512" i="1"/>
  <c r="P2534" i="1"/>
  <c r="P2560" i="1"/>
  <c r="P2581" i="1"/>
  <c r="P2607" i="1"/>
  <c r="P2628" i="1"/>
  <c r="P2651" i="1"/>
  <c r="P2671" i="1"/>
  <c r="P2689" i="1"/>
  <c r="P2707" i="1"/>
  <c r="P2725" i="1"/>
  <c r="P2743" i="1"/>
  <c r="P2763" i="1"/>
  <c r="P2781" i="1"/>
  <c r="P2799" i="1"/>
  <c r="P2817" i="1"/>
  <c r="P2835" i="1"/>
  <c r="P2853" i="1"/>
  <c r="P2871" i="1"/>
  <c r="P2888" i="1"/>
  <c r="P1606" i="1"/>
  <c r="P1777" i="1"/>
  <c r="P1856" i="1"/>
  <c r="P1923" i="1"/>
  <c r="P1974" i="1"/>
  <c r="P2013" i="1"/>
  <c r="P2062" i="1"/>
  <c r="P2098" i="1"/>
  <c r="P2144" i="1"/>
  <c r="P2180" i="1"/>
  <c r="P2215" i="1"/>
  <c r="P2247" i="1"/>
  <c r="P2279" i="1"/>
  <c r="P2307" i="1"/>
  <c r="P2335" i="1"/>
  <c r="P2357" i="1"/>
  <c r="P2385" i="1"/>
  <c r="P2407" i="1"/>
  <c r="P2435" i="1"/>
  <c r="P2463" i="1"/>
  <c r="P2485" i="1"/>
  <c r="P2513" i="1"/>
  <c r="P2535" i="1"/>
  <c r="P2561" i="1"/>
  <c r="P2582" i="1"/>
  <c r="P2608" i="1"/>
  <c r="P2629" i="1"/>
  <c r="P2653" i="1"/>
  <c r="P2672" i="1"/>
  <c r="P2690" i="1"/>
  <c r="P2708" i="1"/>
  <c r="P2726" i="1"/>
  <c r="P1633" i="1"/>
  <c r="P1778" i="1"/>
  <c r="P1870" i="1"/>
  <c r="P1924" i="1"/>
  <c r="P1975" i="1"/>
  <c r="P2023" i="1"/>
  <c r="P2063" i="1"/>
  <c r="P2109" i="1"/>
  <c r="P2145" i="1"/>
  <c r="P2181" i="1"/>
  <c r="P2216" i="1"/>
  <c r="P2248" i="1"/>
  <c r="P2280" i="1"/>
  <c r="P2308" i="1"/>
  <c r="P2336" i="1"/>
  <c r="P2358" i="1"/>
  <c r="P2386" i="1"/>
  <c r="P2408" i="1"/>
  <c r="P2436" i="1"/>
  <c r="P2464" i="1"/>
  <c r="P2486" i="1"/>
  <c r="P2514" i="1"/>
  <c r="P2536" i="1"/>
  <c r="P2562" i="1"/>
  <c r="P2583" i="1"/>
  <c r="P2609" i="1"/>
  <c r="P2630" i="1"/>
  <c r="P2654" i="1"/>
  <c r="P2673" i="1"/>
  <c r="P1634" i="1"/>
  <c r="P1779" i="1"/>
  <c r="P1871" i="1"/>
  <c r="P1925" i="1"/>
  <c r="P1976" i="1"/>
  <c r="P2025" i="1"/>
  <c r="P2064" i="1"/>
  <c r="P2110" i="1"/>
  <c r="P2146" i="1"/>
  <c r="P2182" i="1"/>
  <c r="P2225" i="1"/>
  <c r="P2257" i="1"/>
  <c r="P2287" i="1"/>
  <c r="P2309" i="1"/>
  <c r="P2337" i="1"/>
  <c r="P2359" i="1"/>
  <c r="P2387" i="1"/>
  <c r="P2415" i="1"/>
  <c r="P2437" i="1"/>
  <c r="P2465" i="1"/>
  <c r="P2487" i="1"/>
  <c r="P2515" i="1"/>
  <c r="P2542" i="1"/>
  <c r="P2563" i="1"/>
  <c r="P2584" i="1"/>
  <c r="P2610" i="1"/>
  <c r="P2631" i="1"/>
  <c r="P2655" i="1"/>
  <c r="P2674" i="1"/>
  <c r="P2800" i="1"/>
  <c r="P2891" i="1"/>
  <c r="P2957" i="1"/>
  <c r="P3007" i="1"/>
  <c r="P3052" i="1"/>
  <c r="P3089" i="1"/>
  <c r="P3133" i="1"/>
  <c r="P3167" i="1"/>
  <c r="P3201" i="1"/>
  <c r="P3244" i="1"/>
  <c r="P3276" i="1"/>
  <c r="P3308" i="1"/>
  <c r="P3338" i="1"/>
  <c r="P3360" i="1"/>
  <c r="P3388" i="1"/>
  <c r="P3410" i="1"/>
  <c r="P3438" i="1"/>
  <c r="P3466" i="1"/>
  <c r="P3488" i="1"/>
  <c r="P3516" i="1"/>
  <c r="P3538" i="1"/>
  <c r="P3566" i="1"/>
  <c r="P3594" i="1"/>
  <c r="P3615" i="1"/>
  <c r="P3641" i="1"/>
  <c r="P3662" i="1"/>
  <c r="P3682" i="1"/>
  <c r="P3705" i="1"/>
  <c r="P3724" i="1"/>
  <c r="P3743" i="1"/>
  <c r="P3762" i="1"/>
  <c r="P3784" i="1"/>
  <c r="P3803" i="1"/>
  <c r="P3822" i="1"/>
  <c r="P3841" i="1"/>
  <c r="P3861" i="1"/>
  <c r="P3879" i="1"/>
  <c r="P3897" i="1"/>
  <c r="P3915" i="1"/>
  <c r="P3933" i="1"/>
  <c r="P3950" i="1"/>
  <c r="P3967" i="1"/>
  <c r="P3984" i="1"/>
  <c r="P4001" i="1"/>
  <c r="P4018" i="1"/>
  <c r="P4035" i="1"/>
  <c r="P4053" i="1"/>
  <c r="P4069" i="1"/>
  <c r="P4085" i="1"/>
  <c r="P4101" i="1"/>
  <c r="P4117" i="1"/>
  <c r="P4133" i="1"/>
  <c r="P4149" i="1"/>
  <c r="P4165" i="1"/>
  <c r="P4181" i="1"/>
  <c r="P4197" i="1"/>
  <c r="P4213" i="1"/>
  <c r="P4229" i="1"/>
  <c r="P4245" i="1"/>
  <c r="P4261" i="1"/>
  <c r="P4277" i="1"/>
  <c r="P4293" i="1"/>
  <c r="P4309" i="1"/>
  <c r="P4325" i="1"/>
  <c r="P4341" i="1"/>
  <c r="P4357" i="1"/>
  <c r="P4373" i="1"/>
  <c r="P4389" i="1"/>
  <c r="P4405" i="1"/>
  <c r="P4421" i="1"/>
  <c r="P4437" i="1"/>
  <c r="P4453" i="1"/>
  <c r="P4469" i="1"/>
  <c r="P4485" i="1"/>
  <c r="P4501" i="1"/>
  <c r="P4517" i="1"/>
  <c r="P4533" i="1"/>
  <c r="P4549" i="1"/>
  <c r="P4565" i="1"/>
  <c r="P4581" i="1"/>
  <c r="P4597" i="1"/>
  <c r="P4613" i="1"/>
  <c r="P4629" i="1"/>
  <c r="P4645" i="1"/>
  <c r="P4661" i="1"/>
  <c r="P4677" i="1"/>
  <c r="P4693" i="1"/>
  <c r="P4709" i="1"/>
  <c r="P4725" i="1"/>
  <c r="P4741" i="1"/>
  <c r="P4757" i="1"/>
  <c r="P4773" i="1"/>
  <c r="P4789" i="1"/>
  <c r="P4805" i="1"/>
  <c r="P4821" i="1"/>
  <c r="P4837" i="1"/>
  <c r="P4853" i="1"/>
  <c r="P4869" i="1"/>
  <c r="P4885" i="1"/>
  <c r="P4901" i="1"/>
  <c r="P4917" i="1"/>
  <c r="P4933" i="1"/>
  <c r="P4949" i="1"/>
  <c r="P4965" i="1"/>
  <c r="P4981" i="1"/>
  <c r="P4997" i="1"/>
  <c r="P5013" i="1"/>
  <c r="P5029" i="1"/>
  <c r="P5045" i="1"/>
  <c r="P5061" i="1"/>
  <c r="P5077" i="1"/>
  <c r="P5093" i="1"/>
  <c r="P5109" i="1"/>
  <c r="P5125" i="1"/>
  <c r="P5141" i="1"/>
  <c r="P5157" i="1"/>
  <c r="P5173" i="1"/>
  <c r="P5189" i="1"/>
  <c r="P5205" i="1"/>
  <c r="P5221" i="1"/>
  <c r="P5237" i="1"/>
  <c r="P5253" i="1"/>
  <c r="P2691" i="1"/>
  <c r="P2801" i="1"/>
  <c r="P2892" i="1"/>
  <c r="P2958" i="1"/>
  <c r="P3008" i="1"/>
  <c r="P3054" i="1"/>
  <c r="P3090" i="1"/>
  <c r="P3134" i="1"/>
  <c r="P3168" i="1"/>
  <c r="P3202" i="1"/>
  <c r="P3245" i="1"/>
  <c r="P3277" i="1"/>
  <c r="P3309" i="1"/>
  <c r="P3339" i="1"/>
  <c r="P3361" i="1"/>
  <c r="P3389" i="1"/>
  <c r="P3417" i="1"/>
  <c r="P3439" i="1"/>
  <c r="P3467" i="1"/>
  <c r="P3489" i="1"/>
  <c r="P3517" i="1"/>
  <c r="P3545" i="1"/>
  <c r="P3567" i="1"/>
  <c r="P3595" i="1"/>
  <c r="P3616" i="1"/>
  <c r="P3642" i="1"/>
  <c r="P3663" i="1"/>
  <c r="P3687" i="1"/>
  <c r="P3706" i="1"/>
  <c r="P3725" i="1"/>
  <c r="P3744" i="1"/>
  <c r="P3765" i="1"/>
  <c r="P3785" i="1"/>
  <c r="P3804" i="1"/>
  <c r="P3823" i="1"/>
  <c r="P3842" i="1"/>
  <c r="P3862" i="1"/>
  <c r="P3880" i="1"/>
  <c r="P3898" i="1"/>
  <c r="P3916" i="1"/>
  <c r="P3934" i="1"/>
  <c r="P3951" i="1"/>
  <c r="P3968" i="1"/>
  <c r="P3985" i="1"/>
  <c r="P4002" i="1"/>
  <c r="P4019" i="1"/>
  <c r="P4037" i="1"/>
  <c r="P4054" i="1"/>
  <c r="P4070" i="1"/>
  <c r="P4086" i="1"/>
  <c r="P4102" i="1"/>
  <c r="P4118" i="1"/>
  <c r="P4134" i="1"/>
  <c r="P4150" i="1"/>
  <c r="P4166" i="1"/>
  <c r="P4182" i="1"/>
  <c r="P4198" i="1"/>
  <c r="P4214" i="1"/>
  <c r="P4230" i="1"/>
  <c r="P4246" i="1"/>
  <c r="P4262" i="1"/>
  <c r="P4278" i="1"/>
  <c r="P4294" i="1"/>
  <c r="P4310" i="1"/>
  <c r="P4326" i="1"/>
  <c r="P4342" i="1"/>
  <c r="P4358" i="1"/>
  <c r="P4374" i="1"/>
  <c r="P4390" i="1"/>
  <c r="P4406" i="1"/>
  <c r="P4422" i="1"/>
  <c r="P4438" i="1"/>
  <c r="P4454" i="1"/>
  <c r="P4470" i="1"/>
  <c r="P4486" i="1"/>
  <c r="P4502" i="1"/>
  <c r="P4518" i="1"/>
  <c r="P4534" i="1"/>
  <c r="P4550" i="1"/>
  <c r="P4566" i="1"/>
  <c r="P4582" i="1"/>
  <c r="P4598" i="1"/>
  <c r="P4614" i="1"/>
  <c r="P4630" i="1"/>
  <c r="P4646" i="1"/>
  <c r="P4662" i="1"/>
  <c r="P4678" i="1"/>
  <c r="P4694" i="1"/>
  <c r="P4710" i="1"/>
  <c r="P4726" i="1"/>
  <c r="P4742" i="1"/>
  <c r="P4758" i="1"/>
  <c r="P4774" i="1"/>
  <c r="P4790" i="1"/>
  <c r="P4806" i="1"/>
  <c r="P4822" i="1"/>
  <c r="P4838" i="1"/>
  <c r="P4854" i="1"/>
  <c r="P4870" i="1"/>
  <c r="P4886" i="1"/>
  <c r="P4902" i="1"/>
  <c r="P4918" i="1"/>
  <c r="P4934" i="1"/>
  <c r="P4950" i="1"/>
  <c r="P4966" i="1"/>
  <c r="P4982" i="1"/>
  <c r="P4998" i="1"/>
  <c r="P5014" i="1"/>
  <c r="P5030" i="1"/>
  <c r="P5046" i="1"/>
  <c r="P5062" i="1"/>
  <c r="P5078" i="1"/>
  <c r="P5094" i="1"/>
  <c r="P5110" i="1"/>
  <c r="P5126" i="1"/>
  <c r="P5142" i="1"/>
  <c r="P5158" i="1"/>
  <c r="P5174" i="1"/>
  <c r="P5190" i="1"/>
  <c r="P5206" i="1"/>
  <c r="P5222" i="1"/>
  <c r="P5238" i="1"/>
  <c r="P5254" i="1"/>
  <c r="P5270" i="1"/>
  <c r="P5286" i="1"/>
  <c r="P5302" i="1"/>
  <c r="P5047" i="1"/>
  <c r="P5111" i="1"/>
  <c r="P5143" i="1"/>
  <c r="P2692" i="1"/>
  <c r="P2802" i="1"/>
  <c r="P2905" i="1"/>
  <c r="P2959" i="1"/>
  <c r="P3009" i="1"/>
  <c r="P3055" i="1"/>
  <c r="P3100" i="1"/>
  <c r="P3135" i="1"/>
  <c r="P3169" i="1"/>
  <c r="P3212" i="1"/>
  <c r="P3246" i="1"/>
  <c r="P3278" i="1"/>
  <c r="P3310" i="1"/>
  <c r="P3340" i="1"/>
  <c r="P3362" i="1"/>
  <c r="P3390" i="1"/>
  <c r="P3418" i="1"/>
  <c r="P3440" i="1"/>
  <c r="P3468" i="1"/>
  <c r="P3490" i="1"/>
  <c r="P3518" i="1"/>
  <c r="P3546" i="1"/>
  <c r="P3568" i="1"/>
  <c r="P3596" i="1"/>
  <c r="P3617" i="1"/>
  <c r="P3643" i="1"/>
  <c r="P3664" i="1"/>
  <c r="P3688" i="1"/>
  <c r="P3707" i="1"/>
  <c r="P3726" i="1"/>
  <c r="P3745" i="1"/>
  <c r="P3767" i="1"/>
  <c r="P3786" i="1"/>
  <c r="P3805" i="1"/>
  <c r="P3824" i="1"/>
  <c r="P3845" i="1"/>
  <c r="P3863" i="1"/>
  <c r="P3881" i="1"/>
  <c r="P3899" i="1"/>
  <c r="P3917" i="1"/>
  <c r="P3935" i="1"/>
  <c r="P3952" i="1"/>
  <c r="P3969" i="1"/>
  <c r="P3986" i="1"/>
  <c r="P4003" i="1"/>
  <c r="P4021" i="1"/>
  <c r="P4038" i="1"/>
  <c r="P4055" i="1"/>
  <c r="P4071" i="1"/>
  <c r="P4087" i="1"/>
  <c r="P4103" i="1"/>
  <c r="P4119" i="1"/>
  <c r="P4135" i="1"/>
  <c r="P4151" i="1"/>
  <c r="P4167" i="1"/>
  <c r="P4183" i="1"/>
  <c r="P4199" i="1"/>
  <c r="P4215" i="1"/>
  <c r="P4231" i="1"/>
  <c r="P4247" i="1"/>
  <c r="P4263" i="1"/>
  <c r="P4279" i="1"/>
  <c r="P4295" i="1"/>
  <c r="P4311" i="1"/>
  <c r="P4327" i="1"/>
  <c r="P4343" i="1"/>
  <c r="P4359" i="1"/>
  <c r="P4375" i="1"/>
  <c r="P4391" i="1"/>
  <c r="P4407" i="1"/>
  <c r="P4423" i="1"/>
  <c r="P4439" i="1"/>
  <c r="P4455" i="1"/>
  <c r="P4471" i="1"/>
  <c r="P4487" i="1"/>
  <c r="P4503" i="1"/>
  <c r="P4519" i="1"/>
  <c r="P4535" i="1"/>
  <c r="P4551" i="1"/>
  <c r="P4567" i="1"/>
  <c r="P4583" i="1"/>
  <c r="P4599" i="1"/>
  <c r="P4615" i="1"/>
  <c r="P4631" i="1"/>
  <c r="P4647" i="1"/>
  <c r="P4663" i="1"/>
  <c r="P4679" i="1"/>
  <c r="P4695" i="1"/>
  <c r="P4711" i="1"/>
  <c r="P4727" i="1"/>
  <c r="P4743" i="1"/>
  <c r="P4759" i="1"/>
  <c r="P4775" i="1"/>
  <c r="P4791" i="1"/>
  <c r="P4807" i="1"/>
  <c r="P4823" i="1"/>
  <c r="P4839" i="1"/>
  <c r="P4855" i="1"/>
  <c r="P4871" i="1"/>
  <c r="P4887" i="1"/>
  <c r="P4903" i="1"/>
  <c r="P4919" i="1"/>
  <c r="P4935" i="1"/>
  <c r="P4951" i="1"/>
  <c r="P4967" i="1"/>
  <c r="P4983" i="1"/>
  <c r="P4999" i="1"/>
  <c r="P5015" i="1"/>
  <c r="P5031" i="1"/>
  <c r="P5063" i="1"/>
  <c r="P5079" i="1"/>
  <c r="P5095" i="1"/>
  <c r="P5127" i="1"/>
  <c r="P2709" i="1"/>
  <c r="P2818" i="1"/>
  <c r="P2907" i="1"/>
  <c r="P2960" i="1"/>
  <c r="P3010" i="1"/>
  <c r="P3056" i="1"/>
  <c r="P3102" i="1"/>
  <c r="P3136" i="1"/>
  <c r="P3170" i="1"/>
  <c r="P3213" i="1"/>
  <c r="P3247" i="1"/>
  <c r="P3279" i="1"/>
  <c r="P3311" i="1"/>
  <c r="P3341" i="1"/>
  <c r="P3369" i="1"/>
  <c r="P3391" i="1"/>
  <c r="P3419" i="1"/>
  <c r="P3441" i="1"/>
  <c r="P3469" i="1"/>
  <c r="P3497" i="1"/>
  <c r="P3519" i="1"/>
  <c r="P3547" i="1"/>
  <c r="P3569" i="1"/>
  <c r="P3597" i="1"/>
  <c r="P3618" i="1"/>
  <c r="P3644" i="1"/>
  <c r="P3665" i="1"/>
  <c r="P3689" i="1"/>
  <c r="P3708" i="1"/>
  <c r="P3727" i="1"/>
  <c r="P3746" i="1"/>
  <c r="P3768" i="1"/>
  <c r="P3787" i="1"/>
  <c r="P3806" i="1"/>
  <c r="P3825" i="1"/>
  <c r="P3846" i="1"/>
  <c r="P3864" i="1"/>
  <c r="P3882" i="1"/>
  <c r="P3900" i="1"/>
  <c r="P3918" i="1"/>
  <c r="P3936" i="1"/>
  <c r="P3953" i="1"/>
  <c r="P3970" i="1"/>
  <c r="P3987" i="1"/>
  <c r="P4005" i="1"/>
  <c r="P4022" i="1"/>
  <c r="P4039" i="1"/>
  <c r="P4056" i="1"/>
  <c r="P4072" i="1"/>
  <c r="P4088" i="1"/>
  <c r="P4104" i="1"/>
  <c r="P4120" i="1"/>
  <c r="P4136" i="1"/>
  <c r="P4152" i="1"/>
  <c r="P4168" i="1"/>
  <c r="P4184" i="1"/>
  <c r="P4200" i="1"/>
  <c r="P4216" i="1"/>
  <c r="P4232" i="1"/>
  <c r="P4248" i="1"/>
  <c r="P4264" i="1"/>
  <c r="P4280" i="1"/>
  <c r="P4296" i="1"/>
  <c r="P4312" i="1"/>
  <c r="P4328" i="1"/>
  <c r="P4344" i="1"/>
  <c r="P4360" i="1"/>
  <c r="P4376" i="1"/>
  <c r="P4392" i="1"/>
  <c r="P4408" i="1"/>
  <c r="P4424" i="1"/>
  <c r="P4440" i="1"/>
  <c r="P4456" i="1"/>
  <c r="P4472" i="1"/>
  <c r="P4488" i="1"/>
  <c r="P4504" i="1"/>
  <c r="P4520" i="1"/>
  <c r="P4536" i="1"/>
  <c r="P4552" i="1"/>
  <c r="P4568" i="1"/>
  <c r="P4584" i="1"/>
  <c r="P4600" i="1"/>
  <c r="P4616" i="1"/>
  <c r="P4632" i="1"/>
  <c r="P4648" i="1"/>
  <c r="P4664" i="1"/>
  <c r="P4680" i="1"/>
  <c r="P4696" i="1"/>
  <c r="P4712" i="1"/>
  <c r="P4728" i="1"/>
  <c r="P4744" i="1"/>
  <c r="P4760" i="1"/>
  <c r="P4776" i="1"/>
  <c r="P4792" i="1"/>
  <c r="P4808" i="1"/>
  <c r="P4824" i="1"/>
  <c r="P4840" i="1"/>
  <c r="P4856" i="1"/>
  <c r="P4872" i="1"/>
  <c r="P4888" i="1"/>
  <c r="P4904" i="1"/>
  <c r="P4920" i="1"/>
  <c r="P4936" i="1"/>
  <c r="P4952" i="1"/>
  <c r="P4968" i="1"/>
  <c r="P4984" i="1"/>
  <c r="P5000" i="1"/>
  <c r="P5016" i="1"/>
  <c r="P5032" i="1"/>
  <c r="P5048" i="1"/>
  <c r="P5064" i="1"/>
  <c r="P5080" i="1"/>
  <c r="P5096" i="1"/>
  <c r="P5112" i="1"/>
  <c r="P5128" i="1"/>
  <c r="P5144" i="1"/>
  <c r="P5160" i="1"/>
  <c r="P5176" i="1"/>
  <c r="P5192" i="1"/>
  <c r="P5208" i="1"/>
  <c r="P5224" i="1"/>
  <c r="P2710" i="1"/>
  <c r="P2819" i="1"/>
  <c r="P2908" i="1"/>
  <c r="P2973" i="1"/>
  <c r="P3020" i="1"/>
  <c r="P3057" i="1"/>
  <c r="P3103" i="1"/>
  <c r="P3137" i="1"/>
  <c r="P3180" i="1"/>
  <c r="P3214" i="1"/>
  <c r="P3248" i="1"/>
  <c r="P3280" i="1"/>
  <c r="P3312" i="1"/>
  <c r="P3342" i="1"/>
  <c r="P3370" i="1"/>
  <c r="P3392" i="1"/>
  <c r="P3420" i="1"/>
  <c r="P3442" i="1"/>
  <c r="P3470" i="1"/>
  <c r="P3498" i="1"/>
  <c r="P3520" i="1"/>
  <c r="P3548" i="1"/>
  <c r="P3570" i="1"/>
  <c r="P3598" i="1"/>
  <c r="P3624" i="1"/>
  <c r="P3645" i="1"/>
  <c r="P3666" i="1"/>
  <c r="P3690" i="1"/>
  <c r="P3709" i="1"/>
  <c r="P3728" i="1"/>
  <c r="P3749" i="1"/>
  <c r="P3769" i="1"/>
  <c r="P3788" i="1"/>
  <c r="P3807" i="1"/>
  <c r="P3826" i="1"/>
  <c r="P3847" i="1"/>
  <c r="P3865" i="1"/>
  <c r="P3883" i="1"/>
  <c r="P3901" i="1"/>
  <c r="P3919" i="1"/>
  <c r="P3937" i="1"/>
  <c r="P3954" i="1"/>
  <c r="P3971" i="1"/>
  <c r="P3989" i="1"/>
  <c r="P4006" i="1"/>
  <c r="P4023" i="1"/>
  <c r="P4040" i="1"/>
  <c r="P4057" i="1"/>
  <c r="P4073" i="1"/>
  <c r="P4089" i="1"/>
  <c r="P4105" i="1"/>
  <c r="P4121" i="1"/>
  <c r="P4137" i="1"/>
  <c r="P4153" i="1"/>
  <c r="P4169" i="1"/>
  <c r="P4185" i="1"/>
  <c r="P4201" i="1"/>
  <c r="P4217" i="1"/>
  <c r="P4233" i="1"/>
  <c r="P4249" i="1"/>
  <c r="P4265" i="1"/>
  <c r="P4281" i="1"/>
  <c r="P4297" i="1"/>
  <c r="P4313" i="1"/>
  <c r="P4329" i="1"/>
  <c r="P4345" i="1"/>
  <c r="P4361" i="1"/>
  <c r="P4377" i="1"/>
  <c r="P4393" i="1"/>
  <c r="P4409" i="1"/>
  <c r="P4425" i="1"/>
  <c r="P4441" i="1"/>
  <c r="P4457" i="1"/>
  <c r="P4473" i="1"/>
  <c r="P4489" i="1"/>
  <c r="P4505" i="1"/>
  <c r="P4521" i="1"/>
  <c r="P4537" i="1"/>
  <c r="P4553" i="1"/>
  <c r="P4569" i="1"/>
  <c r="P4585" i="1"/>
  <c r="P4601" i="1"/>
  <c r="P4617" i="1"/>
  <c r="P4633" i="1"/>
  <c r="P4649" i="1"/>
  <c r="P4665" i="1"/>
  <c r="P4681" i="1"/>
  <c r="P4697" i="1"/>
  <c r="P4713" i="1"/>
  <c r="P4729" i="1"/>
  <c r="P4745" i="1"/>
  <c r="P4761" i="1"/>
  <c r="P4777" i="1"/>
  <c r="P4793" i="1"/>
  <c r="P4809" i="1"/>
  <c r="P4825" i="1"/>
  <c r="P4841" i="1"/>
  <c r="P4857" i="1"/>
  <c r="P4873" i="1"/>
  <c r="P4889" i="1"/>
  <c r="P4905" i="1"/>
  <c r="P4921" i="1"/>
  <c r="P4937" i="1"/>
  <c r="P4953" i="1"/>
  <c r="P4969" i="1"/>
  <c r="P4985" i="1"/>
  <c r="P5001" i="1"/>
  <c r="P5017" i="1"/>
  <c r="P5033" i="1"/>
  <c r="P5049" i="1"/>
  <c r="P5065" i="1"/>
  <c r="P5081" i="1"/>
  <c r="P5097" i="1"/>
  <c r="P2727" i="1"/>
  <c r="P2820" i="1"/>
  <c r="P2909" i="1"/>
  <c r="P2974" i="1"/>
  <c r="P3022" i="1"/>
  <c r="P3058" i="1"/>
  <c r="P3104" i="1"/>
  <c r="P3138" i="1"/>
  <c r="P3181" i="1"/>
  <c r="P3215" i="1"/>
  <c r="P3249" i="1"/>
  <c r="P3281" i="1"/>
  <c r="P3313" i="1"/>
  <c r="P3343" i="1"/>
  <c r="P3371" i="1"/>
  <c r="P3393" i="1"/>
  <c r="P3421" i="1"/>
  <c r="P3449" i="1"/>
  <c r="P3471" i="1"/>
  <c r="P3499" i="1"/>
  <c r="P3521" i="1"/>
  <c r="P3549" i="1"/>
  <c r="P3577" i="1"/>
  <c r="P3599" i="1"/>
  <c r="P3625" i="1"/>
  <c r="P3646" i="1"/>
  <c r="P3671" i="1"/>
  <c r="P3691" i="1"/>
  <c r="P3710" i="1"/>
  <c r="P3729" i="1"/>
  <c r="P3751" i="1"/>
  <c r="P3770" i="1"/>
  <c r="P3789" i="1"/>
  <c r="P3808" i="1"/>
  <c r="P3829" i="1"/>
  <c r="P3848" i="1"/>
  <c r="P3866" i="1"/>
  <c r="P3884" i="1"/>
  <c r="P3902" i="1"/>
  <c r="P3920" i="1"/>
  <c r="P3938" i="1"/>
  <c r="P3955" i="1"/>
  <c r="P3973" i="1"/>
  <c r="P3990" i="1"/>
  <c r="P4007" i="1"/>
  <c r="P4024" i="1"/>
  <c r="P4041" i="1"/>
  <c r="P4058" i="1"/>
  <c r="P4074" i="1"/>
  <c r="P4090" i="1"/>
  <c r="P4106" i="1"/>
  <c r="P4122" i="1"/>
  <c r="P4138" i="1"/>
  <c r="P4154" i="1"/>
  <c r="P4170" i="1"/>
  <c r="P4186" i="1"/>
  <c r="P4202" i="1"/>
  <c r="P4218" i="1"/>
  <c r="P4234" i="1"/>
  <c r="P4250" i="1"/>
  <c r="P4266" i="1"/>
  <c r="P4282" i="1"/>
  <c r="P4298" i="1"/>
  <c r="P4314" i="1"/>
  <c r="P4330" i="1"/>
  <c r="P4346" i="1"/>
  <c r="P4362" i="1"/>
  <c r="P4378" i="1"/>
  <c r="P4394" i="1"/>
  <c r="P4410" i="1"/>
  <c r="P4426" i="1"/>
  <c r="P4442" i="1"/>
  <c r="P4458" i="1"/>
  <c r="P4474" i="1"/>
  <c r="P4490" i="1"/>
  <c r="P4506" i="1"/>
  <c r="P4522" i="1"/>
  <c r="P4538" i="1"/>
  <c r="P4554" i="1"/>
  <c r="P4570" i="1"/>
  <c r="P4586" i="1"/>
  <c r="P4602" i="1"/>
  <c r="P4618" i="1"/>
  <c r="P4634" i="1"/>
  <c r="P4650" i="1"/>
  <c r="P4666" i="1"/>
  <c r="P4682" i="1"/>
  <c r="P4698" i="1"/>
  <c r="P4714" i="1"/>
  <c r="P4730" i="1"/>
  <c r="P4746" i="1"/>
  <c r="P4762" i="1"/>
  <c r="P4778" i="1"/>
  <c r="P4794" i="1"/>
  <c r="P4810" i="1"/>
  <c r="P4826" i="1"/>
  <c r="P4842" i="1"/>
  <c r="P4858" i="1"/>
  <c r="P4874" i="1"/>
  <c r="P4890" i="1"/>
  <c r="P4906" i="1"/>
  <c r="P4922" i="1"/>
  <c r="P4938" i="1"/>
  <c r="P4954" i="1"/>
  <c r="P4970" i="1"/>
  <c r="P2728" i="1"/>
  <c r="P2836" i="1"/>
  <c r="P2923" i="1"/>
  <c r="P2975" i="1"/>
  <c r="P3023" i="1"/>
  <c r="P3068" i="1"/>
  <c r="P3105" i="1"/>
  <c r="P3148" i="1"/>
  <c r="P3182" i="1"/>
  <c r="P3216" i="1"/>
  <c r="P3250" i="1"/>
  <c r="P3282" i="1"/>
  <c r="P3314" i="1"/>
  <c r="P3344" i="1"/>
  <c r="P3372" i="1"/>
  <c r="P3394" i="1"/>
  <c r="P3422" i="1"/>
  <c r="P3450" i="1"/>
  <c r="P3472" i="1"/>
  <c r="P3500" i="1"/>
  <c r="P3522" i="1"/>
  <c r="P3550" i="1"/>
  <c r="P3578" i="1"/>
  <c r="P3600" i="1"/>
  <c r="P3626" i="1"/>
  <c r="P3647" i="1"/>
  <c r="P3672" i="1"/>
  <c r="P3692" i="1"/>
  <c r="P3711" i="1"/>
  <c r="P3730" i="1"/>
  <c r="P3752" i="1"/>
  <c r="P3771" i="1"/>
  <c r="P3790" i="1"/>
  <c r="P3809" i="1"/>
  <c r="P3831" i="1"/>
  <c r="P3849" i="1"/>
  <c r="P3867" i="1"/>
  <c r="P3885" i="1"/>
  <c r="P3903" i="1"/>
  <c r="P3921" i="1"/>
  <c r="P3939" i="1"/>
  <c r="P3957" i="1"/>
  <c r="P3974" i="1"/>
  <c r="P3991" i="1"/>
  <c r="P4008" i="1"/>
  <c r="P4025" i="1"/>
  <c r="P4042" i="1"/>
  <c r="P4059" i="1"/>
  <c r="P4075" i="1"/>
  <c r="P4091" i="1"/>
  <c r="P4107" i="1"/>
  <c r="P4123" i="1"/>
  <c r="P4139" i="1"/>
  <c r="P4155" i="1"/>
  <c r="P4171" i="1"/>
  <c r="P4187" i="1"/>
  <c r="P4203" i="1"/>
  <c r="P4219" i="1"/>
  <c r="P4235" i="1"/>
  <c r="P4251" i="1"/>
  <c r="P4267" i="1"/>
  <c r="P4283" i="1"/>
  <c r="P4299" i="1"/>
  <c r="P4315" i="1"/>
  <c r="P4331" i="1"/>
  <c r="P4347" i="1"/>
  <c r="P4363" i="1"/>
  <c r="P4379" i="1"/>
  <c r="P4395" i="1"/>
  <c r="P4411" i="1"/>
  <c r="P4427" i="1"/>
  <c r="P4443" i="1"/>
  <c r="P4459" i="1"/>
  <c r="P4475" i="1"/>
  <c r="P4491" i="1"/>
  <c r="P4507" i="1"/>
  <c r="P4523" i="1"/>
  <c r="P4539" i="1"/>
  <c r="P4555" i="1"/>
  <c r="P4571" i="1"/>
  <c r="P4587" i="1"/>
  <c r="P4603" i="1"/>
  <c r="P4619" i="1"/>
  <c r="P4635" i="1"/>
  <c r="P4651" i="1"/>
  <c r="P2744" i="1"/>
  <c r="P2837" i="1"/>
  <c r="P2924" i="1"/>
  <c r="P2976" i="1"/>
  <c r="P3024" i="1"/>
  <c r="P3070" i="1"/>
  <c r="P3106" i="1"/>
  <c r="P3149" i="1"/>
  <c r="P3183" i="1"/>
  <c r="P3217" i="1"/>
  <c r="P3259" i="1"/>
  <c r="P3291" i="1"/>
  <c r="P3323" i="1"/>
  <c r="P3345" i="1"/>
  <c r="P3373" i="1"/>
  <c r="P3401" i="1"/>
  <c r="P3423" i="1"/>
  <c r="P3451" i="1"/>
  <c r="P3473" i="1"/>
  <c r="P3501" i="1"/>
  <c r="P3529" i="1"/>
  <c r="P3551" i="1"/>
  <c r="P3579" i="1"/>
  <c r="P3601" i="1"/>
  <c r="P3627" i="1"/>
  <c r="P3648" i="1"/>
  <c r="P3673" i="1"/>
  <c r="P3693" i="1"/>
  <c r="P3712" i="1"/>
  <c r="P3733" i="1"/>
  <c r="P3753" i="1"/>
  <c r="P3772" i="1"/>
  <c r="P3791" i="1"/>
  <c r="P3810" i="1"/>
  <c r="P3832" i="1"/>
  <c r="P3850" i="1"/>
  <c r="P3868" i="1"/>
  <c r="P3886" i="1"/>
  <c r="P3904" i="1"/>
  <c r="P3922" i="1"/>
  <c r="P3941" i="1"/>
  <c r="P3958" i="1"/>
  <c r="P3975" i="1"/>
  <c r="P3992" i="1"/>
  <c r="P4009" i="1"/>
  <c r="P4026" i="1"/>
  <c r="P4043" i="1"/>
  <c r="P4060" i="1"/>
  <c r="P4076" i="1"/>
  <c r="P4092" i="1"/>
  <c r="P4108" i="1"/>
  <c r="P4124" i="1"/>
  <c r="P4140" i="1"/>
  <c r="P4156" i="1"/>
  <c r="P4172" i="1"/>
  <c r="P4188" i="1"/>
  <c r="P4204" i="1"/>
  <c r="P4220" i="1"/>
  <c r="P4236" i="1"/>
  <c r="P4252" i="1"/>
  <c r="P4268" i="1"/>
  <c r="P4284" i="1"/>
  <c r="P4300" i="1"/>
  <c r="P4316" i="1"/>
  <c r="P4332" i="1"/>
  <c r="P4348" i="1"/>
  <c r="P4364" i="1"/>
  <c r="P4380" i="1"/>
  <c r="P4396" i="1"/>
  <c r="P4412" i="1"/>
  <c r="P4428" i="1"/>
  <c r="P4444" i="1"/>
  <c r="P4460" i="1"/>
  <c r="P4476" i="1"/>
  <c r="P4492" i="1"/>
  <c r="P4508" i="1"/>
  <c r="P4524" i="1"/>
  <c r="P4540" i="1"/>
  <c r="P4556" i="1"/>
  <c r="P4572" i="1"/>
  <c r="P4588" i="1"/>
  <c r="P4604" i="1"/>
  <c r="P4620" i="1"/>
  <c r="P4636" i="1"/>
  <c r="P4652" i="1"/>
  <c r="P2747" i="1"/>
  <c r="P2838" i="1"/>
  <c r="P2925" i="1"/>
  <c r="P2977" i="1"/>
  <c r="P3025" i="1"/>
  <c r="P3071" i="1"/>
  <c r="P3116" i="1"/>
  <c r="P3150" i="1"/>
  <c r="P3184" i="1"/>
  <c r="P3218" i="1"/>
  <c r="P3260" i="1"/>
  <c r="P3292" i="1"/>
  <c r="P3324" i="1"/>
  <c r="P3346" i="1"/>
  <c r="P3374" i="1"/>
  <c r="P3402" i="1"/>
  <c r="P3424" i="1"/>
  <c r="P3452" i="1"/>
  <c r="P3474" i="1"/>
  <c r="P3502" i="1"/>
  <c r="P3530" i="1"/>
  <c r="P3552" i="1"/>
  <c r="P3580" i="1"/>
  <c r="P3602" i="1"/>
  <c r="P3628" i="1"/>
  <c r="P3649" i="1"/>
  <c r="P3674" i="1"/>
  <c r="P3694" i="1"/>
  <c r="P3713" i="1"/>
  <c r="P3735" i="1"/>
  <c r="P3754" i="1"/>
  <c r="P3773" i="1"/>
  <c r="P3792" i="1"/>
  <c r="P3813" i="1"/>
  <c r="P3833" i="1"/>
  <c r="P3851" i="1"/>
  <c r="P3869" i="1"/>
  <c r="P3887" i="1"/>
  <c r="P3905" i="1"/>
  <c r="P3925" i="1"/>
  <c r="P3942" i="1"/>
  <c r="P3959" i="1"/>
  <c r="P3976" i="1"/>
  <c r="P3993" i="1"/>
  <c r="P4010" i="1"/>
  <c r="P4027" i="1"/>
  <c r="P4044" i="1"/>
  <c r="P4061" i="1"/>
  <c r="P4077" i="1"/>
  <c r="P4093" i="1"/>
  <c r="P4109" i="1"/>
  <c r="P4125" i="1"/>
  <c r="P4141" i="1"/>
  <c r="P4157" i="1"/>
  <c r="P4173" i="1"/>
  <c r="P4189" i="1"/>
  <c r="P4205" i="1"/>
  <c r="P4221" i="1"/>
  <c r="P4237" i="1"/>
  <c r="P4253" i="1"/>
  <c r="P4269" i="1"/>
  <c r="P4285" i="1"/>
  <c r="P4301" i="1"/>
  <c r="P4317" i="1"/>
  <c r="P4333" i="1"/>
  <c r="P4349" i="1"/>
  <c r="P4365" i="1"/>
  <c r="P4381" i="1"/>
  <c r="P4397" i="1"/>
  <c r="P4413" i="1"/>
  <c r="P4429" i="1"/>
  <c r="P4445" i="1"/>
  <c r="P4461" i="1"/>
  <c r="P4477" i="1"/>
  <c r="P4493" i="1"/>
  <c r="P4509" i="1"/>
  <c r="P4525" i="1"/>
  <c r="P4541" i="1"/>
  <c r="P4557" i="1"/>
  <c r="P4573" i="1"/>
  <c r="P4589" i="1"/>
  <c r="P4605" i="1"/>
  <c r="P4621" i="1"/>
  <c r="P4637" i="1"/>
  <c r="P4653" i="1"/>
  <c r="P2748" i="1"/>
  <c r="P2854" i="1"/>
  <c r="P2926" i="1"/>
  <c r="P2990" i="1"/>
  <c r="P3026" i="1"/>
  <c r="P3072" i="1"/>
  <c r="P3117" i="1"/>
  <c r="P3151" i="1"/>
  <c r="P3185" i="1"/>
  <c r="P3228" i="1"/>
  <c r="P3261" i="1"/>
  <c r="P3293" i="1"/>
  <c r="P3325" i="1"/>
  <c r="P3353" i="1"/>
  <c r="P3375" i="1"/>
  <c r="P3403" i="1"/>
  <c r="P3425" i="1"/>
  <c r="P3453" i="1"/>
  <c r="P3481" i="1"/>
  <c r="P3503" i="1"/>
  <c r="P3531" i="1"/>
  <c r="P3553" i="1"/>
  <c r="P3581" i="1"/>
  <c r="P3608" i="1"/>
  <c r="P3629" i="1"/>
  <c r="P3650" i="1"/>
  <c r="P3675" i="1"/>
  <c r="P3695" i="1"/>
  <c r="P3714" i="1"/>
  <c r="P3736" i="1"/>
  <c r="P3755" i="1"/>
  <c r="P3774" i="1"/>
  <c r="P3793" i="1"/>
  <c r="P3815" i="1"/>
  <c r="P3834" i="1"/>
  <c r="P3852" i="1"/>
  <c r="P3870" i="1"/>
  <c r="P3888" i="1"/>
  <c r="P3906" i="1"/>
  <c r="P3926" i="1"/>
  <c r="P3943" i="1"/>
  <c r="P3960" i="1"/>
  <c r="P3977" i="1"/>
  <c r="P3994" i="1"/>
  <c r="P4011" i="1"/>
  <c r="P4028" i="1"/>
  <c r="P4045" i="1"/>
  <c r="P4062" i="1"/>
  <c r="P4078" i="1"/>
  <c r="P4094" i="1"/>
  <c r="P4110" i="1"/>
  <c r="P4126" i="1"/>
  <c r="P4142" i="1"/>
  <c r="P4158" i="1"/>
  <c r="P4174" i="1"/>
  <c r="P4190" i="1"/>
  <c r="P4206" i="1"/>
  <c r="P4222" i="1"/>
  <c r="P4238" i="1"/>
  <c r="P4254" i="1"/>
  <c r="P4270" i="1"/>
  <c r="P2764" i="1"/>
  <c r="P2855" i="1"/>
  <c r="P2939" i="1"/>
  <c r="P2991" i="1"/>
  <c r="P3036" i="1"/>
  <c r="P3073" i="1"/>
  <c r="P3118" i="1"/>
  <c r="P3152" i="1"/>
  <c r="P3186" i="1"/>
  <c r="P3229" i="1"/>
  <c r="P3262" i="1"/>
  <c r="P3294" i="1"/>
  <c r="P3326" i="1"/>
  <c r="P3354" i="1"/>
  <c r="P3376" i="1"/>
  <c r="P3404" i="1"/>
  <c r="P3426" i="1"/>
  <c r="P3454" i="1"/>
  <c r="P3482" i="1"/>
  <c r="P3504" i="1"/>
  <c r="P3532" i="1"/>
  <c r="P3554" i="1"/>
  <c r="P3582" i="1"/>
  <c r="P3609" i="1"/>
  <c r="P3630" i="1"/>
  <c r="P3656" i="1"/>
  <c r="P3676" i="1"/>
  <c r="P3696" i="1"/>
  <c r="P3717" i="1"/>
  <c r="P3737" i="1"/>
  <c r="P3756" i="1"/>
  <c r="P3775" i="1"/>
  <c r="P3794" i="1"/>
  <c r="P3816" i="1"/>
  <c r="P3835" i="1"/>
  <c r="P3853" i="1"/>
  <c r="P3871" i="1"/>
  <c r="P3889" i="1"/>
  <c r="P3909" i="1"/>
  <c r="P3927" i="1"/>
  <c r="P3944" i="1"/>
  <c r="P3961" i="1"/>
  <c r="P3978" i="1"/>
  <c r="P3995" i="1"/>
  <c r="P4012" i="1"/>
  <c r="P4029" i="1"/>
  <c r="P4046" i="1"/>
  <c r="P4063" i="1"/>
  <c r="P4079" i="1"/>
  <c r="P4095" i="1"/>
  <c r="P4111" i="1"/>
  <c r="P4127" i="1"/>
  <c r="P4143" i="1"/>
  <c r="P4159" i="1"/>
  <c r="P4175" i="1"/>
  <c r="P4191" i="1"/>
  <c r="P4207" i="1"/>
  <c r="P4223" i="1"/>
  <c r="P4239" i="1"/>
  <c r="P4255" i="1"/>
  <c r="P4271" i="1"/>
  <c r="P4287" i="1"/>
  <c r="P4303" i="1"/>
  <c r="P4319" i="1"/>
  <c r="P4335" i="1"/>
  <c r="P4351" i="1"/>
  <c r="P4367" i="1"/>
  <c r="P4383" i="1"/>
  <c r="P4399" i="1"/>
  <c r="P4415" i="1"/>
  <c r="P4431" i="1"/>
  <c r="P2765" i="1"/>
  <c r="P2856" i="1"/>
  <c r="P2940" i="1"/>
  <c r="P2992" i="1"/>
  <c r="P3038" i="1"/>
  <c r="P3074" i="1"/>
  <c r="P3119" i="1"/>
  <c r="P3153" i="1"/>
  <c r="P3196" i="1"/>
  <c r="P3230" i="1"/>
  <c r="P3263" i="1"/>
  <c r="P3295" i="1"/>
  <c r="P3327" i="1"/>
  <c r="P3355" i="1"/>
  <c r="P3377" i="1"/>
  <c r="P3405" i="1"/>
  <c r="P3433" i="1"/>
  <c r="P3455" i="1"/>
  <c r="P3483" i="1"/>
  <c r="P3505" i="1"/>
  <c r="P3533" i="1"/>
  <c r="P3561" i="1"/>
  <c r="P3583" i="1"/>
  <c r="P3610" i="1"/>
  <c r="P3631" i="1"/>
  <c r="P3657" i="1"/>
  <c r="P3677" i="1"/>
  <c r="P3697" i="1"/>
  <c r="P3719" i="1"/>
  <c r="P3738" i="1"/>
  <c r="P3757" i="1"/>
  <c r="P3776" i="1"/>
  <c r="P3797" i="1"/>
  <c r="P3817" i="1"/>
  <c r="P3836" i="1"/>
  <c r="P3854" i="1"/>
  <c r="P3872" i="1"/>
  <c r="P3890" i="1"/>
  <c r="P3910" i="1"/>
  <c r="P3928" i="1"/>
  <c r="P3945" i="1"/>
  <c r="P3962" i="1"/>
  <c r="P3979" i="1"/>
  <c r="P3996" i="1"/>
  <c r="P4013" i="1"/>
  <c r="P4030" i="1"/>
  <c r="P4047" i="1"/>
  <c r="P4064" i="1"/>
  <c r="P4080" i="1"/>
  <c r="P4096" i="1"/>
  <c r="P4112" i="1"/>
  <c r="P4128" i="1"/>
  <c r="P4144" i="1"/>
  <c r="P4160" i="1"/>
  <c r="P4176" i="1"/>
  <c r="P4192" i="1"/>
  <c r="P4208" i="1"/>
  <c r="P2766" i="1"/>
  <c r="P2872" i="1"/>
  <c r="P2941" i="1"/>
  <c r="P2993" i="1"/>
  <c r="P3039" i="1"/>
  <c r="P3084" i="1"/>
  <c r="P3120" i="1"/>
  <c r="P3154" i="1"/>
  <c r="P3197" i="1"/>
  <c r="P3231" i="1"/>
  <c r="P3264" i="1"/>
  <c r="P3296" i="1"/>
  <c r="P3328" i="1"/>
  <c r="P3356" i="1"/>
  <c r="P3378" i="1"/>
  <c r="P3406" i="1"/>
  <c r="P3434" i="1"/>
  <c r="P3456" i="1"/>
  <c r="P3484" i="1"/>
  <c r="P3506" i="1"/>
  <c r="P3534" i="1"/>
  <c r="P3562" i="1"/>
  <c r="P3584" i="1"/>
  <c r="P3611" i="1"/>
  <c r="P3632" i="1"/>
  <c r="P3658" i="1"/>
  <c r="P3678" i="1"/>
  <c r="P3698" i="1"/>
  <c r="P3720" i="1"/>
  <c r="P3739" i="1"/>
  <c r="P3758" i="1"/>
  <c r="P3777" i="1"/>
  <c r="P3799" i="1"/>
  <c r="P3818" i="1"/>
  <c r="P3837" i="1"/>
  <c r="P3855" i="1"/>
  <c r="P3873" i="1"/>
  <c r="P3893" i="1"/>
  <c r="P3911" i="1"/>
  <c r="P3929" i="1"/>
  <c r="P3946" i="1"/>
  <c r="P3963" i="1"/>
  <c r="P3980" i="1"/>
  <c r="P3997" i="1"/>
  <c r="P4014" i="1"/>
  <c r="P4031" i="1"/>
  <c r="P4048" i="1"/>
  <c r="P4065" i="1"/>
  <c r="P4081" i="1"/>
  <c r="P4097" i="1"/>
  <c r="P4113" i="1"/>
  <c r="P4129" i="1"/>
  <c r="P4145" i="1"/>
  <c r="P4161" i="1"/>
  <c r="P4177" i="1"/>
  <c r="P4193" i="1"/>
  <c r="P4209" i="1"/>
  <c r="P2782" i="1"/>
  <c r="P2873" i="1"/>
  <c r="P2942" i="1"/>
  <c r="P2994" i="1"/>
  <c r="P3040" i="1"/>
  <c r="P3086" i="1"/>
  <c r="P3121" i="1"/>
  <c r="P3164" i="1"/>
  <c r="P3198" i="1"/>
  <c r="P3232" i="1"/>
  <c r="P3265" i="1"/>
  <c r="P3297" i="1"/>
  <c r="P3329" i="1"/>
  <c r="P3357" i="1"/>
  <c r="P3385" i="1"/>
  <c r="P3407" i="1"/>
  <c r="P3435" i="1"/>
  <c r="P3457" i="1"/>
  <c r="P3485" i="1"/>
  <c r="P3513" i="1"/>
  <c r="P3535" i="1"/>
  <c r="P3563" i="1"/>
  <c r="P3585" i="1"/>
  <c r="P3612" i="1"/>
  <c r="P3633" i="1"/>
  <c r="P3659" i="1"/>
  <c r="P3679" i="1"/>
  <c r="P3701" i="1"/>
  <c r="P3721" i="1"/>
  <c r="P3740" i="1"/>
  <c r="P3759" i="1"/>
  <c r="P3778" i="1"/>
  <c r="P3800" i="1"/>
  <c r="P3819" i="1"/>
  <c r="P3838" i="1"/>
  <c r="P3856" i="1"/>
  <c r="P3874" i="1"/>
  <c r="P3894" i="1"/>
  <c r="P3912" i="1"/>
  <c r="P3930" i="1"/>
  <c r="P3947" i="1"/>
  <c r="P3964" i="1"/>
  <c r="P3981" i="1"/>
  <c r="P3998" i="1"/>
  <c r="P4015" i="1"/>
  <c r="P4032" i="1"/>
  <c r="P4049" i="1"/>
  <c r="P4066" i="1"/>
  <c r="P4082" i="1"/>
  <c r="P4098" i="1"/>
  <c r="P4114" i="1"/>
  <c r="P4130" i="1"/>
  <c r="P2783" i="1"/>
  <c r="P2875" i="1"/>
  <c r="P2943" i="1"/>
  <c r="P3004" i="1"/>
  <c r="P3041" i="1"/>
  <c r="P3087" i="1"/>
  <c r="P3122" i="1"/>
  <c r="P3165" i="1"/>
  <c r="P3199" i="1"/>
  <c r="P3233" i="1"/>
  <c r="P3266" i="1"/>
  <c r="P3298" i="1"/>
  <c r="P3330" i="1"/>
  <c r="P3358" i="1"/>
  <c r="P3386" i="1"/>
  <c r="P3408" i="1"/>
  <c r="P3436" i="1"/>
  <c r="P3458" i="1"/>
  <c r="P3486" i="1"/>
  <c r="P3514" i="1"/>
  <c r="P3536" i="1"/>
  <c r="P3564" i="1"/>
  <c r="P3586" i="1"/>
  <c r="P3613" i="1"/>
  <c r="P3634" i="1"/>
  <c r="P3660" i="1"/>
  <c r="P3680" i="1"/>
  <c r="P3703" i="1"/>
  <c r="P3722" i="1"/>
  <c r="P3741" i="1"/>
  <c r="P3760" i="1"/>
  <c r="P3781" i="1"/>
  <c r="P3801" i="1"/>
  <c r="P3820" i="1"/>
  <c r="P3839" i="1"/>
  <c r="P3857" i="1"/>
  <c r="P3877" i="1"/>
  <c r="P3895" i="1"/>
  <c r="P3913" i="1"/>
  <c r="P3931" i="1"/>
  <c r="P3948" i="1"/>
  <c r="P3965" i="1"/>
  <c r="P3982" i="1"/>
  <c r="P3999" i="1"/>
  <c r="P4016" i="1"/>
  <c r="P4033" i="1"/>
  <c r="P2784" i="1"/>
  <c r="P2889" i="1"/>
  <c r="P2956" i="1"/>
  <c r="P3006" i="1"/>
  <c r="P3042" i="1"/>
  <c r="P3088" i="1"/>
  <c r="P3132" i="1"/>
  <c r="P3166" i="1"/>
  <c r="P3200" i="1"/>
  <c r="P3234" i="1"/>
  <c r="P3275" i="1"/>
  <c r="P3307" i="1"/>
  <c r="P3337" i="1"/>
  <c r="P3359" i="1"/>
  <c r="P3387" i="1"/>
  <c r="P3409" i="1"/>
  <c r="P3437" i="1"/>
  <c r="P3465" i="1"/>
  <c r="P3487" i="1"/>
  <c r="P3515" i="1"/>
  <c r="P3537" i="1"/>
  <c r="P3565" i="1"/>
  <c r="P3593" i="1"/>
  <c r="P3614" i="1"/>
  <c r="P3640" i="1"/>
  <c r="P3661" i="1"/>
  <c r="P3681" i="1"/>
  <c r="P3704" i="1"/>
  <c r="P3723" i="1"/>
  <c r="P3742" i="1"/>
  <c r="P3761" i="1"/>
  <c r="P3783" i="1"/>
  <c r="P3802" i="1"/>
  <c r="P3821" i="1"/>
  <c r="P3840" i="1"/>
  <c r="P3858" i="1"/>
  <c r="P3878" i="1"/>
  <c r="P3896" i="1"/>
  <c r="P3914" i="1"/>
  <c r="P3932" i="1"/>
  <c r="P3949" i="1"/>
  <c r="P3966" i="1"/>
  <c r="P3983" i="1"/>
  <c r="P4000" i="1"/>
  <c r="P4017" i="1"/>
  <c r="P4034" i="1"/>
  <c r="P4051" i="1"/>
  <c r="P4068" i="1"/>
  <c r="P4084" i="1"/>
  <c r="P4100" i="1"/>
  <c r="P4050" i="1"/>
  <c r="P4180" i="1"/>
  <c r="P4244" i="1"/>
  <c r="P4292" i="1"/>
  <c r="P4338" i="1"/>
  <c r="P4384" i="1"/>
  <c r="P4420" i="1"/>
  <c r="P4464" i="1"/>
  <c r="P4498" i="1"/>
  <c r="P4532" i="1"/>
  <c r="P4575" i="1"/>
  <c r="P4609" i="1"/>
  <c r="P4643" i="1"/>
  <c r="P4674" i="1"/>
  <c r="P4702" i="1"/>
  <c r="P4724" i="1"/>
  <c r="P4752" i="1"/>
  <c r="P4780" i="1"/>
  <c r="P4802" i="1"/>
  <c r="P4830" i="1"/>
  <c r="P4852" i="1"/>
  <c r="P4880" i="1"/>
  <c r="P4908" i="1"/>
  <c r="P4930" i="1"/>
  <c r="P4958" i="1"/>
  <c r="P4980" i="1"/>
  <c r="P5006" i="1"/>
  <c r="P5027" i="1"/>
  <c r="P5053" i="1"/>
  <c r="P5074" i="1"/>
  <c r="P5100" i="1"/>
  <c r="P5120" i="1"/>
  <c r="P5140" i="1"/>
  <c r="P5163" i="1"/>
  <c r="P5182" i="1"/>
  <c r="P5201" i="1"/>
  <c r="P5220" i="1"/>
  <c r="P5241" i="1"/>
  <c r="P5259" i="1"/>
  <c r="P5276" i="1"/>
  <c r="P5293" i="1"/>
  <c r="P5164" i="1"/>
  <c r="P5260" i="1"/>
  <c r="P5122" i="1"/>
  <c r="P5243" i="1"/>
  <c r="P5295" i="1"/>
  <c r="P5244" i="1"/>
  <c r="P5186" i="1"/>
  <c r="P5280" i="1"/>
  <c r="P5058" i="1"/>
  <c r="P5187" i="1"/>
  <c r="P4786" i="1"/>
  <c r="P5059" i="1"/>
  <c r="P5282" i="1"/>
  <c r="P5191" i="1"/>
  <c r="P5283" i="1"/>
  <c r="P5284" i="1"/>
  <c r="P5213" i="1"/>
  <c r="P5134" i="1"/>
  <c r="P5043" i="1"/>
  <c r="P5177" i="1"/>
  <c r="P4976" i="1"/>
  <c r="P5137" i="1"/>
  <c r="P4800" i="1"/>
  <c r="P4067" i="1"/>
  <c r="P4194" i="1"/>
  <c r="P4256" i="1"/>
  <c r="P4302" i="1"/>
  <c r="P4339" i="1"/>
  <c r="P4385" i="1"/>
  <c r="P4430" i="1"/>
  <c r="P4465" i="1"/>
  <c r="P4499" i="1"/>
  <c r="P4542" i="1"/>
  <c r="P4576" i="1"/>
  <c r="P4610" i="1"/>
  <c r="P4644" i="1"/>
  <c r="P4675" i="1"/>
  <c r="P4703" i="1"/>
  <c r="P4731" i="1"/>
  <c r="P4753" i="1"/>
  <c r="P4781" i="1"/>
  <c r="P4803" i="1"/>
  <c r="P4831" i="1"/>
  <c r="P4859" i="1"/>
  <c r="P4881" i="1"/>
  <c r="P4909" i="1"/>
  <c r="P4931" i="1"/>
  <c r="P4959" i="1"/>
  <c r="P4986" i="1"/>
  <c r="P5007" i="1"/>
  <c r="P5028" i="1"/>
  <c r="P5054" i="1"/>
  <c r="P5075" i="1"/>
  <c r="P5101" i="1"/>
  <c r="P5121" i="1"/>
  <c r="P5145" i="1"/>
  <c r="P5183" i="1"/>
  <c r="P5202" i="1"/>
  <c r="P5223" i="1"/>
  <c r="P5242" i="1"/>
  <c r="P5277" i="1"/>
  <c r="P5294" i="1"/>
  <c r="P5034" i="1"/>
  <c r="P5165" i="1"/>
  <c r="P5225" i="1"/>
  <c r="P5278" i="1"/>
  <c r="P5204" i="1"/>
  <c r="P5279" i="1"/>
  <c r="P5227" i="1"/>
  <c r="P4990" i="1"/>
  <c r="P5168" i="1"/>
  <c r="P5281" i="1"/>
  <c r="P4836" i="1"/>
  <c r="P5038" i="1"/>
  <c r="P5150" i="1"/>
  <c r="P5229" i="1"/>
  <c r="P5086" i="1"/>
  <c r="P5248" i="1"/>
  <c r="P5249" i="1"/>
  <c r="P5172" i="1"/>
  <c r="P5195" i="1"/>
  <c r="P5304" i="1"/>
  <c r="P4897" i="1"/>
  <c r="P5178" i="1"/>
  <c r="P4977" i="1"/>
  <c r="P5179" i="1"/>
  <c r="P5004" i="1"/>
  <c r="P5218" i="1"/>
  <c r="P5292" i="1"/>
  <c r="P4083" i="1"/>
  <c r="P4195" i="1"/>
  <c r="P4257" i="1"/>
  <c r="P4304" i="1"/>
  <c r="P4340" i="1"/>
  <c r="P4386" i="1"/>
  <c r="P4432" i="1"/>
  <c r="P4466" i="1"/>
  <c r="P4500" i="1"/>
  <c r="P4543" i="1"/>
  <c r="P4577" i="1"/>
  <c r="P4611" i="1"/>
  <c r="P4654" i="1"/>
  <c r="P4676" i="1"/>
  <c r="P4704" i="1"/>
  <c r="P4732" i="1"/>
  <c r="P4754" i="1"/>
  <c r="P4782" i="1"/>
  <c r="P4804" i="1"/>
  <c r="P4832" i="1"/>
  <c r="P4860" i="1"/>
  <c r="P4882" i="1"/>
  <c r="P4910" i="1"/>
  <c r="P4932" i="1"/>
  <c r="P4960" i="1"/>
  <c r="P4987" i="1"/>
  <c r="P5008" i="1"/>
  <c r="P5055" i="1"/>
  <c r="P5076" i="1"/>
  <c r="P5102" i="1"/>
  <c r="P5146" i="1"/>
  <c r="P5184" i="1"/>
  <c r="P5203" i="1"/>
  <c r="P5261" i="1"/>
  <c r="P5262" i="1"/>
  <c r="P5167" i="1"/>
  <c r="P5105" i="1"/>
  <c r="P5246" i="1"/>
  <c r="P4764" i="1"/>
  <c r="P4991" i="1"/>
  <c r="P5130" i="1"/>
  <c r="P5265" i="1"/>
  <c r="P5170" i="1"/>
  <c r="P5231" i="1"/>
  <c r="P5285" i="1"/>
  <c r="P5068" i="1"/>
  <c r="P5115" i="1"/>
  <c r="P5252" i="1"/>
  <c r="P5070" i="1"/>
  <c r="P5071" i="1"/>
  <c r="P5290" i="1"/>
  <c r="P4956" i="1"/>
  <c r="P5274" i="1"/>
  <c r="P4099" i="1"/>
  <c r="P4196" i="1"/>
  <c r="P4258" i="1"/>
  <c r="P4305" i="1"/>
  <c r="P4350" i="1"/>
  <c r="P4387" i="1"/>
  <c r="P4433" i="1"/>
  <c r="P4467" i="1"/>
  <c r="P4510" i="1"/>
  <c r="P4544" i="1"/>
  <c r="P4578" i="1"/>
  <c r="P4612" i="1"/>
  <c r="P4655" i="1"/>
  <c r="P4683" i="1"/>
  <c r="P4705" i="1"/>
  <c r="P4733" i="1"/>
  <c r="P4755" i="1"/>
  <c r="P4783" i="1"/>
  <c r="P4811" i="1"/>
  <c r="P4833" i="1"/>
  <c r="P4861" i="1"/>
  <c r="P4883" i="1"/>
  <c r="P4911" i="1"/>
  <c r="P4939" i="1"/>
  <c r="P4961" i="1"/>
  <c r="P4988" i="1"/>
  <c r="P5009" i="1"/>
  <c r="P5035" i="1"/>
  <c r="P5056" i="1"/>
  <c r="P5082" i="1"/>
  <c r="P5103" i="1"/>
  <c r="P5123" i="1"/>
  <c r="P5147" i="1"/>
  <c r="P5166" i="1"/>
  <c r="P5185" i="1"/>
  <c r="P5226" i="1"/>
  <c r="P5296" i="1"/>
  <c r="P5263" i="1"/>
  <c r="P5011" i="1"/>
  <c r="P5149" i="1"/>
  <c r="P5264" i="1"/>
  <c r="P4892" i="1"/>
  <c r="P5106" i="1"/>
  <c r="P5247" i="1"/>
  <c r="P5151" i="1"/>
  <c r="P5266" i="1"/>
  <c r="P5212" i="1"/>
  <c r="P5153" i="1"/>
  <c r="P5175" i="1"/>
  <c r="P4847" i="1"/>
  <c r="P5216" i="1"/>
  <c r="P5003" i="1"/>
  <c r="P5236" i="1"/>
  <c r="P4928" i="1"/>
  <c r="P5308" i="1"/>
  <c r="P4115" i="1"/>
  <c r="P4210" i="1"/>
  <c r="P4259" i="1"/>
  <c r="P4306" i="1"/>
  <c r="P4352" i="1"/>
  <c r="P4388" i="1"/>
  <c r="P4434" i="1"/>
  <c r="P4468" i="1"/>
  <c r="P4511" i="1"/>
  <c r="P4545" i="1"/>
  <c r="P4579" i="1"/>
  <c r="P4622" i="1"/>
  <c r="P4656" i="1"/>
  <c r="P4684" i="1"/>
  <c r="P4706" i="1"/>
  <c r="P4734" i="1"/>
  <c r="P4756" i="1"/>
  <c r="P4784" i="1"/>
  <c r="P4812" i="1"/>
  <c r="P4834" i="1"/>
  <c r="P4862" i="1"/>
  <c r="P4884" i="1"/>
  <c r="P4912" i="1"/>
  <c r="P4940" i="1"/>
  <c r="P4962" i="1"/>
  <c r="P4989" i="1"/>
  <c r="P5010" i="1"/>
  <c r="P5036" i="1"/>
  <c r="P5057" i="1"/>
  <c r="P5083" i="1"/>
  <c r="P5104" i="1"/>
  <c r="P5124" i="1"/>
  <c r="P5148" i="1"/>
  <c r="P5207" i="1"/>
  <c r="P5245" i="1"/>
  <c r="P5297" i="1"/>
  <c r="P5084" i="1"/>
  <c r="P5228" i="1"/>
  <c r="P4736" i="1"/>
  <c r="P4942" i="1"/>
  <c r="P5210" i="1"/>
  <c r="P5211" i="1"/>
  <c r="P5300" i="1"/>
  <c r="P5267" i="1"/>
  <c r="P5194" i="1"/>
  <c r="P5042" i="1"/>
  <c r="P5090" i="1"/>
  <c r="P5288" i="1"/>
  <c r="P5136" i="1"/>
  <c r="P4877" i="1"/>
  <c r="P5138" i="1"/>
  <c r="P5200" i="1"/>
  <c r="P4116" i="1"/>
  <c r="P4211" i="1"/>
  <c r="P4260" i="1"/>
  <c r="P4307" i="1"/>
  <c r="P4353" i="1"/>
  <c r="P4398" i="1"/>
  <c r="P4435" i="1"/>
  <c r="P4478" i="1"/>
  <c r="P4512" i="1"/>
  <c r="P4546" i="1"/>
  <c r="P4580" i="1"/>
  <c r="P4623" i="1"/>
  <c r="P4657" i="1"/>
  <c r="P4685" i="1"/>
  <c r="P4707" i="1"/>
  <c r="P4735" i="1"/>
  <c r="P4763" i="1"/>
  <c r="P4785" i="1"/>
  <c r="P4813" i="1"/>
  <c r="P4835" i="1"/>
  <c r="P4863" i="1"/>
  <c r="P4891" i="1"/>
  <c r="P4913" i="1"/>
  <c r="P4941" i="1"/>
  <c r="P4963" i="1"/>
  <c r="P5037" i="1"/>
  <c r="P5129" i="1"/>
  <c r="P5209" i="1"/>
  <c r="P5298" i="1"/>
  <c r="P4864" i="1"/>
  <c r="P4964" i="1"/>
  <c r="P5085" i="1"/>
  <c r="P5188" i="1"/>
  <c r="P5299" i="1"/>
  <c r="P5131" i="1"/>
  <c r="P5232" i="1"/>
  <c r="P5114" i="1"/>
  <c r="P5269" i="1"/>
  <c r="P4947" i="1"/>
  <c r="P5271" i="1"/>
  <c r="P5197" i="1"/>
  <c r="P4799" i="1"/>
  <c r="P5291" i="1"/>
  <c r="P5162" i="1"/>
  <c r="P4131" i="1"/>
  <c r="P4212" i="1"/>
  <c r="P4272" i="1"/>
  <c r="P4308" i="1"/>
  <c r="P4354" i="1"/>
  <c r="P4400" i="1"/>
  <c r="P4436" i="1"/>
  <c r="P4479" i="1"/>
  <c r="P4513" i="1"/>
  <c r="P4547" i="1"/>
  <c r="P4590" i="1"/>
  <c r="P4624" i="1"/>
  <c r="P4658" i="1"/>
  <c r="P4686" i="1"/>
  <c r="P4708" i="1"/>
  <c r="P4814" i="1"/>
  <c r="P4914" i="1"/>
  <c r="P5012" i="1"/>
  <c r="P5169" i="1"/>
  <c r="P5171" i="1"/>
  <c r="P5303" i="1"/>
  <c r="P5089" i="1"/>
  <c r="P5022" i="1"/>
  <c r="P5234" i="1"/>
  <c r="P5116" i="1"/>
  <c r="P5289" i="1"/>
  <c r="P4927" i="1"/>
  <c r="P5025" i="1"/>
  <c r="P5199" i="1"/>
  <c r="P5275" i="1"/>
  <c r="P4132" i="1"/>
  <c r="P4224" i="1"/>
  <c r="P4273" i="1"/>
  <c r="P4318" i="1"/>
  <c r="P4355" i="1"/>
  <c r="P4401" i="1"/>
  <c r="P4446" i="1"/>
  <c r="P4480" i="1"/>
  <c r="P4514" i="1"/>
  <c r="P4548" i="1"/>
  <c r="P4591" i="1"/>
  <c r="P4625" i="1"/>
  <c r="P4659" i="1"/>
  <c r="P4687" i="1"/>
  <c r="P4715" i="1"/>
  <c r="P4737" i="1"/>
  <c r="P4765" i="1"/>
  <c r="P4787" i="1"/>
  <c r="P4815" i="1"/>
  <c r="P4843" i="1"/>
  <c r="P4865" i="1"/>
  <c r="P4893" i="1"/>
  <c r="P4915" i="1"/>
  <c r="P4943" i="1"/>
  <c r="P4971" i="1"/>
  <c r="P4992" i="1"/>
  <c r="P5018" i="1"/>
  <c r="P5039" i="1"/>
  <c r="P5060" i="1"/>
  <c r="P5107" i="1"/>
  <c r="P5230" i="1"/>
  <c r="P5113" i="1"/>
  <c r="P5214" i="1"/>
  <c r="P4925" i="1"/>
  <c r="P5215" i="1"/>
  <c r="P5156" i="1"/>
  <c r="P4899" i="1"/>
  <c r="P5256" i="1"/>
  <c r="P5051" i="1"/>
  <c r="P5161" i="1"/>
  <c r="P5258" i="1"/>
  <c r="P4146" i="1"/>
  <c r="P4225" i="1"/>
  <c r="P4274" i="1"/>
  <c r="P4320" i="1"/>
  <c r="P4356" i="1"/>
  <c r="P4402" i="1"/>
  <c r="P4447" i="1"/>
  <c r="P4481" i="1"/>
  <c r="P4515" i="1"/>
  <c r="P4558" i="1"/>
  <c r="P4592" i="1"/>
  <c r="P4626" i="1"/>
  <c r="P4660" i="1"/>
  <c r="P4688" i="1"/>
  <c r="P4716" i="1"/>
  <c r="P4738" i="1"/>
  <c r="P4766" i="1"/>
  <c r="P4788" i="1"/>
  <c r="P4816" i="1"/>
  <c r="P4844" i="1"/>
  <c r="P4866" i="1"/>
  <c r="P4894" i="1"/>
  <c r="P4916" i="1"/>
  <c r="P4944" i="1"/>
  <c r="P4972" i="1"/>
  <c r="P4993" i="1"/>
  <c r="P5019" i="1"/>
  <c r="P5040" i="1"/>
  <c r="P5066" i="1"/>
  <c r="P5087" i="1"/>
  <c r="P5108" i="1"/>
  <c r="P5132" i="1"/>
  <c r="P5152" i="1"/>
  <c r="P5193" i="1"/>
  <c r="P5301" i="1"/>
  <c r="P5250" i="1"/>
  <c r="P5154" i="1"/>
  <c r="P4975" i="1"/>
  <c r="P5196" i="1"/>
  <c r="P5044" i="1"/>
  <c r="P5272" i="1"/>
  <c r="P4955" i="1"/>
  <c r="P5217" i="1"/>
  <c r="P4900" i="1"/>
  <c r="P5257" i="1"/>
  <c r="P4147" i="1"/>
  <c r="P4226" i="1"/>
  <c r="P4275" i="1"/>
  <c r="P4321" i="1"/>
  <c r="P4366" i="1"/>
  <c r="P4403" i="1"/>
  <c r="P4448" i="1"/>
  <c r="P4482" i="1"/>
  <c r="P4516" i="1"/>
  <c r="P4559" i="1"/>
  <c r="P4593" i="1"/>
  <c r="P4627" i="1"/>
  <c r="P4667" i="1"/>
  <c r="P4689" i="1"/>
  <c r="P4717" i="1"/>
  <c r="P4739" i="1"/>
  <c r="P4767" i="1"/>
  <c r="P4795" i="1"/>
  <c r="P4817" i="1"/>
  <c r="P4845" i="1"/>
  <c r="P4867" i="1"/>
  <c r="P4895" i="1"/>
  <c r="P4923" i="1"/>
  <c r="P4945" i="1"/>
  <c r="P4973" i="1"/>
  <c r="P4994" i="1"/>
  <c r="P5020" i="1"/>
  <c r="P5041" i="1"/>
  <c r="P5067" i="1"/>
  <c r="P5088" i="1"/>
  <c r="P5133" i="1"/>
  <c r="P5268" i="1"/>
  <c r="P5233" i="1"/>
  <c r="P5287" i="1"/>
  <c r="P4875" i="1"/>
  <c r="P5235" i="1"/>
  <c r="P5306" i="1"/>
  <c r="P4827" i="1"/>
  <c r="P5307" i="1"/>
  <c r="P5118" i="1"/>
  <c r="P5240" i="1"/>
  <c r="P4148" i="1"/>
  <c r="P4227" i="1"/>
  <c r="P4276" i="1"/>
  <c r="P4322" i="1"/>
  <c r="P4368" i="1"/>
  <c r="P4404" i="1"/>
  <c r="P4449" i="1"/>
  <c r="P4483" i="1"/>
  <c r="P4526" i="1"/>
  <c r="P4560" i="1"/>
  <c r="P4594" i="1"/>
  <c r="P4628" i="1"/>
  <c r="P4668" i="1"/>
  <c r="P4690" i="1"/>
  <c r="P4718" i="1"/>
  <c r="P4740" i="1"/>
  <c r="P4768" i="1"/>
  <c r="P4796" i="1"/>
  <c r="P4818" i="1"/>
  <c r="P4846" i="1"/>
  <c r="P4868" i="1"/>
  <c r="P4896" i="1"/>
  <c r="P4924" i="1"/>
  <c r="P4946" i="1"/>
  <c r="P4974" i="1"/>
  <c r="P4995" i="1"/>
  <c r="P5021" i="1"/>
  <c r="P5251" i="1"/>
  <c r="P5069" i="1"/>
  <c r="P5155" i="1"/>
  <c r="P5305" i="1"/>
  <c r="P5002" i="1"/>
  <c r="P5117" i="1"/>
  <c r="P5198" i="1"/>
  <c r="P4878" i="1"/>
  <c r="P5239" i="1"/>
  <c r="P4162" i="1"/>
  <c r="P4228" i="1"/>
  <c r="P4286" i="1"/>
  <c r="P4323" i="1"/>
  <c r="P4369" i="1"/>
  <c r="P4414" i="1"/>
  <c r="P4450" i="1"/>
  <c r="P4484" i="1"/>
  <c r="P4527" i="1"/>
  <c r="P4561" i="1"/>
  <c r="P4595" i="1"/>
  <c r="P4638" i="1"/>
  <c r="P4669" i="1"/>
  <c r="P4691" i="1"/>
  <c r="P4719" i="1"/>
  <c r="P4747" i="1"/>
  <c r="P4769" i="1"/>
  <c r="P4797" i="1"/>
  <c r="P4819" i="1"/>
  <c r="P4996" i="1"/>
  <c r="P5135" i="1"/>
  <c r="P5091" i="1"/>
  <c r="P5050" i="1"/>
  <c r="P5273" i="1"/>
  <c r="P4978" i="1"/>
  <c r="P5180" i="1"/>
  <c r="P4163" i="1"/>
  <c r="P4240" i="1"/>
  <c r="P4288" i="1"/>
  <c r="P4324" i="1"/>
  <c r="P4370" i="1"/>
  <c r="P4416" i="1"/>
  <c r="P4451" i="1"/>
  <c r="P4494" i="1"/>
  <c r="P4528" i="1"/>
  <c r="P4562" i="1"/>
  <c r="P4596" i="1"/>
  <c r="P4639" i="1"/>
  <c r="P4670" i="1"/>
  <c r="P4692" i="1"/>
  <c r="P4720" i="1"/>
  <c r="P4748" i="1"/>
  <c r="P4770" i="1"/>
  <c r="P4798" i="1"/>
  <c r="P4820" i="1"/>
  <c r="P4848" i="1"/>
  <c r="P4876" i="1"/>
  <c r="P4898" i="1"/>
  <c r="P4926" i="1"/>
  <c r="P4948" i="1"/>
  <c r="P5023" i="1"/>
  <c r="P5255" i="1"/>
  <c r="P5024" i="1"/>
  <c r="P5159" i="1"/>
  <c r="P4828" i="1"/>
  <c r="P4164" i="1"/>
  <c r="P4241" i="1"/>
  <c r="P4289" i="1"/>
  <c r="P4334" i="1"/>
  <c r="P4371" i="1"/>
  <c r="P4417" i="1"/>
  <c r="P4452" i="1"/>
  <c r="P4495" i="1"/>
  <c r="P4529" i="1"/>
  <c r="P4563" i="1"/>
  <c r="P4606" i="1"/>
  <c r="P4640" i="1"/>
  <c r="P4671" i="1"/>
  <c r="P4699" i="1"/>
  <c r="P4721" i="1"/>
  <c r="P4749" i="1"/>
  <c r="P4771" i="1"/>
  <c r="P4849" i="1"/>
  <c r="P5092" i="1"/>
  <c r="P5098" i="1"/>
  <c r="P5219" i="1"/>
  <c r="P4178" i="1"/>
  <c r="P4242" i="1"/>
  <c r="P4290" i="1"/>
  <c r="P4336" i="1"/>
  <c r="P4372" i="1"/>
  <c r="P4418" i="1"/>
  <c r="P4462" i="1"/>
  <c r="P4496" i="1"/>
  <c r="P4530" i="1"/>
  <c r="P4564" i="1"/>
  <c r="P4607" i="1"/>
  <c r="P4641" i="1"/>
  <c r="P4672" i="1"/>
  <c r="P4700" i="1"/>
  <c r="P4722" i="1"/>
  <c r="P4750" i="1"/>
  <c r="P4772" i="1"/>
  <c r="P4850" i="1"/>
  <c r="P5072" i="1"/>
  <c r="P4179" i="1"/>
  <c r="P4243" i="1"/>
  <c r="P4291" i="1"/>
  <c r="P4337" i="1"/>
  <c r="P4382" i="1"/>
  <c r="P4419" i="1"/>
  <c r="P4463" i="1"/>
  <c r="P4497" i="1"/>
  <c r="P4531" i="1"/>
  <c r="P4574" i="1"/>
  <c r="P4608" i="1"/>
  <c r="P4642" i="1"/>
  <c r="P4673" i="1"/>
  <c r="P4701" i="1"/>
  <c r="P4723" i="1"/>
  <c r="P4751" i="1"/>
  <c r="P4779" i="1"/>
  <c r="P4801" i="1"/>
  <c r="P4829" i="1"/>
  <c r="P4851" i="1"/>
  <c r="P4879" i="1"/>
  <c r="P4907" i="1"/>
  <c r="P4929" i="1"/>
  <c r="P4957" i="1"/>
  <c r="P4979" i="1"/>
  <c r="P5005" i="1"/>
  <c r="P5026" i="1"/>
  <c r="P5052" i="1"/>
  <c r="P5073" i="1"/>
  <c r="P5099" i="1"/>
  <c r="P5119" i="1"/>
  <c r="P5139" i="1"/>
  <c r="P5181" i="1"/>
  <c r="O19" i="1"/>
  <c r="O35" i="1"/>
  <c r="O51" i="1"/>
  <c r="O67" i="1"/>
  <c r="O83" i="1"/>
  <c r="O99" i="1"/>
  <c r="O115" i="1"/>
  <c r="O131" i="1"/>
  <c r="O147" i="1"/>
  <c r="O163" i="1"/>
  <c r="O179" i="1"/>
  <c r="O195" i="1"/>
  <c r="O211" i="1"/>
  <c r="O227" i="1"/>
  <c r="O243" i="1"/>
  <c r="O259" i="1"/>
  <c r="O275" i="1"/>
  <c r="O291" i="1"/>
  <c r="O307" i="1"/>
  <c r="O323" i="1"/>
  <c r="O339" i="1"/>
  <c r="O355" i="1"/>
  <c r="O371" i="1"/>
  <c r="O387" i="1"/>
  <c r="O403" i="1"/>
  <c r="O419" i="1"/>
  <c r="O435" i="1"/>
  <c r="O451" i="1"/>
  <c r="O467" i="1"/>
  <c r="O483" i="1"/>
  <c r="O499" i="1"/>
  <c r="O515" i="1"/>
  <c r="O531" i="1"/>
  <c r="O547" i="1"/>
  <c r="O563" i="1"/>
  <c r="O579" i="1"/>
  <c r="O595" i="1"/>
  <c r="O611" i="1"/>
  <c r="O627" i="1"/>
  <c r="O643" i="1"/>
  <c r="O659" i="1"/>
  <c r="O675" i="1"/>
  <c r="O691" i="1"/>
  <c r="O707" i="1"/>
  <c r="O723" i="1"/>
  <c r="O739" i="1"/>
  <c r="O755" i="1"/>
  <c r="O771" i="1"/>
  <c r="O787" i="1"/>
  <c r="O803" i="1"/>
  <c r="O819" i="1"/>
  <c r="O835" i="1"/>
  <c r="O851" i="1"/>
  <c r="O867" i="1"/>
  <c r="O883" i="1"/>
  <c r="O899" i="1"/>
  <c r="O4" i="1"/>
  <c r="O20" i="1"/>
  <c r="O36" i="1"/>
  <c r="O52" i="1"/>
  <c r="O68" i="1"/>
  <c r="O84" i="1"/>
  <c r="O100" i="1"/>
  <c r="O116" i="1"/>
  <c r="O132" i="1"/>
  <c r="O148" i="1"/>
  <c r="O164" i="1"/>
  <c r="O180" i="1"/>
  <c r="O196" i="1"/>
  <c r="O212" i="1"/>
  <c r="O228" i="1"/>
  <c r="O244" i="1"/>
  <c r="O260" i="1"/>
  <c r="O276" i="1"/>
  <c r="O292" i="1"/>
  <c r="O308" i="1"/>
  <c r="O324" i="1"/>
  <c r="O340" i="1"/>
  <c r="O356" i="1"/>
  <c r="O372" i="1"/>
  <c r="O388" i="1"/>
  <c r="O404" i="1"/>
  <c r="O420" i="1"/>
  <c r="O436" i="1"/>
  <c r="O452" i="1"/>
  <c r="O468" i="1"/>
  <c r="O484" i="1"/>
  <c r="O500" i="1"/>
  <c r="O516" i="1"/>
  <c r="O532" i="1"/>
  <c r="O548" i="1"/>
  <c r="O564" i="1"/>
  <c r="O580" i="1"/>
  <c r="O596" i="1"/>
  <c r="O612" i="1"/>
  <c r="O628" i="1"/>
  <c r="O644" i="1"/>
  <c r="O660" i="1"/>
  <c r="O676" i="1"/>
  <c r="O692" i="1"/>
  <c r="O708" i="1"/>
  <c r="O724" i="1"/>
  <c r="O740" i="1"/>
  <c r="O756" i="1"/>
  <c r="O772" i="1"/>
  <c r="O788" i="1"/>
  <c r="O804" i="1"/>
  <c r="O820" i="1"/>
  <c r="O836" i="1"/>
  <c r="O852" i="1"/>
  <c r="O868" i="1"/>
  <c r="O884" i="1"/>
  <c r="O900" i="1"/>
  <c r="O916" i="1"/>
  <c r="O932" i="1"/>
  <c r="O948" i="1"/>
  <c r="O964" i="1"/>
  <c r="O980" i="1"/>
  <c r="O996" i="1"/>
  <c r="O1012" i="1"/>
  <c r="O1028" i="1"/>
  <c r="O1044" i="1"/>
  <c r="O1060" i="1"/>
  <c r="O1076" i="1"/>
  <c r="O1092" i="1"/>
  <c r="O1108" i="1"/>
  <c r="O1124" i="1"/>
  <c r="O1140" i="1"/>
  <c r="O1156" i="1"/>
  <c r="O1172" i="1"/>
  <c r="O1188" i="1"/>
  <c r="O1204" i="1"/>
  <c r="O1220" i="1"/>
  <c r="O1236" i="1"/>
  <c r="O1252" i="1"/>
  <c r="O1268" i="1"/>
  <c r="O1284" i="1"/>
  <c r="O1300" i="1"/>
  <c r="O1316" i="1"/>
  <c r="O1332" i="1"/>
  <c r="O1348" i="1"/>
  <c r="O5" i="1"/>
  <c r="O21" i="1"/>
  <c r="O37" i="1"/>
  <c r="O53" i="1"/>
  <c r="O69" i="1"/>
  <c r="O85" i="1"/>
  <c r="O101" i="1"/>
  <c r="O117" i="1"/>
  <c r="O133" i="1"/>
  <c r="O149" i="1"/>
  <c r="O165" i="1"/>
  <c r="O181" i="1"/>
  <c r="O197" i="1"/>
  <c r="O213" i="1"/>
  <c r="O229" i="1"/>
  <c r="O245" i="1"/>
  <c r="O261" i="1"/>
  <c r="O277" i="1"/>
  <c r="O293" i="1"/>
  <c r="O309" i="1"/>
  <c r="O325" i="1"/>
  <c r="O341" i="1"/>
  <c r="O357" i="1"/>
  <c r="O373" i="1"/>
  <c r="O389" i="1"/>
  <c r="O405" i="1"/>
  <c r="O421" i="1"/>
  <c r="O437" i="1"/>
  <c r="O453" i="1"/>
  <c r="O469" i="1"/>
  <c r="O485" i="1"/>
  <c r="O501" i="1"/>
  <c r="O517" i="1"/>
  <c r="O533" i="1"/>
  <c r="O549" i="1"/>
  <c r="O565" i="1"/>
  <c r="O581" i="1"/>
  <c r="O597" i="1"/>
  <c r="O613" i="1"/>
  <c r="O629" i="1"/>
  <c r="O645" i="1"/>
  <c r="O661" i="1"/>
  <c r="O677" i="1"/>
  <c r="O693" i="1"/>
  <c r="O709" i="1"/>
  <c r="O725" i="1"/>
  <c r="O741" i="1"/>
  <c r="O757" i="1"/>
  <c r="O773" i="1"/>
  <c r="O789" i="1"/>
  <c r="O805" i="1"/>
  <c r="O821" i="1"/>
  <c r="O837" i="1"/>
  <c r="O853" i="1"/>
  <c r="O869" i="1"/>
  <c r="O885" i="1"/>
  <c r="O901" i="1"/>
  <c r="O917" i="1"/>
  <c r="O933" i="1"/>
  <c r="O949" i="1"/>
  <c r="O965" i="1"/>
  <c r="O981" i="1"/>
  <c r="O997" i="1"/>
  <c r="O1013" i="1"/>
  <c r="O1029" i="1"/>
  <c r="O1045" i="1"/>
  <c r="O1061" i="1"/>
  <c r="O1077" i="1"/>
  <c r="O1093" i="1"/>
  <c r="O1109" i="1"/>
  <c r="O1125" i="1"/>
  <c r="O1141" i="1"/>
  <c r="O1157" i="1"/>
  <c r="O1173" i="1"/>
  <c r="O1189" i="1"/>
  <c r="O1205" i="1"/>
  <c r="O1221" i="1"/>
  <c r="O1237" i="1"/>
  <c r="O1253" i="1"/>
  <c r="O1269" i="1"/>
  <c r="O1285" i="1"/>
  <c r="O1301" i="1"/>
  <c r="O1317" i="1"/>
  <c r="O1333" i="1"/>
  <c r="O1349" i="1"/>
  <c r="O6" i="1"/>
  <c r="O22" i="1"/>
  <c r="O38" i="1"/>
  <c r="O54" i="1"/>
  <c r="O70" i="1"/>
  <c r="O86" i="1"/>
  <c r="O102" i="1"/>
  <c r="O118" i="1"/>
  <c r="O134" i="1"/>
  <c r="O150" i="1"/>
  <c r="O166" i="1"/>
  <c r="O182" i="1"/>
  <c r="O198" i="1"/>
  <c r="O214" i="1"/>
  <c r="O230" i="1"/>
  <c r="O246" i="1"/>
  <c r="O262" i="1"/>
  <c r="O278" i="1"/>
  <c r="O294" i="1"/>
  <c r="O310" i="1"/>
  <c r="O326" i="1"/>
  <c r="O342" i="1"/>
  <c r="O358" i="1"/>
  <c r="O374" i="1"/>
  <c r="O390" i="1"/>
  <c r="O406" i="1"/>
  <c r="O422" i="1"/>
  <c r="O438" i="1"/>
  <c r="O454" i="1"/>
  <c r="O470" i="1"/>
  <c r="O486" i="1"/>
  <c r="O502" i="1"/>
  <c r="O518" i="1"/>
  <c r="O534" i="1"/>
  <c r="O550" i="1"/>
  <c r="O566" i="1"/>
  <c r="O582" i="1"/>
  <c r="O598" i="1"/>
  <c r="O614" i="1"/>
  <c r="O630" i="1"/>
  <c r="O646" i="1"/>
  <c r="O662" i="1"/>
  <c r="O678" i="1"/>
  <c r="O694" i="1"/>
  <c r="O710" i="1"/>
  <c r="O726" i="1"/>
  <c r="O742" i="1"/>
  <c r="O758" i="1"/>
  <c r="O774" i="1"/>
  <c r="O790" i="1"/>
  <c r="O806" i="1"/>
  <c r="O822" i="1"/>
  <c r="O838" i="1"/>
  <c r="O854" i="1"/>
  <c r="O870" i="1"/>
  <c r="O886" i="1"/>
  <c r="O902" i="1"/>
  <c r="O918" i="1"/>
  <c r="O934" i="1"/>
  <c r="O950" i="1"/>
  <c r="O966" i="1"/>
  <c r="O982" i="1"/>
  <c r="O998" i="1"/>
  <c r="O1014" i="1"/>
  <c r="O1030" i="1"/>
  <c r="O1046" i="1"/>
  <c r="O1062" i="1"/>
  <c r="O1078" i="1"/>
  <c r="O1094" i="1"/>
  <c r="O1110" i="1"/>
  <c r="O1126" i="1"/>
  <c r="O1142" i="1"/>
  <c r="O1158" i="1"/>
  <c r="O1174" i="1"/>
  <c r="O1190" i="1"/>
  <c r="O1206" i="1"/>
  <c r="O1222" i="1"/>
  <c r="O1238" i="1"/>
  <c r="O1254" i="1"/>
  <c r="O1270" i="1"/>
  <c r="O1286" i="1"/>
  <c r="O1302" i="1"/>
  <c r="O1318" i="1"/>
  <c r="O1334" i="1"/>
  <c r="O1350" i="1"/>
  <c r="O7" i="1"/>
  <c r="O23" i="1"/>
  <c r="O39" i="1"/>
  <c r="O55" i="1"/>
  <c r="O71" i="1"/>
  <c r="O87" i="1"/>
  <c r="O103" i="1"/>
  <c r="O119" i="1"/>
  <c r="O135" i="1"/>
  <c r="O151" i="1"/>
  <c r="O167" i="1"/>
  <c r="O183" i="1"/>
  <c r="O199" i="1"/>
  <c r="O215" i="1"/>
  <c r="O231" i="1"/>
  <c r="O247" i="1"/>
  <c r="O263" i="1"/>
  <c r="O279" i="1"/>
  <c r="O295" i="1"/>
  <c r="O311" i="1"/>
  <c r="O327" i="1"/>
  <c r="O343" i="1"/>
  <c r="O359" i="1"/>
  <c r="O375" i="1"/>
  <c r="O391" i="1"/>
  <c r="O407" i="1"/>
  <c r="O423" i="1"/>
  <c r="O439" i="1"/>
  <c r="O455" i="1"/>
  <c r="O471" i="1"/>
  <c r="O487" i="1"/>
  <c r="O503" i="1"/>
  <c r="O519" i="1"/>
  <c r="O535" i="1"/>
  <c r="O551" i="1"/>
  <c r="O567" i="1"/>
  <c r="O583" i="1"/>
  <c r="O599" i="1"/>
  <c r="O615" i="1"/>
  <c r="O631" i="1"/>
  <c r="O647" i="1"/>
  <c r="O663" i="1"/>
  <c r="O679" i="1"/>
  <c r="O695" i="1"/>
  <c r="O711" i="1"/>
  <c r="O727" i="1"/>
  <c r="O743" i="1"/>
  <c r="O759" i="1"/>
  <c r="O775" i="1"/>
  <c r="O791" i="1"/>
  <c r="O807" i="1"/>
  <c r="O823" i="1"/>
  <c r="O839" i="1"/>
  <c r="O855" i="1"/>
  <c r="O871" i="1"/>
  <c r="O887" i="1"/>
  <c r="O903" i="1"/>
  <c r="O919" i="1"/>
  <c r="O935" i="1"/>
  <c r="O951" i="1"/>
  <c r="O967" i="1"/>
  <c r="O983" i="1"/>
  <c r="O999" i="1"/>
  <c r="O1015" i="1"/>
  <c r="O1031" i="1"/>
  <c r="O1047" i="1"/>
  <c r="O1063" i="1"/>
  <c r="O1079" i="1"/>
  <c r="O1095" i="1"/>
  <c r="O1111" i="1"/>
  <c r="O1127" i="1"/>
  <c r="O1143" i="1"/>
  <c r="O1159" i="1"/>
  <c r="O1175" i="1"/>
  <c r="O1191" i="1"/>
  <c r="O1207" i="1"/>
  <c r="O8" i="1"/>
  <c r="O24" i="1"/>
  <c r="O40" i="1"/>
  <c r="O56" i="1"/>
  <c r="O72" i="1"/>
  <c r="O88" i="1"/>
  <c r="O104" i="1"/>
  <c r="O120" i="1"/>
  <c r="O136" i="1"/>
  <c r="O152" i="1"/>
  <c r="O168" i="1"/>
  <c r="O184" i="1"/>
  <c r="O200" i="1"/>
  <c r="O216" i="1"/>
  <c r="O232" i="1"/>
  <c r="O248" i="1"/>
  <c r="O264" i="1"/>
  <c r="O280" i="1"/>
  <c r="O296" i="1"/>
  <c r="O312" i="1"/>
  <c r="O328" i="1"/>
  <c r="O344" i="1"/>
  <c r="O360" i="1"/>
  <c r="O376" i="1"/>
  <c r="O392" i="1"/>
  <c r="O408" i="1"/>
  <c r="O424" i="1"/>
  <c r="O440" i="1"/>
  <c r="O456" i="1"/>
  <c r="O472" i="1"/>
  <c r="O488" i="1"/>
  <c r="O504" i="1"/>
  <c r="O520" i="1"/>
  <c r="O536" i="1"/>
  <c r="O552" i="1"/>
  <c r="O568" i="1"/>
  <c r="O584" i="1"/>
  <c r="O600" i="1"/>
  <c r="O616" i="1"/>
  <c r="O632" i="1"/>
  <c r="O648" i="1"/>
  <c r="O664" i="1"/>
  <c r="O680" i="1"/>
  <c r="O696" i="1"/>
  <c r="O712" i="1"/>
  <c r="O728" i="1"/>
  <c r="O744" i="1"/>
  <c r="O760" i="1"/>
  <c r="O776" i="1"/>
  <c r="O792" i="1"/>
  <c r="O808" i="1"/>
  <c r="O824" i="1"/>
  <c r="O840" i="1"/>
  <c r="O856" i="1"/>
  <c r="O872" i="1"/>
  <c r="O888" i="1"/>
  <c r="O904" i="1"/>
  <c r="O920" i="1"/>
  <c r="O936" i="1"/>
  <c r="O952" i="1"/>
  <c r="O968" i="1"/>
  <c r="O984" i="1"/>
  <c r="O1000" i="1"/>
  <c r="O1016" i="1"/>
  <c r="O1032" i="1"/>
  <c r="O1048" i="1"/>
  <c r="O9" i="1"/>
  <c r="O25" i="1"/>
  <c r="O41" i="1"/>
  <c r="O57" i="1"/>
  <c r="O73" i="1"/>
  <c r="O89" i="1"/>
  <c r="O105" i="1"/>
  <c r="O121" i="1"/>
  <c r="O137" i="1"/>
  <c r="O153" i="1"/>
  <c r="O169" i="1"/>
  <c r="O185" i="1"/>
  <c r="O201" i="1"/>
  <c r="O217" i="1"/>
  <c r="O233" i="1"/>
  <c r="O249" i="1"/>
  <c r="O265" i="1"/>
  <c r="O281" i="1"/>
  <c r="O297" i="1"/>
  <c r="O313" i="1"/>
  <c r="O329" i="1"/>
  <c r="O345" i="1"/>
  <c r="O361" i="1"/>
  <c r="O377" i="1"/>
  <c r="O393" i="1"/>
  <c r="O409" i="1"/>
  <c r="O425" i="1"/>
  <c r="O441" i="1"/>
  <c r="O457" i="1"/>
  <c r="O473" i="1"/>
  <c r="O489" i="1"/>
  <c r="O505" i="1"/>
  <c r="O521" i="1"/>
  <c r="O537" i="1"/>
  <c r="O553" i="1"/>
  <c r="O569" i="1"/>
  <c r="O585" i="1"/>
  <c r="O601" i="1"/>
  <c r="O617" i="1"/>
  <c r="O633" i="1"/>
  <c r="O649" i="1"/>
  <c r="O10" i="1"/>
  <c r="O26" i="1"/>
  <c r="O42" i="1"/>
  <c r="O58" i="1"/>
  <c r="O74" i="1"/>
  <c r="O90" i="1"/>
  <c r="O106" i="1"/>
  <c r="O122" i="1"/>
  <c r="O138" i="1"/>
  <c r="O154" i="1"/>
  <c r="O170" i="1"/>
  <c r="O186" i="1"/>
  <c r="O202" i="1"/>
  <c r="O218" i="1"/>
  <c r="O234" i="1"/>
  <c r="O250" i="1"/>
  <c r="O266" i="1"/>
  <c r="O282" i="1"/>
  <c r="O298" i="1"/>
  <c r="O314" i="1"/>
  <c r="O330" i="1"/>
  <c r="O346" i="1"/>
  <c r="O362" i="1"/>
  <c r="O378" i="1"/>
  <c r="O394" i="1"/>
  <c r="O410" i="1"/>
  <c r="O426" i="1"/>
  <c r="O442" i="1"/>
  <c r="O458" i="1"/>
  <c r="O474" i="1"/>
  <c r="O490" i="1"/>
  <c r="O506" i="1"/>
  <c r="O522" i="1"/>
  <c r="O538" i="1"/>
  <c r="O554" i="1"/>
  <c r="O570" i="1"/>
  <c r="O586" i="1"/>
  <c r="O602" i="1"/>
  <c r="O618" i="1"/>
  <c r="O634" i="1"/>
  <c r="O650" i="1"/>
  <c r="O666" i="1"/>
  <c r="O682" i="1"/>
  <c r="O11" i="1"/>
  <c r="O27" i="1"/>
  <c r="O43" i="1"/>
  <c r="O59" i="1"/>
  <c r="O75" i="1"/>
  <c r="O91" i="1"/>
  <c r="O107" i="1"/>
  <c r="O123" i="1"/>
  <c r="O139" i="1"/>
  <c r="O155" i="1"/>
  <c r="O171" i="1"/>
  <c r="O187" i="1"/>
  <c r="O203" i="1"/>
  <c r="O219" i="1"/>
  <c r="O235" i="1"/>
  <c r="O13" i="1"/>
  <c r="O29" i="1"/>
  <c r="O45" i="1"/>
  <c r="O61" i="1"/>
  <c r="O77" i="1"/>
  <c r="O93" i="1"/>
  <c r="O109" i="1"/>
  <c r="O125" i="1"/>
  <c r="O141" i="1"/>
  <c r="O157" i="1"/>
  <c r="O173" i="1"/>
  <c r="O189" i="1"/>
  <c r="O12" i="1"/>
  <c r="O49" i="1"/>
  <c r="O95" i="1"/>
  <c r="O140" i="1"/>
  <c r="O177" i="1"/>
  <c r="O221" i="1"/>
  <c r="O254" i="1"/>
  <c r="O286" i="1"/>
  <c r="O318" i="1"/>
  <c r="O350" i="1"/>
  <c r="O382" i="1"/>
  <c r="O414" i="1"/>
  <c r="O446" i="1"/>
  <c r="O478" i="1"/>
  <c r="O510" i="1"/>
  <c r="O542" i="1"/>
  <c r="O574" i="1"/>
  <c r="O606" i="1"/>
  <c r="O638" i="1"/>
  <c r="O669" i="1"/>
  <c r="O698" i="1"/>
  <c r="O720" i="1"/>
  <c r="O748" i="1"/>
  <c r="O770" i="1"/>
  <c r="O798" i="1"/>
  <c r="O826" i="1"/>
  <c r="O848" i="1"/>
  <c r="O876" i="1"/>
  <c r="O898" i="1"/>
  <c r="O925" i="1"/>
  <c r="O946" i="1"/>
  <c r="O972" i="1"/>
  <c r="O993" i="1"/>
  <c r="O1019" i="1"/>
  <c r="O1040" i="1"/>
  <c r="O1065" i="1"/>
  <c r="O1085" i="1"/>
  <c r="O1105" i="1"/>
  <c r="O1129" i="1"/>
  <c r="O1149" i="1"/>
  <c r="O1169" i="1"/>
  <c r="O1193" i="1"/>
  <c r="O1213" i="1"/>
  <c r="O1232" i="1"/>
  <c r="O1251" i="1"/>
  <c r="O1273" i="1"/>
  <c r="O1292" i="1"/>
  <c r="O1311" i="1"/>
  <c r="O1330" i="1"/>
  <c r="O1352" i="1"/>
  <c r="O1368" i="1"/>
  <c r="O1384" i="1"/>
  <c r="O1400" i="1"/>
  <c r="O1416" i="1"/>
  <c r="O1432" i="1"/>
  <c r="O1448" i="1"/>
  <c r="O1464" i="1"/>
  <c r="O1480" i="1"/>
  <c r="O1496" i="1"/>
  <c r="O1512" i="1"/>
  <c r="O1528" i="1"/>
  <c r="O1544" i="1"/>
  <c r="O1560" i="1"/>
  <c r="O1576" i="1"/>
  <c r="O1592" i="1"/>
  <c r="O1608" i="1"/>
  <c r="O1624" i="1"/>
  <c r="O1640" i="1"/>
  <c r="O1656" i="1"/>
  <c r="O1672" i="1"/>
  <c r="O1688" i="1"/>
  <c r="O1704" i="1"/>
  <c r="O1720" i="1"/>
  <c r="O1736" i="1"/>
  <c r="O1752" i="1"/>
  <c r="O1768" i="1"/>
  <c r="O1784" i="1"/>
  <c r="O1800" i="1"/>
  <c r="O1816" i="1"/>
  <c r="O1832" i="1"/>
  <c r="O1848" i="1"/>
  <c r="O1864" i="1"/>
  <c r="O1880" i="1"/>
  <c r="O1896" i="1"/>
  <c r="O1912" i="1"/>
  <c r="O14" i="1"/>
  <c r="O50" i="1"/>
  <c r="O96" i="1"/>
  <c r="O142" i="1"/>
  <c r="O178" i="1"/>
  <c r="O222" i="1"/>
  <c r="O255" i="1"/>
  <c r="O287" i="1"/>
  <c r="O319" i="1"/>
  <c r="O351" i="1"/>
  <c r="O383" i="1"/>
  <c r="O415" i="1"/>
  <c r="O447" i="1"/>
  <c r="O479" i="1"/>
  <c r="O511" i="1"/>
  <c r="O543" i="1"/>
  <c r="O575" i="1"/>
  <c r="O607" i="1"/>
  <c r="O639" i="1"/>
  <c r="O670" i="1"/>
  <c r="O699" i="1"/>
  <c r="O721" i="1"/>
  <c r="O749" i="1"/>
  <c r="O777" i="1"/>
  <c r="O799" i="1"/>
  <c r="O827" i="1"/>
  <c r="O849" i="1"/>
  <c r="O877" i="1"/>
  <c r="O905" i="1"/>
  <c r="O926" i="1"/>
  <c r="O947" i="1"/>
  <c r="O973" i="1"/>
  <c r="O994" i="1"/>
  <c r="O1020" i="1"/>
  <c r="O1041" i="1"/>
  <c r="O1066" i="1"/>
  <c r="O1086" i="1"/>
  <c r="O1106" i="1"/>
  <c r="O1130" i="1"/>
  <c r="O1150" i="1"/>
  <c r="O1170" i="1"/>
  <c r="O1194" i="1"/>
  <c r="O1214" i="1"/>
  <c r="O1233" i="1"/>
  <c r="O1255" i="1"/>
  <c r="O1274" i="1"/>
  <c r="O1293" i="1"/>
  <c r="O1312" i="1"/>
  <c r="O1331" i="1"/>
  <c r="O1353" i="1"/>
  <c r="O1369" i="1"/>
  <c r="O1385" i="1"/>
  <c r="O1401" i="1"/>
  <c r="O1417" i="1"/>
  <c r="O1433" i="1"/>
  <c r="O1449" i="1"/>
  <c r="O1465" i="1"/>
  <c r="O1481" i="1"/>
  <c r="O1497" i="1"/>
  <c r="O1513" i="1"/>
  <c r="O1529" i="1"/>
  <c r="O1545" i="1"/>
  <c r="O1561" i="1"/>
  <c r="O1577" i="1"/>
  <c r="O1593" i="1"/>
  <c r="O1609" i="1"/>
  <c r="O1625" i="1"/>
  <c r="O1641" i="1"/>
  <c r="O1657" i="1"/>
  <c r="O1673" i="1"/>
  <c r="O1689" i="1"/>
  <c r="O1705" i="1"/>
  <c r="O15" i="1"/>
  <c r="O60" i="1"/>
  <c r="O97" i="1"/>
  <c r="O143" i="1"/>
  <c r="O188" i="1"/>
  <c r="O223" i="1"/>
  <c r="O256" i="1"/>
  <c r="O288" i="1"/>
  <c r="O320" i="1"/>
  <c r="O352" i="1"/>
  <c r="O384" i="1"/>
  <c r="O416" i="1"/>
  <c r="O448" i="1"/>
  <c r="O480" i="1"/>
  <c r="O512" i="1"/>
  <c r="O544" i="1"/>
  <c r="O576" i="1"/>
  <c r="O608" i="1"/>
  <c r="O640" i="1"/>
  <c r="O671" i="1"/>
  <c r="O700" i="1"/>
  <c r="O722" i="1"/>
  <c r="O750" i="1"/>
  <c r="O778" i="1"/>
  <c r="O800" i="1"/>
  <c r="O828" i="1"/>
  <c r="O850" i="1"/>
  <c r="O878" i="1"/>
  <c r="O906" i="1"/>
  <c r="O927" i="1"/>
  <c r="O953" i="1"/>
  <c r="O974" i="1"/>
  <c r="O995" i="1"/>
  <c r="O1021" i="1"/>
  <c r="O1042" i="1"/>
  <c r="O1067" i="1"/>
  <c r="O1087" i="1"/>
  <c r="O1107" i="1"/>
  <c r="O1131" i="1"/>
  <c r="O1151" i="1"/>
  <c r="O1171" i="1"/>
  <c r="O1195" i="1"/>
  <c r="O1215" i="1"/>
  <c r="O1234" i="1"/>
  <c r="O1256" i="1"/>
  <c r="O1275" i="1"/>
  <c r="O1294" i="1"/>
  <c r="O1313" i="1"/>
  <c r="O1335" i="1"/>
  <c r="O1354" i="1"/>
  <c r="O1370" i="1"/>
  <c r="O1386" i="1"/>
  <c r="O1402" i="1"/>
  <c r="O1418" i="1"/>
  <c r="O1434" i="1"/>
  <c r="O1450" i="1"/>
  <c r="O1466" i="1"/>
  <c r="O1482" i="1"/>
  <c r="O16" i="1"/>
  <c r="O62" i="1"/>
  <c r="O98" i="1"/>
  <c r="O144" i="1"/>
  <c r="O190" i="1"/>
  <c r="O224" i="1"/>
  <c r="O257" i="1"/>
  <c r="O289" i="1"/>
  <c r="O321" i="1"/>
  <c r="O353" i="1"/>
  <c r="O385" i="1"/>
  <c r="O417" i="1"/>
  <c r="O449" i="1"/>
  <c r="O481" i="1"/>
  <c r="O513" i="1"/>
  <c r="O545" i="1"/>
  <c r="O577" i="1"/>
  <c r="O609" i="1"/>
  <c r="O641" i="1"/>
  <c r="O672" i="1"/>
  <c r="O701" i="1"/>
  <c r="O729" i="1"/>
  <c r="O751" i="1"/>
  <c r="O779" i="1"/>
  <c r="O801" i="1"/>
  <c r="O829" i="1"/>
  <c r="O857" i="1"/>
  <c r="O879" i="1"/>
  <c r="O907" i="1"/>
  <c r="O928" i="1"/>
  <c r="O954" i="1"/>
  <c r="O975" i="1"/>
  <c r="O1001" i="1"/>
  <c r="O1022" i="1"/>
  <c r="O1043" i="1"/>
  <c r="O1068" i="1"/>
  <c r="O1088" i="1"/>
  <c r="O1112" i="1"/>
  <c r="O1132" i="1"/>
  <c r="O1152" i="1"/>
  <c r="O1176" i="1"/>
  <c r="O1196" i="1"/>
  <c r="O1216" i="1"/>
  <c r="O1235" i="1"/>
  <c r="O1257" i="1"/>
  <c r="O1276" i="1"/>
  <c r="O1295" i="1"/>
  <c r="O1314" i="1"/>
  <c r="O1336" i="1"/>
  <c r="O1355" i="1"/>
  <c r="O1371" i="1"/>
  <c r="O1387" i="1"/>
  <c r="O1403" i="1"/>
  <c r="O1419" i="1"/>
  <c r="O1435" i="1"/>
  <c r="O1451" i="1"/>
  <c r="O1467" i="1"/>
  <c r="O1483" i="1"/>
  <c r="O17" i="1"/>
  <c r="O63" i="1"/>
  <c r="O108" i="1"/>
  <c r="O145" i="1"/>
  <c r="O191" i="1"/>
  <c r="O225" i="1"/>
  <c r="O258" i="1"/>
  <c r="O290" i="1"/>
  <c r="O322" i="1"/>
  <c r="O354" i="1"/>
  <c r="O386" i="1"/>
  <c r="O418" i="1"/>
  <c r="O450" i="1"/>
  <c r="O482" i="1"/>
  <c r="O514" i="1"/>
  <c r="O546" i="1"/>
  <c r="O578" i="1"/>
  <c r="O610" i="1"/>
  <c r="O642" i="1"/>
  <c r="O673" i="1"/>
  <c r="O702" i="1"/>
  <c r="O730" i="1"/>
  <c r="O752" i="1"/>
  <c r="O780" i="1"/>
  <c r="O802" i="1"/>
  <c r="O830" i="1"/>
  <c r="O858" i="1"/>
  <c r="O880" i="1"/>
  <c r="O908" i="1"/>
  <c r="O929" i="1"/>
  <c r="O955" i="1"/>
  <c r="O976" i="1"/>
  <c r="O1002" i="1"/>
  <c r="O1023" i="1"/>
  <c r="O1049" i="1"/>
  <c r="O1069" i="1"/>
  <c r="O1089" i="1"/>
  <c r="O1113" i="1"/>
  <c r="O1133" i="1"/>
  <c r="O1153" i="1"/>
  <c r="O1177" i="1"/>
  <c r="O1197" i="1"/>
  <c r="O1217" i="1"/>
  <c r="O1239" i="1"/>
  <c r="O1258" i="1"/>
  <c r="O1277" i="1"/>
  <c r="O1296" i="1"/>
  <c r="O1315" i="1"/>
  <c r="O1337" i="1"/>
  <c r="O1356" i="1"/>
  <c r="O1372" i="1"/>
  <c r="O1388" i="1"/>
  <c r="O18" i="1"/>
  <c r="O64" i="1"/>
  <c r="O110" i="1"/>
  <c r="O146" i="1"/>
  <c r="O192" i="1"/>
  <c r="O226" i="1"/>
  <c r="O267" i="1"/>
  <c r="O299" i="1"/>
  <c r="O331" i="1"/>
  <c r="O363" i="1"/>
  <c r="O395" i="1"/>
  <c r="O427" i="1"/>
  <c r="O459" i="1"/>
  <c r="O491" i="1"/>
  <c r="O523" i="1"/>
  <c r="O555" i="1"/>
  <c r="O587" i="1"/>
  <c r="O619" i="1"/>
  <c r="O651" i="1"/>
  <c r="O674" i="1"/>
  <c r="O703" i="1"/>
  <c r="O731" i="1"/>
  <c r="O753" i="1"/>
  <c r="O781" i="1"/>
  <c r="O809" i="1"/>
  <c r="O831" i="1"/>
  <c r="O859" i="1"/>
  <c r="O881" i="1"/>
  <c r="O909" i="1"/>
  <c r="O930" i="1"/>
  <c r="O956" i="1"/>
  <c r="O977" i="1"/>
  <c r="O1003" i="1"/>
  <c r="O1024" i="1"/>
  <c r="O1050" i="1"/>
  <c r="O1070" i="1"/>
  <c r="O1090" i="1"/>
  <c r="O1114" i="1"/>
  <c r="O1134" i="1"/>
  <c r="O1154" i="1"/>
  <c r="O1178" i="1"/>
  <c r="O1198" i="1"/>
  <c r="O1218" i="1"/>
  <c r="O1240" i="1"/>
  <c r="O1259" i="1"/>
  <c r="O1278" i="1"/>
  <c r="O1297" i="1"/>
  <c r="O1319" i="1"/>
  <c r="O1338" i="1"/>
  <c r="O1357" i="1"/>
  <c r="O28" i="1"/>
  <c r="O65" i="1"/>
  <c r="O111" i="1"/>
  <c r="O156" i="1"/>
  <c r="O193" i="1"/>
  <c r="O236" i="1"/>
  <c r="O268" i="1"/>
  <c r="O300" i="1"/>
  <c r="O332" i="1"/>
  <c r="O364" i="1"/>
  <c r="O396" i="1"/>
  <c r="O428" i="1"/>
  <c r="O460" i="1"/>
  <c r="O492" i="1"/>
  <c r="O524" i="1"/>
  <c r="O556" i="1"/>
  <c r="O588" i="1"/>
  <c r="O620" i="1"/>
  <c r="O652" i="1"/>
  <c r="O681" i="1"/>
  <c r="O704" i="1"/>
  <c r="O732" i="1"/>
  <c r="O754" i="1"/>
  <c r="O782" i="1"/>
  <c r="O810" i="1"/>
  <c r="O832" i="1"/>
  <c r="O860" i="1"/>
  <c r="O882" i="1"/>
  <c r="O30" i="1"/>
  <c r="O66" i="1"/>
  <c r="O112" i="1"/>
  <c r="O158" i="1"/>
  <c r="O194" i="1"/>
  <c r="O237" i="1"/>
  <c r="O269" i="1"/>
  <c r="O301" i="1"/>
  <c r="O333" i="1"/>
  <c r="O365" i="1"/>
  <c r="O397" i="1"/>
  <c r="O429" i="1"/>
  <c r="O461" i="1"/>
  <c r="O493" i="1"/>
  <c r="O525" i="1"/>
  <c r="O557" i="1"/>
  <c r="O589" i="1"/>
  <c r="O621" i="1"/>
  <c r="O653" i="1"/>
  <c r="O683" i="1"/>
  <c r="O705" i="1"/>
  <c r="O733" i="1"/>
  <c r="O761" i="1"/>
  <c r="O783" i="1"/>
  <c r="O811" i="1"/>
  <c r="O833" i="1"/>
  <c r="O861" i="1"/>
  <c r="O889" i="1"/>
  <c r="O911" i="1"/>
  <c r="O937" i="1"/>
  <c r="O958" i="1"/>
  <c r="O979" i="1"/>
  <c r="O1005" i="1"/>
  <c r="O1026" i="1"/>
  <c r="O1052" i="1"/>
  <c r="O1072" i="1"/>
  <c r="O1096" i="1"/>
  <c r="O1116" i="1"/>
  <c r="O31" i="1"/>
  <c r="O76" i="1"/>
  <c r="O113" i="1"/>
  <c r="O159" i="1"/>
  <c r="O204" i="1"/>
  <c r="O238" i="1"/>
  <c r="O270" i="1"/>
  <c r="O302" i="1"/>
  <c r="O334" i="1"/>
  <c r="O366" i="1"/>
  <c r="O398" i="1"/>
  <c r="O430" i="1"/>
  <c r="O462" i="1"/>
  <c r="O494" i="1"/>
  <c r="O526" i="1"/>
  <c r="O558" i="1"/>
  <c r="O590" i="1"/>
  <c r="O622" i="1"/>
  <c r="O654" i="1"/>
  <c r="O684" i="1"/>
  <c r="O706" i="1"/>
  <c r="O734" i="1"/>
  <c r="O762" i="1"/>
  <c r="O784" i="1"/>
  <c r="O812" i="1"/>
  <c r="O834" i="1"/>
  <c r="O862" i="1"/>
  <c r="O890" i="1"/>
  <c r="O912" i="1"/>
  <c r="O32" i="1"/>
  <c r="O78" i="1"/>
  <c r="O114" i="1"/>
  <c r="O160" i="1"/>
  <c r="O205" i="1"/>
  <c r="O239" i="1"/>
  <c r="O271" i="1"/>
  <c r="O303" i="1"/>
  <c r="O335" i="1"/>
  <c r="O367" i="1"/>
  <c r="O399" i="1"/>
  <c r="O431" i="1"/>
  <c r="O463" i="1"/>
  <c r="O495" i="1"/>
  <c r="O527" i="1"/>
  <c r="O559" i="1"/>
  <c r="O591" i="1"/>
  <c r="O623" i="1"/>
  <c r="O655" i="1"/>
  <c r="O685" i="1"/>
  <c r="O713" i="1"/>
  <c r="O33" i="1"/>
  <c r="O79" i="1"/>
  <c r="O124" i="1"/>
  <c r="O161" i="1"/>
  <c r="O206" i="1"/>
  <c r="O240" i="1"/>
  <c r="O272" i="1"/>
  <c r="O34" i="1"/>
  <c r="O44" i="1"/>
  <c r="O174" i="1"/>
  <c r="O284" i="1"/>
  <c r="O370" i="1"/>
  <c r="O464" i="1"/>
  <c r="O540" i="1"/>
  <c r="O626" i="1"/>
  <c r="O714" i="1"/>
  <c r="O766" i="1"/>
  <c r="O818" i="1"/>
  <c r="O891" i="1"/>
  <c r="O938" i="1"/>
  <c r="O971" i="1"/>
  <c r="O1011" i="1"/>
  <c r="O1056" i="1"/>
  <c r="O1098" i="1"/>
  <c r="O1135" i="1"/>
  <c r="O1165" i="1"/>
  <c r="O1201" i="1"/>
  <c r="O1230" i="1"/>
  <c r="O1264" i="1"/>
  <c r="O1298" i="1"/>
  <c r="O1326" i="1"/>
  <c r="O1360" i="1"/>
  <c r="O1381" i="1"/>
  <c r="O1406" i="1"/>
  <c r="O1426" i="1"/>
  <c r="O1446" i="1"/>
  <c r="O1470" i="1"/>
  <c r="O1490" i="1"/>
  <c r="O1508" i="1"/>
  <c r="O1526" i="1"/>
  <c r="O1546" i="1"/>
  <c r="O1564" i="1"/>
  <c r="O1582" i="1"/>
  <c r="O1600" i="1"/>
  <c r="O1618" i="1"/>
  <c r="O1636" i="1"/>
  <c r="O1654" i="1"/>
  <c r="O1674" i="1"/>
  <c r="O1692" i="1"/>
  <c r="O1710" i="1"/>
  <c r="O1727" i="1"/>
  <c r="O1744" i="1"/>
  <c r="O1761" i="1"/>
  <c r="O1778" i="1"/>
  <c r="O1795" i="1"/>
  <c r="O1812" i="1"/>
  <c r="O1829" i="1"/>
  <c r="O1846" i="1"/>
  <c r="O1863" i="1"/>
  <c r="O1881" i="1"/>
  <c r="O1898" i="1"/>
  <c r="O1915" i="1"/>
  <c r="O1931" i="1"/>
  <c r="O1947" i="1"/>
  <c r="O1963" i="1"/>
  <c r="O1979" i="1"/>
  <c r="O1995" i="1"/>
  <c r="O2011" i="1"/>
  <c r="O2027" i="1"/>
  <c r="O2043" i="1"/>
  <c r="O2059" i="1"/>
  <c r="O2075" i="1"/>
  <c r="O2091" i="1"/>
  <c r="O2107" i="1"/>
  <c r="O2123" i="1"/>
  <c r="O2139" i="1"/>
  <c r="O2155" i="1"/>
  <c r="O2171" i="1"/>
  <c r="O2187" i="1"/>
  <c r="O2203" i="1"/>
  <c r="O2219" i="1"/>
  <c r="O2235" i="1"/>
  <c r="O2251" i="1"/>
  <c r="O2267" i="1"/>
  <c r="O2283" i="1"/>
  <c r="O2299" i="1"/>
  <c r="O2315" i="1"/>
  <c r="O2331" i="1"/>
  <c r="O2347" i="1"/>
  <c r="O2363" i="1"/>
  <c r="O2379" i="1"/>
  <c r="O2395" i="1"/>
  <c r="O2411" i="1"/>
  <c r="O2427" i="1"/>
  <c r="O2443" i="1"/>
  <c r="O2459" i="1"/>
  <c r="O2475" i="1"/>
  <c r="O2491" i="1"/>
  <c r="O2507" i="1"/>
  <c r="O2523" i="1"/>
  <c r="O2539" i="1"/>
  <c r="O2555" i="1"/>
  <c r="O2571" i="1"/>
  <c r="O2587" i="1"/>
  <c r="O2603" i="1"/>
  <c r="O2619" i="1"/>
  <c r="O2635" i="1"/>
  <c r="O2651" i="1"/>
  <c r="O2667" i="1"/>
  <c r="O2683" i="1"/>
  <c r="O2699" i="1"/>
  <c r="O2715" i="1"/>
  <c r="O2731" i="1"/>
  <c r="O2747" i="1"/>
  <c r="O2763" i="1"/>
  <c r="O2779" i="1"/>
  <c r="O2795" i="1"/>
  <c r="O2811" i="1"/>
  <c r="O2827" i="1"/>
  <c r="O2843" i="1"/>
  <c r="O2859" i="1"/>
  <c r="O2875" i="1"/>
  <c r="O2891" i="1"/>
  <c r="O2907" i="1"/>
  <c r="O2923" i="1"/>
  <c r="O2939" i="1"/>
  <c r="O2955" i="1"/>
  <c r="O2971" i="1"/>
  <c r="O2987" i="1"/>
  <c r="O3003" i="1"/>
  <c r="O3019" i="1"/>
  <c r="O3035" i="1"/>
  <c r="O3051" i="1"/>
  <c r="O3067" i="1"/>
  <c r="O3083" i="1"/>
  <c r="O3099" i="1"/>
  <c r="O3115" i="1"/>
  <c r="O3131" i="1"/>
  <c r="O3147" i="1"/>
  <c r="O3163" i="1"/>
  <c r="O3179" i="1"/>
  <c r="O3195" i="1"/>
  <c r="O46" i="1"/>
  <c r="O175" i="1"/>
  <c r="O285" i="1"/>
  <c r="O379" i="1"/>
  <c r="O465" i="1"/>
  <c r="O541" i="1"/>
  <c r="O635" i="1"/>
  <c r="O715" i="1"/>
  <c r="O767" i="1"/>
  <c r="O825" i="1"/>
  <c r="O892" i="1"/>
  <c r="O939" i="1"/>
  <c r="O978" i="1"/>
  <c r="O1017" i="1"/>
  <c r="O1057" i="1"/>
  <c r="O1099" i="1"/>
  <c r="O1136" i="1"/>
  <c r="O1166" i="1"/>
  <c r="O1202" i="1"/>
  <c r="O1231" i="1"/>
  <c r="O1265" i="1"/>
  <c r="O1299" i="1"/>
  <c r="O1327" i="1"/>
  <c r="O1361" i="1"/>
  <c r="O1382" i="1"/>
  <c r="O1407" i="1"/>
  <c r="O1427" i="1"/>
  <c r="O1447" i="1"/>
  <c r="O1471" i="1"/>
  <c r="O1491" i="1"/>
  <c r="O1509" i="1"/>
  <c r="O1527" i="1"/>
  <c r="O1547" i="1"/>
  <c r="O1565" i="1"/>
  <c r="O1583" i="1"/>
  <c r="O1601" i="1"/>
  <c r="O1619" i="1"/>
  <c r="O1637" i="1"/>
  <c r="O1655" i="1"/>
  <c r="O1675" i="1"/>
  <c r="O1693" i="1"/>
  <c r="O1711" i="1"/>
  <c r="O1728" i="1"/>
  <c r="O1745" i="1"/>
  <c r="O1762" i="1"/>
  <c r="O1779" i="1"/>
  <c r="O1796" i="1"/>
  <c r="O1813" i="1"/>
  <c r="O1830" i="1"/>
  <c r="O1847" i="1"/>
  <c r="O1865" i="1"/>
  <c r="O1882" i="1"/>
  <c r="O1899" i="1"/>
  <c r="O1916" i="1"/>
  <c r="O1932" i="1"/>
  <c r="O1948" i="1"/>
  <c r="O1964" i="1"/>
  <c r="O1980" i="1"/>
  <c r="O1996" i="1"/>
  <c r="O2012" i="1"/>
  <c r="O2028" i="1"/>
  <c r="O2044" i="1"/>
  <c r="O2060" i="1"/>
  <c r="O2076" i="1"/>
  <c r="O2092" i="1"/>
  <c r="O2108" i="1"/>
  <c r="O2124" i="1"/>
  <c r="O2140" i="1"/>
  <c r="O2156" i="1"/>
  <c r="O2172" i="1"/>
  <c r="O2188" i="1"/>
  <c r="O2204" i="1"/>
  <c r="O2220" i="1"/>
  <c r="O2236" i="1"/>
  <c r="O2252" i="1"/>
  <c r="O2268" i="1"/>
  <c r="O2284" i="1"/>
  <c r="O2300" i="1"/>
  <c r="O2316" i="1"/>
  <c r="O2332" i="1"/>
  <c r="O2348" i="1"/>
  <c r="O2364" i="1"/>
  <c r="O2380" i="1"/>
  <c r="O2396" i="1"/>
  <c r="O2412" i="1"/>
  <c r="O2428" i="1"/>
  <c r="O2444" i="1"/>
  <c r="O2460" i="1"/>
  <c r="O2476" i="1"/>
  <c r="O2492" i="1"/>
  <c r="O2508" i="1"/>
  <c r="O2524" i="1"/>
  <c r="O2540" i="1"/>
  <c r="O2556" i="1"/>
  <c r="O2572" i="1"/>
  <c r="O2588" i="1"/>
  <c r="O2604" i="1"/>
  <c r="O2620" i="1"/>
  <c r="O2636" i="1"/>
  <c r="O2652" i="1"/>
  <c r="O2668" i="1"/>
  <c r="O2684" i="1"/>
  <c r="O2700" i="1"/>
  <c r="O2716" i="1"/>
  <c r="O2732" i="1"/>
  <c r="O2748" i="1"/>
  <c r="O2764" i="1"/>
  <c r="O2780" i="1"/>
  <c r="O2796" i="1"/>
  <c r="O2812" i="1"/>
  <c r="O2828" i="1"/>
  <c r="O2844" i="1"/>
  <c r="O47" i="1"/>
  <c r="O176" i="1"/>
  <c r="O304" i="1"/>
  <c r="O380" i="1"/>
  <c r="O466" i="1"/>
  <c r="O560" i="1"/>
  <c r="O636" i="1"/>
  <c r="O716" i="1"/>
  <c r="O768" i="1"/>
  <c r="O841" i="1"/>
  <c r="O893" i="1"/>
  <c r="O940" i="1"/>
  <c r="O985" i="1"/>
  <c r="O1018" i="1"/>
  <c r="O1058" i="1"/>
  <c r="O1100" i="1"/>
  <c r="O1137" i="1"/>
  <c r="O1167" i="1"/>
  <c r="O1203" i="1"/>
  <c r="O1241" i="1"/>
  <c r="O1266" i="1"/>
  <c r="O1303" i="1"/>
  <c r="O1328" i="1"/>
  <c r="O1362" i="1"/>
  <c r="O1383" i="1"/>
  <c r="O1408" i="1"/>
  <c r="O1428" i="1"/>
  <c r="O1452" i="1"/>
  <c r="O1472" i="1"/>
  <c r="O1492" i="1"/>
  <c r="O1510" i="1"/>
  <c r="O1530" i="1"/>
  <c r="O1548" i="1"/>
  <c r="O1566" i="1"/>
  <c r="O1584" i="1"/>
  <c r="O1602" i="1"/>
  <c r="O1620" i="1"/>
  <c r="O1638" i="1"/>
  <c r="O1658" i="1"/>
  <c r="O1676" i="1"/>
  <c r="O1694" i="1"/>
  <c r="O1712" i="1"/>
  <c r="O1729" i="1"/>
  <c r="O1746" i="1"/>
  <c r="O1763" i="1"/>
  <c r="O1780" i="1"/>
  <c r="O1797" i="1"/>
  <c r="O1814" i="1"/>
  <c r="O1831" i="1"/>
  <c r="O1849" i="1"/>
  <c r="O1866" i="1"/>
  <c r="O1883" i="1"/>
  <c r="O1900" i="1"/>
  <c r="O1917" i="1"/>
  <c r="O1933" i="1"/>
  <c r="O1949" i="1"/>
  <c r="O1965" i="1"/>
  <c r="O1981" i="1"/>
  <c r="O1997" i="1"/>
  <c r="O2013" i="1"/>
  <c r="O2029" i="1"/>
  <c r="O2045" i="1"/>
  <c r="O2061" i="1"/>
  <c r="O2077" i="1"/>
  <c r="O2093" i="1"/>
  <c r="O2109" i="1"/>
  <c r="O2125" i="1"/>
  <c r="O2141" i="1"/>
  <c r="O2157" i="1"/>
  <c r="O2173" i="1"/>
  <c r="O2189" i="1"/>
  <c r="O2205" i="1"/>
  <c r="O2221" i="1"/>
  <c r="O2237" i="1"/>
  <c r="O2253" i="1"/>
  <c r="O2269" i="1"/>
  <c r="O2285" i="1"/>
  <c r="O2301" i="1"/>
  <c r="O2317" i="1"/>
  <c r="O2333" i="1"/>
  <c r="O2349" i="1"/>
  <c r="O2365" i="1"/>
  <c r="O48" i="1"/>
  <c r="O207" i="1"/>
  <c r="O305" i="1"/>
  <c r="O381" i="1"/>
  <c r="O475" i="1"/>
  <c r="O561" i="1"/>
  <c r="O637" i="1"/>
  <c r="O717" i="1"/>
  <c r="O769" i="1"/>
  <c r="O842" i="1"/>
  <c r="O894" i="1"/>
  <c r="O941" i="1"/>
  <c r="O986" i="1"/>
  <c r="O1025" i="1"/>
  <c r="O1059" i="1"/>
  <c r="O1101" i="1"/>
  <c r="O1138" i="1"/>
  <c r="O1168" i="1"/>
  <c r="O1208" i="1"/>
  <c r="O1242" i="1"/>
  <c r="O1267" i="1"/>
  <c r="O1304" i="1"/>
  <c r="O1329" i="1"/>
  <c r="O1363" i="1"/>
  <c r="O1389" i="1"/>
  <c r="O1409" i="1"/>
  <c r="O1429" i="1"/>
  <c r="O1453" i="1"/>
  <c r="O1473" i="1"/>
  <c r="O1493" i="1"/>
  <c r="O1511" i="1"/>
  <c r="O1531" i="1"/>
  <c r="O1549" i="1"/>
  <c r="O1567" i="1"/>
  <c r="O1585" i="1"/>
  <c r="O1603" i="1"/>
  <c r="O1621" i="1"/>
  <c r="O1639" i="1"/>
  <c r="O1659" i="1"/>
  <c r="O1677" i="1"/>
  <c r="O1695" i="1"/>
  <c r="O1713" i="1"/>
  <c r="O1730" i="1"/>
  <c r="O1747" i="1"/>
  <c r="O1764" i="1"/>
  <c r="O1781" i="1"/>
  <c r="O1798" i="1"/>
  <c r="O1815" i="1"/>
  <c r="O1833" i="1"/>
  <c r="O1850" i="1"/>
  <c r="O1867" i="1"/>
  <c r="O1884" i="1"/>
  <c r="O1901" i="1"/>
  <c r="O1918" i="1"/>
  <c r="O1934" i="1"/>
  <c r="O1950" i="1"/>
  <c r="O1966" i="1"/>
  <c r="O1982" i="1"/>
  <c r="O1998" i="1"/>
  <c r="O2014" i="1"/>
  <c r="O2030" i="1"/>
  <c r="O2046" i="1"/>
  <c r="O2062" i="1"/>
  <c r="O2078" i="1"/>
  <c r="O2094" i="1"/>
  <c r="O2110" i="1"/>
  <c r="O2126" i="1"/>
  <c r="O2142" i="1"/>
  <c r="O2158" i="1"/>
  <c r="O2174" i="1"/>
  <c r="O2190" i="1"/>
  <c r="O2206" i="1"/>
  <c r="O2222" i="1"/>
  <c r="O2238" i="1"/>
  <c r="O2254" i="1"/>
  <c r="O2270" i="1"/>
  <c r="O2286" i="1"/>
  <c r="O2302" i="1"/>
  <c r="O2318" i="1"/>
  <c r="O2334" i="1"/>
  <c r="O2350" i="1"/>
  <c r="O2366" i="1"/>
  <c r="O2382" i="1"/>
  <c r="O2398" i="1"/>
  <c r="O2414" i="1"/>
  <c r="O2430" i="1"/>
  <c r="O2446" i="1"/>
  <c r="O2462" i="1"/>
  <c r="O80" i="1"/>
  <c r="O208" i="1"/>
  <c r="O306" i="1"/>
  <c r="O400" i="1"/>
  <c r="O476" i="1"/>
  <c r="O562" i="1"/>
  <c r="O656" i="1"/>
  <c r="O718" i="1"/>
  <c r="O785" i="1"/>
  <c r="O843" i="1"/>
  <c r="O895" i="1"/>
  <c r="O942" i="1"/>
  <c r="O987" i="1"/>
  <c r="O1027" i="1"/>
  <c r="O1064" i="1"/>
  <c r="O1102" i="1"/>
  <c r="O1139" i="1"/>
  <c r="O1179" i="1"/>
  <c r="O1209" i="1"/>
  <c r="O1243" i="1"/>
  <c r="O1271" i="1"/>
  <c r="O1305" i="1"/>
  <c r="O1339" i="1"/>
  <c r="O1364" i="1"/>
  <c r="O1390" i="1"/>
  <c r="O1410" i="1"/>
  <c r="O1430" i="1"/>
  <c r="O1454" i="1"/>
  <c r="O1474" i="1"/>
  <c r="O1494" i="1"/>
  <c r="O1514" i="1"/>
  <c r="O1532" i="1"/>
  <c r="O1550" i="1"/>
  <c r="O1568" i="1"/>
  <c r="O1586" i="1"/>
  <c r="O1604" i="1"/>
  <c r="O1622" i="1"/>
  <c r="O1642" i="1"/>
  <c r="O1660" i="1"/>
  <c r="O1678" i="1"/>
  <c r="O1696" i="1"/>
  <c r="O1714" i="1"/>
  <c r="O1731" i="1"/>
  <c r="O1748" i="1"/>
  <c r="O1765" i="1"/>
  <c r="O1782" i="1"/>
  <c r="O1799" i="1"/>
  <c r="O1817" i="1"/>
  <c r="O1834" i="1"/>
  <c r="O1851" i="1"/>
  <c r="O1868" i="1"/>
  <c r="O1885" i="1"/>
  <c r="O1902" i="1"/>
  <c r="O1919" i="1"/>
  <c r="O1935" i="1"/>
  <c r="O1951" i="1"/>
  <c r="O1967" i="1"/>
  <c r="O1983" i="1"/>
  <c r="O1999" i="1"/>
  <c r="O2015" i="1"/>
  <c r="O2031" i="1"/>
  <c r="O2047" i="1"/>
  <c r="O2063" i="1"/>
  <c r="O2079" i="1"/>
  <c r="O2095" i="1"/>
  <c r="O2111" i="1"/>
  <c r="O2127" i="1"/>
  <c r="O2143" i="1"/>
  <c r="O2159" i="1"/>
  <c r="O2175" i="1"/>
  <c r="O2191" i="1"/>
  <c r="O2207" i="1"/>
  <c r="O2223" i="1"/>
  <c r="O2239" i="1"/>
  <c r="O2255" i="1"/>
  <c r="O2271" i="1"/>
  <c r="O2287" i="1"/>
  <c r="O2303" i="1"/>
  <c r="O2319" i="1"/>
  <c r="O2335" i="1"/>
  <c r="O2351" i="1"/>
  <c r="O2367" i="1"/>
  <c r="O2383" i="1"/>
  <c r="O81" i="1"/>
  <c r="O209" i="1"/>
  <c r="O315" i="1"/>
  <c r="O401" i="1"/>
  <c r="O477" i="1"/>
  <c r="O571" i="1"/>
  <c r="O657" i="1"/>
  <c r="O719" i="1"/>
  <c r="O786" i="1"/>
  <c r="O844" i="1"/>
  <c r="O896" i="1"/>
  <c r="O943" i="1"/>
  <c r="O988" i="1"/>
  <c r="O1033" i="1"/>
  <c r="O1071" i="1"/>
  <c r="O1103" i="1"/>
  <c r="O1144" i="1"/>
  <c r="O1180" i="1"/>
  <c r="O1210" i="1"/>
  <c r="O1244" i="1"/>
  <c r="O1272" i="1"/>
  <c r="O1306" i="1"/>
  <c r="O1340" i="1"/>
  <c r="O1365" i="1"/>
  <c r="O1391" i="1"/>
  <c r="O1411" i="1"/>
  <c r="O1431" i="1"/>
  <c r="O1455" i="1"/>
  <c r="O1475" i="1"/>
  <c r="O1495" i="1"/>
  <c r="O1515" i="1"/>
  <c r="O1533" i="1"/>
  <c r="O1551" i="1"/>
  <c r="O1569" i="1"/>
  <c r="O1587" i="1"/>
  <c r="O1605" i="1"/>
  <c r="O1623" i="1"/>
  <c r="O1643" i="1"/>
  <c r="O1661" i="1"/>
  <c r="O1679" i="1"/>
  <c r="O1697" i="1"/>
  <c r="O1715" i="1"/>
  <c r="O1732" i="1"/>
  <c r="O1749" i="1"/>
  <c r="O1766" i="1"/>
  <c r="O1783" i="1"/>
  <c r="O1801" i="1"/>
  <c r="O1818" i="1"/>
  <c r="O1835" i="1"/>
  <c r="O1852" i="1"/>
  <c r="O1869" i="1"/>
  <c r="O1886" i="1"/>
  <c r="O1903" i="1"/>
  <c r="O1920" i="1"/>
  <c r="O1936" i="1"/>
  <c r="O1952" i="1"/>
  <c r="O1968" i="1"/>
  <c r="O1984" i="1"/>
  <c r="O2000" i="1"/>
  <c r="O2016" i="1"/>
  <c r="O2032" i="1"/>
  <c r="O2048" i="1"/>
  <c r="O2064" i="1"/>
  <c r="O2080" i="1"/>
  <c r="O2096" i="1"/>
  <c r="O2112" i="1"/>
  <c r="O2128" i="1"/>
  <c r="O2144" i="1"/>
  <c r="O2160" i="1"/>
  <c r="O2176" i="1"/>
  <c r="O2192" i="1"/>
  <c r="O2208" i="1"/>
  <c r="O2224" i="1"/>
  <c r="O2240" i="1"/>
  <c r="O2256" i="1"/>
  <c r="O2272" i="1"/>
  <c r="O2288" i="1"/>
  <c r="O2304" i="1"/>
  <c r="O2320" i="1"/>
  <c r="O2336" i="1"/>
  <c r="O2352" i="1"/>
  <c r="O2368" i="1"/>
  <c r="O2384" i="1"/>
  <c r="O2400" i="1"/>
  <c r="O2416" i="1"/>
  <c r="O82" i="1"/>
  <c r="O210" i="1"/>
  <c r="O316" i="1"/>
  <c r="O402" i="1"/>
  <c r="O496" i="1"/>
  <c r="O572" i="1"/>
  <c r="O658" i="1"/>
  <c r="O735" i="1"/>
  <c r="O793" i="1"/>
  <c r="O845" i="1"/>
  <c r="O897" i="1"/>
  <c r="O944" i="1"/>
  <c r="O989" i="1"/>
  <c r="O1034" i="1"/>
  <c r="O1073" i="1"/>
  <c r="O1104" i="1"/>
  <c r="O1145" i="1"/>
  <c r="O1181" i="1"/>
  <c r="O1211" i="1"/>
  <c r="O1245" i="1"/>
  <c r="O1279" i="1"/>
  <c r="O1307" i="1"/>
  <c r="O1341" i="1"/>
  <c r="O1366" i="1"/>
  <c r="O1392" i="1"/>
  <c r="O1412" i="1"/>
  <c r="O1436" i="1"/>
  <c r="O1456" i="1"/>
  <c r="O1476" i="1"/>
  <c r="O1498" i="1"/>
  <c r="O1516" i="1"/>
  <c r="O1534" i="1"/>
  <c r="O1552" i="1"/>
  <c r="O1570" i="1"/>
  <c r="O1588" i="1"/>
  <c r="O1606" i="1"/>
  <c r="O1626" i="1"/>
  <c r="O1644" i="1"/>
  <c r="O1662" i="1"/>
  <c r="O1680" i="1"/>
  <c r="O1698" i="1"/>
  <c r="O1716" i="1"/>
  <c r="O1733" i="1"/>
  <c r="O1750" i="1"/>
  <c r="O1767" i="1"/>
  <c r="O1785" i="1"/>
  <c r="O1802" i="1"/>
  <c r="O1819" i="1"/>
  <c r="O1836" i="1"/>
  <c r="O1853" i="1"/>
  <c r="O1870" i="1"/>
  <c r="O1887" i="1"/>
  <c r="O1904" i="1"/>
  <c r="O1921" i="1"/>
  <c r="O1937" i="1"/>
  <c r="O1953" i="1"/>
  <c r="O1969" i="1"/>
  <c r="O1985" i="1"/>
  <c r="O2001" i="1"/>
  <c r="O2017" i="1"/>
  <c r="O2033" i="1"/>
  <c r="O2049" i="1"/>
  <c r="O2065" i="1"/>
  <c r="O2081" i="1"/>
  <c r="O2097" i="1"/>
  <c r="O2113" i="1"/>
  <c r="O2129" i="1"/>
  <c r="O2145" i="1"/>
  <c r="O2161" i="1"/>
  <c r="O2177" i="1"/>
  <c r="O2193" i="1"/>
  <c r="O2209" i="1"/>
  <c r="O2225" i="1"/>
  <c r="O2241" i="1"/>
  <c r="O2257" i="1"/>
  <c r="O92" i="1"/>
  <c r="O220" i="1"/>
  <c r="O317" i="1"/>
  <c r="O411" i="1"/>
  <c r="O497" i="1"/>
  <c r="O573" i="1"/>
  <c r="O665" i="1"/>
  <c r="O736" i="1"/>
  <c r="O794" i="1"/>
  <c r="O846" i="1"/>
  <c r="O910" i="1"/>
  <c r="O945" i="1"/>
  <c r="O990" i="1"/>
  <c r="O1035" i="1"/>
  <c r="O1074" i="1"/>
  <c r="O1115" i="1"/>
  <c r="O1146" i="1"/>
  <c r="O1182" i="1"/>
  <c r="O1212" i="1"/>
  <c r="O1246" i="1"/>
  <c r="O1280" i="1"/>
  <c r="O1308" i="1"/>
  <c r="O1342" i="1"/>
  <c r="O1367" i="1"/>
  <c r="O1393" i="1"/>
  <c r="O1413" i="1"/>
  <c r="O1437" i="1"/>
  <c r="O1457" i="1"/>
  <c r="O1477" i="1"/>
  <c r="O1499" i="1"/>
  <c r="O1517" i="1"/>
  <c r="O1535" i="1"/>
  <c r="O1553" i="1"/>
  <c r="O1571" i="1"/>
  <c r="O1589" i="1"/>
  <c r="O1607" i="1"/>
  <c r="O1627" i="1"/>
  <c r="O1645" i="1"/>
  <c r="O1663" i="1"/>
  <c r="O1681" i="1"/>
  <c r="O1699" i="1"/>
  <c r="O1717" i="1"/>
  <c r="O1734" i="1"/>
  <c r="O1751" i="1"/>
  <c r="O1769" i="1"/>
  <c r="O1786" i="1"/>
  <c r="O1803" i="1"/>
  <c r="O1820" i="1"/>
  <c r="O1837" i="1"/>
  <c r="O1854" i="1"/>
  <c r="O1871" i="1"/>
  <c r="O1888" i="1"/>
  <c r="O1905" i="1"/>
  <c r="O1922" i="1"/>
  <c r="O1938" i="1"/>
  <c r="O1954" i="1"/>
  <c r="O1970" i="1"/>
  <c r="O1986" i="1"/>
  <c r="O2002" i="1"/>
  <c r="O2018" i="1"/>
  <c r="O2034" i="1"/>
  <c r="O2050" i="1"/>
  <c r="O2066" i="1"/>
  <c r="O2082" i="1"/>
  <c r="O2098" i="1"/>
  <c r="O2114" i="1"/>
  <c r="O2130" i="1"/>
  <c r="O2146" i="1"/>
  <c r="O2162" i="1"/>
  <c r="O94" i="1"/>
  <c r="O241" i="1"/>
  <c r="O336" i="1"/>
  <c r="O412" i="1"/>
  <c r="O498" i="1"/>
  <c r="O592" i="1"/>
  <c r="O667" i="1"/>
  <c r="O737" i="1"/>
  <c r="O795" i="1"/>
  <c r="O847" i="1"/>
  <c r="O913" i="1"/>
  <c r="O957" i="1"/>
  <c r="O991" i="1"/>
  <c r="O1036" i="1"/>
  <c r="O1075" i="1"/>
  <c r="O1117" i="1"/>
  <c r="O1147" i="1"/>
  <c r="O1183" i="1"/>
  <c r="O1219" i="1"/>
  <c r="O1247" i="1"/>
  <c r="O1281" i="1"/>
  <c r="O1309" i="1"/>
  <c r="O1343" i="1"/>
  <c r="O1373" i="1"/>
  <c r="O1394" i="1"/>
  <c r="O1414" i="1"/>
  <c r="O1438" i="1"/>
  <c r="O1458" i="1"/>
  <c r="O1478" i="1"/>
  <c r="O1500" i="1"/>
  <c r="O1518" i="1"/>
  <c r="O1536" i="1"/>
  <c r="O1554" i="1"/>
  <c r="O1572" i="1"/>
  <c r="O1590" i="1"/>
  <c r="O1610" i="1"/>
  <c r="O1628" i="1"/>
  <c r="O1646" i="1"/>
  <c r="O1664" i="1"/>
  <c r="O1682" i="1"/>
  <c r="O1700" i="1"/>
  <c r="O1718" i="1"/>
  <c r="O1735" i="1"/>
  <c r="O1753" i="1"/>
  <c r="O1770" i="1"/>
  <c r="O1787" i="1"/>
  <c r="O1804" i="1"/>
  <c r="O1821" i="1"/>
  <c r="O1838" i="1"/>
  <c r="O1855" i="1"/>
  <c r="O1872" i="1"/>
  <c r="O126" i="1"/>
  <c r="O242" i="1"/>
  <c r="O337" i="1"/>
  <c r="O413" i="1"/>
  <c r="O507" i="1"/>
  <c r="O593" i="1"/>
  <c r="O668" i="1"/>
  <c r="O738" i="1"/>
  <c r="O796" i="1"/>
  <c r="O863" i="1"/>
  <c r="O914" i="1"/>
  <c r="O959" i="1"/>
  <c r="O992" i="1"/>
  <c r="O1037" i="1"/>
  <c r="O1080" i="1"/>
  <c r="O1118" i="1"/>
  <c r="O1148" i="1"/>
  <c r="O1184" i="1"/>
  <c r="O1223" i="1"/>
  <c r="O1248" i="1"/>
  <c r="O1282" i="1"/>
  <c r="O1310" i="1"/>
  <c r="O1344" i="1"/>
  <c r="O1374" i="1"/>
  <c r="O1395" i="1"/>
  <c r="O1415" i="1"/>
  <c r="O1439" i="1"/>
  <c r="O1459" i="1"/>
  <c r="O1479" i="1"/>
  <c r="O1501" i="1"/>
  <c r="O1519" i="1"/>
  <c r="O1537" i="1"/>
  <c r="O1555" i="1"/>
  <c r="O1573" i="1"/>
  <c r="O1591" i="1"/>
  <c r="O1611" i="1"/>
  <c r="O1629" i="1"/>
  <c r="O1647" i="1"/>
  <c r="O1665" i="1"/>
  <c r="O1683" i="1"/>
  <c r="O1701" i="1"/>
  <c r="O1719" i="1"/>
  <c r="O1737" i="1"/>
  <c r="O1754" i="1"/>
  <c r="O1771" i="1"/>
  <c r="O1788" i="1"/>
  <c r="O1805" i="1"/>
  <c r="O127" i="1"/>
  <c r="O251" i="1"/>
  <c r="O338" i="1"/>
  <c r="O432" i="1"/>
  <c r="O508" i="1"/>
  <c r="O594" i="1"/>
  <c r="O686" i="1"/>
  <c r="O745" i="1"/>
  <c r="O797" i="1"/>
  <c r="O864" i="1"/>
  <c r="O915" i="1"/>
  <c r="O960" i="1"/>
  <c r="O1004" i="1"/>
  <c r="O1038" i="1"/>
  <c r="O1081" i="1"/>
  <c r="O1119" i="1"/>
  <c r="O1155" i="1"/>
  <c r="O1185" i="1"/>
  <c r="O1224" i="1"/>
  <c r="O1249" i="1"/>
  <c r="O1283" i="1"/>
  <c r="O1320" i="1"/>
  <c r="O1345" i="1"/>
  <c r="O1375" i="1"/>
  <c r="O1396" i="1"/>
  <c r="O1420" i="1"/>
  <c r="O1440" i="1"/>
  <c r="O1460" i="1"/>
  <c r="O1484" i="1"/>
  <c r="O1502" i="1"/>
  <c r="O1520" i="1"/>
  <c r="O1538" i="1"/>
  <c r="O1556" i="1"/>
  <c r="O1574" i="1"/>
  <c r="O1594" i="1"/>
  <c r="O1612" i="1"/>
  <c r="O1630" i="1"/>
  <c r="O1648" i="1"/>
  <c r="O128" i="1"/>
  <c r="O252" i="1"/>
  <c r="O347" i="1"/>
  <c r="O433" i="1"/>
  <c r="O509" i="1"/>
  <c r="O603" i="1"/>
  <c r="O687" i="1"/>
  <c r="O746" i="1"/>
  <c r="O813" i="1"/>
  <c r="O865" i="1"/>
  <c r="O921" i="1"/>
  <c r="O961" i="1"/>
  <c r="O1006" i="1"/>
  <c r="O1039" i="1"/>
  <c r="O1082" i="1"/>
  <c r="O1120" i="1"/>
  <c r="O1160" i="1"/>
  <c r="O1186" i="1"/>
  <c r="O1225" i="1"/>
  <c r="O1250" i="1"/>
  <c r="O1287" i="1"/>
  <c r="O1321" i="1"/>
  <c r="O1346" i="1"/>
  <c r="O1376" i="1"/>
  <c r="O1397" i="1"/>
  <c r="O1421" i="1"/>
  <c r="O1441" i="1"/>
  <c r="O1461" i="1"/>
  <c r="O1485" i="1"/>
  <c r="O1503" i="1"/>
  <c r="O129" i="1"/>
  <c r="O253" i="1"/>
  <c r="O348" i="1"/>
  <c r="O434" i="1"/>
  <c r="O528" i="1"/>
  <c r="O604" i="1"/>
  <c r="O688" i="1"/>
  <c r="O747" i="1"/>
  <c r="O814" i="1"/>
  <c r="O866" i="1"/>
  <c r="O922" i="1"/>
  <c r="O962" i="1"/>
  <c r="O1007" i="1"/>
  <c r="O1051" i="1"/>
  <c r="O1083" i="1"/>
  <c r="O1121" i="1"/>
  <c r="O1161" i="1"/>
  <c r="O1187" i="1"/>
  <c r="O1226" i="1"/>
  <c r="O1260" i="1"/>
  <c r="O1288" i="1"/>
  <c r="O1322" i="1"/>
  <c r="O1347" i="1"/>
  <c r="O1377" i="1"/>
  <c r="O1398" i="1"/>
  <c r="O1422" i="1"/>
  <c r="O1442" i="1"/>
  <c r="O1462" i="1"/>
  <c r="O1486" i="1"/>
  <c r="O1504" i="1"/>
  <c r="O130" i="1"/>
  <c r="O162" i="1"/>
  <c r="O625" i="1"/>
  <c r="O963" i="1"/>
  <c r="O1163" i="1"/>
  <c r="O1325" i="1"/>
  <c r="O1463" i="1"/>
  <c r="O1541" i="1"/>
  <c r="O1598" i="1"/>
  <c r="O1653" i="1"/>
  <c r="O1707" i="1"/>
  <c r="O1756" i="1"/>
  <c r="O1794" i="1"/>
  <c r="O1841" i="1"/>
  <c r="O1877" i="1"/>
  <c r="O1911" i="1"/>
  <c r="O1944" i="1"/>
  <c r="O1976" i="1"/>
  <c r="O2008" i="1"/>
  <c r="O2040" i="1"/>
  <c r="O2072" i="1"/>
  <c r="O2104" i="1"/>
  <c r="O2136" i="1"/>
  <c r="O2168" i="1"/>
  <c r="O2198" i="1"/>
  <c r="O2228" i="1"/>
  <c r="O2258" i="1"/>
  <c r="O2280" i="1"/>
  <c r="O2308" i="1"/>
  <c r="O2330" i="1"/>
  <c r="O2358" i="1"/>
  <c r="O2385" i="1"/>
  <c r="O2405" i="1"/>
  <c r="O2425" i="1"/>
  <c r="O2447" i="1"/>
  <c r="O2466" i="1"/>
  <c r="O2484" i="1"/>
  <c r="O2502" i="1"/>
  <c r="O2520" i="1"/>
  <c r="O2538" i="1"/>
  <c r="O2558" i="1"/>
  <c r="O2576" i="1"/>
  <c r="O2594" i="1"/>
  <c r="O2612" i="1"/>
  <c r="O2630" i="1"/>
  <c r="O2648" i="1"/>
  <c r="O2666" i="1"/>
  <c r="O2686" i="1"/>
  <c r="O2704" i="1"/>
  <c r="O2722" i="1"/>
  <c r="O2740" i="1"/>
  <c r="O2758" i="1"/>
  <c r="O2776" i="1"/>
  <c r="O2794" i="1"/>
  <c r="O2814" i="1"/>
  <c r="O2832" i="1"/>
  <c r="O2850" i="1"/>
  <c r="O2867" i="1"/>
  <c r="O2884" i="1"/>
  <c r="O2901" i="1"/>
  <c r="O2918" i="1"/>
  <c r="O2935" i="1"/>
  <c r="O2952" i="1"/>
  <c r="O2969" i="1"/>
  <c r="O2986" i="1"/>
  <c r="O3004" i="1"/>
  <c r="O3021" i="1"/>
  <c r="O3038" i="1"/>
  <c r="O3055" i="1"/>
  <c r="O3072" i="1"/>
  <c r="O3089" i="1"/>
  <c r="O3106" i="1"/>
  <c r="O3123" i="1"/>
  <c r="O3140" i="1"/>
  <c r="O3157" i="1"/>
  <c r="O3174" i="1"/>
  <c r="O3191" i="1"/>
  <c r="O3208" i="1"/>
  <c r="O3224" i="1"/>
  <c r="O3240" i="1"/>
  <c r="O3256" i="1"/>
  <c r="O3272" i="1"/>
  <c r="O3288" i="1"/>
  <c r="O3304" i="1"/>
  <c r="O3320" i="1"/>
  <c r="O3336" i="1"/>
  <c r="O3352" i="1"/>
  <c r="O3368" i="1"/>
  <c r="O3384" i="1"/>
  <c r="O3400" i="1"/>
  <c r="O3416" i="1"/>
  <c r="O3432" i="1"/>
  <c r="O3448" i="1"/>
  <c r="O3464" i="1"/>
  <c r="O3480" i="1"/>
  <c r="O3496" i="1"/>
  <c r="O3512" i="1"/>
  <c r="O3528" i="1"/>
  <c r="O3544" i="1"/>
  <c r="O3560" i="1"/>
  <c r="O3576" i="1"/>
  <c r="O3592" i="1"/>
  <c r="O3608" i="1"/>
  <c r="O3624" i="1"/>
  <c r="O3640" i="1"/>
  <c r="O3656" i="1"/>
  <c r="O3672" i="1"/>
  <c r="O3688" i="1"/>
  <c r="O3704" i="1"/>
  <c r="O3720" i="1"/>
  <c r="O3736" i="1"/>
  <c r="O3752" i="1"/>
  <c r="O3768" i="1"/>
  <c r="O3784" i="1"/>
  <c r="O3800" i="1"/>
  <c r="O3816" i="1"/>
  <c r="O3832" i="1"/>
  <c r="O3848" i="1"/>
  <c r="O3864" i="1"/>
  <c r="O3880" i="1"/>
  <c r="O3896" i="1"/>
  <c r="O3912" i="1"/>
  <c r="O3928" i="1"/>
  <c r="O3944" i="1"/>
  <c r="O3960" i="1"/>
  <c r="O3976" i="1"/>
  <c r="O3992" i="1"/>
  <c r="O4008" i="1"/>
  <c r="O4024" i="1"/>
  <c r="O4040" i="1"/>
  <c r="O4056" i="1"/>
  <c r="O4072" i="1"/>
  <c r="O4088" i="1"/>
  <c r="O4104" i="1"/>
  <c r="O4120" i="1"/>
  <c r="O4136" i="1"/>
  <c r="O4152" i="1"/>
  <c r="O4168" i="1"/>
  <c r="O4184" i="1"/>
  <c r="O4200" i="1"/>
  <c r="O4216" i="1"/>
  <c r="O4232" i="1"/>
  <c r="O4248" i="1"/>
  <c r="O4264" i="1"/>
  <c r="O4280" i="1"/>
  <c r="O4296" i="1"/>
  <c r="O4312" i="1"/>
  <c r="O4328" i="1"/>
  <c r="O4344" i="1"/>
  <c r="O4360" i="1"/>
  <c r="O4376" i="1"/>
  <c r="O4392" i="1"/>
  <c r="O4408" i="1"/>
  <c r="O4424" i="1"/>
  <c r="O4440" i="1"/>
  <c r="O172" i="1"/>
  <c r="O689" i="1"/>
  <c r="O969" i="1"/>
  <c r="O1164" i="1"/>
  <c r="O1351" i="1"/>
  <c r="O1468" i="1"/>
  <c r="O1542" i="1"/>
  <c r="O1599" i="1"/>
  <c r="O1666" i="1"/>
  <c r="O1708" i="1"/>
  <c r="O1757" i="1"/>
  <c r="O1806" i="1"/>
  <c r="O1842" i="1"/>
  <c r="O1878" i="1"/>
  <c r="O1913" i="1"/>
  <c r="O1945" i="1"/>
  <c r="O1977" i="1"/>
  <c r="O2009" i="1"/>
  <c r="O2041" i="1"/>
  <c r="O2073" i="1"/>
  <c r="O2105" i="1"/>
  <c r="O2137" i="1"/>
  <c r="O2169" i="1"/>
  <c r="O2199" i="1"/>
  <c r="O2229" i="1"/>
  <c r="O2259" i="1"/>
  <c r="O2281" i="1"/>
  <c r="O2309" i="1"/>
  <c r="O2337" i="1"/>
  <c r="O2359" i="1"/>
  <c r="O2386" i="1"/>
  <c r="O2406" i="1"/>
  <c r="O2426" i="1"/>
  <c r="O2448" i="1"/>
  <c r="O2467" i="1"/>
  <c r="O2485" i="1"/>
  <c r="O2503" i="1"/>
  <c r="O2521" i="1"/>
  <c r="O2541" i="1"/>
  <c r="O2559" i="1"/>
  <c r="O2577" i="1"/>
  <c r="O2595" i="1"/>
  <c r="O2613" i="1"/>
  <c r="O2631" i="1"/>
  <c r="O2649" i="1"/>
  <c r="O2669" i="1"/>
  <c r="O2687" i="1"/>
  <c r="O2705" i="1"/>
  <c r="O2723" i="1"/>
  <c r="O2741" i="1"/>
  <c r="O2759" i="1"/>
  <c r="O2777" i="1"/>
  <c r="O2797" i="1"/>
  <c r="O2815" i="1"/>
  <c r="O2833" i="1"/>
  <c r="O2851" i="1"/>
  <c r="O2868" i="1"/>
  <c r="O2885" i="1"/>
  <c r="O2902" i="1"/>
  <c r="O2919" i="1"/>
  <c r="O2936" i="1"/>
  <c r="O2953" i="1"/>
  <c r="O2970" i="1"/>
  <c r="O2988" i="1"/>
  <c r="O3005" i="1"/>
  <c r="O3022" i="1"/>
  <c r="O3039" i="1"/>
  <c r="O3056" i="1"/>
  <c r="O3073" i="1"/>
  <c r="O3090" i="1"/>
  <c r="O3107" i="1"/>
  <c r="O3124" i="1"/>
  <c r="O3141" i="1"/>
  <c r="O3158" i="1"/>
  <c r="O3175" i="1"/>
  <c r="O3192" i="1"/>
  <c r="O3209" i="1"/>
  <c r="O3225" i="1"/>
  <c r="O3241" i="1"/>
  <c r="O3257" i="1"/>
  <c r="O3273" i="1"/>
  <c r="O3289" i="1"/>
  <c r="O3305" i="1"/>
  <c r="O3321" i="1"/>
  <c r="O3337" i="1"/>
  <c r="O3353" i="1"/>
  <c r="O3369" i="1"/>
  <c r="O3385" i="1"/>
  <c r="O3401" i="1"/>
  <c r="O3417" i="1"/>
  <c r="O3433" i="1"/>
  <c r="O3449" i="1"/>
  <c r="O3465" i="1"/>
  <c r="O3481" i="1"/>
  <c r="O3497" i="1"/>
  <c r="O3513" i="1"/>
  <c r="O3529" i="1"/>
  <c r="O3545" i="1"/>
  <c r="O3561" i="1"/>
  <c r="O3577" i="1"/>
  <c r="O3593" i="1"/>
  <c r="O3609" i="1"/>
  <c r="O3625" i="1"/>
  <c r="O3641" i="1"/>
  <c r="O3657" i="1"/>
  <c r="O3673" i="1"/>
  <c r="O3689" i="1"/>
  <c r="O3705" i="1"/>
  <c r="O3721" i="1"/>
  <c r="O3737" i="1"/>
  <c r="O3753" i="1"/>
  <c r="O3769" i="1"/>
  <c r="O3785" i="1"/>
  <c r="O3801" i="1"/>
  <c r="O3817" i="1"/>
  <c r="O3833" i="1"/>
  <c r="O3849" i="1"/>
  <c r="O3865" i="1"/>
  <c r="O3881" i="1"/>
  <c r="O3897" i="1"/>
  <c r="O3913" i="1"/>
  <c r="O3929" i="1"/>
  <c r="O3945" i="1"/>
  <c r="O3961" i="1"/>
  <c r="O3977" i="1"/>
  <c r="O3993" i="1"/>
  <c r="O4009" i="1"/>
  <c r="O4025" i="1"/>
  <c r="O4041" i="1"/>
  <c r="O4057" i="1"/>
  <c r="O273" i="1"/>
  <c r="O690" i="1"/>
  <c r="O970" i="1"/>
  <c r="O1192" i="1"/>
  <c r="O1358" i="1"/>
  <c r="O1469" i="1"/>
  <c r="O1543" i="1"/>
  <c r="O1613" i="1"/>
  <c r="O1667" i="1"/>
  <c r="O1709" i="1"/>
  <c r="O1758" i="1"/>
  <c r="O1807" i="1"/>
  <c r="O1843" i="1"/>
  <c r="O1879" i="1"/>
  <c r="O1914" i="1"/>
  <c r="O1946" i="1"/>
  <c r="O1978" i="1"/>
  <c r="O2010" i="1"/>
  <c r="O2042" i="1"/>
  <c r="O2074" i="1"/>
  <c r="O2106" i="1"/>
  <c r="O2138" i="1"/>
  <c r="O2170" i="1"/>
  <c r="O2200" i="1"/>
  <c r="O2230" i="1"/>
  <c r="O2260" i="1"/>
  <c r="O2282" i="1"/>
  <c r="O2310" i="1"/>
  <c r="O2338" i="1"/>
  <c r="O2360" i="1"/>
  <c r="O2387" i="1"/>
  <c r="O2407" i="1"/>
  <c r="O2429" i="1"/>
  <c r="O2449" i="1"/>
  <c r="O2468" i="1"/>
  <c r="O2486" i="1"/>
  <c r="O2504" i="1"/>
  <c r="O2522" i="1"/>
  <c r="O2542" i="1"/>
  <c r="O2560" i="1"/>
  <c r="O2578" i="1"/>
  <c r="O2596" i="1"/>
  <c r="O2614" i="1"/>
  <c r="O2632" i="1"/>
  <c r="O2650" i="1"/>
  <c r="O2670" i="1"/>
  <c r="O2688" i="1"/>
  <c r="O2706" i="1"/>
  <c r="O2724" i="1"/>
  <c r="O2742" i="1"/>
  <c r="O2760" i="1"/>
  <c r="O2778" i="1"/>
  <c r="O2798" i="1"/>
  <c r="O2816" i="1"/>
  <c r="O2834" i="1"/>
  <c r="O2852" i="1"/>
  <c r="O2869" i="1"/>
  <c r="O2886" i="1"/>
  <c r="O2903" i="1"/>
  <c r="O2920" i="1"/>
  <c r="O2937" i="1"/>
  <c r="O2954" i="1"/>
  <c r="O2972" i="1"/>
  <c r="O2989" i="1"/>
  <c r="O3006" i="1"/>
  <c r="O3023" i="1"/>
  <c r="O3040" i="1"/>
  <c r="O3057" i="1"/>
  <c r="O3074" i="1"/>
  <c r="O3091" i="1"/>
  <c r="O3108" i="1"/>
  <c r="O3125" i="1"/>
  <c r="O3142" i="1"/>
  <c r="O3159" i="1"/>
  <c r="O3176" i="1"/>
  <c r="O3193" i="1"/>
  <c r="O3210" i="1"/>
  <c r="O3226" i="1"/>
  <c r="O3242" i="1"/>
  <c r="O3258" i="1"/>
  <c r="O3274" i="1"/>
  <c r="O3290" i="1"/>
  <c r="O3306" i="1"/>
  <c r="O3322" i="1"/>
  <c r="O3338" i="1"/>
  <c r="O3354" i="1"/>
  <c r="O3370" i="1"/>
  <c r="O3386" i="1"/>
  <c r="O3402" i="1"/>
  <c r="O3418" i="1"/>
  <c r="O3434" i="1"/>
  <c r="O3450" i="1"/>
  <c r="O3466" i="1"/>
  <c r="O3482" i="1"/>
  <c r="O3498" i="1"/>
  <c r="O3514" i="1"/>
  <c r="O3530" i="1"/>
  <c r="O3546" i="1"/>
  <c r="O3562" i="1"/>
  <c r="O274" i="1"/>
  <c r="O697" i="1"/>
  <c r="O1008" i="1"/>
  <c r="O1199" i="1"/>
  <c r="O1359" i="1"/>
  <c r="O1487" i="1"/>
  <c r="O1557" i="1"/>
  <c r="O1614" i="1"/>
  <c r="O1668" i="1"/>
  <c r="O1721" i="1"/>
  <c r="O1759" i="1"/>
  <c r="O1808" i="1"/>
  <c r="O1844" i="1"/>
  <c r="O1889" i="1"/>
  <c r="O1923" i="1"/>
  <c r="O1955" i="1"/>
  <c r="O1987" i="1"/>
  <c r="O2019" i="1"/>
  <c r="O2051" i="1"/>
  <c r="O2083" i="1"/>
  <c r="O2115" i="1"/>
  <c r="O2147" i="1"/>
  <c r="O2178" i="1"/>
  <c r="O2201" i="1"/>
  <c r="O2231" i="1"/>
  <c r="O2261" i="1"/>
  <c r="O2289" i="1"/>
  <c r="O2311" i="1"/>
  <c r="O2339" i="1"/>
  <c r="O2361" i="1"/>
  <c r="O2388" i="1"/>
  <c r="O2408" i="1"/>
  <c r="O2431" i="1"/>
  <c r="O2450" i="1"/>
  <c r="O2469" i="1"/>
  <c r="O2487" i="1"/>
  <c r="O2505" i="1"/>
  <c r="O2525" i="1"/>
  <c r="O2543" i="1"/>
  <c r="O2561" i="1"/>
  <c r="O2579" i="1"/>
  <c r="O2597" i="1"/>
  <c r="O2615" i="1"/>
  <c r="O2633" i="1"/>
  <c r="O2653" i="1"/>
  <c r="O2671" i="1"/>
  <c r="O2689" i="1"/>
  <c r="O2707" i="1"/>
  <c r="O2725" i="1"/>
  <c r="O2743" i="1"/>
  <c r="O2761" i="1"/>
  <c r="O2781" i="1"/>
  <c r="O2799" i="1"/>
  <c r="O2817" i="1"/>
  <c r="O2835" i="1"/>
  <c r="O2853" i="1"/>
  <c r="O2870" i="1"/>
  <c r="O2887" i="1"/>
  <c r="O2904" i="1"/>
  <c r="O2921" i="1"/>
  <c r="O2938" i="1"/>
  <c r="O2956" i="1"/>
  <c r="O2973" i="1"/>
  <c r="O2990" i="1"/>
  <c r="O3007" i="1"/>
  <c r="O3024" i="1"/>
  <c r="O3041" i="1"/>
  <c r="O3058" i="1"/>
  <c r="O3075" i="1"/>
  <c r="O3092" i="1"/>
  <c r="O3109" i="1"/>
  <c r="O3126" i="1"/>
  <c r="O3143" i="1"/>
  <c r="O3160" i="1"/>
  <c r="O3177" i="1"/>
  <c r="O3194" i="1"/>
  <c r="O3211" i="1"/>
  <c r="O3227" i="1"/>
  <c r="O3243" i="1"/>
  <c r="O3259" i="1"/>
  <c r="O3275" i="1"/>
  <c r="O3291" i="1"/>
  <c r="O3307" i="1"/>
  <c r="O3323" i="1"/>
  <c r="O3339" i="1"/>
  <c r="O3355" i="1"/>
  <c r="O3371" i="1"/>
  <c r="O3387" i="1"/>
  <c r="O3403" i="1"/>
  <c r="O3419" i="1"/>
  <c r="O3435" i="1"/>
  <c r="O3451" i="1"/>
  <c r="O3467" i="1"/>
  <c r="O3483" i="1"/>
  <c r="O3499" i="1"/>
  <c r="O3515" i="1"/>
  <c r="O3531" i="1"/>
  <c r="O3547" i="1"/>
  <c r="O3563" i="1"/>
  <c r="O3579" i="1"/>
  <c r="O3595" i="1"/>
  <c r="O3611" i="1"/>
  <c r="O3627" i="1"/>
  <c r="O3643" i="1"/>
  <c r="O3659" i="1"/>
  <c r="O3675" i="1"/>
  <c r="O3691" i="1"/>
  <c r="O3707" i="1"/>
  <c r="O283" i="1"/>
  <c r="O763" i="1"/>
  <c r="O1009" i="1"/>
  <c r="O1200" i="1"/>
  <c r="O1378" i="1"/>
  <c r="O1488" i="1"/>
  <c r="O1558" i="1"/>
  <c r="O1615" i="1"/>
  <c r="O1669" i="1"/>
  <c r="O1722" i="1"/>
  <c r="O1760" i="1"/>
  <c r="O1809" i="1"/>
  <c r="O1845" i="1"/>
  <c r="O1890" i="1"/>
  <c r="O1924" i="1"/>
  <c r="O1956" i="1"/>
  <c r="O1988" i="1"/>
  <c r="O2020" i="1"/>
  <c r="O2052" i="1"/>
  <c r="O2084" i="1"/>
  <c r="O2116" i="1"/>
  <c r="O2148" i="1"/>
  <c r="O2179" i="1"/>
  <c r="O2202" i="1"/>
  <c r="O2232" i="1"/>
  <c r="O2262" i="1"/>
  <c r="O2290" i="1"/>
  <c r="O2312" i="1"/>
  <c r="O2340" i="1"/>
  <c r="O2362" i="1"/>
  <c r="O2389" i="1"/>
  <c r="O2409" i="1"/>
  <c r="O2432" i="1"/>
  <c r="O2451" i="1"/>
  <c r="O2470" i="1"/>
  <c r="O2488" i="1"/>
  <c r="O2506" i="1"/>
  <c r="O2526" i="1"/>
  <c r="O2544" i="1"/>
  <c r="O2562" i="1"/>
  <c r="O2580" i="1"/>
  <c r="O2598" i="1"/>
  <c r="O2616" i="1"/>
  <c r="O2634" i="1"/>
  <c r="O2654" i="1"/>
  <c r="O2672" i="1"/>
  <c r="O2690" i="1"/>
  <c r="O2708" i="1"/>
  <c r="O2726" i="1"/>
  <c r="O2744" i="1"/>
  <c r="O2762" i="1"/>
  <c r="O2782" i="1"/>
  <c r="O2800" i="1"/>
  <c r="O2818" i="1"/>
  <c r="O2836" i="1"/>
  <c r="O2854" i="1"/>
  <c r="O2871" i="1"/>
  <c r="O2888" i="1"/>
  <c r="O2905" i="1"/>
  <c r="O2922" i="1"/>
  <c r="O2940" i="1"/>
  <c r="O2957" i="1"/>
  <c r="O2974" i="1"/>
  <c r="O2991" i="1"/>
  <c r="O3008" i="1"/>
  <c r="O3025" i="1"/>
  <c r="O3042" i="1"/>
  <c r="O3059" i="1"/>
  <c r="O3076" i="1"/>
  <c r="O3093" i="1"/>
  <c r="O3110" i="1"/>
  <c r="O3127" i="1"/>
  <c r="O3144" i="1"/>
  <c r="O3161" i="1"/>
  <c r="O3178" i="1"/>
  <c r="O3196" i="1"/>
  <c r="O3212" i="1"/>
  <c r="O3228" i="1"/>
  <c r="O3244" i="1"/>
  <c r="O3260" i="1"/>
  <c r="O3276" i="1"/>
  <c r="O3292" i="1"/>
  <c r="O3308" i="1"/>
  <c r="O3324" i="1"/>
  <c r="O3340" i="1"/>
  <c r="O349" i="1"/>
  <c r="O764" i="1"/>
  <c r="O1010" i="1"/>
  <c r="O1227" i="1"/>
  <c r="O1379" i="1"/>
  <c r="O1489" i="1"/>
  <c r="O1559" i="1"/>
  <c r="O1616" i="1"/>
  <c r="O1670" i="1"/>
  <c r="O1723" i="1"/>
  <c r="O1772" i="1"/>
  <c r="O1810" i="1"/>
  <c r="O1856" i="1"/>
  <c r="O1891" i="1"/>
  <c r="O1925" i="1"/>
  <c r="O1957" i="1"/>
  <c r="O1989" i="1"/>
  <c r="O2021" i="1"/>
  <c r="O2053" i="1"/>
  <c r="O2085" i="1"/>
  <c r="O2117" i="1"/>
  <c r="O2149" i="1"/>
  <c r="O2180" i="1"/>
  <c r="O2210" i="1"/>
  <c r="O2233" i="1"/>
  <c r="O2263" i="1"/>
  <c r="O2291" i="1"/>
  <c r="O2313" i="1"/>
  <c r="O2341" i="1"/>
  <c r="O2369" i="1"/>
  <c r="O2390" i="1"/>
  <c r="O2410" i="1"/>
  <c r="O2433" i="1"/>
  <c r="O2452" i="1"/>
  <c r="O2471" i="1"/>
  <c r="O2489" i="1"/>
  <c r="O2509" i="1"/>
  <c r="O2527" i="1"/>
  <c r="O2545" i="1"/>
  <c r="O2563" i="1"/>
  <c r="O2581" i="1"/>
  <c r="O2599" i="1"/>
  <c r="O2617" i="1"/>
  <c r="O2637" i="1"/>
  <c r="O2655" i="1"/>
  <c r="O2673" i="1"/>
  <c r="O2691" i="1"/>
  <c r="O2709" i="1"/>
  <c r="O2727" i="1"/>
  <c r="O2745" i="1"/>
  <c r="O2765" i="1"/>
  <c r="O2783" i="1"/>
  <c r="O2801" i="1"/>
  <c r="O2819" i="1"/>
  <c r="O2837" i="1"/>
  <c r="O2855" i="1"/>
  <c r="O2872" i="1"/>
  <c r="O2889" i="1"/>
  <c r="O2906" i="1"/>
  <c r="O2924" i="1"/>
  <c r="O2941" i="1"/>
  <c r="O2958" i="1"/>
  <c r="O2975" i="1"/>
  <c r="O2992" i="1"/>
  <c r="O3009" i="1"/>
  <c r="O3026" i="1"/>
  <c r="O3043" i="1"/>
  <c r="O3060" i="1"/>
  <c r="O3077" i="1"/>
  <c r="O3094" i="1"/>
  <c r="O3111" i="1"/>
  <c r="O3128" i="1"/>
  <c r="O3145" i="1"/>
  <c r="O3162" i="1"/>
  <c r="O3180" i="1"/>
  <c r="O3197" i="1"/>
  <c r="O3213" i="1"/>
  <c r="O3229" i="1"/>
  <c r="O3245" i="1"/>
  <c r="O3261" i="1"/>
  <c r="O3277" i="1"/>
  <c r="O3293" i="1"/>
  <c r="O368" i="1"/>
  <c r="O765" i="1"/>
  <c r="O1053" i="1"/>
  <c r="O1228" i="1"/>
  <c r="O1380" i="1"/>
  <c r="O1505" i="1"/>
  <c r="O1562" i="1"/>
  <c r="O1617" i="1"/>
  <c r="O1671" i="1"/>
  <c r="O1724" i="1"/>
  <c r="O1773" i="1"/>
  <c r="O1811" i="1"/>
  <c r="O1857" i="1"/>
  <c r="O1892" i="1"/>
  <c r="O1926" i="1"/>
  <c r="O1958" i="1"/>
  <c r="O1990" i="1"/>
  <c r="O2022" i="1"/>
  <c r="O2054" i="1"/>
  <c r="O2086" i="1"/>
  <c r="O2118" i="1"/>
  <c r="O2150" i="1"/>
  <c r="O2181" i="1"/>
  <c r="O2211" i="1"/>
  <c r="O2234" i="1"/>
  <c r="O2264" i="1"/>
  <c r="O2292" i="1"/>
  <c r="O2314" i="1"/>
  <c r="O2342" i="1"/>
  <c r="O2370" i="1"/>
  <c r="O2391" i="1"/>
  <c r="O2413" i="1"/>
  <c r="O2434" i="1"/>
  <c r="O2453" i="1"/>
  <c r="O2472" i="1"/>
  <c r="O2490" i="1"/>
  <c r="O2510" i="1"/>
  <c r="O2528" i="1"/>
  <c r="O2546" i="1"/>
  <c r="O2564" i="1"/>
  <c r="O2582" i="1"/>
  <c r="O2600" i="1"/>
  <c r="O2618" i="1"/>
  <c r="O2638" i="1"/>
  <c r="O2656" i="1"/>
  <c r="O2674" i="1"/>
  <c r="O2692" i="1"/>
  <c r="O2710" i="1"/>
  <c r="O2728" i="1"/>
  <c r="O2746" i="1"/>
  <c r="O2766" i="1"/>
  <c r="O2784" i="1"/>
  <c r="O2802" i="1"/>
  <c r="O2820" i="1"/>
  <c r="O2838" i="1"/>
  <c r="O2856" i="1"/>
  <c r="O2873" i="1"/>
  <c r="O2890" i="1"/>
  <c r="O2908" i="1"/>
  <c r="O2925" i="1"/>
  <c r="O2942" i="1"/>
  <c r="O2959" i="1"/>
  <c r="O2976" i="1"/>
  <c r="O2993" i="1"/>
  <c r="O3010" i="1"/>
  <c r="O3027" i="1"/>
  <c r="O3044" i="1"/>
  <c r="O3061" i="1"/>
  <c r="O3078" i="1"/>
  <c r="O3095" i="1"/>
  <c r="O3112" i="1"/>
  <c r="O3129" i="1"/>
  <c r="O3146" i="1"/>
  <c r="O3164" i="1"/>
  <c r="O3181" i="1"/>
  <c r="O3198" i="1"/>
  <c r="O3214" i="1"/>
  <c r="O3230" i="1"/>
  <c r="O3246" i="1"/>
  <c r="O3262" i="1"/>
  <c r="O3278" i="1"/>
  <c r="O3294" i="1"/>
  <c r="O3310" i="1"/>
  <c r="O3326" i="1"/>
  <c r="O3342" i="1"/>
  <c r="O369" i="1"/>
  <c r="O815" i="1"/>
  <c r="O1054" i="1"/>
  <c r="O1229" i="1"/>
  <c r="O1399" i="1"/>
  <c r="O1506" i="1"/>
  <c r="O1563" i="1"/>
  <c r="O1631" i="1"/>
  <c r="O1684" i="1"/>
  <c r="O1725" i="1"/>
  <c r="O1774" i="1"/>
  <c r="O1822" i="1"/>
  <c r="O1858" i="1"/>
  <c r="O1893" i="1"/>
  <c r="O1927" i="1"/>
  <c r="O1959" i="1"/>
  <c r="O1991" i="1"/>
  <c r="O2023" i="1"/>
  <c r="O2055" i="1"/>
  <c r="O2087" i="1"/>
  <c r="O2119" i="1"/>
  <c r="O2151" i="1"/>
  <c r="O2182" i="1"/>
  <c r="O2212" i="1"/>
  <c r="O2242" i="1"/>
  <c r="O2265" i="1"/>
  <c r="O2293" i="1"/>
  <c r="O2321" i="1"/>
  <c r="O2343" i="1"/>
  <c r="O2371" i="1"/>
  <c r="O2392" i="1"/>
  <c r="O2415" i="1"/>
  <c r="O2435" i="1"/>
  <c r="O2454" i="1"/>
  <c r="O2473" i="1"/>
  <c r="O2493" i="1"/>
  <c r="O2511" i="1"/>
  <c r="O2529" i="1"/>
  <c r="O2547" i="1"/>
  <c r="O2565" i="1"/>
  <c r="O2583" i="1"/>
  <c r="O2601" i="1"/>
  <c r="O2621" i="1"/>
  <c r="O2639" i="1"/>
  <c r="O2657" i="1"/>
  <c r="O2675" i="1"/>
  <c r="O2693" i="1"/>
  <c r="O2711" i="1"/>
  <c r="O2729" i="1"/>
  <c r="O2749" i="1"/>
  <c r="O2767" i="1"/>
  <c r="O2785" i="1"/>
  <c r="O2803" i="1"/>
  <c r="O2821" i="1"/>
  <c r="O2839" i="1"/>
  <c r="O2857" i="1"/>
  <c r="O2874" i="1"/>
  <c r="O2892" i="1"/>
  <c r="O2909" i="1"/>
  <c r="O2926" i="1"/>
  <c r="O2943" i="1"/>
  <c r="O2960" i="1"/>
  <c r="O2977" i="1"/>
  <c r="O2994" i="1"/>
  <c r="O3011" i="1"/>
  <c r="O3028" i="1"/>
  <c r="O3045" i="1"/>
  <c r="O3062" i="1"/>
  <c r="O3079" i="1"/>
  <c r="O3096" i="1"/>
  <c r="O3113" i="1"/>
  <c r="O3130" i="1"/>
  <c r="O3148" i="1"/>
  <c r="O3165" i="1"/>
  <c r="O3182" i="1"/>
  <c r="O3199" i="1"/>
  <c r="O3215" i="1"/>
  <c r="O3231" i="1"/>
  <c r="O3247" i="1"/>
  <c r="O3263" i="1"/>
  <c r="O3279" i="1"/>
  <c r="O443" i="1"/>
  <c r="O816" i="1"/>
  <c r="O1055" i="1"/>
  <c r="O1261" i="1"/>
  <c r="O1404" i="1"/>
  <c r="O1507" i="1"/>
  <c r="O1575" i="1"/>
  <c r="O1632" i="1"/>
  <c r="O1685" i="1"/>
  <c r="O1726" i="1"/>
  <c r="O1775" i="1"/>
  <c r="O1823" i="1"/>
  <c r="O1859" i="1"/>
  <c r="O1894" i="1"/>
  <c r="O1928" i="1"/>
  <c r="O1960" i="1"/>
  <c r="O1992" i="1"/>
  <c r="O2024" i="1"/>
  <c r="O2056" i="1"/>
  <c r="O2088" i="1"/>
  <c r="O2120" i="1"/>
  <c r="O2152" i="1"/>
  <c r="O2183" i="1"/>
  <c r="O2213" i="1"/>
  <c r="O2243" i="1"/>
  <c r="O2266" i="1"/>
  <c r="O2294" i="1"/>
  <c r="O2322" i="1"/>
  <c r="O2344" i="1"/>
  <c r="O2372" i="1"/>
  <c r="O2393" i="1"/>
  <c r="O2417" i="1"/>
  <c r="O2436" i="1"/>
  <c r="O2455" i="1"/>
  <c r="O2474" i="1"/>
  <c r="O2494" i="1"/>
  <c r="O2512" i="1"/>
  <c r="O2530" i="1"/>
  <c r="O2548" i="1"/>
  <c r="O2566" i="1"/>
  <c r="O2584" i="1"/>
  <c r="O2602" i="1"/>
  <c r="O2622" i="1"/>
  <c r="O2640" i="1"/>
  <c r="O2658" i="1"/>
  <c r="O2676" i="1"/>
  <c r="O2694" i="1"/>
  <c r="O2712" i="1"/>
  <c r="O2730" i="1"/>
  <c r="O2750" i="1"/>
  <c r="O2768" i="1"/>
  <c r="O2786" i="1"/>
  <c r="O2804" i="1"/>
  <c r="O2822" i="1"/>
  <c r="O2840" i="1"/>
  <c r="O2858" i="1"/>
  <c r="O2876" i="1"/>
  <c r="O2893" i="1"/>
  <c r="O2910" i="1"/>
  <c r="O2927" i="1"/>
  <c r="O2944" i="1"/>
  <c r="O2961" i="1"/>
  <c r="O2978" i="1"/>
  <c r="O2995" i="1"/>
  <c r="O3012" i="1"/>
  <c r="O3029" i="1"/>
  <c r="O3046" i="1"/>
  <c r="O3063" i="1"/>
  <c r="O3080" i="1"/>
  <c r="O3097" i="1"/>
  <c r="O3114" i="1"/>
  <c r="O3132" i="1"/>
  <c r="O3149" i="1"/>
  <c r="O3166" i="1"/>
  <c r="O3183" i="1"/>
  <c r="O3200" i="1"/>
  <c r="O3216" i="1"/>
  <c r="O3232" i="1"/>
  <c r="O3248" i="1"/>
  <c r="O3264" i="1"/>
  <c r="O3280" i="1"/>
  <c r="O3296" i="1"/>
  <c r="O3312" i="1"/>
  <c r="O3328" i="1"/>
  <c r="O444" i="1"/>
  <c r="O817" i="1"/>
  <c r="O1084" i="1"/>
  <c r="O1262" i="1"/>
  <c r="O1405" i="1"/>
  <c r="O1521" i="1"/>
  <c r="O1578" i="1"/>
  <c r="O1633" i="1"/>
  <c r="O1686" i="1"/>
  <c r="O1738" i="1"/>
  <c r="O1776" i="1"/>
  <c r="O1824" i="1"/>
  <c r="O1860" i="1"/>
  <c r="O1895" i="1"/>
  <c r="O1929" i="1"/>
  <c r="O1961" i="1"/>
  <c r="O1993" i="1"/>
  <c r="O2025" i="1"/>
  <c r="O2057" i="1"/>
  <c r="O2089" i="1"/>
  <c r="O2121" i="1"/>
  <c r="O2153" i="1"/>
  <c r="O2184" i="1"/>
  <c r="O2214" i="1"/>
  <c r="O2244" i="1"/>
  <c r="O2273" i="1"/>
  <c r="O2295" i="1"/>
  <c r="O2323" i="1"/>
  <c r="O2345" i="1"/>
  <c r="O2373" i="1"/>
  <c r="O2394" i="1"/>
  <c r="O2418" i="1"/>
  <c r="O2437" i="1"/>
  <c r="O2456" i="1"/>
  <c r="O2477" i="1"/>
  <c r="O2495" i="1"/>
  <c r="O2513" i="1"/>
  <c r="O2531" i="1"/>
  <c r="O2549" i="1"/>
  <c r="O2567" i="1"/>
  <c r="O2585" i="1"/>
  <c r="O2605" i="1"/>
  <c r="O2623" i="1"/>
  <c r="O2641" i="1"/>
  <c r="O2659" i="1"/>
  <c r="O2677" i="1"/>
  <c r="O2695" i="1"/>
  <c r="O2713" i="1"/>
  <c r="O2733" i="1"/>
  <c r="O2751" i="1"/>
  <c r="O2769" i="1"/>
  <c r="O2787" i="1"/>
  <c r="O2805" i="1"/>
  <c r="O2823" i="1"/>
  <c r="O2841" i="1"/>
  <c r="O2860" i="1"/>
  <c r="O2877" i="1"/>
  <c r="O2894" i="1"/>
  <c r="O2911" i="1"/>
  <c r="O2928" i="1"/>
  <c r="O2945" i="1"/>
  <c r="O445" i="1"/>
  <c r="O873" i="1"/>
  <c r="O1091" i="1"/>
  <c r="O1263" i="1"/>
  <c r="O1423" i="1"/>
  <c r="O1522" i="1"/>
  <c r="O1579" i="1"/>
  <c r="O1634" i="1"/>
  <c r="O1687" i="1"/>
  <c r="O1739" i="1"/>
  <c r="O1777" i="1"/>
  <c r="O1825" i="1"/>
  <c r="O1861" i="1"/>
  <c r="O1897" i="1"/>
  <c r="O1930" i="1"/>
  <c r="O1962" i="1"/>
  <c r="O1994" i="1"/>
  <c r="O2026" i="1"/>
  <c r="O2058" i="1"/>
  <c r="O2090" i="1"/>
  <c r="O2122" i="1"/>
  <c r="O2154" i="1"/>
  <c r="O2185" i="1"/>
  <c r="O2215" i="1"/>
  <c r="O2245" i="1"/>
  <c r="O2274" i="1"/>
  <c r="O2296" i="1"/>
  <c r="O2324" i="1"/>
  <c r="O2346" i="1"/>
  <c r="O2374" i="1"/>
  <c r="O2397" i="1"/>
  <c r="O2419" i="1"/>
  <c r="O2438" i="1"/>
  <c r="O2457" i="1"/>
  <c r="O2478" i="1"/>
  <c r="O2496" i="1"/>
  <c r="O2514" i="1"/>
  <c r="O2532" i="1"/>
  <c r="O2550" i="1"/>
  <c r="O2568" i="1"/>
  <c r="O2586" i="1"/>
  <c r="O2606" i="1"/>
  <c r="O2624" i="1"/>
  <c r="O2642" i="1"/>
  <c r="O2660" i="1"/>
  <c r="O2678" i="1"/>
  <c r="O2696" i="1"/>
  <c r="O2714" i="1"/>
  <c r="O2734" i="1"/>
  <c r="O2752" i="1"/>
  <c r="O2770" i="1"/>
  <c r="O2788" i="1"/>
  <c r="O2806" i="1"/>
  <c r="O2824" i="1"/>
  <c r="O2842" i="1"/>
  <c r="O2861" i="1"/>
  <c r="O2878" i="1"/>
  <c r="O2895" i="1"/>
  <c r="O2912" i="1"/>
  <c r="O2929" i="1"/>
  <c r="O529" i="1"/>
  <c r="O874" i="1"/>
  <c r="O1097" i="1"/>
  <c r="O1289" i="1"/>
  <c r="O1424" i="1"/>
  <c r="O1523" i="1"/>
  <c r="O1580" i="1"/>
  <c r="O1635" i="1"/>
  <c r="O1690" i="1"/>
  <c r="O1740" i="1"/>
  <c r="O1789" i="1"/>
  <c r="O1826" i="1"/>
  <c r="O1862" i="1"/>
  <c r="O1906" i="1"/>
  <c r="O1939" i="1"/>
  <c r="O1971" i="1"/>
  <c r="O2003" i="1"/>
  <c r="O2035" i="1"/>
  <c r="O2067" i="1"/>
  <c r="O2099" i="1"/>
  <c r="O2131" i="1"/>
  <c r="O2163" i="1"/>
  <c r="O2186" i="1"/>
  <c r="O2216" i="1"/>
  <c r="O2246" i="1"/>
  <c r="O2275" i="1"/>
  <c r="O2297" i="1"/>
  <c r="O2325" i="1"/>
  <c r="O2353" i="1"/>
  <c r="O2375" i="1"/>
  <c r="O2399" i="1"/>
  <c r="O2420" i="1"/>
  <c r="O2439" i="1"/>
  <c r="O2458" i="1"/>
  <c r="O2479" i="1"/>
  <c r="O2497" i="1"/>
  <c r="O2515" i="1"/>
  <c r="O2533" i="1"/>
  <c r="O2551" i="1"/>
  <c r="O2569" i="1"/>
  <c r="O2589" i="1"/>
  <c r="O2607" i="1"/>
  <c r="O2625" i="1"/>
  <c r="O2643" i="1"/>
  <c r="O2661" i="1"/>
  <c r="O2679" i="1"/>
  <c r="O530" i="1"/>
  <c r="O875" i="1"/>
  <c r="O1122" i="1"/>
  <c r="O1290" i="1"/>
  <c r="O1425" i="1"/>
  <c r="O1524" i="1"/>
  <c r="O1581" i="1"/>
  <c r="O1649" i="1"/>
  <c r="O1691" i="1"/>
  <c r="O1741" i="1"/>
  <c r="O1790" i="1"/>
  <c r="O1827" i="1"/>
  <c r="O1873" i="1"/>
  <c r="O1907" i="1"/>
  <c r="O1940" i="1"/>
  <c r="O1972" i="1"/>
  <c r="O2004" i="1"/>
  <c r="O2036" i="1"/>
  <c r="O2068" i="1"/>
  <c r="O2100" i="1"/>
  <c r="O2132" i="1"/>
  <c r="O2164" i="1"/>
  <c r="O2194" i="1"/>
  <c r="O2217" i="1"/>
  <c r="O2247" i="1"/>
  <c r="O2276" i="1"/>
  <c r="O2298" i="1"/>
  <c r="O2326" i="1"/>
  <c r="O2354" i="1"/>
  <c r="O2376" i="1"/>
  <c r="O2401" i="1"/>
  <c r="O2421" i="1"/>
  <c r="O2440" i="1"/>
  <c r="O2461" i="1"/>
  <c r="O2480" i="1"/>
  <c r="O2498" i="1"/>
  <c r="O2516" i="1"/>
  <c r="O2534" i="1"/>
  <c r="O2552" i="1"/>
  <c r="O2570" i="1"/>
  <c r="O2590" i="1"/>
  <c r="O2608" i="1"/>
  <c r="O539" i="1"/>
  <c r="O923" i="1"/>
  <c r="O1123" i="1"/>
  <c r="O1291" i="1"/>
  <c r="O1443" i="1"/>
  <c r="O1525" i="1"/>
  <c r="O1595" i="1"/>
  <c r="O1650" i="1"/>
  <c r="O1702" i="1"/>
  <c r="O1742" i="1"/>
  <c r="O1791" i="1"/>
  <c r="O1828" i="1"/>
  <c r="O1874" i="1"/>
  <c r="O1908" i="1"/>
  <c r="O1941" i="1"/>
  <c r="O1973" i="1"/>
  <c r="O2005" i="1"/>
  <c r="O2037" i="1"/>
  <c r="O2069" i="1"/>
  <c r="O2101" i="1"/>
  <c r="O2133" i="1"/>
  <c r="O2165" i="1"/>
  <c r="O2195" i="1"/>
  <c r="O2218" i="1"/>
  <c r="O2248" i="1"/>
  <c r="O2277" i="1"/>
  <c r="O2305" i="1"/>
  <c r="O2327" i="1"/>
  <c r="O2355" i="1"/>
  <c r="O2377" i="1"/>
  <c r="O2402" i="1"/>
  <c r="O605" i="1"/>
  <c r="O1703" i="1"/>
  <c r="O2006" i="1"/>
  <c r="O2249" i="1"/>
  <c r="O2424" i="1"/>
  <c r="O2535" i="1"/>
  <c r="O2627" i="1"/>
  <c r="O2698" i="1"/>
  <c r="O2755" i="1"/>
  <c r="O2810" i="1"/>
  <c r="O2866" i="1"/>
  <c r="O2930" i="1"/>
  <c r="O2967" i="1"/>
  <c r="O3013" i="1"/>
  <c r="O3049" i="1"/>
  <c r="O3086" i="1"/>
  <c r="O3122" i="1"/>
  <c r="O3168" i="1"/>
  <c r="O3204" i="1"/>
  <c r="O3238" i="1"/>
  <c r="O3281" i="1"/>
  <c r="O3311" i="1"/>
  <c r="O3335" i="1"/>
  <c r="O3361" i="1"/>
  <c r="O3381" i="1"/>
  <c r="O3405" i="1"/>
  <c r="O3425" i="1"/>
  <c r="O3445" i="1"/>
  <c r="O3469" i="1"/>
  <c r="O3489" i="1"/>
  <c r="O3509" i="1"/>
  <c r="O3533" i="1"/>
  <c r="O3553" i="1"/>
  <c r="O3573" i="1"/>
  <c r="O3594" i="1"/>
  <c r="O3614" i="1"/>
  <c r="O3633" i="1"/>
  <c r="O3652" i="1"/>
  <c r="O3671" i="1"/>
  <c r="O3693" i="1"/>
  <c r="O3712" i="1"/>
  <c r="O3730" i="1"/>
  <c r="O3748" i="1"/>
  <c r="O3766" i="1"/>
  <c r="O3786" i="1"/>
  <c r="O3804" i="1"/>
  <c r="O3822" i="1"/>
  <c r="O3840" i="1"/>
  <c r="O3858" i="1"/>
  <c r="O3876" i="1"/>
  <c r="O3894" i="1"/>
  <c r="O3914" i="1"/>
  <c r="O3932" i="1"/>
  <c r="O3950" i="1"/>
  <c r="O3968" i="1"/>
  <c r="O3986" i="1"/>
  <c r="O4004" i="1"/>
  <c r="O4022" i="1"/>
  <c r="O4042" i="1"/>
  <c r="O4060" i="1"/>
  <c r="O4077" i="1"/>
  <c r="O4094" i="1"/>
  <c r="O4111" i="1"/>
  <c r="O4128" i="1"/>
  <c r="O4145" i="1"/>
  <c r="O4162" i="1"/>
  <c r="O4179" i="1"/>
  <c r="O4196" i="1"/>
  <c r="O4213" i="1"/>
  <c r="O4230" i="1"/>
  <c r="O4247" i="1"/>
  <c r="O4265" i="1"/>
  <c r="O4282" i="1"/>
  <c r="O4299" i="1"/>
  <c r="O4316" i="1"/>
  <c r="O4333" i="1"/>
  <c r="O4350" i="1"/>
  <c r="O4367" i="1"/>
  <c r="O4384" i="1"/>
  <c r="O4401" i="1"/>
  <c r="O4418" i="1"/>
  <c r="O4435" i="1"/>
  <c r="O4452" i="1"/>
  <c r="O4468" i="1"/>
  <c r="O4484" i="1"/>
  <c r="O4500" i="1"/>
  <c r="O4516" i="1"/>
  <c r="O4532" i="1"/>
  <c r="O4548" i="1"/>
  <c r="O4564" i="1"/>
  <c r="O4580" i="1"/>
  <c r="O4596" i="1"/>
  <c r="O4612" i="1"/>
  <c r="O4628" i="1"/>
  <c r="O4644" i="1"/>
  <c r="O4660" i="1"/>
  <c r="O4676" i="1"/>
  <c r="O4692" i="1"/>
  <c r="O4708" i="1"/>
  <c r="O4724" i="1"/>
  <c r="O4740" i="1"/>
  <c r="O4756" i="1"/>
  <c r="O4772" i="1"/>
  <c r="O4788" i="1"/>
  <c r="O4804" i="1"/>
  <c r="O4820" i="1"/>
  <c r="O4836" i="1"/>
  <c r="O4852" i="1"/>
  <c r="O4868" i="1"/>
  <c r="O4884" i="1"/>
  <c r="O4900" i="1"/>
  <c r="O4916" i="1"/>
  <c r="O4932" i="1"/>
  <c r="O4948" i="1"/>
  <c r="O4964" i="1"/>
  <c r="O4980" i="1"/>
  <c r="O4996" i="1"/>
  <c r="O5012" i="1"/>
  <c r="O5028" i="1"/>
  <c r="O5044" i="1"/>
  <c r="O5060" i="1"/>
  <c r="O5076" i="1"/>
  <c r="O5092" i="1"/>
  <c r="O5108" i="1"/>
  <c r="O5124" i="1"/>
  <c r="O5140" i="1"/>
  <c r="O5156" i="1"/>
  <c r="O5172" i="1"/>
  <c r="O5188" i="1"/>
  <c r="O5204" i="1"/>
  <c r="O5220" i="1"/>
  <c r="O5236" i="1"/>
  <c r="O5252" i="1"/>
  <c r="O5268" i="1"/>
  <c r="O624" i="1"/>
  <c r="O1706" i="1"/>
  <c r="O2007" i="1"/>
  <c r="O2250" i="1"/>
  <c r="O2441" i="1"/>
  <c r="O2536" i="1"/>
  <c r="O2628" i="1"/>
  <c r="O2701" i="1"/>
  <c r="O2756" i="1"/>
  <c r="O2813" i="1"/>
  <c r="O2879" i="1"/>
  <c r="O2931" i="1"/>
  <c r="O2968" i="1"/>
  <c r="O3014" i="1"/>
  <c r="O3050" i="1"/>
  <c r="O3087" i="1"/>
  <c r="O3133" i="1"/>
  <c r="O3169" i="1"/>
  <c r="O3205" i="1"/>
  <c r="O3239" i="1"/>
  <c r="O3282" i="1"/>
  <c r="O3313" i="1"/>
  <c r="O3341" i="1"/>
  <c r="O3362" i="1"/>
  <c r="O3382" i="1"/>
  <c r="O3406" i="1"/>
  <c r="O3426" i="1"/>
  <c r="O3446" i="1"/>
  <c r="O3470" i="1"/>
  <c r="O3490" i="1"/>
  <c r="O3510" i="1"/>
  <c r="O3534" i="1"/>
  <c r="O3554" i="1"/>
  <c r="O3574" i="1"/>
  <c r="O3596" i="1"/>
  <c r="O3615" i="1"/>
  <c r="O3634" i="1"/>
  <c r="O3653" i="1"/>
  <c r="O3674" i="1"/>
  <c r="O3694" i="1"/>
  <c r="O3713" i="1"/>
  <c r="O3731" i="1"/>
  <c r="O3749" i="1"/>
  <c r="O3767" i="1"/>
  <c r="O3787" i="1"/>
  <c r="O3805" i="1"/>
  <c r="O3823" i="1"/>
  <c r="O3841" i="1"/>
  <c r="O3859" i="1"/>
  <c r="O3877" i="1"/>
  <c r="O3895" i="1"/>
  <c r="O3915" i="1"/>
  <c r="O3933" i="1"/>
  <c r="O3951" i="1"/>
  <c r="O3969" i="1"/>
  <c r="O3987" i="1"/>
  <c r="O4005" i="1"/>
  <c r="O4023" i="1"/>
  <c r="O4043" i="1"/>
  <c r="O4061" i="1"/>
  <c r="O4078" i="1"/>
  <c r="O4095" i="1"/>
  <c r="O4112" i="1"/>
  <c r="O4129" i="1"/>
  <c r="O4146" i="1"/>
  <c r="O4163" i="1"/>
  <c r="O4180" i="1"/>
  <c r="O4197" i="1"/>
  <c r="O4214" i="1"/>
  <c r="O4231" i="1"/>
  <c r="O4249" i="1"/>
  <c r="O4266" i="1"/>
  <c r="O4283" i="1"/>
  <c r="O4300" i="1"/>
  <c r="O4317" i="1"/>
  <c r="O4334" i="1"/>
  <c r="O4351" i="1"/>
  <c r="O4368" i="1"/>
  <c r="O4385" i="1"/>
  <c r="O4402" i="1"/>
  <c r="O4419" i="1"/>
  <c r="O4436" i="1"/>
  <c r="O4453" i="1"/>
  <c r="O4469" i="1"/>
  <c r="O4485" i="1"/>
  <c r="O4501" i="1"/>
  <c r="O4517" i="1"/>
  <c r="O4533" i="1"/>
  <c r="O4549" i="1"/>
  <c r="O4565" i="1"/>
  <c r="O4581" i="1"/>
  <c r="O4597" i="1"/>
  <c r="O4613" i="1"/>
  <c r="O4629" i="1"/>
  <c r="O4645" i="1"/>
  <c r="O4661" i="1"/>
  <c r="O4677" i="1"/>
  <c r="O4693" i="1"/>
  <c r="O4709" i="1"/>
  <c r="O4725" i="1"/>
  <c r="O4741" i="1"/>
  <c r="O4757" i="1"/>
  <c r="O4773" i="1"/>
  <c r="O4789" i="1"/>
  <c r="O4805" i="1"/>
  <c r="O4821" i="1"/>
  <c r="O4837" i="1"/>
  <c r="O4853" i="1"/>
  <c r="O4869" i="1"/>
  <c r="O4885" i="1"/>
  <c r="O4901" i="1"/>
  <c r="O4917" i="1"/>
  <c r="O4933" i="1"/>
  <c r="O4949" i="1"/>
  <c r="O4965" i="1"/>
  <c r="O4981" i="1"/>
  <c r="O4997" i="1"/>
  <c r="O5013" i="1"/>
  <c r="O5029" i="1"/>
  <c r="O5045" i="1"/>
  <c r="O924" i="1"/>
  <c r="O1743" i="1"/>
  <c r="O2038" i="1"/>
  <c r="O2278" i="1"/>
  <c r="O2442" i="1"/>
  <c r="O2537" i="1"/>
  <c r="O2629" i="1"/>
  <c r="O2702" i="1"/>
  <c r="O2757" i="1"/>
  <c r="O2825" i="1"/>
  <c r="O2880" i="1"/>
  <c r="O2932" i="1"/>
  <c r="O2979" i="1"/>
  <c r="O3015" i="1"/>
  <c r="O3052" i="1"/>
  <c r="O3088" i="1"/>
  <c r="O3134" i="1"/>
  <c r="O3170" i="1"/>
  <c r="O3206" i="1"/>
  <c r="O3249" i="1"/>
  <c r="O3283" i="1"/>
  <c r="O3314" i="1"/>
  <c r="O3343" i="1"/>
  <c r="O3363" i="1"/>
  <c r="O3383" i="1"/>
  <c r="O3407" i="1"/>
  <c r="O3427" i="1"/>
  <c r="O3447" i="1"/>
  <c r="O3471" i="1"/>
  <c r="O3491" i="1"/>
  <c r="O3511" i="1"/>
  <c r="O3535" i="1"/>
  <c r="O3555" i="1"/>
  <c r="O3575" i="1"/>
  <c r="O3597" i="1"/>
  <c r="O3616" i="1"/>
  <c r="O3635" i="1"/>
  <c r="O3654" i="1"/>
  <c r="O3676" i="1"/>
  <c r="O3695" i="1"/>
  <c r="O3714" i="1"/>
  <c r="O3732" i="1"/>
  <c r="O3750" i="1"/>
  <c r="O3770" i="1"/>
  <c r="O3788" i="1"/>
  <c r="O3806" i="1"/>
  <c r="O3824" i="1"/>
  <c r="O3842" i="1"/>
  <c r="O3860" i="1"/>
  <c r="O3878" i="1"/>
  <c r="O3898" i="1"/>
  <c r="O3916" i="1"/>
  <c r="O3934" i="1"/>
  <c r="O3952" i="1"/>
  <c r="O3970" i="1"/>
  <c r="O3988" i="1"/>
  <c r="O4006" i="1"/>
  <c r="O4026" i="1"/>
  <c r="O4044" i="1"/>
  <c r="O4062" i="1"/>
  <c r="O4079" i="1"/>
  <c r="O4096" i="1"/>
  <c r="O4113" i="1"/>
  <c r="O4130" i="1"/>
  <c r="O4147" i="1"/>
  <c r="O4164" i="1"/>
  <c r="O4181" i="1"/>
  <c r="O4198" i="1"/>
  <c r="O4215" i="1"/>
  <c r="O4233" i="1"/>
  <c r="O4250" i="1"/>
  <c r="O4267" i="1"/>
  <c r="O4284" i="1"/>
  <c r="O4301" i="1"/>
  <c r="O4318" i="1"/>
  <c r="O4335" i="1"/>
  <c r="O4352" i="1"/>
  <c r="O4369" i="1"/>
  <c r="O4386" i="1"/>
  <c r="O4403" i="1"/>
  <c r="O4420" i="1"/>
  <c r="O4437" i="1"/>
  <c r="O4454" i="1"/>
  <c r="O4470" i="1"/>
  <c r="O4486" i="1"/>
  <c r="O4502" i="1"/>
  <c r="O4518" i="1"/>
  <c r="O4534" i="1"/>
  <c r="O4550" i="1"/>
  <c r="O4566" i="1"/>
  <c r="O4582" i="1"/>
  <c r="O4598" i="1"/>
  <c r="O4614" i="1"/>
  <c r="O4630" i="1"/>
  <c r="O4646" i="1"/>
  <c r="O4662" i="1"/>
  <c r="O4678" i="1"/>
  <c r="O4694" i="1"/>
  <c r="O4710" i="1"/>
  <c r="O931" i="1"/>
  <c r="O1755" i="1"/>
  <c r="O2039" i="1"/>
  <c r="O2279" i="1"/>
  <c r="O2445" i="1"/>
  <c r="O2553" i="1"/>
  <c r="O2644" i="1"/>
  <c r="O2703" i="1"/>
  <c r="O2771" i="1"/>
  <c r="O2826" i="1"/>
  <c r="O2881" i="1"/>
  <c r="O2933" i="1"/>
  <c r="O2980" i="1"/>
  <c r="O3016" i="1"/>
  <c r="O3053" i="1"/>
  <c r="O3098" i="1"/>
  <c r="O3135" i="1"/>
  <c r="O3171" i="1"/>
  <c r="O3207" i="1"/>
  <c r="O3250" i="1"/>
  <c r="O3284" i="1"/>
  <c r="O3315" i="1"/>
  <c r="O3344" i="1"/>
  <c r="O3364" i="1"/>
  <c r="O3388" i="1"/>
  <c r="O3408" i="1"/>
  <c r="O3428" i="1"/>
  <c r="O3452" i="1"/>
  <c r="O3472" i="1"/>
  <c r="O3492" i="1"/>
  <c r="O3516" i="1"/>
  <c r="O3536" i="1"/>
  <c r="O3556" i="1"/>
  <c r="O3578" i="1"/>
  <c r="O3598" i="1"/>
  <c r="O3617" i="1"/>
  <c r="O3636" i="1"/>
  <c r="O3655" i="1"/>
  <c r="O3677" i="1"/>
  <c r="O3696" i="1"/>
  <c r="O3715" i="1"/>
  <c r="O3733" i="1"/>
  <c r="O3751" i="1"/>
  <c r="O3771" i="1"/>
  <c r="O3789" i="1"/>
  <c r="O3807" i="1"/>
  <c r="O3825" i="1"/>
  <c r="O3843" i="1"/>
  <c r="O3861" i="1"/>
  <c r="O3879" i="1"/>
  <c r="O3899" i="1"/>
  <c r="O3917" i="1"/>
  <c r="O3935" i="1"/>
  <c r="O3953" i="1"/>
  <c r="O3971" i="1"/>
  <c r="O3989" i="1"/>
  <c r="O4007" i="1"/>
  <c r="O4027" i="1"/>
  <c r="O4045" i="1"/>
  <c r="O4063" i="1"/>
  <c r="O4080" i="1"/>
  <c r="O4097" i="1"/>
  <c r="O4114" i="1"/>
  <c r="O4131" i="1"/>
  <c r="O4148" i="1"/>
  <c r="O4165" i="1"/>
  <c r="O4182" i="1"/>
  <c r="O4199" i="1"/>
  <c r="O4217" i="1"/>
  <c r="O4234" i="1"/>
  <c r="O4251" i="1"/>
  <c r="O4268" i="1"/>
  <c r="O4285" i="1"/>
  <c r="O4302" i="1"/>
  <c r="O4319" i="1"/>
  <c r="O4336" i="1"/>
  <c r="O4353" i="1"/>
  <c r="O4370" i="1"/>
  <c r="O4387" i="1"/>
  <c r="O4404" i="1"/>
  <c r="O4421" i="1"/>
  <c r="O4438" i="1"/>
  <c r="O4455" i="1"/>
  <c r="O4471" i="1"/>
  <c r="O4487" i="1"/>
  <c r="O4503" i="1"/>
  <c r="O4519" i="1"/>
  <c r="O4535" i="1"/>
  <c r="O4551" i="1"/>
  <c r="O4567" i="1"/>
  <c r="O4583" i="1"/>
  <c r="O4599" i="1"/>
  <c r="O4615" i="1"/>
  <c r="O4631" i="1"/>
  <c r="O4647" i="1"/>
  <c r="O4663" i="1"/>
  <c r="O4679" i="1"/>
  <c r="O4695" i="1"/>
  <c r="O4711" i="1"/>
  <c r="O4727" i="1"/>
  <c r="O4743" i="1"/>
  <c r="O4759" i="1"/>
  <c r="O1128" i="1"/>
  <c r="O1792" i="1"/>
  <c r="O2070" i="1"/>
  <c r="O2306" i="1"/>
  <c r="O2463" i="1"/>
  <c r="O2554" i="1"/>
  <c r="O2645" i="1"/>
  <c r="O2717" i="1"/>
  <c r="O2772" i="1"/>
  <c r="O2829" i="1"/>
  <c r="O2882" i="1"/>
  <c r="O2934" i="1"/>
  <c r="O2981" i="1"/>
  <c r="O3017" i="1"/>
  <c r="O3054" i="1"/>
  <c r="O3100" i="1"/>
  <c r="O3136" i="1"/>
  <c r="O3172" i="1"/>
  <c r="O3217" i="1"/>
  <c r="O3251" i="1"/>
  <c r="O3285" i="1"/>
  <c r="O3316" i="1"/>
  <c r="O3345" i="1"/>
  <c r="O3365" i="1"/>
  <c r="O3389" i="1"/>
  <c r="O3409" i="1"/>
  <c r="O3429" i="1"/>
  <c r="O3453" i="1"/>
  <c r="O3473" i="1"/>
  <c r="O3493" i="1"/>
  <c r="O3517" i="1"/>
  <c r="O3537" i="1"/>
  <c r="O3557" i="1"/>
  <c r="O3580" i="1"/>
  <c r="O3599" i="1"/>
  <c r="O3618" i="1"/>
  <c r="O3637" i="1"/>
  <c r="O3658" i="1"/>
  <c r="O3678" i="1"/>
  <c r="O3697" i="1"/>
  <c r="O3716" i="1"/>
  <c r="O3734" i="1"/>
  <c r="O3754" i="1"/>
  <c r="O3772" i="1"/>
  <c r="O3790" i="1"/>
  <c r="O3808" i="1"/>
  <c r="O3826" i="1"/>
  <c r="O3844" i="1"/>
  <c r="O3862" i="1"/>
  <c r="O3882" i="1"/>
  <c r="O3900" i="1"/>
  <c r="O3918" i="1"/>
  <c r="O3936" i="1"/>
  <c r="O3954" i="1"/>
  <c r="O3972" i="1"/>
  <c r="O3990" i="1"/>
  <c r="O4010" i="1"/>
  <c r="O4028" i="1"/>
  <c r="O4046" i="1"/>
  <c r="O4064" i="1"/>
  <c r="O4081" i="1"/>
  <c r="O4098" i="1"/>
  <c r="O4115" i="1"/>
  <c r="O4132" i="1"/>
  <c r="O4149" i="1"/>
  <c r="O4166" i="1"/>
  <c r="O4183" i="1"/>
  <c r="O4201" i="1"/>
  <c r="O4218" i="1"/>
  <c r="O4235" i="1"/>
  <c r="O4252" i="1"/>
  <c r="O4269" i="1"/>
  <c r="O4286" i="1"/>
  <c r="O4303" i="1"/>
  <c r="O4320" i="1"/>
  <c r="O4337" i="1"/>
  <c r="O4354" i="1"/>
  <c r="O4371" i="1"/>
  <c r="O4388" i="1"/>
  <c r="O4405" i="1"/>
  <c r="O4422" i="1"/>
  <c r="O4439" i="1"/>
  <c r="O4456" i="1"/>
  <c r="O4472" i="1"/>
  <c r="O4488" i="1"/>
  <c r="O4504" i="1"/>
  <c r="O4520" i="1"/>
  <c r="O4536" i="1"/>
  <c r="O1162" i="1"/>
  <c r="O1793" i="1"/>
  <c r="O2071" i="1"/>
  <c r="O2307" i="1"/>
  <c r="O2464" i="1"/>
  <c r="O2557" i="1"/>
  <c r="O2646" i="1"/>
  <c r="O2718" i="1"/>
  <c r="O2773" i="1"/>
  <c r="O2830" i="1"/>
  <c r="O2883" i="1"/>
  <c r="O2946" i="1"/>
  <c r="O2982" i="1"/>
  <c r="O3018" i="1"/>
  <c r="O3064" i="1"/>
  <c r="O3101" i="1"/>
  <c r="O3137" i="1"/>
  <c r="O3173" i="1"/>
  <c r="O3218" i="1"/>
  <c r="O3252" i="1"/>
  <c r="O3286" i="1"/>
  <c r="O3317" i="1"/>
  <c r="O3346" i="1"/>
  <c r="O3366" i="1"/>
  <c r="O3390" i="1"/>
  <c r="O3410" i="1"/>
  <c r="O3430" i="1"/>
  <c r="O3454" i="1"/>
  <c r="O3474" i="1"/>
  <c r="O3494" i="1"/>
  <c r="O3518" i="1"/>
  <c r="O3538" i="1"/>
  <c r="O3558" i="1"/>
  <c r="O3581" i="1"/>
  <c r="O3600" i="1"/>
  <c r="O3619" i="1"/>
  <c r="O3638" i="1"/>
  <c r="O3660" i="1"/>
  <c r="O3679" i="1"/>
  <c r="O3698" i="1"/>
  <c r="O3717" i="1"/>
  <c r="O3735" i="1"/>
  <c r="O3755" i="1"/>
  <c r="O3773" i="1"/>
  <c r="O3791" i="1"/>
  <c r="O3809" i="1"/>
  <c r="O3827" i="1"/>
  <c r="O3845" i="1"/>
  <c r="O3863" i="1"/>
  <c r="O3883" i="1"/>
  <c r="O3901" i="1"/>
  <c r="O3919" i="1"/>
  <c r="O3937" i="1"/>
  <c r="O3955" i="1"/>
  <c r="O3973" i="1"/>
  <c r="O3991" i="1"/>
  <c r="O4011" i="1"/>
  <c r="O4029" i="1"/>
  <c r="O4047" i="1"/>
  <c r="O4065" i="1"/>
  <c r="O4082" i="1"/>
  <c r="O4099" i="1"/>
  <c r="O4116" i="1"/>
  <c r="O4133" i="1"/>
  <c r="O4150" i="1"/>
  <c r="O4167" i="1"/>
  <c r="O4185" i="1"/>
  <c r="O4202" i="1"/>
  <c r="O4219" i="1"/>
  <c r="O4236" i="1"/>
  <c r="O4253" i="1"/>
  <c r="O4270" i="1"/>
  <c r="O4287" i="1"/>
  <c r="O4304" i="1"/>
  <c r="O4321" i="1"/>
  <c r="O4338" i="1"/>
  <c r="O4355" i="1"/>
  <c r="O4372" i="1"/>
  <c r="O4389" i="1"/>
  <c r="O4406" i="1"/>
  <c r="O4423" i="1"/>
  <c r="O4441" i="1"/>
  <c r="O4457" i="1"/>
  <c r="O1323" i="1"/>
  <c r="O1839" i="1"/>
  <c r="O2102" i="1"/>
  <c r="O2328" i="1"/>
  <c r="O2465" i="1"/>
  <c r="O2573" i="1"/>
  <c r="O2647" i="1"/>
  <c r="O2719" i="1"/>
  <c r="O2774" i="1"/>
  <c r="O2831" i="1"/>
  <c r="O2896" i="1"/>
  <c r="O2947" i="1"/>
  <c r="O2983" i="1"/>
  <c r="O3020" i="1"/>
  <c r="O3065" i="1"/>
  <c r="O3102" i="1"/>
  <c r="O3138" i="1"/>
  <c r="O3184" i="1"/>
  <c r="O3219" i="1"/>
  <c r="O3253" i="1"/>
  <c r="O3287" i="1"/>
  <c r="O3318" i="1"/>
  <c r="O3347" i="1"/>
  <c r="O3367" i="1"/>
  <c r="O3391" i="1"/>
  <c r="O3411" i="1"/>
  <c r="O3431" i="1"/>
  <c r="O3455" i="1"/>
  <c r="O3475" i="1"/>
  <c r="O3495" i="1"/>
  <c r="O3519" i="1"/>
  <c r="O3539" i="1"/>
  <c r="O3559" i="1"/>
  <c r="O3582" i="1"/>
  <c r="O3601" i="1"/>
  <c r="O3620" i="1"/>
  <c r="O3639" i="1"/>
  <c r="O3661" i="1"/>
  <c r="O3680" i="1"/>
  <c r="O3699" i="1"/>
  <c r="O3718" i="1"/>
  <c r="O3738" i="1"/>
  <c r="O3756" i="1"/>
  <c r="O3774" i="1"/>
  <c r="O3792" i="1"/>
  <c r="O3810" i="1"/>
  <c r="O3828" i="1"/>
  <c r="O3846" i="1"/>
  <c r="O3866" i="1"/>
  <c r="O3884" i="1"/>
  <c r="O3902" i="1"/>
  <c r="O3920" i="1"/>
  <c r="O3938" i="1"/>
  <c r="O3956" i="1"/>
  <c r="O3974" i="1"/>
  <c r="O3994" i="1"/>
  <c r="O4012" i="1"/>
  <c r="O4030" i="1"/>
  <c r="O4048" i="1"/>
  <c r="O4066" i="1"/>
  <c r="O4083" i="1"/>
  <c r="O4100" i="1"/>
  <c r="O4117" i="1"/>
  <c r="O4134" i="1"/>
  <c r="O4151" i="1"/>
  <c r="O4169" i="1"/>
  <c r="O4186" i="1"/>
  <c r="O4203" i="1"/>
  <c r="O4220" i="1"/>
  <c r="O4237" i="1"/>
  <c r="O4254" i="1"/>
  <c r="O4271" i="1"/>
  <c r="O4288" i="1"/>
  <c r="O4305" i="1"/>
  <c r="O4322" i="1"/>
  <c r="O4339" i="1"/>
  <c r="O4356" i="1"/>
  <c r="O4373" i="1"/>
  <c r="O4390" i="1"/>
  <c r="O4407" i="1"/>
  <c r="O4425" i="1"/>
  <c r="O4442" i="1"/>
  <c r="O4458" i="1"/>
  <c r="O4474" i="1"/>
  <c r="O4490" i="1"/>
  <c r="O4506" i="1"/>
  <c r="O4522" i="1"/>
  <c r="O4538" i="1"/>
  <c r="O1324" i="1"/>
  <c r="O1840" i="1"/>
  <c r="O2103" i="1"/>
  <c r="O2329" i="1"/>
  <c r="O2481" i="1"/>
  <c r="O2574" i="1"/>
  <c r="O2662" i="1"/>
  <c r="O2720" i="1"/>
  <c r="O2775" i="1"/>
  <c r="O2845" i="1"/>
  <c r="O2897" i="1"/>
  <c r="O2948" i="1"/>
  <c r="O2984" i="1"/>
  <c r="O3030" i="1"/>
  <c r="O3066" i="1"/>
  <c r="O3103" i="1"/>
  <c r="O3139" i="1"/>
  <c r="O3185" i="1"/>
  <c r="O3220" i="1"/>
  <c r="O3254" i="1"/>
  <c r="O3295" i="1"/>
  <c r="O3319" i="1"/>
  <c r="O3348" i="1"/>
  <c r="O3372" i="1"/>
  <c r="O3392" i="1"/>
  <c r="O3412" i="1"/>
  <c r="O3436" i="1"/>
  <c r="O3456" i="1"/>
  <c r="O3476" i="1"/>
  <c r="O3500" i="1"/>
  <c r="O3520" i="1"/>
  <c r="O3540" i="1"/>
  <c r="O3564" i="1"/>
  <c r="O3583" i="1"/>
  <c r="O3602" i="1"/>
  <c r="O3621" i="1"/>
  <c r="O3642" i="1"/>
  <c r="O3662" i="1"/>
  <c r="O3681" i="1"/>
  <c r="O3700" i="1"/>
  <c r="O3719" i="1"/>
  <c r="O3739" i="1"/>
  <c r="O3757" i="1"/>
  <c r="O3775" i="1"/>
  <c r="O3793" i="1"/>
  <c r="O3811" i="1"/>
  <c r="O3829" i="1"/>
  <c r="O3847" i="1"/>
  <c r="O3867" i="1"/>
  <c r="O3885" i="1"/>
  <c r="O3903" i="1"/>
  <c r="O3921" i="1"/>
  <c r="O3939" i="1"/>
  <c r="O3957" i="1"/>
  <c r="O3975" i="1"/>
  <c r="O3995" i="1"/>
  <c r="O4013" i="1"/>
  <c r="O4031" i="1"/>
  <c r="O4049" i="1"/>
  <c r="O4067" i="1"/>
  <c r="O4084" i="1"/>
  <c r="O4101" i="1"/>
  <c r="O4118" i="1"/>
  <c r="O4135" i="1"/>
  <c r="O4153" i="1"/>
  <c r="O4170" i="1"/>
  <c r="O4187" i="1"/>
  <c r="O4204" i="1"/>
  <c r="O4221" i="1"/>
  <c r="O4238" i="1"/>
  <c r="O4255" i="1"/>
  <c r="O4272" i="1"/>
  <c r="O4289" i="1"/>
  <c r="O4306" i="1"/>
  <c r="O4323" i="1"/>
  <c r="O4340" i="1"/>
  <c r="O4357" i="1"/>
  <c r="O4374" i="1"/>
  <c r="O4391" i="1"/>
  <c r="O4409" i="1"/>
  <c r="O4426" i="1"/>
  <c r="O4443" i="1"/>
  <c r="O1444" i="1"/>
  <c r="O1875" i="1"/>
  <c r="O2134" i="1"/>
  <c r="O2356" i="1"/>
  <c r="O2482" i="1"/>
  <c r="O2575" i="1"/>
  <c r="O2663" i="1"/>
  <c r="O2721" i="1"/>
  <c r="O2789" i="1"/>
  <c r="O2846" i="1"/>
  <c r="O2898" i="1"/>
  <c r="O2949" i="1"/>
  <c r="O2985" i="1"/>
  <c r="O3031" i="1"/>
  <c r="O3068" i="1"/>
  <c r="O3104" i="1"/>
  <c r="O3150" i="1"/>
  <c r="O3186" i="1"/>
  <c r="O3221" i="1"/>
  <c r="O3255" i="1"/>
  <c r="O3297" i="1"/>
  <c r="O3325" i="1"/>
  <c r="O3349" i="1"/>
  <c r="O3373" i="1"/>
  <c r="O3393" i="1"/>
  <c r="O3413" i="1"/>
  <c r="O3437" i="1"/>
  <c r="O3457" i="1"/>
  <c r="O3477" i="1"/>
  <c r="O3501" i="1"/>
  <c r="O3521" i="1"/>
  <c r="O3541" i="1"/>
  <c r="O3565" i="1"/>
  <c r="O3584" i="1"/>
  <c r="O3603" i="1"/>
  <c r="O3622" i="1"/>
  <c r="O3644" i="1"/>
  <c r="O3663" i="1"/>
  <c r="O3682" i="1"/>
  <c r="O3701" i="1"/>
  <c r="O3722" i="1"/>
  <c r="O3740" i="1"/>
  <c r="O3758" i="1"/>
  <c r="O3776" i="1"/>
  <c r="O3794" i="1"/>
  <c r="O3812" i="1"/>
  <c r="O3830" i="1"/>
  <c r="O3850" i="1"/>
  <c r="O3868" i="1"/>
  <c r="O3886" i="1"/>
  <c r="O3904" i="1"/>
  <c r="O3922" i="1"/>
  <c r="O3940" i="1"/>
  <c r="O3958" i="1"/>
  <c r="O3978" i="1"/>
  <c r="O3996" i="1"/>
  <c r="O4014" i="1"/>
  <c r="O4032" i="1"/>
  <c r="O4050" i="1"/>
  <c r="O4068" i="1"/>
  <c r="O4085" i="1"/>
  <c r="O4102" i="1"/>
  <c r="O4119" i="1"/>
  <c r="O4137" i="1"/>
  <c r="O4154" i="1"/>
  <c r="O4171" i="1"/>
  <c r="O4188" i="1"/>
  <c r="O4205" i="1"/>
  <c r="O4222" i="1"/>
  <c r="O4239" i="1"/>
  <c r="O4256" i="1"/>
  <c r="O4273" i="1"/>
  <c r="O4290" i="1"/>
  <c r="O4307" i="1"/>
  <c r="O4324" i="1"/>
  <c r="O4341" i="1"/>
  <c r="O4358" i="1"/>
  <c r="O4375" i="1"/>
  <c r="O4393" i="1"/>
  <c r="O4410" i="1"/>
  <c r="O4427" i="1"/>
  <c r="O4444" i="1"/>
  <c r="O4460" i="1"/>
  <c r="O4476" i="1"/>
  <c r="O4492" i="1"/>
  <c r="O1445" i="1"/>
  <c r="O1876" i="1"/>
  <c r="O2135" i="1"/>
  <c r="O2357" i="1"/>
  <c r="O2483" i="1"/>
  <c r="O2591" i="1"/>
  <c r="O2664" i="1"/>
  <c r="O2735" i="1"/>
  <c r="O2790" i="1"/>
  <c r="O2847" i="1"/>
  <c r="O2899" i="1"/>
  <c r="O2950" i="1"/>
  <c r="O2996" i="1"/>
  <c r="O3032" i="1"/>
  <c r="O3069" i="1"/>
  <c r="O3105" i="1"/>
  <c r="O3151" i="1"/>
  <c r="O3187" i="1"/>
  <c r="O3222" i="1"/>
  <c r="O3265" i="1"/>
  <c r="O3298" i="1"/>
  <c r="O3327" i="1"/>
  <c r="O3350" i="1"/>
  <c r="O3374" i="1"/>
  <c r="O3394" i="1"/>
  <c r="O3414" i="1"/>
  <c r="O3438" i="1"/>
  <c r="O3458" i="1"/>
  <c r="O3478" i="1"/>
  <c r="O3502" i="1"/>
  <c r="O3522" i="1"/>
  <c r="O3542" i="1"/>
  <c r="O3566" i="1"/>
  <c r="O3585" i="1"/>
  <c r="O3604" i="1"/>
  <c r="O3623" i="1"/>
  <c r="O3645" i="1"/>
  <c r="O3664" i="1"/>
  <c r="O3683" i="1"/>
  <c r="O3702" i="1"/>
  <c r="O3723" i="1"/>
  <c r="O3741" i="1"/>
  <c r="O3759" i="1"/>
  <c r="O3777" i="1"/>
  <c r="O3795" i="1"/>
  <c r="O3813" i="1"/>
  <c r="O3831" i="1"/>
  <c r="O3851" i="1"/>
  <c r="O3869" i="1"/>
  <c r="O3887" i="1"/>
  <c r="O3905" i="1"/>
  <c r="O3923" i="1"/>
  <c r="O3941" i="1"/>
  <c r="O3959" i="1"/>
  <c r="O3979" i="1"/>
  <c r="O3997" i="1"/>
  <c r="O4015" i="1"/>
  <c r="O4033" i="1"/>
  <c r="O4051" i="1"/>
  <c r="O4069" i="1"/>
  <c r="O4086" i="1"/>
  <c r="O4103" i="1"/>
  <c r="O4121" i="1"/>
  <c r="O4138" i="1"/>
  <c r="O4155" i="1"/>
  <c r="O4172" i="1"/>
  <c r="O4189" i="1"/>
  <c r="O4206" i="1"/>
  <c r="O1539" i="1"/>
  <c r="O1909" i="1"/>
  <c r="O2166" i="1"/>
  <c r="O2378" i="1"/>
  <c r="O2499" i="1"/>
  <c r="O2592" i="1"/>
  <c r="O2665" i="1"/>
  <c r="O2736" i="1"/>
  <c r="O2791" i="1"/>
  <c r="O2848" i="1"/>
  <c r="O2900" i="1"/>
  <c r="O2951" i="1"/>
  <c r="O2997" i="1"/>
  <c r="O3033" i="1"/>
  <c r="O3070" i="1"/>
  <c r="O3116" i="1"/>
  <c r="O3152" i="1"/>
  <c r="O3188" i="1"/>
  <c r="O3223" i="1"/>
  <c r="O3266" i="1"/>
  <c r="O3299" i="1"/>
  <c r="O3329" i="1"/>
  <c r="O3351" i="1"/>
  <c r="O3375" i="1"/>
  <c r="O3395" i="1"/>
  <c r="O3415" i="1"/>
  <c r="O3439" i="1"/>
  <c r="O3459" i="1"/>
  <c r="O3479" i="1"/>
  <c r="O3503" i="1"/>
  <c r="O3523" i="1"/>
  <c r="O3543" i="1"/>
  <c r="O3567" i="1"/>
  <c r="O3586" i="1"/>
  <c r="O3605" i="1"/>
  <c r="O3626" i="1"/>
  <c r="O3646" i="1"/>
  <c r="O3665" i="1"/>
  <c r="O3684" i="1"/>
  <c r="O3703" i="1"/>
  <c r="O3724" i="1"/>
  <c r="O3742" i="1"/>
  <c r="O3760" i="1"/>
  <c r="O3778" i="1"/>
  <c r="O3796" i="1"/>
  <c r="O3814" i="1"/>
  <c r="O3834" i="1"/>
  <c r="O3852" i="1"/>
  <c r="O3870" i="1"/>
  <c r="O3888" i="1"/>
  <c r="O3906" i="1"/>
  <c r="O3924" i="1"/>
  <c r="O3942" i="1"/>
  <c r="O3962" i="1"/>
  <c r="O3980" i="1"/>
  <c r="O3998" i="1"/>
  <c r="O4016" i="1"/>
  <c r="O4034" i="1"/>
  <c r="O4052" i="1"/>
  <c r="O4070" i="1"/>
  <c r="O4087" i="1"/>
  <c r="O4105" i="1"/>
  <c r="O4122" i="1"/>
  <c r="O4139" i="1"/>
  <c r="O4156" i="1"/>
  <c r="O4173" i="1"/>
  <c r="O4190" i="1"/>
  <c r="O4207" i="1"/>
  <c r="O1540" i="1"/>
  <c r="O1910" i="1"/>
  <c r="O2167" i="1"/>
  <c r="O2381" i="1"/>
  <c r="O2500" i="1"/>
  <c r="O2593" i="1"/>
  <c r="O2680" i="1"/>
  <c r="O2737" i="1"/>
  <c r="O2792" i="1"/>
  <c r="O2849" i="1"/>
  <c r="O2913" i="1"/>
  <c r="O2962" i="1"/>
  <c r="O2998" i="1"/>
  <c r="O3034" i="1"/>
  <c r="O3071" i="1"/>
  <c r="O3117" i="1"/>
  <c r="O3153" i="1"/>
  <c r="O3189" i="1"/>
  <c r="O3233" i="1"/>
  <c r="O3267" i="1"/>
  <c r="O3300" i="1"/>
  <c r="O3330" i="1"/>
  <c r="O3356" i="1"/>
  <c r="O3376" i="1"/>
  <c r="O3396" i="1"/>
  <c r="O3420" i="1"/>
  <c r="O3440" i="1"/>
  <c r="O3460" i="1"/>
  <c r="O3484" i="1"/>
  <c r="O3504" i="1"/>
  <c r="O3524" i="1"/>
  <c r="O3548" i="1"/>
  <c r="O3568" i="1"/>
  <c r="O3587" i="1"/>
  <c r="O3606" i="1"/>
  <c r="O3628" i="1"/>
  <c r="O3647" i="1"/>
  <c r="O3666" i="1"/>
  <c r="O3685" i="1"/>
  <c r="O3706" i="1"/>
  <c r="O3725" i="1"/>
  <c r="O3743" i="1"/>
  <c r="O3761" i="1"/>
  <c r="O3779" i="1"/>
  <c r="O3797" i="1"/>
  <c r="O3815" i="1"/>
  <c r="O3835" i="1"/>
  <c r="O3853" i="1"/>
  <c r="O3871" i="1"/>
  <c r="O3889" i="1"/>
  <c r="O3907" i="1"/>
  <c r="O3925" i="1"/>
  <c r="O1596" i="1"/>
  <c r="O1942" i="1"/>
  <c r="O2196" i="1"/>
  <c r="O2403" i="1"/>
  <c r="O2501" i="1"/>
  <c r="O2609" i="1"/>
  <c r="O2681" i="1"/>
  <c r="O2738" i="1"/>
  <c r="O2793" i="1"/>
  <c r="O2862" i="1"/>
  <c r="O2914" i="1"/>
  <c r="O2963" i="1"/>
  <c r="O2999" i="1"/>
  <c r="O3036" i="1"/>
  <c r="O3081" i="1"/>
  <c r="O3118" i="1"/>
  <c r="O3154" i="1"/>
  <c r="O3190" i="1"/>
  <c r="O3234" i="1"/>
  <c r="O3268" i="1"/>
  <c r="O3301" i="1"/>
  <c r="O3331" i="1"/>
  <c r="O3357" i="1"/>
  <c r="O3377" i="1"/>
  <c r="O3397" i="1"/>
  <c r="O3421" i="1"/>
  <c r="O3441" i="1"/>
  <c r="O3461" i="1"/>
  <c r="O3485" i="1"/>
  <c r="O3505" i="1"/>
  <c r="O3525" i="1"/>
  <c r="O3549" i="1"/>
  <c r="O3569" i="1"/>
  <c r="O3588" i="1"/>
  <c r="O3607" i="1"/>
  <c r="O3629" i="1"/>
  <c r="O3648" i="1"/>
  <c r="O3667" i="1"/>
  <c r="O3686" i="1"/>
  <c r="O3708" i="1"/>
  <c r="O3726" i="1"/>
  <c r="O3744" i="1"/>
  <c r="O3762" i="1"/>
  <c r="O3780" i="1"/>
  <c r="O3798" i="1"/>
  <c r="O3818" i="1"/>
  <c r="O3836" i="1"/>
  <c r="O3854" i="1"/>
  <c r="O3872" i="1"/>
  <c r="O3890" i="1"/>
  <c r="O1597" i="1"/>
  <c r="O1943" i="1"/>
  <c r="O2197" i="1"/>
  <c r="O2404" i="1"/>
  <c r="O2517" i="1"/>
  <c r="O2610" i="1"/>
  <c r="O2682" i="1"/>
  <c r="O2739" i="1"/>
  <c r="O2807" i="1"/>
  <c r="O2863" i="1"/>
  <c r="O2915" i="1"/>
  <c r="O2964" i="1"/>
  <c r="O3000" i="1"/>
  <c r="O3037" i="1"/>
  <c r="O3082" i="1"/>
  <c r="O3119" i="1"/>
  <c r="O3155" i="1"/>
  <c r="O3201" i="1"/>
  <c r="O3235" i="1"/>
  <c r="O3269" i="1"/>
  <c r="O3302" i="1"/>
  <c r="O3332" i="1"/>
  <c r="O3358" i="1"/>
  <c r="O3378" i="1"/>
  <c r="O3398" i="1"/>
  <c r="O3422" i="1"/>
  <c r="O3442" i="1"/>
  <c r="O3462" i="1"/>
  <c r="O3486" i="1"/>
  <c r="O3506" i="1"/>
  <c r="O3526" i="1"/>
  <c r="O3550" i="1"/>
  <c r="O3570" i="1"/>
  <c r="O3589" i="1"/>
  <c r="O3610" i="1"/>
  <c r="O3630" i="1"/>
  <c r="O3649" i="1"/>
  <c r="O3668" i="1"/>
  <c r="O3687" i="1"/>
  <c r="O3709" i="1"/>
  <c r="O3727" i="1"/>
  <c r="O3745" i="1"/>
  <c r="O3763" i="1"/>
  <c r="O3781" i="1"/>
  <c r="O3799" i="1"/>
  <c r="O3819" i="1"/>
  <c r="O1651" i="1"/>
  <c r="O2808" i="1"/>
  <c r="O3156" i="1"/>
  <c r="O3399" i="1"/>
  <c r="O3571" i="1"/>
  <c r="O3728" i="1"/>
  <c r="O3856" i="1"/>
  <c r="O3943" i="1"/>
  <c r="O4000" i="1"/>
  <c r="O4055" i="1"/>
  <c r="O4109" i="1"/>
  <c r="O4161" i="1"/>
  <c r="O4223" i="1"/>
  <c r="O4259" i="1"/>
  <c r="O4295" i="1"/>
  <c r="O4332" i="1"/>
  <c r="O4378" i="1"/>
  <c r="O4414" i="1"/>
  <c r="O4450" i="1"/>
  <c r="O4481" i="1"/>
  <c r="O4510" i="1"/>
  <c r="O4537" i="1"/>
  <c r="O4558" i="1"/>
  <c r="O4578" i="1"/>
  <c r="O4602" i="1"/>
  <c r="O4622" i="1"/>
  <c r="O4642" i="1"/>
  <c r="O4666" i="1"/>
  <c r="O4686" i="1"/>
  <c r="O4706" i="1"/>
  <c r="O4729" i="1"/>
  <c r="O4748" i="1"/>
  <c r="O4767" i="1"/>
  <c r="O4785" i="1"/>
  <c r="O4803" i="1"/>
  <c r="O4823" i="1"/>
  <c r="O4841" i="1"/>
  <c r="O4859" i="1"/>
  <c r="O4877" i="1"/>
  <c r="O4895" i="1"/>
  <c r="O4913" i="1"/>
  <c r="O4931" i="1"/>
  <c r="O4951" i="1"/>
  <c r="O4969" i="1"/>
  <c r="O4987" i="1"/>
  <c r="O5005" i="1"/>
  <c r="O5023" i="1"/>
  <c r="O5041" i="1"/>
  <c r="O5059" i="1"/>
  <c r="O5077" i="1"/>
  <c r="O5094" i="1"/>
  <c r="O5111" i="1"/>
  <c r="O5128" i="1"/>
  <c r="O5145" i="1"/>
  <c r="O5162" i="1"/>
  <c r="O5179" i="1"/>
  <c r="O5196" i="1"/>
  <c r="O5213" i="1"/>
  <c r="O5230" i="1"/>
  <c r="O5247" i="1"/>
  <c r="O5264" i="1"/>
  <c r="O5281" i="1"/>
  <c r="O5297" i="1"/>
  <c r="O5095" i="1"/>
  <c r="O5163" i="1"/>
  <c r="O5197" i="1"/>
  <c r="O5231" i="1"/>
  <c r="O5265" i="1"/>
  <c r="O5298" i="1"/>
  <c r="O5232" i="1"/>
  <c r="O5283" i="1"/>
  <c r="O5063" i="1"/>
  <c r="O5148" i="1"/>
  <c r="O5216" i="1"/>
  <c r="O5267" i="1"/>
  <c r="O4973" i="1"/>
  <c r="O5064" i="1"/>
  <c r="O5149" i="1"/>
  <c r="O5234" i="1"/>
  <c r="O5082" i="1"/>
  <c r="O5150" i="1"/>
  <c r="O5235" i="1"/>
  <c r="O5202" i="1"/>
  <c r="O5303" i="1"/>
  <c r="O5288" i="1"/>
  <c r="O5016" i="1"/>
  <c r="O5240" i="1"/>
  <c r="O5173" i="1"/>
  <c r="O5071" i="1"/>
  <c r="O5292" i="1"/>
  <c r="O5175" i="1"/>
  <c r="O5277" i="1"/>
  <c r="O5002" i="1"/>
  <c r="O5294" i="1"/>
  <c r="O4211" i="1"/>
  <c r="O4330" i="1"/>
  <c r="O4366" i="1"/>
  <c r="O4508" i="1"/>
  <c r="O4704" i="1"/>
  <c r="O4875" i="1"/>
  <c r="O4985" i="1"/>
  <c r="O5126" i="1"/>
  <c r="O5262" i="1"/>
  <c r="O3380" i="1"/>
  <c r="O4531" i="1"/>
  <c r="O4950" i="1"/>
  <c r="O1652" i="1"/>
  <c r="O2809" i="1"/>
  <c r="O3167" i="1"/>
  <c r="O3404" i="1"/>
  <c r="O3572" i="1"/>
  <c r="O3729" i="1"/>
  <c r="O3857" i="1"/>
  <c r="O3946" i="1"/>
  <c r="O4001" i="1"/>
  <c r="O4058" i="1"/>
  <c r="O4110" i="1"/>
  <c r="O4174" i="1"/>
  <c r="O4224" i="1"/>
  <c r="O4260" i="1"/>
  <c r="O4297" i="1"/>
  <c r="O4342" i="1"/>
  <c r="O4379" i="1"/>
  <c r="O4415" i="1"/>
  <c r="O4451" i="1"/>
  <c r="O4482" i="1"/>
  <c r="O4511" i="1"/>
  <c r="O4539" i="1"/>
  <c r="O4559" i="1"/>
  <c r="O4579" i="1"/>
  <c r="O4603" i="1"/>
  <c r="O4623" i="1"/>
  <c r="O4643" i="1"/>
  <c r="O4667" i="1"/>
  <c r="O4687" i="1"/>
  <c r="O4707" i="1"/>
  <c r="O4730" i="1"/>
  <c r="O4749" i="1"/>
  <c r="O4768" i="1"/>
  <c r="O4786" i="1"/>
  <c r="O4806" i="1"/>
  <c r="O4824" i="1"/>
  <c r="O4842" i="1"/>
  <c r="O4860" i="1"/>
  <c r="O4878" i="1"/>
  <c r="O4896" i="1"/>
  <c r="O4914" i="1"/>
  <c r="O4934" i="1"/>
  <c r="O4952" i="1"/>
  <c r="O4970" i="1"/>
  <c r="O4988" i="1"/>
  <c r="O5006" i="1"/>
  <c r="O5024" i="1"/>
  <c r="O5042" i="1"/>
  <c r="O5061" i="1"/>
  <c r="O5078" i="1"/>
  <c r="O5112" i="1"/>
  <c r="O5129" i="1"/>
  <c r="O5146" i="1"/>
  <c r="O5180" i="1"/>
  <c r="O5214" i="1"/>
  <c r="O5248" i="1"/>
  <c r="O5282" i="1"/>
  <c r="O5249" i="1"/>
  <c r="O5299" i="1"/>
  <c r="O5114" i="1"/>
  <c r="O5182" i="1"/>
  <c r="O5250" i="1"/>
  <c r="O4955" i="1"/>
  <c r="O5098" i="1"/>
  <c r="O5183" i="1"/>
  <c r="O5251" i="1"/>
  <c r="O5065" i="1"/>
  <c r="O5201" i="1"/>
  <c r="O5286" i="1"/>
  <c r="O5254" i="1"/>
  <c r="O5238" i="1"/>
  <c r="O5052" i="1"/>
  <c r="O5257" i="1"/>
  <c r="O5258" i="1"/>
  <c r="O5122" i="1"/>
  <c r="O5209" i="1"/>
  <c r="O5056" i="1"/>
  <c r="O4257" i="1"/>
  <c r="O4556" i="1"/>
  <c r="O4839" i="1"/>
  <c r="O5021" i="1"/>
  <c r="O5211" i="1"/>
  <c r="O3711" i="1"/>
  <c r="O4577" i="1"/>
  <c r="O5110" i="1"/>
  <c r="O1974" i="1"/>
  <c r="O2864" i="1"/>
  <c r="O3202" i="1"/>
  <c r="O3423" i="1"/>
  <c r="O3590" i="1"/>
  <c r="O3746" i="1"/>
  <c r="O3873" i="1"/>
  <c r="O3947" i="1"/>
  <c r="O4002" i="1"/>
  <c r="O4059" i="1"/>
  <c r="O4123" i="1"/>
  <c r="O4175" i="1"/>
  <c r="O4225" i="1"/>
  <c r="O4261" i="1"/>
  <c r="O4298" i="1"/>
  <c r="O4343" i="1"/>
  <c r="O4380" i="1"/>
  <c r="O4416" i="1"/>
  <c r="O4459" i="1"/>
  <c r="O4483" i="1"/>
  <c r="O4512" i="1"/>
  <c r="O4540" i="1"/>
  <c r="O4560" i="1"/>
  <c r="O4584" i="1"/>
  <c r="O4604" i="1"/>
  <c r="O4624" i="1"/>
  <c r="O4648" i="1"/>
  <c r="O4668" i="1"/>
  <c r="O4688" i="1"/>
  <c r="O4712" i="1"/>
  <c r="O4731" i="1"/>
  <c r="O4750" i="1"/>
  <c r="O4769" i="1"/>
  <c r="O4787" i="1"/>
  <c r="O4807" i="1"/>
  <c r="O4825" i="1"/>
  <c r="O4843" i="1"/>
  <c r="O4861" i="1"/>
  <c r="O4879" i="1"/>
  <c r="O4897" i="1"/>
  <c r="O4915" i="1"/>
  <c r="O4935" i="1"/>
  <c r="O4953" i="1"/>
  <c r="O4971" i="1"/>
  <c r="O4989" i="1"/>
  <c r="O5007" i="1"/>
  <c r="O5025" i="1"/>
  <c r="O5043" i="1"/>
  <c r="O5062" i="1"/>
  <c r="O5079" i="1"/>
  <c r="O5096" i="1"/>
  <c r="O5113" i="1"/>
  <c r="O5130" i="1"/>
  <c r="O5147" i="1"/>
  <c r="O5164" i="1"/>
  <c r="O5181" i="1"/>
  <c r="O5198" i="1"/>
  <c r="O5215" i="1"/>
  <c r="O5266" i="1"/>
  <c r="O5080" i="1"/>
  <c r="O5165" i="1"/>
  <c r="O5233" i="1"/>
  <c r="O5300" i="1"/>
  <c r="O5009" i="1"/>
  <c r="O5115" i="1"/>
  <c r="O5200" i="1"/>
  <c r="O5269" i="1"/>
  <c r="O5048" i="1"/>
  <c r="O5167" i="1"/>
  <c r="O5302" i="1"/>
  <c r="O5237" i="1"/>
  <c r="O5203" i="1"/>
  <c r="O4978" i="1"/>
  <c r="O5189" i="1"/>
  <c r="O5121" i="1"/>
  <c r="O5291" i="1"/>
  <c r="O5191" i="1"/>
  <c r="O5123" i="1"/>
  <c r="O5142" i="1"/>
  <c r="O3120" i="1"/>
  <c r="O4576" i="1"/>
  <c r="O5057" i="1"/>
  <c r="O3999" i="1"/>
  <c r="O4509" i="1"/>
  <c r="O4728" i="1"/>
  <c r="O4876" i="1"/>
  <c r="O5040" i="1"/>
  <c r="O5161" i="1"/>
  <c r="O5296" i="1"/>
  <c r="O1975" i="1"/>
  <c r="O2865" i="1"/>
  <c r="O3203" i="1"/>
  <c r="O3424" i="1"/>
  <c r="O3591" i="1"/>
  <c r="O3747" i="1"/>
  <c r="O3874" i="1"/>
  <c r="O3948" i="1"/>
  <c r="O4003" i="1"/>
  <c r="O4071" i="1"/>
  <c r="O4124" i="1"/>
  <c r="O4176" i="1"/>
  <c r="O4226" i="1"/>
  <c r="O4262" i="1"/>
  <c r="O4308" i="1"/>
  <c r="O4345" i="1"/>
  <c r="O4381" i="1"/>
  <c r="O4417" i="1"/>
  <c r="O4461" i="1"/>
  <c r="O4489" i="1"/>
  <c r="O4513" i="1"/>
  <c r="O4541" i="1"/>
  <c r="O4561" i="1"/>
  <c r="O4585" i="1"/>
  <c r="O4605" i="1"/>
  <c r="O4625" i="1"/>
  <c r="O4649" i="1"/>
  <c r="O4669" i="1"/>
  <c r="O4689" i="1"/>
  <c r="O4713" i="1"/>
  <c r="O4732" i="1"/>
  <c r="O4751" i="1"/>
  <c r="O4770" i="1"/>
  <c r="O4790" i="1"/>
  <c r="O4808" i="1"/>
  <c r="O4826" i="1"/>
  <c r="O4844" i="1"/>
  <c r="O4862" i="1"/>
  <c r="O4880" i="1"/>
  <c r="O4898" i="1"/>
  <c r="O4918" i="1"/>
  <c r="O4936" i="1"/>
  <c r="O4954" i="1"/>
  <c r="O4972" i="1"/>
  <c r="O4990" i="1"/>
  <c r="O5008" i="1"/>
  <c r="O5026" i="1"/>
  <c r="O5046" i="1"/>
  <c r="O5097" i="1"/>
  <c r="O5131" i="1"/>
  <c r="O5199" i="1"/>
  <c r="O5284" i="1"/>
  <c r="O5027" i="1"/>
  <c r="O5132" i="1"/>
  <c r="O5217" i="1"/>
  <c r="O5301" i="1"/>
  <c r="O5116" i="1"/>
  <c r="O5218" i="1"/>
  <c r="O5185" i="1"/>
  <c r="O5255" i="1"/>
  <c r="O5103" i="1"/>
  <c r="O5306" i="1"/>
  <c r="O5207" i="1"/>
  <c r="O5208" i="1"/>
  <c r="O5072" i="1"/>
  <c r="O5193" i="1"/>
  <c r="O3551" i="1"/>
  <c r="O4893" i="1"/>
  <c r="O4258" i="1"/>
  <c r="O4858" i="1"/>
  <c r="O2226" i="1"/>
  <c r="O2916" i="1"/>
  <c r="O3236" i="1"/>
  <c r="O3443" i="1"/>
  <c r="O3612" i="1"/>
  <c r="O3764" i="1"/>
  <c r="O3875" i="1"/>
  <c r="O3949" i="1"/>
  <c r="O4017" i="1"/>
  <c r="O4073" i="1"/>
  <c r="O4125" i="1"/>
  <c r="O4177" i="1"/>
  <c r="O4227" i="1"/>
  <c r="O4263" i="1"/>
  <c r="O4309" i="1"/>
  <c r="O4346" i="1"/>
  <c r="O4382" i="1"/>
  <c r="O4428" i="1"/>
  <c r="O4462" i="1"/>
  <c r="O4491" i="1"/>
  <c r="O4514" i="1"/>
  <c r="O4542" i="1"/>
  <c r="O4562" i="1"/>
  <c r="O4586" i="1"/>
  <c r="O4606" i="1"/>
  <c r="O4626" i="1"/>
  <c r="O4650" i="1"/>
  <c r="O4670" i="1"/>
  <c r="O4690" i="1"/>
  <c r="O4714" i="1"/>
  <c r="O4733" i="1"/>
  <c r="O4752" i="1"/>
  <c r="O4771" i="1"/>
  <c r="O4791" i="1"/>
  <c r="O4809" i="1"/>
  <c r="O4827" i="1"/>
  <c r="O4845" i="1"/>
  <c r="O4863" i="1"/>
  <c r="O4881" i="1"/>
  <c r="O4899" i="1"/>
  <c r="O4919" i="1"/>
  <c r="O4937" i="1"/>
  <c r="O4991" i="1"/>
  <c r="O5047" i="1"/>
  <c r="O5081" i="1"/>
  <c r="O5166" i="1"/>
  <c r="O5285" i="1"/>
  <c r="O5133" i="1"/>
  <c r="O5253" i="1"/>
  <c r="O5219" i="1"/>
  <c r="O5272" i="1"/>
  <c r="O5120" i="1"/>
  <c r="O5223" i="1"/>
  <c r="O5138" i="1"/>
  <c r="O5139" i="1"/>
  <c r="O5158" i="1"/>
  <c r="O5125" i="1"/>
  <c r="O4159" i="1"/>
  <c r="O4726" i="1"/>
  <c r="O5074" i="1"/>
  <c r="O4054" i="1"/>
  <c r="O4641" i="1"/>
  <c r="O4930" i="1"/>
  <c r="O5229" i="1"/>
  <c r="O2227" i="1"/>
  <c r="O2917" i="1"/>
  <c r="O3237" i="1"/>
  <c r="O3444" i="1"/>
  <c r="O3613" i="1"/>
  <c r="O3765" i="1"/>
  <c r="O3891" i="1"/>
  <c r="O3963" i="1"/>
  <c r="O4018" i="1"/>
  <c r="O4074" i="1"/>
  <c r="O4126" i="1"/>
  <c r="O4178" i="1"/>
  <c r="O4228" i="1"/>
  <c r="O4274" i="1"/>
  <c r="O4310" i="1"/>
  <c r="O4347" i="1"/>
  <c r="O4383" i="1"/>
  <c r="O4429" i="1"/>
  <c r="O4463" i="1"/>
  <c r="O4493" i="1"/>
  <c r="O4515" i="1"/>
  <c r="O4543" i="1"/>
  <c r="O4563" i="1"/>
  <c r="O4587" i="1"/>
  <c r="O4607" i="1"/>
  <c r="O4627" i="1"/>
  <c r="O4651" i="1"/>
  <c r="O4671" i="1"/>
  <c r="O4691" i="1"/>
  <c r="O4715" i="1"/>
  <c r="O4734" i="1"/>
  <c r="O4753" i="1"/>
  <c r="O4774" i="1"/>
  <c r="O4792" i="1"/>
  <c r="O4810" i="1"/>
  <c r="O4828" i="1"/>
  <c r="O4846" i="1"/>
  <c r="O4864" i="1"/>
  <c r="O4882" i="1"/>
  <c r="O4902" i="1"/>
  <c r="O4920" i="1"/>
  <c r="O4938" i="1"/>
  <c r="O4956" i="1"/>
  <c r="O4974" i="1"/>
  <c r="O4992" i="1"/>
  <c r="O5010" i="1"/>
  <c r="O5030" i="1"/>
  <c r="O5099" i="1"/>
  <c r="O5184" i="1"/>
  <c r="O5270" i="1"/>
  <c r="O5287" i="1"/>
  <c r="O5221" i="1"/>
  <c r="O5086" i="1"/>
  <c r="O5290" i="1"/>
  <c r="O5224" i="1"/>
  <c r="O5105" i="1"/>
  <c r="O5276" i="1"/>
  <c r="O5141" i="1"/>
  <c r="O5090" i="1"/>
  <c r="O4107" i="1"/>
  <c r="O4448" i="1"/>
  <c r="O4640" i="1"/>
  <c r="O4819" i="1"/>
  <c r="O4929" i="1"/>
  <c r="O5039" i="1"/>
  <c r="O5177" i="1"/>
  <c r="O5295" i="1"/>
  <c r="O3552" i="1"/>
  <c r="O4480" i="1"/>
  <c r="O4747" i="1"/>
  <c r="O4986" i="1"/>
  <c r="O5212" i="1"/>
  <c r="O2422" i="1"/>
  <c r="O2965" i="1"/>
  <c r="O3270" i="1"/>
  <c r="O3463" i="1"/>
  <c r="O3631" i="1"/>
  <c r="O3782" i="1"/>
  <c r="O3892" i="1"/>
  <c r="O3964" i="1"/>
  <c r="O4019" i="1"/>
  <c r="O4075" i="1"/>
  <c r="O4127" i="1"/>
  <c r="O4191" i="1"/>
  <c r="O4229" i="1"/>
  <c r="O4275" i="1"/>
  <c r="O4311" i="1"/>
  <c r="O4348" i="1"/>
  <c r="O4394" i="1"/>
  <c r="O4430" i="1"/>
  <c r="O4464" i="1"/>
  <c r="O4494" i="1"/>
  <c r="O4521" i="1"/>
  <c r="O4544" i="1"/>
  <c r="O4568" i="1"/>
  <c r="O4588" i="1"/>
  <c r="O4608" i="1"/>
  <c r="O4632" i="1"/>
  <c r="O4652" i="1"/>
  <c r="O4672" i="1"/>
  <c r="O4696" i="1"/>
  <c r="O4716" i="1"/>
  <c r="O4735" i="1"/>
  <c r="O4754" i="1"/>
  <c r="O4775" i="1"/>
  <c r="O4793" i="1"/>
  <c r="O4811" i="1"/>
  <c r="O4829" i="1"/>
  <c r="O4847" i="1"/>
  <c r="O4865" i="1"/>
  <c r="O4883" i="1"/>
  <c r="O4903" i="1"/>
  <c r="O4921" i="1"/>
  <c r="O4939" i="1"/>
  <c r="O4957" i="1"/>
  <c r="O4975" i="1"/>
  <c r="O4993" i="1"/>
  <c r="O5011" i="1"/>
  <c r="O5031" i="1"/>
  <c r="O5049" i="1"/>
  <c r="O5066" i="1"/>
  <c r="O5083" i="1"/>
  <c r="O5100" i="1"/>
  <c r="O5117" i="1"/>
  <c r="O5134" i="1"/>
  <c r="O5151" i="1"/>
  <c r="O5168" i="1"/>
  <c r="O5271" i="1"/>
  <c r="O5034" i="1"/>
  <c r="O5206" i="1"/>
  <c r="O5190" i="1"/>
  <c r="O5225" i="1"/>
  <c r="O5019" i="1"/>
  <c r="O5261" i="1"/>
  <c r="O3379" i="1"/>
  <c r="O4801" i="1"/>
  <c r="O4212" i="1"/>
  <c r="O4784" i="1"/>
  <c r="O5195" i="1"/>
  <c r="O2423" i="1"/>
  <c r="O2966" i="1"/>
  <c r="O3271" i="1"/>
  <c r="O3468" i="1"/>
  <c r="O3632" i="1"/>
  <c r="O3783" i="1"/>
  <c r="O3893" i="1"/>
  <c r="O3965" i="1"/>
  <c r="O4020" i="1"/>
  <c r="O4076" i="1"/>
  <c r="O4140" i="1"/>
  <c r="O4192" i="1"/>
  <c r="O4240" i="1"/>
  <c r="O4276" i="1"/>
  <c r="O4313" i="1"/>
  <c r="O4349" i="1"/>
  <c r="O4395" i="1"/>
  <c r="O4431" i="1"/>
  <c r="O4465" i="1"/>
  <c r="O4495" i="1"/>
  <c r="O4523" i="1"/>
  <c r="O4545" i="1"/>
  <c r="O4569" i="1"/>
  <c r="O4589" i="1"/>
  <c r="O4609" i="1"/>
  <c r="O4633" i="1"/>
  <c r="O4653" i="1"/>
  <c r="O4673" i="1"/>
  <c r="O4697" i="1"/>
  <c r="O4717" i="1"/>
  <c r="O4736" i="1"/>
  <c r="O4755" i="1"/>
  <c r="O4776" i="1"/>
  <c r="O4794" i="1"/>
  <c r="O4812" i="1"/>
  <c r="O4830" i="1"/>
  <c r="O4848" i="1"/>
  <c r="O4866" i="1"/>
  <c r="O4886" i="1"/>
  <c r="O4904" i="1"/>
  <c r="O4922" i="1"/>
  <c r="O4940" i="1"/>
  <c r="O4958" i="1"/>
  <c r="O4976" i="1"/>
  <c r="O4994" i="1"/>
  <c r="O5014" i="1"/>
  <c r="O5032" i="1"/>
  <c r="O5050" i="1"/>
  <c r="O5067" i="1"/>
  <c r="O5084" i="1"/>
  <c r="O5101" i="1"/>
  <c r="O5118" i="1"/>
  <c r="O5135" i="1"/>
  <c r="O5152" i="1"/>
  <c r="O5169" i="1"/>
  <c r="O5186" i="1"/>
  <c r="O5304" i="1"/>
  <c r="O5137" i="1"/>
  <c r="O5274" i="1"/>
  <c r="O5241" i="1"/>
  <c r="O5088" i="1"/>
  <c r="O5192" i="1"/>
  <c r="O2518" i="1"/>
  <c r="O3001" i="1"/>
  <c r="O3303" i="1"/>
  <c r="O3487" i="1"/>
  <c r="O3650" i="1"/>
  <c r="O3802" i="1"/>
  <c r="O3908" i="1"/>
  <c r="O3966" i="1"/>
  <c r="O4021" i="1"/>
  <c r="O4089" i="1"/>
  <c r="O4141" i="1"/>
  <c r="O4193" i="1"/>
  <c r="O4241" i="1"/>
  <c r="O4277" i="1"/>
  <c r="O4314" i="1"/>
  <c r="O4359" i="1"/>
  <c r="O4396" i="1"/>
  <c r="O4432" i="1"/>
  <c r="O4466" i="1"/>
  <c r="O4496" i="1"/>
  <c r="O4524" i="1"/>
  <c r="O4546" i="1"/>
  <c r="O4570" i="1"/>
  <c r="O4590" i="1"/>
  <c r="O4610" i="1"/>
  <c r="O4634" i="1"/>
  <c r="O4654" i="1"/>
  <c r="O4674" i="1"/>
  <c r="O4698" i="1"/>
  <c r="O4718" i="1"/>
  <c r="O4737" i="1"/>
  <c r="O4758" i="1"/>
  <c r="O4777" i="1"/>
  <c r="O4795" i="1"/>
  <c r="O4813" i="1"/>
  <c r="O4831" i="1"/>
  <c r="O4849" i="1"/>
  <c r="O4867" i="1"/>
  <c r="O4887" i="1"/>
  <c r="O4905" i="1"/>
  <c r="O4923" i="1"/>
  <c r="O4941" i="1"/>
  <c r="O4959" i="1"/>
  <c r="O4977" i="1"/>
  <c r="O4995" i="1"/>
  <c r="O5015" i="1"/>
  <c r="O5033" i="1"/>
  <c r="O5051" i="1"/>
  <c r="O5068" i="1"/>
  <c r="O5085" i="1"/>
  <c r="O5102" i="1"/>
  <c r="O5119" i="1"/>
  <c r="O5136" i="1"/>
  <c r="O5153" i="1"/>
  <c r="O5170" i="1"/>
  <c r="O5187" i="1"/>
  <c r="O5205" i="1"/>
  <c r="O5222" i="1"/>
  <c r="O5239" i="1"/>
  <c r="O5256" i="1"/>
  <c r="O5273" i="1"/>
  <c r="O5289" i="1"/>
  <c r="O5305" i="1"/>
  <c r="O4924" i="1"/>
  <c r="O5069" i="1"/>
  <c r="O5171" i="1"/>
  <c r="O5087" i="1"/>
  <c r="O5275" i="1"/>
  <c r="O5157" i="1"/>
  <c r="O5308" i="1"/>
  <c r="O5106" i="1"/>
  <c r="O5260" i="1"/>
  <c r="O5038" i="1"/>
  <c r="O5244" i="1"/>
  <c r="O3985" i="1"/>
  <c r="O4293" i="1"/>
  <c r="O4412" i="1"/>
  <c r="O4530" i="1"/>
  <c r="O4664" i="1"/>
  <c r="O4783" i="1"/>
  <c r="O4857" i="1"/>
  <c r="O4947" i="1"/>
  <c r="O5003" i="1"/>
  <c r="O5143" i="1"/>
  <c r="O5279" i="1"/>
  <c r="O3121" i="1"/>
  <c r="O4294" i="1"/>
  <c r="O4601" i="1"/>
  <c r="O4802" i="1"/>
  <c r="O4968" i="1"/>
  <c r="O5093" i="1"/>
  <c r="O5246" i="1"/>
  <c r="O2519" i="1"/>
  <c r="O3002" i="1"/>
  <c r="O3309" i="1"/>
  <c r="O3488" i="1"/>
  <c r="O3651" i="1"/>
  <c r="O3803" i="1"/>
  <c r="O3909" i="1"/>
  <c r="O3967" i="1"/>
  <c r="O4035" i="1"/>
  <c r="O4090" i="1"/>
  <c r="O4142" i="1"/>
  <c r="O4194" i="1"/>
  <c r="O4242" i="1"/>
  <c r="O4278" i="1"/>
  <c r="O4315" i="1"/>
  <c r="O4361" i="1"/>
  <c r="O4397" i="1"/>
  <c r="O4433" i="1"/>
  <c r="O4467" i="1"/>
  <c r="O4497" i="1"/>
  <c r="O4525" i="1"/>
  <c r="O4547" i="1"/>
  <c r="O4571" i="1"/>
  <c r="O4591" i="1"/>
  <c r="O4611" i="1"/>
  <c r="O4635" i="1"/>
  <c r="O4655" i="1"/>
  <c r="O4675" i="1"/>
  <c r="O4699" i="1"/>
  <c r="O4719" i="1"/>
  <c r="O4738" i="1"/>
  <c r="O4760" i="1"/>
  <c r="O4778" i="1"/>
  <c r="O4796" i="1"/>
  <c r="O4814" i="1"/>
  <c r="O4832" i="1"/>
  <c r="O4850" i="1"/>
  <c r="O4870" i="1"/>
  <c r="O4888" i="1"/>
  <c r="O4906" i="1"/>
  <c r="O4942" i="1"/>
  <c r="O4960" i="1"/>
  <c r="O4998" i="1"/>
  <c r="O5154" i="1"/>
  <c r="O5155" i="1"/>
  <c r="O5242" i="1"/>
  <c r="O5089" i="1"/>
  <c r="O5176" i="1"/>
  <c r="O5278" i="1"/>
  <c r="O2753" i="1"/>
  <c r="O4620" i="1"/>
  <c r="O5109" i="1"/>
  <c r="O3931" i="1"/>
  <c r="O4413" i="1"/>
  <c r="O4665" i="1"/>
  <c r="O4840" i="1"/>
  <c r="O5004" i="1"/>
  <c r="O5144" i="1"/>
  <c r="O5280" i="1"/>
  <c r="O2611" i="1"/>
  <c r="O3047" i="1"/>
  <c r="O3333" i="1"/>
  <c r="O3507" i="1"/>
  <c r="O3669" i="1"/>
  <c r="O3820" i="1"/>
  <c r="O3910" i="1"/>
  <c r="O3981" i="1"/>
  <c r="O4036" i="1"/>
  <c r="O4091" i="1"/>
  <c r="O4143" i="1"/>
  <c r="O4195" i="1"/>
  <c r="O4243" i="1"/>
  <c r="O4279" i="1"/>
  <c r="O4325" i="1"/>
  <c r="O4362" i="1"/>
  <c r="O4398" i="1"/>
  <c r="O4434" i="1"/>
  <c r="O4473" i="1"/>
  <c r="O4498" i="1"/>
  <c r="O4526" i="1"/>
  <c r="O4552" i="1"/>
  <c r="O4572" i="1"/>
  <c r="O4592" i="1"/>
  <c r="O4616" i="1"/>
  <c r="O4636" i="1"/>
  <c r="O4656" i="1"/>
  <c r="O4680" i="1"/>
  <c r="O4700" i="1"/>
  <c r="O4720" i="1"/>
  <c r="O4739" i="1"/>
  <c r="O4761" i="1"/>
  <c r="O4779" i="1"/>
  <c r="O4797" i="1"/>
  <c r="O4815" i="1"/>
  <c r="O4833" i="1"/>
  <c r="O4851" i="1"/>
  <c r="O4871" i="1"/>
  <c r="O4889" i="1"/>
  <c r="O4907" i="1"/>
  <c r="O4925" i="1"/>
  <c r="O4943" i="1"/>
  <c r="O4961" i="1"/>
  <c r="O4979" i="1"/>
  <c r="O4999" i="1"/>
  <c r="O5017" i="1"/>
  <c r="O5035" i="1"/>
  <c r="O5053" i="1"/>
  <c r="O5070" i="1"/>
  <c r="O5104" i="1"/>
  <c r="O5307" i="1"/>
  <c r="O5259" i="1"/>
  <c r="O5037" i="1"/>
  <c r="O5210" i="1"/>
  <c r="O3839" i="1"/>
  <c r="O4684" i="1"/>
  <c r="O5160" i="1"/>
  <c r="O4160" i="1"/>
  <c r="O4621" i="1"/>
  <c r="O4894" i="1"/>
  <c r="O5178" i="1"/>
  <c r="O2626" i="1"/>
  <c r="O3048" i="1"/>
  <c r="O3334" i="1"/>
  <c r="O3508" i="1"/>
  <c r="O3670" i="1"/>
  <c r="O3821" i="1"/>
  <c r="O3911" i="1"/>
  <c r="O3982" i="1"/>
  <c r="O4037" i="1"/>
  <c r="O4092" i="1"/>
  <c r="O4144" i="1"/>
  <c r="O4208" i="1"/>
  <c r="O4244" i="1"/>
  <c r="O4281" i="1"/>
  <c r="O4326" i="1"/>
  <c r="O4363" i="1"/>
  <c r="O4399" i="1"/>
  <c r="O4445" i="1"/>
  <c r="O4475" i="1"/>
  <c r="O4499" i="1"/>
  <c r="O4527" i="1"/>
  <c r="O4553" i="1"/>
  <c r="O4573" i="1"/>
  <c r="O4593" i="1"/>
  <c r="O4617" i="1"/>
  <c r="O4637" i="1"/>
  <c r="O4657" i="1"/>
  <c r="O4681" i="1"/>
  <c r="O4701" i="1"/>
  <c r="O4721" i="1"/>
  <c r="O4742" i="1"/>
  <c r="O4762" i="1"/>
  <c r="O4780" i="1"/>
  <c r="O4798" i="1"/>
  <c r="O4816" i="1"/>
  <c r="O4834" i="1"/>
  <c r="O4854" i="1"/>
  <c r="O4872" i="1"/>
  <c r="O4890" i="1"/>
  <c r="O4908" i="1"/>
  <c r="O4926" i="1"/>
  <c r="O4944" i="1"/>
  <c r="O4962" i="1"/>
  <c r="O4982" i="1"/>
  <c r="O5000" i="1"/>
  <c r="O5018" i="1"/>
  <c r="O5036" i="1"/>
  <c r="O5054" i="1"/>
  <c r="O5174" i="1"/>
  <c r="O5226" i="1"/>
  <c r="O5293" i="1"/>
  <c r="O5073" i="1"/>
  <c r="O3930" i="1"/>
  <c r="O4600" i="1"/>
  <c r="O4967" i="1"/>
  <c r="O5228" i="1"/>
  <c r="O3855" i="1"/>
  <c r="O4331" i="1"/>
  <c r="O4449" i="1"/>
  <c r="O4557" i="1"/>
  <c r="O4705" i="1"/>
  <c r="O4822" i="1"/>
  <c r="O4912" i="1"/>
  <c r="O5022" i="1"/>
  <c r="O5127" i="1"/>
  <c r="O5263" i="1"/>
  <c r="O2685" i="1"/>
  <c r="O3084" i="1"/>
  <c r="O3359" i="1"/>
  <c r="O3527" i="1"/>
  <c r="O3690" i="1"/>
  <c r="O3837" i="1"/>
  <c r="O3926" i="1"/>
  <c r="O3983" i="1"/>
  <c r="O4038" i="1"/>
  <c r="O4093" i="1"/>
  <c r="O4157" i="1"/>
  <c r="O4209" i="1"/>
  <c r="O4245" i="1"/>
  <c r="O4291" i="1"/>
  <c r="O4327" i="1"/>
  <c r="O4364" i="1"/>
  <c r="O4400" i="1"/>
  <c r="O4446" i="1"/>
  <c r="O4477" i="1"/>
  <c r="O4505" i="1"/>
  <c r="O4528" i="1"/>
  <c r="O4554" i="1"/>
  <c r="O4574" i="1"/>
  <c r="O4594" i="1"/>
  <c r="O4618" i="1"/>
  <c r="O4638" i="1"/>
  <c r="O4658" i="1"/>
  <c r="O4682" i="1"/>
  <c r="O4702" i="1"/>
  <c r="O4722" i="1"/>
  <c r="O4744" i="1"/>
  <c r="O4763" i="1"/>
  <c r="O4781" i="1"/>
  <c r="O4799" i="1"/>
  <c r="O4817" i="1"/>
  <c r="O4835" i="1"/>
  <c r="O4855" i="1"/>
  <c r="O4873" i="1"/>
  <c r="O4891" i="1"/>
  <c r="O4909" i="1"/>
  <c r="O4927" i="1"/>
  <c r="O4945" i="1"/>
  <c r="O4963" i="1"/>
  <c r="O4983" i="1"/>
  <c r="O5001" i="1"/>
  <c r="O5055" i="1"/>
  <c r="O5243" i="1"/>
  <c r="O5159" i="1"/>
  <c r="O3710" i="1"/>
  <c r="O4746" i="1"/>
  <c r="O5194" i="1"/>
  <c r="O4108" i="1"/>
  <c r="O4685" i="1"/>
  <c r="O5075" i="1"/>
  <c r="O2697" i="1"/>
  <c r="O3085" i="1"/>
  <c r="O3360" i="1"/>
  <c r="O3532" i="1"/>
  <c r="O3692" i="1"/>
  <c r="O3838" i="1"/>
  <c r="O3927" i="1"/>
  <c r="O3984" i="1"/>
  <c r="O4039" i="1"/>
  <c r="O4106" i="1"/>
  <c r="O4158" i="1"/>
  <c r="O4210" i="1"/>
  <c r="O4246" i="1"/>
  <c r="O4292" i="1"/>
  <c r="O4329" i="1"/>
  <c r="O4365" i="1"/>
  <c r="O4411" i="1"/>
  <c r="O4447" i="1"/>
  <c r="O4478" i="1"/>
  <c r="O4507" i="1"/>
  <c r="O4529" i="1"/>
  <c r="O4555" i="1"/>
  <c r="O4575" i="1"/>
  <c r="O4595" i="1"/>
  <c r="O4619" i="1"/>
  <c r="O4639" i="1"/>
  <c r="O4659" i="1"/>
  <c r="O4683" i="1"/>
  <c r="O4703" i="1"/>
  <c r="O4723" i="1"/>
  <c r="O4745" i="1"/>
  <c r="O4764" i="1"/>
  <c r="O4782" i="1"/>
  <c r="O4800" i="1"/>
  <c r="O4818" i="1"/>
  <c r="O4838" i="1"/>
  <c r="O4856" i="1"/>
  <c r="O4874" i="1"/>
  <c r="O4892" i="1"/>
  <c r="O4910" i="1"/>
  <c r="O4928" i="1"/>
  <c r="O4946" i="1"/>
  <c r="O4966" i="1"/>
  <c r="O4984" i="1"/>
  <c r="O5020" i="1"/>
  <c r="O5107" i="1"/>
  <c r="O5227" i="1"/>
  <c r="O4053" i="1"/>
  <c r="O4479" i="1"/>
  <c r="O4765" i="1"/>
  <c r="O4911" i="1"/>
  <c r="O5091" i="1"/>
  <c r="O5245" i="1"/>
  <c r="O2754" i="1"/>
  <c r="O4377" i="1"/>
  <c r="O4766" i="1"/>
  <c r="O5058" i="1"/>
  <c r="N19" i="1"/>
  <c r="N35" i="1"/>
  <c r="N51" i="1"/>
  <c r="N67" i="1"/>
  <c r="N83" i="1"/>
  <c r="N99" i="1"/>
  <c r="N115" i="1"/>
  <c r="N131" i="1"/>
  <c r="N147" i="1"/>
  <c r="N163" i="1"/>
  <c r="N179" i="1"/>
  <c r="N195" i="1"/>
  <c r="N211" i="1"/>
  <c r="N227" i="1"/>
  <c r="N243" i="1"/>
  <c r="N259" i="1"/>
  <c r="N275" i="1"/>
  <c r="N291" i="1"/>
  <c r="N307" i="1"/>
  <c r="N323" i="1"/>
  <c r="N339" i="1"/>
  <c r="N355" i="1"/>
  <c r="N371" i="1"/>
  <c r="N387" i="1"/>
  <c r="N403" i="1"/>
  <c r="N419" i="1"/>
  <c r="N435" i="1"/>
  <c r="N451" i="1"/>
  <c r="N467" i="1"/>
  <c r="N483" i="1"/>
  <c r="N499" i="1"/>
  <c r="N515" i="1"/>
  <c r="N531" i="1"/>
  <c r="N547" i="1"/>
  <c r="N563" i="1"/>
  <c r="N579" i="1"/>
  <c r="N595" i="1"/>
  <c r="N611" i="1"/>
  <c r="N627" i="1"/>
  <c r="N643" i="1"/>
  <c r="N659" i="1"/>
  <c r="N675" i="1"/>
  <c r="N691" i="1"/>
  <c r="N707" i="1"/>
  <c r="N723" i="1"/>
  <c r="N739" i="1"/>
  <c r="N755" i="1"/>
  <c r="N771" i="1"/>
  <c r="N787" i="1"/>
  <c r="N803" i="1"/>
  <c r="N819" i="1"/>
  <c r="N835" i="1"/>
  <c r="N851" i="1"/>
  <c r="N867" i="1"/>
  <c r="N883" i="1"/>
  <c r="N899" i="1"/>
  <c r="N915" i="1"/>
  <c r="N931" i="1"/>
  <c r="N947" i="1"/>
  <c r="N963" i="1"/>
  <c r="N979" i="1"/>
  <c r="N995" i="1"/>
  <c r="N1011" i="1"/>
  <c r="N1027" i="1"/>
  <c r="N1043" i="1"/>
  <c r="N1059" i="1"/>
  <c r="N4" i="1"/>
  <c r="N20" i="1"/>
  <c r="N36" i="1"/>
  <c r="N52" i="1"/>
  <c r="N68" i="1"/>
  <c r="N84" i="1"/>
  <c r="N100" i="1"/>
  <c r="N116" i="1"/>
  <c r="N132" i="1"/>
  <c r="N148" i="1"/>
  <c r="N164" i="1"/>
  <c r="N180" i="1"/>
  <c r="N196" i="1"/>
  <c r="N212" i="1"/>
  <c r="N228" i="1"/>
  <c r="N244" i="1"/>
  <c r="N260" i="1"/>
  <c r="N276" i="1"/>
  <c r="N292" i="1"/>
  <c r="N308" i="1"/>
  <c r="N324" i="1"/>
  <c r="N340" i="1"/>
  <c r="N356" i="1"/>
  <c r="N372" i="1"/>
  <c r="N388" i="1"/>
  <c r="N404" i="1"/>
  <c r="N420" i="1"/>
  <c r="N436" i="1"/>
  <c r="N452" i="1"/>
  <c r="N468" i="1"/>
  <c r="N484" i="1"/>
  <c r="N500" i="1"/>
  <c r="N516" i="1"/>
  <c r="N532" i="1"/>
  <c r="N548" i="1"/>
  <c r="N564" i="1"/>
  <c r="N580" i="1"/>
  <c r="N596" i="1"/>
  <c r="N612" i="1"/>
  <c r="N628" i="1"/>
  <c r="N644" i="1"/>
  <c r="N660" i="1"/>
  <c r="N676" i="1"/>
  <c r="N692" i="1"/>
  <c r="N708" i="1"/>
  <c r="N724" i="1"/>
  <c r="N740" i="1"/>
  <c r="N756" i="1"/>
  <c r="N772" i="1"/>
  <c r="N788" i="1"/>
  <c r="N804" i="1"/>
  <c r="N820" i="1"/>
  <c r="N836" i="1"/>
  <c r="N852" i="1"/>
  <c r="N868" i="1"/>
  <c r="N884" i="1"/>
  <c r="N900" i="1"/>
  <c r="N916" i="1"/>
  <c r="N932" i="1"/>
  <c r="N948" i="1"/>
  <c r="N964" i="1"/>
  <c r="N980" i="1"/>
  <c r="N996" i="1"/>
  <c r="N1012" i="1"/>
  <c r="N1028" i="1"/>
  <c r="N1044" i="1"/>
  <c r="N1060" i="1"/>
  <c r="N1076" i="1"/>
  <c r="N1092" i="1"/>
  <c r="N1108" i="1"/>
  <c r="N1124" i="1"/>
  <c r="N1140" i="1"/>
  <c r="N1156" i="1"/>
  <c r="N1172" i="1"/>
  <c r="N1188" i="1"/>
  <c r="N1204" i="1"/>
  <c r="N1220" i="1"/>
  <c r="N1236" i="1"/>
  <c r="N1252" i="1"/>
  <c r="N1268" i="1"/>
  <c r="N1284" i="1"/>
  <c r="N1300" i="1"/>
  <c r="N1316" i="1"/>
  <c r="N1332" i="1"/>
  <c r="N1348" i="1"/>
  <c r="N5" i="1"/>
  <c r="N21" i="1"/>
  <c r="N37" i="1"/>
  <c r="N53" i="1"/>
  <c r="N69" i="1"/>
  <c r="N85" i="1"/>
  <c r="N101" i="1"/>
  <c r="N117" i="1"/>
  <c r="N133" i="1"/>
  <c r="N149" i="1"/>
  <c r="N165" i="1"/>
  <c r="N181" i="1"/>
  <c r="N197" i="1"/>
  <c r="N213" i="1"/>
  <c r="N229" i="1"/>
  <c r="N245" i="1"/>
  <c r="N261" i="1"/>
  <c r="N277" i="1"/>
  <c r="N293" i="1"/>
  <c r="N309" i="1"/>
  <c r="N325" i="1"/>
  <c r="N341" i="1"/>
  <c r="N357" i="1"/>
  <c r="N373" i="1"/>
  <c r="N389" i="1"/>
  <c r="N405" i="1"/>
  <c r="N421" i="1"/>
  <c r="N437" i="1"/>
  <c r="N453" i="1"/>
  <c r="N469" i="1"/>
  <c r="N485" i="1"/>
  <c r="N501" i="1"/>
  <c r="N517" i="1"/>
  <c r="N533" i="1"/>
  <c r="N549" i="1"/>
  <c r="N565" i="1"/>
  <c r="N581" i="1"/>
  <c r="N597" i="1"/>
  <c r="N613" i="1"/>
  <c r="N629" i="1"/>
  <c r="N645" i="1"/>
  <c r="N661" i="1"/>
  <c r="N677" i="1"/>
  <c r="N693" i="1"/>
  <c r="N709" i="1"/>
  <c r="N725" i="1"/>
  <c r="N741" i="1"/>
  <c r="N757" i="1"/>
  <c r="N773" i="1"/>
  <c r="N789" i="1"/>
  <c r="N805" i="1"/>
  <c r="N821" i="1"/>
  <c r="N837" i="1"/>
  <c r="N853" i="1"/>
  <c r="N869" i="1"/>
  <c r="N885" i="1"/>
  <c r="N901" i="1"/>
  <c r="N917" i="1"/>
  <c r="N933" i="1"/>
  <c r="N949" i="1"/>
  <c r="N965" i="1"/>
  <c r="N981" i="1"/>
  <c r="N997" i="1"/>
  <c r="N1013" i="1"/>
  <c r="N1029" i="1"/>
  <c r="N1045" i="1"/>
  <c r="N1061" i="1"/>
  <c r="N1077" i="1"/>
  <c r="N1093" i="1"/>
  <c r="N1109" i="1"/>
  <c r="N1125" i="1"/>
  <c r="N1141" i="1"/>
  <c r="N1157" i="1"/>
  <c r="N1173" i="1"/>
  <c r="N1189" i="1"/>
  <c r="N1205" i="1"/>
  <c r="N1221" i="1"/>
  <c r="N1237" i="1"/>
  <c r="N1253" i="1"/>
  <c r="N1269" i="1"/>
  <c r="N1285" i="1"/>
  <c r="N1301" i="1"/>
  <c r="N1317" i="1"/>
  <c r="N6" i="1"/>
  <c r="N22" i="1"/>
  <c r="N38" i="1"/>
  <c r="N54" i="1"/>
  <c r="N70" i="1"/>
  <c r="N86" i="1"/>
  <c r="N102" i="1"/>
  <c r="N118" i="1"/>
  <c r="N134" i="1"/>
  <c r="N150" i="1"/>
  <c r="N166" i="1"/>
  <c r="N182" i="1"/>
  <c r="N198" i="1"/>
  <c r="N214" i="1"/>
  <c r="N230" i="1"/>
  <c r="N246" i="1"/>
  <c r="N262" i="1"/>
  <c r="N278" i="1"/>
  <c r="N294" i="1"/>
  <c r="N310" i="1"/>
  <c r="N326" i="1"/>
  <c r="N342" i="1"/>
  <c r="N358" i="1"/>
  <c r="N374" i="1"/>
  <c r="N390" i="1"/>
  <c r="N406" i="1"/>
  <c r="N422" i="1"/>
  <c r="N438" i="1"/>
  <c r="N454" i="1"/>
  <c r="N470" i="1"/>
  <c r="N486" i="1"/>
  <c r="N502" i="1"/>
  <c r="N518" i="1"/>
  <c r="N534" i="1"/>
  <c r="N550" i="1"/>
  <c r="N566" i="1"/>
  <c r="N582" i="1"/>
  <c r="N598" i="1"/>
  <c r="N614" i="1"/>
  <c r="N630" i="1"/>
  <c r="N646" i="1"/>
  <c r="N662" i="1"/>
  <c r="N678" i="1"/>
  <c r="N694" i="1"/>
  <c r="N710" i="1"/>
  <c r="N726" i="1"/>
  <c r="N742" i="1"/>
  <c r="N758" i="1"/>
  <c r="N774" i="1"/>
  <c r="N790" i="1"/>
  <c r="N806" i="1"/>
  <c r="N822" i="1"/>
  <c r="N838" i="1"/>
  <c r="N854" i="1"/>
  <c r="N870" i="1"/>
  <c r="N886" i="1"/>
  <c r="N902" i="1"/>
  <c r="N918" i="1"/>
  <c r="N934" i="1"/>
  <c r="N950" i="1"/>
  <c r="N966" i="1"/>
  <c r="N982" i="1"/>
  <c r="N998" i="1"/>
  <c r="N1014" i="1"/>
  <c r="N1030" i="1"/>
  <c r="N1046" i="1"/>
  <c r="N1062" i="1"/>
  <c r="N1078" i="1"/>
  <c r="N1094" i="1"/>
  <c r="N7" i="1"/>
  <c r="N23" i="1"/>
  <c r="N39" i="1"/>
  <c r="N55" i="1"/>
  <c r="N71" i="1"/>
  <c r="N87" i="1"/>
  <c r="N103" i="1"/>
  <c r="N119" i="1"/>
  <c r="N135" i="1"/>
  <c r="N151" i="1"/>
  <c r="N167" i="1"/>
  <c r="N183" i="1"/>
  <c r="N199" i="1"/>
  <c r="N215" i="1"/>
  <c r="N231" i="1"/>
  <c r="N247" i="1"/>
  <c r="N263" i="1"/>
  <c r="N279" i="1"/>
  <c r="N295" i="1"/>
  <c r="N311" i="1"/>
  <c r="N327" i="1"/>
  <c r="N343" i="1"/>
  <c r="N359" i="1"/>
  <c r="N375" i="1"/>
  <c r="N391" i="1"/>
  <c r="N407" i="1"/>
  <c r="N423" i="1"/>
  <c r="N439" i="1"/>
  <c r="N455" i="1"/>
  <c r="N471" i="1"/>
  <c r="N487" i="1"/>
  <c r="N503" i="1"/>
  <c r="N519" i="1"/>
  <c r="N535" i="1"/>
  <c r="N551" i="1"/>
  <c r="N567" i="1"/>
  <c r="N583" i="1"/>
  <c r="N599" i="1"/>
  <c r="N615" i="1"/>
  <c r="N631" i="1"/>
  <c r="N647" i="1"/>
  <c r="N663" i="1"/>
  <c r="N679" i="1"/>
  <c r="N695" i="1"/>
  <c r="N711" i="1"/>
  <c r="N727" i="1"/>
  <c r="N743" i="1"/>
  <c r="N759" i="1"/>
  <c r="N775" i="1"/>
  <c r="N791" i="1"/>
  <c r="N807" i="1"/>
  <c r="N823" i="1"/>
  <c r="N839" i="1"/>
  <c r="N855" i="1"/>
  <c r="N871" i="1"/>
  <c r="N887" i="1"/>
  <c r="N903" i="1"/>
  <c r="N919" i="1"/>
  <c r="N935" i="1"/>
  <c r="N951" i="1"/>
  <c r="N967" i="1"/>
  <c r="N983" i="1"/>
  <c r="N999" i="1"/>
  <c r="N1015" i="1"/>
  <c r="N1031" i="1"/>
  <c r="N1047" i="1"/>
  <c r="N8" i="1"/>
  <c r="N24" i="1"/>
  <c r="N40" i="1"/>
  <c r="N56" i="1"/>
  <c r="N72" i="1"/>
  <c r="N88" i="1"/>
  <c r="N104" i="1"/>
  <c r="N120" i="1"/>
  <c r="N136" i="1"/>
  <c r="N152" i="1"/>
  <c r="N168" i="1"/>
  <c r="N184" i="1"/>
  <c r="N200" i="1"/>
  <c r="N216" i="1"/>
  <c r="N232" i="1"/>
  <c r="N248" i="1"/>
  <c r="N264" i="1"/>
  <c r="N280" i="1"/>
  <c r="N296" i="1"/>
  <c r="N312" i="1"/>
  <c r="N328" i="1"/>
  <c r="N344" i="1"/>
  <c r="N360" i="1"/>
  <c r="N376" i="1"/>
  <c r="N392" i="1"/>
  <c r="N408" i="1"/>
  <c r="N424" i="1"/>
  <c r="N440" i="1"/>
  <c r="N456" i="1"/>
  <c r="N472" i="1"/>
  <c r="N488" i="1"/>
  <c r="N504" i="1"/>
  <c r="N520" i="1"/>
  <c r="N536" i="1"/>
  <c r="N552" i="1"/>
  <c r="N568" i="1"/>
  <c r="N584" i="1"/>
  <c r="N600" i="1"/>
  <c r="N616" i="1"/>
  <c r="N632" i="1"/>
  <c r="N648" i="1"/>
  <c r="N664" i="1"/>
  <c r="N680" i="1"/>
  <c r="N696" i="1"/>
  <c r="N712" i="1"/>
  <c r="N728" i="1"/>
  <c r="N744" i="1"/>
  <c r="N760" i="1"/>
  <c r="N776" i="1"/>
  <c r="N792" i="1"/>
  <c r="N808" i="1"/>
  <c r="N824" i="1"/>
  <c r="N9" i="1"/>
  <c r="N25" i="1"/>
  <c r="N41" i="1"/>
  <c r="N57" i="1"/>
  <c r="N73" i="1"/>
  <c r="N89" i="1"/>
  <c r="N105" i="1"/>
  <c r="N121" i="1"/>
  <c r="N137" i="1"/>
  <c r="N153" i="1"/>
  <c r="N169" i="1"/>
  <c r="N185" i="1"/>
  <c r="N201" i="1"/>
  <c r="N217" i="1"/>
  <c r="N233" i="1"/>
  <c r="N249" i="1"/>
  <c r="N265" i="1"/>
  <c r="N281" i="1"/>
  <c r="N297" i="1"/>
  <c r="N313" i="1"/>
  <c r="N329" i="1"/>
  <c r="N345" i="1"/>
  <c r="N361" i="1"/>
  <c r="N377" i="1"/>
  <c r="N393" i="1"/>
  <c r="N409" i="1"/>
  <c r="N425" i="1"/>
  <c r="N441" i="1"/>
  <c r="N457" i="1"/>
  <c r="N473" i="1"/>
  <c r="N489" i="1"/>
  <c r="N505" i="1"/>
  <c r="N521" i="1"/>
  <c r="N537" i="1"/>
  <c r="N553" i="1"/>
  <c r="N569" i="1"/>
  <c r="N585" i="1"/>
  <c r="N601" i="1"/>
  <c r="N617" i="1"/>
  <c r="N633" i="1"/>
  <c r="N649" i="1"/>
  <c r="N665" i="1"/>
  <c r="N681" i="1"/>
  <c r="N697" i="1"/>
  <c r="N713" i="1"/>
  <c r="N729" i="1"/>
  <c r="N745" i="1"/>
  <c r="N761" i="1"/>
  <c r="N777" i="1"/>
  <c r="N793" i="1"/>
  <c r="N809" i="1"/>
  <c r="N10" i="1"/>
  <c r="N26" i="1"/>
  <c r="N42" i="1"/>
  <c r="N58" i="1"/>
  <c r="N74" i="1"/>
  <c r="N90" i="1"/>
  <c r="N106" i="1"/>
  <c r="N122" i="1"/>
  <c r="N138" i="1"/>
  <c r="N154" i="1"/>
  <c r="N170" i="1"/>
  <c r="N186" i="1"/>
  <c r="N202" i="1"/>
  <c r="N218" i="1"/>
  <c r="N234" i="1"/>
  <c r="N250" i="1"/>
  <c r="N266" i="1"/>
  <c r="N282" i="1"/>
  <c r="N298" i="1"/>
  <c r="N314" i="1"/>
  <c r="N330" i="1"/>
  <c r="N346" i="1"/>
  <c r="N362" i="1"/>
  <c r="N378" i="1"/>
  <c r="N394" i="1"/>
  <c r="N410" i="1"/>
  <c r="N426" i="1"/>
  <c r="N442" i="1"/>
  <c r="N458" i="1"/>
  <c r="N474" i="1"/>
  <c r="N490" i="1"/>
  <c r="N506" i="1"/>
  <c r="N522" i="1"/>
  <c r="N11" i="1"/>
  <c r="N27" i="1"/>
  <c r="N43" i="1"/>
  <c r="N59" i="1"/>
  <c r="N75" i="1"/>
  <c r="N91" i="1"/>
  <c r="N107" i="1"/>
  <c r="N123" i="1"/>
  <c r="N139" i="1"/>
  <c r="N155" i="1"/>
  <c r="N171" i="1"/>
  <c r="N187" i="1"/>
  <c r="N203" i="1"/>
  <c r="N12" i="1"/>
  <c r="N28" i="1"/>
  <c r="N44" i="1"/>
  <c r="N60" i="1"/>
  <c r="N76" i="1"/>
  <c r="N92" i="1"/>
  <c r="N108" i="1"/>
  <c r="N124" i="1"/>
  <c r="N140" i="1"/>
  <c r="N156" i="1"/>
  <c r="N172" i="1"/>
  <c r="N188" i="1"/>
  <c r="N204" i="1"/>
  <c r="N220" i="1"/>
  <c r="N236" i="1"/>
  <c r="N252" i="1"/>
  <c r="N268" i="1"/>
  <c r="N284" i="1"/>
  <c r="N13" i="1"/>
  <c r="N29" i="1"/>
  <c r="N45" i="1"/>
  <c r="N61" i="1"/>
  <c r="N77" i="1"/>
  <c r="N93" i="1"/>
  <c r="N109" i="1"/>
  <c r="N125" i="1"/>
  <c r="N14" i="1"/>
  <c r="N15" i="1"/>
  <c r="N64" i="1"/>
  <c r="N113" i="1"/>
  <c r="N160" i="1"/>
  <c r="N206" i="1"/>
  <c r="N240" i="1"/>
  <c r="N274" i="1"/>
  <c r="N315" i="1"/>
  <c r="N347" i="1"/>
  <c r="N379" i="1"/>
  <c r="N411" i="1"/>
  <c r="N443" i="1"/>
  <c r="N475" i="1"/>
  <c r="N507" i="1"/>
  <c r="N538" i="1"/>
  <c r="N561" i="1"/>
  <c r="N591" i="1"/>
  <c r="N621" i="1"/>
  <c r="N651" i="1"/>
  <c r="N674" i="1"/>
  <c r="N704" i="1"/>
  <c r="N734" i="1"/>
  <c r="N764" i="1"/>
  <c r="N794" i="1"/>
  <c r="N817" i="1"/>
  <c r="N844" i="1"/>
  <c r="N865" i="1"/>
  <c r="N891" i="1"/>
  <c r="N912" i="1"/>
  <c r="N938" i="1"/>
  <c r="N959" i="1"/>
  <c r="N985" i="1"/>
  <c r="N1006" i="1"/>
  <c r="N1032" i="1"/>
  <c r="N1053" i="1"/>
  <c r="N1073" i="1"/>
  <c r="N1095" i="1"/>
  <c r="N1113" i="1"/>
  <c r="N1131" i="1"/>
  <c r="N1149" i="1"/>
  <c r="N1167" i="1"/>
  <c r="N1185" i="1"/>
  <c r="N1203" i="1"/>
  <c r="N1223" i="1"/>
  <c r="N1241" i="1"/>
  <c r="N1259" i="1"/>
  <c r="N1277" i="1"/>
  <c r="N1295" i="1"/>
  <c r="N1313" i="1"/>
  <c r="N1331" i="1"/>
  <c r="N1349" i="1"/>
  <c r="N1365" i="1"/>
  <c r="N1381" i="1"/>
  <c r="N1397" i="1"/>
  <c r="N1413" i="1"/>
  <c r="N1429" i="1"/>
  <c r="N1445" i="1"/>
  <c r="N1461" i="1"/>
  <c r="N1477" i="1"/>
  <c r="N1493" i="1"/>
  <c r="N1509" i="1"/>
  <c r="N1525" i="1"/>
  <c r="N1541" i="1"/>
  <c r="N1557" i="1"/>
  <c r="N1573" i="1"/>
  <c r="N1589" i="1"/>
  <c r="N1605" i="1"/>
  <c r="N1621" i="1"/>
  <c r="N1637" i="1"/>
  <c r="N1653" i="1"/>
  <c r="N1669" i="1"/>
  <c r="N1685" i="1"/>
  <c r="N1701" i="1"/>
  <c r="N1717" i="1"/>
  <c r="N1733" i="1"/>
  <c r="N1749" i="1"/>
  <c r="N1765" i="1"/>
  <c r="N1781" i="1"/>
  <c r="N1797" i="1"/>
  <c r="N1813" i="1"/>
  <c r="N1829" i="1"/>
  <c r="N1845" i="1"/>
  <c r="N1861" i="1"/>
  <c r="N1877" i="1"/>
  <c r="N1893" i="1"/>
  <c r="N16" i="1"/>
  <c r="N65" i="1"/>
  <c r="N114" i="1"/>
  <c r="N161" i="1"/>
  <c r="N207" i="1"/>
  <c r="N241" i="1"/>
  <c r="N283" i="1"/>
  <c r="N316" i="1"/>
  <c r="N348" i="1"/>
  <c r="N380" i="1"/>
  <c r="N412" i="1"/>
  <c r="N444" i="1"/>
  <c r="N476" i="1"/>
  <c r="N508" i="1"/>
  <c r="N539" i="1"/>
  <c r="N562" i="1"/>
  <c r="N592" i="1"/>
  <c r="N622" i="1"/>
  <c r="N652" i="1"/>
  <c r="N682" i="1"/>
  <c r="N705" i="1"/>
  <c r="N735" i="1"/>
  <c r="N765" i="1"/>
  <c r="N795" i="1"/>
  <c r="N818" i="1"/>
  <c r="N845" i="1"/>
  <c r="N866" i="1"/>
  <c r="N892" i="1"/>
  <c r="N913" i="1"/>
  <c r="N939" i="1"/>
  <c r="N960" i="1"/>
  <c r="N986" i="1"/>
  <c r="N1007" i="1"/>
  <c r="N1033" i="1"/>
  <c r="N1054" i="1"/>
  <c r="N1074" i="1"/>
  <c r="N1096" i="1"/>
  <c r="N1114" i="1"/>
  <c r="N1132" i="1"/>
  <c r="N1150" i="1"/>
  <c r="N1168" i="1"/>
  <c r="N1186" i="1"/>
  <c r="N1206" i="1"/>
  <c r="N1224" i="1"/>
  <c r="N1242" i="1"/>
  <c r="N1260" i="1"/>
  <c r="N1278" i="1"/>
  <c r="N1296" i="1"/>
  <c r="N1314" i="1"/>
  <c r="N1333" i="1"/>
  <c r="N1350" i="1"/>
  <c r="N1366" i="1"/>
  <c r="N1382" i="1"/>
  <c r="N1398" i="1"/>
  <c r="N1414" i="1"/>
  <c r="N1430" i="1"/>
  <c r="N1446" i="1"/>
  <c r="N1462" i="1"/>
  <c r="N1478" i="1"/>
  <c r="N1494" i="1"/>
  <c r="N1510" i="1"/>
  <c r="N1526" i="1"/>
  <c r="N1542" i="1"/>
  <c r="N1558" i="1"/>
  <c r="N1574" i="1"/>
  <c r="N1590" i="1"/>
  <c r="N1606" i="1"/>
  <c r="N1622" i="1"/>
  <c r="N1638" i="1"/>
  <c r="N1654" i="1"/>
  <c r="N1670" i="1"/>
  <c r="N17" i="1"/>
  <c r="N66" i="1"/>
  <c r="N126" i="1"/>
  <c r="N162" i="1"/>
  <c r="N208" i="1"/>
  <c r="N242" i="1"/>
  <c r="N285" i="1"/>
  <c r="N317" i="1"/>
  <c r="N349" i="1"/>
  <c r="N381" i="1"/>
  <c r="N413" i="1"/>
  <c r="N445" i="1"/>
  <c r="N477" i="1"/>
  <c r="N509" i="1"/>
  <c r="N540" i="1"/>
  <c r="N570" i="1"/>
  <c r="N593" i="1"/>
  <c r="N623" i="1"/>
  <c r="N653" i="1"/>
  <c r="N683" i="1"/>
  <c r="N706" i="1"/>
  <c r="N736" i="1"/>
  <c r="N766" i="1"/>
  <c r="N796" i="1"/>
  <c r="N825" i="1"/>
  <c r="N846" i="1"/>
  <c r="N872" i="1"/>
  <c r="N893" i="1"/>
  <c r="N914" i="1"/>
  <c r="N940" i="1"/>
  <c r="N961" i="1"/>
  <c r="N987" i="1"/>
  <c r="N1008" i="1"/>
  <c r="N1034" i="1"/>
  <c r="N1055" i="1"/>
  <c r="N1075" i="1"/>
  <c r="N1097" i="1"/>
  <c r="N1115" i="1"/>
  <c r="N1133" i="1"/>
  <c r="N1151" i="1"/>
  <c r="N1169" i="1"/>
  <c r="N1187" i="1"/>
  <c r="N1207" i="1"/>
  <c r="N1225" i="1"/>
  <c r="N1243" i="1"/>
  <c r="N1261" i="1"/>
  <c r="N1279" i="1"/>
  <c r="N1297" i="1"/>
  <c r="N1315" i="1"/>
  <c r="N1334" i="1"/>
  <c r="N1351" i="1"/>
  <c r="N1367" i="1"/>
  <c r="N1383" i="1"/>
  <c r="N1399" i="1"/>
  <c r="N1415" i="1"/>
  <c r="N18" i="1"/>
  <c r="N78" i="1"/>
  <c r="N127" i="1"/>
  <c r="N173" i="1"/>
  <c r="N209" i="1"/>
  <c r="N251" i="1"/>
  <c r="N286" i="1"/>
  <c r="N318" i="1"/>
  <c r="N350" i="1"/>
  <c r="N382" i="1"/>
  <c r="N414" i="1"/>
  <c r="N446" i="1"/>
  <c r="N478" i="1"/>
  <c r="N510" i="1"/>
  <c r="N541" i="1"/>
  <c r="N571" i="1"/>
  <c r="N594" i="1"/>
  <c r="N624" i="1"/>
  <c r="N654" i="1"/>
  <c r="N684" i="1"/>
  <c r="N714" i="1"/>
  <c r="N737" i="1"/>
  <c r="N767" i="1"/>
  <c r="N797" i="1"/>
  <c r="N826" i="1"/>
  <c r="N847" i="1"/>
  <c r="N873" i="1"/>
  <c r="N894" i="1"/>
  <c r="N920" i="1"/>
  <c r="N941" i="1"/>
  <c r="N962" i="1"/>
  <c r="N988" i="1"/>
  <c r="N1009" i="1"/>
  <c r="N1035" i="1"/>
  <c r="N1056" i="1"/>
  <c r="N1079" i="1"/>
  <c r="N1098" i="1"/>
  <c r="N1116" i="1"/>
  <c r="N1134" i="1"/>
  <c r="N1152" i="1"/>
  <c r="N1170" i="1"/>
  <c r="N1190" i="1"/>
  <c r="N1208" i="1"/>
  <c r="N1226" i="1"/>
  <c r="N1244" i="1"/>
  <c r="N1262" i="1"/>
  <c r="N1280" i="1"/>
  <c r="N1298" i="1"/>
  <c r="N1318" i="1"/>
  <c r="N1335" i="1"/>
  <c r="N1352" i="1"/>
  <c r="N1368" i="1"/>
  <c r="N1384" i="1"/>
  <c r="N1400" i="1"/>
  <c r="N1416" i="1"/>
  <c r="N1432" i="1"/>
  <c r="N1448" i="1"/>
  <c r="N30" i="1"/>
  <c r="N79" i="1"/>
  <c r="N128" i="1"/>
  <c r="N174" i="1"/>
  <c r="N210" i="1"/>
  <c r="N253" i="1"/>
  <c r="N287" i="1"/>
  <c r="N319" i="1"/>
  <c r="N351" i="1"/>
  <c r="N383" i="1"/>
  <c r="N415" i="1"/>
  <c r="N447" i="1"/>
  <c r="N479" i="1"/>
  <c r="N511" i="1"/>
  <c r="N542" i="1"/>
  <c r="N572" i="1"/>
  <c r="N602" i="1"/>
  <c r="N625" i="1"/>
  <c r="N655" i="1"/>
  <c r="N685" i="1"/>
  <c r="N715" i="1"/>
  <c r="N738" i="1"/>
  <c r="N768" i="1"/>
  <c r="N798" i="1"/>
  <c r="N827" i="1"/>
  <c r="N848" i="1"/>
  <c r="N874" i="1"/>
  <c r="N895" i="1"/>
  <c r="N921" i="1"/>
  <c r="N942" i="1"/>
  <c r="N968" i="1"/>
  <c r="N989" i="1"/>
  <c r="N1010" i="1"/>
  <c r="N1036" i="1"/>
  <c r="N1057" i="1"/>
  <c r="N1080" i="1"/>
  <c r="N1099" i="1"/>
  <c r="N1117" i="1"/>
  <c r="N1135" i="1"/>
  <c r="N1153" i="1"/>
  <c r="N1171" i="1"/>
  <c r="N1191" i="1"/>
  <c r="N1209" i="1"/>
  <c r="N1227" i="1"/>
  <c r="N1245" i="1"/>
  <c r="N1263" i="1"/>
  <c r="N1281" i="1"/>
  <c r="N1299" i="1"/>
  <c r="N1319" i="1"/>
  <c r="N1336" i="1"/>
  <c r="N31" i="1"/>
  <c r="N80" i="1"/>
  <c r="N129" i="1"/>
  <c r="N175" i="1"/>
  <c r="N219" i="1"/>
  <c r="N254" i="1"/>
  <c r="N288" i="1"/>
  <c r="N320" i="1"/>
  <c r="N352" i="1"/>
  <c r="N384" i="1"/>
  <c r="N416" i="1"/>
  <c r="N448" i="1"/>
  <c r="N480" i="1"/>
  <c r="N512" i="1"/>
  <c r="N543" i="1"/>
  <c r="N573" i="1"/>
  <c r="N603" i="1"/>
  <c r="N626" i="1"/>
  <c r="N656" i="1"/>
  <c r="N686" i="1"/>
  <c r="N716" i="1"/>
  <c r="N746" i="1"/>
  <c r="N769" i="1"/>
  <c r="N799" i="1"/>
  <c r="N828" i="1"/>
  <c r="N849" i="1"/>
  <c r="N875" i="1"/>
  <c r="N896" i="1"/>
  <c r="N922" i="1"/>
  <c r="N943" i="1"/>
  <c r="N969" i="1"/>
  <c r="N990" i="1"/>
  <c r="N1016" i="1"/>
  <c r="N1037" i="1"/>
  <c r="N1058" i="1"/>
  <c r="N1081" i="1"/>
  <c r="N1100" i="1"/>
  <c r="N1118" i="1"/>
  <c r="N1136" i="1"/>
  <c r="N1154" i="1"/>
  <c r="N1174" i="1"/>
  <c r="N1192" i="1"/>
  <c r="N32" i="1"/>
  <c r="N81" i="1"/>
  <c r="N130" i="1"/>
  <c r="N176" i="1"/>
  <c r="N221" i="1"/>
  <c r="N255" i="1"/>
  <c r="N289" i="1"/>
  <c r="N321" i="1"/>
  <c r="N353" i="1"/>
  <c r="N385" i="1"/>
  <c r="N417" i="1"/>
  <c r="N449" i="1"/>
  <c r="N481" i="1"/>
  <c r="N513" i="1"/>
  <c r="N544" i="1"/>
  <c r="N574" i="1"/>
  <c r="N604" i="1"/>
  <c r="N634" i="1"/>
  <c r="N657" i="1"/>
  <c r="N687" i="1"/>
  <c r="N717" i="1"/>
  <c r="N747" i="1"/>
  <c r="N770" i="1"/>
  <c r="N800" i="1"/>
  <c r="N829" i="1"/>
  <c r="N850" i="1"/>
  <c r="N876" i="1"/>
  <c r="N897" i="1"/>
  <c r="N923" i="1"/>
  <c r="N944" i="1"/>
  <c r="N970" i="1"/>
  <c r="N991" i="1"/>
  <c r="N1017" i="1"/>
  <c r="N1038" i="1"/>
  <c r="N1063" i="1"/>
  <c r="N1082" i="1"/>
  <c r="N33" i="1"/>
  <c r="N82" i="1"/>
  <c r="N141" i="1"/>
  <c r="N177" i="1"/>
  <c r="N222" i="1"/>
  <c r="N256" i="1"/>
  <c r="N290" i="1"/>
  <c r="N322" i="1"/>
  <c r="N354" i="1"/>
  <c r="N386" i="1"/>
  <c r="N418" i="1"/>
  <c r="N450" i="1"/>
  <c r="N482" i="1"/>
  <c r="N514" i="1"/>
  <c r="N545" i="1"/>
  <c r="N575" i="1"/>
  <c r="N605" i="1"/>
  <c r="N635" i="1"/>
  <c r="N658" i="1"/>
  <c r="N688" i="1"/>
  <c r="N718" i="1"/>
  <c r="N748" i="1"/>
  <c r="N778" i="1"/>
  <c r="N801" i="1"/>
  <c r="N830" i="1"/>
  <c r="N34" i="1"/>
  <c r="N94" i="1"/>
  <c r="N142" i="1"/>
  <c r="N178" i="1"/>
  <c r="N223" i="1"/>
  <c r="N257" i="1"/>
  <c r="N299" i="1"/>
  <c r="N331" i="1"/>
  <c r="N363" i="1"/>
  <c r="N395" i="1"/>
  <c r="N427" i="1"/>
  <c r="N459" i="1"/>
  <c r="N491" i="1"/>
  <c r="N523" i="1"/>
  <c r="N546" i="1"/>
  <c r="N576" i="1"/>
  <c r="N606" i="1"/>
  <c r="N636" i="1"/>
  <c r="N666" i="1"/>
  <c r="N689" i="1"/>
  <c r="N46" i="1"/>
  <c r="N95" i="1"/>
  <c r="N143" i="1"/>
  <c r="N189" i="1"/>
  <c r="N224" i="1"/>
  <c r="N258" i="1"/>
  <c r="N47" i="1"/>
  <c r="N96" i="1"/>
  <c r="N144" i="1"/>
  <c r="N190" i="1"/>
  <c r="N225" i="1"/>
  <c r="N267" i="1"/>
  <c r="N301" i="1"/>
  <c r="N333" i="1"/>
  <c r="N48" i="1"/>
  <c r="N49" i="1"/>
  <c r="N193" i="1"/>
  <c r="N304" i="1"/>
  <c r="N396" i="1"/>
  <c r="N462" i="1"/>
  <c r="N528" i="1"/>
  <c r="N590" i="1"/>
  <c r="N668" i="1"/>
  <c r="N722" i="1"/>
  <c r="N782" i="1"/>
  <c r="N834" i="1"/>
  <c r="N879" i="1"/>
  <c r="N924" i="1"/>
  <c r="N957" i="1"/>
  <c r="N1002" i="1"/>
  <c r="N1042" i="1"/>
  <c r="N1084" i="1"/>
  <c r="N1111" i="1"/>
  <c r="N1143" i="1"/>
  <c r="N1175" i="1"/>
  <c r="N1199" i="1"/>
  <c r="N1229" i="1"/>
  <c r="N1254" i="1"/>
  <c r="N1282" i="1"/>
  <c r="N1307" i="1"/>
  <c r="N1330" i="1"/>
  <c r="N1357" i="1"/>
  <c r="N1377" i="1"/>
  <c r="N1401" i="1"/>
  <c r="N1421" i="1"/>
  <c r="N1440" i="1"/>
  <c r="N1459" i="1"/>
  <c r="N1479" i="1"/>
  <c r="N1497" i="1"/>
  <c r="N1515" i="1"/>
  <c r="N1533" i="1"/>
  <c r="N1551" i="1"/>
  <c r="N1569" i="1"/>
  <c r="N1587" i="1"/>
  <c r="N1607" i="1"/>
  <c r="N1625" i="1"/>
  <c r="N1643" i="1"/>
  <c r="N1661" i="1"/>
  <c r="N1679" i="1"/>
  <c r="N1696" i="1"/>
  <c r="N1713" i="1"/>
  <c r="N1730" i="1"/>
  <c r="N1747" i="1"/>
  <c r="N1764" i="1"/>
  <c r="N1782" i="1"/>
  <c r="N1799" i="1"/>
  <c r="N1816" i="1"/>
  <c r="N1833" i="1"/>
  <c r="N1850" i="1"/>
  <c r="N1867" i="1"/>
  <c r="N1884" i="1"/>
  <c r="N1901" i="1"/>
  <c r="N1917" i="1"/>
  <c r="N1933" i="1"/>
  <c r="N1949" i="1"/>
  <c r="N1965" i="1"/>
  <c r="N1981" i="1"/>
  <c r="N1997" i="1"/>
  <c r="N2013" i="1"/>
  <c r="N2029" i="1"/>
  <c r="N2045" i="1"/>
  <c r="N2061" i="1"/>
  <c r="N2077" i="1"/>
  <c r="N2093" i="1"/>
  <c r="N2109" i="1"/>
  <c r="N2125" i="1"/>
  <c r="N2141" i="1"/>
  <c r="N2157" i="1"/>
  <c r="N2173" i="1"/>
  <c r="N2189" i="1"/>
  <c r="N2205" i="1"/>
  <c r="N2221" i="1"/>
  <c r="N2237" i="1"/>
  <c r="N2253" i="1"/>
  <c r="N2269" i="1"/>
  <c r="N2285" i="1"/>
  <c r="N2301" i="1"/>
  <c r="N2317" i="1"/>
  <c r="N2333" i="1"/>
  <c r="N2349" i="1"/>
  <c r="N2365" i="1"/>
  <c r="N2381" i="1"/>
  <c r="N2397" i="1"/>
  <c r="N2413" i="1"/>
  <c r="N2429" i="1"/>
  <c r="N2445" i="1"/>
  <c r="N2461" i="1"/>
  <c r="N2477" i="1"/>
  <c r="N2493" i="1"/>
  <c r="N2509" i="1"/>
  <c r="N2525" i="1"/>
  <c r="N2541" i="1"/>
  <c r="N50" i="1"/>
  <c r="N194" i="1"/>
  <c r="N305" i="1"/>
  <c r="N397" i="1"/>
  <c r="N463" i="1"/>
  <c r="N529" i="1"/>
  <c r="N607" i="1"/>
  <c r="N669" i="1"/>
  <c r="N730" i="1"/>
  <c r="N783" i="1"/>
  <c r="N840" i="1"/>
  <c r="N880" i="1"/>
  <c r="N925" i="1"/>
  <c r="N958" i="1"/>
  <c r="N1003" i="1"/>
  <c r="N1048" i="1"/>
  <c r="N1085" i="1"/>
  <c r="N1112" i="1"/>
  <c r="N1144" i="1"/>
  <c r="N1176" i="1"/>
  <c r="N1200" i="1"/>
  <c r="N1230" i="1"/>
  <c r="N1255" i="1"/>
  <c r="N1283" i="1"/>
  <c r="N1308" i="1"/>
  <c r="N1337" i="1"/>
  <c r="N1358" i="1"/>
  <c r="N1378" i="1"/>
  <c r="N1402" i="1"/>
  <c r="N1422" i="1"/>
  <c r="N1441" i="1"/>
  <c r="N1460" i="1"/>
  <c r="N1480" i="1"/>
  <c r="N1498" i="1"/>
  <c r="N1516" i="1"/>
  <c r="N1534" i="1"/>
  <c r="N1552" i="1"/>
  <c r="N1570" i="1"/>
  <c r="N1588" i="1"/>
  <c r="N1608" i="1"/>
  <c r="N1626" i="1"/>
  <c r="N1644" i="1"/>
  <c r="N1662" i="1"/>
  <c r="N1680" i="1"/>
  <c r="N1697" i="1"/>
  <c r="N1714" i="1"/>
  <c r="N1731" i="1"/>
  <c r="N1748" i="1"/>
  <c r="N1766" i="1"/>
  <c r="N1783" i="1"/>
  <c r="N1800" i="1"/>
  <c r="N1817" i="1"/>
  <c r="N1834" i="1"/>
  <c r="N1851" i="1"/>
  <c r="N1868" i="1"/>
  <c r="N1885" i="1"/>
  <c r="N1902" i="1"/>
  <c r="N1918" i="1"/>
  <c r="N1934" i="1"/>
  <c r="N1950" i="1"/>
  <c r="N1966" i="1"/>
  <c r="N1982" i="1"/>
  <c r="N1998" i="1"/>
  <c r="N2014" i="1"/>
  <c r="N2030" i="1"/>
  <c r="N2046" i="1"/>
  <c r="N2062" i="1"/>
  <c r="N2078" i="1"/>
  <c r="N2094" i="1"/>
  <c r="N2110" i="1"/>
  <c r="N2126" i="1"/>
  <c r="N2142" i="1"/>
  <c r="N2158" i="1"/>
  <c r="N2174" i="1"/>
  <c r="N2190" i="1"/>
  <c r="N2206" i="1"/>
  <c r="N2222" i="1"/>
  <c r="N2238" i="1"/>
  <c r="N2254" i="1"/>
  <c r="N2270" i="1"/>
  <c r="N2286" i="1"/>
  <c r="N2302" i="1"/>
  <c r="N2318" i="1"/>
  <c r="N2334" i="1"/>
  <c r="N2350" i="1"/>
  <c r="N2366" i="1"/>
  <c r="N2382" i="1"/>
  <c r="N2398" i="1"/>
  <c r="N2414" i="1"/>
  <c r="N2430" i="1"/>
  <c r="N2446" i="1"/>
  <c r="N2462" i="1"/>
  <c r="N2478" i="1"/>
  <c r="N2494" i="1"/>
  <c r="N2510" i="1"/>
  <c r="N2526" i="1"/>
  <c r="N2542" i="1"/>
  <c r="N2558" i="1"/>
  <c r="N2574" i="1"/>
  <c r="N2590" i="1"/>
  <c r="N2606" i="1"/>
  <c r="N2622" i="1"/>
  <c r="N2638" i="1"/>
  <c r="N2654" i="1"/>
  <c r="N62" i="1"/>
  <c r="N205" i="1"/>
  <c r="N306" i="1"/>
  <c r="N398" i="1"/>
  <c r="N464" i="1"/>
  <c r="N530" i="1"/>
  <c r="N608" i="1"/>
  <c r="N670" i="1"/>
  <c r="N731" i="1"/>
  <c r="N784" i="1"/>
  <c r="N841" i="1"/>
  <c r="N881" i="1"/>
  <c r="N926" i="1"/>
  <c r="N971" i="1"/>
  <c r="N1004" i="1"/>
  <c r="N1049" i="1"/>
  <c r="N1086" i="1"/>
  <c r="N1119" i="1"/>
  <c r="N1145" i="1"/>
  <c r="N1177" i="1"/>
  <c r="N1201" i="1"/>
  <c r="N1231" i="1"/>
  <c r="N1256" i="1"/>
  <c r="N1286" i="1"/>
  <c r="N1309" i="1"/>
  <c r="N1338" i="1"/>
  <c r="N1359" i="1"/>
  <c r="N1379" i="1"/>
  <c r="N1403" i="1"/>
  <c r="N1423" i="1"/>
  <c r="N1442" i="1"/>
  <c r="N1463" i="1"/>
  <c r="N1481" i="1"/>
  <c r="N1499" i="1"/>
  <c r="N1517" i="1"/>
  <c r="N1535" i="1"/>
  <c r="N1553" i="1"/>
  <c r="N1571" i="1"/>
  <c r="N1591" i="1"/>
  <c r="N1609" i="1"/>
  <c r="N1627" i="1"/>
  <c r="N1645" i="1"/>
  <c r="N1663" i="1"/>
  <c r="N1681" i="1"/>
  <c r="N1698" i="1"/>
  <c r="N1715" i="1"/>
  <c r="N1732" i="1"/>
  <c r="N1750" i="1"/>
  <c r="N1767" i="1"/>
  <c r="N1784" i="1"/>
  <c r="N1801" i="1"/>
  <c r="N1818" i="1"/>
  <c r="N1835" i="1"/>
  <c r="N1852" i="1"/>
  <c r="N1869" i="1"/>
  <c r="N1886" i="1"/>
  <c r="N1903" i="1"/>
  <c r="N1919" i="1"/>
  <c r="N1935" i="1"/>
  <c r="N1951" i="1"/>
  <c r="N1967" i="1"/>
  <c r="N1983" i="1"/>
  <c r="N1999" i="1"/>
  <c r="N2015" i="1"/>
  <c r="N2031" i="1"/>
  <c r="N2047" i="1"/>
  <c r="N2063" i="1"/>
  <c r="N2079" i="1"/>
  <c r="N2095" i="1"/>
  <c r="N2111" i="1"/>
  <c r="N2127" i="1"/>
  <c r="N2143" i="1"/>
  <c r="N2159" i="1"/>
  <c r="N2175" i="1"/>
  <c r="N2191" i="1"/>
  <c r="N2207" i="1"/>
  <c r="N2223" i="1"/>
  <c r="N2239" i="1"/>
  <c r="N2255" i="1"/>
  <c r="N2271" i="1"/>
  <c r="N2287" i="1"/>
  <c r="N2303" i="1"/>
  <c r="N2319" i="1"/>
  <c r="N2335" i="1"/>
  <c r="N63" i="1"/>
  <c r="N226" i="1"/>
  <c r="N332" i="1"/>
  <c r="N399" i="1"/>
  <c r="N465" i="1"/>
  <c r="N554" i="1"/>
  <c r="N609" i="1"/>
  <c r="N671" i="1"/>
  <c r="N732" i="1"/>
  <c r="N785" i="1"/>
  <c r="N842" i="1"/>
  <c r="N882" i="1"/>
  <c r="N927" i="1"/>
  <c r="N972" i="1"/>
  <c r="N1005" i="1"/>
  <c r="N1050" i="1"/>
  <c r="N1087" i="1"/>
  <c r="N1120" i="1"/>
  <c r="N1146" i="1"/>
  <c r="N1178" i="1"/>
  <c r="N1202" i="1"/>
  <c r="N1232" i="1"/>
  <c r="N1257" i="1"/>
  <c r="N1287" i="1"/>
  <c r="N1310" i="1"/>
  <c r="N1339" i="1"/>
  <c r="N1360" i="1"/>
  <c r="N1380" i="1"/>
  <c r="N1404" i="1"/>
  <c r="N1424" i="1"/>
  <c r="N1443" i="1"/>
  <c r="N1464" i="1"/>
  <c r="N1482" i="1"/>
  <c r="N1500" i="1"/>
  <c r="N1518" i="1"/>
  <c r="N1536" i="1"/>
  <c r="N1554" i="1"/>
  <c r="N1572" i="1"/>
  <c r="N1592" i="1"/>
  <c r="N1610" i="1"/>
  <c r="N1628" i="1"/>
  <c r="N1646" i="1"/>
  <c r="N1664" i="1"/>
  <c r="N1682" i="1"/>
  <c r="N1699" i="1"/>
  <c r="N1716" i="1"/>
  <c r="N1734" i="1"/>
  <c r="N1751" i="1"/>
  <c r="N1768" i="1"/>
  <c r="N1785" i="1"/>
  <c r="N1802" i="1"/>
  <c r="N1819" i="1"/>
  <c r="N1836" i="1"/>
  <c r="N1853" i="1"/>
  <c r="N1870" i="1"/>
  <c r="N1887" i="1"/>
  <c r="N1904" i="1"/>
  <c r="N1920" i="1"/>
  <c r="N1936" i="1"/>
  <c r="N1952" i="1"/>
  <c r="N1968" i="1"/>
  <c r="N1984" i="1"/>
  <c r="N2000" i="1"/>
  <c r="N2016" i="1"/>
  <c r="N2032" i="1"/>
  <c r="N2048" i="1"/>
  <c r="N2064" i="1"/>
  <c r="N2080" i="1"/>
  <c r="N2096" i="1"/>
  <c r="N2112" i="1"/>
  <c r="N2128" i="1"/>
  <c r="N2144" i="1"/>
  <c r="N2160" i="1"/>
  <c r="N2176" i="1"/>
  <c r="N2192" i="1"/>
  <c r="N2208" i="1"/>
  <c r="N2224" i="1"/>
  <c r="N2240" i="1"/>
  <c r="N2256" i="1"/>
  <c r="N2272" i="1"/>
  <c r="N2288" i="1"/>
  <c r="N2304" i="1"/>
  <c r="N2320" i="1"/>
  <c r="N2336" i="1"/>
  <c r="N2352" i="1"/>
  <c r="N97" i="1"/>
  <c r="N235" i="1"/>
  <c r="N334" i="1"/>
  <c r="N400" i="1"/>
  <c r="N466" i="1"/>
  <c r="N555" i="1"/>
  <c r="N610" i="1"/>
  <c r="N672" i="1"/>
  <c r="N733" i="1"/>
  <c r="N786" i="1"/>
  <c r="N843" i="1"/>
  <c r="N888" i="1"/>
  <c r="N928" i="1"/>
  <c r="N973" i="1"/>
  <c r="N1018" i="1"/>
  <c r="N1051" i="1"/>
  <c r="N1088" i="1"/>
  <c r="N1121" i="1"/>
  <c r="N1147" i="1"/>
  <c r="N1179" i="1"/>
  <c r="N1210" i="1"/>
  <c r="N1233" i="1"/>
  <c r="N1258" i="1"/>
  <c r="N1288" i="1"/>
  <c r="N1311" i="1"/>
  <c r="N1340" i="1"/>
  <c r="N1361" i="1"/>
  <c r="N1385" i="1"/>
  <c r="N1405" i="1"/>
  <c r="N1425" i="1"/>
  <c r="N1444" i="1"/>
  <c r="N1465" i="1"/>
  <c r="N1483" i="1"/>
  <c r="N1501" i="1"/>
  <c r="N1519" i="1"/>
  <c r="N1537" i="1"/>
  <c r="N1555" i="1"/>
  <c r="N1575" i="1"/>
  <c r="N1593" i="1"/>
  <c r="N1611" i="1"/>
  <c r="N1629" i="1"/>
  <c r="N1647" i="1"/>
  <c r="N1665" i="1"/>
  <c r="N1683" i="1"/>
  <c r="N1700" i="1"/>
  <c r="N1718" i="1"/>
  <c r="N1735" i="1"/>
  <c r="N1752" i="1"/>
  <c r="N1769" i="1"/>
  <c r="N1786" i="1"/>
  <c r="N1803" i="1"/>
  <c r="N1820" i="1"/>
  <c r="N1837" i="1"/>
  <c r="N1854" i="1"/>
  <c r="N1871" i="1"/>
  <c r="N1888" i="1"/>
  <c r="N1905" i="1"/>
  <c r="N1921" i="1"/>
  <c r="N1937" i="1"/>
  <c r="N1953" i="1"/>
  <c r="N1969" i="1"/>
  <c r="N1985" i="1"/>
  <c r="N2001" i="1"/>
  <c r="N2017" i="1"/>
  <c r="N2033" i="1"/>
  <c r="N2049" i="1"/>
  <c r="N2065" i="1"/>
  <c r="N2081" i="1"/>
  <c r="N2097" i="1"/>
  <c r="N2113" i="1"/>
  <c r="N2129" i="1"/>
  <c r="N2145" i="1"/>
  <c r="N2161" i="1"/>
  <c r="N2177" i="1"/>
  <c r="N2193" i="1"/>
  <c r="N2209" i="1"/>
  <c r="N2225" i="1"/>
  <c r="N2241" i="1"/>
  <c r="N2257" i="1"/>
  <c r="N2273" i="1"/>
  <c r="N2289" i="1"/>
  <c r="N98" i="1"/>
  <c r="N237" i="1"/>
  <c r="N335" i="1"/>
  <c r="N401" i="1"/>
  <c r="N492" i="1"/>
  <c r="N556" i="1"/>
  <c r="N618" i="1"/>
  <c r="N673" i="1"/>
  <c r="N749" i="1"/>
  <c r="N802" i="1"/>
  <c r="N856" i="1"/>
  <c r="N889" i="1"/>
  <c r="N929" i="1"/>
  <c r="N974" i="1"/>
  <c r="N1019" i="1"/>
  <c r="N1052" i="1"/>
  <c r="N1089" i="1"/>
  <c r="N1122" i="1"/>
  <c r="N1148" i="1"/>
  <c r="N1180" i="1"/>
  <c r="N1211" i="1"/>
  <c r="N1234" i="1"/>
  <c r="N1264" i="1"/>
  <c r="N1289" i="1"/>
  <c r="N1312" i="1"/>
  <c r="N1341" i="1"/>
  <c r="N1362" i="1"/>
  <c r="N1386" i="1"/>
  <c r="N1406" i="1"/>
  <c r="N1426" i="1"/>
  <c r="N1447" i="1"/>
  <c r="N1466" i="1"/>
  <c r="N1484" i="1"/>
  <c r="N1502" i="1"/>
  <c r="N1520" i="1"/>
  <c r="N1538" i="1"/>
  <c r="N1556" i="1"/>
  <c r="N1576" i="1"/>
  <c r="N1594" i="1"/>
  <c r="N1612" i="1"/>
  <c r="N1630" i="1"/>
  <c r="N1648" i="1"/>
  <c r="N1666" i="1"/>
  <c r="N1684" i="1"/>
  <c r="N1702" i="1"/>
  <c r="N1719" i="1"/>
  <c r="N1736" i="1"/>
  <c r="N1753" i="1"/>
  <c r="N1770" i="1"/>
  <c r="N1787" i="1"/>
  <c r="N1804" i="1"/>
  <c r="N1821" i="1"/>
  <c r="N1838" i="1"/>
  <c r="N1855" i="1"/>
  <c r="N1872" i="1"/>
  <c r="N1889" i="1"/>
  <c r="N1906" i="1"/>
  <c r="N1922" i="1"/>
  <c r="N1938" i="1"/>
  <c r="N1954" i="1"/>
  <c r="N1970" i="1"/>
  <c r="N1986" i="1"/>
  <c r="N2002" i="1"/>
  <c r="N2018" i="1"/>
  <c r="N2034" i="1"/>
  <c r="N2050" i="1"/>
  <c r="N2066" i="1"/>
  <c r="N2082" i="1"/>
  <c r="N2098" i="1"/>
  <c r="N2114" i="1"/>
  <c r="N2130" i="1"/>
  <c r="N2146" i="1"/>
  <c r="N2162" i="1"/>
  <c r="N110" i="1"/>
  <c r="N238" i="1"/>
  <c r="N336" i="1"/>
  <c r="N402" i="1"/>
  <c r="N493" i="1"/>
  <c r="N557" i="1"/>
  <c r="N619" i="1"/>
  <c r="N690" i="1"/>
  <c r="N750" i="1"/>
  <c r="N810" i="1"/>
  <c r="N857" i="1"/>
  <c r="N890" i="1"/>
  <c r="N930" i="1"/>
  <c r="N975" i="1"/>
  <c r="N1020" i="1"/>
  <c r="N1064" i="1"/>
  <c r="N1090" i="1"/>
  <c r="N1123" i="1"/>
  <c r="N1155" i="1"/>
  <c r="N1181" i="1"/>
  <c r="N1212" i="1"/>
  <c r="N1235" i="1"/>
  <c r="N1265" i="1"/>
  <c r="N1290" i="1"/>
  <c r="N1320" i="1"/>
  <c r="N1342" i="1"/>
  <c r="N1363" i="1"/>
  <c r="N1387" i="1"/>
  <c r="N1407" i="1"/>
  <c r="N1427" i="1"/>
  <c r="N1449" i="1"/>
  <c r="N1467" i="1"/>
  <c r="N1485" i="1"/>
  <c r="N1503" i="1"/>
  <c r="N1521" i="1"/>
  <c r="N1539" i="1"/>
  <c r="N1559" i="1"/>
  <c r="N1577" i="1"/>
  <c r="N1595" i="1"/>
  <c r="N1613" i="1"/>
  <c r="N1631" i="1"/>
  <c r="N1649" i="1"/>
  <c r="N1667" i="1"/>
  <c r="N1686" i="1"/>
  <c r="N1703" i="1"/>
  <c r="N1720" i="1"/>
  <c r="N1737" i="1"/>
  <c r="N1754" i="1"/>
  <c r="N1771" i="1"/>
  <c r="N1788" i="1"/>
  <c r="N1805" i="1"/>
  <c r="N1822" i="1"/>
  <c r="N1839" i="1"/>
  <c r="N1856" i="1"/>
  <c r="N1873" i="1"/>
  <c r="N1890" i="1"/>
  <c r="N1907" i="1"/>
  <c r="N1923" i="1"/>
  <c r="N1939" i="1"/>
  <c r="N111" i="1"/>
  <c r="N239" i="1"/>
  <c r="N337" i="1"/>
  <c r="N428" i="1"/>
  <c r="N494" i="1"/>
  <c r="N558" i="1"/>
  <c r="N620" i="1"/>
  <c r="N698" i="1"/>
  <c r="N751" i="1"/>
  <c r="N811" i="1"/>
  <c r="N858" i="1"/>
  <c r="N898" i="1"/>
  <c r="N936" i="1"/>
  <c r="N976" i="1"/>
  <c r="N1021" i="1"/>
  <c r="N1065" i="1"/>
  <c r="N1091" i="1"/>
  <c r="N1126" i="1"/>
  <c r="N1158" i="1"/>
  <c r="N1182" i="1"/>
  <c r="N1213" i="1"/>
  <c r="N1238" i="1"/>
  <c r="N1266" i="1"/>
  <c r="N1291" i="1"/>
  <c r="N1321" i="1"/>
  <c r="N1343" i="1"/>
  <c r="N1364" i="1"/>
  <c r="N1388" i="1"/>
  <c r="N1408" i="1"/>
  <c r="N1428" i="1"/>
  <c r="N1450" i="1"/>
  <c r="N1468" i="1"/>
  <c r="N1486" i="1"/>
  <c r="N1504" i="1"/>
  <c r="N1522" i="1"/>
  <c r="N1540" i="1"/>
  <c r="N1560" i="1"/>
  <c r="N1578" i="1"/>
  <c r="N1596" i="1"/>
  <c r="N1614" i="1"/>
  <c r="N1632" i="1"/>
  <c r="N1650" i="1"/>
  <c r="N1668" i="1"/>
  <c r="N1687" i="1"/>
  <c r="N1704" i="1"/>
  <c r="N1721" i="1"/>
  <c r="N1738" i="1"/>
  <c r="N1755" i="1"/>
  <c r="N1772" i="1"/>
  <c r="N1789" i="1"/>
  <c r="N1806" i="1"/>
  <c r="N1823" i="1"/>
  <c r="N1840" i="1"/>
  <c r="N1857" i="1"/>
  <c r="N1874" i="1"/>
  <c r="N1891" i="1"/>
  <c r="N1908" i="1"/>
  <c r="N1924" i="1"/>
  <c r="N1940" i="1"/>
  <c r="N112" i="1"/>
  <c r="N269" i="1"/>
  <c r="N338" i="1"/>
  <c r="N429" i="1"/>
  <c r="N495" i="1"/>
  <c r="N559" i="1"/>
  <c r="N637" i="1"/>
  <c r="N699" i="1"/>
  <c r="N752" i="1"/>
  <c r="N812" i="1"/>
  <c r="N859" i="1"/>
  <c r="N904" i="1"/>
  <c r="N937" i="1"/>
  <c r="N977" i="1"/>
  <c r="N1022" i="1"/>
  <c r="N1066" i="1"/>
  <c r="N1101" i="1"/>
  <c r="N1127" i="1"/>
  <c r="N1159" i="1"/>
  <c r="N1183" i="1"/>
  <c r="N1214" i="1"/>
  <c r="N1239" i="1"/>
  <c r="N1267" i="1"/>
  <c r="N1292" i="1"/>
  <c r="N1322" i="1"/>
  <c r="N1344" i="1"/>
  <c r="N1369" i="1"/>
  <c r="N1389" i="1"/>
  <c r="N1409" i="1"/>
  <c r="N1431" i="1"/>
  <c r="N1451" i="1"/>
  <c r="N1469" i="1"/>
  <c r="N1487" i="1"/>
  <c r="N1505" i="1"/>
  <c r="N1523" i="1"/>
  <c r="N1543" i="1"/>
  <c r="N1561" i="1"/>
  <c r="N1579" i="1"/>
  <c r="N1597" i="1"/>
  <c r="N1615" i="1"/>
  <c r="N1633" i="1"/>
  <c r="N1651" i="1"/>
  <c r="N1671" i="1"/>
  <c r="N1688" i="1"/>
  <c r="N1705" i="1"/>
  <c r="N1722" i="1"/>
  <c r="N1739" i="1"/>
  <c r="N1756" i="1"/>
  <c r="N1773" i="1"/>
  <c r="N1790" i="1"/>
  <c r="N1807" i="1"/>
  <c r="N1824" i="1"/>
  <c r="N1841" i="1"/>
  <c r="N1858" i="1"/>
  <c r="N1875" i="1"/>
  <c r="N1892" i="1"/>
  <c r="N145" i="1"/>
  <c r="N270" i="1"/>
  <c r="N364" i="1"/>
  <c r="N430" i="1"/>
  <c r="N496" i="1"/>
  <c r="N560" i="1"/>
  <c r="N638" i="1"/>
  <c r="N700" i="1"/>
  <c r="N753" i="1"/>
  <c r="N813" i="1"/>
  <c r="N860" i="1"/>
  <c r="N905" i="1"/>
  <c r="N945" i="1"/>
  <c r="N978" i="1"/>
  <c r="N1023" i="1"/>
  <c r="N1067" i="1"/>
  <c r="N1102" i="1"/>
  <c r="N1128" i="1"/>
  <c r="N1160" i="1"/>
  <c r="N1184" i="1"/>
  <c r="N1215" i="1"/>
  <c r="N1240" i="1"/>
  <c r="N1270" i="1"/>
  <c r="N1293" i="1"/>
  <c r="N1323" i="1"/>
  <c r="N1345" i="1"/>
  <c r="N1370" i="1"/>
  <c r="N1390" i="1"/>
  <c r="N1410" i="1"/>
  <c r="N1433" i="1"/>
  <c r="N1452" i="1"/>
  <c r="N1470" i="1"/>
  <c r="N1488" i="1"/>
  <c r="N1506" i="1"/>
  <c r="N1524" i="1"/>
  <c r="N1544" i="1"/>
  <c r="N1562" i="1"/>
  <c r="N1580" i="1"/>
  <c r="N1598" i="1"/>
  <c r="N1616" i="1"/>
  <c r="N1634" i="1"/>
  <c r="N1652" i="1"/>
  <c r="N146" i="1"/>
  <c r="N271" i="1"/>
  <c r="N365" i="1"/>
  <c r="N431" i="1"/>
  <c r="N497" i="1"/>
  <c r="N577" i="1"/>
  <c r="N639" i="1"/>
  <c r="N701" i="1"/>
  <c r="N754" i="1"/>
  <c r="N814" i="1"/>
  <c r="N861" i="1"/>
  <c r="N906" i="1"/>
  <c r="N946" i="1"/>
  <c r="N984" i="1"/>
  <c r="N1024" i="1"/>
  <c r="N1068" i="1"/>
  <c r="N1103" i="1"/>
  <c r="N1129" i="1"/>
  <c r="N1161" i="1"/>
  <c r="N1193" i="1"/>
  <c r="N1216" i="1"/>
  <c r="N1246" i="1"/>
  <c r="N1271" i="1"/>
  <c r="N1294" i="1"/>
  <c r="N1324" i="1"/>
  <c r="N1346" i="1"/>
  <c r="N1371" i="1"/>
  <c r="N1391" i="1"/>
  <c r="N1411" i="1"/>
  <c r="N1434" i="1"/>
  <c r="N1453" i="1"/>
  <c r="N1471" i="1"/>
  <c r="N1489" i="1"/>
  <c r="N1507" i="1"/>
  <c r="N1527" i="1"/>
  <c r="N1545" i="1"/>
  <c r="N1563" i="1"/>
  <c r="N1581" i="1"/>
  <c r="N1599" i="1"/>
  <c r="N1617" i="1"/>
  <c r="N1635" i="1"/>
  <c r="N1655" i="1"/>
  <c r="N1673" i="1"/>
  <c r="N1690" i="1"/>
  <c r="N157" i="1"/>
  <c r="N272" i="1"/>
  <c r="N366" i="1"/>
  <c r="N432" i="1"/>
  <c r="N498" i="1"/>
  <c r="N578" i="1"/>
  <c r="N640" i="1"/>
  <c r="N702" i="1"/>
  <c r="N762" i="1"/>
  <c r="N815" i="1"/>
  <c r="N862" i="1"/>
  <c r="N907" i="1"/>
  <c r="N952" i="1"/>
  <c r="N992" i="1"/>
  <c r="N1025" i="1"/>
  <c r="N1069" i="1"/>
  <c r="N1104" i="1"/>
  <c r="N1130" i="1"/>
  <c r="N1162" i="1"/>
  <c r="N1194" i="1"/>
  <c r="N1217" i="1"/>
  <c r="N1247" i="1"/>
  <c r="N1272" i="1"/>
  <c r="N1302" i="1"/>
  <c r="N1325" i="1"/>
  <c r="N1347" i="1"/>
  <c r="N1372" i="1"/>
  <c r="N1392" i="1"/>
  <c r="N1412" i="1"/>
  <c r="N1435" i="1"/>
  <c r="N1454" i="1"/>
  <c r="N1472" i="1"/>
  <c r="N158" i="1"/>
  <c r="N273" i="1"/>
  <c r="N367" i="1"/>
  <c r="N433" i="1"/>
  <c r="N524" i="1"/>
  <c r="N586" i="1"/>
  <c r="N641" i="1"/>
  <c r="N703" i="1"/>
  <c r="N763" i="1"/>
  <c r="N816" i="1"/>
  <c r="N863" i="1"/>
  <c r="N908" i="1"/>
  <c r="N953" i="1"/>
  <c r="N993" i="1"/>
  <c r="N1026" i="1"/>
  <c r="N1070" i="1"/>
  <c r="N1105" i="1"/>
  <c r="N1137" i="1"/>
  <c r="N1163" i="1"/>
  <c r="N1195" i="1"/>
  <c r="N1218" i="1"/>
  <c r="N1248" i="1"/>
  <c r="N1273" i="1"/>
  <c r="N1303" i="1"/>
  <c r="N1326" i="1"/>
  <c r="N1353" i="1"/>
  <c r="N1373" i="1"/>
  <c r="N1393" i="1"/>
  <c r="N1417" i="1"/>
  <c r="N1436" i="1"/>
  <c r="N1455" i="1"/>
  <c r="N159" i="1"/>
  <c r="N300" i="1"/>
  <c r="N368" i="1"/>
  <c r="N434" i="1"/>
  <c r="N525" i="1"/>
  <c r="N587" i="1"/>
  <c r="N642" i="1"/>
  <c r="N719" i="1"/>
  <c r="N779" i="1"/>
  <c r="N831" i="1"/>
  <c r="N864" i="1"/>
  <c r="N909" i="1"/>
  <c r="N954" i="1"/>
  <c r="N994" i="1"/>
  <c r="N1039" i="1"/>
  <c r="N1071" i="1"/>
  <c r="N1106" i="1"/>
  <c r="N1138" i="1"/>
  <c r="N1164" i="1"/>
  <c r="N1196" i="1"/>
  <c r="N1219" i="1"/>
  <c r="N1249" i="1"/>
  <c r="N1274" i="1"/>
  <c r="N191" i="1"/>
  <c r="N302" i="1"/>
  <c r="N369" i="1"/>
  <c r="N460" i="1"/>
  <c r="N526" i="1"/>
  <c r="N588" i="1"/>
  <c r="N650" i="1"/>
  <c r="N720" i="1"/>
  <c r="N780" i="1"/>
  <c r="N832" i="1"/>
  <c r="N877" i="1"/>
  <c r="N910" i="1"/>
  <c r="N955" i="1"/>
  <c r="N1000" i="1"/>
  <c r="N1040" i="1"/>
  <c r="N1072" i="1"/>
  <c r="N1107" i="1"/>
  <c r="N192" i="1"/>
  <c r="N303" i="1"/>
  <c r="N370" i="1"/>
  <c r="N461" i="1"/>
  <c r="N527" i="1"/>
  <c r="N589" i="1"/>
  <c r="N667" i="1"/>
  <c r="N721" i="1"/>
  <c r="N781" i="1"/>
  <c r="N833" i="1"/>
  <c r="N878" i="1"/>
  <c r="N911" i="1"/>
  <c r="N956" i="1"/>
  <c r="N1001" i="1"/>
  <c r="N1041" i="1"/>
  <c r="N1083" i="1"/>
  <c r="N1110" i="1"/>
  <c r="N1139" i="1"/>
  <c r="N1328" i="1"/>
  <c r="N1439" i="1"/>
  <c r="N1513" i="1"/>
  <c r="N1568" i="1"/>
  <c r="N1636" i="1"/>
  <c r="N1689" i="1"/>
  <c r="N1726" i="1"/>
  <c r="N1762" i="1"/>
  <c r="N1808" i="1"/>
  <c r="N1844" i="1"/>
  <c r="N1881" i="1"/>
  <c r="N1915" i="1"/>
  <c r="N1947" i="1"/>
  <c r="N1975" i="1"/>
  <c r="N2003" i="1"/>
  <c r="N2025" i="1"/>
  <c r="N2053" i="1"/>
  <c r="N2075" i="1"/>
  <c r="N2103" i="1"/>
  <c r="N2131" i="1"/>
  <c r="N2153" i="1"/>
  <c r="N2180" i="1"/>
  <c r="N2201" i="1"/>
  <c r="N2227" i="1"/>
  <c r="N2248" i="1"/>
  <c r="N2274" i="1"/>
  <c r="N2295" i="1"/>
  <c r="N2315" i="1"/>
  <c r="N2339" i="1"/>
  <c r="N2358" i="1"/>
  <c r="N2376" i="1"/>
  <c r="N2394" i="1"/>
  <c r="N2412" i="1"/>
  <c r="N2432" i="1"/>
  <c r="N2450" i="1"/>
  <c r="N2468" i="1"/>
  <c r="N2486" i="1"/>
  <c r="N2504" i="1"/>
  <c r="N2522" i="1"/>
  <c r="N2540" i="1"/>
  <c r="N2559" i="1"/>
  <c r="N2576" i="1"/>
  <c r="N2593" i="1"/>
  <c r="N2610" i="1"/>
  <c r="N2627" i="1"/>
  <c r="N2644" i="1"/>
  <c r="N2661" i="1"/>
  <c r="N2677" i="1"/>
  <c r="N2693" i="1"/>
  <c r="N2709" i="1"/>
  <c r="N2725" i="1"/>
  <c r="N2741" i="1"/>
  <c r="N2757" i="1"/>
  <c r="N2773" i="1"/>
  <c r="N2789" i="1"/>
  <c r="N2805" i="1"/>
  <c r="N2821" i="1"/>
  <c r="N2837" i="1"/>
  <c r="N2853" i="1"/>
  <c r="N2869" i="1"/>
  <c r="N2885" i="1"/>
  <c r="N2901" i="1"/>
  <c r="N2917" i="1"/>
  <c r="N2933" i="1"/>
  <c r="N2949" i="1"/>
  <c r="N2965" i="1"/>
  <c r="N2981" i="1"/>
  <c r="N2997" i="1"/>
  <c r="N3013" i="1"/>
  <c r="N3029" i="1"/>
  <c r="N3045" i="1"/>
  <c r="N3061" i="1"/>
  <c r="N3077" i="1"/>
  <c r="N3093" i="1"/>
  <c r="N3109" i="1"/>
  <c r="N3125" i="1"/>
  <c r="N3141" i="1"/>
  <c r="N3157" i="1"/>
  <c r="N3173" i="1"/>
  <c r="N3189" i="1"/>
  <c r="N3205" i="1"/>
  <c r="N3221" i="1"/>
  <c r="N3237" i="1"/>
  <c r="N3253" i="1"/>
  <c r="N3269" i="1"/>
  <c r="N3285" i="1"/>
  <c r="N3301" i="1"/>
  <c r="N3317" i="1"/>
  <c r="N3333" i="1"/>
  <c r="N3349" i="1"/>
  <c r="N3365" i="1"/>
  <c r="N3381" i="1"/>
  <c r="N3397" i="1"/>
  <c r="N3413" i="1"/>
  <c r="N3429" i="1"/>
  <c r="N3445" i="1"/>
  <c r="N3461" i="1"/>
  <c r="N1142" i="1"/>
  <c r="N1329" i="1"/>
  <c r="N1456" i="1"/>
  <c r="N1514" i="1"/>
  <c r="N1582" i="1"/>
  <c r="N1639" i="1"/>
  <c r="N1691" i="1"/>
  <c r="N1727" i="1"/>
  <c r="N1763" i="1"/>
  <c r="N1809" i="1"/>
  <c r="N1846" i="1"/>
  <c r="N1882" i="1"/>
  <c r="N1916" i="1"/>
  <c r="N1948" i="1"/>
  <c r="N1976" i="1"/>
  <c r="N2004" i="1"/>
  <c r="N2026" i="1"/>
  <c r="N2054" i="1"/>
  <c r="N2076" i="1"/>
  <c r="N2104" i="1"/>
  <c r="N2132" i="1"/>
  <c r="N2154" i="1"/>
  <c r="N2181" i="1"/>
  <c r="N2202" i="1"/>
  <c r="N2228" i="1"/>
  <c r="N2249" i="1"/>
  <c r="N2275" i="1"/>
  <c r="N2296" i="1"/>
  <c r="N2316" i="1"/>
  <c r="N2340" i="1"/>
  <c r="N2359" i="1"/>
  <c r="N2377" i="1"/>
  <c r="N2395" i="1"/>
  <c r="N2415" i="1"/>
  <c r="N2433" i="1"/>
  <c r="N2451" i="1"/>
  <c r="N2469" i="1"/>
  <c r="N2487" i="1"/>
  <c r="N2505" i="1"/>
  <c r="N2523" i="1"/>
  <c r="N2543" i="1"/>
  <c r="N2560" i="1"/>
  <c r="N2577" i="1"/>
  <c r="N2594" i="1"/>
  <c r="N2611" i="1"/>
  <c r="N2628" i="1"/>
  <c r="N2645" i="1"/>
  <c r="N2662" i="1"/>
  <c r="N2678" i="1"/>
  <c r="N2694" i="1"/>
  <c r="N2710" i="1"/>
  <c r="N2726" i="1"/>
  <c r="N2742" i="1"/>
  <c r="N2758" i="1"/>
  <c r="N2774" i="1"/>
  <c r="N2790" i="1"/>
  <c r="N2806" i="1"/>
  <c r="N2822" i="1"/>
  <c r="N2838" i="1"/>
  <c r="N2854" i="1"/>
  <c r="N2870" i="1"/>
  <c r="N2886" i="1"/>
  <c r="N2902" i="1"/>
  <c r="N2918" i="1"/>
  <c r="N2934" i="1"/>
  <c r="N2950" i="1"/>
  <c r="N2966" i="1"/>
  <c r="N2982" i="1"/>
  <c r="N2998" i="1"/>
  <c r="N3014" i="1"/>
  <c r="N3030" i="1"/>
  <c r="N3046" i="1"/>
  <c r="N3062" i="1"/>
  <c r="N3078" i="1"/>
  <c r="N3094" i="1"/>
  <c r="N3110" i="1"/>
  <c r="N3126" i="1"/>
  <c r="N3142" i="1"/>
  <c r="N3158" i="1"/>
  <c r="N3174" i="1"/>
  <c r="N3190" i="1"/>
  <c r="N3206" i="1"/>
  <c r="N3222" i="1"/>
  <c r="N3238" i="1"/>
  <c r="N3254" i="1"/>
  <c r="N3270" i="1"/>
  <c r="N3286" i="1"/>
  <c r="N3302" i="1"/>
  <c r="N3318" i="1"/>
  <c r="N3334" i="1"/>
  <c r="N3350" i="1"/>
  <c r="N3366" i="1"/>
  <c r="N3382" i="1"/>
  <c r="N3398" i="1"/>
  <c r="N3414" i="1"/>
  <c r="N3430" i="1"/>
  <c r="N3446" i="1"/>
  <c r="N3462" i="1"/>
  <c r="N3478" i="1"/>
  <c r="N3494" i="1"/>
  <c r="N3510" i="1"/>
  <c r="N3526" i="1"/>
  <c r="N3542" i="1"/>
  <c r="N3558" i="1"/>
  <c r="N3574" i="1"/>
  <c r="N3590" i="1"/>
  <c r="N3606" i="1"/>
  <c r="N1165" i="1"/>
  <c r="N1354" i="1"/>
  <c r="N1457" i="1"/>
  <c r="N1528" i="1"/>
  <c r="N1583" i="1"/>
  <c r="N1640" i="1"/>
  <c r="N1692" i="1"/>
  <c r="N1728" i="1"/>
  <c r="N1774" i="1"/>
  <c r="N1810" i="1"/>
  <c r="N1847" i="1"/>
  <c r="N1883" i="1"/>
  <c r="N1925" i="1"/>
  <c r="N1955" i="1"/>
  <c r="N1977" i="1"/>
  <c r="N2005" i="1"/>
  <c r="N2027" i="1"/>
  <c r="N2055" i="1"/>
  <c r="N2083" i="1"/>
  <c r="N2105" i="1"/>
  <c r="N2133" i="1"/>
  <c r="N2155" i="1"/>
  <c r="N2182" i="1"/>
  <c r="N2203" i="1"/>
  <c r="N2229" i="1"/>
  <c r="N2250" i="1"/>
  <c r="N2276" i="1"/>
  <c r="N2297" i="1"/>
  <c r="N2321" i="1"/>
  <c r="N2341" i="1"/>
  <c r="N2360" i="1"/>
  <c r="N2378" i="1"/>
  <c r="N2396" i="1"/>
  <c r="N2416" i="1"/>
  <c r="N2434" i="1"/>
  <c r="N2452" i="1"/>
  <c r="N2470" i="1"/>
  <c r="N2488" i="1"/>
  <c r="N2506" i="1"/>
  <c r="N2524" i="1"/>
  <c r="N2544" i="1"/>
  <c r="N2561" i="1"/>
  <c r="N2578" i="1"/>
  <c r="N2595" i="1"/>
  <c r="N2612" i="1"/>
  <c r="N2629" i="1"/>
  <c r="N2646" i="1"/>
  <c r="N2663" i="1"/>
  <c r="N2679" i="1"/>
  <c r="N2695" i="1"/>
  <c r="N2711" i="1"/>
  <c r="N2727" i="1"/>
  <c r="N2743" i="1"/>
  <c r="N2759" i="1"/>
  <c r="N2775" i="1"/>
  <c r="N2791" i="1"/>
  <c r="N2807" i="1"/>
  <c r="N2823" i="1"/>
  <c r="N2839" i="1"/>
  <c r="N2855" i="1"/>
  <c r="N2871" i="1"/>
  <c r="N2887" i="1"/>
  <c r="N2903" i="1"/>
  <c r="N2919" i="1"/>
  <c r="N2935" i="1"/>
  <c r="N2951" i="1"/>
  <c r="N2967" i="1"/>
  <c r="N2983" i="1"/>
  <c r="N2999" i="1"/>
  <c r="N3015" i="1"/>
  <c r="N3031" i="1"/>
  <c r="N3047" i="1"/>
  <c r="N3063" i="1"/>
  <c r="N3079" i="1"/>
  <c r="N3095" i="1"/>
  <c r="N3111" i="1"/>
  <c r="N3127" i="1"/>
  <c r="N3143" i="1"/>
  <c r="N3159" i="1"/>
  <c r="N3175" i="1"/>
  <c r="N3191" i="1"/>
  <c r="N3207" i="1"/>
  <c r="N3223" i="1"/>
  <c r="N3239" i="1"/>
  <c r="N3255" i="1"/>
  <c r="N1166" i="1"/>
  <c r="N1355" i="1"/>
  <c r="N1458" i="1"/>
  <c r="N1529" i="1"/>
  <c r="N1584" i="1"/>
  <c r="N1641" i="1"/>
  <c r="N1693" i="1"/>
  <c r="N1729" i="1"/>
  <c r="N1775" i="1"/>
  <c r="N1811" i="1"/>
  <c r="N1848" i="1"/>
  <c r="N1894" i="1"/>
  <c r="N1926" i="1"/>
  <c r="N1956" i="1"/>
  <c r="N1978" i="1"/>
  <c r="N2006" i="1"/>
  <c r="N2028" i="1"/>
  <c r="N2056" i="1"/>
  <c r="N2084" i="1"/>
  <c r="N2106" i="1"/>
  <c r="N2134" i="1"/>
  <c r="N2156" i="1"/>
  <c r="N2183" i="1"/>
  <c r="N2204" i="1"/>
  <c r="N2230" i="1"/>
  <c r="N2251" i="1"/>
  <c r="N2277" i="1"/>
  <c r="N2298" i="1"/>
  <c r="N2322" i="1"/>
  <c r="N2342" i="1"/>
  <c r="N2361" i="1"/>
  <c r="N2379" i="1"/>
  <c r="N2399" i="1"/>
  <c r="N2417" i="1"/>
  <c r="N2435" i="1"/>
  <c r="N2453" i="1"/>
  <c r="N2471" i="1"/>
  <c r="N2489" i="1"/>
  <c r="N2507" i="1"/>
  <c r="N2527" i="1"/>
  <c r="N2545" i="1"/>
  <c r="N2562" i="1"/>
  <c r="N2579" i="1"/>
  <c r="N2596" i="1"/>
  <c r="N2613" i="1"/>
  <c r="N2630" i="1"/>
  <c r="N2647" i="1"/>
  <c r="N2664" i="1"/>
  <c r="N2680" i="1"/>
  <c r="N2696" i="1"/>
  <c r="N2712" i="1"/>
  <c r="N2728" i="1"/>
  <c r="N2744" i="1"/>
  <c r="N2760" i="1"/>
  <c r="N2776" i="1"/>
  <c r="N2792" i="1"/>
  <c r="N2808" i="1"/>
  <c r="N2824" i="1"/>
  <c r="N2840" i="1"/>
  <c r="N2856" i="1"/>
  <c r="N2872" i="1"/>
  <c r="N2888" i="1"/>
  <c r="N2904" i="1"/>
  <c r="N2920" i="1"/>
  <c r="N2936" i="1"/>
  <c r="N2952" i="1"/>
  <c r="N2968" i="1"/>
  <c r="N2984" i="1"/>
  <c r="N3000" i="1"/>
  <c r="N3016" i="1"/>
  <c r="N3032" i="1"/>
  <c r="N3048" i="1"/>
  <c r="N3064" i="1"/>
  <c r="N3080" i="1"/>
  <c r="N3096" i="1"/>
  <c r="N3112" i="1"/>
  <c r="N3128" i="1"/>
  <c r="N3144" i="1"/>
  <c r="N3160" i="1"/>
  <c r="N3176" i="1"/>
  <c r="N3192" i="1"/>
  <c r="N3208" i="1"/>
  <c r="N3224" i="1"/>
  <c r="N3240" i="1"/>
  <c r="N3256" i="1"/>
  <c r="N3272" i="1"/>
  <c r="N3288" i="1"/>
  <c r="N3304" i="1"/>
  <c r="N3320" i="1"/>
  <c r="N3336" i="1"/>
  <c r="N3352" i="1"/>
  <c r="N3368" i="1"/>
  <c r="N1197" i="1"/>
  <c r="N1356" i="1"/>
  <c r="N1473" i="1"/>
  <c r="N1530" i="1"/>
  <c r="N1585" i="1"/>
  <c r="N1642" i="1"/>
  <c r="N1694" i="1"/>
  <c r="N1740" i="1"/>
  <c r="N1776" i="1"/>
  <c r="N1812" i="1"/>
  <c r="N1849" i="1"/>
  <c r="N1895" i="1"/>
  <c r="N1927" i="1"/>
  <c r="N1957" i="1"/>
  <c r="N1979" i="1"/>
  <c r="N2007" i="1"/>
  <c r="N2035" i="1"/>
  <c r="N2057" i="1"/>
  <c r="N2085" i="1"/>
  <c r="N2107" i="1"/>
  <c r="N2135" i="1"/>
  <c r="N2163" i="1"/>
  <c r="N2184" i="1"/>
  <c r="N2210" i="1"/>
  <c r="N2231" i="1"/>
  <c r="N2252" i="1"/>
  <c r="N2278" i="1"/>
  <c r="N2299" i="1"/>
  <c r="N2323" i="1"/>
  <c r="N2343" i="1"/>
  <c r="N2362" i="1"/>
  <c r="N2380" i="1"/>
  <c r="N2400" i="1"/>
  <c r="N2418" i="1"/>
  <c r="N2436" i="1"/>
  <c r="N2454" i="1"/>
  <c r="N2472" i="1"/>
  <c r="N2490" i="1"/>
  <c r="N2508" i="1"/>
  <c r="N2528" i="1"/>
  <c r="N2546" i="1"/>
  <c r="N2563" i="1"/>
  <c r="N2580" i="1"/>
  <c r="N2597" i="1"/>
  <c r="N2614" i="1"/>
  <c r="N2631" i="1"/>
  <c r="N2648" i="1"/>
  <c r="N2665" i="1"/>
  <c r="N2681" i="1"/>
  <c r="N2697" i="1"/>
  <c r="N2713" i="1"/>
  <c r="N2729" i="1"/>
  <c r="N2745" i="1"/>
  <c r="N2761" i="1"/>
  <c r="N2777" i="1"/>
  <c r="N2793" i="1"/>
  <c r="N2809" i="1"/>
  <c r="N2825" i="1"/>
  <c r="N2841" i="1"/>
  <c r="N2857" i="1"/>
  <c r="N2873" i="1"/>
  <c r="N2889" i="1"/>
  <c r="N2905" i="1"/>
  <c r="N2921" i="1"/>
  <c r="N2937" i="1"/>
  <c r="N2953" i="1"/>
  <c r="N2969" i="1"/>
  <c r="N2985" i="1"/>
  <c r="N3001" i="1"/>
  <c r="N3017" i="1"/>
  <c r="N3033" i="1"/>
  <c r="N3049" i="1"/>
  <c r="N3065" i="1"/>
  <c r="N3081" i="1"/>
  <c r="N3097" i="1"/>
  <c r="N3113" i="1"/>
  <c r="N3129" i="1"/>
  <c r="N3145" i="1"/>
  <c r="N3161" i="1"/>
  <c r="N3177" i="1"/>
  <c r="N3193" i="1"/>
  <c r="N3209" i="1"/>
  <c r="N1198" i="1"/>
  <c r="N1374" i="1"/>
  <c r="N1474" i="1"/>
  <c r="N1531" i="1"/>
  <c r="N1586" i="1"/>
  <c r="N1656" i="1"/>
  <c r="N1695" i="1"/>
  <c r="N1741" i="1"/>
  <c r="N1777" i="1"/>
  <c r="N1814" i="1"/>
  <c r="N1859" i="1"/>
  <c r="N1896" i="1"/>
  <c r="N1928" i="1"/>
  <c r="N1958" i="1"/>
  <c r="N1980" i="1"/>
  <c r="N2008" i="1"/>
  <c r="N2036" i="1"/>
  <c r="N2058" i="1"/>
  <c r="N2086" i="1"/>
  <c r="N2108" i="1"/>
  <c r="N2136" i="1"/>
  <c r="N2164" i="1"/>
  <c r="N2185" i="1"/>
  <c r="N2211" i="1"/>
  <c r="N2232" i="1"/>
  <c r="N2258" i="1"/>
  <c r="N2279" i="1"/>
  <c r="N2300" i="1"/>
  <c r="N2324" i="1"/>
  <c r="N2344" i="1"/>
  <c r="N2363" i="1"/>
  <c r="N2383" i="1"/>
  <c r="N2401" i="1"/>
  <c r="N2419" i="1"/>
  <c r="N2437" i="1"/>
  <c r="N2455" i="1"/>
  <c r="N2473" i="1"/>
  <c r="N2491" i="1"/>
  <c r="N2511" i="1"/>
  <c r="N2529" i="1"/>
  <c r="N2547" i="1"/>
  <c r="N2564" i="1"/>
  <c r="N2581" i="1"/>
  <c r="N2598" i="1"/>
  <c r="N2615" i="1"/>
  <c r="N2632" i="1"/>
  <c r="N2649" i="1"/>
  <c r="N2666" i="1"/>
  <c r="N2682" i="1"/>
  <c r="N2698" i="1"/>
  <c r="N2714" i="1"/>
  <c r="N2730" i="1"/>
  <c r="N2746" i="1"/>
  <c r="N2762" i="1"/>
  <c r="N2778" i="1"/>
  <c r="N2794" i="1"/>
  <c r="N2810" i="1"/>
  <c r="N2826" i="1"/>
  <c r="N2842" i="1"/>
  <c r="N2858" i="1"/>
  <c r="N2874" i="1"/>
  <c r="N2890" i="1"/>
  <c r="N2906" i="1"/>
  <c r="N2922" i="1"/>
  <c r="N2938" i="1"/>
  <c r="N2954" i="1"/>
  <c r="N2970" i="1"/>
  <c r="N2986" i="1"/>
  <c r="N3002" i="1"/>
  <c r="N3018" i="1"/>
  <c r="N3034" i="1"/>
  <c r="N3050" i="1"/>
  <c r="N3066" i="1"/>
  <c r="N1222" i="1"/>
  <c r="N1375" i="1"/>
  <c r="N1475" i="1"/>
  <c r="N1532" i="1"/>
  <c r="N1600" i="1"/>
  <c r="N1657" i="1"/>
  <c r="N1706" i="1"/>
  <c r="N1742" i="1"/>
  <c r="N1778" i="1"/>
  <c r="N1815" i="1"/>
  <c r="N1860" i="1"/>
  <c r="N1897" i="1"/>
  <c r="N1929" i="1"/>
  <c r="N1959" i="1"/>
  <c r="N1987" i="1"/>
  <c r="N2009" i="1"/>
  <c r="N2037" i="1"/>
  <c r="N2059" i="1"/>
  <c r="N2087" i="1"/>
  <c r="N2115" i="1"/>
  <c r="N2137" i="1"/>
  <c r="N2165" i="1"/>
  <c r="N2186" i="1"/>
  <c r="N2212" i="1"/>
  <c r="N2233" i="1"/>
  <c r="N2259" i="1"/>
  <c r="N2280" i="1"/>
  <c r="N2305" i="1"/>
  <c r="N2325" i="1"/>
  <c r="N2345" i="1"/>
  <c r="N2364" i="1"/>
  <c r="N2384" i="1"/>
  <c r="N2402" i="1"/>
  <c r="N2420" i="1"/>
  <c r="N2438" i="1"/>
  <c r="N2456" i="1"/>
  <c r="N2474" i="1"/>
  <c r="N2492" i="1"/>
  <c r="N2512" i="1"/>
  <c r="N2530" i="1"/>
  <c r="N2548" i="1"/>
  <c r="N2565" i="1"/>
  <c r="N2582" i="1"/>
  <c r="N2599" i="1"/>
  <c r="N2616" i="1"/>
  <c r="N2633" i="1"/>
  <c r="N2650" i="1"/>
  <c r="N2667" i="1"/>
  <c r="N2683" i="1"/>
  <c r="N2699" i="1"/>
  <c r="N2715" i="1"/>
  <c r="N2731" i="1"/>
  <c r="N2747" i="1"/>
  <c r="N2763" i="1"/>
  <c r="N2779" i="1"/>
  <c r="N1228" i="1"/>
  <c r="N1376" i="1"/>
  <c r="N1476" i="1"/>
  <c r="N1546" i="1"/>
  <c r="N1601" i="1"/>
  <c r="N1658" i="1"/>
  <c r="N1707" i="1"/>
  <c r="N1743" i="1"/>
  <c r="N1779" i="1"/>
  <c r="N1825" i="1"/>
  <c r="N1862" i="1"/>
  <c r="N1898" i="1"/>
  <c r="N1930" i="1"/>
  <c r="N1960" i="1"/>
  <c r="N1988" i="1"/>
  <c r="N2010" i="1"/>
  <c r="N2038" i="1"/>
  <c r="N2060" i="1"/>
  <c r="N2088" i="1"/>
  <c r="N2116" i="1"/>
  <c r="N2138" i="1"/>
  <c r="N2166" i="1"/>
  <c r="N2187" i="1"/>
  <c r="N2213" i="1"/>
  <c r="N2234" i="1"/>
  <c r="N2260" i="1"/>
  <c r="N2281" i="1"/>
  <c r="N2306" i="1"/>
  <c r="N2326" i="1"/>
  <c r="N2346" i="1"/>
  <c r="N2367" i="1"/>
  <c r="N2385" i="1"/>
  <c r="N2403" i="1"/>
  <c r="N2421" i="1"/>
  <c r="N2439" i="1"/>
  <c r="N2457" i="1"/>
  <c r="N2475" i="1"/>
  <c r="N2495" i="1"/>
  <c r="N2513" i="1"/>
  <c r="N2531" i="1"/>
  <c r="N2549" i="1"/>
  <c r="N2566" i="1"/>
  <c r="N2583" i="1"/>
  <c r="N2600" i="1"/>
  <c r="N2617" i="1"/>
  <c r="N2634" i="1"/>
  <c r="N2651" i="1"/>
  <c r="N2668" i="1"/>
  <c r="N2684" i="1"/>
  <c r="N2700" i="1"/>
  <c r="N2716" i="1"/>
  <c r="N2732" i="1"/>
  <c r="N2748" i="1"/>
  <c r="N2764" i="1"/>
  <c r="N2780" i="1"/>
  <c r="N1250" i="1"/>
  <c r="N1394" i="1"/>
  <c r="N1490" i="1"/>
  <c r="N1547" i="1"/>
  <c r="N1602" i="1"/>
  <c r="N1659" i="1"/>
  <c r="N1708" i="1"/>
  <c r="N1744" i="1"/>
  <c r="N1780" i="1"/>
  <c r="N1826" i="1"/>
  <c r="N1863" i="1"/>
  <c r="N1899" i="1"/>
  <c r="N1931" i="1"/>
  <c r="N1961" i="1"/>
  <c r="N1989" i="1"/>
  <c r="N2011" i="1"/>
  <c r="N2039" i="1"/>
  <c r="N2067" i="1"/>
  <c r="N2089" i="1"/>
  <c r="N2117" i="1"/>
  <c r="N2139" i="1"/>
  <c r="N2167" i="1"/>
  <c r="N2188" i="1"/>
  <c r="N2214" i="1"/>
  <c r="N2235" i="1"/>
  <c r="N2261" i="1"/>
  <c r="N2282" i="1"/>
  <c r="N2307" i="1"/>
  <c r="N2327" i="1"/>
  <c r="N2347" i="1"/>
  <c r="N2368" i="1"/>
  <c r="N2386" i="1"/>
  <c r="N2404" i="1"/>
  <c r="N2422" i="1"/>
  <c r="N2440" i="1"/>
  <c r="N2458" i="1"/>
  <c r="N2476" i="1"/>
  <c r="N2496" i="1"/>
  <c r="N2514" i="1"/>
  <c r="N2532" i="1"/>
  <c r="N2550" i="1"/>
  <c r="N2567" i="1"/>
  <c r="N2584" i="1"/>
  <c r="N2601" i="1"/>
  <c r="N2618" i="1"/>
  <c r="N2635" i="1"/>
  <c r="N2652" i="1"/>
  <c r="N2669" i="1"/>
  <c r="N2685" i="1"/>
  <c r="N2701" i="1"/>
  <c r="N2717" i="1"/>
  <c r="N2733" i="1"/>
  <c r="N2749" i="1"/>
  <c r="N2765" i="1"/>
  <c r="N2781" i="1"/>
  <c r="N1251" i="1"/>
  <c r="N1395" i="1"/>
  <c r="N1491" i="1"/>
  <c r="N1548" i="1"/>
  <c r="N1603" i="1"/>
  <c r="N1660" i="1"/>
  <c r="N1709" i="1"/>
  <c r="N1745" i="1"/>
  <c r="N1791" i="1"/>
  <c r="N1827" i="1"/>
  <c r="N1864" i="1"/>
  <c r="N1900" i="1"/>
  <c r="N1932" i="1"/>
  <c r="N1962" i="1"/>
  <c r="N1990" i="1"/>
  <c r="N2012" i="1"/>
  <c r="N2040" i="1"/>
  <c r="N2068" i="1"/>
  <c r="N2090" i="1"/>
  <c r="N2118" i="1"/>
  <c r="N2140" i="1"/>
  <c r="N2168" i="1"/>
  <c r="N2194" i="1"/>
  <c r="N2215" i="1"/>
  <c r="N2236" i="1"/>
  <c r="N2262" i="1"/>
  <c r="N2283" i="1"/>
  <c r="N2308" i="1"/>
  <c r="N2328" i="1"/>
  <c r="N2348" i="1"/>
  <c r="N2369" i="1"/>
  <c r="N2387" i="1"/>
  <c r="N2405" i="1"/>
  <c r="N2423" i="1"/>
  <c r="N2441" i="1"/>
  <c r="N2459" i="1"/>
  <c r="N2479" i="1"/>
  <c r="N2497" i="1"/>
  <c r="N2515" i="1"/>
  <c r="N1275" i="1"/>
  <c r="N1396" i="1"/>
  <c r="N1492" i="1"/>
  <c r="N1549" i="1"/>
  <c r="N1604" i="1"/>
  <c r="N1672" i="1"/>
  <c r="N1710" i="1"/>
  <c r="N1746" i="1"/>
  <c r="N1792" i="1"/>
  <c r="N1828" i="1"/>
  <c r="N1865" i="1"/>
  <c r="N1909" i="1"/>
  <c r="N1941" i="1"/>
  <c r="N1963" i="1"/>
  <c r="N1991" i="1"/>
  <c r="N2019" i="1"/>
  <c r="N2041" i="1"/>
  <c r="N2069" i="1"/>
  <c r="N2091" i="1"/>
  <c r="N2119" i="1"/>
  <c r="N2147" i="1"/>
  <c r="N2169" i="1"/>
  <c r="N2195" i="1"/>
  <c r="N2216" i="1"/>
  <c r="N2242" i="1"/>
  <c r="N2263" i="1"/>
  <c r="N2284" i="1"/>
  <c r="N2309" i="1"/>
  <c r="N2329" i="1"/>
  <c r="N2351" i="1"/>
  <c r="N2370" i="1"/>
  <c r="N2388" i="1"/>
  <c r="N2406" i="1"/>
  <c r="N2424" i="1"/>
  <c r="N2442" i="1"/>
  <c r="N2460" i="1"/>
  <c r="N2480" i="1"/>
  <c r="N2498" i="1"/>
  <c r="N2516" i="1"/>
  <c r="N1276" i="1"/>
  <c r="N1418" i="1"/>
  <c r="N1495" i="1"/>
  <c r="N1550" i="1"/>
  <c r="N1618" i="1"/>
  <c r="N1674" i="1"/>
  <c r="N1711" i="1"/>
  <c r="N1757" i="1"/>
  <c r="N1793" i="1"/>
  <c r="N1830" i="1"/>
  <c r="N1866" i="1"/>
  <c r="N1910" i="1"/>
  <c r="N1942" i="1"/>
  <c r="N1964" i="1"/>
  <c r="N1992" i="1"/>
  <c r="N2020" i="1"/>
  <c r="N2042" i="1"/>
  <c r="N2070" i="1"/>
  <c r="N2092" i="1"/>
  <c r="N2120" i="1"/>
  <c r="N2148" i="1"/>
  <c r="N2170" i="1"/>
  <c r="N2196" i="1"/>
  <c r="N2217" i="1"/>
  <c r="N2243" i="1"/>
  <c r="N2264" i="1"/>
  <c r="N2290" i="1"/>
  <c r="N2310" i="1"/>
  <c r="N2330" i="1"/>
  <c r="N2353" i="1"/>
  <c r="N2371" i="1"/>
  <c r="N2389" i="1"/>
  <c r="N1304" i="1"/>
  <c r="N1419" i="1"/>
  <c r="N1496" i="1"/>
  <c r="N1564" i="1"/>
  <c r="N1619" i="1"/>
  <c r="N1675" i="1"/>
  <c r="N1712" i="1"/>
  <c r="N1758" i="1"/>
  <c r="N1794" i="1"/>
  <c r="N1831" i="1"/>
  <c r="N1876" i="1"/>
  <c r="N1911" i="1"/>
  <c r="N1943" i="1"/>
  <c r="N1971" i="1"/>
  <c r="N1993" i="1"/>
  <c r="N2021" i="1"/>
  <c r="N2043" i="1"/>
  <c r="N2071" i="1"/>
  <c r="N2099" i="1"/>
  <c r="N2121" i="1"/>
  <c r="N2149" i="1"/>
  <c r="N2171" i="1"/>
  <c r="N2197" i="1"/>
  <c r="N2218" i="1"/>
  <c r="N2244" i="1"/>
  <c r="N2265" i="1"/>
  <c r="N2291" i="1"/>
  <c r="N2311" i="1"/>
  <c r="N1305" i="1"/>
  <c r="N1420" i="1"/>
  <c r="N1508" i="1"/>
  <c r="N1565" i="1"/>
  <c r="N1620" i="1"/>
  <c r="N1676" i="1"/>
  <c r="N1723" i="1"/>
  <c r="N1759" i="1"/>
  <c r="N1795" i="1"/>
  <c r="N1832" i="1"/>
  <c r="N1878" i="1"/>
  <c r="N1912" i="1"/>
  <c r="N1944" i="1"/>
  <c r="N1972" i="1"/>
  <c r="N1994" i="1"/>
  <c r="N2022" i="1"/>
  <c r="N2044" i="1"/>
  <c r="N2072" i="1"/>
  <c r="N2100" i="1"/>
  <c r="N2122" i="1"/>
  <c r="N2150" i="1"/>
  <c r="N2172" i="1"/>
  <c r="N2198" i="1"/>
  <c r="N1306" i="1"/>
  <c r="N1437" i="1"/>
  <c r="N1511" i="1"/>
  <c r="N1566" i="1"/>
  <c r="N1623" i="1"/>
  <c r="N1677" i="1"/>
  <c r="N1724" i="1"/>
  <c r="N1760" i="1"/>
  <c r="N1796" i="1"/>
  <c r="N1842" i="1"/>
  <c r="N1879" i="1"/>
  <c r="N1913" i="1"/>
  <c r="N1945" i="1"/>
  <c r="N1973" i="1"/>
  <c r="N1995" i="1"/>
  <c r="N2023" i="1"/>
  <c r="N2051" i="1"/>
  <c r="N1327" i="1"/>
  <c r="N1438" i="1"/>
  <c r="N1512" i="1"/>
  <c r="N1567" i="1"/>
  <c r="N1624" i="1"/>
  <c r="N1678" i="1"/>
  <c r="N1725" i="1"/>
  <c r="N1761" i="1"/>
  <c r="N1798" i="1"/>
  <c r="N1843" i="1"/>
  <c r="N1880" i="1"/>
  <c r="N1914" i="1"/>
  <c r="N1946" i="1"/>
  <c r="N1974" i="1"/>
  <c r="N1996" i="1"/>
  <c r="N2024" i="1"/>
  <c r="N2052" i="1"/>
  <c r="N2074" i="1"/>
  <c r="N2073" i="1"/>
  <c r="N2247" i="1"/>
  <c r="N2356" i="1"/>
  <c r="N2426" i="1"/>
  <c r="N2483" i="1"/>
  <c r="N2536" i="1"/>
  <c r="N2573" i="1"/>
  <c r="N2619" i="1"/>
  <c r="N2656" i="1"/>
  <c r="N2690" i="1"/>
  <c r="N2724" i="1"/>
  <c r="N2767" i="1"/>
  <c r="N2798" i="1"/>
  <c r="N2820" i="1"/>
  <c r="N2848" i="1"/>
  <c r="N2876" i="1"/>
  <c r="N2898" i="1"/>
  <c r="N2926" i="1"/>
  <c r="N2948" i="1"/>
  <c r="N2976" i="1"/>
  <c r="N3004" i="1"/>
  <c r="N3026" i="1"/>
  <c r="N3054" i="1"/>
  <c r="N3076" i="1"/>
  <c r="N3102" i="1"/>
  <c r="N3123" i="1"/>
  <c r="N3149" i="1"/>
  <c r="N3170" i="1"/>
  <c r="N3196" i="1"/>
  <c r="N3217" i="1"/>
  <c r="N3241" i="1"/>
  <c r="N3261" i="1"/>
  <c r="N3280" i="1"/>
  <c r="N3299" i="1"/>
  <c r="N3321" i="1"/>
  <c r="N3340" i="1"/>
  <c r="N3359" i="1"/>
  <c r="N3378" i="1"/>
  <c r="N3396" i="1"/>
  <c r="N3416" i="1"/>
  <c r="N3434" i="1"/>
  <c r="N3452" i="1"/>
  <c r="N3470" i="1"/>
  <c r="N3487" i="1"/>
  <c r="N3504" i="1"/>
  <c r="N3521" i="1"/>
  <c r="N3538" i="1"/>
  <c r="N3555" i="1"/>
  <c r="N3572" i="1"/>
  <c r="N3589" i="1"/>
  <c r="N3607" i="1"/>
  <c r="N3623" i="1"/>
  <c r="N3639" i="1"/>
  <c r="N3655" i="1"/>
  <c r="N3671" i="1"/>
  <c r="N3687" i="1"/>
  <c r="N3703" i="1"/>
  <c r="N3719" i="1"/>
  <c r="N3735" i="1"/>
  <c r="N3751" i="1"/>
  <c r="N3767" i="1"/>
  <c r="N3783" i="1"/>
  <c r="N3799" i="1"/>
  <c r="N3815" i="1"/>
  <c r="N3831" i="1"/>
  <c r="N3847" i="1"/>
  <c r="N3863" i="1"/>
  <c r="N3879" i="1"/>
  <c r="N3895" i="1"/>
  <c r="N3911" i="1"/>
  <c r="N3927" i="1"/>
  <c r="N3943" i="1"/>
  <c r="N3959" i="1"/>
  <c r="N3975" i="1"/>
  <c r="N3991" i="1"/>
  <c r="N4007" i="1"/>
  <c r="N4023" i="1"/>
  <c r="N4039" i="1"/>
  <c r="N4055" i="1"/>
  <c r="N4071" i="1"/>
  <c r="N4087" i="1"/>
  <c r="N4103" i="1"/>
  <c r="N4119" i="1"/>
  <c r="N4135" i="1"/>
  <c r="N4151" i="1"/>
  <c r="N4167" i="1"/>
  <c r="N4183" i="1"/>
  <c r="N4199" i="1"/>
  <c r="N4215" i="1"/>
  <c r="N4231" i="1"/>
  <c r="N4247" i="1"/>
  <c r="N4263" i="1"/>
  <c r="N4279" i="1"/>
  <c r="N4295" i="1"/>
  <c r="N4311" i="1"/>
  <c r="N4327" i="1"/>
  <c r="N4343" i="1"/>
  <c r="N4359" i="1"/>
  <c r="N4375" i="1"/>
  <c r="N4391" i="1"/>
  <c r="N4407" i="1"/>
  <c r="N4423" i="1"/>
  <c r="N4439" i="1"/>
  <c r="N4455" i="1"/>
  <c r="N4471" i="1"/>
  <c r="N4487" i="1"/>
  <c r="N4503" i="1"/>
  <c r="N4519" i="1"/>
  <c r="N4535" i="1"/>
  <c r="N2101" i="1"/>
  <c r="N2266" i="1"/>
  <c r="N2357" i="1"/>
  <c r="N2427" i="1"/>
  <c r="N2484" i="1"/>
  <c r="N2537" i="1"/>
  <c r="N2575" i="1"/>
  <c r="N2620" i="1"/>
  <c r="N2657" i="1"/>
  <c r="N2691" i="1"/>
  <c r="N2734" i="1"/>
  <c r="N2768" i="1"/>
  <c r="N2799" i="1"/>
  <c r="N2827" i="1"/>
  <c r="N2849" i="1"/>
  <c r="N2877" i="1"/>
  <c r="N2899" i="1"/>
  <c r="N2927" i="1"/>
  <c r="N2955" i="1"/>
  <c r="N2977" i="1"/>
  <c r="N3005" i="1"/>
  <c r="N3027" i="1"/>
  <c r="N3055" i="1"/>
  <c r="N3082" i="1"/>
  <c r="N3103" i="1"/>
  <c r="N3124" i="1"/>
  <c r="N3150" i="1"/>
  <c r="N3171" i="1"/>
  <c r="N3197" i="1"/>
  <c r="N3218" i="1"/>
  <c r="N3242" i="1"/>
  <c r="N3262" i="1"/>
  <c r="N3281" i="1"/>
  <c r="N3300" i="1"/>
  <c r="N3322" i="1"/>
  <c r="N3341" i="1"/>
  <c r="N3360" i="1"/>
  <c r="N3379" i="1"/>
  <c r="N3399" i="1"/>
  <c r="N3417" i="1"/>
  <c r="N3435" i="1"/>
  <c r="N3453" i="1"/>
  <c r="N3471" i="1"/>
  <c r="N3488" i="1"/>
  <c r="N3505" i="1"/>
  <c r="N3522" i="1"/>
  <c r="N3539" i="1"/>
  <c r="N3556" i="1"/>
  <c r="N3573" i="1"/>
  <c r="N3591" i="1"/>
  <c r="N3608" i="1"/>
  <c r="N3624" i="1"/>
  <c r="N3640" i="1"/>
  <c r="N3656" i="1"/>
  <c r="N3672" i="1"/>
  <c r="N3688" i="1"/>
  <c r="N3704" i="1"/>
  <c r="N3720" i="1"/>
  <c r="N3736" i="1"/>
  <c r="N3752" i="1"/>
  <c r="N3768" i="1"/>
  <c r="N3784" i="1"/>
  <c r="N3800" i="1"/>
  <c r="N3816" i="1"/>
  <c r="N3832" i="1"/>
  <c r="N3848" i="1"/>
  <c r="N3864" i="1"/>
  <c r="N3880" i="1"/>
  <c r="N3896" i="1"/>
  <c r="N3912" i="1"/>
  <c r="N3928" i="1"/>
  <c r="N3944" i="1"/>
  <c r="N3960" i="1"/>
  <c r="N3976" i="1"/>
  <c r="N3992" i="1"/>
  <c r="N4008" i="1"/>
  <c r="N4024" i="1"/>
  <c r="N4040" i="1"/>
  <c r="N4056" i="1"/>
  <c r="N4072" i="1"/>
  <c r="N4088" i="1"/>
  <c r="N4104" i="1"/>
  <c r="N4120" i="1"/>
  <c r="N4136" i="1"/>
  <c r="N4152" i="1"/>
  <c r="N4168" i="1"/>
  <c r="N4184" i="1"/>
  <c r="N4200" i="1"/>
  <c r="N4216" i="1"/>
  <c r="N4232" i="1"/>
  <c r="N4248" i="1"/>
  <c r="N4264" i="1"/>
  <c r="N4280" i="1"/>
  <c r="N4296" i="1"/>
  <c r="N4312" i="1"/>
  <c r="N4328" i="1"/>
  <c r="N4344" i="1"/>
  <c r="N4360" i="1"/>
  <c r="N4376" i="1"/>
  <c r="N4392" i="1"/>
  <c r="N4408" i="1"/>
  <c r="N4424" i="1"/>
  <c r="N4440" i="1"/>
  <c r="N4456" i="1"/>
  <c r="N4472" i="1"/>
  <c r="N4488" i="1"/>
  <c r="N4504" i="1"/>
  <c r="N4520" i="1"/>
  <c r="N4536" i="1"/>
  <c r="N4552" i="1"/>
  <c r="N4568" i="1"/>
  <c r="N2102" i="1"/>
  <c r="N2267" i="1"/>
  <c r="N2372" i="1"/>
  <c r="N2428" i="1"/>
  <c r="N2485" i="1"/>
  <c r="N2538" i="1"/>
  <c r="N2585" i="1"/>
  <c r="N2621" i="1"/>
  <c r="N2658" i="1"/>
  <c r="N2692" i="1"/>
  <c r="N2735" i="1"/>
  <c r="N2769" i="1"/>
  <c r="N2800" i="1"/>
  <c r="N2828" i="1"/>
  <c r="N2850" i="1"/>
  <c r="N2878" i="1"/>
  <c r="N2900" i="1"/>
  <c r="N2928" i="1"/>
  <c r="N2956" i="1"/>
  <c r="N2978" i="1"/>
  <c r="N3006" i="1"/>
  <c r="N3028" i="1"/>
  <c r="N3056" i="1"/>
  <c r="N3083" i="1"/>
  <c r="N3104" i="1"/>
  <c r="N3130" i="1"/>
  <c r="N3151" i="1"/>
  <c r="N3172" i="1"/>
  <c r="N3198" i="1"/>
  <c r="N3219" i="1"/>
  <c r="N3243" i="1"/>
  <c r="N3263" i="1"/>
  <c r="N3282" i="1"/>
  <c r="N3303" i="1"/>
  <c r="N3323" i="1"/>
  <c r="N3342" i="1"/>
  <c r="N3361" i="1"/>
  <c r="N3380" i="1"/>
  <c r="N3400" i="1"/>
  <c r="N3418" i="1"/>
  <c r="N3436" i="1"/>
  <c r="N3454" i="1"/>
  <c r="N3472" i="1"/>
  <c r="N3489" i="1"/>
  <c r="N3506" i="1"/>
  <c r="N3523" i="1"/>
  <c r="N3540" i="1"/>
  <c r="N3557" i="1"/>
  <c r="N3575" i="1"/>
  <c r="N3592" i="1"/>
  <c r="N3609" i="1"/>
  <c r="N3625" i="1"/>
  <c r="N3641" i="1"/>
  <c r="N3657" i="1"/>
  <c r="N3673" i="1"/>
  <c r="N3689" i="1"/>
  <c r="N3705" i="1"/>
  <c r="N3721" i="1"/>
  <c r="N3737" i="1"/>
  <c r="N3753" i="1"/>
  <c r="N3769" i="1"/>
  <c r="N3785" i="1"/>
  <c r="N3801" i="1"/>
  <c r="N3817" i="1"/>
  <c r="N3833" i="1"/>
  <c r="N3849" i="1"/>
  <c r="N3865" i="1"/>
  <c r="N3881" i="1"/>
  <c r="N3897" i="1"/>
  <c r="N3913" i="1"/>
  <c r="N3929" i="1"/>
  <c r="N3945" i="1"/>
  <c r="N3961" i="1"/>
  <c r="N3977" i="1"/>
  <c r="N3993" i="1"/>
  <c r="N4009" i="1"/>
  <c r="N4025" i="1"/>
  <c r="N4041" i="1"/>
  <c r="N4057" i="1"/>
  <c r="N4073" i="1"/>
  <c r="N4089" i="1"/>
  <c r="N4105" i="1"/>
  <c r="N4121" i="1"/>
  <c r="N4137" i="1"/>
  <c r="N4153" i="1"/>
  <c r="N4169" i="1"/>
  <c r="N4185" i="1"/>
  <c r="N4201" i="1"/>
  <c r="N4217" i="1"/>
  <c r="N4233" i="1"/>
  <c r="N2123" i="1"/>
  <c r="N2268" i="1"/>
  <c r="N2373" i="1"/>
  <c r="N2431" i="1"/>
  <c r="N2499" i="1"/>
  <c r="N2539" i="1"/>
  <c r="N2586" i="1"/>
  <c r="N2623" i="1"/>
  <c r="N2659" i="1"/>
  <c r="N2702" i="1"/>
  <c r="N2736" i="1"/>
  <c r="N2770" i="1"/>
  <c r="N2801" i="1"/>
  <c r="N2829" i="1"/>
  <c r="N2851" i="1"/>
  <c r="N2879" i="1"/>
  <c r="N2907" i="1"/>
  <c r="N2929" i="1"/>
  <c r="N2957" i="1"/>
  <c r="N2979" i="1"/>
  <c r="N3007" i="1"/>
  <c r="N3035" i="1"/>
  <c r="N3057" i="1"/>
  <c r="N3084" i="1"/>
  <c r="N3105" i="1"/>
  <c r="N3131" i="1"/>
  <c r="N3152" i="1"/>
  <c r="N3178" i="1"/>
  <c r="N3199" i="1"/>
  <c r="N3220" i="1"/>
  <c r="N3244" i="1"/>
  <c r="N3264" i="1"/>
  <c r="N3283" i="1"/>
  <c r="N3305" i="1"/>
  <c r="N3324" i="1"/>
  <c r="N3343" i="1"/>
  <c r="N3362" i="1"/>
  <c r="N3383" i="1"/>
  <c r="N3401" i="1"/>
  <c r="N3419" i="1"/>
  <c r="N3437" i="1"/>
  <c r="N3455" i="1"/>
  <c r="N3473" i="1"/>
  <c r="N3490" i="1"/>
  <c r="N3507" i="1"/>
  <c r="N3524" i="1"/>
  <c r="N3541" i="1"/>
  <c r="N3559" i="1"/>
  <c r="N3576" i="1"/>
  <c r="N3593" i="1"/>
  <c r="N3610" i="1"/>
  <c r="N3626" i="1"/>
  <c r="N3642" i="1"/>
  <c r="N3658" i="1"/>
  <c r="N3674" i="1"/>
  <c r="N3690" i="1"/>
  <c r="N3706" i="1"/>
  <c r="N3722" i="1"/>
  <c r="N3738" i="1"/>
  <c r="N3754" i="1"/>
  <c r="N3770" i="1"/>
  <c r="N3786" i="1"/>
  <c r="N3802" i="1"/>
  <c r="N3818" i="1"/>
  <c r="N3834" i="1"/>
  <c r="N3850" i="1"/>
  <c r="N3866" i="1"/>
  <c r="N3882" i="1"/>
  <c r="N3898" i="1"/>
  <c r="N3914" i="1"/>
  <c r="N3930" i="1"/>
  <c r="N3946" i="1"/>
  <c r="N3962" i="1"/>
  <c r="N3978" i="1"/>
  <c r="N3994" i="1"/>
  <c r="N4010" i="1"/>
  <c r="N4026" i="1"/>
  <c r="N4042" i="1"/>
  <c r="N4058" i="1"/>
  <c r="N4074" i="1"/>
  <c r="N4090" i="1"/>
  <c r="N4106" i="1"/>
  <c r="N4122" i="1"/>
  <c r="N4138" i="1"/>
  <c r="N4154" i="1"/>
  <c r="N4170" i="1"/>
  <c r="N4186" i="1"/>
  <c r="N4202" i="1"/>
  <c r="N4218" i="1"/>
  <c r="N4234" i="1"/>
  <c r="N4250" i="1"/>
  <c r="N4266" i="1"/>
  <c r="N4282" i="1"/>
  <c r="N2124" i="1"/>
  <c r="N2292" i="1"/>
  <c r="N2374" i="1"/>
  <c r="N2443" i="1"/>
  <c r="N2500" i="1"/>
  <c r="N2551" i="1"/>
  <c r="N2587" i="1"/>
  <c r="N2624" i="1"/>
  <c r="N2660" i="1"/>
  <c r="N2703" i="1"/>
  <c r="N2737" i="1"/>
  <c r="N2771" i="1"/>
  <c r="N2802" i="1"/>
  <c r="N2830" i="1"/>
  <c r="N2852" i="1"/>
  <c r="N2880" i="1"/>
  <c r="N2908" i="1"/>
  <c r="N2930" i="1"/>
  <c r="N2958" i="1"/>
  <c r="N2980" i="1"/>
  <c r="N3008" i="1"/>
  <c r="N3036" i="1"/>
  <c r="N3058" i="1"/>
  <c r="N3085" i="1"/>
  <c r="N3106" i="1"/>
  <c r="N3132" i="1"/>
  <c r="N3153" i="1"/>
  <c r="N3179" i="1"/>
  <c r="N3200" i="1"/>
  <c r="N3225" i="1"/>
  <c r="N3245" i="1"/>
  <c r="N3265" i="1"/>
  <c r="N3284" i="1"/>
  <c r="N3306" i="1"/>
  <c r="N3325" i="1"/>
  <c r="N3344" i="1"/>
  <c r="N3363" i="1"/>
  <c r="N3384" i="1"/>
  <c r="N3402" i="1"/>
  <c r="N3420" i="1"/>
  <c r="N3438" i="1"/>
  <c r="N3456" i="1"/>
  <c r="N3474" i="1"/>
  <c r="N3491" i="1"/>
  <c r="N3508" i="1"/>
  <c r="N3525" i="1"/>
  <c r="N3543" i="1"/>
  <c r="N3560" i="1"/>
  <c r="N3577" i="1"/>
  <c r="N3594" i="1"/>
  <c r="N3611" i="1"/>
  <c r="N3627" i="1"/>
  <c r="N3643" i="1"/>
  <c r="N3659" i="1"/>
  <c r="N3675" i="1"/>
  <c r="N3691" i="1"/>
  <c r="N3707" i="1"/>
  <c r="N3723" i="1"/>
  <c r="N3739" i="1"/>
  <c r="N3755" i="1"/>
  <c r="N3771" i="1"/>
  <c r="N3787" i="1"/>
  <c r="N3803" i="1"/>
  <c r="N3819" i="1"/>
  <c r="N3835" i="1"/>
  <c r="N3851" i="1"/>
  <c r="N3867" i="1"/>
  <c r="N3883" i="1"/>
  <c r="N3899" i="1"/>
  <c r="N3915" i="1"/>
  <c r="N3931" i="1"/>
  <c r="N3947" i="1"/>
  <c r="N3963" i="1"/>
  <c r="N3979" i="1"/>
  <c r="N3995" i="1"/>
  <c r="N4011" i="1"/>
  <c r="N4027" i="1"/>
  <c r="N4043" i="1"/>
  <c r="N4059" i="1"/>
  <c r="N4075" i="1"/>
  <c r="N4091" i="1"/>
  <c r="N4107" i="1"/>
  <c r="N4123" i="1"/>
  <c r="N4139" i="1"/>
  <c r="N4155" i="1"/>
  <c r="N2151" i="1"/>
  <c r="N2293" i="1"/>
  <c r="N2375" i="1"/>
  <c r="N2444" i="1"/>
  <c r="N2501" i="1"/>
  <c r="N2552" i="1"/>
  <c r="N2588" i="1"/>
  <c r="N2625" i="1"/>
  <c r="N2670" i="1"/>
  <c r="N2704" i="1"/>
  <c r="N2738" i="1"/>
  <c r="N2772" i="1"/>
  <c r="N2803" i="1"/>
  <c r="N2831" i="1"/>
  <c r="N2859" i="1"/>
  <c r="N2881" i="1"/>
  <c r="N2909" i="1"/>
  <c r="N2931" i="1"/>
  <c r="N2959" i="1"/>
  <c r="N2987" i="1"/>
  <c r="N3009" i="1"/>
  <c r="N3037" i="1"/>
  <c r="N3059" i="1"/>
  <c r="N3086" i="1"/>
  <c r="N3107" i="1"/>
  <c r="N3133" i="1"/>
  <c r="N3154" i="1"/>
  <c r="N3180" i="1"/>
  <c r="N3201" i="1"/>
  <c r="N3226" i="1"/>
  <c r="N3246" i="1"/>
  <c r="N3266" i="1"/>
  <c r="N3287" i="1"/>
  <c r="N3307" i="1"/>
  <c r="N3326" i="1"/>
  <c r="N3345" i="1"/>
  <c r="N3364" i="1"/>
  <c r="N3385" i="1"/>
  <c r="N3403" i="1"/>
  <c r="N3421" i="1"/>
  <c r="N3439" i="1"/>
  <c r="N3457" i="1"/>
  <c r="N3475" i="1"/>
  <c r="N3492" i="1"/>
  <c r="N3509" i="1"/>
  <c r="N3527" i="1"/>
  <c r="N3544" i="1"/>
  <c r="N3561" i="1"/>
  <c r="N3578" i="1"/>
  <c r="N3595" i="1"/>
  <c r="N3612" i="1"/>
  <c r="N3628" i="1"/>
  <c r="N3644" i="1"/>
  <c r="N3660" i="1"/>
  <c r="N3676" i="1"/>
  <c r="N3692" i="1"/>
  <c r="N3708" i="1"/>
  <c r="N3724" i="1"/>
  <c r="N3740" i="1"/>
  <c r="N3756" i="1"/>
  <c r="N3772" i="1"/>
  <c r="N3788" i="1"/>
  <c r="N3804" i="1"/>
  <c r="N3820" i="1"/>
  <c r="N3836" i="1"/>
  <c r="N3852" i="1"/>
  <c r="N3868" i="1"/>
  <c r="N3884" i="1"/>
  <c r="N3900" i="1"/>
  <c r="N3916" i="1"/>
  <c r="N3932" i="1"/>
  <c r="N3948" i="1"/>
  <c r="N3964" i="1"/>
  <c r="N3980" i="1"/>
  <c r="N3996" i="1"/>
  <c r="N4012" i="1"/>
  <c r="N4028" i="1"/>
  <c r="N2152" i="1"/>
  <c r="N2294" i="1"/>
  <c r="N2390" i="1"/>
  <c r="N2447" i="1"/>
  <c r="N2502" i="1"/>
  <c r="N2553" i="1"/>
  <c r="N2589" i="1"/>
  <c r="N2626" i="1"/>
  <c r="N2671" i="1"/>
  <c r="N2705" i="1"/>
  <c r="N2739" i="1"/>
  <c r="N2782" i="1"/>
  <c r="N2804" i="1"/>
  <c r="N2832" i="1"/>
  <c r="N2860" i="1"/>
  <c r="N2882" i="1"/>
  <c r="N2910" i="1"/>
  <c r="N2932" i="1"/>
  <c r="N2960" i="1"/>
  <c r="N2988" i="1"/>
  <c r="N3010" i="1"/>
  <c r="N3038" i="1"/>
  <c r="N3060" i="1"/>
  <c r="N3087" i="1"/>
  <c r="N3108" i="1"/>
  <c r="N3134" i="1"/>
  <c r="N3155" i="1"/>
  <c r="N3181" i="1"/>
  <c r="N3202" i="1"/>
  <c r="N3227" i="1"/>
  <c r="N3247" i="1"/>
  <c r="N3267" i="1"/>
  <c r="N3289" i="1"/>
  <c r="N3308" i="1"/>
  <c r="N3327" i="1"/>
  <c r="N3346" i="1"/>
  <c r="N3367" i="1"/>
  <c r="N3386" i="1"/>
  <c r="N3404" i="1"/>
  <c r="N3422" i="1"/>
  <c r="N3440" i="1"/>
  <c r="N3458" i="1"/>
  <c r="N3476" i="1"/>
  <c r="N3493" i="1"/>
  <c r="N3511" i="1"/>
  <c r="N3528" i="1"/>
  <c r="N3545" i="1"/>
  <c r="N3562" i="1"/>
  <c r="N3579" i="1"/>
  <c r="N3596" i="1"/>
  <c r="N3613" i="1"/>
  <c r="N3629" i="1"/>
  <c r="N3645" i="1"/>
  <c r="N3661" i="1"/>
  <c r="N3677" i="1"/>
  <c r="N3693" i="1"/>
  <c r="N3709" i="1"/>
  <c r="N3725" i="1"/>
  <c r="N3741" i="1"/>
  <c r="N3757" i="1"/>
  <c r="N3773" i="1"/>
  <c r="N3789" i="1"/>
  <c r="N3805" i="1"/>
  <c r="N2178" i="1"/>
  <c r="N2312" i="1"/>
  <c r="N2391" i="1"/>
  <c r="N2448" i="1"/>
  <c r="N2503" i="1"/>
  <c r="N2554" i="1"/>
  <c r="N2591" i="1"/>
  <c r="N2636" i="1"/>
  <c r="N2672" i="1"/>
  <c r="N2706" i="1"/>
  <c r="N2740" i="1"/>
  <c r="N2783" i="1"/>
  <c r="N2811" i="1"/>
  <c r="N2833" i="1"/>
  <c r="N2861" i="1"/>
  <c r="N2883" i="1"/>
  <c r="N2911" i="1"/>
  <c r="N2939" i="1"/>
  <c r="N2961" i="1"/>
  <c r="N2989" i="1"/>
  <c r="N3011" i="1"/>
  <c r="N3039" i="1"/>
  <c r="N3067" i="1"/>
  <c r="N3088" i="1"/>
  <c r="N3114" i="1"/>
  <c r="N3135" i="1"/>
  <c r="N3156" i="1"/>
  <c r="N3182" i="1"/>
  <c r="N3203" i="1"/>
  <c r="N3228" i="1"/>
  <c r="N3248" i="1"/>
  <c r="N3268" i="1"/>
  <c r="N3290" i="1"/>
  <c r="N3309" i="1"/>
  <c r="N3328" i="1"/>
  <c r="N3347" i="1"/>
  <c r="N3369" i="1"/>
  <c r="N3387" i="1"/>
  <c r="N3405" i="1"/>
  <c r="N3423" i="1"/>
  <c r="N3441" i="1"/>
  <c r="N3459" i="1"/>
  <c r="N3477" i="1"/>
  <c r="N3495" i="1"/>
  <c r="N3512" i="1"/>
  <c r="N3529" i="1"/>
  <c r="N3546" i="1"/>
  <c r="N3563" i="1"/>
  <c r="N3580" i="1"/>
  <c r="N3597" i="1"/>
  <c r="N3614" i="1"/>
  <c r="N3630" i="1"/>
  <c r="N3646" i="1"/>
  <c r="N3662" i="1"/>
  <c r="N3678" i="1"/>
  <c r="N3694" i="1"/>
  <c r="N3710" i="1"/>
  <c r="N3726" i="1"/>
  <c r="N3742" i="1"/>
  <c r="N3758" i="1"/>
  <c r="N3774" i="1"/>
  <c r="N3790" i="1"/>
  <c r="N3806" i="1"/>
  <c r="N2179" i="1"/>
  <c r="N2313" i="1"/>
  <c r="N2392" i="1"/>
  <c r="N2449" i="1"/>
  <c r="N2517" i="1"/>
  <c r="N2555" i="1"/>
  <c r="N2592" i="1"/>
  <c r="N2637" i="1"/>
  <c r="N2673" i="1"/>
  <c r="N2707" i="1"/>
  <c r="N2750" i="1"/>
  <c r="N2784" i="1"/>
  <c r="N2812" i="1"/>
  <c r="N2834" i="1"/>
  <c r="N2862" i="1"/>
  <c r="N2884" i="1"/>
  <c r="N2912" i="1"/>
  <c r="N2940" i="1"/>
  <c r="N2962" i="1"/>
  <c r="N2990" i="1"/>
  <c r="N3012" i="1"/>
  <c r="N3040" i="1"/>
  <c r="N3068" i="1"/>
  <c r="N3089" i="1"/>
  <c r="N3115" i="1"/>
  <c r="N3136" i="1"/>
  <c r="N3162" i="1"/>
  <c r="N3183" i="1"/>
  <c r="N3204" i="1"/>
  <c r="N3229" i="1"/>
  <c r="N3249" i="1"/>
  <c r="N3271" i="1"/>
  <c r="N3291" i="1"/>
  <c r="N3310" i="1"/>
  <c r="N3329" i="1"/>
  <c r="N3348" i="1"/>
  <c r="N3370" i="1"/>
  <c r="N3388" i="1"/>
  <c r="N3406" i="1"/>
  <c r="N3424" i="1"/>
  <c r="N3442" i="1"/>
  <c r="N3460" i="1"/>
  <c r="N3479" i="1"/>
  <c r="N3496" i="1"/>
  <c r="N3513" i="1"/>
  <c r="N3530" i="1"/>
  <c r="N3547" i="1"/>
  <c r="N3564" i="1"/>
  <c r="N3581" i="1"/>
  <c r="N3598" i="1"/>
  <c r="N3615" i="1"/>
  <c r="N3631" i="1"/>
  <c r="N3647" i="1"/>
  <c r="N3663" i="1"/>
  <c r="N3679" i="1"/>
  <c r="N3695" i="1"/>
  <c r="N3711" i="1"/>
  <c r="N3727" i="1"/>
  <c r="N3743" i="1"/>
  <c r="N2199" i="1"/>
  <c r="N2314" i="1"/>
  <c r="N2393" i="1"/>
  <c r="N2463" i="1"/>
  <c r="N2518" i="1"/>
  <c r="N2556" i="1"/>
  <c r="N2602" i="1"/>
  <c r="N2639" i="1"/>
  <c r="N2674" i="1"/>
  <c r="N2708" i="1"/>
  <c r="N2751" i="1"/>
  <c r="N2785" i="1"/>
  <c r="N2813" i="1"/>
  <c r="N2835" i="1"/>
  <c r="N2863" i="1"/>
  <c r="N2891" i="1"/>
  <c r="N2913" i="1"/>
  <c r="N2941" i="1"/>
  <c r="N2963" i="1"/>
  <c r="N2991" i="1"/>
  <c r="N3019" i="1"/>
  <c r="N3041" i="1"/>
  <c r="N3069" i="1"/>
  <c r="N3090" i="1"/>
  <c r="N3116" i="1"/>
  <c r="N3137" i="1"/>
  <c r="N3163" i="1"/>
  <c r="N3184" i="1"/>
  <c r="N3210" i="1"/>
  <c r="N3230" i="1"/>
  <c r="N3250" i="1"/>
  <c r="N3273" i="1"/>
  <c r="N3292" i="1"/>
  <c r="N3311" i="1"/>
  <c r="N3330" i="1"/>
  <c r="N3351" i="1"/>
  <c r="N3371" i="1"/>
  <c r="N3389" i="1"/>
  <c r="N3407" i="1"/>
  <c r="N3425" i="1"/>
  <c r="N3443" i="1"/>
  <c r="N3463" i="1"/>
  <c r="N3480" i="1"/>
  <c r="N3497" i="1"/>
  <c r="N3514" i="1"/>
  <c r="N3531" i="1"/>
  <c r="N2200" i="1"/>
  <c r="N2331" i="1"/>
  <c r="N2407" i="1"/>
  <c r="N2464" i="1"/>
  <c r="N2519" i="1"/>
  <c r="N2557" i="1"/>
  <c r="N2603" i="1"/>
  <c r="N2640" i="1"/>
  <c r="N2675" i="1"/>
  <c r="N2718" i="1"/>
  <c r="N2752" i="1"/>
  <c r="N2786" i="1"/>
  <c r="N2814" i="1"/>
  <c r="N2836" i="1"/>
  <c r="N2864" i="1"/>
  <c r="N2892" i="1"/>
  <c r="N2914" i="1"/>
  <c r="N2942" i="1"/>
  <c r="N2964" i="1"/>
  <c r="N2992" i="1"/>
  <c r="N3020" i="1"/>
  <c r="N3042" i="1"/>
  <c r="N3070" i="1"/>
  <c r="N3091" i="1"/>
  <c r="N3117" i="1"/>
  <c r="N3138" i="1"/>
  <c r="N3164" i="1"/>
  <c r="N3185" i="1"/>
  <c r="N3211" i="1"/>
  <c r="N3231" i="1"/>
  <c r="N3251" i="1"/>
  <c r="N3274" i="1"/>
  <c r="N3293" i="1"/>
  <c r="N3312" i="1"/>
  <c r="N3331" i="1"/>
  <c r="N3353" i="1"/>
  <c r="N3372" i="1"/>
  <c r="N3390" i="1"/>
  <c r="N3408" i="1"/>
  <c r="N3426" i="1"/>
  <c r="N3444" i="1"/>
  <c r="N3464" i="1"/>
  <c r="N3481" i="1"/>
  <c r="N3498" i="1"/>
  <c r="N2219" i="1"/>
  <c r="N2332" i="1"/>
  <c r="N2408" i="1"/>
  <c r="N2465" i="1"/>
  <c r="N2520" i="1"/>
  <c r="N2568" i="1"/>
  <c r="N2604" i="1"/>
  <c r="N2641" i="1"/>
  <c r="N2676" i="1"/>
  <c r="N2719" i="1"/>
  <c r="N2753" i="1"/>
  <c r="N2787" i="1"/>
  <c r="N2815" i="1"/>
  <c r="N2843" i="1"/>
  <c r="N2865" i="1"/>
  <c r="N2893" i="1"/>
  <c r="N2915" i="1"/>
  <c r="N2943" i="1"/>
  <c r="N2971" i="1"/>
  <c r="N2993" i="1"/>
  <c r="N3021" i="1"/>
  <c r="N3043" i="1"/>
  <c r="N3071" i="1"/>
  <c r="N3092" i="1"/>
  <c r="N3118" i="1"/>
  <c r="N3139" i="1"/>
  <c r="N3165" i="1"/>
  <c r="N3186" i="1"/>
  <c r="N3212" i="1"/>
  <c r="N3232" i="1"/>
  <c r="N3252" i="1"/>
  <c r="N3275" i="1"/>
  <c r="N3294" i="1"/>
  <c r="N3313" i="1"/>
  <c r="N3332" i="1"/>
  <c r="N3354" i="1"/>
  <c r="N3373" i="1"/>
  <c r="N2220" i="1"/>
  <c r="N2337" i="1"/>
  <c r="N2409" i="1"/>
  <c r="N2466" i="1"/>
  <c r="N2521" i="1"/>
  <c r="N2569" i="1"/>
  <c r="N2605" i="1"/>
  <c r="N2642" i="1"/>
  <c r="N2686" i="1"/>
  <c r="N2720" i="1"/>
  <c r="N2754" i="1"/>
  <c r="N2788" i="1"/>
  <c r="N2816" i="1"/>
  <c r="N2844" i="1"/>
  <c r="N2866" i="1"/>
  <c r="N2894" i="1"/>
  <c r="N2916" i="1"/>
  <c r="N2944" i="1"/>
  <c r="N2972" i="1"/>
  <c r="N2994" i="1"/>
  <c r="N3022" i="1"/>
  <c r="N3044" i="1"/>
  <c r="N3072" i="1"/>
  <c r="N3098" i="1"/>
  <c r="N3119" i="1"/>
  <c r="N3140" i="1"/>
  <c r="N3166" i="1"/>
  <c r="N3187" i="1"/>
  <c r="N3213" i="1"/>
  <c r="N3233" i="1"/>
  <c r="N3257" i="1"/>
  <c r="N3276" i="1"/>
  <c r="N3295" i="1"/>
  <c r="N3314" i="1"/>
  <c r="N2226" i="1"/>
  <c r="N2338" i="1"/>
  <c r="N2410" i="1"/>
  <c r="N2467" i="1"/>
  <c r="N2533" i="1"/>
  <c r="N2570" i="1"/>
  <c r="N2607" i="1"/>
  <c r="N2643" i="1"/>
  <c r="N2687" i="1"/>
  <c r="N2721" i="1"/>
  <c r="N2755" i="1"/>
  <c r="N2795" i="1"/>
  <c r="N2817" i="1"/>
  <c r="N2845" i="1"/>
  <c r="N2867" i="1"/>
  <c r="N2895" i="1"/>
  <c r="N2923" i="1"/>
  <c r="N2945" i="1"/>
  <c r="N2973" i="1"/>
  <c r="N2995" i="1"/>
  <c r="N3023" i="1"/>
  <c r="N3051" i="1"/>
  <c r="N3073" i="1"/>
  <c r="N3099" i="1"/>
  <c r="N3120" i="1"/>
  <c r="N3146" i="1"/>
  <c r="N3167" i="1"/>
  <c r="N3188" i="1"/>
  <c r="N2245" i="1"/>
  <c r="N2354" i="1"/>
  <c r="N2411" i="1"/>
  <c r="N2481" i="1"/>
  <c r="N2534" i="1"/>
  <c r="N2571" i="1"/>
  <c r="N2608" i="1"/>
  <c r="N2653" i="1"/>
  <c r="N2688" i="1"/>
  <c r="N2722" i="1"/>
  <c r="N2756" i="1"/>
  <c r="N2796" i="1"/>
  <c r="N2818" i="1"/>
  <c r="N2846" i="1"/>
  <c r="N2868" i="1"/>
  <c r="N2896" i="1"/>
  <c r="N2924" i="1"/>
  <c r="N2946" i="1"/>
  <c r="N2974" i="1"/>
  <c r="N2996" i="1"/>
  <c r="N3024" i="1"/>
  <c r="N3052" i="1"/>
  <c r="N3074" i="1"/>
  <c r="N2246" i="1"/>
  <c r="N2355" i="1"/>
  <c r="N2425" i="1"/>
  <c r="N2482" i="1"/>
  <c r="N2535" i="1"/>
  <c r="N2572" i="1"/>
  <c r="N2609" i="1"/>
  <c r="N2655" i="1"/>
  <c r="N2689" i="1"/>
  <c r="N2723" i="1"/>
  <c r="N2766" i="1"/>
  <c r="N2797" i="1"/>
  <c r="N2819" i="1"/>
  <c r="N2847" i="1"/>
  <c r="N2875" i="1"/>
  <c r="N2897" i="1"/>
  <c r="N2925" i="1"/>
  <c r="N2947" i="1"/>
  <c r="N2975" i="1"/>
  <c r="N3003" i="1"/>
  <c r="N3025" i="1"/>
  <c r="N3053" i="1"/>
  <c r="N3075" i="1"/>
  <c r="N3236" i="1"/>
  <c r="N3339" i="1"/>
  <c r="N3411" i="1"/>
  <c r="N3468" i="1"/>
  <c r="N3519" i="1"/>
  <c r="N3566" i="1"/>
  <c r="N3602" i="1"/>
  <c r="N3637" i="1"/>
  <c r="N3680" i="1"/>
  <c r="N3714" i="1"/>
  <c r="N3748" i="1"/>
  <c r="N3780" i="1"/>
  <c r="N3812" i="1"/>
  <c r="N3840" i="1"/>
  <c r="N3862" i="1"/>
  <c r="N3890" i="1"/>
  <c r="N3918" i="1"/>
  <c r="N3940" i="1"/>
  <c r="N3968" i="1"/>
  <c r="N3990" i="1"/>
  <c r="N4018" i="1"/>
  <c r="N4045" i="1"/>
  <c r="N4066" i="1"/>
  <c r="N4092" i="1"/>
  <c r="N4113" i="1"/>
  <c r="N4134" i="1"/>
  <c r="N4160" i="1"/>
  <c r="N4180" i="1"/>
  <c r="N4204" i="1"/>
  <c r="N4224" i="1"/>
  <c r="N4244" i="1"/>
  <c r="N4265" i="1"/>
  <c r="N4285" i="1"/>
  <c r="N4303" i="1"/>
  <c r="N4321" i="1"/>
  <c r="N4339" i="1"/>
  <c r="N4357" i="1"/>
  <c r="N4377" i="1"/>
  <c r="N4395" i="1"/>
  <c r="N4413" i="1"/>
  <c r="N4431" i="1"/>
  <c r="N4449" i="1"/>
  <c r="N4467" i="1"/>
  <c r="N4485" i="1"/>
  <c r="N4505" i="1"/>
  <c r="N4523" i="1"/>
  <c r="N4541" i="1"/>
  <c r="N4558" i="1"/>
  <c r="N4575" i="1"/>
  <c r="N4591" i="1"/>
  <c r="N4607" i="1"/>
  <c r="N4623" i="1"/>
  <c r="N4639" i="1"/>
  <c r="N4655" i="1"/>
  <c r="N4671" i="1"/>
  <c r="N4687" i="1"/>
  <c r="N4703" i="1"/>
  <c r="N4719" i="1"/>
  <c r="N4735" i="1"/>
  <c r="N4751" i="1"/>
  <c r="N4767" i="1"/>
  <c r="N4783" i="1"/>
  <c r="N4799" i="1"/>
  <c r="N4815" i="1"/>
  <c r="N4831" i="1"/>
  <c r="N4847" i="1"/>
  <c r="N4863" i="1"/>
  <c r="N4879" i="1"/>
  <c r="N4895" i="1"/>
  <c r="N4911" i="1"/>
  <c r="N4927" i="1"/>
  <c r="N4943" i="1"/>
  <c r="N4959" i="1"/>
  <c r="N4975" i="1"/>
  <c r="N4991" i="1"/>
  <c r="N5007" i="1"/>
  <c r="N5023" i="1"/>
  <c r="N5039" i="1"/>
  <c r="N5055" i="1"/>
  <c r="N5071" i="1"/>
  <c r="N5087" i="1"/>
  <c r="N5103" i="1"/>
  <c r="N5119" i="1"/>
  <c r="N5135" i="1"/>
  <c r="N5151" i="1"/>
  <c r="N5167" i="1"/>
  <c r="N5183" i="1"/>
  <c r="N5199" i="1"/>
  <c r="N5215" i="1"/>
  <c r="N5231" i="1"/>
  <c r="N5247" i="1"/>
  <c r="N5263" i="1"/>
  <c r="N5279" i="1"/>
  <c r="N5295" i="1"/>
  <c r="N5137" i="1"/>
  <c r="N5201" i="1"/>
  <c r="N5281" i="1"/>
  <c r="N5266" i="1"/>
  <c r="N5155" i="1"/>
  <c r="N5267" i="1"/>
  <c r="N5188" i="1"/>
  <c r="N5268" i="1"/>
  <c r="N4949" i="1"/>
  <c r="N5077" i="1"/>
  <c r="N3100" i="1"/>
  <c r="N3258" i="1"/>
  <c r="N3355" i="1"/>
  <c r="N3412" i="1"/>
  <c r="N3469" i="1"/>
  <c r="N3520" i="1"/>
  <c r="N3567" i="1"/>
  <c r="N3603" i="1"/>
  <c r="N3638" i="1"/>
  <c r="N3681" i="1"/>
  <c r="N3715" i="1"/>
  <c r="N3749" i="1"/>
  <c r="N3781" i="1"/>
  <c r="N3813" i="1"/>
  <c r="N3841" i="1"/>
  <c r="N3869" i="1"/>
  <c r="N3891" i="1"/>
  <c r="N3919" i="1"/>
  <c r="N3941" i="1"/>
  <c r="N3969" i="1"/>
  <c r="N3997" i="1"/>
  <c r="N4019" i="1"/>
  <c r="N4046" i="1"/>
  <c r="N4067" i="1"/>
  <c r="N4093" i="1"/>
  <c r="N4114" i="1"/>
  <c r="N4140" i="1"/>
  <c r="N4161" i="1"/>
  <c r="N4181" i="1"/>
  <c r="N4205" i="1"/>
  <c r="N4225" i="1"/>
  <c r="N4245" i="1"/>
  <c r="N4267" i="1"/>
  <c r="N4286" i="1"/>
  <c r="N4304" i="1"/>
  <c r="N4322" i="1"/>
  <c r="N4340" i="1"/>
  <c r="N4358" i="1"/>
  <c r="N4378" i="1"/>
  <c r="N4396" i="1"/>
  <c r="N4414" i="1"/>
  <c r="N4432" i="1"/>
  <c r="N4450" i="1"/>
  <c r="N4468" i="1"/>
  <c r="N4486" i="1"/>
  <c r="N4506" i="1"/>
  <c r="N4524" i="1"/>
  <c r="N4542" i="1"/>
  <c r="N4559" i="1"/>
  <c r="N4576" i="1"/>
  <c r="N4592" i="1"/>
  <c r="N4608" i="1"/>
  <c r="N4624" i="1"/>
  <c r="N4640" i="1"/>
  <c r="N4656" i="1"/>
  <c r="N4672" i="1"/>
  <c r="N4688" i="1"/>
  <c r="N4704" i="1"/>
  <c r="N4720" i="1"/>
  <c r="N4736" i="1"/>
  <c r="N4752" i="1"/>
  <c r="N4768" i="1"/>
  <c r="N4784" i="1"/>
  <c r="N4800" i="1"/>
  <c r="N4816" i="1"/>
  <c r="N4832" i="1"/>
  <c r="N4848" i="1"/>
  <c r="N4864" i="1"/>
  <c r="N4880" i="1"/>
  <c r="N4896" i="1"/>
  <c r="N4912" i="1"/>
  <c r="N4928" i="1"/>
  <c r="N4944" i="1"/>
  <c r="N4960" i="1"/>
  <c r="N4976" i="1"/>
  <c r="N4992" i="1"/>
  <c r="N5008" i="1"/>
  <c r="N5024" i="1"/>
  <c r="N5040" i="1"/>
  <c r="N5056" i="1"/>
  <c r="N5072" i="1"/>
  <c r="N5088" i="1"/>
  <c r="N5104" i="1"/>
  <c r="N5120" i="1"/>
  <c r="N5136" i="1"/>
  <c r="N5152" i="1"/>
  <c r="N5168" i="1"/>
  <c r="N5184" i="1"/>
  <c r="N5200" i="1"/>
  <c r="N5216" i="1"/>
  <c r="N5232" i="1"/>
  <c r="N5248" i="1"/>
  <c r="N5264" i="1"/>
  <c r="N5280" i="1"/>
  <c r="N5296" i="1"/>
  <c r="N5073" i="1"/>
  <c r="N5121" i="1"/>
  <c r="N5169" i="1"/>
  <c r="N5233" i="1"/>
  <c r="N5265" i="1"/>
  <c r="N5297" i="1"/>
  <c r="N5250" i="1"/>
  <c r="N5107" i="1"/>
  <c r="N5203" i="1"/>
  <c r="N5283" i="1"/>
  <c r="N5172" i="1"/>
  <c r="N5252" i="1"/>
  <c r="N4917" i="1"/>
  <c r="N5061" i="1"/>
  <c r="N3101" i="1"/>
  <c r="N3259" i="1"/>
  <c r="N3356" i="1"/>
  <c r="N3415" i="1"/>
  <c r="N3482" i="1"/>
  <c r="N3532" i="1"/>
  <c r="N3568" i="1"/>
  <c r="N3604" i="1"/>
  <c r="N3648" i="1"/>
  <c r="N3682" i="1"/>
  <c r="N3716" i="1"/>
  <c r="N3750" i="1"/>
  <c r="N3782" i="1"/>
  <c r="N3814" i="1"/>
  <c r="N3842" i="1"/>
  <c r="N3870" i="1"/>
  <c r="N3892" i="1"/>
  <c r="N3920" i="1"/>
  <c r="N3942" i="1"/>
  <c r="N3970" i="1"/>
  <c r="N3998" i="1"/>
  <c r="N4020" i="1"/>
  <c r="N4047" i="1"/>
  <c r="N4068" i="1"/>
  <c r="N4094" i="1"/>
  <c r="N4115" i="1"/>
  <c r="N4141" i="1"/>
  <c r="N4162" i="1"/>
  <c r="N4182" i="1"/>
  <c r="N4206" i="1"/>
  <c r="N4226" i="1"/>
  <c r="N4246" i="1"/>
  <c r="N4268" i="1"/>
  <c r="N4287" i="1"/>
  <c r="N4305" i="1"/>
  <c r="N4323" i="1"/>
  <c r="N4341" i="1"/>
  <c r="N4361" i="1"/>
  <c r="N4379" i="1"/>
  <c r="N4397" i="1"/>
  <c r="N4415" i="1"/>
  <c r="N4433" i="1"/>
  <c r="N4451" i="1"/>
  <c r="N4469" i="1"/>
  <c r="N4489" i="1"/>
  <c r="N4507" i="1"/>
  <c r="N4525" i="1"/>
  <c r="N4543" i="1"/>
  <c r="N4560" i="1"/>
  <c r="N4577" i="1"/>
  <c r="N4593" i="1"/>
  <c r="N4609" i="1"/>
  <c r="N4625" i="1"/>
  <c r="N4641" i="1"/>
  <c r="N4657" i="1"/>
  <c r="N4673" i="1"/>
  <c r="N4689" i="1"/>
  <c r="N4705" i="1"/>
  <c r="N4721" i="1"/>
  <c r="N4737" i="1"/>
  <c r="N4753" i="1"/>
  <c r="N4769" i="1"/>
  <c r="N4785" i="1"/>
  <c r="N4801" i="1"/>
  <c r="N4817" i="1"/>
  <c r="N4833" i="1"/>
  <c r="N4849" i="1"/>
  <c r="N4865" i="1"/>
  <c r="N4881" i="1"/>
  <c r="N4897" i="1"/>
  <c r="N4913" i="1"/>
  <c r="N4929" i="1"/>
  <c r="N4945" i="1"/>
  <c r="N4961" i="1"/>
  <c r="N4977" i="1"/>
  <c r="N4993" i="1"/>
  <c r="N5009" i="1"/>
  <c r="N5025" i="1"/>
  <c r="N5041" i="1"/>
  <c r="N5057" i="1"/>
  <c r="N5089" i="1"/>
  <c r="N5105" i="1"/>
  <c r="N5153" i="1"/>
  <c r="N5185" i="1"/>
  <c r="N5217" i="1"/>
  <c r="N5249" i="1"/>
  <c r="N5298" i="1"/>
  <c r="N5139" i="1"/>
  <c r="N5235" i="1"/>
  <c r="N5156" i="1"/>
  <c r="N5284" i="1"/>
  <c r="N4997" i="1"/>
  <c r="N5093" i="1"/>
  <c r="N3121" i="1"/>
  <c r="N3260" i="1"/>
  <c r="N3357" i="1"/>
  <c r="N3427" i="1"/>
  <c r="N3483" i="1"/>
  <c r="N3533" i="1"/>
  <c r="N3569" i="1"/>
  <c r="N3605" i="1"/>
  <c r="N3649" i="1"/>
  <c r="N3683" i="1"/>
  <c r="N3717" i="1"/>
  <c r="N3759" i="1"/>
  <c r="N3791" i="1"/>
  <c r="N3821" i="1"/>
  <c r="N3843" i="1"/>
  <c r="N3871" i="1"/>
  <c r="N3893" i="1"/>
  <c r="N3921" i="1"/>
  <c r="N3949" i="1"/>
  <c r="N3971" i="1"/>
  <c r="N3999" i="1"/>
  <c r="N4021" i="1"/>
  <c r="N4048" i="1"/>
  <c r="N4069" i="1"/>
  <c r="N4095" i="1"/>
  <c r="N4116" i="1"/>
  <c r="N4142" i="1"/>
  <c r="N4163" i="1"/>
  <c r="N4187" i="1"/>
  <c r="N4207" i="1"/>
  <c r="N4227" i="1"/>
  <c r="N4249" i="1"/>
  <c r="N4269" i="1"/>
  <c r="N4288" i="1"/>
  <c r="N4306" i="1"/>
  <c r="N4324" i="1"/>
  <c r="N4342" i="1"/>
  <c r="N4362" i="1"/>
  <c r="N4380" i="1"/>
  <c r="N4398" i="1"/>
  <c r="N4416" i="1"/>
  <c r="N4434" i="1"/>
  <c r="N4452" i="1"/>
  <c r="N4470" i="1"/>
  <c r="N4490" i="1"/>
  <c r="N4508" i="1"/>
  <c r="N4526" i="1"/>
  <c r="N4544" i="1"/>
  <c r="N4561" i="1"/>
  <c r="N4578" i="1"/>
  <c r="N4594" i="1"/>
  <c r="N4610" i="1"/>
  <c r="N4626" i="1"/>
  <c r="N4642" i="1"/>
  <c r="N4658" i="1"/>
  <c r="N4674" i="1"/>
  <c r="N4690" i="1"/>
  <c r="N4706" i="1"/>
  <c r="N4722" i="1"/>
  <c r="N4738" i="1"/>
  <c r="N4754" i="1"/>
  <c r="N4770" i="1"/>
  <c r="N4786" i="1"/>
  <c r="N4802" i="1"/>
  <c r="N4818" i="1"/>
  <c r="N4834" i="1"/>
  <c r="N4850" i="1"/>
  <c r="N4866" i="1"/>
  <c r="N4882" i="1"/>
  <c r="N4898" i="1"/>
  <c r="N4914" i="1"/>
  <c r="N4930" i="1"/>
  <c r="N4946" i="1"/>
  <c r="N4962" i="1"/>
  <c r="N4978" i="1"/>
  <c r="N4994" i="1"/>
  <c r="N5010" i="1"/>
  <c r="N5026" i="1"/>
  <c r="N5042" i="1"/>
  <c r="N5058" i="1"/>
  <c r="N5074" i="1"/>
  <c r="N5090" i="1"/>
  <c r="N5106" i="1"/>
  <c r="N5122" i="1"/>
  <c r="N5138" i="1"/>
  <c r="N5154" i="1"/>
  <c r="N5170" i="1"/>
  <c r="N5186" i="1"/>
  <c r="N5202" i="1"/>
  <c r="N5218" i="1"/>
  <c r="N5234" i="1"/>
  <c r="N5282" i="1"/>
  <c r="N5187" i="1"/>
  <c r="N5251" i="1"/>
  <c r="N5124" i="1"/>
  <c r="N5220" i="1"/>
  <c r="N5300" i="1"/>
  <c r="N4965" i="1"/>
  <c r="N5109" i="1"/>
  <c r="N3122" i="1"/>
  <c r="N3277" i="1"/>
  <c r="N3358" i="1"/>
  <c r="N3428" i="1"/>
  <c r="N3484" i="1"/>
  <c r="N3534" i="1"/>
  <c r="N3570" i="1"/>
  <c r="N3616" i="1"/>
  <c r="N3650" i="1"/>
  <c r="N3684" i="1"/>
  <c r="N3718" i="1"/>
  <c r="N3760" i="1"/>
  <c r="N3792" i="1"/>
  <c r="N3822" i="1"/>
  <c r="N3844" i="1"/>
  <c r="N3872" i="1"/>
  <c r="N3894" i="1"/>
  <c r="N3922" i="1"/>
  <c r="N3950" i="1"/>
  <c r="N3972" i="1"/>
  <c r="N4000" i="1"/>
  <c r="N4022" i="1"/>
  <c r="N4049" i="1"/>
  <c r="N4070" i="1"/>
  <c r="N4096" i="1"/>
  <c r="N4117" i="1"/>
  <c r="N4143" i="1"/>
  <c r="N4164" i="1"/>
  <c r="N4188" i="1"/>
  <c r="N4208" i="1"/>
  <c r="N4228" i="1"/>
  <c r="N4251" i="1"/>
  <c r="N4270" i="1"/>
  <c r="N4289" i="1"/>
  <c r="N4307" i="1"/>
  <c r="N4325" i="1"/>
  <c r="N4345" i="1"/>
  <c r="N4363" i="1"/>
  <c r="N4381" i="1"/>
  <c r="N4399" i="1"/>
  <c r="N4417" i="1"/>
  <c r="N4435" i="1"/>
  <c r="N4453" i="1"/>
  <c r="N4473" i="1"/>
  <c r="N4491" i="1"/>
  <c r="N4509" i="1"/>
  <c r="N4527" i="1"/>
  <c r="N4545" i="1"/>
  <c r="N4562" i="1"/>
  <c r="N4579" i="1"/>
  <c r="N4595" i="1"/>
  <c r="N4611" i="1"/>
  <c r="N4627" i="1"/>
  <c r="N4643" i="1"/>
  <c r="N4659" i="1"/>
  <c r="N4675" i="1"/>
  <c r="N4691" i="1"/>
  <c r="N4707" i="1"/>
  <c r="N4723" i="1"/>
  <c r="N4739" i="1"/>
  <c r="N4755" i="1"/>
  <c r="N4771" i="1"/>
  <c r="N4787" i="1"/>
  <c r="N4803" i="1"/>
  <c r="N4819" i="1"/>
  <c r="N4835" i="1"/>
  <c r="N4851" i="1"/>
  <c r="N4867" i="1"/>
  <c r="N4883" i="1"/>
  <c r="N4899" i="1"/>
  <c r="N4915" i="1"/>
  <c r="N4931" i="1"/>
  <c r="N4947" i="1"/>
  <c r="N4963" i="1"/>
  <c r="N4979" i="1"/>
  <c r="N4995" i="1"/>
  <c r="N5011" i="1"/>
  <c r="N5027" i="1"/>
  <c r="N5043" i="1"/>
  <c r="N5059" i="1"/>
  <c r="N5075" i="1"/>
  <c r="N5091" i="1"/>
  <c r="N5123" i="1"/>
  <c r="N5171" i="1"/>
  <c r="N5219" i="1"/>
  <c r="N5299" i="1"/>
  <c r="N5236" i="1"/>
  <c r="N4981" i="1"/>
  <c r="N5125" i="1"/>
  <c r="N3147" i="1"/>
  <c r="N3278" i="1"/>
  <c r="N3374" i="1"/>
  <c r="N3431" i="1"/>
  <c r="N3485" i="1"/>
  <c r="N3535" i="1"/>
  <c r="N3571" i="1"/>
  <c r="N3617" i="1"/>
  <c r="N3651" i="1"/>
  <c r="N3685" i="1"/>
  <c r="N3728" i="1"/>
  <c r="N3761" i="1"/>
  <c r="N3793" i="1"/>
  <c r="N3823" i="1"/>
  <c r="N3845" i="1"/>
  <c r="N3873" i="1"/>
  <c r="N3901" i="1"/>
  <c r="N3923" i="1"/>
  <c r="N3951" i="1"/>
  <c r="N3973" i="1"/>
  <c r="N4001" i="1"/>
  <c r="N4029" i="1"/>
  <c r="N4050" i="1"/>
  <c r="N4076" i="1"/>
  <c r="N4097" i="1"/>
  <c r="N4118" i="1"/>
  <c r="N4144" i="1"/>
  <c r="N4165" i="1"/>
  <c r="N4189" i="1"/>
  <c r="N4209" i="1"/>
  <c r="N4229" i="1"/>
  <c r="N4252" i="1"/>
  <c r="N4271" i="1"/>
  <c r="N4290" i="1"/>
  <c r="N4308" i="1"/>
  <c r="N4326" i="1"/>
  <c r="N4346" i="1"/>
  <c r="N4364" i="1"/>
  <c r="N4382" i="1"/>
  <c r="N4400" i="1"/>
  <c r="N4418" i="1"/>
  <c r="N4436" i="1"/>
  <c r="N4454" i="1"/>
  <c r="N4474" i="1"/>
  <c r="N4492" i="1"/>
  <c r="N4510" i="1"/>
  <c r="N4528" i="1"/>
  <c r="N4546" i="1"/>
  <c r="N4563" i="1"/>
  <c r="N4580" i="1"/>
  <c r="N4596" i="1"/>
  <c r="N4612" i="1"/>
  <c r="N4628" i="1"/>
  <c r="N4644" i="1"/>
  <c r="N4660" i="1"/>
  <c r="N4676" i="1"/>
  <c r="N4692" i="1"/>
  <c r="N4708" i="1"/>
  <c r="N4724" i="1"/>
  <c r="N4740" i="1"/>
  <c r="N4756" i="1"/>
  <c r="N4772" i="1"/>
  <c r="N4788" i="1"/>
  <c r="N4804" i="1"/>
  <c r="N4820" i="1"/>
  <c r="N4836" i="1"/>
  <c r="N4852" i="1"/>
  <c r="N4868" i="1"/>
  <c r="N4884" i="1"/>
  <c r="N4900" i="1"/>
  <c r="N4916" i="1"/>
  <c r="N4932" i="1"/>
  <c r="N4948" i="1"/>
  <c r="N4964" i="1"/>
  <c r="N4980" i="1"/>
  <c r="N4996" i="1"/>
  <c r="N5012" i="1"/>
  <c r="N5028" i="1"/>
  <c r="N5044" i="1"/>
  <c r="N5060" i="1"/>
  <c r="N5076" i="1"/>
  <c r="N5092" i="1"/>
  <c r="N5108" i="1"/>
  <c r="N5140" i="1"/>
  <c r="N5204" i="1"/>
  <c r="N3148" i="1"/>
  <c r="N3279" i="1"/>
  <c r="N3375" i="1"/>
  <c r="N3432" i="1"/>
  <c r="N3486" i="1"/>
  <c r="N3536" i="1"/>
  <c r="N3582" i="1"/>
  <c r="N3618" i="1"/>
  <c r="N3652" i="1"/>
  <c r="N3686" i="1"/>
  <c r="N3729" i="1"/>
  <c r="N3762" i="1"/>
  <c r="N3794" i="1"/>
  <c r="N3824" i="1"/>
  <c r="N3846" i="1"/>
  <c r="N3874" i="1"/>
  <c r="N3902" i="1"/>
  <c r="N3924" i="1"/>
  <c r="N3952" i="1"/>
  <c r="N3974" i="1"/>
  <c r="N4002" i="1"/>
  <c r="N4030" i="1"/>
  <c r="N4051" i="1"/>
  <c r="N4077" i="1"/>
  <c r="N4098" i="1"/>
  <c r="N4124" i="1"/>
  <c r="N4145" i="1"/>
  <c r="N4166" i="1"/>
  <c r="N4190" i="1"/>
  <c r="N4210" i="1"/>
  <c r="N4230" i="1"/>
  <c r="N4253" i="1"/>
  <c r="N4272" i="1"/>
  <c r="N4291" i="1"/>
  <c r="N4309" i="1"/>
  <c r="N4329" i="1"/>
  <c r="N4347" i="1"/>
  <c r="N4365" i="1"/>
  <c r="N4383" i="1"/>
  <c r="N4401" i="1"/>
  <c r="N4419" i="1"/>
  <c r="N4437" i="1"/>
  <c r="N4457" i="1"/>
  <c r="N4475" i="1"/>
  <c r="N4493" i="1"/>
  <c r="N4511" i="1"/>
  <c r="N4529" i="1"/>
  <c r="N4547" i="1"/>
  <c r="N4564" i="1"/>
  <c r="N4581" i="1"/>
  <c r="N4597" i="1"/>
  <c r="N4613" i="1"/>
  <c r="N4629" i="1"/>
  <c r="N4645" i="1"/>
  <c r="N4661" i="1"/>
  <c r="N4677" i="1"/>
  <c r="N4693" i="1"/>
  <c r="N4709" i="1"/>
  <c r="N4725" i="1"/>
  <c r="N4741" i="1"/>
  <c r="N4757" i="1"/>
  <c r="N4773" i="1"/>
  <c r="N4789" i="1"/>
  <c r="N4805" i="1"/>
  <c r="N4821" i="1"/>
  <c r="N4837" i="1"/>
  <c r="N4853" i="1"/>
  <c r="N4869" i="1"/>
  <c r="N4885" i="1"/>
  <c r="N4901" i="1"/>
  <c r="N4933" i="1"/>
  <c r="N5013" i="1"/>
  <c r="N5045" i="1"/>
  <c r="N3168" i="1"/>
  <c r="N3296" i="1"/>
  <c r="N3376" i="1"/>
  <c r="N3433" i="1"/>
  <c r="N3499" i="1"/>
  <c r="N3537" i="1"/>
  <c r="N3583" i="1"/>
  <c r="N3619" i="1"/>
  <c r="N3653" i="1"/>
  <c r="N3696" i="1"/>
  <c r="N3730" i="1"/>
  <c r="N3763" i="1"/>
  <c r="N3795" i="1"/>
  <c r="N3825" i="1"/>
  <c r="N3853" i="1"/>
  <c r="N3875" i="1"/>
  <c r="N3903" i="1"/>
  <c r="N3925" i="1"/>
  <c r="N3953" i="1"/>
  <c r="N3981" i="1"/>
  <c r="N4003" i="1"/>
  <c r="N4031" i="1"/>
  <c r="N4052" i="1"/>
  <c r="N4078" i="1"/>
  <c r="N4099" i="1"/>
  <c r="N4125" i="1"/>
  <c r="N4146" i="1"/>
  <c r="N4171" i="1"/>
  <c r="N4191" i="1"/>
  <c r="N4211" i="1"/>
  <c r="N4235" i="1"/>
  <c r="N4254" i="1"/>
  <c r="N4273" i="1"/>
  <c r="N4292" i="1"/>
  <c r="N4310" i="1"/>
  <c r="N4330" i="1"/>
  <c r="N4348" i="1"/>
  <c r="N4366" i="1"/>
  <c r="N4384" i="1"/>
  <c r="N4402" i="1"/>
  <c r="N4420" i="1"/>
  <c r="N4438" i="1"/>
  <c r="N4458" i="1"/>
  <c r="N4476" i="1"/>
  <c r="N4494" i="1"/>
  <c r="N4512" i="1"/>
  <c r="N4530" i="1"/>
  <c r="N4548" i="1"/>
  <c r="N4565" i="1"/>
  <c r="N4582" i="1"/>
  <c r="N4598" i="1"/>
  <c r="N4614" i="1"/>
  <c r="N4630" i="1"/>
  <c r="N4646" i="1"/>
  <c r="N4662" i="1"/>
  <c r="N4678" i="1"/>
  <c r="N4694" i="1"/>
  <c r="N4710" i="1"/>
  <c r="N4726" i="1"/>
  <c r="N4742" i="1"/>
  <c r="N4758" i="1"/>
  <c r="N4774" i="1"/>
  <c r="N4790" i="1"/>
  <c r="N4806" i="1"/>
  <c r="N4822" i="1"/>
  <c r="N4838" i="1"/>
  <c r="N4854" i="1"/>
  <c r="N4870" i="1"/>
  <c r="N4886" i="1"/>
  <c r="N4902" i="1"/>
  <c r="N4918" i="1"/>
  <c r="N4934" i="1"/>
  <c r="N4950" i="1"/>
  <c r="N4966" i="1"/>
  <c r="N4982" i="1"/>
  <c r="N4998" i="1"/>
  <c r="N5014" i="1"/>
  <c r="N5030" i="1"/>
  <c r="N5046" i="1"/>
  <c r="N3169" i="1"/>
  <c r="N3297" i="1"/>
  <c r="N3377" i="1"/>
  <c r="N3447" i="1"/>
  <c r="N3500" i="1"/>
  <c r="N3548" i="1"/>
  <c r="N3584" i="1"/>
  <c r="N3620" i="1"/>
  <c r="N3654" i="1"/>
  <c r="N3697" i="1"/>
  <c r="N3731" i="1"/>
  <c r="N3764" i="1"/>
  <c r="N3796" i="1"/>
  <c r="N3826" i="1"/>
  <c r="N3854" i="1"/>
  <c r="N3876" i="1"/>
  <c r="N3904" i="1"/>
  <c r="N3926" i="1"/>
  <c r="N3954" i="1"/>
  <c r="N3982" i="1"/>
  <c r="N4004" i="1"/>
  <c r="N4032" i="1"/>
  <c r="N4053" i="1"/>
  <c r="N4079" i="1"/>
  <c r="N4100" i="1"/>
  <c r="N4126" i="1"/>
  <c r="N4147" i="1"/>
  <c r="N4172" i="1"/>
  <c r="N4192" i="1"/>
  <c r="N4212" i="1"/>
  <c r="N4236" i="1"/>
  <c r="N4255" i="1"/>
  <c r="N4274" i="1"/>
  <c r="N4293" i="1"/>
  <c r="N4313" i="1"/>
  <c r="N4331" i="1"/>
  <c r="N4349" i="1"/>
  <c r="N4367" i="1"/>
  <c r="N4385" i="1"/>
  <c r="N4403" i="1"/>
  <c r="N4421" i="1"/>
  <c r="N4441" i="1"/>
  <c r="N4459" i="1"/>
  <c r="N4477" i="1"/>
  <c r="N4495" i="1"/>
  <c r="N4513" i="1"/>
  <c r="N4531" i="1"/>
  <c r="N4549" i="1"/>
  <c r="N4566" i="1"/>
  <c r="N4583" i="1"/>
  <c r="N4599" i="1"/>
  <c r="N4615" i="1"/>
  <c r="N4631" i="1"/>
  <c r="N4647" i="1"/>
  <c r="N4663" i="1"/>
  <c r="N4679" i="1"/>
  <c r="N4695" i="1"/>
  <c r="N4711" i="1"/>
  <c r="N4727" i="1"/>
  <c r="N4743" i="1"/>
  <c r="N4759" i="1"/>
  <c r="N4775" i="1"/>
  <c r="N4791" i="1"/>
  <c r="N4807" i="1"/>
  <c r="N4823" i="1"/>
  <c r="N4839" i="1"/>
  <c r="N4855" i="1"/>
  <c r="N4871" i="1"/>
  <c r="N4887" i="1"/>
  <c r="N4903" i="1"/>
  <c r="N4919" i="1"/>
  <c r="N4935" i="1"/>
  <c r="N4951" i="1"/>
  <c r="N4967" i="1"/>
  <c r="N4983" i="1"/>
  <c r="N4999" i="1"/>
  <c r="N5015" i="1"/>
  <c r="N5031" i="1"/>
  <c r="N5047" i="1"/>
  <c r="N3194" i="1"/>
  <c r="N3298" i="1"/>
  <c r="N3391" i="1"/>
  <c r="N3448" i="1"/>
  <c r="N3501" i="1"/>
  <c r="N3549" i="1"/>
  <c r="N3585" i="1"/>
  <c r="N3621" i="1"/>
  <c r="N3664" i="1"/>
  <c r="N3698" i="1"/>
  <c r="N3732" i="1"/>
  <c r="N3765" i="1"/>
  <c r="N3797" i="1"/>
  <c r="N3827" i="1"/>
  <c r="N3855" i="1"/>
  <c r="N3877" i="1"/>
  <c r="N3905" i="1"/>
  <c r="N3933" i="1"/>
  <c r="N3955" i="1"/>
  <c r="N3983" i="1"/>
  <c r="N4005" i="1"/>
  <c r="N4033" i="1"/>
  <c r="N4054" i="1"/>
  <c r="N4080" i="1"/>
  <c r="N4101" i="1"/>
  <c r="N4127" i="1"/>
  <c r="N4148" i="1"/>
  <c r="N4173" i="1"/>
  <c r="N4193" i="1"/>
  <c r="N4213" i="1"/>
  <c r="N4237" i="1"/>
  <c r="N4256" i="1"/>
  <c r="N4275" i="1"/>
  <c r="N4294" i="1"/>
  <c r="N4314" i="1"/>
  <c r="N4332" i="1"/>
  <c r="N4350" i="1"/>
  <c r="N4368" i="1"/>
  <c r="N4386" i="1"/>
  <c r="N4404" i="1"/>
  <c r="N4422" i="1"/>
  <c r="N4442" i="1"/>
  <c r="N4460" i="1"/>
  <c r="N4478" i="1"/>
  <c r="N4496" i="1"/>
  <c r="N4514" i="1"/>
  <c r="N4532" i="1"/>
  <c r="N4550" i="1"/>
  <c r="N4567" i="1"/>
  <c r="N4584" i="1"/>
  <c r="N4600" i="1"/>
  <c r="N4616" i="1"/>
  <c r="N4632" i="1"/>
  <c r="N4648" i="1"/>
  <c r="N4664" i="1"/>
  <c r="N4680" i="1"/>
  <c r="N4696" i="1"/>
  <c r="N4712" i="1"/>
  <c r="N4728" i="1"/>
  <c r="N3195" i="1"/>
  <c r="N3315" i="1"/>
  <c r="N3392" i="1"/>
  <c r="N3449" i="1"/>
  <c r="N3502" i="1"/>
  <c r="N3550" i="1"/>
  <c r="N3586" i="1"/>
  <c r="N3622" i="1"/>
  <c r="N3665" i="1"/>
  <c r="N3699" i="1"/>
  <c r="N3733" i="1"/>
  <c r="N3766" i="1"/>
  <c r="N3798" i="1"/>
  <c r="N3828" i="1"/>
  <c r="N3856" i="1"/>
  <c r="N3878" i="1"/>
  <c r="N3906" i="1"/>
  <c r="N3934" i="1"/>
  <c r="N3956" i="1"/>
  <c r="N3984" i="1"/>
  <c r="N4006" i="1"/>
  <c r="N4034" i="1"/>
  <c r="N4060" i="1"/>
  <c r="N4081" i="1"/>
  <c r="N4102" i="1"/>
  <c r="N4128" i="1"/>
  <c r="N4149" i="1"/>
  <c r="N4174" i="1"/>
  <c r="N4194" i="1"/>
  <c r="N4214" i="1"/>
  <c r="N4238" i="1"/>
  <c r="N4257" i="1"/>
  <c r="N4276" i="1"/>
  <c r="N4297" i="1"/>
  <c r="N4315" i="1"/>
  <c r="N4333" i="1"/>
  <c r="N4351" i="1"/>
  <c r="N4369" i="1"/>
  <c r="N4387" i="1"/>
  <c r="N4405" i="1"/>
  <c r="N4425" i="1"/>
  <c r="N4443" i="1"/>
  <c r="N4461" i="1"/>
  <c r="N4479" i="1"/>
  <c r="N4497" i="1"/>
  <c r="N4515" i="1"/>
  <c r="N4533" i="1"/>
  <c r="N4551" i="1"/>
  <c r="N4569" i="1"/>
  <c r="N4585" i="1"/>
  <c r="N4601" i="1"/>
  <c r="N4617" i="1"/>
  <c r="N4633" i="1"/>
  <c r="N4649" i="1"/>
  <c r="N4665" i="1"/>
  <c r="N4681" i="1"/>
  <c r="N4697" i="1"/>
  <c r="N4713" i="1"/>
  <c r="N4729" i="1"/>
  <c r="N4745" i="1"/>
  <c r="N4761" i="1"/>
  <c r="N4777" i="1"/>
  <c r="N3214" i="1"/>
  <c r="N3316" i="1"/>
  <c r="N3393" i="1"/>
  <c r="N3450" i="1"/>
  <c r="N3503" i="1"/>
  <c r="N3551" i="1"/>
  <c r="N3587" i="1"/>
  <c r="N3632" i="1"/>
  <c r="N3666" i="1"/>
  <c r="N3700" i="1"/>
  <c r="N3734" i="1"/>
  <c r="N3775" i="1"/>
  <c r="N3807" i="1"/>
  <c r="N3829" i="1"/>
  <c r="N3857" i="1"/>
  <c r="N3885" i="1"/>
  <c r="N3907" i="1"/>
  <c r="N3935" i="1"/>
  <c r="N3957" i="1"/>
  <c r="N3985" i="1"/>
  <c r="N4013" i="1"/>
  <c r="N4035" i="1"/>
  <c r="N4061" i="1"/>
  <c r="N4082" i="1"/>
  <c r="N4108" i="1"/>
  <c r="N4129" i="1"/>
  <c r="N4150" i="1"/>
  <c r="N4175" i="1"/>
  <c r="N4195" i="1"/>
  <c r="N4219" i="1"/>
  <c r="N4239" i="1"/>
  <c r="N4258" i="1"/>
  <c r="N4277" i="1"/>
  <c r="N4298" i="1"/>
  <c r="N4316" i="1"/>
  <c r="N4334" i="1"/>
  <c r="N4352" i="1"/>
  <c r="N4370" i="1"/>
  <c r="N4388" i="1"/>
  <c r="N4406" i="1"/>
  <c r="N4426" i="1"/>
  <c r="N4444" i="1"/>
  <c r="N4462" i="1"/>
  <c r="N4480" i="1"/>
  <c r="N4498" i="1"/>
  <c r="N4516" i="1"/>
  <c r="N4534" i="1"/>
  <c r="N4553" i="1"/>
  <c r="N4570" i="1"/>
  <c r="N4586" i="1"/>
  <c r="N3215" i="1"/>
  <c r="N3319" i="1"/>
  <c r="N3394" i="1"/>
  <c r="N3451" i="1"/>
  <c r="N3515" i="1"/>
  <c r="N3552" i="1"/>
  <c r="N3588" i="1"/>
  <c r="N3633" i="1"/>
  <c r="N3667" i="1"/>
  <c r="N3701" i="1"/>
  <c r="N3744" i="1"/>
  <c r="N3776" i="1"/>
  <c r="N3808" i="1"/>
  <c r="N3830" i="1"/>
  <c r="N3858" i="1"/>
  <c r="N3886" i="1"/>
  <c r="N3908" i="1"/>
  <c r="N3936" i="1"/>
  <c r="N3958" i="1"/>
  <c r="N3986" i="1"/>
  <c r="N4014" i="1"/>
  <c r="N4036" i="1"/>
  <c r="N4062" i="1"/>
  <c r="N4083" i="1"/>
  <c r="N4109" i="1"/>
  <c r="N4130" i="1"/>
  <c r="N4156" i="1"/>
  <c r="N4176" i="1"/>
  <c r="N4196" i="1"/>
  <c r="N4220" i="1"/>
  <c r="N4240" i="1"/>
  <c r="N4259" i="1"/>
  <c r="N4278" i="1"/>
  <c r="N4299" i="1"/>
  <c r="N4317" i="1"/>
  <c r="N4335" i="1"/>
  <c r="N4353" i="1"/>
  <c r="N4371" i="1"/>
  <c r="N4389" i="1"/>
  <c r="N4409" i="1"/>
  <c r="N4427" i="1"/>
  <c r="N4445" i="1"/>
  <c r="N4463" i="1"/>
  <c r="N4481" i="1"/>
  <c r="N4499" i="1"/>
  <c r="N4517" i="1"/>
  <c r="N4537" i="1"/>
  <c r="N4554" i="1"/>
  <c r="N3216" i="1"/>
  <c r="N3335" i="1"/>
  <c r="N3395" i="1"/>
  <c r="N3465" i="1"/>
  <c r="N3516" i="1"/>
  <c r="N3553" i="1"/>
  <c r="N3599" i="1"/>
  <c r="N3634" i="1"/>
  <c r="N3668" i="1"/>
  <c r="N3702" i="1"/>
  <c r="N3745" i="1"/>
  <c r="N3777" i="1"/>
  <c r="N3809" i="1"/>
  <c r="N3837" i="1"/>
  <c r="N3859" i="1"/>
  <c r="N3887" i="1"/>
  <c r="N3909" i="1"/>
  <c r="N3937" i="1"/>
  <c r="N3965" i="1"/>
  <c r="N3987" i="1"/>
  <c r="N4015" i="1"/>
  <c r="N4037" i="1"/>
  <c r="N4063" i="1"/>
  <c r="N4084" i="1"/>
  <c r="N4110" i="1"/>
  <c r="N4131" i="1"/>
  <c r="N4157" i="1"/>
  <c r="N4177" i="1"/>
  <c r="N4197" i="1"/>
  <c r="N4221" i="1"/>
  <c r="N4241" i="1"/>
  <c r="N4260" i="1"/>
  <c r="N4281" i="1"/>
  <c r="N4300" i="1"/>
  <c r="N4318" i="1"/>
  <c r="N4336" i="1"/>
  <c r="N4354" i="1"/>
  <c r="N4372" i="1"/>
  <c r="N4390" i="1"/>
  <c r="N4410" i="1"/>
  <c r="N4428" i="1"/>
  <c r="N4446" i="1"/>
  <c r="N4464" i="1"/>
  <c r="N4482" i="1"/>
  <c r="N3234" i="1"/>
  <c r="N3337" i="1"/>
  <c r="N3409" i="1"/>
  <c r="N3466" i="1"/>
  <c r="N3517" i="1"/>
  <c r="N3554" i="1"/>
  <c r="N3600" i="1"/>
  <c r="N3635" i="1"/>
  <c r="N3669" i="1"/>
  <c r="N3712" i="1"/>
  <c r="N3746" i="1"/>
  <c r="N3778" i="1"/>
  <c r="N3810" i="1"/>
  <c r="N3838" i="1"/>
  <c r="N3860" i="1"/>
  <c r="N3888" i="1"/>
  <c r="N3910" i="1"/>
  <c r="N3938" i="1"/>
  <c r="N3966" i="1"/>
  <c r="N3988" i="1"/>
  <c r="N4016" i="1"/>
  <c r="N4038" i="1"/>
  <c r="N4064" i="1"/>
  <c r="N4085" i="1"/>
  <c r="N4111" i="1"/>
  <c r="N4132" i="1"/>
  <c r="N4158" i="1"/>
  <c r="N4178" i="1"/>
  <c r="N4198" i="1"/>
  <c r="N4222" i="1"/>
  <c r="N4242" i="1"/>
  <c r="N4261" i="1"/>
  <c r="N4283" i="1"/>
  <c r="N4301" i="1"/>
  <c r="N4319" i="1"/>
  <c r="N4337" i="1"/>
  <c r="N3235" i="1"/>
  <c r="N3338" i="1"/>
  <c r="N3410" i="1"/>
  <c r="N3467" i="1"/>
  <c r="N3518" i="1"/>
  <c r="N3565" i="1"/>
  <c r="N3601" i="1"/>
  <c r="N3636" i="1"/>
  <c r="N3670" i="1"/>
  <c r="N3713" i="1"/>
  <c r="N3747" i="1"/>
  <c r="N3779" i="1"/>
  <c r="N3811" i="1"/>
  <c r="N3839" i="1"/>
  <c r="N3861" i="1"/>
  <c r="N3889" i="1"/>
  <c r="N3917" i="1"/>
  <c r="N3939" i="1"/>
  <c r="N3967" i="1"/>
  <c r="N3989" i="1"/>
  <c r="N4017" i="1"/>
  <c r="N4044" i="1"/>
  <c r="N4065" i="1"/>
  <c r="N4086" i="1"/>
  <c r="N4112" i="1"/>
  <c r="N4133" i="1"/>
  <c r="N4159" i="1"/>
  <c r="N4179" i="1"/>
  <c r="N4203" i="1"/>
  <c r="N4223" i="1"/>
  <c r="N4243" i="1"/>
  <c r="N4262" i="1"/>
  <c r="N4284" i="1"/>
  <c r="N4302" i="1"/>
  <c r="N4320" i="1"/>
  <c r="N4338" i="1"/>
  <c r="N4356" i="1"/>
  <c r="N4374" i="1"/>
  <c r="N4394" i="1"/>
  <c r="N4412" i="1"/>
  <c r="N4430" i="1"/>
  <c r="N4355" i="1"/>
  <c r="N4522" i="1"/>
  <c r="N4603" i="1"/>
  <c r="N4652" i="1"/>
  <c r="N4701" i="1"/>
  <c r="N4749" i="1"/>
  <c r="N4794" i="1"/>
  <c r="N4828" i="1"/>
  <c r="N4862" i="1"/>
  <c r="N4905" i="1"/>
  <c r="N4939" i="1"/>
  <c r="N4973" i="1"/>
  <c r="N5016" i="1"/>
  <c r="N5049" i="1"/>
  <c r="N5079" i="1"/>
  <c r="N5102" i="1"/>
  <c r="N5132" i="1"/>
  <c r="N5160" i="1"/>
  <c r="N5182" i="1"/>
  <c r="N5210" i="1"/>
  <c r="N5238" i="1"/>
  <c r="N5260" i="1"/>
  <c r="N5288" i="1"/>
  <c r="N5110" i="1"/>
  <c r="N5161" i="1"/>
  <c r="N5211" i="1"/>
  <c r="N5261" i="1"/>
  <c r="N5289" i="1"/>
  <c r="N4984" i="1"/>
  <c r="N5111" i="1"/>
  <c r="N5162" i="1"/>
  <c r="N5262" i="1"/>
  <c r="N5082" i="1"/>
  <c r="N5191" i="1"/>
  <c r="N5192" i="1"/>
  <c r="N5292" i="1"/>
  <c r="N5021" i="1"/>
  <c r="N5143" i="1"/>
  <c r="N5271" i="1"/>
  <c r="N4877" i="1"/>
  <c r="N5115" i="1"/>
  <c r="N5173" i="1"/>
  <c r="N5064" i="1"/>
  <c r="N5302" i="1"/>
  <c r="N5275" i="1"/>
  <c r="N4924" i="1"/>
  <c r="N5035" i="1"/>
  <c r="N5305" i="1"/>
  <c r="N5003" i="1"/>
  <c r="N4970" i="1"/>
  <c r="N5207" i="1"/>
  <c r="N4894" i="1"/>
  <c r="N4373" i="1"/>
  <c r="N4538" i="1"/>
  <c r="N4604" i="1"/>
  <c r="N4653" i="1"/>
  <c r="N4702" i="1"/>
  <c r="N4750" i="1"/>
  <c r="N4795" i="1"/>
  <c r="N4829" i="1"/>
  <c r="N4872" i="1"/>
  <c r="N4906" i="1"/>
  <c r="N4940" i="1"/>
  <c r="N4974" i="1"/>
  <c r="N5017" i="1"/>
  <c r="N5050" i="1"/>
  <c r="N5080" i="1"/>
  <c r="N5133" i="1"/>
  <c r="N5189" i="1"/>
  <c r="N5239" i="1"/>
  <c r="N5018" i="1"/>
  <c r="N5081" i="1"/>
  <c r="N5134" i="1"/>
  <c r="N5190" i="1"/>
  <c r="N5240" i="1"/>
  <c r="N5290" i="1"/>
  <c r="N5112" i="1"/>
  <c r="N5163" i="1"/>
  <c r="N5213" i="1"/>
  <c r="N5269" i="1"/>
  <c r="N4986" i="1"/>
  <c r="N5113" i="1"/>
  <c r="N5214" i="1"/>
  <c r="N4910" i="1"/>
  <c r="N4954" i="1"/>
  <c r="N5144" i="1"/>
  <c r="N5116" i="1"/>
  <c r="N5273" i="1"/>
  <c r="N5032" i="1"/>
  <c r="N5196" i="1"/>
  <c r="N5175" i="1"/>
  <c r="N4958" i="1"/>
  <c r="N4968" i="1"/>
  <c r="N5227" i="1"/>
  <c r="N4969" i="1"/>
  <c r="N5150" i="1"/>
  <c r="N4936" i="1"/>
  <c r="N5179" i="1"/>
  <c r="N4826" i="1"/>
  <c r="N5208" i="1"/>
  <c r="N4393" i="1"/>
  <c r="N4539" i="1"/>
  <c r="N4605" i="1"/>
  <c r="N4654" i="1"/>
  <c r="N4714" i="1"/>
  <c r="N4760" i="1"/>
  <c r="N4796" i="1"/>
  <c r="N4830" i="1"/>
  <c r="N4873" i="1"/>
  <c r="N4907" i="1"/>
  <c r="N4941" i="1"/>
  <c r="N5051" i="1"/>
  <c r="N5212" i="1"/>
  <c r="N5291" i="1"/>
  <c r="N5053" i="1"/>
  <c r="N5164" i="1"/>
  <c r="N5270" i="1"/>
  <c r="N4987" i="1"/>
  <c r="N5084" i="1"/>
  <c r="N5165" i="1"/>
  <c r="N5243" i="1"/>
  <c r="N4809" i="1"/>
  <c r="N5222" i="1"/>
  <c r="N5223" i="1"/>
  <c r="N5301" i="1"/>
  <c r="N4990" i="1"/>
  <c r="N5224" i="1"/>
  <c r="N5225" i="1"/>
  <c r="N4856" i="1"/>
  <c r="N5177" i="1"/>
  <c r="N4858" i="1"/>
  <c r="N5099" i="1"/>
  <c r="N4699" i="1"/>
  <c r="N5308" i="1"/>
  <c r="N4411" i="1"/>
  <c r="N4540" i="1"/>
  <c r="N4606" i="1"/>
  <c r="N4666" i="1"/>
  <c r="N4715" i="1"/>
  <c r="N4762" i="1"/>
  <c r="N4797" i="1"/>
  <c r="N4840" i="1"/>
  <c r="N4874" i="1"/>
  <c r="N4908" i="1"/>
  <c r="N4942" i="1"/>
  <c r="N4985" i="1"/>
  <c r="N5019" i="1"/>
  <c r="N5052" i="1"/>
  <c r="N5141" i="1"/>
  <c r="N5241" i="1"/>
  <c r="N5142" i="1"/>
  <c r="N5242" i="1"/>
  <c r="N4953" i="1"/>
  <c r="N5114" i="1"/>
  <c r="N5221" i="1"/>
  <c r="N4843" i="1"/>
  <c r="N4988" i="1"/>
  <c r="N5062" i="1"/>
  <c r="N5166" i="1"/>
  <c r="N5244" i="1"/>
  <c r="N4989" i="1"/>
  <c r="N5145" i="1"/>
  <c r="N5094" i="1"/>
  <c r="N5274" i="1"/>
  <c r="N5253" i="1"/>
  <c r="N4813" i="1"/>
  <c r="N5067" i="1"/>
  <c r="N4892" i="1"/>
  <c r="N5069" i="1"/>
  <c r="N5307" i="1"/>
  <c r="N4747" i="1"/>
  <c r="N4429" i="1"/>
  <c r="N4555" i="1"/>
  <c r="N4618" i="1"/>
  <c r="N4667" i="1"/>
  <c r="N4716" i="1"/>
  <c r="N4763" i="1"/>
  <c r="N4798" i="1"/>
  <c r="N4841" i="1"/>
  <c r="N4875" i="1"/>
  <c r="N4909" i="1"/>
  <c r="N4952" i="1"/>
  <c r="N5020" i="1"/>
  <c r="N5083" i="1"/>
  <c r="N5193" i="1"/>
  <c r="N4765" i="1"/>
  <c r="N5022" i="1"/>
  <c r="N5194" i="1"/>
  <c r="N5294" i="1"/>
  <c r="N5029" i="1"/>
  <c r="N5195" i="1"/>
  <c r="N4888" i="1"/>
  <c r="N5117" i="1"/>
  <c r="N5246" i="1"/>
  <c r="N5095" i="1"/>
  <c r="N5176" i="1"/>
  <c r="N5304" i="1"/>
  <c r="N4780" i="1"/>
  <c r="N5128" i="1"/>
  <c r="N5306" i="1"/>
  <c r="N4893" i="1"/>
  <c r="N5038" i="1"/>
  <c r="N5180" i="1"/>
  <c r="N5101" i="1"/>
  <c r="N5259" i="1"/>
  <c r="N4447" i="1"/>
  <c r="N4556" i="1"/>
  <c r="N4619" i="1"/>
  <c r="N4668" i="1"/>
  <c r="N4717" i="1"/>
  <c r="N4764" i="1"/>
  <c r="N4808" i="1"/>
  <c r="N4842" i="1"/>
  <c r="N4876" i="1"/>
  <c r="N5054" i="1"/>
  <c r="N5293" i="1"/>
  <c r="N5085" i="1"/>
  <c r="N5272" i="1"/>
  <c r="N5063" i="1"/>
  <c r="N5245" i="1"/>
  <c r="N4922" i="1"/>
  <c r="N5174" i="1"/>
  <c r="N5065" i="1"/>
  <c r="N5303" i="1"/>
  <c r="N5001" i="1"/>
  <c r="N5148" i="1"/>
  <c r="N5226" i="1"/>
  <c r="N5002" i="1"/>
  <c r="N5149" i="1"/>
  <c r="N4781" i="1"/>
  <c r="N5129" i="1"/>
  <c r="N5285" i="1"/>
  <c r="N4792" i="1"/>
  <c r="N4448" i="1"/>
  <c r="N4557" i="1"/>
  <c r="N4620" i="1"/>
  <c r="N4669" i="1"/>
  <c r="N4718" i="1"/>
  <c r="N4920" i="1"/>
  <c r="N5118" i="1"/>
  <c r="N5066" i="1"/>
  <c r="N5198" i="1"/>
  <c r="N4925" i="1"/>
  <c r="N5068" i="1"/>
  <c r="N4746" i="1"/>
  <c r="N4972" i="1"/>
  <c r="N5237" i="1"/>
  <c r="N4465" i="1"/>
  <c r="N4571" i="1"/>
  <c r="N4621" i="1"/>
  <c r="N4670" i="1"/>
  <c r="N4730" i="1"/>
  <c r="N4766" i="1"/>
  <c r="N4810" i="1"/>
  <c r="N4844" i="1"/>
  <c r="N4878" i="1"/>
  <c r="N4921" i="1"/>
  <c r="N4955" i="1"/>
  <c r="N5086" i="1"/>
  <c r="N5147" i="1"/>
  <c r="N5034" i="1"/>
  <c r="N4857" i="1"/>
  <c r="N5205" i="1"/>
  <c r="N5036" i="1"/>
  <c r="N4859" i="1"/>
  <c r="N5257" i="1"/>
  <c r="N4971" i="1"/>
  <c r="N5131" i="1"/>
  <c r="N4466" i="1"/>
  <c r="N4572" i="1"/>
  <c r="N4622" i="1"/>
  <c r="N4682" i="1"/>
  <c r="N4731" i="1"/>
  <c r="N4776" i="1"/>
  <c r="N4811" i="1"/>
  <c r="N4845" i="1"/>
  <c r="N4956" i="1"/>
  <c r="N5146" i="1"/>
  <c r="N5096" i="1"/>
  <c r="N5254" i="1"/>
  <c r="N4814" i="1"/>
  <c r="N5255" i="1"/>
  <c r="N5098" i="1"/>
  <c r="N5256" i="1"/>
  <c r="N4782" i="1"/>
  <c r="N4937" i="1"/>
  <c r="N5130" i="1"/>
  <c r="N5048" i="1"/>
  <c r="N5287" i="1"/>
  <c r="N4483" i="1"/>
  <c r="N4573" i="1"/>
  <c r="N4634" i="1"/>
  <c r="N4683" i="1"/>
  <c r="N4732" i="1"/>
  <c r="N4778" i="1"/>
  <c r="N4812" i="1"/>
  <c r="N4846" i="1"/>
  <c r="N4889" i="1"/>
  <c r="N4923" i="1"/>
  <c r="N4957" i="1"/>
  <c r="N5000" i="1"/>
  <c r="N5033" i="1"/>
  <c r="N5197" i="1"/>
  <c r="N5276" i="1"/>
  <c r="N4734" i="1"/>
  <c r="N5277" i="1"/>
  <c r="N5278" i="1"/>
  <c r="N4698" i="1"/>
  <c r="N5100" i="1"/>
  <c r="N5159" i="1"/>
  <c r="N4484" i="1"/>
  <c r="N4574" i="1"/>
  <c r="N4635" i="1"/>
  <c r="N4684" i="1"/>
  <c r="N4733" i="1"/>
  <c r="N4779" i="1"/>
  <c r="N4890" i="1"/>
  <c r="N5126" i="1"/>
  <c r="N5127" i="1"/>
  <c r="N4824" i="1"/>
  <c r="N5228" i="1"/>
  <c r="N5037" i="1"/>
  <c r="N5157" i="1"/>
  <c r="N4650" i="1"/>
  <c r="N5230" i="1"/>
  <c r="N4500" i="1"/>
  <c r="N4587" i="1"/>
  <c r="N4636" i="1"/>
  <c r="N4685" i="1"/>
  <c r="N4891" i="1"/>
  <c r="N5097" i="1"/>
  <c r="N5178" i="1"/>
  <c r="N4825" i="1"/>
  <c r="N5005" i="1"/>
  <c r="N5070" i="1"/>
  <c r="N5286" i="1"/>
  <c r="N5209" i="1"/>
  <c r="N4501" i="1"/>
  <c r="N4588" i="1"/>
  <c r="N4637" i="1"/>
  <c r="N4686" i="1"/>
  <c r="N4744" i="1"/>
  <c r="N4926" i="1"/>
  <c r="N5206" i="1"/>
  <c r="N5229" i="1"/>
  <c r="N4590" i="1"/>
  <c r="N4502" i="1"/>
  <c r="N4589" i="1"/>
  <c r="N4638" i="1"/>
  <c r="N5004" i="1"/>
  <c r="N5158" i="1"/>
  <c r="N5078" i="1"/>
  <c r="N4518" i="1"/>
  <c r="N4860" i="1"/>
  <c r="N5258" i="1"/>
  <c r="N4521" i="1"/>
  <c r="N4602" i="1"/>
  <c r="N4651" i="1"/>
  <c r="N4700" i="1"/>
  <c r="N4748" i="1"/>
  <c r="N4793" i="1"/>
  <c r="N4827" i="1"/>
  <c r="N4861" i="1"/>
  <c r="N4904" i="1"/>
  <c r="N4938" i="1"/>
  <c r="N5006" i="1"/>
  <c r="N5181" i="1"/>
  <c r="M19" i="1"/>
  <c r="M35" i="1"/>
  <c r="M51" i="1"/>
  <c r="M67" i="1"/>
  <c r="M83" i="1"/>
  <c r="M99" i="1"/>
  <c r="M115" i="1"/>
  <c r="M131" i="1"/>
  <c r="M147" i="1"/>
  <c r="M163" i="1"/>
  <c r="M179" i="1"/>
  <c r="M195" i="1"/>
  <c r="M211" i="1"/>
  <c r="M227" i="1"/>
  <c r="M243" i="1"/>
  <c r="M259" i="1"/>
  <c r="M275" i="1"/>
  <c r="M291" i="1"/>
  <c r="M307" i="1"/>
  <c r="M323" i="1"/>
  <c r="M339" i="1"/>
  <c r="M355" i="1"/>
  <c r="M371" i="1"/>
  <c r="M387" i="1"/>
  <c r="M403" i="1"/>
  <c r="M419" i="1"/>
  <c r="M435" i="1"/>
  <c r="M451" i="1"/>
  <c r="M467" i="1"/>
  <c r="M483" i="1"/>
  <c r="M499" i="1"/>
  <c r="M4" i="1"/>
  <c r="M20" i="1"/>
  <c r="M36" i="1"/>
  <c r="M52" i="1"/>
  <c r="M68" i="1"/>
  <c r="M84" i="1"/>
  <c r="M100" i="1"/>
  <c r="M116" i="1"/>
  <c r="M132" i="1"/>
  <c r="M148" i="1"/>
  <c r="M164" i="1"/>
  <c r="M180" i="1"/>
  <c r="M196" i="1"/>
  <c r="M212" i="1"/>
  <c r="M228" i="1"/>
  <c r="M244" i="1"/>
  <c r="M260" i="1"/>
  <c r="M276" i="1"/>
  <c r="M292" i="1"/>
  <c r="M308" i="1"/>
  <c r="M324" i="1"/>
  <c r="M340" i="1"/>
  <c r="M356" i="1"/>
  <c r="M372" i="1"/>
  <c r="M388" i="1"/>
  <c r="M404" i="1"/>
  <c r="M420" i="1"/>
  <c r="M436" i="1"/>
  <c r="M452" i="1"/>
  <c r="M468" i="1"/>
  <c r="M484" i="1"/>
  <c r="M500" i="1"/>
  <c r="M516" i="1"/>
  <c r="M532" i="1"/>
  <c r="M548" i="1"/>
  <c r="M564" i="1"/>
  <c r="M580" i="1"/>
  <c r="M596" i="1"/>
  <c r="M612" i="1"/>
  <c r="M628" i="1"/>
  <c r="M644" i="1"/>
  <c r="M660" i="1"/>
  <c r="M676" i="1"/>
  <c r="M692" i="1"/>
  <c r="M708" i="1"/>
  <c r="M724" i="1"/>
  <c r="M740" i="1"/>
  <c r="M756" i="1"/>
  <c r="M772" i="1"/>
  <c r="M788" i="1"/>
  <c r="M804" i="1"/>
  <c r="M820" i="1"/>
  <c r="M836" i="1"/>
  <c r="M852" i="1"/>
  <c r="M868" i="1"/>
  <c r="M884" i="1"/>
  <c r="M900" i="1"/>
  <c r="M916" i="1"/>
  <c r="M932" i="1"/>
  <c r="M948" i="1"/>
  <c r="M964" i="1"/>
  <c r="M980" i="1"/>
  <c r="M996" i="1"/>
  <c r="M1012" i="1"/>
  <c r="M1028" i="1"/>
  <c r="M1044" i="1"/>
  <c r="M1060" i="1"/>
  <c r="M1076" i="1"/>
  <c r="M1092" i="1"/>
  <c r="M1108" i="1"/>
  <c r="M1124" i="1"/>
  <c r="M1140" i="1"/>
  <c r="M1156" i="1"/>
  <c r="M1172" i="1"/>
  <c r="M1188" i="1"/>
  <c r="M1204" i="1"/>
  <c r="M1220" i="1"/>
  <c r="M1236" i="1"/>
  <c r="M1252" i="1"/>
  <c r="M1268" i="1"/>
  <c r="M1284" i="1"/>
  <c r="M1300" i="1"/>
  <c r="M1316" i="1"/>
  <c r="M1332" i="1"/>
  <c r="M1348" i="1"/>
  <c r="M5" i="1"/>
  <c r="M21" i="1"/>
  <c r="M37" i="1"/>
  <c r="M53" i="1"/>
  <c r="M69" i="1"/>
  <c r="M85" i="1"/>
  <c r="M101" i="1"/>
  <c r="M117" i="1"/>
  <c r="M133" i="1"/>
  <c r="M149" i="1"/>
  <c r="M165" i="1"/>
  <c r="M181" i="1"/>
  <c r="M197" i="1"/>
  <c r="M213" i="1"/>
  <c r="M229" i="1"/>
  <c r="M245" i="1"/>
  <c r="M261" i="1"/>
  <c r="M277" i="1"/>
  <c r="M293" i="1"/>
  <c r="M309" i="1"/>
  <c r="M325" i="1"/>
  <c r="M341" i="1"/>
  <c r="M357" i="1"/>
  <c r="M373" i="1"/>
  <c r="M389" i="1"/>
  <c r="M405" i="1"/>
  <c r="M421" i="1"/>
  <c r="M437" i="1"/>
  <c r="M453" i="1"/>
  <c r="M469" i="1"/>
  <c r="M485" i="1"/>
  <c r="M501" i="1"/>
  <c r="M517" i="1"/>
  <c r="M533" i="1"/>
  <c r="M549" i="1"/>
  <c r="M565" i="1"/>
  <c r="M581" i="1"/>
  <c r="M597" i="1"/>
  <c r="M613" i="1"/>
  <c r="M629" i="1"/>
  <c r="M645" i="1"/>
  <c r="M661" i="1"/>
  <c r="M677" i="1"/>
  <c r="M693" i="1"/>
  <c r="M709" i="1"/>
  <c r="M725" i="1"/>
  <c r="M741" i="1"/>
  <c r="M757" i="1"/>
  <c r="M773" i="1"/>
  <c r="M789" i="1"/>
  <c r="M805" i="1"/>
  <c r="M821" i="1"/>
  <c r="M837" i="1"/>
  <c r="M853" i="1"/>
  <c r="M869" i="1"/>
  <c r="M885" i="1"/>
  <c r="M901" i="1"/>
  <c r="M917" i="1"/>
  <c r="M933" i="1"/>
  <c r="M949" i="1"/>
  <c r="M965" i="1"/>
  <c r="M981" i="1"/>
  <c r="M997" i="1"/>
  <c r="M1013" i="1"/>
  <c r="M1029" i="1"/>
  <c r="M1045" i="1"/>
  <c r="M1061" i="1"/>
  <c r="M1077" i="1"/>
  <c r="M1093" i="1"/>
  <c r="M1109" i="1"/>
  <c r="M1125" i="1"/>
  <c r="M1141" i="1"/>
  <c r="M1157" i="1"/>
  <c r="M1173" i="1"/>
  <c r="M1189" i="1"/>
  <c r="M1205" i="1"/>
  <c r="M1221" i="1"/>
  <c r="M1237" i="1"/>
  <c r="M1253" i="1"/>
  <c r="M1269" i="1"/>
  <c r="M1285" i="1"/>
  <c r="M1301" i="1"/>
  <c r="M1317" i="1"/>
  <c r="M1333" i="1"/>
  <c r="M1349" i="1"/>
  <c r="M6" i="1"/>
  <c r="M22" i="1"/>
  <c r="M38" i="1"/>
  <c r="M54" i="1"/>
  <c r="M70" i="1"/>
  <c r="M86" i="1"/>
  <c r="M102" i="1"/>
  <c r="M118" i="1"/>
  <c r="M134" i="1"/>
  <c r="M150" i="1"/>
  <c r="M166" i="1"/>
  <c r="M182" i="1"/>
  <c r="M198" i="1"/>
  <c r="M214" i="1"/>
  <c r="M230" i="1"/>
  <c r="M246" i="1"/>
  <c r="M262" i="1"/>
  <c r="M278" i="1"/>
  <c r="M294" i="1"/>
  <c r="M310" i="1"/>
  <c r="M326" i="1"/>
  <c r="M342" i="1"/>
  <c r="M358" i="1"/>
  <c r="M374" i="1"/>
  <c r="M390" i="1"/>
  <c r="M406" i="1"/>
  <c r="M422" i="1"/>
  <c r="M438" i="1"/>
  <c r="M454" i="1"/>
  <c r="M470" i="1"/>
  <c r="M486" i="1"/>
  <c r="M502" i="1"/>
  <c r="M518" i="1"/>
  <c r="M534" i="1"/>
  <c r="M550" i="1"/>
  <c r="M566" i="1"/>
  <c r="M582" i="1"/>
  <c r="M598" i="1"/>
  <c r="M614" i="1"/>
  <c r="M630" i="1"/>
  <c r="M646" i="1"/>
  <c r="M662" i="1"/>
  <c r="M678" i="1"/>
  <c r="M694" i="1"/>
  <c r="M710" i="1"/>
  <c r="M726" i="1"/>
  <c r="M742" i="1"/>
  <c r="M758" i="1"/>
  <c r="M774" i="1"/>
  <c r="M790" i="1"/>
  <c r="M806" i="1"/>
  <c r="M822" i="1"/>
  <c r="M838" i="1"/>
  <c r="M854" i="1"/>
  <c r="M870" i="1"/>
  <c r="M886" i="1"/>
  <c r="M902" i="1"/>
  <c r="M918" i="1"/>
  <c r="M934" i="1"/>
  <c r="M950" i="1"/>
  <c r="M966" i="1"/>
  <c r="M982" i="1"/>
  <c r="M998" i="1"/>
  <c r="M1014" i="1"/>
  <c r="M1030" i="1"/>
  <c r="M1046" i="1"/>
  <c r="M1062" i="1"/>
  <c r="M1078" i="1"/>
  <c r="M1094" i="1"/>
  <c r="M1110" i="1"/>
  <c r="M1126" i="1"/>
  <c r="M1142" i="1"/>
  <c r="M1158" i="1"/>
  <c r="M1174" i="1"/>
  <c r="M1190" i="1"/>
  <c r="M1206" i="1"/>
  <c r="M1222" i="1"/>
  <c r="M1238" i="1"/>
  <c r="M1254" i="1"/>
  <c r="M1270" i="1"/>
  <c r="M1286" i="1"/>
  <c r="M1302" i="1"/>
  <c r="M1318" i="1"/>
  <c r="M1334" i="1"/>
  <c r="M1350" i="1"/>
  <c r="M7" i="1"/>
  <c r="M23" i="1"/>
  <c r="M39" i="1"/>
  <c r="M55" i="1"/>
  <c r="M71" i="1"/>
  <c r="M87" i="1"/>
  <c r="M103" i="1"/>
  <c r="M119" i="1"/>
  <c r="M135" i="1"/>
  <c r="M151" i="1"/>
  <c r="M167" i="1"/>
  <c r="M183" i="1"/>
  <c r="M199" i="1"/>
  <c r="M215" i="1"/>
  <c r="M231" i="1"/>
  <c r="M247" i="1"/>
  <c r="M263" i="1"/>
  <c r="M279" i="1"/>
  <c r="M295" i="1"/>
  <c r="M311" i="1"/>
  <c r="M327" i="1"/>
  <c r="M343" i="1"/>
  <c r="M359" i="1"/>
  <c r="M375" i="1"/>
  <c r="M391" i="1"/>
  <c r="M407" i="1"/>
  <c r="M423" i="1"/>
  <c r="M439" i="1"/>
  <c r="M455" i="1"/>
  <c r="M471" i="1"/>
  <c r="M487" i="1"/>
  <c r="M503" i="1"/>
  <c r="M519" i="1"/>
  <c r="M535" i="1"/>
  <c r="M551" i="1"/>
  <c r="M567" i="1"/>
  <c r="M583" i="1"/>
  <c r="M599" i="1"/>
  <c r="M615" i="1"/>
  <c r="M8" i="1"/>
  <c r="M24" i="1"/>
  <c r="M40" i="1"/>
  <c r="M56" i="1"/>
  <c r="M72" i="1"/>
  <c r="M88" i="1"/>
  <c r="M104" i="1"/>
  <c r="M120" i="1"/>
  <c r="M136" i="1"/>
  <c r="M152" i="1"/>
  <c r="M168" i="1"/>
  <c r="M184" i="1"/>
  <c r="M200" i="1"/>
  <c r="M216" i="1"/>
  <c r="M232" i="1"/>
  <c r="M248" i="1"/>
  <c r="M264" i="1"/>
  <c r="M280" i="1"/>
  <c r="M296" i="1"/>
  <c r="M312" i="1"/>
  <c r="M328" i="1"/>
  <c r="M344" i="1"/>
  <c r="M360" i="1"/>
  <c r="M376" i="1"/>
  <c r="M392" i="1"/>
  <c r="M408" i="1"/>
  <c r="M424" i="1"/>
  <c r="M440" i="1"/>
  <c r="M456" i="1"/>
  <c r="M472" i="1"/>
  <c r="M488" i="1"/>
  <c r="M504" i="1"/>
  <c r="M520" i="1"/>
  <c r="M536" i="1"/>
  <c r="M552" i="1"/>
  <c r="M568" i="1"/>
  <c r="M584" i="1"/>
  <c r="M600" i="1"/>
  <c r="M616" i="1"/>
  <c r="M632" i="1"/>
  <c r="M648" i="1"/>
  <c r="M664" i="1"/>
  <c r="M680" i="1"/>
  <c r="M9" i="1"/>
  <c r="M25" i="1"/>
  <c r="M41" i="1"/>
  <c r="M57" i="1"/>
  <c r="M73" i="1"/>
  <c r="M89" i="1"/>
  <c r="M105" i="1"/>
  <c r="M121" i="1"/>
  <c r="M137" i="1"/>
  <c r="M153" i="1"/>
  <c r="M169" i="1"/>
  <c r="M185" i="1"/>
  <c r="M201" i="1"/>
  <c r="M217" i="1"/>
  <c r="M233" i="1"/>
  <c r="M249" i="1"/>
  <c r="M265" i="1"/>
  <c r="M281" i="1"/>
  <c r="M297" i="1"/>
  <c r="M313" i="1"/>
  <c r="M329" i="1"/>
  <c r="M345" i="1"/>
  <c r="M361" i="1"/>
  <c r="M377" i="1"/>
  <c r="M393" i="1"/>
  <c r="M409" i="1"/>
  <c r="M425" i="1"/>
  <c r="M441" i="1"/>
  <c r="M457" i="1"/>
  <c r="M473" i="1"/>
  <c r="M489" i="1"/>
  <c r="M505" i="1"/>
  <c r="M521" i="1"/>
  <c r="M537" i="1"/>
  <c r="M10" i="1"/>
  <c r="M26" i="1"/>
  <c r="M42" i="1"/>
  <c r="M58" i="1"/>
  <c r="M74" i="1"/>
  <c r="M90" i="1"/>
  <c r="M106" i="1"/>
  <c r="M122" i="1"/>
  <c r="M138" i="1"/>
  <c r="M154" i="1"/>
  <c r="M170" i="1"/>
  <c r="M186" i="1"/>
  <c r="M202" i="1"/>
  <c r="M218" i="1"/>
  <c r="M234" i="1"/>
  <c r="M250" i="1"/>
  <c r="M266" i="1"/>
  <c r="M282" i="1"/>
  <c r="M298" i="1"/>
  <c r="M11" i="1"/>
  <c r="M27" i="1"/>
  <c r="M43" i="1"/>
  <c r="M59" i="1"/>
  <c r="M75" i="1"/>
  <c r="M91" i="1"/>
  <c r="M107" i="1"/>
  <c r="M123" i="1"/>
  <c r="M139" i="1"/>
  <c r="M155" i="1"/>
  <c r="M171" i="1"/>
  <c r="M187" i="1"/>
  <c r="M203" i="1"/>
  <c r="M219" i="1"/>
  <c r="M235" i="1"/>
  <c r="M12" i="1"/>
  <c r="M46" i="1"/>
  <c r="M80" i="1"/>
  <c r="M114" i="1"/>
  <c r="M157" i="1"/>
  <c r="M191" i="1"/>
  <c r="M225" i="1"/>
  <c r="M258" i="1"/>
  <c r="M290" i="1"/>
  <c r="M321" i="1"/>
  <c r="M351" i="1"/>
  <c r="M381" i="1"/>
  <c r="M411" i="1"/>
  <c r="M434" i="1"/>
  <c r="M464" i="1"/>
  <c r="M494" i="1"/>
  <c r="M523" i="1"/>
  <c r="M545" i="1"/>
  <c r="M571" i="1"/>
  <c r="M592" i="1"/>
  <c r="M618" i="1"/>
  <c r="M638" i="1"/>
  <c r="M658" i="1"/>
  <c r="M682" i="1"/>
  <c r="M701" i="1"/>
  <c r="M720" i="1"/>
  <c r="M739" i="1"/>
  <c r="M761" i="1"/>
  <c r="M780" i="1"/>
  <c r="M799" i="1"/>
  <c r="M818" i="1"/>
  <c r="M840" i="1"/>
  <c r="M859" i="1"/>
  <c r="M878" i="1"/>
  <c r="M897" i="1"/>
  <c r="M919" i="1"/>
  <c r="M938" i="1"/>
  <c r="M957" i="1"/>
  <c r="M976" i="1"/>
  <c r="M995" i="1"/>
  <c r="M1017" i="1"/>
  <c r="M1036" i="1"/>
  <c r="M1055" i="1"/>
  <c r="M1074" i="1"/>
  <c r="M1096" i="1"/>
  <c r="M1115" i="1"/>
  <c r="M1134" i="1"/>
  <c r="M1153" i="1"/>
  <c r="M1175" i="1"/>
  <c r="M1194" i="1"/>
  <c r="M1213" i="1"/>
  <c r="M1232" i="1"/>
  <c r="M1251" i="1"/>
  <c r="M1273" i="1"/>
  <c r="M1292" i="1"/>
  <c r="M1311" i="1"/>
  <c r="M1330" i="1"/>
  <c r="M1352" i="1"/>
  <c r="M1368" i="1"/>
  <c r="M1384" i="1"/>
  <c r="M1400" i="1"/>
  <c r="M1416" i="1"/>
  <c r="M1432" i="1"/>
  <c r="M1448" i="1"/>
  <c r="M1464" i="1"/>
  <c r="M148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M1720" i="1"/>
  <c r="M1736" i="1"/>
  <c r="M1752" i="1"/>
  <c r="M1768" i="1"/>
  <c r="M1784" i="1"/>
  <c r="M13" i="1"/>
  <c r="M47" i="1"/>
  <c r="M81" i="1"/>
  <c r="M124" i="1"/>
  <c r="M158" i="1"/>
  <c r="M192" i="1"/>
  <c r="M226" i="1"/>
  <c r="M267" i="1"/>
  <c r="M299" i="1"/>
  <c r="M322" i="1"/>
  <c r="M352" i="1"/>
  <c r="M382" i="1"/>
  <c r="M412" i="1"/>
  <c r="M442" i="1"/>
  <c r="M465" i="1"/>
  <c r="M495" i="1"/>
  <c r="M524" i="1"/>
  <c r="M546" i="1"/>
  <c r="M572" i="1"/>
  <c r="M593" i="1"/>
  <c r="M619" i="1"/>
  <c r="M639" i="1"/>
  <c r="M659" i="1"/>
  <c r="M683" i="1"/>
  <c r="M702" i="1"/>
  <c r="M721" i="1"/>
  <c r="M743" i="1"/>
  <c r="M762" i="1"/>
  <c r="M781" i="1"/>
  <c r="M800" i="1"/>
  <c r="M819" i="1"/>
  <c r="M841" i="1"/>
  <c r="M860" i="1"/>
  <c r="M879" i="1"/>
  <c r="M898" i="1"/>
  <c r="M920" i="1"/>
  <c r="M939" i="1"/>
  <c r="M958" i="1"/>
  <c r="M977" i="1"/>
  <c r="M999" i="1"/>
  <c r="M1018" i="1"/>
  <c r="M1037" i="1"/>
  <c r="M1056" i="1"/>
  <c r="M1075" i="1"/>
  <c r="M1097" i="1"/>
  <c r="M1116" i="1"/>
  <c r="M1135" i="1"/>
  <c r="M1154" i="1"/>
  <c r="M1176" i="1"/>
  <c r="M1195" i="1"/>
  <c r="M1214" i="1"/>
  <c r="M1233" i="1"/>
  <c r="M1255" i="1"/>
  <c r="M1274" i="1"/>
  <c r="M1293" i="1"/>
  <c r="M1312" i="1"/>
  <c r="M1331" i="1"/>
  <c r="M1353" i="1"/>
  <c r="M1369" i="1"/>
  <c r="M1385" i="1"/>
  <c r="M1401" i="1"/>
  <c r="M1417" i="1"/>
  <c r="M1433" i="1"/>
  <c r="M1449" i="1"/>
  <c r="M1465" i="1"/>
  <c r="M1481" i="1"/>
  <c r="M1497" i="1"/>
  <c r="M1513" i="1"/>
  <c r="M1529" i="1"/>
  <c r="M14" i="1"/>
  <c r="M48" i="1"/>
  <c r="M82" i="1"/>
  <c r="M125" i="1"/>
  <c r="M159" i="1"/>
  <c r="M193" i="1"/>
  <c r="M236" i="1"/>
  <c r="M268" i="1"/>
  <c r="M300" i="1"/>
  <c r="M330" i="1"/>
  <c r="M353" i="1"/>
  <c r="M383" i="1"/>
  <c r="M413" i="1"/>
  <c r="M443" i="1"/>
  <c r="M466" i="1"/>
  <c r="M496" i="1"/>
  <c r="M525" i="1"/>
  <c r="M547" i="1"/>
  <c r="M573" i="1"/>
  <c r="M594" i="1"/>
  <c r="M620" i="1"/>
  <c r="M640" i="1"/>
  <c r="M663" i="1"/>
  <c r="M684" i="1"/>
  <c r="M703" i="1"/>
  <c r="M722" i="1"/>
  <c r="M744" i="1"/>
  <c r="M763" i="1"/>
  <c r="M782" i="1"/>
  <c r="M801" i="1"/>
  <c r="M823" i="1"/>
  <c r="M842" i="1"/>
  <c r="M861" i="1"/>
  <c r="M880" i="1"/>
  <c r="M899" i="1"/>
  <c r="M921" i="1"/>
  <c r="M940" i="1"/>
  <c r="M959" i="1"/>
  <c r="M978" i="1"/>
  <c r="M1000" i="1"/>
  <c r="M1019" i="1"/>
  <c r="M1038" i="1"/>
  <c r="M1057" i="1"/>
  <c r="M1079" i="1"/>
  <c r="M1098" i="1"/>
  <c r="M15" i="1"/>
  <c r="M49" i="1"/>
  <c r="M92" i="1"/>
  <c r="M126" i="1"/>
  <c r="M160" i="1"/>
  <c r="M194" i="1"/>
  <c r="M237" i="1"/>
  <c r="M269" i="1"/>
  <c r="M301" i="1"/>
  <c r="M331" i="1"/>
  <c r="M354" i="1"/>
  <c r="M384" i="1"/>
  <c r="M414" i="1"/>
  <c r="M444" i="1"/>
  <c r="M474" i="1"/>
  <c r="M497" i="1"/>
  <c r="M526" i="1"/>
  <c r="M553" i="1"/>
  <c r="M574" i="1"/>
  <c r="M595" i="1"/>
  <c r="M621" i="1"/>
  <c r="M641" i="1"/>
  <c r="M665" i="1"/>
  <c r="M685" i="1"/>
  <c r="M704" i="1"/>
  <c r="M723" i="1"/>
  <c r="M745" i="1"/>
  <c r="M764" i="1"/>
  <c r="M783" i="1"/>
  <c r="M802" i="1"/>
  <c r="M824" i="1"/>
  <c r="M843" i="1"/>
  <c r="M862" i="1"/>
  <c r="M881" i="1"/>
  <c r="M903" i="1"/>
  <c r="M922" i="1"/>
  <c r="M941" i="1"/>
  <c r="M960" i="1"/>
  <c r="M979" i="1"/>
  <c r="M1001" i="1"/>
  <c r="M1020" i="1"/>
  <c r="M1039" i="1"/>
  <c r="M1058" i="1"/>
  <c r="M1080" i="1"/>
  <c r="M1099" i="1"/>
  <c r="M1118" i="1"/>
  <c r="M1137" i="1"/>
  <c r="M1159" i="1"/>
  <c r="M1178" i="1"/>
  <c r="M1197" i="1"/>
  <c r="M1216" i="1"/>
  <c r="M16" i="1"/>
  <c r="M50" i="1"/>
  <c r="M93" i="1"/>
  <c r="M127" i="1"/>
  <c r="M161" i="1"/>
  <c r="M204" i="1"/>
  <c r="M238" i="1"/>
  <c r="M270" i="1"/>
  <c r="M302" i="1"/>
  <c r="M332" i="1"/>
  <c r="M362" i="1"/>
  <c r="M385" i="1"/>
  <c r="M415" i="1"/>
  <c r="M445" i="1"/>
  <c r="M475" i="1"/>
  <c r="M498" i="1"/>
  <c r="M527" i="1"/>
  <c r="M554" i="1"/>
  <c r="M575" i="1"/>
  <c r="M601" i="1"/>
  <c r="M622" i="1"/>
  <c r="M642" i="1"/>
  <c r="M666" i="1"/>
  <c r="M686" i="1"/>
  <c r="M705" i="1"/>
  <c r="M727" i="1"/>
  <c r="M746" i="1"/>
  <c r="M765" i="1"/>
  <c r="M784" i="1"/>
  <c r="M803" i="1"/>
  <c r="M825" i="1"/>
  <c r="M844" i="1"/>
  <c r="M863" i="1"/>
  <c r="M882" i="1"/>
  <c r="M904" i="1"/>
  <c r="M923" i="1"/>
  <c r="M942" i="1"/>
  <c r="M961" i="1"/>
  <c r="M983" i="1"/>
  <c r="M1002" i="1"/>
  <c r="M1021" i="1"/>
  <c r="M1040" i="1"/>
  <c r="M1059" i="1"/>
  <c r="M1081" i="1"/>
  <c r="M1100" i="1"/>
  <c r="M1119" i="1"/>
  <c r="M1138" i="1"/>
  <c r="M1160" i="1"/>
  <c r="M1179" i="1"/>
  <c r="M1198" i="1"/>
  <c r="M1217" i="1"/>
  <c r="M1239" i="1"/>
  <c r="M1258" i="1"/>
  <c r="M1277" i="1"/>
  <c r="M17" i="1"/>
  <c r="M60" i="1"/>
  <c r="M94" i="1"/>
  <c r="M128" i="1"/>
  <c r="M162" i="1"/>
  <c r="M205" i="1"/>
  <c r="M239" i="1"/>
  <c r="M271" i="1"/>
  <c r="M303" i="1"/>
  <c r="M333" i="1"/>
  <c r="M363" i="1"/>
  <c r="M386" i="1"/>
  <c r="M416" i="1"/>
  <c r="M446" i="1"/>
  <c r="M476" i="1"/>
  <c r="M506" i="1"/>
  <c r="M528" i="1"/>
  <c r="M555" i="1"/>
  <c r="M576" i="1"/>
  <c r="M602" i="1"/>
  <c r="M623" i="1"/>
  <c r="M643" i="1"/>
  <c r="M667" i="1"/>
  <c r="M687" i="1"/>
  <c r="M706" i="1"/>
  <c r="M728" i="1"/>
  <c r="M747" i="1"/>
  <c r="M766" i="1"/>
  <c r="M785" i="1"/>
  <c r="M807" i="1"/>
  <c r="M18" i="1"/>
  <c r="M61" i="1"/>
  <c r="M95" i="1"/>
  <c r="M129" i="1"/>
  <c r="M172" i="1"/>
  <c r="M206" i="1"/>
  <c r="M240" i="1"/>
  <c r="M272" i="1"/>
  <c r="M304" i="1"/>
  <c r="M334" i="1"/>
  <c r="M364" i="1"/>
  <c r="M394" i="1"/>
  <c r="M417" i="1"/>
  <c r="M447" i="1"/>
  <c r="M477" i="1"/>
  <c r="M507" i="1"/>
  <c r="M529" i="1"/>
  <c r="M556" i="1"/>
  <c r="M577" i="1"/>
  <c r="M603" i="1"/>
  <c r="M624" i="1"/>
  <c r="M647" i="1"/>
  <c r="M28" i="1"/>
  <c r="M62" i="1"/>
  <c r="M96" i="1"/>
  <c r="M130" i="1"/>
  <c r="M173" i="1"/>
  <c r="M207" i="1"/>
  <c r="M241" i="1"/>
  <c r="M273" i="1"/>
  <c r="M305" i="1"/>
  <c r="M335" i="1"/>
  <c r="M365" i="1"/>
  <c r="M395" i="1"/>
  <c r="M29" i="1"/>
  <c r="M63" i="1"/>
  <c r="M97" i="1"/>
  <c r="M140" i="1"/>
  <c r="M174" i="1"/>
  <c r="M208" i="1"/>
  <c r="M30" i="1"/>
  <c r="M109" i="1"/>
  <c r="M188" i="1"/>
  <c r="M256" i="1"/>
  <c r="M319" i="1"/>
  <c r="M379" i="1"/>
  <c r="M431" i="1"/>
  <c r="M482" i="1"/>
  <c r="M538" i="1"/>
  <c r="M578" i="1"/>
  <c r="M611" i="1"/>
  <c r="M654" i="1"/>
  <c r="M690" i="1"/>
  <c r="M718" i="1"/>
  <c r="M752" i="1"/>
  <c r="M786" i="1"/>
  <c r="M814" i="1"/>
  <c r="M846" i="1"/>
  <c r="M873" i="1"/>
  <c r="M905" i="1"/>
  <c r="M929" i="1"/>
  <c r="M956" i="1"/>
  <c r="M988" i="1"/>
  <c r="M1015" i="1"/>
  <c r="M1047" i="1"/>
  <c r="M1071" i="1"/>
  <c r="M1103" i="1"/>
  <c r="M1129" i="1"/>
  <c r="M1152" i="1"/>
  <c r="M1182" i="1"/>
  <c r="M1208" i="1"/>
  <c r="M1231" i="1"/>
  <c r="M1259" i="1"/>
  <c r="M1281" i="1"/>
  <c r="M1305" i="1"/>
  <c r="M1326" i="1"/>
  <c r="M1347" i="1"/>
  <c r="M1370" i="1"/>
  <c r="M1388" i="1"/>
  <c r="M1406" i="1"/>
  <c r="M1424" i="1"/>
  <c r="M1442" i="1"/>
  <c r="M1460" i="1"/>
  <c r="M1478" i="1"/>
  <c r="M1498" i="1"/>
  <c r="M1516" i="1"/>
  <c r="M1534" i="1"/>
  <c r="M1551" i="1"/>
  <c r="M1568" i="1"/>
  <c r="M1585" i="1"/>
  <c r="M1602" i="1"/>
  <c r="M1619" i="1"/>
  <c r="M1636" i="1"/>
  <c r="M1653" i="1"/>
  <c r="M1670" i="1"/>
  <c r="M1687" i="1"/>
  <c r="M1705" i="1"/>
  <c r="M1722" i="1"/>
  <c r="M1739" i="1"/>
  <c r="M1756" i="1"/>
  <c r="M1773" i="1"/>
  <c r="M1790" i="1"/>
  <c r="M1806" i="1"/>
  <c r="M1822" i="1"/>
  <c r="M1838" i="1"/>
  <c r="M1854" i="1"/>
  <c r="M1870" i="1"/>
  <c r="M1886" i="1"/>
  <c r="M1902" i="1"/>
  <c r="M1918" i="1"/>
  <c r="M1934" i="1"/>
  <c r="M1950" i="1"/>
  <c r="M1966" i="1"/>
  <c r="M1982" i="1"/>
  <c r="M1998" i="1"/>
  <c r="M2014" i="1"/>
  <c r="M2030" i="1"/>
  <c r="M2046" i="1"/>
  <c r="M2062" i="1"/>
  <c r="M2078" i="1"/>
  <c r="M2094" i="1"/>
  <c r="M2110" i="1"/>
  <c r="M2126" i="1"/>
  <c r="M2142" i="1"/>
  <c r="M2158" i="1"/>
  <c r="M2174" i="1"/>
  <c r="M2190" i="1"/>
  <c r="M2206" i="1"/>
  <c r="M2222" i="1"/>
  <c r="M2238" i="1"/>
  <c r="M2254" i="1"/>
  <c r="M2270" i="1"/>
  <c r="M2286" i="1"/>
  <c r="M2302" i="1"/>
  <c r="M2318" i="1"/>
  <c r="M2334" i="1"/>
  <c r="M2350" i="1"/>
  <c r="M2366" i="1"/>
  <c r="M2382" i="1"/>
  <c r="M2398" i="1"/>
  <c r="M2414" i="1"/>
  <c r="M2430" i="1"/>
  <c r="M2446" i="1"/>
  <c r="M2462" i="1"/>
  <c r="M2478" i="1"/>
  <c r="M2494" i="1"/>
  <c r="M2510" i="1"/>
  <c r="M2526" i="1"/>
  <c r="M2542" i="1"/>
  <c r="M2558" i="1"/>
  <c r="M2574" i="1"/>
  <c r="M2590" i="1"/>
  <c r="M2606" i="1"/>
  <c r="M2622" i="1"/>
  <c r="M2638" i="1"/>
  <c r="M2654" i="1"/>
  <c r="M2670" i="1"/>
  <c r="M2686" i="1"/>
  <c r="M2702" i="1"/>
  <c r="M2718" i="1"/>
  <c r="M2734" i="1"/>
  <c r="M2750" i="1"/>
  <c r="M2766" i="1"/>
  <c r="M2782" i="1"/>
  <c r="M2798" i="1"/>
  <c r="M2814" i="1"/>
  <c r="M2830" i="1"/>
  <c r="M2846" i="1"/>
  <c r="M2862" i="1"/>
  <c r="M2878" i="1"/>
  <c r="M2894" i="1"/>
  <c r="M31" i="1"/>
  <c r="M110" i="1"/>
  <c r="M189" i="1"/>
  <c r="M257" i="1"/>
  <c r="M320" i="1"/>
  <c r="M380" i="1"/>
  <c r="M432" i="1"/>
  <c r="M490" i="1"/>
  <c r="M539" i="1"/>
  <c r="M579" i="1"/>
  <c r="M617" i="1"/>
  <c r="M655" i="1"/>
  <c r="M691" i="1"/>
  <c r="M719" i="1"/>
  <c r="M753" i="1"/>
  <c r="M787" i="1"/>
  <c r="M815" i="1"/>
  <c r="M847" i="1"/>
  <c r="M874" i="1"/>
  <c r="M906" i="1"/>
  <c r="M930" i="1"/>
  <c r="M962" i="1"/>
  <c r="M989" i="1"/>
  <c r="M1016" i="1"/>
  <c r="M1048" i="1"/>
  <c r="M1072" i="1"/>
  <c r="M1104" i="1"/>
  <c r="M1130" i="1"/>
  <c r="M1155" i="1"/>
  <c r="M1183" i="1"/>
  <c r="M1209" i="1"/>
  <c r="M1234" i="1"/>
  <c r="M1260" i="1"/>
  <c r="M1282" i="1"/>
  <c r="M1306" i="1"/>
  <c r="M1327" i="1"/>
  <c r="M1351" i="1"/>
  <c r="M1371" i="1"/>
  <c r="M1389" i="1"/>
  <c r="M1407" i="1"/>
  <c r="M1425" i="1"/>
  <c r="M1443" i="1"/>
  <c r="M1461" i="1"/>
  <c r="M1479" i="1"/>
  <c r="M1499" i="1"/>
  <c r="M1517" i="1"/>
  <c r="M1535" i="1"/>
  <c r="M1552" i="1"/>
  <c r="M1569" i="1"/>
  <c r="M1586" i="1"/>
  <c r="M1603" i="1"/>
  <c r="M1620" i="1"/>
  <c r="M1637" i="1"/>
  <c r="M1654" i="1"/>
  <c r="M1671" i="1"/>
  <c r="M1689" i="1"/>
  <c r="M1706" i="1"/>
  <c r="M1723" i="1"/>
  <c r="M1740" i="1"/>
  <c r="M1757" i="1"/>
  <c r="M1774" i="1"/>
  <c r="M1791" i="1"/>
  <c r="M1807" i="1"/>
  <c r="M1823" i="1"/>
  <c r="M1839" i="1"/>
  <c r="M1855" i="1"/>
  <c r="M1871" i="1"/>
  <c r="M1887" i="1"/>
  <c r="M1903" i="1"/>
  <c r="M1919" i="1"/>
  <c r="M1935" i="1"/>
  <c r="M1951" i="1"/>
  <c r="M1967" i="1"/>
  <c r="M1983" i="1"/>
  <c r="M1999" i="1"/>
  <c r="M2015" i="1"/>
  <c r="M2031" i="1"/>
  <c r="M2047" i="1"/>
  <c r="M2063" i="1"/>
  <c r="M2079" i="1"/>
  <c r="M2095" i="1"/>
  <c r="M2111" i="1"/>
  <c r="M2127" i="1"/>
  <c r="M2143" i="1"/>
  <c r="M2159" i="1"/>
  <c r="M2175" i="1"/>
  <c r="M2191" i="1"/>
  <c r="M2207" i="1"/>
  <c r="M2223" i="1"/>
  <c r="M2239" i="1"/>
  <c r="M2255" i="1"/>
  <c r="M2271" i="1"/>
  <c r="M2287" i="1"/>
  <c r="M2303" i="1"/>
  <c r="M2319" i="1"/>
  <c r="M2335" i="1"/>
  <c r="M2351" i="1"/>
  <c r="M2367" i="1"/>
  <c r="M2383" i="1"/>
  <c r="M2399" i="1"/>
  <c r="M2415" i="1"/>
  <c r="M2431" i="1"/>
  <c r="M2447" i="1"/>
  <c r="M2463" i="1"/>
  <c r="M2479" i="1"/>
  <c r="M2495" i="1"/>
  <c r="M2511" i="1"/>
  <c r="M2527" i="1"/>
  <c r="M2543" i="1"/>
  <c r="M2559" i="1"/>
  <c r="M2575" i="1"/>
  <c r="M2591" i="1"/>
  <c r="M2607" i="1"/>
  <c r="M2623" i="1"/>
  <c r="M2639" i="1"/>
  <c r="M2655" i="1"/>
  <c r="M2671" i="1"/>
  <c r="M2687" i="1"/>
  <c r="M2703" i="1"/>
  <c r="M2719" i="1"/>
  <c r="M2735" i="1"/>
  <c r="M2751" i="1"/>
  <c r="M2767" i="1"/>
  <c r="M2783" i="1"/>
  <c r="M2799" i="1"/>
  <c r="M2815" i="1"/>
  <c r="M2831" i="1"/>
  <c r="M2847" i="1"/>
  <c r="M2863" i="1"/>
  <c r="M32" i="1"/>
  <c r="M111" i="1"/>
  <c r="M190" i="1"/>
  <c r="M274" i="1"/>
  <c r="M336" i="1"/>
  <c r="M396" i="1"/>
  <c r="M433" i="1"/>
  <c r="M491" i="1"/>
  <c r="M540" i="1"/>
  <c r="M585" i="1"/>
  <c r="M625" i="1"/>
  <c r="M656" i="1"/>
  <c r="M695" i="1"/>
  <c r="M729" i="1"/>
  <c r="M754" i="1"/>
  <c r="M791" i="1"/>
  <c r="M816" i="1"/>
  <c r="M848" i="1"/>
  <c r="M875" i="1"/>
  <c r="M907" i="1"/>
  <c r="M931" i="1"/>
  <c r="M963" i="1"/>
  <c r="M990" i="1"/>
  <c r="M1022" i="1"/>
  <c r="M1049" i="1"/>
  <c r="M1073" i="1"/>
  <c r="M1105" i="1"/>
  <c r="M1131" i="1"/>
  <c r="M1161" i="1"/>
  <c r="M1184" i="1"/>
  <c r="M1210" i="1"/>
  <c r="M1235" i="1"/>
  <c r="M1261" i="1"/>
  <c r="M1283" i="1"/>
  <c r="M1307" i="1"/>
  <c r="M1328" i="1"/>
  <c r="M1354" i="1"/>
  <c r="M1372" i="1"/>
  <c r="M1390" i="1"/>
  <c r="M1408" i="1"/>
  <c r="M1426" i="1"/>
  <c r="M1444" i="1"/>
  <c r="M1462" i="1"/>
  <c r="M1482" i="1"/>
  <c r="M1500" i="1"/>
  <c r="M1518" i="1"/>
  <c r="M1536" i="1"/>
  <c r="M1553" i="1"/>
  <c r="M1570" i="1"/>
  <c r="M1587" i="1"/>
  <c r="M1604" i="1"/>
  <c r="M1621" i="1"/>
  <c r="M1638" i="1"/>
  <c r="M1655" i="1"/>
  <c r="M1673" i="1"/>
  <c r="M1690" i="1"/>
  <c r="M1707" i="1"/>
  <c r="M1724" i="1"/>
  <c r="M1741" i="1"/>
  <c r="M1758" i="1"/>
  <c r="M1775" i="1"/>
  <c r="M1792" i="1"/>
  <c r="M1808" i="1"/>
  <c r="M1824" i="1"/>
  <c r="M1840" i="1"/>
  <c r="M1856" i="1"/>
  <c r="M1872" i="1"/>
  <c r="M1888" i="1"/>
  <c r="M1904" i="1"/>
  <c r="M1920" i="1"/>
  <c r="M1936" i="1"/>
  <c r="M1952" i="1"/>
  <c r="M1968" i="1"/>
  <c r="M1984" i="1"/>
  <c r="M2000" i="1"/>
  <c r="M2016" i="1"/>
  <c r="M2032" i="1"/>
  <c r="M2048" i="1"/>
  <c r="M2064" i="1"/>
  <c r="M2080" i="1"/>
  <c r="M2096" i="1"/>
  <c r="M2112" i="1"/>
  <c r="M2128" i="1"/>
  <c r="M2144" i="1"/>
  <c r="M2160" i="1"/>
  <c r="M2176" i="1"/>
  <c r="M2192" i="1"/>
  <c r="M2208" i="1"/>
  <c r="M2224" i="1"/>
  <c r="M2240" i="1"/>
  <c r="M2256" i="1"/>
  <c r="M2272" i="1"/>
  <c r="M2288" i="1"/>
  <c r="M2304" i="1"/>
  <c r="M2320" i="1"/>
  <c r="M2336" i="1"/>
  <c r="M2352" i="1"/>
  <c r="M2368" i="1"/>
  <c r="M2384" i="1"/>
  <c r="M2400" i="1"/>
  <c r="M2416" i="1"/>
  <c r="M2432" i="1"/>
  <c r="M2448" i="1"/>
  <c r="M33" i="1"/>
  <c r="M112" i="1"/>
  <c r="M209" i="1"/>
  <c r="M283" i="1"/>
  <c r="M337" i="1"/>
  <c r="M397" i="1"/>
  <c r="M448" i="1"/>
  <c r="M492" i="1"/>
  <c r="M541" i="1"/>
  <c r="M586" i="1"/>
  <c r="M626" i="1"/>
  <c r="M657" i="1"/>
  <c r="M696" i="1"/>
  <c r="M730" i="1"/>
  <c r="M755" i="1"/>
  <c r="M792" i="1"/>
  <c r="M817" i="1"/>
  <c r="M849" i="1"/>
  <c r="M876" i="1"/>
  <c r="M908" i="1"/>
  <c r="M935" i="1"/>
  <c r="M967" i="1"/>
  <c r="M991" i="1"/>
  <c r="M1023" i="1"/>
  <c r="M1050" i="1"/>
  <c r="M1082" i="1"/>
  <c r="M1106" i="1"/>
  <c r="M1132" i="1"/>
  <c r="M1162" i="1"/>
  <c r="M1185" i="1"/>
  <c r="M1211" i="1"/>
  <c r="M1240" i="1"/>
  <c r="M1262" i="1"/>
  <c r="M1287" i="1"/>
  <c r="M1308" i="1"/>
  <c r="M1329" i="1"/>
  <c r="M1355" i="1"/>
  <c r="M1373" i="1"/>
  <c r="M1391" i="1"/>
  <c r="M1409" i="1"/>
  <c r="M1427" i="1"/>
  <c r="M1445" i="1"/>
  <c r="M1463" i="1"/>
  <c r="M1483" i="1"/>
  <c r="M1501" i="1"/>
  <c r="M1519" i="1"/>
  <c r="M1537" i="1"/>
  <c r="M1554" i="1"/>
  <c r="M1571" i="1"/>
  <c r="M1588" i="1"/>
  <c r="M1605" i="1"/>
  <c r="M1622" i="1"/>
  <c r="M1639" i="1"/>
  <c r="M1657" i="1"/>
  <c r="M1674" i="1"/>
  <c r="M1691" i="1"/>
  <c r="M1708" i="1"/>
  <c r="M1725" i="1"/>
  <c r="M1742" i="1"/>
  <c r="M1759" i="1"/>
  <c r="M1776" i="1"/>
  <c r="M1793" i="1"/>
  <c r="M1809" i="1"/>
  <c r="M1825" i="1"/>
  <c r="M1841" i="1"/>
  <c r="M1857" i="1"/>
  <c r="M1873" i="1"/>
  <c r="M1889" i="1"/>
  <c r="M1905" i="1"/>
  <c r="M1921" i="1"/>
  <c r="M1937" i="1"/>
  <c r="M1953" i="1"/>
  <c r="M1969" i="1"/>
  <c r="M1985" i="1"/>
  <c r="M2001" i="1"/>
  <c r="M2017" i="1"/>
  <c r="M2033" i="1"/>
  <c r="M2049" i="1"/>
  <c r="M2065" i="1"/>
  <c r="M2081" i="1"/>
  <c r="M2097" i="1"/>
  <c r="M2113" i="1"/>
  <c r="M2129" i="1"/>
  <c r="M2145" i="1"/>
  <c r="M2161" i="1"/>
  <c r="M2177" i="1"/>
  <c r="M2193" i="1"/>
  <c r="M2209" i="1"/>
  <c r="M2225" i="1"/>
  <c r="M2241" i="1"/>
  <c r="M2257" i="1"/>
  <c r="M2273" i="1"/>
  <c r="M2289" i="1"/>
  <c r="M2305" i="1"/>
  <c r="M2321" i="1"/>
  <c r="M2337" i="1"/>
  <c r="M2353" i="1"/>
  <c r="M2369" i="1"/>
  <c r="M2385" i="1"/>
  <c r="M2401" i="1"/>
  <c r="M2417" i="1"/>
  <c r="M2433" i="1"/>
  <c r="M2449" i="1"/>
  <c r="M2465" i="1"/>
  <c r="M2481" i="1"/>
  <c r="M2497" i="1"/>
  <c r="M34" i="1"/>
  <c r="M113" i="1"/>
  <c r="M210" i="1"/>
  <c r="M284" i="1"/>
  <c r="M338" i="1"/>
  <c r="M398" i="1"/>
  <c r="M449" i="1"/>
  <c r="M493" i="1"/>
  <c r="M542" i="1"/>
  <c r="M587" i="1"/>
  <c r="M627" i="1"/>
  <c r="M668" i="1"/>
  <c r="M697" i="1"/>
  <c r="M731" i="1"/>
  <c r="M759" i="1"/>
  <c r="M793" i="1"/>
  <c r="M826" i="1"/>
  <c r="M850" i="1"/>
  <c r="M877" i="1"/>
  <c r="M909" i="1"/>
  <c r="M936" i="1"/>
  <c r="M968" i="1"/>
  <c r="M992" i="1"/>
  <c r="M1024" i="1"/>
  <c r="M1051" i="1"/>
  <c r="M1083" i="1"/>
  <c r="M1107" i="1"/>
  <c r="M1133" i="1"/>
  <c r="M1163" i="1"/>
  <c r="M1186" i="1"/>
  <c r="M1212" i="1"/>
  <c r="M1241" i="1"/>
  <c r="M1263" i="1"/>
  <c r="M1288" i="1"/>
  <c r="M1309" i="1"/>
  <c r="M1335" i="1"/>
  <c r="M1356" i="1"/>
  <c r="M1374" i="1"/>
  <c r="M1392" i="1"/>
  <c r="M1410" i="1"/>
  <c r="M1428" i="1"/>
  <c r="M1446" i="1"/>
  <c r="M1466" i="1"/>
  <c r="M1484" i="1"/>
  <c r="M1502" i="1"/>
  <c r="M1520" i="1"/>
  <c r="M1538" i="1"/>
  <c r="M1555" i="1"/>
  <c r="M1572" i="1"/>
  <c r="M1589" i="1"/>
  <c r="M1606" i="1"/>
  <c r="M1623" i="1"/>
  <c r="M1641" i="1"/>
  <c r="M1658" i="1"/>
  <c r="M1675" i="1"/>
  <c r="M1692" i="1"/>
  <c r="M1709" i="1"/>
  <c r="M1726" i="1"/>
  <c r="M1743" i="1"/>
  <c r="M1760" i="1"/>
  <c r="M1777" i="1"/>
  <c r="M1794" i="1"/>
  <c r="M1810" i="1"/>
  <c r="M1826" i="1"/>
  <c r="M1842" i="1"/>
  <c r="M1858" i="1"/>
  <c r="M1874" i="1"/>
  <c r="M1890" i="1"/>
  <c r="M1906" i="1"/>
  <c r="M1922" i="1"/>
  <c r="M1938" i="1"/>
  <c r="M1954" i="1"/>
  <c r="M1970" i="1"/>
  <c r="M1986" i="1"/>
  <c r="M2002" i="1"/>
  <c r="M2018" i="1"/>
  <c r="M2034" i="1"/>
  <c r="M2050" i="1"/>
  <c r="M2066" i="1"/>
  <c r="M2082" i="1"/>
  <c r="M44" i="1"/>
  <c r="M141" i="1"/>
  <c r="M220" i="1"/>
  <c r="M285" i="1"/>
  <c r="M346" i="1"/>
  <c r="M399" i="1"/>
  <c r="M450" i="1"/>
  <c r="M508" i="1"/>
  <c r="M543" i="1"/>
  <c r="M588" i="1"/>
  <c r="M631" i="1"/>
  <c r="M669" i="1"/>
  <c r="M698" i="1"/>
  <c r="M732" i="1"/>
  <c r="M760" i="1"/>
  <c r="M794" i="1"/>
  <c r="M827" i="1"/>
  <c r="M851" i="1"/>
  <c r="M883" i="1"/>
  <c r="M910" i="1"/>
  <c r="M937" i="1"/>
  <c r="M969" i="1"/>
  <c r="M993" i="1"/>
  <c r="M1025" i="1"/>
  <c r="M1052" i="1"/>
  <c r="M1084" i="1"/>
  <c r="M1111" i="1"/>
  <c r="M1136" i="1"/>
  <c r="M1164" i="1"/>
  <c r="M1187" i="1"/>
  <c r="M1215" i="1"/>
  <c r="M1242" i="1"/>
  <c r="M1264" i="1"/>
  <c r="M1289" i="1"/>
  <c r="M1310" i="1"/>
  <c r="M1336" i="1"/>
  <c r="M1357" i="1"/>
  <c r="M1375" i="1"/>
  <c r="M1393" i="1"/>
  <c r="M1411" i="1"/>
  <c r="M1429" i="1"/>
  <c r="M1447" i="1"/>
  <c r="M1467" i="1"/>
  <c r="M1485" i="1"/>
  <c r="M1503" i="1"/>
  <c r="M1521" i="1"/>
  <c r="M1539" i="1"/>
  <c r="M1556" i="1"/>
  <c r="M1573" i="1"/>
  <c r="M1590" i="1"/>
  <c r="M1607" i="1"/>
  <c r="M1625" i="1"/>
  <c r="M1642" i="1"/>
  <c r="M1659" i="1"/>
  <c r="M1676" i="1"/>
  <c r="M1693" i="1"/>
  <c r="M1710" i="1"/>
  <c r="M1727" i="1"/>
  <c r="M1744" i="1"/>
  <c r="M1761" i="1"/>
  <c r="M1778" i="1"/>
  <c r="M1795" i="1"/>
  <c r="M1811" i="1"/>
  <c r="M1827" i="1"/>
  <c r="M1843" i="1"/>
  <c r="M1859" i="1"/>
  <c r="M1875" i="1"/>
  <c r="M1891" i="1"/>
  <c r="M1907" i="1"/>
  <c r="M1923" i="1"/>
  <c r="M1939" i="1"/>
  <c r="M1955" i="1"/>
  <c r="M1971" i="1"/>
  <c r="M1987" i="1"/>
  <c r="M2003" i="1"/>
  <c r="M2019" i="1"/>
  <c r="M2035" i="1"/>
  <c r="M2051" i="1"/>
  <c r="M2067" i="1"/>
  <c r="M2083" i="1"/>
  <c r="M2099" i="1"/>
  <c r="M2115" i="1"/>
  <c r="M2131" i="1"/>
  <c r="M2147" i="1"/>
  <c r="M2163" i="1"/>
  <c r="M45" i="1"/>
  <c r="M142" i="1"/>
  <c r="M221" i="1"/>
  <c r="M286" i="1"/>
  <c r="M347" i="1"/>
  <c r="M400" i="1"/>
  <c r="M458" i="1"/>
  <c r="M509" i="1"/>
  <c r="M544" i="1"/>
  <c r="M589" i="1"/>
  <c r="M633" i="1"/>
  <c r="M670" i="1"/>
  <c r="M699" i="1"/>
  <c r="M733" i="1"/>
  <c r="M767" i="1"/>
  <c r="M795" i="1"/>
  <c r="M828" i="1"/>
  <c r="M855" i="1"/>
  <c r="M887" i="1"/>
  <c r="M911" i="1"/>
  <c r="M943" i="1"/>
  <c r="M970" i="1"/>
  <c r="M994" i="1"/>
  <c r="M1026" i="1"/>
  <c r="M1053" i="1"/>
  <c r="M1085" i="1"/>
  <c r="M1112" i="1"/>
  <c r="M1139" i="1"/>
  <c r="M1165" i="1"/>
  <c r="M1191" i="1"/>
  <c r="M1218" i="1"/>
  <c r="M1243" i="1"/>
  <c r="M1265" i="1"/>
  <c r="M1290" i="1"/>
  <c r="M1313" i="1"/>
  <c r="M1337" i="1"/>
  <c r="M1358" i="1"/>
  <c r="M1376" i="1"/>
  <c r="M1394" i="1"/>
  <c r="M1412" i="1"/>
  <c r="M1430" i="1"/>
  <c r="M1450" i="1"/>
  <c r="M1468" i="1"/>
  <c r="M1486" i="1"/>
  <c r="M1504" i="1"/>
  <c r="M1522" i="1"/>
  <c r="M1540" i="1"/>
  <c r="M1557" i="1"/>
  <c r="M1574" i="1"/>
  <c r="M1591" i="1"/>
  <c r="M1609" i="1"/>
  <c r="M1626" i="1"/>
  <c r="M1643" i="1"/>
  <c r="M1660" i="1"/>
  <c r="M1677" i="1"/>
  <c r="M1694" i="1"/>
  <c r="M1711" i="1"/>
  <c r="M1728" i="1"/>
  <c r="M1745" i="1"/>
  <c r="M1762" i="1"/>
  <c r="M1779" i="1"/>
  <c r="M1796" i="1"/>
  <c r="M1812" i="1"/>
  <c r="M1828" i="1"/>
  <c r="M1844" i="1"/>
  <c r="M1860" i="1"/>
  <c r="M1876" i="1"/>
  <c r="M1892" i="1"/>
  <c r="M1908" i="1"/>
  <c r="M1924" i="1"/>
  <c r="M1940" i="1"/>
  <c r="M1956" i="1"/>
  <c r="M64" i="1"/>
  <c r="M143" i="1"/>
  <c r="M222" i="1"/>
  <c r="M287" i="1"/>
  <c r="M348" i="1"/>
  <c r="M401" i="1"/>
  <c r="M459" i="1"/>
  <c r="M510" i="1"/>
  <c r="M557" i="1"/>
  <c r="M590" i="1"/>
  <c r="M634" i="1"/>
  <c r="M671" i="1"/>
  <c r="M700" i="1"/>
  <c r="M734" i="1"/>
  <c r="M768" i="1"/>
  <c r="M796" i="1"/>
  <c r="M829" i="1"/>
  <c r="M856" i="1"/>
  <c r="M888" i="1"/>
  <c r="M912" i="1"/>
  <c r="M944" i="1"/>
  <c r="M971" i="1"/>
  <c r="M1003" i="1"/>
  <c r="M1027" i="1"/>
  <c r="M1054" i="1"/>
  <c r="M1086" i="1"/>
  <c r="M1113" i="1"/>
  <c r="M1143" i="1"/>
  <c r="M1166" i="1"/>
  <c r="M1192" i="1"/>
  <c r="M1219" i="1"/>
  <c r="M1244" i="1"/>
  <c r="M1266" i="1"/>
  <c r="M1291" i="1"/>
  <c r="M1314" i="1"/>
  <c r="M1338" i="1"/>
  <c r="M1359" i="1"/>
  <c r="M1377" i="1"/>
  <c r="M1395" i="1"/>
  <c r="M1413" i="1"/>
  <c r="M1431" i="1"/>
  <c r="M1451" i="1"/>
  <c r="M1469" i="1"/>
  <c r="M1487" i="1"/>
  <c r="M1505" i="1"/>
  <c r="M1523" i="1"/>
  <c r="M1541" i="1"/>
  <c r="M1558" i="1"/>
  <c r="M1575" i="1"/>
  <c r="M1593" i="1"/>
  <c r="M1610" i="1"/>
  <c r="M1627" i="1"/>
  <c r="M1644" i="1"/>
  <c r="M1661" i="1"/>
  <c r="M1678" i="1"/>
  <c r="M1695" i="1"/>
  <c r="M1712" i="1"/>
  <c r="M1729" i="1"/>
  <c r="M1746" i="1"/>
  <c r="M1763" i="1"/>
  <c r="M1780" i="1"/>
  <c r="M1797" i="1"/>
  <c r="M1813" i="1"/>
  <c r="M1829" i="1"/>
  <c r="M1845" i="1"/>
  <c r="M1861" i="1"/>
  <c r="M1877" i="1"/>
  <c r="M1893" i="1"/>
  <c r="M1909" i="1"/>
  <c r="M1925" i="1"/>
  <c r="M1941" i="1"/>
  <c r="M1957" i="1"/>
  <c r="M1973" i="1"/>
  <c r="M1989" i="1"/>
  <c r="M2005" i="1"/>
  <c r="M2021" i="1"/>
  <c r="M2037" i="1"/>
  <c r="M65" i="1"/>
  <c r="M144" i="1"/>
  <c r="M223" i="1"/>
  <c r="M288" i="1"/>
  <c r="M349" i="1"/>
  <c r="M402" i="1"/>
  <c r="M460" i="1"/>
  <c r="M511" i="1"/>
  <c r="M558" i="1"/>
  <c r="M591" i="1"/>
  <c r="M635" i="1"/>
  <c r="M672" i="1"/>
  <c r="M707" i="1"/>
  <c r="M735" i="1"/>
  <c r="M769" i="1"/>
  <c r="M797" i="1"/>
  <c r="M830" i="1"/>
  <c r="M857" i="1"/>
  <c r="M889" i="1"/>
  <c r="M913" i="1"/>
  <c r="M945" i="1"/>
  <c r="M972" i="1"/>
  <c r="M1004" i="1"/>
  <c r="M1031" i="1"/>
  <c r="M1063" i="1"/>
  <c r="M1087" i="1"/>
  <c r="M1114" i="1"/>
  <c r="M1144" i="1"/>
  <c r="M1167" i="1"/>
  <c r="M1193" i="1"/>
  <c r="M1223" i="1"/>
  <c r="M1245" i="1"/>
  <c r="M1267" i="1"/>
  <c r="M1294" i="1"/>
  <c r="M1315" i="1"/>
  <c r="M1339" i="1"/>
  <c r="M1360" i="1"/>
  <c r="M1378" i="1"/>
  <c r="M1396" i="1"/>
  <c r="M1414" i="1"/>
  <c r="M1434" i="1"/>
  <c r="M1452" i="1"/>
  <c r="M1470" i="1"/>
  <c r="M1488" i="1"/>
  <c r="M1506" i="1"/>
  <c r="M1524" i="1"/>
  <c r="M1542" i="1"/>
  <c r="M1559" i="1"/>
  <c r="M1577" i="1"/>
  <c r="M1594" i="1"/>
  <c r="M1611" i="1"/>
  <c r="M66" i="1"/>
  <c r="M145" i="1"/>
  <c r="M224" i="1"/>
  <c r="M289" i="1"/>
  <c r="M350" i="1"/>
  <c r="M410" i="1"/>
  <c r="M461" i="1"/>
  <c r="M512" i="1"/>
  <c r="M559" i="1"/>
  <c r="M604" i="1"/>
  <c r="M636" i="1"/>
  <c r="M673" i="1"/>
  <c r="M711" i="1"/>
  <c r="M736" i="1"/>
  <c r="M770" i="1"/>
  <c r="M798" i="1"/>
  <c r="M831" i="1"/>
  <c r="M858" i="1"/>
  <c r="M890" i="1"/>
  <c r="M914" i="1"/>
  <c r="M946" i="1"/>
  <c r="M973" i="1"/>
  <c r="M1005" i="1"/>
  <c r="M1032" i="1"/>
  <c r="M1064" i="1"/>
  <c r="M1088" i="1"/>
  <c r="M1117" i="1"/>
  <c r="M1145" i="1"/>
  <c r="M1168" i="1"/>
  <c r="M1196" i="1"/>
  <c r="M1224" i="1"/>
  <c r="M1246" i="1"/>
  <c r="M1271" i="1"/>
  <c r="M1295" i="1"/>
  <c r="M1319" i="1"/>
  <c r="M1340" i="1"/>
  <c r="M1361" i="1"/>
  <c r="M1379" i="1"/>
  <c r="M1397" i="1"/>
  <c r="M1415" i="1"/>
  <c r="M1435" i="1"/>
  <c r="M1453" i="1"/>
  <c r="M1471" i="1"/>
  <c r="M1489" i="1"/>
  <c r="M1507" i="1"/>
  <c r="M1525" i="1"/>
  <c r="M1543" i="1"/>
  <c r="M1561" i="1"/>
  <c r="M76" i="1"/>
  <c r="M146" i="1"/>
  <c r="M242" i="1"/>
  <c r="M306" i="1"/>
  <c r="M366" i="1"/>
  <c r="M418" i="1"/>
  <c r="M462" i="1"/>
  <c r="M513" i="1"/>
  <c r="M560" i="1"/>
  <c r="M605" i="1"/>
  <c r="M637" i="1"/>
  <c r="M674" i="1"/>
  <c r="M712" i="1"/>
  <c r="M737" i="1"/>
  <c r="M771" i="1"/>
  <c r="M808" i="1"/>
  <c r="M832" i="1"/>
  <c r="M864" i="1"/>
  <c r="M891" i="1"/>
  <c r="M915" i="1"/>
  <c r="M947" i="1"/>
  <c r="M974" i="1"/>
  <c r="M1006" i="1"/>
  <c r="M1033" i="1"/>
  <c r="M1065" i="1"/>
  <c r="M1089" i="1"/>
  <c r="M1120" i="1"/>
  <c r="M1146" i="1"/>
  <c r="M1169" i="1"/>
  <c r="M1199" i="1"/>
  <c r="M1225" i="1"/>
  <c r="M1247" i="1"/>
  <c r="M1272" i="1"/>
  <c r="M1296" i="1"/>
  <c r="M1320" i="1"/>
  <c r="M1341" i="1"/>
  <c r="M1362" i="1"/>
  <c r="M1380" i="1"/>
  <c r="M1398" i="1"/>
  <c r="M77" i="1"/>
  <c r="M156" i="1"/>
  <c r="M251" i="1"/>
  <c r="M314" i="1"/>
  <c r="M367" i="1"/>
  <c r="M426" i="1"/>
  <c r="M463" i="1"/>
  <c r="M514" i="1"/>
  <c r="M561" i="1"/>
  <c r="M606" i="1"/>
  <c r="M649" i="1"/>
  <c r="M675" i="1"/>
  <c r="M713" i="1"/>
  <c r="M738" i="1"/>
  <c r="M775" i="1"/>
  <c r="M809" i="1"/>
  <c r="M833" i="1"/>
  <c r="M865" i="1"/>
  <c r="M892" i="1"/>
  <c r="M924" i="1"/>
  <c r="M951" i="1"/>
  <c r="M975" i="1"/>
  <c r="M1007" i="1"/>
  <c r="M1034" i="1"/>
  <c r="M1066" i="1"/>
  <c r="M1090" i="1"/>
  <c r="M1121" i="1"/>
  <c r="M1147" i="1"/>
  <c r="M1170" i="1"/>
  <c r="M1200" i="1"/>
  <c r="M78" i="1"/>
  <c r="M175" i="1"/>
  <c r="M252" i="1"/>
  <c r="M315" i="1"/>
  <c r="M368" i="1"/>
  <c r="M427" i="1"/>
  <c r="M478" i="1"/>
  <c r="M515" i="1"/>
  <c r="M562" i="1"/>
  <c r="M607" i="1"/>
  <c r="M650" i="1"/>
  <c r="M679" i="1"/>
  <c r="M714" i="1"/>
  <c r="M748" i="1"/>
  <c r="M776" i="1"/>
  <c r="M810" i="1"/>
  <c r="M834" i="1"/>
  <c r="M866" i="1"/>
  <c r="M893" i="1"/>
  <c r="M925" i="1"/>
  <c r="M952" i="1"/>
  <c r="M984" i="1"/>
  <c r="M1008" i="1"/>
  <c r="M1035" i="1"/>
  <c r="M1067" i="1"/>
  <c r="M79" i="1"/>
  <c r="M176" i="1"/>
  <c r="M253" i="1"/>
  <c r="M316" i="1"/>
  <c r="M369" i="1"/>
  <c r="M428" i="1"/>
  <c r="M479" i="1"/>
  <c r="M522" i="1"/>
  <c r="M563" i="1"/>
  <c r="M608" i="1"/>
  <c r="M651" i="1"/>
  <c r="M681" i="1"/>
  <c r="M715" i="1"/>
  <c r="M749" i="1"/>
  <c r="M777" i="1"/>
  <c r="M108" i="1"/>
  <c r="M178" i="1"/>
  <c r="M98" i="1"/>
  <c r="M609" i="1"/>
  <c r="M839" i="1"/>
  <c r="M987" i="1"/>
  <c r="M1127" i="1"/>
  <c r="M1228" i="1"/>
  <c r="M1303" i="1"/>
  <c r="M1367" i="1"/>
  <c r="M1423" i="1"/>
  <c r="M1475" i="1"/>
  <c r="M1527" i="1"/>
  <c r="M1567" i="1"/>
  <c r="M1613" i="1"/>
  <c r="M1647" i="1"/>
  <c r="M1681" i="1"/>
  <c r="M1715" i="1"/>
  <c r="M1749" i="1"/>
  <c r="M1783" i="1"/>
  <c r="M1816" i="1"/>
  <c r="M1848" i="1"/>
  <c r="M1880" i="1"/>
  <c r="M1912" i="1"/>
  <c r="M1944" i="1"/>
  <c r="M1975" i="1"/>
  <c r="M2004" i="1"/>
  <c r="M2028" i="1"/>
  <c r="M2057" i="1"/>
  <c r="M2085" i="1"/>
  <c r="M2106" i="1"/>
  <c r="M2132" i="1"/>
  <c r="M2153" i="1"/>
  <c r="M2178" i="1"/>
  <c r="M2198" i="1"/>
  <c r="M2218" i="1"/>
  <c r="M2242" i="1"/>
  <c r="M2262" i="1"/>
  <c r="M2282" i="1"/>
  <c r="M2306" i="1"/>
  <c r="M2326" i="1"/>
  <c r="M2346" i="1"/>
  <c r="M2370" i="1"/>
  <c r="M2390" i="1"/>
  <c r="M2410" i="1"/>
  <c r="M2434" i="1"/>
  <c r="M2454" i="1"/>
  <c r="M2473" i="1"/>
  <c r="M2492" i="1"/>
  <c r="M2513" i="1"/>
  <c r="M2531" i="1"/>
  <c r="M2549" i="1"/>
  <c r="M2567" i="1"/>
  <c r="M2585" i="1"/>
  <c r="M2603" i="1"/>
  <c r="M2621" i="1"/>
  <c r="M2641" i="1"/>
  <c r="M2659" i="1"/>
  <c r="M2677" i="1"/>
  <c r="M2695" i="1"/>
  <c r="M2713" i="1"/>
  <c r="M2731" i="1"/>
  <c r="M2749" i="1"/>
  <c r="M2769" i="1"/>
  <c r="M2787" i="1"/>
  <c r="M2805" i="1"/>
  <c r="M2823" i="1"/>
  <c r="M2841" i="1"/>
  <c r="M2859" i="1"/>
  <c r="M2877" i="1"/>
  <c r="M2895" i="1"/>
  <c r="M2911" i="1"/>
  <c r="M2927" i="1"/>
  <c r="M2943" i="1"/>
  <c r="M2959" i="1"/>
  <c r="M2975" i="1"/>
  <c r="M2991" i="1"/>
  <c r="M3007" i="1"/>
  <c r="M3023" i="1"/>
  <c r="M3039" i="1"/>
  <c r="M3055" i="1"/>
  <c r="M3071" i="1"/>
  <c r="M3087" i="1"/>
  <c r="M3103" i="1"/>
  <c r="M3119" i="1"/>
  <c r="M3135" i="1"/>
  <c r="M3151" i="1"/>
  <c r="M3167" i="1"/>
  <c r="M3183" i="1"/>
  <c r="M3199" i="1"/>
  <c r="M3215" i="1"/>
  <c r="M3231" i="1"/>
  <c r="M3247" i="1"/>
  <c r="M3263" i="1"/>
  <c r="M3279" i="1"/>
  <c r="M3295" i="1"/>
  <c r="M3311" i="1"/>
  <c r="M3327" i="1"/>
  <c r="M3343" i="1"/>
  <c r="M3359" i="1"/>
  <c r="M3375" i="1"/>
  <c r="M3391" i="1"/>
  <c r="M3407" i="1"/>
  <c r="M3423" i="1"/>
  <c r="M3439" i="1"/>
  <c r="M3455" i="1"/>
  <c r="M3471" i="1"/>
  <c r="M3487" i="1"/>
  <c r="M3503" i="1"/>
  <c r="M3519" i="1"/>
  <c r="M3535" i="1"/>
  <c r="M3551" i="1"/>
  <c r="M3567" i="1"/>
  <c r="M3583" i="1"/>
  <c r="M3599" i="1"/>
  <c r="M3615" i="1"/>
  <c r="M3631" i="1"/>
  <c r="M3647" i="1"/>
  <c r="M3663" i="1"/>
  <c r="M3679" i="1"/>
  <c r="M3695" i="1"/>
  <c r="M3711" i="1"/>
  <c r="M3727" i="1"/>
  <c r="M3743" i="1"/>
  <c r="M3759" i="1"/>
  <c r="M3775" i="1"/>
  <c r="M3791" i="1"/>
  <c r="M3807" i="1"/>
  <c r="M3823" i="1"/>
  <c r="M3839" i="1"/>
  <c r="M3855" i="1"/>
  <c r="M3871" i="1"/>
  <c r="M3887" i="1"/>
  <c r="M3903" i="1"/>
  <c r="M3919" i="1"/>
  <c r="M3935" i="1"/>
  <c r="M3951" i="1"/>
  <c r="M3967" i="1"/>
  <c r="M3983" i="1"/>
  <c r="M3999" i="1"/>
  <c r="M4015" i="1"/>
  <c r="M4031" i="1"/>
  <c r="M4047" i="1"/>
  <c r="M4063" i="1"/>
  <c r="M4079" i="1"/>
  <c r="M4095" i="1"/>
  <c r="M4111" i="1"/>
  <c r="M4127" i="1"/>
  <c r="M4143" i="1"/>
  <c r="M4159" i="1"/>
  <c r="M4175" i="1"/>
  <c r="M4191" i="1"/>
  <c r="M4207" i="1"/>
  <c r="M177" i="1"/>
  <c r="M610" i="1"/>
  <c r="M845" i="1"/>
  <c r="M1009" i="1"/>
  <c r="M1128" i="1"/>
  <c r="M1229" i="1"/>
  <c r="M1304" i="1"/>
  <c r="M1381" i="1"/>
  <c r="M1436" i="1"/>
  <c r="M1476" i="1"/>
  <c r="M1530" i="1"/>
  <c r="M1578" i="1"/>
  <c r="M1614" i="1"/>
  <c r="M1648" i="1"/>
  <c r="M1682" i="1"/>
  <c r="M1716" i="1"/>
  <c r="M1750" i="1"/>
  <c r="M1785" i="1"/>
  <c r="M1817" i="1"/>
  <c r="M1849" i="1"/>
  <c r="M1881" i="1"/>
  <c r="M1913" i="1"/>
  <c r="M1945" i="1"/>
  <c r="M1976" i="1"/>
  <c r="M2006" i="1"/>
  <c r="M2029" i="1"/>
  <c r="M2058" i="1"/>
  <c r="M2086" i="1"/>
  <c r="M2107" i="1"/>
  <c r="M2133" i="1"/>
  <c r="M2154" i="1"/>
  <c r="M2179" i="1"/>
  <c r="M2199" i="1"/>
  <c r="M2219" i="1"/>
  <c r="M2243" i="1"/>
  <c r="M2263" i="1"/>
  <c r="M2283" i="1"/>
  <c r="M2307" i="1"/>
  <c r="M2327" i="1"/>
  <c r="M2347" i="1"/>
  <c r="M2371" i="1"/>
  <c r="M2391" i="1"/>
  <c r="M2411" i="1"/>
  <c r="M2435" i="1"/>
  <c r="M2455" i="1"/>
  <c r="M2474" i="1"/>
  <c r="M2493" i="1"/>
  <c r="M2514" i="1"/>
  <c r="M2532" i="1"/>
  <c r="M2550" i="1"/>
  <c r="M2568" i="1"/>
  <c r="M2586" i="1"/>
  <c r="M2604" i="1"/>
  <c r="M2624" i="1"/>
  <c r="M2642" i="1"/>
  <c r="M2660" i="1"/>
  <c r="M2678" i="1"/>
  <c r="M2696" i="1"/>
  <c r="M2714" i="1"/>
  <c r="M2732" i="1"/>
  <c r="M2752" i="1"/>
  <c r="M2770" i="1"/>
  <c r="M2788" i="1"/>
  <c r="M2806" i="1"/>
  <c r="M2824" i="1"/>
  <c r="M2842" i="1"/>
  <c r="M2860" i="1"/>
  <c r="M2879" i="1"/>
  <c r="M2896" i="1"/>
  <c r="M2912" i="1"/>
  <c r="M2928" i="1"/>
  <c r="M2944" i="1"/>
  <c r="M2960" i="1"/>
  <c r="M2976" i="1"/>
  <c r="M2992" i="1"/>
  <c r="M3008" i="1"/>
  <c r="M3024" i="1"/>
  <c r="M3040" i="1"/>
  <c r="M3056" i="1"/>
  <c r="M3072" i="1"/>
  <c r="M3088" i="1"/>
  <c r="M3104" i="1"/>
  <c r="M3120" i="1"/>
  <c r="M3136" i="1"/>
  <c r="M3152" i="1"/>
  <c r="M3168" i="1"/>
  <c r="M3184" i="1"/>
  <c r="M3200" i="1"/>
  <c r="M3216" i="1"/>
  <c r="M3232" i="1"/>
  <c r="M3248" i="1"/>
  <c r="M3264" i="1"/>
  <c r="M3280" i="1"/>
  <c r="M3296" i="1"/>
  <c r="M3312" i="1"/>
  <c r="M3328" i="1"/>
  <c r="M3344" i="1"/>
  <c r="M3360" i="1"/>
  <c r="M3376" i="1"/>
  <c r="M3392" i="1"/>
  <c r="M3408" i="1"/>
  <c r="M3424" i="1"/>
  <c r="M3440" i="1"/>
  <c r="M3456" i="1"/>
  <c r="M3472" i="1"/>
  <c r="M3488" i="1"/>
  <c r="M3504" i="1"/>
  <c r="M3520" i="1"/>
  <c r="M3536" i="1"/>
  <c r="M3552" i="1"/>
  <c r="M3568" i="1"/>
  <c r="M3584" i="1"/>
  <c r="M3600" i="1"/>
  <c r="M3616" i="1"/>
  <c r="M3632" i="1"/>
  <c r="M3648" i="1"/>
  <c r="M3664" i="1"/>
  <c r="M3680" i="1"/>
  <c r="M3696" i="1"/>
  <c r="M3712" i="1"/>
  <c r="M3728" i="1"/>
  <c r="M3744" i="1"/>
  <c r="M3760" i="1"/>
  <c r="M3776" i="1"/>
  <c r="M3792" i="1"/>
  <c r="M3808" i="1"/>
  <c r="M3824" i="1"/>
  <c r="M3840" i="1"/>
  <c r="M3856" i="1"/>
  <c r="M3872" i="1"/>
  <c r="M3888" i="1"/>
  <c r="M254" i="1"/>
  <c r="M652" i="1"/>
  <c r="M867" i="1"/>
  <c r="M1010" i="1"/>
  <c r="M1148" i="1"/>
  <c r="M1230" i="1"/>
  <c r="M1321" i="1"/>
  <c r="M1382" i="1"/>
  <c r="M1437" i="1"/>
  <c r="M1477" i="1"/>
  <c r="M1531" i="1"/>
  <c r="M1579" i="1"/>
  <c r="M1615" i="1"/>
  <c r="M1649" i="1"/>
  <c r="M1683" i="1"/>
  <c r="M1717" i="1"/>
  <c r="M1751" i="1"/>
  <c r="M1786" i="1"/>
  <c r="M1818" i="1"/>
  <c r="M1850" i="1"/>
  <c r="M1882" i="1"/>
  <c r="M1914" i="1"/>
  <c r="M1946" i="1"/>
  <c r="M1977" i="1"/>
  <c r="M2007" i="1"/>
  <c r="M2036" i="1"/>
  <c r="M2059" i="1"/>
  <c r="M2087" i="1"/>
  <c r="M2108" i="1"/>
  <c r="M2134" i="1"/>
  <c r="M2155" i="1"/>
  <c r="M2180" i="1"/>
  <c r="M2200" i="1"/>
  <c r="M2220" i="1"/>
  <c r="M2244" i="1"/>
  <c r="M2264" i="1"/>
  <c r="M2284" i="1"/>
  <c r="M2308" i="1"/>
  <c r="M2328" i="1"/>
  <c r="M2348" i="1"/>
  <c r="M2372" i="1"/>
  <c r="M2392" i="1"/>
  <c r="M2412" i="1"/>
  <c r="M2436" i="1"/>
  <c r="M2456" i="1"/>
  <c r="M2475" i="1"/>
  <c r="M2496" i="1"/>
  <c r="M2515" i="1"/>
  <c r="M2533" i="1"/>
  <c r="M2551" i="1"/>
  <c r="M2569" i="1"/>
  <c r="M2587" i="1"/>
  <c r="M2605" i="1"/>
  <c r="M2625" i="1"/>
  <c r="M2643" i="1"/>
  <c r="M2661" i="1"/>
  <c r="M2679" i="1"/>
  <c r="M2697" i="1"/>
  <c r="M2715" i="1"/>
  <c r="M2733" i="1"/>
  <c r="M2753" i="1"/>
  <c r="M2771" i="1"/>
  <c r="M2789" i="1"/>
  <c r="M2807" i="1"/>
  <c r="M2825" i="1"/>
  <c r="M2843" i="1"/>
  <c r="M2861" i="1"/>
  <c r="M2880" i="1"/>
  <c r="M2897" i="1"/>
  <c r="M2913" i="1"/>
  <c r="M2929" i="1"/>
  <c r="M2945" i="1"/>
  <c r="M2961" i="1"/>
  <c r="M2977" i="1"/>
  <c r="M2993" i="1"/>
  <c r="M3009" i="1"/>
  <c r="M3025" i="1"/>
  <c r="M3041" i="1"/>
  <c r="M3057" i="1"/>
  <c r="M3073" i="1"/>
  <c r="M3089" i="1"/>
  <c r="M3105" i="1"/>
  <c r="M3121" i="1"/>
  <c r="M3137" i="1"/>
  <c r="M3153" i="1"/>
  <c r="M3169" i="1"/>
  <c r="M3185" i="1"/>
  <c r="M3201" i="1"/>
  <c r="M3217" i="1"/>
  <c r="M3233" i="1"/>
  <c r="M3249" i="1"/>
  <c r="M3265" i="1"/>
  <c r="M3281" i="1"/>
  <c r="M3297" i="1"/>
  <c r="M3313" i="1"/>
  <c r="M3329" i="1"/>
  <c r="M3345" i="1"/>
  <c r="M3361" i="1"/>
  <c r="M3377" i="1"/>
  <c r="M3393" i="1"/>
  <c r="M3409" i="1"/>
  <c r="M255" i="1"/>
  <c r="M653" i="1"/>
  <c r="M871" i="1"/>
  <c r="M1011" i="1"/>
  <c r="M1149" i="1"/>
  <c r="M1248" i="1"/>
  <c r="M1322" i="1"/>
  <c r="M1383" i="1"/>
  <c r="M1438" i="1"/>
  <c r="M1490" i="1"/>
  <c r="M1532" i="1"/>
  <c r="M1580" i="1"/>
  <c r="M1616" i="1"/>
  <c r="M1650" i="1"/>
  <c r="M1684" i="1"/>
  <c r="M1718" i="1"/>
  <c r="M1753" i="1"/>
  <c r="M1787" i="1"/>
  <c r="M1819" i="1"/>
  <c r="M1851" i="1"/>
  <c r="M1883" i="1"/>
  <c r="M1915" i="1"/>
  <c r="M1947" i="1"/>
  <c r="M1978" i="1"/>
  <c r="M2008" i="1"/>
  <c r="M2038" i="1"/>
  <c r="M2060" i="1"/>
  <c r="M2088" i="1"/>
  <c r="M2109" i="1"/>
  <c r="M2135" i="1"/>
  <c r="M2156" i="1"/>
  <c r="M2181" i="1"/>
  <c r="M2201" i="1"/>
  <c r="M2221" i="1"/>
  <c r="M2245" i="1"/>
  <c r="M2265" i="1"/>
  <c r="M2285" i="1"/>
  <c r="M2309" i="1"/>
  <c r="M2329" i="1"/>
  <c r="M2349" i="1"/>
  <c r="M2373" i="1"/>
  <c r="M2393" i="1"/>
  <c r="M2413" i="1"/>
  <c r="M2437" i="1"/>
  <c r="M2457" i="1"/>
  <c r="M2476" i="1"/>
  <c r="M2498" i="1"/>
  <c r="M2516" i="1"/>
  <c r="M2534" i="1"/>
  <c r="M2552" i="1"/>
  <c r="M2570" i="1"/>
  <c r="M2588" i="1"/>
  <c r="M2608" i="1"/>
  <c r="M2626" i="1"/>
  <c r="M2644" i="1"/>
  <c r="M2662" i="1"/>
  <c r="M2680" i="1"/>
  <c r="M2698" i="1"/>
  <c r="M2716" i="1"/>
  <c r="M2736" i="1"/>
  <c r="M2754" i="1"/>
  <c r="M2772" i="1"/>
  <c r="M2790" i="1"/>
  <c r="M2808" i="1"/>
  <c r="M2826" i="1"/>
  <c r="M2844" i="1"/>
  <c r="M2864" i="1"/>
  <c r="M2881" i="1"/>
  <c r="M2898" i="1"/>
  <c r="M2914" i="1"/>
  <c r="M2930" i="1"/>
  <c r="M2946" i="1"/>
  <c r="M2962" i="1"/>
  <c r="M2978" i="1"/>
  <c r="M2994" i="1"/>
  <c r="M3010" i="1"/>
  <c r="M3026" i="1"/>
  <c r="M3042" i="1"/>
  <c r="M3058" i="1"/>
  <c r="M3074" i="1"/>
  <c r="M3090" i="1"/>
  <c r="M3106" i="1"/>
  <c r="M3122" i="1"/>
  <c r="M3138" i="1"/>
  <c r="M3154" i="1"/>
  <c r="M3170" i="1"/>
  <c r="M3186" i="1"/>
  <c r="M3202" i="1"/>
  <c r="M3218" i="1"/>
  <c r="M3234" i="1"/>
  <c r="M3250" i="1"/>
  <c r="M3266" i="1"/>
  <c r="M3282" i="1"/>
  <c r="M3298" i="1"/>
  <c r="M3314" i="1"/>
  <c r="M3330" i="1"/>
  <c r="M3346" i="1"/>
  <c r="M3362" i="1"/>
  <c r="M3378" i="1"/>
  <c r="M3394" i="1"/>
  <c r="M3410" i="1"/>
  <c r="M3426" i="1"/>
  <c r="M3442" i="1"/>
  <c r="M3458" i="1"/>
  <c r="M317" i="1"/>
  <c r="M688" i="1"/>
  <c r="M872" i="1"/>
  <c r="M1041" i="1"/>
  <c r="M1150" i="1"/>
  <c r="M1249" i="1"/>
  <c r="M1323" i="1"/>
  <c r="M1386" i="1"/>
  <c r="M1439" i="1"/>
  <c r="M1491" i="1"/>
  <c r="M1533" i="1"/>
  <c r="M1581" i="1"/>
  <c r="M1617" i="1"/>
  <c r="M1651" i="1"/>
  <c r="M1685" i="1"/>
  <c r="M1719" i="1"/>
  <c r="M1754" i="1"/>
  <c r="M1788" i="1"/>
  <c r="M1820" i="1"/>
  <c r="M1852" i="1"/>
  <c r="M1884" i="1"/>
  <c r="M1916" i="1"/>
  <c r="M1948" i="1"/>
  <c r="M1979" i="1"/>
  <c r="M2009" i="1"/>
  <c r="M2039" i="1"/>
  <c r="M2061" i="1"/>
  <c r="M2089" i="1"/>
  <c r="M2114" i="1"/>
  <c r="M2136" i="1"/>
  <c r="M2157" i="1"/>
  <c r="M2182" i="1"/>
  <c r="M2202" i="1"/>
  <c r="M2226" i="1"/>
  <c r="M2246" i="1"/>
  <c r="M2266" i="1"/>
  <c r="M2290" i="1"/>
  <c r="M2310" i="1"/>
  <c r="M2330" i="1"/>
  <c r="M2354" i="1"/>
  <c r="M2374" i="1"/>
  <c r="M2394" i="1"/>
  <c r="M2418" i="1"/>
  <c r="M2438" i="1"/>
  <c r="M2458" i="1"/>
  <c r="M2477" i="1"/>
  <c r="M2499" i="1"/>
  <c r="M2517" i="1"/>
  <c r="M2535" i="1"/>
  <c r="M2553" i="1"/>
  <c r="M2571" i="1"/>
  <c r="M2589" i="1"/>
  <c r="M2609" i="1"/>
  <c r="M2627" i="1"/>
  <c r="M2645" i="1"/>
  <c r="M2663" i="1"/>
  <c r="M2681" i="1"/>
  <c r="M2699" i="1"/>
  <c r="M2717" i="1"/>
  <c r="M2737" i="1"/>
  <c r="M2755" i="1"/>
  <c r="M2773" i="1"/>
  <c r="M2791" i="1"/>
  <c r="M2809" i="1"/>
  <c r="M2827" i="1"/>
  <c r="M2845" i="1"/>
  <c r="M2865" i="1"/>
  <c r="M2882" i="1"/>
  <c r="M2899" i="1"/>
  <c r="M2915" i="1"/>
  <c r="M2931" i="1"/>
  <c r="M2947" i="1"/>
  <c r="M2963" i="1"/>
  <c r="M2979" i="1"/>
  <c r="M2995" i="1"/>
  <c r="M3011" i="1"/>
  <c r="M3027" i="1"/>
  <c r="M3043" i="1"/>
  <c r="M3059" i="1"/>
  <c r="M3075" i="1"/>
  <c r="M3091" i="1"/>
  <c r="M3107" i="1"/>
  <c r="M3123" i="1"/>
  <c r="M3139" i="1"/>
  <c r="M3155" i="1"/>
  <c r="M318" i="1"/>
  <c r="M689" i="1"/>
  <c r="M894" i="1"/>
  <c r="M1042" i="1"/>
  <c r="M1151" i="1"/>
  <c r="M1250" i="1"/>
  <c r="M1324" i="1"/>
  <c r="M1387" i="1"/>
  <c r="M1440" i="1"/>
  <c r="M1492" i="1"/>
  <c r="M1545" i="1"/>
  <c r="M1582" i="1"/>
  <c r="M1618" i="1"/>
  <c r="M1652" i="1"/>
  <c r="M1686" i="1"/>
  <c r="M1721" i="1"/>
  <c r="M1755" i="1"/>
  <c r="M1789" i="1"/>
  <c r="M1821" i="1"/>
  <c r="M1853" i="1"/>
  <c r="M1885" i="1"/>
  <c r="M1917" i="1"/>
  <c r="M1949" i="1"/>
  <c r="M1980" i="1"/>
  <c r="M2010" i="1"/>
  <c r="M2040" i="1"/>
  <c r="M2068" i="1"/>
  <c r="M2090" i="1"/>
  <c r="M2116" i="1"/>
  <c r="M2137" i="1"/>
  <c r="M2162" i="1"/>
  <c r="M2183" i="1"/>
  <c r="M2203" i="1"/>
  <c r="M2227" i="1"/>
  <c r="M2247" i="1"/>
  <c r="M2267" i="1"/>
  <c r="M2291" i="1"/>
  <c r="M2311" i="1"/>
  <c r="M2331" i="1"/>
  <c r="M2355" i="1"/>
  <c r="M2375" i="1"/>
  <c r="M2395" i="1"/>
  <c r="M2419" i="1"/>
  <c r="M2439" i="1"/>
  <c r="M2459" i="1"/>
  <c r="M2480" i="1"/>
  <c r="M2500" i="1"/>
  <c r="M2518" i="1"/>
  <c r="M2536" i="1"/>
  <c r="M2554" i="1"/>
  <c r="M2572" i="1"/>
  <c r="M2592" i="1"/>
  <c r="M2610" i="1"/>
  <c r="M2628" i="1"/>
  <c r="M2646" i="1"/>
  <c r="M2664" i="1"/>
  <c r="M2682" i="1"/>
  <c r="M2700" i="1"/>
  <c r="M2720" i="1"/>
  <c r="M2738" i="1"/>
  <c r="M2756" i="1"/>
  <c r="M2774" i="1"/>
  <c r="M2792" i="1"/>
  <c r="M2810" i="1"/>
  <c r="M2828" i="1"/>
  <c r="M2848" i="1"/>
  <c r="M2866" i="1"/>
  <c r="M2883" i="1"/>
  <c r="M2900" i="1"/>
  <c r="M2916" i="1"/>
  <c r="M2932" i="1"/>
  <c r="M2948" i="1"/>
  <c r="M2964" i="1"/>
  <c r="M2980" i="1"/>
  <c r="M2996" i="1"/>
  <c r="M3012" i="1"/>
  <c r="M3028" i="1"/>
  <c r="M3044" i="1"/>
  <c r="M3060" i="1"/>
  <c r="M3076" i="1"/>
  <c r="M3092" i="1"/>
  <c r="M3108" i="1"/>
  <c r="M3124" i="1"/>
  <c r="M3140" i="1"/>
  <c r="M370" i="1"/>
  <c r="M716" i="1"/>
  <c r="M895" i="1"/>
  <c r="M1043" i="1"/>
  <c r="M1171" i="1"/>
  <c r="M1256" i="1"/>
  <c r="M1325" i="1"/>
  <c r="M1399" i="1"/>
  <c r="M1441" i="1"/>
  <c r="M1493" i="1"/>
  <c r="M1546" i="1"/>
  <c r="M1583" i="1"/>
  <c r="M1628" i="1"/>
  <c r="M1662" i="1"/>
  <c r="M1696" i="1"/>
  <c r="M1730" i="1"/>
  <c r="M1764" i="1"/>
  <c r="M1798" i="1"/>
  <c r="M1830" i="1"/>
  <c r="M1862" i="1"/>
  <c r="M1894" i="1"/>
  <c r="M1926" i="1"/>
  <c r="M1958" i="1"/>
  <c r="M1981" i="1"/>
  <c r="M2011" i="1"/>
  <c r="M2041" i="1"/>
  <c r="M2069" i="1"/>
  <c r="M2091" i="1"/>
  <c r="M2117" i="1"/>
  <c r="M2138" i="1"/>
  <c r="M2164" i="1"/>
  <c r="M2184" i="1"/>
  <c r="M2204" i="1"/>
  <c r="M2228" i="1"/>
  <c r="M2248" i="1"/>
  <c r="M2268" i="1"/>
  <c r="M2292" i="1"/>
  <c r="M2312" i="1"/>
  <c r="M2332" i="1"/>
  <c r="M2356" i="1"/>
  <c r="M2376" i="1"/>
  <c r="M2396" i="1"/>
  <c r="M2420" i="1"/>
  <c r="M2440" i="1"/>
  <c r="M2460" i="1"/>
  <c r="M2482" i="1"/>
  <c r="M2501" i="1"/>
  <c r="M2519" i="1"/>
  <c r="M2537" i="1"/>
  <c r="M2555" i="1"/>
  <c r="M2573" i="1"/>
  <c r="M2593" i="1"/>
  <c r="M2611" i="1"/>
  <c r="M2629" i="1"/>
  <c r="M2647" i="1"/>
  <c r="M2665" i="1"/>
  <c r="M2683" i="1"/>
  <c r="M2701" i="1"/>
  <c r="M2721" i="1"/>
  <c r="M2739" i="1"/>
  <c r="M2757" i="1"/>
  <c r="M2775" i="1"/>
  <c r="M2793" i="1"/>
  <c r="M2811" i="1"/>
  <c r="M2829" i="1"/>
  <c r="M2849" i="1"/>
  <c r="M2867" i="1"/>
  <c r="M2884" i="1"/>
  <c r="M2901" i="1"/>
  <c r="M2917" i="1"/>
  <c r="M2933" i="1"/>
  <c r="M2949" i="1"/>
  <c r="M2965" i="1"/>
  <c r="M2981" i="1"/>
  <c r="M2997" i="1"/>
  <c r="M3013" i="1"/>
  <c r="M3029" i="1"/>
  <c r="M3045" i="1"/>
  <c r="M3061" i="1"/>
  <c r="M3077" i="1"/>
  <c r="M3093" i="1"/>
  <c r="M378" i="1"/>
  <c r="M717" i="1"/>
  <c r="M896" i="1"/>
  <c r="M1068" i="1"/>
  <c r="M1177" i="1"/>
  <c r="M1257" i="1"/>
  <c r="M1342" i="1"/>
  <c r="M1402" i="1"/>
  <c r="M1454" i="1"/>
  <c r="M1494" i="1"/>
  <c r="M1547" i="1"/>
  <c r="M1584" i="1"/>
  <c r="M1629" i="1"/>
  <c r="M1663" i="1"/>
  <c r="M1697" i="1"/>
  <c r="M1731" i="1"/>
  <c r="M1765" i="1"/>
  <c r="M1799" i="1"/>
  <c r="M1831" i="1"/>
  <c r="M1863" i="1"/>
  <c r="M1895" i="1"/>
  <c r="M1927" i="1"/>
  <c r="M1959" i="1"/>
  <c r="M1988" i="1"/>
  <c r="M2012" i="1"/>
  <c r="M2042" i="1"/>
  <c r="M2070" i="1"/>
  <c r="M2092" i="1"/>
  <c r="M2118" i="1"/>
  <c r="M2139" i="1"/>
  <c r="M2165" i="1"/>
  <c r="M2185" i="1"/>
  <c r="M2205" i="1"/>
  <c r="M2229" i="1"/>
  <c r="M2249" i="1"/>
  <c r="M2269" i="1"/>
  <c r="M2293" i="1"/>
  <c r="M2313" i="1"/>
  <c r="M2333" i="1"/>
  <c r="M2357" i="1"/>
  <c r="M2377" i="1"/>
  <c r="M2397" i="1"/>
  <c r="M2421" i="1"/>
  <c r="M2441" i="1"/>
  <c r="M2461" i="1"/>
  <c r="M2483" i="1"/>
  <c r="M2502" i="1"/>
  <c r="M2520" i="1"/>
  <c r="M2538" i="1"/>
  <c r="M2556" i="1"/>
  <c r="M2576" i="1"/>
  <c r="M2594" i="1"/>
  <c r="M2612" i="1"/>
  <c r="M2630" i="1"/>
  <c r="M2648" i="1"/>
  <c r="M2666" i="1"/>
  <c r="M2684" i="1"/>
  <c r="M2704" i="1"/>
  <c r="M2722" i="1"/>
  <c r="M2740" i="1"/>
  <c r="M2758" i="1"/>
  <c r="M2776" i="1"/>
  <c r="M2794" i="1"/>
  <c r="M2812" i="1"/>
  <c r="M2832" i="1"/>
  <c r="M2850" i="1"/>
  <c r="M2868" i="1"/>
  <c r="M2885" i="1"/>
  <c r="M2902" i="1"/>
  <c r="M2918" i="1"/>
  <c r="M2934" i="1"/>
  <c r="M2950" i="1"/>
  <c r="M2966" i="1"/>
  <c r="M2982" i="1"/>
  <c r="M2998" i="1"/>
  <c r="M3014" i="1"/>
  <c r="M3030" i="1"/>
  <c r="M3046" i="1"/>
  <c r="M3062" i="1"/>
  <c r="M3078" i="1"/>
  <c r="M3094" i="1"/>
  <c r="M3110" i="1"/>
  <c r="M3126" i="1"/>
  <c r="M3142" i="1"/>
  <c r="M429" i="1"/>
  <c r="M750" i="1"/>
  <c r="M926" i="1"/>
  <c r="M1069" i="1"/>
  <c r="M1180" i="1"/>
  <c r="M1275" i="1"/>
  <c r="M1343" i="1"/>
  <c r="M1403" i="1"/>
  <c r="M1455" i="1"/>
  <c r="M1495" i="1"/>
  <c r="M1548" i="1"/>
  <c r="M1595" i="1"/>
  <c r="M1630" i="1"/>
  <c r="M1664" i="1"/>
  <c r="M1698" i="1"/>
  <c r="M1732" i="1"/>
  <c r="M1766" i="1"/>
  <c r="M1800" i="1"/>
  <c r="M1832" i="1"/>
  <c r="M1864" i="1"/>
  <c r="M1896" i="1"/>
  <c r="M1928" i="1"/>
  <c r="M1960" i="1"/>
  <c r="M1990" i="1"/>
  <c r="M2013" i="1"/>
  <c r="M2043" i="1"/>
  <c r="M2071" i="1"/>
  <c r="M2093" i="1"/>
  <c r="M2119" i="1"/>
  <c r="M2140" i="1"/>
  <c r="M2166" i="1"/>
  <c r="M2186" i="1"/>
  <c r="M2210" i="1"/>
  <c r="M2230" i="1"/>
  <c r="M2250" i="1"/>
  <c r="M2274" i="1"/>
  <c r="M2294" i="1"/>
  <c r="M2314" i="1"/>
  <c r="M2338" i="1"/>
  <c r="M2358" i="1"/>
  <c r="M2378" i="1"/>
  <c r="M2402" i="1"/>
  <c r="M2422" i="1"/>
  <c r="M2442" i="1"/>
  <c r="M2464" i="1"/>
  <c r="M2484" i="1"/>
  <c r="M2503" i="1"/>
  <c r="M2521" i="1"/>
  <c r="M2539" i="1"/>
  <c r="M2557" i="1"/>
  <c r="M2577" i="1"/>
  <c r="M2595" i="1"/>
  <c r="M2613" i="1"/>
  <c r="M2631" i="1"/>
  <c r="M2649" i="1"/>
  <c r="M2667" i="1"/>
  <c r="M2685" i="1"/>
  <c r="M2705" i="1"/>
  <c r="M2723" i="1"/>
  <c r="M2741" i="1"/>
  <c r="M2759" i="1"/>
  <c r="M2777" i="1"/>
  <c r="M430" i="1"/>
  <c r="M751" i="1"/>
  <c r="M927" i="1"/>
  <c r="M1070" i="1"/>
  <c r="M1181" i="1"/>
  <c r="M1276" i="1"/>
  <c r="M1344" i="1"/>
  <c r="M1404" i="1"/>
  <c r="M1456" i="1"/>
  <c r="M1508" i="1"/>
  <c r="M1549" i="1"/>
  <c r="M1596" i="1"/>
  <c r="M1631" i="1"/>
  <c r="M1665" i="1"/>
  <c r="M1699" i="1"/>
  <c r="M1733" i="1"/>
  <c r="M1767" i="1"/>
  <c r="M1801" i="1"/>
  <c r="M1833" i="1"/>
  <c r="M1865" i="1"/>
  <c r="M1897" i="1"/>
  <c r="M1929" i="1"/>
  <c r="M1961" i="1"/>
  <c r="M1991" i="1"/>
  <c r="M2020" i="1"/>
  <c r="M2044" i="1"/>
  <c r="M2072" i="1"/>
  <c r="M2098" i="1"/>
  <c r="M2120" i="1"/>
  <c r="M2141" i="1"/>
  <c r="M2167" i="1"/>
  <c r="M2187" i="1"/>
  <c r="M2211" i="1"/>
  <c r="M2231" i="1"/>
  <c r="M2251" i="1"/>
  <c r="M2275" i="1"/>
  <c r="M2295" i="1"/>
  <c r="M2315" i="1"/>
  <c r="M2339" i="1"/>
  <c r="M2359" i="1"/>
  <c r="M2379" i="1"/>
  <c r="M2403" i="1"/>
  <c r="M2423" i="1"/>
  <c r="M2443" i="1"/>
  <c r="M2466" i="1"/>
  <c r="M2485" i="1"/>
  <c r="M2504" i="1"/>
  <c r="M2522" i="1"/>
  <c r="M2540" i="1"/>
  <c r="M2560" i="1"/>
  <c r="M2578" i="1"/>
  <c r="M2596" i="1"/>
  <c r="M2614" i="1"/>
  <c r="M2632" i="1"/>
  <c r="M2650" i="1"/>
  <c r="M2668" i="1"/>
  <c r="M2688" i="1"/>
  <c r="M2706" i="1"/>
  <c r="M2724" i="1"/>
  <c r="M2742" i="1"/>
  <c r="M2760" i="1"/>
  <c r="M2778" i="1"/>
  <c r="M2796" i="1"/>
  <c r="M2816" i="1"/>
  <c r="M2834" i="1"/>
  <c r="M2852" i="1"/>
  <c r="M480" i="1"/>
  <c r="M778" i="1"/>
  <c r="M928" i="1"/>
  <c r="M1091" i="1"/>
  <c r="M1201" i="1"/>
  <c r="M1278" i="1"/>
  <c r="M1345" i="1"/>
  <c r="M1405" i="1"/>
  <c r="M1457" i="1"/>
  <c r="M1509" i="1"/>
  <c r="M1550" i="1"/>
  <c r="M1597" i="1"/>
  <c r="M1632" i="1"/>
  <c r="M1666" i="1"/>
  <c r="M1700" i="1"/>
  <c r="M1734" i="1"/>
  <c r="M1769" i="1"/>
  <c r="M1802" i="1"/>
  <c r="M1834" i="1"/>
  <c r="M1866" i="1"/>
  <c r="M1898" i="1"/>
  <c r="M1930" i="1"/>
  <c r="M1962" i="1"/>
  <c r="M1992" i="1"/>
  <c r="M2022" i="1"/>
  <c r="M2045" i="1"/>
  <c r="M2073" i="1"/>
  <c r="M2100" i="1"/>
  <c r="M2121" i="1"/>
  <c r="M2146" i="1"/>
  <c r="M2168" i="1"/>
  <c r="M2188" i="1"/>
  <c r="M2212" i="1"/>
  <c r="M2232" i="1"/>
  <c r="M2252" i="1"/>
  <c r="M2276" i="1"/>
  <c r="M2296" i="1"/>
  <c r="M2316" i="1"/>
  <c r="M2340" i="1"/>
  <c r="M2360" i="1"/>
  <c r="M2380" i="1"/>
  <c r="M2404" i="1"/>
  <c r="M2424" i="1"/>
  <c r="M2444" i="1"/>
  <c r="M2467" i="1"/>
  <c r="M2486" i="1"/>
  <c r="M2505" i="1"/>
  <c r="M2523" i="1"/>
  <c r="M2541" i="1"/>
  <c r="M481" i="1"/>
  <c r="M779" i="1"/>
  <c r="M953" i="1"/>
  <c r="M1095" i="1"/>
  <c r="M1202" i="1"/>
  <c r="M1279" i="1"/>
  <c r="M1346" i="1"/>
  <c r="M1418" i="1"/>
  <c r="M1458" i="1"/>
  <c r="M1510" i="1"/>
  <c r="M1562" i="1"/>
  <c r="M1598" i="1"/>
  <c r="M1633" i="1"/>
  <c r="M1667" i="1"/>
  <c r="M1701" i="1"/>
  <c r="M1735" i="1"/>
  <c r="M1770" i="1"/>
  <c r="M1803" i="1"/>
  <c r="M1835" i="1"/>
  <c r="M1867" i="1"/>
  <c r="M1899" i="1"/>
  <c r="M1931" i="1"/>
  <c r="M1963" i="1"/>
  <c r="M1993" i="1"/>
  <c r="M2023" i="1"/>
  <c r="M2052" i="1"/>
  <c r="M2074" i="1"/>
  <c r="M2101" i="1"/>
  <c r="M2122" i="1"/>
  <c r="M2148" i="1"/>
  <c r="M2169" i="1"/>
  <c r="M2189" i="1"/>
  <c r="M2213" i="1"/>
  <c r="M2233" i="1"/>
  <c r="M2253" i="1"/>
  <c r="M2277" i="1"/>
  <c r="M2297" i="1"/>
  <c r="M2317" i="1"/>
  <c r="M2341" i="1"/>
  <c r="M2361" i="1"/>
  <c r="M2381" i="1"/>
  <c r="M2405" i="1"/>
  <c r="M530" i="1"/>
  <c r="M811" i="1"/>
  <c r="M954" i="1"/>
  <c r="M1101" i="1"/>
  <c r="M1203" i="1"/>
  <c r="M1280" i="1"/>
  <c r="M1363" i="1"/>
  <c r="M1419" i="1"/>
  <c r="M1459" i="1"/>
  <c r="M1511" i="1"/>
  <c r="M1563" i="1"/>
  <c r="M1599" i="1"/>
  <c r="M1634" i="1"/>
  <c r="M1668" i="1"/>
  <c r="M1702" i="1"/>
  <c r="M1737" i="1"/>
  <c r="M1771" i="1"/>
  <c r="M1804" i="1"/>
  <c r="M1836" i="1"/>
  <c r="M1868" i="1"/>
  <c r="M1900" i="1"/>
  <c r="M1932" i="1"/>
  <c r="M1964" i="1"/>
  <c r="M1994" i="1"/>
  <c r="M2024" i="1"/>
  <c r="M2053" i="1"/>
  <c r="M2075" i="1"/>
  <c r="M2102" i="1"/>
  <c r="M2123" i="1"/>
  <c r="M2149" i="1"/>
  <c r="M2170" i="1"/>
  <c r="M2194" i="1"/>
  <c r="M2214" i="1"/>
  <c r="M2234" i="1"/>
  <c r="M2258" i="1"/>
  <c r="M2278" i="1"/>
  <c r="M531" i="1"/>
  <c r="M812" i="1"/>
  <c r="M955" i="1"/>
  <c r="M1102" i="1"/>
  <c r="M1207" i="1"/>
  <c r="M1297" i="1"/>
  <c r="M1364" i="1"/>
  <c r="M1420" i="1"/>
  <c r="M1472" i="1"/>
  <c r="M1514" i="1"/>
  <c r="M1564" i="1"/>
  <c r="M1600" i="1"/>
  <c r="M1635" i="1"/>
  <c r="M1669" i="1"/>
  <c r="M1703" i="1"/>
  <c r="M1738" i="1"/>
  <c r="M1772" i="1"/>
  <c r="M1805" i="1"/>
  <c r="M1837" i="1"/>
  <c r="M1869" i="1"/>
  <c r="M1901" i="1"/>
  <c r="M1933" i="1"/>
  <c r="M1965" i="1"/>
  <c r="M1995" i="1"/>
  <c r="M2025" i="1"/>
  <c r="M2054" i="1"/>
  <c r="M2076" i="1"/>
  <c r="M2103" i="1"/>
  <c r="M2124" i="1"/>
  <c r="M570" i="1"/>
  <c r="M835" i="1"/>
  <c r="M986" i="1"/>
  <c r="M1123" i="1"/>
  <c r="M1227" i="1"/>
  <c r="M1299" i="1"/>
  <c r="M1366" i="1"/>
  <c r="M1422" i="1"/>
  <c r="M1474" i="1"/>
  <c r="M1526" i="1"/>
  <c r="M1566" i="1"/>
  <c r="M1612" i="1"/>
  <c r="M1646" i="1"/>
  <c r="M1680" i="1"/>
  <c r="M1714" i="1"/>
  <c r="M1748" i="1"/>
  <c r="M1782" i="1"/>
  <c r="M1815" i="1"/>
  <c r="M569" i="1"/>
  <c r="M1781" i="1"/>
  <c r="M2055" i="1"/>
  <c r="M2197" i="1"/>
  <c r="M2301" i="1"/>
  <c r="M2389" i="1"/>
  <c r="M2469" i="1"/>
  <c r="M2528" i="1"/>
  <c r="M2581" i="1"/>
  <c r="M2633" i="1"/>
  <c r="M2675" i="1"/>
  <c r="M2727" i="1"/>
  <c r="M2779" i="1"/>
  <c r="M2819" i="1"/>
  <c r="M2857" i="1"/>
  <c r="M2892" i="1"/>
  <c r="M2925" i="1"/>
  <c r="M2957" i="1"/>
  <c r="M2989" i="1"/>
  <c r="M3021" i="1"/>
  <c r="M3053" i="1"/>
  <c r="M3085" i="1"/>
  <c r="M3116" i="1"/>
  <c r="M3146" i="1"/>
  <c r="M3171" i="1"/>
  <c r="M3191" i="1"/>
  <c r="M3211" i="1"/>
  <c r="M3235" i="1"/>
  <c r="M3255" i="1"/>
  <c r="M3275" i="1"/>
  <c r="M3299" i="1"/>
  <c r="M3319" i="1"/>
  <c r="M3339" i="1"/>
  <c r="M3363" i="1"/>
  <c r="M3383" i="1"/>
  <c r="M3403" i="1"/>
  <c r="M3425" i="1"/>
  <c r="M3445" i="1"/>
  <c r="M3464" i="1"/>
  <c r="M3482" i="1"/>
  <c r="M3500" i="1"/>
  <c r="M3518" i="1"/>
  <c r="M3538" i="1"/>
  <c r="M3556" i="1"/>
  <c r="M3574" i="1"/>
  <c r="M3592" i="1"/>
  <c r="M3610" i="1"/>
  <c r="M3628" i="1"/>
  <c r="M3646" i="1"/>
  <c r="M3666" i="1"/>
  <c r="M3684" i="1"/>
  <c r="M3702" i="1"/>
  <c r="M3720" i="1"/>
  <c r="M3738" i="1"/>
  <c r="M3756" i="1"/>
  <c r="M3774" i="1"/>
  <c r="M3794" i="1"/>
  <c r="M3812" i="1"/>
  <c r="M3830" i="1"/>
  <c r="M3848" i="1"/>
  <c r="M3866" i="1"/>
  <c r="M3884" i="1"/>
  <c r="M3902" i="1"/>
  <c r="M3920" i="1"/>
  <c r="M3937" i="1"/>
  <c r="M3954" i="1"/>
  <c r="M3971" i="1"/>
  <c r="M3988" i="1"/>
  <c r="M4005" i="1"/>
  <c r="M4022" i="1"/>
  <c r="M4039" i="1"/>
  <c r="M4056" i="1"/>
  <c r="M4073" i="1"/>
  <c r="M4090" i="1"/>
  <c r="M4107" i="1"/>
  <c r="M4124" i="1"/>
  <c r="M4141" i="1"/>
  <c r="M4158" i="1"/>
  <c r="M4176" i="1"/>
  <c r="M4193" i="1"/>
  <c r="M4210" i="1"/>
  <c r="M4226" i="1"/>
  <c r="M4242" i="1"/>
  <c r="M4258" i="1"/>
  <c r="M4274" i="1"/>
  <c r="M4290" i="1"/>
  <c r="M4306" i="1"/>
  <c r="M4322" i="1"/>
  <c r="M4338" i="1"/>
  <c r="M4354" i="1"/>
  <c r="M4370" i="1"/>
  <c r="M4386" i="1"/>
  <c r="M4402" i="1"/>
  <c r="M4418" i="1"/>
  <c r="M4434" i="1"/>
  <c r="M4450" i="1"/>
  <c r="M4466" i="1"/>
  <c r="M4482" i="1"/>
  <c r="M4498" i="1"/>
  <c r="M4514" i="1"/>
  <c r="M4530" i="1"/>
  <c r="M4546" i="1"/>
  <c r="M4562" i="1"/>
  <c r="M4578" i="1"/>
  <c r="M4594" i="1"/>
  <c r="M4610" i="1"/>
  <c r="M4626" i="1"/>
  <c r="M4642" i="1"/>
  <c r="M4658" i="1"/>
  <c r="M4674" i="1"/>
  <c r="M4690" i="1"/>
  <c r="M4706" i="1"/>
  <c r="M4722" i="1"/>
  <c r="M4738" i="1"/>
  <c r="M4754" i="1"/>
  <c r="M4770" i="1"/>
  <c r="M4786" i="1"/>
  <c r="M4802" i="1"/>
  <c r="M4818" i="1"/>
  <c r="M4834" i="1"/>
  <c r="M4850" i="1"/>
  <c r="M4866" i="1"/>
  <c r="M4882" i="1"/>
  <c r="M4898" i="1"/>
  <c r="M4914" i="1"/>
  <c r="M4930" i="1"/>
  <c r="M4946" i="1"/>
  <c r="M4962" i="1"/>
  <c r="M4978" i="1"/>
  <c r="M4994" i="1"/>
  <c r="M5010" i="1"/>
  <c r="M5026" i="1"/>
  <c r="M5042" i="1"/>
  <c r="M5058" i="1"/>
  <c r="M5074" i="1"/>
  <c r="M5090" i="1"/>
  <c r="M5106" i="1"/>
  <c r="M5122" i="1"/>
  <c r="M5138" i="1"/>
  <c r="M5154" i="1"/>
  <c r="M5170" i="1"/>
  <c r="M5186" i="1"/>
  <c r="M5202" i="1"/>
  <c r="M5218" i="1"/>
  <c r="M5234" i="1"/>
  <c r="M5250" i="1"/>
  <c r="M5266" i="1"/>
  <c r="M5282" i="1"/>
  <c r="M5298" i="1"/>
  <c r="M813" i="1"/>
  <c r="M1814" i="1"/>
  <c r="M2056" i="1"/>
  <c r="M2215" i="1"/>
  <c r="M2322" i="1"/>
  <c r="M2406" i="1"/>
  <c r="M2470" i="1"/>
  <c r="M2529" i="1"/>
  <c r="M2582" i="1"/>
  <c r="M2634" i="1"/>
  <c r="M2676" i="1"/>
  <c r="M2728" i="1"/>
  <c r="M2780" i="1"/>
  <c r="M2820" i="1"/>
  <c r="M2858" i="1"/>
  <c r="M2893" i="1"/>
  <c r="M2926" i="1"/>
  <c r="M2958" i="1"/>
  <c r="M2990" i="1"/>
  <c r="M3022" i="1"/>
  <c r="M3054" i="1"/>
  <c r="M3086" i="1"/>
  <c r="M3117" i="1"/>
  <c r="M3147" i="1"/>
  <c r="M3172" i="1"/>
  <c r="M3192" i="1"/>
  <c r="M3212" i="1"/>
  <c r="M3236" i="1"/>
  <c r="M3256" i="1"/>
  <c r="M3276" i="1"/>
  <c r="M3300" i="1"/>
  <c r="M3320" i="1"/>
  <c r="M3340" i="1"/>
  <c r="M3364" i="1"/>
  <c r="M3384" i="1"/>
  <c r="M3404" i="1"/>
  <c r="M3427" i="1"/>
  <c r="M3446" i="1"/>
  <c r="M3465" i="1"/>
  <c r="M3483" i="1"/>
  <c r="M3501" i="1"/>
  <c r="M3521" i="1"/>
  <c r="M3539" i="1"/>
  <c r="M3557" i="1"/>
  <c r="M3575" i="1"/>
  <c r="M3593" i="1"/>
  <c r="M3611" i="1"/>
  <c r="M3629" i="1"/>
  <c r="M3649" i="1"/>
  <c r="M3667" i="1"/>
  <c r="M3685" i="1"/>
  <c r="M3703" i="1"/>
  <c r="M3721" i="1"/>
  <c r="M3739" i="1"/>
  <c r="M3757" i="1"/>
  <c r="M3777" i="1"/>
  <c r="M3795" i="1"/>
  <c r="M3813" i="1"/>
  <c r="M3831" i="1"/>
  <c r="M3849" i="1"/>
  <c r="M3867" i="1"/>
  <c r="M3885" i="1"/>
  <c r="M3904" i="1"/>
  <c r="M3921" i="1"/>
  <c r="M3938" i="1"/>
  <c r="M3955" i="1"/>
  <c r="M3972" i="1"/>
  <c r="M3989" i="1"/>
  <c r="M4006" i="1"/>
  <c r="M4023" i="1"/>
  <c r="M4040" i="1"/>
  <c r="M4057" i="1"/>
  <c r="M4074" i="1"/>
  <c r="M4091" i="1"/>
  <c r="M4108" i="1"/>
  <c r="M4125" i="1"/>
  <c r="M4142" i="1"/>
  <c r="M4160" i="1"/>
  <c r="M4177" i="1"/>
  <c r="M4194" i="1"/>
  <c r="M4211" i="1"/>
  <c r="M4227" i="1"/>
  <c r="M4243" i="1"/>
  <c r="M4259" i="1"/>
  <c r="M4275" i="1"/>
  <c r="M4291" i="1"/>
  <c r="M4307" i="1"/>
  <c r="M4323" i="1"/>
  <c r="M4339" i="1"/>
  <c r="M4355" i="1"/>
  <c r="M4371" i="1"/>
  <c r="M4387" i="1"/>
  <c r="M4403" i="1"/>
  <c r="M4419" i="1"/>
  <c r="M4435" i="1"/>
  <c r="M4451" i="1"/>
  <c r="M4467" i="1"/>
  <c r="M4483" i="1"/>
  <c r="M4499" i="1"/>
  <c r="M4515" i="1"/>
  <c r="M4531" i="1"/>
  <c r="M4547" i="1"/>
  <c r="M4563" i="1"/>
  <c r="M4579" i="1"/>
  <c r="M4595" i="1"/>
  <c r="M4611" i="1"/>
  <c r="M4627" i="1"/>
  <c r="M4643" i="1"/>
  <c r="M4659" i="1"/>
  <c r="M4675" i="1"/>
  <c r="M4691" i="1"/>
  <c r="M4707" i="1"/>
  <c r="M4723" i="1"/>
  <c r="M4739" i="1"/>
  <c r="M4755" i="1"/>
  <c r="M4771" i="1"/>
  <c r="M4787" i="1"/>
  <c r="M4803" i="1"/>
  <c r="M4819" i="1"/>
  <c r="M4835" i="1"/>
  <c r="M4851" i="1"/>
  <c r="M4867" i="1"/>
  <c r="M4883" i="1"/>
  <c r="M4899" i="1"/>
  <c r="M4915" i="1"/>
  <c r="M4931" i="1"/>
  <c r="M4947" i="1"/>
  <c r="M4963" i="1"/>
  <c r="M4979" i="1"/>
  <c r="M4995" i="1"/>
  <c r="M5011" i="1"/>
  <c r="M5027" i="1"/>
  <c r="M5043" i="1"/>
  <c r="M5059" i="1"/>
  <c r="M5075" i="1"/>
  <c r="M985" i="1"/>
  <c r="M1846" i="1"/>
  <c r="M2077" i="1"/>
  <c r="M2216" i="1"/>
  <c r="M2323" i="1"/>
  <c r="M2407" i="1"/>
  <c r="M2471" i="1"/>
  <c r="M2530" i="1"/>
  <c r="M2583" i="1"/>
  <c r="M2635" i="1"/>
  <c r="M2689" i="1"/>
  <c r="M2729" i="1"/>
  <c r="M2781" i="1"/>
  <c r="M2821" i="1"/>
  <c r="M2869" i="1"/>
  <c r="M2903" i="1"/>
  <c r="M2935" i="1"/>
  <c r="M2967" i="1"/>
  <c r="M2999" i="1"/>
  <c r="M3031" i="1"/>
  <c r="M3063" i="1"/>
  <c r="M3095" i="1"/>
  <c r="M3118" i="1"/>
  <c r="M3148" i="1"/>
  <c r="M3173" i="1"/>
  <c r="M3193" i="1"/>
  <c r="M3213" i="1"/>
  <c r="M3237" i="1"/>
  <c r="M3257" i="1"/>
  <c r="M3277" i="1"/>
  <c r="M3301" i="1"/>
  <c r="M3321" i="1"/>
  <c r="M3341" i="1"/>
  <c r="M3365" i="1"/>
  <c r="M3385" i="1"/>
  <c r="M3405" i="1"/>
  <c r="M3428" i="1"/>
  <c r="M3447" i="1"/>
  <c r="M3466" i="1"/>
  <c r="M3484" i="1"/>
  <c r="M3502" i="1"/>
  <c r="M3522" i="1"/>
  <c r="M3540" i="1"/>
  <c r="M3558" i="1"/>
  <c r="M3576" i="1"/>
  <c r="M3594" i="1"/>
  <c r="M3612" i="1"/>
  <c r="M3630" i="1"/>
  <c r="M3650" i="1"/>
  <c r="M3668" i="1"/>
  <c r="M3686" i="1"/>
  <c r="M3704" i="1"/>
  <c r="M3722" i="1"/>
  <c r="M3740" i="1"/>
  <c r="M3758" i="1"/>
  <c r="M3778" i="1"/>
  <c r="M3796" i="1"/>
  <c r="M3814" i="1"/>
  <c r="M3832" i="1"/>
  <c r="M3850" i="1"/>
  <c r="M3868" i="1"/>
  <c r="M3886" i="1"/>
  <c r="M3905" i="1"/>
  <c r="M3922" i="1"/>
  <c r="M3939" i="1"/>
  <c r="M3956" i="1"/>
  <c r="M3973" i="1"/>
  <c r="M3990" i="1"/>
  <c r="M4007" i="1"/>
  <c r="M4024" i="1"/>
  <c r="M4041" i="1"/>
  <c r="M4058" i="1"/>
  <c r="M4075" i="1"/>
  <c r="M4092" i="1"/>
  <c r="M4109" i="1"/>
  <c r="M4126" i="1"/>
  <c r="M4144" i="1"/>
  <c r="M4161" i="1"/>
  <c r="M4178" i="1"/>
  <c r="M4195" i="1"/>
  <c r="M4212" i="1"/>
  <c r="M4228" i="1"/>
  <c r="M4244" i="1"/>
  <c r="M4260" i="1"/>
  <c r="M4276" i="1"/>
  <c r="M4292" i="1"/>
  <c r="M4308" i="1"/>
  <c r="M4324" i="1"/>
  <c r="M4340" i="1"/>
  <c r="M4356" i="1"/>
  <c r="M4372" i="1"/>
  <c r="M4388" i="1"/>
  <c r="M4404" i="1"/>
  <c r="M4420" i="1"/>
  <c r="M4436" i="1"/>
  <c r="M4452" i="1"/>
  <c r="M4468" i="1"/>
  <c r="M4484" i="1"/>
  <c r="M4500" i="1"/>
  <c r="M4516" i="1"/>
  <c r="M4532" i="1"/>
  <c r="M4548" i="1"/>
  <c r="M4564" i="1"/>
  <c r="M4580" i="1"/>
  <c r="M1122" i="1"/>
  <c r="M1847" i="1"/>
  <c r="M2084" i="1"/>
  <c r="M2217" i="1"/>
  <c r="M2324" i="1"/>
  <c r="M2408" i="1"/>
  <c r="M2472" i="1"/>
  <c r="M2544" i="1"/>
  <c r="M2584" i="1"/>
  <c r="M2636" i="1"/>
  <c r="M2690" i="1"/>
  <c r="M2730" i="1"/>
  <c r="M2784" i="1"/>
  <c r="M2822" i="1"/>
  <c r="M2870" i="1"/>
  <c r="M2904" i="1"/>
  <c r="M2936" i="1"/>
  <c r="M2968" i="1"/>
  <c r="M3000" i="1"/>
  <c r="M3032" i="1"/>
  <c r="M3064" i="1"/>
  <c r="M3096" i="1"/>
  <c r="M3125" i="1"/>
  <c r="M3149" i="1"/>
  <c r="M3174" i="1"/>
  <c r="M3194" i="1"/>
  <c r="M3214" i="1"/>
  <c r="M3238" i="1"/>
  <c r="M3258" i="1"/>
  <c r="M3278" i="1"/>
  <c r="M3302" i="1"/>
  <c r="M3322" i="1"/>
  <c r="M3342" i="1"/>
  <c r="M3366" i="1"/>
  <c r="M3386" i="1"/>
  <c r="M3406" i="1"/>
  <c r="M3429" i="1"/>
  <c r="M3448" i="1"/>
  <c r="M3467" i="1"/>
  <c r="M3485" i="1"/>
  <c r="M3505" i="1"/>
  <c r="M3523" i="1"/>
  <c r="M3541" i="1"/>
  <c r="M3559" i="1"/>
  <c r="M3577" i="1"/>
  <c r="M3595" i="1"/>
  <c r="M3613" i="1"/>
  <c r="M3633" i="1"/>
  <c r="M3651" i="1"/>
  <c r="M3669" i="1"/>
  <c r="M3687" i="1"/>
  <c r="M3705" i="1"/>
  <c r="M3723" i="1"/>
  <c r="M3741" i="1"/>
  <c r="M3761" i="1"/>
  <c r="M3779" i="1"/>
  <c r="M3797" i="1"/>
  <c r="M3815" i="1"/>
  <c r="M3833" i="1"/>
  <c r="M3851" i="1"/>
  <c r="M3869" i="1"/>
  <c r="M3889" i="1"/>
  <c r="M3906" i="1"/>
  <c r="M3923" i="1"/>
  <c r="M3940" i="1"/>
  <c r="M3957" i="1"/>
  <c r="M3974" i="1"/>
  <c r="M3991" i="1"/>
  <c r="M4008" i="1"/>
  <c r="M4025" i="1"/>
  <c r="M4042" i="1"/>
  <c r="M4059" i="1"/>
  <c r="M4076" i="1"/>
  <c r="M4093" i="1"/>
  <c r="M4110" i="1"/>
  <c r="M4128" i="1"/>
  <c r="M4145" i="1"/>
  <c r="M4162" i="1"/>
  <c r="M4179" i="1"/>
  <c r="M4196" i="1"/>
  <c r="M4213" i="1"/>
  <c r="M4229" i="1"/>
  <c r="M4245" i="1"/>
  <c r="M4261" i="1"/>
  <c r="M4277" i="1"/>
  <c r="M4293" i="1"/>
  <c r="M4309" i="1"/>
  <c r="M4325" i="1"/>
  <c r="M4341" i="1"/>
  <c r="M4357" i="1"/>
  <c r="M4373" i="1"/>
  <c r="M4389" i="1"/>
  <c r="M4405" i="1"/>
  <c r="M4421" i="1"/>
  <c r="M4437" i="1"/>
  <c r="M4453" i="1"/>
  <c r="M4469" i="1"/>
  <c r="M4485" i="1"/>
  <c r="M4501" i="1"/>
  <c r="M4517" i="1"/>
  <c r="M4533" i="1"/>
  <c r="M4549" i="1"/>
  <c r="M4565" i="1"/>
  <c r="M4581" i="1"/>
  <c r="M4597" i="1"/>
  <c r="M4613" i="1"/>
  <c r="M4629" i="1"/>
  <c r="M4645" i="1"/>
  <c r="M4661" i="1"/>
  <c r="M4677" i="1"/>
  <c r="M4693" i="1"/>
  <c r="M1226" i="1"/>
  <c r="M1878" i="1"/>
  <c r="M2104" i="1"/>
  <c r="M2235" i="1"/>
  <c r="M2325" i="1"/>
  <c r="M2409" i="1"/>
  <c r="M2487" i="1"/>
  <c r="M2545" i="1"/>
  <c r="M2597" i="1"/>
  <c r="M2637" i="1"/>
  <c r="M2691" i="1"/>
  <c r="M2743" i="1"/>
  <c r="M2785" i="1"/>
  <c r="M2833" i="1"/>
  <c r="M2871" i="1"/>
  <c r="M2905" i="1"/>
  <c r="M2937" i="1"/>
  <c r="M2969" i="1"/>
  <c r="M3001" i="1"/>
  <c r="M3033" i="1"/>
  <c r="M3065" i="1"/>
  <c r="M3097" i="1"/>
  <c r="M3127" i="1"/>
  <c r="M3150" i="1"/>
  <c r="M3175" i="1"/>
  <c r="M3195" i="1"/>
  <c r="M3219" i="1"/>
  <c r="M3239" i="1"/>
  <c r="M3259" i="1"/>
  <c r="M3283" i="1"/>
  <c r="M3303" i="1"/>
  <c r="M3323" i="1"/>
  <c r="M3347" i="1"/>
  <c r="M3367" i="1"/>
  <c r="M3387" i="1"/>
  <c r="M3411" i="1"/>
  <c r="M3430" i="1"/>
  <c r="M3449" i="1"/>
  <c r="M3468" i="1"/>
  <c r="M3486" i="1"/>
  <c r="M3506" i="1"/>
  <c r="M3524" i="1"/>
  <c r="M3542" i="1"/>
  <c r="M3560" i="1"/>
  <c r="M3578" i="1"/>
  <c r="M3596" i="1"/>
  <c r="M3614" i="1"/>
  <c r="M3634" i="1"/>
  <c r="M3652" i="1"/>
  <c r="M3670" i="1"/>
  <c r="M3688" i="1"/>
  <c r="M3706" i="1"/>
  <c r="M3724" i="1"/>
  <c r="M3742" i="1"/>
  <c r="M3762" i="1"/>
  <c r="M3780" i="1"/>
  <c r="M3798" i="1"/>
  <c r="M3816" i="1"/>
  <c r="M3834" i="1"/>
  <c r="M3852" i="1"/>
  <c r="M3870" i="1"/>
  <c r="M3890" i="1"/>
  <c r="M3907" i="1"/>
  <c r="M3924" i="1"/>
  <c r="M3941" i="1"/>
  <c r="M3958" i="1"/>
  <c r="M3975" i="1"/>
  <c r="M3992" i="1"/>
  <c r="M4009" i="1"/>
  <c r="M4026" i="1"/>
  <c r="M4043" i="1"/>
  <c r="M4060" i="1"/>
  <c r="M4077" i="1"/>
  <c r="M4094" i="1"/>
  <c r="M4112" i="1"/>
  <c r="M4129" i="1"/>
  <c r="M4146" i="1"/>
  <c r="M4163" i="1"/>
  <c r="M4180" i="1"/>
  <c r="M4197" i="1"/>
  <c r="M4214" i="1"/>
  <c r="M4230" i="1"/>
  <c r="M4246" i="1"/>
  <c r="M1298" i="1"/>
  <c r="M1879" i="1"/>
  <c r="M2105" i="1"/>
  <c r="M2236" i="1"/>
  <c r="M2342" i="1"/>
  <c r="M2425" i="1"/>
  <c r="M2488" i="1"/>
  <c r="M2546" i="1"/>
  <c r="M2598" i="1"/>
  <c r="M2640" i="1"/>
  <c r="M2692" i="1"/>
  <c r="M2744" i="1"/>
  <c r="M2786" i="1"/>
  <c r="M2835" i="1"/>
  <c r="M2872" i="1"/>
  <c r="M2906" i="1"/>
  <c r="M2938" i="1"/>
  <c r="M2970" i="1"/>
  <c r="M3002" i="1"/>
  <c r="M3034" i="1"/>
  <c r="M3066" i="1"/>
  <c r="M3098" i="1"/>
  <c r="M3128" i="1"/>
  <c r="M3156" i="1"/>
  <c r="M3176" i="1"/>
  <c r="M3196" i="1"/>
  <c r="M3220" i="1"/>
  <c r="M3240" i="1"/>
  <c r="M3260" i="1"/>
  <c r="M3284" i="1"/>
  <c r="M3304" i="1"/>
  <c r="M3324" i="1"/>
  <c r="M3348" i="1"/>
  <c r="M3368" i="1"/>
  <c r="M3388" i="1"/>
  <c r="M3412" i="1"/>
  <c r="M3431" i="1"/>
  <c r="M3450" i="1"/>
  <c r="M3469" i="1"/>
  <c r="M3489" i="1"/>
  <c r="M3507" i="1"/>
  <c r="M3525" i="1"/>
  <c r="M3543" i="1"/>
  <c r="M3561" i="1"/>
  <c r="M3579" i="1"/>
  <c r="M3597" i="1"/>
  <c r="M3617" i="1"/>
  <c r="M3635" i="1"/>
  <c r="M3653" i="1"/>
  <c r="M3671" i="1"/>
  <c r="M3689" i="1"/>
  <c r="M3707" i="1"/>
  <c r="M3725" i="1"/>
  <c r="M3745" i="1"/>
  <c r="M3763" i="1"/>
  <c r="M3781" i="1"/>
  <c r="M3799" i="1"/>
  <c r="M3817" i="1"/>
  <c r="M3835" i="1"/>
  <c r="M3853" i="1"/>
  <c r="M3873" i="1"/>
  <c r="M3891" i="1"/>
  <c r="M3908" i="1"/>
  <c r="M3925" i="1"/>
  <c r="M3942" i="1"/>
  <c r="M3959" i="1"/>
  <c r="M3976" i="1"/>
  <c r="M3993" i="1"/>
  <c r="M4010" i="1"/>
  <c r="M4027" i="1"/>
  <c r="M4044" i="1"/>
  <c r="M4061" i="1"/>
  <c r="M4078" i="1"/>
  <c r="M4096" i="1"/>
  <c r="M4113" i="1"/>
  <c r="M4130" i="1"/>
  <c r="M4147" i="1"/>
  <c r="M4164" i="1"/>
  <c r="M4181" i="1"/>
  <c r="M4198" i="1"/>
  <c r="M4215" i="1"/>
  <c r="M4231" i="1"/>
  <c r="M4247" i="1"/>
  <c r="M4263" i="1"/>
  <c r="M4279" i="1"/>
  <c r="M1365" i="1"/>
  <c r="M1910" i="1"/>
  <c r="M2125" i="1"/>
  <c r="M2237" i="1"/>
  <c r="M2343" i="1"/>
  <c r="M2426" i="1"/>
  <c r="M2489" i="1"/>
  <c r="M2547" i="1"/>
  <c r="M2599" i="1"/>
  <c r="M2651" i="1"/>
  <c r="M2693" i="1"/>
  <c r="M2745" i="1"/>
  <c r="M2795" i="1"/>
  <c r="M2836" i="1"/>
  <c r="M2873" i="1"/>
  <c r="M2907" i="1"/>
  <c r="M2939" i="1"/>
  <c r="M2971" i="1"/>
  <c r="M3003" i="1"/>
  <c r="M3035" i="1"/>
  <c r="M3067" i="1"/>
  <c r="M3099" i="1"/>
  <c r="M3129" i="1"/>
  <c r="M3157" i="1"/>
  <c r="M3177" i="1"/>
  <c r="M3197" i="1"/>
  <c r="M3221" i="1"/>
  <c r="M3241" i="1"/>
  <c r="M3261" i="1"/>
  <c r="M3285" i="1"/>
  <c r="M3305" i="1"/>
  <c r="M3325" i="1"/>
  <c r="M3349" i="1"/>
  <c r="M3369" i="1"/>
  <c r="M3389" i="1"/>
  <c r="M3413" i="1"/>
  <c r="M3432" i="1"/>
  <c r="M3451" i="1"/>
  <c r="M3470" i="1"/>
  <c r="M3490" i="1"/>
  <c r="M3508" i="1"/>
  <c r="M3526" i="1"/>
  <c r="M3544" i="1"/>
  <c r="M3562" i="1"/>
  <c r="M3580" i="1"/>
  <c r="M3598" i="1"/>
  <c r="M3618" i="1"/>
  <c r="M3636" i="1"/>
  <c r="M3654" i="1"/>
  <c r="M3672" i="1"/>
  <c r="M3690" i="1"/>
  <c r="M3708" i="1"/>
  <c r="M3726" i="1"/>
  <c r="M3746" i="1"/>
  <c r="M3764" i="1"/>
  <c r="M3782" i="1"/>
  <c r="M3800" i="1"/>
  <c r="M3818" i="1"/>
  <c r="M3836" i="1"/>
  <c r="M3854" i="1"/>
  <c r="M3874" i="1"/>
  <c r="M3892" i="1"/>
  <c r="M3909" i="1"/>
  <c r="M3926" i="1"/>
  <c r="M3943" i="1"/>
  <c r="M3960" i="1"/>
  <c r="M3977" i="1"/>
  <c r="M3994" i="1"/>
  <c r="M4011" i="1"/>
  <c r="M4028" i="1"/>
  <c r="M4045" i="1"/>
  <c r="M4062" i="1"/>
  <c r="M4080" i="1"/>
  <c r="M4097" i="1"/>
  <c r="M4114" i="1"/>
  <c r="M4131" i="1"/>
  <c r="M4148" i="1"/>
  <c r="M4165" i="1"/>
  <c r="M4182" i="1"/>
  <c r="M4199" i="1"/>
  <c r="M4216" i="1"/>
  <c r="M4232" i="1"/>
  <c r="M1421" i="1"/>
  <c r="M1911" i="1"/>
  <c r="M2130" i="1"/>
  <c r="M2259" i="1"/>
  <c r="M2344" i="1"/>
  <c r="M2427" i="1"/>
  <c r="M2490" i="1"/>
  <c r="M2548" i="1"/>
  <c r="M2600" i="1"/>
  <c r="M2652" i="1"/>
  <c r="M2694" i="1"/>
  <c r="M2746" i="1"/>
  <c r="M2797" i="1"/>
  <c r="M2837" i="1"/>
  <c r="M2874" i="1"/>
  <c r="M2908" i="1"/>
  <c r="M2940" i="1"/>
  <c r="M2972" i="1"/>
  <c r="M3004" i="1"/>
  <c r="M3036" i="1"/>
  <c r="M3068" i="1"/>
  <c r="M3100" i="1"/>
  <c r="M3130" i="1"/>
  <c r="M3158" i="1"/>
  <c r="M3178" i="1"/>
  <c r="M3198" i="1"/>
  <c r="M3222" i="1"/>
  <c r="M3242" i="1"/>
  <c r="M3262" i="1"/>
  <c r="M3286" i="1"/>
  <c r="M3306" i="1"/>
  <c r="M3326" i="1"/>
  <c r="M3350" i="1"/>
  <c r="M3370" i="1"/>
  <c r="M3390" i="1"/>
  <c r="M3414" i="1"/>
  <c r="M3433" i="1"/>
  <c r="M3452" i="1"/>
  <c r="M3473" i="1"/>
  <c r="M3491" i="1"/>
  <c r="M3509" i="1"/>
  <c r="M3527" i="1"/>
  <c r="M3545" i="1"/>
  <c r="M3563" i="1"/>
  <c r="M3581" i="1"/>
  <c r="M3601" i="1"/>
  <c r="M3619" i="1"/>
  <c r="M3637" i="1"/>
  <c r="M3655" i="1"/>
  <c r="M3673" i="1"/>
  <c r="M3691" i="1"/>
  <c r="M3709" i="1"/>
  <c r="M3729" i="1"/>
  <c r="M3747" i="1"/>
  <c r="M3765" i="1"/>
  <c r="M3783" i="1"/>
  <c r="M3801" i="1"/>
  <c r="M3819" i="1"/>
  <c r="M3837" i="1"/>
  <c r="M3857" i="1"/>
  <c r="M3875" i="1"/>
  <c r="M3893" i="1"/>
  <c r="M3910" i="1"/>
  <c r="M3927" i="1"/>
  <c r="M3944" i="1"/>
  <c r="M3961" i="1"/>
  <c r="M3978" i="1"/>
  <c r="M3995" i="1"/>
  <c r="M4012" i="1"/>
  <c r="M4029" i="1"/>
  <c r="M4046" i="1"/>
  <c r="M4064" i="1"/>
  <c r="M4081" i="1"/>
  <c r="M4098" i="1"/>
  <c r="M4115" i="1"/>
  <c r="M4132" i="1"/>
  <c r="M4149" i="1"/>
  <c r="M4166" i="1"/>
  <c r="M4183" i="1"/>
  <c r="M4200" i="1"/>
  <c r="M4217" i="1"/>
  <c r="M4233" i="1"/>
  <c r="M4249" i="1"/>
  <c r="M4265" i="1"/>
  <c r="M4281" i="1"/>
  <c r="M1473" i="1"/>
  <c r="M1942" i="1"/>
  <c r="M2150" i="1"/>
  <c r="M2260" i="1"/>
  <c r="M2345" i="1"/>
  <c r="M2428" i="1"/>
  <c r="M2491" i="1"/>
  <c r="M2561" i="1"/>
  <c r="M2601" i="1"/>
  <c r="M2653" i="1"/>
  <c r="M2707" i="1"/>
  <c r="M2747" i="1"/>
  <c r="M2800" i="1"/>
  <c r="M2838" i="1"/>
  <c r="M2875" i="1"/>
  <c r="M2909" i="1"/>
  <c r="M2941" i="1"/>
  <c r="M2973" i="1"/>
  <c r="M3005" i="1"/>
  <c r="M3037" i="1"/>
  <c r="M3069" i="1"/>
  <c r="M3101" i="1"/>
  <c r="M3131" i="1"/>
  <c r="M3159" i="1"/>
  <c r="M3179" i="1"/>
  <c r="M3203" i="1"/>
  <c r="M3223" i="1"/>
  <c r="M3243" i="1"/>
  <c r="M3267" i="1"/>
  <c r="M3287" i="1"/>
  <c r="M3307" i="1"/>
  <c r="M3331" i="1"/>
  <c r="M3351" i="1"/>
  <c r="M3371" i="1"/>
  <c r="M3395" i="1"/>
  <c r="M3415" i="1"/>
  <c r="M3434" i="1"/>
  <c r="M3453" i="1"/>
  <c r="M3474" i="1"/>
  <c r="M3492" i="1"/>
  <c r="M3510" i="1"/>
  <c r="M3528" i="1"/>
  <c r="M3546" i="1"/>
  <c r="M3564" i="1"/>
  <c r="M3582" i="1"/>
  <c r="M3602" i="1"/>
  <c r="M3620" i="1"/>
  <c r="M3638" i="1"/>
  <c r="M3656" i="1"/>
  <c r="M3674" i="1"/>
  <c r="M3692" i="1"/>
  <c r="M3710" i="1"/>
  <c r="M3730" i="1"/>
  <c r="M3748" i="1"/>
  <c r="M3766" i="1"/>
  <c r="M3784" i="1"/>
  <c r="M3802" i="1"/>
  <c r="M1515" i="1"/>
  <c r="M1943" i="1"/>
  <c r="M2151" i="1"/>
  <c r="M2261" i="1"/>
  <c r="M2362" i="1"/>
  <c r="M2429" i="1"/>
  <c r="M2506" i="1"/>
  <c r="M2562" i="1"/>
  <c r="M2602" i="1"/>
  <c r="M2656" i="1"/>
  <c r="M2708" i="1"/>
  <c r="M2748" i="1"/>
  <c r="M2801" i="1"/>
  <c r="M2839" i="1"/>
  <c r="M2876" i="1"/>
  <c r="M2910" i="1"/>
  <c r="M2942" i="1"/>
  <c r="M2974" i="1"/>
  <c r="M3006" i="1"/>
  <c r="M3038" i="1"/>
  <c r="M3070" i="1"/>
  <c r="M3102" i="1"/>
  <c r="M3132" i="1"/>
  <c r="M3160" i="1"/>
  <c r="M3180" i="1"/>
  <c r="M3204" i="1"/>
  <c r="M3224" i="1"/>
  <c r="M3244" i="1"/>
  <c r="M3268" i="1"/>
  <c r="M3288" i="1"/>
  <c r="M3308" i="1"/>
  <c r="M3332" i="1"/>
  <c r="M3352" i="1"/>
  <c r="M3372" i="1"/>
  <c r="M3396" i="1"/>
  <c r="M3416" i="1"/>
  <c r="M3435" i="1"/>
  <c r="M3454" i="1"/>
  <c r="M3475" i="1"/>
  <c r="M3493" i="1"/>
  <c r="M3511" i="1"/>
  <c r="M3529" i="1"/>
  <c r="M3547" i="1"/>
  <c r="M3565" i="1"/>
  <c r="M3585" i="1"/>
  <c r="M3603" i="1"/>
  <c r="M3621" i="1"/>
  <c r="M3639" i="1"/>
  <c r="M3657" i="1"/>
  <c r="M3675" i="1"/>
  <c r="M3693" i="1"/>
  <c r="M3713" i="1"/>
  <c r="M3731" i="1"/>
  <c r="M3749" i="1"/>
  <c r="M3767" i="1"/>
  <c r="M3785" i="1"/>
  <c r="M3803" i="1"/>
  <c r="M3821" i="1"/>
  <c r="M3841" i="1"/>
  <c r="M3859" i="1"/>
  <c r="M3877" i="1"/>
  <c r="M3895" i="1"/>
  <c r="M3912" i="1"/>
  <c r="M3929" i="1"/>
  <c r="M3946" i="1"/>
  <c r="M3963" i="1"/>
  <c r="M3980" i="1"/>
  <c r="M3997" i="1"/>
  <c r="M4014" i="1"/>
  <c r="M4032" i="1"/>
  <c r="M4049" i="1"/>
  <c r="M1565" i="1"/>
  <c r="M1972" i="1"/>
  <c r="M2152" i="1"/>
  <c r="M2279" i="1"/>
  <c r="M2363" i="1"/>
  <c r="M2445" i="1"/>
  <c r="M2507" i="1"/>
  <c r="M2563" i="1"/>
  <c r="M2615" i="1"/>
  <c r="M2657" i="1"/>
  <c r="M2709" i="1"/>
  <c r="M2761" i="1"/>
  <c r="M2802" i="1"/>
  <c r="M2840" i="1"/>
  <c r="M2886" i="1"/>
  <c r="M2919" i="1"/>
  <c r="M2951" i="1"/>
  <c r="M2983" i="1"/>
  <c r="M3015" i="1"/>
  <c r="M3047" i="1"/>
  <c r="M3079" i="1"/>
  <c r="M3109" i="1"/>
  <c r="M3133" i="1"/>
  <c r="M3161" i="1"/>
  <c r="M3181" i="1"/>
  <c r="M3205" i="1"/>
  <c r="M3225" i="1"/>
  <c r="M3245" i="1"/>
  <c r="M3269" i="1"/>
  <c r="M3289" i="1"/>
  <c r="M3309" i="1"/>
  <c r="M3333" i="1"/>
  <c r="M3353" i="1"/>
  <c r="M3373" i="1"/>
  <c r="M3397" i="1"/>
  <c r="M3417" i="1"/>
  <c r="M3436" i="1"/>
  <c r="M3457" i="1"/>
  <c r="M3476" i="1"/>
  <c r="M3494" i="1"/>
  <c r="M3512" i="1"/>
  <c r="M3530" i="1"/>
  <c r="M3548" i="1"/>
  <c r="M3566" i="1"/>
  <c r="M3586" i="1"/>
  <c r="M3604" i="1"/>
  <c r="M3622" i="1"/>
  <c r="M1601" i="1"/>
  <c r="M1974" i="1"/>
  <c r="M2171" i="1"/>
  <c r="M2280" i="1"/>
  <c r="M2364" i="1"/>
  <c r="M2450" i="1"/>
  <c r="M2508" i="1"/>
  <c r="M2564" i="1"/>
  <c r="M2616" i="1"/>
  <c r="M2658" i="1"/>
  <c r="M2710" i="1"/>
  <c r="M2762" i="1"/>
  <c r="M2803" i="1"/>
  <c r="M2851" i="1"/>
  <c r="M2887" i="1"/>
  <c r="M2920" i="1"/>
  <c r="M2952" i="1"/>
  <c r="M2984" i="1"/>
  <c r="M3016" i="1"/>
  <c r="M3048" i="1"/>
  <c r="M3080" i="1"/>
  <c r="M3111" i="1"/>
  <c r="M3134" i="1"/>
  <c r="M3162" i="1"/>
  <c r="M3182" i="1"/>
  <c r="M3206" i="1"/>
  <c r="M3226" i="1"/>
  <c r="M3246" i="1"/>
  <c r="M3270" i="1"/>
  <c r="M3290" i="1"/>
  <c r="M3310" i="1"/>
  <c r="M3334" i="1"/>
  <c r="M3354" i="1"/>
  <c r="M3374" i="1"/>
  <c r="M3398" i="1"/>
  <c r="M3418" i="1"/>
  <c r="M3437" i="1"/>
  <c r="M3459" i="1"/>
  <c r="M3477" i="1"/>
  <c r="M3495" i="1"/>
  <c r="M3513" i="1"/>
  <c r="M3531" i="1"/>
  <c r="M3549" i="1"/>
  <c r="M1645" i="1"/>
  <c r="M1996" i="1"/>
  <c r="M2172" i="1"/>
  <c r="M2281" i="1"/>
  <c r="M2365" i="1"/>
  <c r="M2451" i="1"/>
  <c r="M2509" i="1"/>
  <c r="M2565" i="1"/>
  <c r="M2617" i="1"/>
  <c r="M2669" i="1"/>
  <c r="M2711" i="1"/>
  <c r="M2763" i="1"/>
  <c r="M2804" i="1"/>
  <c r="M2853" i="1"/>
  <c r="M2888" i="1"/>
  <c r="M2921" i="1"/>
  <c r="M2953" i="1"/>
  <c r="M2985" i="1"/>
  <c r="M3017" i="1"/>
  <c r="M3049" i="1"/>
  <c r="M3081" i="1"/>
  <c r="M3112" i="1"/>
  <c r="M3141" i="1"/>
  <c r="M3163" i="1"/>
  <c r="M3187" i="1"/>
  <c r="M3207" i="1"/>
  <c r="M3227" i="1"/>
  <c r="M3251" i="1"/>
  <c r="M3271" i="1"/>
  <c r="M3291" i="1"/>
  <c r="M3315" i="1"/>
  <c r="M3335" i="1"/>
  <c r="M3355" i="1"/>
  <c r="M3379" i="1"/>
  <c r="M3399" i="1"/>
  <c r="M3419" i="1"/>
  <c r="M3438" i="1"/>
  <c r="M3460" i="1"/>
  <c r="M3478" i="1"/>
  <c r="M1679" i="1"/>
  <c r="M1997" i="1"/>
  <c r="M2173" i="1"/>
  <c r="M2298" i="1"/>
  <c r="M2386" i="1"/>
  <c r="M2452" i="1"/>
  <c r="M2512" i="1"/>
  <c r="M2566" i="1"/>
  <c r="M2618" i="1"/>
  <c r="M2672" i="1"/>
  <c r="M2712" i="1"/>
  <c r="M2764" i="1"/>
  <c r="M2813" i="1"/>
  <c r="M2854" i="1"/>
  <c r="M2889" i="1"/>
  <c r="M2922" i="1"/>
  <c r="M2954" i="1"/>
  <c r="M2986" i="1"/>
  <c r="M3018" i="1"/>
  <c r="M3050" i="1"/>
  <c r="M3082" i="1"/>
  <c r="M3113" i="1"/>
  <c r="M3143" i="1"/>
  <c r="M3164" i="1"/>
  <c r="M3188" i="1"/>
  <c r="M3208" i="1"/>
  <c r="M3228" i="1"/>
  <c r="M3252" i="1"/>
  <c r="M3272" i="1"/>
  <c r="M3292" i="1"/>
  <c r="M3316" i="1"/>
  <c r="M1747" i="1"/>
  <c r="M2027" i="1"/>
  <c r="M2196" i="1"/>
  <c r="M2300" i="1"/>
  <c r="M2388" i="1"/>
  <c r="M2468" i="1"/>
  <c r="M2525" i="1"/>
  <c r="M2580" i="1"/>
  <c r="M2620" i="1"/>
  <c r="M2674" i="1"/>
  <c r="M2726" i="1"/>
  <c r="M2768" i="1"/>
  <c r="M2818" i="1"/>
  <c r="M2856" i="1"/>
  <c r="M2891" i="1"/>
  <c r="M2924" i="1"/>
  <c r="M2956" i="1"/>
  <c r="M2988" i="1"/>
  <c r="M3020" i="1"/>
  <c r="M3052" i="1"/>
  <c r="M3084" i="1"/>
  <c r="M1713" i="1"/>
  <c r="M2955" i="1"/>
  <c r="M3230" i="1"/>
  <c r="M3381" i="1"/>
  <c r="M3481" i="1"/>
  <c r="M3555" i="1"/>
  <c r="M3623" i="1"/>
  <c r="M3665" i="1"/>
  <c r="M3717" i="1"/>
  <c r="M3769" i="1"/>
  <c r="M3811" i="1"/>
  <c r="M3860" i="1"/>
  <c r="M3898" i="1"/>
  <c r="M3934" i="1"/>
  <c r="M3979" i="1"/>
  <c r="M4017" i="1"/>
  <c r="M4053" i="1"/>
  <c r="M4087" i="1"/>
  <c r="M4121" i="1"/>
  <c r="M4155" i="1"/>
  <c r="M4189" i="1"/>
  <c r="M4223" i="1"/>
  <c r="M4254" i="1"/>
  <c r="M4282" i="1"/>
  <c r="M4302" i="1"/>
  <c r="M4326" i="1"/>
  <c r="M4346" i="1"/>
  <c r="M4366" i="1"/>
  <c r="M4390" i="1"/>
  <c r="M4410" i="1"/>
  <c r="M4430" i="1"/>
  <c r="M4454" i="1"/>
  <c r="M4474" i="1"/>
  <c r="M4494" i="1"/>
  <c r="M4518" i="1"/>
  <c r="M4538" i="1"/>
  <c r="M4558" i="1"/>
  <c r="M4582" i="1"/>
  <c r="M4601" i="1"/>
  <c r="M4620" i="1"/>
  <c r="M4639" i="1"/>
  <c r="M4660" i="1"/>
  <c r="M4680" i="1"/>
  <c r="M4699" i="1"/>
  <c r="M4717" i="1"/>
  <c r="M4735" i="1"/>
  <c r="M4753" i="1"/>
  <c r="M4773" i="1"/>
  <c r="M4791" i="1"/>
  <c r="M4809" i="1"/>
  <c r="M4827" i="1"/>
  <c r="M4845" i="1"/>
  <c r="M4863" i="1"/>
  <c r="M4881" i="1"/>
  <c r="M4901" i="1"/>
  <c r="M4919" i="1"/>
  <c r="M4937" i="1"/>
  <c r="M4955" i="1"/>
  <c r="M4973" i="1"/>
  <c r="M4991" i="1"/>
  <c r="M5009" i="1"/>
  <c r="M5029" i="1"/>
  <c r="M5047" i="1"/>
  <c r="M5065" i="1"/>
  <c r="M5083" i="1"/>
  <c r="M5100" i="1"/>
  <c r="M5117" i="1"/>
  <c r="M5134" i="1"/>
  <c r="M5151" i="1"/>
  <c r="M5168" i="1"/>
  <c r="M5185" i="1"/>
  <c r="M5203" i="1"/>
  <c r="M5220" i="1"/>
  <c r="M5237" i="1"/>
  <c r="M5254" i="1"/>
  <c r="M5271" i="1"/>
  <c r="M5288" i="1"/>
  <c r="M5305" i="1"/>
  <c r="M4992" i="1"/>
  <c r="M5066" i="1"/>
  <c r="M5101" i="1"/>
  <c r="M5135" i="1"/>
  <c r="M5152" i="1"/>
  <c r="M5169" i="1"/>
  <c r="M5204" i="1"/>
  <c r="M5221" i="1"/>
  <c r="M5255" i="1"/>
  <c r="M5289" i="1"/>
  <c r="M4885" i="1"/>
  <c r="M4993" i="1"/>
  <c r="M5049" i="1"/>
  <c r="M5102" i="1"/>
  <c r="M5136" i="1"/>
  <c r="M5188" i="1"/>
  <c r="M5239" i="1"/>
  <c r="M5290" i="1"/>
  <c r="M5307" i="1"/>
  <c r="M5240" i="1"/>
  <c r="M5274" i="1"/>
  <c r="M4795" i="1"/>
  <c r="M4923" i="1"/>
  <c r="M4977" i="1"/>
  <c r="M5069" i="1"/>
  <c r="M5156" i="1"/>
  <c r="M5224" i="1"/>
  <c r="M2026" i="1"/>
  <c r="M2987" i="1"/>
  <c r="M3253" i="1"/>
  <c r="M3382" i="1"/>
  <c r="M3496" i="1"/>
  <c r="M3569" i="1"/>
  <c r="M3624" i="1"/>
  <c r="M3676" i="1"/>
  <c r="M3718" i="1"/>
  <c r="M3770" i="1"/>
  <c r="M3820" i="1"/>
  <c r="M3861" i="1"/>
  <c r="M3899" i="1"/>
  <c r="M3936" i="1"/>
  <c r="M3981" i="1"/>
  <c r="M4018" i="1"/>
  <c r="M4054" i="1"/>
  <c r="M4088" i="1"/>
  <c r="M4122" i="1"/>
  <c r="M4156" i="1"/>
  <c r="M4190" i="1"/>
  <c r="M4224" i="1"/>
  <c r="M4255" i="1"/>
  <c r="M4283" i="1"/>
  <c r="M4303" i="1"/>
  <c r="M4327" i="1"/>
  <c r="M4347" i="1"/>
  <c r="M4367" i="1"/>
  <c r="M4391" i="1"/>
  <c r="M4411" i="1"/>
  <c r="M4431" i="1"/>
  <c r="M4455" i="1"/>
  <c r="M4475" i="1"/>
  <c r="M4495" i="1"/>
  <c r="M4519" i="1"/>
  <c r="M4539" i="1"/>
  <c r="M4559" i="1"/>
  <c r="M4583" i="1"/>
  <c r="M4602" i="1"/>
  <c r="M4621" i="1"/>
  <c r="M4640" i="1"/>
  <c r="M4662" i="1"/>
  <c r="M4681" i="1"/>
  <c r="M4700" i="1"/>
  <c r="M4718" i="1"/>
  <c r="M4736" i="1"/>
  <c r="M4756" i="1"/>
  <c r="M4774" i="1"/>
  <c r="M4792" i="1"/>
  <c r="M4810" i="1"/>
  <c r="M4828" i="1"/>
  <c r="M4846" i="1"/>
  <c r="M4864" i="1"/>
  <c r="M4884" i="1"/>
  <c r="M4902" i="1"/>
  <c r="M4920" i="1"/>
  <c r="M4938" i="1"/>
  <c r="M4956" i="1"/>
  <c r="M4974" i="1"/>
  <c r="M5012" i="1"/>
  <c r="M5030" i="1"/>
  <c r="M5048" i="1"/>
  <c r="M5084" i="1"/>
  <c r="M5118" i="1"/>
  <c r="M5187" i="1"/>
  <c r="M5238" i="1"/>
  <c r="M5272" i="1"/>
  <c r="M5306" i="1"/>
  <c r="M4903" i="1"/>
  <c r="M5031" i="1"/>
  <c r="M5085" i="1"/>
  <c r="M5119" i="1"/>
  <c r="M5171" i="1"/>
  <c r="M5222" i="1"/>
  <c r="M5273" i="1"/>
  <c r="M5206" i="1"/>
  <c r="M5291" i="1"/>
  <c r="M4849" i="1"/>
  <c r="M5033" i="1"/>
  <c r="M5121" i="1"/>
  <c r="M5207" i="1"/>
  <c r="M5292" i="1"/>
  <c r="M5157" i="1"/>
  <c r="M5242" i="1"/>
  <c r="M5158" i="1"/>
  <c r="M5260" i="1"/>
  <c r="M4817" i="1"/>
  <c r="M4983" i="1"/>
  <c r="M5126" i="1"/>
  <c r="M5245" i="1"/>
  <c r="M4671" i="1"/>
  <c r="M4985" i="1"/>
  <c r="M5230" i="1"/>
  <c r="M5283" i="1"/>
  <c r="M5198" i="1"/>
  <c r="M2195" i="1"/>
  <c r="M3019" i="1"/>
  <c r="M3254" i="1"/>
  <c r="M3400" i="1"/>
  <c r="M3497" i="1"/>
  <c r="M3570" i="1"/>
  <c r="M3625" i="1"/>
  <c r="M3677" i="1"/>
  <c r="M3719" i="1"/>
  <c r="M3771" i="1"/>
  <c r="M3822" i="1"/>
  <c r="M3862" i="1"/>
  <c r="M3900" i="1"/>
  <c r="M3945" i="1"/>
  <c r="M3982" i="1"/>
  <c r="M4019" i="1"/>
  <c r="M4055" i="1"/>
  <c r="M4089" i="1"/>
  <c r="M4123" i="1"/>
  <c r="M4157" i="1"/>
  <c r="M4192" i="1"/>
  <c r="M4225" i="1"/>
  <c r="M4256" i="1"/>
  <c r="M4284" i="1"/>
  <c r="M4304" i="1"/>
  <c r="M4328" i="1"/>
  <c r="M4348" i="1"/>
  <c r="M4368" i="1"/>
  <c r="M4392" i="1"/>
  <c r="M4412" i="1"/>
  <c r="M4432" i="1"/>
  <c r="M4456" i="1"/>
  <c r="M4476" i="1"/>
  <c r="M4496" i="1"/>
  <c r="M4520" i="1"/>
  <c r="M4540" i="1"/>
  <c r="M4560" i="1"/>
  <c r="M4584" i="1"/>
  <c r="M4603" i="1"/>
  <c r="M4622" i="1"/>
  <c r="M4641" i="1"/>
  <c r="M4663" i="1"/>
  <c r="M4682" i="1"/>
  <c r="M4701" i="1"/>
  <c r="M4719" i="1"/>
  <c r="M4737" i="1"/>
  <c r="M4757" i="1"/>
  <c r="M4775" i="1"/>
  <c r="M4793" i="1"/>
  <c r="M4811" i="1"/>
  <c r="M4829" i="1"/>
  <c r="M4847" i="1"/>
  <c r="M4865" i="1"/>
  <c r="M4921" i="1"/>
  <c r="M4939" i="1"/>
  <c r="M4957" i="1"/>
  <c r="M4975" i="1"/>
  <c r="M5013" i="1"/>
  <c r="M5067" i="1"/>
  <c r="M5153" i="1"/>
  <c r="M5205" i="1"/>
  <c r="M5256" i="1"/>
  <c r="M5308" i="1"/>
  <c r="M4831" i="1"/>
  <c r="M4997" i="1"/>
  <c r="M5104" i="1"/>
  <c r="M5190" i="1"/>
  <c r="M5241" i="1"/>
  <c r="M5123" i="1"/>
  <c r="M5225" i="1"/>
  <c r="M5141" i="1"/>
  <c r="M5294" i="1"/>
  <c r="M4837" i="1"/>
  <c r="M5019" i="1"/>
  <c r="M5143" i="1"/>
  <c r="M5296" i="1"/>
  <c r="M4747" i="1"/>
  <c r="M5021" i="1"/>
  <c r="M5197" i="1"/>
  <c r="M5147" i="1"/>
  <c r="M2299" i="1"/>
  <c r="M3051" i="1"/>
  <c r="M3273" i="1"/>
  <c r="M3401" i="1"/>
  <c r="M3498" i="1"/>
  <c r="M3571" i="1"/>
  <c r="M3626" i="1"/>
  <c r="M3678" i="1"/>
  <c r="M3732" i="1"/>
  <c r="M3772" i="1"/>
  <c r="M3825" i="1"/>
  <c r="M3863" i="1"/>
  <c r="M3901" i="1"/>
  <c r="M3947" i="1"/>
  <c r="M3984" i="1"/>
  <c r="M4020" i="1"/>
  <c r="M4065" i="1"/>
  <c r="M4099" i="1"/>
  <c r="M4133" i="1"/>
  <c r="M4167" i="1"/>
  <c r="M4201" i="1"/>
  <c r="M4234" i="1"/>
  <c r="M4257" i="1"/>
  <c r="M4285" i="1"/>
  <c r="M4305" i="1"/>
  <c r="M4329" i="1"/>
  <c r="M4349" i="1"/>
  <c r="M4369" i="1"/>
  <c r="M4393" i="1"/>
  <c r="M4413" i="1"/>
  <c r="M4433" i="1"/>
  <c r="M4457" i="1"/>
  <c r="M4477" i="1"/>
  <c r="M4497" i="1"/>
  <c r="M4521" i="1"/>
  <c r="M4541" i="1"/>
  <c r="M4561" i="1"/>
  <c r="M4585" i="1"/>
  <c r="M4604" i="1"/>
  <c r="M4623" i="1"/>
  <c r="M4644" i="1"/>
  <c r="M4664" i="1"/>
  <c r="M4683" i="1"/>
  <c r="M4702" i="1"/>
  <c r="M4720" i="1"/>
  <c r="M4740" i="1"/>
  <c r="M4758" i="1"/>
  <c r="M4776" i="1"/>
  <c r="M4794" i="1"/>
  <c r="M4812" i="1"/>
  <c r="M4830" i="1"/>
  <c r="M4848" i="1"/>
  <c r="M4868" i="1"/>
  <c r="M4886" i="1"/>
  <c r="M4904" i="1"/>
  <c r="M4922" i="1"/>
  <c r="M4940" i="1"/>
  <c r="M4958" i="1"/>
  <c r="M4976" i="1"/>
  <c r="M4996" i="1"/>
  <c r="M5014" i="1"/>
  <c r="M5032" i="1"/>
  <c r="M5050" i="1"/>
  <c r="M5068" i="1"/>
  <c r="M5086" i="1"/>
  <c r="M5103" i="1"/>
  <c r="M5120" i="1"/>
  <c r="M5137" i="1"/>
  <c r="M5155" i="1"/>
  <c r="M5172" i="1"/>
  <c r="M5189" i="1"/>
  <c r="M5223" i="1"/>
  <c r="M5257" i="1"/>
  <c r="M4887" i="1"/>
  <c r="M5051" i="1"/>
  <c r="M5139" i="1"/>
  <c r="M5258" i="1"/>
  <c r="M5140" i="1"/>
  <c r="M5259" i="1"/>
  <c r="M5192" i="1"/>
  <c r="M5243" i="1"/>
  <c r="M4763" i="1"/>
  <c r="M5001" i="1"/>
  <c r="M5211" i="1"/>
  <c r="M4801" i="1"/>
  <c r="M5039" i="1"/>
  <c r="M5213" i="1"/>
  <c r="M5163" i="1"/>
  <c r="M5249" i="1"/>
  <c r="M2387" i="1"/>
  <c r="M3083" i="1"/>
  <c r="M3274" i="1"/>
  <c r="M3402" i="1"/>
  <c r="M3499" i="1"/>
  <c r="M3572" i="1"/>
  <c r="M3627" i="1"/>
  <c r="M3681" i="1"/>
  <c r="M3733" i="1"/>
  <c r="M3773" i="1"/>
  <c r="M3826" i="1"/>
  <c r="M3864" i="1"/>
  <c r="M3911" i="1"/>
  <c r="M3948" i="1"/>
  <c r="M3985" i="1"/>
  <c r="M4021" i="1"/>
  <c r="M4066" i="1"/>
  <c r="M4100" i="1"/>
  <c r="M4134" i="1"/>
  <c r="M4168" i="1"/>
  <c r="M4202" i="1"/>
  <c r="M4235" i="1"/>
  <c r="M4262" i="1"/>
  <c r="M4286" i="1"/>
  <c r="M4310" i="1"/>
  <c r="M4330" i="1"/>
  <c r="M4350" i="1"/>
  <c r="M4374" i="1"/>
  <c r="M4394" i="1"/>
  <c r="M4414" i="1"/>
  <c r="M4438" i="1"/>
  <c r="M4458" i="1"/>
  <c r="M4478" i="1"/>
  <c r="M4502" i="1"/>
  <c r="M4522" i="1"/>
  <c r="M4542" i="1"/>
  <c r="M4566" i="1"/>
  <c r="M4586" i="1"/>
  <c r="M4605" i="1"/>
  <c r="M4624" i="1"/>
  <c r="M4646" i="1"/>
  <c r="M4665" i="1"/>
  <c r="M4684" i="1"/>
  <c r="M4703" i="1"/>
  <c r="M4721" i="1"/>
  <c r="M4741" i="1"/>
  <c r="M4759" i="1"/>
  <c r="M4777" i="1"/>
  <c r="M4813" i="1"/>
  <c r="M4869" i="1"/>
  <c r="M4905" i="1"/>
  <c r="M4941" i="1"/>
  <c r="M4959" i="1"/>
  <c r="M5015" i="1"/>
  <c r="M5087" i="1"/>
  <c r="M5173" i="1"/>
  <c r="M5275" i="1"/>
  <c r="M5208" i="1"/>
  <c r="M5293" i="1"/>
  <c r="M5209" i="1"/>
  <c r="M4781" i="1"/>
  <c r="M5037" i="1"/>
  <c r="M5228" i="1"/>
  <c r="M4765" i="1"/>
  <c r="M5003" i="1"/>
  <c r="M5179" i="1"/>
  <c r="M5146" i="1"/>
  <c r="M5130" i="1"/>
  <c r="M2453" i="1"/>
  <c r="M3114" i="1"/>
  <c r="M3293" i="1"/>
  <c r="M3420" i="1"/>
  <c r="M3514" i="1"/>
  <c r="M3573" i="1"/>
  <c r="M3640" i="1"/>
  <c r="M3682" i="1"/>
  <c r="M3734" i="1"/>
  <c r="M3786" i="1"/>
  <c r="M3827" i="1"/>
  <c r="M3865" i="1"/>
  <c r="M3913" i="1"/>
  <c r="M3949" i="1"/>
  <c r="M3986" i="1"/>
  <c r="M4030" i="1"/>
  <c r="M4067" i="1"/>
  <c r="M4101" i="1"/>
  <c r="M4135" i="1"/>
  <c r="M4169" i="1"/>
  <c r="M4203" i="1"/>
  <c r="M4236" i="1"/>
  <c r="M4264" i="1"/>
  <c r="M4287" i="1"/>
  <c r="M4311" i="1"/>
  <c r="M4331" i="1"/>
  <c r="M4351" i="1"/>
  <c r="M4375" i="1"/>
  <c r="M4395" i="1"/>
  <c r="M4415" i="1"/>
  <c r="M4439" i="1"/>
  <c r="M4459" i="1"/>
  <c r="M4479" i="1"/>
  <c r="M4503" i="1"/>
  <c r="M4523" i="1"/>
  <c r="M4543" i="1"/>
  <c r="M4567" i="1"/>
  <c r="M4587" i="1"/>
  <c r="M4606" i="1"/>
  <c r="M4625" i="1"/>
  <c r="M4647" i="1"/>
  <c r="M4666" i="1"/>
  <c r="M4685" i="1"/>
  <c r="M4704" i="1"/>
  <c r="M4724" i="1"/>
  <c r="M4742" i="1"/>
  <c r="M4760" i="1"/>
  <c r="M4778" i="1"/>
  <c r="M4796" i="1"/>
  <c r="M4814" i="1"/>
  <c r="M4832" i="1"/>
  <c r="M4852" i="1"/>
  <c r="M4870" i="1"/>
  <c r="M4888" i="1"/>
  <c r="M4906" i="1"/>
  <c r="M4924" i="1"/>
  <c r="M4942" i="1"/>
  <c r="M4960" i="1"/>
  <c r="M4980" i="1"/>
  <c r="M4998" i="1"/>
  <c r="M5016" i="1"/>
  <c r="M5034" i="1"/>
  <c r="M5052" i="1"/>
  <c r="M5070" i="1"/>
  <c r="M5088" i="1"/>
  <c r="M5105" i="1"/>
  <c r="M5174" i="1"/>
  <c r="M5191" i="1"/>
  <c r="M5276" i="1"/>
  <c r="M5226" i="1"/>
  <c r="M4799" i="1"/>
  <c r="M4945" i="1"/>
  <c r="M5092" i="1"/>
  <c r="M5177" i="1"/>
  <c r="M4692" i="1"/>
  <c r="M4893" i="1"/>
  <c r="M5077" i="1"/>
  <c r="M5196" i="1"/>
  <c r="M5078" i="1"/>
  <c r="M5265" i="1"/>
  <c r="M5181" i="1"/>
  <c r="M2524" i="1"/>
  <c r="M3115" i="1"/>
  <c r="M3294" i="1"/>
  <c r="M3421" i="1"/>
  <c r="M3515" i="1"/>
  <c r="M3587" i="1"/>
  <c r="M3641" i="1"/>
  <c r="M3683" i="1"/>
  <c r="M3735" i="1"/>
  <c r="M3787" i="1"/>
  <c r="M3828" i="1"/>
  <c r="M3876" i="1"/>
  <c r="M3914" i="1"/>
  <c r="M3950" i="1"/>
  <c r="M3987" i="1"/>
  <c r="M4033" i="1"/>
  <c r="M4068" i="1"/>
  <c r="M4102" i="1"/>
  <c r="M4136" i="1"/>
  <c r="M4170" i="1"/>
  <c r="M4204" i="1"/>
  <c r="M4237" i="1"/>
  <c r="M4266" i="1"/>
  <c r="M4288" i="1"/>
  <c r="M4312" i="1"/>
  <c r="M4332" i="1"/>
  <c r="M4352" i="1"/>
  <c r="M4376" i="1"/>
  <c r="M4396" i="1"/>
  <c r="M4416" i="1"/>
  <c r="M4440" i="1"/>
  <c r="M4460" i="1"/>
  <c r="M4480" i="1"/>
  <c r="M4504" i="1"/>
  <c r="M4524" i="1"/>
  <c r="M4544" i="1"/>
  <c r="M4568" i="1"/>
  <c r="M4588" i="1"/>
  <c r="M4607" i="1"/>
  <c r="M4628" i="1"/>
  <c r="M4648" i="1"/>
  <c r="M4667" i="1"/>
  <c r="M4686" i="1"/>
  <c r="M4705" i="1"/>
  <c r="M4725" i="1"/>
  <c r="M4743" i="1"/>
  <c r="M4761" i="1"/>
  <c r="M4779" i="1"/>
  <c r="M4797" i="1"/>
  <c r="M4815" i="1"/>
  <c r="M4833" i="1"/>
  <c r="M4853" i="1"/>
  <c r="M4871" i="1"/>
  <c r="M4889" i="1"/>
  <c r="M4907" i="1"/>
  <c r="M4925" i="1"/>
  <c r="M4943" i="1"/>
  <c r="M4961" i="1"/>
  <c r="M4981" i="1"/>
  <c r="M4999" i="1"/>
  <c r="M5017" i="1"/>
  <c r="M5035" i="1"/>
  <c r="M5053" i="1"/>
  <c r="M5071" i="1"/>
  <c r="M5089" i="1"/>
  <c r="M5107" i="1"/>
  <c r="M5124" i="1"/>
  <c r="M5175" i="1"/>
  <c r="M5277" i="1"/>
  <c r="M4873" i="1"/>
  <c r="M5109" i="1"/>
  <c r="M5262" i="1"/>
  <c r="M4783" i="1"/>
  <c r="M5094" i="1"/>
  <c r="M5299" i="1"/>
  <c r="M5214" i="1"/>
  <c r="M5096" i="1"/>
  <c r="M2579" i="1"/>
  <c r="M3144" i="1"/>
  <c r="M3317" i="1"/>
  <c r="M3422" i="1"/>
  <c r="M3516" i="1"/>
  <c r="M3588" i="1"/>
  <c r="M3642" i="1"/>
  <c r="M3694" i="1"/>
  <c r="M3736" i="1"/>
  <c r="M3788" i="1"/>
  <c r="M3829" i="1"/>
  <c r="M3878" i="1"/>
  <c r="M3915" i="1"/>
  <c r="M3952" i="1"/>
  <c r="M3996" i="1"/>
  <c r="M4034" i="1"/>
  <c r="M4069" i="1"/>
  <c r="M4103" i="1"/>
  <c r="M4137" i="1"/>
  <c r="M4171" i="1"/>
  <c r="M4205" i="1"/>
  <c r="M4238" i="1"/>
  <c r="M4267" i="1"/>
  <c r="M4289" i="1"/>
  <c r="M4313" i="1"/>
  <c r="M4333" i="1"/>
  <c r="M4353" i="1"/>
  <c r="M4377" i="1"/>
  <c r="M4397" i="1"/>
  <c r="M4417" i="1"/>
  <c r="M4441" i="1"/>
  <c r="M4461" i="1"/>
  <c r="M4481" i="1"/>
  <c r="M4505" i="1"/>
  <c r="M4525" i="1"/>
  <c r="M4545" i="1"/>
  <c r="M4569" i="1"/>
  <c r="M4589" i="1"/>
  <c r="M4608" i="1"/>
  <c r="M4630" i="1"/>
  <c r="M4649" i="1"/>
  <c r="M4668" i="1"/>
  <c r="M4687" i="1"/>
  <c r="M4708" i="1"/>
  <c r="M4726" i="1"/>
  <c r="M4744" i="1"/>
  <c r="M4762" i="1"/>
  <c r="M4780" i="1"/>
  <c r="M4798" i="1"/>
  <c r="M4816" i="1"/>
  <c r="M4836" i="1"/>
  <c r="M4854" i="1"/>
  <c r="M4872" i="1"/>
  <c r="M4890" i="1"/>
  <c r="M4908" i="1"/>
  <c r="M4926" i="1"/>
  <c r="M4944" i="1"/>
  <c r="M4964" i="1"/>
  <c r="M4982" i="1"/>
  <c r="M5000" i="1"/>
  <c r="M5018" i="1"/>
  <c r="M5036" i="1"/>
  <c r="M5054" i="1"/>
  <c r="M5072" i="1"/>
  <c r="M5091" i="1"/>
  <c r="M5108" i="1"/>
  <c r="M5125" i="1"/>
  <c r="M5142" i="1"/>
  <c r="M5159" i="1"/>
  <c r="M5176" i="1"/>
  <c r="M5193" i="1"/>
  <c r="M5210" i="1"/>
  <c r="M5227" i="1"/>
  <c r="M5244" i="1"/>
  <c r="M5261" i="1"/>
  <c r="M5278" i="1"/>
  <c r="M5295" i="1"/>
  <c r="M4727" i="1"/>
  <c r="M4909" i="1"/>
  <c r="M5055" i="1"/>
  <c r="M5160" i="1"/>
  <c r="M5279" i="1"/>
  <c r="M4711" i="1"/>
  <c r="M4949" i="1"/>
  <c r="M5128" i="1"/>
  <c r="M5247" i="1"/>
  <c r="M5129" i="1"/>
  <c r="M5300" i="1"/>
  <c r="M5164" i="1"/>
  <c r="M2619" i="1"/>
  <c r="M3145" i="1"/>
  <c r="M3318" i="1"/>
  <c r="M3441" i="1"/>
  <c r="M3517" i="1"/>
  <c r="M3589" i="1"/>
  <c r="M3643" i="1"/>
  <c r="M3697" i="1"/>
  <c r="M3737" i="1"/>
  <c r="M3789" i="1"/>
  <c r="M3838" i="1"/>
  <c r="M3879" i="1"/>
  <c r="M3916" i="1"/>
  <c r="M3953" i="1"/>
  <c r="M3998" i="1"/>
  <c r="M4035" i="1"/>
  <c r="M4070" i="1"/>
  <c r="M4104" i="1"/>
  <c r="M4138" i="1"/>
  <c r="M4172" i="1"/>
  <c r="M4206" i="1"/>
  <c r="M4239" i="1"/>
  <c r="M4268" i="1"/>
  <c r="M4294" i="1"/>
  <c r="M4314" i="1"/>
  <c r="M4334" i="1"/>
  <c r="M4358" i="1"/>
  <c r="M4378" i="1"/>
  <c r="M4398" i="1"/>
  <c r="M4422" i="1"/>
  <c r="M4442" i="1"/>
  <c r="M4462" i="1"/>
  <c r="M4486" i="1"/>
  <c r="M4506" i="1"/>
  <c r="M4526" i="1"/>
  <c r="M4550" i="1"/>
  <c r="M4570" i="1"/>
  <c r="M4590" i="1"/>
  <c r="M4609" i="1"/>
  <c r="M4631" i="1"/>
  <c r="M4650" i="1"/>
  <c r="M4669" i="1"/>
  <c r="M4688" i="1"/>
  <c r="M4709" i="1"/>
  <c r="M4745" i="1"/>
  <c r="M4855" i="1"/>
  <c r="M4891" i="1"/>
  <c r="M4927" i="1"/>
  <c r="M4965" i="1"/>
  <c r="M5073" i="1"/>
  <c r="M5194" i="1"/>
  <c r="M4857" i="1"/>
  <c r="M5145" i="1"/>
  <c r="M5180" i="1"/>
  <c r="M5215" i="1"/>
  <c r="M2673" i="1"/>
  <c r="M3165" i="1"/>
  <c r="M3336" i="1"/>
  <c r="M3443" i="1"/>
  <c r="M3532" i="1"/>
  <c r="M3590" i="1"/>
  <c r="M3644" i="1"/>
  <c r="M3698" i="1"/>
  <c r="M3750" i="1"/>
  <c r="M3790" i="1"/>
  <c r="M3842" i="1"/>
  <c r="M3880" i="1"/>
  <c r="M3917" i="1"/>
  <c r="M3962" i="1"/>
  <c r="M4000" i="1"/>
  <c r="M4036" i="1"/>
  <c r="M4071" i="1"/>
  <c r="M4105" i="1"/>
  <c r="M4139" i="1"/>
  <c r="M4173" i="1"/>
  <c r="M4208" i="1"/>
  <c r="M4240" i="1"/>
  <c r="M4269" i="1"/>
  <c r="M4295" i="1"/>
  <c r="M4315" i="1"/>
  <c r="M4335" i="1"/>
  <c r="M4359" i="1"/>
  <c r="M4379" i="1"/>
  <c r="M4399" i="1"/>
  <c r="M4423" i="1"/>
  <c r="M4443" i="1"/>
  <c r="M4463" i="1"/>
  <c r="M4487" i="1"/>
  <c r="M4507" i="1"/>
  <c r="M4527" i="1"/>
  <c r="M4551" i="1"/>
  <c r="M4571" i="1"/>
  <c r="M4591" i="1"/>
  <c r="M4612" i="1"/>
  <c r="M4632" i="1"/>
  <c r="M4651" i="1"/>
  <c r="M4670" i="1"/>
  <c r="M4689" i="1"/>
  <c r="M4710" i="1"/>
  <c r="M4728" i="1"/>
  <c r="M4746" i="1"/>
  <c r="M4764" i="1"/>
  <c r="M4782" i="1"/>
  <c r="M4800" i="1"/>
  <c r="M4820" i="1"/>
  <c r="M4838" i="1"/>
  <c r="M4856" i="1"/>
  <c r="M4874" i="1"/>
  <c r="M4892" i="1"/>
  <c r="M4910" i="1"/>
  <c r="M4928" i="1"/>
  <c r="M4948" i="1"/>
  <c r="M4966" i="1"/>
  <c r="M4984" i="1"/>
  <c r="M5002" i="1"/>
  <c r="M5020" i="1"/>
  <c r="M5038" i="1"/>
  <c r="M5056" i="1"/>
  <c r="M5076" i="1"/>
  <c r="M5093" i="1"/>
  <c r="M5110" i="1"/>
  <c r="M5127" i="1"/>
  <c r="M5144" i="1"/>
  <c r="M5161" i="1"/>
  <c r="M5178" i="1"/>
  <c r="M5195" i="1"/>
  <c r="M5212" i="1"/>
  <c r="M5229" i="1"/>
  <c r="M5246" i="1"/>
  <c r="M5263" i="1"/>
  <c r="M5280" i="1"/>
  <c r="M5297" i="1"/>
  <c r="M4592" i="1"/>
  <c r="M4839" i="1"/>
  <c r="M4929" i="1"/>
  <c r="M5057" i="1"/>
  <c r="M5162" i="1"/>
  <c r="M5281" i="1"/>
  <c r="M5112" i="1"/>
  <c r="M5248" i="1"/>
  <c r="M2725" i="1"/>
  <c r="M3166" i="1"/>
  <c r="M3337" i="1"/>
  <c r="M3444" i="1"/>
  <c r="M3533" i="1"/>
  <c r="M3591" i="1"/>
  <c r="M3645" i="1"/>
  <c r="M3699" i="1"/>
  <c r="M3751" i="1"/>
  <c r="M3793" i="1"/>
  <c r="M3843" i="1"/>
  <c r="M3881" i="1"/>
  <c r="M3918" i="1"/>
  <c r="M3964" i="1"/>
  <c r="M4001" i="1"/>
  <c r="M4037" i="1"/>
  <c r="M4072" i="1"/>
  <c r="M4106" i="1"/>
  <c r="M4140" i="1"/>
  <c r="M4174" i="1"/>
  <c r="M4209" i="1"/>
  <c r="M4241" i="1"/>
  <c r="M4270" i="1"/>
  <c r="M4296" i="1"/>
  <c r="M4316" i="1"/>
  <c r="M4336" i="1"/>
  <c r="M4360" i="1"/>
  <c r="M4380" i="1"/>
  <c r="M4400" i="1"/>
  <c r="M4424" i="1"/>
  <c r="M4444" i="1"/>
  <c r="M4464" i="1"/>
  <c r="M4488" i="1"/>
  <c r="M4508" i="1"/>
  <c r="M4528" i="1"/>
  <c r="M4552" i="1"/>
  <c r="M4572" i="1"/>
  <c r="M4614" i="1"/>
  <c r="M4633" i="1"/>
  <c r="M4652" i="1"/>
  <c r="M4729" i="1"/>
  <c r="M4821" i="1"/>
  <c r="M4875" i="1"/>
  <c r="M4911" i="1"/>
  <c r="M4967" i="1"/>
  <c r="M5111" i="1"/>
  <c r="M5264" i="1"/>
  <c r="M5061" i="1"/>
  <c r="M2765" i="1"/>
  <c r="M3189" i="1"/>
  <c r="M3338" i="1"/>
  <c r="M3461" i="1"/>
  <c r="M3534" i="1"/>
  <c r="M3605" i="1"/>
  <c r="M3658" i="1"/>
  <c r="M3700" i="1"/>
  <c r="M3752" i="1"/>
  <c r="M3804" i="1"/>
  <c r="M3844" i="1"/>
  <c r="M3882" i="1"/>
  <c r="M3928" i="1"/>
  <c r="M3965" i="1"/>
  <c r="M4002" i="1"/>
  <c r="M4038" i="1"/>
  <c r="M4082" i="1"/>
  <c r="M4116" i="1"/>
  <c r="M4150" i="1"/>
  <c r="M4184" i="1"/>
  <c r="M4218" i="1"/>
  <c r="M4248" i="1"/>
  <c r="M4271" i="1"/>
  <c r="M4297" i="1"/>
  <c r="M4317" i="1"/>
  <c r="M4337" i="1"/>
  <c r="M4361" i="1"/>
  <c r="M4381" i="1"/>
  <c r="M4401" i="1"/>
  <c r="M4425" i="1"/>
  <c r="M4445" i="1"/>
  <c r="M4465" i="1"/>
  <c r="M4489" i="1"/>
  <c r="M4509" i="1"/>
  <c r="M4529" i="1"/>
  <c r="M4553" i="1"/>
  <c r="M4573" i="1"/>
  <c r="M4593" i="1"/>
  <c r="M4615" i="1"/>
  <c r="M4634" i="1"/>
  <c r="M4653" i="1"/>
  <c r="M4672" i="1"/>
  <c r="M4694" i="1"/>
  <c r="M4712" i="1"/>
  <c r="M4730" i="1"/>
  <c r="M4748" i="1"/>
  <c r="M4766" i="1"/>
  <c r="M4784" i="1"/>
  <c r="M4804" i="1"/>
  <c r="M4822" i="1"/>
  <c r="M4840" i="1"/>
  <c r="M4858" i="1"/>
  <c r="M4876" i="1"/>
  <c r="M4894" i="1"/>
  <c r="M4912" i="1"/>
  <c r="M4932" i="1"/>
  <c r="M4950" i="1"/>
  <c r="M4968" i="1"/>
  <c r="M4986" i="1"/>
  <c r="M5004" i="1"/>
  <c r="M5022" i="1"/>
  <c r="M5040" i="1"/>
  <c r="M5060" i="1"/>
  <c r="M5095" i="1"/>
  <c r="M5231" i="1"/>
  <c r="M2817" i="1"/>
  <c r="M3190" i="1"/>
  <c r="M3356" i="1"/>
  <c r="M3462" i="1"/>
  <c r="M3537" i="1"/>
  <c r="M3606" i="1"/>
  <c r="M3659" i="1"/>
  <c r="M3701" i="1"/>
  <c r="M3753" i="1"/>
  <c r="M3805" i="1"/>
  <c r="M3845" i="1"/>
  <c r="M3883" i="1"/>
  <c r="M3930" i="1"/>
  <c r="M3966" i="1"/>
  <c r="M4003" i="1"/>
  <c r="M4048" i="1"/>
  <c r="M4083" i="1"/>
  <c r="M4117" i="1"/>
  <c r="M4151" i="1"/>
  <c r="M4185" i="1"/>
  <c r="M4219" i="1"/>
  <c r="M4250" i="1"/>
  <c r="M4272" i="1"/>
  <c r="M4298" i="1"/>
  <c r="M4318" i="1"/>
  <c r="M4342" i="1"/>
  <c r="M4362" i="1"/>
  <c r="M4382" i="1"/>
  <c r="M4406" i="1"/>
  <c r="M4426" i="1"/>
  <c r="M4446" i="1"/>
  <c r="M4470" i="1"/>
  <c r="M4490" i="1"/>
  <c r="M4510" i="1"/>
  <c r="M4534" i="1"/>
  <c r="M4554" i="1"/>
  <c r="M4574" i="1"/>
  <c r="M4596" i="1"/>
  <c r="M4616" i="1"/>
  <c r="M4635" i="1"/>
  <c r="M4654" i="1"/>
  <c r="M4673" i="1"/>
  <c r="M4695" i="1"/>
  <c r="M4713" i="1"/>
  <c r="M4731" i="1"/>
  <c r="M4749" i="1"/>
  <c r="M4767" i="1"/>
  <c r="M4785" i="1"/>
  <c r="M4805" i="1"/>
  <c r="M4823" i="1"/>
  <c r="M4841" i="1"/>
  <c r="M4859" i="1"/>
  <c r="M4877" i="1"/>
  <c r="M4895" i="1"/>
  <c r="M4913" i="1"/>
  <c r="M4933" i="1"/>
  <c r="M4951" i="1"/>
  <c r="M4969" i="1"/>
  <c r="M4987" i="1"/>
  <c r="M5005" i="1"/>
  <c r="M5023" i="1"/>
  <c r="M5041" i="1"/>
  <c r="M5079" i="1"/>
  <c r="M2855" i="1"/>
  <c r="M3209" i="1"/>
  <c r="M3357" i="1"/>
  <c r="M3463" i="1"/>
  <c r="M3550" i="1"/>
  <c r="M3607" i="1"/>
  <c r="M3660" i="1"/>
  <c r="M3714" i="1"/>
  <c r="M3754" i="1"/>
  <c r="M3806" i="1"/>
  <c r="M3846" i="1"/>
  <c r="M3894" i="1"/>
  <c r="M3931" i="1"/>
  <c r="M3968" i="1"/>
  <c r="M4004" i="1"/>
  <c r="M4050" i="1"/>
  <c r="M4084" i="1"/>
  <c r="M4118" i="1"/>
  <c r="M4152" i="1"/>
  <c r="M4186" i="1"/>
  <c r="M4220" i="1"/>
  <c r="M4251" i="1"/>
  <c r="M4273" i="1"/>
  <c r="M4299" i="1"/>
  <c r="M4319" i="1"/>
  <c r="M4343" i="1"/>
  <c r="M4363" i="1"/>
  <c r="M4383" i="1"/>
  <c r="M4407" i="1"/>
  <c r="M4427" i="1"/>
  <c r="M4447" i="1"/>
  <c r="M4471" i="1"/>
  <c r="M4491" i="1"/>
  <c r="M4511" i="1"/>
  <c r="M4535" i="1"/>
  <c r="M4555" i="1"/>
  <c r="M4575" i="1"/>
  <c r="M4598" i="1"/>
  <c r="M4617" i="1"/>
  <c r="M4636" i="1"/>
  <c r="M4655" i="1"/>
  <c r="M4676" i="1"/>
  <c r="M4696" i="1"/>
  <c r="M4714" i="1"/>
  <c r="M4732" i="1"/>
  <c r="M4750" i="1"/>
  <c r="M4768" i="1"/>
  <c r="M4788" i="1"/>
  <c r="M4806" i="1"/>
  <c r="M4824" i="1"/>
  <c r="M4842" i="1"/>
  <c r="M4860" i="1"/>
  <c r="M4878" i="1"/>
  <c r="M4896" i="1"/>
  <c r="M4916" i="1"/>
  <c r="M4934" i="1"/>
  <c r="M2923" i="1"/>
  <c r="M3229" i="1"/>
  <c r="M3380" i="1"/>
  <c r="M3480" i="1"/>
  <c r="M3554" i="1"/>
  <c r="M3609" i="1"/>
  <c r="M3662" i="1"/>
  <c r="M3716" i="1"/>
  <c r="M3768" i="1"/>
  <c r="M3810" i="1"/>
  <c r="M3858" i="1"/>
  <c r="M3897" i="1"/>
  <c r="M3933" i="1"/>
  <c r="M3970" i="1"/>
  <c r="M4016" i="1"/>
  <c r="M4052" i="1"/>
  <c r="M4086" i="1"/>
  <c r="M4120" i="1"/>
  <c r="M4154" i="1"/>
  <c r="M4188" i="1"/>
  <c r="M4222" i="1"/>
  <c r="M4253" i="1"/>
  <c r="M4280" i="1"/>
  <c r="M4301" i="1"/>
  <c r="M4321" i="1"/>
  <c r="M4345" i="1"/>
  <c r="M4365" i="1"/>
  <c r="M4385" i="1"/>
  <c r="M4409" i="1"/>
  <c r="M4429" i="1"/>
  <c r="M4449" i="1"/>
  <c r="M4473" i="1"/>
  <c r="M4493" i="1"/>
  <c r="M4513" i="1"/>
  <c r="M4537" i="1"/>
  <c r="M4557" i="1"/>
  <c r="M4577" i="1"/>
  <c r="M4600" i="1"/>
  <c r="M4619" i="1"/>
  <c r="M4638" i="1"/>
  <c r="M4657" i="1"/>
  <c r="M2890" i="1"/>
  <c r="M4085" i="1"/>
  <c r="M4492" i="1"/>
  <c r="M4734" i="1"/>
  <c r="M4880" i="1"/>
  <c r="M5006" i="1"/>
  <c r="M5098" i="1"/>
  <c r="M5183" i="1"/>
  <c r="M5268" i="1"/>
  <c r="M5007" i="1"/>
  <c r="M5099" i="1"/>
  <c r="M5184" i="1"/>
  <c r="M5269" i="1"/>
  <c r="M4752" i="1"/>
  <c r="M4900" i="1"/>
  <c r="M5008" i="1"/>
  <c r="M5199" i="1"/>
  <c r="M5270" i="1"/>
  <c r="M4556" i="1"/>
  <c r="M4769" i="1"/>
  <c r="M4917" i="1"/>
  <c r="M5024" i="1"/>
  <c r="M5114" i="1"/>
  <c r="M5284" i="1"/>
  <c r="M3553" i="1"/>
  <c r="M4221" i="1"/>
  <c r="M4576" i="1"/>
  <c r="M4772" i="1"/>
  <c r="M4918" i="1"/>
  <c r="M5025" i="1"/>
  <c r="M5115" i="1"/>
  <c r="M5285" i="1"/>
  <c r="M3608" i="1"/>
  <c r="M4599" i="1"/>
  <c r="M4789" i="1"/>
  <c r="M5028" i="1"/>
  <c r="M5116" i="1"/>
  <c r="M3661" i="1"/>
  <c r="M4618" i="1"/>
  <c r="M4790" i="1"/>
  <c r="M4936" i="1"/>
  <c r="M5131" i="1"/>
  <c r="M5217" i="1"/>
  <c r="M3715" i="1"/>
  <c r="M4807" i="1"/>
  <c r="M4952" i="1"/>
  <c r="M5132" i="1"/>
  <c r="M3755" i="1"/>
  <c r="M4953" i="1"/>
  <c r="M5302" i="1"/>
  <c r="M4825" i="1"/>
  <c r="M4826" i="1"/>
  <c r="M5235" i="1"/>
  <c r="M4843" i="1"/>
  <c r="M4698" i="1"/>
  <c r="M4861" i="1"/>
  <c r="M4989" i="1"/>
  <c r="M4990" i="1"/>
  <c r="M3210" i="1"/>
  <c r="M4119" i="1"/>
  <c r="M4512" i="1"/>
  <c r="M4751" i="1"/>
  <c r="M4897" i="1"/>
  <c r="M4252" i="1"/>
  <c r="M4935" i="1"/>
  <c r="M5216" i="1"/>
  <c r="M4278" i="1"/>
  <c r="M5044" i="1"/>
  <c r="M5287" i="1"/>
  <c r="M4300" i="1"/>
  <c r="M5045" i="1"/>
  <c r="M5301" i="1"/>
  <c r="M4320" i="1"/>
  <c r="M4808" i="1"/>
  <c r="M5046" i="1"/>
  <c r="M5232" i="1"/>
  <c r="M3809" i="1"/>
  <c r="M4954" i="1"/>
  <c r="M5233" i="1"/>
  <c r="M4364" i="1"/>
  <c r="M4970" i="1"/>
  <c r="M5304" i="1"/>
  <c r="M4384" i="1"/>
  <c r="M4971" i="1"/>
  <c r="M4972" i="1"/>
  <c r="M3969" i="1"/>
  <c r="M5082" i="1"/>
  <c r="M4472" i="1"/>
  <c r="M5267" i="1"/>
  <c r="M3358" i="1"/>
  <c r="M4153" i="1"/>
  <c r="M4536" i="1"/>
  <c r="M5113" i="1"/>
  <c r="M4637" i="1"/>
  <c r="M5219" i="1"/>
  <c r="M4656" i="1"/>
  <c r="M5133" i="1"/>
  <c r="M4678" i="1"/>
  <c r="M5062" i="1"/>
  <c r="M5303" i="1"/>
  <c r="M4679" i="1"/>
  <c r="M5149" i="1"/>
  <c r="M4697" i="1"/>
  <c r="M4844" i="1"/>
  <c r="M4988" i="1"/>
  <c r="M4716" i="1"/>
  <c r="M4879" i="1"/>
  <c r="M3479" i="1"/>
  <c r="M4187" i="1"/>
  <c r="M5200" i="1"/>
  <c r="M4344" i="1"/>
  <c r="M5148" i="1"/>
  <c r="M3847" i="1"/>
  <c r="M5063" i="1"/>
  <c r="M3896" i="1"/>
  <c r="M5150" i="1"/>
  <c r="M4408" i="1"/>
  <c r="M5081" i="1"/>
  <c r="M5252" i="1"/>
  <c r="M4013" i="1"/>
  <c r="M5253" i="1"/>
  <c r="M5182" i="1"/>
  <c r="M5201" i="1"/>
  <c r="M5236" i="1"/>
  <c r="M3932" i="1"/>
  <c r="M4862" i="1"/>
  <c r="M5097" i="1"/>
  <c r="M5286" i="1"/>
  <c r="M5165" i="1"/>
  <c r="M4428" i="1"/>
  <c r="M5167" i="1"/>
  <c r="M4733" i="1"/>
  <c r="M5064" i="1"/>
  <c r="M5251" i="1"/>
  <c r="M4715" i="1"/>
  <c r="M4051" i="1"/>
  <c r="M5080" i="1"/>
  <c r="M5166" i="1"/>
  <c r="M4448" i="1"/>
  <c r="F19" i="1"/>
  <c r="F35" i="1"/>
  <c r="F51" i="1"/>
  <c r="F67" i="1"/>
  <c r="F83" i="1"/>
  <c r="F99" i="1"/>
  <c r="F115" i="1"/>
  <c r="F131" i="1"/>
  <c r="F147" i="1"/>
  <c r="F163" i="1"/>
  <c r="F179" i="1"/>
  <c r="F195" i="1"/>
  <c r="F211" i="1"/>
  <c r="F227" i="1"/>
  <c r="F243" i="1"/>
  <c r="F259" i="1"/>
  <c r="F275" i="1"/>
  <c r="F291" i="1"/>
  <c r="F307" i="1"/>
  <c r="F323" i="1"/>
  <c r="F339" i="1"/>
  <c r="F355" i="1"/>
  <c r="F371" i="1"/>
  <c r="F387" i="1"/>
  <c r="F403" i="1"/>
  <c r="F419" i="1"/>
  <c r="F435" i="1"/>
  <c r="F451" i="1"/>
  <c r="F467" i="1"/>
  <c r="F483" i="1"/>
  <c r="F499" i="1"/>
  <c r="F515" i="1"/>
  <c r="F531" i="1"/>
  <c r="F547" i="1"/>
  <c r="F563" i="1"/>
  <c r="F579" i="1"/>
  <c r="F595" i="1"/>
  <c r="F611" i="1"/>
  <c r="F627" i="1"/>
  <c r="F643" i="1"/>
  <c r="F659" i="1"/>
  <c r="F675" i="1"/>
  <c r="F691" i="1"/>
  <c r="F707" i="1"/>
  <c r="F723" i="1"/>
  <c r="F739" i="1"/>
  <c r="F755" i="1"/>
  <c r="F771" i="1"/>
  <c r="F787" i="1"/>
  <c r="F803" i="1"/>
  <c r="F819" i="1"/>
  <c r="F835" i="1"/>
  <c r="F851" i="1"/>
  <c r="F867" i="1"/>
  <c r="F883" i="1"/>
  <c r="F899" i="1"/>
  <c r="F4" i="1"/>
  <c r="F20" i="1"/>
  <c r="F36" i="1"/>
  <c r="F52" i="1"/>
  <c r="F68" i="1"/>
  <c r="F84" i="1"/>
  <c r="F100" i="1"/>
  <c r="F116" i="1"/>
  <c r="F132" i="1"/>
  <c r="F148" i="1"/>
  <c r="F164" i="1"/>
  <c r="F180" i="1"/>
  <c r="F196" i="1"/>
  <c r="F212" i="1"/>
  <c r="F228" i="1"/>
  <c r="F244" i="1"/>
  <c r="F260" i="1"/>
  <c r="F276" i="1"/>
  <c r="F292" i="1"/>
  <c r="F308" i="1"/>
  <c r="F324" i="1"/>
  <c r="F340" i="1"/>
  <c r="F356" i="1"/>
  <c r="F372" i="1"/>
  <c r="F388" i="1"/>
  <c r="F404" i="1"/>
  <c r="F420" i="1"/>
  <c r="F436" i="1"/>
  <c r="F452" i="1"/>
  <c r="F468" i="1"/>
  <c r="F484" i="1"/>
  <c r="F500" i="1"/>
  <c r="F516" i="1"/>
  <c r="F532" i="1"/>
  <c r="F548" i="1"/>
  <c r="F564" i="1"/>
  <c r="F580" i="1"/>
  <c r="F596" i="1"/>
  <c r="F612" i="1"/>
  <c r="F628" i="1"/>
  <c r="F644" i="1"/>
  <c r="F660" i="1"/>
  <c r="F676" i="1"/>
  <c r="F692" i="1"/>
  <c r="F708" i="1"/>
  <c r="F724" i="1"/>
  <c r="F740" i="1"/>
  <c r="F756" i="1"/>
  <c r="F772" i="1"/>
  <c r="F788" i="1"/>
  <c r="F804" i="1"/>
  <c r="F820" i="1"/>
  <c r="F836" i="1"/>
  <c r="F852" i="1"/>
  <c r="F868" i="1"/>
  <c r="F884" i="1"/>
  <c r="F900" i="1"/>
  <c r="F916" i="1"/>
  <c r="F932" i="1"/>
  <c r="F948" i="1"/>
  <c r="F964" i="1"/>
  <c r="F980" i="1"/>
  <c r="F996" i="1"/>
  <c r="F1012" i="1"/>
  <c r="F1028" i="1"/>
  <c r="F1044" i="1"/>
  <c r="F1060" i="1"/>
  <c r="F1076" i="1"/>
  <c r="F1092" i="1"/>
  <c r="F1108" i="1"/>
  <c r="F1124" i="1"/>
  <c r="F1140" i="1"/>
  <c r="F1156" i="1"/>
  <c r="F1172" i="1"/>
  <c r="F1188" i="1"/>
  <c r="F1204" i="1"/>
  <c r="F1220" i="1"/>
  <c r="F1236" i="1"/>
  <c r="F1252" i="1"/>
  <c r="F1268" i="1"/>
  <c r="F1284" i="1"/>
  <c r="F1300" i="1"/>
  <c r="F1316" i="1"/>
  <c r="F1332" i="1"/>
  <c r="F1348" i="1"/>
  <c r="F5" i="1"/>
  <c r="F21" i="1"/>
  <c r="F37" i="1"/>
  <c r="F53" i="1"/>
  <c r="F69" i="1"/>
  <c r="F85" i="1"/>
  <c r="F101" i="1"/>
  <c r="F117" i="1"/>
  <c r="F133" i="1"/>
  <c r="F149" i="1"/>
  <c r="F165" i="1"/>
  <c r="F181" i="1"/>
  <c r="F197" i="1"/>
  <c r="F213" i="1"/>
  <c r="F229" i="1"/>
  <c r="F245" i="1"/>
  <c r="F261" i="1"/>
  <c r="F277" i="1"/>
  <c r="F293" i="1"/>
  <c r="F309" i="1"/>
  <c r="F325" i="1"/>
  <c r="F341" i="1"/>
  <c r="F357" i="1"/>
  <c r="F373" i="1"/>
  <c r="F389" i="1"/>
  <c r="F405" i="1"/>
  <c r="F421" i="1"/>
  <c r="F437" i="1"/>
  <c r="F453" i="1"/>
  <c r="F469" i="1"/>
  <c r="F485" i="1"/>
  <c r="F501" i="1"/>
  <c r="F517" i="1"/>
  <c r="F533" i="1"/>
  <c r="F549" i="1"/>
  <c r="F565" i="1"/>
  <c r="F581" i="1"/>
  <c r="F597" i="1"/>
  <c r="F613" i="1"/>
  <c r="F629" i="1"/>
  <c r="F645" i="1"/>
  <c r="F661" i="1"/>
  <c r="F677" i="1"/>
  <c r="F693" i="1"/>
  <c r="F709" i="1"/>
  <c r="F725" i="1"/>
  <c r="F741" i="1"/>
  <c r="F757" i="1"/>
  <c r="F773" i="1"/>
  <c r="F789" i="1"/>
  <c r="F805" i="1"/>
  <c r="F821" i="1"/>
  <c r="F837" i="1"/>
  <c r="F853" i="1"/>
  <c r="F869" i="1"/>
  <c r="F885" i="1"/>
  <c r="F901" i="1"/>
  <c r="F917" i="1"/>
  <c r="F933" i="1"/>
  <c r="F949" i="1"/>
  <c r="F965" i="1"/>
  <c r="F981" i="1"/>
  <c r="F997" i="1"/>
  <c r="F1013" i="1"/>
  <c r="F1029" i="1"/>
  <c r="F1045" i="1"/>
  <c r="F1061" i="1"/>
  <c r="F1077" i="1"/>
  <c r="F1093" i="1"/>
  <c r="F1109" i="1"/>
  <c r="F1125" i="1"/>
  <c r="F1141" i="1"/>
  <c r="F1157" i="1"/>
  <c r="F1173" i="1"/>
  <c r="F1189" i="1"/>
  <c r="F1205" i="1"/>
  <c r="F1221" i="1"/>
  <c r="F1237" i="1"/>
  <c r="F1253" i="1"/>
  <c r="F1269" i="1"/>
  <c r="F1285" i="1"/>
  <c r="F1301" i="1"/>
  <c r="F1317" i="1"/>
  <c r="F1333" i="1"/>
  <c r="F1349" i="1"/>
  <c r="F6" i="1"/>
  <c r="F22" i="1"/>
  <c r="F38" i="1"/>
  <c r="F54" i="1"/>
  <c r="F70" i="1"/>
  <c r="F86" i="1"/>
  <c r="F102" i="1"/>
  <c r="F118" i="1"/>
  <c r="F134" i="1"/>
  <c r="F150" i="1"/>
  <c r="F166" i="1"/>
  <c r="F182" i="1"/>
  <c r="F198" i="1"/>
  <c r="F214" i="1"/>
  <c r="F230" i="1"/>
  <c r="F246" i="1"/>
  <c r="F262" i="1"/>
  <c r="F278" i="1"/>
  <c r="F294" i="1"/>
  <c r="F310" i="1"/>
  <c r="F326" i="1"/>
  <c r="F342" i="1"/>
  <c r="F358" i="1"/>
  <c r="F374" i="1"/>
  <c r="F390" i="1"/>
  <c r="F406" i="1"/>
  <c r="F422" i="1"/>
  <c r="F438" i="1"/>
  <c r="F454" i="1"/>
  <c r="F470" i="1"/>
  <c r="F486" i="1"/>
  <c r="F502" i="1"/>
  <c r="F518" i="1"/>
  <c r="F534" i="1"/>
  <c r="F550" i="1"/>
  <c r="F566" i="1"/>
  <c r="F582" i="1"/>
  <c r="F598" i="1"/>
  <c r="F614" i="1"/>
  <c r="F630" i="1"/>
  <c r="F646" i="1"/>
  <c r="F662" i="1"/>
  <c r="F678" i="1"/>
  <c r="F694" i="1"/>
  <c r="F710" i="1"/>
  <c r="F726" i="1"/>
  <c r="F742" i="1"/>
  <c r="F758" i="1"/>
  <c r="F774" i="1"/>
  <c r="F790" i="1"/>
  <c r="F806" i="1"/>
  <c r="F822" i="1"/>
  <c r="F838" i="1"/>
  <c r="F854" i="1"/>
  <c r="F870" i="1"/>
  <c r="F886" i="1"/>
  <c r="F902" i="1"/>
  <c r="F918" i="1"/>
  <c r="F934" i="1"/>
  <c r="F950" i="1"/>
  <c r="F966" i="1"/>
  <c r="F982" i="1"/>
  <c r="F998" i="1"/>
  <c r="F1014" i="1"/>
  <c r="F1030" i="1"/>
  <c r="F1046" i="1"/>
  <c r="F1062" i="1"/>
  <c r="F1078" i="1"/>
  <c r="F1094" i="1"/>
  <c r="F1110" i="1"/>
  <c r="F7" i="1"/>
  <c r="F23" i="1"/>
  <c r="F39" i="1"/>
  <c r="F55" i="1"/>
  <c r="F71" i="1"/>
  <c r="F87" i="1"/>
  <c r="F103" i="1"/>
  <c r="F119" i="1"/>
  <c r="F135" i="1"/>
  <c r="F151" i="1"/>
  <c r="F167" i="1"/>
  <c r="F183" i="1"/>
  <c r="F199" i="1"/>
  <c r="F215" i="1"/>
  <c r="F231" i="1"/>
  <c r="F247" i="1"/>
  <c r="F263" i="1"/>
  <c r="F279" i="1"/>
  <c r="F295" i="1"/>
  <c r="F311" i="1"/>
  <c r="F327" i="1"/>
  <c r="F343" i="1"/>
  <c r="F359" i="1"/>
  <c r="F375" i="1"/>
  <c r="F391" i="1"/>
  <c r="F407" i="1"/>
  <c r="F423" i="1"/>
  <c r="F439" i="1"/>
  <c r="F455" i="1"/>
  <c r="F471" i="1"/>
  <c r="F487" i="1"/>
  <c r="F503" i="1"/>
  <c r="F519" i="1"/>
  <c r="F535" i="1"/>
  <c r="F551" i="1"/>
  <c r="F567" i="1"/>
  <c r="F583" i="1"/>
  <c r="F599" i="1"/>
  <c r="F615" i="1"/>
  <c r="F631" i="1"/>
  <c r="F647" i="1"/>
  <c r="F663" i="1"/>
  <c r="F679" i="1"/>
  <c r="F695" i="1"/>
  <c r="F711" i="1"/>
  <c r="F727" i="1"/>
  <c r="F743" i="1"/>
  <c r="F759" i="1"/>
  <c r="F775" i="1"/>
  <c r="F791" i="1"/>
  <c r="F807" i="1"/>
  <c r="F823" i="1"/>
  <c r="F839" i="1"/>
  <c r="F855" i="1"/>
  <c r="F871" i="1"/>
  <c r="F887" i="1"/>
  <c r="F903" i="1"/>
  <c r="F919" i="1"/>
  <c r="F935" i="1"/>
  <c r="F951" i="1"/>
  <c r="F967" i="1"/>
  <c r="F983" i="1"/>
  <c r="F999" i="1"/>
  <c r="F1015" i="1"/>
  <c r="F1031" i="1"/>
  <c r="F1047" i="1"/>
  <c r="F1063" i="1"/>
  <c r="F1079" i="1"/>
  <c r="F1095" i="1"/>
  <c r="F1111" i="1"/>
  <c r="F1127" i="1"/>
  <c r="F1143" i="1"/>
  <c r="F1159" i="1"/>
  <c r="F1175" i="1"/>
  <c r="F1191" i="1"/>
  <c r="F1207" i="1"/>
  <c r="F1223" i="1"/>
  <c r="F8" i="1"/>
  <c r="F24" i="1"/>
  <c r="F40" i="1"/>
  <c r="F56" i="1"/>
  <c r="F72" i="1"/>
  <c r="F88" i="1"/>
  <c r="F104" i="1"/>
  <c r="F120" i="1"/>
  <c r="F136" i="1"/>
  <c r="F152" i="1"/>
  <c r="F168" i="1"/>
  <c r="F184" i="1"/>
  <c r="F200" i="1"/>
  <c r="F216" i="1"/>
  <c r="F232" i="1"/>
  <c r="F248" i="1"/>
  <c r="F264" i="1"/>
  <c r="F280" i="1"/>
  <c r="F296" i="1"/>
  <c r="F312" i="1"/>
  <c r="F328" i="1"/>
  <c r="F344" i="1"/>
  <c r="F360" i="1"/>
  <c r="F376" i="1"/>
  <c r="F392" i="1"/>
  <c r="F408" i="1"/>
  <c r="F424" i="1"/>
  <c r="F440" i="1"/>
  <c r="F456" i="1"/>
  <c r="F472" i="1"/>
  <c r="F488" i="1"/>
  <c r="F504" i="1"/>
  <c r="F520" i="1"/>
  <c r="F536" i="1"/>
  <c r="F552" i="1"/>
  <c r="F568" i="1"/>
  <c r="F584" i="1"/>
  <c r="F600" i="1"/>
  <c r="F9" i="1"/>
  <c r="F25" i="1"/>
  <c r="F41" i="1"/>
  <c r="F57" i="1"/>
  <c r="F73" i="1"/>
  <c r="F89" i="1"/>
  <c r="F105" i="1"/>
  <c r="F121" i="1"/>
  <c r="F137" i="1"/>
  <c r="F153" i="1"/>
  <c r="F169" i="1"/>
  <c r="F185" i="1"/>
  <c r="F201" i="1"/>
  <c r="F217" i="1"/>
  <c r="F233" i="1"/>
  <c r="F249" i="1"/>
  <c r="F265" i="1"/>
  <c r="F10" i="1"/>
  <c r="F26" i="1"/>
  <c r="F42" i="1"/>
  <c r="F58" i="1"/>
  <c r="F74" i="1"/>
  <c r="F90" i="1"/>
  <c r="F12" i="1"/>
  <c r="F11" i="1"/>
  <c r="F44" i="1"/>
  <c r="F76" i="1"/>
  <c r="F107" i="1"/>
  <c r="F130" i="1"/>
  <c r="F160" i="1"/>
  <c r="F190" i="1"/>
  <c r="F220" i="1"/>
  <c r="F250" i="1"/>
  <c r="F273" i="1"/>
  <c r="F301" i="1"/>
  <c r="F329" i="1"/>
  <c r="F351" i="1"/>
  <c r="F379" i="1"/>
  <c r="F401" i="1"/>
  <c r="F429" i="1"/>
  <c r="F457" i="1"/>
  <c r="F479" i="1"/>
  <c r="F507" i="1"/>
  <c r="F529" i="1"/>
  <c r="F557" i="1"/>
  <c r="F585" i="1"/>
  <c r="F607" i="1"/>
  <c r="F633" i="1"/>
  <c r="F654" i="1"/>
  <c r="F680" i="1"/>
  <c r="F701" i="1"/>
  <c r="F722" i="1"/>
  <c r="F748" i="1"/>
  <c r="F769" i="1"/>
  <c r="F795" i="1"/>
  <c r="F816" i="1"/>
  <c r="F842" i="1"/>
  <c r="F863" i="1"/>
  <c r="F889" i="1"/>
  <c r="F910" i="1"/>
  <c r="F930" i="1"/>
  <c r="F954" i="1"/>
  <c r="F974" i="1"/>
  <c r="F994" i="1"/>
  <c r="F1018" i="1"/>
  <c r="F1038" i="1"/>
  <c r="F1058" i="1"/>
  <c r="F1082" i="1"/>
  <c r="F1102" i="1"/>
  <c r="F1122" i="1"/>
  <c r="F1144" i="1"/>
  <c r="F1163" i="1"/>
  <c r="F1182" i="1"/>
  <c r="F1201" i="1"/>
  <c r="F1222" i="1"/>
  <c r="F1241" i="1"/>
  <c r="F1259" i="1"/>
  <c r="F1277" i="1"/>
  <c r="F1295" i="1"/>
  <c r="F1313" i="1"/>
  <c r="F1331" i="1"/>
  <c r="F1351" i="1"/>
  <c r="F1367" i="1"/>
  <c r="F1383" i="1"/>
  <c r="F1399" i="1"/>
  <c r="F1415" i="1"/>
  <c r="F1431" i="1"/>
  <c r="F1447" i="1"/>
  <c r="F1463" i="1"/>
  <c r="F1479" i="1"/>
  <c r="F1495" i="1"/>
  <c r="F1511" i="1"/>
  <c r="F1527" i="1"/>
  <c r="F1543" i="1"/>
  <c r="F1559" i="1"/>
  <c r="F1575" i="1"/>
  <c r="F1591" i="1"/>
  <c r="F1607" i="1"/>
  <c r="F1623" i="1"/>
  <c r="F1639" i="1"/>
  <c r="F1655" i="1"/>
  <c r="F1671" i="1"/>
  <c r="F1687" i="1"/>
  <c r="F1703" i="1"/>
  <c r="F1719" i="1"/>
  <c r="F1735" i="1"/>
  <c r="F1751" i="1"/>
  <c r="F1767" i="1"/>
  <c r="F1783" i="1"/>
  <c r="F13" i="1"/>
  <c r="F45" i="1"/>
  <c r="F77" i="1"/>
  <c r="F108" i="1"/>
  <c r="F138" i="1"/>
  <c r="F161" i="1"/>
  <c r="F191" i="1"/>
  <c r="F221" i="1"/>
  <c r="F251" i="1"/>
  <c r="F274" i="1"/>
  <c r="F302" i="1"/>
  <c r="F330" i="1"/>
  <c r="F352" i="1"/>
  <c r="F380" i="1"/>
  <c r="F402" i="1"/>
  <c r="F430" i="1"/>
  <c r="F458" i="1"/>
  <c r="F480" i="1"/>
  <c r="F508" i="1"/>
  <c r="F530" i="1"/>
  <c r="F558" i="1"/>
  <c r="F586" i="1"/>
  <c r="F608" i="1"/>
  <c r="F634" i="1"/>
  <c r="F655" i="1"/>
  <c r="F681" i="1"/>
  <c r="F702" i="1"/>
  <c r="F728" i="1"/>
  <c r="F749" i="1"/>
  <c r="F770" i="1"/>
  <c r="F796" i="1"/>
  <c r="F817" i="1"/>
  <c r="F843" i="1"/>
  <c r="F864" i="1"/>
  <c r="F890" i="1"/>
  <c r="F911" i="1"/>
  <c r="F931" i="1"/>
  <c r="F955" i="1"/>
  <c r="F975" i="1"/>
  <c r="F995" i="1"/>
  <c r="F1019" i="1"/>
  <c r="F1039" i="1"/>
  <c r="F1059" i="1"/>
  <c r="F1083" i="1"/>
  <c r="F1103" i="1"/>
  <c r="F1123" i="1"/>
  <c r="F1145" i="1"/>
  <c r="F1164" i="1"/>
  <c r="F1183" i="1"/>
  <c r="F1202" i="1"/>
  <c r="F1224" i="1"/>
  <c r="F1242" i="1"/>
  <c r="F1260" i="1"/>
  <c r="F1278" i="1"/>
  <c r="F1296" i="1"/>
  <c r="F1314" i="1"/>
  <c r="F1334" i="1"/>
  <c r="F1352" i="1"/>
  <c r="F1368" i="1"/>
  <c r="F1384" i="1"/>
  <c r="F1400" i="1"/>
  <c r="F1416" i="1"/>
  <c r="F1432" i="1"/>
  <c r="F1448" i="1"/>
  <c r="F1464" i="1"/>
  <c r="F1480" i="1"/>
  <c r="F1496" i="1"/>
  <c r="F1512" i="1"/>
  <c r="F1528" i="1"/>
  <c r="F1544" i="1"/>
  <c r="F1560" i="1"/>
  <c r="F1576" i="1"/>
  <c r="F1592" i="1"/>
  <c r="F1608" i="1"/>
  <c r="F1624" i="1"/>
  <c r="F1640" i="1"/>
  <c r="F1656" i="1"/>
  <c r="F1672" i="1"/>
  <c r="F1688" i="1"/>
  <c r="F1704" i="1"/>
  <c r="F1720" i="1"/>
  <c r="F1736" i="1"/>
  <c r="F1752" i="1"/>
  <c r="F1768" i="1"/>
  <c r="F1784" i="1"/>
  <c r="F1800" i="1"/>
  <c r="F1816" i="1"/>
  <c r="F1832" i="1"/>
  <c r="F1848" i="1"/>
  <c r="F1864" i="1"/>
  <c r="F1880" i="1"/>
  <c r="F1896" i="1"/>
  <c r="F1912" i="1"/>
  <c r="F1928" i="1"/>
  <c r="F14" i="1"/>
  <c r="F46" i="1"/>
  <c r="F78" i="1"/>
  <c r="F109" i="1"/>
  <c r="F139" i="1"/>
  <c r="F162" i="1"/>
  <c r="F192" i="1"/>
  <c r="F222" i="1"/>
  <c r="F252" i="1"/>
  <c r="F281" i="1"/>
  <c r="F303" i="1"/>
  <c r="F331" i="1"/>
  <c r="F353" i="1"/>
  <c r="F381" i="1"/>
  <c r="F409" i="1"/>
  <c r="F431" i="1"/>
  <c r="F459" i="1"/>
  <c r="F481" i="1"/>
  <c r="F509" i="1"/>
  <c r="F537" i="1"/>
  <c r="F559" i="1"/>
  <c r="F587" i="1"/>
  <c r="F609" i="1"/>
  <c r="F635" i="1"/>
  <c r="F656" i="1"/>
  <c r="F682" i="1"/>
  <c r="F703" i="1"/>
  <c r="F729" i="1"/>
  <c r="F750" i="1"/>
  <c r="F776" i="1"/>
  <c r="F797" i="1"/>
  <c r="F818" i="1"/>
  <c r="F844" i="1"/>
  <c r="F865" i="1"/>
  <c r="F891" i="1"/>
  <c r="F912" i="1"/>
  <c r="F936" i="1"/>
  <c r="F956" i="1"/>
  <c r="F976" i="1"/>
  <c r="F1000" i="1"/>
  <c r="F1020" i="1"/>
  <c r="F1040" i="1"/>
  <c r="F1064" i="1"/>
  <c r="F1084" i="1"/>
  <c r="F1104" i="1"/>
  <c r="F1126" i="1"/>
  <c r="F1146" i="1"/>
  <c r="F1165" i="1"/>
  <c r="F1184" i="1"/>
  <c r="F1203" i="1"/>
  <c r="F1225" i="1"/>
  <c r="F1243" i="1"/>
  <c r="F1261" i="1"/>
  <c r="F1279" i="1"/>
  <c r="F1297" i="1"/>
  <c r="F1315" i="1"/>
  <c r="F1335" i="1"/>
  <c r="F1353" i="1"/>
  <c r="F1369" i="1"/>
  <c r="F1385" i="1"/>
  <c r="F1401" i="1"/>
  <c r="F1417" i="1"/>
  <c r="F1433" i="1"/>
  <c r="F1449" i="1"/>
  <c r="F1465" i="1"/>
  <c r="F1481" i="1"/>
  <c r="F15" i="1"/>
  <c r="F47" i="1"/>
  <c r="F79" i="1"/>
  <c r="F110" i="1"/>
  <c r="F140" i="1"/>
  <c r="F170" i="1"/>
  <c r="F193" i="1"/>
  <c r="F223" i="1"/>
  <c r="F253" i="1"/>
  <c r="F282" i="1"/>
  <c r="F304" i="1"/>
  <c r="F332" i="1"/>
  <c r="F354" i="1"/>
  <c r="F382" i="1"/>
  <c r="F410" i="1"/>
  <c r="F432" i="1"/>
  <c r="F460" i="1"/>
  <c r="F482" i="1"/>
  <c r="F510" i="1"/>
  <c r="F538" i="1"/>
  <c r="F560" i="1"/>
  <c r="F588" i="1"/>
  <c r="F610" i="1"/>
  <c r="F636" i="1"/>
  <c r="F657" i="1"/>
  <c r="F683" i="1"/>
  <c r="F704" i="1"/>
  <c r="F730" i="1"/>
  <c r="F751" i="1"/>
  <c r="F777" i="1"/>
  <c r="F798" i="1"/>
  <c r="F824" i="1"/>
  <c r="F845" i="1"/>
  <c r="F866" i="1"/>
  <c r="F892" i="1"/>
  <c r="F913" i="1"/>
  <c r="F937" i="1"/>
  <c r="F957" i="1"/>
  <c r="F977" i="1"/>
  <c r="F1001" i="1"/>
  <c r="F1021" i="1"/>
  <c r="F1041" i="1"/>
  <c r="F1065" i="1"/>
  <c r="F1085" i="1"/>
  <c r="F1105" i="1"/>
  <c r="F1128" i="1"/>
  <c r="F1147" i="1"/>
  <c r="F1166" i="1"/>
  <c r="F1185" i="1"/>
  <c r="F1206" i="1"/>
  <c r="F1226" i="1"/>
  <c r="F1244" i="1"/>
  <c r="F1262" i="1"/>
  <c r="F1280" i="1"/>
  <c r="F1298" i="1"/>
  <c r="F1318" i="1"/>
  <c r="F1336" i="1"/>
  <c r="F1354" i="1"/>
  <c r="F1370" i="1"/>
  <c r="F1386" i="1"/>
  <c r="F1402" i="1"/>
  <c r="F16" i="1"/>
  <c r="F48" i="1"/>
  <c r="F80" i="1"/>
  <c r="F111" i="1"/>
  <c r="F141" i="1"/>
  <c r="F171" i="1"/>
  <c r="F194" i="1"/>
  <c r="F224" i="1"/>
  <c r="F254" i="1"/>
  <c r="F283" i="1"/>
  <c r="F305" i="1"/>
  <c r="F333" i="1"/>
  <c r="F361" i="1"/>
  <c r="F383" i="1"/>
  <c r="F411" i="1"/>
  <c r="F433" i="1"/>
  <c r="F461" i="1"/>
  <c r="F489" i="1"/>
  <c r="F511" i="1"/>
  <c r="F539" i="1"/>
  <c r="F561" i="1"/>
  <c r="F589" i="1"/>
  <c r="F616" i="1"/>
  <c r="F637" i="1"/>
  <c r="F658" i="1"/>
  <c r="F684" i="1"/>
  <c r="F705" i="1"/>
  <c r="F731" i="1"/>
  <c r="F752" i="1"/>
  <c r="F778" i="1"/>
  <c r="F799" i="1"/>
  <c r="F825" i="1"/>
  <c r="F846" i="1"/>
  <c r="F872" i="1"/>
  <c r="F893" i="1"/>
  <c r="F914" i="1"/>
  <c r="F938" i="1"/>
  <c r="F958" i="1"/>
  <c r="F978" i="1"/>
  <c r="F1002" i="1"/>
  <c r="F1022" i="1"/>
  <c r="F1042" i="1"/>
  <c r="F17" i="1"/>
  <c r="F49" i="1"/>
  <c r="F81" i="1"/>
  <c r="F112" i="1"/>
  <c r="F142" i="1"/>
  <c r="F172" i="1"/>
  <c r="F202" i="1"/>
  <c r="F225" i="1"/>
  <c r="F255" i="1"/>
  <c r="F284" i="1"/>
  <c r="F306" i="1"/>
  <c r="F334" i="1"/>
  <c r="F362" i="1"/>
  <c r="F384" i="1"/>
  <c r="F412" i="1"/>
  <c r="F434" i="1"/>
  <c r="F462" i="1"/>
  <c r="F490" i="1"/>
  <c r="F512" i="1"/>
  <c r="F540" i="1"/>
  <c r="F562" i="1"/>
  <c r="F590" i="1"/>
  <c r="F617" i="1"/>
  <c r="F638" i="1"/>
  <c r="F664" i="1"/>
  <c r="F685" i="1"/>
  <c r="F706" i="1"/>
  <c r="F732" i="1"/>
  <c r="F753" i="1"/>
  <c r="F779" i="1"/>
  <c r="F800" i="1"/>
  <c r="F826" i="1"/>
  <c r="F847" i="1"/>
  <c r="F873" i="1"/>
  <c r="F894" i="1"/>
  <c r="F915" i="1"/>
  <c r="F939" i="1"/>
  <c r="F18" i="1"/>
  <c r="F50" i="1"/>
  <c r="F82" i="1"/>
  <c r="F113" i="1"/>
  <c r="F143" i="1"/>
  <c r="F173" i="1"/>
  <c r="F203" i="1"/>
  <c r="F226" i="1"/>
  <c r="F256" i="1"/>
  <c r="F285" i="1"/>
  <c r="F313" i="1"/>
  <c r="F335" i="1"/>
  <c r="F363" i="1"/>
  <c r="F385" i="1"/>
  <c r="F413" i="1"/>
  <c r="F441" i="1"/>
  <c r="F463" i="1"/>
  <c r="F491" i="1"/>
  <c r="F513" i="1"/>
  <c r="F541" i="1"/>
  <c r="F569" i="1"/>
  <c r="F27" i="1"/>
  <c r="F59" i="1"/>
  <c r="F91" i="1"/>
  <c r="F114" i="1"/>
  <c r="F144" i="1"/>
  <c r="F174" i="1"/>
  <c r="F204" i="1"/>
  <c r="F234" i="1"/>
  <c r="F257" i="1"/>
  <c r="F286" i="1"/>
  <c r="F314" i="1"/>
  <c r="F336" i="1"/>
  <c r="F364" i="1"/>
  <c r="F386" i="1"/>
  <c r="F414" i="1"/>
  <c r="F442" i="1"/>
  <c r="F28" i="1"/>
  <c r="F60" i="1"/>
  <c r="F92" i="1"/>
  <c r="F122" i="1"/>
  <c r="F145" i="1"/>
  <c r="F175" i="1"/>
  <c r="F205" i="1"/>
  <c r="F235" i="1"/>
  <c r="F258" i="1"/>
  <c r="F287" i="1"/>
  <c r="F315" i="1"/>
  <c r="F29" i="1"/>
  <c r="F61" i="1"/>
  <c r="F93" i="1"/>
  <c r="F123" i="1"/>
  <c r="F146" i="1"/>
  <c r="F176" i="1"/>
  <c r="F206" i="1"/>
  <c r="F30" i="1"/>
  <c r="F98" i="1"/>
  <c r="F186" i="1"/>
  <c r="F242" i="1"/>
  <c r="F317" i="1"/>
  <c r="F367" i="1"/>
  <c r="F417" i="1"/>
  <c r="F466" i="1"/>
  <c r="F514" i="1"/>
  <c r="F555" i="1"/>
  <c r="F602" i="1"/>
  <c r="F640" i="1"/>
  <c r="F672" i="1"/>
  <c r="F715" i="1"/>
  <c r="F747" i="1"/>
  <c r="F785" i="1"/>
  <c r="F828" i="1"/>
  <c r="F860" i="1"/>
  <c r="F898" i="1"/>
  <c r="F929" i="1"/>
  <c r="F968" i="1"/>
  <c r="F993" i="1"/>
  <c r="F1027" i="1"/>
  <c r="F1056" i="1"/>
  <c r="F1088" i="1"/>
  <c r="F1116" i="1"/>
  <c r="F1139" i="1"/>
  <c r="F1169" i="1"/>
  <c r="F1195" i="1"/>
  <c r="F1218" i="1"/>
  <c r="F1247" i="1"/>
  <c r="F1271" i="1"/>
  <c r="F1293" i="1"/>
  <c r="F1321" i="1"/>
  <c r="F1343" i="1"/>
  <c r="F1365" i="1"/>
  <c r="F1389" i="1"/>
  <c r="F1409" i="1"/>
  <c r="F1428" i="1"/>
  <c r="F1450" i="1"/>
  <c r="F1469" i="1"/>
  <c r="F1488" i="1"/>
  <c r="F1506" i="1"/>
  <c r="F1524" i="1"/>
  <c r="F1542" i="1"/>
  <c r="F1562" i="1"/>
  <c r="F1580" i="1"/>
  <c r="F1598" i="1"/>
  <c r="F1616" i="1"/>
  <c r="F1634" i="1"/>
  <c r="F1652" i="1"/>
  <c r="F1670" i="1"/>
  <c r="F1690" i="1"/>
  <c r="F1708" i="1"/>
  <c r="F1726" i="1"/>
  <c r="F1744" i="1"/>
  <c r="F1762" i="1"/>
  <c r="F1780" i="1"/>
  <c r="F1798" i="1"/>
  <c r="F1815" i="1"/>
  <c r="F1833" i="1"/>
  <c r="F1850" i="1"/>
  <c r="F1867" i="1"/>
  <c r="F1884" i="1"/>
  <c r="F1901" i="1"/>
  <c r="F1918" i="1"/>
  <c r="F1935" i="1"/>
  <c r="F1951" i="1"/>
  <c r="F1967" i="1"/>
  <c r="F1983" i="1"/>
  <c r="F1999" i="1"/>
  <c r="F2015" i="1"/>
  <c r="F2031" i="1"/>
  <c r="F2047" i="1"/>
  <c r="F2063" i="1"/>
  <c r="F2079" i="1"/>
  <c r="F2095" i="1"/>
  <c r="F2111" i="1"/>
  <c r="F2127" i="1"/>
  <c r="F2143" i="1"/>
  <c r="F2159" i="1"/>
  <c r="F2175" i="1"/>
  <c r="F2191" i="1"/>
  <c r="F2207" i="1"/>
  <c r="F2223" i="1"/>
  <c r="F2239" i="1"/>
  <c r="F2255" i="1"/>
  <c r="F2271" i="1"/>
  <c r="F2287" i="1"/>
  <c r="F2303" i="1"/>
  <c r="F2319" i="1"/>
  <c r="F2335" i="1"/>
  <c r="F2351" i="1"/>
  <c r="F2367" i="1"/>
  <c r="F2383" i="1"/>
  <c r="F2399" i="1"/>
  <c r="F2415" i="1"/>
  <c r="F2431" i="1"/>
  <c r="F2447" i="1"/>
  <c r="F2463" i="1"/>
  <c r="F2479" i="1"/>
  <c r="F2495" i="1"/>
  <c r="F2511" i="1"/>
  <c r="F2527" i="1"/>
  <c r="F2543" i="1"/>
  <c r="F2559" i="1"/>
  <c r="F2575" i="1"/>
  <c r="F2591" i="1"/>
  <c r="F2607" i="1"/>
  <c r="F2623" i="1"/>
  <c r="F2639" i="1"/>
  <c r="F2655" i="1"/>
  <c r="F2671" i="1"/>
  <c r="F2687" i="1"/>
  <c r="F2703" i="1"/>
  <c r="F2719" i="1"/>
  <c r="F2735" i="1"/>
  <c r="F2751" i="1"/>
  <c r="F2767" i="1"/>
  <c r="F2783" i="1"/>
  <c r="F2799" i="1"/>
  <c r="F2815" i="1"/>
  <c r="F2831" i="1"/>
  <c r="F31" i="1"/>
  <c r="F106" i="1"/>
  <c r="F187" i="1"/>
  <c r="F266" i="1"/>
  <c r="F318" i="1"/>
  <c r="F368" i="1"/>
  <c r="F418" i="1"/>
  <c r="F473" i="1"/>
  <c r="F521" i="1"/>
  <c r="F556" i="1"/>
  <c r="F603" i="1"/>
  <c r="F641" i="1"/>
  <c r="F673" i="1"/>
  <c r="F716" i="1"/>
  <c r="F754" i="1"/>
  <c r="F786" i="1"/>
  <c r="F829" i="1"/>
  <c r="F861" i="1"/>
  <c r="F904" i="1"/>
  <c r="F940" i="1"/>
  <c r="F969" i="1"/>
  <c r="F1003" i="1"/>
  <c r="F1032" i="1"/>
  <c r="F1057" i="1"/>
  <c r="F1089" i="1"/>
  <c r="F1117" i="1"/>
  <c r="F1142" i="1"/>
  <c r="F1170" i="1"/>
  <c r="F1196" i="1"/>
  <c r="F1219" i="1"/>
  <c r="F1248" i="1"/>
  <c r="F1272" i="1"/>
  <c r="F1294" i="1"/>
  <c r="F1322" i="1"/>
  <c r="F1344" i="1"/>
  <c r="F1366" i="1"/>
  <c r="F1390" i="1"/>
  <c r="F1410" i="1"/>
  <c r="F1429" i="1"/>
  <c r="F1451" i="1"/>
  <c r="F1470" i="1"/>
  <c r="F1489" i="1"/>
  <c r="F1507" i="1"/>
  <c r="F1525" i="1"/>
  <c r="F1545" i="1"/>
  <c r="F1563" i="1"/>
  <c r="F1581" i="1"/>
  <c r="F1599" i="1"/>
  <c r="F1617" i="1"/>
  <c r="F1635" i="1"/>
  <c r="F1653" i="1"/>
  <c r="F1673" i="1"/>
  <c r="F1691" i="1"/>
  <c r="F1709" i="1"/>
  <c r="F1727" i="1"/>
  <c r="F1745" i="1"/>
  <c r="F1763" i="1"/>
  <c r="F1781" i="1"/>
  <c r="F1799" i="1"/>
  <c r="F1817" i="1"/>
  <c r="F1834" i="1"/>
  <c r="F1851" i="1"/>
  <c r="F1868" i="1"/>
  <c r="F1885" i="1"/>
  <c r="F1902" i="1"/>
  <c r="F1919" i="1"/>
  <c r="F1936" i="1"/>
  <c r="F1952" i="1"/>
  <c r="F1968" i="1"/>
  <c r="F1984" i="1"/>
  <c r="F2000" i="1"/>
  <c r="F2016" i="1"/>
  <c r="F2032" i="1"/>
  <c r="F2048" i="1"/>
  <c r="F2064" i="1"/>
  <c r="F2080" i="1"/>
  <c r="F2096" i="1"/>
  <c r="F2112" i="1"/>
  <c r="F2128" i="1"/>
  <c r="F2144" i="1"/>
  <c r="F2160" i="1"/>
  <c r="F2176" i="1"/>
  <c r="F2192" i="1"/>
  <c r="F2208" i="1"/>
  <c r="F2224" i="1"/>
  <c r="F2240" i="1"/>
  <c r="F2256" i="1"/>
  <c r="F2272" i="1"/>
  <c r="F2288" i="1"/>
  <c r="F2304" i="1"/>
  <c r="F2320" i="1"/>
  <c r="F2336" i="1"/>
  <c r="F2352" i="1"/>
  <c r="F2368" i="1"/>
  <c r="F2384" i="1"/>
  <c r="F2400" i="1"/>
  <c r="F2416" i="1"/>
  <c r="F2432" i="1"/>
  <c r="F2448" i="1"/>
  <c r="F2464" i="1"/>
  <c r="F2480" i="1"/>
  <c r="F2496" i="1"/>
  <c r="F2512" i="1"/>
  <c r="F2528" i="1"/>
  <c r="F2544" i="1"/>
  <c r="F2560" i="1"/>
  <c r="F2576" i="1"/>
  <c r="F2592" i="1"/>
  <c r="F2608" i="1"/>
  <c r="F2624" i="1"/>
  <c r="F2640" i="1"/>
  <c r="F2656" i="1"/>
  <c r="F2672" i="1"/>
  <c r="F32" i="1"/>
  <c r="F124" i="1"/>
  <c r="F188" i="1"/>
  <c r="F267" i="1"/>
  <c r="F319" i="1"/>
  <c r="F369" i="1"/>
  <c r="F425" i="1"/>
  <c r="F474" i="1"/>
  <c r="F522" i="1"/>
  <c r="F570" i="1"/>
  <c r="F604" i="1"/>
  <c r="F642" i="1"/>
  <c r="F674" i="1"/>
  <c r="F717" i="1"/>
  <c r="F760" i="1"/>
  <c r="F792" i="1"/>
  <c r="F830" i="1"/>
  <c r="F862" i="1"/>
  <c r="F905" i="1"/>
  <c r="F941" i="1"/>
  <c r="F970" i="1"/>
  <c r="F1004" i="1"/>
  <c r="F1033" i="1"/>
  <c r="F1066" i="1"/>
  <c r="F1090" i="1"/>
  <c r="F1118" i="1"/>
  <c r="F1148" i="1"/>
  <c r="F1171" i="1"/>
  <c r="F1197" i="1"/>
  <c r="F1227" i="1"/>
  <c r="F1249" i="1"/>
  <c r="F1273" i="1"/>
  <c r="F1299" i="1"/>
  <c r="F1323" i="1"/>
  <c r="F1345" i="1"/>
  <c r="F1371" i="1"/>
  <c r="F1391" i="1"/>
  <c r="F1411" i="1"/>
  <c r="F1430" i="1"/>
  <c r="F1452" i="1"/>
  <c r="F1471" i="1"/>
  <c r="F1490" i="1"/>
  <c r="F1508" i="1"/>
  <c r="F1526" i="1"/>
  <c r="F1546" i="1"/>
  <c r="F1564" i="1"/>
  <c r="F1582" i="1"/>
  <c r="F1600" i="1"/>
  <c r="F1618" i="1"/>
  <c r="F1636" i="1"/>
  <c r="F1654" i="1"/>
  <c r="F1674" i="1"/>
  <c r="F1692" i="1"/>
  <c r="F1710" i="1"/>
  <c r="F1728" i="1"/>
  <c r="F1746" i="1"/>
  <c r="F1764" i="1"/>
  <c r="F1782" i="1"/>
  <c r="F1801" i="1"/>
  <c r="F1818" i="1"/>
  <c r="F1835" i="1"/>
  <c r="F1852" i="1"/>
  <c r="F1869" i="1"/>
  <c r="F1886" i="1"/>
  <c r="F1903" i="1"/>
  <c r="F1920" i="1"/>
  <c r="F1937" i="1"/>
  <c r="F1953" i="1"/>
  <c r="F1969" i="1"/>
  <c r="F1985" i="1"/>
  <c r="F2001" i="1"/>
  <c r="F2017" i="1"/>
  <c r="F2033" i="1"/>
  <c r="F2049" i="1"/>
  <c r="F2065" i="1"/>
  <c r="F2081" i="1"/>
  <c r="F2097" i="1"/>
  <c r="F2113" i="1"/>
  <c r="F2129" i="1"/>
  <c r="F2145" i="1"/>
  <c r="F2161" i="1"/>
  <c r="F2177" i="1"/>
  <c r="F2193" i="1"/>
  <c r="F2209" i="1"/>
  <c r="F2225" i="1"/>
  <c r="F2241" i="1"/>
  <c r="F33" i="1"/>
  <c r="F125" i="1"/>
  <c r="F189" i="1"/>
  <c r="F268" i="1"/>
  <c r="F320" i="1"/>
  <c r="F370" i="1"/>
  <c r="F426" i="1"/>
  <c r="F475" i="1"/>
  <c r="F523" i="1"/>
  <c r="F571" i="1"/>
  <c r="F605" i="1"/>
  <c r="F648" i="1"/>
  <c r="F686" i="1"/>
  <c r="F718" i="1"/>
  <c r="F761" i="1"/>
  <c r="F793" i="1"/>
  <c r="F831" i="1"/>
  <c r="F874" i="1"/>
  <c r="F906" i="1"/>
  <c r="F942" i="1"/>
  <c r="F971" i="1"/>
  <c r="F1005" i="1"/>
  <c r="F1034" i="1"/>
  <c r="F1067" i="1"/>
  <c r="F1091" i="1"/>
  <c r="F1119" i="1"/>
  <c r="F1149" i="1"/>
  <c r="F1174" i="1"/>
  <c r="F1198" i="1"/>
  <c r="F1228" i="1"/>
  <c r="F1250" i="1"/>
  <c r="F1274" i="1"/>
  <c r="F1302" i="1"/>
  <c r="F1324" i="1"/>
  <c r="F1346" i="1"/>
  <c r="F1372" i="1"/>
  <c r="F1392" i="1"/>
  <c r="F1412" i="1"/>
  <c r="F1434" i="1"/>
  <c r="F1453" i="1"/>
  <c r="F1472" i="1"/>
  <c r="F1491" i="1"/>
  <c r="F1509" i="1"/>
  <c r="F1529" i="1"/>
  <c r="F1547" i="1"/>
  <c r="F1565" i="1"/>
  <c r="F1583" i="1"/>
  <c r="F1601" i="1"/>
  <c r="F1619" i="1"/>
  <c r="F1637" i="1"/>
  <c r="F1657" i="1"/>
  <c r="F1675" i="1"/>
  <c r="F1693" i="1"/>
  <c r="F1711" i="1"/>
  <c r="F1729" i="1"/>
  <c r="F1747" i="1"/>
  <c r="F1765" i="1"/>
  <c r="F1785" i="1"/>
  <c r="F1802" i="1"/>
  <c r="F1819" i="1"/>
  <c r="F1836" i="1"/>
  <c r="F1853" i="1"/>
  <c r="F1870" i="1"/>
  <c r="F1887" i="1"/>
  <c r="F1904" i="1"/>
  <c r="F1921" i="1"/>
  <c r="F1938" i="1"/>
  <c r="F1954" i="1"/>
  <c r="F1970" i="1"/>
  <c r="F1986" i="1"/>
  <c r="F2002" i="1"/>
  <c r="F2018" i="1"/>
  <c r="F2034" i="1"/>
  <c r="F2050" i="1"/>
  <c r="F2066" i="1"/>
  <c r="F2082" i="1"/>
  <c r="F2098" i="1"/>
  <c r="F2114" i="1"/>
  <c r="F2130" i="1"/>
  <c r="F2146" i="1"/>
  <c r="F2162" i="1"/>
  <c r="F2178" i="1"/>
  <c r="F2194" i="1"/>
  <c r="F2210" i="1"/>
  <c r="F2226" i="1"/>
  <c r="F34" i="1"/>
  <c r="F126" i="1"/>
  <c r="F207" i="1"/>
  <c r="F269" i="1"/>
  <c r="F321" i="1"/>
  <c r="F377" i="1"/>
  <c r="F427" i="1"/>
  <c r="F476" i="1"/>
  <c r="F524" i="1"/>
  <c r="F572" i="1"/>
  <c r="F606" i="1"/>
  <c r="F649" i="1"/>
  <c r="F687" i="1"/>
  <c r="F719" i="1"/>
  <c r="F762" i="1"/>
  <c r="F794" i="1"/>
  <c r="F832" i="1"/>
  <c r="F875" i="1"/>
  <c r="F907" i="1"/>
  <c r="F943" i="1"/>
  <c r="F972" i="1"/>
  <c r="F1006" i="1"/>
  <c r="F1035" i="1"/>
  <c r="F1068" i="1"/>
  <c r="F1096" i="1"/>
  <c r="F1120" i="1"/>
  <c r="F1150" i="1"/>
  <c r="F1176" i="1"/>
  <c r="F1199" i="1"/>
  <c r="F1229" i="1"/>
  <c r="F1251" i="1"/>
  <c r="F1275" i="1"/>
  <c r="F1303" i="1"/>
  <c r="F1325" i="1"/>
  <c r="F1347" i="1"/>
  <c r="F1373" i="1"/>
  <c r="F1393" i="1"/>
  <c r="F1413" i="1"/>
  <c r="F1435" i="1"/>
  <c r="F1454" i="1"/>
  <c r="F1473" i="1"/>
  <c r="F1492" i="1"/>
  <c r="F1510" i="1"/>
  <c r="F1530" i="1"/>
  <c r="F1548" i="1"/>
  <c r="F1566" i="1"/>
  <c r="F1584" i="1"/>
  <c r="F1602" i="1"/>
  <c r="F1620" i="1"/>
  <c r="F1638" i="1"/>
  <c r="F1658" i="1"/>
  <c r="F1676" i="1"/>
  <c r="F1694" i="1"/>
  <c r="F1712" i="1"/>
  <c r="F1730" i="1"/>
  <c r="F1748" i="1"/>
  <c r="F1766" i="1"/>
  <c r="F1786" i="1"/>
  <c r="F1803" i="1"/>
  <c r="F1820" i="1"/>
  <c r="F1837" i="1"/>
  <c r="F1854" i="1"/>
  <c r="F1871" i="1"/>
  <c r="F1888" i="1"/>
  <c r="F1905" i="1"/>
  <c r="F1922" i="1"/>
  <c r="F1939" i="1"/>
  <c r="F1955" i="1"/>
  <c r="F1971" i="1"/>
  <c r="F1987" i="1"/>
  <c r="F2003" i="1"/>
  <c r="F2019" i="1"/>
  <c r="F2035" i="1"/>
  <c r="F2051" i="1"/>
  <c r="F2067" i="1"/>
  <c r="F2083" i="1"/>
  <c r="F2099" i="1"/>
  <c r="F2115" i="1"/>
  <c r="F2131" i="1"/>
  <c r="F2147" i="1"/>
  <c r="F2163" i="1"/>
  <c r="F2179" i="1"/>
  <c r="F2195" i="1"/>
  <c r="F43" i="1"/>
  <c r="F127" i="1"/>
  <c r="F208" i="1"/>
  <c r="F270" i="1"/>
  <c r="F322" i="1"/>
  <c r="F378" i="1"/>
  <c r="F428" i="1"/>
  <c r="F477" i="1"/>
  <c r="F525" i="1"/>
  <c r="F573" i="1"/>
  <c r="F618" i="1"/>
  <c r="F650" i="1"/>
  <c r="F688" i="1"/>
  <c r="F720" i="1"/>
  <c r="F763" i="1"/>
  <c r="F801" i="1"/>
  <c r="F833" i="1"/>
  <c r="F876" i="1"/>
  <c r="F908" i="1"/>
  <c r="F944" i="1"/>
  <c r="F973" i="1"/>
  <c r="F1007" i="1"/>
  <c r="F1036" i="1"/>
  <c r="F1069" i="1"/>
  <c r="F1097" i="1"/>
  <c r="F1121" i="1"/>
  <c r="F1151" i="1"/>
  <c r="F1177" i="1"/>
  <c r="F1200" i="1"/>
  <c r="F1230" i="1"/>
  <c r="F1254" i="1"/>
  <c r="F1276" i="1"/>
  <c r="F1304" i="1"/>
  <c r="F1326" i="1"/>
  <c r="F1350" i="1"/>
  <c r="F1374" i="1"/>
  <c r="F1394" i="1"/>
  <c r="F1414" i="1"/>
  <c r="F1436" i="1"/>
  <c r="F1455" i="1"/>
  <c r="F1474" i="1"/>
  <c r="F1493" i="1"/>
  <c r="F1513" i="1"/>
  <c r="F1531" i="1"/>
  <c r="F1549" i="1"/>
  <c r="F1567" i="1"/>
  <c r="F1585" i="1"/>
  <c r="F1603" i="1"/>
  <c r="F1621" i="1"/>
  <c r="F1641" i="1"/>
  <c r="F1659" i="1"/>
  <c r="F1677" i="1"/>
  <c r="F1695" i="1"/>
  <c r="F1713" i="1"/>
  <c r="F1731" i="1"/>
  <c r="F1749" i="1"/>
  <c r="F1769" i="1"/>
  <c r="F1787" i="1"/>
  <c r="F1804" i="1"/>
  <c r="F1821" i="1"/>
  <c r="F1838" i="1"/>
  <c r="F1855" i="1"/>
  <c r="F1872" i="1"/>
  <c r="F62" i="1"/>
  <c r="F128" i="1"/>
  <c r="F209" i="1"/>
  <c r="F271" i="1"/>
  <c r="F337" i="1"/>
  <c r="F393" i="1"/>
  <c r="F443" i="1"/>
  <c r="F478" i="1"/>
  <c r="F526" i="1"/>
  <c r="F574" i="1"/>
  <c r="F619" i="1"/>
  <c r="F651" i="1"/>
  <c r="F689" i="1"/>
  <c r="F721" i="1"/>
  <c r="F764" i="1"/>
  <c r="F802" i="1"/>
  <c r="F834" i="1"/>
  <c r="F877" i="1"/>
  <c r="F909" i="1"/>
  <c r="F945" i="1"/>
  <c r="F979" i="1"/>
  <c r="F1008" i="1"/>
  <c r="F1037" i="1"/>
  <c r="F1070" i="1"/>
  <c r="F1098" i="1"/>
  <c r="F1129" i="1"/>
  <c r="F1152" i="1"/>
  <c r="F1178" i="1"/>
  <c r="F1208" i="1"/>
  <c r="F1231" i="1"/>
  <c r="F1255" i="1"/>
  <c r="F1281" i="1"/>
  <c r="F1305" i="1"/>
  <c r="F1327" i="1"/>
  <c r="F1355" i="1"/>
  <c r="F1375" i="1"/>
  <c r="F1395" i="1"/>
  <c r="F1418" i="1"/>
  <c r="F1437" i="1"/>
  <c r="F1456" i="1"/>
  <c r="F1475" i="1"/>
  <c r="F1494" i="1"/>
  <c r="F1514" i="1"/>
  <c r="F1532" i="1"/>
  <c r="F1550" i="1"/>
  <c r="F1568" i="1"/>
  <c r="F1586" i="1"/>
  <c r="F1604" i="1"/>
  <c r="F1622" i="1"/>
  <c r="F1642" i="1"/>
  <c r="F1660" i="1"/>
  <c r="F1678" i="1"/>
  <c r="F1696" i="1"/>
  <c r="F1714" i="1"/>
  <c r="F1732" i="1"/>
  <c r="F1750" i="1"/>
  <c r="F1770" i="1"/>
  <c r="F63" i="1"/>
  <c r="F129" i="1"/>
  <c r="F210" i="1"/>
  <c r="F272" i="1"/>
  <c r="F338" i="1"/>
  <c r="F394" i="1"/>
  <c r="F444" i="1"/>
  <c r="F492" i="1"/>
  <c r="F527" i="1"/>
  <c r="F575" i="1"/>
  <c r="F620" i="1"/>
  <c r="F652" i="1"/>
  <c r="F690" i="1"/>
  <c r="F733" i="1"/>
  <c r="F765" i="1"/>
  <c r="F808" i="1"/>
  <c r="F840" i="1"/>
  <c r="F878" i="1"/>
  <c r="F920" i="1"/>
  <c r="F946" i="1"/>
  <c r="F984" i="1"/>
  <c r="F1009" i="1"/>
  <c r="F1043" i="1"/>
  <c r="F1071" i="1"/>
  <c r="F1099" i="1"/>
  <c r="F1130" i="1"/>
  <c r="F1153" i="1"/>
  <c r="F1179" i="1"/>
  <c r="F1209" i="1"/>
  <c r="F1232" i="1"/>
  <c r="F1256" i="1"/>
  <c r="F1282" i="1"/>
  <c r="F1306" i="1"/>
  <c r="F1328" i="1"/>
  <c r="F1356" i="1"/>
  <c r="F1376" i="1"/>
  <c r="F1396" i="1"/>
  <c r="F1419" i="1"/>
  <c r="F1438" i="1"/>
  <c r="F1457" i="1"/>
  <c r="F1476" i="1"/>
  <c r="F1497" i="1"/>
  <c r="F1515" i="1"/>
  <c r="F1533" i="1"/>
  <c r="F1551" i="1"/>
  <c r="F1569" i="1"/>
  <c r="F1587" i="1"/>
  <c r="F1605" i="1"/>
  <c r="F1625" i="1"/>
  <c r="F1643" i="1"/>
  <c r="F1661" i="1"/>
  <c r="F1679" i="1"/>
  <c r="F1697" i="1"/>
  <c r="F1715" i="1"/>
  <c r="F1733" i="1"/>
  <c r="F1753" i="1"/>
  <c r="F64" i="1"/>
  <c r="F154" i="1"/>
  <c r="F218" i="1"/>
  <c r="F288" i="1"/>
  <c r="F345" i="1"/>
  <c r="F395" i="1"/>
  <c r="F445" i="1"/>
  <c r="F493" i="1"/>
  <c r="F528" i="1"/>
  <c r="F576" i="1"/>
  <c r="F621" i="1"/>
  <c r="F653" i="1"/>
  <c r="F696" i="1"/>
  <c r="F734" i="1"/>
  <c r="F766" i="1"/>
  <c r="F809" i="1"/>
  <c r="F841" i="1"/>
  <c r="F879" i="1"/>
  <c r="F921" i="1"/>
  <c r="F947" i="1"/>
  <c r="F985" i="1"/>
  <c r="F1010" i="1"/>
  <c r="F1048" i="1"/>
  <c r="F1072" i="1"/>
  <c r="F1100" i="1"/>
  <c r="F1131" i="1"/>
  <c r="F1154" i="1"/>
  <c r="F1180" i="1"/>
  <c r="F1210" i="1"/>
  <c r="F1233" i="1"/>
  <c r="F1257" i="1"/>
  <c r="F1283" i="1"/>
  <c r="F1307" i="1"/>
  <c r="F1329" i="1"/>
  <c r="F1357" i="1"/>
  <c r="F1377" i="1"/>
  <c r="F1397" i="1"/>
  <c r="F1420" i="1"/>
  <c r="F1439" i="1"/>
  <c r="F1458" i="1"/>
  <c r="F1477" i="1"/>
  <c r="F1498" i="1"/>
  <c r="F1516" i="1"/>
  <c r="F1534" i="1"/>
  <c r="F1552" i="1"/>
  <c r="F1570" i="1"/>
  <c r="F1588" i="1"/>
  <c r="F1606" i="1"/>
  <c r="F1626" i="1"/>
  <c r="F1644" i="1"/>
  <c r="F1662" i="1"/>
  <c r="F1680" i="1"/>
  <c r="F1698" i="1"/>
  <c r="F1716" i="1"/>
  <c r="F65" i="1"/>
  <c r="F155" i="1"/>
  <c r="F219" i="1"/>
  <c r="F289" i="1"/>
  <c r="F346" i="1"/>
  <c r="F396" i="1"/>
  <c r="F446" i="1"/>
  <c r="F494" i="1"/>
  <c r="F542" i="1"/>
  <c r="F577" i="1"/>
  <c r="F622" i="1"/>
  <c r="F665" i="1"/>
  <c r="F697" i="1"/>
  <c r="F735" i="1"/>
  <c r="F767" i="1"/>
  <c r="F810" i="1"/>
  <c r="F848" i="1"/>
  <c r="F880" i="1"/>
  <c r="F922" i="1"/>
  <c r="F952" i="1"/>
  <c r="F986" i="1"/>
  <c r="F1011" i="1"/>
  <c r="F1049" i="1"/>
  <c r="F1073" i="1"/>
  <c r="F1101" i="1"/>
  <c r="F1132" i="1"/>
  <c r="F1155" i="1"/>
  <c r="F1181" i="1"/>
  <c r="F1211" i="1"/>
  <c r="F1234" i="1"/>
  <c r="F1258" i="1"/>
  <c r="F1286" i="1"/>
  <c r="F1308" i="1"/>
  <c r="F1330" i="1"/>
  <c r="F1358" i="1"/>
  <c r="F1378" i="1"/>
  <c r="F1398" i="1"/>
  <c r="F1421" i="1"/>
  <c r="F66" i="1"/>
  <c r="F156" i="1"/>
  <c r="F236" i="1"/>
  <c r="F290" i="1"/>
  <c r="F347" i="1"/>
  <c r="F397" i="1"/>
  <c r="F447" i="1"/>
  <c r="F495" i="1"/>
  <c r="F543" i="1"/>
  <c r="F578" i="1"/>
  <c r="F623" i="1"/>
  <c r="F666" i="1"/>
  <c r="F698" i="1"/>
  <c r="F736" i="1"/>
  <c r="F768" i="1"/>
  <c r="F811" i="1"/>
  <c r="F849" i="1"/>
  <c r="F881" i="1"/>
  <c r="F923" i="1"/>
  <c r="F953" i="1"/>
  <c r="F987" i="1"/>
  <c r="F1016" i="1"/>
  <c r="F1050" i="1"/>
  <c r="F1074" i="1"/>
  <c r="F1106" i="1"/>
  <c r="F1133" i="1"/>
  <c r="F1158" i="1"/>
  <c r="F1186" i="1"/>
  <c r="F1212" i="1"/>
  <c r="F1235" i="1"/>
  <c r="F1263" i="1"/>
  <c r="F1287" i="1"/>
  <c r="F75" i="1"/>
  <c r="F157" i="1"/>
  <c r="F237" i="1"/>
  <c r="F297" i="1"/>
  <c r="F348" i="1"/>
  <c r="F398" i="1"/>
  <c r="F448" i="1"/>
  <c r="F496" i="1"/>
  <c r="F544" i="1"/>
  <c r="F591" i="1"/>
  <c r="F624" i="1"/>
  <c r="F667" i="1"/>
  <c r="F699" i="1"/>
  <c r="F737" i="1"/>
  <c r="F780" i="1"/>
  <c r="F812" i="1"/>
  <c r="F850" i="1"/>
  <c r="F882" i="1"/>
  <c r="F924" i="1"/>
  <c r="F959" i="1"/>
  <c r="F94" i="1"/>
  <c r="F158" i="1"/>
  <c r="F238" i="1"/>
  <c r="F298" i="1"/>
  <c r="F349" i="1"/>
  <c r="F399" i="1"/>
  <c r="F449" i="1"/>
  <c r="F497" i="1"/>
  <c r="F545" i="1"/>
  <c r="F592" i="1"/>
  <c r="F625" i="1"/>
  <c r="F668" i="1"/>
  <c r="F700" i="1"/>
  <c r="F95" i="1"/>
  <c r="F159" i="1"/>
  <c r="F239" i="1"/>
  <c r="F299" i="1"/>
  <c r="F350" i="1"/>
  <c r="F400" i="1"/>
  <c r="F450" i="1"/>
  <c r="F96" i="1"/>
  <c r="F506" i="1"/>
  <c r="F738" i="1"/>
  <c r="F888" i="1"/>
  <c r="F992" i="1"/>
  <c r="F1107" i="1"/>
  <c r="F1190" i="1"/>
  <c r="F1266" i="1"/>
  <c r="F1339" i="1"/>
  <c r="F1403" i="1"/>
  <c r="F1444" i="1"/>
  <c r="F1487" i="1"/>
  <c r="F1536" i="1"/>
  <c r="F1574" i="1"/>
  <c r="F1614" i="1"/>
  <c r="F1663" i="1"/>
  <c r="F1701" i="1"/>
  <c r="F1740" i="1"/>
  <c r="F1775" i="1"/>
  <c r="F1806" i="1"/>
  <c r="F1829" i="1"/>
  <c r="F1859" i="1"/>
  <c r="F1883" i="1"/>
  <c r="F1910" i="1"/>
  <c r="F1933" i="1"/>
  <c r="F1959" i="1"/>
  <c r="F1980" i="1"/>
  <c r="F2006" i="1"/>
  <c r="F2027" i="1"/>
  <c r="F2053" i="1"/>
  <c r="F2074" i="1"/>
  <c r="F2100" i="1"/>
  <c r="F2121" i="1"/>
  <c r="F2142" i="1"/>
  <c r="F2168" i="1"/>
  <c r="F2189" i="1"/>
  <c r="F2214" i="1"/>
  <c r="F2234" i="1"/>
  <c r="F2253" i="1"/>
  <c r="F2273" i="1"/>
  <c r="F2291" i="1"/>
  <c r="F2309" i="1"/>
  <c r="F2327" i="1"/>
  <c r="F2345" i="1"/>
  <c r="F2363" i="1"/>
  <c r="F2381" i="1"/>
  <c r="F2401" i="1"/>
  <c r="F2419" i="1"/>
  <c r="F2437" i="1"/>
  <c r="F2455" i="1"/>
  <c r="F2473" i="1"/>
  <c r="F2491" i="1"/>
  <c r="F2509" i="1"/>
  <c r="F2529" i="1"/>
  <c r="F2547" i="1"/>
  <c r="F2565" i="1"/>
  <c r="F2583" i="1"/>
  <c r="F2601" i="1"/>
  <c r="F2619" i="1"/>
  <c r="F2637" i="1"/>
  <c r="F2657" i="1"/>
  <c r="F2675" i="1"/>
  <c r="F2692" i="1"/>
  <c r="F2709" i="1"/>
  <c r="F2726" i="1"/>
  <c r="F2743" i="1"/>
  <c r="F2760" i="1"/>
  <c r="F2777" i="1"/>
  <c r="F2794" i="1"/>
  <c r="F2811" i="1"/>
  <c r="F2828" i="1"/>
  <c r="F2845" i="1"/>
  <c r="F2861" i="1"/>
  <c r="F2877" i="1"/>
  <c r="F2893" i="1"/>
  <c r="F2909" i="1"/>
  <c r="F2925" i="1"/>
  <c r="F2941" i="1"/>
  <c r="F2957" i="1"/>
  <c r="F2973" i="1"/>
  <c r="F2989" i="1"/>
  <c r="F3005" i="1"/>
  <c r="F3021" i="1"/>
  <c r="F3037" i="1"/>
  <c r="F3053" i="1"/>
  <c r="F3069" i="1"/>
  <c r="F3085" i="1"/>
  <c r="F3101" i="1"/>
  <c r="F3117" i="1"/>
  <c r="F3133" i="1"/>
  <c r="F3149" i="1"/>
  <c r="F3165" i="1"/>
  <c r="F3181" i="1"/>
  <c r="F3197" i="1"/>
  <c r="F3213" i="1"/>
  <c r="F3229" i="1"/>
  <c r="F3245" i="1"/>
  <c r="F3261" i="1"/>
  <c r="F3277" i="1"/>
  <c r="F3293" i="1"/>
  <c r="F3309" i="1"/>
  <c r="F3325" i="1"/>
  <c r="F3341" i="1"/>
  <c r="F3357" i="1"/>
  <c r="F3373" i="1"/>
  <c r="F3389" i="1"/>
  <c r="F3405" i="1"/>
  <c r="F3421" i="1"/>
  <c r="F3437" i="1"/>
  <c r="F3453" i="1"/>
  <c r="F3469" i="1"/>
  <c r="F3485" i="1"/>
  <c r="F3501" i="1"/>
  <c r="F3517" i="1"/>
  <c r="F3533" i="1"/>
  <c r="F3549" i="1"/>
  <c r="F3565" i="1"/>
  <c r="F3581" i="1"/>
  <c r="F3597" i="1"/>
  <c r="F3613" i="1"/>
  <c r="F3629" i="1"/>
  <c r="F3645" i="1"/>
  <c r="F3661" i="1"/>
  <c r="F3677" i="1"/>
  <c r="F3693" i="1"/>
  <c r="F3709" i="1"/>
  <c r="F3725" i="1"/>
  <c r="F3741" i="1"/>
  <c r="F97" i="1"/>
  <c r="F546" i="1"/>
  <c r="F744" i="1"/>
  <c r="F895" i="1"/>
  <c r="F1017" i="1"/>
  <c r="F1112" i="1"/>
  <c r="F1192" i="1"/>
  <c r="F1267" i="1"/>
  <c r="F1340" i="1"/>
  <c r="F1404" i="1"/>
  <c r="F1445" i="1"/>
  <c r="F1499" i="1"/>
  <c r="F1537" i="1"/>
  <c r="F1577" i="1"/>
  <c r="F1615" i="1"/>
  <c r="F1664" i="1"/>
  <c r="F1702" i="1"/>
  <c r="F1741" i="1"/>
  <c r="F1776" i="1"/>
  <c r="F1807" i="1"/>
  <c r="F1830" i="1"/>
  <c r="F1860" i="1"/>
  <c r="F1889" i="1"/>
  <c r="F1911" i="1"/>
  <c r="F1934" i="1"/>
  <c r="F1960" i="1"/>
  <c r="F1981" i="1"/>
  <c r="F2007" i="1"/>
  <c r="F2028" i="1"/>
  <c r="F2054" i="1"/>
  <c r="F2075" i="1"/>
  <c r="F2101" i="1"/>
  <c r="F2122" i="1"/>
  <c r="F2148" i="1"/>
  <c r="F2169" i="1"/>
  <c r="F2190" i="1"/>
  <c r="F2215" i="1"/>
  <c r="F2235" i="1"/>
  <c r="F2254" i="1"/>
  <c r="F2274" i="1"/>
  <c r="F2292" i="1"/>
  <c r="F2310" i="1"/>
  <c r="F2328" i="1"/>
  <c r="F2346" i="1"/>
  <c r="F2364" i="1"/>
  <c r="F2382" i="1"/>
  <c r="F2402" i="1"/>
  <c r="F2420" i="1"/>
  <c r="F2438" i="1"/>
  <c r="F2456" i="1"/>
  <c r="F2474" i="1"/>
  <c r="F2492" i="1"/>
  <c r="F2510" i="1"/>
  <c r="F2530" i="1"/>
  <c r="F2548" i="1"/>
  <c r="F2566" i="1"/>
  <c r="F2584" i="1"/>
  <c r="F2602" i="1"/>
  <c r="F2620" i="1"/>
  <c r="F2638" i="1"/>
  <c r="F2658" i="1"/>
  <c r="F2676" i="1"/>
  <c r="F2693" i="1"/>
  <c r="F2710" i="1"/>
  <c r="F2727" i="1"/>
  <c r="F2744" i="1"/>
  <c r="F2761" i="1"/>
  <c r="F2778" i="1"/>
  <c r="F2795" i="1"/>
  <c r="F2812" i="1"/>
  <c r="F2829" i="1"/>
  <c r="F2846" i="1"/>
  <c r="F2862" i="1"/>
  <c r="F2878" i="1"/>
  <c r="F2894" i="1"/>
  <c r="F2910" i="1"/>
  <c r="F2926" i="1"/>
  <c r="F2942" i="1"/>
  <c r="F2958" i="1"/>
  <c r="F2974" i="1"/>
  <c r="F2990" i="1"/>
  <c r="F3006" i="1"/>
  <c r="F3022" i="1"/>
  <c r="F3038" i="1"/>
  <c r="F3054" i="1"/>
  <c r="F3070" i="1"/>
  <c r="F3086" i="1"/>
  <c r="F3102" i="1"/>
  <c r="F3118" i="1"/>
  <c r="F3134" i="1"/>
  <c r="F3150" i="1"/>
  <c r="F3166" i="1"/>
  <c r="F3182" i="1"/>
  <c r="F3198" i="1"/>
  <c r="F3214" i="1"/>
  <c r="F3230" i="1"/>
  <c r="F3246" i="1"/>
  <c r="F3262" i="1"/>
  <c r="F3278" i="1"/>
  <c r="F3294" i="1"/>
  <c r="F3310" i="1"/>
  <c r="F3326" i="1"/>
  <c r="F3342" i="1"/>
  <c r="F3358" i="1"/>
  <c r="F3374" i="1"/>
  <c r="F3390" i="1"/>
  <c r="F3406" i="1"/>
  <c r="F3422" i="1"/>
  <c r="F3438" i="1"/>
  <c r="F3454" i="1"/>
  <c r="F3470" i="1"/>
  <c r="F3486" i="1"/>
  <c r="F3502" i="1"/>
  <c r="F3518" i="1"/>
  <c r="F3534" i="1"/>
  <c r="F3550" i="1"/>
  <c r="F3566" i="1"/>
  <c r="F177" i="1"/>
  <c r="F553" i="1"/>
  <c r="F745" i="1"/>
  <c r="F896" i="1"/>
  <c r="F1023" i="1"/>
  <c r="F1113" i="1"/>
  <c r="F1193" i="1"/>
  <c r="F1270" i="1"/>
  <c r="F1341" i="1"/>
  <c r="F1405" i="1"/>
  <c r="F1446" i="1"/>
  <c r="F1500" i="1"/>
  <c r="F1538" i="1"/>
  <c r="F1578" i="1"/>
  <c r="F1627" i="1"/>
  <c r="F1665" i="1"/>
  <c r="F1705" i="1"/>
  <c r="F1742" i="1"/>
  <c r="F1777" i="1"/>
  <c r="F1808" i="1"/>
  <c r="F1831" i="1"/>
  <c r="F1861" i="1"/>
  <c r="F1890" i="1"/>
  <c r="F1913" i="1"/>
  <c r="F1940" i="1"/>
  <c r="F1961" i="1"/>
  <c r="F1982" i="1"/>
  <c r="F2008" i="1"/>
  <c r="F2029" i="1"/>
  <c r="F2055" i="1"/>
  <c r="F2076" i="1"/>
  <c r="F2102" i="1"/>
  <c r="F2123" i="1"/>
  <c r="F2149" i="1"/>
  <c r="F2170" i="1"/>
  <c r="F2196" i="1"/>
  <c r="F2216" i="1"/>
  <c r="F2236" i="1"/>
  <c r="F2257" i="1"/>
  <c r="F2275" i="1"/>
  <c r="F2293" i="1"/>
  <c r="F2311" i="1"/>
  <c r="F2329" i="1"/>
  <c r="F2347" i="1"/>
  <c r="F2365" i="1"/>
  <c r="F2385" i="1"/>
  <c r="F2403" i="1"/>
  <c r="F2421" i="1"/>
  <c r="F2439" i="1"/>
  <c r="F2457" i="1"/>
  <c r="F2475" i="1"/>
  <c r="F2493" i="1"/>
  <c r="F2513" i="1"/>
  <c r="F2531" i="1"/>
  <c r="F2549" i="1"/>
  <c r="F2567" i="1"/>
  <c r="F2585" i="1"/>
  <c r="F2603" i="1"/>
  <c r="F2621" i="1"/>
  <c r="F2641" i="1"/>
  <c r="F2659" i="1"/>
  <c r="F2677" i="1"/>
  <c r="F2694" i="1"/>
  <c r="F2711" i="1"/>
  <c r="F2728" i="1"/>
  <c r="F2745" i="1"/>
  <c r="F2762" i="1"/>
  <c r="F2779" i="1"/>
  <c r="F2796" i="1"/>
  <c r="F2813" i="1"/>
  <c r="F2830" i="1"/>
  <c r="F2847" i="1"/>
  <c r="F2863" i="1"/>
  <c r="F2879" i="1"/>
  <c r="F2895" i="1"/>
  <c r="F2911" i="1"/>
  <c r="F2927" i="1"/>
  <c r="F2943" i="1"/>
  <c r="F2959" i="1"/>
  <c r="F2975" i="1"/>
  <c r="F2991" i="1"/>
  <c r="F3007" i="1"/>
  <c r="F3023" i="1"/>
  <c r="F3039" i="1"/>
  <c r="F3055" i="1"/>
  <c r="F3071" i="1"/>
  <c r="F3087" i="1"/>
  <c r="F3103" i="1"/>
  <c r="F3119" i="1"/>
  <c r="F3135" i="1"/>
  <c r="F178" i="1"/>
  <c r="F554" i="1"/>
  <c r="F746" i="1"/>
  <c r="F897" i="1"/>
  <c r="F1024" i="1"/>
  <c r="F1114" i="1"/>
  <c r="F1194" i="1"/>
  <c r="F1288" i="1"/>
  <c r="F1342" i="1"/>
  <c r="F1406" i="1"/>
  <c r="F1459" i="1"/>
  <c r="F1501" i="1"/>
  <c r="F1539" i="1"/>
  <c r="F1579" i="1"/>
  <c r="F1628" i="1"/>
  <c r="F1666" i="1"/>
  <c r="F1706" i="1"/>
  <c r="F1743" i="1"/>
  <c r="F1778" i="1"/>
  <c r="F1809" i="1"/>
  <c r="F1839" i="1"/>
  <c r="F1862" i="1"/>
  <c r="F1891" i="1"/>
  <c r="F1914" i="1"/>
  <c r="F1941" i="1"/>
  <c r="F1962" i="1"/>
  <c r="F1988" i="1"/>
  <c r="F2009" i="1"/>
  <c r="F2030" i="1"/>
  <c r="F2056" i="1"/>
  <c r="F2077" i="1"/>
  <c r="F2103" i="1"/>
  <c r="F2124" i="1"/>
  <c r="F2150" i="1"/>
  <c r="F2171" i="1"/>
  <c r="F2197" i="1"/>
  <c r="F2217" i="1"/>
  <c r="F2237" i="1"/>
  <c r="F2258" i="1"/>
  <c r="F2276" i="1"/>
  <c r="F2294" i="1"/>
  <c r="F2312" i="1"/>
  <c r="F2330" i="1"/>
  <c r="F2348" i="1"/>
  <c r="F2366" i="1"/>
  <c r="F2386" i="1"/>
  <c r="F2404" i="1"/>
  <c r="F2422" i="1"/>
  <c r="F2440" i="1"/>
  <c r="F2458" i="1"/>
  <c r="F2476" i="1"/>
  <c r="F2494" i="1"/>
  <c r="F2514" i="1"/>
  <c r="F2532" i="1"/>
  <c r="F2550" i="1"/>
  <c r="F2568" i="1"/>
  <c r="F2586" i="1"/>
  <c r="F2604" i="1"/>
  <c r="F2622" i="1"/>
  <c r="F2642" i="1"/>
  <c r="F2660" i="1"/>
  <c r="F2678" i="1"/>
  <c r="F2695" i="1"/>
  <c r="F2712" i="1"/>
  <c r="F2729" i="1"/>
  <c r="F2746" i="1"/>
  <c r="F2763" i="1"/>
  <c r="F2780" i="1"/>
  <c r="F2797" i="1"/>
  <c r="F2814" i="1"/>
  <c r="F2832" i="1"/>
  <c r="F2848" i="1"/>
  <c r="F2864" i="1"/>
  <c r="F2880" i="1"/>
  <c r="F2896" i="1"/>
  <c r="F2912" i="1"/>
  <c r="F2928" i="1"/>
  <c r="F2944" i="1"/>
  <c r="F2960" i="1"/>
  <c r="F2976" i="1"/>
  <c r="F2992" i="1"/>
  <c r="F3008" i="1"/>
  <c r="F3024" i="1"/>
  <c r="F3040" i="1"/>
  <c r="F3056" i="1"/>
  <c r="F3072" i="1"/>
  <c r="F3088" i="1"/>
  <c r="F3104" i="1"/>
  <c r="F3120" i="1"/>
  <c r="F3136" i="1"/>
  <c r="F3152" i="1"/>
  <c r="F3168" i="1"/>
  <c r="F3184" i="1"/>
  <c r="F240" i="1"/>
  <c r="F593" i="1"/>
  <c r="F781" i="1"/>
  <c r="F925" i="1"/>
  <c r="F1025" i="1"/>
  <c r="F1115" i="1"/>
  <c r="F1213" i="1"/>
  <c r="F1289" i="1"/>
  <c r="F1359" i="1"/>
  <c r="F1407" i="1"/>
  <c r="F1460" i="1"/>
  <c r="F1502" i="1"/>
  <c r="F1540" i="1"/>
  <c r="F1589" i="1"/>
  <c r="F1629" i="1"/>
  <c r="F1667" i="1"/>
  <c r="F1707" i="1"/>
  <c r="F1754" i="1"/>
  <c r="F1779" i="1"/>
  <c r="F1810" i="1"/>
  <c r="F1840" i="1"/>
  <c r="F1863" i="1"/>
  <c r="F1892" i="1"/>
  <c r="F1915" i="1"/>
  <c r="F1942" i="1"/>
  <c r="F1963" i="1"/>
  <c r="F1989" i="1"/>
  <c r="F2010" i="1"/>
  <c r="F2036" i="1"/>
  <c r="F2057" i="1"/>
  <c r="F2078" i="1"/>
  <c r="F2104" i="1"/>
  <c r="F2125" i="1"/>
  <c r="F2151" i="1"/>
  <c r="F2172" i="1"/>
  <c r="F2198" i="1"/>
  <c r="F2218" i="1"/>
  <c r="F2238" i="1"/>
  <c r="F2259" i="1"/>
  <c r="F2277" i="1"/>
  <c r="F2295" i="1"/>
  <c r="F2313" i="1"/>
  <c r="F2331" i="1"/>
  <c r="F2349" i="1"/>
  <c r="F2369" i="1"/>
  <c r="F2387" i="1"/>
  <c r="F2405" i="1"/>
  <c r="F2423" i="1"/>
  <c r="F2441" i="1"/>
  <c r="F2459" i="1"/>
  <c r="F2477" i="1"/>
  <c r="F2497" i="1"/>
  <c r="F2515" i="1"/>
  <c r="F2533" i="1"/>
  <c r="F2551" i="1"/>
  <c r="F2569" i="1"/>
  <c r="F2587" i="1"/>
  <c r="F2605" i="1"/>
  <c r="F2625" i="1"/>
  <c r="F2643" i="1"/>
  <c r="F2661" i="1"/>
  <c r="F2679" i="1"/>
  <c r="F2696" i="1"/>
  <c r="F2713" i="1"/>
  <c r="F2730" i="1"/>
  <c r="F2747" i="1"/>
  <c r="F2764" i="1"/>
  <c r="F2781" i="1"/>
  <c r="F2798" i="1"/>
  <c r="F2816" i="1"/>
  <c r="F2833" i="1"/>
  <c r="F2849" i="1"/>
  <c r="F2865" i="1"/>
  <c r="F2881" i="1"/>
  <c r="F2897" i="1"/>
  <c r="F2913" i="1"/>
  <c r="F2929" i="1"/>
  <c r="F2945" i="1"/>
  <c r="F2961" i="1"/>
  <c r="F2977" i="1"/>
  <c r="F2993" i="1"/>
  <c r="F3009" i="1"/>
  <c r="F3025" i="1"/>
  <c r="F3041" i="1"/>
  <c r="F3057" i="1"/>
  <c r="F241" i="1"/>
  <c r="F594" i="1"/>
  <c r="F782" i="1"/>
  <c r="F926" i="1"/>
  <c r="F1026" i="1"/>
  <c r="F1134" i="1"/>
  <c r="F1214" i="1"/>
  <c r="F1290" i="1"/>
  <c r="F1360" i="1"/>
  <c r="F1408" i="1"/>
  <c r="F1461" i="1"/>
  <c r="F1503" i="1"/>
  <c r="F1541" i="1"/>
  <c r="F1590" i="1"/>
  <c r="F1630" i="1"/>
  <c r="F1668" i="1"/>
  <c r="F1717" i="1"/>
  <c r="F1755" i="1"/>
  <c r="F1788" i="1"/>
  <c r="F1811" i="1"/>
  <c r="F1841" i="1"/>
  <c r="F1865" i="1"/>
  <c r="F1893" i="1"/>
  <c r="F1916" i="1"/>
  <c r="F1943" i="1"/>
  <c r="F1964" i="1"/>
  <c r="F1990" i="1"/>
  <c r="F2011" i="1"/>
  <c r="F2037" i="1"/>
  <c r="F2058" i="1"/>
  <c r="F2084" i="1"/>
  <c r="F2105" i="1"/>
  <c r="F2126" i="1"/>
  <c r="F2152" i="1"/>
  <c r="F2173" i="1"/>
  <c r="F2199" i="1"/>
  <c r="F2219" i="1"/>
  <c r="F2242" i="1"/>
  <c r="F2260" i="1"/>
  <c r="F2278" i="1"/>
  <c r="F2296" i="1"/>
  <c r="F2314" i="1"/>
  <c r="F2332" i="1"/>
  <c r="F2350" i="1"/>
  <c r="F2370" i="1"/>
  <c r="F2388" i="1"/>
  <c r="F2406" i="1"/>
  <c r="F2424" i="1"/>
  <c r="F2442" i="1"/>
  <c r="F2460" i="1"/>
  <c r="F2478" i="1"/>
  <c r="F2498" i="1"/>
  <c r="F2516" i="1"/>
  <c r="F2534" i="1"/>
  <c r="F2552" i="1"/>
  <c r="F2570" i="1"/>
  <c r="F2588" i="1"/>
  <c r="F2606" i="1"/>
  <c r="F2626" i="1"/>
  <c r="F2644" i="1"/>
  <c r="F2662" i="1"/>
  <c r="F2680" i="1"/>
  <c r="F2697" i="1"/>
  <c r="F2714" i="1"/>
  <c r="F2731" i="1"/>
  <c r="F2748" i="1"/>
  <c r="F2765" i="1"/>
  <c r="F2782" i="1"/>
  <c r="F300" i="1"/>
  <c r="F601" i="1"/>
  <c r="F783" i="1"/>
  <c r="F927" i="1"/>
  <c r="F1051" i="1"/>
  <c r="F1135" i="1"/>
  <c r="F1215" i="1"/>
  <c r="F1291" i="1"/>
  <c r="F1361" i="1"/>
  <c r="F1422" i="1"/>
  <c r="F1462" i="1"/>
  <c r="F1504" i="1"/>
  <c r="F1553" i="1"/>
  <c r="F1593" i="1"/>
  <c r="F1631" i="1"/>
  <c r="F1669" i="1"/>
  <c r="F1718" i="1"/>
  <c r="F1756" i="1"/>
  <c r="F1789" i="1"/>
  <c r="F1812" i="1"/>
  <c r="F1842" i="1"/>
  <c r="F1866" i="1"/>
  <c r="F1894" i="1"/>
  <c r="F1917" i="1"/>
  <c r="F1944" i="1"/>
  <c r="F1965" i="1"/>
  <c r="F1991" i="1"/>
  <c r="F2012" i="1"/>
  <c r="F2038" i="1"/>
  <c r="F2059" i="1"/>
  <c r="F2085" i="1"/>
  <c r="F2106" i="1"/>
  <c r="F2132" i="1"/>
  <c r="F2153" i="1"/>
  <c r="F2174" i="1"/>
  <c r="F2200" i="1"/>
  <c r="F2220" i="1"/>
  <c r="F2243" i="1"/>
  <c r="F2261" i="1"/>
  <c r="F2279" i="1"/>
  <c r="F2297" i="1"/>
  <c r="F2315" i="1"/>
  <c r="F2333" i="1"/>
  <c r="F2353" i="1"/>
  <c r="F2371" i="1"/>
  <c r="F2389" i="1"/>
  <c r="F2407" i="1"/>
  <c r="F2425" i="1"/>
  <c r="F2443" i="1"/>
  <c r="F2461" i="1"/>
  <c r="F2481" i="1"/>
  <c r="F2499" i="1"/>
  <c r="F2517" i="1"/>
  <c r="F2535" i="1"/>
  <c r="F2553" i="1"/>
  <c r="F2571" i="1"/>
  <c r="F2589" i="1"/>
  <c r="F2609" i="1"/>
  <c r="F2627" i="1"/>
  <c r="F2645" i="1"/>
  <c r="F2663" i="1"/>
  <c r="F2681" i="1"/>
  <c r="F2698" i="1"/>
  <c r="F316" i="1"/>
  <c r="F626" i="1"/>
  <c r="F784" i="1"/>
  <c r="F928" i="1"/>
  <c r="F1052" i="1"/>
  <c r="F1136" i="1"/>
  <c r="F1216" i="1"/>
  <c r="F1292" i="1"/>
  <c r="F1362" i="1"/>
  <c r="F1423" i="1"/>
  <c r="F1466" i="1"/>
  <c r="F1505" i="1"/>
  <c r="F1554" i="1"/>
  <c r="F1594" i="1"/>
  <c r="F1632" i="1"/>
  <c r="F1681" i="1"/>
  <c r="F1721" i="1"/>
  <c r="F1757" i="1"/>
  <c r="F1790" i="1"/>
  <c r="F1813" i="1"/>
  <c r="F1843" i="1"/>
  <c r="F1873" i="1"/>
  <c r="F1895" i="1"/>
  <c r="F1923" i="1"/>
  <c r="F1945" i="1"/>
  <c r="F1966" i="1"/>
  <c r="F1992" i="1"/>
  <c r="F2013" i="1"/>
  <c r="F2039" i="1"/>
  <c r="F2060" i="1"/>
  <c r="F2086" i="1"/>
  <c r="F2107" i="1"/>
  <c r="F2133" i="1"/>
  <c r="F2154" i="1"/>
  <c r="F2180" i="1"/>
  <c r="F2201" i="1"/>
  <c r="F2221" i="1"/>
  <c r="F2244" i="1"/>
  <c r="F2262" i="1"/>
  <c r="F2280" i="1"/>
  <c r="F2298" i="1"/>
  <c r="F2316" i="1"/>
  <c r="F2334" i="1"/>
  <c r="F2354" i="1"/>
  <c r="F2372" i="1"/>
  <c r="F2390" i="1"/>
  <c r="F2408" i="1"/>
  <c r="F2426" i="1"/>
  <c r="F2444" i="1"/>
  <c r="F2462" i="1"/>
  <c r="F2482" i="1"/>
  <c r="F2500" i="1"/>
  <c r="F2518" i="1"/>
  <c r="F2536" i="1"/>
  <c r="F2554" i="1"/>
  <c r="F2572" i="1"/>
  <c r="F2590" i="1"/>
  <c r="F2610" i="1"/>
  <c r="F2628" i="1"/>
  <c r="F2646" i="1"/>
  <c r="F2664" i="1"/>
  <c r="F2682" i="1"/>
  <c r="F2699" i="1"/>
  <c r="F2716" i="1"/>
  <c r="F2733" i="1"/>
  <c r="F2750" i="1"/>
  <c r="F365" i="1"/>
  <c r="F632" i="1"/>
  <c r="F813" i="1"/>
  <c r="F960" i="1"/>
  <c r="F1053" i="1"/>
  <c r="F1137" i="1"/>
  <c r="F1217" i="1"/>
  <c r="F1309" i="1"/>
  <c r="F1363" i="1"/>
  <c r="F1424" i="1"/>
  <c r="F1467" i="1"/>
  <c r="F1517" i="1"/>
  <c r="F1555" i="1"/>
  <c r="F1595" i="1"/>
  <c r="F1633" i="1"/>
  <c r="F1682" i="1"/>
  <c r="F1722" i="1"/>
  <c r="F1758" i="1"/>
  <c r="F1791" i="1"/>
  <c r="F1814" i="1"/>
  <c r="F1844" i="1"/>
  <c r="F1874" i="1"/>
  <c r="F1897" i="1"/>
  <c r="F1924" i="1"/>
  <c r="F1946" i="1"/>
  <c r="F1972" i="1"/>
  <c r="F1993" i="1"/>
  <c r="F2014" i="1"/>
  <c r="F2040" i="1"/>
  <c r="F2061" i="1"/>
  <c r="F2087" i="1"/>
  <c r="F2108" i="1"/>
  <c r="F2134" i="1"/>
  <c r="F2155" i="1"/>
  <c r="F2181" i="1"/>
  <c r="F2202" i="1"/>
  <c r="F2222" i="1"/>
  <c r="F2245" i="1"/>
  <c r="F2263" i="1"/>
  <c r="F2281" i="1"/>
  <c r="F2299" i="1"/>
  <c r="F2317" i="1"/>
  <c r="F2337" i="1"/>
  <c r="F2355" i="1"/>
  <c r="F2373" i="1"/>
  <c r="F2391" i="1"/>
  <c r="F2409" i="1"/>
  <c r="F2427" i="1"/>
  <c r="F2445" i="1"/>
  <c r="F2465" i="1"/>
  <c r="F2483" i="1"/>
  <c r="F2501" i="1"/>
  <c r="F2519" i="1"/>
  <c r="F2537" i="1"/>
  <c r="F2555" i="1"/>
  <c r="F2573" i="1"/>
  <c r="F2593" i="1"/>
  <c r="F2611" i="1"/>
  <c r="F2629" i="1"/>
  <c r="F2647" i="1"/>
  <c r="F2665" i="1"/>
  <c r="F2683" i="1"/>
  <c r="F2700" i="1"/>
  <c r="F2717" i="1"/>
  <c r="F2734" i="1"/>
  <c r="F2752" i="1"/>
  <c r="F2769" i="1"/>
  <c r="F366" i="1"/>
  <c r="F639" i="1"/>
  <c r="F814" i="1"/>
  <c r="F961" i="1"/>
  <c r="F1054" i="1"/>
  <c r="F1138" i="1"/>
  <c r="F1238" i="1"/>
  <c r="F1310" i="1"/>
  <c r="F1364" i="1"/>
  <c r="F1425" i="1"/>
  <c r="F1468" i="1"/>
  <c r="F1518" i="1"/>
  <c r="F1556" i="1"/>
  <c r="F1596" i="1"/>
  <c r="F1645" i="1"/>
  <c r="F1683" i="1"/>
  <c r="F1723" i="1"/>
  <c r="F1759" i="1"/>
  <c r="F1792" i="1"/>
  <c r="F1822" i="1"/>
  <c r="F1845" i="1"/>
  <c r="F1875" i="1"/>
  <c r="F1898" i="1"/>
  <c r="F1925" i="1"/>
  <c r="F1947" i="1"/>
  <c r="F1973" i="1"/>
  <c r="F1994" i="1"/>
  <c r="F2020" i="1"/>
  <c r="F2041" i="1"/>
  <c r="F2062" i="1"/>
  <c r="F2088" i="1"/>
  <c r="F2109" i="1"/>
  <c r="F2135" i="1"/>
  <c r="F2156" i="1"/>
  <c r="F2182" i="1"/>
  <c r="F2203" i="1"/>
  <c r="F2227" i="1"/>
  <c r="F2246" i="1"/>
  <c r="F2264" i="1"/>
  <c r="F2282" i="1"/>
  <c r="F2300" i="1"/>
  <c r="F2318" i="1"/>
  <c r="F415" i="1"/>
  <c r="F669" i="1"/>
  <c r="F815" i="1"/>
  <c r="F962" i="1"/>
  <c r="F1055" i="1"/>
  <c r="F1160" i="1"/>
  <c r="F1239" i="1"/>
  <c r="F1311" i="1"/>
  <c r="F1379" i="1"/>
  <c r="F1426" i="1"/>
  <c r="F1478" i="1"/>
  <c r="F1519" i="1"/>
  <c r="F1557" i="1"/>
  <c r="F1597" i="1"/>
  <c r="F1646" i="1"/>
  <c r="F1684" i="1"/>
  <c r="F1724" i="1"/>
  <c r="F1760" i="1"/>
  <c r="F1793" i="1"/>
  <c r="F1823" i="1"/>
  <c r="F1846" i="1"/>
  <c r="F1876" i="1"/>
  <c r="F1899" i="1"/>
  <c r="F1926" i="1"/>
  <c r="F1948" i="1"/>
  <c r="F1974" i="1"/>
  <c r="F1995" i="1"/>
  <c r="F2021" i="1"/>
  <c r="F2042" i="1"/>
  <c r="F2068" i="1"/>
  <c r="F2089" i="1"/>
  <c r="F2110" i="1"/>
  <c r="F2136" i="1"/>
  <c r="F2157" i="1"/>
  <c r="F2183" i="1"/>
  <c r="F2204" i="1"/>
  <c r="F2228" i="1"/>
  <c r="F2247" i="1"/>
  <c r="F2265" i="1"/>
  <c r="F2283" i="1"/>
  <c r="F2301" i="1"/>
  <c r="F2321" i="1"/>
  <c r="F2339" i="1"/>
  <c r="F2357" i="1"/>
  <c r="F2375" i="1"/>
  <c r="F416" i="1"/>
  <c r="F670" i="1"/>
  <c r="F827" i="1"/>
  <c r="F963" i="1"/>
  <c r="F1075" i="1"/>
  <c r="F1161" i="1"/>
  <c r="F1240" i="1"/>
  <c r="F1312" i="1"/>
  <c r="F1380" i="1"/>
  <c r="F1427" i="1"/>
  <c r="F1482" i="1"/>
  <c r="F1520" i="1"/>
  <c r="F1558" i="1"/>
  <c r="F1609" i="1"/>
  <c r="F1647" i="1"/>
  <c r="F1685" i="1"/>
  <c r="F1725" i="1"/>
  <c r="F1761" i="1"/>
  <c r="F1794" i="1"/>
  <c r="F1824" i="1"/>
  <c r="F1847" i="1"/>
  <c r="F1877" i="1"/>
  <c r="F1900" i="1"/>
  <c r="F1927" i="1"/>
  <c r="F1949" i="1"/>
  <c r="F1975" i="1"/>
  <c r="F1996" i="1"/>
  <c r="F2022" i="1"/>
  <c r="F2043" i="1"/>
  <c r="F2069" i="1"/>
  <c r="F2090" i="1"/>
  <c r="F464" i="1"/>
  <c r="F671" i="1"/>
  <c r="F856" i="1"/>
  <c r="F988" i="1"/>
  <c r="F1080" i="1"/>
  <c r="F1162" i="1"/>
  <c r="F1245" i="1"/>
  <c r="F1319" i="1"/>
  <c r="F1381" i="1"/>
  <c r="F1440" i="1"/>
  <c r="F1483" i="1"/>
  <c r="F1521" i="1"/>
  <c r="F1561" i="1"/>
  <c r="F1610" i="1"/>
  <c r="F1648" i="1"/>
  <c r="F1686" i="1"/>
  <c r="F1734" i="1"/>
  <c r="F1771" i="1"/>
  <c r="F1795" i="1"/>
  <c r="F1825" i="1"/>
  <c r="F1849" i="1"/>
  <c r="F1878" i="1"/>
  <c r="F1906" i="1"/>
  <c r="F1929" i="1"/>
  <c r="F1950" i="1"/>
  <c r="F1976" i="1"/>
  <c r="F1997" i="1"/>
  <c r="F465" i="1"/>
  <c r="F712" i="1"/>
  <c r="F857" i="1"/>
  <c r="F989" i="1"/>
  <c r="F1081" i="1"/>
  <c r="F1167" i="1"/>
  <c r="F1246" i="1"/>
  <c r="F1320" i="1"/>
  <c r="F1382" i="1"/>
  <c r="F1441" i="1"/>
  <c r="F1484" i="1"/>
  <c r="F1522" i="1"/>
  <c r="F1571" i="1"/>
  <c r="F1611" i="1"/>
  <c r="F1649" i="1"/>
  <c r="F1689" i="1"/>
  <c r="F1737" i="1"/>
  <c r="F1772" i="1"/>
  <c r="F498" i="1"/>
  <c r="F713" i="1"/>
  <c r="F858" i="1"/>
  <c r="F505" i="1"/>
  <c r="F1443" i="1"/>
  <c r="F1774" i="1"/>
  <c r="F1930" i="1"/>
  <c r="F2044" i="1"/>
  <c r="F2120" i="1"/>
  <c r="F2205" i="1"/>
  <c r="F2267" i="1"/>
  <c r="F2324" i="1"/>
  <c r="F2376" i="1"/>
  <c r="F2414" i="1"/>
  <c r="F2454" i="1"/>
  <c r="F2503" i="1"/>
  <c r="F2541" i="1"/>
  <c r="F2581" i="1"/>
  <c r="F2630" i="1"/>
  <c r="F2668" i="1"/>
  <c r="F2706" i="1"/>
  <c r="F2740" i="1"/>
  <c r="F2773" i="1"/>
  <c r="F2802" i="1"/>
  <c r="F2824" i="1"/>
  <c r="F2851" i="1"/>
  <c r="F2872" i="1"/>
  <c r="F2898" i="1"/>
  <c r="F2919" i="1"/>
  <c r="F2940" i="1"/>
  <c r="F2966" i="1"/>
  <c r="F2987" i="1"/>
  <c r="F3013" i="1"/>
  <c r="F3034" i="1"/>
  <c r="F3060" i="1"/>
  <c r="F3080" i="1"/>
  <c r="F3100" i="1"/>
  <c r="F3124" i="1"/>
  <c r="F3144" i="1"/>
  <c r="F3163" i="1"/>
  <c r="F3185" i="1"/>
  <c r="F3203" i="1"/>
  <c r="F3221" i="1"/>
  <c r="F3239" i="1"/>
  <c r="F3257" i="1"/>
  <c r="F3275" i="1"/>
  <c r="F3295" i="1"/>
  <c r="F3313" i="1"/>
  <c r="F3331" i="1"/>
  <c r="F3349" i="1"/>
  <c r="F3367" i="1"/>
  <c r="F3385" i="1"/>
  <c r="F3403" i="1"/>
  <c r="F3423" i="1"/>
  <c r="F3441" i="1"/>
  <c r="F3459" i="1"/>
  <c r="F3477" i="1"/>
  <c r="F3495" i="1"/>
  <c r="F3513" i="1"/>
  <c r="F3531" i="1"/>
  <c r="F3551" i="1"/>
  <c r="F3569" i="1"/>
  <c r="F3586" i="1"/>
  <c r="F3603" i="1"/>
  <c r="F3620" i="1"/>
  <c r="F3637" i="1"/>
  <c r="F3654" i="1"/>
  <c r="F3671" i="1"/>
  <c r="F3688" i="1"/>
  <c r="F3705" i="1"/>
  <c r="F3722" i="1"/>
  <c r="F3739" i="1"/>
  <c r="F3756" i="1"/>
  <c r="F3772" i="1"/>
  <c r="F3788" i="1"/>
  <c r="F3804" i="1"/>
  <c r="F3820" i="1"/>
  <c r="F3836" i="1"/>
  <c r="F3852" i="1"/>
  <c r="F3868" i="1"/>
  <c r="F3884" i="1"/>
  <c r="F3900" i="1"/>
  <c r="F3916" i="1"/>
  <c r="F3932" i="1"/>
  <c r="F3948" i="1"/>
  <c r="F3964" i="1"/>
  <c r="F3980" i="1"/>
  <c r="F3996" i="1"/>
  <c r="F4012" i="1"/>
  <c r="F4028" i="1"/>
  <c r="F4044" i="1"/>
  <c r="F4060" i="1"/>
  <c r="F4076" i="1"/>
  <c r="F4092" i="1"/>
  <c r="F4108" i="1"/>
  <c r="F4124" i="1"/>
  <c r="F4140" i="1"/>
  <c r="F4156" i="1"/>
  <c r="F4172" i="1"/>
  <c r="F4188" i="1"/>
  <c r="F4204" i="1"/>
  <c r="F4220" i="1"/>
  <c r="F4236" i="1"/>
  <c r="F4252" i="1"/>
  <c r="F4268" i="1"/>
  <c r="F4284" i="1"/>
  <c r="F4300" i="1"/>
  <c r="F4316" i="1"/>
  <c r="F4332" i="1"/>
  <c r="F4348" i="1"/>
  <c r="F4364" i="1"/>
  <c r="F4380" i="1"/>
  <c r="F4396" i="1"/>
  <c r="F4412" i="1"/>
  <c r="F4428" i="1"/>
  <c r="F4444" i="1"/>
  <c r="F4460" i="1"/>
  <c r="F4476" i="1"/>
  <c r="F4492" i="1"/>
  <c r="F4508" i="1"/>
  <c r="F4524" i="1"/>
  <c r="F4540" i="1"/>
  <c r="F4556" i="1"/>
  <c r="F4572" i="1"/>
  <c r="F4588" i="1"/>
  <c r="F4604" i="1"/>
  <c r="F4620" i="1"/>
  <c r="F4636" i="1"/>
  <c r="F4652" i="1"/>
  <c r="F4668" i="1"/>
  <c r="F4684" i="1"/>
  <c r="F4700" i="1"/>
  <c r="F4716" i="1"/>
  <c r="F4732" i="1"/>
  <c r="F4748" i="1"/>
  <c r="F4764" i="1"/>
  <c r="F4780" i="1"/>
  <c r="F4796" i="1"/>
  <c r="F4812" i="1"/>
  <c r="F4828" i="1"/>
  <c r="F4844" i="1"/>
  <c r="F4860" i="1"/>
  <c r="F4876" i="1"/>
  <c r="F4892" i="1"/>
  <c r="F4908" i="1"/>
  <c r="F4924" i="1"/>
  <c r="F4940" i="1"/>
  <c r="F4956" i="1"/>
  <c r="F4972" i="1"/>
  <c r="F4988" i="1"/>
  <c r="F5004" i="1"/>
  <c r="F714" i="1"/>
  <c r="F1485" i="1"/>
  <c r="F1796" i="1"/>
  <c r="F1931" i="1"/>
  <c r="F2045" i="1"/>
  <c r="F2137" i="1"/>
  <c r="F2206" i="1"/>
  <c r="F2268" i="1"/>
  <c r="F2325" i="1"/>
  <c r="F2377" i="1"/>
  <c r="F2417" i="1"/>
  <c r="F2466" i="1"/>
  <c r="F2504" i="1"/>
  <c r="F2542" i="1"/>
  <c r="F2582" i="1"/>
  <c r="F2631" i="1"/>
  <c r="F2669" i="1"/>
  <c r="F2707" i="1"/>
  <c r="F2741" i="1"/>
  <c r="F2774" i="1"/>
  <c r="F2803" i="1"/>
  <c r="F2825" i="1"/>
  <c r="F2852" i="1"/>
  <c r="F2873" i="1"/>
  <c r="F2899" i="1"/>
  <c r="F2920" i="1"/>
  <c r="F2946" i="1"/>
  <c r="F2967" i="1"/>
  <c r="F2988" i="1"/>
  <c r="F3014" i="1"/>
  <c r="F3035" i="1"/>
  <c r="F3061" i="1"/>
  <c r="F3081" i="1"/>
  <c r="F3105" i="1"/>
  <c r="F3125" i="1"/>
  <c r="F3145" i="1"/>
  <c r="F3164" i="1"/>
  <c r="F3186" i="1"/>
  <c r="F3204" i="1"/>
  <c r="F3222" i="1"/>
  <c r="F3240" i="1"/>
  <c r="F3258" i="1"/>
  <c r="F3276" i="1"/>
  <c r="F3296" i="1"/>
  <c r="F3314" i="1"/>
  <c r="F3332" i="1"/>
  <c r="F3350" i="1"/>
  <c r="F3368" i="1"/>
  <c r="F3386" i="1"/>
  <c r="F3404" i="1"/>
  <c r="F3424" i="1"/>
  <c r="F3442" i="1"/>
  <c r="F3460" i="1"/>
  <c r="F3478" i="1"/>
  <c r="F3496" i="1"/>
  <c r="F3514" i="1"/>
  <c r="F3532" i="1"/>
  <c r="F3552" i="1"/>
  <c r="F3570" i="1"/>
  <c r="F3587" i="1"/>
  <c r="F3604" i="1"/>
  <c r="F3621" i="1"/>
  <c r="F3638" i="1"/>
  <c r="F3655" i="1"/>
  <c r="F3672" i="1"/>
  <c r="F3689" i="1"/>
  <c r="F3706" i="1"/>
  <c r="F3723" i="1"/>
  <c r="F3740" i="1"/>
  <c r="F3757" i="1"/>
  <c r="F3773" i="1"/>
  <c r="F3789" i="1"/>
  <c r="F3805" i="1"/>
  <c r="F3821" i="1"/>
  <c r="F3837" i="1"/>
  <c r="F3853" i="1"/>
  <c r="F3869" i="1"/>
  <c r="F3885" i="1"/>
  <c r="F3901" i="1"/>
  <c r="F3917" i="1"/>
  <c r="F3933" i="1"/>
  <c r="F3949" i="1"/>
  <c r="F3965" i="1"/>
  <c r="F3981" i="1"/>
  <c r="F3997" i="1"/>
  <c r="F4013" i="1"/>
  <c r="F4029" i="1"/>
  <c r="F4045" i="1"/>
  <c r="F4061" i="1"/>
  <c r="F4077" i="1"/>
  <c r="F4093" i="1"/>
  <c r="F4109" i="1"/>
  <c r="F4125" i="1"/>
  <c r="F4141" i="1"/>
  <c r="F4157" i="1"/>
  <c r="F4173" i="1"/>
  <c r="F4189" i="1"/>
  <c r="F4205" i="1"/>
  <c r="F4221" i="1"/>
  <c r="F4237" i="1"/>
  <c r="F4253" i="1"/>
  <c r="F4269" i="1"/>
  <c r="F4285" i="1"/>
  <c r="F4301" i="1"/>
  <c r="F4317" i="1"/>
  <c r="F4333" i="1"/>
  <c r="F4349" i="1"/>
  <c r="F4365" i="1"/>
  <c r="F4381" i="1"/>
  <c r="F4397" i="1"/>
  <c r="F4413" i="1"/>
  <c r="F4429" i="1"/>
  <c r="F4445" i="1"/>
  <c r="F4461" i="1"/>
  <c r="F4477" i="1"/>
  <c r="F4493" i="1"/>
  <c r="F4509" i="1"/>
  <c r="F4525" i="1"/>
  <c r="F4541" i="1"/>
  <c r="F4557" i="1"/>
  <c r="F4573" i="1"/>
  <c r="F4589" i="1"/>
  <c r="F4605" i="1"/>
  <c r="F4621" i="1"/>
  <c r="F4637" i="1"/>
  <c r="F4653" i="1"/>
  <c r="F4669" i="1"/>
  <c r="F4685" i="1"/>
  <c r="F4701" i="1"/>
  <c r="F4717" i="1"/>
  <c r="F859" i="1"/>
  <c r="F1486" i="1"/>
  <c r="F1797" i="1"/>
  <c r="F1932" i="1"/>
  <c r="F2046" i="1"/>
  <c r="F2138" i="1"/>
  <c r="F2211" i="1"/>
  <c r="F2269" i="1"/>
  <c r="F2326" i="1"/>
  <c r="F2378" i="1"/>
  <c r="F2418" i="1"/>
  <c r="F2467" i="1"/>
  <c r="F2505" i="1"/>
  <c r="F2545" i="1"/>
  <c r="F2594" i="1"/>
  <c r="F2632" i="1"/>
  <c r="F2670" i="1"/>
  <c r="F2708" i="1"/>
  <c r="F2742" i="1"/>
  <c r="F2775" i="1"/>
  <c r="F2804" i="1"/>
  <c r="F2826" i="1"/>
  <c r="F2853" i="1"/>
  <c r="F2874" i="1"/>
  <c r="F2900" i="1"/>
  <c r="F2921" i="1"/>
  <c r="F2947" i="1"/>
  <c r="F2968" i="1"/>
  <c r="F2994" i="1"/>
  <c r="F3015" i="1"/>
  <c r="F3036" i="1"/>
  <c r="F3062" i="1"/>
  <c r="F3082" i="1"/>
  <c r="F3106" i="1"/>
  <c r="F3126" i="1"/>
  <c r="F3146" i="1"/>
  <c r="F3167" i="1"/>
  <c r="F3187" i="1"/>
  <c r="F3205" i="1"/>
  <c r="F3223" i="1"/>
  <c r="F3241" i="1"/>
  <c r="F3259" i="1"/>
  <c r="F3279" i="1"/>
  <c r="F3297" i="1"/>
  <c r="F3315" i="1"/>
  <c r="F3333" i="1"/>
  <c r="F3351" i="1"/>
  <c r="F3369" i="1"/>
  <c r="F3387" i="1"/>
  <c r="F3407" i="1"/>
  <c r="F3425" i="1"/>
  <c r="F3443" i="1"/>
  <c r="F3461" i="1"/>
  <c r="F3479" i="1"/>
  <c r="F3497" i="1"/>
  <c r="F3515" i="1"/>
  <c r="F3535" i="1"/>
  <c r="F3553" i="1"/>
  <c r="F3571" i="1"/>
  <c r="F3588" i="1"/>
  <c r="F3605" i="1"/>
  <c r="F3622" i="1"/>
  <c r="F3639" i="1"/>
  <c r="F3656" i="1"/>
  <c r="F3673" i="1"/>
  <c r="F3690" i="1"/>
  <c r="F3707" i="1"/>
  <c r="F3724" i="1"/>
  <c r="F3742" i="1"/>
  <c r="F3758" i="1"/>
  <c r="F3774" i="1"/>
  <c r="F3790" i="1"/>
  <c r="F3806" i="1"/>
  <c r="F3822" i="1"/>
  <c r="F3838" i="1"/>
  <c r="F3854" i="1"/>
  <c r="F3870" i="1"/>
  <c r="F3886" i="1"/>
  <c r="F3902" i="1"/>
  <c r="F3918" i="1"/>
  <c r="F3934" i="1"/>
  <c r="F3950" i="1"/>
  <c r="F3966" i="1"/>
  <c r="F3982" i="1"/>
  <c r="F3998" i="1"/>
  <c r="F4014" i="1"/>
  <c r="F4030" i="1"/>
  <c r="F4046" i="1"/>
  <c r="F4062" i="1"/>
  <c r="F4078" i="1"/>
  <c r="F4094" i="1"/>
  <c r="F4110" i="1"/>
  <c r="F4126" i="1"/>
  <c r="F4142" i="1"/>
  <c r="F4158" i="1"/>
  <c r="F4174" i="1"/>
  <c r="F4190" i="1"/>
  <c r="F4206" i="1"/>
  <c r="F4222" i="1"/>
  <c r="F4238" i="1"/>
  <c r="F4254" i="1"/>
  <c r="F4270" i="1"/>
  <c r="F990" i="1"/>
  <c r="F1523" i="1"/>
  <c r="F1805" i="1"/>
  <c r="F1956" i="1"/>
  <c r="F2052" i="1"/>
  <c r="F2139" i="1"/>
  <c r="F2212" i="1"/>
  <c r="F2270" i="1"/>
  <c r="F2338" i="1"/>
  <c r="F2379" i="1"/>
  <c r="F2428" i="1"/>
  <c r="F2468" i="1"/>
  <c r="F2506" i="1"/>
  <c r="F2546" i="1"/>
  <c r="F2595" i="1"/>
  <c r="F2633" i="1"/>
  <c r="F2673" i="1"/>
  <c r="F2715" i="1"/>
  <c r="F2749" i="1"/>
  <c r="F2776" i="1"/>
  <c r="F2805" i="1"/>
  <c r="F2827" i="1"/>
  <c r="F2854" i="1"/>
  <c r="F2875" i="1"/>
  <c r="F2901" i="1"/>
  <c r="F2922" i="1"/>
  <c r="F2948" i="1"/>
  <c r="F2969" i="1"/>
  <c r="F2995" i="1"/>
  <c r="F3016" i="1"/>
  <c r="F3042" i="1"/>
  <c r="F3063" i="1"/>
  <c r="F3083" i="1"/>
  <c r="F3107" i="1"/>
  <c r="F3127" i="1"/>
  <c r="F3147" i="1"/>
  <c r="F3169" i="1"/>
  <c r="F3188" i="1"/>
  <c r="F3206" i="1"/>
  <c r="F3224" i="1"/>
  <c r="F3242" i="1"/>
  <c r="F3260" i="1"/>
  <c r="F3280" i="1"/>
  <c r="F3298" i="1"/>
  <c r="F3316" i="1"/>
  <c r="F3334" i="1"/>
  <c r="F3352" i="1"/>
  <c r="F3370" i="1"/>
  <c r="F3388" i="1"/>
  <c r="F3408" i="1"/>
  <c r="F3426" i="1"/>
  <c r="F3444" i="1"/>
  <c r="F3462" i="1"/>
  <c r="F3480" i="1"/>
  <c r="F3498" i="1"/>
  <c r="F3516" i="1"/>
  <c r="F3536" i="1"/>
  <c r="F3554" i="1"/>
  <c r="F3572" i="1"/>
  <c r="F3589" i="1"/>
  <c r="F3606" i="1"/>
  <c r="F3623" i="1"/>
  <c r="F3640" i="1"/>
  <c r="F3657" i="1"/>
  <c r="F3674" i="1"/>
  <c r="F3691" i="1"/>
  <c r="F3708" i="1"/>
  <c r="F3726" i="1"/>
  <c r="F3743" i="1"/>
  <c r="F3759" i="1"/>
  <c r="F3775" i="1"/>
  <c r="F3791" i="1"/>
  <c r="F3807" i="1"/>
  <c r="F3823" i="1"/>
  <c r="F3839" i="1"/>
  <c r="F3855" i="1"/>
  <c r="F3871" i="1"/>
  <c r="F3887" i="1"/>
  <c r="F3903" i="1"/>
  <c r="F3919" i="1"/>
  <c r="F3935" i="1"/>
  <c r="F3951" i="1"/>
  <c r="F3967" i="1"/>
  <c r="F3983" i="1"/>
  <c r="F3999" i="1"/>
  <c r="F4015" i="1"/>
  <c r="F4031" i="1"/>
  <c r="F991" i="1"/>
  <c r="F1535" i="1"/>
  <c r="F1826" i="1"/>
  <c r="F1957" i="1"/>
  <c r="F2070" i="1"/>
  <c r="F2140" i="1"/>
  <c r="F2213" i="1"/>
  <c r="F2284" i="1"/>
  <c r="F2340" i="1"/>
  <c r="F2380" i="1"/>
  <c r="F2429" i="1"/>
  <c r="F2469" i="1"/>
  <c r="F2507" i="1"/>
  <c r="F2556" i="1"/>
  <c r="F2596" i="1"/>
  <c r="F2634" i="1"/>
  <c r="F2674" i="1"/>
  <c r="F2718" i="1"/>
  <c r="F2753" i="1"/>
  <c r="F2784" i="1"/>
  <c r="F2806" i="1"/>
  <c r="F2834" i="1"/>
  <c r="F2855" i="1"/>
  <c r="F2876" i="1"/>
  <c r="F2902" i="1"/>
  <c r="F2923" i="1"/>
  <c r="F2949" i="1"/>
  <c r="F2970" i="1"/>
  <c r="F2996" i="1"/>
  <c r="F3017" i="1"/>
  <c r="F3043" i="1"/>
  <c r="F3064" i="1"/>
  <c r="F3084" i="1"/>
  <c r="F3108" i="1"/>
  <c r="F3128" i="1"/>
  <c r="F3148" i="1"/>
  <c r="F3170" i="1"/>
  <c r="F3189" i="1"/>
  <c r="F3207" i="1"/>
  <c r="F3225" i="1"/>
  <c r="F3243" i="1"/>
  <c r="F3263" i="1"/>
  <c r="F3281" i="1"/>
  <c r="F3299" i="1"/>
  <c r="F3317" i="1"/>
  <c r="F3335" i="1"/>
  <c r="F3353" i="1"/>
  <c r="F3371" i="1"/>
  <c r="F3391" i="1"/>
  <c r="F3409" i="1"/>
  <c r="F3427" i="1"/>
  <c r="F3445" i="1"/>
  <c r="F3463" i="1"/>
  <c r="F3481" i="1"/>
  <c r="F3499" i="1"/>
  <c r="F3519" i="1"/>
  <c r="F3537" i="1"/>
  <c r="F3555" i="1"/>
  <c r="F3573" i="1"/>
  <c r="F3590" i="1"/>
  <c r="F3607" i="1"/>
  <c r="F3624" i="1"/>
  <c r="F3641" i="1"/>
  <c r="F3658" i="1"/>
  <c r="F3675" i="1"/>
  <c r="F3692" i="1"/>
  <c r="F3710" i="1"/>
  <c r="F3727" i="1"/>
  <c r="F3744" i="1"/>
  <c r="F3760" i="1"/>
  <c r="F3776" i="1"/>
  <c r="F3792" i="1"/>
  <c r="F3808" i="1"/>
  <c r="F3824" i="1"/>
  <c r="F3840" i="1"/>
  <c r="F3856" i="1"/>
  <c r="F3872" i="1"/>
  <c r="F3888" i="1"/>
  <c r="F3904" i="1"/>
  <c r="F3920" i="1"/>
  <c r="F3936" i="1"/>
  <c r="F3952" i="1"/>
  <c r="F3968" i="1"/>
  <c r="F1086" i="1"/>
  <c r="F1572" i="1"/>
  <c r="F1827" i="1"/>
  <c r="F1958" i="1"/>
  <c r="F2071" i="1"/>
  <c r="F2141" i="1"/>
  <c r="F2229" i="1"/>
  <c r="F2285" i="1"/>
  <c r="F2341" i="1"/>
  <c r="F2392" i="1"/>
  <c r="F2430" i="1"/>
  <c r="F2470" i="1"/>
  <c r="F2508" i="1"/>
  <c r="F2557" i="1"/>
  <c r="F2597" i="1"/>
  <c r="F2635" i="1"/>
  <c r="F2684" i="1"/>
  <c r="F2720" i="1"/>
  <c r="F2754" i="1"/>
  <c r="F2785" i="1"/>
  <c r="F2807" i="1"/>
  <c r="F2835" i="1"/>
  <c r="F2856" i="1"/>
  <c r="F2882" i="1"/>
  <c r="F2903" i="1"/>
  <c r="F2924" i="1"/>
  <c r="F2950" i="1"/>
  <c r="F2971" i="1"/>
  <c r="F2997" i="1"/>
  <c r="F3018" i="1"/>
  <c r="F3044" i="1"/>
  <c r="F3065" i="1"/>
  <c r="F3089" i="1"/>
  <c r="F3109" i="1"/>
  <c r="F3129" i="1"/>
  <c r="F3151" i="1"/>
  <c r="F3171" i="1"/>
  <c r="F3190" i="1"/>
  <c r="F3208" i="1"/>
  <c r="F3226" i="1"/>
  <c r="F3244" i="1"/>
  <c r="F3264" i="1"/>
  <c r="F3282" i="1"/>
  <c r="F3300" i="1"/>
  <c r="F3318" i="1"/>
  <c r="F3336" i="1"/>
  <c r="F3354" i="1"/>
  <c r="F3372" i="1"/>
  <c r="F3392" i="1"/>
  <c r="F3410" i="1"/>
  <c r="F3428" i="1"/>
  <c r="F3446" i="1"/>
  <c r="F3464" i="1"/>
  <c r="F3482" i="1"/>
  <c r="F3500" i="1"/>
  <c r="F3520" i="1"/>
  <c r="F3538" i="1"/>
  <c r="F3556" i="1"/>
  <c r="F3574" i="1"/>
  <c r="F3591" i="1"/>
  <c r="F3608" i="1"/>
  <c r="F3625" i="1"/>
  <c r="F3642" i="1"/>
  <c r="F3659" i="1"/>
  <c r="F3676" i="1"/>
  <c r="F3694" i="1"/>
  <c r="F3711" i="1"/>
  <c r="F3728" i="1"/>
  <c r="F3745" i="1"/>
  <c r="F3761" i="1"/>
  <c r="F3777" i="1"/>
  <c r="F3793" i="1"/>
  <c r="F3809" i="1"/>
  <c r="F3825" i="1"/>
  <c r="F3841" i="1"/>
  <c r="F3857" i="1"/>
  <c r="F3873" i="1"/>
  <c r="F3889" i="1"/>
  <c r="F3905" i="1"/>
  <c r="F3921" i="1"/>
  <c r="F3937" i="1"/>
  <c r="F3953" i="1"/>
  <c r="F3969" i="1"/>
  <c r="F3985" i="1"/>
  <c r="F4001" i="1"/>
  <c r="F1087" i="1"/>
  <c r="F1573" i="1"/>
  <c r="F1828" i="1"/>
  <c r="F1977" i="1"/>
  <c r="F2072" i="1"/>
  <c r="F2158" i="1"/>
  <c r="F2230" i="1"/>
  <c r="F2286" i="1"/>
  <c r="F2342" i="1"/>
  <c r="F2393" i="1"/>
  <c r="F2433" i="1"/>
  <c r="F2471" i="1"/>
  <c r="F2520" i="1"/>
  <c r="F2558" i="1"/>
  <c r="F2598" i="1"/>
  <c r="F2636" i="1"/>
  <c r="F2685" i="1"/>
  <c r="F2721" i="1"/>
  <c r="F2755" i="1"/>
  <c r="F2786" i="1"/>
  <c r="F2808" i="1"/>
  <c r="F2836" i="1"/>
  <c r="F2857" i="1"/>
  <c r="F2883" i="1"/>
  <c r="F2904" i="1"/>
  <c r="F2930" i="1"/>
  <c r="F2951" i="1"/>
  <c r="F2972" i="1"/>
  <c r="F2998" i="1"/>
  <c r="F3019" i="1"/>
  <c r="F3045" i="1"/>
  <c r="F3066" i="1"/>
  <c r="F3090" i="1"/>
  <c r="F3110" i="1"/>
  <c r="F3130" i="1"/>
  <c r="F3153" i="1"/>
  <c r="F3172" i="1"/>
  <c r="F3191" i="1"/>
  <c r="F3209" i="1"/>
  <c r="F3227" i="1"/>
  <c r="F3247" i="1"/>
  <c r="F3265" i="1"/>
  <c r="F3283" i="1"/>
  <c r="F3301" i="1"/>
  <c r="F3319" i="1"/>
  <c r="F3337" i="1"/>
  <c r="F3355" i="1"/>
  <c r="F3375" i="1"/>
  <c r="F3393" i="1"/>
  <c r="F3411" i="1"/>
  <c r="F3429" i="1"/>
  <c r="F3447" i="1"/>
  <c r="F3465" i="1"/>
  <c r="F3483" i="1"/>
  <c r="F3503" i="1"/>
  <c r="F3521" i="1"/>
  <c r="F3539" i="1"/>
  <c r="F3557" i="1"/>
  <c r="F3575" i="1"/>
  <c r="F3592" i="1"/>
  <c r="F3609" i="1"/>
  <c r="F3626" i="1"/>
  <c r="F3643" i="1"/>
  <c r="F3660" i="1"/>
  <c r="F3678" i="1"/>
  <c r="F3695" i="1"/>
  <c r="F3712" i="1"/>
  <c r="F3729" i="1"/>
  <c r="F3746" i="1"/>
  <c r="F1168" i="1"/>
  <c r="F1612" i="1"/>
  <c r="F1856" i="1"/>
  <c r="F1978" i="1"/>
  <c r="F2073" i="1"/>
  <c r="F2164" i="1"/>
  <c r="F2231" i="1"/>
  <c r="F2289" i="1"/>
  <c r="F2343" i="1"/>
  <c r="F2394" i="1"/>
  <c r="F2434" i="1"/>
  <c r="F2472" i="1"/>
  <c r="F2521" i="1"/>
  <c r="F2561" i="1"/>
  <c r="F2599" i="1"/>
  <c r="F2648" i="1"/>
  <c r="F2686" i="1"/>
  <c r="F2722" i="1"/>
  <c r="F2756" i="1"/>
  <c r="F2787" i="1"/>
  <c r="F2809" i="1"/>
  <c r="F2837" i="1"/>
  <c r="F2858" i="1"/>
  <c r="F2884" i="1"/>
  <c r="F2905" i="1"/>
  <c r="F2931" i="1"/>
  <c r="F2952" i="1"/>
  <c r="F2978" i="1"/>
  <c r="F2999" i="1"/>
  <c r="F3020" i="1"/>
  <c r="F3046" i="1"/>
  <c r="F3067" i="1"/>
  <c r="F3091" i="1"/>
  <c r="F3111" i="1"/>
  <c r="F3131" i="1"/>
  <c r="F3154" i="1"/>
  <c r="F3173" i="1"/>
  <c r="F3192" i="1"/>
  <c r="F3210" i="1"/>
  <c r="F3228" i="1"/>
  <c r="F3248" i="1"/>
  <c r="F3266" i="1"/>
  <c r="F3284" i="1"/>
  <c r="F3302" i="1"/>
  <c r="F3320" i="1"/>
  <c r="F3338" i="1"/>
  <c r="F3356" i="1"/>
  <c r="F3376" i="1"/>
  <c r="F3394" i="1"/>
  <c r="F3412" i="1"/>
  <c r="F3430" i="1"/>
  <c r="F3448" i="1"/>
  <c r="F3466" i="1"/>
  <c r="F3484" i="1"/>
  <c r="F3504" i="1"/>
  <c r="F3522" i="1"/>
  <c r="F3540" i="1"/>
  <c r="F3558" i="1"/>
  <c r="F3576" i="1"/>
  <c r="F3593" i="1"/>
  <c r="F3610" i="1"/>
  <c r="F3627" i="1"/>
  <c r="F3644" i="1"/>
  <c r="F3662" i="1"/>
  <c r="F3679" i="1"/>
  <c r="F3696" i="1"/>
  <c r="F3713" i="1"/>
  <c r="F3730" i="1"/>
  <c r="F3747" i="1"/>
  <c r="F3763" i="1"/>
  <c r="F3779" i="1"/>
  <c r="F3795" i="1"/>
  <c r="F3811" i="1"/>
  <c r="F3827" i="1"/>
  <c r="F3843" i="1"/>
  <c r="F3859" i="1"/>
  <c r="F3875" i="1"/>
  <c r="F1187" i="1"/>
  <c r="F1613" i="1"/>
  <c r="F1857" i="1"/>
  <c r="F1979" i="1"/>
  <c r="F2091" i="1"/>
  <c r="F2165" i="1"/>
  <c r="F2232" i="1"/>
  <c r="F2290" i="1"/>
  <c r="F2344" i="1"/>
  <c r="F2395" i="1"/>
  <c r="F2435" i="1"/>
  <c r="F2484" i="1"/>
  <c r="F2522" i="1"/>
  <c r="F2562" i="1"/>
  <c r="F2600" i="1"/>
  <c r="F2649" i="1"/>
  <c r="F2688" i="1"/>
  <c r="F2723" i="1"/>
  <c r="F2757" i="1"/>
  <c r="F2788" i="1"/>
  <c r="F2810" i="1"/>
  <c r="F2838" i="1"/>
  <c r="F2859" i="1"/>
  <c r="F2885" i="1"/>
  <c r="F2906" i="1"/>
  <c r="F2932" i="1"/>
  <c r="F2953" i="1"/>
  <c r="F2979" i="1"/>
  <c r="F3000" i="1"/>
  <c r="F3026" i="1"/>
  <c r="F3047" i="1"/>
  <c r="F3068" i="1"/>
  <c r="F3092" i="1"/>
  <c r="F3112" i="1"/>
  <c r="F3132" i="1"/>
  <c r="F3155" i="1"/>
  <c r="F3174" i="1"/>
  <c r="F3193" i="1"/>
  <c r="F3211" i="1"/>
  <c r="F3231" i="1"/>
  <c r="F3249" i="1"/>
  <c r="F3267" i="1"/>
  <c r="F3285" i="1"/>
  <c r="F3303" i="1"/>
  <c r="F3321" i="1"/>
  <c r="F3339" i="1"/>
  <c r="F3359" i="1"/>
  <c r="F3377" i="1"/>
  <c r="F3395" i="1"/>
  <c r="F3413" i="1"/>
  <c r="F3431" i="1"/>
  <c r="F3449" i="1"/>
  <c r="F3467" i="1"/>
  <c r="F3487" i="1"/>
  <c r="F3505" i="1"/>
  <c r="F3523" i="1"/>
  <c r="F3541" i="1"/>
  <c r="F3559" i="1"/>
  <c r="F3577" i="1"/>
  <c r="F3594" i="1"/>
  <c r="F3611" i="1"/>
  <c r="F3628" i="1"/>
  <c r="F3646" i="1"/>
  <c r="F3663" i="1"/>
  <c r="F3680" i="1"/>
  <c r="F3697" i="1"/>
  <c r="F3714" i="1"/>
  <c r="F3731" i="1"/>
  <c r="F3748" i="1"/>
  <c r="F3764" i="1"/>
  <c r="F3780" i="1"/>
  <c r="F3796" i="1"/>
  <c r="F3812" i="1"/>
  <c r="F3828" i="1"/>
  <c r="F3844" i="1"/>
  <c r="F3860" i="1"/>
  <c r="F3876" i="1"/>
  <c r="F3892" i="1"/>
  <c r="F3908" i="1"/>
  <c r="F3924" i="1"/>
  <c r="F3940" i="1"/>
  <c r="F3956" i="1"/>
  <c r="F1264" i="1"/>
  <c r="F1650" i="1"/>
  <c r="F1858" i="1"/>
  <c r="F1998" i="1"/>
  <c r="F2092" i="1"/>
  <c r="F2166" i="1"/>
  <c r="F2233" i="1"/>
  <c r="F2302" i="1"/>
  <c r="F2356" i="1"/>
  <c r="F2396" i="1"/>
  <c r="F2436" i="1"/>
  <c r="F2485" i="1"/>
  <c r="F2523" i="1"/>
  <c r="F2563" i="1"/>
  <c r="F2612" i="1"/>
  <c r="F2650" i="1"/>
  <c r="F2689" i="1"/>
  <c r="F2724" i="1"/>
  <c r="F2758" i="1"/>
  <c r="F2789" i="1"/>
  <c r="F2817" i="1"/>
  <c r="F2839" i="1"/>
  <c r="F2860" i="1"/>
  <c r="F2886" i="1"/>
  <c r="F2907" i="1"/>
  <c r="F2933" i="1"/>
  <c r="F2954" i="1"/>
  <c r="F2980" i="1"/>
  <c r="F3001" i="1"/>
  <c r="F3027" i="1"/>
  <c r="F3048" i="1"/>
  <c r="F3073" i="1"/>
  <c r="F3093" i="1"/>
  <c r="F3113" i="1"/>
  <c r="F3137" i="1"/>
  <c r="F3156" i="1"/>
  <c r="F3175" i="1"/>
  <c r="F3194" i="1"/>
  <c r="F3212" i="1"/>
  <c r="F3232" i="1"/>
  <c r="F3250" i="1"/>
  <c r="F3268" i="1"/>
  <c r="F3286" i="1"/>
  <c r="F3304" i="1"/>
  <c r="F3322" i="1"/>
  <c r="F3340" i="1"/>
  <c r="F3360" i="1"/>
  <c r="F3378" i="1"/>
  <c r="F1265" i="1"/>
  <c r="F1651" i="1"/>
  <c r="F1879" i="1"/>
  <c r="F2004" i="1"/>
  <c r="F2093" i="1"/>
  <c r="F2167" i="1"/>
  <c r="F2248" i="1"/>
  <c r="F2305" i="1"/>
  <c r="F2358" i="1"/>
  <c r="F2397" i="1"/>
  <c r="F2446" i="1"/>
  <c r="F2486" i="1"/>
  <c r="F2524" i="1"/>
  <c r="F2564" i="1"/>
  <c r="F2613" i="1"/>
  <c r="F2651" i="1"/>
  <c r="F2690" i="1"/>
  <c r="F2725" i="1"/>
  <c r="F2759" i="1"/>
  <c r="F2790" i="1"/>
  <c r="F2818" i="1"/>
  <c r="F2840" i="1"/>
  <c r="F2866" i="1"/>
  <c r="F2887" i="1"/>
  <c r="F2908" i="1"/>
  <c r="F2934" i="1"/>
  <c r="F2955" i="1"/>
  <c r="F2981" i="1"/>
  <c r="F3002" i="1"/>
  <c r="F3028" i="1"/>
  <c r="F3049" i="1"/>
  <c r="F3074" i="1"/>
  <c r="F3094" i="1"/>
  <c r="F3114" i="1"/>
  <c r="F3138" i="1"/>
  <c r="F3157" i="1"/>
  <c r="F3176" i="1"/>
  <c r="F3195" i="1"/>
  <c r="F1337" i="1"/>
  <c r="F1699" i="1"/>
  <c r="F1881" i="1"/>
  <c r="F2005" i="1"/>
  <c r="F2094" i="1"/>
  <c r="F2184" i="1"/>
  <c r="F2249" i="1"/>
  <c r="F2306" i="1"/>
  <c r="F2359" i="1"/>
  <c r="F2398" i="1"/>
  <c r="F2449" i="1"/>
  <c r="F2487" i="1"/>
  <c r="F2525" i="1"/>
  <c r="F2574" i="1"/>
  <c r="F2614" i="1"/>
  <c r="F2652" i="1"/>
  <c r="F2691" i="1"/>
  <c r="F2732" i="1"/>
  <c r="F2766" i="1"/>
  <c r="F2791" i="1"/>
  <c r="F2819" i="1"/>
  <c r="F2841" i="1"/>
  <c r="F2867" i="1"/>
  <c r="F2888" i="1"/>
  <c r="F2914" i="1"/>
  <c r="F2935" i="1"/>
  <c r="F2956" i="1"/>
  <c r="F2982" i="1"/>
  <c r="F3003" i="1"/>
  <c r="F3029" i="1"/>
  <c r="F3050" i="1"/>
  <c r="F3075" i="1"/>
  <c r="F3095" i="1"/>
  <c r="F3115" i="1"/>
  <c r="F3139" i="1"/>
  <c r="F3158" i="1"/>
  <c r="F3177" i="1"/>
  <c r="F3196" i="1"/>
  <c r="F3216" i="1"/>
  <c r="F3234" i="1"/>
  <c r="F3252" i="1"/>
  <c r="F3270" i="1"/>
  <c r="F3288" i="1"/>
  <c r="F1338" i="1"/>
  <c r="F1700" i="1"/>
  <c r="F1882" i="1"/>
  <c r="F2023" i="1"/>
  <c r="F2116" i="1"/>
  <c r="F2185" i="1"/>
  <c r="F2250" i="1"/>
  <c r="F2307" i="1"/>
  <c r="F2360" i="1"/>
  <c r="F2410" i="1"/>
  <c r="F2450" i="1"/>
  <c r="F2488" i="1"/>
  <c r="F2526" i="1"/>
  <c r="F2577" i="1"/>
  <c r="F2615" i="1"/>
  <c r="F2653" i="1"/>
  <c r="F2701" i="1"/>
  <c r="F2736" i="1"/>
  <c r="F2768" i="1"/>
  <c r="F2792" i="1"/>
  <c r="F2820" i="1"/>
  <c r="F2842" i="1"/>
  <c r="F2868" i="1"/>
  <c r="F2889" i="1"/>
  <c r="F2915" i="1"/>
  <c r="F2936" i="1"/>
  <c r="F2962" i="1"/>
  <c r="F2983" i="1"/>
  <c r="F3004" i="1"/>
  <c r="F3030" i="1"/>
  <c r="F3051" i="1"/>
  <c r="F3076" i="1"/>
  <c r="F3096" i="1"/>
  <c r="F3116" i="1"/>
  <c r="F3140" i="1"/>
  <c r="F1387" i="1"/>
  <c r="F1738" i="1"/>
  <c r="F1907" i="1"/>
  <c r="F2024" i="1"/>
  <c r="F2117" i="1"/>
  <c r="F2186" i="1"/>
  <c r="F2251" i="1"/>
  <c r="F2308" i="1"/>
  <c r="F2361" i="1"/>
  <c r="F2411" i="1"/>
  <c r="F2451" i="1"/>
  <c r="F2489" i="1"/>
  <c r="F1388" i="1"/>
  <c r="F2362" i="1"/>
  <c r="F2618" i="1"/>
  <c r="F2821" i="1"/>
  <c r="F2938" i="1"/>
  <c r="F3059" i="1"/>
  <c r="F3162" i="1"/>
  <c r="F3236" i="1"/>
  <c r="F3291" i="1"/>
  <c r="F3345" i="1"/>
  <c r="F3396" i="1"/>
  <c r="F3434" i="1"/>
  <c r="F3474" i="1"/>
  <c r="F3512" i="1"/>
  <c r="F3561" i="1"/>
  <c r="F3599" i="1"/>
  <c r="F3635" i="1"/>
  <c r="F3681" i="1"/>
  <c r="F3717" i="1"/>
  <c r="F3753" i="1"/>
  <c r="F3785" i="1"/>
  <c r="F3817" i="1"/>
  <c r="F3849" i="1"/>
  <c r="F3881" i="1"/>
  <c r="F3911" i="1"/>
  <c r="F3941" i="1"/>
  <c r="F3970" i="1"/>
  <c r="F3991" i="1"/>
  <c r="F4016" i="1"/>
  <c r="F4036" i="1"/>
  <c r="F4055" i="1"/>
  <c r="F4074" i="1"/>
  <c r="F4096" i="1"/>
  <c r="F4115" i="1"/>
  <c r="F4134" i="1"/>
  <c r="F4153" i="1"/>
  <c r="F4175" i="1"/>
  <c r="F4194" i="1"/>
  <c r="F4213" i="1"/>
  <c r="F4232" i="1"/>
  <c r="F4251" i="1"/>
  <c r="F4273" i="1"/>
  <c r="F4291" i="1"/>
  <c r="F4309" i="1"/>
  <c r="F4327" i="1"/>
  <c r="F4345" i="1"/>
  <c r="F4363" i="1"/>
  <c r="F4383" i="1"/>
  <c r="F4401" i="1"/>
  <c r="F4419" i="1"/>
  <c r="F4437" i="1"/>
  <c r="F4455" i="1"/>
  <c r="F4473" i="1"/>
  <c r="F4491" i="1"/>
  <c r="F4511" i="1"/>
  <c r="F4529" i="1"/>
  <c r="F4547" i="1"/>
  <c r="F4565" i="1"/>
  <c r="F4583" i="1"/>
  <c r="F4601" i="1"/>
  <c r="F4619" i="1"/>
  <c r="F4639" i="1"/>
  <c r="F4657" i="1"/>
  <c r="F4675" i="1"/>
  <c r="F4693" i="1"/>
  <c r="F4711" i="1"/>
  <c r="F4729" i="1"/>
  <c r="F4746" i="1"/>
  <c r="F4763" i="1"/>
  <c r="F4781" i="1"/>
  <c r="F4798" i="1"/>
  <c r="F4815" i="1"/>
  <c r="F4832" i="1"/>
  <c r="F4849" i="1"/>
  <c r="F4866" i="1"/>
  <c r="F4883" i="1"/>
  <c r="F4900" i="1"/>
  <c r="F4917" i="1"/>
  <c r="F4934" i="1"/>
  <c r="F4951" i="1"/>
  <c r="F4968" i="1"/>
  <c r="F4985" i="1"/>
  <c r="F5002" i="1"/>
  <c r="F5019" i="1"/>
  <c r="F5035" i="1"/>
  <c r="F5051" i="1"/>
  <c r="F5067" i="1"/>
  <c r="F5083" i="1"/>
  <c r="F5099" i="1"/>
  <c r="F5115" i="1"/>
  <c r="F5131" i="1"/>
  <c r="F5147" i="1"/>
  <c r="F5163" i="1"/>
  <c r="F5179" i="1"/>
  <c r="F5195" i="1"/>
  <c r="F5211" i="1"/>
  <c r="F5227" i="1"/>
  <c r="F5243" i="1"/>
  <c r="F5259" i="1"/>
  <c r="F5275" i="1"/>
  <c r="F5291" i="1"/>
  <c r="F5307" i="1"/>
  <c r="F5149" i="1"/>
  <c r="F5197" i="1"/>
  <c r="F5245" i="1"/>
  <c r="F1442" i="1"/>
  <c r="F2374" i="1"/>
  <c r="F2654" i="1"/>
  <c r="F2822" i="1"/>
  <c r="F2939" i="1"/>
  <c r="F3077" i="1"/>
  <c r="F3178" i="1"/>
  <c r="F3237" i="1"/>
  <c r="F3292" i="1"/>
  <c r="F3346" i="1"/>
  <c r="F3397" i="1"/>
  <c r="F3435" i="1"/>
  <c r="F3475" i="1"/>
  <c r="F3524" i="1"/>
  <c r="F3562" i="1"/>
  <c r="F3600" i="1"/>
  <c r="F3636" i="1"/>
  <c r="F3682" i="1"/>
  <c r="F3718" i="1"/>
  <c r="F3754" i="1"/>
  <c r="F3786" i="1"/>
  <c r="F3818" i="1"/>
  <c r="F3850" i="1"/>
  <c r="F3882" i="1"/>
  <c r="F3912" i="1"/>
  <c r="F3942" i="1"/>
  <c r="F3971" i="1"/>
  <c r="F3992" i="1"/>
  <c r="F4017" i="1"/>
  <c r="F4037" i="1"/>
  <c r="F4056" i="1"/>
  <c r="F4075" i="1"/>
  <c r="F4097" i="1"/>
  <c r="F4116" i="1"/>
  <c r="F4135" i="1"/>
  <c r="F4154" i="1"/>
  <c r="F4176" i="1"/>
  <c r="F4195" i="1"/>
  <c r="F4214" i="1"/>
  <c r="F4233" i="1"/>
  <c r="F4255" i="1"/>
  <c r="F4274" i="1"/>
  <c r="F4292" i="1"/>
  <c r="F4310" i="1"/>
  <c r="F4328" i="1"/>
  <c r="F4346" i="1"/>
  <c r="F4366" i="1"/>
  <c r="F4384" i="1"/>
  <c r="F4402" i="1"/>
  <c r="F4420" i="1"/>
  <c r="F4438" i="1"/>
  <c r="F4456" i="1"/>
  <c r="F4474" i="1"/>
  <c r="F4494" i="1"/>
  <c r="F4512" i="1"/>
  <c r="F4530" i="1"/>
  <c r="F4548" i="1"/>
  <c r="F4566" i="1"/>
  <c r="F4584" i="1"/>
  <c r="F4602" i="1"/>
  <c r="F4622" i="1"/>
  <c r="F4640" i="1"/>
  <c r="F4658" i="1"/>
  <c r="F4676" i="1"/>
  <c r="F4694" i="1"/>
  <c r="F4712" i="1"/>
  <c r="F4730" i="1"/>
  <c r="F4747" i="1"/>
  <c r="F4765" i="1"/>
  <c r="F4782" i="1"/>
  <c r="F4799" i="1"/>
  <c r="F4816" i="1"/>
  <c r="F4833" i="1"/>
  <c r="F4850" i="1"/>
  <c r="F4867" i="1"/>
  <c r="F4884" i="1"/>
  <c r="F4901" i="1"/>
  <c r="F4918" i="1"/>
  <c r="F4935" i="1"/>
  <c r="F4952" i="1"/>
  <c r="F4969" i="1"/>
  <c r="F4986" i="1"/>
  <c r="F5003" i="1"/>
  <c r="F5020" i="1"/>
  <c r="F5036" i="1"/>
  <c r="F5052" i="1"/>
  <c r="F5068" i="1"/>
  <c r="F5084" i="1"/>
  <c r="F5100" i="1"/>
  <c r="F5116" i="1"/>
  <c r="F5132" i="1"/>
  <c r="F5148" i="1"/>
  <c r="F5164" i="1"/>
  <c r="F5180" i="1"/>
  <c r="F5196" i="1"/>
  <c r="F5212" i="1"/>
  <c r="F5228" i="1"/>
  <c r="F5244" i="1"/>
  <c r="F5260" i="1"/>
  <c r="F5276" i="1"/>
  <c r="F5292" i="1"/>
  <c r="F5308" i="1"/>
  <c r="F5133" i="1"/>
  <c r="F5213" i="1"/>
  <c r="F5261" i="1"/>
  <c r="F5293" i="1"/>
  <c r="F5230" i="1"/>
  <c r="F5294" i="1"/>
  <c r="F5135" i="1"/>
  <c r="F5199" i="1"/>
  <c r="F5247" i="1"/>
  <c r="F5295" i="1"/>
  <c r="F1739" i="1"/>
  <c r="F2412" i="1"/>
  <c r="F2666" i="1"/>
  <c r="F2823" i="1"/>
  <c r="F2963" i="1"/>
  <c r="F3078" i="1"/>
  <c r="F3179" i="1"/>
  <c r="F3238" i="1"/>
  <c r="F3305" i="1"/>
  <c r="F3347" i="1"/>
  <c r="F3398" i="1"/>
  <c r="F3436" i="1"/>
  <c r="F3476" i="1"/>
  <c r="F3525" i="1"/>
  <c r="F3563" i="1"/>
  <c r="F3601" i="1"/>
  <c r="F3647" i="1"/>
  <c r="F3683" i="1"/>
  <c r="F3719" i="1"/>
  <c r="F3755" i="1"/>
  <c r="F3787" i="1"/>
  <c r="F3819" i="1"/>
  <c r="F3851" i="1"/>
  <c r="F3883" i="1"/>
  <c r="F3913" i="1"/>
  <c r="F3943" i="1"/>
  <c r="F3972" i="1"/>
  <c r="F3993" i="1"/>
  <c r="F4018" i="1"/>
  <c r="F4038" i="1"/>
  <c r="F4057" i="1"/>
  <c r="F4079" i="1"/>
  <c r="F4098" i="1"/>
  <c r="F4117" i="1"/>
  <c r="F4136" i="1"/>
  <c r="F4155" i="1"/>
  <c r="F4177" i="1"/>
  <c r="F4196" i="1"/>
  <c r="F4215" i="1"/>
  <c r="F4234" i="1"/>
  <c r="F4256" i="1"/>
  <c r="F4275" i="1"/>
  <c r="F4293" i="1"/>
  <c r="F4311" i="1"/>
  <c r="F4329" i="1"/>
  <c r="F4347" i="1"/>
  <c r="F4367" i="1"/>
  <c r="F4385" i="1"/>
  <c r="F4403" i="1"/>
  <c r="F4421" i="1"/>
  <c r="F4439" i="1"/>
  <c r="F4457" i="1"/>
  <c r="F4475" i="1"/>
  <c r="F4495" i="1"/>
  <c r="F4513" i="1"/>
  <c r="F4531" i="1"/>
  <c r="F4549" i="1"/>
  <c r="F4567" i="1"/>
  <c r="F4585" i="1"/>
  <c r="F4603" i="1"/>
  <c r="F4623" i="1"/>
  <c r="F4641" i="1"/>
  <c r="F4659" i="1"/>
  <c r="F4677" i="1"/>
  <c r="F4695" i="1"/>
  <c r="F4713" i="1"/>
  <c r="F4731" i="1"/>
  <c r="F4749" i="1"/>
  <c r="F4766" i="1"/>
  <c r="F4783" i="1"/>
  <c r="F4800" i="1"/>
  <c r="F4817" i="1"/>
  <c r="F4834" i="1"/>
  <c r="F4851" i="1"/>
  <c r="F4868" i="1"/>
  <c r="F4885" i="1"/>
  <c r="F4902" i="1"/>
  <c r="F4919" i="1"/>
  <c r="F4936" i="1"/>
  <c r="F4953" i="1"/>
  <c r="F4970" i="1"/>
  <c r="F4987" i="1"/>
  <c r="F5005" i="1"/>
  <c r="F5021" i="1"/>
  <c r="F5037" i="1"/>
  <c r="F5053" i="1"/>
  <c r="F5069" i="1"/>
  <c r="F5085" i="1"/>
  <c r="F5101" i="1"/>
  <c r="F5117" i="1"/>
  <c r="F5165" i="1"/>
  <c r="F5181" i="1"/>
  <c r="F5229" i="1"/>
  <c r="F5277" i="1"/>
  <c r="F5262" i="1"/>
  <c r="F5103" i="1"/>
  <c r="F5183" i="1"/>
  <c r="F5263" i="1"/>
  <c r="F1773" i="1"/>
  <c r="F2413" i="1"/>
  <c r="F2667" i="1"/>
  <c r="F2843" i="1"/>
  <c r="F2964" i="1"/>
  <c r="F3079" i="1"/>
  <c r="F3180" i="1"/>
  <c r="F3251" i="1"/>
  <c r="F3306" i="1"/>
  <c r="F3348" i="1"/>
  <c r="F3399" i="1"/>
  <c r="F3439" i="1"/>
  <c r="F3488" i="1"/>
  <c r="F3526" i="1"/>
  <c r="F3564" i="1"/>
  <c r="F3602" i="1"/>
  <c r="F3648" i="1"/>
  <c r="F3684" i="1"/>
  <c r="F3720" i="1"/>
  <c r="F3762" i="1"/>
  <c r="F3794" i="1"/>
  <c r="F3826" i="1"/>
  <c r="F3858" i="1"/>
  <c r="F3890" i="1"/>
  <c r="F3914" i="1"/>
  <c r="F3944" i="1"/>
  <c r="F3973" i="1"/>
  <c r="F3994" i="1"/>
  <c r="F4019" i="1"/>
  <c r="F4039" i="1"/>
  <c r="F4058" i="1"/>
  <c r="F4080" i="1"/>
  <c r="F4099" i="1"/>
  <c r="F4118" i="1"/>
  <c r="F4137" i="1"/>
  <c r="F4159" i="1"/>
  <c r="F4178" i="1"/>
  <c r="F4197" i="1"/>
  <c r="F4216" i="1"/>
  <c r="F4235" i="1"/>
  <c r="F4257" i="1"/>
  <c r="F4276" i="1"/>
  <c r="F4294" i="1"/>
  <c r="F4312" i="1"/>
  <c r="F4330" i="1"/>
  <c r="F4350" i="1"/>
  <c r="F4368" i="1"/>
  <c r="F4386" i="1"/>
  <c r="F4404" i="1"/>
  <c r="F4422" i="1"/>
  <c r="F4440" i="1"/>
  <c r="F4458" i="1"/>
  <c r="F4478" i="1"/>
  <c r="F4496" i="1"/>
  <c r="F4514" i="1"/>
  <c r="F4532" i="1"/>
  <c r="F4550" i="1"/>
  <c r="F4568" i="1"/>
  <c r="F4586" i="1"/>
  <c r="F4606" i="1"/>
  <c r="F4624" i="1"/>
  <c r="F4642" i="1"/>
  <c r="F4660" i="1"/>
  <c r="F4678" i="1"/>
  <c r="F4696" i="1"/>
  <c r="F4714" i="1"/>
  <c r="F4733" i="1"/>
  <c r="F4750" i="1"/>
  <c r="F4767" i="1"/>
  <c r="F4784" i="1"/>
  <c r="F4801" i="1"/>
  <c r="F4818" i="1"/>
  <c r="F4835" i="1"/>
  <c r="F4852" i="1"/>
  <c r="F4869" i="1"/>
  <c r="F4886" i="1"/>
  <c r="F4903" i="1"/>
  <c r="F4920" i="1"/>
  <c r="F4937" i="1"/>
  <c r="F4954" i="1"/>
  <c r="F4971" i="1"/>
  <c r="F4989" i="1"/>
  <c r="F5006" i="1"/>
  <c r="F5022" i="1"/>
  <c r="F5038" i="1"/>
  <c r="F5054" i="1"/>
  <c r="F5070" i="1"/>
  <c r="F5086" i="1"/>
  <c r="F5102" i="1"/>
  <c r="F5118" i="1"/>
  <c r="F5134" i="1"/>
  <c r="F5150" i="1"/>
  <c r="F5166" i="1"/>
  <c r="F5182" i="1"/>
  <c r="F5198" i="1"/>
  <c r="F5214" i="1"/>
  <c r="F5246" i="1"/>
  <c r="F5278" i="1"/>
  <c r="F5151" i="1"/>
  <c r="F5231" i="1"/>
  <c r="F1908" i="1"/>
  <c r="F2452" i="1"/>
  <c r="F2702" i="1"/>
  <c r="F2844" i="1"/>
  <c r="F2965" i="1"/>
  <c r="F3097" i="1"/>
  <c r="F3183" i="1"/>
  <c r="F3253" i="1"/>
  <c r="F3307" i="1"/>
  <c r="F3361" i="1"/>
  <c r="F3400" i="1"/>
  <c r="F3440" i="1"/>
  <c r="F3489" i="1"/>
  <c r="F3527" i="1"/>
  <c r="F3567" i="1"/>
  <c r="F3612" i="1"/>
  <c r="F3649" i="1"/>
  <c r="F3685" i="1"/>
  <c r="F3721" i="1"/>
  <c r="F3765" i="1"/>
  <c r="F3797" i="1"/>
  <c r="F3829" i="1"/>
  <c r="F3861" i="1"/>
  <c r="F3891" i="1"/>
  <c r="F3915" i="1"/>
  <c r="F3945" i="1"/>
  <c r="F3974" i="1"/>
  <c r="F3995" i="1"/>
  <c r="F4020" i="1"/>
  <c r="F4040" i="1"/>
  <c r="F4059" i="1"/>
  <c r="F4081" i="1"/>
  <c r="F4100" i="1"/>
  <c r="F4119" i="1"/>
  <c r="F4138" i="1"/>
  <c r="F4160" i="1"/>
  <c r="F4179" i="1"/>
  <c r="F4198" i="1"/>
  <c r="F4217" i="1"/>
  <c r="F4239" i="1"/>
  <c r="F4258" i="1"/>
  <c r="F4277" i="1"/>
  <c r="F4295" i="1"/>
  <c r="F4313" i="1"/>
  <c r="F4331" i="1"/>
  <c r="F4351" i="1"/>
  <c r="F4369" i="1"/>
  <c r="F4387" i="1"/>
  <c r="F4405" i="1"/>
  <c r="F4423" i="1"/>
  <c r="F4441" i="1"/>
  <c r="F4459" i="1"/>
  <c r="F4479" i="1"/>
  <c r="F4497" i="1"/>
  <c r="F4515" i="1"/>
  <c r="F4533" i="1"/>
  <c r="F4551" i="1"/>
  <c r="F4569" i="1"/>
  <c r="F4587" i="1"/>
  <c r="F4607" i="1"/>
  <c r="F4625" i="1"/>
  <c r="F4643" i="1"/>
  <c r="F4661" i="1"/>
  <c r="F4679" i="1"/>
  <c r="F4697" i="1"/>
  <c r="F4715" i="1"/>
  <c r="F4734" i="1"/>
  <c r="F4751" i="1"/>
  <c r="F4768" i="1"/>
  <c r="F4785" i="1"/>
  <c r="F4802" i="1"/>
  <c r="F4819" i="1"/>
  <c r="F4836" i="1"/>
  <c r="F4853" i="1"/>
  <c r="F4870" i="1"/>
  <c r="F4887" i="1"/>
  <c r="F4904" i="1"/>
  <c r="F4921" i="1"/>
  <c r="F4938" i="1"/>
  <c r="F4955" i="1"/>
  <c r="F4973" i="1"/>
  <c r="F4990" i="1"/>
  <c r="F5007" i="1"/>
  <c r="F5023" i="1"/>
  <c r="F5039" i="1"/>
  <c r="F5055" i="1"/>
  <c r="F5071" i="1"/>
  <c r="F5087" i="1"/>
  <c r="F5119" i="1"/>
  <c r="F5167" i="1"/>
  <c r="F5215" i="1"/>
  <c r="F5279" i="1"/>
  <c r="F1909" i="1"/>
  <c r="F2453" i="1"/>
  <c r="F2704" i="1"/>
  <c r="F2850" i="1"/>
  <c r="F2984" i="1"/>
  <c r="F3098" i="1"/>
  <c r="F3199" i="1"/>
  <c r="F3254" i="1"/>
  <c r="F3308" i="1"/>
  <c r="F3362" i="1"/>
  <c r="F3401" i="1"/>
  <c r="F3450" i="1"/>
  <c r="F3490" i="1"/>
  <c r="F3528" i="1"/>
  <c r="F3568" i="1"/>
  <c r="F3614" i="1"/>
  <c r="F3650" i="1"/>
  <c r="F3686" i="1"/>
  <c r="F3732" i="1"/>
  <c r="F3766" i="1"/>
  <c r="F3798" i="1"/>
  <c r="F3830" i="1"/>
  <c r="F3862" i="1"/>
  <c r="F3893" i="1"/>
  <c r="F3922" i="1"/>
  <c r="F3946" i="1"/>
  <c r="F3975" i="1"/>
  <c r="F4000" i="1"/>
  <c r="F4021" i="1"/>
  <c r="F4041" i="1"/>
  <c r="F4063" i="1"/>
  <c r="F4082" i="1"/>
  <c r="F4101" i="1"/>
  <c r="F4120" i="1"/>
  <c r="F4139" i="1"/>
  <c r="F4161" i="1"/>
  <c r="F4180" i="1"/>
  <c r="F4199" i="1"/>
  <c r="F4218" i="1"/>
  <c r="F4240" i="1"/>
  <c r="F4259" i="1"/>
  <c r="F4278" i="1"/>
  <c r="F4296" i="1"/>
  <c r="F4314" i="1"/>
  <c r="F4334" i="1"/>
  <c r="F4352" i="1"/>
  <c r="F4370" i="1"/>
  <c r="F4388" i="1"/>
  <c r="F4406" i="1"/>
  <c r="F4424" i="1"/>
  <c r="F4442" i="1"/>
  <c r="F4462" i="1"/>
  <c r="F4480" i="1"/>
  <c r="F4498" i="1"/>
  <c r="F4516" i="1"/>
  <c r="F4534" i="1"/>
  <c r="F4552" i="1"/>
  <c r="F4570" i="1"/>
  <c r="F4590" i="1"/>
  <c r="F4608" i="1"/>
  <c r="F4626" i="1"/>
  <c r="F4644" i="1"/>
  <c r="F4662" i="1"/>
  <c r="F4680" i="1"/>
  <c r="F4698" i="1"/>
  <c r="F4718" i="1"/>
  <c r="F4735" i="1"/>
  <c r="F4752" i="1"/>
  <c r="F4769" i="1"/>
  <c r="F4786" i="1"/>
  <c r="F4803" i="1"/>
  <c r="F4820" i="1"/>
  <c r="F4837" i="1"/>
  <c r="F4854" i="1"/>
  <c r="F4871" i="1"/>
  <c r="F4888" i="1"/>
  <c r="F4905" i="1"/>
  <c r="F4922" i="1"/>
  <c r="F4939" i="1"/>
  <c r="F4957" i="1"/>
  <c r="F4974" i="1"/>
  <c r="F4991" i="1"/>
  <c r="F5008" i="1"/>
  <c r="F5024" i="1"/>
  <c r="F5040" i="1"/>
  <c r="F5056" i="1"/>
  <c r="F5072" i="1"/>
  <c r="F5088" i="1"/>
  <c r="F5104" i="1"/>
  <c r="F5120" i="1"/>
  <c r="F5136" i="1"/>
  <c r="F5152" i="1"/>
  <c r="F5168" i="1"/>
  <c r="F5184" i="1"/>
  <c r="F5200" i="1"/>
  <c r="F5216" i="1"/>
  <c r="F5232" i="1"/>
  <c r="F5248" i="1"/>
  <c r="F5264" i="1"/>
  <c r="F5280" i="1"/>
  <c r="F5296" i="1"/>
  <c r="F5025" i="1"/>
  <c r="F2025" i="1"/>
  <c r="F2490" i="1"/>
  <c r="F2705" i="1"/>
  <c r="F2869" i="1"/>
  <c r="F2985" i="1"/>
  <c r="F3099" i="1"/>
  <c r="F3200" i="1"/>
  <c r="F3255" i="1"/>
  <c r="F3311" i="1"/>
  <c r="F3363" i="1"/>
  <c r="F3402" i="1"/>
  <c r="F3451" i="1"/>
  <c r="F3491" i="1"/>
  <c r="F3529" i="1"/>
  <c r="F3578" i="1"/>
  <c r="F3615" i="1"/>
  <c r="F3651" i="1"/>
  <c r="F3687" i="1"/>
  <c r="F3733" i="1"/>
  <c r="F3767" i="1"/>
  <c r="F3799" i="1"/>
  <c r="F3831" i="1"/>
  <c r="F3863" i="1"/>
  <c r="F3894" i="1"/>
  <c r="F3923" i="1"/>
  <c r="F3947" i="1"/>
  <c r="F3976" i="1"/>
  <c r="F4002" i="1"/>
  <c r="F4022" i="1"/>
  <c r="F4042" i="1"/>
  <c r="F4064" i="1"/>
  <c r="F4083" i="1"/>
  <c r="F4102" i="1"/>
  <c r="F4121" i="1"/>
  <c r="F4143" i="1"/>
  <c r="F4162" i="1"/>
  <c r="F4181" i="1"/>
  <c r="F4200" i="1"/>
  <c r="F4219" i="1"/>
  <c r="F4241" i="1"/>
  <c r="F4260" i="1"/>
  <c r="F4279" i="1"/>
  <c r="F4297" i="1"/>
  <c r="F4315" i="1"/>
  <c r="F4335" i="1"/>
  <c r="F4353" i="1"/>
  <c r="F4371" i="1"/>
  <c r="F4389" i="1"/>
  <c r="F4407" i="1"/>
  <c r="F4425" i="1"/>
  <c r="F4443" i="1"/>
  <c r="F4463" i="1"/>
  <c r="F4481" i="1"/>
  <c r="F4499" i="1"/>
  <c r="F4517" i="1"/>
  <c r="F4535" i="1"/>
  <c r="F4553" i="1"/>
  <c r="F4571" i="1"/>
  <c r="F4591" i="1"/>
  <c r="F4609" i="1"/>
  <c r="F4627" i="1"/>
  <c r="F4645" i="1"/>
  <c r="F4663" i="1"/>
  <c r="F4681" i="1"/>
  <c r="F4699" i="1"/>
  <c r="F4719" i="1"/>
  <c r="F4736" i="1"/>
  <c r="F4753" i="1"/>
  <c r="F4770" i="1"/>
  <c r="F4787" i="1"/>
  <c r="F4804" i="1"/>
  <c r="F4821" i="1"/>
  <c r="F4838" i="1"/>
  <c r="F4855" i="1"/>
  <c r="F4872" i="1"/>
  <c r="F4889" i="1"/>
  <c r="F4906" i="1"/>
  <c r="F4923" i="1"/>
  <c r="F4941" i="1"/>
  <c r="F4958" i="1"/>
  <c r="F4975" i="1"/>
  <c r="F4992" i="1"/>
  <c r="F5009" i="1"/>
  <c r="F5041" i="1"/>
  <c r="F5057" i="1"/>
  <c r="F2026" i="1"/>
  <c r="F2502" i="1"/>
  <c r="F2737" i="1"/>
  <c r="F2870" i="1"/>
  <c r="F2986" i="1"/>
  <c r="F3121" i="1"/>
  <c r="F3201" i="1"/>
  <c r="F3256" i="1"/>
  <c r="F3312" i="1"/>
  <c r="F3364" i="1"/>
  <c r="F3414" i="1"/>
  <c r="F3452" i="1"/>
  <c r="F3492" i="1"/>
  <c r="F3530" i="1"/>
  <c r="F3579" i="1"/>
  <c r="F3616" i="1"/>
  <c r="F3652" i="1"/>
  <c r="F3698" i="1"/>
  <c r="F3734" i="1"/>
  <c r="F3768" i="1"/>
  <c r="F3800" i="1"/>
  <c r="F3832" i="1"/>
  <c r="F3864" i="1"/>
  <c r="F3895" i="1"/>
  <c r="F3925" i="1"/>
  <c r="F3954" i="1"/>
  <c r="F3977" i="1"/>
  <c r="F4003" i="1"/>
  <c r="F4023" i="1"/>
  <c r="F4043" i="1"/>
  <c r="F4065" i="1"/>
  <c r="F4084" i="1"/>
  <c r="F4103" i="1"/>
  <c r="F4122" i="1"/>
  <c r="F4144" i="1"/>
  <c r="F4163" i="1"/>
  <c r="F4182" i="1"/>
  <c r="F4201" i="1"/>
  <c r="F4223" i="1"/>
  <c r="F4242" i="1"/>
  <c r="F4261" i="1"/>
  <c r="F4280" i="1"/>
  <c r="F4298" i="1"/>
  <c r="F4318" i="1"/>
  <c r="F4336" i="1"/>
  <c r="F4354" i="1"/>
  <c r="F4372" i="1"/>
  <c r="F4390" i="1"/>
  <c r="F4408" i="1"/>
  <c r="F4426" i="1"/>
  <c r="F4446" i="1"/>
  <c r="F4464" i="1"/>
  <c r="F4482" i="1"/>
  <c r="F4500" i="1"/>
  <c r="F4518" i="1"/>
  <c r="F4536" i="1"/>
  <c r="F4554" i="1"/>
  <c r="F4574" i="1"/>
  <c r="F4592" i="1"/>
  <c r="F4610" i="1"/>
  <c r="F4628" i="1"/>
  <c r="F4646" i="1"/>
  <c r="F4664" i="1"/>
  <c r="F4682" i="1"/>
  <c r="F4702" i="1"/>
  <c r="F4720" i="1"/>
  <c r="F4737" i="1"/>
  <c r="F4754" i="1"/>
  <c r="F4771" i="1"/>
  <c r="F4788" i="1"/>
  <c r="F4805" i="1"/>
  <c r="F4822" i="1"/>
  <c r="F4839" i="1"/>
  <c r="F4856" i="1"/>
  <c r="F4873" i="1"/>
  <c r="F4890" i="1"/>
  <c r="F4907" i="1"/>
  <c r="F4925" i="1"/>
  <c r="F4942" i="1"/>
  <c r="F4959" i="1"/>
  <c r="F4976" i="1"/>
  <c r="F4993" i="1"/>
  <c r="F5010" i="1"/>
  <c r="F5026" i="1"/>
  <c r="F5042" i="1"/>
  <c r="F2118" i="1"/>
  <c r="F2538" i="1"/>
  <c r="F2738" i="1"/>
  <c r="F2871" i="1"/>
  <c r="F3010" i="1"/>
  <c r="F3122" i="1"/>
  <c r="F3202" i="1"/>
  <c r="F3269" i="1"/>
  <c r="F3323" i="1"/>
  <c r="F3365" i="1"/>
  <c r="F3415" i="1"/>
  <c r="F3455" i="1"/>
  <c r="F3493" i="1"/>
  <c r="F3542" i="1"/>
  <c r="F3580" i="1"/>
  <c r="F3617" i="1"/>
  <c r="F3653" i="1"/>
  <c r="F3699" i="1"/>
  <c r="F3735" i="1"/>
  <c r="F3769" i="1"/>
  <c r="F3801" i="1"/>
  <c r="F3833" i="1"/>
  <c r="F3865" i="1"/>
  <c r="F3896" i="1"/>
  <c r="F3926" i="1"/>
  <c r="F3955" i="1"/>
  <c r="F3978" i="1"/>
  <c r="F4004" i="1"/>
  <c r="F4024" i="1"/>
  <c r="F4047" i="1"/>
  <c r="F4066" i="1"/>
  <c r="F4085" i="1"/>
  <c r="F4104" i="1"/>
  <c r="F4123" i="1"/>
  <c r="F4145" i="1"/>
  <c r="F4164" i="1"/>
  <c r="F4183" i="1"/>
  <c r="F4202" i="1"/>
  <c r="F4224" i="1"/>
  <c r="F4243" i="1"/>
  <c r="F4262" i="1"/>
  <c r="F4281" i="1"/>
  <c r="F4299" i="1"/>
  <c r="F4319" i="1"/>
  <c r="F4337" i="1"/>
  <c r="F4355" i="1"/>
  <c r="F4373" i="1"/>
  <c r="F4391" i="1"/>
  <c r="F4409" i="1"/>
  <c r="F4427" i="1"/>
  <c r="F4447" i="1"/>
  <c r="F4465" i="1"/>
  <c r="F4483" i="1"/>
  <c r="F4501" i="1"/>
  <c r="F4519" i="1"/>
  <c r="F4537" i="1"/>
  <c r="F4555" i="1"/>
  <c r="F4575" i="1"/>
  <c r="F4593" i="1"/>
  <c r="F4611" i="1"/>
  <c r="F4629" i="1"/>
  <c r="F4647" i="1"/>
  <c r="F4665" i="1"/>
  <c r="F4683" i="1"/>
  <c r="F4703" i="1"/>
  <c r="F4721" i="1"/>
  <c r="F4738" i="1"/>
  <c r="F4755" i="1"/>
  <c r="F4772" i="1"/>
  <c r="F4789" i="1"/>
  <c r="F4806" i="1"/>
  <c r="F4823" i="1"/>
  <c r="F4840" i="1"/>
  <c r="F4857" i="1"/>
  <c r="F4874" i="1"/>
  <c r="F4891" i="1"/>
  <c r="F4909" i="1"/>
  <c r="F4926" i="1"/>
  <c r="F4943" i="1"/>
  <c r="F4960" i="1"/>
  <c r="F4977" i="1"/>
  <c r="F4994" i="1"/>
  <c r="F5011" i="1"/>
  <c r="F5027" i="1"/>
  <c r="F5043" i="1"/>
  <c r="F2119" i="1"/>
  <c r="F2539" i="1"/>
  <c r="F2739" i="1"/>
  <c r="F2890" i="1"/>
  <c r="F3011" i="1"/>
  <c r="F3123" i="1"/>
  <c r="F3215" i="1"/>
  <c r="F3271" i="1"/>
  <c r="F3324" i="1"/>
  <c r="F3366" i="1"/>
  <c r="F3416" i="1"/>
  <c r="F3456" i="1"/>
  <c r="F3494" i="1"/>
  <c r="F3543" i="1"/>
  <c r="F3582" i="1"/>
  <c r="F3618" i="1"/>
  <c r="F3664" i="1"/>
  <c r="F3700" i="1"/>
  <c r="F3736" i="1"/>
  <c r="F3770" i="1"/>
  <c r="F3802" i="1"/>
  <c r="F3834" i="1"/>
  <c r="F3866" i="1"/>
  <c r="F3897" i="1"/>
  <c r="F3927" i="1"/>
  <c r="F3957" i="1"/>
  <c r="F3979" i="1"/>
  <c r="F4005" i="1"/>
  <c r="F4025" i="1"/>
  <c r="F4048" i="1"/>
  <c r="F4067" i="1"/>
  <c r="F4086" i="1"/>
  <c r="F4105" i="1"/>
  <c r="F4127" i="1"/>
  <c r="F4146" i="1"/>
  <c r="F4165" i="1"/>
  <c r="F4184" i="1"/>
  <c r="F4203" i="1"/>
  <c r="F4225" i="1"/>
  <c r="F4244" i="1"/>
  <c r="F4263" i="1"/>
  <c r="F4282" i="1"/>
  <c r="F4302" i="1"/>
  <c r="F4320" i="1"/>
  <c r="F4338" i="1"/>
  <c r="F4356" i="1"/>
  <c r="F4374" i="1"/>
  <c r="F4392" i="1"/>
  <c r="F4410" i="1"/>
  <c r="F4430" i="1"/>
  <c r="F4448" i="1"/>
  <c r="F4466" i="1"/>
  <c r="F4484" i="1"/>
  <c r="F4502" i="1"/>
  <c r="F4520" i="1"/>
  <c r="F4538" i="1"/>
  <c r="F4558" i="1"/>
  <c r="F4576" i="1"/>
  <c r="F4594" i="1"/>
  <c r="F4612" i="1"/>
  <c r="F4630" i="1"/>
  <c r="F4648" i="1"/>
  <c r="F4666" i="1"/>
  <c r="F4686" i="1"/>
  <c r="F4704" i="1"/>
  <c r="F4722" i="1"/>
  <c r="F4739" i="1"/>
  <c r="F4756" i="1"/>
  <c r="F4773" i="1"/>
  <c r="F4790" i="1"/>
  <c r="F4807" i="1"/>
  <c r="F4824" i="1"/>
  <c r="F4841" i="1"/>
  <c r="F2187" i="1"/>
  <c r="F2540" i="1"/>
  <c r="F2770" i="1"/>
  <c r="F2891" i="1"/>
  <c r="F3012" i="1"/>
  <c r="F3141" i="1"/>
  <c r="F3217" i="1"/>
  <c r="F3272" i="1"/>
  <c r="F3327" i="1"/>
  <c r="F3379" i="1"/>
  <c r="F3417" i="1"/>
  <c r="F3457" i="1"/>
  <c r="F3506" i="1"/>
  <c r="F3544" i="1"/>
  <c r="F3583" i="1"/>
  <c r="F3619" i="1"/>
  <c r="F3665" i="1"/>
  <c r="F3701" i="1"/>
  <c r="F3737" i="1"/>
  <c r="F3771" i="1"/>
  <c r="F3803" i="1"/>
  <c r="F3835" i="1"/>
  <c r="F3867" i="1"/>
  <c r="F3898" i="1"/>
  <c r="F3928" i="1"/>
  <c r="F3958" i="1"/>
  <c r="F3984" i="1"/>
  <c r="F4006" i="1"/>
  <c r="F4026" i="1"/>
  <c r="F4049" i="1"/>
  <c r="F4068" i="1"/>
  <c r="F4087" i="1"/>
  <c r="F4106" i="1"/>
  <c r="F4128" i="1"/>
  <c r="F4147" i="1"/>
  <c r="F4166" i="1"/>
  <c r="F4185" i="1"/>
  <c r="F4207" i="1"/>
  <c r="F4226" i="1"/>
  <c r="F4245" i="1"/>
  <c r="F4264" i="1"/>
  <c r="F4283" i="1"/>
  <c r="F4303" i="1"/>
  <c r="F4321" i="1"/>
  <c r="F4339" i="1"/>
  <c r="F4357" i="1"/>
  <c r="F4375" i="1"/>
  <c r="F4393" i="1"/>
  <c r="F4411" i="1"/>
  <c r="F4431" i="1"/>
  <c r="F4449" i="1"/>
  <c r="F4467" i="1"/>
  <c r="F4485" i="1"/>
  <c r="F4503" i="1"/>
  <c r="F4521" i="1"/>
  <c r="F4539" i="1"/>
  <c r="F4559" i="1"/>
  <c r="F4577" i="1"/>
  <c r="F4595" i="1"/>
  <c r="F4613" i="1"/>
  <c r="F4631" i="1"/>
  <c r="F4649" i="1"/>
  <c r="F4667" i="1"/>
  <c r="F4687" i="1"/>
  <c r="F4705" i="1"/>
  <c r="F4723" i="1"/>
  <c r="F4740" i="1"/>
  <c r="F4757" i="1"/>
  <c r="F4774" i="1"/>
  <c r="F4791" i="1"/>
  <c r="F4808" i="1"/>
  <c r="F4825" i="1"/>
  <c r="F4842" i="1"/>
  <c r="F4859" i="1"/>
  <c r="F4877" i="1"/>
  <c r="F2188" i="1"/>
  <c r="F2578" i="1"/>
  <c r="F2771" i="1"/>
  <c r="F2892" i="1"/>
  <c r="F3031" i="1"/>
  <c r="F3142" i="1"/>
  <c r="F3218" i="1"/>
  <c r="F3273" i="1"/>
  <c r="F3328" i="1"/>
  <c r="F3380" i="1"/>
  <c r="F3418" i="1"/>
  <c r="F3458" i="1"/>
  <c r="F3507" i="1"/>
  <c r="F3545" i="1"/>
  <c r="F3584" i="1"/>
  <c r="F3630" i="1"/>
  <c r="F3666" i="1"/>
  <c r="F3702" i="1"/>
  <c r="F3738" i="1"/>
  <c r="F3778" i="1"/>
  <c r="F3810" i="1"/>
  <c r="F3842" i="1"/>
  <c r="F3874" i="1"/>
  <c r="F3899" i="1"/>
  <c r="F3929" i="1"/>
  <c r="F3959" i="1"/>
  <c r="F3986" i="1"/>
  <c r="F4007" i="1"/>
  <c r="F4027" i="1"/>
  <c r="F4050" i="1"/>
  <c r="F4069" i="1"/>
  <c r="F4088" i="1"/>
  <c r="F4107" i="1"/>
  <c r="F4129" i="1"/>
  <c r="F4148" i="1"/>
  <c r="F4167" i="1"/>
  <c r="F4186" i="1"/>
  <c r="F4208" i="1"/>
  <c r="F4227" i="1"/>
  <c r="F4246" i="1"/>
  <c r="F4265" i="1"/>
  <c r="F4286" i="1"/>
  <c r="F4304" i="1"/>
  <c r="F4322" i="1"/>
  <c r="F4340" i="1"/>
  <c r="F4358" i="1"/>
  <c r="F4376" i="1"/>
  <c r="F4394" i="1"/>
  <c r="F4414" i="1"/>
  <c r="F4432" i="1"/>
  <c r="F4450" i="1"/>
  <c r="F4468" i="1"/>
  <c r="F4486" i="1"/>
  <c r="F4504" i="1"/>
  <c r="F4522" i="1"/>
  <c r="F4542" i="1"/>
  <c r="F4560" i="1"/>
  <c r="F4578" i="1"/>
  <c r="F4596" i="1"/>
  <c r="F4614" i="1"/>
  <c r="F4632" i="1"/>
  <c r="F4650" i="1"/>
  <c r="F4670" i="1"/>
  <c r="F2252" i="1"/>
  <c r="F2579" i="1"/>
  <c r="F2772" i="1"/>
  <c r="F2916" i="1"/>
  <c r="F3032" i="1"/>
  <c r="F3143" i="1"/>
  <c r="F3219" i="1"/>
  <c r="F3274" i="1"/>
  <c r="F3329" i="1"/>
  <c r="F3381" i="1"/>
  <c r="F3419" i="1"/>
  <c r="F3468" i="1"/>
  <c r="F3508" i="1"/>
  <c r="F3546" i="1"/>
  <c r="F3585" i="1"/>
  <c r="F3631" i="1"/>
  <c r="F3667" i="1"/>
  <c r="F3703" i="1"/>
  <c r="F3749" i="1"/>
  <c r="F3781" i="1"/>
  <c r="F3813" i="1"/>
  <c r="F3845" i="1"/>
  <c r="F3877" i="1"/>
  <c r="F3906" i="1"/>
  <c r="F3930" i="1"/>
  <c r="F3960" i="1"/>
  <c r="F3987" i="1"/>
  <c r="F4008" i="1"/>
  <c r="F4032" i="1"/>
  <c r="F4051" i="1"/>
  <c r="F4070" i="1"/>
  <c r="F4089" i="1"/>
  <c r="F4111" i="1"/>
  <c r="F4130" i="1"/>
  <c r="F4149" i="1"/>
  <c r="F4168" i="1"/>
  <c r="F4187" i="1"/>
  <c r="F4209" i="1"/>
  <c r="F4228" i="1"/>
  <c r="F4247" i="1"/>
  <c r="F4266" i="1"/>
  <c r="F4287" i="1"/>
  <c r="F4305" i="1"/>
  <c r="F4323" i="1"/>
  <c r="F4341" i="1"/>
  <c r="F4359" i="1"/>
  <c r="F4377" i="1"/>
  <c r="F4395" i="1"/>
  <c r="F4415" i="1"/>
  <c r="F4433" i="1"/>
  <c r="F4451" i="1"/>
  <c r="F4469" i="1"/>
  <c r="F4487" i="1"/>
  <c r="F4505" i="1"/>
  <c r="F4523" i="1"/>
  <c r="F4543" i="1"/>
  <c r="F4561" i="1"/>
  <c r="F4579" i="1"/>
  <c r="F4597" i="1"/>
  <c r="F4615" i="1"/>
  <c r="F4633" i="1"/>
  <c r="F4651" i="1"/>
  <c r="F4671" i="1"/>
  <c r="F4689" i="1"/>
  <c r="F4707" i="1"/>
  <c r="F4725" i="1"/>
  <c r="F4742" i="1"/>
  <c r="F4759" i="1"/>
  <c r="F2323" i="1"/>
  <c r="F2617" i="1"/>
  <c r="F2801" i="1"/>
  <c r="F2937" i="1"/>
  <c r="F3058" i="1"/>
  <c r="F3161" i="1"/>
  <c r="F3235" i="1"/>
  <c r="F3290" i="1"/>
  <c r="F3344" i="1"/>
  <c r="F3384" i="1"/>
  <c r="F3433" i="1"/>
  <c r="F3473" i="1"/>
  <c r="F3511" i="1"/>
  <c r="F3560" i="1"/>
  <c r="F3598" i="1"/>
  <c r="F3634" i="1"/>
  <c r="F3670" i="1"/>
  <c r="F3716" i="1"/>
  <c r="F3752" i="1"/>
  <c r="F3784" i="1"/>
  <c r="F3816" i="1"/>
  <c r="F3848" i="1"/>
  <c r="F3880" i="1"/>
  <c r="F3910" i="1"/>
  <c r="F3939" i="1"/>
  <c r="F3963" i="1"/>
  <c r="F3990" i="1"/>
  <c r="F4011" i="1"/>
  <c r="F4035" i="1"/>
  <c r="F4054" i="1"/>
  <c r="F4073" i="1"/>
  <c r="F4095" i="1"/>
  <c r="F4114" i="1"/>
  <c r="F4133" i="1"/>
  <c r="F4152" i="1"/>
  <c r="F4171" i="1"/>
  <c r="F4193" i="1"/>
  <c r="F4212" i="1"/>
  <c r="F4231" i="1"/>
  <c r="F4250" i="1"/>
  <c r="F4272" i="1"/>
  <c r="F4290" i="1"/>
  <c r="F4308" i="1"/>
  <c r="F4326" i="1"/>
  <c r="F4344" i="1"/>
  <c r="F4362" i="1"/>
  <c r="F4382" i="1"/>
  <c r="F4400" i="1"/>
  <c r="F4418" i="1"/>
  <c r="F4436" i="1"/>
  <c r="F4454" i="1"/>
  <c r="F2266" i="1"/>
  <c r="F3330" i="1"/>
  <c r="F3668" i="1"/>
  <c r="F3931" i="1"/>
  <c r="F4112" i="1"/>
  <c r="F4267" i="1"/>
  <c r="F4416" i="1"/>
  <c r="F4527" i="1"/>
  <c r="F4618" i="1"/>
  <c r="F4709" i="1"/>
  <c r="F4777" i="1"/>
  <c r="F4830" i="1"/>
  <c r="F4880" i="1"/>
  <c r="F4916" i="1"/>
  <c r="F4962" i="1"/>
  <c r="F4998" i="1"/>
  <c r="F5033" i="1"/>
  <c r="F5065" i="1"/>
  <c r="F5093" i="1"/>
  <c r="F5121" i="1"/>
  <c r="F5143" i="1"/>
  <c r="F5171" i="1"/>
  <c r="F5193" i="1"/>
  <c r="F5221" i="1"/>
  <c r="F5249" i="1"/>
  <c r="F5271" i="1"/>
  <c r="F5299" i="1"/>
  <c r="F4963" i="1"/>
  <c r="F5066" i="1"/>
  <c r="F5122" i="1"/>
  <c r="F5144" i="1"/>
  <c r="F5172" i="1"/>
  <c r="F5222" i="1"/>
  <c r="F5250" i="1"/>
  <c r="F5272" i="1"/>
  <c r="F5000" i="1"/>
  <c r="F5095" i="1"/>
  <c r="F5145" i="1"/>
  <c r="F5301" i="1"/>
  <c r="F4893" i="1"/>
  <c r="F5045" i="1"/>
  <c r="F5124" i="1"/>
  <c r="F5174" i="1"/>
  <c r="F5252" i="1"/>
  <c r="F5012" i="1"/>
  <c r="F5175" i="1"/>
  <c r="F5303" i="1"/>
  <c r="F4896" i="1"/>
  <c r="F5233" i="1"/>
  <c r="F5015" i="1"/>
  <c r="F5078" i="1"/>
  <c r="F5256" i="1"/>
  <c r="F4862" i="1"/>
  <c r="F5208" i="1"/>
  <c r="F5138" i="1"/>
  <c r="F5238" i="1"/>
  <c r="F3595" i="1"/>
  <c r="F5217" i="1"/>
  <c r="F4826" i="1"/>
  <c r="F5240" i="1"/>
  <c r="F4398" i="1"/>
  <c r="F4617" i="1"/>
  <c r="F5170" i="1"/>
  <c r="F2322" i="1"/>
  <c r="F3343" i="1"/>
  <c r="F3669" i="1"/>
  <c r="F3938" i="1"/>
  <c r="F4113" i="1"/>
  <c r="F4271" i="1"/>
  <c r="F4417" i="1"/>
  <c r="F4528" i="1"/>
  <c r="F4634" i="1"/>
  <c r="F4710" i="1"/>
  <c r="F4778" i="1"/>
  <c r="F4831" i="1"/>
  <c r="F4881" i="1"/>
  <c r="F4927" i="1"/>
  <c r="F4999" i="1"/>
  <c r="F5034" i="1"/>
  <c r="F5094" i="1"/>
  <c r="F5194" i="1"/>
  <c r="F5300" i="1"/>
  <c r="F5073" i="1"/>
  <c r="F5201" i="1"/>
  <c r="F5273" i="1"/>
  <c r="F4929" i="1"/>
  <c r="F5096" i="1"/>
  <c r="F5146" i="1"/>
  <c r="F5224" i="1"/>
  <c r="F5302" i="1"/>
  <c r="F5046" i="1"/>
  <c r="F5153" i="1"/>
  <c r="F5225" i="1"/>
  <c r="F5014" i="1"/>
  <c r="F5177" i="1"/>
  <c r="F4743" i="1"/>
  <c r="F5156" i="1"/>
  <c r="F4899" i="1"/>
  <c r="F4981" i="1"/>
  <c r="F5080" i="1"/>
  <c r="F5186" i="1"/>
  <c r="F4983" i="1"/>
  <c r="F5210" i="1"/>
  <c r="F4378" i="1"/>
  <c r="F5089" i="1"/>
  <c r="F4600" i="1"/>
  <c r="F5090" i="1"/>
  <c r="F4706" i="1"/>
  <c r="F5091" i="1"/>
  <c r="F4399" i="1"/>
  <c r="F5242" i="1"/>
  <c r="F2580" i="1"/>
  <c r="F3382" i="1"/>
  <c r="F3704" i="1"/>
  <c r="F3961" i="1"/>
  <c r="F4131" i="1"/>
  <c r="F4288" i="1"/>
  <c r="F4434" i="1"/>
  <c r="F4544" i="1"/>
  <c r="F4635" i="1"/>
  <c r="F4724" i="1"/>
  <c r="F4779" i="1"/>
  <c r="F4843" i="1"/>
  <c r="F4882" i="1"/>
  <c r="F4928" i="1"/>
  <c r="F4964" i="1"/>
  <c r="F5044" i="1"/>
  <c r="F5123" i="1"/>
  <c r="F5173" i="1"/>
  <c r="F5223" i="1"/>
  <c r="F5251" i="1"/>
  <c r="F5001" i="1"/>
  <c r="F5274" i="1"/>
  <c r="F5097" i="1"/>
  <c r="F5253" i="1"/>
  <c r="F5048" i="1"/>
  <c r="F5155" i="1"/>
  <c r="F5283" i="1"/>
  <c r="F4897" i="1"/>
  <c r="F5128" i="1"/>
  <c r="F5284" i="1"/>
  <c r="F4810" i="1"/>
  <c r="F5158" i="1"/>
  <c r="F5082" i="1"/>
  <c r="F4071" i="1"/>
  <c r="F5161" i="1"/>
  <c r="F4762" i="1"/>
  <c r="F5140" i="1"/>
  <c r="F4090" i="1"/>
  <c r="F5169" i="1"/>
  <c r="F4708" i="1"/>
  <c r="F5092" i="1"/>
  <c r="F2616" i="1"/>
  <c r="F3383" i="1"/>
  <c r="F3715" i="1"/>
  <c r="F3962" i="1"/>
  <c r="F4132" i="1"/>
  <c r="F4289" i="1"/>
  <c r="F4435" i="1"/>
  <c r="F4545" i="1"/>
  <c r="F4638" i="1"/>
  <c r="F4726" i="1"/>
  <c r="F4792" i="1"/>
  <c r="F4845" i="1"/>
  <c r="F4965" i="1"/>
  <c r="F5074" i="1"/>
  <c r="F5202" i="1"/>
  <c r="F5125" i="1"/>
  <c r="F5281" i="1"/>
  <c r="F4932" i="1"/>
  <c r="F5205" i="1"/>
  <c r="F4797" i="1"/>
  <c r="F5049" i="1"/>
  <c r="F5206" i="1"/>
  <c r="F4674" i="1"/>
  <c r="F5058" i="1"/>
  <c r="F5286" i="1"/>
  <c r="F5110" i="1"/>
  <c r="F5266" i="1"/>
  <c r="F3878" i="1"/>
  <c r="F5189" i="1"/>
  <c r="F4692" i="1"/>
  <c r="F5112" i="1"/>
  <c r="F3632" i="1"/>
  <c r="F4961" i="1"/>
  <c r="F2793" i="1"/>
  <c r="F3420" i="1"/>
  <c r="F3750" i="1"/>
  <c r="F3988" i="1"/>
  <c r="F4150" i="1"/>
  <c r="F4306" i="1"/>
  <c r="F4452" i="1"/>
  <c r="F4546" i="1"/>
  <c r="F4654" i="1"/>
  <c r="F4727" i="1"/>
  <c r="F4793" i="1"/>
  <c r="F4846" i="1"/>
  <c r="F4894" i="1"/>
  <c r="F4930" i="1"/>
  <c r="F4966" i="1"/>
  <c r="F5075" i="1"/>
  <c r="F5203" i="1"/>
  <c r="F5077" i="1"/>
  <c r="F5255" i="1"/>
  <c r="F4858" i="1"/>
  <c r="F5178" i="1"/>
  <c r="F4945" i="1"/>
  <c r="F5017" i="1"/>
  <c r="F5108" i="1"/>
  <c r="F5236" i="1"/>
  <c r="F4911" i="1"/>
  <c r="F5188" i="1"/>
  <c r="F4229" i="1"/>
  <c r="F4948" i="1"/>
  <c r="F5289" i="1"/>
  <c r="F3879" i="1"/>
  <c r="F4995" i="1"/>
  <c r="F5290" i="1"/>
  <c r="F4775" i="1"/>
  <c r="F5063" i="1"/>
  <c r="F3909" i="1"/>
  <c r="F2800" i="1"/>
  <c r="F3432" i="1"/>
  <c r="F3751" i="1"/>
  <c r="F3989" i="1"/>
  <c r="F4151" i="1"/>
  <c r="F4307" i="1"/>
  <c r="F4453" i="1"/>
  <c r="F4562" i="1"/>
  <c r="F4655" i="1"/>
  <c r="F4728" i="1"/>
  <c r="F4794" i="1"/>
  <c r="F4847" i="1"/>
  <c r="F4895" i="1"/>
  <c r="F4931" i="1"/>
  <c r="F4967" i="1"/>
  <c r="F5013" i="1"/>
  <c r="F5047" i="1"/>
  <c r="F5076" i="1"/>
  <c r="F5098" i="1"/>
  <c r="F5126" i="1"/>
  <c r="F5154" i="1"/>
  <c r="F5176" i="1"/>
  <c r="F5204" i="1"/>
  <c r="F5226" i="1"/>
  <c r="F5254" i="1"/>
  <c r="F5282" i="1"/>
  <c r="F5304" i="1"/>
  <c r="F4009" i="1"/>
  <c r="F4324" i="1"/>
  <c r="F4470" i="1"/>
  <c r="F4656" i="1"/>
  <c r="F4741" i="1"/>
  <c r="F4795" i="1"/>
  <c r="F4848" i="1"/>
  <c r="F4978" i="1"/>
  <c r="F5127" i="1"/>
  <c r="F5305" i="1"/>
  <c r="F4979" i="1"/>
  <c r="F5106" i="1"/>
  <c r="F5234" i="1"/>
  <c r="F4581" i="1"/>
  <c r="F5130" i="1"/>
  <c r="F5160" i="1"/>
  <c r="F3220" i="1"/>
  <c r="F5111" i="1"/>
  <c r="F4875" i="1"/>
  <c r="F5190" i="1"/>
  <c r="F3907" i="1"/>
  <c r="F5297" i="1"/>
  <c r="F4915" i="1"/>
  <c r="F2917" i="1"/>
  <c r="F3471" i="1"/>
  <c r="F3782" i="1"/>
  <c r="F4169" i="1"/>
  <c r="F4563" i="1"/>
  <c r="F5105" i="1"/>
  <c r="F5258" i="1"/>
  <c r="F5028" i="1"/>
  <c r="F5288" i="1"/>
  <c r="F4599" i="1"/>
  <c r="F5029" i="1"/>
  <c r="F3596" i="1"/>
  <c r="F5268" i="1"/>
  <c r="F4950" i="1"/>
  <c r="F5113" i="1"/>
  <c r="F3289" i="1"/>
  <c r="F5064" i="1"/>
  <c r="F2918" i="1"/>
  <c r="F3472" i="1"/>
  <c r="F3783" i="1"/>
  <c r="F4010" i="1"/>
  <c r="F4170" i="1"/>
  <c r="F4325" i="1"/>
  <c r="F4471" i="1"/>
  <c r="F4564" i="1"/>
  <c r="F4672" i="1"/>
  <c r="F4933" i="1"/>
  <c r="F5306" i="1"/>
  <c r="F5287" i="1"/>
  <c r="F4813" i="1"/>
  <c r="F4691" i="1"/>
  <c r="F4865" i="1"/>
  <c r="F4912" i="1"/>
  <c r="F4984" i="1"/>
  <c r="F5139" i="1"/>
  <c r="F3233" i="1"/>
  <c r="F4913" i="1"/>
  <c r="F5218" i="1"/>
  <c r="F4248" i="1"/>
  <c r="F4996" i="1"/>
  <c r="F5219" i="1"/>
  <c r="F4091" i="1"/>
  <c r="F5032" i="1"/>
  <c r="F3033" i="1"/>
  <c r="F3509" i="1"/>
  <c r="F3814" i="1"/>
  <c r="F4033" i="1"/>
  <c r="F4191" i="1"/>
  <c r="F4342" i="1"/>
  <c r="F4472" i="1"/>
  <c r="F4580" i="1"/>
  <c r="F4673" i="1"/>
  <c r="F4744" i="1"/>
  <c r="F4809" i="1"/>
  <c r="F4861" i="1"/>
  <c r="F4898" i="1"/>
  <c r="F4944" i="1"/>
  <c r="F4980" i="1"/>
  <c r="F5016" i="1"/>
  <c r="F5050" i="1"/>
  <c r="F5079" i="1"/>
  <c r="F5107" i="1"/>
  <c r="F5129" i="1"/>
  <c r="F5157" i="1"/>
  <c r="F5185" i="1"/>
  <c r="F5207" i="1"/>
  <c r="F5235" i="1"/>
  <c r="F5257" i="1"/>
  <c r="F5285" i="1"/>
  <c r="F4616" i="1"/>
  <c r="F4776" i="1"/>
  <c r="F5220" i="1"/>
  <c r="F3052" i="1"/>
  <c r="F3510" i="1"/>
  <c r="F3815" i="1"/>
  <c r="F4034" i="1"/>
  <c r="F4192" i="1"/>
  <c r="F4343" i="1"/>
  <c r="F4488" i="1"/>
  <c r="F4745" i="1"/>
  <c r="F4814" i="1"/>
  <c r="F5239" i="1"/>
  <c r="F4072" i="1"/>
  <c r="F5162" i="1"/>
  <c r="F4878" i="1"/>
  <c r="F5031" i="1"/>
  <c r="F5269" i="1"/>
  <c r="F3633" i="1"/>
  <c r="F5142" i="1"/>
  <c r="F3159" i="1"/>
  <c r="F3547" i="1"/>
  <c r="F3846" i="1"/>
  <c r="F4052" i="1"/>
  <c r="F4210" i="1"/>
  <c r="F4360" i="1"/>
  <c r="F4489" i="1"/>
  <c r="F4582" i="1"/>
  <c r="F4688" i="1"/>
  <c r="F4758" i="1"/>
  <c r="F4811" i="1"/>
  <c r="F4863" i="1"/>
  <c r="F4910" i="1"/>
  <c r="F4946" i="1"/>
  <c r="F4982" i="1"/>
  <c r="F5018" i="1"/>
  <c r="F5059" i="1"/>
  <c r="F5081" i="1"/>
  <c r="F5109" i="1"/>
  <c r="F5137" i="1"/>
  <c r="F5159" i="1"/>
  <c r="F5187" i="1"/>
  <c r="F5209" i="1"/>
  <c r="F5237" i="1"/>
  <c r="F5265" i="1"/>
  <c r="F4947" i="1"/>
  <c r="F4506" i="1"/>
  <c r="F5061" i="1"/>
  <c r="F4230" i="1"/>
  <c r="F5062" i="1"/>
  <c r="F4827" i="1"/>
  <c r="F5191" i="1"/>
  <c r="F4526" i="1"/>
  <c r="F4997" i="1"/>
  <c r="F5270" i="1"/>
  <c r="F3160" i="1"/>
  <c r="F3548" i="1"/>
  <c r="F3847" i="1"/>
  <c r="F4053" i="1"/>
  <c r="F4211" i="1"/>
  <c r="F4361" i="1"/>
  <c r="F4490" i="1"/>
  <c r="F4598" i="1"/>
  <c r="F4690" i="1"/>
  <c r="F4760" i="1"/>
  <c r="F4864" i="1"/>
  <c r="F5060" i="1"/>
  <c r="F4761" i="1"/>
  <c r="F5267" i="1"/>
  <c r="F4379" i="1"/>
  <c r="F5030" i="1"/>
  <c r="F4510" i="1"/>
  <c r="F4829" i="1"/>
  <c r="F5192" i="1"/>
  <c r="F3287" i="1"/>
  <c r="F5141" i="1"/>
  <c r="F4879" i="1"/>
  <c r="F5114" i="1"/>
  <c r="F4507" i="1"/>
  <c r="F4949" i="1"/>
  <c r="F4914" i="1"/>
  <c r="F5241" i="1"/>
  <c r="F4249" i="1"/>
  <c r="F5298" i="1"/>
  <c r="E19" i="1"/>
  <c r="E35" i="1"/>
  <c r="E51" i="1"/>
  <c r="E67" i="1"/>
  <c r="E83" i="1"/>
  <c r="E99" i="1"/>
  <c r="E115" i="1"/>
  <c r="E131" i="1"/>
  <c r="E147" i="1"/>
  <c r="E163" i="1"/>
  <c r="E179" i="1"/>
  <c r="E195" i="1"/>
  <c r="E211" i="1"/>
  <c r="E227" i="1"/>
  <c r="E243" i="1"/>
  <c r="E259" i="1"/>
  <c r="E275" i="1"/>
  <c r="E291" i="1"/>
  <c r="E307" i="1"/>
  <c r="E323" i="1"/>
  <c r="E339" i="1"/>
  <c r="E355" i="1"/>
  <c r="E371" i="1"/>
  <c r="E387" i="1"/>
  <c r="E403" i="1"/>
  <c r="E419" i="1"/>
  <c r="E435" i="1"/>
  <c r="E451" i="1"/>
  <c r="E467" i="1"/>
  <c r="E483" i="1"/>
  <c r="E499" i="1"/>
  <c r="E515" i="1"/>
  <c r="E531" i="1"/>
  <c r="E547" i="1"/>
  <c r="E563" i="1"/>
  <c r="E579" i="1"/>
  <c r="E595" i="1"/>
  <c r="E611" i="1"/>
  <c r="E627" i="1"/>
  <c r="E643" i="1"/>
  <c r="E659" i="1"/>
  <c r="E675" i="1"/>
  <c r="E691" i="1"/>
  <c r="E707" i="1"/>
  <c r="E723" i="1"/>
  <c r="E739" i="1"/>
  <c r="E755" i="1"/>
  <c r="E771" i="1"/>
  <c r="E787" i="1"/>
  <c r="E803" i="1"/>
  <c r="E819" i="1"/>
  <c r="E835" i="1"/>
  <c r="E851" i="1"/>
  <c r="E867" i="1"/>
  <c r="E883" i="1"/>
  <c r="E899" i="1"/>
  <c r="E915" i="1"/>
  <c r="E931" i="1"/>
  <c r="E947" i="1"/>
  <c r="E963" i="1"/>
  <c r="E979" i="1"/>
  <c r="E995" i="1"/>
  <c r="E1011" i="1"/>
  <c r="E1027" i="1"/>
  <c r="E1043" i="1"/>
  <c r="E1059" i="1"/>
  <c r="E1075" i="1"/>
  <c r="E1091" i="1"/>
  <c r="E1107" i="1"/>
  <c r="E1123" i="1"/>
  <c r="E1139" i="1"/>
  <c r="E1155" i="1"/>
  <c r="E1171" i="1"/>
  <c r="E1187" i="1"/>
  <c r="E1203" i="1"/>
  <c r="E1219" i="1"/>
  <c r="E1235" i="1"/>
  <c r="E1251" i="1"/>
  <c r="E1267" i="1"/>
  <c r="E1283" i="1"/>
  <c r="E1299" i="1"/>
  <c r="E1315" i="1"/>
  <c r="E1331" i="1"/>
  <c r="E1347" i="1"/>
  <c r="E4" i="1"/>
  <c r="E20" i="1"/>
  <c r="E36" i="1"/>
  <c r="E52" i="1"/>
  <c r="E68" i="1"/>
  <c r="E84" i="1"/>
  <c r="E100" i="1"/>
  <c r="E116" i="1"/>
  <c r="E132" i="1"/>
  <c r="E148" i="1"/>
  <c r="E164" i="1"/>
  <c r="E180" i="1"/>
  <c r="E196" i="1"/>
  <c r="E212" i="1"/>
  <c r="E228" i="1"/>
  <c r="E244" i="1"/>
  <c r="E260" i="1"/>
  <c r="E276" i="1"/>
  <c r="E292" i="1"/>
  <c r="E308" i="1"/>
  <c r="E324" i="1"/>
  <c r="E340" i="1"/>
  <c r="E356" i="1"/>
  <c r="E372" i="1"/>
  <c r="E388" i="1"/>
  <c r="E404" i="1"/>
  <c r="E420" i="1"/>
  <c r="E436" i="1"/>
  <c r="E452" i="1"/>
  <c r="E468" i="1"/>
  <c r="E484" i="1"/>
  <c r="E500" i="1"/>
  <c r="E516" i="1"/>
  <c r="E532" i="1"/>
  <c r="E548" i="1"/>
  <c r="E564" i="1"/>
  <c r="E580" i="1"/>
  <c r="E596" i="1"/>
  <c r="E612" i="1"/>
  <c r="E628" i="1"/>
  <c r="E644" i="1"/>
  <c r="E660" i="1"/>
  <c r="E676" i="1"/>
  <c r="E692" i="1"/>
  <c r="E708" i="1"/>
  <c r="E724" i="1"/>
  <c r="E740" i="1"/>
  <c r="E756" i="1"/>
  <c r="E772" i="1"/>
  <c r="E788" i="1"/>
  <c r="E804" i="1"/>
  <c r="E820" i="1"/>
  <c r="E836" i="1"/>
  <c r="E852" i="1"/>
  <c r="E868" i="1"/>
  <c r="E884" i="1"/>
  <c r="E900" i="1"/>
  <c r="E916" i="1"/>
  <c r="E932" i="1"/>
  <c r="E948" i="1"/>
  <c r="E964" i="1"/>
  <c r="E980" i="1"/>
  <c r="E996" i="1"/>
  <c r="E1012" i="1"/>
  <c r="E1028" i="1"/>
  <c r="E1044" i="1"/>
  <c r="E1060" i="1"/>
  <c r="E1076" i="1"/>
  <c r="E1092" i="1"/>
  <c r="E1108" i="1"/>
  <c r="E1124" i="1"/>
  <c r="E1140" i="1"/>
  <c r="E1156" i="1"/>
  <c r="E1172" i="1"/>
  <c r="E1188" i="1"/>
  <c r="E1204" i="1"/>
  <c r="E1220" i="1"/>
  <c r="E1236" i="1"/>
  <c r="E1252" i="1"/>
  <c r="E1268" i="1"/>
  <c r="E1284" i="1"/>
  <c r="E1300" i="1"/>
  <c r="E1316" i="1"/>
  <c r="E1332" i="1"/>
  <c r="E1348" i="1"/>
  <c r="E5" i="1"/>
  <c r="E21" i="1"/>
  <c r="E37" i="1"/>
  <c r="E53" i="1"/>
  <c r="E69" i="1"/>
  <c r="E85" i="1"/>
  <c r="E101" i="1"/>
  <c r="E117" i="1"/>
  <c r="E133" i="1"/>
  <c r="E149" i="1"/>
  <c r="E165" i="1"/>
  <c r="E181" i="1"/>
  <c r="E197" i="1"/>
  <c r="E213" i="1"/>
  <c r="E229" i="1"/>
  <c r="E245" i="1"/>
  <c r="E261" i="1"/>
  <c r="E277" i="1"/>
  <c r="E293" i="1"/>
  <c r="E309" i="1"/>
  <c r="E325" i="1"/>
  <c r="E341" i="1"/>
  <c r="E357" i="1"/>
  <c r="E373" i="1"/>
  <c r="E389" i="1"/>
  <c r="E405" i="1"/>
  <c r="E421" i="1"/>
  <c r="E437" i="1"/>
  <c r="E453" i="1"/>
  <c r="E469" i="1"/>
  <c r="E485" i="1"/>
  <c r="E501" i="1"/>
  <c r="E517" i="1"/>
  <c r="E533" i="1"/>
  <c r="E549" i="1"/>
  <c r="E565" i="1"/>
  <c r="E581" i="1"/>
  <c r="E597" i="1"/>
  <c r="E613" i="1"/>
  <c r="E629" i="1"/>
  <c r="E645" i="1"/>
  <c r="E661" i="1"/>
  <c r="E677" i="1"/>
  <c r="E693" i="1"/>
  <c r="E709" i="1"/>
  <c r="E725" i="1"/>
  <c r="E741" i="1"/>
  <c r="E757" i="1"/>
  <c r="E773" i="1"/>
  <c r="E789" i="1"/>
  <c r="E805" i="1"/>
  <c r="E821" i="1"/>
  <c r="E837" i="1"/>
  <c r="E853" i="1"/>
  <c r="E869" i="1"/>
  <c r="E885" i="1"/>
  <c r="E901" i="1"/>
  <c r="E917" i="1"/>
  <c r="E933" i="1"/>
  <c r="E949" i="1"/>
  <c r="E965" i="1"/>
  <c r="E981" i="1"/>
  <c r="E997" i="1"/>
  <c r="E1013" i="1"/>
  <c r="E1029" i="1"/>
  <c r="E1045" i="1"/>
  <c r="E1061" i="1"/>
  <c r="E1077" i="1"/>
  <c r="E1093" i="1"/>
  <c r="E1109" i="1"/>
  <c r="E1125" i="1"/>
  <c r="E1141" i="1"/>
  <c r="E1157" i="1"/>
  <c r="E1173" i="1"/>
  <c r="E1189" i="1"/>
  <c r="E1205" i="1"/>
  <c r="E1221" i="1"/>
  <c r="E1237" i="1"/>
  <c r="E1253" i="1"/>
  <c r="E1269" i="1"/>
  <c r="E1285" i="1"/>
  <c r="E1301" i="1"/>
  <c r="E1317" i="1"/>
  <c r="E1333" i="1"/>
  <c r="E6" i="1"/>
  <c r="E22" i="1"/>
  <c r="E38" i="1"/>
  <c r="E54" i="1"/>
  <c r="E70" i="1"/>
  <c r="E86" i="1"/>
  <c r="E102" i="1"/>
  <c r="E118" i="1"/>
  <c r="E134" i="1"/>
  <c r="E150" i="1"/>
  <c r="E166" i="1"/>
  <c r="E182" i="1"/>
  <c r="E198" i="1"/>
  <c r="E214" i="1"/>
  <c r="E230" i="1"/>
  <c r="E246" i="1"/>
  <c r="E262" i="1"/>
  <c r="E278" i="1"/>
  <c r="E294" i="1"/>
  <c r="E310" i="1"/>
  <c r="E326" i="1"/>
  <c r="E342" i="1"/>
  <c r="E358" i="1"/>
  <c r="E374" i="1"/>
  <c r="E390" i="1"/>
  <c r="E406" i="1"/>
  <c r="E422" i="1"/>
  <c r="E438" i="1"/>
  <c r="E454" i="1"/>
  <c r="E470" i="1"/>
  <c r="E486" i="1"/>
  <c r="E502" i="1"/>
  <c r="E518" i="1"/>
  <c r="E534" i="1"/>
  <c r="E550" i="1"/>
  <c r="E566" i="1"/>
  <c r="E582" i="1"/>
  <c r="E598" i="1"/>
  <c r="E614" i="1"/>
  <c r="E630" i="1"/>
  <c r="E646" i="1"/>
  <c r="E662" i="1"/>
  <c r="E678" i="1"/>
  <c r="E694" i="1"/>
  <c r="E710" i="1"/>
  <c r="E726" i="1"/>
  <c r="E742" i="1"/>
  <c r="E758" i="1"/>
  <c r="E774" i="1"/>
  <c r="E790" i="1"/>
  <c r="E806" i="1"/>
  <c r="E822" i="1"/>
  <c r="E838" i="1"/>
  <c r="E854" i="1"/>
  <c r="E870" i="1"/>
  <c r="E886" i="1"/>
  <c r="E902" i="1"/>
  <c r="E918" i="1"/>
  <c r="E934" i="1"/>
  <c r="E950" i="1"/>
  <c r="E966" i="1"/>
  <c r="E982" i="1"/>
  <c r="E7" i="1"/>
  <c r="E23" i="1"/>
  <c r="E39" i="1"/>
  <c r="E55" i="1"/>
  <c r="E71" i="1"/>
  <c r="E87" i="1"/>
  <c r="E103" i="1"/>
  <c r="E119" i="1"/>
  <c r="E135" i="1"/>
  <c r="E151" i="1"/>
  <c r="E167" i="1"/>
  <c r="E183" i="1"/>
  <c r="E199" i="1"/>
  <c r="E215" i="1"/>
  <c r="E231" i="1"/>
  <c r="E247" i="1"/>
  <c r="E263" i="1"/>
  <c r="E279" i="1"/>
  <c r="E295" i="1"/>
  <c r="E311" i="1"/>
  <c r="E327" i="1"/>
  <c r="E343" i="1"/>
  <c r="E359" i="1"/>
  <c r="E375" i="1"/>
  <c r="E391" i="1"/>
  <c r="E407" i="1"/>
  <c r="E423" i="1"/>
  <c r="E439" i="1"/>
  <c r="E455" i="1"/>
  <c r="E471" i="1"/>
  <c r="E487" i="1"/>
  <c r="E503" i="1"/>
  <c r="E519" i="1"/>
  <c r="E535" i="1"/>
  <c r="E551" i="1"/>
  <c r="E567" i="1"/>
  <c r="E583" i="1"/>
  <c r="E599" i="1"/>
  <c r="E615" i="1"/>
  <c r="E631" i="1"/>
  <c r="E647" i="1"/>
  <c r="E663" i="1"/>
  <c r="E679" i="1"/>
  <c r="E695" i="1"/>
  <c r="E711" i="1"/>
  <c r="E727" i="1"/>
  <c r="E743" i="1"/>
  <c r="E759" i="1"/>
  <c r="E775" i="1"/>
  <c r="E791" i="1"/>
  <c r="E807" i="1"/>
  <c r="E823" i="1"/>
  <c r="E839" i="1"/>
  <c r="E855" i="1"/>
  <c r="E871" i="1"/>
  <c r="E887" i="1"/>
  <c r="E903" i="1"/>
  <c r="E919" i="1"/>
  <c r="E935" i="1"/>
  <c r="E951" i="1"/>
  <c r="E967" i="1"/>
  <c r="E983" i="1"/>
  <c r="E999" i="1"/>
  <c r="E1015" i="1"/>
  <c r="E1031" i="1"/>
  <c r="E1047" i="1"/>
  <c r="E1063" i="1"/>
  <c r="E1079" i="1"/>
  <c r="E1095" i="1"/>
  <c r="E1111" i="1"/>
  <c r="E1127" i="1"/>
  <c r="E1143" i="1"/>
  <c r="E1159" i="1"/>
  <c r="E1175" i="1"/>
  <c r="E1191" i="1"/>
  <c r="E1207" i="1"/>
  <c r="E1223" i="1"/>
  <c r="E1239" i="1"/>
  <c r="E1255" i="1"/>
  <c r="E1271" i="1"/>
  <c r="E1287" i="1"/>
  <c r="E1303" i="1"/>
  <c r="E1319" i="1"/>
  <c r="E1335" i="1"/>
  <c r="E1351" i="1"/>
  <c r="E8" i="1"/>
  <c r="E24" i="1"/>
  <c r="E40" i="1"/>
  <c r="E56" i="1"/>
  <c r="E72" i="1"/>
  <c r="E88" i="1"/>
  <c r="E104" i="1"/>
  <c r="E120" i="1"/>
  <c r="E136" i="1"/>
  <c r="E152" i="1"/>
  <c r="E168" i="1"/>
  <c r="E184" i="1"/>
  <c r="E200" i="1"/>
  <c r="E216" i="1"/>
  <c r="E232" i="1"/>
  <c r="E248" i="1"/>
  <c r="E264" i="1"/>
  <c r="E280" i="1"/>
  <c r="E296" i="1"/>
  <c r="E312" i="1"/>
  <c r="E328" i="1"/>
  <c r="E344" i="1"/>
  <c r="E360" i="1"/>
  <c r="E376" i="1"/>
  <c r="E392" i="1"/>
  <c r="E408" i="1"/>
  <c r="E424" i="1"/>
  <c r="E440" i="1"/>
  <c r="E456" i="1"/>
  <c r="E472" i="1"/>
  <c r="E488" i="1"/>
  <c r="E504" i="1"/>
  <c r="E520" i="1"/>
  <c r="E536" i="1"/>
  <c r="E552" i="1"/>
  <c r="E568" i="1"/>
  <c r="E584" i="1"/>
  <c r="E600" i="1"/>
  <c r="E616" i="1"/>
  <c r="E632" i="1"/>
  <c r="E648" i="1"/>
  <c r="E664" i="1"/>
  <c r="E680" i="1"/>
  <c r="E696" i="1"/>
  <c r="E712" i="1"/>
  <c r="E9" i="1"/>
  <c r="E25" i="1"/>
  <c r="E41" i="1"/>
  <c r="E57" i="1"/>
  <c r="E73" i="1"/>
  <c r="E89" i="1"/>
  <c r="E105" i="1"/>
  <c r="E121" i="1"/>
  <c r="E137" i="1"/>
  <c r="E153" i="1"/>
  <c r="E169" i="1"/>
  <c r="E185" i="1"/>
  <c r="E201" i="1"/>
  <c r="E217" i="1"/>
  <c r="E233" i="1"/>
  <c r="E249" i="1"/>
  <c r="E265" i="1"/>
  <c r="E281" i="1"/>
  <c r="E297" i="1"/>
  <c r="E313" i="1"/>
  <c r="E329" i="1"/>
  <c r="E345" i="1"/>
  <c r="E361" i="1"/>
  <c r="E377" i="1"/>
  <c r="E393" i="1"/>
  <c r="E409" i="1"/>
  <c r="E425" i="1"/>
  <c r="E441" i="1"/>
  <c r="E457" i="1"/>
  <c r="E473" i="1"/>
  <c r="E489" i="1"/>
  <c r="E505" i="1"/>
  <c r="E521" i="1"/>
  <c r="E537" i="1"/>
  <c r="E553" i="1"/>
  <c r="E569" i="1"/>
  <c r="E585" i="1"/>
  <c r="E601" i="1"/>
  <c r="E10" i="1"/>
  <c r="E26" i="1"/>
  <c r="E42" i="1"/>
  <c r="E58" i="1"/>
  <c r="E74" i="1"/>
  <c r="E90" i="1"/>
  <c r="E106" i="1"/>
  <c r="E122" i="1"/>
  <c r="E138" i="1"/>
  <c r="E154" i="1"/>
  <c r="E170" i="1"/>
  <c r="E186" i="1"/>
  <c r="E202" i="1"/>
  <c r="E218" i="1"/>
  <c r="E234" i="1"/>
  <c r="E250" i="1"/>
  <c r="E266" i="1"/>
  <c r="E282" i="1"/>
  <c r="E298" i="1"/>
  <c r="E314" i="1"/>
  <c r="E330" i="1"/>
  <c r="E346" i="1"/>
  <c r="E362" i="1"/>
  <c r="E378" i="1"/>
  <c r="E394" i="1"/>
  <c r="E410" i="1"/>
  <c r="E426" i="1"/>
  <c r="E442" i="1"/>
  <c r="E458" i="1"/>
  <c r="E474" i="1"/>
  <c r="E490" i="1"/>
  <c r="E506" i="1"/>
  <c r="E522" i="1"/>
  <c r="E538" i="1"/>
  <c r="E11" i="1"/>
  <c r="E27" i="1"/>
  <c r="E43" i="1"/>
  <c r="E59" i="1"/>
  <c r="E75" i="1"/>
  <c r="E91" i="1"/>
  <c r="E107" i="1"/>
  <c r="E123" i="1"/>
  <c r="E139" i="1"/>
  <c r="E155" i="1"/>
  <c r="E171" i="1"/>
  <c r="E187" i="1"/>
  <c r="E12" i="1"/>
  <c r="E28" i="1"/>
  <c r="E44" i="1"/>
  <c r="E60" i="1"/>
  <c r="E76" i="1"/>
  <c r="E92" i="1"/>
  <c r="E108" i="1"/>
  <c r="E124" i="1"/>
  <c r="E140" i="1"/>
  <c r="E156" i="1"/>
  <c r="E13" i="1"/>
  <c r="E29" i="1"/>
  <c r="E14" i="1"/>
  <c r="E15" i="1"/>
  <c r="E62" i="1"/>
  <c r="E98" i="1"/>
  <c r="E144" i="1"/>
  <c r="E188" i="1"/>
  <c r="E220" i="1"/>
  <c r="E252" i="1"/>
  <c r="E284" i="1"/>
  <c r="E316" i="1"/>
  <c r="E348" i="1"/>
  <c r="E380" i="1"/>
  <c r="E412" i="1"/>
  <c r="E444" i="1"/>
  <c r="E476" i="1"/>
  <c r="E508" i="1"/>
  <c r="E540" i="1"/>
  <c r="E570" i="1"/>
  <c r="E593" i="1"/>
  <c r="E622" i="1"/>
  <c r="E650" i="1"/>
  <c r="E672" i="1"/>
  <c r="E700" i="1"/>
  <c r="E722" i="1"/>
  <c r="E748" i="1"/>
  <c r="E769" i="1"/>
  <c r="E795" i="1"/>
  <c r="E816" i="1"/>
  <c r="E842" i="1"/>
  <c r="E863" i="1"/>
  <c r="E889" i="1"/>
  <c r="E910" i="1"/>
  <c r="E936" i="1"/>
  <c r="E957" i="1"/>
  <c r="E978" i="1"/>
  <c r="E1003" i="1"/>
  <c r="E1023" i="1"/>
  <c r="E1046" i="1"/>
  <c r="E1067" i="1"/>
  <c r="E1087" i="1"/>
  <c r="E1110" i="1"/>
  <c r="E1131" i="1"/>
  <c r="E1151" i="1"/>
  <c r="E1174" i="1"/>
  <c r="E1195" i="1"/>
  <c r="E1215" i="1"/>
  <c r="E1238" i="1"/>
  <c r="E1259" i="1"/>
  <c r="E1279" i="1"/>
  <c r="E1302" i="1"/>
  <c r="E1323" i="1"/>
  <c r="E1343" i="1"/>
  <c r="E1362" i="1"/>
  <c r="E1378" i="1"/>
  <c r="E1394" i="1"/>
  <c r="E1410" i="1"/>
  <c r="E1426" i="1"/>
  <c r="E1442" i="1"/>
  <c r="E1458" i="1"/>
  <c r="E1474" i="1"/>
  <c r="E1490" i="1"/>
  <c r="E1506" i="1"/>
  <c r="E1522" i="1"/>
  <c r="E1538" i="1"/>
  <c r="E1554" i="1"/>
  <c r="E1570" i="1"/>
  <c r="E1586" i="1"/>
  <c r="E1602" i="1"/>
  <c r="E1618" i="1"/>
  <c r="E1634" i="1"/>
  <c r="E1650" i="1"/>
  <c r="E1666" i="1"/>
  <c r="E1682" i="1"/>
  <c r="E1698" i="1"/>
  <c r="E1714" i="1"/>
  <c r="E1730" i="1"/>
  <c r="E1746" i="1"/>
  <c r="E1762" i="1"/>
  <c r="E1778" i="1"/>
  <c r="E1794" i="1"/>
  <c r="E1810" i="1"/>
  <c r="E1826" i="1"/>
  <c r="E1842" i="1"/>
  <c r="E1858" i="1"/>
  <c r="E1874" i="1"/>
  <c r="E1890" i="1"/>
  <c r="E1906" i="1"/>
  <c r="E1922" i="1"/>
  <c r="E1938" i="1"/>
  <c r="E1954" i="1"/>
  <c r="E1970" i="1"/>
  <c r="E1986" i="1"/>
  <c r="E2002" i="1"/>
  <c r="E2018" i="1"/>
  <c r="E2034" i="1"/>
  <c r="E2050" i="1"/>
  <c r="E2066" i="1"/>
  <c r="E2082" i="1"/>
  <c r="E2098" i="1"/>
  <c r="E2114" i="1"/>
  <c r="E2130" i="1"/>
  <c r="E2146" i="1"/>
  <c r="E2162" i="1"/>
  <c r="E2178" i="1"/>
  <c r="E2194" i="1"/>
  <c r="E2210" i="1"/>
  <c r="E2226" i="1"/>
  <c r="E2242" i="1"/>
  <c r="E2258" i="1"/>
  <c r="E2274" i="1"/>
  <c r="E2290" i="1"/>
  <c r="E2306" i="1"/>
  <c r="E2322" i="1"/>
  <c r="E2338" i="1"/>
  <c r="E16" i="1"/>
  <c r="E63" i="1"/>
  <c r="E109" i="1"/>
  <c r="E145" i="1"/>
  <c r="E189" i="1"/>
  <c r="E221" i="1"/>
  <c r="E253" i="1"/>
  <c r="E285" i="1"/>
  <c r="E317" i="1"/>
  <c r="E349" i="1"/>
  <c r="E381" i="1"/>
  <c r="E413" i="1"/>
  <c r="E445" i="1"/>
  <c r="E477" i="1"/>
  <c r="E509" i="1"/>
  <c r="E541" i="1"/>
  <c r="E571" i="1"/>
  <c r="E594" i="1"/>
  <c r="E623" i="1"/>
  <c r="E651" i="1"/>
  <c r="E673" i="1"/>
  <c r="E701" i="1"/>
  <c r="E728" i="1"/>
  <c r="E749" i="1"/>
  <c r="E770" i="1"/>
  <c r="E796" i="1"/>
  <c r="E817" i="1"/>
  <c r="E843" i="1"/>
  <c r="E864" i="1"/>
  <c r="E890" i="1"/>
  <c r="E911" i="1"/>
  <c r="E937" i="1"/>
  <c r="E958" i="1"/>
  <c r="E984" i="1"/>
  <c r="E1004" i="1"/>
  <c r="E1024" i="1"/>
  <c r="E1048" i="1"/>
  <c r="E1068" i="1"/>
  <c r="E1088" i="1"/>
  <c r="E1112" i="1"/>
  <c r="E1132" i="1"/>
  <c r="E1152" i="1"/>
  <c r="E1176" i="1"/>
  <c r="E1196" i="1"/>
  <c r="E1216" i="1"/>
  <c r="E1240" i="1"/>
  <c r="E1260" i="1"/>
  <c r="E1280" i="1"/>
  <c r="E1304" i="1"/>
  <c r="E1324" i="1"/>
  <c r="E1344" i="1"/>
  <c r="E1363" i="1"/>
  <c r="E1379" i="1"/>
  <c r="E1395" i="1"/>
  <c r="E1411" i="1"/>
  <c r="E1427" i="1"/>
  <c r="E1443" i="1"/>
  <c r="E1459" i="1"/>
  <c r="E1475" i="1"/>
  <c r="E1491" i="1"/>
  <c r="E1507" i="1"/>
  <c r="E1523" i="1"/>
  <c r="E1539" i="1"/>
  <c r="E1555" i="1"/>
  <c r="E1571" i="1"/>
  <c r="E1587" i="1"/>
  <c r="E1603" i="1"/>
  <c r="E1619" i="1"/>
  <c r="E1635" i="1"/>
  <c r="E1651" i="1"/>
  <c r="E1667" i="1"/>
  <c r="E1683" i="1"/>
  <c r="E1699" i="1"/>
  <c r="E1715" i="1"/>
  <c r="E1731" i="1"/>
  <c r="E1747" i="1"/>
  <c r="E1763" i="1"/>
  <c r="E1779" i="1"/>
  <c r="E1795" i="1"/>
  <c r="E1811" i="1"/>
  <c r="E1827" i="1"/>
  <c r="E1843" i="1"/>
  <c r="E1859" i="1"/>
  <c r="E1875" i="1"/>
  <c r="E1891" i="1"/>
  <c r="E1907" i="1"/>
  <c r="E1923" i="1"/>
  <c r="E1939" i="1"/>
  <c r="E1955" i="1"/>
  <c r="E1971" i="1"/>
  <c r="E1987" i="1"/>
  <c r="E2003" i="1"/>
  <c r="E2019" i="1"/>
  <c r="E2035" i="1"/>
  <c r="E2051" i="1"/>
  <c r="E2067" i="1"/>
  <c r="E2083" i="1"/>
  <c r="E2099" i="1"/>
  <c r="E2115" i="1"/>
  <c r="E2131" i="1"/>
  <c r="E2147" i="1"/>
  <c r="E2163" i="1"/>
  <c r="E2179" i="1"/>
  <c r="E2195" i="1"/>
  <c r="E2211" i="1"/>
  <c r="E2227" i="1"/>
  <c r="E2243" i="1"/>
  <c r="E2259" i="1"/>
  <c r="E2275" i="1"/>
  <c r="E2291" i="1"/>
  <c r="E2307" i="1"/>
  <c r="E2323" i="1"/>
  <c r="E2339" i="1"/>
  <c r="E2355" i="1"/>
  <c r="E2371" i="1"/>
  <c r="E17" i="1"/>
  <c r="E64" i="1"/>
  <c r="E110" i="1"/>
  <c r="E146" i="1"/>
  <c r="E190" i="1"/>
  <c r="E222" i="1"/>
  <c r="E254" i="1"/>
  <c r="E286" i="1"/>
  <c r="E318" i="1"/>
  <c r="E350" i="1"/>
  <c r="E382" i="1"/>
  <c r="E414" i="1"/>
  <c r="E446" i="1"/>
  <c r="E478" i="1"/>
  <c r="E510" i="1"/>
  <c r="E542" i="1"/>
  <c r="E572" i="1"/>
  <c r="E602" i="1"/>
  <c r="E624" i="1"/>
  <c r="E652" i="1"/>
  <c r="E674" i="1"/>
  <c r="E702" i="1"/>
  <c r="E729" i="1"/>
  <c r="E750" i="1"/>
  <c r="E776" i="1"/>
  <c r="E797" i="1"/>
  <c r="E818" i="1"/>
  <c r="E844" i="1"/>
  <c r="E865" i="1"/>
  <c r="E891" i="1"/>
  <c r="E912" i="1"/>
  <c r="E938" i="1"/>
  <c r="E959" i="1"/>
  <c r="E985" i="1"/>
  <c r="E1005" i="1"/>
  <c r="E1025" i="1"/>
  <c r="E1049" i="1"/>
  <c r="E1069" i="1"/>
  <c r="E1089" i="1"/>
  <c r="E1113" i="1"/>
  <c r="E1133" i="1"/>
  <c r="E1153" i="1"/>
  <c r="E1177" i="1"/>
  <c r="E1197" i="1"/>
  <c r="E1217" i="1"/>
  <c r="E1241" i="1"/>
  <c r="E1261" i="1"/>
  <c r="E1281" i="1"/>
  <c r="E1305" i="1"/>
  <c r="E1325" i="1"/>
  <c r="E1345" i="1"/>
  <c r="E1364" i="1"/>
  <c r="E1380" i="1"/>
  <c r="E1396" i="1"/>
  <c r="E1412" i="1"/>
  <c r="E1428" i="1"/>
  <c r="E1444" i="1"/>
  <c r="E1460" i="1"/>
  <c r="E1476" i="1"/>
  <c r="E1492" i="1"/>
  <c r="E1508" i="1"/>
  <c r="E1524" i="1"/>
  <c r="E1540" i="1"/>
  <c r="E1556" i="1"/>
  <c r="E1572" i="1"/>
  <c r="E1588" i="1"/>
  <c r="E1604" i="1"/>
  <c r="E1620" i="1"/>
  <c r="E1636" i="1"/>
  <c r="E1652" i="1"/>
  <c r="E1668" i="1"/>
  <c r="E1684" i="1"/>
  <c r="E1700" i="1"/>
  <c r="E1716" i="1"/>
  <c r="E1732" i="1"/>
  <c r="E1748" i="1"/>
  <c r="E1764" i="1"/>
  <c r="E1780" i="1"/>
  <c r="E1796" i="1"/>
  <c r="E1812" i="1"/>
  <c r="E1828" i="1"/>
  <c r="E1844" i="1"/>
  <c r="E1860" i="1"/>
  <c r="E1876" i="1"/>
  <c r="E1892" i="1"/>
  <c r="E18" i="1"/>
  <c r="E65" i="1"/>
  <c r="E111" i="1"/>
  <c r="E157" i="1"/>
  <c r="E191" i="1"/>
  <c r="E223" i="1"/>
  <c r="E255" i="1"/>
  <c r="E287" i="1"/>
  <c r="E319" i="1"/>
  <c r="E351" i="1"/>
  <c r="E383" i="1"/>
  <c r="E415" i="1"/>
  <c r="E447" i="1"/>
  <c r="E479" i="1"/>
  <c r="E511" i="1"/>
  <c r="E543" i="1"/>
  <c r="E573" i="1"/>
  <c r="E603" i="1"/>
  <c r="E625" i="1"/>
  <c r="E653" i="1"/>
  <c r="E681" i="1"/>
  <c r="E703" i="1"/>
  <c r="E730" i="1"/>
  <c r="E751" i="1"/>
  <c r="E777" i="1"/>
  <c r="E798" i="1"/>
  <c r="E824" i="1"/>
  <c r="E845" i="1"/>
  <c r="E866" i="1"/>
  <c r="E892" i="1"/>
  <c r="E913" i="1"/>
  <c r="E939" i="1"/>
  <c r="E960" i="1"/>
  <c r="E986" i="1"/>
  <c r="E1006" i="1"/>
  <c r="E1026" i="1"/>
  <c r="E1050" i="1"/>
  <c r="E1070" i="1"/>
  <c r="E1090" i="1"/>
  <c r="E1114" i="1"/>
  <c r="E1134" i="1"/>
  <c r="E1154" i="1"/>
  <c r="E1178" i="1"/>
  <c r="E1198" i="1"/>
  <c r="E1218" i="1"/>
  <c r="E1242" i="1"/>
  <c r="E1262" i="1"/>
  <c r="E1282" i="1"/>
  <c r="E1306" i="1"/>
  <c r="E1326" i="1"/>
  <c r="E1346" i="1"/>
  <c r="E1365" i="1"/>
  <c r="E1381" i="1"/>
  <c r="E1397" i="1"/>
  <c r="E1413" i="1"/>
  <c r="E1429" i="1"/>
  <c r="E1445" i="1"/>
  <c r="E1461" i="1"/>
  <c r="E1477" i="1"/>
  <c r="E1493" i="1"/>
  <c r="E1509" i="1"/>
  <c r="E1525" i="1"/>
  <c r="E1541" i="1"/>
  <c r="E1557" i="1"/>
  <c r="E1573" i="1"/>
  <c r="E1589" i="1"/>
  <c r="E1605" i="1"/>
  <c r="E1621" i="1"/>
  <c r="E1637" i="1"/>
  <c r="E1653" i="1"/>
  <c r="E1669" i="1"/>
  <c r="E1685" i="1"/>
  <c r="E1701" i="1"/>
  <c r="E1717" i="1"/>
  <c r="E1733" i="1"/>
  <c r="E1749" i="1"/>
  <c r="E1765" i="1"/>
  <c r="E1781" i="1"/>
  <c r="E1797" i="1"/>
  <c r="E1813" i="1"/>
  <c r="E1829" i="1"/>
  <c r="E1845" i="1"/>
  <c r="E1861" i="1"/>
  <c r="E1877" i="1"/>
  <c r="E1893" i="1"/>
  <c r="E30" i="1"/>
  <c r="E66" i="1"/>
  <c r="E112" i="1"/>
  <c r="E158" i="1"/>
  <c r="E192" i="1"/>
  <c r="E224" i="1"/>
  <c r="E256" i="1"/>
  <c r="E288" i="1"/>
  <c r="E320" i="1"/>
  <c r="E352" i="1"/>
  <c r="E384" i="1"/>
  <c r="E416" i="1"/>
  <c r="E448" i="1"/>
  <c r="E480" i="1"/>
  <c r="E512" i="1"/>
  <c r="E544" i="1"/>
  <c r="E574" i="1"/>
  <c r="E604" i="1"/>
  <c r="E626" i="1"/>
  <c r="E654" i="1"/>
  <c r="E682" i="1"/>
  <c r="E704" i="1"/>
  <c r="E731" i="1"/>
  <c r="E752" i="1"/>
  <c r="E778" i="1"/>
  <c r="E799" i="1"/>
  <c r="E825" i="1"/>
  <c r="E846" i="1"/>
  <c r="E872" i="1"/>
  <c r="E893" i="1"/>
  <c r="E914" i="1"/>
  <c r="E940" i="1"/>
  <c r="E961" i="1"/>
  <c r="E987" i="1"/>
  <c r="E1007" i="1"/>
  <c r="E1030" i="1"/>
  <c r="E1051" i="1"/>
  <c r="E1071" i="1"/>
  <c r="E1094" i="1"/>
  <c r="E1115" i="1"/>
  <c r="E1135" i="1"/>
  <c r="E1158" i="1"/>
  <c r="E1179" i="1"/>
  <c r="E1199" i="1"/>
  <c r="E1222" i="1"/>
  <c r="E1243" i="1"/>
  <c r="E1263" i="1"/>
  <c r="E1286" i="1"/>
  <c r="E1307" i="1"/>
  <c r="E1327" i="1"/>
  <c r="E1349" i="1"/>
  <c r="E1366" i="1"/>
  <c r="E1382" i="1"/>
  <c r="E1398" i="1"/>
  <c r="E1414" i="1"/>
  <c r="E1430" i="1"/>
  <c r="E1446" i="1"/>
  <c r="E1462" i="1"/>
  <c r="E1478" i="1"/>
  <c r="E1494" i="1"/>
  <c r="E1510" i="1"/>
  <c r="E1526" i="1"/>
  <c r="E1542" i="1"/>
  <c r="E1558" i="1"/>
  <c r="E1574" i="1"/>
  <c r="E1590" i="1"/>
  <c r="E1606" i="1"/>
  <c r="E1622" i="1"/>
  <c r="E1638" i="1"/>
  <c r="E1654" i="1"/>
  <c r="E1670" i="1"/>
  <c r="E1686" i="1"/>
  <c r="E1702" i="1"/>
  <c r="E1718" i="1"/>
  <c r="E1734" i="1"/>
  <c r="E1750" i="1"/>
  <c r="E1766" i="1"/>
  <c r="E1782" i="1"/>
  <c r="E1798" i="1"/>
  <c r="E1814" i="1"/>
  <c r="E1830" i="1"/>
  <c r="E1846" i="1"/>
  <c r="E1862" i="1"/>
  <c r="E1878" i="1"/>
  <c r="E1894" i="1"/>
  <c r="E1910" i="1"/>
  <c r="E1926" i="1"/>
  <c r="E1942" i="1"/>
  <c r="E1958" i="1"/>
  <c r="E1974" i="1"/>
  <c r="E1990" i="1"/>
  <c r="E2006" i="1"/>
  <c r="E31" i="1"/>
  <c r="E77" i="1"/>
  <c r="E113" i="1"/>
  <c r="E159" i="1"/>
  <c r="E193" i="1"/>
  <c r="E225" i="1"/>
  <c r="E257" i="1"/>
  <c r="E289" i="1"/>
  <c r="E321" i="1"/>
  <c r="E353" i="1"/>
  <c r="E385" i="1"/>
  <c r="E417" i="1"/>
  <c r="E449" i="1"/>
  <c r="E481" i="1"/>
  <c r="E513" i="1"/>
  <c r="E545" i="1"/>
  <c r="E575" i="1"/>
  <c r="E605" i="1"/>
  <c r="E633" i="1"/>
  <c r="E655" i="1"/>
  <c r="E683" i="1"/>
  <c r="E705" i="1"/>
  <c r="E732" i="1"/>
  <c r="E753" i="1"/>
  <c r="E779" i="1"/>
  <c r="E800" i="1"/>
  <c r="E826" i="1"/>
  <c r="E847" i="1"/>
  <c r="E873" i="1"/>
  <c r="E894" i="1"/>
  <c r="E920" i="1"/>
  <c r="E941" i="1"/>
  <c r="E962" i="1"/>
  <c r="E988" i="1"/>
  <c r="E1008" i="1"/>
  <c r="E1032" i="1"/>
  <c r="E1052" i="1"/>
  <c r="E1072" i="1"/>
  <c r="E1096" i="1"/>
  <c r="E1116" i="1"/>
  <c r="E1136" i="1"/>
  <c r="E1160" i="1"/>
  <c r="E1180" i="1"/>
  <c r="E1200" i="1"/>
  <c r="E1224" i="1"/>
  <c r="E1244" i="1"/>
  <c r="E1264" i="1"/>
  <c r="E1288" i="1"/>
  <c r="E1308" i="1"/>
  <c r="E1328" i="1"/>
  <c r="E1350" i="1"/>
  <c r="E1367" i="1"/>
  <c r="E1383" i="1"/>
  <c r="E1399" i="1"/>
  <c r="E1415" i="1"/>
  <c r="E1431" i="1"/>
  <c r="E1447" i="1"/>
  <c r="E1463" i="1"/>
  <c r="E1479" i="1"/>
  <c r="E1495" i="1"/>
  <c r="E1511" i="1"/>
  <c r="E1527" i="1"/>
  <c r="E32" i="1"/>
  <c r="E78" i="1"/>
  <c r="E114" i="1"/>
  <c r="E160" i="1"/>
  <c r="E194" i="1"/>
  <c r="E226" i="1"/>
  <c r="E258" i="1"/>
  <c r="E290" i="1"/>
  <c r="E322" i="1"/>
  <c r="E354" i="1"/>
  <c r="E386" i="1"/>
  <c r="E418" i="1"/>
  <c r="E450" i="1"/>
  <c r="E482" i="1"/>
  <c r="E514" i="1"/>
  <c r="E546" i="1"/>
  <c r="E576" i="1"/>
  <c r="E606" i="1"/>
  <c r="E634" i="1"/>
  <c r="E656" i="1"/>
  <c r="E684" i="1"/>
  <c r="E706" i="1"/>
  <c r="E733" i="1"/>
  <c r="E754" i="1"/>
  <c r="E780" i="1"/>
  <c r="E801" i="1"/>
  <c r="E827" i="1"/>
  <c r="E848" i="1"/>
  <c r="E874" i="1"/>
  <c r="E895" i="1"/>
  <c r="E921" i="1"/>
  <c r="E942" i="1"/>
  <c r="E968" i="1"/>
  <c r="E989" i="1"/>
  <c r="E1009" i="1"/>
  <c r="E1033" i="1"/>
  <c r="E1053" i="1"/>
  <c r="E1073" i="1"/>
  <c r="E1097" i="1"/>
  <c r="E1117" i="1"/>
  <c r="E1137" i="1"/>
  <c r="E1161" i="1"/>
  <c r="E1181" i="1"/>
  <c r="E1201" i="1"/>
  <c r="E1225" i="1"/>
  <c r="E1245" i="1"/>
  <c r="E1265" i="1"/>
  <c r="E1289" i="1"/>
  <c r="E1309" i="1"/>
  <c r="E1329" i="1"/>
  <c r="E1352" i="1"/>
  <c r="E33" i="1"/>
  <c r="E79" i="1"/>
  <c r="E125" i="1"/>
  <c r="E161" i="1"/>
  <c r="E203" i="1"/>
  <c r="E235" i="1"/>
  <c r="E267" i="1"/>
  <c r="E299" i="1"/>
  <c r="E331" i="1"/>
  <c r="E363" i="1"/>
  <c r="E395" i="1"/>
  <c r="E427" i="1"/>
  <c r="E459" i="1"/>
  <c r="E491" i="1"/>
  <c r="E523" i="1"/>
  <c r="E554" i="1"/>
  <c r="E577" i="1"/>
  <c r="E607" i="1"/>
  <c r="E635" i="1"/>
  <c r="E657" i="1"/>
  <c r="E685" i="1"/>
  <c r="E713" i="1"/>
  <c r="E734" i="1"/>
  <c r="E760" i="1"/>
  <c r="E781" i="1"/>
  <c r="E802" i="1"/>
  <c r="E828" i="1"/>
  <c r="E849" i="1"/>
  <c r="E875" i="1"/>
  <c r="E896" i="1"/>
  <c r="E922" i="1"/>
  <c r="E943" i="1"/>
  <c r="E969" i="1"/>
  <c r="E990" i="1"/>
  <c r="E1010" i="1"/>
  <c r="E1034" i="1"/>
  <c r="E1054" i="1"/>
  <c r="E1074" i="1"/>
  <c r="E1098" i="1"/>
  <c r="E1118" i="1"/>
  <c r="E1138" i="1"/>
  <c r="E1162" i="1"/>
  <c r="E1182" i="1"/>
  <c r="E1202" i="1"/>
  <c r="E1226" i="1"/>
  <c r="E34" i="1"/>
  <c r="E80" i="1"/>
  <c r="E126" i="1"/>
  <c r="E162" i="1"/>
  <c r="E204" i="1"/>
  <c r="E236" i="1"/>
  <c r="E268" i="1"/>
  <c r="E300" i="1"/>
  <c r="E332" i="1"/>
  <c r="E364" i="1"/>
  <c r="E396" i="1"/>
  <c r="E428" i="1"/>
  <c r="E460" i="1"/>
  <c r="E492" i="1"/>
  <c r="E524" i="1"/>
  <c r="E555" i="1"/>
  <c r="E578" i="1"/>
  <c r="E608" i="1"/>
  <c r="E636" i="1"/>
  <c r="E658" i="1"/>
  <c r="E686" i="1"/>
  <c r="E714" i="1"/>
  <c r="E735" i="1"/>
  <c r="E761" i="1"/>
  <c r="E782" i="1"/>
  <c r="E808" i="1"/>
  <c r="E829" i="1"/>
  <c r="E850" i="1"/>
  <c r="E876" i="1"/>
  <c r="E897" i="1"/>
  <c r="E923" i="1"/>
  <c r="E944" i="1"/>
  <c r="E970" i="1"/>
  <c r="E991" i="1"/>
  <c r="E1014" i="1"/>
  <c r="E1035" i="1"/>
  <c r="E45" i="1"/>
  <c r="E81" i="1"/>
  <c r="E127" i="1"/>
  <c r="E172" i="1"/>
  <c r="E205" i="1"/>
  <c r="E237" i="1"/>
  <c r="E269" i="1"/>
  <c r="E301" i="1"/>
  <c r="E333" i="1"/>
  <c r="E365" i="1"/>
  <c r="E397" i="1"/>
  <c r="E429" i="1"/>
  <c r="E461" i="1"/>
  <c r="E493" i="1"/>
  <c r="E525" i="1"/>
  <c r="E556" i="1"/>
  <c r="E586" i="1"/>
  <c r="E609" i="1"/>
  <c r="E637" i="1"/>
  <c r="E665" i="1"/>
  <c r="E687" i="1"/>
  <c r="E715" i="1"/>
  <c r="E736" i="1"/>
  <c r="E762" i="1"/>
  <c r="E783" i="1"/>
  <c r="E809" i="1"/>
  <c r="E830" i="1"/>
  <c r="E856" i="1"/>
  <c r="E877" i="1"/>
  <c r="E898" i="1"/>
  <c r="E46" i="1"/>
  <c r="E82" i="1"/>
  <c r="E128" i="1"/>
  <c r="E173" i="1"/>
  <c r="E206" i="1"/>
  <c r="E238" i="1"/>
  <c r="E270" i="1"/>
  <c r="E302" i="1"/>
  <c r="E334" i="1"/>
  <c r="E366" i="1"/>
  <c r="E398" i="1"/>
  <c r="E430" i="1"/>
  <c r="E462" i="1"/>
  <c r="E494" i="1"/>
  <c r="E526" i="1"/>
  <c r="E557" i="1"/>
  <c r="E587" i="1"/>
  <c r="E610" i="1"/>
  <c r="E638" i="1"/>
  <c r="E666" i="1"/>
  <c r="E688" i="1"/>
  <c r="E716" i="1"/>
  <c r="E737" i="1"/>
  <c r="E763" i="1"/>
  <c r="E784" i="1"/>
  <c r="E810" i="1"/>
  <c r="E831" i="1"/>
  <c r="E857" i="1"/>
  <c r="E47" i="1"/>
  <c r="E93" i="1"/>
  <c r="E129" i="1"/>
  <c r="E174" i="1"/>
  <c r="E207" i="1"/>
  <c r="E239" i="1"/>
  <c r="E271" i="1"/>
  <c r="E303" i="1"/>
  <c r="E335" i="1"/>
  <c r="E367" i="1"/>
  <c r="E399" i="1"/>
  <c r="E431" i="1"/>
  <c r="E463" i="1"/>
  <c r="E495" i="1"/>
  <c r="E48" i="1"/>
  <c r="E94" i="1"/>
  <c r="E130" i="1"/>
  <c r="E175" i="1"/>
  <c r="E208" i="1"/>
  <c r="E240" i="1"/>
  <c r="E272" i="1"/>
  <c r="E304" i="1"/>
  <c r="E336" i="1"/>
  <c r="E368" i="1"/>
  <c r="E400" i="1"/>
  <c r="E432" i="1"/>
  <c r="E49" i="1"/>
  <c r="E95" i="1"/>
  <c r="E141" i="1"/>
  <c r="E176" i="1"/>
  <c r="E209" i="1"/>
  <c r="E50" i="1"/>
  <c r="E61" i="1"/>
  <c r="E306" i="1"/>
  <c r="E466" i="1"/>
  <c r="E588" i="1"/>
  <c r="E668" i="1"/>
  <c r="E745" i="1"/>
  <c r="E814" i="1"/>
  <c r="E882" i="1"/>
  <c r="E946" i="1"/>
  <c r="E998" i="1"/>
  <c r="E1041" i="1"/>
  <c r="E1085" i="1"/>
  <c r="E1129" i="1"/>
  <c r="E1169" i="1"/>
  <c r="E1213" i="1"/>
  <c r="E1256" i="1"/>
  <c r="E1294" i="1"/>
  <c r="E1336" i="1"/>
  <c r="E1368" i="1"/>
  <c r="E1390" i="1"/>
  <c r="E1418" i="1"/>
  <c r="E1440" i="1"/>
  <c r="E1468" i="1"/>
  <c r="E1496" i="1"/>
  <c r="E1518" i="1"/>
  <c r="E1545" i="1"/>
  <c r="E1566" i="1"/>
  <c r="E1592" i="1"/>
  <c r="E1613" i="1"/>
  <c r="E1639" i="1"/>
  <c r="E1660" i="1"/>
  <c r="E1681" i="1"/>
  <c r="E1707" i="1"/>
  <c r="E1728" i="1"/>
  <c r="E1754" i="1"/>
  <c r="E1775" i="1"/>
  <c r="E1801" i="1"/>
  <c r="E1822" i="1"/>
  <c r="E1848" i="1"/>
  <c r="E1869" i="1"/>
  <c r="E1895" i="1"/>
  <c r="E1914" i="1"/>
  <c r="E1933" i="1"/>
  <c r="E1952" i="1"/>
  <c r="E1973" i="1"/>
  <c r="E1993" i="1"/>
  <c r="E2012" i="1"/>
  <c r="E2030" i="1"/>
  <c r="E2048" i="1"/>
  <c r="E2068" i="1"/>
  <c r="E2086" i="1"/>
  <c r="E2104" i="1"/>
  <c r="E2122" i="1"/>
  <c r="E2140" i="1"/>
  <c r="E2158" i="1"/>
  <c r="E2176" i="1"/>
  <c r="E2196" i="1"/>
  <c r="E2214" i="1"/>
  <c r="E2232" i="1"/>
  <c r="E2250" i="1"/>
  <c r="E2268" i="1"/>
  <c r="E2286" i="1"/>
  <c r="E2304" i="1"/>
  <c r="E2324" i="1"/>
  <c r="E2342" i="1"/>
  <c r="E2359" i="1"/>
  <c r="E2376" i="1"/>
  <c r="E2392" i="1"/>
  <c r="E2408" i="1"/>
  <c r="E2424" i="1"/>
  <c r="E2440" i="1"/>
  <c r="E2456" i="1"/>
  <c r="E2472" i="1"/>
  <c r="E2488" i="1"/>
  <c r="E2504" i="1"/>
  <c r="E2520" i="1"/>
  <c r="E2536" i="1"/>
  <c r="E2552" i="1"/>
  <c r="E2568" i="1"/>
  <c r="E2584" i="1"/>
  <c r="E2600" i="1"/>
  <c r="E2616" i="1"/>
  <c r="E2632" i="1"/>
  <c r="E2648" i="1"/>
  <c r="E2664" i="1"/>
  <c r="E2680" i="1"/>
  <c r="E2696" i="1"/>
  <c r="E2712" i="1"/>
  <c r="E2728" i="1"/>
  <c r="E2744" i="1"/>
  <c r="E2760" i="1"/>
  <c r="E2776" i="1"/>
  <c r="E2792" i="1"/>
  <c r="E2808" i="1"/>
  <c r="E2824" i="1"/>
  <c r="E2840" i="1"/>
  <c r="E2856" i="1"/>
  <c r="E2872" i="1"/>
  <c r="E2888" i="1"/>
  <c r="E2904" i="1"/>
  <c r="E2920" i="1"/>
  <c r="E2936" i="1"/>
  <c r="E2952" i="1"/>
  <c r="E2968" i="1"/>
  <c r="E2984" i="1"/>
  <c r="E3000" i="1"/>
  <c r="E3016" i="1"/>
  <c r="E3032" i="1"/>
  <c r="E3048" i="1"/>
  <c r="E3064" i="1"/>
  <c r="E3080" i="1"/>
  <c r="E3096" i="1"/>
  <c r="E3112" i="1"/>
  <c r="E3128" i="1"/>
  <c r="E3144" i="1"/>
  <c r="E3160" i="1"/>
  <c r="E3176" i="1"/>
  <c r="E3192" i="1"/>
  <c r="E3208" i="1"/>
  <c r="E3224" i="1"/>
  <c r="E3240" i="1"/>
  <c r="E96" i="1"/>
  <c r="E315" i="1"/>
  <c r="E475" i="1"/>
  <c r="E589" i="1"/>
  <c r="E669" i="1"/>
  <c r="E746" i="1"/>
  <c r="E815" i="1"/>
  <c r="E888" i="1"/>
  <c r="E952" i="1"/>
  <c r="E1000" i="1"/>
  <c r="E1042" i="1"/>
  <c r="E1086" i="1"/>
  <c r="E1130" i="1"/>
  <c r="E1170" i="1"/>
  <c r="E1214" i="1"/>
  <c r="E1257" i="1"/>
  <c r="E1295" i="1"/>
  <c r="E1337" i="1"/>
  <c r="E1369" i="1"/>
  <c r="E1391" i="1"/>
  <c r="E1419" i="1"/>
  <c r="E1441" i="1"/>
  <c r="E1469" i="1"/>
  <c r="E1497" i="1"/>
  <c r="E1519" i="1"/>
  <c r="E1546" i="1"/>
  <c r="E1567" i="1"/>
  <c r="E1593" i="1"/>
  <c r="E1614" i="1"/>
  <c r="E1640" i="1"/>
  <c r="E1661" i="1"/>
  <c r="E1687" i="1"/>
  <c r="E1708" i="1"/>
  <c r="E1729" i="1"/>
  <c r="E1755" i="1"/>
  <c r="E1776" i="1"/>
  <c r="E1802" i="1"/>
  <c r="E1823" i="1"/>
  <c r="E1849" i="1"/>
  <c r="E1870" i="1"/>
  <c r="E1896" i="1"/>
  <c r="E1915" i="1"/>
  <c r="E1934" i="1"/>
  <c r="E1953" i="1"/>
  <c r="E1975" i="1"/>
  <c r="E1994" i="1"/>
  <c r="E2013" i="1"/>
  <c r="E2031" i="1"/>
  <c r="E2049" i="1"/>
  <c r="E2069" i="1"/>
  <c r="E2087" i="1"/>
  <c r="E2105" i="1"/>
  <c r="E2123" i="1"/>
  <c r="E2141" i="1"/>
  <c r="E2159" i="1"/>
  <c r="E2177" i="1"/>
  <c r="E2197" i="1"/>
  <c r="E2215" i="1"/>
  <c r="E2233" i="1"/>
  <c r="E2251" i="1"/>
  <c r="E2269" i="1"/>
  <c r="E2287" i="1"/>
  <c r="E2305" i="1"/>
  <c r="E2325" i="1"/>
  <c r="E2343" i="1"/>
  <c r="E2360" i="1"/>
  <c r="E2377" i="1"/>
  <c r="E2393" i="1"/>
  <c r="E2409" i="1"/>
  <c r="E2425" i="1"/>
  <c r="E2441" i="1"/>
  <c r="E2457" i="1"/>
  <c r="E2473" i="1"/>
  <c r="E2489" i="1"/>
  <c r="E2505" i="1"/>
  <c r="E2521" i="1"/>
  <c r="E2537" i="1"/>
  <c r="E2553" i="1"/>
  <c r="E2569" i="1"/>
  <c r="E2585" i="1"/>
  <c r="E2601" i="1"/>
  <c r="E2617" i="1"/>
  <c r="E2633" i="1"/>
  <c r="E2649" i="1"/>
  <c r="E2665" i="1"/>
  <c r="E2681" i="1"/>
  <c r="E2697" i="1"/>
  <c r="E2713" i="1"/>
  <c r="E2729" i="1"/>
  <c r="E2745" i="1"/>
  <c r="E2761" i="1"/>
  <c r="E2777" i="1"/>
  <c r="E2793" i="1"/>
  <c r="E2809" i="1"/>
  <c r="E2825" i="1"/>
  <c r="E2841" i="1"/>
  <c r="E2857" i="1"/>
  <c r="E2873" i="1"/>
  <c r="E2889" i="1"/>
  <c r="E2905" i="1"/>
  <c r="E2921" i="1"/>
  <c r="E2937" i="1"/>
  <c r="E97" i="1"/>
  <c r="E337" i="1"/>
  <c r="E496" i="1"/>
  <c r="E590" i="1"/>
  <c r="E670" i="1"/>
  <c r="E747" i="1"/>
  <c r="E832" i="1"/>
  <c r="E904" i="1"/>
  <c r="E953" i="1"/>
  <c r="E1001" i="1"/>
  <c r="E1055" i="1"/>
  <c r="E1099" i="1"/>
  <c r="E1142" i="1"/>
  <c r="E1183" i="1"/>
  <c r="E1227" i="1"/>
  <c r="E1258" i="1"/>
  <c r="E1296" i="1"/>
  <c r="E1338" i="1"/>
  <c r="E1370" i="1"/>
  <c r="E1392" i="1"/>
  <c r="E1420" i="1"/>
  <c r="E1448" i="1"/>
  <c r="E1470" i="1"/>
  <c r="E1498" i="1"/>
  <c r="E1520" i="1"/>
  <c r="E1547" i="1"/>
  <c r="E1568" i="1"/>
  <c r="E1594" i="1"/>
  <c r="E1615" i="1"/>
  <c r="E1641" i="1"/>
  <c r="E1662" i="1"/>
  <c r="E1688" i="1"/>
  <c r="E1709" i="1"/>
  <c r="E1735" i="1"/>
  <c r="E1756" i="1"/>
  <c r="E1777" i="1"/>
  <c r="E1803" i="1"/>
  <c r="E1824" i="1"/>
  <c r="E1850" i="1"/>
  <c r="E1871" i="1"/>
  <c r="E1897" i="1"/>
  <c r="E1916" i="1"/>
  <c r="E1935" i="1"/>
  <c r="E1956" i="1"/>
  <c r="E1976" i="1"/>
  <c r="E1995" i="1"/>
  <c r="E2014" i="1"/>
  <c r="E2032" i="1"/>
  <c r="E2052" i="1"/>
  <c r="E2070" i="1"/>
  <c r="E2088" i="1"/>
  <c r="E2106" i="1"/>
  <c r="E2124" i="1"/>
  <c r="E2142" i="1"/>
  <c r="E2160" i="1"/>
  <c r="E2180" i="1"/>
  <c r="E2198" i="1"/>
  <c r="E2216" i="1"/>
  <c r="E2234" i="1"/>
  <c r="E2252" i="1"/>
  <c r="E2270" i="1"/>
  <c r="E2288" i="1"/>
  <c r="E2308" i="1"/>
  <c r="E2326" i="1"/>
  <c r="E2344" i="1"/>
  <c r="E2361" i="1"/>
  <c r="E2378" i="1"/>
  <c r="E2394" i="1"/>
  <c r="E2410" i="1"/>
  <c r="E2426" i="1"/>
  <c r="E2442" i="1"/>
  <c r="E2458" i="1"/>
  <c r="E2474" i="1"/>
  <c r="E2490" i="1"/>
  <c r="E2506" i="1"/>
  <c r="E2522" i="1"/>
  <c r="E2538" i="1"/>
  <c r="E2554" i="1"/>
  <c r="E2570" i="1"/>
  <c r="E2586" i="1"/>
  <c r="E2602" i="1"/>
  <c r="E2618" i="1"/>
  <c r="E2634" i="1"/>
  <c r="E2650" i="1"/>
  <c r="E2666" i="1"/>
  <c r="E2682" i="1"/>
  <c r="E2698" i="1"/>
  <c r="E2714" i="1"/>
  <c r="E2730" i="1"/>
  <c r="E2746" i="1"/>
  <c r="E2762" i="1"/>
  <c r="E2778" i="1"/>
  <c r="E2794" i="1"/>
  <c r="E2810" i="1"/>
  <c r="E2826" i="1"/>
  <c r="E2842" i="1"/>
  <c r="E2858" i="1"/>
  <c r="E2874" i="1"/>
  <c r="E2890" i="1"/>
  <c r="E2906" i="1"/>
  <c r="E2922" i="1"/>
  <c r="E142" i="1"/>
  <c r="E338" i="1"/>
  <c r="E497" i="1"/>
  <c r="E591" i="1"/>
  <c r="E671" i="1"/>
  <c r="E764" i="1"/>
  <c r="E833" i="1"/>
  <c r="E905" i="1"/>
  <c r="E954" i="1"/>
  <c r="E1002" i="1"/>
  <c r="E1056" i="1"/>
  <c r="E1100" i="1"/>
  <c r="E1144" i="1"/>
  <c r="E1184" i="1"/>
  <c r="E1228" i="1"/>
  <c r="E1266" i="1"/>
  <c r="E1297" i="1"/>
  <c r="E1339" i="1"/>
  <c r="E1371" i="1"/>
  <c r="E1393" i="1"/>
  <c r="E1421" i="1"/>
  <c r="E1449" i="1"/>
  <c r="E1471" i="1"/>
  <c r="E1499" i="1"/>
  <c r="E1521" i="1"/>
  <c r="E1548" i="1"/>
  <c r="E1569" i="1"/>
  <c r="E1595" i="1"/>
  <c r="E1616" i="1"/>
  <c r="E1642" i="1"/>
  <c r="E1663" i="1"/>
  <c r="E1689" i="1"/>
  <c r="E1710" i="1"/>
  <c r="E1736" i="1"/>
  <c r="E1757" i="1"/>
  <c r="E1783" i="1"/>
  <c r="E1804" i="1"/>
  <c r="E1825" i="1"/>
  <c r="E1851" i="1"/>
  <c r="E1872" i="1"/>
  <c r="E1898" i="1"/>
  <c r="E1917" i="1"/>
  <c r="E1936" i="1"/>
  <c r="E1957" i="1"/>
  <c r="E1977" i="1"/>
  <c r="E1996" i="1"/>
  <c r="E2015" i="1"/>
  <c r="E2033" i="1"/>
  <c r="E2053" i="1"/>
  <c r="E2071" i="1"/>
  <c r="E2089" i="1"/>
  <c r="E2107" i="1"/>
  <c r="E2125" i="1"/>
  <c r="E2143" i="1"/>
  <c r="E2161" i="1"/>
  <c r="E2181" i="1"/>
  <c r="E2199" i="1"/>
  <c r="E2217" i="1"/>
  <c r="E2235" i="1"/>
  <c r="E2253" i="1"/>
  <c r="E2271" i="1"/>
  <c r="E2289" i="1"/>
  <c r="E2309" i="1"/>
  <c r="E2327" i="1"/>
  <c r="E2345" i="1"/>
  <c r="E2362" i="1"/>
  <c r="E2379" i="1"/>
  <c r="E2395" i="1"/>
  <c r="E2411" i="1"/>
  <c r="E2427" i="1"/>
  <c r="E2443" i="1"/>
  <c r="E2459" i="1"/>
  <c r="E2475" i="1"/>
  <c r="E2491" i="1"/>
  <c r="E2507" i="1"/>
  <c r="E2523" i="1"/>
  <c r="E2539" i="1"/>
  <c r="E2555" i="1"/>
  <c r="E2571" i="1"/>
  <c r="E2587" i="1"/>
  <c r="E2603" i="1"/>
  <c r="E2619" i="1"/>
  <c r="E2635" i="1"/>
  <c r="E2651" i="1"/>
  <c r="E2667" i="1"/>
  <c r="E2683" i="1"/>
  <c r="E2699" i="1"/>
  <c r="E2715" i="1"/>
  <c r="E2731" i="1"/>
  <c r="E2747" i="1"/>
  <c r="E2763" i="1"/>
  <c r="E2779" i="1"/>
  <c r="E2795" i="1"/>
  <c r="E2811" i="1"/>
  <c r="E2827" i="1"/>
  <c r="E143" i="1"/>
  <c r="E347" i="1"/>
  <c r="E498" i="1"/>
  <c r="E592" i="1"/>
  <c r="E689" i="1"/>
  <c r="E765" i="1"/>
  <c r="E834" i="1"/>
  <c r="E906" i="1"/>
  <c r="E955" i="1"/>
  <c r="E1016" i="1"/>
  <c r="E1057" i="1"/>
  <c r="E1101" i="1"/>
  <c r="E1145" i="1"/>
  <c r="E1185" i="1"/>
  <c r="E1229" i="1"/>
  <c r="E1270" i="1"/>
  <c r="E1298" i="1"/>
  <c r="E1340" i="1"/>
  <c r="E1372" i="1"/>
  <c r="E1400" i="1"/>
  <c r="E1422" i="1"/>
  <c r="E1450" i="1"/>
  <c r="E1472" i="1"/>
  <c r="E1500" i="1"/>
  <c r="E1528" i="1"/>
  <c r="E1549" i="1"/>
  <c r="E1575" i="1"/>
  <c r="E1596" i="1"/>
  <c r="E1617" i="1"/>
  <c r="E1643" i="1"/>
  <c r="E1664" i="1"/>
  <c r="E1690" i="1"/>
  <c r="E1711" i="1"/>
  <c r="E1737" i="1"/>
  <c r="E1758" i="1"/>
  <c r="E1784" i="1"/>
  <c r="E1805" i="1"/>
  <c r="E1831" i="1"/>
  <c r="E1852" i="1"/>
  <c r="E1873" i="1"/>
  <c r="E1899" i="1"/>
  <c r="E1918" i="1"/>
  <c r="E1937" i="1"/>
  <c r="E1959" i="1"/>
  <c r="E1978" i="1"/>
  <c r="E1997" i="1"/>
  <c r="E2016" i="1"/>
  <c r="E2036" i="1"/>
  <c r="E2054" i="1"/>
  <c r="E2072" i="1"/>
  <c r="E2090" i="1"/>
  <c r="E2108" i="1"/>
  <c r="E2126" i="1"/>
  <c r="E2144" i="1"/>
  <c r="E2164" i="1"/>
  <c r="E2182" i="1"/>
  <c r="E2200" i="1"/>
  <c r="E2218" i="1"/>
  <c r="E2236" i="1"/>
  <c r="E2254" i="1"/>
  <c r="E2272" i="1"/>
  <c r="E2292" i="1"/>
  <c r="E2310" i="1"/>
  <c r="E2328" i="1"/>
  <c r="E2346" i="1"/>
  <c r="E2363" i="1"/>
  <c r="E2380" i="1"/>
  <c r="E2396" i="1"/>
  <c r="E2412" i="1"/>
  <c r="E2428" i="1"/>
  <c r="E2444" i="1"/>
  <c r="E2460" i="1"/>
  <c r="E2476" i="1"/>
  <c r="E2492" i="1"/>
  <c r="E2508" i="1"/>
  <c r="E2524" i="1"/>
  <c r="E2540" i="1"/>
  <c r="E2556" i="1"/>
  <c r="E2572" i="1"/>
  <c r="E2588" i="1"/>
  <c r="E2604" i="1"/>
  <c r="E2620" i="1"/>
  <c r="E2636" i="1"/>
  <c r="E2652" i="1"/>
  <c r="E2668" i="1"/>
  <c r="E2684" i="1"/>
  <c r="E2700" i="1"/>
  <c r="E2716" i="1"/>
  <c r="E2732" i="1"/>
  <c r="E2748" i="1"/>
  <c r="E2764" i="1"/>
  <c r="E177" i="1"/>
  <c r="E369" i="1"/>
  <c r="E507" i="1"/>
  <c r="E617" i="1"/>
  <c r="E690" i="1"/>
  <c r="E766" i="1"/>
  <c r="E840" i="1"/>
  <c r="E907" i="1"/>
  <c r="E956" i="1"/>
  <c r="E1017" i="1"/>
  <c r="E1058" i="1"/>
  <c r="E1102" i="1"/>
  <c r="E1146" i="1"/>
  <c r="E1186" i="1"/>
  <c r="E1230" i="1"/>
  <c r="E1272" i="1"/>
  <c r="E1310" i="1"/>
  <c r="E1341" i="1"/>
  <c r="E1373" i="1"/>
  <c r="E1401" i="1"/>
  <c r="E1423" i="1"/>
  <c r="E1451" i="1"/>
  <c r="E1473" i="1"/>
  <c r="E1501" i="1"/>
  <c r="E1529" i="1"/>
  <c r="E1550" i="1"/>
  <c r="E1576" i="1"/>
  <c r="E1597" i="1"/>
  <c r="E1623" i="1"/>
  <c r="E1644" i="1"/>
  <c r="E1665" i="1"/>
  <c r="E1691" i="1"/>
  <c r="E1712" i="1"/>
  <c r="E1738" i="1"/>
  <c r="E1759" i="1"/>
  <c r="E1785" i="1"/>
  <c r="E1806" i="1"/>
  <c r="E1832" i="1"/>
  <c r="E1853" i="1"/>
  <c r="E1879" i="1"/>
  <c r="E1900" i="1"/>
  <c r="E1919" i="1"/>
  <c r="E1940" i="1"/>
  <c r="E1960" i="1"/>
  <c r="E1979" i="1"/>
  <c r="E1998" i="1"/>
  <c r="E2017" i="1"/>
  <c r="E2037" i="1"/>
  <c r="E2055" i="1"/>
  <c r="E2073" i="1"/>
  <c r="E2091" i="1"/>
  <c r="E2109" i="1"/>
  <c r="E2127" i="1"/>
  <c r="E2145" i="1"/>
  <c r="E2165" i="1"/>
  <c r="E2183" i="1"/>
  <c r="E2201" i="1"/>
  <c r="E2219" i="1"/>
  <c r="E2237" i="1"/>
  <c r="E2255" i="1"/>
  <c r="E2273" i="1"/>
  <c r="E2293" i="1"/>
  <c r="E2311" i="1"/>
  <c r="E2329" i="1"/>
  <c r="E2347" i="1"/>
  <c r="E2364" i="1"/>
  <c r="E2381" i="1"/>
  <c r="E2397" i="1"/>
  <c r="E2413" i="1"/>
  <c r="E2429" i="1"/>
  <c r="E2445" i="1"/>
  <c r="E2461" i="1"/>
  <c r="E2477" i="1"/>
  <c r="E2493" i="1"/>
  <c r="E2509" i="1"/>
  <c r="E2525" i="1"/>
  <c r="E2541" i="1"/>
  <c r="E2557" i="1"/>
  <c r="E2573" i="1"/>
  <c r="E2589" i="1"/>
  <c r="E2605" i="1"/>
  <c r="E2621" i="1"/>
  <c r="E2637" i="1"/>
  <c r="E2653" i="1"/>
  <c r="E2669" i="1"/>
  <c r="E178" i="1"/>
  <c r="E370" i="1"/>
  <c r="E527" i="1"/>
  <c r="E618" i="1"/>
  <c r="E697" i="1"/>
  <c r="E767" i="1"/>
  <c r="E841" i="1"/>
  <c r="E908" i="1"/>
  <c r="E971" i="1"/>
  <c r="E1018" i="1"/>
  <c r="E1062" i="1"/>
  <c r="E1103" i="1"/>
  <c r="E1147" i="1"/>
  <c r="E1190" i="1"/>
  <c r="E1231" i="1"/>
  <c r="E1273" i="1"/>
  <c r="E1311" i="1"/>
  <c r="E1342" i="1"/>
  <c r="E1374" i="1"/>
  <c r="E1402" i="1"/>
  <c r="E1424" i="1"/>
  <c r="E1452" i="1"/>
  <c r="E1480" i="1"/>
  <c r="E1502" i="1"/>
  <c r="E1530" i="1"/>
  <c r="E1551" i="1"/>
  <c r="E1577" i="1"/>
  <c r="E1598" i="1"/>
  <c r="E1624" i="1"/>
  <c r="E1645" i="1"/>
  <c r="E1671" i="1"/>
  <c r="E1692" i="1"/>
  <c r="E1713" i="1"/>
  <c r="E1739" i="1"/>
  <c r="E1760" i="1"/>
  <c r="E1786" i="1"/>
  <c r="E1807" i="1"/>
  <c r="E1833" i="1"/>
  <c r="E1854" i="1"/>
  <c r="E1880" i="1"/>
  <c r="E1901" i="1"/>
  <c r="E1920" i="1"/>
  <c r="E1941" i="1"/>
  <c r="E1961" i="1"/>
  <c r="E1980" i="1"/>
  <c r="E1999" i="1"/>
  <c r="E2020" i="1"/>
  <c r="E2038" i="1"/>
  <c r="E2056" i="1"/>
  <c r="E2074" i="1"/>
  <c r="E2092" i="1"/>
  <c r="E2110" i="1"/>
  <c r="E2128" i="1"/>
  <c r="E2148" i="1"/>
  <c r="E2166" i="1"/>
  <c r="E2184" i="1"/>
  <c r="E2202" i="1"/>
  <c r="E2220" i="1"/>
  <c r="E2238" i="1"/>
  <c r="E2256" i="1"/>
  <c r="E2276" i="1"/>
  <c r="E2294" i="1"/>
  <c r="E2312" i="1"/>
  <c r="E2330" i="1"/>
  <c r="E2348" i="1"/>
  <c r="E2365" i="1"/>
  <c r="E2382" i="1"/>
  <c r="E2398" i="1"/>
  <c r="E2414" i="1"/>
  <c r="E2430" i="1"/>
  <c r="E2446" i="1"/>
  <c r="E2462" i="1"/>
  <c r="E210" i="1"/>
  <c r="E379" i="1"/>
  <c r="E528" i="1"/>
  <c r="E619" i="1"/>
  <c r="E698" i="1"/>
  <c r="E768" i="1"/>
  <c r="E858" i="1"/>
  <c r="E909" i="1"/>
  <c r="E972" i="1"/>
  <c r="E1019" i="1"/>
  <c r="E1064" i="1"/>
  <c r="E1104" i="1"/>
  <c r="E1148" i="1"/>
  <c r="E1192" i="1"/>
  <c r="E1232" i="1"/>
  <c r="E1274" i="1"/>
  <c r="E1312" i="1"/>
  <c r="E1353" i="1"/>
  <c r="E1375" i="1"/>
  <c r="E1403" i="1"/>
  <c r="E1425" i="1"/>
  <c r="E1453" i="1"/>
  <c r="E1481" i="1"/>
  <c r="E1503" i="1"/>
  <c r="E1531" i="1"/>
  <c r="E1552" i="1"/>
  <c r="E1578" i="1"/>
  <c r="E1599" i="1"/>
  <c r="E1625" i="1"/>
  <c r="E1646" i="1"/>
  <c r="E1672" i="1"/>
  <c r="E1693" i="1"/>
  <c r="E1719" i="1"/>
  <c r="E1740" i="1"/>
  <c r="E1761" i="1"/>
  <c r="E1787" i="1"/>
  <c r="E1808" i="1"/>
  <c r="E1834" i="1"/>
  <c r="E1855" i="1"/>
  <c r="E1881" i="1"/>
  <c r="E1902" i="1"/>
  <c r="E1921" i="1"/>
  <c r="E1943" i="1"/>
  <c r="E1962" i="1"/>
  <c r="E1981" i="1"/>
  <c r="E2000" i="1"/>
  <c r="E2021" i="1"/>
  <c r="E2039" i="1"/>
  <c r="E2057" i="1"/>
  <c r="E2075" i="1"/>
  <c r="E2093" i="1"/>
  <c r="E2111" i="1"/>
  <c r="E2129" i="1"/>
  <c r="E2149" i="1"/>
  <c r="E2167" i="1"/>
  <c r="E2185" i="1"/>
  <c r="E2203" i="1"/>
  <c r="E2221" i="1"/>
  <c r="E2239" i="1"/>
  <c r="E2257" i="1"/>
  <c r="E2277" i="1"/>
  <c r="E2295" i="1"/>
  <c r="E2313" i="1"/>
  <c r="E2331" i="1"/>
  <c r="E2349" i="1"/>
  <c r="E2366" i="1"/>
  <c r="E2383" i="1"/>
  <c r="E2399" i="1"/>
  <c r="E2415" i="1"/>
  <c r="E2431" i="1"/>
  <c r="E2447" i="1"/>
  <c r="E2463" i="1"/>
  <c r="E2479" i="1"/>
  <c r="E219" i="1"/>
  <c r="E401" i="1"/>
  <c r="E529" i="1"/>
  <c r="E620" i="1"/>
  <c r="E699" i="1"/>
  <c r="E785" i="1"/>
  <c r="E859" i="1"/>
  <c r="E924" i="1"/>
  <c r="E973" i="1"/>
  <c r="E1020" i="1"/>
  <c r="E1065" i="1"/>
  <c r="E1105" i="1"/>
  <c r="E1149" i="1"/>
  <c r="E1193" i="1"/>
  <c r="E1233" i="1"/>
  <c r="E1275" i="1"/>
  <c r="E1313" i="1"/>
  <c r="E1354" i="1"/>
  <c r="E1376" i="1"/>
  <c r="E1404" i="1"/>
  <c r="E1432" i="1"/>
  <c r="E1454" i="1"/>
  <c r="E1482" i="1"/>
  <c r="E1504" i="1"/>
  <c r="E1532" i="1"/>
  <c r="E1553" i="1"/>
  <c r="E1579" i="1"/>
  <c r="E1600" i="1"/>
  <c r="E1626" i="1"/>
  <c r="E1647" i="1"/>
  <c r="E1673" i="1"/>
  <c r="E1694" i="1"/>
  <c r="E1720" i="1"/>
  <c r="E1741" i="1"/>
  <c r="E1767" i="1"/>
  <c r="E1788" i="1"/>
  <c r="E1809" i="1"/>
  <c r="E1835" i="1"/>
  <c r="E1856" i="1"/>
  <c r="E1882" i="1"/>
  <c r="E1903" i="1"/>
  <c r="E1924" i="1"/>
  <c r="E1944" i="1"/>
  <c r="E1963" i="1"/>
  <c r="E1982" i="1"/>
  <c r="E2001" i="1"/>
  <c r="E2022" i="1"/>
  <c r="E2040" i="1"/>
  <c r="E2058" i="1"/>
  <c r="E2076" i="1"/>
  <c r="E2094" i="1"/>
  <c r="E2112" i="1"/>
  <c r="E2132" i="1"/>
  <c r="E2150" i="1"/>
  <c r="E2168" i="1"/>
  <c r="E2186" i="1"/>
  <c r="E2204" i="1"/>
  <c r="E2222" i="1"/>
  <c r="E2240" i="1"/>
  <c r="E2260" i="1"/>
  <c r="E2278" i="1"/>
  <c r="E2296" i="1"/>
  <c r="E2314" i="1"/>
  <c r="E2332" i="1"/>
  <c r="E2350" i="1"/>
  <c r="E2367" i="1"/>
  <c r="E2384" i="1"/>
  <c r="E2400" i="1"/>
  <c r="E2416" i="1"/>
  <c r="E2432" i="1"/>
  <c r="E2448" i="1"/>
  <c r="E2464" i="1"/>
  <c r="E2480" i="1"/>
  <c r="E2496" i="1"/>
  <c r="E241" i="1"/>
  <c r="E402" i="1"/>
  <c r="E530" i="1"/>
  <c r="E621" i="1"/>
  <c r="E717" i="1"/>
  <c r="E786" i="1"/>
  <c r="E860" i="1"/>
  <c r="E925" i="1"/>
  <c r="E974" i="1"/>
  <c r="E1021" i="1"/>
  <c r="E1066" i="1"/>
  <c r="E1106" i="1"/>
  <c r="E1150" i="1"/>
  <c r="E1194" i="1"/>
  <c r="E1234" i="1"/>
  <c r="E1276" i="1"/>
  <c r="E1314" i="1"/>
  <c r="E1355" i="1"/>
  <c r="E1377" i="1"/>
  <c r="E1405" i="1"/>
  <c r="E1433" i="1"/>
  <c r="E1455" i="1"/>
  <c r="E1483" i="1"/>
  <c r="E1505" i="1"/>
  <c r="E1533" i="1"/>
  <c r="E1559" i="1"/>
  <c r="E1580" i="1"/>
  <c r="E1601" i="1"/>
  <c r="E1627" i="1"/>
  <c r="E1648" i="1"/>
  <c r="E1674" i="1"/>
  <c r="E1695" i="1"/>
  <c r="E1721" i="1"/>
  <c r="E1742" i="1"/>
  <c r="E1768" i="1"/>
  <c r="E1789" i="1"/>
  <c r="E1815" i="1"/>
  <c r="E1836" i="1"/>
  <c r="E1857" i="1"/>
  <c r="E1883" i="1"/>
  <c r="E1904" i="1"/>
  <c r="E1925" i="1"/>
  <c r="E1945" i="1"/>
  <c r="E1964" i="1"/>
  <c r="E1983" i="1"/>
  <c r="E2004" i="1"/>
  <c r="E2023" i="1"/>
  <c r="E2041" i="1"/>
  <c r="E2059" i="1"/>
  <c r="E2077" i="1"/>
  <c r="E2095" i="1"/>
  <c r="E2113" i="1"/>
  <c r="E2133" i="1"/>
  <c r="E2151" i="1"/>
  <c r="E2169" i="1"/>
  <c r="E2187" i="1"/>
  <c r="E2205" i="1"/>
  <c r="E2223" i="1"/>
  <c r="E2241" i="1"/>
  <c r="E242" i="1"/>
  <c r="E411" i="1"/>
  <c r="E539" i="1"/>
  <c r="E639" i="1"/>
  <c r="E718" i="1"/>
  <c r="E792" i="1"/>
  <c r="E861" i="1"/>
  <c r="E926" i="1"/>
  <c r="E975" i="1"/>
  <c r="E1022" i="1"/>
  <c r="E1078" i="1"/>
  <c r="E1119" i="1"/>
  <c r="E1163" i="1"/>
  <c r="E1206" i="1"/>
  <c r="E1246" i="1"/>
  <c r="E1277" i="1"/>
  <c r="E1318" i="1"/>
  <c r="E1356" i="1"/>
  <c r="E1384" i="1"/>
  <c r="E1406" i="1"/>
  <c r="E1434" i="1"/>
  <c r="E1456" i="1"/>
  <c r="E1484" i="1"/>
  <c r="E1512" i="1"/>
  <c r="E1534" i="1"/>
  <c r="E1560" i="1"/>
  <c r="E1581" i="1"/>
  <c r="E1607" i="1"/>
  <c r="E1628" i="1"/>
  <c r="E1649" i="1"/>
  <c r="E1675" i="1"/>
  <c r="E1696" i="1"/>
  <c r="E1722" i="1"/>
  <c r="E1743" i="1"/>
  <c r="E1769" i="1"/>
  <c r="E1790" i="1"/>
  <c r="E1816" i="1"/>
  <c r="E1837" i="1"/>
  <c r="E1863" i="1"/>
  <c r="E1884" i="1"/>
  <c r="E1905" i="1"/>
  <c r="E1927" i="1"/>
  <c r="E1946" i="1"/>
  <c r="E1965" i="1"/>
  <c r="E1984" i="1"/>
  <c r="E2005" i="1"/>
  <c r="E2024" i="1"/>
  <c r="E2042" i="1"/>
  <c r="E2060" i="1"/>
  <c r="E2078" i="1"/>
  <c r="E2096" i="1"/>
  <c r="E2116" i="1"/>
  <c r="E2134" i="1"/>
  <c r="E2152" i="1"/>
  <c r="E2170" i="1"/>
  <c r="E2188" i="1"/>
  <c r="E2206" i="1"/>
  <c r="E2224" i="1"/>
  <c r="E2244" i="1"/>
  <c r="E2262" i="1"/>
  <c r="E2280" i="1"/>
  <c r="E2298" i="1"/>
  <c r="E251" i="1"/>
  <c r="E433" i="1"/>
  <c r="E558" i="1"/>
  <c r="E640" i="1"/>
  <c r="E719" i="1"/>
  <c r="E793" i="1"/>
  <c r="E862" i="1"/>
  <c r="E927" i="1"/>
  <c r="E976" i="1"/>
  <c r="E1036" i="1"/>
  <c r="E1080" i="1"/>
  <c r="E1120" i="1"/>
  <c r="E1164" i="1"/>
  <c r="E1208" i="1"/>
  <c r="E1247" i="1"/>
  <c r="E1278" i="1"/>
  <c r="E1320" i="1"/>
  <c r="E1357" i="1"/>
  <c r="E1385" i="1"/>
  <c r="E1407" i="1"/>
  <c r="E1435" i="1"/>
  <c r="E1457" i="1"/>
  <c r="E1485" i="1"/>
  <c r="E1513" i="1"/>
  <c r="E1535" i="1"/>
  <c r="E1561" i="1"/>
  <c r="E1582" i="1"/>
  <c r="E1608" i="1"/>
  <c r="E1629" i="1"/>
  <c r="E1655" i="1"/>
  <c r="E1676" i="1"/>
  <c r="E1697" i="1"/>
  <c r="E1723" i="1"/>
  <c r="E1744" i="1"/>
  <c r="E1770" i="1"/>
  <c r="E1791" i="1"/>
  <c r="E1817" i="1"/>
  <c r="E1838" i="1"/>
  <c r="E1864" i="1"/>
  <c r="E1885" i="1"/>
  <c r="E1908" i="1"/>
  <c r="E1928" i="1"/>
  <c r="E1947" i="1"/>
  <c r="E1966" i="1"/>
  <c r="E1985" i="1"/>
  <c r="E2007" i="1"/>
  <c r="E273" i="1"/>
  <c r="E434" i="1"/>
  <c r="E559" i="1"/>
  <c r="E641" i="1"/>
  <c r="E720" i="1"/>
  <c r="E794" i="1"/>
  <c r="E878" i="1"/>
  <c r="E928" i="1"/>
  <c r="E977" i="1"/>
  <c r="E1037" i="1"/>
  <c r="E1081" i="1"/>
  <c r="E1121" i="1"/>
  <c r="E1165" i="1"/>
  <c r="E1209" i="1"/>
  <c r="E1248" i="1"/>
  <c r="E1290" i="1"/>
  <c r="E1321" i="1"/>
  <c r="E1358" i="1"/>
  <c r="E1386" i="1"/>
  <c r="E1408" i="1"/>
  <c r="E1436" i="1"/>
  <c r="E1464" i="1"/>
  <c r="E1486" i="1"/>
  <c r="E1514" i="1"/>
  <c r="E1536" i="1"/>
  <c r="E1562" i="1"/>
  <c r="E1583" i="1"/>
  <c r="E1609" i="1"/>
  <c r="E1630" i="1"/>
  <c r="E1656" i="1"/>
  <c r="E1677" i="1"/>
  <c r="E1703" i="1"/>
  <c r="E1724" i="1"/>
  <c r="E1745" i="1"/>
  <c r="E1771" i="1"/>
  <c r="E1792" i="1"/>
  <c r="E1818" i="1"/>
  <c r="E1839" i="1"/>
  <c r="E1865" i="1"/>
  <c r="E1886" i="1"/>
  <c r="E1909" i="1"/>
  <c r="E274" i="1"/>
  <c r="E443" i="1"/>
  <c r="E560" i="1"/>
  <c r="E642" i="1"/>
  <c r="E721" i="1"/>
  <c r="E811" i="1"/>
  <c r="E879" i="1"/>
  <c r="E929" i="1"/>
  <c r="E992" i="1"/>
  <c r="E1038" i="1"/>
  <c r="E1082" i="1"/>
  <c r="E1122" i="1"/>
  <c r="E1166" i="1"/>
  <c r="E1210" i="1"/>
  <c r="E1249" i="1"/>
  <c r="E1291" i="1"/>
  <c r="E1322" i="1"/>
  <c r="E1359" i="1"/>
  <c r="E1387" i="1"/>
  <c r="E1409" i="1"/>
  <c r="E1437" i="1"/>
  <c r="E1465" i="1"/>
  <c r="E1487" i="1"/>
  <c r="E1515" i="1"/>
  <c r="E1537" i="1"/>
  <c r="E1563" i="1"/>
  <c r="E1584" i="1"/>
  <c r="E1610" i="1"/>
  <c r="E1631" i="1"/>
  <c r="E1657" i="1"/>
  <c r="E1678" i="1"/>
  <c r="E1704" i="1"/>
  <c r="E1725" i="1"/>
  <c r="E1751" i="1"/>
  <c r="E1772" i="1"/>
  <c r="E1793" i="1"/>
  <c r="E1819" i="1"/>
  <c r="E1840" i="1"/>
  <c r="E1866" i="1"/>
  <c r="E1887" i="1"/>
  <c r="E1911" i="1"/>
  <c r="E1930" i="1"/>
  <c r="E1949" i="1"/>
  <c r="E1968" i="1"/>
  <c r="E283" i="1"/>
  <c r="E464" i="1"/>
  <c r="E561" i="1"/>
  <c r="E649" i="1"/>
  <c r="E738" i="1"/>
  <c r="E812" i="1"/>
  <c r="E880" i="1"/>
  <c r="E930" i="1"/>
  <c r="E993" i="1"/>
  <c r="E1039" i="1"/>
  <c r="E1083" i="1"/>
  <c r="E1126" i="1"/>
  <c r="E1167" i="1"/>
  <c r="E1211" i="1"/>
  <c r="E1250" i="1"/>
  <c r="E1292" i="1"/>
  <c r="E1330" i="1"/>
  <c r="E1360" i="1"/>
  <c r="E1388" i="1"/>
  <c r="E1416" i="1"/>
  <c r="E1438" i="1"/>
  <c r="E1466" i="1"/>
  <c r="E1488" i="1"/>
  <c r="E1516" i="1"/>
  <c r="E1543" i="1"/>
  <c r="E1564" i="1"/>
  <c r="E1585" i="1"/>
  <c r="E1611" i="1"/>
  <c r="E1632" i="1"/>
  <c r="E1658" i="1"/>
  <c r="E1679" i="1"/>
  <c r="E1705" i="1"/>
  <c r="E1726" i="1"/>
  <c r="E305" i="1"/>
  <c r="E465" i="1"/>
  <c r="E562" i="1"/>
  <c r="E667" i="1"/>
  <c r="E744" i="1"/>
  <c r="E813" i="1"/>
  <c r="E881" i="1"/>
  <c r="E945" i="1"/>
  <c r="E994" i="1"/>
  <c r="E1040" i="1"/>
  <c r="E1084" i="1"/>
  <c r="E1128" i="1"/>
  <c r="E1168" i="1"/>
  <c r="E1212" i="1"/>
  <c r="E1254" i="1"/>
  <c r="E1293" i="1"/>
  <c r="E1334" i="1"/>
  <c r="E1361" i="1"/>
  <c r="E1389" i="1"/>
  <c r="E1417" i="1"/>
  <c r="E1439" i="1"/>
  <c r="E1467" i="1"/>
  <c r="E1489" i="1"/>
  <c r="E1517" i="1"/>
  <c r="E1544" i="1"/>
  <c r="E1565" i="1"/>
  <c r="E1591" i="1"/>
  <c r="E1612" i="1"/>
  <c r="E1633" i="1"/>
  <c r="E1868" i="1"/>
  <c r="E1991" i="1"/>
  <c r="E2061" i="1"/>
  <c r="E2118" i="1"/>
  <c r="E2173" i="1"/>
  <c r="E2230" i="1"/>
  <c r="E2283" i="1"/>
  <c r="E2333" i="1"/>
  <c r="E2370" i="1"/>
  <c r="E2405" i="1"/>
  <c r="E2439" i="1"/>
  <c r="E2481" i="1"/>
  <c r="E2510" i="1"/>
  <c r="E2532" i="1"/>
  <c r="E2560" i="1"/>
  <c r="E2582" i="1"/>
  <c r="E2610" i="1"/>
  <c r="E2638" i="1"/>
  <c r="E2660" i="1"/>
  <c r="E2687" i="1"/>
  <c r="E2708" i="1"/>
  <c r="E2734" i="1"/>
  <c r="E2755" i="1"/>
  <c r="E2780" i="1"/>
  <c r="E2800" i="1"/>
  <c r="E2820" i="1"/>
  <c r="E2843" i="1"/>
  <c r="E2862" i="1"/>
  <c r="E2881" i="1"/>
  <c r="E2900" i="1"/>
  <c r="E2919" i="1"/>
  <c r="E2940" i="1"/>
  <c r="E2957" i="1"/>
  <c r="E2974" i="1"/>
  <c r="E2991" i="1"/>
  <c r="E3008" i="1"/>
  <c r="E3025" i="1"/>
  <c r="E3042" i="1"/>
  <c r="E3059" i="1"/>
  <c r="E3076" i="1"/>
  <c r="E3093" i="1"/>
  <c r="E3110" i="1"/>
  <c r="E3127" i="1"/>
  <c r="E3145" i="1"/>
  <c r="E3162" i="1"/>
  <c r="E3179" i="1"/>
  <c r="E3196" i="1"/>
  <c r="E3213" i="1"/>
  <c r="E3230" i="1"/>
  <c r="E3247" i="1"/>
  <c r="E3263" i="1"/>
  <c r="E3279" i="1"/>
  <c r="E3295" i="1"/>
  <c r="E3311" i="1"/>
  <c r="E3327" i="1"/>
  <c r="E3343" i="1"/>
  <c r="E3359" i="1"/>
  <c r="E3375" i="1"/>
  <c r="E3391" i="1"/>
  <c r="E3407" i="1"/>
  <c r="E3423" i="1"/>
  <c r="E3439" i="1"/>
  <c r="E3455" i="1"/>
  <c r="E3471" i="1"/>
  <c r="E3487" i="1"/>
  <c r="E3503" i="1"/>
  <c r="E3519" i="1"/>
  <c r="E3535" i="1"/>
  <c r="E3551" i="1"/>
  <c r="E3567" i="1"/>
  <c r="E3583" i="1"/>
  <c r="E3599" i="1"/>
  <c r="E3615" i="1"/>
  <c r="E3631" i="1"/>
  <c r="E3647" i="1"/>
  <c r="E3663" i="1"/>
  <c r="E3679" i="1"/>
  <c r="E3695" i="1"/>
  <c r="E3711" i="1"/>
  <c r="E3727" i="1"/>
  <c r="E3743" i="1"/>
  <c r="E3759" i="1"/>
  <c r="E3775" i="1"/>
  <c r="E3791" i="1"/>
  <c r="E3807" i="1"/>
  <c r="E3823" i="1"/>
  <c r="E3839" i="1"/>
  <c r="E3855" i="1"/>
  <c r="E3871" i="1"/>
  <c r="E3887" i="1"/>
  <c r="E3903" i="1"/>
  <c r="E3919" i="1"/>
  <c r="E3935" i="1"/>
  <c r="E3951" i="1"/>
  <c r="E3967" i="1"/>
  <c r="E3983" i="1"/>
  <c r="E3999" i="1"/>
  <c r="E4015" i="1"/>
  <c r="E4031" i="1"/>
  <c r="E4047" i="1"/>
  <c r="E4063" i="1"/>
  <c r="E4079" i="1"/>
  <c r="E4095" i="1"/>
  <c r="E4111" i="1"/>
  <c r="E4127" i="1"/>
  <c r="E4143" i="1"/>
  <c r="E4159" i="1"/>
  <c r="E4175" i="1"/>
  <c r="E4191" i="1"/>
  <c r="E4207" i="1"/>
  <c r="E4223" i="1"/>
  <c r="E4239" i="1"/>
  <c r="E4255" i="1"/>
  <c r="E4271" i="1"/>
  <c r="E4287" i="1"/>
  <c r="E4303" i="1"/>
  <c r="E4319" i="1"/>
  <c r="E4335" i="1"/>
  <c r="E4351" i="1"/>
  <c r="E4367" i="1"/>
  <c r="E4383" i="1"/>
  <c r="E4399" i="1"/>
  <c r="E4415" i="1"/>
  <c r="E4431" i="1"/>
  <c r="E4447" i="1"/>
  <c r="E4463" i="1"/>
  <c r="E4479" i="1"/>
  <c r="E4495" i="1"/>
  <c r="E4511" i="1"/>
  <c r="E4527" i="1"/>
  <c r="E4543" i="1"/>
  <c r="E4559" i="1"/>
  <c r="E4575" i="1"/>
  <c r="E4591" i="1"/>
  <c r="E1659" i="1"/>
  <c r="E1888" i="1"/>
  <c r="E1992" i="1"/>
  <c r="E2062" i="1"/>
  <c r="E2119" i="1"/>
  <c r="E2174" i="1"/>
  <c r="E2231" i="1"/>
  <c r="E2284" i="1"/>
  <c r="E2334" i="1"/>
  <c r="E2372" i="1"/>
  <c r="E2406" i="1"/>
  <c r="E2449" i="1"/>
  <c r="E2482" i="1"/>
  <c r="E2511" i="1"/>
  <c r="E2533" i="1"/>
  <c r="E2561" i="1"/>
  <c r="E2583" i="1"/>
  <c r="E2611" i="1"/>
  <c r="E2639" i="1"/>
  <c r="E2661" i="1"/>
  <c r="E2688" i="1"/>
  <c r="E2709" i="1"/>
  <c r="E2735" i="1"/>
  <c r="E2756" i="1"/>
  <c r="E2781" i="1"/>
  <c r="E2801" i="1"/>
  <c r="E2821" i="1"/>
  <c r="E2844" i="1"/>
  <c r="E2863" i="1"/>
  <c r="E2882" i="1"/>
  <c r="E2901" i="1"/>
  <c r="E2923" i="1"/>
  <c r="E2941" i="1"/>
  <c r="E2958" i="1"/>
  <c r="E2975" i="1"/>
  <c r="E2992" i="1"/>
  <c r="E3009" i="1"/>
  <c r="E3026" i="1"/>
  <c r="E3043" i="1"/>
  <c r="E3060" i="1"/>
  <c r="E3077" i="1"/>
  <c r="E3094" i="1"/>
  <c r="E3111" i="1"/>
  <c r="E3129" i="1"/>
  <c r="E3146" i="1"/>
  <c r="E3163" i="1"/>
  <c r="E3180" i="1"/>
  <c r="E3197" i="1"/>
  <c r="E3214" i="1"/>
  <c r="E3231" i="1"/>
  <c r="E3248" i="1"/>
  <c r="E3264" i="1"/>
  <c r="E3280" i="1"/>
  <c r="E3296" i="1"/>
  <c r="E3312" i="1"/>
  <c r="E3328" i="1"/>
  <c r="E3344" i="1"/>
  <c r="E3360" i="1"/>
  <c r="E3376" i="1"/>
  <c r="E3392" i="1"/>
  <c r="E3408" i="1"/>
  <c r="E3424" i="1"/>
  <c r="E3440" i="1"/>
  <c r="E3456" i="1"/>
  <c r="E3472" i="1"/>
  <c r="E3488" i="1"/>
  <c r="E3504" i="1"/>
  <c r="E3520" i="1"/>
  <c r="E3536" i="1"/>
  <c r="E3552" i="1"/>
  <c r="E3568" i="1"/>
  <c r="E3584" i="1"/>
  <c r="E3600" i="1"/>
  <c r="E3616" i="1"/>
  <c r="E3632" i="1"/>
  <c r="E3648" i="1"/>
  <c r="E3664" i="1"/>
  <c r="E3680" i="1"/>
  <c r="E3696" i="1"/>
  <c r="E3712" i="1"/>
  <c r="E3728" i="1"/>
  <c r="E3744" i="1"/>
  <c r="E3760" i="1"/>
  <c r="E3776" i="1"/>
  <c r="E3792" i="1"/>
  <c r="E3808" i="1"/>
  <c r="E3824" i="1"/>
  <c r="E3840" i="1"/>
  <c r="E3856" i="1"/>
  <c r="E3872" i="1"/>
  <c r="E3888" i="1"/>
  <c r="E3904" i="1"/>
  <c r="E3920" i="1"/>
  <c r="E3936" i="1"/>
  <c r="E3952" i="1"/>
  <c r="E3968" i="1"/>
  <c r="E3984" i="1"/>
  <c r="E4000" i="1"/>
  <c r="E4016" i="1"/>
  <c r="E4032" i="1"/>
  <c r="E4048" i="1"/>
  <c r="E4064" i="1"/>
  <c r="E4080" i="1"/>
  <c r="E4096" i="1"/>
  <c r="E4112" i="1"/>
  <c r="E4128" i="1"/>
  <c r="E4144" i="1"/>
  <c r="E4160" i="1"/>
  <c r="E4176" i="1"/>
  <c r="E4192" i="1"/>
  <c r="E4208" i="1"/>
  <c r="E4224" i="1"/>
  <c r="E4240" i="1"/>
  <c r="E4256" i="1"/>
  <c r="E4272" i="1"/>
  <c r="E4288" i="1"/>
  <c r="E4304" i="1"/>
  <c r="E4320" i="1"/>
  <c r="E4336" i="1"/>
  <c r="E4352" i="1"/>
  <c r="E4368" i="1"/>
  <c r="E4384" i="1"/>
  <c r="E4400" i="1"/>
  <c r="E1680" i="1"/>
  <c r="E1889" i="1"/>
  <c r="E2008" i="1"/>
  <c r="E2063" i="1"/>
  <c r="E2120" i="1"/>
  <c r="E2175" i="1"/>
  <c r="E2245" i="1"/>
  <c r="E2285" i="1"/>
  <c r="E2335" i="1"/>
  <c r="E2373" i="1"/>
  <c r="E2407" i="1"/>
  <c r="E2450" i="1"/>
  <c r="E2483" i="1"/>
  <c r="E2512" i="1"/>
  <c r="E2534" i="1"/>
  <c r="E2562" i="1"/>
  <c r="E2590" i="1"/>
  <c r="E2612" i="1"/>
  <c r="E2640" i="1"/>
  <c r="E2662" i="1"/>
  <c r="E2689" i="1"/>
  <c r="E2710" i="1"/>
  <c r="E2736" i="1"/>
  <c r="E2757" i="1"/>
  <c r="E2782" i="1"/>
  <c r="E2802" i="1"/>
  <c r="E2822" i="1"/>
  <c r="E2845" i="1"/>
  <c r="E2864" i="1"/>
  <c r="E2883" i="1"/>
  <c r="E2902" i="1"/>
  <c r="E2924" i="1"/>
  <c r="E2942" i="1"/>
  <c r="E2959" i="1"/>
  <c r="E2976" i="1"/>
  <c r="E2993" i="1"/>
  <c r="E3010" i="1"/>
  <c r="E3027" i="1"/>
  <c r="E3044" i="1"/>
  <c r="E3061" i="1"/>
  <c r="E3078" i="1"/>
  <c r="E3095" i="1"/>
  <c r="E3113" i="1"/>
  <c r="E3130" i="1"/>
  <c r="E3147" i="1"/>
  <c r="E3164" i="1"/>
  <c r="E3181" i="1"/>
  <c r="E3198" i="1"/>
  <c r="E3215" i="1"/>
  <c r="E3232" i="1"/>
  <c r="E3249" i="1"/>
  <c r="E3265" i="1"/>
  <c r="E3281" i="1"/>
  <c r="E3297" i="1"/>
  <c r="E3313" i="1"/>
  <c r="E3329" i="1"/>
  <c r="E3345" i="1"/>
  <c r="E3361" i="1"/>
  <c r="E3377" i="1"/>
  <c r="E3393" i="1"/>
  <c r="E3409" i="1"/>
  <c r="E3425" i="1"/>
  <c r="E3441" i="1"/>
  <c r="E3457" i="1"/>
  <c r="E3473" i="1"/>
  <c r="E3489" i="1"/>
  <c r="E3505" i="1"/>
  <c r="E3521" i="1"/>
  <c r="E3537" i="1"/>
  <c r="E3553" i="1"/>
  <c r="E3569" i="1"/>
  <c r="E3585" i="1"/>
  <c r="E3601" i="1"/>
  <c r="E3617" i="1"/>
  <c r="E3633" i="1"/>
  <c r="E3649" i="1"/>
  <c r="E3665" i="1"/>
  <c r="E3681" i="1"/>
  <c r="E3697" i="1"/>
  <c r="E3713" i="1"/>
  <c r="E3729" i="1"/>
  <c r="E3745" i="1"/>
  <c r="E3761" i="1"/>
  <c r="E3777" i="1"/>
  <c r="E3793" i="1"/>
  <c r="E3809" i="1"/>
  <c r="E3825" i="1"/>
  <c r="E3841" i="1"/>
  <c r="E3857" i="1"/>
  <c r="E3873" i="1"/>
  <c r="E3889" i="1"/>
  <c r="E3905" i="1"/>
  <c r="E3921" i="1"/>
  <c r="E3937" i="1"/>
  <c r="E3953" i="1"/>
  <c r="E3969" i="1"/>
  <c r="E3985" i="1"/>
  <c r="E4001" i="1"/>
  <c r="E4017" i="1"/>
  <c r="E4033" i="1"/>
  <c r="E4049" i="1"/>
  <c r="E4065" i="1"/>
  <c r="E4081" i="1"/>
  <c r="E4097" i="1"/>
  <c r="E4113" i="1"/>
  <c r="E4129" i="1"/>
  <c r="E4145" i="1"/>
  <c r="E4161" i="1"/>
  <c r="E4177" i="1"/>
  <c r="E4193" i="1"/>
  <c r="E4209" i="1"/>
  <c r="E4225" i="1"/>
  <c r="E4241" i="1"/>
  <c r="E4257" i="1"/>
  <c r="E4273" i="1"/>
  <c r="E4289" i="1"/>
  <c r="E4305" i="1"/>
  <c r="E4321" i="1"/>
  <c r="E1706" i="1"/>
  <c r="E1912" i="1"/>
  <c r="E2009" i="1"/>
  <c r="E2064" i="1"/>
  <c r="E2121" i="1"/>
  <c r="E2189" i="1"/>
  <c r="E2246" i="1"/>
  <c r="E2297" i="1"/>
  <c r="E2336" i="1"/>
  <c r="E2374" i="1"/>
  <c r="E2417" i="1"/>
  <c r="E2451" i="1"/>
  <c r="E2484" i="1"/>
  <c r="E2513" i="1"/>
  <c r="E2535" i="1"/>
  <c r="E2563" i="1"/>
  <c r="E2591" i="1"/>
  <c r="E2613" i="1"/>
  <c r="E2641" i="1"/>
  <c r="E2663" i="1"/>
  <c r="E2690" i="1"/>
  <c r="E2711" i="1"/>
  <c r="E2737" i="1"/>
  <c r="E2758" i="1"/>
  <c r="E2783" i="1"/>
  <c r="E2803" i="1"/>
  <c r="E2823" i="1"/>
  <c r="E2846" i="1"/>
  <c r="E2865" i="1"/>
  <c r="E2884" i="1"/>
  <c r="E2903" i="1"/>
  <c r="E2925" i="1"/>
  <c r="E2943" i="1"/>
  <c r="E2960" i="1"/>
  <c r="E2977" i="1"/>
  <c r="E2994" i="1"/>
  <c r="E3011" i="1"/>
  <c r="E3028" i="1"/>
  <c r="E3045" i="1"/>
  <c r="E3062" i="1"/>
  <c r="E3079" i="1"/>
  <c r="E3097" i="1"/>
  <c r="E3114" i="1"/>
  <c r="E3131" i="1"/>
  <c r="E3148" i="1"/>
  <c r="E3165" i="1"/>
  <c r="E3182" i="1"/>
  <c r="E3199" i="1"/>
  <c r="E3216" i="1"/>
  <c r="E3233" i="1"/>
  <c r="E3250" i="1"/>
  <c r="E3266" i="1"/>
  <c r="E3282" i="1"/>
  <c r="E3298" i="1"/>
  <c r="E3314" i="1"/>
  <c r="E3330" i="1"/>
  <c r="E3346" i="1"/>
  <c r="E3362" i="1"/>
  <c r="E3378" i="1"/>
  <c r="E3394" i="1"/>
  <c r="E3410" i="1"/>
  <c r="E3426" i="1"/>
  <c r="E3442" i="1"/>
  <c r="E3458" i="1"/>
  <c r="E3474" i="1"/>
  <c r="E3490" i="1"/>
  <c r="E3506" i="1"/>
  <c r="E3522" i="1"/>
  <c r="E3538" i="1"/>
  <c r="E3554" i="1"/>
  <c r="E3570" i="1"/>
  <c r="E3586" i="1"/>
  <c r="E3602" i="1"/>
  <c r="E3618" i="1"/>
  <c r="E3634" i="1"/>
  <c r="E3650" i="1"/>
  <c r="E3666" i="1"/>
  <c r="E3682" i="1"/>
  <c r="E3698" i="1"/>
  <c r="E3714" i="1"/>
  <c r="E3730" i="1"/>
  <c r="E3746" i="1"/>
  <c r="E3762" i="1"/>
  <c r="E3778" i="1"/>
  <c r="E3794" i="1"/>
  <c r="E3810" i="1"/>
  <c r="E3826" i="1"/>
  <c r="E3842" i="1"/>
  <c r="E3858" i="1"/>
  <c r="E3874" i="1"/>
  <c r="E3890" i="1"/>
  <c r="E3906" i="1"/>
  <c r="E3922" i="1"/>
  <c r="E3938" i="1"/>
  <c r="E3954" i="1"/>
  <c r="E3970" i="1"/>
  <c r="E3986" i="1"/>
  <c r="E4002" i="1"/>
  <c r="E4018" i="1"/>
  <c r="E4034" i="1"/>
  <c r="E4050" i="1"/>
  <c r="E4066" i="1"/>
  <c r="E4082" i="1"/>
  <c r="E4098" i="1"/>
  <c r="E4114" i="1"/>
  <c r="E4130" i="1"/>
  <c r="E4146" i="1"/>
  <c r="E4162" i="1"/>
  <c r="E4178" i="1"/>
  <c r="E4194" i="1"/>
  <c r="E4210" i="1"/>
  <c r="E4226" i="1"/>
  <c r="E4242" i="1"/>
  <c r="E4258" i="1"/>
  <c r="E4274" i="1"/>
  <c r="E1727" i="1"/>
  <c r="E1913" i="1"/>
  <c r="E2010" i="1"/>
  <c r="E2065" i="1"/>
  <c r="E2135" i="1"/>
  <c r="E2190" i="1"/>
  <c r="E2247" i="1"/>
  <c r="E2299" i="1"/>
  <c r="E2337" i="1"/>
  <c r="E2375" i="1"/>
  <c r="E2418" i="1"/>
  <c r="E2452" i="1"/>
  <c r="E2485" i="1"/>
  <c r="E2514" i="1"/>
  <c r="E2542" i="1"/>
  <c r="E2564" i="1"/>
  <c r="E2592" i="1"/>
  <c r="E2614" i="1"/>
  <c r="E2642" i="1"/>
  <c r="E2670" i="1"/>
  <c r="E2691" i="1"/>
  <c r="E2717" i="1"/>
  <c r="E2738" i="1"/>
  <c r="E2759" i="1"/>
  <c r="E2784" i="1"/>
  <c r="E2804" i="1"/>
  <c r="E2828" i="1"/>
  <c r="E2847" i="1"/>
  <c r="E2866" i="1"/>
  <c r="E2885" i="1"/>
  <c r="E2907" i="1"/>
  <c r="E2926" i="1"/>
  <c r="E2944" i="1"/>
  <c r="E2961" i="1"/>
  <c r="E2978" i="1"/>
  <c r="E2995" i="1"/>
  <c r="E3012" i="1"/>
  <c r="E3029" i="1"/>
  <c r="E3046" i="1"/>
  <c r="E3063" i="1"/>
  <c r="E3081" i="1"/>
  <c r="E3098" i="1"/>
  <c r="E3115" i="1"/>
  <c r="E3132" i="1"/>
  <c r="E3149" i="1"/>
  <c r="E3166" i="1"/>
  <c r="E3183" i="1"/>
  <c r="E3200" i="1"/>
  <c r="E3217" i="1"/>
  <c r="E3234" i="1"/>
  <c r="E3251" i="1"/>
  <c r="E3267" i="1"/>
  <c r="E3283" i="1"/>
  <c r="E3299" i="1"/>
  <c r="E3315" i="1"/>
  <c r="E3331" i="1"/>
  <c r="E3347" i="1"/>
  <c r="E3363" i="1"/>
  <c r="E3379" i="1"/>
  <c r="E3395" i="1"/>
  <c r="E3411" i="1"/>
  <c r="E3427" i="1"/>
  <c r="E3443" i="1"/>
  <c r="E3459" i="1"/>
  <c r="E3475" i="1"/>
  <c r="E3491" i="1"/>
  <c r="E3507" i="1"/>
  <c r="E3523" i="1"/>
  <c r="E3539" i="1"/>
  <c r="E3555" i="1"/>
  <c r="E3571" i="1"/>
  <c r="E3587" i="1"/>
  <c r="E3603" i="1"/>
  <c r="E3619" i="1"/>
  <c r="E3635" i="1"/>
  <c r="E3651" i="1"/>
  <c r="E3667" i="1"/>
  <c r="E3683" i="1"/>
  <c r="E3699" i="1"/>
  <c r="E3715" i="1"/>
  <c r="E3731" i="1"/>
  <c r="E3747" i="1"/>
  <c r="E3763" i="1"/>
  <c r="E3779" i="1"/>
  <c r="E3795" i="1"/>
  <c r="E3811" i="1"/>
  <c r="E3827" i="1"/>
  <c r="E3843" i="1"/>
  <c r="E3859" i="1"/>
  <c r="E3875" i="1"/>
  <c r="E3891" i="1"/>
  <c r="E3907" i="1"/>
  <c r="E3923" i="1"/>
  <c r="E3939" i="1"/>
  <c r="E3955" i="1"/>
  <c r="E3971" i="1"/>
  <c r="E3987" i="1"/>
  <c r="E4003" i="1"/>
  <c r="E4019" i="1"/>
  <c r="E4035" i="1"/>
  <c r="E4051" i="1"/>
  <c r="E4067" i="1"/>
  <c r="E4083" i="1"/>
  <c r="E4099" i="1"/>
  <c r="E4115" i="1"/>
  <c r="E4131" i="1"/>
  <c r="E4147" i="1"/>
  <c r="E4163" i="1"/>
  <c r="E4179" i="1"/>
  <c r="E4195" i="1"/>
  <c r="E4211" i="1"/>
  <c r="E4227" i="1"/>
  <c r="E4243" i="1"/>
  <c r="E4259" i="1"/>
  <c r="E4275" i="1"/>
  <c r="E1752" i="1"/>
  <c r="E1929" i="1"/>
  <c r="E2011" i="1"/>
  <c r="E2079" i="1"/>
  <c r="E2136" i="1"/>
  <c r="E2191" i="1"/>
  <c r="E2248" i="1"/>
  <c r="E2300" i="1"/>
  <c r="E2340" i="1"/>
  <c r="E2385" i="1"/>
  <c r="E2419" i="1"/>
  <c r="E2453" i="1"/>
  <c r="E2486" i="1"/>
  <c r="E2515" i="1"/>
  <c r="E2543" i="1"/>
  <c r="E2565" i="1"/>
  <c r="E2593" i="1"/>
  <c r="E2615" i="1"/>
  <c r="E2643" i="1"/>
  <c r="E2671" i="1"/>
  <c r="E2692" i="1"/>
  <c r="E2718" i="1"/>
  <c r="E2739" i="1"/>
  <c r="E2765" i="1"/>
  <c r="E2785" i="1"/>
  <c r="E2805" i="1"/>
  <c r="E2829" i="1"/>
  <c r="E2848" i="1"/>
  <c r="E2867" i="1"/>
  <c r="E2886" i="1"/>
  <c r="E2908" i="1"/>
  <c r="E2927" i="1"/>
  <c r="E2945" i="1"/>
  <c r="E2962" i="1"/>
  <c r="E2979" i="1"/>
  <c r="E2996" i="1"/>
  <c r="E3013" i="1"/>
  <c r="E3030" i="1"/>
  <c r="E3047" i="1"/>
  <c r="E3065" i="1"/>
  <c r="E3082" i="1"/>
  <c r="E3099" i="1"/>
  <c r="E3116" i="1"/>
  <c r="E3133" i="1"/>
  <c r="E3150" i="1"/>
  <c r="E3167" i="1"/>
  <c r="E3184" i="1"/>
  <c r="E3201" i="1"/>
  <c r="E3218" i="1"/>
  <c r="E3235" i="1"/>
  <c r="E3252" i="1"/>
  <c r="E3268" i="1"/>
  <c r="E3284" i="1"/>
  <c r="E3300" i="1"/>
  <c r="E3316" i="1"/>
  <c r="E3332" i="1"/>
  <c r="E3348" i="1"/>
  <c r="E3364" i="1"/>
  <c r="E3380" i="1"/>
  <c r="E3396" i="1"/>
  <c r="E3412" i="1"/>
  <c r="E3428" i="1"/>
  <c r="E3444" i="1"/>
  <c r="E3460" i="1"/>
  <c r="E3476" i="1"/>
  <c r="E3492" i="1"/>
  <c r="E3508" i="1"/>
  <c r="E3524" i="1"/>
  <c r="E3540" i="1"/>
  <c r="E3556" i="1"/>
  <c r="E3572" i="1"/>
  <c r="E3588" i="1"/>
  <c r="E3604" i="1"/>
  <c r="E3620" i="1"/>
  <c r="E3636" i="1"/>
  <c r="E3652" i="1"/>
  <c r="E3668" i="1"/>
  <c r="E3684" i="1"/>
  <c r="E3700" i="1"/>
  <c r="E3716" i="1"/>
  <c r="E3732" i="1"/>
  <c r="E3748" i="1"/>
  <c r="E3764" i="1"/>
  <c r="E3780" i="1"/>
  <c r="E3796" i="1"/>
  <c r="E3812" i="1"/>
  <c r="E3828" i="1"/>
  <c r="E3844" i="1"/>
  <c r="E3860" i="1"/>
  <c r="E3876" i="1"/>
  <c r="E3892" i="1"/>
  <c r="E3908" i="1"/>
  <c r="E3924" i="1"/>
  <c r="E3940" i="1"/>
  <c r="E3956" i="1"/>
  <c r="E3972" i="1"/>
  <c r="E3988" i="1"/>
  <c r="E4004" i="1"/>
  <c r="E4020" i="1"/>
  <c r="E4036" i="1"/>
  <c r="E4052" i="1"/>
  <c r="E4068" i="1"/>
  <c r="E4084" i="1"/>
  <c r="E4100" i="1"/>
  <c r="E1753" i="1"/>
  <c r="E1931" i="1"/>
  <c r="E2025" i="1"/>
  <c r="E2080" i="1"/>
  <c r="E2137" i="1"/>
  <c r="E2192" i="1"/>
  <c r="E2249" i="1"/>
  <c r="E2301" i="1"/>
  <c r="E2341" i="1"/>
  <c r="E2386" i="1"/>
  <c r="E2420" i="1"/>
  <c r="E2454" i="1"/>
  <c r="E2487" i="1"/>
  <c r="E2516" i="1"/>
  <c r="E2544" i="1"/>
  <c r="E2566" i="1"/>
  <c r="E2594" i="1"/>
  <c r="E2622" i="1"/>
  <c r="E2644" i="1"/>
  <c r="E2672" i="1"/>
  <c r="E2693" i="1"/>
  <c r="E2719" i="1"/>
  <c r="E2740" i="1"/>
  <c r="E2766" i="1"/>
  <c r="E2786" i="1"/>
  <c r="E2806" i="1"/>
  <c r="E2830" i="1"/>
  <c r="E2849" i="1"/>
  <c r="E2868" i="1"/>
  <c r="E2887" i="1"/>
  <c r="E2909" i="1"/>
  <c r="E2928" i="1"/>
  <c r="E2946" i="1"/>
  <c r="E2963" i="1"/>
  <c r="E2980" i="1"/>
  <c r="E2997" i="1"/>
  <c r="E3014" i="1"/>
  <c r="E3031" i="1"/>
  <c r="E3049" i="1"/>
  <c r="E3066" i="1"/>
  <c r="E3083" i="1"/>
  <c r="E3100" i="1"/>
  <c r="E3117" i="1"/>
  <c r="E3134" i="1"/>
  <c r="E3151" i="1"/>
  <c r="E3168" i="1"/>
  <c r="E3185" i="1"/>
  <c r="E3202" i="1"/>
  <c r="E3219" i="1"/>
  <c r="E3236" i="1"/>
  <c r="E3253" i="1"/>
  <c r="E3269" i="1"/>
  <c r="E3285" i="1"/>
  <c r="E3301" i="1"/>
  <c r="E3317" i="1"/>
  <c r="E3333" i="1"/>
  <c r="E3349" i="1"/>
  <c r="E3365" i="1"/>
  <c r="E3381" i="1"/>
  <c r="E3397" i="1"/>
  <c r="E3413" i="1"/>
  <c r="E3429" i="1"/>
  <c r="E3445" i="1"/>
  <c r="E3461" i="1"/>
  <c r="E3477" i="1"/>
  <c r="E3493" i="1"/>
  <c r="E3509" i="1"/>
  <c r="E3525" i="1"/>
  <c r="E3541" i="1"/>
  <c r="E3557" i="1"/>
  <c r="E3573" i="1"/>
  <c r="E3589" i="1"/>
  <c r="E3605" i="1"/>
  <c r="E3621" i="1"/>
  <c r="E3637" i="1"/>
  <c r="E3653" i="1"/>
  <c r="E3669" i="1"/>
  <c r="E3685" i="1"/>
  <c r="E3701" i="1"/>
  <c r="E3717" i="1"/>
  <c r="E3733" i="1"/>
  <c r="E3749" i="1"/>
  <c r="E3765" i="1"/>
  <c r="E3781" i="1"/>
  <c r="E1773" i="1"/>
  <c r="E1932" i="1"/>
  <c r="E2026" i="1"/>
  <c r="E2081" i="1"/>
  <c r="E2138" i="1"/>
  <c r="E2193" i="1"/>
  <c r="E2261" i="1"/>
  <c r="E2302" i="1"/>
  <c r="E2351" i="1"/>
  <c r="E2387" i="1"/>
  <c r="E2421" i="1"/>
  <c r="E2455" i="1"/>
  <c r="E2494" i="1"/>
  <c r="E2517" i="1"/>
  <c r="E2545" i="1"/>
  <c r="E2567" i="1"/>
  <c r="E2595" i="1"/>
  <c r="E2623" i="1"/>
  <c r="E2645" i="1"/>
  <c r="E2673" i="1"/>
  <c r="E2694" i="1"/>
  <c r="E2720" i="1"/>
  <c r="E2741" i="1"/>
  <c r="E2767" i="1"/>
  <c r="E2787" i="1"/>
  <c r="E2807" i="1"/>
  <c r="E2831" i="1"/>
  <c r="E2850" i="1"/>
  <c r="E2869" i="1"/>
  <c r="E2891" i="1"/>
  <c r="E2910" i="1"/>
  <c r="E2929" i="1"/>
  <c r="E2947" i="1"/>
  <c r="E2964" i="1"/>
  <c r="E2981" i="1"/>
  <c r="E2998" i="1"/>
  <c r="E3015" i="1"/>
  <c r="E3033" i="1"/>
  <c r="E3050" i="1"/>
  <c r="E3067" i="1"/>
  <c r="E3084" i="1"/>
  <c r="E3101" i="1"/>
  <c r="E3118" i="1"/>
  <c r="E3135" i="1"/>
  <c r="E3152" i="1"/>
  <c r="E3169" i="1"/>
  <c r="E3186" i="1"/>
  <c r="E3203" i="1"/>
  <c r="E3220" i="1"/>
  <c r="E3237" i="1"/>
  <c r="E3254" i="1"/>
  <c r="E3270" i="1"/>
  <c r="E3286" i="1"/>
  <c r="E3302" i="1"/>
  <c r="E3318" i="1"/>
  <c r="E3334" i="1"/>
  <c r="E3350" i="1"/>
  <c r="E3366" i="1"/>
  <c r="E3382" i="1"/>
  <c r="E3398" i="1"/>
  <c r="E3414" i="1"/>
  <c r="E3430" i="1"/>
  <c r="E3446" i="1"/>
  <c r="E3462" i="1"/>
  <c r="E3478" i="1"/>
  <c r="E3494" i="1"/>
  <c r="E3510" i="1"/>
  <c r="E3526" i="1"/>
  <c r="E3542" i="1"/>
  <c r="E3558" i="1"/>
  <c r="E3574" i="1"/>
  <c r="E3590" i="1"/>
  <c r="E3606" i="1"/>
  <c r="E3622" i="1"/>
  <c r="E3638" i="1"/>
  <c r="E3654" i="1"/>
  <c r="E3670" i="1"/>
  <c r="E3686" i="1"/>
  <c r="E3702" i="1"/>
  <c r="E3718" i="1"/>
  <c r="E3734" i="1"/>
  <c r="E3750" i="1"/>
  <c r="E3766" i="1"/>
  <c r="E3782" i="1"/>
  <c r="E3798" i="1"/>
  <c r="E1774" i="1"/>
  <c r="E1948" i="1"/>
  <c r="E2027" i="1"/>
  <c r="E2084" i="1"/>
  <c r="E2139" i="1"/>
  <c r="E2207" i="1"/>
  <c r="E2263" i="1"/>
  <c r="E2303" i="1"/>
  <c r="E2352" i="1"/>
  <c r="E2388" i="1"/>
  <c r="E2422" i="1"/>
  <c r="E2465" i="1"/>
  <c r="E2495" i="1"/>
  <c r="E2518" i="1"/>
  <c r="E2546" i="1"/>
  <c r="E2574" i="1"/>
  <c r="E2596" i="1"/>
  <c r="E2624" i="1"/>
  <c r="E2646" i="1"/>
  <c r="E2674" i="1"/>
  <c r="E2695" i="1"/>
  <c r="E2721" i="1"/>
  <c r="E2742" i="1"/>
  <c r="E2768" i="1"/>
  <c r="E2788" i="1"/>
  <c r="E2812" i="1"/>
  <c r="E2832" i="1"/>
  <c r="E2851" i="1"/>
  <c r="E2870" i="1"/>
  <c r="E2892" i="1"/>
  <c r="E2911" i="1"/>
  <c r="E2930" i="1"/>
  <c r="E2948" i="1"/>
  <c r="E2965" i="1"/>
  <c r="E2982" i="1"/>
  <c r="E2999" i="1"/>
  <c r="E3017" i="1"/>
  <c r="E3034" i="1"/>
  <c r="E3051" i="1"/>
  <c r="E3068" i="1"/>
  <c r="E3085" i="1"/>
  <c r="E3102" i="1"/>
  <c r="E3119" i="1"/>
  <c r="E3136" i="1"/>
  <c r="E3153" i="1"/>
  <c r="E3170" i="1"/>
  <c r="E3187" i="1"/>
  <c r="E3204" i="1"/>
  <c r="E3221" i="1"/>
  <c r="E3238" i="1"/>
  <c r="E3255" i="1"/>
  <c r="E3271" i="1"/>
  <c r="E3287" i="1"/>
  <c r="E3303" i="1"/>
  <c r="E3319" i="1"/>
  <c r="E3335" i="1"/>
  <c r="E3351" i="1"/>
  <c r="E3367" i="1"/>
  <c r="E3383" i="1"/>
  <c r="E3399" i="1"/>
  <c r="E3415" i="1"/>
  <c r="E3431" i="1"/>
  <c r="E3447" i="1"/>
  <c r="E3463" i="1"/>
  <c r="E3479" i="1"/>
  <c r="E3495" i="1"/>
  <c r="E3511" i="1"/>
  <c r="E3527" i="1"/>
  <c r="E3543" i="1"/>
  <c r="E3559" i="1"/>
  <c r="E3575" i="1"/>
  <c r="E3591" i="1"/>
  <c r="E3607" i="1"/>
  <c r="E3623" i="1"/>
  <c r="E3639" i="1"/>
  <c r="E3655" i="1"/>
  <c r="E3671" i="1"/>
  <c r="E3687" i="1"/>
  <c r="E3703" i="1"/>
  <c r="E3719" i="1"/>
  <c r="E1799" i="1"/>
  <c r="E1950" i="1"/>
  <c r="E2028" i="1"/>
  <c r="E2085" i="1"/>
  <c r="E2153" i="1"/>
  <c r="E2208" i="1"/>
  <c r="E2264" i="1"/>
  <c r="E2315" i="1"/>
  <c r="E2353" i="1"/>
  <c r="E2389" i="1"/>
  <c r="E2423" i="1"/>
  <c r="E2466" i="1"/>
  <c r="E2497" i="1"/>
  <c r="E2519" i="1"/>
  <c r="E2547" i="1"/>
  <c r="E2575" i="1"/>
  <c r="E2597" i="1"/>
  <c r="E2625" i="1"/>
  <c r="E2647" i="1"/>
  <c r="E2675" i="1"/>
  <c r="E2701" i="1"/>
  <c r="E2722" i="1"/>
  <c r="E2743" i="1"/>
  <c r="E2769" i="1"/>
  <c r="E2789" i="1"/>
  <c r="E2813" i="1"/>
  <c r="E2833" i="1"/>
  <c r="E2852" i="1"/>
  <c r="E2871" i="1"/>
  <c r="E2893" i="1"/>
  <c r="E2912" i="1"/>
  <c r="E2931" i="1"/>
  <c r="E2949" i="1"/>
  <c r="E2966" i="1"/>
  <c r="E2983" i="1"/>
  <c r="E3001" i="1"/>
  <c r="E3018" i="1"/>
  <c r="E3035" i="1"/>
  <c r="E3052" i="1"/>
  <c r="E3069" i="1"/>
  <c r="E3086" i="1"/>
  <c r="E3103" i="1"/>
  <c r="E3120" i="1"/>
  <c r="E3137" i="1"/>
  <c r="E3154" i="1"/>
  <c r="E3171" i="1"/>
  <c r="E3188" i="1"/>
  <c r="E3205" i="1"/>
  <c r="E3222" i="1"/>
  <c r="E3239" i="1"/>
  <c r="E3256" i="1"/>
  <c r="E3272" i="1"/>
  <c r="E3288" i="1"/>
  <c r="E3304" i="1"/>
  <c r="E3320" i="1"/>
  <c r="E3336" i="1"/>
  <c r="E3352" i="1"/>
  <c r="E3368" i="1"/>
  <c r="E3384" i="1"/>
  <c r="E3400" i="1"/>
  <c r="E3416" i="1"/>
  <c r="E1800" i="1"/>
  <c r="E1951" i="1"/>
  <c r="E2029" i="1"/>
  <c r="E2097" i="1"/>
  <c r="E2154" i="1"/>
  <c r="E2209" i="1"/>
  <c r="E2265" i="1"/>
  <c r="E2316" i="1"/>
  <c r="E2354" i="1"/>
  <c r="E2390" i="1"/>
  <c r="E2433" i="1"/>
  <c r="E2467" i="1"/>
  <c r="E2498" i="1"/>
  <c r="E2526" i="1"/>
  <c r="E2548" i="1"/>
  <c r="E2576" i="1"/>
  <c r="E2598" i="1"/>
  <c r="E2626" i="1"/>
  <c r="E2654" i="1"/>
  <c r="E2676" i="1"/>
  <c r="E2702" i="1"/>
  <c r="E2723" i="1"/>
  <c r="E2749" i="1"/>
  <c r="E2770" i="1"/>
  <c r="E2790" i="1"/>
  <c r="E2814" i="1"/>
  <c r="E2834" i="1"/>
  <c r="E2853" i="1"/>
  <c r="E2875" i="1"/>
  <c r="E2894" i="1"/>
  <c r="E2913" i="1"/>
  <c r="E2932" i="1"/>
  <c r="E2950" i="1"/>
  <c r="E2967" i="1"/>
  <c r="E2985" i="1"/>
  <c r="E3002" i="1"/>
  <c r="E3019" i="1"/>
  <c r="E3036" i="1"/>
  <c r="E3053" i="1"/>
  <c r="E3070" i="1"/>
  <c r="E3087" i="1"/>
  <c r="E3104" i="1"/>
  <c r="E3121" i="1"/>
  <c r="E3138" i="1"/>
  <c r="E3155" i="1"/>
  <c r="E3172" i="1"/>
  <c r="E3189" i="1"/>
  <c r="E3206" i="1"/>
  <c r="E3223" i="1"/>
  <c r="E3241" i="1"/>
  <c r="E3257" i="1"/>
  <c r="E3273" i="1"/>
  <c r="E3289" i="1"/>
  <c r="E3305" i="1"/>
  <c r="E3321" i="1"/>
  <c r="E3337" i="1"/>
  <c r="E3353" i="1"/>
  <c r="E3369" i="1"/>
  <c r="E3385" i="1"/>
  <c r="E3401" i="1"/>
  <c r="E3417" i="1"/>
  <c r="E1820" i="1"/>
  <c r="E1967" i="1"/>
  <c r="E2043" i="1"/>
  <c r="E2100" i="1"/>
  <c r="E2155" i="1"/>
  <c r="E2212" i="1"/>
  <c r="E2266" i="1"/>
  <c r="E2317" i="1"/>
  <c r="E2356" i="1"/>
  <c r="E2391" i="1"/>
  <c r="E2434" i="1"/>
  <c r="E2468" i="1"/>
  <c r="E2499" i="1"/>
  <c r="E2527" i="1"/>
  <c r="E2549" i="1"/>
  <c r="E2577" i="1"/>
  <c r="E2599" i="1"/>
  <c r="E2627" i="1"/>
  <c r="E2655" i="1"/>
  <c r="E2677" i="1"/>
  <c r="E2703" i="1"/>
  <c r="E2724" i="1"/>
  <c r="E2750" i="1"/>
  <c r="E2771" i="1"/>
  <c r="E2791" i="1"/>
  <c r="E2815" i="1"/>
  <c r="E2835" i="1"/>
  <c r="E2854" i="1"/>
  <c r="E2876" i="1"/>
  <c r="E2895" i="1"/>
  <c r="E2914" i="1"/>
  <c r="E2933" i="1"/>
  <c r="E2951" i="1"/>
  <c r="E2969" i="1"/>
  <c r="E2986" i="1"/>
  <c r="E3003" i="1"/>
  <c r="E3020" i="1"/>
  <c r="E3037" i="1"/>
  <c r="E3054" i="1"/>
  <c r="E3071" i="1"/>
  <c r="E3088" i="1"/>
  <c r="E3105" i="1"/>
  <c r="E3122" i="1"/>
  <c r="E3139" i="1"/>
  <c r="E3156" i="1"/>
  <c r="E3173" i="1"/>
  <c r="E3190" i="1"/>
  <c r="E3207" i="1"/>
  <c r="E3225" i="1"/>
  <c r="E3242" i="1"/>
  <c r="E3258" i="1"/>
  <c r="E3274" i="1"/>
  <c r="E3290" i="1"/>
  <c r="E3306" i="1"/>
  <c r="E1821" i="1"/>
  <c r="E1969" i="1"/>
  <c r="E2044" i="1"/>
  <c r="E2101" i="1"/>
  <c r="E2156" i="1"/>
  <c r="E2213" i="1"/>
  <c r="E2267" i="1"/>
  <c r="E2318" i="1"/>
  <c r="E2357" i="1"/>
  <c r="E2401" i="1"/>
  <c r="E2435" i="1"/>
  <c r="E2469" i="1"/>
  <c r="E2500" i="1"/>
  <c r="E2528" i="1"/>
  <c r="E2550" i="1"/>
  <c r="E2578" i="1"/>
  <c r="E2606" i="1"/>
  <c r="E2628" i="1"/>
  <c r="E2656" i="1"/>
  <c r="E2678" i="1"/>
  <c r="E2704" i="1"/>
  <c r="E2725" i="1"/>
  <c r="E2751" i="1"/>
  <c r="E2772" i="1"/>
  <c r="E2796" i="1"/>
  <c r="E2816" i="1"/>
  <c r="E2836" i="1"/>
  <c r="E2855" i="1"/>
  <c r="E2877" i="1"/>
  <c r="E2896" i="1"/>
  <c r="E2915" i="1"/>
  <c r="E2934" i="1"/>
  <c r="E2953" i="1"/>
  <c r="E2970" i="1"/>
  <c r="E2987" i="1"/>
  <c r="E3004" i="1"/>
  <c r="E3021" i="1"/>
  <c r="E3038" i="1"/>
  <c r="E3055" i="1"/>
  <c r="E3072" i="1"/>
  <c r="E3089" i="1"/>
  <c r="E3106" i="1"/>
  <c r="E3123" i="1"/>
  <c r="E1841" i="1"/>
  <c r="E1972" i="1"/>
  <c r="E2045" i="1"/>
  <c r="E2102" i="1"/>
  <c r="E2157" i="1"/>
  <c r="E2225" i="1"/>
  <c r="E2279" i="1"/>
  <c r="E2319" i="1"/>
  <c r="E2358" i="1"/>
  <c r="E2402" i="1"/>
  <c r="E2436" i="1"/>
  <c r="E2470" i="1"/>
  <c r="E2501" i="1"/>
  <c r="E2529" i="1"/>
  <c r="E2551" i="1"/>
  <c r="E2579" i="1"/>
  <c r="E2607" i="1"/>
  <c r="E2629" i="1"/>
  <c r="E2657" i="1"/>
  <c r="E2679" i="1"/>
  <c r="E2705" i="1"/>
  <c r="E2726" i="1"/>
  <c r="E2752" i="1"/>
  <c r="E2773" i="1"/>
  <c r="E2797" i="1"/>
  <c r="E2817" i="1"/>
  <c r="E2837" i="1"/>
  <c r="E2859" i="1"/>
  <c r="E2878" i="1"/>
  <c r="E2897" i="1"/>
  <c r="E2916" i="1"/>
  <c r="E2935" i="1"/>
  <c r="E2954" i="1"/>
  <c r="E2971" i="1"/>
  <c r="E2988" i="1"/>
  <c r="E3005" i="1"/>
  <c r="E3022" i="1"/>
  <c r="E3039" i="1"/>
  <c r="E3056" i="1"/>
  <c r="E3073" i="1"/>
  <c r="E3090" i="1"/>
  <c r="E3107" i="1"/>
  <c r="E3124" i="1"/>
  <c r="E3141" i="1"/>
  <c r="E3158" i="1"/>
  <c r="E3175" i="1"/>
  <c r="E1847" i="1"/>
  <c r="E1988" i="1"/>
  <c r="E2046" i="1"/>
  <c r="E2103" i="1"/>
  <c r="E2171" i="1"/>
  <c r="E2228" i="1"/>
  <c r="E2281" i="1"/>
  <c r="E2320" i="1"/>
  <c r="E2368" i="1"/>
  <c r="E2403" i="1"/>
  <c r="E2437" i="1"/>
  <c r="E2471" i="1"/>
  <c r="E2502" i="1"/>
  <c r="E2530" i="1"/>
  <c r="E2558" i="1"/>
  <c r="E2580" i="1"/>
  <c r="E2608" i="1"/>
  <c r="E2630" i="1"/>
  <c r="E2658" i="1"/>
  <c r="E2685" i="1"/>
  <c r="E2706" i="1"/>
  <c r="E2727" i="1"/>
  <c r="E2753" i="1"/>
  <c r="E2774" i="1"/>
  <c r="E2798" i="1"/>
  <c r="E2818" i="1"/>
  <c r="E2838" i="1"/>
  <c r="E2860" i="1"/>
  <c r="E2879" i="1"/>
  <c r="E2898" i="1"/>
  <c r="E2917" i="1"/>
  <c r="E2938" i="1"/>
  <c r="E2955" i="1"/>
  <c r="E2972" i="1"/>
  <c r="E1867" i="1"/>
  <c r="E1989" i="1"/>
  <c r="E2047" i="1"/>
  <c r="E2117" i="1"/>
  <c r="E2172" i="1"/>
  <c r="E2229" i="1"/>
  <c r="E2282" i="1"/>
  <c r="E2321" i="1"/>
  <c r="E2369" i="1"/>
  <c r="E2404" i="1"/>
  <c r="E2438" i="1"/>
  <c r="E2478" i="1"/>
  <c r="E2503" i="1"/>
  <c r="E2531" i="1"/>
  <c r="E2559" i="1"/>
  <c r="E2581" i="1"/>
  <c r="E2609" i="1"/>
  <c r="E2631" i="1"/>
  <c r="E2659" i="1"/>
  <c r="E2686" i="1"/>
  <c r="E2707" i="1"/>
  <c r="E2733" i="1"/>
  <c r="E2754" i="1"/>
  <c r="E2775" i="1"/>
  <c r="E2799" i="1"/>
  <c r="E2819" i="1"/>
  <c r="E2839" i="1"/>
  <c r="E2861" i="1"/>
  <c r="E2880" i="1"/>
  <c r="E2899" i="1"/>
  <c r="E2918" i="1"/>
  <c r="E2939" i="1"/>
  <c r="E3092" i="1"/>
  <c r="E3194" i="1"/>
  <c r="E3261" i="1"/>
  <c r="E3324" i="1"/>
  <c r="E3373" i="1"/>
  <c r="E3422" i="1"/>
  <c r="E3465" i="1"/>
  <c r="E3499" i="1"/>
  <c r="E3533" i="1"/>
  <c r="E3576" i="1"/>
  <c r="E3610" i="1"/>
  <c r="E3644" i="1"/>
  <c r="E3678" i="1"/>
  <c r="E3721" i="1"/>
  <c r="E3753" i="1"/>
  <c r="E3785" i="1"/>
  <c r="E3814" i="1"/>
  <c r="E3836" i="1"/>
  <c r="E3864" i="1"/>
  <c r="E3886" i="1"/>
  <c r="E3914" i="1"/>
  <c r="E3942" i="1"/>
  <c r="E3964" i="1"/>
  <c r="E3992" i="1"/>
  <c r="E4014" i="1"/>
  <c r="E4042" i="1"/>
  <c r="E4070" i="1"/>
  <c r="E4092" i="1"/>
  <c r="E4119" i="1"/>
  <c r="E4140" i="1"/>
  <c r="E4166" i="1"/>
  <c r="E4187" i="1"/>
  <c r="E4213" i="1"/>
  <c r="E4234" i="1"/>
  <c r="E4260" i="1"/>
  <c r="E4281" i="1"/>
  <c r="E4300" i="1"/>
  <c r="E4322" i="1"/>
  <c r="E4340" i="1"/>
  <c r="E4358" i="1"/>
  <c r="E4376" i="1"/>
  <c r="E4394" i="1"/>
  <c r="E4412" i="1"/>
  <c r="E4429" i="1"/>
  <c r="E4446" i="1"/>
  <c r="E4464" i="1"/>
  <c r="E4481" i="1"/>
  <c r="E4498" i="1"/>
  <c r="E4515" i="1"/>
  <c r="E4532" i="1"/>
  <c r="E4549" i="1"/>
  <c r="E4566" i="1"/>
  <c r="E4583" i="1"/>
  <c r="E4600" i="1"/>
  <c r="E4616" i="1"/>
  <c r="E4632" i="1"/>
  <c r="E4648" i="1"/>
  <c r="E4664" i="1"/>
  <c r="E4680" i="1"/>
  <c r="E4696" i="1"/>
  <c r="E4712" i="1"/>
  <c r="E4728" i="1"/>
  <c r="E4744" i="1"/>
  <c r="E4760" i="1"/>
  <c r="E4776" i="1"/>
  <c r="E4792" i="1"/>
  <c r="E4808" i="1"/>
  <c r="E4824" i="1"/>
  <c r="E4840" i="1"/>
  <c r="E4856" i="1"/>
  <c r="E4872" i="1"/>
  <c r="E4888" i="1"/>
  <c r="E4904" i="1"/>
  <c r="E4920" i="1"/>
  <c r="E4936" i="1"/>
  <c r="E4952" i="1"/>
  <c r="E4968" i="1"/>
  <c r="E4984" i="1"/>
  <c r="E5000" i="1"/>
  <c r="E5016" i="1"/>
  <c r="E5032" i="1"/>
  <c r="E5048" i="1"/>
  <c r="E5064" i="1"/>
  <c r="E5080" i="1"/>
  <c r="E5096" i="1"/>
  <c r="E5112" i="1"/>
  <c r="E5128" i="1"/>
  <c r="E5144" i="1"/>
  <c r="E5160" i="1"/>
  <c r="E5176" i="1"/>
  <c r="E5192" i="1"/>
  <c r="E5208" i="1"/>
  <c r="E5224" i="1"/>
  <c r="E5240" i="1"/>
  <c r="E5256" i="1"/>
  <c r="E5272" i="1"/>
  <c r="E5288" i="1"/>
  <c r="E5304" i="1"/>
  <c r="E5289" i="1"/>
  <c r="E5305" i="1"/>
  <c r="E5082" i="1"/>
  <c r="E5146" i="1"/>
  <c r="E5194" i="1"/>
  <c r="E5258" i="1"/>
  <c r="E5306" i="1"/>
  <c r="E5164" i="1"/>
  <c r="E5244" i="1"/>
  <c r="E5277" i="1"/>
  <c r="E4942" i="1"/>
  <c r="E2956" i="1"/>
  <c r="E3108" i="1"/>
  <c r="E3195" i="1"/>
  <c r="E3262" i="1"/>
  <c r="E3325" i="1"/>
  <c r="E3374" i="1"/>
  <c r="E3432" i="1"/>
  <c r="E3466" i="1"/>
  <c r="E3500" i="1"/>
  <c r="E3534" i="1"/>
  <c r="E3577" i="1"/>
  <c r="E3611" i="1"/>
  <c r="E3645" i="1"/>
  <c r="E3688" i="1"/>
  <c r="E3722" i="1"/>
  <c r="E3754" i="1"/>
  <c r="E3786" i="1"/>
  <c r="E3815" i="1"/>
  <c r="E3837" i="1"/>
  <c r="E3865" i="1"/>
  <c r="E3893" i="1"/>
  <c r="E3915" i="1"/>
  <c r="E3943" i="1"/>
  <c r="E3965" i="1"/>
  <c r="E3993" i="1"/>
  <c r="E4021" i="1"/>
  <c r="E4043" i="1"/>
  <c r="E4071" i="1"/>
  <c r="E4093" i="1"/>
  <c r="E4120" i="1"/>
  <c r="E4141" i="1"/>
  <c r="E4167" i="1"/>
  <c r="E4188" i="1"/>
  <c r="E4214" i="1"/>
  <c r="E4235" i="1"/>
  <c r="E4261" i="1"/>
  <c r="E4282" i="1"/>
  <c r="E4301" i="1"/>
  <c r="E4323" i="1"/>
  <c r="E4341" i="1"/>
  <c r="E4359" i="1"/>
  <c r="E4377" i="1"/>
  <c r="E4395" i="1"/>
  <c r="E4413" i="1"/>
  <c r="E4430" i="1"/>
  <c r="E4448" i="1"/>
  <c r="E4465" i="1"/>
  <c r="E4482" i="1"/>
  <c r="E4499" i="1"/>
  <c r="E4516" i="1"/>
  <c r="E4533" i="1"/>
  <c r="E4550" i="1"/>
  <c r="E4567" i="1"/>
  <c r="E4584" i="1"/>
  <c r="E4601" i="1"/>
  <c r="E4617" i="1"/>
  <c r="E4633" i="1"/>
  <c r="E4649" i="1"/>
  <c r="E4665" i="1"/>
  <c r="E4681" i="1"/>
  <c r="E4697" i="1"/>
  <c r="E4713" i="1"/>
  <c r="E4729" i="1"/>
  <c r="E4745" i="1"/>
  <c r="E4761" i="1"/>
  <c r="E4777" i="1"/>
  <c r="E4793" i="1"/>
  <c r="E4809" i="1"/>
  <c r="E4825" i="1"/>
  <c r="E4841" i="1"/>
  <c r="E4857" i="1"/>
  <c r="E4873" i="1"/>
  <c r="E4889" i="1"/>
  <c r="E4905" i="1"/>
  <c r="E4921" i="1"/>
  <c r="E4937" i="1"/>
  <c r="E4953" i="1"/>
  <c r="E4969" i="1"/>
  <c r="E4985" i="1"/>
  <c r="E5001" i="1"/>
  <c r="E5017" i="1"/>
  <c r="E5033" i="1"/>
  <c r="E5049" i="1"/>
  <c r="E5065" i="1"/>
  <c r="E5081" i="1"/>
  <c r="E5097" i="1"/>
  <c r="E5113" i="1"/>
  <c r="E5129" i="1"/>
  <c r="E5145" i="1"/>
  <c r="E5161" i="1"/>
  <c r="E5177" i="1"/>
  <c r="E5193" i="1"/>
  <c r="E5209" i="1"/>
  <c r="E5225" i="1"/>
  <c r="E5241" i="1"/>
  <c r="E5257" i="1"/>
  <c r="E5273" i="1"/>
  <c r="E5098" i="1"/>
  <c r="E5178" i="1"/>
  <c r="E5242" i="1"/>
  <c r="E5290" i="1"/>
  <c r="E5180" i="1"/>
  <c r="E5308" i="1"/>
  <c r="E5293" i="1"/>
  <c r="E5022" i="1"/>
  <c r="E2973" i="1"/>
  <c r="E3109" i="1"/>
  <c r="E3209" i="1"/>
  <c r="E3275" i="1"/>
  <c r="E3326" i="1"/>
  <c r="E3386" i="1"/>
  <c r="E3433" i="1"/>
  <c r="E3467" i="1"/>
  <c r="E3501" i="1"/>
  <c r="E3544" i="1"/>
  <c r="E3578" i="1"/>
  <c r="E3612" i="1"/>
  <c r="E3646" i="1"/>
  <c r="E3689" i="1"/>
  <c r="E3723" i="1"/>
  <c r="E3755" i="1"/>
  <c r="E3787" i="1"/>
  <c r="E3816" i="1"/>
  <c r="E3838" i="1"/>
  <c r="E3866" i="1"/>
  <c r="E3894" i="1"/>
  <c r="E3916" i="1"/>
  <c r="E3944" i="1"/>
  <c r="E3966" i="1"/>
  <c r="E3994" i="1"/>
  <c r="E4022" i="1"/>
  <c r="E4044" i="1"/>
  <c r="E4072" i="1"/>
  <c r="E4094" i="1"/>
  <c r="E4121" i="1"/>
  <c r="E4142" i="1"/>
  <c r="E4168" i="1"/>
  <c r="E4189" i="1"/>
  <c r="E4215" i="1"/>
  <c r="E4236" i="1"/>
  <c r="E4262" i="1"/>
  <c r="E4283" i="1"/>
  <c r="E4302" i="1"/>
  <c r="E4324" i="1"/>
  <c r="E4342" i="1"/>
  <c r="E4360" i="1"/>
  <c r="E4378" i="1"/>
  <c r="E4396" i="1"/>
  <c r="E4414" i="1"/>
  <c r="E4432" i="1"/>
  <c r="E4449" i="1"/>
  <c r="E4466" i="1"/>
  <c r="E4483" i="1"/>
  <c r="E4500" i="1"/>
  <c r="E4517" i="1"/>
  <c r="E4534" i="1"/>
  <c r="E4551" i="1"/>
  <c r="E4568" i="1"/>
  <c r="E4585" i="1"/>
  <c r="E4602" i="1"/>
  <c r="E4618" i="1"/>
  <c r="E4634" i="1"/>
  <c r="E4650" i="1"/>
  <c r="E4666" i="1"/>
  <c r="E4682" i="1"/>
  <c r="E4698" i="1"/>
  <c r="E4714" i="1"/>
  <c r="E4730" i="1"/>
  <c r="E4746" i="1"/>
  <c r="E4762" i="1"/>
  <c r="E4778" i="1"/>
  <c r="E4794" i="1"/>
  <c r="E4810" i="1"/>
  <c r="E4826" i="1"/>
  <c r="E4842" i="1"/>
  <c r="E4858" i="1"/>
  <c r="E4874" i="1"/>
  <c r="E4890" i="1"/>
  <c r="E4906" i="1"/>
  <c r="E4922" i="1"/>
  <c r="E4938" i="1"/>
  <c r="E4954" i="1"/>
  <c r="E4970" i="1"/>
  <c r="E4986" i="1"/>
  <c r="E5002" i="1"/>
  <c r="E5018" i="1"/>
  <c r="E5034" i="1"/>
  <c r="E5050" i="1"/>
  <c r="E5066" i="1"/>
  <c r="E5114" i="1"/>
  <c r="E5130" i="1"/>
  <c r="E5162" i="1"/>
  <c r="E5210" i="1"/>
  <c r="E5226" i="1"/>
  <c r="E5274" i="1"/>
  <c r="E5228" i="1"/>
  <c r="E5260" i="1"/>
  <c r="E5245" i="1"/>
  <c r="E4990" i="1"/>
  <c r="E2989" i="1"/>
  <c r="E3125" i="1"/>
  <c r="E3210" i="1"/>
  <c r="E3276" i="1"/>
  <c r="E3338" i="1"/>
  <c r="E3387" i="1"/>
  <c r="E3434" i="1"/>
  <c r="E3468" i="1"/>
  <c r="E3502" i="1"/>
  <c r="E3545" i="1"/>
  <c r="E3579" i="1"/>
  <c r="E3613" i="1"/>
  <c r="E3656" i="1"/>
  <c r="E3690" i="1"/>
  <c r="E3724" i="1"/>
  <c r="E3756" i="1"/>
  <c r="E3788" i="1"/>
  <c r="E3817" i="1"/>
  <c r="E3845" i="1"/>
  <c r="E3867" i="1"/>
  <c r="E3895" i="1"/>
  <c r="E3917" i="1"/>
  <c r="E3945" i="1"/>
  <c r="E3973" i="1"/>
  <c r="E3995" i="1"/>
  <c r="E4023" i="1"/>
  <c r="E4045" i="1"/>
  <c r="E4073" i="1"/>
  <c r="E4101" i="1"/>
  <c r="E4122" i="1"/>
  <c r="E4148" i="1"/>
  <c r="E4169" i="1"/>
  <c r="E4190" i="1"/>
  <c r="E4216" i="1"/>
  <c r="E4237" i="1"/>
  <c r="E4263" i="1"/>
  <c r="E4284" i="1"/>
  <c r="E4306" i="1"/>
  <c r="E4325" i="1"/>
  <c r="E4343" i="1"/>
  <c r="E4361" i="1"/>
  <c r="E4379" i="1"/>
  <c r="E4397" i="1"/>
  <c r="E4416" i="1"/>
  <c r="E4433" i="1"/>
  <c r="E4450" i="1"/>
  <c r="E4467" i="1"/>
  <c r="E4484" i="1"/>
  <c r="E4501" i="1"/>
  <c r="E4518" i="1"/>
  <c r="E4535" i="1"/>
  <c r="E4552" i="1"/>
  <c r="E4569" i="1"/>
  <c r="E4586" i="1"/>
  <c r="E4603" i="1"/>
  <c r="E4619" i="1"/>
  <c r="E4635" i="1"/>
  <c r="E4651" i="1"/>
  <c r="E4667" i="1"/>
  <c r="E4683" i="1"/>
  <c r="E4699" i="1"/>
  <c r="E4715" i="1"/>
  <c r="E4731" i="1"/>
  <c r="E4747" i="1"/>
  <c r="E4763" i="1"/>
  <c r="E4779" i="1"/>
  <c r="E4795" i="1"/>
  <c r="E4811" i="1"/>
  <c r="E4827" i="1"/>
  <c r="E4843" i="1"/>
  <c r="E4859" i="1"/>
  <c r="E4875" i="1"/>
  <c r="E4891" i="1"/>
  <c r="E4907" i="1"/>
  <c r="E4923" i="1"/>
  <c r="E4939" i="1"/>
  <c r="E4955" i="1"/>
  <c r="E4971" i="1"/>
  <c r="E4987" i="1"/>
  <c r="E5003" i="1"/>
  <c r="E5019" i="1"/>
  <c r="E5035" i="1"/>
  <c r="E5051" i="1"/>
  <c r="E5067" i="1"/>
  <c r="E5083" i="1"/>
  <c r="E5099" i="1"/>
  <c r="E5115" i="1"/>
  <c r="E5131" i="1"/>
  <c r="E5147" i="1"/>
  <c r="E5163" i="1"/>
  <c r="E5179" i="1"/>
  <c r="E5195" i="1"/>
  <c r="E5211" i="1"/>
  <c r="E5227" i="1"/>
  <c r="E5243" i="1"/>
  <c r="E5259" i="1"/>
  <c r="E5275" i="1"/>
  <c r="E5291" i="1"/>
  <c r="E5307" i="1"/>
  <c r="E5212" i="1"/>
  <c r="E5292" i="1"/>
  <c r="E2990" i="1"/>
  <c r="E3126" i="1"/>
  <c r="E3211" i="1"/>
  <c r="E3277" i="1"/>
  <c r="E3339" i="1"/>
  <c r="E3388" i="1"/>
  <c r="E3435" i="1"/>
  <c r="E3469" i="1"/>
  <c r="E3512" i="1"/>
  <c r="E3546" i="1"/>
  <c r="E3580" i="1"/>
  <c r="E3614" i="1"/>
  <c r="E3657" i="1"/>
  <c r="E3691" i="1"/>
  <c r="E3725" i="1"/>
  <c r="E3757" i="1"/>
  <c r="E3789" i="1"/>
  <c r="E3818" i="1"/>
  <c r="E3846" i="1"/>
  <c r="E3868" i="1"/>
  <c r="E3896" i="1"/>
  <c r="E3918" i="1"/>
  <c r="E3946" i="1"/>
  <c r="E3974" i="1"/>
  <c r="E3996" i="1"/>
  <c r="E4024" i="1"/>
  <c r="E4046" i="1"/>
  <c r="E4074" i="1"/>
  <c r="E4102" i="1"/>
  <c r="E4123" i="1"/>
  <c r="E4149" i="1"/>
  <c r="E4170" i="1"/>
  <c r="E4196" i="1"/>
  <c r="E4217" i="1"/>
  <c r="E4238" i="1"/>
  <c r="E4264" i="1"/>
  <c r="E4285" i="1"/>
  <c r="E4307" i="1"/>
  <c r="E4326" i="1"/>
  <c r="E4344" i="1"/>
  <c r="E4362" i="1"/>
  <c r="E4380" i="1"/>
  <c r="E4398" i="1"/>
  <c r="E4417" i="1"/>
  <c r="E4434" i="1"/>
  <c r="E4451" i="1"/>
  <c r="E4468" i="1"/>
  <c r="E4485" i="1"/>
  <c r="E4502" i="1"/>
  <c r="E4519" i="1"/>
  <c r="E4536" i="1"/>
  <c r="E4553" i="1"/>
  <c r="E4570" i="1"/>
  <c r="E4587" i="1"/>
  <c r="E4604" i="1"/>
  <c r="E4620" i="1"/>
  <c r="E4636" i="1"/>
  <c r="E4652" i="1"/>
  <c r="E4668" i="1"/>
  <c r="E4684" i="1"/>
  <c r="E4700" i="1"/>
  <c r="E4716" i="1"/>
  <c r="E4732" i="1"/>
  <c r="E4748" i="1"/>
  <c r="E4764" i="1"/>
  <c r="E4780" i="1"/>
  <c r="E4796" i="1"/>
  <c r="E4812" i="1"/>
  <c r="E4828" i="1"/>
  <c r="E4844" i="1"/>
  <c r="E4860" i="1"/>
  <c r="E4876" i="1"/>
  <c r="E4892" i="1"/>
  <c r="E4908" i="1"/>
  <c r="E4924" i="1"/>
  <c r="E4940" i="1"/>
  <c r="E4956" i="1"/>
  <c r="E4972" i="1"/>
  <c r="E4988" i="1"/>
  <c r="E5004" i="1"/>
  <c r="E5020" i="1"/>
  <c r="E5036" i="1"/>
  <c r="E5052" i="1"/>
  <c r="E5068" i="1"/>
  <c r="E5084" i="1"/>
  <c r="E5100" i="1"/>
  <c r="E5116" i="1"/>
  <c r="E5132" i="1"/>
  <c r="E5148" i="1"/>
  <c r="E5196" i="1"/>
  <c r="E5276" i="1"/>
  <c r="E4958" i="1"/>
  <c r="E3006" i="1"/>
  <c r="E3140" i="1"/>
  <c r="E3212" i="1"/>
  <c r="E3278" i="1"/>
  <c r="E3340" i="1"/>
  <c r="E3389" i="1"/>
  <c r="E3436" i="1"/>
  <c r="E3470" i="1"/>
  <c r="E3513" i="1"/>
  <c r="E3547" i="1"/>
  <c r="E3581" i="1"/>
  <c r="E3624" i="1"/>
  <c r="E3658" i="1"/>
  <c r="E3692" i="1"/>
  <c r="E3726" i="1"/>
  <c r="E3758" i="1"/>
  <c r="E3790" i="1"/>
  <c r="E3819" i="1"/>
  <c r="E3847" i="1"/>
  <c r="E3869" i="1"/>
  <c r="E3897" i="1"/>
  <c r="E3925" i="1"/>
  <c r="E3947" i="1"/>
  <c r="E3975" i="1"/>
  <c r="E3997" i="1"/>
  <c r="E4025" i="1"/>
  <c r="E4053" i="1"/>
  <c r="E4075" i="1"/>
  <c r="E4103" i="1"/>
  <c r="E4124" i="1"/>
  <c r="E4150" i="1"/>
  <c r="E4171" i="1"/>
  <c r="E4197" i="1"/>
  <c r="E4218" i="1"/>
  <c r="E4244" i="1"/>
  <c r="E4265" i="1"/>
  <c r="E4286" i="1"/>
  <c r="E4308" i="1"/>
  <c r="E4327" i="1"/>
  <c r="E4345" i="1"/>
  <c r="E4363" i="1"/>
  <c r="E4381" i="1"/>
  <c r="E4401" i="1"/>
  <c r="E4418" i="1"/>
  <c r="E4435" i="1"/>
  <c r="E4452" i="1"/>
  <c r="E4469" i="1"/>
  <c r="E4486" i="1"/>
  <c r="E4503" i="1"/>
  <c r="E4520" i="1"/>
  <c r="E4537" i="1"/>
  <c r="E4554" i="1"/>
  <c r="E4571" i="1"/>
  <c r="E4588" i="1"/>
  <c r="E4605" i="1"/>
  <c r="E4621" i="1"/>
  <c r="E4637" i="1"/>
  <c r="E4653" i="1"/>
  <c r="E4669" i="1"/>
  <c r="E4685" i="1"/>
  <c r="E4701" i="1"/>
  <c r="E4717" i="1"/>
  <c r="E4733" i="1"/>
  <c r="E4749" i="1"/>
  <c r="E4765" i="1"/>
  <c r="E4781" i="1"/>
  <c r="E4797" i="1"/>
  <c r="E4813" i="1"/>
  <c r="E4829" i="1"/>
  <c r="E4845" i="1"/>
  <c r="E4861" i="1"/>
  <c r="E4877" i="1"/>
  <c r="E4893" i="1"/>
  <c r="E4909" i="1"/>
  <c r="E4925" i="1"/>
  <c r="E4941" i="1"/>
  <c r="E4957" i="1"/>
  <c r="E4973" i="1"/>
  <c r="E4989" i="1"/>
  <c r="E5005" i="1"/>
  <c r="E5021" i="1"/>
  <c r="E5037" i="1"/>
  <c r="E5053" i="1"/>
  <c r="E5069" i="1"/>
  <c r="E5085" i="1"/>
  <c r="E5101" i="1"/>
  <c r="E5117" i="1"/>
  <c r="E5133" i="1"/>
  <c r="E5149" i="1"/>
  <c r="E5165" i="1"/>
  <c r="E5181" i="1"/>
  <c r="E5197" i="1"/>
  <c r="E5213" i="1"/>
  <c r="E5229" i="1"/>
  <c r="E5261" i="1"/>
  <c r="E5006" i="1"/>
  <c r="E3007" i="1"/>
  <c r="E3142" i="1"/>
  <c r="E3226" i="1"/>
  <c r="E3291" i="1"/>
  <c r="E3341" i="1"/>
  <c r="E3390" i="1"/>
  <c r="E3437" i="1"/>
  <c r="E3480" i="1"/>
  <c r="E3514" i="1"/>
  <c r="E3548" i="1"/>
  <c r="E3582" i="1"/>
  <c r="E3625" i="1"/>
  <c r="E3659" i="1"/>
  <c r="E3693" i="1"/>
  <c r="E3735" i="1"/>
  <c r="E3767" i="1"/>
  <c r="E3797" i="1"/>
  <c r="E3820" i="1"/>
  <c r="E3848" i="1"/>
  <c r="E3870" i="1"/>
  <c r="E3898" i="1"/>
  <c r="E3926" i="1"/>
  <c r="E3948" i="1"/>
  <c r="E3976" i="1"/>
  <c r="E3998" i="1"/>
  <c r="E4026" i="1"/>
  <c r="E4054" i="1"/>
  <c r="E4076" i="1"/>
  <c r="E4104" i="1"/>
  <c r="E4125" i="1"/>
  <c r="E4151" i="1"/>
  <c r="E4172" i="1"/>
  <c r="E4198" i="1"/>
  <c r="E4219" i="1"/>
  <c r="E4245" i="1"/>
  <c r="E4266" i="1"/>
  <c r="E4290" i="1"/>
  <c r="E4309" i="1"/>
  <c r="E4328" i="1"/>
  <c r="E4346" i="1"/>
  <c r="E4364" i="1"/>
  <c r="E4382" i="1"/>
  <c r="E4402" i="1"/>
  <c r="E4419" i="1"/>
  <c r="E4436" i="1"/>
  <c r="E4453" i="1"/>
  <c r="E4470" i="1"/>
  <c r="E4487" i="1"/>
  <c r="E4504" i="1"/>
  <c r="E4521" i="1"/>
  <c r="E4538" i="1"/>
  <c r="E4555" i="1"/>
  <c r="E4572" i="1"/>
  <c r="E4589" i="1"/>
  <c r="E4606" i="1"/>
  <c r="E4622" i="1"/>
  <c r="E4638" i="1"/>
  <c r="E4654" i="1"/>
  <c r="E4670" i="1"/>
  <c r="E4686" i="1"/>
  <c r="E4702" i="1"/>
  <c r="E4718" i="1"/>
  <c r="E4734" i="1"/>
  <c r="E4750" i="1"/>
  <c r="E4766" i="1"/>
  <c r="E4782" i="1"/>
  <c r="E4798" i="1"/>
  <c r="E4814" i="1"/>
  <c r="E4830" i="1"/>
  <c r="E4846" i="1"/>
  <c r="E4862" i="1"/>
  <c r="E4878" i="1"/>
  <c r="E4894" i="1"/>
  <c r="E4910" i="1"/>
  <c r="E4926" i="1"/>
  <c r="E4974" i="1"/>
  <c r="E5038" i="1"/>
  <c r="E3023" i="1"/>
  <c r="E3143" i="1"/>
  <c r="E3227" i="1"/>
  <c r="E3292" i="1"/>
  <c r="E3342" i="1"/>
  <c r="E3402" i="1"/>
  <c r="E3438" i="1"/>
  <c r="E3481" i="1"/>
  <c r="E3515" i="1"/>
  <c r="E3549" i="1"/>
  <c r="E3592" i="1"/>
  <c r="E3626" i="1"/>
  <c r="E3660" i="1"/>
  <c r="E3694" i="1"/>
  <c r="E3736" i="1"/>
  <c r="E3768" i="1"/>
  <c r="E3799" i="1"/>
  <c r="E3821" i="1"/>
  <c r="E3849" i="1"/>
  <c r="E3877" i="1"/>
  <c r="E3899" i="1"/>
  <c r="E3927" i="1"/>
  <c r="E3949" i="1"/>
  <c r="E3977" i="1"/>
  <c r="E4005" i="1"/>
  <c r="E4027" i="1"/>
  <c r="E4055" i="1"/>
  <c r="E4077" i="1"/>
  <c r="E4105" i="1"/>
  <c r="E4126" i="1"/>
  <c r="E4152" i="1"/>
  <c r="E4173" i="1"/>
  <c r="E4199" i="1"/>
  <c r="E4220" i="1"/>
  <c r="E4246" i="1"/>
  <c r="E4267" i="1"/>
  <c r="E4291" i="1"/>
  <c r="E4310" i="1"/>
  <c r="E4329" i="1"/>
  <c r="E4347" i="1"/>
  <c r="E4365" i="1"/>
  <c r="E4385" i="1"/>
  <c r="E4403" i="1"/>
  <c r="E4420" i="1"/>
  <c r="E4437" i="1"/>
  <c r="E4454" i="1"/>
  <c r="E4471" i="1"/>
  <c r="E4488" i="1"/>
  <c r="E4505" i="1"/>
  <c r="E4522" i="1"/>
  <c r="E4539" i="1"/>
  <c r="E4556" i="1"/>
  <c r="E4573" i="1"/>
  <c r="E4590" i="1"/>
  <c r="E4607" i="1"/>
  <c r="E4623" i="1"/>
  <c r="E4639" i="1"/>
  <c r="E4655" i="1"/>
  <c r="E4671" i="1"/>
  <c r="E4687" i="1"/>
  <c r="E4703" i="1"/>
  <c r="E4719" i="1"/>
  <c r="E4735" i="1"/>
  <c r="E4751" i="1"/>
  <c r="E4767" i="1"/>
  <c r="E4783" i="1"/>
  <c r="E4799" i="1"/>
  <c r="E4815" i="1"/>
  <c r="E4831" i="1"/>
  <c r="E4847" i="1"/>
  <c r="E4863" i="1"/>
  <c r="E4879" i="1"/>
  <c r="E4895" i="1"/>
  <c r="E4911" i="1"/>
  <c r="E4927" i="1"/>
  <c r="E4943" i="1"/>
  <c r="E4959" i="1"/>
  <c r="E4975" i="1"/>
  <c r="E4991" i="1"/>
  <c r="E5007" i="1"/>
  <c r="E5023" i="1"/>
  <c r="E3024" i="1"/>
  <c r="E3157" i="1"/>
  <c r="E3228" i="1"/>
  <c r="E3293" i="1"/>
  <c r="E3354" i="1"/>
  <c r="E3403" i="1"/>
  <c r="E3448" i="1"/>
  <c r="E3482" i="1"/>
  <c r="E3516" i="1"/>
  <c r="E3550" i="1"/>
  <c r="E3593" i="1"/>
  <c r="E3627" i="1"/>
  <c r="E3661" i="1"/>
  <c r="E3704" i="1"/>
  <c r="E3737" i="1"/>
  <c r="E3769" i="1"/>
  <c r="E3800" i="1"/>
  <c r="E3822" i="1"/>
  <c r="E3850" i="1"/>
  <c r="E3878" i="1"/>
  <c r="E3900" i="1"/>
  <c r="E3928" i="1"/>
  <c r="E3950" i="1"/>
  <c r="E3978" i="1"/>
  <c r="E4006" i="1"/>
  <c r="E4028" i="1"/>
  <c r="E4056" i="1"/>
  <c r="E4078" i="1"/>
  <c r="E4106" i="1"/>
  <c r="E4132" i="1"/>
  <c r="E4153" i="1"/>
  <c r="E4174" i="1"/>
  <c r="E4200" i="1"/>
  <c r="E4221" i="1"/>
  <c r="E4247" i="1"/>
  <c r="E4268" i="1"/>
  <c r="E4292" i="1"/>
  <c r="E4311" i="1"/>
  <c r="E4330" i="1"/>
  <c r="E4348" i="1"/>
  <c r="E4366" i="1"/>
  <c r="E4386" i="1"/>
  <c r="E4404" i="1"/>
  <c r="E4421" i="1"/>
  <c r="E4438" i="1"/>
  <c r="E4455" i="1"/>
  <c r="E4472" i="1"/>
  <c r="E4489" i="1"/>
  <c r="E4506" i="1"/>
  <c r="E4523" i="1"/>
  <c r="E4540" i="1"/>
  <c r="E4557" i="1"/>
  <c r="E4574" i="1"/>
  <c r="E4592" i="1"/>
  <c r="E4608" i="1"/>
  <c r="E4624" i="1"/>
  <c r="E4640" i="1"/>
  <c r="E4656" i="1"/>
  <c r="E4672" i="1"/>
  <c r="E4688" i="1"/>
  <c r="E4704" i="1"/>
  <c r="E4720" i="1"/>
  <c r="E4736" i="1"/>
  <c r="E4752" i="1"/>
  <c r="E4768" i="1"/>
  <c r="E4784" i="1"/>
  <c r="E4800" i="1"/>
  <c r="E4816" i="1"/>
  <c r="E4832" i="1"/>
  <c r="E4848" i="1"/>
  <c r="E4864" i="1"/>
  <c r="E4880" i="1"/>
  <c r="E4896" i="1"/>
  <c r="E4912" i="1"/>
  <c r="E4928" i="1"/>
  <c r="E4944" i="1"/>
  <c r="E4960" i="1"/>
  <c r="E4976" i="1"/>
  <c r="E4992" i="1"/>
  <c r="E5008" i="1"/>
  <c r="E5024" i="1"/>
  <c r="E5040" i="1"/>
  <c r="E5056" i="1"/>
  <c r="E5072" i="1"/>
  <c r="E5088" i="1"/>
  <c r="E3040" i="1"/>
  <c r="E3159" i="1"/>
  <c r="E3229" i="1"/>
  <c r="E3294" i="1"/>
  <c r="E3355" i="1"/>
  <c r="E3404" i="1"/>
  <c r="E3449" i="1"/>
  <c r="E3483" i="1"/>
  <c r="E3517" i="1"/>
  <c r="E3560" i="1"/>
  <c r="E3594" i="1"/>
  <c r="E3628" i="1"/>
  <c r="E3662" i="1"/>
  <c r="E3705" i="1"/>
  <c r="E3738" i="1"/>
  <c r="E3770" i="1"/>
  <c r="E3801" i="1"/>
  <c r="E3829" i="1"/>
  <c r="E3851" i="1"/>
  <c r="E3879" i="1"/>
  <c r="E3901" i="1"/>
  <c r="E3929" i="1"/>
  <c r="E3957" i="1"/>
  <c r="E3979" i="1"/>
  <c r="E4007" i="1"/>
  <c r="E4029" i="1"/>
  <c r="E4057" i="1"/>
  <c r="E4085" i="1"/>
  <c r="E4107" i="1"/>
  <c r="E4133" i="1"/>
  <c r="E4154" i="1"/>
  <c r="E4180" i="1"/>
  <c r="E4201" i="1"/>
  <c r="E4222" i="1"/>
  <c r="E4248" i="1"/>
  <c r="E4269" i="1"/>
  <c r="E4293" i="1"/>
  <c r="E4312" i="1"/>
  <c r="E4331" i="1"/>
  <c r="E4349" i="1"/>
  <c r="E4369" i="1"/>
  <c r="E4387" i="1"/>
  <c r="E4405" i="1"/>
  <c r="E4422" i="1"/>
  <c r="E4439" i="1"/>
  <c r="E4456" i="1"/>
  <c r="E4473" i="1"/>
  <c r="E4490" i="1"/>
  <c r="E4507" i="1"/>
  <c r="E4524" i="1"/>
  <c r="E4541" i="1"/>
  <c r="E4558" i="1"/>
  <c r="E4576" i="1"/>
  <c r="E4593" i="1"/>
  <c r="E4609" i="1"/>
  <c r="E4625" i="1"/>
  <c r="E4641" i="1"/>
  <c r="E4657" i="1"/>
  <c r="E4673" i="1"/>
  <c r="E4689" i="1"/>
  <c r="E4705" i="1"/>
  <c r="E4721" i="1"/>
  <c r="E4737" i="1"/>
  <c r="E4753" i="1"/>
  <c r="E4769" i="1"/>
  <c r="E4785" i="1"/>
  <c r="E3041" i="1"/>
  <c r="E3161" i="1"/>
  <c r="E3243" i="1"/>
  <c r="E3307" i="1"/>
  <c r="E3356" i="1"/>
  <c r="E3405" i="1"/>
  <c r="E3450" i="1"/>
  <c r="E3484" i="1"/>
  <c r="E3518" i="1"/>
  <c r="E3561" i="1"/>
  <c r="E3595" i="1"/>
  <c r="E3629" i="1"/>
  <c r="E3672" i="1"/>
  <c r="E3706" i="1"/>
  <c r="E3739" i="1"/>
  <c r="E3771" i="1"/>
  <c r="E3802" i="1"/>
  <c r="E3830" i="1"/>
  <c r="E3852" i="1"/>
  <c r="E3880" i="1"/>
  <c r="E3902" i="1"/>
  <c r="E3930" i="1"/>
  <c r="E3958" i="1"/>
  <c r="E3980" i="1"/>
  <c r="E4008" i="1"/>
  <c r="E4030" i="1"/>
  <c r="E4058" i="1"/>
  <c r="E4086" i="1"/>
  <c r="E4108" i="1"/>
  <c r="E4134" i="1"/>
  <c r="E4155" i="1"/>
  <c r="E4181" i="1"/>
  <c r="E4202" i="1"/>
  <c r="E4228" i="1"/>
  <c r="E4249" i="1"/>
  <c r="E4270" i="1"/>
  <c r="E4294" i="1"/>
  <c r="E4313" i="1"/>
  <c r="E4332" i="1"/>
  <c r="E4350" i="1"/>
  <c r="E4370" i="1"/>
  <c r="E4388" i="1"/>
  <c r="E4406" i="1"/>
  <c r="E4423" i="1"/>
  <c r="E4440" i="1"/>
  <c r="E4457" i="1"/>
  <c r="E4474" i="1"/>
  <c r="E4491" i="1"/>
  <c r="E4508" i="1"/>
  <c r="E4525" i="1"/>
  <c r="E4542" i="1"/>
  <c r="E4560" i="1"/>
  <c r="E4577" i="1"/>
  <c r="E4594" i="1"/>
  <c r="E4610" i="1"/>
  <c r="E4626" i="1"/>
  <c r="E4642" i="1"/>
  <c r="E4658" i="1"/>
  <c r="E4674" i="1"/>
  <c r="E4690" i="1"/>
  <c r="E4706" i="1"/>
  <c r="E4722" i="1"/>
  <c r="E4738" i="1"/>
  <c r="E4754" i="1"/>
  <c r="E4770" i="1"/>
  <c r="E4786" i="1"/>
  <c r="E4802" i="1"/>
  <c r="E4818" i="1"/>
  <c r="E4834" i="1"/>
  <c r="E4850" i="1"/>
  <c r="E4866" i="1"/>
  <c r="E4882" i="1"/>
  <c r="E3057" i="1"/>
  <c r="E3174" i="1"/>
  <c r="E3244" i="1"/>
  <c r="E3308" i="1"/>
  <c r="E3357" i="1"/>
  <c r="E3406" i="1"/>
  <c r="E3451" i="1"/>
  <c r="E3485" i="1"/>
  <c r="E3528" i="1"/>
  <c r="E3562" i="1"/>
  <c r="E3596" i="1"/>
  <c r="E3630" i="1"/>
  <c r="E3673" i="1"/>
  <c r="E3707" i="1"/>
  <c r="E3740" i="1"/>
  <c r="E3772" i="1"/>
  <c r="E3803" i="1"/>
  <c r="E3831" i="1"/>
  <c r="E3853" i="1"/>
  <c r="E3881" i="1"/>
  <c r="E3909" i="1"/>
  <c r="E3931" i="1"/>
  <c r="E3959" i="1"/>
  <c r="E3981" i="1"/>
  <c r="E4009" i="1"/>
  <c r="E4037" i="1"/>
  <c r="E4059" i="1"/>
  <c r="E4087" i="1"/>
  <c r="E4109" i="1"/>
  <c r="E4135" i="1"/>
  <c r="E4156" i="1"/>
  <c r="E4182" i="1"/>
  <c r="E4203" i="1"/>
  <c r="E4229" i="1"/>
  <c r="E4250" i="1"/>
  <c r="E4276" i="1"/>
  <c r="E4295" i="1"/>
  <c r="E4314" i="1"/>
  <c r="E4333" i="1"/>
  <c r="E4353" i="1"/>
  <c r="E4371" i="1"/>
  <c r="E4389" i="1"/>
  <c r="E4407" i="1"/>
  <c r="E4424" i="1"/>
  <c r="E4441" i="1"/>
  <c r="E4458" i="1"/>
  <c r="E4475" i="1"/>
  <c r="E4492" i="1"/>
  <c r="E4509" i="1"/>
  <c r="E4526" i="1"/>
  <c r="E4544" i="1"/>
  <c r="E4561" i="1"/>
  <c r="E4578" i="1"/>
  <c r="E4595" i="1"/>
  <c r="E4611" i="1"/>
  <c r="E4627" i="1"/>
  <c r="E4643" i="1"/>
  <c r="E4659" i="1"/>
  <c r="E3058" i="1"/>
  <c r="E3177" i="1"/>
  <c r="E3245" i="1"/>
  <c r="E3309" i="1"/>
  <c r="E3358" i="1"/>
  <c r="E3418" i="1"/>
  <c r="E3452" i="1"/>
  <c r="E3486" i="1"/>
  <c r="E3529" i="1"/>
  <c r="E3563" i="1"/>
  <c r="E3597" i="1"/>
  <c r="E3640" i="1"/>
  <c r="E3674" i="1"/>
  <c r="E3708" i="1"/>
  <c r="E3741" i="1"/>
  <c r="E3773" i="1"/>
  <c r="E3804" i="1"/>
  <c r="E3832" i="1"/>
  <c r="E3854" i="1"/>
  <c r="E3882" i="1"/>
  <c r="E3910" i="1"/>
  <c r="E3932" i="1"/>
  <c r="E3960" i="1"/>
  <c r="E3982" i="1"/>
  <c r="E4010" i="1"/>
  <c r="E4038" i="1"/>
  <c r="E4060" i="1"/>
  <c r="E4088" i="1"/>
  <c r="E4110" i="1"/>
  <c r="E4136" i="1"/>
  <c r="E4157" i="1"/>
  <c r="E4183" i="1"/>
  <c r="E4204" i="1"/>
  <c r="E4230" i="1"/>
  <c r="E4251" i="1"/>
  <c r="E4277" i="1"/>
  <c r="E4296" i="1"/>
  <c r="E4315" i="1"/>
  <c r="E4334" i="1"/>
  <c r="E4354" i="1"/>
  <c r="E4372" i="1"/>
  <c r="E4390" i="1"/>
  <c r="E4408" i="1"/>
  <c r="E4425" i="1"/>
  <c r="E4442" i="1"/>
  <c r="E4459" i="1"/>
  <c r="E4476" i="1"/>
  <c r="E4493" i="1"/>
  <c r="E4510" i="1"/>
  <c r="E3074" i="1"/>
  <c r="E3178" i="1"/>
  <c r="E3246" i="1"/>
  <c r="E3310" i="1"/>
  <c r="E3370" i="1"/>
  <c r="E3419" i="1"/>
  <c r="E3453" i="1"/>
  <c r="E3496" i="1"/>
  <c r="E3530" i="1"/>
  <c r="E3564" i="1"/>
  <c r="E3598" i="1"/>
  <c r="E3641" i="1"/>
  <c r="E3675" i="1"/>
  <c r="E3709" i="1"/>
  <c r="E3742" i="1"/>
  <c r="E3774" i="1"/>
  <c r="E3805" i="1"/>
  <c r="E3833" i="1"/>
  <c r="E3861" i="1"/>
  <c r="E3883" i="1"/>
  <c r="E3911" i="1"/>
  <c r="E3933" i="1"/>
  <c r="E3961" i="1"/>
  <c r="E3989" i="1"/>
  <c r="E4011" i="1"/>
  <c r="E4039" i="1"/>
  <c r="E4061" i="1"/>
  <c r="E4089" i="1"/>
  <c r="E4116" i="1"/>
  <c r="E4137" i="1"/>
  <c r="E4158" i="1"/>
  <c r="E4184" i="1"/>
  <c r="E4205" i="1"/>
  <c r="E4231" i="1"/>
  <c r="E4252" i="1"/>
  <c r="E4278" i="1"/>
  <c r="E4297" i="1"/>
  <c r="E4316" i="1"/>
  <c r="E4337" i="1"/>
  <c r="E4355" i="1"/>
  <c r="E4373" i="1"/>
  <c r="E4391" i="1"/>
  <c r="E4409" i="1"/>
  <c r="E4426" i="1"/>
  <c r="E4443" i="1"/>
  <c r="E4460" i="1"/>
  <c r="E4477" i="1"/>
  <c r="E4494" i="1"/>
  <c r="E4512" i="1"/>
  <c r="E4529" i="1"/>
  <c r="E4546" i="1"/>
  <c r="E4563" i="1"/>
  <c r="E4580" i="1"/>
  <c r="E4597" i="1"/>
  <c r="E3075" i="1"/>
  <c r="E3191" i="1"/>
  <c r="E3259" i="1"/>
  <c r="E3322" i="1"/>
  <c r="E3371" i="1"/>
  <c r="E3420" i="1"/>
  <c r="E3454" i="1"/>
  <c r="E3497" i="1"/>
  <c r="E3531" i="1"/>
  <c r="E3565" i="1"/>
  <c r="E3608" i="1"/>
  <c r="E3642" i="1"/>
  <c r="E3676" i="1"/>
  <c r="E3710" i="1"/>
  <c r="E3751" i="1"/>
  <c r="E3783" i="1"/>
  <c r="E3806" i="1"/>
  <c r="E3834" i="1"/>
  <c r="E3862" i="1"/>
  <c r="E3884" i="1"/>
  <c r="E3912" i="1"/>
  <c r="E3934" i="1"/>
  <c r="E3962" i="1"/>
  <c r="E3990" i="1"/>
  <c r="E4012" i="1"/>
  <c r="E4040" i="1"/>
  <c r="E4062" i="1"/>
  <c r="E4090" i="1"/>
  <c r="E4117" i="1"/>
  <c r="E4138" i="1"/>
  <c r="E4164" i="1"/>
  <c r="E4185" i="1"/>
  <c r="E4206" i="1"/>
  <c r="E4232" i="1"/>
  <c r="E4253" i="1"/>
  <c r="E4279" i="1"/>
  <c r="E4298" i="1"/>
  <c r="E4317" i="1"/>
  <c r="E4338" i="1"/>
  <c r="E4356" i="1"/>
  <c r="E4374" i="1"/>
  <c r="E4392" i="1"/>
  <c r="E3091" i="1"/>
  <c r="E3193" i="1"/>
  <c r="E3260" i="1"/>
  <c r="E3323" i="1"/>
  <c r="E3372" i="1"/>
  <c r="E3421" i="1"/>
  <c r="E3464" i="1"/>
  <c r="E3498" i="1"/>
  <c r="E3532" i="1"/>
  <c r="E3566" i="1"/>
  <c r="E3609" i="1"/>
  <c r="E3643" i="1"/>
  <c r="E3677" i="1"/>
  <c r="E3720" i="1"/>
  <c r="E3752" i="1"/>
  <c r="E3784" i="1"/>
  <c r="E3813" i="1"/>
  <c r="E3835" i="1"/>
  <c r="E3863" i="1"/>
  <c r="E3885" i="1"/>
  <c r="E3913" i="1"/>
  <c r="E3941" i="1"/>
  <c r="E3963" i="1"/>
  <c r="E3991" i="1"/>
  <c r="E4013" i="1"/>
  <c r="E4041" i="1"/>
  <c r="E4069" i="1"/>
  <c r="E4091" i="1"/>
  <c r="E4118" i="1"/>
  <c r="E4139" i="1"/>
  <c r="E4165" i="1"/>
  <c r="E4186" i="1"/>
  <c r="E4212" i="1"/>
  <c r="E4233" i="1"/>
  <c r="E4254" i="1"/>
  <c r="E4280" i="1"/>
  <c r="E4299" i="1"/>
  <c r="E4496" i="1"/>
  <c r="E4596" i="1"/>
  <c r="E4661" i="1"/>
  <c r="E4710" i="1"/>
  <c r="E4759" i="1"/>
  <c r="E4807" i="1"/>
  <c r="E4853" i="1"/>
  <c r="E4898" i="1"/>
  <c r="E4932" i="1"/>
  <c r="E4966" i="1"/>
  <c r="E5009" i="1"/>
  <c r="E5042" i="1"/>
  <c r="E5071" i="1"/>
  <c r="E5095" i="1"/>
  <c r="E5123" i="1"/>
  <c r="E5151" i="1"/>
  <c r="E5173" i="1"/>
  <c r="E5201" i="1"/>
  <c r="E5223" i="1"/>
  <c r="E5251" i="1"/>
  <c r="E5279" i="1"/>
  <c r="E5301" i="1"/>
  <c r="E5152" i="1"/>
  <c r="E5202" i="1"/>
  <c r="E5252" i="1"/>
  <c r="E5302" i="1"/>
  <c r="E4900" i="1"/>
  <c r="E5074" i="1"/>
  <c r="E5203" i="1"/>
  <c r="E5303" i="1"/>
  <c r="E5204" i="1"/>
  <c r="E5254" i="1"/>
  <c r="E4902" i="1"/>
  <c r="E5046" i="1"/>
  <c r="E5183" i="1"/>
  <c r="E5283" i="1"/>
  <c r="E4727" i="1"/>
  <c r="E5135" i="1"/>
  <c r="E5158" i="1"/>
  <c r="E4835" i="1"/>
  <c r="E5187" i="1"/>
  <c r="E5188" i="1"/>
  <c r="E4742" i="1"/>
  <c r="E5168" i="1"/>
  <c r="E4839" i="1"/>
  <c r="E5092" i="1"/>
  <c r="E4647" i="1"/>
  <c r="E5121" i="1"/>
  <c r="E5070" i="1"/>
  <c r="E5300" i="1"/>
  <c r="E4318" i="1"/>
  <c r="E4497" i="1"/>
  <c r="E4598" i="1"/>
  <c r="E4662" i="1"/>
  <c r="E4711" i="1"/>
  <c r="E4771" i="1"/>
  <c r="E4817" i="1"/>
  <c r="E4854" i="1"/>
  <c r="E4899" i="1"/>
  <c r="E4933" i="1"/>
  <c r="E4967" i="1"/>
  <c r="E5010" i="1"/>
  <c r="E5043" i="1"/>
  <c r="E5073" i="1"/>
  <c r="E5102" i="1"/>
  <c r="E5124" i="1"/>
  <c r="E5174" i="1"/>
  <c r="E5230" i="1"/>
  <c r="E5280" i="1"/>
  <c r="E4934" i="1"/>
  <c r="E5044" i="1"/>
  <c r="E5103" i="1"/>
  <c r="E5153" i="1"/>
  <c r="E5175" i="1"/>
  <c r="E5231" i="1"/>
  <c r="E5281" i="1"/>
  <c r="E5154" i="1"/>
  <c r="E5232" i="1"/>
  <c r="E4646" i="1"/>
  <c r="E4806" i="1"/>
  <c r="E4339" i="1"/>
  <c r="E4513" i="1"/>
  <c r="E4599" i="1"/>
  <c r="E4663" i="1"/>
  <c r="E4723" i="1"/>
  <c r="E4772" i="1"/>
  <c r="E4819" i="1"/>
  <c r="E4855" i="1"/>
  <c r="E4977" i="1"/>
  <c r="E5011" i="1"/>
  <c r="E5125" i="1"/>
  <c r="E5253" i="1"/>
  <c r="E4945" i="1"/>
  <c r="E5105" i="1"/>
  <c r="E5233" i="1"/>
  <c r="E5134" i="1"/>
  <c r="E5206" i="1"/>
  <c r="E4678" i="1"/>
  <c r="E5015" i="1"/>
  <c r="E5207" i="1"/>
  <c r="E5055" i="1"/>
  <c r="E5214" i="1"/>
  <c r="E4871" i="1"/>
  <c r="E5110" i="1"/>
  <c r="E4791" i="1"/>
  <c r="E5267" i="1"/>
  <c r="E5029" i="1"/>
  <c r="E5119" i="1"/>
  <c r="E5297" i="1"/>
  <c r="E4756" i="1"/>
  <c r="E5199" i="1"/>
  <c r="E4582" i="1"/>
  <c r="E4357" i="1"/>
  <c r="E4514" i="1"/>
  <c r="E4612" i="1"/>
  <c r="E4675" i="1"/>
  <c r="E4724" i="1"/>
  <c r="E4773" i="1"/>
  <c r="E4820" i="1"/>
  <c r="E4865" i="1"/>
  <c r="E4901" i="1"/>
  <c r="E4935" i="1"/>
  <c r="E4978" i="1"/>
  <c r="E5012" i="1"/>
  <c r="E5045" i="1"/>
  <c r="E5075" i="1"/>
  <c r="E5104" i="1"/>
  <c r="E5126" i="1"/>
  <c r="E5182" i="1"/>
  <c r="E5282" i="1"/>
  <c r="E5013" i="1"/>
  <c r="E5076" i="1"/>
  <c r="E5155" i="1"/>
  <c r="E5205" i="1"/>
  <c r="E5255" i="1"/>
  <c r="E5077" i="1"/>
  <c r="E5184" i="1"/>
  <c r="E5234" i="1"/>
  <c r="E4615" i="1"/>
  <c r="E4947" i="1"/>
  <c r="E5107" i="1"/>
  <c r="E5263" i="1"/>
  <c r="E4982" i="1"/>
  <c r="E5108" i="1"/>
  <c r="E5186" i="1"/>
  <c r="E5286" i="1"/>
  <c r="E4691" i="1"/>
  <c r="E4949" i="1"/>
  <c r="E5057" i="1"/>
  <c r="E5137" i="1"/>
  <c r="E5215" i="1"/>
  <c r="E4836" i="1"/>
  <c r="E4837" i="1"/>
  <c r="E5089" i="1"/>
  <c r="E5239" i="1"/>
  <c r="E4743" i="1"/>
  <c r="E5118" i="1"/>
  <c r="E4919" i="1"/>
  <c r="E4997" i="1"/>
  <c r="E5170" i="1"/>
  <c r="E4478" i="1"/>
  <c r="E5063" i="1"/>
  <c r="E4965" i="1"/>
  <c r="E5150" i="1"/>
  <c r="E4375" i="1"/>
  <c r="E4528" i="1"/>
  <c r="E4613" i="1"/>
  <c r="E4676" i="1"/>
  <c r="E4725" i="1"/>
  <c r="E4774" i="1"/>
  <c r="E4821" i="1"/>
  <c r="E4867" i="1"/>
  <c r="E4979" i="1"/>
  <c r="E5127" i="1"/>
  <c r="E5284" i="1"/>
  <c r="E4823" i="1"/>
  <c r="E4913" i="1"/>
  <c r="E5054" i="1"/>
  <c r="E5157" i="1"/>
  <c r="E5285" i="1"/>
  <c r="E4948" i="1"/>
  <c r="E5136" i="1"/>
  <c r="E5264" i="1"/>
  <c r="E4740" i="1"/>
  <c r="E4983" i="1"/>
  <c r="E5109" i="1"/>
  <c r="E5287" i="1"/>
  <c r="E4993" i="1"/>
  <c r="E5087" i="1"/>
  <c r="E5166" i="1"/>
  <c r="E5266" i="1"/>
  <c r="E4631" i="1"/>
  <c r="E5059" i="1"/>
  <c r="E5090" i="1"/>
  <c r="E5268" i="1"/>
  <c r="E4996" i="1"/>
  <c r="E4963" i="1"/>
  <c r="E5142" i="1"/>
  <c r="E4757" i="1"/>
  <c r="E5122" i="1"/>
  <c r="E4393" i="1"/>
  <c r="E4530" i="1"/>
  <c r="E4614" i="1"/>
  <c r="E4677" i="1"/>
  <c r="E4726" i="1"/>
  <c r="E4775" i="1"/>
  <c r="E4822" i="1"/>
  <c r="E4868" i="1"/>
  <c r="E4903" i="1"/>
  <c r="E4946" i="1"/>
  <c r="E4980" i="1"/>
  <c r="E5014" i="1"/>
  <c r="E5047" i="1"/>
  <c r="E5106" i="1"/>
  <c r="E5156" i="1"/>
  <c r="E5262" i="1"/>
  <c r="E4869" i="1"/>
  <c r="E4981" i="1"/>
  <c r="E5078" i="1"/>
  <c r="E5185" i="1"/>
  <c r="E4914" i="1"/>
  <c r="E5079" i="1"/>
  <c r="E5236" i="1"/>
  <c r="E4629" i="1"/>
  <c r="E4915" i="1"/>
  <c r="E5026" i="1"/>
  <c r="E5086" i="1"/>
  <c r="E5159" i="1"/>
  <c r="E4881" i="1"/>
  <c r="E5058" i="1"/>
  <c r="E5138" i="1"/>
  <c r="E5216" i="1"/>
  <c r="E5294" i="1"/>
  <c r="E4562" i="1"/>
  <c r="E5028" i="1"/>
  <c r="E5111" i="1"/>
  <c r="E5139" i="1"/>
  <c r="E4644" i="1"/>
  <c r="E4961" i="1"/>
  <c r="E5140" i="1"/>
  <c r="E5141" i="1"/>
  <c r="E5191" i="1"/>
  <c r="E4804" i="1"/>
  <c r="E5198" i="1"/>
  <c r="E4708" i="1"/>
  <c r="E5171" i="1"/>
  <c r="E4931" i="1"/>
  <c r="E5172" i="1"/>
  <c r="E4410" i="1"/>
  <c r="E4531" i="1"/>
  <c r="E4787" i="1"/>
  <c r="E5235" i="1"/>
  <c r="E5265" i="1"/>
  <c r="E4916" i="1"/>
  <c r="E4994" i="1"/>
  <c r="E5189" i="1"/>
  <c r="E4838" i="1"/>
  <c r="E5218" i="1"/>
  <c r="E5169" i="1"/>
  <c r="E5247" i="1"/>
  <c r="E4707" i="1"/>
  <c r="E4964" i="1"/>
  <c r="E4897" i="1"/>
  <c r="E4411" i="1"/>
  <c r="E4545" i="1"/>
  <c r="E4628" i="1"/>
  <c r="E4679" i="1"/>
  <c r="E4739" i="1"/>
  <c r="E4788" i="1"/>
  <c r="E4833" i="1"/>
  <c r="E4870" i="1"/>
  <c r="E5025" i="1"/>
  <c r="E5237" i="1"/>
  <c r="E4950" i="1"/>
  <c r="E4883" i="1"/>
  <c r="E4884" i="1"/>
  <c r="E5190" i="1"/>
  <c r="E5030" i="1"/>
  <c r="E5269" i="1"/>
  <c r="E4849" i="1"/>
  <c r="E5298" i="1"/>
  <c r="E4930" i="1"/>
  <c r="E5249" i="1"/>
  <c r="E4758" i="1"/>
  <c r="E4427" i="1"/>
  <c r="E4547" i="1"/>
  <c r="E4789" i="1"/>
  <c r="E5217" i="1"/>
  <c r="E4694" i="1"/>
  <c r="E5296" i="1"/>
  <c r="E4462" i="1"/>
  <c r="E5093" i="1"/>
  <c r="E4709" i="1"/>
  <c r="E4428" i="1"/>
  <c r="E4548" i="1"/>
  <c r="E4630" i="1"/>
  <c r="E4692" i="1"/>
  <c r="E4741" i="1"/>
  <c r="E4790" i="1"/>
  <c r="E5027" i="1"/>
  <c r="E5238" i="1"/>
  <c r="E4951" i="1"/>
  <c r="E5295" i="1"/>
  <c r="E4918" i="1"/>
  <c r="E5091" i="1"/>
  <c r="E5219" i="1"/>
  <c r="E4929" i="1"/>
  <c r="E5248" i="1"/>
  <c r="E4887" i="1"/>
  <c r="E4998" i="1"/>
  <c r="E5143" i="1"/>
  <c r="E4852" i="1"/>
  <c r="E5278" i="1"/>
  <c r="E4444" i="1"/>
  <c r="E4693" i="1"/>
  <c r="E4917" i="1"/>
  <c r="E5167" i="1"/>
  <c r="E4995" i="1"/>
  <c r="E5246" i="1"/>
  <c r="E4962" i="1"/>
  <c r="E4886" i="1"/>
  <c r="E5220" i="1"/>
  <c r="E4851" i="1"/>
  <c r="E5271" i="1"/>
  <c r="E4999" i="1"/>
  <c r="E5222" i="1"/>
  <c r="E4445" i="1"/>
  <c r="E4564" i="1"/>
  <c r="E4801" i="1"/>
  <c r="E5060" i="1"/>
  <c r="E4579" i="1"/>
  <c r="E5299" i="1"/>
  <c r="E4660" i="1"/>
  <c r="E4461" i="1"/>
  <c r="E4565" i="1"/>
  <c r="E4645" i="1"/>
  <c r="E4695" i="1"/>
  <c r="E4755" i="1"/>
  <c r="E4803" i="1"/>
  <c r="E4885" i="1"/>
  <c r="E5061" i="1"/>
  <c r="E5031" i="1"/>
  <c r="E5120" i="1"/>
  <c r="E5270" i="1"/>
  <c r="E4581" i="1"/>
  <c r="E5221" i="1"/>
  <c r="E5094" i="1"/>
  <c r="E5250" i="1"/>
  <c r="E5062" i="1"/>
  <c r="E4480" i="1"/>
  <c r="E4805" i="1"/>
  <c r="E5039" i="1"/>
  <c r="E5041" i="1"/>
  <c r="E5200" i="1"/>
  <c r="B19" i="1"/>
  <c r="B35" i="1"/>
  <c r="B51" i="1"/>
  <c r="B67" i="1"/>
  <c r="B83" i="1"/>
  <c r="B99" i="1"/>
  <c r="B115" i="1"/>
  <c r="B131" i="1"/>
  <c r="B147" i="1"/>
  <c r="B163" i="1"/>
  <c r="B179" i="1"/>
  <c r="B195" i="1"/>
  <c r="B211" i="1"/>
  <c r="B227" i="1"/>
  <c r="B243" i="1"/>
  <c r="B259" i="1"/>
  <c r="B275" i="1"/>
  <c r="B291" i="1"/>
  <c r="B307" i="1"/>
  <c r="B323" i="1"/>
  <c r="B339" i="1"/>
  <c r="B355" i="1"/>
  <c r="B371" i="1"/>
  <c r="B387" i="1"/>
  <c r="B403" i="1"/>
  <c r="B419" i="1"/>
  <c r="B435" i="1"/>
  <c r="B451" i="1"/>
  <c r="B467" i="1"/>
  <c r="B483" i="1"/>
  <c r="B499" i="1"/>
  <c r="B515" i="1"/>
  <c r="B531" i="1"/>
  <c r="B547" i="1"/>
  <c r="B563" i="1"/>
  <c r="B579" i="1"/>
  <c r="B595" i="1"/>
  <c r="B611" i="1"/>
  <c r="B627" i="1"/>
  <c r="B643" i="1"/>
  <c r="B659" i="1"/>
  <c r="B675" i="1"/>
  <c r="B691" i="1"/>
  <c r="B707" i="1"/>
  <c r="B723" i="1"/>
  <c r="B739" i="1"/>
  <c r="B755" i="1"/>
  <c r="B771" i="1"/>
  <c r="B787" i="1"/>
  <c r="B803" i="1"/>
  <c r="B819" i="1"/>
  <c r="B835" i="1"/>
  <c r="B851" i="1"/>
  <c r="B867" i="1"/>
  <c r="B883" i="1"/>
  <c r="B899" i="1"/>
  <c r="B915" i="1"/>
  <c r="B931" i="1"/>
  <c r="B947" i="1"/>
  <c r="B963" i="1"/>
  <c r="B979" i="1"/>
  <c r="B995" i="1"/>
  <c r="B1011" i="1"/>
  <c r="B1027" i="1"/>
  <c r="B1043" i="1"/>
  <c r="B1059" i="1"/>
  <c r="B1075" i="1"/>
  <c r="B1091" i="1"/>
  <c r="B1107" i="1"/>
  <c r="B1123" i="1"/>
  <c r="B4" i="1"/>
  <c r="B20" i="1"/>
  <c r="B36" i="1"/>
  <c r="B52" i="1"/>
  <c r="B68" i="1"/>
  <c r="B84" i="1"/>
  <c r="B100" i="1"/>
  <c r="B116" i="1"/>
  <c r="B132" i="1"/>
  <c r="B148" i="1"/>
  <c r="B164" i="1"/>
  <c r="B180" i="1"/>
  <c r="B196" i="1"/>
  <c r="B212" i="1"/>
  <c r="B228" i="1"/>
  <c r="B244" i="1"/>
  <c r="B260" i="1"/>
  <c r="B276" i="1"/>
  <c r="B292" i="1"/>
  <c r="B308" i="1"/>
  <c r="B324" i="1"/>
  <c r="B340" i="1"/>
  <c r="B356" i="1"/>
  <c r="B372" i="1"/>
  <c r="B388" i="1"/>
  <c r="B404" i="1"/>
  <c r="B420" i="1"/>
  <c r="B436" i="1"/>
  <c r="B452" i="1"/>
  <c r="B468" i="1"/>
  <c r="B484" i="1"/>
  <c r="B500" i="1"/>
  <c r="B516" i="1"/>
  <c r="B532" i="1"/>
  <c r="B548" i="1"/>
  <c r="B564" i="1"/>
  <c r="B580" i="1"/>
  <c r="B596" i="1"/>
  <c r="B612" i="1"/>
  <c r="B628" i="1"/>
  <c r="B644" i="1"/>
  <c r="B660" i="1"/>
  <c r="B676" i="1"/>
  <c r="B692" i="1"/>
  <c r="B708" i="1"/>
  <c r="B724" i="1"/>
  <c r="B740" i="1"/>
  <c r="B756" i="1"/>
  <c r="B772" i="1"/>
  <c r="B788" i="1"/>
  <c r="B804" i="1"/>
  <c r="B820" i="1"/>
  <c r="B836" i="1"/>
  <c r="B852" i="1"/>
  <c r="B868" i="1"/>
  <c r="B884" i="1"/>
  <c r="B900" i="1"/>
  <c r="B916" i="1"/>
  <c r="B932" i="1"/>
  <c r="B948" i="1"/>
  <c r="B964" i="1"/>
  <c r="B980" i="1"/>
  <c r="B996" i="1"/>
  <c r="B1012" i="1"/>
  <c r="B1028" i="1"/>
  <c r="B1044" i="1"/>
  <c r="B1060" i="1"/>
  <c r="B1076" i="1"/>
  <c r="B1092" i="1"/>
  <c r="B1108" i="1"/>
  <c r="B1124" i="1"/>
  <c r="B1140" i="1"/>
  <c r="B1156" i="1"/>
  <c r="B1172" i="1"/>
  <c r="B1188" i="1"/>
  <c r="B1204" i="1"/>
  <c r="B1220" i="1"/>
  <c r="B1236" i="1"/>
  <c r="B1252" i="1"/>
  <c r="B1268" i="1"/>
  <c r="B1284" i="1"/>
  <c r="B1300" i="1"/>
  <c r="B1316" i="1"/>
  <c r="B1332" i="1"/>
  <c r="B5" i="1"/>
  <c r="B21" i="1"/>
  <c r="B37" i="1"/>
  <c r="B53" i="1"/>
  <c r="B69" i="1"/>
  <c r="B85" i="1"/>
  <c r="B101" i="1"/>
  <c r="B117" i="1"/>
  <c r="B133" i="1"/>
  <c r="B149" i="1"/>
  <c r="B165" i="1"/>
  <c r="B181" i="1"/>
  <c r="B197" i="1"/>
  <c r="B213" i="1"/>
  <c r="B229" i="1"/>
  <c r="B245" i="1"/>
  <c r="B261" i="1"/>
  <c r="B277" i="1"/>
  <c r="B293" i="1"/>
  <c r="B309" i="1"/>
  <c r="B325" i="1"/>
  <c r="B341" i="1"/>
  <c r="B357" i="1"/>
  <c r="B373" i="1"/>
  <c r="B389" i="1"/>
  <c r="B405" i="1"/>
  <c r="B421" i="1"/>
  <c r="B437" i="1"/>
  <c r="B453" i="1"/>
  <c r="B469" i="1"/>
  <c r="B485" i="1"/>
  <c r="B501" i="1"/>
  <c r="B517" i="1"/>
  <c r="B533" i="1"/>
  <c r="B549" i="1"/>
  <c r="B565" i="1"/>
  <c r="B581" i="1"/>
  <c r="B597" i="1"/>
  <c r="B613" i="1"/>
  <c r="B629" i="1"/>
  <c r="B645" i="1"/>
  <c r="B661" i="1"/>
  <c r="B677" i="1"/>
  <c r="B693" i="1"/>
  <c r="B709" i="1"/>
  <c r="B725" i="1"/>
  <c r="B741" i="1"/>
  <c r="B757" i="1"/>
  <c r="B773" i="1"/>
  <c r="B789" i="1"/>
  <c r="B805" i="1"/>
  <c r="B821" i="1"/>
  <c r="B837" i="1"/>
  <c r="B853" i="1"/>
  <c r="B869" i="1"/>
  <c r="B885" i="1"/>
  <c r="B901" i="1"/>
  <c r="B917" i="1"/>
  <c r="B933" i="1"/>
  <c r="B949" i="1"/>
  <c r="B965" i="1"/>
  <c r="B981" i="1"/>
  <c r="B997" i="1"/>
  <c r="B1013" i="1"/>
  <c r="B1029" i="1"/>
  <c r="B1045" i="1"/>
  <c r="B1061" i="1"/>
  <c r="B1077" i="1"/>
  <c r="B1093" i="1"/>
  <c r="B1109" i="1"/>
  <c r="B1125" i="1"/>
  <c r="B1141" i="1"/>
  <c r="B1157" i="1"/>
  <c r="B1173" i="1"/>
  <c r="B1189" i="1"/>
  <c r="B1205" i="1"/>
  <c r="B1221" i="1"/>
  <c r="B1237" i="1"/>
  <c r="B1253" i="1"/>
  <c r="B1269" i="1"/>
  <c r="B1285" i="1"/>
  <c r="B1301" i="1"/>
  <c r="B1317" i="1"/>
  <c r="B6" i="1"/>
  <c r="B22" i="1"/>
  <c r="B38" i="1"/>
  <c r="B54" i="1"/>
  <c r="B70" i="1"/>
  <c r="B86" i="1"/>
  <c r="B102" i="1"/>
  <c r="B118" i="1"/>
  <c r="B134" i="1"/>
  <c r="B150" i="1"/>
  <c r="B166" i="1"/>
  <c r="B182" i="1"/>
  <c r="B198" i="1"/>
  <c r="B214" i="1"/>
  <c r="B230" i="1"/>
  <c r="B246" i="1"/>
  <c r="B262" i="1"/>
  <c r="B278" i="1"/>
  <c r="B294" i="1"/>
  <c r="B310" i="1"/>
  <c r="B326" i="1"/>
  <c r="B342" i="1"/>
  <c r="B358" i="1"/>
  <c r="B374" i="1"/>
  <c r="B390" i="1"/>
  <c r="B406" i="1"/>
  <c r="B422" i="1"/>
  <c r="B438" i="1"/>
  <c r="B454" i="1"/>
  <c r="B470" i="1"/>
  <c r="B486" i="1"/>
  <c r="B502" i="1"/>
  <c r="B518" i="1"/>
  <c r="B534" i="1"/>
  <c r="B550" i="1"/>
  <c r="B566" i="1"/>
  <c r="B582" i="1"/>
  <c r="B598" i="1"/>
  <c r="B614" i="1"/>
  <c r="B630" i="1"/>
  <c r="B646" i="1"/>
  <c r="B662" i="1"/>
  <c r="B678" i="1"/>
  <c r="B694" i="1"/>
  <c r="B710" i="1"/>
  <c r="B726" i="1"/>
  <c r="B742" i="1"/>
  <c r="B758" i="1"/>
  <c r="B774" i="1"/>
  <c r="B790" i="1"/>
  <c r="B806" i="1"/>
  <c r="B822" i="1"/>
  <c r="B838" i="1"/>
  <c r="B854" i="1"/>
  <c r="B870" i="1"/>
  <c r="B886" i="1"/>
  <c r="B902" i="1"/>
  <c r="B918" i="1"/>
  <c r="B934" i="1"/>
  <c r="B950" i="1"/>
  <c r="B966" i="1"/>
  <c r="B982" i="1"/>
  <c r="B998" i="1"/>
  <c r="B1014" i="1"/>
  <c r="B1030" i="1"/>
  <c r="B1046" i="1"/>
  <c r="B1062" i="1"/>
  <c r="B1078" i="1"/>
  <c r="B1094" i="1"/>
  <c r="B1110" i="1"/>
  <c r="B1126" i="1"/>
  <c r="B1142" i="1"/>
  <c r="B1158" i="1"/>
  <c r="B1174" i="1"/>
  <c r="B1190" i="1"/>
  <c r="B1206" i="1"/>
  <c r="B1222" i="1"/>
  <c r="B1238" i="1"/>
  <c r="B1254" i="1"/>
  <c r="B1270" i="1"/>
  <c r="B1286" i="1"/>
  <c r="B1302" i="1"/>
  <c r="B1318" i="1"/>
  <c r="B1334" i="1"/>
  <c r="B1350" i="1"/>
  <c r="B7" i="1"/>
  <c r="B23" i="1"/>
  <c r="B39" i="1"/>
  <c r="B55" i="1"/>
  <c r="B71" i="1"/>
  <c r="B87" i="1"/>
  <c r="B103" i="1"/>
  <c r="B119" i="1"/>
  <c r="B135" i="1"/>
  <c r="B151" i="1"/>
  <c r="B167" i="1"/>
  <c r="B183" i="1"/>
  <c r="B199" i="1"/>
  <c r="B215" i="1"/>
  <c r="B231" i="1"/>
  <c r="B247" i="1"/>
  <c r="B263" i="1"/>
  <c r="B279" i="1"/>
  <c r="B295" i="1"/>
  <c r="B311" i="1"/>
  <c r="B327" i="1"/>
  <c r="B343" i="1"/>
  <c r="B359" i="1"/>
  <c r="B375" i="1"/>
  <c r="B391" i="1"/>
  <c r="B407" i="1"/>
  <c r="B423" i="1"/>
  <c r="B439" i="1"/>
  <c r="B455" i="1"/>
  <c r="B471" i="1"/>
  <c r="B487" i="1"/>
  <c r="B503" i="1"/>
  <c r="B519" i="1"/>
  <c r="B535" i="1"/>
  <c r="B551" i="1"/>
  <c r="B567" i="1"/>
  <c r="B583" i="1"/>
  <c r="B599" i="1"/>
  <c r="B615" i="1"/>
  <c r="B631" i="1"/>
  <c r="B647" i="1"/>
  <c r="B663" i="1"/>
  <c r="B679" i="1"/>
  <c r="B695" i="1"/>
  <c r="B711" i="1"/>
  <c r="B727" i="1"/>
  <c r="B743" i="1"/>
  <c r="B759" i="1"/>
  <c r="B775" i="1"/>
  <c r="B791" i="1"/>
  <c r="B807" i="1"/>
  <c r="B823" i="1"/>
  <c r="B839" i="1"/>
  <c r="B855" i="1"/>
  <c r="B871" i="1"/>
  <c r="B887" i="1"/>
  <c r="B903" i="1"/>
  <c r="B919" i="1"/>
  <c r="B935" i="1"/>
  <c r="B951" i="1"/>
  <c r="B967" i="1"/>
  <c r="B983" i="1"/>
  <c r="B999" i="1"/>
  <c r="B1015" i="1"/>
  <c r="B1031" i="1"/>
  <c r="B1047" i="1"/>
  <c r="B8" i="1"/>
  <c r="B24" i="1"/>
  <c r="B40" i="1"/>
  <c r="B56" i="1"/>
  <c r="B72" i="1"/>
  <c r="B88" i="1"/>
  <c r="B104" i="1"/>
  <c r="B120" i="1"/>
  <c r="B136" i="1"/>
  <c r="B152" i="1"/>
  <c r="B168" i="1"/>
  <c r="B184" i="1"/>
  <c r="B200" i="1"/>
  <c r="B216" i="1"/>
  <c r="B232" i="1"/>
  <c r="B248" i="1"/>
  <c r="B264" i="1"/>
  <c r="B280" i="1"/>
  <c r="B296" i="1"/>
  <c r="B312" i="1"/>
  <c r="B328" i="1"/>
  <c r="B344" i="1"/>
  <c r="B360" i="1"/>
  <c r="B376" i="1"/>
  <c r="B392" i="1"/>
  <c r="B408" i="1"/>
  <c r="B424" i="1"/>
  <c r="B440" i="1"/>
  <c r="B456" i="1"/>
  <c r="B472" i="1"/>
  <c r="B488" i="1"/>
  <c r="B504" i="1"/>
  <c r="B520" i="1"/>
  <c r="B536" i="1"/>
  <c r="B552" i="1"/>
  <c r="B568" i="1"/>
  <c r="B9" i="1"/>
  <c r="B25" i="1"/>
  <c r="B41" i="1"/>
  <c r="B57" i="1"/>
  <c r="B73" i="1"/>
  <c r="B89" i="1"/>
  <c r="B105" i="1"/>
  <c r="B121" i="1"/>
  <c r="B137" i="1"/>
  <c r="B153" i="1"/>
  <c r="B169" i="1"/>
  <c r="B185" i="1"/>
  <c r="B201" i="1"/>
  <c r="B217" i="1"/>
  <c r="B233" i="1"/>
  <c r="B249" i="1"/>
  <c r="B265" i="1"/>
  <c r="B281" i="1"/>
  <c r="B297" i="1"/>
  <c r="B313" i="1"/>
  <c r="B329" i="1"/>
  <c r="B345" i="1"/>
  <c r="B361" i="1"/>
  <c r="B377" i="1"/>
  <c r="B393" i="1"/>
  <c r="B409" i="1"/>
  <c r="B425" i="1"/>
  <c r="B441" i="1"/>
  <c r="B10" i="1"/>
  <c r="B26" i="1"/>
  <c r="B42" i="1"/>
  <c r="B58" i="1"/>
  <c r="B74" i="1"/>
  <c r="B90" i="1"/>
  <c r="B106" i="1"/>
  <c r="B122" i="1"/>
  <c r="B138" i="1"/>
  <c r="B154" i="1"/>
  <c r="B170" i="1"/>
  <c r="B186" i="1"/>
  <c r="B202" i="1"/>
  <c r="B218" i="1"/>
  <c r="B234" i="1"/>
  <c r="B11" i="1"/>
  <c r="B27" i="1"/>
  <c r="B43" i="1"/>
  <c r="B59" i="1"/>
  <c r="B75" i="1"/>
  <c r="B91" i="1"/>
  <c r="B107" i="1"/>
  <c r="B12" i="1"/>
  <c r="B46" i="1"/>
  <c r="B80" i="1"/>
  <c r="B114" i="1"/>
  <c r="B146" i="1"/>
  <c r="B178" i="1"/>
  <c r="B210" i="1"/>
  <c r="B242" i="1"/>
  <c r="B272" i="1"/>
  <c r="B302" i="1"/>
  <c r="B332" i="1"/>
  <c r="B362" i="1"/>
  <c r="B385" i="1"/>
  <c r="B415" i="1"/>
  <c r="B445" i="1"/>
  <c r="B473" i="1"/>
  <c r="B495" i="1"/>
  <c r="B523" i="1"/>
  <c r="B545" i="1"/>
  <c r="B573" i="1"/>
  <c r="B594" i="1"/>
  <c r="B620" i="1"/>
  <c r="B641" i="1"/>
  <c r="B667" i="1"/>
  <c r="B688" i="1"/>
  <c r="B714" i="1"/>
  <c r="B735" i="1"/>
  <c r="B761" i="1"/>
  <c r="B782" i="1"/>
  <c r="B808" i="1"/>
  <c r="B829" i="1"/>
  <c r="B850" i="1"/>
  <c r="B876" i="1"/>
  <c r="B897" i="1"/>
  <c r="B923" i="1"/>
  <c r="B944" i="1"/>
  <c r="B970" i="1"/>
  <c r="B991" i="1"/>
  <c r="B1017" i="1"/>
  <c r="B1038" i="1"/>
  <c r="B1063" i="1"/>
  <c r="B1083" i="1"/>
  <c r="B1103" i="1"/>
  <c r="B1127" i="1"/>
  <c r="B1146" i="1"/>
  <c r="B1165" i="1"/>
  <c r="B1184" i="1"/>
  <c r="B1203" i="1"/>
  <c r="B1225" i="1"/>
  <c r="B1244" i="1"/>
  <c r="B1263" i="1"/>
  <c r="B1282" i="1"/>
  <c r="B1304" i="1"/>
  <c r="B1323" i="1"/>
  <c r="B1341" i="1"/>
  <c r="B1358" i="1"/>
  <c r="B1374" i="1"/>
  <c r="B1390" i="1"/>
  <c r="B1406" i="1"/>
  <c r="B1422" i="1"/>
  <c r="B1438" i="1"/>
  <c r="B1454" i="1"/>
  <c r="B1470" i="1"/>
  <c r="B1486" i="1"/>
  <c r="B1502" i="1"/>
  <c r="B1518" i="1"/>
  <c r="B1534" i="1"/>
  <c r="B1550" i="1"/>
  <c r="B1566" i="1"/>
  <c r="B1582" i="1"/>
  <c r="B1598" i="1"/>
  <c r="B1614" i="1"/>
  <c r="B1630" i="1"/>
  <c r="B1646" i="1"/>
  <c r="B1662" i="1"/>
  <c r="B1678" i="1"/>
  <c r="B1694" i="1"/>
  <c r="B1710" i="1"/>
  <c r="B1726" i="1"/>
  <c r="B1742" i="1"/>
  <c r="B1758" i="1"/>
  <c r="B1774" i="1"/>
  <c r="B1790" i="1"/>
  <c r="B1806" i="1"/>
  <c r="B1822" i="1"/>
  <c r="B13" i="1"/>
  <c r="B47" i="1"/>
  <c r="B81" i="1"/>
  <c r="B123" i="1"/>
  <c r="B155" i="1"/>
  <c r="B187" i="1"/>
  <c r="B219" i="1"/>
  <c r="B250" i="1"/>
  <c r="B273" i="1"/>
  <c r="B303" i="1"/>
  <c r="B333" i="1"/>
  <c r="B363" i="1"/>
  <c r="B386" i="1"/>
  <c r="B416" i="1"/>
  <c r="B446" i="1"/>
  <c r="B474" i="1"/>
  <c r="B496" i="1"/>
  <c r="B524" i="1"/>
  <c r="B546" i="1"/>
  <c r="B574" i="1"/>
  <c r="B600" i="1"/>
  <c r="B621" i="1"/>
  <c r="B642" i="1"/>
  <c r="B668" i="1"/>
  <c r="B689" i="1"/>
  <c r="B715" i="1"/>
  <c r="B736" i="1"/>
  <c r="B762" i="1"/>
  <c r="B783" i="1"/>
  <c r="B809" i="1"/>
  <c r="B830" i="1"/>
  <c r="B856" i="1"/>
  <c r="B877" i="1"/>
  <c r="B898" i="1"/>
  <c r="B924" i="1"/>
  <c r="B945" i="1"/>
  <c r="B971" i="1"/>
  <c r="B992" i="1"/>
  <c r="B1018" i="1"/>
  <c r="B1039" i="1"/>
  <c r="B1064" i="1"/>
  <c r="B1084" i="1"/>
  <c r="B1104" i="1"/>
  <c r="B1128" i="1"/>
  <c r="B1147" i="1"/>
  <c r="B1166" i="1"/>
  <c r="B1185" i="1"/>
  <c r="B1207" i="1"/>
  <c r="B1226" i="1"/>
  <c r="B1245" i="1"/>
  <c r="B1264" i="1"/>
  <c r="B1283" i="1"/>
  <c r="B1305" i="1"/>
  <c r="B1324" i="1"/>
  <c r="B1342" i="1"/>
  <c r="B1359" i="1"/>
  <c r="B1375" i="1"/>
  <c r="B1391" i="1"/>
  <c r="B1407" i="1"/>
  <c r="B1423" i="1"/>
  <c r="B1439" i="1"/>
  <c r="B1455" i="1"/>
  <c r="B1471" i="1"/>
  <c r="B1487" i="1"/>
  <c r="B1503" i="1"/>
  <c r="B1519" i="1"/>
  <c r="B1535" i="1"/>
  <c r="B1551" i="1"/>
  <c r="B14" i="1"/>
  <c r="B48" i="1"/>
  <c r="B82" i="1"/>
  <c r="B124" i="1"/>
  <c r="B156" i="1"/>
  <c r="B188" i="1"/>
  <c r="B220" i="1"/>
  <c r="B251" i="1"/>
  <c r="B274" i="1"/>
  <c r="B304" i="1"/>
  <c r="B334" i="1"/>
  <c r="B364" i="1"/>
  <c r="B394" i="1"/>
  <c r="B417" i="1"/>
  <c r="B447" i="1"/>
  <c r="B475" i="1"/>
  <c r="B497" i="1"/>
  <c r="B525" i="1"/>
  <c r="B553" i="1"/>
  <c r="B575" i="1"/>
  <c r="B601" i="1"/>
  <c r="B622" i="1"/>
  <c r="B648" i="1"/>
  <c r="B669" i="1"/>
  <c r="B690" i="1"/>
  <c r="B716" i="1"/>
  <c r="B737" i="1"/>
  <c r="B763" i="1"/>
  <c r="B784" i="1"/>
  <c r="B810" i="1"/>
  <c r="B831" i="1"/>
  <c r="B857" i="1"/>
  <c r="B878" i="1"/>
  <c r="B904" i="1"/>
  <c r="B925" i="1"/>
  <c r="B946" i="1"/>
  <c r="B972" i="1"/>
  <c r="B993" i="1"/>
  <c r="B1019" i="1"/>
  <c r="B1040" i="1"/>
  <c r="B1065" i="1"/>
  <c r="B1085" i="1"/>
  <c r="B1105" i="1"/>
  <c r="B1129" i="1"/>
  <c r="B1148" i="1"/>
  <c r="B1167" i="1"/>
  <c r="B1186" i="1"/>
  <c r="B1208" i="1"/>
  <c r="B1227" i="1"/>
  <c r="B1246" i="1"/>
  <c r="B1265" i="1"/>
  <c r="B1287" i="1"/>
  <c r="B1306" i="1"/>
  <c r="B1325" i="1"/>
  <c r="B1343" i="1"/>
  <c r="B1360" i="1"/>
  <c r="B1376" i="1"/>
  <c r="B1392" i="1"/>
  <c r="B1408" i="1"/>
  <c r="B1424" i="1"/>
  <c r="B1440" i="1"/>
  <c r="B1456" i="1"/>
  <c r="B1472" i="1"/>
  <c r="B1488" i="1"/>
  <c r="B1504" i="1"/>
  <c r="B1520" i="1"/>
  <c r="B15" i="1"/>
  <c r="B49" i="1"/>
  <c r="B92" i="1"/>
  <c r="B125" i="1"/>
  <c r="B157" i="1"/>
  <c r="B189" i="1"/>
  <c r="B221" i="1"/>
  <c r="B252" i="1"/>
  <c r="B282" i="1"/>
  <c r="B305" i="1"/>
  <c r="B335" i="1"/>
  <c r="B365" i="1"/>
  <c r="B395" i="1"/>
  <c r="B418" i="1"/>
  <c r="B448" i="1"/>
  <c r="B476" i="1"/>
  <c r="B498" i="1"/>
  <c r="B526" i="1"/>
  <c r="B554" i="1"/>
  <c r="B576" i="1"/>
  <c r="B602" i="1"/>
  <c r="B623" i="1"/>
  <c r="B649" i="1"/>
  <c r="B670" i="1"/>
  <c r="B696" i="1"/>
  <c r="B717" i="1"/>
  <c r="B738" i="1"/>
  <c r="B764" i="1"/>
  <c r="B785" i="1"/>
  <c r="B811" i="1"/>
  <c r="B832" i="1"/>
  <c r="B858" i="1"/>
  <c r="B879" i="1"/>
  <c r="B905" i="1"/>
  <c r="B926" i="1"/>
  <c r="B952" i="1"/>
  <c r="B973" i="1"/>
  <c r="B994" i="1"/>
  <c r="B1020" i="1"/>
  <c r="B1041" i="1"/>
  <c r="B1066" i="1"/>
  <c r="B1086" i="1"/>
  <c r="B1106" i="1"/>
  <c r="B1130" i="1"/>
  <c r="B1149" i="1"/>
  <c r="B1168" i="1"/>
  <c r="B1187" i="1"/>
  <c r="B1209" i="1"/>
  <c r="B1228" i="1"/>
  <c r="B1247" i="1"/>
  <c r="B16" i="1"/>
  <c r="B50" i="1"/>
  <c r="B93" i="1"/>
  <c r="B126" i="1"/>
  <c r="B158" i="1"/>
  <c r="B190" i="1"/>
  <c r="B222" i="1"/>
  <c r="B253" i="1"/>
  <c r="B283" i="1"/>
  <c r="B306" i="1"/>
  <c r="B336" i="1"/>
  <c r="B366" i="1"/>
  <c r="B396" i="1"/>
  <c r="B426" i="1"/>
  <c r="B449" i="1"/>
  <c r="B477" i="1"/>
  <c r="B505" i="1"/>
  <c r="B527" i="1"/>
  <c r="B555" i="1"/>
  <c r="B577" i="1"/>
  <c r="B603" i="1"/>
  <c r="B624" i="1"/>
  <c r="B650" i="1"/>
  <c r="B671" i="1"/>
  <c r="B697" i="1"/>
  <c r="B718" i="1"/>
  <c r="B744" i="1"/>
  <c r="B765" i="1"/>
  <c r="B786" i="1"/>
  <c r="B812" i="1"/>
  <c r="B833" i="1"/>
  <c r="B859" i="1"/>
  <c r="B880" i="1"/>
  <c r="B906" i="1"/>
  <c r="B927" i="1"/>
  <c r="B953" i="1"/>
  <c r="B974" i="1"/>
  <c r="B1000" i="1"/>
  <c r="B1021" i="1"/>
  <c r="B1042" i="1"/>
  <c r="B1067" i="1"/>
  <c r="B1087" i="1"/>
  <c r="B17" i="1"/>
  <c r="B60" i="1"/>
  <c r="B94" i="1"/>
  <c r="B127" i="1"/>
  <c r="B159" i="1"/>
  <c r="B191" i="1"/>
  <c r="B223" i="1"/>
  <c r="B254" i="1"/>
  <c r="B284" i="1"/>
  <c r="B314" i="1"/>
  <c r="B337" i="1"/>
  <c r="B367" i="1"/>
  <c r="B397" i="1"/>
  <c r="B427" i="1"/>
  <c r="B450" i="1"/>
  <c r="B478" i="1"/>
  <c r="B506" i="1"/>
  <c r="B528" i="1"/>
  <c r="B556" i="1"/>
  <c r="B18" i="1"/>
  <c r="B61" i="1"/>
  <c r="B95" i="1"/>
  <c r="B128" i="1"/>
  <c r="B160" i="1"/>
  <c r="B192" i="1"/>
  <c r="B224" i="1"/>
  <c r="B255" i="1"/>
  <c r="B285" i="1"/>
  <c r="B315" i="1"/>
  <c r="B338" i="1"/>
  <c r="B368" i="1"/>
  <c r="B398" i="1"/>
  <c r="B428" i="1"/>
  <c r="B28" i="1"/>
  <c r="B62" i="1"/>
  <c r="B96" i="1"/>
  <c r="B29" i="1"/>
  <c r="B97" i="1"/>
  <c r="B145" i="1"/>
  <c r="B207" i="1"/>
  <c r="B267" i="1"/>
  <c r="B318" i="1"/>
  <c r="B369" i="1"/>
  <c r="B413" i="1"/>
  <c r="B462" i="1"/>
  <c r="B508" i="1"/>
  <c r="B542" i="1"/>
  <c r="B586" i="1"/>
  <c r="B617" i="1"/>
  <c r="B653" i="1"/>
  <c r="B684" i="1"/>
  <c r="B720" i="1"/>
  <c r="B751" i="1"/>
  <c r="B792" i="1"/>
  <c r="B818" i="1"/>
  <c r="B849" i="1"/>
  <c r="B890" i="1"/>
  <c r="B921" i="1"/>
  <c r="B957" i="1"/>
  <c r="B988" i="1"/>
  <c r="B1024" i="1"/>
  <c r="B1055" i="1"/>
  <c r="B1089" i="1"/>
  <c r="B1117" i="1"/>
  <c r="B1144" i="1"/>
  <c r="B1171" i="1"/>
  <c r="B1197" i="1"/>
  <c r="B1223" i="1"/>
  <c r="B1250" i="1"/>
  <c r="B1275" i="1"/>
  <c r="B1297" i="1"/>
  <c r="B1322" i="1"/>
  <c r="B1346" i="1"/>
  <c r="B1366" i="1"/>
  <c r="B1385" i="1"/>
  <c r="B1404" i="1"/>
  <c r="B1426" i="1"/>
  <c r="B1445" i="1"/>
  <c r="B1464" i="1"/>
  <c r="B1483" i="1"/>
  <c r="B1505" i="1"/>
  <c r="B1524" i="1"/>
  <c r="B1542" i="1"/>
  <c r="B1560" i="1"/>
  <c r="B1577" i="1"/>
  <c r="B1594" i="1"/>
  <c r="B1611" i="1"/>
  <c r="B1628" i="1"/>
  <c r="B1645" i="1"/>
  <c r="B1663" i="1"/>
  <c r="B1680" i="1"/>
  <c r="B1697" i="1"/>
  <c r="B1714" i="1"/>
  <c r="B1731" i="1"/>
  <c r="B1748" i="1"/>
  <c r="B1765" i="1"/>
  <c r="B1782" i="1"/>
  <c r="B1799" i="1"/>
  <c r="B1816" i="1"/>
  <c r="B1833" i="1"/>
  <c r="B1849" i="1"/>
  <c r="B1865" i="1"/>
  <c r="B1881" i="1"/>
  <c r="B1897" i="1"/>
  <c r="B1913" i="1"/>
  <c r="B1929" i="1"/>
  <c r="B1945" i="1"/>
  <c r="B1961" i="1"/>
  <c r="B1977" i="1"/>
  <c r="B1993" i="1"/>
  <c r="B2009" i="1"/>
  <c r="B2025" i="1"/>
  <c r="B2041" i="1"/>
  <c r="B2057" i="1"/>
  <c r="B2073" i="1"/>
  <c r="B2089" i="1"/>
  <c r="B2105" i="1"/>
  <c r="B2121" i="1"/>
  <c r="B2137" i="1"/>
  <c r="B2153" i="1"/>
  <c r="B2169" i="1"/>
  <c r="B2185" i="1"/>
  <c r="B2201" i="1"/>
  <c r="B2217" i="1"/>
  <c r="B2233" i="1"/>
  <c r="B2249" i="1"/>
  <c r="B2265" i="1"/>
  <c r="B2281" i="1"/>
  <c r="B2297" i="1"/>
  <c r="B2313" i="1"/>
  <c r="B2329" i="1"/>
  <c r="B2345" i="1"/>
  <c r="B2361" i="1"/>
  <c r="B2377" i="1"/>
  <c r="B2393" i="1"/>
  <c r="B2409" i="1"/>
  <c r="B2425" i="1"/>
  <c r="B2441" i="1"/>
  <c r="B2457" i="1"/>
  <c r="B2473" i="1"/>
  <c r="B2489" i="1"/>
  <c r="B2505" i="1"/>
  <c r="B2521" i="1"/>
  <c r="B2537" i="1"/>
  <c r="B2553" i="1"/>
  <c r="B30" i="1"/>
  <c r="B98" i="1"/>
  <c r="B161" i="1"/>
  <c r="B208" i="1"/>
  <c r="B268" i="1"/>
  <c r="B319" i="1"/>
  <c r="B370" i="1"/>
  <c r="B414" i="1"/>
  <c r="B463" i="1"/>
  <c r="B509" i="1"/>
  <c r="B543" i="1"/>
  <c r="B587" i="1"/>
  <c r="B618" i="1"/>
  <c r="B654" i="1"/>
  <c r="B685" i="1"/>
  <c r="B721" i="1"/>
  <c r="B752" i="1"/>
  <c r="B793" i="1"/>
  <c r="B824" i="1"/>
  <c r="B860" i="1"/>
  <c r="B891" i="1"/>
  <c r="B922" i="1"/>
  <c r="B958" i="1"/>
  <c r="B989" i="1"/>
  <c r="B1025" i="1"/>
  <c r="B1056" i="1"/>
  <c r="B1090" i="1"/>
  <c r="B1118" i="1"/>
  <c r="B1145" i="1"/>
  <c r="B1175" i="1"/>
  <c r="B1198" i="1"/>
  <c r="B1224" i="1"/>
  <c r="B1251" i="1"/>
  <c r="B1276" i="1"/>
  <c r="B1298" i="1"/>
  <c r="B1326" i="1"/>
  <c r="B1347" i="1"/>
  <c r="B1367" i="1"/>
  <c r="B1386" i="1"/>
  <c r="B1405" i="1"/>
  <c r="B1427" i="1"/>
  <c r="B1446" i="1"/>
  <c r="B1465" i="1"/>
  <c r="B1484" i="1"/>
  <c r="B1506" i="1"/>
  <c r="B1525" i="1"/>
  <c r="B1543" i="1"/>
  <c r="B1561" i="1"/>
  <c r="B1578" i="1"/>
  <c r="B1595" i="1"/>
  <c r="B1612" i="1"/>
  <c r="B1629" i="1"/>
  <c r="B1647" i="1"/>
  <c r="B1664" i="1"/>
  <c r="B1681" i="1"/>
  <c r="B1698" i="1"/>
  <c r="B1715" i="1"/>
  <c r="B1732" i="1"/>
  <c r="B1749" i="1"/>
  <c r="B1766" i="1"/>
  <c r="B1783" i="1"/>
  <c r="B1800" i="1"/>
  <c r="B1817" i="1"/>
  <c r="B1834" i="1"/>
  <c r="B1850" i="1"/>
  <c r="B1866" i="1"/>
  <c r="B1882" i="1"/>
  <c r="B1898" i="1"/>
  <c r="B1914" i="1"/>
  <c r="B1930" i="1"/>
  <c r="B1946" i="1"/>
  <c r="B1962" i="1"/>
  <c r="B1978" i="1"/>
  <c r="B1994" i="1"/>
  <c r="B2010" i="1"/>
  <c r="B2026" i="1"/>
  <c r="B2042" i="1"/>
  <c r="B2058" i="1"/>
  <c r="B2074" i="1"/>
  <c r="B2090" i="1"/>
  <c r="B2106" i="1"/>
  <c r="B2122" i="1"/>
  <c r="B2138" i="1"/>
  <c r="B2154" i="1"/>
  <c r="B2170" i="1"/>
  <c r="B31" i="1"/>
  <c r="B108" i="1"/>
  <c r="B162" i="1"/>
  <c r="B209" i="1"/>
  <c r="B269" i="1"/>
  <c r="B320" i="1"/>
  <c r="B378" i="1"/>
  <c r="B429" i="1"/>
  <c r="B464" i="1"/>
  <c r="B510" i="1"/>
  <c r="B544" i="1"/>
  <c r="B588" i="1"/>
  <c r="B619" i="1"/>
  <c r="B655" i="1"/>
  <c r="B686" i="1"/>
  <c r="B722" i="1"/>
  <c r="B753" i="1"/>
  <c r="B794" i="1"/>
  <c r="B825" i="1"/>
  <c r="B861" i="1"/>
  <c r="B892" i="1"/>
  <c r="B928" i="1"/>
  <c r="B959" i="1"/>
  <c r="B990" i="1"/>
  <c r="B1026" i="1"/>
  <c r="B1057" i="1"/>
  <c r="B1095" i="1"/>
  <c r="B1119" i="1"/>
  <c r="B1150" i="1"/>
  <c r="B1176" i="1"/>
  <c r="B1199" i="1"/>
  <c r="B1229" i="1"/>
  <c r="B1255" i="1"/>
  <c r="B1277" i="1"/>
  <c r="B1299" i="1"/>
  <c r="B1327" i="1"/>
  <c r="B1348" i="1"/>
  <c r="B1368" i="1"/>
  <c r="B1387" i="1"/>
  <c r="B1409" i="1"/>
  <c r="B1428" i="1"/>
  <c r="B1447" i="1"/>
  <c r="B1466" i="1"/>
  <c r="B1485" i="1"/>
  <c r="B1507" i="1"/>
  <c r="B1526" i="1"/>
  <c r="B1544" i="1"/>
  <c r="B1562" i="1"/>
  <c r="B1579" i="1"/>
  <c r="B1596" i="1"/>
  <c r="B1613" i="1"/>
  <c r="B1631" i="1"/>
  <c r="B1648" i="1"/>
  <c r="B1665" i="1"/>
  <c r="B1682" i="1"/>
  <c r="B1699" i="1"/>
  <c r="B1716" i="1"/>
  <c r="B1733" i="1"/>
  <c r="B1750" i="1"/>
  <c r="B1767" i="1"/>
  <c r="B1784" i="1"/>
  <c r="B1801" i="1"/>
  <c r="B1818" i="1"/>
  <c r="B1835" i="1"/>
  <c r="B1851" i="1"/>
  <c r="B1867" i="1"/>
  <c r="B1883" i="1"/>
  <c r="B1899" i="1"/>
  <c r="B1915" i="1"/>
  <c r="B1931" i="1"/>
  <c r="B1947" i="1"/>
  <c r="B1963" i="1"/>
  <c r="B1979" i="1"/>
  <c r="B1995" i="1"/>
  <c r="B2011" i="1"/>
  <c r="B2027" i="1"/>
  <c r="B2043" i="1"/>
  <c r="B2059" i="1"/>
  <c r="B2075" i="1"/>
  <c r="B2091" i="1"/>
  <c r="B2107" i="1"/>
  <c r="B2123" i="1"/>
  <c r="B2139" i="1"/>
  <c r="B2155" i="1"/>
  <c r="B2171" i="1"/>
  <c r="B32" i="1"/>
  <c r="B109" i="1"/>
  <c r="B171" i="1"/>
  <c r="B225" i="1"/>
  <c r="B270" i="1"/>
  <c r="B321" i="1"/>
  <c r="B379" i="1"/>
  <c r="B430" i="1"/>
  <c r="B465" i="1"/>
  <c r="B511" i="1"/>
  <c r="B557" i="1"/>
  <c r="B589" i="1"/>
  <c r="B625" i="1"/>
  <c r="B656" i="1"/>
  <c r="B687" i="1"/>
  <c r="B728" i="1"/>
  <c r="B754" i="1"/>
  <c r="B795" i="1"/>
  <c r="B826" i="1"/>
  <c r="B862" i="1"/>
  <c r="B893" i="1"/>
  <c r="B929" i="1"/>
  <c r="B960" i="1"/>
  <c r="B1001" i="1"/>
  <c r="B1032" i="1"/>
  <c r="B1058" i="1"/>
  <c r="B1096" i="1"/>
  <c r="B1120" i="1"/>
  <c r="B1151" i="1"/>
  <c r="B1177" i="1"/>
  <c r="B1200" i="1"/>
  <c r="B1230" i="1"/>
  <c r="B1256" i="1"/>
  <c r="B1278" i="1"/>
  <c r="B1303" i="1"/>
  <c r="B1328" i="1"/>
  <c r="B1349" i="1"/>
  <c r="B1369" i="1"/>
  <c r="B1388" i="1"/>
  <c r="B1410" i="1"/>
  <c r="B1429" i="1"/>
  <c r="B1448" i="1"/>
  <c r="B1467" i="1"/>
  <c r="B1489" i="1"/>
  <c r="B1508" i="1"/>
  <c r="B1527" i="1"/>
  <c r="B1545" i="1"/>
  <c r="B1563" i="1"/>
  <c r="B1580" i="1"/>
  <c r="B1597" i="1"/>
  <c r="B1615" i="1"/>
  <c r="B1632" i="1"/>
  <c r="B1649" i="1"/>
  <c r="B1666" i="1"/>
  <c r="B1683" i="1"/>
  <c r="B1700" i="1"/>
  <c r="B1717" i="1"/>
  <c r="B1734" i="1"/>
  <c r="B1751" i="1"/>
  <c r="B1768" i="1"/>
  <c r="B1785" i="1"/>
  <c r="B1802" i="1"/>
  <c r="B1819" i="1"/>
  <c r="B1836" i="1"/>
  <c r="B1852" i="1"/>
  <c r="B1868" i="1"/>
  <c r="B1884" i="1"/>
  <c r="B1900" i="1"/>
  <c r="B1916" i="1"/>
  <c r="B1932" i="1"/>
  <c r="B33" i="1"/>
  <c r="B110" i="1"/>
  <c r="B172" i="1"/>
  <c r="B226" i="1"/>
  <c r="B271" i="1"/>
  <c r="B322" i="1"/>
  <c r="B380" i="1"/>
  <c r="B431" i="1"/>
  <c r="B466" i="1"/>
  <c r="B512" i="1"/>
  <c r="B558" i="1"/>
  <c r="B590" i="1"/>
  <c r="B626" i="1"/>
  <c r="B657" i="1"/>
  <c r="B698" i="1"/>
  <c r="B729" i="1"/>
  <c r="B760" i="1"/>
  <c r="B796" i="1"/>
  <c r="B827" i="1"/>
  <c r="B863" i="1"/>
  <c r="B894" i="1"/>
  <c r="B930" i="1"/>
  <c r="B961" i="1"/>
  <c r="B1002" i="1"/>
  <c r="B1033" i="1"/>
  <c r="B1068" i="1"/>
  <c r="B1097" i="1"/>
  <c r="B1121" i="1"/>
  <c r="B1152" i="1"/>
  <c r="B1178" i="1"/>
  <c r="B1201" i="1"/>
  <c r="B1231" i="1"/>
  <c r="B1257" i="1"/>
  <c r="B1279" i="1"/>
  <c r="B1307" i="1"/>
  <c r="B1329" i="1"/>
  <c r="B1351" i="1"/>
  <c r="B1370" i="1"/>
  <c r="B1389" i="1"/>
  <c r="B1411" i="1"/>
  <c r="B1430" i="1"/>
  <c r="B1449" i="1"/>
  <c r="B1468" i="1"/>
  <c r="B1490" i="1"/>
  <c r="B1509" i="1"/>
  <c r="B1528" i="1"/>
  <c r="B1546" i="1"/>
  <c r="B1564" i="1"/>
  <c r="B1581" i="1"/>
  <c r="B1599" i="1"/>
  <c r="B1616" i="1"/>
  <c r="B1633" i="1"/>
  <c r="B1650" i="1"/>
  <c r="B1667" i="1"/>
  <c r="B1684" i="1"/>
  <c r="B1701" i="1"/>
  <c r="B1718" i="1"/>
  <c r="B1735" i="1"/>
  <c r="B1752" i="1"/>
  <c r="B1769" i="1"/>
  <c r="B1786" i="1"/>
  <c r="B1803" i="1"/>
  <c r="B34" i="1"/>
  <c r="B111" i="1"/>
  <c r="B173" i="1"/>
  <c r="B235" i="1"/>
  <c r="B286" i="1"/>
  <c r="B330" i="1"/>
  <c r="B381" i="1"/>
  <c r="B432" i="1"/>
  <c r="B479" i="1"/>
  <c r="B513" i="1"/>
  <c r="B559" i="1"/>
  <c r="B591" i="1"/>
  <c r="B632" i="1"/>
  <c r="B658" i="1"/>
  <c r="B699" i="1"/>
  <c r="B730" i="1"/>
  <c r="B766" i="1"/>
  <c r="B797" i="1"/>
  <c r="B828" i="1"/>
  <c r="B864" i="1"/>
  <c r="B895" i="1"/>
  <c r="B936" i="1"/>
  <c r="B962" i="1"/>
  <c r="B1003" i="1"/>
  <c r="B1034" i="1"/>
  <c r="B1069" i="1"/>
  <c r="B1098" i="1"/>
  <c r="B1122" i="1"/>
  <c r="B1153" i="1"/>
  <c r="B1179" i="1"/>
  <c r="B1202" i="1"/>
  <c r="B1232" i="1"/>
  <c r="B1258" i="1"/>
  <c r="B1280" i="1"/>
  <c r="B1308" i="1"/>
  <c r="B1330" i="1"/>
  <c r="B1352" i="1"/>
  <c r="B1371" i="1"/>
  <c r="B1393" i="1"/>
  <c r="B1412" i="1"/>
  <c r="B1431" i="1"/>
  <c r="B1450" i="1"/>
  <c r="B1469" i="1"/>
  <c r="B1491" i="1"/>
  <c r="B1510" i="1"/>
  <c r="B1529" i="1"/>
  <c r="B1547" i="1"/>
  <c r="B1565" i="1"/>
  <c r="B1583" i="1"/>
  <c r="B1600" i="1"/>
  <c r="B1617" i="1"/>
  <c r="B1634" i="1"/>
  <c r="B1651" i="1"/>
  <c r="B1668" i="1"/>
  <c r="B1685" i="1"/>
  <c r="B1702" i="1"/>
  <c r="B1719" i="1"/>
  <c r="B1736" i="1"/>
  <c r="B1753" i="1"/>
  <c r="B1770" i="1"/>
  <c r="B1787" i="1"/>
  <c r="B44" i="1"/>
  <c r="B112" i="1"/>
  <c r="B174" i="1"/>
  <c r="B236" i="1"/>
  <c r="B287" i="1"/>
  <c r="B331" i="1"/>
  <c r="B382" i="1"/>
  <c r="B433" i="1"/>
  <c r="B480" i="1"/>
  <c r="B514" i="1"/>
  <c r="B560" i="1"/>
  <c r="B592" i="1"/>
  <c r="B633" i="1"/>
  <c r="B664" i="1"/>
  <c r="B700" i="1"/>
  <c r="B731" i="1"/>
  <c r="B767" i="1"/>
  <c r="B798" i="1"/>
  <c r="B834" i="1"/>
  <c r="B865" i="1"/>
  <c r="B896" i="1"/>
  <c r="B937" i="1"/>
  <c r="B968" i="1"/>
  <c r="B1004" i="1"/>
  <c r="B1035" i="1"/>
  <c r="B1070" i="1"/>
  <c r="B1099" i="1"/>
  <c r="B1131" i="1"/>
  <c r="B1154" i="1"/>
  <c r="B1180" i="1"/>
  <c r="B1210" i="1"/>
  <c r="B1233" i="1"/>
  <c r="B1259" i="1"/>
  <c r="B1281" i="1"/>
  <c r="B1309" i="1"/>
  <c r="B45" i="1"/>
  <c r="B113" i="1"/>
  <c r="B175" i="1"/>
  <c r="B237" i="1"/>
  <c r="B288" i="1"/>
  <c r="B346" i="1"/>
  <c r="B383" i="1"/>
  <c r="B434" i="1"/>
  <c r="B481" i="1"/>
  <c r="B521" i="1"/>
  <c r="B561" i="1"/>
  <c r="B593" i="1"/>
  <c r="B634" i="1"/>
  <c r="B665" i="1"/>
  <c r="B701" i="1"/>
  <c r="B732" i="1"/>
  <c r="B768" i="1"/>
  <c r="B799" i="1"/>
  <c r="B840" i="1"/>
  <c r="B866" i="1"/>
  <c r="B907" i="1"/>
  <c r="B938" i="1"/>
  <c r="B969" i="1"/>
  <c r="B1005" i="1"/>
  <c r="B1036" i="1"/>
  <c r="B1071" i="1"/>
  <c r="B1100" i="1"/>
  <c r="B1132" i="1"/>
  <c r="B1155" i="1"/>
  <c r="B1181" i="1"/>
  <c r="B1211" i="1"/>
  <c r="B1234" i="1"/>
  <c r="B1260" i="1"/>
  <c r="B1288" i="1"/>
  <c r="B63" i="1"/>
  <c r="B129" i="1"/>
  <c r="B176" i="1"/>
  <c r="B238" i="1"/>
  <c r="B289" i="1"/>
  <c r="B347" i="1"/>
  <c r="B384" i="1"/>
  <c r="B442" i="1"/>
  <c r="B482" i="1"/>
  <c r="B522" i="1"/>
  <c r="B562" i="1"/>
  <c r="B604" i="1"/>
  <c r="B635" i="1"/>
  <c r="B666" i="1"/>
  <c r="B702" i="1"/>
  <c r="B733" i="1"/>
  <c r="B769" i="1"/>
  <c r="B800" i="1"/>
  <c r="B841" i="1"/>
  <c r="B872" i="1"/>
  <c r="B908" i="1"/>
  <c r="B939" i="1"/>
  <c r="B975" i="1"/>
  <c r="B1006" i="1"/>
  <c r="B1037" i="1"/>
  <c r="B1072" i="1"/>
  <c r="B64" i="1"/>
  <c r="B130" i="1"/>
  <c r="B177" i="1"/>
  <c r="B239" i="1"/>
  <c r="B290" i="1"/>
  <c r="B348" i="1"/>
  <c r="B399" i="1"/>
  <c r="B443" i="1"/>
  <c r="B489" i="1"/>
  <c r="B529" i="1"/>
  <c r="B569" i="1"/>
  <c r="B605" i="1"/>
  <c r="B636" i="1"/>
  <c r="B672" i="1"/>
  <c r="B703" i="1"/>
  <c r="B734" i="1"/>
  <c r="B770" i="1"/>
  <c r="B801" i="1"/>
  <c r="B842" i="1"/>
  <c r="B873" i="1"/>
  <c r="B909" i="1"/>
  <c r="B65" i="1"/>
  <c r="B139" i="1"/>
  <c r="B193" i="1"/>
  <c r="B240" i="1"/>
  <c r="B298" i="1"/>
  <c r="B349" i="1"/>
  <c r="B400" i="1"/>
  <c r="B444" i="1"/>
  <c r="B490" i="1"/>
  <c r="B530" i="1"/>
  <c r="B570" i="1"/>
  <c r="B606" i="1"/>
  <c r="B66" i="1"/>
  <c r="B140" i="1"/>
  <c r="B194" i="1"/>
  <c r="B241" i="1"/>
  <c r="B299" i="1"/>
  <c r="B350" i="1"/>
  <c r="B401" i="1"/>
  <c r="B457" i="1"/>
  <c r="B76" i="1"/>
  <c r="B77" i="1"/>
  <c r="B301" i="1"/>
  <c r="B492" i="1"/>
  <c r="B609" i="1"/>
  <c r="B705" i="1"/>
  <c r="B781" i="1"/>
  <c r="B882" i="1"/>
  <c r="B976" i="1"/>
  <c r="B1050" i="1"/>
  <c r="B1113" i="1"/>
  <c r="B1163" i="1"/>
  <c r="B1216" i="1"/>
  <c r="B1271" i="1"/>
  <c r="B1314" i="1"/>
  <c r="B1354" i="1"/>
  <c r="B1382" i="1"/>
  <c r="B1416" i="1"/>
  <c r="B1444" i="1"/>
  <c r="B1478" i="1"/>
  <c r="B1512" i="1"/>
  <c r="B1539" i="1"/>
  <c r="B1570" i="1"/>
  <c r="B1593" i="1"/>
  <c r="B1623" i="1"/>
  <c r="B1653" i="1"/>
  <c r="B1676" i="1"/>
  <c r="B1706" i="1"/>
  <c r="B1730" i="1"/>
  <c r="B1760" i="1"/>
  <c r="B1789" i="1"/>
  <c r="B1812" i="1"/>
  <c r="B1837" i="1"/>
  <c r="B1857" i="1"/>
  <c r="B1877" i="1"/>
  <c r="B1901" i="1"/>
  <c r="B1921" i="1"/>
  <c r="B1941" i="1"/>
  <c r="B1960" i="1"/>
  <c r="B1982" i="1"/>
  <c r="B2001" i="1"/>
  <c r="B2020" i="1"/>
  <c r="B2039" i="1"/>
  <c r="B2061" i="1"/>
  <c r="B2080" i="1"/>
  <c r="B2099" i="1"/>
  <c r="B2118" i="1"/>
  <c r="B2140" i="1"/>
  <c r="B2159" i="1"/>
  <c r="B2178" i="1"/>
  <c r="B2195" i="1"/>
  <c r="B2212" i="1"/>
  <c r="B2229" i="1"/>
  <c r="B2246" i="1"/>
  <c r="B2263" i="1"/>
  <c r="B2280" i="1"/>
  <c r="B2298" i="1"/>
  <c r="B2315" i="1"/>
  <c r="B2332" i="1"/>
  <c r="B2349" i="1"/>
  <c r="B2366" i="1"/>
  <c r="B2383" i="1"/>
  <c r="B2400" i="1"/>
  <c r="B2417" i="1"/>
  <c r="B2434" i="1"/>
  <c r="B2451" i="1"/>
  <c r="B2468" i="1"/>
  <c r="B2485" i="1"/>
  <c r="B2502" i="1"/>
  <c r="B2519" i="1"/>
  <c r="B2536" i="1"/>
  <c r="B2554" i="1"/>
  <c r="B2570" i="1"/>
  <c r="B2586" i="1"/>
  <c r="B2602" i="1"/>
  <c r="B2618" i="1"/>
  <c r="B2634" i="1"/>
  <c r="B2650" i="1"/>
  <c r="B2666" i="1"/>
  <c r="B2682" i="1"/>
  <c r="B2698" i="1"/>
  <c r="B2714" i="1"/>
  <c r="B2730" i="1"/>
  <c r="B2746" i="1"/>
  <c r="B2762" i="1"/>
  <c r="B2778" i="1"/>
  <c r="B2794" i="1"/>
  <c r="B2810" i="1"/>
  <c r="B2826" i="1"/>
  <c r="B2842" i="1"/>
  <c r="B2858" i="1"/>
  <c r="B2874" i="1"/>
  <c r="B2890" i="1"/>
  <c r="B2906" i="1"/>
  <c r="B2922" i="1"/>
  <c r="B2938" i="1"/>
  <c r="B2954" i="1"/>
  <c r="B2970" i="1"/>
  <c r="B2986" i="1"/>
  <c r="B3002" i="1"/>
  <c r="B3018" i="1"/>
  <c r="B3034" i="1"/>
  <c r="B3050" i="1"/>
  <c r="B3066" i="1"/>
  <c r="B3082" i="1"/>
  <c r="B3098" i="1"/>
  <c r="B3114" i="1"/>
  <c r="B3130" i="1"/>
  <c r="B3146" i="1"/>
  <c r="B3162" i="1"/>
  <c r="B3178" i="1"/>
  <c r="B3194" i="1"/>
  <c r="B3210" i="1"/>
  <c r="B3226" i="1"/>
  <c r="B3242" i="1"/>
  <c r="B3258" i="1"/>
  <c r="B3274" i="1"/>
  <c r="B3290" i="1"/>
  <c r="B3306" i="1"/>
  <c r="B3322" i="1"/>
  <c r="B3338" i="1"/>
  <c r="B3354" i="1"/>
  <c r="B3370" i="1"/>
  <c r="B3386" i="1"/>
  <c r="B3402" i="1"/>
  <c r="B3418" i="1"/>
  <c r="B3434" i="1"/>
  <c r="B3450" i="1"/>
  <c r="B3466" i="1"/>
  <c r="B3482" i="1"/>
  <c r="B3498" i="1"/>
  <c r="B78" i="1"/>
  <c r="B316" i="1"/>
  <c r="B493" i="1"/>
  <c r="B610" i="1"/>
  <c r="B706" i="1"/>
  <c r="B802" i="1"/>
  <c r="B888" i="1"/>
  <c r="B977" i="1"/>
  <c r="B1051" i="1"/>
  <c r="B1114" i="1"/>
  <c r="B1164" i="1"/>
  <c r="B1217" i="1"/>
  <c r="B1272" i="1"/>
  <c r="B1315" i="1"/>
  <c r="B1355" i="1"/>
  <c r="B1383" i="1"/>
  <c r="B1417" i="1"/>
  <c r="B1451" i="1"/>
  <c r="B1479" i="1"/>
  <c r="B1513" i="1"/>
  <c r="B1540" i="1"/>
  <c r="B1571" i="1"/>
  <c r="B1601" i="1"/>
  <c r="B1624" i="1"/>
  <c r="B1654" i="1"/>
  <c r="B1677" i="1"/>
  <c r="B1707" i="1"/>
  <c r="B1737" i="1"/>
  <c r="B1761" i="1"/>
  <c r="B1791" i="1"/>
  <c r="B1813" i="1"/>
  <c r="B1838" i="1"/>
  <c r="B1858" i="1"/>
  <c r="B1878" i="1"/>
  <c r="B1902" i="1"/>
  <c r="B1922" i="1"/>
  <c r="B1942" i="1"/>
  <c r="B1964" i="1"/>
  <c r="B1983" i="1"/>
  <c r="B2002" i="1"/>
  <c r="B2021" i="1"/>
  <c r="B2040" i="1"/>
  <c r="B2062" i="1"/>
  <c r="B2081" i="1"/>
  <c r="B2100" i="1"/>
  <c r="B2119" i="1"/>
  <c r="B2141" i="1"/>
  <c r="B2160" i="1"/>
  <c r="B2179" i="1"/>
  <c r="B2196" i="1"/>
  <c r="B2213" i="1"/>
  <c r="B2230" i="1"/>
  <c r="B2247" i="1"/>
  <c r="B2264" i="1"/>
  <c r="B2282" i="1"/>
  <c r="B2299" i="1"/>
  <c r="B2316" i="1"/>
  <c r="B2333" i="1"/>
  <c r="B2350" i="1"/>
  <c r="B2367" i="1"/>
  <c r="B2384" i="1"/>
  <c r="B2401" i="1"/>
  <c r="B2418" i="1"/>
  <c r="B2435" i="1"/>
  <c r="B2452" i="1"/>
  <c r="B2469" i="1"/>
  <c r="B2486" i="1"/>
  <c r="B2503" i="1"/>
  <c r="B2520" i="1"/>
  <c r="B2538" i="1"/>
  <c r="B2555" i="1"/>
  <c r="B2571" i="1"/>
  <c r="B2587" i="1"/>
  <c r="B2603" i="1"/>
  <c r="B2619" i="1"/>
  <c r="B2635" i="1"/>
  <c r="B2651" i="1"/>
  <c r="B2667" i="1"/>
  <c r="B2683" i="1"/>
  <c r="B2699" i="1"/>
  <c r="B2715" i="1"/>
  <c r="B2731" i="1"/>
  <c r="B2747" i="1"/>
  <c r="B2763" i="1"/>
  <c r="B2779" i="1"/>
  <c r="B2795" i="1"/>
  <c r="B2811" i="1"/>
  <c r="B2827" i="1"/>
  <c r="B2843" i="1"/>
  <c r="B2859" i="1"/>
  <c r="B2875" i="1"/>
  <c r="B2891" i="1"/>
  <c r="B2907" i="1"/>
  <c r="B2923" i="1"/>
  <c r="B2939" i="1"/>
  <c r="B2955" i="1"/>
  <c r="B2971" i="1"/>
  <c r="B2987" i="1"/>
  <c r="B3003" i="1"/>
  <c r="B3019" i="1"/>
  <c r="B3035" i="1"/>
  <c r="B3051" i="1"/>
  <c r="B3067" i="1"/>
  <c r="B3083" i="1"/>
  <c r="B3099" i="1"/>
  <c r="B3115" i="1"/>
  <c r="B3131" i="1"/>
  <c r="B3147" i="1"/>
  <c r="B3163" i="1"/>
  <c r="B3179" i="1"/>
  <c r="B3195" i="1"/>
  <c r="B3211" i="1"/>
  <c r="B3227" i="1"/>
  <c r="B3243" i="1"/>
  <c r="B3259" i="1"/>
  <c r="B3275" i="1"/>
  <c r="B3291" i="1"/>
  <c r="B3307" i="1"/>
  <c r="B79" i="1"/>
  <c r="B317" i="1"/>
  <c r="B494" i="1"/>
  <c r="B616" i="1"/>
  <c r="B712" i="1"/>
  <c r="B813" i="1"/>
  <c r="B889" i="1"/>
  <c r="B978" i="1"/>
  <c r="B1052" i="1"/>
  <c r="B1115" i="1"/>
  <c r="B1169" i="1"/>
  <c r="B1218" i="1"/>
  <c r="B1273" i="1"/>
  <c r="B1319" i="1"/>
  <c r="B1356" i="1"/>
  <c r="B1384" i="1"/>
  <c r="B1418" i="1"/>
  <c r="B1452" i="1"/>
  <c r="B1480" i="1"/>
  <c r="B1514" i="1"/>
  <c r="B1541" i="1"/>
  <c r="B1572" i="1"/>
  <c r="B1602" i="1"/>
  <c r="B1625" i="1"/>
  <c r="B1655" i="1"/>
  <c r="B1679" i="1"/>
  <c r="B1708" i="1"/>
  <c r="B1738" i="1"/>
  <c r="B1762" i="1"/>
  <c r="B1792" i="1"/>
  <c r="B1814" i="1"/>
  <c r="B1839" i="1"/>
  <c r="B1859" i="1"/>
  <c r="B1879" i="1"/>
  <c r="B1903" i="1"/>
  <c r="B1923" i="1"/>
  <c r="B1943" i="1"/>
  <c r="B1965" i="1"/>
  <c r="B1984" i="1"/>
  <c r="B2003" i="1"/>
  <c r="B2022" i="1"/>
  <c r="B2044" i="1"/>
  <c r="B2063" i="1"/>
  <c r="B2082" i="1"/>
  <c r="B2101" i="1"/>
  <c r="B2120" i="1"/>
  <c r="B2142" i="1"/>
  <c r="B2161" i="1"/>
  <c r="B2180" i="1"/>
  <c r="B2197" i="1"/>
  <c r="B2214" i="1"/>
  <c r="B2231" i="1"/>
  <c r="B2248" i="1"/>
  <c r="B2266" i="1"/>
  <c r="B2283" i="1"/>
  <c r="B2300" i="1"/>
  <c r="B2317" i="1"/>
  <c r="B2334" i="1"/>
  <c r="B2351" i="1"/>
  <c r="B2368" i="1"/>
  <c r="B2385" i="1"/>
  <c r="B2402" i="1"/>
  <c r="B2419" i="1"/>
  <c r="B2436" i="1"/>
  <c r="B2453" i="1"/>
  <c r="B2470" i="1"/>
  <c r="B2487" i="1"/>
  <c r="B2504" i="1"/>
  <c r="B2522" i="1"/>
  <c r="B2539" i="1"/>
  <c r="B2556" i="1"/>
  <c r="B2572" i="1"/>
  <c r="B2588" i="1"/>
  <c r="B2604" i="1"/>
  <c r="B2620" i="1"/>
  <c r="B2636" i="1"/>
  <c r="B2652" i="1"/>
  <c r="B2668" i="1"/>
  <c r="B2684" i="1"/>
  <c r="B2700" i="1"/>
  <c r="B2716" i="1"/>
  <c r="B2732" i="1"/>
  <c r="B2748" i="1"/>
  <c r="B2764" i="1"/>
  <c r="B2780" i="1"/>
  <c r="B2796" i="1"/>
  <c r="B2812" i="1"/>
  <c r="B2828" i="1"/>
  <c r="B2844" i="1"/>
  <c r="B2860" i="1"/>
  <c r="B2876" i="1"/>
  <c r="B2892" i="1"/>
  <c r="B2908" i="1"/>
  <c r="B2924" i="1"/>
  <c r="B2940" i="1"/>
  <c r="B2956" i="1"/>
  <c r="B2972" i="1"/>
  <c r="B2988" i="1"/>
  <c r="B3004" i="1"/>
  <c r="B3020" i="1"/>
  <c r="B3036" i="1"/>
  <c r="B3052" i="1"/>
  <c r="B3068" i="1"/>
  <c r="B3084" i="1"/>
  <c r="B141" i="1"/>
  <c r="B351" i="1"/>
  <c r="B507" i="1"/>
  <c r="B637" i="1"/>
  <c r="B713" i="1"/>
  <c r="B814" i="1"/>
  <c r="B910" i="1"/>
  <c r="B984" i="1"/>
  <c r="B1053" i="1"/>
  <c r="B1116" i="1"/>
  <c r="B1170" i="1"/>
  <c r="B1219" i="1"/>
  <c r="B1274" i="1"/>
  <c r="B1320" i="1"/>
  <c r="B1357" i="1"/>
  <c r="B1394" i="1"/>
  <c r="B1419" i="1"/>
  <c r="B1453" i="1"/>
  <c r="B1481" i="1"/>
  <c r="B1515" i="1"/>
  <c r="B1548" i="1"/>
  <c r="B1573" i="1"/>
  <c r="B1603" i="1"/>
  <c r="B1626" i="1"/>
  <c r="B1656" i="1"/>
  <c r="B1686" i="1"/>
  <c r="B1709" i="1"/>
  <c r="B1739" i="1"/>
  <c r="B1763" i="1"/>
  <c r="B1793" i="1"/>
  <c r="B1815" i="1"/>
  <c r="B1840" i="1"/>
  <c r="B1860" i="1"/>
  <c r="B1880" i="1"/>
  <c r="B1904" i="1"/>
  <c r="B1924" i="1"/>
  <c r="B1944" i="1"/>
  <c r="B1966" i="1"/>
  <c r="B1985" i="1"/>
  <c r="B2004" i="1"/>
  <c r="B2023" i="1"/>
  <c r="B2045" i="1"/>
  <c r="B2064" i="1"/>
  <c r="B2083" i="1"/>
  <c r="B2102" i="1"/>
  <c r="B2124" i="1"/>
  <c r="B2143" i="1"/>
  <c r="B2162" i="1"/>
  <c r="B2181" i="1"/>
  <c r="B2198" i="1"/>
  <c r="B2215" i="1"/>
  <c r="B2232" i="1"/>
  <c r="B2250" i="1"/>
  <c r="B2267" i="1"/>
  <c r="B2284" i="1"/>
  <c r="B2301" i="1"/>
  <c r="B2318" i="1"/>
  <c r="B2335" i="1"/>
  <c r="B2352" i="1"/>
  <c r="B2369" i="1"/>
  <c r="B2386" i="1"/>
  <c r="B2403" i="1"/>
  <c r="B2420" i="1"/>
  <c r="B2437" i="1"/>
  <c r="B2454" i="1"/>
  <c r="B2471" i="1"/>
  <c r="B2488" i="1"/>
  <c r="B2506" i="1"/>
  <c r="B2523" i="1"/>
  <c r="B2540" i="1"/>
  <c r="B2557" i="1"/>
  <c r="B2573" i="1"/>
  <c r="B2589" i="1"/>
  <c r="B2605" i="1"/>
  <c r="B2621" i="1"/>
  <c r="B2637" i="1"/>
  <c r="B2653" i="1"/>
  <c r="B2669" i="1"/>
  <c r="B2685" i="1"/>
  <c r="B2701" i="1"/>
  <c r="B2717" i="1"/>
  <c r="B2733" i="1"/>
  <c r="B2749" i="1"/>
  <c r="B2765" i="1"/>
  <c r="B2781" i="1"/>
  <c r="B2797" i="1"/>
  <c r="B2813" i="1"/>
  <c r="B2829" i="1"/>
  <c r="B2845" i="1"/>
  <c r="B2861" i="1"/>
  <c r="B2877" i="1"/>
  <c r="B2893" i="1"/>
  <c r="B2909" i="1"/>
  <c r="B2925" i="1"/>
  <c r="B2941" i="1"/>
  <c r="B2957" i="1"/>
  <c r="B2973" i="1"/>
  <c r="B142" i="1"/>
  <c r="B352" i="1"/>
  <c r="B537" i="1"/>
  <c r="B638" i="1"/>
  <c r="B719" i="1"/>
  <c r="B815" i="1"/>
  <c r="B911" i="1"/>
  <c r="B985" i="1"/>
  <c r="B1054" i="1"/>
  <c r="B1133" i="1"/>
  <c r="B1182" i="1"/>
  <c r="B1235" i="1"/>
  <c r="B1289" i="1"/>
  <c r="B1321" i="1"/>
  <c r="B1361" i="1"/>
  <c r="B1395" i="1"/>
  <c r="B1420" i="1"/>
  <c r="B1457" i="1"/>
  <c r="B1482" i="1"/>
  <c r="B1516" i="1"/>
  <c r="B1549" i="1"/>
  <c r="B1574" i="1"/>
  <c r="B1604" i="1"/>
  <c r="B1627" i="1"/>
  <c r="B1657" i="1"/>
  <c r="B1687" i="1"/>
  <c r="B1711" i="1"/>
  <c r="B1740" i="1"/>
  <c r="B1764" i="1"/>
  <c r="B1794" i="1"/>
  <c r="B1820" i="1"/>
  <c r="B1841" i="1"/>
  <c r="B1861" i="1"/>
  <c r="B1885" i="1"/>
  <c r="B1905" i="1"/>
  <c r="B1925" i="1"/>
  <c r="B1948" i="1"/>
  <c r="B1967" i="1"/>
  <c r="B1986" i="1"/>
  <c r="B2005" i="1"/>
  <c r="B2024" i="1"/>
  <c r="B2046" i="1"/>
  <c r="B2065" i="1"/>
  <c r="B2084" i="1"/>
  <c r="B2103" i="1"/>
  <c r="B2125" i="1"/>
  <c r="B2144" i="1"/>
  <c r="B2163" i="1"/>
  <c r="B2182" i="1"/>
  <c r="B2199" i="1"/>
  <c r="B2216" i="1"/>
  <c r="B2234" i="1"/>
  <c r="B2251" i="1"/>
  <c r="B2268" i="1"/>
  <c r="B2285" i="1"/>
  <c r="B2302" i="1"/>
  <c r="B2319" i="1"/>
  <c r="B2336" i="1"/>
  <c r="B2353" i="1"/>
  <c r="B2370" i="1"/>
  <c r="B2387" i="1"/>
  <c r="B2404" i="1"/>
  <c r="B2421" i="1"/>
  <c r="B2438" i="1"/>
  <c r="B2455" i="1"/>
  <c r="B2472" i="1"/>
  <c r="B2490" i="1"/>
  <c r="B2507" i="1"/>
  <c r="B2524" i="1"/>
  <c r="B2541" i="1"/>
  <c r="B2558" i="1"/>
  <c r="B2574" i="1"/>
  <c r="B2590" i="1"/>
  <c r="B2606" i="1"/>
  <c r="B2622" i="1"/>
  <c r="B2638" i="1"/>
  <c r="B2654" i="1"/>
  <c r="B2670" i="1"/>
  <c r="B2686" i="1"/>
  <c r="B2702" i="1"/>
  <c r="B2718" i="1"/>
  <c r="B2734" i="1"/>
  <c r="B2750" i="1"/>
  <c r="B2766" i="1"/>
  <c r="B2782" i="1"/>
  <c r="B143" i="1"/>
  <c r="B353" i="1"/>
  <c r="B538" i="1"/>
  <c r="B639" i="1"/>
  <c r="B745" i="1"/>
  <c r="B816" i="1"/>
  <c r="B912" i="1"/>
  <c r="B986" i="1"/>
  <c r="B1073" i="1"/>
  <c r="B1134" i="1"/>
  <c r="B1183" i="1"/>
  <c r="B1239" i="1"/>
  <c r="B1290" i="1"/>
  <c r="B1331" i="1"/>
  <c r="B1362" i="1"/>
  <c r="B1396" i="1"/>
  <c r="B1421" i="1"/>
  <c r="B1458" i="1"/>
  <c r="B1492" i="1"/>
  <c r="B1517" i="1"/>
  <c r="B1552" i="1"/>
  <c r="B1575" i="1"/>
  <c r="B1605" i="1"/>
  <c r="B1635" i="1"/>
  <c r="B1658" i="1"/>
  <c r="B1688" i="1"/>
  <c r="B1712" i="1"/>
  <c r="B1741" i="1"/>
  <c r="B1771" i="1"/>
  <c r="B1795" i="1"/>
  <c r="B1821" i="1"/>
  <c r="B1842" i="1"/>
  <c r="B1862" i="1"/>
  <c r="B1886" i="1"/>
  <c r="B1906" i="1"/>
  <c r="B1926" i="1"/>
  <c r="B1949" i="1"/>
  <c r="B1968" i="1"/>
  <c r="B1987" i="1"/>
  <c r="B2006" i="1"/>
  <c r="B2028" i="1"/>
  <c r="B2047" i="1"/>
  <c r="B2066" i="1"/>
  <c r="B2085" i="1"/>
  <c r="B2104" i="1"/>
  <c r="B2126" i="1"/>
  <c r="B2145" i="1"/>
  <c r="B2164" i="1"/>
  <c r="B2183" i="1"/>
  <c r="B2200" i="1"/>
  <c r="B2218" i="1"/>
  <c r="B2235" i="1"/>
  <c r="B2252" i="1"/>
  <c r="B2269" i="1"/>
  <c r="B2286" i="1"/>
  <c r="B2303" i="1"/>
  <c r="B2320" i="1"/>
  <c r="B2337" i="1"/>
  <c r="B2354" i="1"/>
  <c r="B2371" i="1"/>
  <c r="B2388" i="1"/>
  <c r="B2405" i="1"/>
  <c r="B2422" i="1"/>
  <c r="B2439" i="1"/>
  <c r="B2456" i="1"/>
  <c r="B2474" i="1"/>
  <c r="B2491" i="1"/>
  <c r="B2508" i="1"/>
  <c r="B2525" i="1"/>
  <c r="B2542" i="1"/>
  <c r="B2559" i="1"/>
  <c r="B2575" i="1"/>
  <c r="B2591" i="1"/>
  <c r="B2607" i="1"/>
  <c r="B2623" i="1"/>
  <c r="B2639" i="1"/>
  <c r="B2655" i="1"/>
  <c r="B2671" i="1"/>
  <c r="B2687" i="1"/>
  <c r="B2703" i="1"/>
  <c r="B144" i="1"/>
  <c r="B354" i="1"/>
  <c r="B539" i="1"/>
  <c r="B640" i="1"/>
  <c r="B746" i="1"/>
  <c r="B817" i="1"/>
  <c r="B913" i="1"/>
  <c r="B987" i="1"/>
  <c r="B1074" i="1"/>
  <c r="B1135" i="1"/>
  <c r="B1191" i="1"/>
  <c r="B1240" i="1"/>
  <c r="B1291" i="1"/>
  <c r="B1333" i="1"/>
  <c r="B1363" i="1"/>
  <c r="B1397" i="1"/>
  <c r="B1425" i="1"/>
  <c r="B1459" i="1"/>
  <c r="B1493" i="1"/>
  <c r="B1521" i="1"/>
  <c r="B1553" i="1"/>
  <c r="B1576" i="1"/>
  <c r="B1606" i="1"/>
  <c r="B1636" i="1"/>
  <c r="B1659" i="1"/>
  <c r="B1689" i="1"/>
  <c r="B1713" i="1"/>
  <c r="B1743" i="1"/>
  <c r="B1772" i="1"/>
  <c r="B1796" i="1"/>
  <c r="B1823" i="1"/>
  <c r="B1843" i="1"/>
  <c r="B1863" i="1"/>
  <c r="B1887" i="1"/>
  <c r="B1907" i="1"/>
  <c r="B1927" i="1"/>
  <c r="B1950" i="1"/>
  <c r="B1969" i="1"/>
  <c r="B1988" i="1"/>
  <c r="B2007" i="1"/>
  <c r="B2029" i="1"/>
  <c r="B2048" i="1"/>
  <c r="B2067" i="1"/>
  <c r="B2086" i="1"/>
  <c r="B2108" i="1"/>
  <c r="B2127" i="1"/>
  <c r="B2146" i="1"/>
  <c r="B2165" i="1"/>
  <c r="B2184" i="1"/>
  <c r="B2202" i="1"/>
  <c r="B2219" i="1"/>
  <c r="B2236" i="1"/>
  <c r="B2253" i="1"/>
  <c r="B2270" i="1"/>
  <c r="B2287" i="1"/>
  <c r="B2304" i="1"/>
  <c r="B2321" i="1"/>
  <c r="B203" i="1"/>
  <c r="B402" i="1"/>
  <c r="B540" i="1"/>
  <c r="B651" i="1"/>
  <c r="B747" i="1"/>
  <c r="B843" i="1"/>
  <c r="B914" i="1"/>
  <c r="B1007" i="1"/>
  <c r="B1079" i="1"/>
  <c r="B1136" i="1"/>
  <c r="B1192" i="1"/>
  <c r="B1241" i="1"/>
  <c r="B1292" i="1"/>
  <c r="B1335" i="1"/>
  <c r="B1364" i="1"/>
  <c r="B1398" i="1"/>
  <c r="B1432" i="1"/>
  <c r="B1460" i="1"/>
  <c r="B1494" i="1"/>
  <c r="B1522" i="1"/>
  <c r="B1554" i="1"/>
  <c r="B1584" i="1"/>
  <c r="B1607" i="1"/>
  <c r="B1637" i="1"/>
  <c r="B1660" i="1"/>
  <c r="B1690" i="1"/>
  <c r="B1720" i="1"/>
  <c r="B1744" i="1"/>
  <c r="B1773" i="1"/>
  <c r="B1797" i="1"/>
  <c r="B1824" i="1"/>
  <c r="B1844" i="1"/>
  <c r="B1864" i="1"/>
  <c r="B1888" i="1"/>
  <c r="B1908" i="1"/>
  <c r="B1928" i="1"/>
  <c r="B1951" i="1"/>
  <c r="B1970" i="1"/>
  <c r="B1989" i="1"/>
  <c r="B2008" i="1"/>
  <c r="B2030" i="1"/>
  <c r="B2049" i="1"/>
  <c r="B2068" i="1"/>
  <c r="B2087" i="1"/>
  <c r="B2109" i="1"/>
  <c r="B2128" i="1"/>
  <c r="B2147" i="1"/>
  <c r="B2166" i="1"/>
  <c r="B2186" i="1"/>
  <c r="B2203" i="1"/>
  <c r="B2220" i="1"/>
  <c r="B2237" i="1"/>
  <c r="B2254" i="1"/>
  <c r="B2271" i="1"/>
  <c r="B2288" i="1"/>
  <c r="B2305" i="1"/>
  <c r="B204" i="1"/>
  <c r="B410" i="1"/>
  <c r="B541" i="1"/>
  <c r="B652" i="1"/>
  <c r="B748" i="1"/>
  <c r="B844" i="1"/>
  <c r="B920" i="1"/>
  <c r="B1008" i="1"/>
  <c r="B1080" i="1"/>
  <c r="B1137" i="1"/>
  <c r="B1193" i="1"/>
  <c r="B1242" i="1"/>
  <c r="B1293" i="1"/>
  <c r="B1336" i="1"/>
  <c r="B1365" i="1"/>
  <c r="B1399" i="1"/>
  <c r="B1433" i="1"/>
  <c r="B1461" i="1"/>
  <c r="B1495" i="1"/>
  <c r="B1523" i="1"/>
  <c r="B1555" i="1"/>
  <c r="B1585" i="1"/>
  <c r="B1608" i="1"/>
  <c r="B1638" i="1"/>
  <c r="B1661" i="1"/>
  <c r="B1691" i="1"/>
  <c r="B1721" i="1"/>
  <c r="B1745" i="1"/>
  <c r="B1775" i="1"/>
  <c r="B1798" i="1"/>
  <c r="B1825" i="1"/>
  <c r="B1845" i="1"/>
  <c r="B1869" i="1"/>
  <c r="B1889" i="1"/>
  <c r="B1909" i="1"/>
  <c r="B1933" i="1"/>
  <c r="B1952" i="1"/>
  <c r="B1971" i="1"/>
  <c r="B1990" i="1"/>
  <c r="B2012" i="1"/>
  <c r="B2031" i="1"/>
  <c r="B2050" i="1"/>
  <c r="B2069" i="1"/>
  <c r="B2088" i="1"/>
  <c r="B2110" i="1"/>
  <c r="B2129" i="1"/>
  <c r="B2148" i="1"/>
  <c r="B2167" i="1"/>
  <c r="B205" i="1"/>
  <c r="B411" i="1"/>
  <c r="B571" i="1"/>
  <c r="B673" i="1"/>
  <c r="B749" i="1"/>
  <c r="B845" i="1"/>
  <c r="B940" i="1"/>
  <c r="B1009" i="1"/>
  <c r="B1081" i="1"/>
  <c r="B1138" i="1"/>
  <c r="B1194" i="1"/>
  <c r="B1243" i="1"/>
  <c r="B1294" i="1"/>
  <c r="B1337" i="1"/>
  <c r="B1372" i="1"/>
  <c r="B1400" i="1"/>
  <c r="B1434" i="1"/>
  <c r="B1462" i="1"/>
  <c r="B1496" i="1"/>
  <c r="B1530" i="1"/>
  <c r="B1556" i="1"/>
  <c r="B1586" i="1"/>
  <c r="B1609" i="1"/>
  <c r="B1639" i="1"/>
  <c r="B1669" i="1"/>
  <c r="B1692" i="1"/>
  <c r="B1722" i="1"/>
  <c r="B1746" i="1"/>
  <c r="B1776" i="1"/>
  <c r="B1804" i="1"/>
  <c r="B1826" i="1"/>
  <c r="B1846" i="1"/>
  <c r="B1870" i="1"/>
  <c r="B1890" i="1"/>
  <c r="B1910" i="1"/>
  <c r="B1934" i="1"/>
  <c r="B1953" i="1"/>
  <c r="B1972" i="1"/>
  <c r="B1991" i="1"/>
  <c r="B2013" i="1"/>
  <c r="B2032" i="1"/>
  <c r="B2051" i="1"/>
  <c r="B2070" i="1"/>
  <c r="B2092" i="1"/>
  <c r="B2111" i="1"/>
  <c r="B2130" i="1"/>
  <c r="B2149" i="1"/>
  <c r="B2168" i="1"/>
  <c r="B2188" i="1"/>
  <c r="B2205" i="1"/>
  <c r="B2222" i="1"/>
  <c r="B2239" i="1"/>
  <c r="B2256" i="1"/>
  <c r="B206" i="1"/>
  <c r="B412" i="1"/>
  <c r="B572" i="1"/>
  <c r="B674" i="1"/>
  <c r="B750" i="1"/>
  <c r="B846" i="1"/>
  <c r="B941" i="1"/>
  <c r="B1010" i="1"/>
  <c r="B1082" i="1"/>
  <c r="B1139" i="1"/>
  <c r="B1195" i="1"/>
  <c r="B1248" i="1"/>
  <c r="B1295" i="1"/>
  <c r="B1338" i="1"/>
  <c r="B1373" i="1"/>
  <c r="B1401" i="1"/>
  <c r="B1435" i="1"/>
  <c r="B1463" i="1"/>
  <c r="B1497" i="1"/>
  <c r="B1531" i="1"/>
  <c r="B1557" i="1"/>
  <c r="B1587" i="1"/>
  <c r="B1610" i="1"/>
  <c r="B1640" i="1"/>
  <c r="B1670" i="1"/>
  <c r="B1693" i="1"/>
  <c r="B1723" i="1"/>
  <c r="B1747" i="1"/>
  <c r="B1777" i="1"/>
  <c r="B1805" i="1"/>
  <c r="B1827" i="1"/>
  <c r="B1847" i="1"/>
  <c r="B1871" i="1"/>
  <c r="B1891" i="1"/>
  <c r="B1911" i="1"/>
  <c r="B1935" i="1"/>
  <c r="B1954" i="1"/>
  <c r="B1973" i="1"/>
  <c r="B1992" i="1"/>
  <c r="B256" i="1"/>
  <c r="B458" i="1"/>
  <c r="B578" i="1"/>
  <c r="B680" i="1"/>
  <c r="B776" i="1"/>
  <c r="B847" i="1"/>
  <c r="B942" i="1"/>
  <c r="B1016" i="1"/>
  <c r="B1088" i="1"/>
  <c r="B1143" i="1"/>
  <c r="B1196" i="1"/>
  <c r="B1249" i="1"/>
  <c r="B1296" i="1"/>
  <c r="B1339" i="1"/>
  <c r="B1377" i="1"/>
  <c r="B1402" i="1"/>
  <c r="B1436" i="1"/>
  <c r="B1473" i="1"/>
  <c r="B1498" i="1"/>
  <c r="B1532" i="1"/>
  <c r="B1558" i="1"/>
  <c r="B1588" i="1"/>
  <c r="B1618" i="1"/>
  <c r="B1641" i="1"/>
  <c r="B1671" i="1"/>
  <c r="B1695" i="1"/>
  <c r="B1724" i="1"/>
  <c r="B1754" i="1"/>
  <c r="B1778" i="1"/>
  <c r="B1807" i="1"/>
  <c r="B1828" i="1"/>
  <c r="B1848" i="1"/>
  <c r="B1872" i="1"/>
  <c r="B257" i="1"/>
  <c r="B459" i="1"/>
  <c r="B584" i="1"/>
  <c r="B681" i="1"/>
  <c r="B777" i="1"/>
  <c r="B848" i="1"/>
  <c r="B943" i="1"/>
  <c r="B1022" i="1"/>
  <c r="B1101" i="1"/>
  <c r="B1159" i="1"/>
  <c r="B1212" i="1"/>
  <c r="B1261" i="1"/>
  <c r="B1310" i="1"/>
  <c r="B1340" i="1"/>
  <c r="B1378" i="1"/>
  <c r="B1403" i="1"/>
  <c r="B1437" i="1"/>
  <c r="B1474" i="1"/>
  <c r="B1499" i="1"/>
  <c r="B1533" i="1"/>
  <c r="B1559" i="1"/>
  <c r="B1589" i="1"/>
  <c r="B1619" i="1"/>
  <c r="B1642" i="1"/>
  <c r="B258" i="1"/>
  <c r="B460" i="1"/>
  <c r="B585" i="1"/>
  <c r="B682" i="1"/>
  <c r="B778" i="1"/>
  <c r="B874" i="1"/>
  <c r="B954" i="1"/>
  <c r="B1023" i="1"/>
  <c r="B1102" i="1"/>
  <c r="B1160" i="1"/>
  <c r="B1213" i="1"/>
  <c r="B1262" i="1"/>
  <c r="B1311" i="1"/>
  <c r="B1344" i="1"/>
  <c r="B266" i="1"/>
  <c r="B461" i="1"/>
  <c r="B607" i="1"/>
  <c r="B683" i="1"/>
  <c r="B779" i="1"/>
  <c r="B875" i="1"/>
  <c r="B955" i="1"/>
  <c r="B1048" i="1"/>
  <c r="B300" i="1"/>
  <c r="B491" i="1"/>
  <c r="B1313" i="1"/>
  <c r="B1501" i="1"/>
  <c r="B1652" i="1"/>
  <c r="B1759" i="1"/>
  <c r="B1856" i="1"/>
  <c r="B1937" i="1"/>
  <c r="B1998" i="1"/>
  <c r="B2053" i="1"/>
  <c r="B2098" i="1"/>
  <c r="B2156" i="1"/>
  <c r="B2204" i="1"/>
  <c r="B2241" i="1"/>
  <c r="B2276" i="1"/>
  <c r="B2310" i="1"/>
  <c r="B2341" i="1"/>
  <c r="B2365" i="1"/>
  <c r="B2395" i="1"/>
  <c r="B2424" i="1"/>
  <c r="B2448" i="1"/>
  <c r="B2478" i="1"/>
  <c r="B2501" i="1"/>
  <c r="B2531" i="1"/>
  <c r="B2561" i="1"/>
  <c r="B2583" i="1"/>
  <c r="B2611" i="1"/>
  <c r="B2633" i="1"/>
  <c r="B2661" i="1"/>
  <c r="B2689" i="1"/>
  <c r="B2711" i="1"/>
  <c r="B2737" i="1"/>
  <c r="B2758" i="1"/>
  <c r="B2784" i="1"/>
  <c r="B2804" i="1"/>
  <c r="B2824" i="1"/>
  <c r="B2848" i="1"/>
  <c r="B2868" i="1"/>
  <c r="B2888" i="1"/>
  <c r="B2912" i="1"/>
  <c r="B2932" i="1"/>
  <c r="B2952" i="1"/>
  <c r="B2976" i="1"/>
  <c r="B2995" i="1"/>
  <c r="B3014" i="1"/>
  <c r="B3033" i="1"/>
  <c r="B3055" i="1"/>
  <c r="B3074" i="1"/>
  <c r="B3093" i="1"/>
  <c r="B3111" i="1"/>
  <c r="B3129" i="1"/>
  <c r="B3149" i="1"/>
  <c r="B3167" i="1"/>
  <c r="B3185" i="1"/>
  <c r="B3203" i="1"/>
  <c r="B3221" i="1"/>
  <c r="B3239" i="1"/>
  <c r="B3257" i="1"/>
  <c r="B3277" i="1"/>
  <c r="B3295" i="1"/>
  <c r="B3313" i="1"/>
  <c r="B3330" i="1"/>
  <c r="B3347" i="1"/>
  <c r="B3364" i="1"/>
  <c r="B3381" i="1"/>
  <c r="B3398" i="1"/>
  <c r="B3415" i="1"/>
  <c r="B3432" i="1"/>
  <c r="B3449" i="1"/>
  <c r="B3467" i="1"/>
  <c r="B3484" i="1"/>
  <c r="B3501" i="1"/>
  <c r="B3517" i="1"/>
  <c r="B3533" i="1"/>
  <c r="B3549" i="1"/>
  <c r="B3565" i="1"/>
  <c r="B3581" i="1"/>
  <c r="B3597" i="1"/>
  <c r="B3613" i="1"/>
  <c r="B3629" i="1"/>
  <c r="B3645" i="1"/>
  <c r="B3661" i="1"/>
  <c r="B3677" i="1"/>
  <c r="B3693" i="1"/>
  <c r="B3709" i="1"/>
  <c r="B3725" i="1"/>
  <c r="B3741" i="1"/>
  <c r="B3757" i="1"/>
  <c r="B3773" i="1"/>
  <c r="B3789" i="1"/>
  <c r="B3805" i="1"/>
  <c r="B3821" i="1"/>
  <c r="B3837" i="1"/>
  <c r="B3853" i="1"/>
  <c r="B3869" i="1"/>
  <c r="B3885" i="1"/>
  <c r="B3901" i="1"/>
  <c r="B3917" i="1"/>
  <c r="B3933" i="1"/>
  <c r="B3949" i="1"/>
  <c r="B3965" i="1"/>
  <c r="B3981" i="1"/>
  <c r="B3997" i="1"/>
  <c r="B4013" i="1"/>
  <c r="B4029" i="1"/>
  <c r="B4045" i="1"/>
  <c r="B4061" i="1"/>
  <c r="B4077" i="1"/>
  <c r="B4093" i="1"/>
  <c r="B4109" i="1"/>
  <c r="B4125" i="1"/>
  <c r="B608" i="1"/>
  <c r="B1345" i="1"/>
  <c r="B1511" i="1"/>
  <c r="B1672" i="1"/>
  <c r="B1779" i="1"/>
  <c r="B1873" i="1"/>
  <c r="B1938" i="1"/>
  <c r="B1999" i="1"/>
  <c r="B2054" i="1"/>
  <c r="B2112" i="1"/>
  <c r="B2157" i="1"/>
  <c r="B2206" i="1"/>
  <c r="B2242" i="1"/>
  <c r="B2277" i="1"/>
  <c r="B2311" i="1"/>
  <c r="B2342" i="1"/>
  <c r="B2372" i="1"/>
  <c r="B2396" i="1"/>
  <c r="B2426" i="1"/>
  <c r="B2449" i="1"/>
  <c r="B2479" i="1"/>
  <c r="B2509" i="1"/>
  <c r="B2532" i="1"/>
  <c r="B2562" i="1"/>
  <c r="B2584" i="1"/>
  <c r="B2612" i="1"/>
  <c r="B2640" i="1"/>
  <c r="B2662" i="1"/>
  <c r="B2690" i="1"/>
  <c r="B2712" i="1"/>
  <c r="B2738" i="1"/>
  <c r="B2759" i="1"/>
  <c r="B2785" i="1"/>
  <c r="B2805" i="1"/>
  <c r="B2825" i="1"/>
  <c r="B2849" i="1"/>
  <c r="B2869" i="1"/>
  <c r="B2889" i="1"/>
  <c r="B2913" i="1"/>
  <c r="B2933" i="1"/>
  <c r="B2953" i="1"/>
  <c r="B2977" i="1"/>
  <c r="B2996" i="1"/>
  <c r="B3015" i="1"/>
  <c r="B3037" i="1"/>
  <c r="B3056" i="1"/>
  <c r="B3075" i="1"/>
  <c r="B3094" i="1"/>
  <c r="B3112" i="1"/>
  <c r="B3132" i="1"/>
  <c r="B3150" i="1"/>
  <c r="B3168" i="1"/>
  <c r="B3186" i="1"/>
  <c r="B3204" i="1"/>
  <c r="B3222" i="1"/>
  <c r="B3240" i="1"/>
  <c r="B3260" i="1"/>
  <c r="B3278" i="1"/>
  <c r="B3296" i="1"/>
  <c r="B3314" i="1"/>
  <c r="B3331" i="1"/>
  <c r="B3348" i="1"/>
  <c r="B3365" i="1"/>
  <c r="B3382" i="1"/>
  <c r="B3399" i="1"/>
  <c r="B3416" i="1"/>
  <c r="B3433" i="1"/>
  <c r="B3451" i="1"/>
  <c r="B3468" i="1"/>
  <c r="B3485" i="1"/>
  <c r="B3502" i="1"/>
  <c r="B3518" i="1"/>
  <c r="B3534" i="1"/>
  <c r="B3550" i="1"/>
  <c r="B3566" i="1"/>
  <c r="B3582" i="1"/>
  <c r="B3598" i="1"/>
  <c r="B3614" i="1"/>
  <c r="B3630" i="1"/>
  <c r="B3646" i="1"/>
  <c r="B3662" i="1"/>
  <c r="B3678" i="1"/>
  <c r="B3694" i="1"/>
  <c r="B3710" i="1"/>
  <c r="B3726" i="1"/>
  <c r="B3742" i="1"/>
  <c r="B3758" i="1"/>
  <c r="B3774" i="1"/>
  <c r="B3790" i="1"/>
  <c r="B3806" i="1"/>
  <c r="B3822" i="1"/>
  <c r="B3838" i="1"/>
  <c r="B3854" i="1"/>
  <c r="B3870" i="1"/>
  <c r="B3886" i="1"/>
  <c r="B3902" i="1"/>
  <c r="B3918" i="1"/>
  <c r="B3934" i="1"/>
  <c r="B3950" i="1"/>
  <c r="B3966" i="1"/>
  <c r="B3982" i="1"/>
  <c r="B3998" i="1"/>
  <c r="B4014" i="1"/>
  <c r="B4030" i="1"/>
  <c r="B4046" i="1"/>
  <c r="B4062" i="1"/>
  <c r="B4078" i="1"/>
  <c r="B4094" i="1"/>
  <c r="B4110" i="1"/>
  <c r="B4126" i="1"/>
  <c r="B4142" i="1"/>
  <c r="B4158" i="1"/>
  <c r="B4174" i="1"/>
  <c r="B704" i="1"/>
  <c r="B1353" i="1"/>
  <c r="B1536" i="1"/>
  <c r="B1673" i="1"/>
  <c r="B1780" i="1"/>
  <c r="B1874" i="1"/>
  <c r="B1939" i="1"/>
  <c r="B2000" i="1"/>
  <c r="B2055" i="1"/>
  <c r="B2113" i="1"/>
  <c r="B2158" i="1"/>
  <c r="B2207" i="1"/>
  <c r="B2243" i="1"/>
  <c r="B2278" i="1"/>
  <c r="B2312" i="1"/>
  <c r="B2343" i="1"/>
  <c r="B2373" i="1"/>
  <c r="B2397" i="1"/>
  <c r="B2427" i="1"/>
  <c r="B2450" i="1"/>
  <c r="B2480" i="1"/>
  <c r="B2510" i="1"/>
  <c r="B2533" i="1"/>
  <c r="B2563" i="1"/>
  <c r="B2585" i="1"/>
  <c r="B2613" i="1"/>
  <c r="B2641" i="1"/>
  <c r="B2663" i="1"/>
  <c r="B2691" i="1"/>
  <c r="B2713" i="1"/>
  <c r="B2739" i="1"/>
  <c r="B2760" i="1"/>
  <c r="B2786" i="1"/>
  <c r="B2806" i="1"/>
  <c r="B2830" i="1"/>
  <c r="B2850" i="1"/>
  <c r="B2870" i="1"/>
  <c r="B2894" i="1"/>
  <c r="B2914" i="1"/>
  <c r="B2934" i="1"/>
  <c r="B2958" i="1"/>
  <c r="B2978" i="1"/>
  <c r="B2997" i="1"/>
  <c r="B3016" i="1"/>
  <c r="B3038" i="1"/>
  <c r="B3057" i="1"/>
  <c r="B3076" i="1"/>
  <c r="B3095" i="1"/>
  <c r="B3113" i="1"/>
  <c r="B3133" i="1"/>
  <c r="B3151" i="1"/>
  <c r="B3169" i="1"/>
  <c r="B3187" i="1"/>
  <c r="B3205" i="1"/>
  <c r="B3223" i="1"/>
  <c r="B3241" i="1"/>
  <c r="B3261" i="1"/>
  <c r="B3279" i="1"/>
  <c r="B3297" i="1"/>
  <c r="B3315" i="1"/>
  <c r="B3332" i="1"/>
  <c r="B3349" i="1"/>
  <c r="B3366" i="1"/>
  <c r="B3383" i="1"/>
  <c r="B3400" i="1"/>
  <c r="B3417" i="1"/>
  <c r="B3435" i="1"/>
  <c r="B3452" i="1"/>
  <c r="B3469" i="1"/>
  <c r="B3486" i="1"/>
  <c r="B3503" i="1"/>
  <c r="B3519" i="1"/>
  <c r="B3535" i="1"/>
  <c r="B3551" i="1"/>
  <c r="B3567" i="1"/>
  <c r="B3583" i="1"/>
  <c r="B3599" i="1"/>
  <c r="B3615" i="1"/>
  <c r="B3631" i="1"/>
  <c r="B3647" i="1"/>
  <c r="B3663" i="1"/>
  <c r="B3679" i="1"/>
  <c r="B3695" i="1"/>
  <c r="B3711" i="1"/>
  <c r="B3727" i="1"/>
  <c r="B3743" i="1"/>
  <c r="B3759" i="1"/>
  <c r="B3775" i="1"/>
  <c r="B3791" i="1"/>
  <c r="B3807" i="1"/>
  <c r="B3823" i="1"/>
  <c r="B3839" i="1"/>
  <c r="B3855" i="1"/>
  <c r="B3871" i="1"/>
  <c r="B3887" i="1"/>
  <c r="B3903" i="1"/>
  <c r="B3919" i="1"/>
  <c r="B3935" i="1"/>
  <c r="B3951" i="1"/>
  <c r="B3967" i="1"/>
  <c r="B3983" i="1"/>
  <c r="B3999" i="1"/>
  <c r="B4015" i="1"/>
  <c r="B4031" i="1"/>
  <c r="B4047" i="1"/>
  <c r="B4063" i="1"/>
  <c r="B4079" i="1"/>
  <c r="B4095" i="1"/>
  <c r="B4111" i="1"/>
  <c r="B4127" i="1"/>
  <c r="B4143" i="1"/>
  <c r="B4159" i="1"/>
  <c r="B780" i="1"/>
  <c r="B1379" i="1"/>
  <c r="B1537" i="1"/>
  <c r="B1674" i="1"/>
  <c r="B1781" i="1"/>
  <c r="B1875" i="1"/>
  <c r="B1940" i="1"/>
  <c r="B2014" i="1"/>
  <c r="B2056" i="1"/>
  <c r="B2114" i="1"/>
  <c r="B2172" i="1"/>
  <c r="B2208" i="1"/>
  <c r="B2244" i="1"/>
  <c r="B2279" i="1"/>
  <c r="B2314" i="1"/>
  <c r="B2344" i="1"/>
  <c r="B2374" i="1"/>
  <c r="B2398" i="1"/>
  <c r="B2428" i="1"/>
  <c r="B2458" i="1"/>
  <c r="B2481" i="1"/>
  <c r="B2511" i="1"/>
  <c r="B2534" i="1"/>
  <c r="B2564" i="1"/>
  <c r="B2592" i="1"/>
  <c r="B2614" i="1"/>
  <c r="B2642" i="1"/>
  <c r="B2664" i="1"/>
  <c r="B2692" i="1"/>
  <c r="B2719" i="1"/>
  <c r="B2740" i="1"/>
  <c r="B2761" i="1"/>
  <c r="B2787" i="1"/>
  <c r="B2807" i="1"/>
  <c r="B2831" i="1"/>
  <c r="B2851" i="1"/>
  <c r="B2871" i="1"/>
  <c r="B2895" i="1"/>
  <c r="B2915" i="1"/>
  <c r="B2935" i="1"/>
  <c r="B2959" i="1"/>
  <c r="B2979" i="1"/>
  <c r="B2998" i="1"/>
  <c r="B3017" i="1"/>
  <c r="B3039" i="1"/>
  <c r="B3058" i="1"/>
  <c r="B3077" i="1"/>
  <c r="B3096" i="1"/>
  <c r="B3116" i="1"/>
  <c r="B3134" i="1"/>
  <c r="B3152" i="1"/>
  <c r="B3170" i="1"/>
  <c r="B3188" i="1"/>
  <c r="B3206" i="1"/>
  <c r="B3224" i="1"/>
  <c r="B3244" i="1"/>
  <c r="B3262" i="1"/>
  <c r="B3280" i="1"/>
  <c r="B3298" i="1"/>
  <c r="B3316" i="1"/>
  <c r="B3333" i="1"/>
  <c r="B3350" i="1"/>
  <c r="B3367" i="1"/>
  <c r="B3384" i="1"/>
  <c r="B3401" i="1"/>
  <c r="B3419" i="1"/>
  <c r="B3436" i="1"/>
  <c r="B3453" i="1"/>
  <c r="B3470" i="1"/>
  <c r="B3487" i="1"/>
  <c r="B3504" i="1"/>
  <c r="B3520" i="1"/>
  <c r="B3536" i="1"/>
  <c r="B3552" i="1"/>
  <c r="B3568" i="1"/>
  <c r="B3584" i="1"/>
  <c r="B3600" i="1"/>
  <c r="B3616" i="1"/>
  <c r="B3632" i="1"/>
  <c r="B3648" i="1"/>
  <c r="B3664" i="1"/>
  <c r="B3680" i="1"/>
  <c r="B3696" i="1"/>
  <c r="B3712" i="1"/>
  <c r="B3728" i="1"/>
  <c r="B3744" i="1"/>
  <c r="B3760" i="1"/>
  <c r="B3776" i="1"/>
  <c r="B3792" i="1"/>
  <c r="B3808" i="1"/>
  <c r="B3824" i="1"/>
  <c r="B3840" i="1"/>
  <c r="B3856" i="1"/>
  <c r="B3872" i="1"/>
  <c r="B3888" i="1"/>
  <c r="B3904" i="1"/>
  <c r="B3920" i="1"/>
  <c r="B3936" i="1"/>
  <c r="B3952" i="1"/>
  <c r="B3968" i="1"/>
  <c r="B3984" i="1"/>
  <c r="B4000" i="1"/>
  <c r="B4016" i="1"/>
  <c r="B4032" i="1"/>
  <c r="B881" i="1"/>
  <c r="B1380" i="1"/>
  <c r="B1538" i="1"/>
  <c r="B1675" i="1"/>
  <c r="B1788" i="1"/>
  <c r="B1876" i="1"/>
  <c r="B1955" i="1"/>
  <c r="B2015" i="1"/>
  <c r="B2060" i="1"/>
  <c r="B2115" i="1"/>
  <c r="B2173" i="1"/>
  <c r="B2209" i="1"/>
  <c r="B2245" i="1"/>
  <c r="B2289" i="1"/>
  <c r="B2322" i="1"/>
  <c r="B2346" i="1"/>
  <c r="B2375" i="1"/>
  <c r="B2399" i="1"/>
  <c r="B2429" i="1"/>
  <c r="B2459" i="1"/>
  <c r="B2482" i="1"/>
  <c r="B2512" i="1"/>
  <c r="B2535" i="1"/>
  <c r="B2565" i="1"/>
  <c r="B2593" i="1"/>
  <c r="B2615" i="1"/>
  <c r="B2643" i="1"/>
  <c r="B2665" i="1"/>
  <c r="B2693" i="1"/>
  <c r="B2720" i="1"/>
  <c r="B2741" i="1"/>
  <c r="B2767" i="1"/>
  <c r="B2788" i="1"/>
  <c r="B2808" i="1"/>
  <c r="B2832" i="1"/>
  <c r="B2852" i="1"/>
  <c r="B2872" i="1"/>
  <c r="B2896" i="1"/>
  <c r="B2916" i="1"/>
  <c r="B2936" i="1"/>
  <c r="B2960" i="1"/>
  <c r="B2980" i="1"/>
  <c r="B2999" i="1"/>
  <c r="B3021" i="1"/>
  <c r="B3040" i="1"/>
  <c r="B3059" i="1"/>
  <c r="B3078" i="1"/>
  <c r="B3097" i="1"/>
  <c r="B3117" i="1"/>
  <c r="B3135" i="1"/>
  <c r="B3153" i="1"/>
  <c r="B3171" i="1"/>
  <c r="B3189" i="1"/>
  <c r="B3207" i="1"/>
  <c r="B3225" i="1"/>
  <c r="B3245" i="1"/>
  <c r="B3263" i="1"/>
  <c r="B3281" i="1"/>
  <c r="B3299" i="1"/>
  <c r="B3317" i="1"/>
  <c r="B3334" i="1"/>
  <c r="B3351" i="1"/>
  <c r="B3368" i="1"/>
  <c r="B3385" i="1"/>
  <c r="B3403" i="1"/>
  <c r="B3420" i="1"/>
  <c r="B3437" i="1"/>
  <c r="B3454" i="1"/>
  <c r="B3471" i="1"/>
  <c r="B3488" i="1"/>
  <c r="B3505" i="1"/>
  <c r="B3521" i="1"/>
  <c r="B3537" i="1"/>
  <c r="B3553" i="1"/>
  <c r="B3569" i="1"/>
  <c r="B3585" i="1"/>
  <c r="B3601" i="1"/>
  <c r="B3617" i="1"/>
  <c r="B3633" i="1"/>
  <c r="B3649" i="1"/>
  <c r="B3665" i="1"/>
  <c r="B3681" i="1"/>
  <c r="B3697" i="1"/>
  <c r="B3713" i="1"/>
  <c r="B3729" i="1"/>
  <c r="B3745" i="1"/>
  <c r="B3761" i="1"/>
  <c r="B3777" i="1"/>
  <c r="B3793" i="1"/>
  <c r="B3809" i="1"/>
  <c r="B3825" i="1"/>
  <c r="B3841" i="1"/>
  <c r="B3857" i="1"/>
  <c r="B3873" i="1"/>
  <c r="B3889" i="1"/>
  <c r="B956" i="1"/>
  <c r="B1381" i="1"/>
  <c r="B1567" i="1"/>
  <c r="B1696" i="1"/>
  <c r="B1808" i="1"/>
  <c r="B1892" i="1"/>
  <c r="B1956" i="1"/>
  <c r="B2016" i="1"/>
  <c r="B2071" i="1"/>
  <c r="B2116" i="1"/>
  <c r="B2174" i="1"/>
  <c r="B2210" i="1"/>
  <c r="B2255" i="1"/>
  <c r="B2290" i="1"/>
  <c r="B2323" i="1"/>
  <c r="B2347" i="1"/>
  <c r="B2376" i="1"/>
  <c r="B2406" i="1"/>
  <c r="B2430" i="1"/>
  <c r="B2460" i="1"/>
  <c r="B2483" i="1"/>
  <c r="B2513" i="1"/>
  <c r="B2543" i="1"/>
  <c r="B2566" i="1"/>
  <c r="B2594" i="1"/>
  <c r="B2616" i="1"/>
  <c r="B2644" i="1"/>
  <c r="B2672" i="1"/>
  <c r="B2694" i="1"/>
  <c r="B2721" i="1"/>
  <c r="B2742" i="1"/>
  <c r="B2768" i="1"/>
  <c r="B2789" i="1"/>
  <c r="B2809" i="1"/>
  <c r="B2833" i="1"/>
  <c r="B2853" i="1"/>
  <c r="B2873" i="1"/>
  <c r="B2897" i="1"/>
  <c r="B2917" i="1"/>
  <c r="B2937" i="1"/>
  <c r="B2961" i="1"/>
  <c r="B2981" i="1"/>
  <c r="B3000" i="1"/>
  <c r="B3022" i="1"/>
  <c r="B3041" i="1"/>
  <c r="B3060" i="1"/>
  <c r="B3079" i="1"/>
  <c r="B3100" i="1"/>
  <c r="B3118" i="1"/>
  <c r="B3136" i="1"/>
  <c r="B3154" i="1"/>
  <c r="B3172" i="1"/>
  <c r="B3190" i="1"/>
  <c r="B3208" i="1"/>
  <c r="B3228" i="1"/>
  <c r="B3246" i="1"/>
  <c r="B3264" i="1"/>
  <c r="B3282" i="1"/>
  <c r="B3300" i="1"/>
  <c r="B3318" i="1"/>
  <c r="B3335" i="1"/>
  <c r="B3352" i="1"/>
  <c r="B3369" i="1"/>
  <c r="B3387" i="1"/>
  <c r="B3404" i="1"/>
  <c r="B3421" i="1"/>
  <c r="B3438" i="1"/>
  <c r="B3455" i="1"/>
  <c r="B3472" i="1"/>
  <c r="B3489" i="1"/>
  <c r="B3506" i="1"/>
  <c r="B3522" i="1"/>
  <c r="B3538" i="1"/>
  <c r="B3554" i="1"/>
  <c r="B3570" i="1"/>
  <c r="B3586" i="1"/>
  <c r="B3602" i="1"/>
  <c r="B3618" i="1"/>
  <c r="B3634" i="1"/>
  <c r="B3650" i="1"/>
  <c r="B3666" i="1"/>
  <c r="B3682" i="1"/>
  <c r="B3698" i="1"/>
  <c r="B3714" i="1"/>
  <c r="B3730" i="1"/>
  <c r="B1049" i="1"/>
  <c r="B1413" i="1"/>
  <c r="B1568" i="1"/>
  <c r="B1703" i="1"/>
  <c r="B1809" i="1"/>
  <c r="B1893" i="1"/>
  <c r="B1957" i="1"/>
  <c r="B2017" i="1"/>
  <c r="B2072" i="1"/>
  <c r="B2117" i="1"/>
  <c r="B2175" i="1"/>
  <c r="B2211" i="1"/>
  <c r="B2257" i="1"/>
  <c r="B2291" i="1"/>
  <c r="B2324" i="1"/>
  <c r="B2348" i="1"/>
  <c r="B2378" i="1"/>
  <c r="B2407" i="1"/>
  <c r="B2431" i="1"/>
  <c r="B2461" i="1"/>
  <c r="B2484" i="1"/>
  <c r="B2514" i="1"/>
  <c r="B2544" i="1"/>
  <c r="B2567" i="1"/>
  <c r="B2595" i="1"/>
  <c r="B2617" i="1"/>
  <c r="B2645" i="1"/>
  <c r="B2673" i="1"/>
  <c r="B2695" i="1"/>
  <c r="B2722" i="1"/>
  <c r="B2743" i="1"/>
  <c r="B2769" i="1"/>
  <c r="B2790" i="1"/>
  <c r="B2814" i="1"/>
  <c r="B2834" i="1"/>
  <c r="B2854" i="1"/>
  <c r="B2878" i="1"/>
  <c r="B2898" i="1"/>
  <c r="B2918" i="1"/>
  <c r="B2942" i="1"/>
  <c r="B2962" i="1"/>
  <c r="B2982" i="1"/>
  <c r="B3001" i="1"/>
  <c r="B3023" i="1"/>
  <c r="B3042" i="1"/>
  <c r="B3061" i="1"/>
  <c r="B3080" i="1"/>
  <c r="B3101" i="1"/>
  <c r="B3119" i="1"/>
  <c r="B3137" i="1"/>
  <c r="B3155" i="1"/>
  <c r="B3173" i="1"/>
  <c r="B3191" i="1"/>
  <c r="B3209" i="1"/>
  <c r="B3229" i="1"/>
  <c r="B3247" i="1"/>
  <c r="B3265" i="1"/>
  <c r="B3283" i="1"/>
  <c r="B3301" i="1"/>
  <c r="B3319" i="1"/>
  <c r="B3336" i="1"/>
  <c r="B3353" i="1"/>
  <c r="B3371" i="1"/>
  <c r="B3388" i="1"/>
  <c r="B3405" i="1"/>
  <c r="B3422" i="1"/>
  <c r="B3439" i="1"/>
  <c r="B3456" i="1"/>
  <c r="B3473" i="1"/>
  <c r="B3490" i="1"/>
  <c r="B3507" i="1"/>
  <c r="B1111" i="1"/>
  <c r="B1414" i="1"/>
  <c r="B1569" i="1"/>
  <c r="B1704" i="1"/>
  <c r="B1810" i="1"/>
  <c r="B1894" i="1"/>
  <c r="B1958" i="1"/>
  <c r="B2018" i="1"/>
  <c r="B2076" i="1"/>
  <c r="B2131" i="1"/>
  <c r="B2176" i="1"/>
  <c r="B2221" i="1"/>
  <c r="B2258" i="1"/>
  <c r="B2292" i="1"/>
  <c r="B2325" i="1"/>
  <c r="B2355" i="1"/>
  <c r="B2379" i="1"/>
  <c r="B2408" i="1"/>
  <c r="B2432" i="1"/>
  <c r="B2462" i="1"/>
  <c r="B2492" i="1"/>
  <c r="B2515" i="1"/>
  <c r="B2545" i="1"/>
  <c r="B2568" i="1"/>
  <c r="B2596" i="1"/>
  <c r="B2624" i="1"/>
  <c r="B2646" i="1"/>
  <c r="B2674" i="1"/>
  <c r="B2696" i="1"/>
  <c r="B2723" i="1"/>
  <c r="B2744" i="1"/>
  <c r="B2770" i="1"/>
  <c r="B2791" i="1"/>
  <c r="B2815" i="1"/>
  <c r="B2835" i="1"/>
  <c r="B2855" i="1"/>
  <c r="B2879" i="1"/>
  <c r="B2899" i="1"/>
  <c r="B2919" i="1"/>
  <c r="B2943" i="1"/>
  <c r="B2963" i="1"/>
  <c r="B2983" i="1"/>
  <c r="B3005" i="1"/>
  <c r="B3024" i="1"/>
  <c r="B3043" i="1"/>
  <c r="B3062" i="1"/>
  <c r="B3081" i="1"/>
  <c r="B3102" i="1"/>
  <c r="B3120" i="1"/>
  <c r="B3138" i="1"/>
  <c r="B3156" i="1"/>
  <c r="B3174" i="1"/>
  <c r="B3192" i="1"/>
  <c r="B3212" i="1"/>
  <c r="B3230" i="1"/>
  <c r="B3248" i="1"/>
  <c r="B3266" i="1"/>
  <c r="B3284" i="1"/>
  <c r="B3302" i="1"/>
  <c r="B3320" i="1"/>
  <c r="B3337" i="1"/>
  <c r="B3355" i="1"/>
  <c r="B3372" i="1"/>
  <c r="B3389" i="1"/>
  <c r="B3406" i="1"/>
  <c r="B3423" i="1"/>
  <c r="B3440" i="1"/>
  <c r="B3457" i="1"/>
  <c r="B3474" i="1"/>
  <c r="B3491" i="1"/>
  <c r="B3508" i="1"/>
  <c r="B3524" i="1"/>
  <c r="B1112" i="1"/>
  <c r="B1415" i="1"/>
  <c r="B1590" i="1"/>
  <c r="B1705" i="1"/>
  <c r="B1811" i="1"/>
  <c r="B1895" i="1"/>
  <c r="B1959" i="1"/>
  <c r="B2019" i="1"/>
  <c r="B2077" i="1"/>
  <c r="B2132" i="1"/>
  <c r="B2177" i="1"/>
  <c r="B2223" i="1"/>
  <c r="B2259" i="1"/>
  <c r="B2293" i="1"/>
  <c r="B2326" i="1"/>
  <c r="B2356" i="1"/>
  <c r="B2380" i="1"/>
  <c r="B2410" i="1"/>
  <c r="B2433" i="1"/>
  <c r="B2463" i="1"/>
  <c r="B2493" i="1"/>
  <c r="B2516" i="1"/>
  <c r="B2546" i="1"/>
  <c r="B2569" i="1"/>
  <c r="B2597" i="1"/>
  <c r="B2625" i="1"/>
  <c r="B2647" i="1"/>
  <c r="B2675" i="1"/>
  <c r="B2697" i="1"/>
  <c r="B2724" i="1"/>
  <c r="B2745" i="1"/>
  <c r="B2771" i="1"/>
  <c r="B2792" i="1"/>
  <c r="B2816" i="1"/>
  <c r="B2836" i="1"/>
  <c r="B2856" i="1"/>
  <c r="B2880" i="1"/>
  <c r="B2900" i="1"/>
  <c r="B2920" i="1"/>
  <c r="B2944" i="1"/>
  <c r="B2964" i="1"/>
  <c r="B2984" i="1"/>
  <c r="B3006" i="1"/>
  <c r="B3025" i="1"/>
  <c r="B3044" i="1"/>
  <c r="B3063" i="1"/>
  <c r="B3085" i="1"/>
  <c r="B3103" i="1"/>
  <c r="B3121" i="1"/>
  <c r="B3139" i="1"/>
  <c r="B3157" i="1"/>
  <c r="B3175" i="1"/>
  <c r="B3193" i="1"/>
  <c r="B3213" i="1"/>
  <c r="B3231" i="1"/>
  <c r="B3249" i="1"/>
  <c r="B3267" i="1"/>
  <c r="B3285" i="1"/>
  <c r="B3303" i="1"/>
  <c r="B3321" i="1"/>
  <c r="B3339" i="1"/>
  <c r="B3356" i="1"/>
  <c r="B3373" i="1"/>
  <c r="B3390" i="1"/>
  <c r="B3407" i="1"/>
  <c r="B3424" i="1"/>
  <c r="B3441" i="1"/>
  <c r="B3458" i="1"/>
  <c r="B3475" i="1"/>
  <c r="B3492" i="1"/>
  <c r="B3509" i="1"/>
  <c r="B3525" i="1"/>
  <c r="B3541" i="1"/>
  <c r="B3557" i="1"/>
  <c r="B3573" i="1"/>
  <c r="B3589" i="1"/>
  <c r="B1161" i="1"/>
  <c r="B1441" i="1"/>
  <c r="B1591" i="1"/>
  <c r="B1725" i="1"/>
  <c r="B1829" i="1"/>
  <c r="B1896" i="1"/>
  <c r="B1974" i="1"/>
  <c r="B2033" i="1"/>
  <c r="B2078" i="1"/>
  <c r="B2133" i="1"/>
  <c r="B2187" i="1"/>
  <c r="B2224" i="1"/>
  <c r="B2260" i="1"/>
  <c r="B2294" i="1"/>
  <c r="B2327" i="1"/>
  <c r="B2357" i="1"/>
  <c r="B2381" i="1"/>
  <c r="B2411" i="1"/>
  <c r="B2440" i="1"/>
  <c r="B2464" i="1"/>
  <c r="B2494" i="1"/>
  <c r="B2517" i="1"/>
  <c r="B2547" i="1"/>
  <c r="B2576" i="1"/>
  <c r="B2598" i="1"/>
  <c r="B2626" i="1"/>
  <c r="B2648" i="1"/>
  <c r="B2676" i="1"/>
  <c r="B2704" i="1"/>
  <c r="B2725" i="1"/>
  <c r="B2751" i="1"/>
  <c r="B2772" i="1"/>
  <c r="B2793" i="1"/>
  <c r="B2817" i="1"/>
  <c r="B2837" i="1"/>
  <c r="B2857" i="1"/>
  <c r="B2881" i="1"/>
  <c r="B2901" i="1"/>
  <c r="B2921" i="1"/>
  <c r="B2945" i="1"/>
  <c r="B2965" i="1"/>
  <c r="B2985" i="1"/>
  <c r="B3007" i="1"/>
  <c r="B3026" i="1"/>
  <c r="B3045" i="1"/>
  <c r="B3064" i="1"/>
  <c r="B3086" i="1"/>
  <c r="B3104" i="1"/>
  <c r="B3122" i="1"/>
  <c r="B3140" i="1"/>
  <c r="B3158" i="1"/>
  <c r="B3176" i="1"/>
  <c r="B3196" i="1"/>
  <c r="B3214" i="1"/>
  <c r="B3232" i="1"/>
  <c r="B3250" i="1"/>
  <c r="B3268" i="1"/>
  <c r="B3286" i="1"/>
  <c r="B3304" i="1"/>
  <c r="B3323" i="1"/>
  <c r="B3340" i="1"/>
  <c r="B3357" i="1"/>
  <c r="B3374" i="1"/>
  <c r="B3391" i="1"/>
  <c r="B1162" i="1"/>
  <c r="B1442" i="1"/>
  <c r="B1592" i="1"/>
  <c r="B1727" i="1"/>
  <c r="B1830" i="1"/>
  <c r="B1912" i="1"/>
  <c r="B1975" i="1"/>
  <c r="B2034" i="1"/>
  <c r="B2079" i="1"/>
  <c r="B2134" i="1"/>
  <c r="B2189" i="1"/>
  <c r="B2225" i="1"/>
  <c r="B2261" i="1"/>
  <c r="B2295" i="1"/>
  <c r="B2328" i="1"/>
  <c r="B2358" i="1"/>
  <c r="B2382" i="1"/>
  <c r="B2412" i="1"/>
  <c r="B2442" i="1"/>
  <c r="B2465" i="1"/>
  <c r="B2495" i="1"/>
  <c r="B2518" i="1"/>
  <c r="B2548" i="1"/>
  <c r="B2577" i="1"/>
  <c r="B2599" i="1"/>
  <c r="B2627" i="1"/>
  <c r="B2649" i="1"/>
  <c r="B2677" i="1"/>
  <c r="B2705" i="1"/>
  <c r="B2726" i="1"/>
  <c r="B2752" i="1"/>
  <c r="B2773" i="1"/>
  <c r="B2798" i="1"/>
  <c r="B2818" i="1"/>
  <c r="B2838" i="1"/>
  <c r="B2862" i="1"/>
  <c r="B2882" i="1"/>
  <c r="B2902" i="1"/>
  <c r="B2926" i="1"/>
  <c r="B2946" i="1"/>
  <c r="B2966" i="1"/>
  <c r="B2989" i="1"/>
  <c r="B3008" i="1"/>
  <c r="B3027" i="1"/>
  <c r="B3046" i="1"/>
  <c r="B3065" i="1"/>
  <c r="B3087" i="1"/>
  <c r="B3105" i="1"/>
  <c r="B3123" i="1"/>
  <c r="B3141" i="1"/>
  <c r="B3159" i="1"/>
  <c r="B3177" i="1"/>
  <c r="B3197" i="1"/>
  <c r="B3215" i="1"/>
  <c r="B3233" i="1"/>
  <c r="B3251" i="1"/>
  <c r="B3269" i="1"/>
  <c r="B3287" i="1"/>
  <c r="B3305" i="1"/>
  <c r="B3324" i="1"/>
  <c r="B3341" i="1"/>
  <c r="B1214" i="1"/>
  <c r="B1443" i="1"/>
  <c r="B1620" i="1"/>
  <c r="B1728" i="1"/>
  <c r="B1831" i="1"/>
  <c r="B1917" i="1"/>
  <c r="B1976" i="1"/>
  <c r="B2035" i="1"/>
  <c r="B2093" i="1"/>
  <c r="B2135" i="1"/>
  <c r="B2190" i="1"/>
  <c r="B2226" i="1"/>
  <c r="B2262" i="1"/>
  <c r="B2296" i="1"/>
  <c r="B2330" i="1"/>
  <c r="B2359" i="1"/>
  <c r="B2389" i="1"/>
  <c r="B2413" i="1"/>
  <c r="B2443" i="1"/>
  <c r="B2466" i="1"/>
  <c r="B2496" i="1"/>
  <c r="B2526" i="1"/>
  <c r="B2549" i="1"/>
  <c r="B2578" i="1"/>
  <c r="B2600" i="1"/>
  <c r="B2628" i="1"/>
  <c r="B2656" i="1"/>
  <c r="B2678" i="1"/>
  <c r="B2706" i="1"/>
  <c r="B2727" i="1"/>
  <c r="B2753" i="1"/>
  <c r="B2774" i="1"/>
  <c r="B2799" i="1"/>
  <c r="B2819" i="1"/>
  <c r="B2839" i="1"/>
  <c r="B2863" i="1"/>
  <c r="B2883" i="1"/>
  <c r="B2903" i="1"/>
  <c r="B2927" i="1"/>
  <c r="B2947" i="1"/>
  <c r="B2967" i="1"/>
  <c r="B2990" i="1"/>
  <c r="B3009" i="1"/>
  <c r="B3028" i="1"/>
  <c r="B3047" i="1"/>
  <c r="B3069" i="1"/>
  <c r="B3088" i="1"/>
  <c r="B3106" i="1"/>
  <c r="B3124" i="1"/>
  <c r="B3142" i="1"/>
  <c r="B3160" i="1"/>
  <c r="B3180" i="1"/>
  <c r="B3198" i="1"/>
  <c r="B3216" i="1"/>
  <c r="B1215" i="1"/>
  <c r="B1475" i="1"/>
  <c r="B1621" i="1"/>
  <c r="B1729" i="1"/>
  <c r="B1832" i="1"/>
  <c r="B1918" i="1"/>
  <c r="B1980" i="1"/>
  <c r="B2036" i="1"/>
  <c r="B2094" i="1"/>
  <c r="B2136" i="1"/>
  <c r="B2191" i="1"/>
  <c r="B2227" i="1"/>
  <c r="B2272" i="1"/>
  <c r="B2306" i="1"/>
  <c r="B2331" i="1"/>
  <c r="B2360" i="1"/>
  <c r="B2390" i="1"/>
  <c r="B2414" i="1"/>
  <c r="B2444" i="1"/>
  <c r="B2467" i="1"/>
  <c r="B2497" i="1"/>
  <c r="B2527" i="1"/>
  <c r="B2550" i="1"/>
  <c r="B2579" i="1"/>
  <c r="B2601" i="1"/>
  <c r="B2629" i="1"/>
  <c r="B2657" i="1"/>
  <c r="B2679" i="1"/>
  <c r="B2707" i="1"/>
  <c r="B2728" i="1"/>
  <c r="B2754" i="1"/>
  <c r="B2775" i="1"/>
  <c r="B2800" i="1"/>
  <c r="B2820" i="1"/>
  <c r="B2840" i="1"/>
  <c r="B2864" i="1"/>
  <c r="B2884" i="1"/>
  <c r="B2904" i="1"/>
  <c r="B2928" i="1"/>
  <c r="B2948" i="1"/>
  <c r="B2968" i="1"/>
  <c r="B2991" i="1"/>
  <c r="B3010" i="1"/>
  <c r="B3029" i="1"/>
  <c r="B3048" i="1"/>
  <c r="B3070" i="1"/>
  <c r="B1266" i="1"/>
  <c r="B1476" i="1"/>
  <c r="B1622" i="1"/>
  <c r="B1755" i="1"/>
  <c r="B1853" i="1"/>
  <c r="B1919" i="1"/>
  <c r="B1981" i="1"/>
  <c r="B2037" i="1"/>
  <c r="B2095" i="1"/>
  <c r="B2150" i="1"/>
  <c r="B2192" i="1"/>
  <c r="B2228" i="1"/>
  <c r="B2273" i="1"/>
  <c r="B2307" i="1"/>
  <c r="B2338" i="1"/>
  <c r="B2362" i="1"/>
  <c r="B2391" i="1"/>
  <c r="B2415" i="1"/>
  <c r="B2445" i="1"/>
  <c r="B2475" i="1"/>
  <c r="B2498" i="1"/>
  <c r="B2528" i="1"/>
  <c r="B2551" i="1"/>
  <c r="B2580" i="1"/>
  <c r="B2608" i="1"/>
  <c r="B2630" i="1"/>
  <c r="B2658" i="1"/>
  <c r="B2680" i="1"/>
  <c r="B2708" i="1"/>
  <c r="B2729" i="1"/>
  <c r="B2755" i="1"/>
  <c r="B2776" i="1"/>
  <c r="B2801" i="1"/>
  <c r="B2821" i="1"/>
  <c r="B2841" i="1"/>
  <c r="B1267" i="1"/>
  <c r="B1477" i="1"/>
  <c r="B1643" i="1"/>
  <c r="B1756" i="1"/>
  <c r="B1854" i="1"/>
  <c r="B1920" i="1"/>
  <c r="B1996" i="1"/>
  <c r="B2038" i="1"/>
  <c r="B2096" i="1"/>
  <c r="B2151" i="1"/>
  <c r="B2193" i="1"/>
  <c r="B2238" i="1"/>
  <c r="B2274" i="1"/>
  <c r="B2308" i="1"/>
  <c r="B2339" i="1"/>
  <c r="B2363" i="1"/>
  <c r="B2392" i="1"/>
  <c r="B2416" i="1"/>
  <c r="B2446" i="1"/>
  <c r="B2476" i="1"/>
  <c r="B2499" i="1"/>
  <c r="B2529" i="1"/>
  <c r="B2552" i="1"/>
  <c r="B2581" i="1"/>
  <c r="B2609" i="1"/>
  <c r="B2631" i="1"/>
  <c r="B2659" i="1"/>
  <c r="B2681" i="1"/>
  <c r="B2709" i="1"/>
  <c r="B2735" i="1"/>
  <c r="B2756" i="1"/>
  <c r="B1312" i="1"/>
  <c r="B1500" i="1"/>
  <c r="B1644" i="1"/>
  <c r="B1757" i="1"/>
  <c r="B1855" i="1"/>
  <c r="B1936" i="1"/>
  <c r="B1997" i="1"/>
  <c r="B2052" i="1"/>
  <c r="B2097" i="1"/>
  <c r="B2152" i="1"/>
  <c r="B2194" i="1"/>
  <c r="B2240" i="1"/>
  <c r="B2275" i="1"/>
  <c r="B2309" i="1"/>
  <c r="B2340" i="1"/>
  <c r="B2364" i="1"/>
  <c r="B2394" i="1"/>
  <c r="B2423" i="1"/>
  <c r="B2447" i="1"/>
  <c r="B2477" i="1"/>
  <c r="B2500" i="1"/>
  <c r="B2530" i="1"/>
  <c r="B2560" i="1"/>
  <c r="B2582" i="1"/>
  <c r="B2610" i="1"/>
  <c r="B2632" i="1"/>
  <c r="B2867" i="1"/>
  <c r="B2992" i="1"/>
  <c r="B3090" i="1"/>
  <c r="B3164" i="1"/>
  <c r="B3235" i="1"/>
  <c r="B3292" i="1"/>
  <c r="B3345" i="1"/>
  <c r="B3394" i="1"/>
  <c r="B3430" i="1"/>
  <c r="B3476" i="1"/>
  <c r="B3512" i="1"/>
  <c r="B3543" i="1"/>
  <c r="B3572" i="1"/>
  <c r="B3596" i="1"/>
  <c r="B3624" i="1"/>
  <c r="B3652" i="1"/>
  <c r="B3674" i="1"/>
  <c r="B3702" i="1"/>
  <c r="B3724" i="1"/>
  <c r="B3751" i="1"/>
  <c r="B3772" i="1"/>
  <c r="B3798" i="1"/>
  <c r="B3819" i="1"/>
  <c r="B3845" i="1"/>
  <c r="B3866" i="1"/>
  <c r="B3892" i="1"/>
  <c r="B3912" i="1"/>
  <c r="B3932" i="1"/>
  <c r="B3956" i="1"/>
  <c r="B3976" i="1"/>
  <c r="B3996" i="1"/>
  <c r="B4020" i="1"/>
  <c r="B4040" i="1"/>
  <c r="B4059" i="1"/>
  <c r="B4081" i="1"/>
  <c r="B4100" i="1"/>
  <c r="B4119" i="1"/>
  <c r="B4138" i="1"/>
  <c r="B4156" i="1"/>
  <c r="B4175" i="1"/>
  <c r="B4191" i="1"/>
  <c r="B4207" i="1"/>
  <c r="B4223" i="1"/>
  <c r="B4239" i="1"/>
  <c r="B4255" i="1"/>
  <c r="B4271" i="1"/>
  <c r="B4287" i="1"/>
  <c r="B4303" i="1"/>
  <c r="B4319" i="1"/>
  <c r="B4335" i="1"/>
  <c r="B4351" i="1"/>
  <c r="B4367" i="1"/>
  <c r="B4383" i="1"/>
  <c r="B4399" i="1"/>
  <c r="B4415" i="1"/>
  <c r="B4431" i="1"/>
  <c r="B4447" i="1"/>
  <c r="B4463" i="1"/>
  <c r="B4479" i="1"/>
  <c r="B4495" i="1"/>
  <c r="B4511" i="1"/>
  <c r="B4527" i="1"/>
  <c r="B4543" i="1"/>
  <c r="B4559" i="1"/>
  <c r="B4575" i="1"/>
  <c r="B4591" i="1"/>
  <c r="B4607" i="1"/>
  <c r="B4623" i="1"/>
  <c r="B4639" i="1"/>
  <c r="B4655" i="1"/>
  <c r="B4671" i="1"/>
  <c r="B4687" i="1"/>
  <c r="B4703" i="1"/>
  <c r="B4719" i="1"/>
  <c r="B4735" i="1"/>
  <c r="B4751" i="1"/>
  <c r="B4767" i="1"/>
  <c r="B4783" i="1"/>
  <c r="B4799" i="1"/>
  <c r="B4815" i="1"/>
  <c r="B4831" i="1"/>
  <c r="B4847" i="1"/>
  <c r="B4863" i="1"/>
  <c r="B4879" i="1"/>
  <c r="B4895" i="1"/>
  <c r="B4911" i="1"/>
  <c r="B4927" i="1"/>
  <c r="B4943" i="1"/>
  <c r="B4959" i="1"/>
  <c r="B4975" i="1"/>
  <c r="B4991" i="1"/>
  <c r="B5007" i="1"/>
  <c r="B5023" i="1"/>
  <c r="B5039" i="1"/>
  <c r="B5055" i="1"/>
  <c r="B5071" i="1"/>
  <c r="B5087" i="1"/>
  <c r="B5103" i="1"/>
  <c r="B5119" i="1"/>
  <c r="B5135" i="1"/>
  <c r="B5151" i="1"/>
  <c r="B5167" i="1"/>
  <c r="B5183" i="1"/>
  <c r="B5199" i="1"/>
  <c r="B5215" i="1"/>
  <c r="B5231" i="1"/>
  <c r="B5247" i="1"/>
  <c r="B5263" i="1"/>
  <c r="B5279" i="1"/>
  <c r="B5295" i="1"/>
  <c r="B5218" i="1"/>
  <c r="B5266" i="1"/>
  <c r="B5123" i="1"/>
  <c r="B5251" i="1"/>
  <c r="B5108" i="1"/>
  <c r="B2660" i="1"/>
  <c r="B2885" i="1"/>
  <c r="B2993" i="1"/>
  <c r="B3091" i="1"/>
  <c r="B3165" i="1"/>
  <c r="B3236" i="1"/>
  <c r="B3293" i="1"/>
  <c r="B3346" i="1"/>
  <c r="B3395" i="1"/>
  <c r="B3431" i="1"/>
  <c r="B3477" i="1"/>
  <c r="B3513" i="1"/>
  <c r="B3544" i="1"/>
  <c r="B3574" i="1"/>
  <c r="B3603" i="1"/>
  <c r="B3625" i="1"/>
  <c r="B3653" i="1"/>
  <c r="B3675" i="1"/>
  <c r="B3703" i="1"/>
  <c r="B3731" i="1"/>
  <c r="B3752" i="1"/>
  <c r="B3778" i="1"/>
  <c r="B3799" i="1"/>
  <c r="B3820" i="1"/>
  <c r="B3846" i="1"/>
  <c r="B3867" i="1"/>
  <c r="B3893" i="1"/>
  <c r="B3913" i="1"/>
  <c r="B3937" i="1"/>
  <c r="B3957" i="1"/>
  <c r="B3977" i="1"/>
  <c r="B4001" i="1"/>
  <c r="B4021" i="1"/>
  <c r="B4041" i="1"/>
  <c r="B4060" i="1"/>
  <c r="B4082" i="1"/>
  <c r="B4101" i="1"/>
  <c r="B4120" i="1"/>
  <c r="B4139" i="1"/>
  <c r="B4157" i="1"/>
  <c r="B4176" i="1"/>
  <c r="B4192" i="1"/>
  <c r="B4208" i="1"/>
  <c r="B4224" i="1"/>
  <c r="B4240" i="1"/>
  <c r="B4256" i="1"/>
  <c r="B4272" i="1"/>
  <c r="B4288" i="1"/>
  <c r="B4304" i="1"/>
  <c r="B4320" i="1"/>
  <c r="B4336" i="1"/>
  <c r="B4352" i="1"/>
  <c r="B4368" i="1"/>
  <c r="B4384" i="1"/>
  <c r="B4400" i="1"/>
  <c r="B4416" i="1"/>
  <c r="B4432" i="1"/>
  <c r="B4448" i="1"/>
  <c r="B4464" i="1"/>
  <c r="B4480" i="1"/>
  <c r="B4496" i="1"/>
  <c r="B4512" i="1"/>
  <c r="B4528" i="1"/>
  <c r="B4544" i="1"/>
  <c r="B4560" i="1"/>
  <c r="B4576" i="1"/>
  <c r="B4592" i="1"/>
  <c r="B4608" i="1"/>
  <c r="B4624" i="1"/>
  <c r="B4640" i="1"/>
  <c r="B4656" i="1"/>
  <c r="B4672" i="1"/>
  <c r="B4688" i="1"/>
  <c r="B4704" i="1"/>
  <c r="B4720" i="1"/>
  <c r="B4736" i="1"/>
  <c r="B4752" i="1"/>
  <c r="B4768" i="1"/>
  <c r="B4784" i="1"/>
  <c r="B4800" i="1"/>
  <c r="B4816" i="1"/>
  <c r="B4832" i="1"/>
  <c r="B4848" i="1"/>
  <c r="B4864" i="1"/>
  <c r="B4880" i="1"/>
  <c r="B4896" i="1"/>
  <c r="B4912" i="1"/>
  <c r="B4928" i="1"/>
  <c r="B4944" i="1"/>
  <c r="B4960" i="1"/>
  <c r="B4976" i="1"/>
  <c r="B4992" i="1"/>
  <c r="B5008" i="1"/>
  <c r="B5024" i="1"/>
  <c r="B5040" i="1"/>
  <c r="B5056" i="1"/>
  <c r="B5072" i="1"/>
  <c r="B5088" i="1"/>
  <c r="B5104" i="1"/>
  <c r="B5120" i="1"/>
  <c r="B5136" i="1"/>
  <c r="B5152" i="1"/>
  <c r="B5168" i="1"/>
  <c r="B5184" i="1"/>
  <c r="B5200" i="1"/>
  <c r="B5216" i="1"/>
  <c r="B5232" i="1"/>
  <c r="B5248" i="1"/>
  <c r="B5264" i="1"/>
  <c r="B5280" i="1"/>
  <c r="B5296" i="1"/>
  <c r="B5281" i="1"/>
  <c r="B5154" i="1"/>
  <c r="B5202" i="1"/>
  <c r="B5282" i="1"/>
  <c r="B5139" i="1"/>
  <c r="B5219" i="1"/>
  <c r="B5299" i="1"/>
  <c r="B5140" i="1"/>
  <c r="B5204" i="1"/>
  <c r="B2688" i="1"/>
  <c r="B2886" i="1"/>
  <c r="B2994" i="1"/>
  <c r="B3092" i="1"/>
  <c r="B3166" i="1"/>
  <c r="B3237" i="1"/>
  <c r="B3294" i="1"/>
  <c r="B3358" i="1"/>
  <c r="B3396" i="1"/>
  <c r="B3442" i="1"/>
  <c r="B3478" i="1"/>
  <c r="B3514" i="1"/>
  <c r="B3545" i="1"/>
  <c r="B3575" i="1"/>
  <c r="B3604" i="1"/>
  <c r="B3626" i="1"/>
  <c r="B3654" i="1"/>
  <c r="B3676" i="1"/>
  <c r="B3704" i="1"/>
  <c r="B3732" i="1"/>
  <c r="B3753" i="1"/>
  <c r="B3779" i="1"/>
  <c r="B3800" i="1"/>
  <c r="B3826" i="1"/>
  <c r="B3847" i="1"/>
  <c r="B3868" i="1"/>
  <c r="B3894" i="1"/>
  <c r="B3914" i="1"/>
  <c r="B3938" i="1"/>
  <c r="B3958" i="1"/>
  <c r="B3978" i="1"/>
  <c r="B4002" i="1"/>
  <c r="B4022" i="1"/>
  <c r="B4042" i="1"/>
  <c r="B4064" i="1"/>
  <c r="B4083" i="1"/>
  <c r="B4102" i="1"/>
  <c r="B4121" i="1"/>
  <c r="B4140" i="1"/>
  <c r="B4160" i="1"/>
  <c r="B4177" i="1"/>
  <c r="B4193" i="1"/>
  <c r="B4209" i="1"/>
  <c r="B4225" i="1"/>
  <c r="B4241" i="1"/>
  <c r="B4257" i="1"/>
  <c r="B4273" i="1"/>
  <c r="B4289" i="1"/>
  <c r="B4305" i="1"/>
  <c r="B4321" i="1"/>
  <c r="B4337" i="1"/>
  <c r="B4353" i="1"/>
  <c r="B4369" i="1"/>
  <c r="B4385" i="1"/>
  <c r="B4401" i="1"/>
  <c r="B4417" i="1"/>
  <c r="B4433" i="1"/>
  <c r="B4449" i="1"/>
  <c r="B4465" i="1"/>
  <c r="B4481" i="1"/>
  <c r="B4497" i="1"/>
  <c r="B4513" i="1"/>
  <c r="B4529" i="1"/>
  <c r="B4545" i="1"/>
  <c r="B4561" i="1"/>
  <c r="B4577" i="1"/>
  <c r="B4593" i="1"/>
  <c r="B4609" i="1"/>
  <c r="B4625" i="1"/>
  <c r="B4641" i="1"/>
  <c r="B4657" i="1"/>
  <c r="B4673" i="1"/>
  <c r="B4689" i="1"/>
  <c r="B4705" i="1"/>
  <c r="B4721" i="1"/>
  <c r="B4737" i="1"/>
  <c r="B4753" i="1"/>
  <c r="B4769" i="1"/>
  <c r="B4785" i="1"/>
  <c r="B4801" i="1"/>
  <c r="B4817" i="1"/>
  <c r="B4833" i="1"/>
  <c r="B4849" i="1"/>
  <c r="B4865" i="1"/>
  <c r="B4881" i="1"/>
  <c r="B4897" i="1"/>
  <c r="B4913" i="1"/>
  <c r="B4929" i="1"/>
  <c r="B4945" i="1"/>
  <c r="B4961" i="1"/>
  <c r="B4977" i="1"/>
  <c r="B4993" i="1"/>
  <c r="B5009" i="1"/>
  <c r="B5025" i="1"/>
  <c r="B5041" i="1"/>
  <c r="B5057" i="1"/>
  <c r="B5073" i="1"/>
  <c r="B5089" i="1"/>
  <c r="B5105" i="1"/>
  <c r="B5121" i="1"/>
  <c r="B5137" i="1"/>
  <c r="B5153" i="1"/>
  <c r="B5169" i="1"/>
  <c r="B5185" i="1"/>
  <c r="B5201" i="1"/>
  <c r="B5217" i="1"/>
  <c r="B5233" i="1"/>
  <c r="B5249" i="1"/>
  <c r="B5265" i="1"/>
  <c r="B5297" i="1"/>
  <c r="B5170" i="1"/>
  <c r="B5250" i="1"/>
  <c r="B5107" i="1"/>
  <c r="B5187" i="1"/>
  <c r="B5267" i="1"/>
  <c r="B5076" i="1"/>
  <c r="B5172" i="1"/>
  <c r="B2710" i="1"/>
  <c r="B2887" i="1"/>
  <c r="B3011" i="1"/>
  <c r="B3107" i="1"/>
  <c r="B3181" i="1"/>
  <c r="B3238" i="1"/>
  <c r="B3308" i="1"/>
  <c r="B3359" i="1"/>
  <c r="B3397" i="1"/>
  <c r="B3443" i="1"/>
  <c r="B3479" i="1"/>
  <c r="B3515" i="1"/>
  <c r="B3546" i="1"/>
  <c r="B3576" i="1"/>
  <c r="B3605" i="1"/>
  <c r="B3627" i="1"/>
  <c r="B3655" i="1"/>
  <c r="B3683" i="1"/>
  <c r="B3705" i="1"/>
  <c r="B3733" i="1"/>
  <c r="B3754" i="1"/>
  <c r="B3780" i="1"/>
  <c r="B3801" i="1"/>
  <c r="B3827" i="1"/>
  <c r="B3848" i="1"/>
  <c r="B3874" i="1"/>
  <c r="B3895" i="1"/>
  <c r="B3915" i="1"/>
  <c r="B3939" i="1"/>
  <c r="B3959" i="1"/>
  <c r="B3979" i="1"/>
  <c r="B4003" i="1"/>
  <c r="B4023" i="1"/>
  <c r="B4043" i="1"/>
  <c r="B4065" i="1"/>
  <c r="B4084" i="1"/>
  <c r="B4103" i="1"/>
  <c r="B4122" i="1"/>
  <c r="B4141" i="1"/>
  <c r="B4161" i="1"/>
  <c r="B4178" i="1"/>
  <c r="B4194" i="1"/>
  <c r="B4210" i="1"/>
  <c r="B4226" i="1"/>
  <c r="B4242" i="1"/>
  <c r="B4258" i="1"/>
  <c r="B4274" i="1"/>
  <c r="B4290" i="1"/>
  <c r="B4306" i="1"/>
  <c r="B4322" i="1"/>
  <c r="B4338" i="1"/>
  <c r="B4354" i="1"/>
  <c r="B4370" i="1"/>
  <c r="B4386" i="1"/>
  <c r="B4402" i="1"/>
  <c r="B4418" i="1"/>
  <c r="B4434" i="1"/>
  <c r="B4450" i="1"/>
  <c r="B4466" i="1"/>
  <c r="B4482" i="1"/>
  <c r="B4498" i="1"/>
  <c r="B4514" i="1"/>
  <c r="B4530" i="1"/>
  <c r="B4546" i="1"/>
  <c r="B4562" i="1"/>
  <c r="B4578" i="1"/>
  <c r="B4594" i="1"/>
  <c r="B4610" i="1"/>
  <c r="B4626" i="1"/>
  <c r="B4642" i="1"/>
  <c r="B4658" i="1"/>
  <c r="B4674" i="1"/>
  <c r="B4690" i="1"/>
  <c r="B4706" i="1"/>
  <c r="B4722" i="1"/>
  <c r="B4738" i="1"/>
  <c r="B4754" i="1"/>
  <c r="B4770" i="1"/>
  <c r="B4786" i="1"/>
  <c r="B4802" i="1"/>
  <c r="B4818" i="1"/>
  <c r="B4834" i="1"/>
  <c r="B4850" i="1"/>
  <c r="B4866" i="1"/>
  <c r="B4882" i="1"/>
  <c r="B4898" i="1"/>
  <c r="B4914" i="1"/>
  <c r="B4930" i="1"/>
  <c r="B4946" i="1"/>
  <c r="B4962" i="1"/>
  <c r="B4978" i="1"/>
  <c r="B4994" i="1"/>
  <c r="B5010" i="1"/>
  <c r="B5026" i="1"/>
  <c r="B5042" i="1"/>
  <c r="B5058" i="1"/>
  <c r="B5074" i="1"/>
  <c r="B5090" i="1"/>
  <c r="B5106" i="1"/>
  <c r="B5122" i="1"/>
  <c r="B5138" i="1"/>
  <c r="B5186" i="1"/>
  <c r="B5234" i="1"/>
  <c r="B5298" i="1"/>
  <c r="B5171" i="1"/>
  <c r="B5235" i="1"/>
  <c r="B5124" i="1"/>
  <c r="B2736" i="1"/>
  <c r="B2905" i="1"/>
  <c r="B3012" i="1"/>
  <c r="B3108" i="1"/>
  <c r="B3182" i="1"/>
  <c r="B3252" i="1"/>
  <c r="B3309" i="1"/>
  <c r="B3360" i="1"/>
  <c r="B3408" i="1"/>
  <c r="B3444" i="1"/>
  <c r="B3480" i="1"/>
  <c r="B3516" i="1"/>
  <c r="B3547" i="1"/>
  <c r="B3577" i="1"/>
  <c r="B3606" i="1"/>
  <c r="B3628" i="1"/>
  <c r="B3656" i="1"/>
  <c r="B3684" i="1"/>
  <c r="B3706" i="1"/>
  <c r="B3734" i="1"/>
  <c r="B3755" i="1"/>
  <c r="B3781" i="1"/>
  <c r="B3802" i="1"/>
  <c r="B3828" i="1"/>
  <c r="B3849" i="1"/>
  <c r="B3875" i="1"/>
  <c r="B3896" i="1"/>
  <c r="B3916" i="1"/>
  <c r="B3940" i="1"/>
  <c r="B3960" i="1"/>
  <c r="B3980" i="1"/>
  <c r="B4004" i="1"/>
  <c r="B4024" i="1"/>
  <c r="B4044" i="1"/>
  <c r="B4066" i="1"/>
  <c r="B4085" i="1"/>
  <c r="B4104" i="1"/>
  <c r="B4123" i="1"/>
  <c r="B4144" i="1"/>
  <c r="B4162" i="1"/>
  <c r="B4179" i="1"/>
  <c r="B4195" i="1"/>
  <c r="B4211" i="1"/>
  <c r="B4227" i="1"/>
  <c r="B4243" i="1"/>
  <c r="B4259" i="1"/>
  <c r="B4275" i="1"/>
  <c r="B4291" i="1"/>
  <c r="B4307" i="1"/>
  <c r="B4323" i="1"/>
  <c r="B4339" i="1"/>
  <c r="B4355" i="1"/>
  <c r="B4371" i="1"/>
  <c r="B4387" i="1"/>
  <c r="B4403" i="1"/>
  <c r="B4419" i="1"/>
  <c r="B4435" i="1"/>
  <c r="B4451" i="1"/>
  <c r="B4467" i="1"/>
  <c r="B4483" i="1"/>
  <c r="B4499" i="1"/>
  <c r="B4515" i="1"/>
  <c r="B4531" i="1"/>
  <c r="B4547" i="1"/>
  <c r="B4563" i="1"/>
  <c r="B4579" i="1"/>
  <c r="B4595" i="1"/>
  <c r="B4611" i="1"/>
  <c r="B4627" i="1"/>
  <c r="B4643" i="1"/>
  <c r="B4659" i="1"/>
  <c r="B4675" i="1"/>
  <c r="B4691" i="1"/>
  <c r="B4707" i="1"/>
  <c r="B4723" i="1"/>
  <c r="B4739" i="1"/>
  <c r="B4755" i="1"/>
  <c r="B4771" i="1"/>
  <c r="B4787" i="1"/>
  <c r="B4803" i="1"/>
  <c r="B4819" i="1"/>
  <c r="B4835" i="1"/>
  <c r="B4851" i="1"/>
  <c r="B4867" i="1"/>
  <c r="B4883" i="1"/>
  <c r="B4899" i="1"/>
  <c r="B4915" i="1"/>
  <c r="B4931" i="1"/>
  <c r="B4947" i="1"/>
  <c r="B4963" i="1"/>
  <c r="B4979" i="1"/>
  <c r="B4995" i="1"/>
  <c r="B5011" i="1"/>
  <c r="B5027" i="1"/>
  <c r="B5043" i="1"/>
  <c r="B5059" i="1"/>
  <c r="B5075" i="1"/>
  <c r="B5091" i="1"/>
  <c r="B5155" i="1"/>
  <c r="B5203" i="1"/>
  <c r="B5283" i="1"/>
  <c r="B5188" i="1"/>
  <c r="B2757" i="1"/>
  <c r="B2910" i="1"/>
  <c r="B3013" i="1"/>
  <c r="B3109" i="1"/>
  <c r="B3183" i="1"/>
  <c r="B3253" i="1"/>
  <c r="B3310" i="1"/>
  <c r="B3361" i="1"/>
  <c r="B3409" i="1"/>
  <c r="B3445" i="1"/>
  <c r="B3481" i="1"/>
  <c r="B3523" i="1"/>
  <c r="B3548" i="1"/>
  <c r="B3578" i="1"/>
  <c r="B3607" i="1"/>
  <c r="B3635" i="1"/>
  <c r="B3657" i="1"/>
  <c r="B3685" i="1"/>
  <c r="B3707" i="1"/>
  <c r="B3735" i="1"/>
  <c r="B3756" i="1"/>
  <c r="B3782" i="1"/>
  <c r="B3803" i="1"/>
  <c r="B3829" i="1"/>
  <c r="B3850" i="1"/>
  <c r="B3876" i="1"/>
  <c r="B3897" i="1"/>
  <c r="B3921" i="1"/>
  <c r="B3941" i="1"/>
  <c r="B3961" i="1"/>
  <c r="B3985" i="1"/>
  <c r="B4005" i="1"/>
  <c r="B4025" i="1"/>
  <c r="B4048" i="1"/>
  <c r="B4067" i="1"/>
  <c r="B4086" i="1"/>
  <c r="B4105" i="1"/>
  <c r="B4124" i="1"/>
  <c r="B4145" i="1"/>
  <c r="B4163" i="1"/>
  <c r="B4180" i="1"/>
  <c r="B4196" i="1"/>
  <c r="B4212" i="1"/>
  <c r="B4228" i="1"/>
  <c r="B4244" i="1"/>
  <c r="B4260" i="1"/>
  <c r="B4276" i="1"/>
  <c r="B4292" i="1"/>
  <c r="B4308" i="1"/>
  <c r="B4324" i="1"/>
  <c r="B4340" i="1"/>
  <c r="B4356" i="1"/>
  <c r="B4372" i="1"/>
  <c r="B4388" i="1"/>
  <c r="B4404" i="1"/>
  <c r="B4420" i="1"/>
  <c r="B4436" i="1"/>
  <c r="B4452" i="1"/>
  <c r="B4468" i="1"/>
  <c r="B4484" i="1"/>
  <c r="B4500" i="1"/>
  <c r="B4516" i="1"/>
  <c r="B4532" i="1"/>
  <c r="B4548" i="1"/>
  <c r="B4564" i="1"/>
  <c r="B4580" i="1"/>
  <c r="B4596" i="1"/>
  <c r="B4612" i="1"/>
  <c r="B4628" i="1"/>
  <c r="B4644" i="1"/>
  <c r="B4660" i="1"/>
  <c r="B4676" i="1"/>
  <c r="B4692" i="1"/>
  <c r="B4708" i="1"/>
  <c r="B4724" i="1"/>
  <c r="B4740" i="1"/>
  <c r="B4756" i="1"/>
  <c r="B4772" i="1"/>
  <c r="B4788" i="1"/>
  <c r="B4804" i="1"/>
  <c r="B4820" i="1"/>
  <c r="B4836" i="1"/>
  <c r="B4852" i="1"/>
  <c r="B4868" i="1"/>
  <c r="B4884" i="1"/>
  <c r="B4900" i="1"/>
  <c r="B4916" i="1"/>
  <c r="B4932" i="1"/>
  <c r="B4948" i="1"/>
  <c r="B4964" i="1"/>
  <c r="B4980" i="1"/>
  <c r="B4996" i="1"/>
  <c r="B5012" i="1"/>
  <c r="B5028" i="1"/>
  <c r="B5044" i="1"/>
  <c r="B5060" i="1"/>
  <c r="B5092" i="1"/>
  <c r="B5156" i="1"/>
  <c r="B5220" i="1"/>
  <c r="B2777" i="1"/>
  <c r="B2911" i="1"/>
  <c r="B3030" i="1"/>
  <c r="B3110" i="1"/>
  <c r="B3184" i="1"/>
  <c r="B3254" i="1"/>
  <c r="B3311" i="1"/>
  <c r="B3362" i="1"/>
  <c r="B3410" i="1"/>
  <c r="B3446" i="1"/>
  <c r="B3483" i="1"/>
  <c r="B3526" i="1"/>
  <c r="B3555" i="1"/>
  <c r="B3579" i="1"/>
  <c r="B3608" i="1"/>
  <c r="B3636" i="1"/>
  <c r="B3658" i="1"/>
  <c r="B3686" i="1"/>
  <c r="B3708" i="1"/>
  <c r="B3736" i="1"/>
  <c r="B3762" i="1"/>
  <c r="B3783" i="1"/>
  <c r="B3804" i="1"/>
  <c r="B3830" i="1"/>
  <c r="B3851" i="1"/>
  <c r="B3877" i="1"/>
  <c r="B3898" i="1"/>
  <c r="B3922" i="1"/>
  <c r="B3942" i="1"/>
  <c r="B3962" i="1"/>
  <c r="B3986" i="1"/>
  <c r="B4006" i="1"/>
  <c r="B4026" i="1"/>
  <c r="B4049" i="1"/>
  <c r="B4068" i="1"/>
  <c r="B4087" i="1"/>
  <c r="B4106" i="1"/>
  <c r="B4128" i="1"/>
  <c r="B4146" i="1"/>
  <c r="B4164" i="1"/>
  <c r="B4181" i="1"/>
  <c r="B4197" i="1"/>
  <c r="B4213" i="1"/>
  <c r="B4229" i="1"/>
  <c r="B4245" i="1"/>
  <c r="B4261" i="1"/>
  <c r="B4277" i="1"/>
  <c r="B4293" i="1"/>
  <c r="B4309" i="1"/>
  <c r="B4325" i="1"/>
  <c r="B4341" i="1"/>
  <c r="B4357" i="1"/>
  <c r="B4373" i="1"/>
  <c r="B4389" i="1"/>
  <c r="B4405" i="1"/>
  <c r="B4421" i="1"/>
  <c r="B4437" i="1"/>
  <c r="B4453" i="1"/>
  <c r="B4469" i="1"/>
  <c r="B4485" i="1"/>
  <c r="B4501" i="1"/>
  <c r="B4517" i="1"/>
  <c r="B4533" i="1"/>
  <c r="B4549" i="1"/>
  <c r="B4565" i="1"/>
  <c r="B4581" i="1"/>
  <c r="B4597" i="1"/>
  <c r="B4613" i="1"/>
  <c r="B4629" i="1"/>
  <c r="B4645" i="1"/>
  <c r="B4661" i="1"/>
  <c r="B4677" i="1"/>
  <c r="B4693" i="1"/>
  <c r="B4709" i="1"/>
  <c r="B4725" i="1"/>
  <c r="B4741" i="1"/>
  <c r="B4757" i="1"/>
  <c r="B4773" i="1"/>
  <c r="B4789" i="1"/>
  <c r="B4805" i="1"/>
  <c r="B4821" i="1"/>
  <c r="B4837" i="1"/>
  <c r="B4853" i="1"/>
  <c r="B4869" i="1"/>
  <c r="B2783" i="1"/>
  <c r="B2929" i="1"/>
  <c r="B3031" i="1"/>
  <c r="B3125" i="1"/>
  <c r="B3199" i="1"/>
  <c r="B3255" i="1"/>
  <c r="B3312" i="1"/>
  <c r="B3363" i="1"/>
  <c r="B3411" i="1"/>
  <c r="B3447" i="1"/>
  <c r="B3493" i="1"/>
  <c r="B3527" i="1"/>
  <c r="B3556" i="1"/>
  <c r="B3580" i="1"/>
  <c r="B3609" i="1"/>
  <c r="B3637" i="1"/>
  <c r="B3659" i="1"/>
  <c r="B3687" i="1"/>
  <c r="B3715" i="1"/>
  <c r="B3737" i="1"/>
  <c r="B3763" i="1"/>
  <c r="B3784" i="1"/>
  <c r="B3810" i="1"/>
  <c r="B3831" i="1"/>
  <c r="B3852" i="1"/>
  <c r="B3878" i="1"/>
  <c r="B3899" i="1"/>
  <c r="B3923" i="1"/>
  <c r="B3943" i="1"/>
  <c r="B3963" i="1"/>
  <c r="B3987" i="1"/>
  <c r="B4007" i="1"/>
  <c r="B4027" i="1"/>
  <c r="B4050" i="1"/>
  <c r="B4069" i="1"/>
  <c r="B4088" i="1"/>
  <c r="B4107" i="1"/>
  <c r="B4129" i="1"/>
  <c r="B4147" i="1"/>
  <c r="B4165" i="1"/>
  <c r="B4182" i="1"/>
  <c r="B4198" i="1"/>
  <c r="B4214" i="1"/>
  <c r="B4230" i="1"/>
  <c r="B4246" i="1"/>
  <c r="B4262" i="1"/>
  <c r="B4278" i="1"/>
  <c r="B4294" i="1"/>
  <c r="B4310" i="1"/>
  <c r="B4326" i="1"/>
  <c r="B4342" i="1"/>
  <c r="B4358" i="1"/>
  <c r="B4374" i="1"/>
  <c r="B4390" i="1"/>
  <c r="B4406" i="1"/>
  <c r="B4422" i="1"/>
  <c r="B4438" i="1"/>
  <c r="B4454" i="1"/>
  <c r="B4470" i="1"/>
  <c r="B4486" i="1"/>
  <c r="B4502" i="1"/>
  <c r="B4518" i="1"/>
  <c r="B4534" i="1"/>
  <c r="B4550" i="1"/>
  <c r="B4566" i="1"/>
  <c r="B4582" i="1"/>
  <c r="B4598" i="1"/>
  <c r="B4614" i="1"/>
  <c r="B4630" i="1"/>
  <c r="B4646" i="1"/>
  <c r="B4662" i="1"/>
  <c r="B4678" i="1"/>
  <c r="B4694" i="1"/>
  <c r="B4710" i="1"/>
  <c r="B4726" i="1"/>
  <c r="B4742" i="1"/>
  <c r="B4758" i="1"/>
  <c r="B4774" i="1"/>
  <c r="B4790" i="1"/>
  <c r="B4806" i="1"/>
  <c r="B4822" i="1"/>
  <c r="B4838" i="1"/>
  <c r="B4854" i="1"/>
  <c r="B4870" i="1"/>
  <c r="B4886" i="1"/>
  <c r="B2802" i="1"/>
  <c r="B2930" i="1"/>
  <c r="B3032" i="1"/>
  <c r="B3126" i="1"/>
  <c r="B3200" i="1"/>
  <c r="B3256" i="1"/>
  <c r="B3325" i="1"/>
  <c r="B3375" i="1"/>
  <c r="B3412" i="1"/>
  <c r="B3448" i="1"/>
  <c r="B3494" i="1"/>
  <c r="B3528" i="1"/>
  <c r="B3558" i="1"/>
  <c r="B3587" i="1"/>
  <c r="B3610" i="1"/>
  <c r="B3638" i="1"/>
  <c r="B3660" i="1"/>
  <c r="B3688" i="1"/>
  <c r="B3716" i="1"/>
  <c r="B3738" i="1"/>
  <c r="B3764" i="1"/>
  <c r="B3785" i="1"/>
  <c r="B3811" i="1"/>
  <c r="B3832" i="1"/>
  <c r="B3858" i="1"/>
  <c r="B3879" i="1"/>
  <c r="B3900" i="1"/>
  <c r="B3924" i="1"/>
  <c r="B3944" i="1"/>
  <c r="B3964" i="1"/>
  <c r="B3988" i="1"/>
  <c r="B4008" i="1"/>
  <c r="B4028" i="1"/>
  <c r="B4051" i="1"/>
  <c r="B4070" i="1"/>
  <c r="B4089" i="1"/>
  <c r="B4108" i="1"/>
  <c r="B4130" i="1"/>
  <c r="B4148" i="1"/>
  <c r="B4166" i="1"/>
  <c r="B4183" i="1"/>
  <c r="B4199" i="1"/>
  <c r="B4215" i="1"/>
  <c r="B4231" i="1"/>
  <c r="B4247" i="1"/>
  <c r="B4263" i="1"/>
  <c r="B4279" i="1"/>
  <c r="B4295" i="1"/>
  <c r="B4311" i="1"/>
  <c r="B4327" i="1"/>
  <c r="B4343" i="1"/>
  <c r="B4359" i="1"/>
  <c r="B4375" i="1"/>
  <c r="B4391" i="1"/>
  <c r="B4407" i="1"/>
  <c r="B4423" i="1"/>
  <c r="B4439" i="1"/>
  <c r="B4455" i="1"/>
  <c r="B4471" i="1"/>
  <c r="B4487" i="1"/>
  <c r="B4503" i="1"/>
  <c r="B4519" i="1"/>
  <c r="B4535" i="1"/>
  <c r="B4551" i="1"/>
  <c r="B4567" i="1"/>
  <c r="B4583" i="1"/>
  <c r="B4599" i="1"/>
  <c r="B4615" i="1"/>
  <c r="B4631" i="1"/>
  <c r="B4647" i="1"/>
  <c r="B4663" i="1"/>
  <c r="B4679" i="1"/>
  <c r="B4695" i="1"/>
  <c r="B4711" i="1"/>
  <c r="B4727" i="1"/>
  <c r="B4743" i="1"/>
  <c r="B4759" i="1"/>
  <c r="B4775" i="1"/>
  <c r="B4791" i="1"/>
  <c r="B4807" i="1"/>
  <c r="B4823" i="1"/>
  <c r="B4839" i="1"/>
  <c r="B4855" i="1"/>
  <c r="B4871" i="1"/>
  <c r="B4887" i="1"/>
  <c r="B2803" i="1"/>
  <c r="B2931" i="1"/>
  <c r="B3049" i="1"/>
  <c r="B3127" i="1"/>
  <c r="B3201" i="1"/>
  <c r="B3270" i="1"/>
  <c r="B3326" i="1"/>
  <c r="B3376" i="1"/>
  <c r="B3413" i="1"/>
  <c r="B3459" i="1"/>
  <c r="B3495" i="1"/>
  <c r="B3529" i="1"/>
  <c r="B3559" i="1"/>
  <c r="B3588" i="1"/>
  <c r="B3611" i="1"/>
  <c r="B3639" i="1"/>
  <c r="B3667" i="1"/>
  <c r="B3689" i="1"/>
  <c r="B3717" i="1"/>
  <c r="B3739" i="1"/>
  <c r="B3765" i="1"/>
  <c r="B3786" i="1"/>
  <c r="B3812" i="1"/>
  <c r="B3833" i="1"/>
  <c r="B3859" i="1"/>
  <c r="B3880" i="1"/>
  <c r="B3905" i="1"/>
  <c r="B3925" i="1"/>
  <c r="B3945" i="1"/>
  <c r="B3969" i="1"/>
  <c r="B3989" i="1"/>
  <c r="B4009" i="1"/>
  <c r="B4033" i="1"/>
  <c r="B4052" i="1"/>
  <c r="B4071" i="1"/>
  <c r="B4090" i="1"/>
  <c r="B4112" i="1"/>
  <c r="B4131" i="1"/>
  <c r="B4149" i="1"/>
  <c r="B4167" i="1"/>
  <c r="B4184" i="1"/>
  <c r="B4200" i="1"/>
  <c r="B4216" i="1"/>
  <c r="B4232" i="1"/>
  <c r="B4248" i="1"/>
  <c r="B4264" i="1"/>
  <c r="B4280" i="1"/>
  <c r="B4296" i="1"/>
  <c r="B4312" i="1"/>
  <c r="B4328" i="1"/>
  <c r="B4344" i="1"/>
  <c r="B4360" i="1"/>
  <c r="B4376" i="1"/>
  <c r="B4392" i="1"/>
  <c r="B4408" i="1"/>
  <c r="B4424" i="1"/>
  <c r="B4440" i="1"/>
  <c r="B4456" i="1"/>
  <c r="B4472" i="1"/>
  <c r="B4488" i="1"/>
  <c r="B4504" i="1"/>
  <c r="B4520" i="1"/>
  <c r="B4536" i="1"/>
  <c r="B4552" i="1"/>
  <c r="B4568" i="1"/>
  <c r="B4584" i="1"/>
  <c r="B4600" i="1"/>
  <c r="B4616" i="1"/>
  <c r="B4632" i="1"/>
  <c r="B4648" i="1"/>
  <c r="B4664" i="1"/>
  <c r="B4680" i="1"/>
  <c r="B4696" i="1"/>
  <c r="B4712" i="1"/>
  <c r="B2822" i="1"/>
  <c r="B2949" i="1"/>
  <c r="B3053" i="1"/>
  <c r="B3128" i="1"/>
  <c r="B3202" i="1"/>
  <c r="B3271" i="1"/>
  <c r="B3327" i="1"/>
  <c r="B3377" i="1"/>
  <c r="B3414" i="1"/>
  <c r="B3460" i="1"/>
  <c r="B3496" i="1"/>
  <c r="B3530" i="1"/>
  <c r="B3560" i="1"/>
  <c r="B3590" i="1"/>
  <c r="B3612" i="1"/>
  <c r="B3640" i="1"/>
  <c r="B3668" i="1"/>
  <c r="B3690" i="1"/>
  <c r="B3718" i="1"/>
  <c r="B3740" i="1"/>
  <c r="B3766" i="1"/>
  <c r="B3787" i="1"/>
  <c r="B3813" i="1"/>
  <c r="B3834" i="1"/>
  <c r="B3860" i="1"/>
  <c r="B3881" i="1"/>
  <c r="B3906" i="1"/>
  <c r="B3926" i="1"/>
  <c r="B3946" i="1"/>
  <c r="B3970" i="1"/>
  <c r="B3990" i="1"/>
  <c r="B4010" i="1"/>
  <c r="B4034" i="1"/>
  <c r="B4053" i="1"/>
  <c r="B4072" i="1"/>
  <c r="B4091" i="1"/>
  <c r="B4113" i="1"/>
  <c r="B4132" i="1"/>
  <c r="B4150" i="1"/>
  <c r="B4168" i="1"/>
  <c r="B4185" i="1"/>
  <c r="B4201" i="1"/>
  <c r="B4217" i="1"/>
  <c r="B4233" i="1"/>
  <c r="B4249" i="1"/>
  <c r="B4265" i="1"/>
  <c r="B4281" i="1"/>
  <c r="B4297" i="1"/>
  <c r="B4313" i="1"/>
  <c r="B4329" i="1"/>
  <c r="B4345" i="1"/>
  <c r="B4361" i="1"/>
  <c r="B4377" i="1"/>
  <c r="B4393" i="1"/>
  <c r="B4409" i="1"/>
  <c r="B4425" i="1"/>
  <c r="B4441" i="1"/>
  <c r="B4457" i="1"/>
  <c r="B4473" i="1"/>
  <c r="B4489" i="1"/>
  <c r="B4505" i="1"/>
  <c r="B4521" i="1"/>
  <c r="B4537" i="1"/>
  <c r="B4553" i="1"/>
  <c r="B4569" i="1"/>
  <c r="B4585" i="1"/>
  <c r="B4601" i="1"/>
  <c r="B4617" i="1"/>
  <c r="B4633" i="1"/>
  <c r="B4649" i="1"/>
  <c r="B2823" i="1"/>
  <c r="B2950" i="1"/>
  <c r="B3054" i="1"/>
  <c r="B3143" i="1"/>
  <c r="B3217" i="1"/>
  <c r="B3272" i="1"/>
  <c r="B3328" i="1"/>
  <c r="B3378" i="1"/>
  <c r="B3425" i="1"/>
  <c r="B3461" i="1"/>
  <c r="B3497" i="1"/>
  <c r="B3531" i="1"/>
  <c r="B3561" i="1"/>
  <c r="B3591" i="1"/>
  <c r="B3619" i="1"/>
  <c r="B3641" i="1"/>
  <c r="B3669" i="1"/>
  <c r="B3691" i="1"/>
  <c r="B3719" i="1"/>
  <c r="B3746" i="1"/>
  <c r="B3767" i="1"/>
  <c r="B3788" i="1"/>
  <c r="B3814" i="1"/>
  <c r="B3835" i="1"/>
  <c r="B3861" i="1"/>
  <c r="B3882" i="1"/>
  <c r="B3907" i="1"/>
  <c r="B3927" i="1"/>
  <c r="B3947" i="1"/>
  <c r="B3971" i="1"/>
  <c r="B3991" i="1"/>
  <c r="B4011" i="1"/>
  <c r="B4035" i="1"/>
  <c r="B4054" i="1"/>
  <c r="B4073" i="1"/>
  <c r="B4092" i="1"/>
  <c r="B4114" i="1"/>
  <c r="B4133" i="1"/>
  <c r="B4151" i="1"/>
  <c r="B4169" i="1"/>
  <c r="B4186" i="1"/>
  <c r="B4202" i="1"/>
  <c r="B4218" i="1"/>
  <c r="B4234" i="1"/>
  <c r="B4250" i="1"/>
  <c r="B4266" i="1"/>
  <c r="B4282" i="1"/>
  <c r="B4298" i="1"/>
  <c r="B4314" i="1"/>
  <c r="B4330" i="1"/>
  <c r="B4346" i="1"/>
  <c r="B4362" i="1"/>
  <c r="B4378" i="1"/>
  <c r="B4394" i="1"/>
  <c r="B4410" i="1"/>
  <c r="B4426" i="1"/>
  <c r="B4442" i="1"/>
  <c r="B4458" i="1"/>
  <c r="B4474" i="1"/>
  <c r="B4490" i="1"/>
  <c r="B2846" i="1"/>
  <c r="B2951" i="1"/>
  <c r="B3071" i="1"/>
  <c r="B3144" i="1"/>
  <c r="B3218" i="1"/>
  <c r="B3273" i="1"/>
  <c r="B3329" i="1"/>
  <c r="B3379" i="1"/>
  <c r="B3426" i="1"/>
  <c r="B3462" i="1"/>
  <c r="B3499" i="1"/>
  <c r="B3532" i="1"/>
  <c r="B3562" i="1"/>
  <c r="B3592" i="1"/>
  <c r="B3620" i="1"/>
  <c r="B3642" i="1"/>
  <c r="B3670" i="1"/>
  <c r="B3692" i="1"/>
  <c r="B3720" i="1"/>
  <c r="B3747" i="1"/>
  <c r="B3768" i="1"/>
  <c r="B3794" i="1"/>
  <c r="B3815" i="1"/>
  <c r="B3836" i="1"/>
  <c r="B3862" i="1"/>
  <c r="B3883" i="1"/>
  <c r="B3908" i="1"/>
  <c r="B3928" i="1"/>
  <c r="B3948" i="1"/>
  <c r="B3972" i="1"/>
  <c r="B3992" i="1"/>
  <c r="B4012" i="1"/>
  <c r="B4036" i="1"/>
  <c r="B4055" i="1"/>
  <c r="B4074" i="1"/>
  <c r="B4096" i="1"/>
  <c r="B4115" i="1"/>
  <c r="B4134" i="1"/>
  <c r="B4152" i="1"/>
  <c r="B4170" i="1"/>
  <c r="B4187" i="1"/>
  <c r="B4203" i="1"/>
  <c r="B4219" i="1"/>
  <c r="B4235" i="1"/>
  <c r="B4251" i="1"/>
  <c r="B4267" i="1"/>
  <c r="B4283" i="1"/>
  <c r="B4299" i="1"/>
  <c r="B4315" i="1"/>
  <c r="B4331" i="1"/>
  <c r="B4347" i="1"/>
  <c r="B4363" i="1"/>
  <c r="B4379" i="1"/>
  <c r="B4395" i="1"/>
  <c r="B2847" i="1"/>
  <c r="B2969" i="1"/>
  <c r="B3072" i="1"/>
  <c r="B3145" i="1"/>
  <c r="B3219" i="1"/>
  <c r="B3276" i="1"/>
  <c r="B3342" i="1"/>
  <c r="B3380" i="1"/>
  <c r="B3427" i="1"/>
  <c r="B3463" i="1"/>
  <c r="B3500" i="1"/>
  <c r="B3539" i="1"/>
  <c r="B3563" i="1"/>
  <c r="B3593" i="1"/>
  <c r="B3621" i="1"/>
  <c r="B3643" i="1"/>
  <c r="B3671" i="1"/>
  <c r="B3699" i="1"/>
  <c r="B3721" i="1"/>
  <c r="B3748" i="1"/>
  <c r="B3769" i="1"/>
  <c r="B3795" i="1"/>
  <c r="B3816" i="1"/>
  <c r="B3842" i="1"/>
  <c r="B3863" i="1"/>
  <c r="B3884" i="1"/>
  <c r="B3909" i="1"/>
  <c r="B3929" i="1"/>
  <c r="B3953" i="1"/>
  <c r="B3973" i="1"/>
  <c r="B3993" i="1"/>
  <c r="B4017" i="1"/>
  <c r="B4037" i="1"/>
  <c r="B4056" i="1"/>
  <c r="B4075" i="1"/>
  <c r="B4097" i="1"/>
  <c r="B4116" i="1"/>
  <c r="B4135" i="1"/>
  <c r="B4153" i="1"/>
  <c r="B4171" i="1"/>
  <c r="B4188" i="1"/>
  <c r="B4204" i="1"/>
  <c r="B4220" i="1"/>
  <c r="B4236" i="1"/>
  <c r="B4252" i="1"/>
  <c r="B4268" i="1"/>
  <c r="B4284" i="1"/>
  <c r="B2865" i="1"/>
  <c r="B2974" i="1"/>
  <c r="B3073" i="1"/>
  <c r="B3148" i="1"/>
  <c r="B3220" i="1"/>
  <c r="B3288" i="1"/>
  <c r="B3343" i="1"/>
  <c r="B3392" i="1"/>
  <c r="B3428" i="1"/>
  <c r="B3464" i="1"/>
  <c r="B3510" i="1"/>
  <c r="B3540" i="1"/>
  <c r="B3564" i="1"/>
  <c r="B3594" i="1"/>
  <c r="B3622" i="1"/>
  <c r="B3644" i="1"/>
  <c r="B3672" i="1"/>
  <c r="B3700" i="1"/>
  <c r="B3722" i="1"/>
  <c r="B3749" i="1"/>
  <c r="B3770" i="1"/>
  <c r="B3796" i="1"/>
  <c r="B3817" i="1"/>
  <c r="B3843" i="1"/>
  <c r="B3864" i="1"/>
  <c r="B3890" i="1"/>
  <c r="B3910" i="1"/>
  <c r="B3930" i="1"/>
  <c r="B3954" i="1"/>
  <c r="B3974" i="1"/>
  <c r="B3994" i="1"/>
  <c r="B4018" i="1"/>
  <c r="B4038" i="1"/>
  <c r="B4057" i="1"/>
  <c r="B4076" i="1"/>
  <c r="B4098" i="1"/>
  <c r="B4117" i="1"/>
  <c r="B4136" i="1"/>
  <c r="B2866" i="1"/>
  <c r="B2975" i="1"/>
  <c r="B3089" i="1"/>
  <c r="B3161" i="1"/>
  <c r="B3234" i="1"/>
  <c r="B3289" i="1"/>
  <c r="B3344" i="1"/>
  <c r="B3393" i="1"/>
  <c r="B3429" i="1"/>
  <c r="B3465" i="1"/>
  <c r="B3511" i="1"/>
  <c r="B3542" i="1"/>
  <c r="B3571" i="1"/>
  <c r="B3595" i="1"/>
  <c r="B3623" i="1"/>
  <c r="B3651" i="1"/>
  <c r="B3673" i="1"/>
  <c r="B3701" i="1"/>
  <c r="B3723" i="1"/>
  <c r="B3750" i="1"/>
  <c r="B3771" i="1"/>
  <c r="B3797" i="1"/>
  <c r="B3818" i="1"/>
  <c r="B3844" i="1"/>
  <c r="B3865" i="1"/>
  <c r="B3891" i="1"/>
  <c r="B3911" i="1"/>
  <c r="B3931" i="1"/>
  <c r="B3955" i="1"/>
  <c r="B3975" i="1"/>
  <c r="B3995" i="1"/>
  <c r="B4019" i="1"/>
  <c r="B4039" i="1"/>
  <c r="B4058" i="1"/>
  <c r="B4080" i="1"/>
  <c r="B4099" i="1"/>
  <c r="B4118" i="1"/>
  <c r="B4137" i="1"/>
  <c r="B4154" i="1"/>
  <c r="B4285" i="1"/>
  <c r="B4366" i="1"/>
  <c r="B4444" i="1"/>
  <c r="B4507" i="1"/>
  <c r="B4556" i="1"/>
  <c r="B4605" i="1"/>
  <c r="B4654" i="1"/>
  <c r="B4700" i="1"/>
  <c r="B4744" i="1"/>
  <c r="B4778" i="1"/>
  <c r="B4812" i="1"/>
  <c r="B4846" i="1"/>
  <c r="B4888" i="1"/>
  <c r="B4910" i="1"/>
  <c r="B4938" i="1"/>
  <c r="B4966" i="1"/>
  <c r="B4988" i="1"/>
  <c r="B5016" i="1"/>
  <c r="B5038" i="1"/>
  <c r="B5066" i="1"/>
  <c r="B5094" i="1"/>
  <c r="B5116" i="1"/>
  <c r="B5144" i="1"/>
  <c r="B5166" i="1"/>
  <c r="B5194" i="1"/>
  <c r="B5222" i="1"/>
  <c r="B5243" i="1"/>
  <c r="B5269" i="1"/>
  <c r="B5290" i="1"/>
  <c r="B5095" i="1"/>
  <c r="B5244" i="1"/>
  <c r="B5292" i="1"/>
  <c r="B4941" i="1"/>
  <c r="B5125" i="1"/>
  <c r="B5293" i="1"/>
  <c r="B5126" i="1"/>
  <c r="B5226" i="1"/>
  <c r="B4999" i="1"/>
  <c r="B5205" i="1"/>
  <c r="B4950" i="1"/>
  <c r="B5150" i="1"/>
  <c r="B5157" i="1"/>
  <c r="B5256" i="1"/>
  <c r="B4953" i="1"/>
  <c r="B5236" i="1"/>
  <c r="B5160" i="1"/>
  <c r="B5211" i="1"/>
  <c r="B5034" i="1"/>
  <c r="B5134" i="1"/>
  <c r="B4809" i="1"/>
  <c r="B5064" i="1"/>
  <c r="B5165" i="1"/>
  <c r="B4155" i="1"/>
  <c r="B4286" i="1"/>
  <c r="B4380" i="1"/>
  <c r="B4445" i="1"/>
  <c r="B4508" i="1"/>
  <c r="B4557" i="1"/>
  <c r="B4606" i="1"/>
  <c r="B4665" i="1"/>
  <c r="B4701" i="1"/>
  <c r="B4745" i="1"/>
  <c r="B4779" i="1"/>
  <c r="B4813" i="1"/>
  <c r="B4856" i="1"/>
  <c r="B4889" i="1"/>
  <c r="B4917" i="1"/>
  <c r="B4939" i="1"/>
  <c r="B4967" i="1"/>
  <c r="B4989" i="1"/>
  <c r="B5017" i="1"/>
  <c r="B5045" i="1"/>
  <c r="B5067" i="1"/>
  <c r="B5117" i="1"/>
  <c r="B5145" i="1"/>
  <c r="B5173" i="1"/>
  <c r="B5195" i="1"/>
  <c r="B5223" i="1"/>
  <c r="B5270" i="1"/>
  <c r="B5291" i="1"/>
  <c r="B4858" i="1"/>
  <c r="B5047" i="1"/>
  <c r="B5175" i="1"/>
  <c r="B5246" i="1"/>
  <c r="B5048" i="1"/>
  <c r="B5077" i="1"/>
  <c r="B5274" i="1"/>
  <c r="B4894" i="1"/>
  <c r="B5128" i="1"/>
  <c r="B5275" i="1"/>
  <c r="B5129" i="1"/>
  <c r="B5276" i="1"/>
  <c r="B5303" i="1"/>
  <c r="B4925" i="1"/>
  <c r="B5182" i="1"/>
  <c r="B5133" i="1"/>
  <c r="B5006" i="1"/>
  <c r="B5112" i="1"/>
  <c r="B4766" i="1"/>
  <c r="B5191" i="1"/>
  <c r="B5036" i="1"/>
  <c r="B5241" i="1"/>
  <c r="B5015" i="1"/>
  <c r="B5242" i="1"/>
  <c r="B4172" i="1"/>
  <c r="B4300" i="1"/>
  <c r="B4381" i="1"/>
  <c r="B4446" i="1"/>
  <c r="B4509" i="1"/>
  <c r="B4558" i="1"/>
  <c r="B4618" i="1"/>
  <c r="B4666" i="1"/>
  <c r="B4702" i="1"/>
  <c r="B4746" i="1"/>
  <c r="B4780" i="1"/>
  <c r="B4814" i="1"/>
  <c r="B4857" i="1"/>
  <c r="B4890" i="1"/>
  <c r="B4918" i="1"/>
  <c r="B4940" i="1"/>
  <c r="B4968" i="1"/>
  <c r="B4990" i="1"/>
  <c r="B5018" i="1"/>
  <c r="B5046" i="1"/>
  <c r="B5068" i="1"/>
  <c r="B5096" i="1"/>
  <c r="B5118" i="1"/>
  <c r="B5146" i="1"/>
  <c r="B5174" i="1"/>
  <c r="B5196" i="1"/>
  <c r="B5224" i="1"/>
  <c r="B5245" i="1"/>
  <c r="B5271" i="1"/>
  <c r="B4891" i="1"/>
  <c r="B4997" i="1"/>
  <c r="B5069" i="1"/>
  <c r="B5147" i="1"/>
  <c r="B5225" i="1"/>
  <c r="B5272" i="1"/>
  <c r="B4998" i="1"/>
  <c r="B5148" i="1"/>
  <c r="B5198" i="1"/>
  <c r="B5273" i="1"/>
  <c r="B4921" i="1"/>
  <c r="B5127" i="1"/>
  <c r="B4922" i="1"/>
  <c r="B5078" i="1"/>
  <c r="B5206" i="1"/>
  <c r="B5029" i="1"/>
  <c r="B5229" i="1"/>
  <c r="B4830" i="1"/>
  <c r="B5159" i="1"/>
  <c r="B5132" i="1"/>
  <c r="B5284" i="1"/>
  <c r="B5161" i="1"/>
  <c r="B4906" i="1"/>
  <c r="B5260" i="1"/>
  <c r="B4843" i="1"/>
  <c r="B5063" i="1"/>
  <c r="B4878" i="1"/>
  <c r="B5142" i="1"/>
  <c r="B5037" i="1"/>
  <c r="B5221" i="1"/>
  <c r="B4173" i="1"/>
  <c r="B4301" i="1"/>
  <c r="B4382" i="1"/>
  <c r="B4459" i="1"/>
  <c r="B4510" i="1"/>
  <c r="B4570" i="1"/>
  <c r="B4619" i="1"/>
  <c r="B4667" i="1"/>
  <c r="B4713" i="1"/>
  <c r="B4747" i="1"/>
  <c r="B4781" i="1"/>
  <c r="B4824" i="1"/>
  <c r="B4919" i="1"/>
  <c r="B4969" i="1"/>
  <c r="B5019" i="1"/>
  <c r="B5097" i="1"/>
  <c r="B5197" i="1"/>
  <c r="B5098" i="1"/>
  <c r="B5252" i="1"/>
  <c r="B4971" i="1"/>
  <c r="B5149" i="1"/>
  <c r="B5177" i="1"/>
  <c r="B5300" i="1"/>
  <c r="B4793" i="1"/>
  <c r="B5022" i="1"/>
  <c r="B5255" i="1"/>
  <c r="B5180" i="1"/>
  <c r="B4981" i="1"/>
  <c r="B5181" i="1"/>
  <c r="B5032" i="1"/>
  <c r="B5306" i="1"/>
  <c r="B4765" i="1"/>
  <c r="B5085" i="1"/>
  <c r="B4810" i="1"/>
  <c r="B5288" i="1"/>
  <c r="B4189" i="1"/>
  <c r="B4302" i="1"/>
  <c r="B4396" i="1"/>
  <c r="B4460" i="1"/>
  <c r="B4522" i="1"/>
  <c r="B4571" i="1"/>
  <c r="B4620" i="1"/>
  <c r="B4668" i="1"/>
  <c r="B4714" i="1"/>
  <c r="B4748" i="1"/>
  <c r="B4782" i="1"/>
  <c r="B4825" i="1"/>
  <c r="B4859" i="1"/>
  <c r="B4892" i="1"/>
  <c r="B4920" i="1"/>
  <c r="B4942" i="1"/>
  <c r="B4970" i="1"/>
  <c r="B5020" i="1"/>
  <c r="B5070" i="1"/>
  <c r="B5176" i="1"/>
  <c r="B5294" i="1"/>
  <c r="B5049" i="1"/>
  <c r="B5227" i="1"/>
  <c r="B4827" i="1"/>
  <c r="B5050" i="1"/>
  <c r="B5178" i="1"/>
  <c r="B5301" i="1"/>
  <c r="B5079" i="1"/>
  <c r="B5179" i="1"/>
  <c r="B5302" i="1"/>
  <c r="B5003" i="1"/>
  <c r="B5209" i="1"/>
  <c r="B5004" i="1"/>
  <c r="B5305" i="1"/>
  <c r="B5285" i="1"/>
  <c r="B4808" i="1"/>
  <c r="B4985" i="1"/>
  <c r="B4936" i="1"/>
  <c r="B5214" i="1"/>
  <c r="B5115" i="1"/>
  <c r="B4190" i="1"/>
  <c r="B4316" i="1"/>
  <c r="B4397" i="1"/>
  <c r="B4461" i="1"/>
  <c r="B4523" i="1"/>
  <c r="B4572" i="1"/>
  <c r="B4621" i="1"/>
  <c r="B4669" i="1"/>
  <c r="B4715" i="1"/>
  <c r="B4749" i="1"/>
  <c r="B4792" i="1"/>
  <c r="B4826" i="1"/>
  <c r="B4860" i="1"/>
  <c r="B4893" i="1"/>
  <c r="B4949" i="1"/>
  <c r="B5021" i="1"/>
  <c r="B5099" i="1"/>
  <c r="B5253" i="1"/>
  <c r="B4972" i="1"/>
  <c r="B5100" i="1"/>
  <c r="B5254" i="1"/>
  <c r="B5051" i="1"/>
  <c r="B5207" i="1"/>
  <c r="B5277" i="1"/>
  <c r="B4903" i="1"/>
  <c r="B5131" i="1"/>
  <c r="B5210" i="1"/>
  <c r="B5189" i="1"/>
  <c r="B4876" i="1"/>
  <c r="B5190" i="1"/>
  <c r="B4907" i="1"/>
  <c r="B5240" i="1"/>
  <c r="B5014" i="1"/>
  <c r="B5143" i="1"/>
  <c r="B4205" i="1"/>
  <c r="B4317" i="1"/>
  <c r="B4398" i="1"/>
  <c r="B4462" i="1"/>
  <c r="B4524" i="1"/>
  <c r="B4573" i="1"/>
  <c r="B4622" i="1"/>
  <c r="B4670" i="1"/>
  <c r="B4716" i="1"/>
  <c r="B4750" i="1"/>
  <c r="B4861" i="1"/>
  <c r="B5000" i="1"/>
  <c r="B5228" i="1"/>
  <c r="B5208" i="1"/>
  <c r="B5031" i="1"/>
  <c r="B5054" i="1"/>
  <c r="B5258" i="1"/>
  <c r="B5238" i="1"/>
  <c r="B4934" i="1"/>
  <c r="B5212" i="1"/>
  <c r="B4935" i="1"/>
  <c r="B5287" i="1"/>
  <c r="B4958" i="1"/>
  <c r="B5192" i="1"/>
  <c r="B5093" i="1"/>
  <c r="B4206" i="1"/>
  <c r="B4318" i="1"/>
  <c r="B4411" i="1"/>
  <c r="B4475" i="1"/>
  <c r="B4525" i="1"/>
  <c r="B4574" i="1"/>
  <c r="B4634" i="1"/>
  <c r="B4681" i="1"/>
  <c r="B4717" i="1"/>
  <c r="B4760" i="1"/>
  <c r="B4794" i="1"/>
  <c r="B4828" i="1"/>
  <c r="B4862" i="1"/>
  <c r="B4901" i="1"/>
  <c r="B4923" i="1"/>
  <c r="B4951" i="1"/>
  <c r="B4973" i="1"/>
  <c r="B5001" i="1"/>
  <c r="B5101" i="1"/>
  <c r="B5081" i="1"/>
  <c r="B5278" i="1"/>
  <c r="B5082" i="1"/>
  <c r="B5237" i="1"/>
  <c r="B5259" i="1"/>
  <c r="B4731" i="1"/>
  <c r="B5035" i="1"/>
  <c r="B5261" i="1"/>
  <c r="B4776" i="1"/>
  <c r="B5262" i="1"/>
  <c r="B4221" i="1"/>
  <c r="B4332" i="1"/>
  <c r="B4412" i="1"/>
  <c r="B4476" i="1"/>
  <c r="B4526" i="1"/>
  <c r="B4586" i="1"/>
  <c r="B4635" i="1"/>
  <c r="B4682" i="1"/>
  <c r="B4718" i="1"/>
  <c r="B4761" i="1"/>
  <c r="B4795" i="1"/>
  <c r="B4829" i="1"/>
  <c r="B4872" i="1"/>
  <c r="B4902" i="1"/>
  <c r="B4924" i="1"/>
  <c r="B4952" i="1"/>
  <c r="B4974" i="1"/>
  <c r="B5002" i="1"/>
  <c r="B5030" i="1"/>
  <c r="B5052" i="1"/>
  <c r="B5080" i="1"/>
  <c r="B5102" i="1"/>
  <c r="B5130" i="1"/>
  <c r="B5158" i="1"/>
  <c r="B5230" i="1"/>
  <c r="B5109" i="1"/>
  <c r="B5257" i="1"/>
  <c r="B4982" i="1"/>
  <c r="B4650" i="1"/>
  <c r="B5307" i="1"/>
  <c r="B5141" i="1"/>
  <c r="B4698" i="1"/>
  <c r="B4222" i="1"/>
  <c r="B4333" i="1"/>
  <c r="B4413" i="1"/>
  <c r="B4477" i="1"/>
  <c r="B4538" i="1"/>
  <c r="B4587" i="1"/>
  <c r="B4636" i="1"/>
  <c r="B4683" i="1"/>
  <c r="B4728" i="1"/>
  <c r="B4762" i="1"/>
  <c r="B4796" i="1"/>
  <c r="B4873" i="1"/>
  <c r="B5053" i="1"/>
  <c r="B5304" i="1"/>
  <c r="B5083" i="1"/>
  <c r="B4842" i="1"/>
  <c r="B5162" i="1"/>
  <c r="B4877" i="1"/>
  <c r="B5113" i="1"/>
  <c r="B4733" i="1"/>
  <c r="B5268" i="1"/>
  <c r="B4237" i="1"/>
  <c r="B4334" i="1"/>
  <c r="B4414" i="1"/>
  <c r="B4478" i="1"/>
  <c r="B4539" i="1"/>
  <c r="B4588" i="1"/>
  <c r="B4637" i="1"/>
  <c r="B4684" i="1"/>
  <c r="B4729" i="1"/>
  <c r="B4763" i="1"/>
  <c r="B4797" i="1"/>
  <c r="B4840" i="1"/>
  <c r="B4874" i="1"/>
  <c r="B4904" i="1"/>
  <c r="B4926" i="1"/>
  <c r="B4954" i="1"/>
  <c r="B5110" i="1"/>
  <c r="B4984" i="1"/>
  <c r="B5084" i="1"/>
  <c r="B5286" i="1"/>
  <c r="B4732" i="1"/>
  <c r="B5114" i="1"/>
  <c r="B4987" i="1"/>
  <c r="B4238" i="1"/>
  <c r="B4348" i="1"/>
  <c r="B4427" i="1"/>
  <c r="B4491" i="1"/>
  <c r="B4540" i="1"/>
  <c r="B4589" i="1"/>
  <c r="B4638" i="1"/>
  <c r="B4685" i="1"/>
  <c r="B4730" i="1"/>
  <c r="B4764" i="1"/>
  <c r="B4798" i="1"/>
  <c r="B4841" i="1"/>
  <c r="B4875" i="1"/>
  <c r="B4905" i="1"/>
  <c r="B4933" i="1"/>
  <c r="B4955" i="1"/>
  <c r="B4983" i="1"/>
  <c r="B5005" i="1"/>
  <c r="B5033" i="1"/>
  <c r="B5061" i="1"/>
  <c r="B5111" i="1"/>
  <c r="B5062" i="1"/>
  <c r="B4651" i="1"/>
  <c r="B5163" i="1"/>
  <c r="B4986" i="1"/>
  <c r="B5164" i="1"/>
  <c r="B4937" i="1"/>
  <c r="B5289" i="1"/>
  <c r="B4253" i="1"/>
  <c r="B4349" i="1"/>
  <c r="B4428" i="1"/>
  <c r="B4492" i="1"/>
  <c r="B4541" i="1"/>
  <c r="B4590" i="1"/>
  <c r="B4686" i="1"/>
  <c r="B4956" i="1"/>
  <c r="B5239" i="1"/>
  <c r="B5013" i="1"/>
  <c r="B5308" i="1"/>
  <c r="B4844" i="1"/>
  <c r="B4254" i="1"/>
  <c r="B4350" i="1"/>
  <c r="B4429" i="1"/>
  <c r="B4493" i="1"/>
  <c r="B4542" i="1"/>
  <c r="B4602" i="1"/>
  <c r="B4697" i="1"/>
  <c r="B4957" i="1"/>
  <c r="B5213" i="1"/>
  <c r="B5086" i="1"/>
  <c r="B5065" i="1"/>
  <c r="B4269" i="1"/>
  <c r="B4364" i="1"/>
  <c r="B4430" i="1"/>
  <c r="B4494" i="1"/>
  <c r="B4554" i="1"/>
  <c r="B4603" i="1"/>
  <c r="B4652" i="1"/>
  <c r="B4908" i="1"/>
  <c r="B4270" i="1"/>
  <c r="B4365" i="1"/>
  <c r="B4443" i="1"/>
  <c r="B4506" i="1"/>
  <c r="B4555" i="1"/>
  <c r="B4604" i="1"/>
  <c r="B4653" i="1"/>
  <c r="B4699" i="1"/>
  <c r="B4734" i="1"/>
  <c r="B4777" i="1"/>
  <c r="B4811" i="1"/>
  <c r="B4845" i="1"/>
  <c r="B4885" i="1"/>
  <c r="B4909" i="1"/>
  <c r="B4965" i="1"/>
  <c r="B5193" i="1"/>
  <c r="D19" i="1"/>
  <c r="D35" i="1"/>
  <c r="D51" i="1"/>
  <c r="D67" i="1"/>
  <c r="D83" i="1"/>
  <c r="D99" i="1"/>
  <c r="D115" i="1"/>
  <c r="D131" i="1"/>
  <c r="D147" i="1"/>
  <c r="D163" i="1"/>
  <c r="D179" i="1"/>
  <c r="D195" i="1"/>
  <c r="D211" i="1"/>
  <c r="D227" i="1"/>
  <c r="D243" i="1"/>
  <c r="D259" i="1"/>
  <c r="D275" i="1"/>
  <c r="D291" i="1"/>
  <c r="D307" i="1"/>
  <c r="D323" i="1"/>
  <c r="D339" i="1"/>
  <c r="D355" i="1"/>
  <c r="D371" i="1"/>
  <c r="D387" i="1"/>
  <c r="D403" i="1"/>
  <c r="D419" i="1"/>
  <c r="D435" i="1"/>
  <c r="D451" i="1"/>
  <c r="D467" i="1"/>
  <c r="D483" i="1"/>
  <c r="D499" i="1"/>
  <c r="D515" i="1"/>
  <c r="D531" i="1"/>
  <c r="D547" i="1"/>
  <c r="D563" i="1"/>
  <c r="D579" i="1"/>
  <c r="D595" i="1"/>
  <c r="D611" i="1"/>
  <c r="D627" i="1"/>
  <c r="D643" i="1"/>
  <c r="D659" i="1"/>
  <c r="D675" i="1"/>
  <c r="D691" i="1"/>
  <c r="D707" i="1"/>
  <c r="D723" i="1"/>
  <c r="D4" i="1"/>
  <c r="D20" i="1"/>
  <c r="D36" i="1"/>
  <c r="D52" i="1"/>
  <c r="D68" i="1"/>
  <c r="D84" i="1"/>
  <c r="D100" i="1"/>
  <c r="D116" i="1"/>
  <c r="D132" i="1"/>
  <c r="D148" i="1"/>
  <c r="D164" i="1"/>
  <c r="D180" i="1"/>
  <c r="D196" i="1"/>
  <c r="D212" i="1"/>
  <c r="D228" i="1"/>
  <c r="D244" i="1"/>
  <c r="D260" i="1"/>
  <c r="D276" i="1"/>
  <c r="D292" i="1"/>
  <c r="D308" i="1"/>
  <c r="D324" i="1"/>
  <c r="D340" i="1"/>
  <c r="D356" i="1"/>
  <c r="D372" i="1"/>
  <c r="D388" i="1"/>
  <c r="D404" i="1"/>
  <c r="D420" i="1"/>
  <c r="D436" i="1"/>
  <c r="D452" i="1"/>
  <c r="D468" i="1"/>
  <c r="D484" i="1"/>
  <c r="D500" i="1"/>
  <c r="D516" i="1"/>
  <c r="D532" i="1"/>
  <c r="D548" i="1"/>
  <c r="D564" i="1"/>
  <c r="D580" i="1"/>
  <c r="D596" i="1"/>
  <c r="D612" i="1"/>
  <c r="D628" i="1"/>
  <c r="D644" i="1"/>
  <c r="D660" i="1"/>
  <c r="D676" i="1"/>
  <c r="D692" i="1"/>
  <c r="D708" i="1"/>
  <c r="D724" i="1"/>
  <c r="D740" i="1"/>
  <c r="D756" i="1"/>
  <c r="D772" i="1"/>
  <c r="D788" i="1"/>
  <c r="D804" i="1"/>
  <c r="D820" i="1"/>
  <c r="D836" i="1"/>
  <c r="D852" i="1"/>
  <c r="D868" i="1"/>
  <c r="D884" i="1"/>
  <c r="D900" i="1"/>
  <c r="D916" i="1"/>
  <c r="D932" i="1"/>
  <c r="D948" i="1"/>
  <c r="D964" i="1"/>
  <c r="D980" i="1"/>
  <c r="D996" i="1"/>
  <c r="D1012" i="1"/>
  <c r="D1028" i="1"/>
  <c r="D1044" i="1"/>
  <c r="D1060" i="1"/>
  <c r="D1076" i="1"/>
  <c r="D1092" i="1"/>
  <c r="D1108" i="1"/>
  <c r="D1124" i="1"/>
  <c r="D1140" i="1"/>
  <c r="D1156" i="1"/>
  <c r="D1172" i="1"/>
  <c r="D1188" i="1"/>
  <c r="D1204" i="1"/>
  <c r="D1220" i="1"/>
  <c r="D1236" i="1"/>
  <c r="D1252" i="1"/>
  <c r="D1268" i="1"/>
  <c r="D1284" i="1"/>
  <c r="D1300" i="1"/>
  <c r="D1316" i="1"/>
  <c r="D1332" i="1"/>
  <c r="D1348" i="1"/>
  <c r="D5" i="1"/>
  <c r="D21" i="1"/>
  <c r="D37" i="1"/>
  <c r="D53" i="1"/>
  <c r="D69" i="1"/>
  <c r="D85" i="1"/>
  <c r="D101" i="1"/>
  <c r="D117" i="1"/>
  <c r="D133" i="1"/>
  <c r="D149" i="1"/>
  <c r="D165" i="1"/>
  <c r="D181" i="1"/>
  <c r="D197" i="1"/>
  <c r="D213" i="1"/>
  <c r="D229" i="1"/>
  <c r="D245" i="1"/>
  <c r="D261" i="1"/>
  <c r="D277" i="1"/>
  <c r="D293" i="1"/>
  <c r="D309" i="1"/>
  <c r="D325" i="1"/>
  <c r="D341" i="1"/>
  <c r="D357" i="1"/>
  <c r="D373" i="1"/>
  <c r="D389" i="1"/>
  <c r="D405" i="1"/>
  <c r="D421" i="1"/>
  <c r="D437" i="1"/>
  <c r="D453" i="1"/>
  <c r="D469" i="1"/>
  <c r="D485" i="1"/>
  <c r="D501" i="1"/>
  <c r="D517" i="1"/>
  <c r="D533" i="1"/>
  <c r="D549" i="1"/>
  <c r="D565" i="1"/>
  <c r="D581" i="1"/>
  <c r="D597" i="1"/>
  <c r="D613" i="1"/>
  <c r="D629" i="1"/>
  <c r="D645" i="1"/>
  <c r="D661" i="1"/>
  <c r="D677" i="1"/>
  <c r="D693" i="1"/>
  <c r="D709" i="1"/>
  <c r="D725" i="1"/>
  <c r="D741" i="1"/>
  <c r="D757" i="1"/>
  <c r="D773" i="1"/>
  <c r="D789" i="1"/>
  <c r="D805" i="1"/>
  <c r="D821" i="1"/>
  <c r="D837" i="1"/>
  <c r="D853" i="1"/>
  <c r="D869" i="1"/>
  <c r="D885" i="1"/>
  <c r="D901" i="1"/>
  <c r="D917" i="1"/>
  <c r="D933" i="1"/>
  <c r="D949" i="1"/>
  <c r="D965" i="1"/>
  <c r="D981" i="1"/>
  <c r="D997" i="1"/>
  <c r="D1013" i="1"/>
  <c r="D1029" i="1"/>
  <c r="D1045" i="1"/>
  <c r="D1061" i="1"/>
  <c r="D1077" i="1"/>
  <c r="D1093" i="1"/>
  <c r="D1109" i="1"/>
  <c r="D1125" i="1"/>
  <c r="D1141" i="1"/>
  <c r="D1157" i="1"/>
  <c r="D1173" i="1"/>
  <c r="D1189" i="1"/>
  <c r="D1205" i="1"/>
  <c r="D1221" i="1"/>
  <c r="D1237" i="1"/>
  <c r="D1253" i="1"/>
  <c r="D1269" i="1"/>
  <c r="D1285" i="1"/>
  <c r="D1301" i="1"/>
  <c r="D1317" i="1"/>
  <c r="D1333" i="1"/>
  <c r="D1349" i="1"/>
  <c r="D6" i="1"/>
  <c r="D22" i="1"/>
  <c r="D38" i="1"/>
  <c r="D54" i="1"/>
  <c r="D70" i="1"/>
  <c r="D86" i="1"/>
  <c r="D102" i="1"/>
  <c r="D118" i="1"/>
  <c r="D134" i="1"/>
  <c r="D150" i="1"/>
  <c r="D166" i="1"/>
  <c r="D182" i="1"/>
  <c r="D198" i="1"/>
  <c r="D214" i="1"/>
  <c r="D230" i="1"/>
  <c r="D246" i="1"/>
  <c r="D262" i="1"/>
  <c r="D278" i="1"/>
  <c r="D294" i="1"/>
  <c r="D310" i="1"/>
  <c r="D326" i="1"/>
  <c r="D342" i="1"/>
  <c r="D358" i="1"/>
  <c r="D374" i="1"/>
  <c r="D390" i="1"/>
  <c r="D406" i="1"/>
  <c r="D422" i="1"/>
  <c r="D438" i="1"/>
  <c r="D454" i="1"/>
  <c r="D470" i="1"/>
  <c r="D486" i="1"/>
  <c r="D502" i="1"/>
  <c r="D518" i="1"/>
  <c r="D534" i="1"/>
  <c r="D550" i="1"/>
  <c r="D566" i="1"/>
  <c r="D582" i="1"/>
  <c r="D598" i="1"/>
  <c r="D614" i="1"/>
  <c r="D630" i="1"/>
  <c r="D646" i="1"/>
  <c r="D662" i="1"/>
  <c r="D678" i="1"/>
  <c r="D694" i="1"/>
  <c r="D710" i="1"/>
  <c r="D726" i="1"/>
  <c r="D742" i="1"/>
  <c r="D758" i="1"/>
  <c r="D774" i="1"/>
  <c r="D790" i="1"/>
  <c r="D806" i="1"/>
  <c r="D822" i="1"/>
  <c r="D838" i="1"/>
  <c r="D854" i="1"/>
  <c r="D870" i="1"/>
  <c r="D886" i="1"/>
  <c r="D902" i="1"/>
  <c r="D918" i="1"/>
  <c r="D934" i="1"/>
  <c r="D950" i="1"/>
  <c r="D966" i="1"/>
  <c r="D982" i="1"/>
  <c r="D998" i="1"/>
  <c r="D1014" i="1"/>
  <c r="D1030" i="1"/>
  <c r="D1046" i="1"/>
  <c r="D1062" i="1"/>
  <c r="D1078" i="1"/>
  <c r="D1094" i="1"/>
  <c r="D1110" i="1"/>
  <c r="D1126" i="1"/>
  <c r="D1142" i="1"/>
  <c r="D1158" i="1"/>
  <c r="D1174" i="1"/>
  <c r="D1190" i="1"/>
  <c r="D1206" i="1"/>
  <c r="D1222" i="1"/>
  <c r="D1238" i="1"/>
  <c r="D1254" i="1"/>
  <c r="D1270" i="1"/>
  <c r="D1286" i="1"/>
  <c r="D7" i="1"/>
  <c r="D23" i="1"/>
  <c r="D39" i="1"/>
  <c r="D55" i="1"/>
  <c r="D71" i="1"/>
  <c r="D87" i="1"/>
  <c r="D103" i="1"/>
  <c r="D119" i="1"/>
  <c r="D135" i="1"/>
  <c r="D151" i="1"/>
  <c r="D167" i="1"/>
  <c r="D183" i="1"/>
  <c r="D199" i="1"/>
  <c r="D215" i="1"/>
  <c r="D231" i="1"/>
  <c r="D247" i="1"/>
  <c r="D263" i="1"/>
  <c r="D279" i="1"/>
  <c r="D295" i="1"/>
  <c r="D311" i="1"/>
  <c r="D327" i="1"/>
  <c r="D343" i="1"/>
  <c r="D359" i="1"/>
  <c r="D375" i="1"/>
  <c r="D391" i="1"/>
  <c r="D407" i="1"/>
  <c r="D423" i="1"/>
  <c r="D439" i="1"/>
  <c r="D455" i="1"/>
  <c r="D471" i="1"/>
  <c r="D487" i="1"/>
  <c r="D503" i="1"/>
  <c r="D519" i="1"/>
  <c r="D535" i="1"/>
  <c r="D551" i="1"/>
  <c r="D567" i="1"/>
  <c r="D583" i="1"/>
  <c r="D599" i="1"/>
  <c r="D615" i="1"/>
  <c r="D631" i="1"/>
  <c r="D647" i="1"/>
  <c r="D663" i="1"/>
  <c r="D679" i="1"/>
  <c r="D695" i="1"/>
  <c r="D711" i="1"/>
  <c r="D727" i="1"/>
  <c r="D743" i="1"/>
  <c r="D759" i="1"/>
  <c r="D775" i="1"/>
  <c r="D791" i="1"/>
  <c r="D807" i="1"/>
  <c r="D823" i="1"/>
  <c r="D839" i="1"/>
  <c r="D855" i="1"/>
  <c r="D871" i="1"/>
  <c r="D887" i="1"/>
  <c r="D903" i="1"/>
  <c r="D919" i="1"/>
  <c r="D935" i="1"/>
  <c r="D951" i="1"/>
  <c r="D967" i="1"/>
  <c r="D983" i="1"/>
  <c r="D999" i="1"/>
  <c r="D1015" i="1"/>
  <c r="D1031" i="1"/>
  <c r="D1047" i="1"/>
  <c r="D1063" i="1"/>
  <c r="D1079" i="1"/>
  <c r="D1095" i="1"/>
  <c r="D1111" i="1"/>
  <c r="D1127" i="1"/>
  <c r="D1143" i="1"/>
  <c r="D1159" i="1"/>
  <c r="D1175" i="1"/>
  <c r="D1191" i="1"/>
  <c r="D1207" i="1"/>
  <c r="D1223" i="1"/>
  <c r="D1239" i="1"/>
  <c r="D1255" i="1"/>
  <c r="D1271" i="1"/>
  <c r="D1287" i="1"/>
  <c r="D1303" i="1"/>
  <c r="D1319" i="1"/>
  <c r="D1335" i="1"/>
  <c r="D1351" i="1"/>
  <c r="D8" i="1"/>
  <c r="D24" i="1"/>
  <c r="D40" i="1"/>
  <c r="D56" i="1"/>
  <c r="D72" i="1"/>
  <c r="D88" i="1"/>
  <c r="D104" i="1"/>
  <c r="D120" i="1"/>
  <c r="D136" i="1"/>
  <c r="D152" i="1"/>
  <c r="D168" i="1"/>
  <c r="D184" i="1"/>
  <c r="D200" i="1"/>
  <c r="D216" i="1"/>
  <c r="D232" i="1"/>
  <c r="D248" i="1"/>
  <c r="D264" i="1"/>
  <c r="D280" i="1"/>
  <c r="D296" i="1"/>
  <c r="D312" i="1"/>
  <c r="D328" i="1"/>
  <c r="D344" i="1"/>
  <c r="D360" i="1"/>
  <c r="D376" i="1"/>
  <c r="D392" i="1"/>
  <c r="D408" i="1"/>
  <c r="D424" i="1"/>
  <c r="D440" i="1"/>
  <c r="D456" i="1"/>
  <c r="D472" i="1"/>
  <c r="D488" i="1"/>
  <c r="D504" i="1"/>
  <c r="D520" i="1"/>
  <c r="D536" i="1"/>
  <c r="D552" i="1"/>
  <c r="D568" i="1"/>
  <c r="D584" i="1"/>
  <c r="D600" i="1"/>
  <c r="D616" i="1"/>
  <c r="D632" i="1"/>
  <c r="D648" i="1"/>
  <c r="D664" i="1"/>
  <c r="D680" i="1"/>
  <c r="D696" i="1"/>
  <c r="D712" i="1"/>
  <c r="D728" i="1"/>
  <c r="D744" i="1"/>
  <c r="D760" i="1"/>
  <c r="D776" i="1"/>
  <c r="D792" i="1"/>
  <c r="D808" i="1"/>
  <c r="D824" i="1"/>
  <c r="D840" i="1"/>
  <c r="D856" i="1"/>
  <c r="D872" i="1"/>
  <c r="D888" i="1"/>
  <c r="D904" i="1"/>
  <c r="D920" i="1"/>
  <c r="D936" i="1"/>
  <c r="D952" i="1"/>
  <c r="D968" i="1"/>
  <c r="D984" i="1"/>
  <c r="D1000" i="1"/>
  <c r="D1016" i="1"/>
  <c r="D1032" i="1"/>
  <c r="D1048" i="1"/>
  <c r="D1064" i="1"/>
  <c r="D1080" i="1"/>
  <c r="D1096" i="1"/>
  <c r="D9" i="1"/>
  <c r="D25" i="1"/>
  <c r="D41" i="1"/>
  <c r="D57" i="1"/>
  <c r="D73" i="1"/>
  <c r="D89" i="1"/>
  <c r="D105" i="1"/>
  <c r="D121" i="1"/>
  <c r="D137" i="1"/>
  <c r="D153" i="1"/>
  <c r="D169" i="1"/>
  <c r="D185" i="1"/>
  <c r="D201" i="1"/>
  <c r="D217" i="1"/>
  <c r="D233" i="1"/>
  <c r="D249" i="1"/>
  <c r="D265" i="1"/>
  <c r="D281" i="1"/>
  <c r="D297" i="1"/>
  <c r="D313" i="1"/>
  <c r="D329" i="1"/>
  <c r="D345" i="1"/>
  <c r="D361" i="1"/>
  <c r="D377" i="1"/>
  <c r="D393" i="1"/>
  <c r="D409" i="1"/>
  <c r="D425" i="1"/>
  <c r="D441" i="1"/>
  <c r="D457" i="1"/>
  <c r="D473" i="1"/>
  <c r="D489" i="1"/>
  <c r="D505" i="1"/>
  <c r="D521" i="1"/>
  <c r="D537" i="1"/>
  <c r="D553" i="1"/>
  <c r="D569" i="1"/>
  <c r="D10" i="1"/>
  <c r="D26" i="1"/>
  <c r="D42" i="1"/>
  <c r="D58" i="1"/>
  <c r="D74" i="1"/>
  <c r="D90" i="1"/>
  <c r="D106" i="1"/>
  <c r="D122" i="1"/>
  <c r="D138" i="1"/>
  <c r="D154" i="1"/>
  <c r="D170" i="1"/>
  <c r="D186" i="1"/>
  <c r="D202" i="1"/>
  <c r="D218" i="1"/>
  <c r="D234" i="1"/>
  <c r="D250" i="1"/>
  <c r="D266" i="1"/>
  <c r="D282" i="1"/>
  <c r="D298" i="1"/>
  <c r="D314" i="1"/>
  <c r="D330" i="1"/>
  <c r="D346" i="1"/>
  <c r="D362" i="1"/>
  <c r="D378" i="1"/>
  <c r="D394" i="1"/>
  <c r="D410" i="1"/>
  <c r="D426" i="1"/>
  <c r="D442" i="1"/>
  <c r="D458" i="1"/>
  <c r="D474" i="1"/>
  <c r="D490" i="1"/>
  <c r="D506" i="1"/>
  <c r="D522" i="1"/>
  <c r="D538" i="1"/>
  <c r="D11" i="1"/>
  <c r="D27" i="1"/>
  <c r="D43" i="1"/>
  <c r="D59" i="1"/>
  <c r="D75" i="1"/>
  <c r="D91" i="1"/>
  <c r="D107" i="1"/>
  <c r="D123" i="1"/>
  <c r="D139" i="1"/>
  <c r="D155" i="1"/>
  <c r="D171" i="1"/>
  <c r="D187" i="1"/>
  <c r="D203" i="1"/>
  <c r="D219" i="1"/>
  <c r="D235" i="1"/>
  <c r="D251" i="1"/>
  <c r="D267" i="1"/>
  <c r="D283" i="1"/>
  <c r="D299" i="1"/>
  <c r="D315" i="1"/>
  <c r="D331" i="1"/>
  <c r="D347" i="1"/>
  <c r="D363" i="1"/>
  <c r="D379" i="1"/>
  <c r="D395" i="1"/>
  <c r="D411" i="1"/>
  <c r="D427" i="1"/>
  <c r="D443" i="1"/>
  <c r="D459" i="1"/>
  <c r="D475" i="1"/>
  <c r="D491" i="1"/>
  <c r="D507" i="1"/>
  <c r="D523" i="1"/>
  <c r="D539" i="1"/>
  <c r="D555" i="1"/>
  <c r="D12" i="1"/>
  <c r="D28" i="1"/>
  <c r="D44" i="1"/>
  <c r="D60" i="1"/>
  <c r="D76" i="1"/>
  <c r="D92" i="1"/>
  <c r="D108" i="1"/>
  <c r="D124" i="1"/>
  <c r="D140" i="1"/>
  <c r="D156" i="1"/>
  <c r="D172" i="1"/>
  <c r="D188" i="1"/>
  <c r="D204" i="1"/>
  <c r="D220" i="1"/>
  <c r="D236" i="1"/>
  <c r="D252" i="1"/>
  <c r="D268" i="1"/>
  <c r="D284" i="1"/>
  <c r="D300" i="1"/>
  <c r="D316" i="1"/>
  <c r="D332" i="1"/>
  <c r="D348" i="1"/>
  <c r="D364" i="1"/>
  <c r="D380" i="1"/>
  <c r="D396" i="1"/>
  <c r="D412" i="1"/>
  <c r="D13" i="1"/>
  <c r="D29" i="1"/>
  <c r="D45" i="1"/>
  <c r="D61" i="1"/>
  <c r="D77" i="1"/>
  <c r="D93" i="1"/>
  <c r="D109" i="1"/>
  <c r="D125" i="1"/>
  <c r="D141" i="1"/>
  <c r="D157" i="1"/>
  <c r="D173" i="1"/>
  <c r="D189" i="1"/>
  <c r="D205" i="1"/>
  <c r="D14" i="1"/>
  <c r="D63" i="1"/>
  <c r="D112" i="1"/>
  <c r="D161" i="1"/>
  <c r="D210" i="1"/>
  <c r="D256" i="1"/>
  <c r="D302" i="1"/>
  <c r="D338" i="1"/>
  <c r="D384" i="1"/>
  <c r="D429" i="1"/>
  <c r="D463" i="1"/>
  <c r="D497" i="1"/>
  <c r="D540" i="1"/>
  <c r="D571" i="1"/>
  <c r="D593" i="1"/>
  <c r="D621" i="1"/>
  <c r="D649" i="1"/>
  <c r="D671" i="1"/>
  <c r="D699" i="1"/>
  <c r="D721" i="1"/>
  <c r="D748" i="1"/>
  <c r="D769" i="1"/>
  <c r="D795" i="1"/>
  <c r="D816" i="1"/>
  <c r="D842" i="1"/>
  <c r="D863" i="1"/>
  <c r="D889" i="1"/>
  <c r="D910" i="1"/>
  <c r="D931" i="1"/>
  <c r="D957" i="1"/>
  <c r="D978" i="1"/>
  <c r="D1004" i="1"/>
  <c r="D1025" i="1"/>
  <c r="D1051" i="1"/>
  <c r="D1072" i="1"/>
  <c r="D1098" i="1"/>
  <c r="D1118" i="1"/>
  <c r="D1138" i="1"/>
  <c r="D1162" i="1"/>
  <c r="D1182" i="1"/>
  <c r="D1202" i="1"/>
  <c r="D1226" i="1"/>
  <c r="D1246" i="1"/>
  <c r="D1266" i="1"/>
  <c r="D1290" i="1"/>
  <c r="D1309" i="1"/>
  <c r="D1328" i="1"/>
  <c r="D1347" i="1"/>
  <c r="D1366" i="1"/>
  <c r="D1382" i="1"/>
  <c r="D1398" i="1"/>
  <c r="D1414" i="1"/>
  <c r="D1430" i="1"/>
  <c r="D1446" i="1"/>
  <c r="D1462" i="1"/>
  <c r="D1478" i="1"/>
  <c r="D1494" i="1"/>
  <c r="D1510" i="1"/>
  <c r="D1526" i="1"/>
  <c r="D1542" i="1"/>
  <c r="D1558" i="1"/>
  <c r="D1574" i="1"/>
  <c r="D1590" i="1"/>
  <c r="D1606" i="1"/>
  <c r="D1622" i="1"/>
  <c r="D1638" i="1"/>
  <c r="D1654" i="1"/>
  <c r="D1670" i="1"/>
  <c r="D1686" i="1"/>
  <c r="D1702" i="1"/>
  <c r="D1718" i="1"/>
  <c r="D1734" i="1"/>
  <c r="D1750" i="1"/>
  <c r="D1766" i="1"/>
  <c r="D1782" i="1"/>
  <c r="D1798" i="1"/>
  <c r="D1814" i="1"/>
  <c r="D1830" i="1"/>
  <c r="D1846" i="1"/>
  <c r="D1862" i="1"/>
  <c r="D1878" i="1"/>
  <c r="D1894" i="1"/>
  <c r="D1910" i="1"/>
  <c r="D1926" i="1"/>
  <c r="D1942" i="1"/>
  <c r="D15" i="1"/>
  <c r="D64" i="1"/>
  <c r="D113" i="1"/>
  <c r="D162" i="1"/>
  <c r="D221" i="1"/>
  <c r="D257" i="1"/>
  <c r="D303" i="1"/>
  <c r="D349" i="1"/>
  <c r="D385" i="1"/>
  <c r="D430" i="1"/>
  <c r="D464" i="1"/>
  <c r="D498" i="1"/>
  <c r="D541" i="1"/>
  <c r="D572" i="1"/>
  <c r="D594" i="1"/>
  <c r="D622" i="1"/>
  <c r="D650" i="1"/>
  <c r="D672" i="1"/>
  <c r="D700" i="1"/>
  <c r="D722" i="1"/>
  <c r="D749" i="1"/>
  <c r="D770" i="1"/>
  <c r="D796" i="1"/>
  <c r="D817" i="1"/>
  <c r="D843" i="1"/>
  <c r="D864" i="1"/>
  <c r="D890" i="1"/>
  <c r="D911" i="1"/>
  <c r="D937" i="1"/>
  <c r="D958" i="1"/>
  <c r="D979" i="1"/>
  <c r="D1005" i="1"/>
  <c r="D1026" i="1"/>
  <c r="D1052" i="1"/>
  <c r="D1073" i="1"/>
  <c r="D1099" i="1"/>
  <c r="D1119" i="1"/>
  <c r="D1139" i="1"/>
  <c r="D1163" i="1"/>
  <c r="D1183" i="1"/>
  <c r="D1203" i="1"/>
  <c r="D1227" i="1"/>
  <c r="D1247" i="1"/>
  <c r="D1267" i="1"/>
  <c r="D1291" i="1"/>
  <c r="D1310" i="1"/>
  <c r="D1329" i="1"/>
  <c r="D1350" i="1"/>
  <c r="D1367" i="1"/>
  <c r="D1383" i="1"/>
  <c r="D1399" i="1"/>
  <c r="D1415" i="1"/>
  <c r="D1431" i="1"/>
  <c r="D1447" i="1"/>
  <c r="D1463" i="1"/>
  <c r="D1479" i="1"/>
  <c r="D1495" i="1"/>
  <c r="D1511" i="1"/>
  <c r="D1527" i="1"/>
  <c r="D1543" i="1"/>
  <c r="D1559" i="1"/>
  <c r="D1575" i="1"/>
  <c r="D1591" i="1"/>
  <c r="D16" i="1"/>
  <c r="D65" i="1"/>
  <c r="D114" i="1"/>
  <c r="D174" i="1"/>
  <c r="D222" i="1"/>
  <c r="D258" i="1"/>
  <c r="D304" i="1"/>
  <c r="D350" i="1"/>
  <c r="D386" i="1"/>
  <c r="D431" i="1"/>
  <c r="D465" i="1"/>
  <c r="D508" i="1"/>
  <c r="D542" i="1"/>
  <c r="D573" i="1"/>
  <c r="D601" i="1"/>
  <c r="D623" i="1"/>
  <c r="D651" i="1"/>
  <c r="D673" i="1"/>
  <c r="D701" i="1"/>
  <c r="D729" i="1"/>
  <c r="D750" i="1"/>
  <c r="D771" i="1"/>
  <c r="D797" i="1"/>
  <c r="D818" i="1"/>
  <c r="D844" i="1"/>
  <c r="D865" i="1"/>
  <c r="D891" i="1"/>
  <c r="D912" i="1"/>
  <c r="D938" i="1"/>
  <c r="D959" i="1"/>
  <c r="D985" i="1"/>
  <c r="D1006" i="1"/>
  <c r="D1027" i="1"/>
  <c r="D1053" i="1"/>
  <c r="D1074" i="1"/>
  <c r="D1100" i="1"/>
  <c r="D1120" i="1"/>
  <c r="D1144" i="1"/>
  <c r="D1164" i="1"/>
  <c r="D1184" i="1"/>
  <c r="D1208" i="1"/>
  <c r="D1228" i="1"/>
  <c r="D1248" i="1"/>
  <c r="D1272" i="1"/>
  <c r="D1292" i="1"/>
  <c r="D1311" i="1"/>
  <c r="D1330" i="1"/>
  <c r="D1352" i="1"/>
  <c r="D1368" i="1"/>
  <c r="D1384" i="1"/>
  <c r="D1400" i="1"/>
  <c r="D1416" i="1"/>
  <c r="D1432" i="1"/>
  <c r="D1448" i="1"/>
  <c r="D1464" i="1"/>
  <c r="D1480" i="1"/>
  <c r="D1496" i="1"/>
  <c r="D1512" i="1"/>
  <c r="D1528" i="1"/>
  <c r="D1544" i="1"/>
  <c r="D17" i="1"/>
  <c r="D66" i="1"/>
  <c r="D126" i="1"/>
  <c r="D175" i="1"/>
  <c r="D223" i="1"/>
  <c r="D269" i="1"/>
  <c r="D305" i="1"/>
  <c r="D351" i="1"/>
  <c r="D397" i="1"/>
  <c r="D432" i="1"/>
  <c r="D466" i="1"/>
  <c r="D509" i="1"/>
  <c r="D543" i="1"/>
  <c r="D574" i="1"/>
  <c r="D602" i="1"/>
  <c r="D624" i="1"/>
  <c r="D652" i="1"/>
  <c r="D674" i="1"/>
  <c r="D702" i="1"/>
  <c r="D730" i="1"/>
  <c r="D751" i="1"/>
  <c r="D777" i="1"/>
  <c r="D798" i="1"/>
  <c r="D819" i="1"/>
  <c r="D845" i="1"/>
  <c r="D866" i="1"/>
  <c r="D892" i="1"/>
  <c r="D913" i="1"/>
  <c r="D939" i="1"/>
  <c r="D960" i="1"/>
  <c r="D986" i="1"/>
  <c r="D1007" i="1"/>
  <c r="D1033" i="1"/>
  <c r="D1054" i="1"/>
  <c r="D1075" i="1"/>
  <c r="D1101" i="1"/>
  <c r="D1121" i="1"/>
  <c r="D1145" i="1"/>
  <c r="D1165" i="1"/>
  <c r="D1185" i="1"/>
  <c r="D1209" i="1"/>
  <c r="D1229" i="1"/>
  <c r="D1249" i="1"/>
  <c r="D1273" i="1"/>
  <c r="D1293" i="1"/>
  <c r="D1312" i="1"/>
  <c r="D1331" i="1"/>
  <c r="D1353" i="1"/>
  <c r="D18" i="1"/>
  <c r="D78" i="1"/>
  <c r="D127" i="1"/>
  <c r="D176" i="1"/>
  <c r="D224" i="1"/>
  <c r="D270" i="1"/>
  <c r="D306" i="1"/>
  <c r="D352" i="1"/>
  <c r="D398" i="1"/>
  <c r="D433" i="1"/>
  <c r="D476" i="1"/>
  <c r="D510" i="1"/>
  <c r="D544" i="1"/>
  <c r="D575" i="1"/>
  <c r="D603" i="1"/>
  <c r="D625" i="1"/>
  <c r="D653" i="1"/>
  <c r="D681" i="1"/>
  <c r="D703" i="1"/>
  <c r="D731" i="1"/>
  <c r="D752" i="1"/>
  <c r="D778" i="1"/>
  <c r="D799" i="1"/>
  <c r="D825" i="1"/>
  <c r="D846" i="1"/>
  <c r="D867" i="1"/>
  <c r="D893" i="1"/>
  <c r="D914" i="1"/>
  <c r="D940" i="1"/>
  <c r="D961" i="1"/>
  <c r="D987" i="1"/>
  <c r="D1008" i="1"/>
  <c r="D1034" i="1"/>
  <c r="D1055" i="1"/>
  <c r="D1081" i="1"/>
  <c r="D1102" i="1"/>
  <c r="D1122" i="1"/>
  <c r="D1146" i="1"/>
  <c r="D30" i="1"/>
  <c r="D79" i="1"/>
  <c r="D128" i="1"/>
  <c r="D177" i="1"/>
  <c r="D225" i="1"/>
  <c r="D271" i="1"/>
  <c r="D317" i="1"/>
  <c r="D353" i="1"/>
  <c r="D399" i="1"/>
  <c r="D434" i="1"/>
  <c r="D477" i="1"/>
  <c r="D511" i="1"/>
  <c r="D545" i="1"/>
  <c r="D576" i="1"/>
  <c r="D604" i="1"/>
  <c r="D626" i="1"/>
  <c r="D654" i="1"/>
  <c r="D31" i="1"/>
  <c r="D80" i="1"/>
  <c r="D129" i="1"/>
  <c r="D178" i="1"/>
  <c r="D226" i="1"/>
  <c r="D272" i="1"/>
  <c r="D318" i="1"/>
  <c r="D354" i="1"/>
  <c r="D400" i="1"/>
  <c r="D444" i="1"/>
  <c r="D32" i="1"/>
  <c r="D81" i="1"/>
  <c r="D130" i="1"/>
  <c r="D190" i="1"/>
  <c r="D237" i="1"/>
  <c r="D273" i="1"/>
  <c r="D319" i="1"/>
  <c r="D365" i="1"/>
  <c r="D33" i="1"/>
  <c r="D34" i="1"/>
  <c r="D143" i="1"/>
  <c r="D239" i="1"/>
  <c r="D321" i="1"/>
  <c r="D402" i="1"/>
  <c r="D462" i="1"/>
  <c r="D526" i="1"/>
  <c r="D578" i="1"/>
  <c r="D618" i="1"/>
  <c r="D658" i="1"/>
  <c r="D697" i="1"/>
  <c r="D735" i="1"/>
  <c r="D766" i="1"/>
  <c r="D802" i="1"/>
  <c r="D833" i="1"/>
  <c r="D874" i="1"/>
  <c r="D905" i="1"/>
  <c r="D941" i="1"/>
  <c r="D972" i="1"/>
  <c r="D1003" i="1"/>
  <c r="D1039" i="1"/>
  <c r="D1070" i="1"/>
  <c r="D1106" i="1"/>
  <c r="D1135" i="1"/>
  <c r="D1168" i="1"/>
  <c r="D1196" i="1"/>
  <c r="D1224" i="1"/>
  <c r="D1256" i="1"/>
  <c r="D1280" i="1"/>
  <c r="D1307" i="1"/>
  <c r="D1337" i="1"/>
  <c r="D1360" i="1"/>
  <c r="D1379" i="1"/>
  <c r="D1401" i="1"/>
  <c r="D1420" i="1"/>
  <c r="D1439" i="1"/>
  <c r="D1458" i="1"/>
  <c r="D1477" i="1"/>
  <c r="D1499" i="1"/>
  <c r="D1518" i="1"/>
  <c r="D1537" i="1"/>
  <c r="D1556" i="1"/>
  <c r="D1576" i="1"/>
  <c r="D1594" i="1"/>
  <c r="D1611" i="1"/>
  <c r="D1628" i="1"/>
  <c r="D1645" i="1"/>
  <c r="D1662" i="1"/>
  <c r="D1679" i="1"/>
  <c r="D1696" i="1"/>
  <c r="D1713" i="1"/>
  <c r="D1730" i="1"/>
  <c r="D1747" i="1"/>
  <c r="D1764" i="1"/>
  <c r="D1781" i="1"/>
  <c r="D1799" i="1"/>
  <c r="D1816" i="1"/>
  <c r="D1833" i="1"/>
  <c r="D1850" i="1"/>
  <c r="D1867" i="1"/>
  <c r="D1884" i="1"/>
  <c r="D1901" i="1"/>
  <c r="D1918" i="1"/>
  <c r="D1935" i="1"/>
  <c r="D1952" i="1"/>
  <c r="D1968" i="1"/>
  <c r="D1984" i="1"/>
  <c r="D2000" i="1"/>
  <c r="D2016" i="1"/>
  <c r="D2032" i="1"/>
  <c r="D2048" i="1"/>
  <c r="D2064" i="1"/>
  <c r="D2080" i="1"/>
  <c r="D2096" i="1"/>
  <c r="D2112" i="1"/>
  <c r="D2128" i="1"/>
  <c r="D2144" i="1"/>
  <c r="D2160" i="1"/>
  <c r="D2176" i="1"/>
  <c r="D2192" i="1"/>
  <c r="D2208" i="1"/>
  <c r="D2224" i="1"/>
  <c r="D2240" i="1"/>
  <c r="D2256" i="1"/>
  <c r="D2272" i="1"/>
  <c r="D2288" i="1"/>
  <c r="D2304" i="1"/>
  <c r="D2320" i="1"/>
  <c r="D2336" i="1"/>
  <c r="D2352" i="1"/>
  <c r="D2368" i="1"/>
  <c r="D2384" i="1"/>
  <c r="D2400" i="1"/>
  <c r="D2416" i="1"/>
  <c r="D2432" i="1"/>
  <c r="D2448" i="1"/>
  <c r="D2464" i="1"/>
  <c r="D2480" i="1"/>
  <c r="D2496" i="1"/>
  <c r="D2512" i="1"/>
  <c r="D2528" i="1"/>
  <c r="D2544" i="1"/>
  <c r="D46" i="1"/>
  <c r="D144" i="1"/>
  <c r="D240" i="1"/>
  <c r="D322" i="1"/>
  <c r="D413" i="1"/>
  <c r="D478" i="1"/>
  <c r="D527" i="1"/>
  <c r="D585" i="1"/>
  <c r="D619" i="1"/>
  <c r="D665" i="1"/>
  <c r="D698" i="1"/>
  <c r="D736" i="1"/>
  <c r="D767" i="1"/>
  <c r="D803" i="1"/>
  <c r="D834" i="1"/>
  <c r="D875" i="1"/>
  <c r="D906" i="1"/>
  <c r="D942" i="1"/>
  <c r="D973" i="1"/>
  <c r="D1009" i="1"/>
  <c r="D1040" i="1"/>
  <c r="D1071" i="1"/>
  <c r="D1107" i="1"/>
  <c r="D1136" i="1"/>
  <c r="D1169" i="1"/>
  <c r="D1197" i="1"/>
  <c r="D1225" i="1"/>
  <c r="D1257" i="1"/>
  <c r="D1281" i="1"/>
  <c r="D1308" i="1"/>
  <c r="D1338" i="1"/>
  <c r="D1361" i="1"/>
  <c r="D1380" i="1"/>
  <c r="D1402" i="1"/>
  <c r="D1421" i="1"/>
  <c r="D1440" i="1"/>
  <c r="D1459" i="1"/>
  <c r="D1481" i="1"/>
  <c r="D1500" i="1"/>
  <c r="D1519" i="1"/>
  <c r="D1538" i="1"/>
  <c r="D1557" i="1"/>
  <c r="D1577" i="1"/>
  <c r="D1595" i="1"/>
  <c r="D1612" i="1"/>
  <c r="D1629" i="1"/>
  <c r="D1646" i="1"/>
  <c r="D1663" i="1"/>
  <c r="D1680" i="1"/>
  <c r="D1697" i="1"/>
  <c r="D1714" i="1"/>
  <c r="D1731" i="1"/>
  <c r="D1748" i="1"/>
  <c r="D1765" i="1"/>
  <c r="D1783" i="1"/>
  <c r="D1800" i="1"/>
  <c r="D1817" i="1"/>
  <c r="D1834" i="1"/>
  <c r="D1851" i="1"/>
  <c r="D1868" i="1"/>
  <c r="D1885" i="1"/>
  <c r="D1902" i="1"/>
  <c r="D1919" i="1"/>
  <c r="D1936" i="1"/>
  <c r="D1953" i="1"/>
  <c r="D1969" i="1"/>
  <c r="D1985" i="1"/>
  <c r="D2001" i="1"/>
  <c r="D2017" i="1"/>
  <c r="D2033" i="1"/>
  <c r="D2049" i="1"/>
  <c r="D2065" i="1"/>
  <c r="D2081" i="1"/>
  <c r="D2097" i="1"/>
  <c r="D2113" i="1"/>
  <c r="D2129" i="1"/>
  <c r="D2145" i="1"/>
  <c r="D2161" i="1"/>
  <c r="D2177" i="1"/>
  <c r="D2193" i="1"/>
  <c r="D2209" i="1"/>
  <c r="D2225" i="1"/>
  <c r="D47" i="1"/>
  <c r="D145" i="1"/>
  <c r="D241" i="1"/>
  <c r="D333" i="1"/>
  <c r="D414" i="1"/>
  <c r="D479" i="1"/>
  <c r="D528" i="1"/>
  <c r="D586" i="1"/>
  <c r="D620" i="1"/>
  <c r="D666" i="1"/>
  <c r="D704" i="1"/>
  <c r="D737" i="1"/>
  <c r="D768" i="1"/>
  <c r="D809" i="1"/>
  <c r="D835" i="1"/>
  <c r="D876" i="1"/>
  <c r="D907" i="1"/>
  <c r="D943" i="1"/>
  <c r="D974" i="1"/>
  <c r="D1010" i="1"/>
  <c r="D1041" i="1"/>
  <c r="D1082" i="1"/>
  <c r="D1112" i="1"/>
  <c r="D1137" i="1"/>
  <c r="D1170" i="1"/>
  <c r="D1198" i="1"/>
  <c r="D1230" i="1"/>
  <c r="D1258" i="1"/>
  <c r="D1282" i="1"/>
  <c r="D1313" i="1"/>
  <c r="D1339" i="1"/>
  <c r="D1362" i="1"/>
  <c r="D1381" i="1"/>
  <c r="D1403" i="1"/>
  <c r="D1422" i="1"/>
  <c r="D1441" i="1"/>
  <c r="D1460" i="1"/>
  <c r="D1482" i="1"/>
  <c r="D1501" i="1"/>
  <c r="D1520" i="1"/>
  <c r="D1539" i="1"/>
  <c r="D1560" i="1"/>
  <c r="D1578" i="1"/>
  <c r="D1596" i="1"/>
  <c r="D1613" i="1"/>
  <c r="D1630" i="1"/>
  <c r="D1647" i="1"/>
  <c r="D1664" i="1"/>
  <c r="D1681" i="1"/>
  <c r="D1698" i="1"/>
  <c r="D1715" i="1"/>
  <c r="D1732" i="1"/>
  <c r="D1749" i="1"/>
  <c r="D1767" i="1"/>
  <c r="D1784" i="1"/>
  <c r="D1801" i="1"/>
  <c r="D1818" i="1"/>
  <c r="D1835" i="1"/>
  <c r="D1852" i="1"/>
  <c r="D1869" i="1"/>
  <c r="D1886" i="1"/>
  <c r="D1903" i="1"/>
  <c r="D1920" i="1"/>
  <c r="D1937" i="1"/>
  <c r="D1954" i="1"/>
  <c r="D1970" i="1"/>
  <c r="D1986" i="1"/>
  <c r="D2002" i="1"/>
  <c r="D2018" i="1"/>
  <c r="D2034" i="1"/>
  <c r="D2050" i="1"/>
  <c r="D2066" i="1"/>
  <c r="D2082" i="1"/>
  <c r="D2098" i="1"/>
  <c r="D2114" i="1"/>
  <c r="D2130" i="1"/>
  <c r="D2146" i="1"/>
  <c r="D2162" i="1"/>
  <c r="D2178" i="1"/>
  <c r="D2194" i="1"/>
  <c r="D2210" i="1"/>
  <c r="D48" i="1"/>
  <c r="D146" i="1"/>
  <c r="D242" i="1"/>
  <c r="D334" i="1"/>
  <c r="D415" i="1"/>
  <c r="D480" i="1"/>
  <c r="D529" i="1"/>
  <c r="D587" i="1"/>
  <c r="D633" i="1"/>
  <c r="D667" i="1"/>
  <c r="D705" i="1"/>
  <c r="D738" i="1"/>
  <c r="D779" i="1"/>
  <c r="D810" i="1"/>
  <c r="D841" i="1"/>
  <c r="D877" i="1"/>
  <c r="D908" i="1"/>
  <c r="D944" i="1"/>
  <c r="D975" i="1"/>
  <c r="D1011" i="1"/>
  <c r="D1042" i="1"/>
  <c r="D1083" i="1"/>
  <c r="D1113" i="1"/>
  <c r="D1147" i="1"/>
  <c r="D1171" i="1"/>
  <c r="D1199" i="1"/>
  <c r="D1231" i="1"/>
  <c r="D1259" i="1"/>
  <c r="D1283" i="1"/>
  <c r="D1314" i="1"/>
  <c r="D1340" i="1"/>
  <c r="D1363" i="1"/>
  <c r="D1385" i="1"/>
  <c r="D1404" i="1"/>
  <c r="D1423" i="1"/>
  <c r="D1442" i="1"/>
  <c r="D1461" i="1"/>
  <c r="D1483" i="1"/>
  <c r="D1502" i="1"/>
  <c r="D1521" i="1"/>
  <c r="D1540" i="1"/>
  <c r="D1561" i="1"/>
  <c r="D1579" i="1"/>
  <c r="D1597" i="1"/>
  <c r="D1614" i="1"/>
  <c r="D1631" i="1"/>
  <c r="D1648" i="1"/>
  <c r="D1665" i="1"/>
  <c r="D1682" i="1"/>
  <c r="D1699" i="1"/>
  <c r="D1716" i="1"/>
  <c r="D1733" i="1"/>
  <c r="D1751" i="1"/>
  <c r="D1768" i="1"/>
  <c r="D1785" i="1"/>
  <c r="D1802" i="1"/>
  <c r="D1819" i="1"/>
  <c r="D1836" i="1"/>
  <c r="D1853" i="1"/>
  <c r="D1870" i="1"/>
  <c r="D1887" i="1"/>
  <c r="D1904" i="1"/>
  <c r="D1921" i="1"/>
  <c r="D1938" i="1"/>
  <c r="D1955" i="1"/>
  <c r="D1971" i="1"/>
  <c r="D1987" i="1"/>
  <c r="D2003" i="1"/>
  <c r="D2019" i="1"/>
  <c r="D2035" i="1"/>
  <c r="D2051" i="1"/>
  <c r="D2067" i="1"/>
  <c r="D2083" i="1"/>
  <c r="D2099" i="1"/>
  <c r="D2115" i="1"/>
  <c r="D2131" i="1"/>
  <c r="D2147" i="1"/>
  <c r="D2163" i="1"/>
  <c r="D2179" i="1"/>
  <c r="D2195" i="1"/>
  <c r="D2211" i="1"/>
  <c r="D2227" i="1"/>
  <c r="D2243" i="1"/>
  <c r="D2259" i="1"/>
  <c r="D2275" i="1"/>
  <c r="D49" i="1"/>
  <c r="D158" i="1"/>
  <c r="D253" i="1"/>
  <c r="D335" i="1"/>
  <c r="D416" i="1"/>
  <c r="D481" i="1"/>
  <c r="D530" i="1"/>
  <c r="D588" i="1"/>
  <c r="D634" i="1"/>
  <c r="D668" i="1"/>
  <c r="D706" i="1"/>
  <c r="D739" i="1"/>
  <c r="D780" i="1"/>
  <c r="D811" i="1"/>
  <c r="D847" i="1"/>
  <c r="D878" i="1"/>
  <c r="D909" i="1"/>
  <c r="D945" i="1"/>
  <c r="D976" i="1"/>
  <c r="D1017" i="1"/>
  <c r="D1043" i="1"/>
  <c r="D1084" i="1"/>
  <c r="D1114" i="1"/>
  <c r="D1148" i="1"/>
  <c r="D1176" i="1"/>
  <c r="D1200" i="1"/>
  <c r="D1232" i="1"/>
  <c r="D1260" i="1"/>
  <c r="D1288" i="1"/>
  <c r="D1315" i="1"/>
  <c r="D1341" i="1"/>
  <c r="D1364" i="1"/>
  <c r="D1386" i="1"/>
  <c r="D1405" i="1"/>
  <c r="D1424" i="1"/>
  <c r="D1443" i="1"/>
  <c r="D1465" i="1"/>
  <c r="D1484" i="1"/>
  <c r="D1503" i="1"/>
  <c r="D1522" i="1"/>
  <c r="D1541" i="1"/>
  <c r="D1562" i="1"/>
  <c r="D1580" i="1"/>
  <c r="D1598" i="1"/>
  <c r="D1615" i="1"/>
  <c r="D1632" i="1"/>
  <c r="D1649" i="1"/>
  <c r="D1666" i="1"/>
  <c r="D1683" i="1"/>
  <c r="D1700" i="1"/>
  <c r="D1717" i="1"/>
  <c r="D1735" i="1"/>
  <c r="D1752" i="1"/>
  <c r="D1769" i="1"/>
  <c r="D1786" i="1"/>
  <c r="D1803" i="1"/>
  <c r="D1820" i="1"/>
  <c r="D1837" i="1"/>
  <c r="D1854" i="1"/>
  <c r="D1871" i="1"/>
  <c r="D1888" i="1"/>
  <c r="D1905" i="1"/>
  <c r="D50" i="1"/>
  <c r="D159" i="1"/>
  <c r="D254" i="1"/>
  <c r="D336" i="1"/>
  <c r="D417" i="1"/>
  <c r="D482" i="1"/>
  <c r="D546" i="1"/>
  <c r="D589" i="1"/>
  <c r="D635" i="1"/>
  <c r="D669" i="1"/>
  <c r="D713" i="1"/>
  <c r="D745" i="1"/>
  <c r="D781" i="1"/>
  <c r="D812" i="1"/>
  <c r="D848" i="1"/>
  <c r="D879" i="1"/>
  <c r="D915" i="1"/>
  <c r="D946" i="1"/>
  <c r="D977" i="1"/>
  <c r="D1018" i="1"/>
  <c r="D1049" i="1"/>
  <c r="D1085" i="1"/>
  <c r="D1115" i="1"/>
  <c r="D1149" i="1"/>
  <c r="D1177" i="1"/>
  <c r="D1201" i="1"/>
  <c r="D1233" i="1"/>
  <c r="D1261" i="1"/>
  <c r="D1289" i="1"/>
  <c r="D1318" i="1"/>
  <c r="D1342" i="1"/>
  <c r="D1365" i="1"/>
  <c r="D1387" i="1"/>
  <c r="D1406" i="1"/>
  <c r="D1425" i="1"/>
  <c r="D1444" i="1"/>
  <c r="D1466" i="1"/>
  <c r="D1485" i="1"/>
  <c r="D1504" i="1"/>
  <c r="D1523" i="1"/>
  <c r="D1545" i="1"/>
  <c r="D1563" i="1"/>
  <c r="D1581" i="1"/>
  <c r="D1599" i="1"/>
  <c r="D1616" i="1"/>
  <c r="D1633" i="1"/>
  <c r="D1650" i="1"/>
  <c r="D1667" i="1"/>
  <c r="D1684" i="1"/>
  <c r="D1701" i="1"/>
  <c r="D1719" i="1"/>
  <c r="D1736" i="1"/>
  <c r="D1753" i="1"/>
  <c r="D1770" i="1"/>
  <c r="D62" i="1"/>
  <c r="D160" i="1"/>
  <c r="D255" i="1"/>
  <c r="D337" i="1"/>
  <c r="D418" i="1"/>
  <c r="D492" i="1"/>
  <c r="D554" i="1"/>
  <c r="D590" i="1"/>
  <c r="D636" i="1"/>
  <c r="D670" i="1"/>
  <c r="D714" i="1"/>
  <c r="D746" i="1"/>
  <c r="D782" i="1"/>
  <c r="D813" i="1"/>
  <c r="D849" i="1"/>
  <c r="D880" i="1"/>
  <c r="D921" i="1"/>
  <c r="D947" i="1"/>
  <c r="D988" i="1"/>
  <c r="D1019" i="1"/>
  <c r="D1050" i="1"/>
  <c r="D1086" i="1"/>
  <c r="D1116" i="1"/>
  <c r="D1150" i="1"/>
  <c r="D1178" i="1"/>
  <c r="D1210" i="1"/>
  <c r="D1234" i="1"/>
  <c r="D1262" i="1"/>
  <c r="D1294" i="1"/>
  <c r="D1320" i="1"/>
  <c r="D82" i="1"/>
  <c r="D191" i="1"/>
  <c r="D274" i="1"/>
  <c r="D366" i="1"/>
  <c r="D428" i="1"/>
  <c r="D493" i="1"/>
  <c r="D556" i="1"/>
  <c r="D591" i="1"/>
  <c r="D637" i="1"/>
  <c r="D682" i="1"/>
  <c r="D715" i="1"/>
  <c r="D747" i="1"/>
  <c r="D783" i="1"/>
  <c r="D814" i="1"/>
  <c r="D850" i="1"/>
  <c r="D881" i="1"/>
  <c r="D922" i="1"/>
  <c r="D953" i="1"/>
  <c r="D989" i="1"/>
  <c r="D1020" i="1"/>
  <c r="D1056" i="1"/>
  <c r="D1087" i="1"/>
  <c r="D1117" i="1"/>
  <c r="D1151" i="1"/>
  <c r="D1179" i="1"/>
  <c r="D1211" i="1"/>
  <c r="D1235" i="1"/>
  <c r="D1263" i="1"/>
  <c r="D1295" i="1"/>
  <c r="D94" i="1"/>
  <c r="D192" i="1"/>
  <c r="D285" i="1"/>
  <c r="D367" i="1"/>
  <c r="D445" i="1"/>
  <c r="D494" i="1"/>
  <c r="D557" i="1"/>
  <c r="D592" i="1"/>
  <c r="D638" i="1"/>
  <c r="D683" i="1"/>
  <c r="D716" i="1"/>
  <c r="D753" i="1"/>
  <c r="D784" i="1"/>
  <c r="D815" i="1"/>
  <c r="D851" i="1"/>
  <c r="D882" i="1"/>
  <c r="D923" i="1"/>
  <c r="D954" i="1"/>
  <c r="D990" i="1"/>
  <c r="D1021" i="1"/>
  <c r="D95" i="1"/>
  <c r="D193" i="1"/>
  <c r="D286" i="1"/>
  <c r="D368" i="1"/>
  <c r="D446" i="1"/>
  <c r="D495" i="1"/>
  <c r="D558" i="1"/>
  <c r="D605" i="1"/>
  <c r="D639" i="1"/>
  <c r="D684" i="1"/>
  <c r="D717" i="1"/>
  <c r="D754" i="1"/>
  <c r="D785" i="1"/>
  <c r="D826" i="1"/>
  <c r="D857" i="1"/>
  <c r="D96" i="1"/>
  <c r="D194" i="1"/>
  <c r="D287" i="1"/>
  <c r="D369" i="1"/>
  <c r="D447" i="1"/>
  <c r="D496" i="1"/>
  <c r="D559" i="1"/>
  <c r="D606" i="1"/>
  <c r="D640" i="1"/>
  <c r="D97" i="1"/>
  <c r="D98" i="1"/>
  <c r="D382" i="1"/>
  <c r="D570" i="1"/>
  <c r="D689" i="1"/>
  <c r="D793" i="1"/>
  <c r="D883" i="1"/>
  <c r="D962" i="1"/>
  <c r="D1036" i="1"/>
  <c r="D1103" i="1"/>
  <c r="D1161" i="1"/>
  <c r="D1217" i="1"/>
  <c r="D1277" i="1"/>
  <c r="D1326" i="1"/>
  <c r="D1371" i="1"/>
  <c r="D1396" i="1"/>
  <c r="D1433" i="1"/>
  <c r="D1467" i="1"/>
  <c r="D1492" i="1"/>
  <c r="D1529" i="1"/>
  <c r="D1554" i="1"/>
  <c r="D1586" i="1"/>
  <c r="D1617" i="1"/>
  <c r="D1641" i="1"/>
  <c r="D1671" i="1"/>
  <c r="D1694" i="1"/>
  <c r="D1724" i="1"/>
  <c r="D1754" i="1"/>
  <c r="D1777" i="1"/>
  <c r="D1805" i="1"/>
  <c r="D1827" i="1"/>
  <c r="D1855" i="1"/>
  <c r="D1877" i="1"/>
  <c r="D1900" i="1"/>
  <c r="D1927" i="1"/>
  <c r="D1948" i="1"/>
  <c r="D1972" i="1"/>
  <c r="D1992" i="1"/>
  <c r="D2012" i="1"/>
  <c r="D2036" i="1"/>
  <c r="D2056" i="1"/>
  <c r="D2076" i="1"/>
  <c r="D2100" i="1"/>
  <c r="D2120" i="1"/>
  <c r="D2140" i="1"/>
  <c r="D2164" i="1"/>
  <c r="D2184" i="1"/>
  <c r="D2204" i="1"/>
  <c r="D2226" i="1"/>
  <c r="D2245" i="1"/>
  <c r="D2263" i="1"/>
  <c r="D2281" i="1"/>
  <c r="D2298" i="1"/>
  <c r="D2315" i="1"/>
  <c r="D2332" i="1"/>
  <c r="D2349" i="1"/>
  <c r="D2366" i="1"/>
  <c r="D2383" i="1"/>
  <c r="D2401" i="1"/>
  <c r="D2418" i="1"/>
  <c r="D2435" i="1"/>
  <c r="D2452" i="1"/>
  <c r="D2469" i="1"/>
  <c r="D2486" i="1"/>
  <c r="D2503" i="1"/>
  <c r="D2520" i="1"/>
  <c r="D2537" i="1"/>
  <c r="D2554" i="1"/>
  <c r="D2570" i="1"/>
  <c r="D2586" i="1"/>
  <c r="D2602" i="1"/>
  <c r="D2618" i="1"/>
  <c r="D2634" i="1"/>
  <c r="D2650" i="1"/>
  <c r="D2666" i="1"/>
  <c r="D2682" i="1"/>
  <c r="D2698" i="1"/>
  <c r="D2714" i="1"/>
  <c r="D2730" i="1"/>
  <c r="D2746" i="1"/>
  <c r="D2762" i="1"/>
  <c r="D2778" i="1"/>
  <c r="D2794" i="1"/>
  <c r="D2810" i="1"/>
  <c r="D2826" i="1"/>
  <c r="D2842" i="1"/>
  <c r="D2858" i="1"/>
  <c r="D2874" i="1"/>
  <c r="D2890" i="1"/>
  <c r="D2906" i="1"/>
  <c r="D2922" i="1"/>
  <c r="D2938" i="1"/>
  <c r="D2954" i="1"/>
  <c r="D2970" i="1"/>
  <c r="D2986" i="1"/>
  <c r="D3002" i="1"/>
  <c r="D3018" i="1"/>
  <c r="D3034" i="1"/>
  <c r="D3050" i="1"/>
  <c r="D3066" i="1"/>
  <c r="D3082" i="1"/>
  <c r="D3098" i="1"/>
  <c r="D3114" i="1"/>
  <c r="D3130" i="1"/>
  <c r="D3146" i="1"/>
  <c r="D3162" i="1"/>
  <c r="D3178" i="1"/>
  <c r="D3194" i="1"/>
  <c r="D3210" i="1"/>
  <c r="D3226" i="1"/>
  <c r="D3242" i="1"/>
  <c r="D3258" i="1"/>
  <c r="D3274" i="1"/>
  <c r="D3290" i="1"/>
  <c r="D3306" i="1"/>
  <c r="D3322" i="1"/>
  <c r="D3338" i="1"/>
  <c r="D3354" i="1"/>
  <c r="D3370" i="1"/>
  <c r="D3386" i="1"/>
  <c r="D3402" i="1"/>
  <c r="D3418" i="1"/>
  <c r="D3434" i="1"/>
  <c r="D3450" i="1"/>
  <c r="D3466" i="1"/>
  <c r="D3482" i="1"/>
  <c r="D3498" i="1"/>
  <c r="D3514" i="1"/>
  <c r="D3530" i="1"/>
  <c r="D3546" i="1"/>
  <c r="D3562" i="1"/>
  <c r="D3578" i="1"/>
  <c r="D3594" i="1"/>
  <c r="D3610" i="1"/>
  <c r="D3626" i="1"/>
  <c r="D3642" i="1"/>
  <c r="D3658" i="1"/>
  <c r="D3674" i="1"/>
  <c r="D3690" i="1"/>
  <c r="D3706" i="1"/>
  <c r="D3722" i="1"/>
  <c r="D110" i="1"/>
  <c r="D383" i="1"/>
  <c r="D577" i="1"/>
  <c r="D690" i="1"/>
  <c r="D794" i="1"/>
  <c r="D894" i="1"/>
  <c r="D963" i="1"/>
  <c r="D1037" i="1"/>
  <c r="D1104" i="1"/>
  <c r="D1166" i="1"/>
  <c r="D1218" i="1"/>
  <c r="D1278" i="1"/>
  <c r="D1327" i="1"/>
  <c r="D1372" i="1"/>
  <c r="D1397" i="1"/>
  <c r="D1434" i="1"/>
  <c r="D1468" i="1"/>
  <c r="D1493" i="1"/>
  <c r="D1530" i="1"/>
  <c r="D1555" i="1"/>
  <c r="D1587" i="1"/>
  <c r="D1618" i="1"/>
  <c r="D1642" i="1"/>
  <c r="D1672" i="1"/>
  <c r="D1695" i="1"/>
  <c r="D1725" i="1"/>
  <c r="D1755" i="1"/>
  <c r="D1778" i="1"/>
  <c r="D1806" i="1"/>
  <c r="D1828" i="1"/>
  <c r="D1856" i="1"/>
  <c r="D1879" i="1"/>
  <c r="D1906" i="1"/>
  <c r="D1928" i="1"/>
  <c r="D1949" i="1"/>
  <c r="D1973" i="1"/>
  <c r="D1993" i="1"/>
  <c r="D2013" i="1"/>
  <c r="D2037" i="1"/>
  <c r="D2057" i="1"/>
  <c r="D2077" i="1"/>
  <c r="D2101" i="1"/>
  <c r="D2121" i="1"/>
  <c r="D2141" i="1"/>
  <c r="D2165" i="1"/>
  <c r="D2185" i="1"/>
  <c r="D2205" i="1"/>
  <c r="D2228" i="1"/>
  <c r="D2246" i="1"/>
  <c r="D2264" i="1"/>
  <c r="D2282" i="1"/>
  <c r="D2299" i="1"/>
  <c r="D2316" i="1"/>
  <c r="D2333" i="1"/>
  <c r="D2350" i="1"/>
  <c r="D2367" i="1"/>
  <c r="D2385" i="1"/>
  <c r="D2402" i="1"/>
  <c r="D2419" i="1"/>
  <c r="D2436" i="1"/>
  <c r="D2453" i="1"/>
  <c r="D2470" i="1"/>
  <c r="D2487" i="1"/>
  <c r="D2504" i="1"/>
  <c r="D2521" i="1"/>
  <c r="D2538" i="1"/>
  <c r="D2555" i="1"/>
  <c r="D2571" i="1"/>
  <c r="D2587" i="1"/>
  <c r="D2603" i="1"/>
  <c r="D2619" i="1"/>
  <c r="D2635" i="1"/>
  <c r="D2651" i="1"/>
  <c r="D2667" i="1"/>
  <c r="D2683" i="1"/>
  <c r="D2699" i="1"/>
  <c r="D2715" i="1"/>
  <c r="D2731" i="1"/>
  <c r="D2747" i="1"/>
  <c r="D2763" i="1"/>
  <c r="D2779" i="1"/>
  <c r="D2795" i="1"/>
  <c r="D2811" i="1"/>
  <c r="D2827" i="1"/>
  <c r="D2843" i="1"/>
  <c r="D2859" i="1"/>
  <c r="D2875" i="1"/>
  <c r="D2891" i="1"/>
  <c r="D2907" i="1"/>
  <c r="D2923" i="1"/>
  <c r="D2939" i="1"/>
  <c r="D2955" i="1"/>
  <c r="D2971" i="1"/>
  <c r="D2987" i="1"/>
  <c r="D3003" i="1"/>
  <c r="D3019" i="1"/>
  <c r="D3035" i="1"/>
  <c r="D3051" i="1"/>
  <c r="D3067" i="1"/>
  <c r="D3083" i="1"/>
  <c r="D3099" i="1"/>
  <c r="D3115" i="1"/>
  <c r="D3131" i="1"/>
  <c r="D3147" i="1"/>
  <c r="D3163" i="1"/>
  <c r="D3179" i="1"/>
  <c r="D3195" i="1"/>
  <c r="D3211" i="1"/>
  <c r="D3227" i="1"/>
  <c r="D3243" i="1"/>
  <c r="D3259" i="1"/>
  <c r="D3275" i="1"/>
  <c r="D3291" i="1"/>
  <c r="D3307" i="1"/>
  <c r="D3323" i="1"/>
  <c r="D3339" i="1"/>
  <c r="D3355" i="1"/>
  <c r="D3371" i="1"/>
  <c r="D3387" i="1"/>
  <c r="D3403" i="1"/>
  <c r="D3419" i="1"/>
  <c r="D3435" i="1"/>
  <c r="D3451" i="1"/>
  <c r="D3467" i="1"/>
  <c r="D3483" i="1"/>
  <c r="D3499" i="1"/>
  <c r="D3515" i="1"/>
  <c r="D3531" i="1"/>
  <c r="D3547" i="1"/>
  <c r="D111" i="1"/>
  <c r="D401" i="1"/>
  <c r="D607" i="1"/>
  <c r="D718" i="1"/>
  <c r="D800" i="1"/>
  <c r="D895" i="1"/>
  <c r="D969" i="1"/>
  <c r="D1038" i="1"/>
  <c r="D1105" i="1"/>
  <c r="D1167" i="1"/>
  <c r="D1219" i="1"/>
  <c r="D1279" i="1"/>
  <c r="D1334" i="1"/>
  <c r="D1373" i="1"/>
  <c r="D1407" i="1"/>
  <c r="D1435" i="1"/>
  <c r="D1469" i="1"/>
  <c r="D1497" i="1"/>
  <c r="D1531" i="1"/>
  <c r="D1564" i="1"/>
  <c r="D1588" i="1"/>
  <c r="D1619" i="1"/>
  <c r="D1643" i="1"/>
  <c r="D1673" i="1"/>
  <c r="D1703" i="1"/>
  <c r="D1726" i="1"/>
  <c r="D1756" i="1"/>
  <c r="D1779" i="1"/>
  <c r="D1807" i="1"/>
  <c r="D1829" i="1"/>
  <c r="D1857" i="1"/>
  <c r="D1880" i="1"/>
  <c r="D1907" i="1"/>
  <c r="D1929" i="1"/>
  <c r="D1950" i="1"/>
  <c r="D1974" i="1"/>
  <c r="D1994" i="1"/>
  <c r="D2014" i="1"/>
  <c r="D2038" i="1"/>
  <c r="D2058" i="1"/>
  <c r="D2078" i="1"/>
  <c r="D2102" i="1"/>
  <c r="D2122" i="1"/>
  <c r="D2142" i="1"/>
  <c r="D2166" i="1"/>
  <c r="D2186" i="1"/>
  <c r="D2206" i="1"/>
  <c r="D2229" i="1"/>
  <c r="D2247" i="1"/>
  <c r="D2265" i="1"/>
  <c r="D2283" i="1"/>
  <c r="D2300" i="1"/>
  <c r="D2317" i="1"/>
  <c r="D2334" i="1"/>
  <c r="D2351" i="1"/>
  <c r="D2369" i="1"/>
  <c r="D2386" i="1"/>
  <c r="D2403" i="1"/>
  <c r="D2420" i="1"/>
  <c r="D2437" i="1"/>
  <c r="D2454" i="1"/>
  <c r="D2471" i="1"/>
  <c r="D2488" i="1"/>
  <c r="D2505" i="1"/>
  <c r="D2522" i="1"/>
  <c r="D2539" i="1"/>
  <c r="D2556" i="1"/>
  <c r="D2572" i="1"/>
  <c r="D2588" i="1"/>
  <c r="D2604" i="1"/>
  <c r="D2620" i="1"/>
  <c r="D2636" i="1"/>
  <c r="D2652" i="1"/>
  <c r="D2668" i="1"/>
  <c r="D2684" i="1"/>
  <c r="D2700" i="1"/>
  <c r="D2716" i="1"/>
  <c r="D2732" i="1"/>
  <c r="D2748" i="1"/>
  <c r="D2764" i="1"/>
  <c r="D2780" i="1"/>
  <c r="D2796" i="1"/>
  <c r="D2812" i="1"/>
  <c r="D2828" i="1"/>
  <c r="D2844" i="1"/>
  <c r="D2860" i="1"/>
  <c r="D2876" i="1"/>
  <c r="D2892" i="1"/>
  <c r="D2908" i="1"/>
  <c r="D2924" i="1"/>
  <c r="D2940" i="1"/>
  <c r="D2956" i="1"/>
  <c r="D2972" i="1"/>
  <c r="D2988" i="1"/>
  <c r="D3004" i="1"/>
  <c r="D3020" i="1"/>
  <c r="D3036" i="1"/>
  <c r="D3052" i="1"/>
  <c r="D3068" i="1"/>
  <c r="D3084" i="1"/>
  <c r="D3100" i="1"/>
  <c r="D3116" i="1"/>
  <c r="D3132" i="1"/>
  <c r="D3148" i="1"/>
  <c r="D3164" i="1"/>
  <c r="D3180" i="1"/>
  <c r="D3196" i="1"/>
  <c r="D3212" i="1"/>
  <c r="D3228" i="1"/>
  <c r="D3244" i="1"/>
  <c r="D3260" i="1"/>
  <c r="D3276" i="1"/>
  <c r="D3292" i="1"/>
  <c r="D3308" i="1"/>
  <c r="D3324" i="1"/>
  <c r="D3340" i="1"/>
  <c r="D3356" i="1"/>
  <c r="D3372" i="1"/>
  <c r="D3388" i="1"/>
  <c r="D142" i="1"/>
  <c r="D448" i="1"/>
  <c r="D608" i="1"/>
  <c r="D719" i="1"/>
  <c r="D801" i="1"/>
  <c r="D896" i="1"/>
  <c r="D970" i="1"/>
  <c r="D1057" i="1"/>
  <c r="D1123" i="1"/>
  <c r="D1180" i="1"/>
  <c r="D1240" i="1"/>
  <c r="D1296" i="1"/>
  <c r="D1336" i="1"/>
  <c r="D1374" i="1"/>
  <c r="D1408" i="1"/>
  <c r="D1436" i="1"/>
  <c r="D1470" i="1"/>
  <c r="D1498" i="1"/>
  <c r="D1532" i="1"/>
  <c r="D1565" i="1"/>
  <c r="D1589" i="1"/>
  <c r="D1620" i="1"/>
  <c r="D1644" i="1"/>
  <c r="D1674" i="1"/>
  <c r="D1704" i="1"/>
  <c r="D1727" i="1"/>
  <c r="D1757" i="1"/>
  <c r="D1780" i="1"/>
  <c r="D1808" i="1"/>
  <c r="D1831" i="1"/>
  <c r="D1858" i="1"/>
  <c r="D1881" i="1"/>
  <c r="D1908" i="1"/>
  <c r="D1930" i="1"/>
  <c r="D1951" i="1"/>
  <c r="D1975" i="1"/>
  <c r="D1995" i="1"/>
  <c r="D2015" i="1"/>
  <c r="D2039" i="1"/>
  <c r="D2059" i="1"/>
  <c r="D2079" i="1"/>
  <c r="D2103" i="1"/>
  <c r="D2123" i="1"/>
  <c r="D2143" i="1"/>
  <c r="D2167" i="1"/>
  <c r="D2187" i="1"/>
  <c r="D2207" i="1"/>
  <c r="D2230" i="1"/>
  <c r="D2248" i="1"/>
  <c r="D2266" i="1"/>
  <c r="D2284" i="1"/>
  <c r="D2301" i="1"/>
  <c r="D2318" i="1"/>
  <c r="D2335" i="1"/>
  <c r="D2353" i="1"/>
  <c r="D2370" i="1"/>
  <c r="D2387" i="1"/>
  <c r="D2404" i="1"/>
  <c r="D2421" i="1"/>
  <c r="D2438" i="1"/>
  <c r="D2455" i="1"/>
  <c r="D2472" i="1"/>
  <c r="D2489" i="1"/>
  <c r="D2506" i="1"/>
  <c r="D2523" i="1"/>
  <c r="D2540" i="1"/>
  <c r="D2557" i="1"/>
  <c r="D2573" i="1"/>
  <c r="D2589" i="1"/>
  <c r="D2605" i="1"/>
  <c r="D2621" i="1"/>
  <c r="D2637" i="1"/>
  <c r="D2653" i="1"/>
  <c r="D2669" i="1"/>
  <c r="D2685" i="1"/>
  <c r="D2701" i="1"/>
  <c r="D2717" i="1"/>
  <c r="D2733" i="1"/>
  <c r="D2749" i="1"/>
  <c r="D2765" i="1"/>
  <c r="D2781" i="1"/>
  <c r="D2797" i="1"/>
  <c r="D2813" i="1"/>
  <c r="D2829" i="1"/>
  <c r="D2845" i="1"/>
  <c r="D2861" i="1"/>
  <c r="D2877" i="1"/>
  <c r="D2893" i="1"/>
  <c r="D2909" i="1"/>
  <c r="D2925" i="1"/>
  <c r="D2941" i="1"/>
  <c r="D2957" i="1"/>
  <c r="D2973" i="1"/>
  <c r="D2989" i="1"/>
  <c r="D3005" i="1"/>
  <c r="D3021" i="1"/>
  <c r="D3037" i="1"/>
  <c r="D3053" i="1"/>
  <c r="D3069" i="1"/>
  <c r="D3085" i="1"/>
  <c r="D3101" i="1"/>
  <c r="D3117" i="1"/>
  <c r="D3133" i="1"/>
  <c r="D3149" i="1"/>
  <c r="D3165" i="1"/>
  <c r="D3181" i="1"/>
  <c r="D3197" i="1"/>
  <c r="D3213" i="1"/>
  <c r="D3229" i="1"/>
  <c r="D3245" i="1"/>
  <c r="D3261" i="1"/>
  <c r="D3277" i="1"/>
  <c r="D3293" i="1"/>
  <c r="D3309" i="1"/>
  <c r="D3325" i="1"/>
  <c r="D3341" i="1"/>
  <c r="D3357" i="1"/>
  <c r="D3373" i="1"/>
  <c r="D3389" i="1"/>
  <c r="D3405" i="1"/>
  <c r="D3421" i="1"/>
  <c r="D206" i="1"/>
  <c r="D449" i="1"/>
  <c r="D609" i="1"/>
  <c r="D720" i="1"/>
  <c r="D827" i="1"/>
  <c r="D897" i="1"/>
  <c r="D971" i="1"/>
  <c r="D1058" i="1"/>
  <c r="D1128" i="1"/>
  <c r="D1181" i="1"/>
  <c r="D1241" i="1"/>
  <c r="D1297" i="1"/>
  <c r="D1343" i="1"/>
  <c r="D1375" i="1"/>
  <c r="D1409" i="1"/>
  <c r="D1437" i="1"/>
  <c r="D1471" i="1"/>
  <c r="D1505" i="1"/>
  <c r="D1533" i="1"/>
  <c r="D1566" i="1"/>
  <c r="D1592" i="1"/>
  <c r="D1621" i="1"/>
  <c r="D1651" i="1"/>
  <c r="D1675" i="1"/>
  <c r="D1705" i="1"/>
  <c r="D1728" i="1"/>
  <c r="D1758" i="1"/>
  <c r="D1787" i="1"/>
  <c r="D1809" i="1"/>
  <c r="D1832" i="1"/>
  <c r="D1859" i="1"/>
  <c r="D1882" i="1"/>
  <c r="D1909" i="1"/>
  <c r="D1931" i="1"/>
  <c r="D1956" i="1"/>
  <c r="D1976" i="1"/>
  <c r="D1996" i="1"/>
  <c r="D2020" i="1"/>
  <c r="D2040" i="1"/>
  <c r="D2060" i="1"/>
  <c r="D2084" i="1"/>
  <c r="D2104" i="1"/>
  <c r="D2124" i="1"/>
  <c r="D2148" i="1"/>
  <c r="D2168" i="1"/>
  <c r="D2188" i="1"/>
  <c r="D2212" i="1"/>
  <c r="D2231" i="1"/>
  <c r="D2249" i="1"/>
  <c r="D2267" i="1"/>
  <c r="D2285" i="1"/>
  <c r="D2302" i="1"/>
  <c r="D2319" i="1"/>
  <c r="D2337" i="1"/>
  <c r="D2354" i="1"/>
  <c r="D2371" i="1"/>
  <c r="D2388" i="1"/>
  <c r="D2405" i="1"/>
  <c r="D2422" i="1"/>
  <c r="D2439" i="1"/>
  <c r="D2456" i="1"/>
  <c r="D2473" i="1"/>
  <c r="D2490" i="1"/>
  <c r="D2507" i="1"/>
  <c r="D2524" i="1"/>
  <c r="D2541" i="1"/>
  <c r="D2558" i="1"/>
  <c r="D2574" i="1"/>
  <c r="D2590" i="1"/>
  <c r="D2606" i="1"/>
  <c r="D2622" i="1"/>
  <c r="D2638" i="1"/>
  <c r="D2654" i="1"/>
  <c r="D2670" i="1"/>
  <c r="D2686" i="1"/>
  <c r="D2702" i="1"/>
  <c r="D2718" i="1"/>
  <c r="D2734" i="1"/>
  <c r="D2750" i="1"/>
  <c r="D2766" i="1"/>
  <c r="D2782" i="1"/>
  <c r="D2798" i="1"/>
  <c r="D2814" i="1"/>
  <c r="D2830" i="1"/>
  <c r="D2846" i="1"/>
  <c r="D2862" i="1"/>
  <c r="D2878" i="1"/>
  <c r="D2894" i="1"/>
  <c r="D2910" i="1"/>
  <c r="D2926" i="1"/>
  <c r="D2942" i="1"/>
  <c r="D2958" i="1"/>
  <c r="D2974" i="1"/>
  <c r="D2990" i="1"/>
  <c r="D3006" i="1"/>
  <c r="D3022" i="1"/>
  <c r="D3038" i="1"/>
  <c r="D3054" i="1"/>
  <c r="D3070" i="1"/>
  <c r="D3086" i="1"/>
  <c r="D207" i="1"/>
  <c r="D450" i="1"/>
  <c r="D610" i="1"/>
  <c r="D732" i="1"/>
  <c r="D828" i="1"/>
  <c r="D898" i="1"/>
  <c r="D991" i="1"/>
  <c r="D1059" i="1"/>
  <c r="D1129" i="1"/>
  <c r="D1186" i="1"/>
  <c r="D1242" i="1"/>
  <c r="D1298" i="1"/>
  <c r="D1344" i="1"/>
  <c r="D1376" i="1"/>
  <c r="D1410" i="1"/>
  <c r="D1438" i="1"/>
  <c r="D1472" i="1"/>
  <c r="D1506" i="1"/>
  <c r="D1534" i="1"/>
  <c r="D1567" i="1"/>
  <c r="D1593" i="1"/>
  <c r="D1623" i="1"/>
  <c r="D1652" i="1"/>
  <c r="D1676" i="1"/>
  <c r="D1706" i="1"/>
  <c r="D1729" i="1"/>
  <c r="D1759" i="1"/>
  <c r="D1788" i="1"/>
  <c r="D1810" i="1"/>
  <c r="D1838" i="1"/>
  <c r="D1860" i="1"/>
  <c r="D1883" i="1"/>
  <c r="D1911" i="1"/>
  <c r="D1932" i="1"/>
  <c r="D1957" i="1"/>
  <c r="D1977" i="1"/>
  <c r="D1997" i="1"/>
  <c r="D2021" i="1"/>
  <c r="D2041" i="1"/>
  <c r="D2061" i="1"/>
  <c r="D2085" i="1"/>
  <c r="D2105" i="1"/>
  <c r="D2125" i="1"/>
  <c r="D2149" i="1"/>
  <c r="D2169" i="1"/>
  <c r="D2189" i="1"/>
  <c r="D2213" i="1"/>
  <c r="D2232" i="1"/>
  <c r="D2250" i="1"/>
  <c r="D2268" i="1"/>
  <c r="D2286" i="1"/>
  <c r="D2303" i="1"/>
  <c r="D2321" i="1"/>
  <c r="D2338" i="1"/>
  <c r="D2355" i="1"/>
  <c r="D2372" i="1"/>
  <c r="D2389" i="1"/>
  <c r="D2406" i="1"/>
  <c r="D2423" i="1"/>
  <c r="D2440" i="1"/>
  <c r="D2457" i="1"/>
  <c r="D2474" i="1"/>
  <c r="D2491" i="1"/>
  <c r="D2508" i="1"/>
  <c r="D2525" i="1"/>
  <c r="D2542" i="1"/>
  <c r="D2559" i="1"/>
  <c r="D2575" i="1"/>
  <c r="D2591" i="1"/>
  <c r="D2607" i="1"/>
  <c r="D2623" i="1"/>
  <c r="D2639" i="1"/>
  <c r="D2655" i="1"/>
  <c r="D2671" i="1"/>
  <c r="D2687" i="1"/>
  <c r="D2703" i="1"/>
  <c r="D2719" i="1"/>
  <c r="D2735" i="1"/>
  <c r="D2751" i="1"/>
  <c r="D2767" i="1"/>
  <c r="D2783" i="1"/>
  <c r="D2799" i="1"/>
  <c r="D2815" i="1"/>
  <c r="D2831" i="1"/>
  <c r="D2847" i="1"/>
  <c r="D208" i="1"/>
  <c r="D460" i="1"/>
  <c r="D617" i="1"/>
  <c r="D733" i="1"/>
  <c r="D829" i="1"/>
  <c r="D899" i="1"/>
  <c r="D992" i="1"/>
  <c r="D1065" i="1"/>
  <c r="D1130" i="1"/>
  <c r="D1187" i="1"/>
  <c r="D1243" i="1"/>
  <c r="D1299" i="1"/>
  <c r="D1345" i="1"/>
  <c r="D1377" i="1"/>
  <c r="D1411" i="1"/>
  <c r="D1445" i="1"/>
  <c r="D1473" i="1"/>
  <c r="D1507" i="1"/>
  <c r="D1535" i="1"/>
  <c r="D1568" i="1"/>
  <c r="D1600" i="1"/>
  <c r="D1624" i="1"/>
  <c r="D1653" i="1"/>
  <c r="D1677" i="1"/>
  <c r="D1707" i="1"/>
  <c r="D1737" i="1"/>
  <c r="D1760" i="1"/>
  <c r="D1789" i="1"/>
  <c r="D1811" i="1"/>
  <c r="D1839" i="1"/>
  <c r="D1861" i="1"/>
  <c r="D1889" i="1"/>
  <c r="D1912" i="1"/>
  <c r="D1933" i="1"/>
  <c r="D1958" i="1"/>
  <c r="D1978" i="1"/>
  <c r="D1998" i="1"/>
  <c r="D2022" i="1"/>
  <c r="D2042" i="1"/>
  <c r="D2062" i="1"/>
  <c r="D2086" i="1"/>
  <c r="D2106" i="1"/>
  <c r="D2126" i="1"/>
  <c r="D2150" i="1"/>
  <c r="D2170" i="1"/>
  <c r="D2190" i="1"/>
  <c r="D2214" i="1"/>
  <c r="D2233" i="1"/>
  <c r="D2251" i="1"/>
  <c r="D2269" i="1"/>
  <c r="D2287" i="1"/>
  <c r="D2305" i="1"/>
  <c r="D2322" i="1"/>
  <c r="D2339" i="1"/>
  <c r="D2356" i="1"/>
  <c r="D2373" i="1"/>
  <c r="D2390" i="1"/>
  <c r="D2407" i="1"/>
  <c r="D2424" i="1"/>
  <c r="D2441" i="1"/>
  <c r="D2458" i="1"/>
  <c r="D2475" i="1"/>
  <c r="D2492" i="1"/>
  <c r="D2509" i="1"/>
  <c r="D2526" i="1"/>
  <c r="D2543" i="1"/>
  <c r="D2560" i="1"/>
  <c r="D2576" i="1"/>
  <c r="D2592" i="1"/>
  <c r="D2608" i="1"/>
  <c r="D2624" i="1"/>
  <c r="D209" i="1"/>
  <c r="D461" i="1"/>
  <c r="D641" i="1"/>
  <c r="D734" i="1"/>
  <c r="D830" i="1"/>
  <c r="D924" i="1"/>
  <c r="D993" i="1"/>
  <c r="D1066" i="1"/>
  <c r="D1131" i="1"/>
  <c r="D1192" i="1"/>
  <c r="D1244" i="1"/>
  <c r="D1302" i="1"/>
  <c r="D1346" i="1"/>
  <c r="D1378" i="1"/>
  <c r="D1412" i="1"/>
  <c r="D1449" i="1"/>
  <c r="D1474" i="1"/>
  <c r="D1508" i="1"/>
  <c r="D1536" i="1"/>
  <c r="D1569" i="1"/>
  <c r="D1601" i="1"/>
  <c r="D1625" i="1"/>
  <c r="D1655" i="1"/>
  <c r="D1678" i="1"/>
  <c r="D1708" i="1"/>
  <c r="D1738" i="1"/>
  <c r="D1761" i="1"/>
  <c r="D1790" i="1"/>
  <c r="D1812" i="1"/>
  <c r="D1840" i="1"/>
  <c r="D1863" i="1"/>
  <c r="D1890" i="1"/>
  <c r="D1913" i="1"/>
  <c r="D1934" i="1"/>
  <c r="D1959" i="1"/>
  <c r="D1979" i="1"/>
  <c r="D1999" i="1"/>
  <c r="D2023" i="1"/>
  <c r="D2043" i="1"/>
  <c r="D2063" i="1"/>
  <c r="D2087" i="1"/>
  <c r="D2107" i="1"/>
  <c r="D2127" i="1"/>
  <c r="D2151" i="1"/>
  <c r="D2171" i="1"/>
  <c r="D2191" i="1"/>
  <c r="D2215" i="1"/>
  <c r="D2234" i="1"/>
  <c r="D2252" i="1"/>
  <c r="D2270" i="1"/>
  <c r="D2289" i="1"/>
  <c r="D2306" i="1"/>
  <c r="D2323" i="1"/>
  <c r="D2340" i="1"/>
  <c r="D2357" i="1"/>
  <c r="D2374" i="1"/>
  <c r="D2391" i="1"/>
  <c r="D2408" i="1"/>
  <c r="D2425" i="1"/>
  <c r="D2442" i="1"/>
  <c r="D2459" i="1"/>
  <c r="D2476" i="1"/>
  <c r="D2493" i="1"/>
  <c r="D2510" i="1"/>
  <c r="D2527" i="1"/>
  <c r="D2545" i="1"/>
  <c r="D2561" i="1"/>
  <c r="D2577" i="1"/>
  <c r="D2593" i="1"/>
  <c r="D2609" i="1"/>
  <c r="D238" i="1"/>
  <c r="D512" i="1"/>
  <c r="D642" i="1"/>
  <c r="D755" i="1"/>
  <c r="D831" i="1"/>
  <c r="D925" i="1"/>
  <c r="D994" i="1"/>
  <c r="D1067" i="1"/>
  <c r="D1132" i="1"/>
  <c r="D1193" i="1"/>
  <c r="D1245" i="1"/>
  <c r="D1304" i="1"/>
  <c r="D1354" i="1"/>
  <c r="D1388" i="1"/>
  <c r="D1413" i="1"/>
  <c r="D1450" i="1"/>
  <c r="D1475" i="1"/>
  <c r="D1509" i="1"/>
  <c r="D1546" i="1"/>
  <c r="D1570" i="1"/>
  <c r="D1602" i="1"/>
  <c r="D1626" i="1"/>
  <c r="D1656" i="1"/>
  <c r="D1685" i="1"/>
  <c r="D1709" i="1"/>
  <c r="D1739" i="1"/>
  <c r="D1762" i="1"/>
  <c r="D1791" i="1"/>
  <c r="D1813" i="1"/>
  <c r="D1841" i="1"/>
  <c r="D1864" i="1"/>
  <c r="D1891" i="1"/>
  <c r="D1914" i="1"/>
  <c r="D1939" i="1"/>
  <c r="D1960" i="1"/>
  <c r="D1980" i="1"/>
  <c r="D2004" i="1"/>
  <c r="D2024" i="1"/>
  <c r="D2044" i="1"/>
  <c r="D2068" i="1"/>
  <c r="D2088" i="1"/>
  <c r="D2108" i="1"/>
  <c r="D2132" i="1"/>
  <c r="D2152" i="1"/>
  <c r="D2172" i="1"/>
  <c r="D2196" i="1"/>
  <c r="D2216" i="1"/>
  <c r="D2235" i="1"/>
  <c r="D2253" i="1"/>
  <c r="D2271" i="1"/>
  <c r="D2290" i="1"/>
  <c r="D2307" i="1"/>
  <c r="D2324" i="1"/>
  <c r="D2341" i="1"/>
  <c r="D2358" i="1"/>
  <c r="D2375" i="1"/>
  <c r="D2392" i="1"/>
  <c r="D2409" i="1"/>
  <c r="D2426" i="1"/>
  <c r="D288" i="1"/>
  <c r="D513" i="1"/>
  <c r="D655" i="1"/>
  <c r="D761" i="1"/>
  <c r="D832" i="1"/>
  <c r="D926" i="1"/>
  <c r="D995" i="1"/>
  <c r="D1068" i="1"/>
  <c r="D1133" i="1"/>
  <c r="D1194" i="1"/>
  <c r="D1250" i="1"/>
  <c r="D1305" i="1"/>
  <c r="D1355" i="1"/>
  <c r="D1389" i="1"/>
  <c r="D1417" i="1"/>
  <c r="D1451" i="1"/>
  <c r="D1476" i="1"/>
  <c r="D1513" i="1"/>
  <c r="D1547" i="1"/>
  <c r="D1571" i="1"/>
  <c r="D1603" i="1"/>
  <c r="D1627" i="1"/>
  <c r="D1657" i="1"/>
  <c r="D1687" i="1"/>
  <c r="D1710" i="1"/>
  <c r="D1740" i="1"/>
  <c r="D1763" i="1"/>
  <c r="D1792" i="1"/>
  <c r="D1815" i="1"/>
  <c r="D1842" i="1"/>
  <c r="D1865" i="1"/>
  <c r="D1892" i="1"/>
  <c r="D1915" i="1"/>
  <c r="D1940" i="1"/>
  <c r="D1961" i="1"/>
  <c r="D1981" i="1"/>
  <c r="D2005" i="1"/>
  <c r="D2025" i="1"/>
  <c r="D2045" i="1"/>
  <c r="D2069" i="1"/>
  <c r="D2089" i="1"/>
  <c r="D2109" i="1"/>
  <c r="D2133" i="1"/>
  <c r="D2153" i="1"/>
  <c r="D2173" i="1"/>
  <c r="D2197" i="1"/>
  <c r="D2217" i="1"/>
  <c r="D2236" i="1"/>
  <c r="D2254" i="1"/>
  <c r="D2273" i="1"/>
  <c r="D2291" i="1"/>
  <c r="D2308" i="1"/>
  <c r="D2325" i="1"/>
  <c r="D2342" i="1"/>
  <c r="D2359" i="1"/>
  <c r="D2376" i="1"/>
  <c r="D289" i="1"/>
  <c r="D514" i="1"/>
  <c r="D656" i="1"/>
  <c r="D762" i="1"/>
  <c r="D858" i="1"/>
  <c r="D927" i="1"/>
  <c r="D1001" i="1"/>
  <c r="D1069" i="1"/>
  <c r="D1134" i="1"/>
  <c r="D1195" i="1"/>
  <c r="D1251" i="1"/>
  <c r="D1306" i="1"/>
  <c r="D1356" i="1"/>
  <c r="D1390" i="1"/>
  <c r="D1418" i="1"/>
  <c r="D1452" i="1"/>
  <c r="D1486" i="1"/>
  <c r="D1514" i="1"/>
  <c r="D1548" i="1"/>
  <c r="D1572" i="1"/>
  <c r="D1604" i="1"/>
  <c r="D1634" i="1"/>
  <c r="D1658" i="1"/>
  <c r="D1688" i="1"/>
  <c r="D1711" i="1"/>
  <c r="D1741" i="1"/>
  <c r="D1771" i="1"/>
  <c r="D1793" i="1"/>
  <c r="D1821" i="1"/>
  <c r="D1843" i="1"/>
  <c r="D1866" i="1"/>
  <c r="D1893" i="1"/>
  <c r="D1916" i="1"/>
  <c r="D1941" i="1"/>
  <c r="D1962" i="1"/>
  <c r="D1982" i="1"/>
  <c r="D2006" i="1"/>
  <c r="D2026" i="1"/>
  <c r="D2046" i="1"/>
  <c r="D2070" i="1"/>
  <c r="D2090" i="1"/>
  <c r="D2110" i="1"/>
  <c r="D2134" i="1"/>
  <c r="D2154" i="1"/>
  <c r="D2174" i="1"/>
  <c r="D2198" i="1"/>
  <c r="D2218" i="1"/>
  <c r="D2237" i="1"/>
  <c r="D2255" i="1"/>
  <c r="D2274" i="1"/>
  <c r="D2292" i="1"/>
  <c r="D290" i="1"/>
  <c r="D524" i="1"/>
  <c r="D657" i="1"/>
  <c r="D763" i="1"/>
  <c r="D859" i="1"/>
  <c r="D928" i="1"/>
  <c r="D1002" i="1"/>
  <c r="D1088" i="1"/>
  <c r="D1152" i="1"/>
  <c r="D1212" i="1"/>
  <c r="D1264" i="1"/>
  <c r="D1321" i="1"/>
  <c r="D1357" i="1"/>
  <c r="D1391" i="1"/>
  <c r="D1419" i="1"/>
  <c r="D1453" i="1"/>
  <c r="D1487" i="1"/>
  <c r="D1515" i="1"/>
  <c r="D1549" i="1"/>
  <c r="D1573" i="1"/>
  <c r="D1605" i="1"/>
  <c r="D1635" i="1"/>
  <c r="D1659" i="1"/>
  <c r="D1689" i="1"/>
  <c r="D1712" i="1"/>
  <c r="D1742" i="1"/>
  <c r="D1772" i="1"/>
  <c r="D1794" i="1"/>
  <c r="D1822" i="1"/>
  <c r="D1844" i="1"/>
  <c r="D1872" i="1"/>
  <c r="D1895" i="1"/>
  <c r="D1917" i="1"/>
  <c r="D1943" i="1"/>
  <c r="D1963" i="1"/>
  <c r="D1983" i="1"/>
  <c r="D2007" i="1"/>
  <c r="D2027" i="1"/>
  <c r="D2047" i="1"/>
  <c r="D2071" i="1"/>
  <c r="D2091" i="1"/>
  <c r="D2111" i="1"/>
  <c r="D2135" i="1"/>
  <c r="D2155" i="1"/>
  <c r="D2175" i="1"/>
  <c r="D301" i="1"/>
  <c r="D525" i="1"/>
  <c r="D685" i="1"/>
  <c r="D764" i="1"/>
  <c r="D860" i="1"/>
  <c r="D929" i="1"/>
  <c r="D1022" i="1"/>
  <c r="D1089" i="1"/>
  <c r="D1153" i="1"/>
  <c r="D1213" i="1"/>
  <c r="D1265" i="1"/>
  <c r="D1322" i="1"/>
  <c r="D1358" i="1"/>
  <c r="D1392" i="1"/>
  <c r="D1426" i="1"/>
  <c r="D1454" i="1"/>
  <c r="D1488" i="1"/>
  <c r="D1516" i="1"/>
  <c r="D1550" i="1"/>
  <c r="D1582" i="1"/>
  <c r="D1607" i="1"/>
  <c r="D1636" i="1"/>
  <c r="D1660" i="1"/>
  <c r="D1690" i="1"/>
  <c r="D1720" i="1"/>
  <c r="D1743" i="1"/>
  <c r="D1773" i="1"/>
  <c r="D1795" i="1"/>
  <c r="D1823" i="1"/>
  <c r="D1845" i="1"/>
  <c r="D1873" i="1"/>
  <c r="D1896" i="1"/>
  <c r="D1922" i="1"/>
  <c r="D1944" i="1"/>
  <c r="D1964" i="1"/>
  <c r="D1988" i="1"/>
  <c r="D2008" i="1"/>
  <c r="D320" i="1"/>
  <c r="D560" i="1"/>
  <c r="D686" i="1"/>
  <c r="D765" i="1"/>
  <c r="D861" i="1"/>
  <c r="D930" i="1"/>
  <c r="D1023" i="1"/>
  <c r="D1090" i="1"/>
  <c r="D1154" i="1"/>
  <c r="D1214" i="1"/>
  <c r="D1274" i="1"/>
  <c r="D1323" i="1"/>
  <c r="D1359" i="1"/>
  <c r="D1393" i="1"/>
  <c r="D1427" i="1"/>
  <c r="D1455" i="1"/>
  <c r="D1489" i="1"/>
  <c r="D1517" i="1"/>
  <c r="D1551" i="1"/>
  <c r="D1583" i="1"/>
  <c r="D1608" i="1"/>
  <c r="D1637" i="1"/>
  <c r="D1661" i="1"/>
  <c r="D1691" i="1"/>
  <c r="D1721" i="1"/>
  <c r="D1744" i="1"/>
  <c r="D1774" i="1"/>
  <c r="D1796" i="1"/>
  <c r="D370" i="1"/>
  <c r="D561" i="1"/>
  <c r="D687" i="1"/>
  <c r="D786" i="1"/>
  <c r="D862" i="1"/>
  <c r="D955" i="1"/>
  <c r="D1024" i="1"/>
  <c r="D1091" i="1"/>
  <c r="D1155" i="1"/>
  <c r="D1215" i="1"/>
  <c r="D1275" i="1"/>
  <c r="D1324" i="1"/>
  <c r="D1369" i="1"/>
  <c r="D1394" i="1"/>
  <c r="D1428" i="1"/>
  <c r="D1456" i="1"/>
  <c r="D381" i="1"/>
  <c r="D562" i="1"/>
  <c r="D688" i="1"/>
  <c r="D787" i="1"/>
  <c r="D873" i="1"/>
  <c r="D956" i="1"/>
  <c r="D1035" i="1"/>
  <c r="D1097" i="1"/>
  <c r="D1160" i="1"/>
  <c r="D1216" i="1"/>
  <c r="D1276" i="1"/>
  <c r="D1325" i="1"/>
  <c r="D1370" i="1"/>
  <c r="D1395" i="1"/>
  <c r="D1429" i="1"/>
  <c r="D1692" i="1"/>
  <c r="D1874" i="1"/>
  <c r="D1990" i="1"/>
  <c r="D2075" i="1"/>
  <c r="D2159" i="1"/>
  <c r="D2239" i="1"/>
  <c r="D2295" i="1"/>
  <c r="D2344" i="1"/>
  <c r="D2382" i="1"/>
  <c r="D2428" i="1"/>
  <c r="D2462" i="1"/>
  <c r="D2497" i="1"/>
  <c r="D2531" i="1"/>
  <c r="D2564" i="1"/>
  <c r="D2596" i="1"/>
  <c r="D2627" i="1"/>
  <c r="D2649" i="1"/>
  <c r="D2677" i="1"/>
  <c r="D2705" i="1"/>
  <c r="D2727" i="1"/>
  <c r="D2755" i="1"/>
  <c r="D2777" i="1"/>
  <c r="D2805" i="1"/>
  <c r="D2833" i="1"/>
  <c r="D2855" i="1"/>
  <c r="D2881" i="1"/>
  <c r="D2902" i="1"/>
  <c r="D2928" i="1"/>
  <c r="D2949" i="1"/>
  <c r="D2975" i="1"/>
  <c r="D2996" i="1"/>
  <c r="D3017" i="1"/>
  <c r="D3043" i="1"/>
  <c r="D3064" i="1"/>
  <c r="D3090" i="1"/>
  <c r="D3110" i="1"/>
  <c r="D3134" i="1"/>
  <c r="D3154" i="1"/>
  <c r="D3174" i="1"/>
  <c r="D3198" i="1"/>
  <c r="D3218" i="1"/>
  <c r="D3238" i="1"/>
  <c r="D3262" i="1"/>
  <c r="D3282" i="1"/>
  <c r="D3302" i="1"/>
  <c r="D3326" i="1"/>
  <c r="D3346" i="1"/>
  <c r="D3366" i="1"/>
  <c r="D3390" i="1"/>
  <c r="D3409" i="1"/>
  <c r="D3428" i="1"/>
  <c r="D3446" i="1"/>
  <c r="D3464" i="1"/>
  <c r="D3484" i="1"/>
  <c r="D3502" i="1"/>
  <c r="D3520" i="1"/>
  <c r="D3538" i="1"/>
  <c r="D3556" i="1"/>
  <c r="D3573" i="1"/>
  <c r="D3590" i="1"/>
  <c r="D3607" i="1"/>
  <c r="D3624" i="1"/>
  <c r="D3641" i="1"/>
  <c r="D3659" i="1"/>
  <c r="D3676" i="1"/>
  <c r="D3693" i="1"/>
  <c r="D3710" i="1"/>
  <c r="D3727" i="1"/>
  <c r="D3743" i="1"/>
  <c r="D3759" i="1"/>
  <c r="D3775" i="1"/>
  <c r="D3791" i="1"/>
  <c r="D3807" i="1"/>
  <c r="D3823" i="1"/>
  <c r="D3839" i="1"/>
  <c r="D3855" i="1"/>
  <c r="D3871" i="1"/>
  <c r="D3887" i="1"/>
  <c r="D3903" i="1"/>
  <c r="D3919" i="1"/>
  <c r="D3935" i="1"/>
  <c r="D3951" i="1"/>
  <c r="D3967" i="1"/>
  <c r="D3983" i="1"/>
  <c r="D3999" i="1"/>
  <c r="D4015" i="1"/>
  <c r="D4031" i="1"/>
  <c r="D4047" i="1"/>
  <c r="D4063" i="1"/>
  <c r="D4079" i="1"/>
  <c r="D4095" i="1"/>
  <c r="D4111" i="1"/>
  <c r="D4127" i="1"/>
  <c r="D4143" i="1"/>
  <c r="D4159" i="1"/>
  <c r="D4175" i="1"/>
  <c r="D4191" i="1"/>
  <c r="D4207" i="1"/>
  <c r="D4223" i="1"/>
  <c r="D4239" i="1"/>
  <c r="D4255" i="1"/>
  <c r="D4271" i="1"/>
  <c r="D4287" i="1"/>
  <c r="D4303" i="1"/>
  <c r="D4319" i="1"/>
  <c r="D4335" i="1"/>
  <c r="D4351" i="1"/>
  <c r="D4367" i="1"/>
  <c r="D4383" i="1"/>
  <c r="D4399" i="1"/>
  <c r="D4415" i="1"/>
  <c r="D4431" i="1"/>
  <c r="D4447" i="1"/>
  <c r="D4463" i="1"/>
  <c r="D4479" i="1"/>
  <c r="D4495" i="1"/>
  <c r="D4511" i="1"/>
  <c r="D4527" i="1"/>
  <c r="D4543" i="1"/>
  <c r="D4559" i="1"/>
  <c r="D4575" i="1"/>
  <c r="D4591" i="1"/>
  <c r="D4607" i="1"/>
  <c r="D4623" i="1"/>
  <c r="D4639" i="1"/>
  <c r="D4655" i="1"/>
  <c r="D4671" i="1"/>
  <c r="D4687" i="1"/>
  <c r="D4703" i="1"/>
  <c r="D4719" i="1"/>
  <c r="D4735" i="1"/>
  <c r="D4751" i="1"/>
  <c r="D4767" i="1"/>
  <c r="D4783" i="1"/>
  <c r="D1457" i="1"/>
  <c r="D1693" i="1"/>
  <c r="D1875" i="1"/>
  <c r="D1991" i="1"/>
  <c r="D2092" i="1"/>
  <c r="D2180" i="1"/>
  <c r="D2241" i="1"/>
  <c r="D2296" i="1"/>
  <c r="D2345" i="1"/>
  <c r="D2393" i="1"/>
  <c r="D2429" i="1"/>
  <c r="D2463" i="1"/>
  <c r="D2498" i="1"/>
  <c r="D2532" i="1"/>
  <c r="D2565" i="1"/>
  <c r="D2597" i="1"/>
  <c r="D2628" i="1"/>
  <c r="D2656" i="1"/>
  <c r="D2678" i="1"/>
  <c r="D2706" i="1"/>
  <c r="D2728" i="1"/>
  <c r="D2756" i="1"/>
  <c r="D2784" i="1"/>
  <c r="D2806" i="1"/>
  <c r="D2834" i="1"/>
  <c r="D2856" i="1"/>
  <c r="D2882" i="1"/>
  <c r="D2903" i="1"/>
  <c r="D2929" i="1"/>
  <c r="D2950" i="1"/>
  <c r="D2976" i="1"/>
  <c r="D2997" i="1"/>
  <c r="D3023" i="1"/>
  <c r="D3044" i="1"/>
  <c r="D3065" i="1"/>
  <c r="D3091" i="1"/>
  <c r="D3111" i="1"/>
  <c r="D3135" i="1"/>
  <c r="D3155" i="1"/>
  <c r="D3175" i="1"/>
  <c r="D3199" i="1"/>
  <c r="D3219" i="1"/>
  <c r="D3239" i="1"/>
  <c r="D3263" i="1"/>
  <c r="D3283" i="1"/>
  <c r="D3303" i="1"/>
  <c r="D3327" i="1"/>
  <c r="D3347" i="1"/>
  <c r="D3367" i="1"/>
  <c r="D3391" i="1"/>
  <c r="D3410" i="1"/>
  <c r="D3429" i="1"/>
  <c r="D3447" i="1"/>
  <c r="D3465" i="1"/>
  <c r="D3485" i="1"/>
  <c r="D3503" i="1"/>
  <c r="D3521" i="1"/>
  <c r="D3539" i="1"/>
  <c r="D3557" i="1"/>
  <c r="D3574" i="1"/>
  <c r="D3591" i="1"/>
  <c r="D3608" i="1"/>
  <c r="D3625" i="1"/>
  <c r="D3643" i="1"/>
  <c r="D3660" i="1"/>
  <c r="D3677" i="1"/>
  <c r="D3694" i="1"/>
  <c r="D3711" i="1"/>
  <c r="D3728" i="1"/>
  <c r="D3744" i="1"/>
  <c r="D3760" i="1"/>
  <c r="D3776" i="1"/>
  <c r="D3792" i="1"/>
  <c r="D3808" i="1"/>
  <c r="D3824" i="1"/>
  <c r="D3840" i="1"/>
  <c r="D3856" i="1"/>
  <c r="D3872" i="1"/>
  <c r="D3888" i="1"/>
  <c r="D3904" i="1"/>
  <c r="D3920" i="1"/>
  <c r="D3936" i="1"/>
  <c r="D3952" i="1"/>
  <c r="D3968" i="1"/>
  <c r="D3984" i="1"/>
  <c r="D4000" i="1"/>
  <c r="D4016" i="1"/>
  <c r="D4032" i="1"/>
  <c r="D4048" i="1"/>
  <c r="D4064" i="1"/>
  <c r="D4080" i="1"/>
  <c r="D4096" i="1"/>
  <c r="D4112" i="1"/>
  <c r="D4128" i="1"/>
  <c r="D4144" i="1"/>
  <c r="D4160" i="1"/>
  <c r="D4176" i="1"/>
  <c r="D4192" i="1"/>
  <c r="D4208" i="1"/>
  <c r="D4224" i="1"/>
  <c r="D4240" i="1"/>
  <c r="D4256" i="1"/>
  <c r="D4272" i="1"/>
  <c r="D4288" i="1"/>
  <c r="D4304" i="1"/>
  <c r="D4320" i="1"/>
  <c r="D4336" i="1"/>
  <c r="D4352" i="1"/>
  <c r="D4368" i="1"/>
  <c r="D4384" i="1"/>
  <c r="D4400" i="1"/>
  <c r="D4416" i="1"/>
  <c r="D4432" i="1"/>
  <c r="D4448" i="1"/>
  <c r="D4464" i="1"/>
  <c r="D4480" i="1"/>
  <c r="D4496" i="1"/>
  <c r="D4512" i="1"/>
  <c r="D4528" i="1"/>
  <c r="D4544" i="1"/>
  <c r="D4560" i="1"/>
  <c r="D4576" i="1"/>
  <c r="D4592" i="1"/>
  <c r="D4608" i="1"/>
  <c r="D4624" i="1"/>
  <c r="D4640" i="1"/>
  <c r="D4656" i="1"/>
  <c r="D4672" i="1"/>
  <c r="D4688" i="1"/>
  <c r="D4704" i="1"/>
  <c r="D4720" i="1"/>
  <c r="D1490" i="1"/>
  <c r="D1722" i="1"/>
  <c r="D1876" i="1"/>
  <c r="D2009" i="1"/>
  <c r="D2093" i="1"/>
  <c r="D2181" i="1"/>
  <c r="D2242" i="1"/>
  <c r="D2297" i="1"/>
  <c r="D2346" i="1"/>
  <c r="D2394" i="1"/>
  <c r="D2430" i="1"/>
  <c r="D2465" i="1"/>
  <c r="D2499" i="1"/>
  <c r="D2533" i="1"/>
  <c r="D2566" i="1"/>
  <c r="D2598" i="1"/>
  <c r="D2629" i="1"/>
  <c r="D2657" i="1"/>
  <c r="D2679" i="1"/>
  <c r="D2707" i="1"/>
  <c r="D2729" i="1"/>
  <c r="D2757" i="1"/>
  <c r="D2785" i="1"/>
  <c r="D2807" i="1"/>
  <c r="D2835" i="1"/>
  <c r="D2857" i="1"/>
  <c r="D2883" i="1"/>
  <c r="D2904" i="1"/>
  <c r="D2930" i="1"/>
  <c r="D2951" i="1"/>
  <c r="D2977" i="1"/>
  <c r="D2998" i="1"/>
  <c r="D3024" i="1"/>
  <c r="D3045" i="1"/>
  <c r="D3071" i="1"/>
  <c r="D3092" i="1"/>
  <c r="D3112" i="1"/>
  <c r="D3136" i="1"/>
  <c r="D3156" i="1"/>
  <c r="D3176" i="1"/>
  <c r="D3200" i="1"/>
  <c r="D3220" i="1"/>
  <c r="D3240" i="1"/>
  <c r="D3264" i="1"/>
  <c r="D3284" i="1"/>
  <c r="D3304" i="1"/>
  <c r="D3328" i="1"/>
  <c r="D3348" i="1"/>
  <c r="D3368" i="1"/>
  <c r="D3392" i="1"/>
  <c r="D3411" i="1"/>
  <c r="D3430" i="1"/>
  <c r="D3448" i="1"/>
  <c r="D3468" i="1"/>
  <c r="D3486" i="1"/>
  <c r="D3504" i="1"/>
  <c r="D3522" i="1"/>
  <c r="D3540" i="1"/>
  <c r="D3558" i="1"/>
  <c r="D3575" i="1"/>
  <c r="D3592" i="1"/>
  <c r="D3609" i="1"/>
  <c r="D3627" i="1"/>
  <c r="D3644" i="1"/>
  <c r="D3661" i="1"/>
  <c r="D3678" i="1"/>
  <c r="D3695" i="1"/>
  <c r="D3712" i="1"/>
  <c r="D3729" i="1"/>
  <c r="D3745" i="1"/>
  <c r="D3761" i="1"/>
  <c r="D3777" i="1"/>
  <c r="D3793" i="1"/>
  <c r="D3809" i="1"/>
  <c r="D3825" i="1"/>
  <c r="D3841" i="1"/>
  <c r="D3857" i="1"/>
  <c r="D3873" i="1"/>
  <c r="D3889" i="1"/>
  <c r="D3905" i="1"/>
  <c r="D3921" i="1"/>
  <c r="D3937" i="1"/>
  <c r="D3953" i="1"/>
  <c r="D3969" i="1"/>
  <c r="D3985" i="1"/>
  <c r="D4001" i="1"/>
  <c r="D4017" i="1"/>
  <c r="D4033" i="1"/>
  <c r="D4049" i="1"/>
  <c r="D4065" i="1"/>
  <c r="D4081" i="1"/>
  <c r="D4097" i="1"/>
  <c r="D4113" i="1"/>
  <c r="D4129" i="1"/>
  <c r="D4145" i="1"/>
  <c r="D4161" i="1"/>
  <c r="D4177" i="1"/>
  <c r="D4193" i="1"/>
  <c r="D4209" i="1"/>
  <c r="D4225" i="1"/>
  <c r="D4241" i="1"/>
  <c r="D4257" i="1"/>
  <c r="D4273" i="1"/>
  <c r="D4289" i="1"/>
  <c r="D4305" i="1"/>
  <c r="D4321" i="1"/>
  <c r="D4337" i="1"/>
  <c r="D4353" i="1"/>
  <c r="D4369" i="1"/>
  <c r="D4385" i="1"/>
  <c r="D4401" i="1"/>
  <c r="D4417" i="1"/>
  <c r="D4433" i="1"/>
  <c r="D4449" i="1"/>
  <c r="D4465" i="1"/>
  <c r="D4481" i="1"/>
  <c r="D4497" i="1"/>
  <c r="D4513" i="1"/>
  <c r="D1491" i="1"/>
  <c r="D1723" i="1"/>
  <c r="D1897" i="1"/>
  <c r="D2010" i="1"/>
  <c r="D2094" i="1"/>
  <c r="D2182" i="1"/>
  <c r="D2244" i="1"/>
  <c r="D2309" i="1"/>
  <c r="D2347" i="1"/>
  <c r="D2395" i="1"/>
  <c r="D2431" i="1"/>
  <c r="D2466" i="1"/>
  <c r="D2500" i="1"/>
  <c r="D2534" i="1"/>
  <c r="D2567" i="1"/>
  <c r="D2599" i="1"/>
  <c r="D2630" i="1"/>
  <c r="D2658" i="1"/>
  <c r="D2680" i="1"/>
  <c r="D2708" i="1"/>
  <c r="D2736" i="1"/>
  <c r="D2758" i="1"/>
  <c r="D2786" i="1"/>
  <c r="D2808" i="1"/>
  <c r="D2836" i="1"/>
  <c r="D2863" i="1"/>
  <c r="D2884" i="1"/>
  <c r="D2905" i="1"/>
  <c r="D2931" i="1"/>
  <c r="D2952" i="1"/>
  <c r="D2978" i="1"/>
  <c r="D2999" i="1"/>
  <c r="D3025" i="1"/>
  <c r="D3046" i="1"/>
  <c r="D3072" i="1"/>
  <c r="D3093" i="1"/>
  <c r="D3113" i="1"/>
  <c r="D3137" i="1"/>
  <c r="D3157" i="1"/>
  <c r="D3177" i="1"/>
  <c r="D3201" i="1"/>
  <c r="D3221" i="1"/>
  <c r="D3241" i="1"/>
  <c r="D3265" i="1"/>
  <c r="D3285" i="1"/>
  <c r="D3305" i="1"/>
  <c r="D3329" i="1"/>
  <c r="D3349" i="1"/>
  <c r="D3369" i="1"/>
  <c r="D3393" i="1"/>
  <c r="D3412" i="1"/>
  <c r="D3431" i="1"/>
  <c r="D3449" i="1"/>
  <c r="D3469" i="1"/>
  <c r="D3487" i="1"/>
  <c r="D3505" i="1"/>
  <c r="D3523" i="1"/>
  <c r="D3541" i="1"/>
  <c r="D3559" i="1"/>
  <c r="D3576" i="1"/>
  <c r="D3593" i="1"/>
  <c r="D3611" i="1"/>
  <c r="D3628" i="1"/>
  <c r="D3645" i="1"/>
  <c r="D3662" i="1"/>
  <c r="D3679" i="1"/>
  <c r="D3696" i="1"/>
  <c r="D3713" i="1"/>
  <c r="D3730" i="1"/>
  <c r="D3746" i="1"/>
  <c r="D3762" i="1"/>
  <c r="D3778" i="1"/>
  <c r="D3794" i="1"/>
  <c r="D3810" i="1"/>
  <c r="D3826" i="1"/>
  <c r="D3842" i="1"/>
  <c r="D3858" i="1"/>
  <c r="D3874" i="1"/>
  <c r="D3890" i="1"/>
  <c r="D3906" i="1"/>
  <c r="D3922" i="1"/>
  <c r="D3938" i="1"/>
  <c r="D3954" i="1"/>
  <c r="D3970" i="1"/>
  <c r="D3986" i="1"/>
  <c r="D4002" i="1"/>
  <c r="D4018" i="1"/>
  <c r="D4034" i="1"/>
  <c r="D4050" i="1"/>
  <c r="D4066" i="1"/>
  <c r="D4082" i="1"/>
  <c r="D4098" i="1"/>
  <c r="D4114" i="1"/>
  <c r="D4130" i="1"/>
  <c r="D4146" i="1"/>
  <c r="D4162" i="1"/>
  <c r="D4178" i="1"/>
  <c r="D4194" i="1"/>
  <c r="D4210" i="1"/>
  <c r="D4226" i="1"/>
  <c r="D4242" i="1"/>
  <c r="D4258" i="1"/>
  <c r="D4274" i="1"/>
  <c r="D4290" i="1"/>
  <c r="D4306" i="1"/>
  <c r="D4322" i="1"/>
  <c r="D4338" i="1"/>
  <c r="D4354" i="1"/>
  <c r="D4370" i="1"/>
  <c r="D4386" i="1"/>
  <c r="D4402" i="1"/>
  <c r="D4418" i="1"/>
  <c r="D4434" i="1"/>
  <c r="D1524" i="1"/>
  <c r="D1745" i="1"/>
  <c r="D1898" i="1"/>
  <c r="D2011" i="1"/>
  <c r="D2095" i="1"/>
  <c r="D2183" i="1"/>
  <c r="D2257" i="1"/>
  <c r="D2310" i="1"/>
  <c r="D2348" i="1"/>
  <c r="D2396" i="1"/>
  <c r="D2433" i="1"/>
  <c r="D2467" i="1"/>
  <c r="D2501" i="1"/>
  <c r="D2535" i="1"/>
  <c r="D2568" i="1"/>
  <c r="D2600" i="1"/>
  <c r="D2631" i="1"/>
  <c r="D2659" i="1"/>
  <c r="D2681" i="1"/>
  <c r="D2709" i="1"/>
  <c r="D2737" i="1"/>
  <c r="D2759" i="1"/>
  <c r="D2787" i="1"/>
  <c r="D2809" i="1"/>
  <c r="D2837" i="1"/>
  <c r="D2864" i="1"/>
  <c r="D2885" i="1"/>
  <c r="D2911" i="1"/>
  <c r="D2932" i="1"/>
  <c r="D2953" i="1"/>
  <c r="D2979" i="1"/>
  <c r="D3000" i="1"/>
  <c r="D3026" i="1"/>
  <c r="D3047" i="1"/>
  <c r="D3073" i="1"/>
  <c r="D3094" i="1"/>
  <c r="D3118" i="1"/>
  <c r="D3138" i="1"/>
  <c r="D3158" i="1"/>
  <c r="D3182" i="1"/>
  <c r="D3202" i="1"/>
  <c r="D3222" i="1"/>
  <c r="D3246" i="1"/>
  <c r="D3266" i="1"/>
  <c r="D3286" i="1"/>
  <c r="D3310" i="1"/>
  <c r="D3330" i="1"/>
  <c r="D3350" i="1"/>
  <c r="D3374" i="1"/>
  <c r="D3394" i="1"/>
  <c r="D3413" i="1"/>
  <c r="D3432" i="1"/>
  <c r="D3452" i="1"/>
  <c r="D3470" i="1"/>
  <c r="D3488" i="1"/>
  <c r="D3506" i="1"/>
  <c r="D3524" i="1"/>
  <c r="D3542" i="1"/>
  <c r="D3560" i="1"/>
  <c r="D3577" i="1"/>
  <c r="D3595" i="1"/>
  <c r="D3612" i="1"/>
  <c r="D3629" i="1"/>
  <c r="D3646" i="1"/>
  <c r="D3663" i="1"/>
  <c r="D3680" i="1"/>
  <c r="D3697" i="1"/>
  <c r="D3714" i="1"/>
  <c r="D3731" i="1"/>
  <c r="D3747" i="1"/>
  <c r="D3763" i="1"/>
  <c r="D3779" i="1"/>
  <c r="D3795" i="1"/>
  <c r="D3811" i="1"/>
  <c r="D3827" i="1"/>
  <c r="D3843" i="1"/>
  <c r="D3859" i="1"/>
  <c r="D3875" i="1"/>
  <c r="D3891" i="1"/>
  <c r="D3907" i="1"/>
  <c r="D3923" i="1"/>
  <c r="D3939" i="1"/>
  <c r="D3955" i="1"/>
  <c r="D3971" i="1"/>
  <c r="D3987" i="1"/>
  <c r="D4003" i="1"/>
  <c r="D4019" i="1"/>
  <c r="D4035" i="1"/>
  <c r="D4051" i="1"/>
  <c r="D4067" i="1"/>
  <c r="D4083" i="1"/>
  <c r="D4099" i="1"/>
  <c r="D4115" i="1"/>
  <c r="D4131" i="1"/>
  <c r="D4147" i="1"/>
  <c r="D4163" i="1"/>
  <c r="D4179" i="1"/>
  <c r="D4195" i="1"/>
  <c r="D4211" i="1"/>
  <c r="D4227" i="1"/>
  <c r="D4243" i="1"/>
  <c r="D4259" i="1"/>
  <c r="D4275" i="1"/>
  <c r="D1525" i="1"/>
  <c r="D1746" i="1"/>
  <c r="D1899" i="1"/>
  <c r="D2028" i="1"/>
  <c r="D2116" i="1"/>
  <c r="D2199" i="1"/>
  <c r="D2258" i="1"/>
  <c r="D2311" i="1"/>
  <c r="D2360" i="1"/>
  <c r="D2397" i="1"/>
  <c r="D2434" i="1"/>
  <c r="D2468" i="1"/>
  <c r="D2502" i="1"/>
  <c r="D2536" i="1"/>
  <c r="D2569" i="1"/>
  <c r="D2601" i="1"/>
  <c r="D2632" i="1"/>
  <c r="D2660" i="1"/>
  <c r="D2688" i="1"/>
  <c r="D2710" i="1"/>
  <c r="D2738" i="1"/>
  <c r="D2760" i="1"/>
  <c r="D2788" i="1"/>
  <c r="D2816" i="1"/>
  <c r="D2838" i="1"/>
  <c r="D2865" i="1"/>
  <c r="D2886" i="1"/>
  <c r="D2912" i="1"/>
  <c r="D2933" i="1"/>
  <c r="D2959" i="1"/>
  <c r="D2980" i="1"/>
  <c r="D3001" i="1"/>
  <c r="D3027" i="1"/>
  <c r="D3048" i="1"/>
  <c r="D3074" i="1"/>
  <c r="D3095" i="1"/>
  <c r="D3119" i="1"/>
  <c r="D3139" i="1"/>
  <c r="D3159" i="1"/>
  <c r="D3183" i="1"/>
  <c r="D3203" i="1"/>
  <c r="D3223" i="1"/>
  <c r="D3247" i="1"/>
  <c r="D3267" i="1"/>
  <c r="D3287" i="1"/>
  <c r="D3311" i="1"/>
  <c r="D3331" i="1"/>
  <c r="D3351" i="1"/>
  <c r="D3375" i="1"/>
  <c r="D3395" i="1"/>
  <c r="D3414" i="1"/>
  <c r="D3433" i="1"/>
  <c r="D3453" i="1"/>
  <c r="D3471" i="1"/>
  <c r="D3489" i="1"/>
  <c r="D3507" i="1"/>
  <c r="D3525" i="1"/>
  <c r="D3543" i="1"/>
  <c r="D3561" i="1"/>
  <c r="D3579" i="1"/>
  <c r="D3596" i="1"/>
  <c r="D3613" i="1"/>
  <c r="D3630" i="1"/>
  <c r="D3647" i="1"/>
  <c r="D3664" i="1"/>
  <c r="D3681" i="1"/>
  <c r="D3698" i="1"/>
  <c r="D3715" i="1"/>
  <c r="D3732" i="1"/>
  <c r="D3748" i="1"/>
  <c r="D3764" i="1"/>
  <c r="D3780" i="1"/>
  <c r="D3796" i="1"/>
  <c r="D3812" i="1"/>
  <c r="D3828" i="1"/>
  <c r="D3844" i="1"/>
  <c r="D3860" i="1"/>
  <c r="D3876" i="1"/>
  <c r="D3892" i="1"/>
  <c r="D3908" i="1"/>
  <c r="D3924" i="1"/>
  <c r="D3940" i="1"/>
  <c r="D3956" i="1"/>
  <c r="D3972" i="1"/>
  <c r="D3988" i="1"/>
  <c r="D1552" i="1"/>
  <c r="D1775" i="1"/>
  <c r="D1923" i="1"/>
  <c r="D2029" i="1"/>
  <c r="D2117" i="1"/>
  <c r="D2200" i="1"/>
  <c r="D2260" i="1"/>
  <c r="D2312" i="1"/>
  <c r="D2361" i="1"/>
  <c r="D2398" i="1"/>
  <c r="D2443" i="1"/>
  <c r="D2477" i="1"/>
  <c r="D2511" i="1"/>
  <c r="D2546" i="1"/>
  <c r="D2578" i="1"/>
  <c r="D2610" i="1"/>
  <c r="D2633" i="1"/>
  <c r="D2661" i="1"/>
  <c r="D2689" i="1"/>
  <c r="D2711" i="1"/>
  <c r="D2739" i="1"/>
  <c r="D2761" i="1"/>
  <c r="D2789" i="1"/>
  <c r="D2817" i="1"/>
  <c r="D2839" i="1"/>
  <c r="D2866" i="1"/>
  <c r="D2887" i="1"/>
  <c r="D2913" i="1"/>
  <c r="D2934" i="1"/>
  <c r="D2960" i="1"/>
  <c r="D2981" i="1"/>
  <c r="D3007" i="1"/>
  <c r="D3028" i="1"/>
  <c r="D3049" i="1"/>
  <c r="D3075" i="1"/>
  <c r="D3096" i="1"/>
  <c r="D3120" i="1"/>
  <c r="D3140" i="1"/>
  <c r="D3160" i="1"/>
  <c r="D3184" i="1"/>
  <c r="D3204" i="1"/>
  <c r="D3224" i="1"/>
  <c r="D3248" i="1"/>
  <c r="D3268" i="1"/>
  <c r="D3288" i="1"/>
  <c r="D3312" i="1"/>
  <c r="D3332" i="1"/>
  <c r="D3352" i="1"/>
  <c r="D3376" i="1"/>
  <c r="D3396" i="1"/>
  <c r="D3415" i="1"/>
  <c r="D3436" i="1"/>
  <c r="D3454" i="1"/>
  <c r="D3472" i="1"/>
  <c r="D3490" i="1"/>
  <c r="D3508" i="1"/>
  <c r="D3526" i="1"/>
  <c r="D3544" i="1"/>
  <c r="D3563" i="1"/>
  <c r="D3580" i="1"/>
  <c r="D3597" i="1"/>
  <c r="D3614" i="1"/>
  <c r="D3631" i="1"/>
  <c r="D3648" i="1"/>
  <c r="D3665" i="1"/>
  <c r="D3682" i="1"/>
  <c r="D3699" i="1"/>
  <c r="D3716" i="1"/>
  <c r="D3733" i="1"/>
  <c r="D3749" i="1"/>
  <c r="D3765" i="1"/>
  <c r="D3781" i="1"/>
  <c r="D3797" i="1"/>
  <c r="D3813" i="1"/>
  <c r="D3829" i="1"/>
  <c r="D3845" i="1"/>
  <c r="D3861" i="1"/>
  <c r="D3877" i="1"/>
  <c r="D3893" i="1"/>
  <c r="D3909" i="1"/>
  <c r="D3925" i="1"/>
  <c r="D3941" i="1"/>
  <c r="D3957" i="1"/>
  <c r="D3973" i="1"/>
  <c r="D3989" i="1"/>
  <c r="D1553" i="1"/>
  <c r="D1776" i="1"/>
  <c r="D1924" i="1"/>
  <c r="D2030" i="1"/>
  <c r="D2118" i="1"/>
  <c r="D2201" i="1"/>
  <c r="D2261" i="1"/>
  <c r="D2313" i="1"/>
  <c r="D2362" i="1"/>
  <c r="D2399" i="1"/>
  <c r="D2444" i="1"/>
  <c r="D2478" i="1"/>
  <c r="D2513" i="1"/>
  <c r="D2547" i="1"/>
  <c r="D2579" i="1"/>
  <c r="D2611" i="1"/>
  <c r="D2640" i="1"/>
  <c r="D2662" i="1"/>
  <c r="D2690" i="1"/>
  <c r="D2712" i="1"/>
  <c r="D2740" i="1"/>
  <c r="D2768" i="1"/>
  <c r="D2790" i="1"/>
  <c r="D2818" i="1"/>
  <c r="D2840" i="1"/>
  <c r="D2867" i="1"/>
  <c r="D2888" i="1"/>
  <c r="D2914" i="1"/>
  <c r="D2935" i="1"/>
  <c r="D2961" i="1"/>
  <c r="D2982" i="1"/>
  <c r="D3008" i="1"/>
  <c r="D3029" i="1"/>
  <c r="D3055" i="1"/>
  <c r="D3076" i="1"/>
  <c r="D3097" i="1"/>
  <c r="D3121" i="1"/>
  <c r="D3141" i="1"/>
  <c r="D3161" i="1"/>
  <c r="D3185" i="1"/>
  <c r="D3205" i="1"/>
  <c r="D3225" i="1"/>
  <c r="D3249" i="1"/>
  <c r="D3269" i="1"/>
  <c r="D3289" i="1"/>
  <c r="D3313" i="1"/>
  <c r="D3333" i="1"/>
  <c r="D3353" i="1"/>
  <c r="D3377" i="1"/>
  <c r="D3397" i="1"/>
  <c r="D3416" i="1"/>
  <c r="D3437" i="1"/>
  <c r="D3455" i="1"/>
  <c r="D3473" i="1"/>
  <c r="D3491" i="1"/>
  <c r="D3509" i="1"/>
  <c r="D3527" i="1"/>
  <c r="D3545" i="1"/>
  <c r="D3564" i="1"/>
  <c r="D3581" i="1"/>
  <c r="D3598" i="1"/>
  <c r="D3615" i="1"/>
  <c r="D3632" i="1"/>
  <c r="D3649" i="1"/>
  <c r="D3666" i="1"/>
  <c r="D3683" i="1"/>
  <c r="D3700" i="1"/>
  <c r="D3717" i="1"/>
  <c r="D3734" i="1"/>
  <c r="D3750" i="1"/>
  <c r="D3766" i="1"/>
  <c r="D3782" i="1"/>
  <c r="D3798" i="1"/>
  <c r="D3814" i="1"/>
  <c r="D3830" i="1"/>
  <c r="D3846" i="1"/>
  <c r="D3862" i="1"/>
  <c r="D3878" i="1"/>
  <c r="D3894" i="1"/>
  <c r="D3910" i="1"/>
  <c r="D3926" i="1"/>
  <c r="D3942" i="1"/>
  <c r="D3958" i="1"/>
  <c r="D3974" i="1"/>
  <c r="D3990" i="1"/>
  <c r="D1584" i="1"/>
  <c r="D1797" i="1"/>
  <c r="D1925" i="1"/>
  <c r="D2031" i="1"/>
  <c r="D2119" i="1"/>
  <c r="D2202" i="1"/>
  <c r="D2262" i="1"/>
  <c r="D2314" i="1"/>
  <c r="D2363" i="1"/>
  <c r="D2410" i="1"/>
  <c r="D2445" i="1"/>
  <c r="D2479" i="1"/>
  <c r="D2514" i="1"/>
  <c r="D2548" i="1"/>
  <c r="D2580" i="1"/>
  <c r="D2612" i="1"/>
  <c r="D2641" i="1"/>
  <c r="D2663" i="1"/>
  <c r="D2691" i="1"/>
  <c r="D2713" i="1"/>
  <c r="D2741" i="1"/>
  <c r="D2769" i="1"/>
  <c r="D2791" i="1"/>
  <c r="D2819" i="1"/>
  <c r="D2841" i="1"/>
  <c r="D2868" i="1"/>
  <c r="D2889" i="1"/>
  <c r="D2915" i="1"/>
  <c r="D2936" i="1"/>
  <c r="D2962" i="1"/>
  <c r="D2983" i="1"/>
  <c r="D3009" i="1"/>
  <c r="D3030" i="1"/>
  <c r="D3056" i="1"/>
  <c r="D3077" i="1"/>
  <c r="D3102" i="1"/>
  <c r="D3122" i="1"/>
  <c r="D3142" i="1"/>
  <c r="D3166" i="1"/>
  <c r="D3186" i="1"/>
  <c r="D3206" i="1"/>
  <c r="D3230" i="1"/>
  <c r="D3250" i="1"/>
  <c r="D3270" i="1"/>
  <c r="D3294" i="1"/>
  <c r="D3314" i="1"/>
  <c r="D3334" i="1"/>
  <c r="D3358" i="1"/>
  <c r="D3378" i="1"/>
  <c r="D3398" i="1"/>
  <c r="D3417" i="1"/>
  <c r="D3438" i="1"/>
  <c r="D3456" i="1"/>
  <c r="D3474" i="1"/>
  <c r="D3492" i="1"/>
  <c r="D3510" i="1"/>
  <c r="D3528" i="1"/>
  <c r="D3548" i="1"/>
  <c r="D3565" i="1"/>
  <c r="D3582" i="1"/>
  <c r="D3599" i="1"/>
  <c r="D3616" i="1"/>
  <c r="D3633" i="1"/>
  <c r="D3650" i="1"/>
  <c r="D3667" i="1"/>
  <c r="D3684" i="1"/>
  <c r="D3701" i="1"/>
  <c r="D3718" i="1"/>
  <c r="D3735" i="1"/>
  <c r="D3751" i="1"/>
  <c r="D3767" i="1"/>
  <c r="D3783" i="1"/>
  <c r="D3799" i="1"/>
  <c r="D3815" i="1"/>
  <c r="D3831" i="1"/>
  <c r="D3847" i="1"/>
  <c r="D3863" i="1"/>
  <c r="D3879" i="1"/>
  <c r="D3895" i="1"/>
  <c r="D3911" i="1"/>
  <c r="D3927" i="1"/>
  <c r="D3943" i="1"/>
  <c r="D3959" i="1"/>
  <c r="D3975" i="1"/>
  <c r="D1585" i="1"/>
  <c r="D1804" i="1"/>
  <c r="D1945" i="1"/>
  <c r="D2052" i="1"/>
  <c r="D2136" i="1"/>
  <c r="D2203" i="1"/>
  <c r="D2276" i="1"/>
  <c r="D2326" i="1"/>
  <c r="D2364" i="1"/>
  <c r="D2411" i="1"/>
  <c r="D2446" i="1"/>
  <c r="D2481" i="1"/>
  <c r="D2515" i="1"/>
  <c r="D2549" i="1"/>
  <c r="D2581" i="1"/>
  <c r="D2613" i="1"/>
  <c r="D2642" i="1"/>
  <c r="D2664" i="1"/>
  <c r="D2692" i="1"/>
  <c r="D2720" i="1"/>
  <c r="D2742" i="1"/>
  <c r="D2770" i="1"/>
  <c r="D2792" i="1"/>
  <c r="D2820" i="1"/>
  <c r="D2848" i="1"/>
  <c r="D2869" i="1"/>
  <c r="D2895" i="1"/>
  <c r="D2916" i="1"/>
  <c r="D2937" i="1"/>
  <c r="D2963" i="1"/>
  <c r="D2984" i="1"/>
  <c r="D3010" i="1"/>
  <c r="D3031" i="1"/>
  <c r="D3057" i="1"/>
  <c r="D3078" i="1"/>
  <c r="D3103" i="1"/>
  <c r="D3123" i="1"/>
  <c r="D3143" i="1"/>
  <c r="D3167" i="1"/>
  <c r="D3187" i="1"/>
  <c r="D3207" i="1"/>
  <c r="D3231" i="1"/>
  <c r="D3251" i="1"/>
  <c r="D3271" i="1"/>
  <c r="D3295" i="1"/>
  <c r="D3315" i="1"/>
  <c r="D3335" i="1"/>
  <c r="D3359" i="1"/>
  <c r="D3379" i="1"/>
  <c r="D3399" i="1"/>
  <c r="D3420" i="1"/>
  <c r="D3439" i="1"/>
  <c r="D3457" i="1"/>
  <c r="D3475" i="1"/>
  <c r="D3493" i="1"/>
  <c r="D3511" i="1"/>
  <c r="D3529" i="1"/>
  <c r="D3549" i="1"/>
  <c r="D3566" i="1"/>
  <c r="D3583" i="1"/>
  <c r="D3600" i="1"/>
  <c r="D3617" i="1"/>
  <c r="D3634" i="1"/>
  <c r="D3651" i="1"/>
  <c r="D3668" i="1"/>
  <c r="D3685" i="1"/>
  <c r="D3702" i="1"/>
  <c r="D3719" i="1"/>
  <c r="D3736" i="1"/>
  <c r="D3752" i="1"/>
  <c r="D3768" i="1"/>
  <c r="D3784" i="1"/>
  <c r="D3800" i="1"/>
  <c r="D3816" i="1"/>
  <c r="D3832" i="1"/>
  <c r="D3848" i="1"/>
  <c r="D3864" i="1"/>
  <c r="D3880" i="1"/>
  <c r="D3896" i="1"/>
  <c r="D3912" i="1"/>
  <c r="D3928" i="1"/>
  <c r="D3944" i="1"/>
  <c r="D3960" i="1"/>
  <c r="D1609" i="1"/>
  <c r="D1824" i="1"/>
  <c r="D1946" i="1"/>
  <c r="D2053" i="1"/>
  <c r="D2137" i="1"/>
  <c r="D2219" i="1"/>
  <c r="D2277" i="1"/>
  <c r="D2327" i="1"/>
  <c r="D2365" i="1"/>
  <c r="D2412" i="1"/>
  <c r="D2447" i="1"/>
  <c r="D2482" i="1"/>
  <c r="D2516" i="1"/>
  <c r="D2550" i="1"/>
  <c r="D2582" i="1"/>
  <c r="D2614" i="1"/>
  <c r="D2643" i="1"/>
  <c r="D2665" i="1"/>
  <c r="D2693" i="1"/>
  <c r="D2721" i="1"/>
  <c r="D2743" i="1"/>
  <c r="D2771" i="1"/>
  <c r="D2793" i="1"/>
  <c r="D2821" i="1"/>
  <c r="D2849" i="1"/>
  <c r="D2870" i="1"/>
  <c r="D2896" i="1"/>
  <c r="D2917" i="1"/>
  <c r="D2943" i="1"/>
  <c r="D2964" i="1"/>
  <c r="D2985" i="1"/>
  <c r="D3011" i="1"/>
  <c r="D3032" i="1"/>
  <c r="D3058" i="1"/>
  <c r="D3079" i="1"/>
  <c r="D3104" i="1"/>
  <c r="D3124" i="1"/>
  <c r="D3144" i="1"/>
  <c r="D3168" i="1"/>
  <c r="D3188" i="1"/>
  <c r="D3208" i="1"/>
  <c r="D3232" i="1"/>
  <c r="D3252" i="1"/>
  <c r="D3272" i="1"/>
  <c r="D3296" i="1"/>
  <c r="D3316" i="1"/>
  <c r="D3336" i="1"/>
  <c r="D3360" i="1"/>
  <c r="D3380" i="1"/>
  <c r="D3400" i="1"/>
  <c r="D3422" i="1"/>
  <c r="D3440" i="1"/>
  <c r="D3458" i="1"/>
  <c r="D3476" i="1"/>
  <c r="D3494" i="1"/>
  <c r="D3512" i="1"/>
  <c r="D3532" i="1"/>
  <c r="D3550" i="1"/>
  <c r="D3567" i="1"/>
  <c r="D3584" i="1"/>
  <c r="D3601" i="1"/>
  <c r="D3618" i="1"/>
  <c r="D3635" i="1"/>
  <c r="D3652" i="1"/>
  <c r="D3669" i="1"/>
  <c r="D3686" i="1"/>
  <c r="D3703" i="1"/>
  <c r="D3720" i="1"/>
  <c r="D3737" i="1"/>
  <c r="D3753" i="1"/>
  <c r="D3769" i="1"/>
  <c r="D3785" i="1"/>
  <c r="D3801" i="1"/>
  <c r="D3817" i="1"/>
  <c r="D3833" i="1"/>
  <c r="D1610" i="1"/>
  <c r="D1825" i="1"/>
  <c r="D1947" i="1"/>
  <c r="D2054" i="1"/>
  <c r="D2138" i="1"/>
  <c r="D2220" i="1"/>
  <c r="D2278" i="1"/>
  <c r="D2328" i="1"/>
  <c r="D2377" i="1"/>
  <c r="D2413" i="1"/>
  <c r="D2449" i="1"/>
  <c r="D2483" i="1"/>
  <c r="D2517" i="1"/>
  <c r="D2551" i="1"/>
  <c r="D2583" i="1"/>
  <c r="D2615" i="1"/>
  <c r="D2644" i="1"/>
  <c r="D2672" i="1"/>
  <c r="D2694" i="1"/>
  <c r="D2722" i="1"/>
  <c r="D2744" i="1"/>
  <c r="D2772" i="1"/>
  <c r="D2800" i="1"/>
  <c r="D2822" i="1"/>
  <c r="D2850" i="1"/>
  <c r="D2871" i="1"/>
  <c r="D2897" i="1"/>
  <c r="D2918" i="1"/>
  <c r="D2944" i="1"/>
  <c r="D2965" i="1"/>
  <c r="D2991" i="1"/>
  <c r="D3012" i="1"/>
  <c r="D3033" i="1"/>
  <c r="D3059" i="1"/>
  <c r="D3080" i="1"/>
  <c r="D3105" i="1"/>
  <c r="D3125" i="1"/>
  <c r="D3145" i="1"/>
  <c r="D3169" i="1"/>
  <c r="D3189" i="1"/>
  <c r="D3209" i="1"/>
  <c r="D3233" i="1"/>
  <c r="D3253" i="1"/>
  <c r="D3273" i="1"/>
  <c r="D3297" i="1"/>
  <c r="D3317" i="1"/>
  <c r="D3337" i="1"/>
  <c r="D3361" i="1"/>
  <c r="D3381" i="1"/>
  <c r="D3401" i="1"/>
  <c r="D3423" i="1"/>
  <c r="D3441" i="1"/>
  <c r="D3459" i="1"/>
  <c r="D3477" i="1"/>
  <c r="D3495" i="1"/>
  <c r="D3513" i="1"/>
  <c r="D3533" i="1"/>
  <c r="D3551" i="1"/>
  <c r="D3568" i="1"/>
  <c r="D3585" i="1"/>
  <c r="D3602" i="1"/>
  <c r="D3619" i="1"/>
  <c r="D3636" i="1"/>
  <c r="D3653" i="1"/>
  <c r="D3670" i="1"/>
  <c r="D3687" i="1"/>
  <c r="D3704" i="1"/>
  <c r="D3721" i="1"/>
  <c r="D3738" i="1"/>
  <c r="D1639" i="1"/>
  <c r="D1826" i="1"/>
  <c r="D1965" i="1"/>
  <c r="D2055" i="1"/>
  <c r="D2139" i="1"/>
  <c r="D2221" i="1"/>
  <c r="D2279" i="1"/>
  <c r="D2329" i="1"/>
  <c r="D2378" i="1"/>
  <c r="D2414" i="1"/>
  <c r="D2450" i="1"/>
  <c r="D2484" i="1"/>
  <c r="D2518" i="1"/>
  <c r="D2552" i="1"/>
  <c r="D2584" i="1"/>
  <c r="D2616" i="1"/>
  <c r="D2645" i="1"/>
  <c r="D2673" i="1"/>
  <c r="D2695" i="1"/>
  <c r="D2723" i="1"/>
  <c r="D2745" i="1"/>
  <c r="D2773" i="1"/>
  <c r="D2801" i="1"/>
  <c r="D2823" i="1"/>
  <c r="D2851" i="1"/>
  <c r="D2872" i="1"/>
  <c r="D2898" i="1"/>
  <c r="D2919" i="1"/>
  <c r="D2945" i="1"/>
  <c r="D2966" i="1"/>
  <c r="D2992" i="1"/>
  <c r="D3013" i="1"/>
  <c r="D3039" i="1"/>
  <c r="D3060" i="1"/>
  <c r="D3081" i="1"/>
  <c r="D3106" i="1"/>
  <c r="D3126" i="1"/>
  <c r="D3150" i="1"/>
  <c r="D3170" i="1"/>
  <c r="D3190" i="1"/>
  <c r="D3214" i="1"/>
  <c r="D3234" i="1"/>
  <c r="D3254" i="1"/>
  <c r="D3278" i="1"/>
  <c r="D3298" i="1"/>
  <c r="D3318" i="1"/>
  <c r="D3342" i="1"/>
  <c r="D3362" i="1"/>
  <c r="D3382" i="1"/>
  <c r="D3404" i="1"/>
  <c r="D3424" i="1"/>
  <c r="D3442" i="1"/>
  <c r="D3460" i="1"/>
  <c r="D3478" i="1"/>
  <c r="D3496" i="1"/>
  <c r="D3516" i="1"/>
  <c r="D3534" i="1"/>
  <c r="D1640" i="1"/>
  <c r="D1847" i="1"/>
  <c r="D1966" i="1"/>
  <c r="D2072" i="1"/>
  <c r="D2156" i="1"/>
  <c r="D2222" i="1"/>
  <c r="D2280" i="1"/>
  <c r="D2330" i="1"/>
  <c r="D2379" i="1"/>
  <c r="D2415" i="1"/>
  <c r="D2451" i="1"/>
  <c r="D2485" i="1"/>
  <c r="D2519" i="1"/>
  <c r="D2553" i="1"/>
  <c r="D2585" i="1"/>
  <c r="D2617" i="1"/>
  <c r="D2646" i="1"/>
  <c r="D2674" i="1"/>
  <c r="D2696" i="1"/>
  <c r="D2724" i="1"/>
  <c r="D2752" i="1"/>
  <c r="D2774" i="1"/>
  <c r="D2802" i="1"/>
  <c r="D2824" i="1"/>
  <c r="D2852" i="1"/>
  <c r="D2873" i="1"/>
  <c r="D2899" i="1"/>
  <c r="D2920" i="1"/>
  <c r="D2946" i="1"/>
  <c r="D2967" i="1"/>
  <c r="D2993" i="1"/>
  <c r="D3014" i="1"/>
  <c r="D3040" i="1"/>
  <c r="D3061" i="1"/>
  <c r="D3087" i="1"/>
  <c r="D3107" i="1"/>
  <c r="D3127" i="1"/>
  <c r="D3151" i="1"/>
  <c r="D3171" i="1"/>
  <c r="D3191" i="1"/>
  <c r="D3215" i="1"/>
  <c r="D3235" i="1"/>
  <c r="D3255" i="1"/>
  <c r="D3279" i="1"/>
  <c r="D3299" i="1"/>
  <c r="D3319" i="1"/>
  <c r="D3343" i="1"/>
  <c r="D3363" i="1"/>
  <c r="D3383" i="1"/>
  <c r="D3406" i="1"/>
  <c r="D3425" i="1"/>
  <c r="D3443" i="1"/>
  <c r="D3461" i="1"/>
  <c r="D3479" i="1"/>
  <c r="D1668" i="1"/>
  <c r="D1848" i="1"/>
  <c r="D1967" i="1"/>
  <c r="D2073" i="1"/>
  <c r="D2157" i="1"/>
  <c r="D2223" i="1"/>
  <c r="D2293" i="1"/>
  <c r="D2331" i="1"/>
  <c r="D2380" i="1"/>
  <c r="D2417" i="1"/>
  <c r="D2460" i="1"/>
  <c r="D2494" i="1"/>
  <c r="D2529" i="1"/>
  <c r="D2562" i="1"/>
  <c r="D2594" i="1"/>
  <c r="D2625" i="1"/>
  <c r="D2647" i="1"/>
  <c r="D2675" i="1"/>
  <c r="D2697" i="1"/>
  <c r="D2725" i="1"/>
  <c r="D2753" i="1"/>
  <c r="D2775" i="1"/>
  <c r="D2803" i="1"/>
  <c r="D2825" i="1"/>
  <c r="D2853" i="1"/>
  <c r="D2879" i="1"/>
  <c r="D2900" i="1"/>
  <c r="D2921" i="1"/>
  <c r="D2947" i="1"/>
  <c r="D2968" i="1"/>
  <c r="D2994" i="1"/>
  <c r="D3015" i="1"/>
  <c r="D3041" i="1"/>
  <c r="D3062" i="1"/>
  <c r="D3088" i="1"/>
  <c r="D3108" i="1"/>
  <c r="D3128" i="1"/>
  <c r="D3152" i="1"/>
  <c r="D1669" i="1"/>
  <c r="D1849" i="1"/>
  <c r="D1989" i="1"/>
  <c r="D2074" i="1"/>
  <c r="D2158" i="1"/>
  <c r="D2238" i="1"/>
  <c r="D2294" i="1"/>
  <c r="D2343" i="1"/>
  <c r="D2381" i="1"/>
  <c r="D2427" i="1"/>
  <c r="D2461" i="1"/>
  <c r="D2495" i="1"/>
  <c r="D2530" i="1"/>
  <c r="D2563" i="1"/>
  <c r="D2595" i="1"/>
  <c r="D2626" i="1"/>
  <c r="D2648" i="1"/>
  <c r="D2676" i="1"/>
  <c r="D2704" i="1"/>
  <c r="D2726" i="1"/>
  <c r="D2754" i="1"/>
  <c r="D2776" i="1"/>
  <c r="D2804" i="1"/>
  <c r="D2832" i="1"/>
  <c r="D2854" i="1"/>
  <c r="D2880" i="1"/>
  <c r="D2901" i="1"/>
  <c r="D2927" i="1"/>
  <c r="D2948" i="1"/>
  <c r="D2969" i="1"/>
  <c r="D2995" i="1"/>
  <c r="D3016" i="1"/>
  <c r="D3042" i="1"/>
  <c r="D3063" i="1"/>
  <c r="D3089" i="1"/>
  <c r="D3109" i="1"/>
  <c r="D3129" i="1"/>
  <c r="D3153" i="1"/>
  <c r="D3173" i="1"/>
  <c r="D3193" i="1"/>
  <c r="D3217" i="1"/>
  <c r="D3237" i="1"/>
  <c r="D3257" i="1"/>
  <c r="D3281" i="1"/>
  <c r="D3301" i="1"/>
  <c r="D3321" i="1"/>
  <c r="D3345" i="1"/>
  <c r="D3365" i="1"/>
  <c r="D3385" i="1"/>
  <c r="D3172" i="1"/>
  <c r="D3445" i="1"/>
  <c r="D3554" i="1"/>
  <c r="D3622" i="1"/>
  <c r="D3691" i="1"/>
  <c r="D3756" i="1"/>
  <c r="D3805" i="1"/>
  <c r="D3853" i="1"/>
  <c r="D3899" i="1"/>
  <c r="D3945" i="1"/>
  <c r="D3980" i="1"/>
  <c r="D4009" i="1"/>
  <c r="D4030" i="1"/>
  <c r="D4056" i="1"/>
  <c r="D4077" i="1"/>
  <c r="D4103" i="1"/>
  <c r="D4124" i="1"/>
  <c r="D4150" i="1"/>
  <c r="D4171" i="1"/>
  <c r="D4197" i="1"/>
  <c r="D4218" i="1"/>
  <c r="D4244" i="1"/>
  <c r="D4265" i="1"/>
  <c r="D4286" i="1"/>
  <c r="D4310" i="1"/>
  <c r="D4330" i="1"/>
  <c r="D4350" i="1"/>
  <c r="D4374" i="1"/>
  <c r="D4394" i="1"/>
  <c r="D4414" i="1"/>
  <c r="D4438" i="1"/>
  <c r="D4457" i="1"/>
  <c r="D4476" i="1"/>
  <c r="D4498" i="1"/>
  <c r="D4517" i="1"/>
  <c r="D4535" i="1"/>
  <c r="D4553" i="1"/>
  <c r="D4571" i="1"/>
  <c r="D4589" i="1"/>
  <c r="D4609" i="1"/>
  <c r="D4627" i="1"/>
  <c r="D4645" i="1"/>
  <c r="D4663" i="1"/>
  <c r="D4681" i="1"/>
  <c r="D4699" i="1"/>
  <c r="D4717" i="1"/>
  <c r="D4736" i="1"/>
  <c r="D4753" i="1"/>
  <c r="D4770" i="1"/>
  <c r="D4787" i="1"/>
  <c r="D4803" i="1"/>
  <c r="D4819" i="1"/>
  <c r="D4835" i="1"/>
  <c r="D4851" i="1"/>
  <c r="D4867" i="1"/>
  <c r="D4883" i="1"/>
  <c r="D4899" i="1"/>
  <c r="D4915" i="1"/>
  <c r="D4931" i="1"/>
  <c r="D4947" i="1"/>
  <c r="D4963" i="1"/>
  <c r="D4979" i="1"/>
  <c r="D4995" i="1"/>
  <c r="D5011" i="1"/>
  <c r="D5027" i="1"/>
  <c r="D5043" i="1"/>
  <c r="D5059" i="1"/>
  <c r="D5075" i="1"/>
  <c r="D5091" i="1"/>
  <c r="D5107" i="1"/>
  <c r="D5123" i="1"/>
  <c r="D5139" i="1"/>
  <c r="D5155" i="1"/>
  <c r="D5171" i="1"/>
  <c r="D5187" i="1"/>
  <c r="D5203" i="1"/>
  <c r="D5219" i="1"/>
  <c r="D5235" i="1"/>
  <c r="D5251" i="1"/>
  <c r="D5267" i="1"/>
  <c r="D5283" i="1"/>
  <c r="D5299" i="1"/>
  <c r="D5284" i="1"/>
  <c r="D5157" i="1"/>
  <c r="D5221" i="1"/>
  <c r="D5269" i="1"/>
  <c r="D5142" i="1"/>
  <c r="D5238" i="1"/>
  <c r="D5302" i="1"/>
  <c r="D5127" i="1"/>
  <c r="D5207" i="1"/>
  <c r="D5287" i="1"/>
  <c r="D5096" i="1"/>
  <c r="D5192" i="1"/>
  <c r="D5272" i="1"/>
  <c r="D4937" i="1"/>
  <c r="D5065" i="1"/>
  <c r="D5177" i="1"/>
  <c r="D5305" i="1"/>
  <c r="D5162" i="1"/>
  <c r="D5274" i="1"/>
  <c r="D5227" i="1"/>
  <c r="D5244" i="1"/>
  <c r="D5101" i="1"/>
  <c r="D5277" i="1"/>
  <c r="D5246" i="1"/>
  <c r="D5294" i="1"/>
  <c r="D5055" i="1"/>
  <c r="D5279" i="1"/>
  <c r="D5216" i="1"/>
  <c r="D5153" i="1"/>
  <c r="D5297" i="1"/>
  <c r="D3192" i="1"/>
  <c r="D3462" i="1"/>
  <c r="D3555" i="1"/>
  <c r="D3623" i="1"/>
  <c r="D3692" i="1"/>
  <c r="D3757" i="1"/>
  <c r="D3806" i="1"/>
  <c r="D3854" i="1"/>
  <c r="D3900" i="1"/>
  <c r="D3946" i="1"/>
  <c r="D3981" i="1"/>
  <c r="D4010" i="1"/>
  <c r="D4036" i="1"/>
  <c r="D4057" i="1"/>
  <c r="D4078" i="1"/>
  <c r="D4104" i="1"/>
  <c r="D4125" i="1"/>
  <c r="D4151" i="1"/>
  <c r="D4172" i="1"/>
  <c r="D4198" i="1"/>
  <c r="D4219" i="1"/>
  <c r="D4245" i="1"/>
  <c r="D4266" i="1"/>
  <c r="D4291" i="1"/>
  <c r="D4311" i="1"/>
  <c r="D4331" i="1"/>
  <c r="D4355" i="1"/>
  <c r="D4375" i="1"/>
  <c r="D4395" i="1"/>
  <c r="D4419" i="1"/>
  <c r="D4439" i="1"/>
  <c r="D4458" i="1"/>
  <c r="D4477" i="1"/>
  <c r="D4499" i="1"/>
  <c r="D4518" i="1"/>
  <c r="D4536" i="1"/>
  <c r="D4554" i="1"/>
  <c r="D4572" i="1"/>
  <c r="D4590" i="1"/>
  <c r="D4610" i="1"/>
  <c r="D4628" i="1"/>
  <c r="D4646" i="1"/>
  <c r="D4664" i="1"/>
  <c r="D4682" i="1"/>
  <c r="D4700" i="1"/>
  <c r="D4718" i="1"/>
  <c r="D4737" i="1"/>
  <c r="D4754" i="1"/>
  <c r="D4771" i="1"/>
  <c r="D4788" i="1"/>
  <c r="D4804" i="1"/>
  <c r="D4820" i="1"/>
  <c r="D4836" i="1"/>
  <c r="D4852" i="1"/>
  <c r="D4868" i="1"/>
  <c r="D4884" i="1"/>
  <c r="D4900" i="1"/>
  <c r="D4916" i="1"/>
  <c r="D4932" i="1"/>
  <c r="D4948" i="1"/>
  <c r="D4964" i="1"/>
  <c r="D4980" i="1"/>
  <c r="D4996" i="1"/>
  <c r="D5012" i="1"/>
  <c r="D5028" i="1"/>
  <c r="D5044" i="1"/>
  <c r="D5060" i="1"/>
  <c r="D5076" i="1"/>
  <c r="D5092" i="1"/>
  <c r="D5108" i="1"/>
  <c r="D5124" i="1"/>
  <c r="D5140" i="1"/>
  <c r="D5156" i="1"/>
  <c r="D5172" i="1"/>
  <c r="D5188" i="1"/>
  <c r="D5204" i="1"/>
  <c r="D5220" i="1"/>
  <c r="D5236" i="1"/>
  <c r="D5252" i="1"/>
  <c r="D5268" i="1"/>
  <c r="D5300" i="1"/>
  <c r="D5189" i="1"/>
  <c r="D5237" i="1"/>
  <c r="D5285" i="1"/>
  <c r="D5174" i="1"/>
  <c r="D5222" i="1"/>
  <c r="D5270" i="1"/>
  <c r="D5095" i="1"/>
  <c r="D5191" i="1"/>
  <c r="D5271" i="1"/>
  <c r="D5080" i="1"/>
  <c r="D5176" i="1"/>
  <c r="D5288" i="1"/>
  <c r="D4985" i="1"/>
  <c r="D5033" i="1"/>
  <c r="D5145" i="1"/>
  <c r="D5241" i="1"/>
  <c r="D5194" i="1"/>
  <c r="D5290" i="1"/>
  <c r="D5291" i="1"/>
  <c r="D5196" i="1"/>
  <c r="D5213" i="1"/>
  <c r="D5070" i="1"/>
  <c r="D5262" i="1"/>
  <c r="D5183" i="1"/>
  <c r="D5168" i="1"/>
  <c r="D5185" i="1"/>
  <c r="D3216" i="1"/>
  <c r="D3463" i="1"/>
  <c r="D3569" i="1"/>
  <c r="D3637" i="1"/>
  <c r="D3705" i="1"/>
  <c r="D3758" i="1"/>
  <c r="D3818" i="1"/>
  <c r="D3865" i="1"/>
  <c r="D3901" i="1"/>
  <c r="D3947" i="1"/>
  <c r="D3982" i="1"/>
  <c r="D4011" i="1"/>
  <c r="D4037" i="1"/>
  <c r="D4058" i="1"/>
  <c r="D4084" i="1"/>
  <c r="D4105" i="1"/>
  <c r="D4126" i="1"/>
  <c r="D4152" i="1"/>
  <c r="D4173" i="1"/>
  <c r="D4199" i="1"/>
  <c r="D4220" i="1"/>
  <c r="D4246" i="1"/>
  <c r="D4267" i="1"/>
  <c r="D4292" i="1"/>
  <c r="D4312" i="1"/>
  <c r="D4332" i="1"/>
  <c r="D4356" i="1"/>
  <c r="D4376" i="1"/>
  <c r="D4396" i="1"/>
  <c r="D4420" i="1"/>
  <c r="D4440" i="1"/>
  <c r="D4459" i="1"/>
  <c r="D4478" i="1"/>
  <c r="D4500" i="1"/>
  <c r="D4519" i="1"/>
  <c r="D4537" i="1"/>
  <c r="D4555" i="1"/>
  <c r="D4573" i="1"/>
  <c r="D4593" i="1"/>
  <c r="D4611" i="1"/>
  <c r="D4629" i="1"/>
  <c r="D4647" i="1"/>
  <c r="D4665" i="1"/>
  <c r="D4683" i="1"/>
  <c r="D4701" i="1"/>
  <c r="D4721" i="1"/>
  <c r="D4738" i="1"/>
  <c r="D4755" i="1"/>
  <c r="D4772" i="1"/>
  <c r="D4789" i="1"/>
  <c r="D4805" i="1"/>
  <c r="D4821" i="1"/>
  <c r="D4837" i="1"/>
  <c r="D4853" i="1"/>
  <c r="D4869" i="1"/>
  <c r="D4885" i="1"/>
  <c r="D4901" i="1"/>
  <c r="D4917" i="1"/>
  <c r="D4933" i="1"/>
  <c r="D4949" i="1"/>
  <c r="D4965" i="1"/>
  <c r="D4981" i="1"/>
  <c r="D4997" i="1"/>
  <c r="D5013" i="1"/>
  <c r="D5029" i="1"/>
  <c r="D5045" i="1"/>
  <c r="D5061" i="1"/>
  <c r="D5077" i="1"/>
  <c r="D5093" i="1"/>
  <c r="D5109" i="1"/>
  <c r="D5125" i="1"/>
  <c r="D5141" i="1"/>
  <c r="D5173" i="1"/>
  <c r="D5205" i="1"/>
  <c r="D5253" i="1"/>
  <c r="D5301" i="1"/>
  <c r="D5206" i="1"/>
  <c r="D5286" i="1"/>
  <c r="D5111" i="1"/>
  <c r="D5223" i="1"/>
  <c r="D5048" i="1"/>
  <c r="D5144" i="1"/>
  <c r="D5240" i="1"/>
  <c r="D4905" i="1"/>
  <c r="D5049" i="1"/>
  <c r="D5161" i="1"/>
  <c r="D5273" i="1"/>
  <c r="D5130" i="1"/>
  <c r="D5258" i="1"/>
  <c r="D5148" i="1"/>
  <c r="D5181" i="1"/>
  <c r="D5118" i="1"/>
  <c r="D5199" i="1"/>
  <c r="D5136" i="1"/>
  <c r="D5137" i="1"/>
  <c r="D3236" i="1"/>
  <c r="D3480" i="1"/>
  <c r="D3570" i="1"/>
  <c r="D3638" i="1"/>
  <c r="D3707" i="1"/>
  <c r="D3770" i="1"/>
  <c r="D3819" i="1"/>
  <c r="D3866" i="1"/>
  <c r="D3902" i="1"/>
  <c r="D3948" i="1"/>
  <c r="D3991" i="1"/>
  <c r="D4012" i="1"/>
  <c r="D4038" i="1"/>
  <c r="D4059" i="1"/>
  <c r="D4085" i="1"/>
  <c r="D4106" i="1"/>
  <c r="D4132" i="1"/>
  <c r="D4153" i="1"/>
  <c r="D4174" i="1"/>
  <c r="D4200" i="1"/>
  <c r="D4221" i="1"/>
  <c r="D4247" i="1"/>
  <c r="D4268" i="1"/>
  <c r="D4293" i="1"/>
  <c r="D4313" i="1"/>
  <c r="D4333" i="1"/>
  <c r="D4357" i="1"/>
  <c r="D4377" i="1"/>
  <c r="D4397" i="1"/>
  <c r="D4421" i="1"/>
  <c r="D4441" i="1"/>
  <c r="D4460" i="1"/>
  <c r="D4482" i="1"/>
  <c r="D4501" i="1"/>
  <c r="D4520" i="1"/>
  <c r="D4538" i="1"/>
  <c r="D4556" i="1"/>
  <c r="D4574" i="1"/>
  <c r="D4594" i="1"/>
  <c r="D4612" i="1"/>
  <c r="D4630" i="1"/>
  <c r="D4648" i="1"/>
  <c r="D4666" i="1"/>
  <c r="D4684" i="1"/>
  <c r="D4702" i="1"/>
  <c r="D4722" i="1"/>
  <c r="D4739" i="1"/>
  <c r="D4756" i="1"/>
  <c r="D4773" i="1"/>
  <c r="D4790" i="1"/>
  <c r="D4806" i="1"/>
  <c r="D4822" i="1"/>
  <c r="D4838" i="1"/>
  <c r="D4854" i="1"/>
  <c r="D4870" i="1"/>
  <c r="D4886" i="1"/>
  <c r="D4902" i="1"/>
  <c r="D4918" i="1"/>
  <c r="D4934" i="1"/>
  <c r="D4950" i="1"/>
  <c r="D4966" i="1"/>
  <c r="D4982" i="1"/>
  <c r="D4998" i="1"/>
  <c r="D5014" i="1"/>
  <c r="D5030" i="1"/>
  <c r="D5046" i="1"/>
  <c r="D5062" i="1"/>
  <c r="D5078" i="1"/>
  <c r="D5094" i="1"/>
  <c r="D5110" i="1"/>
  <c r="D5126" i="1"/>
  <c r="D5158" i="1"/>
  <c r="D5190" i="1"/>
  <c r="D5254" i="1"/>
  <c r="D5159" i="1"/>
  <c r="D5239" i="1"/>
  <c r="D5303" i="1"/>
  <c r="D5112" i="1"/>
  <c r="D5224" i="1"/>
  <c r="D5304" i="1"/>
  <c r="D4921" i="1"/>
  <c r="D5113" i="1"/>
  <c r="D5225" i="1"/>
  <c r="D5098" i="1"/>
  <c r="D5210" i="1"/>
  <c r="D5132" i="1"/>
  <c r="D5308" i="1"/>
  <c r="D5197" i="1"/>
  <c r="D5150" i="1"/>
  <c r="D5135" i="1"/>
  <c r="D5184" i="1"/>
  <c r="D5201" i="1"/>
  <c r="D3256" i="1"/>
  <c r="D3481" i="1"/>
  <c r="D3571" i="1"/>
  <c r="D3639" i="1"/>
  <c r="D3708" i="1"/>
  <c r="D3771" i="1"/>
  <c r="D3820" i="1"/>
  <c r="D3867" i="1"/>
  <c r="D3913" i="1"/>
  <c r="D3949" i="1"/>
  <c r="D3992" i="1"/>
  <c r="D4013" i="1"/>
  <c r="D4039" i="1"/>
  <c r="D4060" i="1"/>
  <c r="D4086" i="1"/>
  <c r="D4107" i="1"/>
  <c r="D4133" i="1"/>
  <c r="D4154" i="1"/>
  <c r="D4180" i="1"/>
  <c r="D4201" i="1"/>
  <c r="D4222" i="1"/>
  <c r="D4248" i="1"/>
  <c r="D4269" i="1"/>
  <c r="D4294" i="1"/>
  <c r="D4314" i="1"/>
  <c r="D4334" i="1"/>
  <c r="D4358" i="1"/>
  <c r="D4378" i="1"/>
  <c r="D4398" i="1"/>
  <c r="D4422" i="1"/>
  <c r="D4442" i="1"/>
  <c r="D4461" i="1"/>
  <c r="D4483" i="1"/>
  <c r="D4502" i="1"/>
  <c r="D4521" i="1"/>
  <c r="D4539" i="1"/>
  <c r="D4557" i="1"/>
  <c r="D4577" i="1"/>
  <c r="D4595" i="1"/>
  <c r="D4613" i="1"/>
  <c r="D4631" i="1"/>
  <c r="D4649" i="1"/>
  <c r="D4667" i="1"/>
  <c r="D4685" i="1"/>
  <c r="D4705" i="1"/>
  <c r="D4723" i="1"/>
  <c r="D4740" i="1"/>
  <c r="D4757" i="1"/>
  <c r="D4774" i="1"/>
  <c r="D4791" i="1"/>
  <c r="D4807" i="1"/>
  <c r="D4823" i="1"/>
  <c r="D4839" i="1"/>
  <c r="D4855" i="1"/>
  <c r="D4871" i="1"/>
  <c r="D4887" i="1"/>
  <c r="D4903" i="1"/>
  <c r="D4919" i="1"/>
  <c r="D4935" i="1"/>
  <c r="D4951" i="1"/>
  <c r="D4967" i="1"/>
  <c r="D4983" i="1"/>
  <c r="D4999" i="1"/>
  <c r="D5015" i="1"/>
  <c r="D5031" i="1"/>
  <c r="D5047" i="1"/>
  <c r="D5063" i="1"/>
  <c r="D5079" i="1"/>
  <c r="D5143" i="1"/>
  <c r="D5175" i="1"/>
  <c r="D5255" i="1"/>
  <c r="D5160" i="1"/>
  <c r="D5256" i="1"/>
  <c r="D4953" i="1"/>
  <c r="D5097" i="1"/>
  <c r="D5193" i="1"/>
  <c r="D5289" i="1"/>
  <c r="D5146" i="1"/>
  <c r="D5226" i="1"/>
  <c r="D5259" i="1"/>
  <c r="D5228" i="1"/>
  <c r="D5133" i="1"/>
  <c r="D5198" i="1"/>
  <c r="D5087" i="1"/>
  <c r="D5280" i="1"/>
  <c r="D5009" i="1"/>
  <c r="D3280" i="1"/>
  <c r="D3497" i="1"/>
  <c r="D3572" i="1"/>
  <c r="D3640" i="1"/>
  <c r="D3709" i="1"/>
  <c r="D3772" i="1"/>
  <c r="D3821" i="1"/>
  <c r="D3868" i="1"/>
  <c r="D3914" i="1"/>
  <c r="D3950" i="1"/>
  <c r="D3993" i="1"/>
  <c r="D4014" i="1"/>
  <c r="D4040" i="1"/>
  <c r="D4061" i="1"/>
  <c r="D4087" i="1"/>
  <c r="D4108" i="1"/>
  <c r="D4134" i="1"/>
  <c r="D4155" i="1"/>
  <c r="D4181" i="1"/>
  <c r="D4202" i="1"/>
  <c r="D4228" i="1"/>
  <c r="D4249" i="1"/>
  <c r="D4270" i="1"/>
  <c r="D4295" i="1"/>
  <c r="D4315" i="1"/>
  <c r="D4339" i="1"/>
  <c r="D4359" i="1"/>
  <c r="D4379" i="1"/>
  <c r="D4403" i="1"/>
  <c r="D4423" i="1"/>
  <c r="D4443" i="1"/>
  <c r="D4462" i="1"/>
  <c r="D4484" i="1"/>
  <c r="D4503" i="1"/>
  <c r="D4522" i="1"/>
  <c r="D4540" i="1"/>
  <c r="D4558" i="1"/>
  <c r="D4578" i="1"/>
  <c r="D4596" i="1"/>
  <c r="D4614" i="1"/>
  <c r="D4632" i="1"/>
  <c r="D4650" i="1"/>
  <c r="D4668" i="1"/>
  <c r="D4686" i="1"/>
  <c r="D4706" i="1"/>
  <c r="D4724" i="1"/>
  <c r="D4741" i="1"/>
  <c r="D4758" i="1"/>
  <c r="D4775" i="1"/>
  <c r="D4792" i="1"/>
  <c r="D4808" i="1"/>
  <c r="D4824" i="1"/>
  <c r="D4840" i="1"/>
  <c r="D4856" i="1"/>
  <c r="D4872" i="1"/>
  <c r="D4888" i="1"/>
  <c r="D4904" i="1"/>
  <c r="D4920" i="1"/>
  <c r="D4936" i="1"/>
  <c r="D4952" i="1"/>
  <c r="D4968" i="1"/>
  <c r="D4984" i="1"/>
  <c r="D5000" i="1"/>
  <c r="D5016" i="1"/>
  <c r="D5032" i="1"/>
  <c r="D5064" i="1"/>
  <c r="D5128" i="1"/>
  <c r="D5208" i="1"/>
  <c r="D5001" i="1"/>
  <c r="D5081" i="1"/>
  <c r="D5209" i="1"/>
  <c r="D5114" i="1"/>
  <c r="D5306" i="1"/>
  <c r="D5180" i="1"/>
  <c r="D5245" i="1"/>
  <c r="D5102" i="1"/>
  <c r="D5231" i="1"/>
  <c r="D5120" i="1"/>
  <c r="D5233" i="1"/>
  <c r="D3300" i="1"/>
  <c r="D3500" i="1"/>
  <c r="D3586" i="1"/>
  <c r="D3654" i="1"/>
  <c r="D3723" i="1"/>
  <c r="D3773" i="1"/>
  <c r="D3822" i="1"/>
  <c r="D3869" i="1"/>
  <c r="D3915" i="1"/>
  <c r="D3961" i="1"/>
  <c r="D3994" i="1"/>
  <c r="D4020" i="1"/>
  <c r="D4041" i="1"/>
  <c r="D4062" i="1"/>
  <c r="D4088" i="1"/>
  <c r="D4109" i="1"/>
  <c r="D4135" i="1"/>
  <c r="D4156" i="1"/>
  <c r="D4182" i="1"/>
  <c r="D4203" i="1"/>
  <c r="D4229" i="1"/>
  <c r="D4250" i="1"/>
  <c r="D4276" i="1"/>
  <c r="D4296" i="1"/>
  <c r="D4316" i="1"/>
  <c r="D4340" i="1"/>
  <c r="D4360" i="1"/>
  <c r="D4380" i="1"/>
  <c r="D4404" i="1"/>
  <c r="D4424" i="1"/>
  <c r="D4444" i="1"/>
  <c r="D4466" i="1"/>
  <c r="D4485" i="1"/>
  <c r="D4504" i="1"/>
  <c r="D4523" i="1"/>
  <c r="D4541" i="1"/>
  <c r="D4561" i="1"/>
  <c r="D4579" i="1"/>
  <c r="D4597" i="1"/>
  <c r="D4615" i="1"/>
  <c r="D4633" i="1"/>
  <c r="D4651" i="1"/>
  <c r="D4669" i="1"/>
  <c r="D4689" i="1"/>
  <c r="D4707" i="1"/>
  <c r="D4725" i="1"/>
  <c r="D4742" i="1"/>
  <c r="D4759" i="1"/>
  <c r="D4776" i="1"/>
  <c r="D4793" i="1"/>
  <c r="D4809" i="1"/>
  <c r="D4825" i="1"/>
  <c r="D4841" i="1"/>
  <c r="D4857" i="1"/>
  <c r="D4873" i="1"/>
  <c r="D4889" i="1"/>
  <c r="D4969" i="1"/>
  <c r="D5017" i="1"/>
  <c r="D5129" i="1"/>
  <c r="D5257" i="1"/>
  <c r="D5242" i="1"/>
  <c r="D5243" i="1"/>
  <c r="D5276" i="1"/>
  <c r="D5149" i="1"/>
  <c r="D5182" i="1"/>
  <c r="D5071" i="1"/>
  <c r="D5295" i="1"/>
  <c r="D5248" i="1"/>
  <c r="D5041" i="1"/>
  <c r="D3320" i="1"/>
  <c r="D3501" i="1"/>
  <c r="D3587" i="1"/>
  <c r="D3655" i="1"/>
  <c r="D3724" i="1"/>
  <c r="D3774" i="1"/>
  <c r="D3834" i="1"/>
  <c r="D3870" i="1"/>
  <c r="D3916" i="1"/>
  <c r="D3962" i="1"/>
  <c r="D3995" i="1"/>
  <c r="D4021" i="1"/>
  <c r="D4042" i="1"/>
  <c r="D4068" i="1"/>
  <c r="D4089" i="1"/>
  <c r="D4110" i="1"/>
  <c r="D4136" i="1"/>
  <c r="D4157" i="1"/>
  <c r="D4183" i="1"/>
  <c r="D4204" i="1"/>
  <c r="D4230" i="1"/>
  <c r="D4251" i="1"/>
  <c r="D4277" i="1"/>
  <c r="D4297" i="1"/>
  <c r="D4317" i="1"/>
  <c r="D4341" i="1"/>
  <c r="D4361" i="1"/>
  <c r="D4381" i="1"/>
  <c r="D4405" i="1"/>
  <c r="D4425" i="1"/>
  <c r="D4445" i="1"/>
  <c r="D4467" i="1"/>
  <c r="D4486" i="1"/>
  <c r="D4505" i="1"/>
  <c r="D4524" i="1"/>
  <c r="D4542" i="1"/>
  <c r="D4562" i="1"/>
  <c r="D4580" i="1"/>
  <c r="D4598" i="1"/>
  <c r="D4616" i="1"/>
  <c r="D4634" i="1"/>
  <c r="D4652" i="1"/>
  <c r="D4670" i="1"/>
  <c r="D4690" i="1"/>
  <c r="D4708" i="1"/>
  <c r="D4726" i="1"/>
  <c r="D4743" i="1"/>
  <c r="D4760" i="1"/>
  <c r="D4777" i="1"/>
  <c r="D4794" i="1"/>
  <c r="D4810" i="1"/>
  <c r="D4826" i="1"/>
  <c r="D4842" i="1"/>
  <c r="D4858" i="1"/>
  <c r="D4874" i="1"/>
  <c r="D4890" i="1"/>
  <c r="D4906" i="1"/>
  <c r="D4922" i="1"/>
  <c r="D4938" i="1"/>
  <c r="D4954" i="1"/>
  <c r="D4970" i="1"/>
  <c r="D4986" i="1"/>
  <c r="D5002" i="1"/>
  <c r="D5018" i="1"/>
  <c r="D5034" i="1"/>
  <c r="D5050" i="1"/>
  <c r="D5066" i="1"/>
  <c r="D5082" i="1"/>
  <c r="D5178" i="1"/>
  <c r="D5307" i="1"/>
  <c r="D5212" i="1"/>
  <c r="D5165" i="1"/>
  <c r="D5166" i="1"/>
  <c r="D5151" i="1"/>
  <c r="D5232" i="1"/>
  <c r="D5057" i="1"/>
  <c r="D3344" i="1"/>
  <c r="D3517" i="1"/>
  <c r="D3588" i="1"/>
  <c r="D3656" i="1"/>
  <c r="D3725" i="1"/>
  <c r="D3786" i="1"/>
  <c r="D3835" i="1"/>
  <c r="D3881" i="1"/>
  <c r="D3917" i="1"/>
  <c r="D3963" i="1"/>
  <c r="D3996" i="1"/>
  <c r="D4022" i="1"/>
  <c r="D4043" i="1"/>
  <c r="D4069" i="1"/>
  <c r="D4090" i="1"/>
  <c r="D4116" i="1"/>
  <c r="D4137" i="1"/>
  <c r="D4158" i="1"/>
  <c r="D4184" i="1"/>
  <c r="D4205" i="1"/>
  <c r="D4231" i="1"/>
  <c r="D4252" i="1"/>
  <c r="D4278" i="1"/>
  <c r="D4298" i="1"/>
  <c r="D4318" i="1"/>
  <c r="D4342" i="1"/>
  <c r="D4362" i="1"/>
  <c r="D4382" i="1"/>
  <c r="D4406" i="1"/>
  <c r="D4426" i="1"/>
  <c r="D4446" i="1"/>
  <c r="D4468" i="1"/>
  <c r="D4487" i="1"/>
  <c r="D4506" i="1"/>
  <c r="D4525" i="1"/>
  <c r="D4545" i="1"/>
  <c r="D4563" i="1"/>
  <c r="D4581" i="1"/>
  <c r="D4599" i="1"/>
  <c r="D4617" i="1"/>
  <c r="D4635" i="1"/>
  <c r="D4653" i="1"/>
  <c r="D4673" i="1"/>
  <c r="D4691" i="1"/>
  <c r="D4709" i="1"/>
  <c r="D4727" i="1"/>
  <c r="D4744" i="1"/>
  <c r="D4761" i="1"/>
  <c r="D4778" i="1"/>
  <c r="D4795" i="1"/>
  <c r="D4811" i="1"/>
  <c r="D4827" i="1"/>
  <c r="D4843" i="1"/>
  <c r="D4859" i="1"/>
  <c r="D4875" i="1"/>
  <c r="D4891" i="1"/>
  <c r="D4907" i="1"/>
  <c r="D4923" i="1"/>
  <c r="D4939" i="1"/>
  <c r="D4955" i="1"/>
  <c r="D4971" i="1"/>
  <c r="D4987" i="1"/>
  <c r="D5003" i="1"/>
  <c r="D5019" i="1"/>
  <c r="D5035" i="1"/>
  <c r="D5051" i="1"/>
  <c r="D5067" i="1"/>
  <c r="D5083" i="1"/>
  <c r="D5099" i="1"/>
  <c r="D5115" i="1"/>
  <c r="D5131" i="1"/>
  <c r="D5147" i="1"/>
  <c r="D5163" i="1"/>
  <c r="D5179" i="1"/>
  <c r="D5195" i="1"/>
  <c r="D5211" i="1"/>
  <c r="D5275" i="1"/>
  <c r="D5292" i="1"/>
  <c r="D5117" i="1"/>
  <c r="D5293" i="1"/>
  <c r="D5230" i="1"/>
  <c r="D5039" i="1"/>
  <c r="D5247" i="1"/>
  <c r="D5200" i="1"/>
  <c r="D5169" i="1"/>
  <c r="D3364" i="1"/>
  <c r="D3518" i="1"/>
  <c r="D3589" i="1"/>
  <c r="D3657" i="1"/>
  <c r="D3726" i="1"/>
  <c r="D3787" i="1"/>
  <c r="D3836" i="1"/>
  <c r="D3882" i="1"/>
  <c r="D3918" i="1"/>
  <c r="D3964" i="1"/>
  <c r="D3997" i="1"/>
  <c r="D4023" i="1"/>
  <c r="D4044" i="1"/>
  <c r="D4070" i="1"/>
  <c r="D4091" i="1"/>
  <c r="D4117" i="1"/>
  <c r="D4138" i="1"/>
  <c r="D4164" i="1"/>
  <c r="D4185" i="1"/>
  <c r="D4206" i="1"/>
  <c r="D4232" i="1"/>
  <c r="D4253" i="1"/>
  <c r="D4279" i="1"/>
  <c r="D4299" i="1"/>
  <c r="D4323" i="1"/>
  <c r="D4343" i="1"/>
  <c r="D4363" i="1"/>
  <c r="D4387" i="1"/>
  <c r="D4407" i="1"/>
  <c r="D4427" i="1"/>
  <c r="D4450" i="1"/>
  <c r="D4469" i="1"/>
  <c r="D4488" i="1"/>
  <c r="D4507" i="1"/>
  <c r="D4526" i="1"/>
  <c r="D4546" i="1"/>
  <c r="D4564" i="1"/>
  <c r="D4582" i="1"/>
  <c r="D4600" i="1"/>
  <c r="D4618" i="1"/>
  <c r="D4636" i="1"/>
  <c r="D4654" i="1"/>
  <c r="D4674" i="1"/>
  <c r="D4692" i="1"/>
  <c r="D4710" i="1"/>
  <c r="D4728" i="1"/>
  <c r="D4745" i="1"/>
  <c r="D4762" i="1"/>
  <c r="D4779" i="1"/>
  <c r="D4796" i="1"/>
  <c r="D4812" i="1"/>
  <c r="D4828" i="1"/>
  <c r="D4844" i="1"/>
  <c r="D4860" i="1"/>
  <c r="D4876" i="1"/>
  <c r="D4892" i="1"/>
  <c r="D4908" i="1"/>
  <c r="D4924" i="1"/>
  <c r="D4940" i="1"/>
  <c r="D4956" i="1"/>
  <c r="D4972" i="1"/>
  <c r="D4988" i="1"/>
  <c r="D5004" i="1"/>
  <c r="D5020" i="1"/>
  <c r="D5036" i="1"/>
  <c r="D5052" i="1"/>
  <c r="D5068" i="1"/>
  <c r="D5084" i="1"/>
  <c r="D5100" i="1"/>
  <c r="D5116" i="1"/>
  <c r="D5164" i="1"/>
  <c r="D5260" i="1"/>
  <c r="D5229" i="1"/>
  <c r="D3384" i="1"/>
  <c r="D3519" i="1"/>
  <c r="D3603" i="1"/>
  <c r="D3671" i="1"/>
  <c r="D3739" i="1"/>
  <c r="D3788" i="1"/>
  <c r="D3837" i="1"/>
  <c r="D3883" i="1"/>
  <c r="D3929" i="1"/>
  <c r="D3965" i="1"/>
  <c r="D3998" i="1"/>
  <c r="D4024" i="1"/>
  <c r="D4045" i="1"/>
  <c r="D4071" i="1"/>
  <c r="D4092" i="1"/>
  <c r="D4118" i="1"/>
  <c r="D4139" i="1"/>
  <c r="D4165" i="1"/>
  <c r="D4186" i="1"/>
  <c r="D4212" i="1"/>
  <c r="D4233" i="1"/>
  <c r="D4254" i="1"/>
  <c r="D4280" i="1"/>
  <c r="D4300" i="1"/>
  <c r="D4324" i="1"/>
  <c r="D4344" i="1"/>
  <c r="D4364" i="1"/>
  <c r="D4388" i="1"/>
  <c r="D4408" i="1"/>
  <c r="D4428" i="1"/>
  <c r="D4451" i="1"/>
  <c r="D4470" i="1"/>
  <c r="D4489" i="1"/>
  <c r="D4508" i="1"/>
  <c r="D4529" i="1"/>
  <c r="D4547" i="1"/>
  <c r="D4565" i="1"/>
  <c r="D4583" i="1"/>
  <c r="D4601" i="1"/>
  <c r="D4619" i="1"/>
  <c r="D4637" i="1"/>
  <c r="D4657" i="1"/>
  <c r="D4675" i="1"/>
  <c r="D4693" i="1"/>
  <c r="D4711" i="1"/>
  <c r="D4729" i="1"/>
  <c r="D4746" i="1"/>
  <c r="D4763" i="1"/>
  <c r="D4780" i="1"/>
  <c r="D4797" i="1"/>
  <c r="D4813" i="1"/>
  <c r="D4829" i="1"/>
  <c r="D4845" i="1"/>
  <c r="D4861" i="1"/>
  <c r="D4877" i="1"/>
  <c r="D4893" i="1"/>
  <c r="D4909" i="1"/>
  <c r="D4925" i="1"/>
  <c r="D4941" i="1"/>
  <c r="D4957" i="1"/>
  <c r="D4973" i="1"/>
  <c r="D4989" i="1"/>
  <c r="D5005" i="1"/>
  <c r="D5021" i="1"/>
  <c r="D5037" i="1"/>
  <c r="D5053" i="1"/>
  <c r="D5069" i="1"/>
  <c r="D5085" i="1"/>
  <c r="D5261" i="1"/>
  <c r="D5134" i="1"/>
  <c r="D5278" i="1"/>
  <c r="D5119" i="1"/>
  <c r="D5263" i="1"/>
  <c r="D5152" i="1"/>
  <c r="D5121" i="1"/>
  <c r="D3407" i="1"/>
  <c r="D3535" i="1"/>
  <c r="D3604" i="1"/>
  <c r="D3672" i="1"/>
  <c r="D3740" i="1"/>
  <c r="D3789" i="1"/>
  <c r="D3838" i="1"/>
  <c r="D3884" i="1"/>
  <c r="D3930" i="1"/>
  <c r="D3966" i="1"/>
  <c r="D4004" i="1"/>
  <c r="D4025" i="1"/>
  <c r="D4046" i="1"/>
  <c r="D4072" i="1"/>
  <c r="D4093" i="1"/>
  <c r="D4119" i="1"/>
  <c r="D4140" i="1"/>
  <c r="D4166" i="1"/>
  <c r="D4187" i="1"/>
  <c r="D4213" i="1"/>
  <c r="D4234" i="1"/>
  <c r="D4260" i="1"/>
  <c r="D4281" i="1"/>
  <c r="D4301" i="1"/>
  <c r="D4325" i="1"/>
  <c r="D4345" i="1"/>
  <c r="D4365" i="1"/>
  <c r="D4389" i="1"/>
  <c r="D4409" i="1"/>
  <c r="D4429" i="1"/>
  <c r="D4452" i="1"/>
  <c r="D4471" i="1"/>
  <c r="D4490" i="1"/>
  <c r="D4509" i="1"/>
  <c r="D4530" i="1"/>
  <c r="D4548" i="1"/>
  <c r="D4566" i="1"/>
  <c r="D4584" i="1"/>
  <c r="D4602" i="1"/>
  <c r="D4620" i="1"/>
  <c r="D4638" i="1"/>
  <c r="D4658" i="1"/>
  <c r="D4676" i="1"/>
  <c r="D4694" i="1"/>
  <c r="D4712" i="1"/>
  <c r="D4730" i="1"/>
  <c r="D4747" i="1"/>
  <c r="D4764" i="1"/>
  <c r="D4781" i="1"/>
  <c r="D4798" i="1"/>
  <c r="D4814" i="1"/>
  <c r="D4830" i="1"/>
  <c r="D4846" i="1"/>
  <c r="D4862" i="1"/>
  <c r="D4878" i="1"/>
  <c r="D4894" i="1"/>
  <c r="D4910" i="1"/>
  <c r="D4926" i="1"/>
  <c r="D4942" i="1"/>
  <c r="D4958" i="1"/>
  <c r="D4974" i="1"/>
  <c r="D4990" i="1"/>
  <c r="D5006" i="1"/>
  <c r="D5022" i="1"/>
  <c r="D5038" i="1"/>
  <c r="D5054" i="1"/>
  <c r="D5086" i="1"/>
  <c r="D5214" i="1"/>
  <c r="D5167" i="1"/>
  <c r="D5104" i="1"/>
  <c r="D5073" i="1"/>
  <c r="D3408" i="1"/>
  <c r="D3536" i="1"/>
  <c r="D3605" i="1"/>
  <c r="D3673" i="1"/>
  <c r="D3741" i="1"/>
  <c r="D3790" i="1"/>
  <c r="D3849" i="1"/>
  <c r="D3885" i="1"/>
  <c r="D3931" i="1"/>
  <c r="D3976" i="1"/>
  <c r="D4005" i="1"/>
  <c r="D4026" i="1"/>
  <c r="D4052" i="1"/>
  <c r="D4073" i="1"/>
  <c r="D4094" i="1"/>
  <c r="D4120" i="1"/>
  <c r="D4141" i="1"/>
  <c r="D4167" i="1"/>
  <c r="D4188" i="1"/>
  <c r="D4214" i="1"/>
  <c r="D4235" i="1"/>
  <c r="D4261" i="1"/>
  <c r="D4282" i="1"/>
  <c r="D4302" i="1"/>
  <c r="D4326" i="1"/>
  <c r="D4346" i="1"/>
  <c r="D4366" i="1"/>
  <c r="D4390" i="1"/>
  <c r="D4410" i="1"/>
  <c r="D4430" i="1"/>
  <c r="D4453" i="1"/>
  <c r="D4472" i="1"/>
  <c r="D4491" i="1"/>
  <c r="D4510" i="1"/>
  <c r="D4531" i="1"/>
  <c r="D4549" i="1"/>
  <c r="D4567" i="1"/>
  <c r="D4585" i="1"/>
  <c r="D4603" i="1"/>
  <c r="D4621" i="1"/>
  <c r="D4641" i="1"/>
  <c r="D4659" i="1"/>
  <c r="D4677" i="1"/>
  <c r="D4695" i="1"/>
  <c r="D4713" i="1"/>
  <c r="D4731" i="1"/>
  <c r="D4748" i="1"/>
  <c r="D4765" i="1"/>
  <c r="D4782" i="1"/>
  <c r="D4799" i="1"/>
  <c r="D4815" i="1"/>
  <c r="D4831" i="1"/>
  <c r="D4847" i="1"/>
  <c r="D4863" i="1"/>
  <c r="D4879" i="1"/>
  <c r="D4895" i="1"/>
  <c r="D4911" i="1"/>
  <c r="D4927" i="1"/>
  <c r="D4943" i="1"/>
  <c r="D4959" i="1"/>
  <c r="D4975" i="1"/>
  <c r="D4991" i="1"/>
  <c r="D5007" i="1"/>
  <c r="D5023" i="1"/>
  <c r="D5103" i="1"/>
  <c r="D5215" i="1"/>
  <c r="D5296" i="1"/>
  <c r="D5089" i="1"/>
  <c r="D3426" i="1"/>
  <c r="D3537" i="1"/>
  <c r="D3606" i="1"/>
  <c r="D3675" i="1"/>
  <c r="D3742" i="1"/>
  <c r="D3802" i="1"/>
  <c r="D3850" i="1"/>
  <c r="D3886" i="1"/>
  <c r="D3932" i="1"/>
  <c r="D3977" i="1"/>
  <c r="D4006" i="1"/>
  <c r="D4027" i="1"/>
  <c r="D4053" i="1"/>
  <c r="D4074" i="1"/>
  <c r="D4100" i="1"/>
  <c r="D4121" i="1"/>
  <c r="D4142" i="1"/>
  <c r="D4168" i="1"/>
  <c r="D4189" i="1"/>
  <c r="D4215" i="1"/>
  <c r="D4236" i="1"/>
  <c r="D4262" i="1"/>
  <c r="D4283" i="1"/>
  <c r="D4307" i="1"/>
  <c r="D4327" i="1"/>
  <c r="D4347" i="1"/>
  <c r="D4371" i="1"/>
  <c r="D4391" i="1"/>
  <c r="D4411" i="1"/>
  <c r="D4435" i="1"/>
  <c r="D4454" i="1"/>
  <c r="D4473" i="1"/>
  <c r="D4492" i="1"/>
  <c r="D4514" i="1"/>
  <c r="D4532" i="1"/>
  <c r="D4550" i="1"/>
  <c r="D4568" i="1"/>
  <c r="D4586" i="1"/>
  <c r="D4604" i="1"/>
  <c r="D4622" i="1"/>
  <c r="D4642" i="1"/>
  <c r="D4660" i="1"/>
  <c r="D4678" i="1"/>
  <c r="D4696" i="1"/>
  <c r="D4714" i="1"/>
  <c r="D4732" i="1"/>
  <c r="D4749" i="1"/>
  <c r="D4766" i="1"/>
  <c r="D4784" i="1"/>
  <c r="D4800" i="1"/>
  <c r="D4816" i="1"/>
  <c r="D4832" i="1"/>
  <c r="D4848" i="1"/>
  <c r="D4864" i="1"/>
  <c r="D4880" i="1"/>
  <c r="D4896" i="1"/>
  <c r="D4912" i="1"/>
  <c r="D4928" i="1"/>
  <c r="D4944" i="1"/>
  <c r="D4960" i="1"/>
  <c r="D4976" i="1"/>
  <c r="D4992" i="1"/>
  <c r="D5008" i="1"/>
  <c r="D5024" i="1"/>
  <c r="D5040" i="1"/>
  <c r="D5056" i="1"/>
  <c r="D5072" i="1"/>
  <c r="D5088" i="1"/>
  <c r="D5264" i="1"/>
  <c r="D5217" i="1"/>
  <c r="D3427" i="1"/>
  <c r="D3552" i="1"/>
  <c r="D3620" i="1"/>
  <c r="D3688" i="1"/>
  <c r="D3754" i="1"/>
  <c r="D3803" i="1"/>
  <c r="D3851" i="1"/>
  <c r="D3897" i="1"/>
  <c r="D3933" i="1"/>
  <c r="D3978" i="1"/>
  <c r="D4007" i="1"/>
  <c r="D4028" i="1"/>
  <c r="D4054" i="1"/>
  <c r="D4075" i="1"/>
  <c r="D4101" i="1"/>
  <c r="D4122" i="1"/>
  <c r="D4148" i="1"/>
  <c r="D4169" i="1"/>
  <c r="D4190" i="1"/>
  <c r="D4216" i="1"/>
  <c r="D4237" i="1"/>
  <c r="D4263" i="1"/>
  <c r="D4284" i="1"/>
  <c r="D4308" i="1"/>
  <c r="D4328" i="1"/>
  <c r="D4348" i="1"/>
  <c r="D4372" i="1"/>
  <c r="D4392" i="1"/>
  <c r="D4412" i="1"/>
  <c r="D4436" i="1"/>
  <c r="D4455" i="1"/>
  <c r="D4474" i="1"/>
  <c r="D4493" i="1"/>
  <c r="D4515" i="1"/>
  <c r="D4533" i="1"/>
  <c r="D4551" i="1"/>
  <c r="D4569" i="1"/>
  <c r="D4587" i="1"/>
  <c r="D4605" i="1"/>
  <c r="D4625" i="1"/>
  <c r="D4643" i="1"/>
  <c r="D4661" i="1"/>
  <c r="D4679" i="1"/>
  <c r="D4697" i="1"/>
  <c r="D4715" i="1"/>
  <c r="D4733" i="1"/>
  <c r="D4750" i="1"/>
  <c r="D4768" i="1"/>
  <c r="D4785" i="1"/>
  <c r="D4801" i="1"/>
  <c r="D4817" i="1"/>
  <c r="D4833" i="1"/>
  <c r="D4849" i="1"/>
  <c r="D4865" i="1"/>
  <c r="D4881" i="1"/>
  <c r="D4897" i="1"/>
  <c r="D4913" i="1"/>
  <c r="D4929" i="1"/>
  <c r="D4945" i="1"/>
  <c r="D4961" i="1"/>
  <c r="D4977" i="1"/>
  <c r="D4993" i="1"/>
  <c r="D5025" i="1"/>
  <c r="D5105" i="1"/>
  <c r="D5249" i="1"/>
  <c r="D3444" i="1"/>
  <c r="D3553" i="1"/>
  <c r="D3621" i="1"/>
  <c r="D3689" i="1"/>
  <c r="D3755" i="1"/>
  <c r="D3804" i="1"/>
  <c r="D3852" i="1"/>
  <c r="D3898" i="1"/>
  <c r="D3934" i="1"/>
  <c r="D3979" i="1"/>
  <c r="D4008" i="1"/>
  <c r="D4029" i="1"/>
  <c r="D4055" i="1"/>
  <c r="D4076" i="1"/>
  <c r="D4102" i="1"/>
  <c r="D4123" i="1"/>
  <c r="D4149" i="1"/>
  <c r="D4170" i="1"/>
  <c r="D4196" i="1"/>
  <c r="D4217" i="1"/>
  <c r="D4238" i="1"/>
  <c r="D4264" i="1"/>
  <c r="D4285" i="1"/>
  <c r="D4309" i="1"/>
  <c r="D4329" i="1"/>
  <c r="D4349" i="1"/>
  <c r="D4373" i="1"/>
  <c r="D4393" i="1"/>
  <c r="D4413" i="1"/>
  <c r="D4437" i="1"/>
  <c r="D4456" i="1"/>
  <c r="D4475" i="1"/>
  <c r="D4494" i="1"/>
  <c r="D4516" i="1"/>
  <c r="D4534" i="1"/>
  <c r="D4552" i="1"/>
  <c r="D4570" i="1"/>
  <c r="D4588" i="1"/>
  <c r="D4606" i="1"/>
  <c r="D4626" i="1"/>
  <c r="D4644" i="1"/>
  <c r="D4662" i="1"/>
  <c r="D4680" i="1"/>
  <c r="D4698" i="1"/>
  <c r="D4716" i="1"/>
  <c r="D4734" i="1"/>
  <c r="D4752" i="1"/>
  <c r="D4769" i="1"/>
  <c r="D4786" i="1"/>
  <c r="D4802" i="1"/>
  <c r="D4818" i="1"/>
  <c r="D4834" i="1"/>
  <c r="D4850" i="1"/>
  <c r="D4866" i="1"/>
  <c r="D4882" i="1"/>
  <c r="D4898" i="1"/>
  <c r="D4914" i="1"/>
  <c r="D4930" i="1"/>
  <c r="D4946" i="1"/>
  <c r="D4962" i="1"/>
  <c r="D4978" i="1"/>
  <c r="D4994" i="1"/>
  <c r="D5010" i="1"/>
  <c r="D5026" i="1"/>
  <c r="D5042" i="1"/>
  <c r="D5058" i="1"/>
  <c r="D5074" i="1"/>
  <c r="D5090" i="1"/>
  <c r="D5106" i="1"/>
  <c r="D5122" i="1"/>
  <c r="D5138" i="1"/>
  <c r="D5154" i="1"/>
  <c r="D5170" i="1"/>
  <c r="D5186" i="1"/>
  <c r="D5202" i="1"/>
  <c r="D5218" i="1"/>
  <c r="D5234" i="1"/>
  <c r="D5250" i="1"/>
  <c r="D5266" i="1"/>
  <c r="D5265" i="1"/>
  <c r="D5281" i="1"/>
  <c r="D5282" i="1"/>
  <c r="D5298" i="1"/>
  <c r="C19" i="1"/>
  <c r="C35" i="1"/>
  <c r="C51" i="1"/>
  <c r="C67" i="1"/>
  <c r="C83" i="1"/>
  <c r="C99" i="1"/>
  <c r="C115" i="1"/>
  <c r="C131" i="1"/>
  <c r="C147" i="1"/>
  <c r="C163" i="1"/>
  <c r="C179" i="1"/>
  <c r="C195" i="1"/>
  <c r="C211" i="1"/>
  <c r="C227" i="1"/>
  <c r="C243" i="1"/>
  <c r="C259" i="1"/>
  <c r="C275" i="1"/>
  <c r="C291" i="1"/>
  <c r="C307" i="1"/>
  <c r="C323" i="1"/>
  <c r="C339" i="1"/>
  <c r="C355" i="1"/>
  <c r="C371" i="1"/>
  <c r="C387" i="1"/>
  <c r="C403" i="1"/>
  <c r="C419" i="1"/>
  <c r="C435" i="1"/>
  <c r="C451" i="1"/>
  <c r="C467" i="1"/>
  <c r="C483" i="1"/>
  <c r="C499" i="1"/>
  <c r="C515" i="1"/>
  <c r="C531" i="1"/>
  <c r="C547" i="1"/>
  <c r="C563" i="1"/>
  <c r="C579" i="1"/>
  <c r="C595" i="1"/>
  <c r="C611" i="1"/>
  <c r="C627" i="1"/>
  <c r="C643" i="1"/>
  <c r="C659" i="1"/>
  <c r="C675" i="1"/>
  <c r="C691" i="1"/>
  <c r="C707" i="1"/>
  <c r="C723" i="1"/>
  <c r="C739" i="1"/>
  <c r="C755" i="1"/>
  <c r="C771" i="1"/>
  <c r="C787" i="1"/>
  <c r="C803" i="1"/>
  <c r="C819" i="1"/>
  <c r="C835" i="1"/>
  <c r="C851" i="1"/>
  <c r="C867" i="1"/>
  <c r="C883" i="1"/>
  <c r="C899" i="1"/>
  <c r="C915" i="1"/>
  <c r="C931" i="1"/>
  <c r="C947" i="1"/>
  <c r="C963" i="1"/>
  <c r="C979" i="1"/>
  <c r="C995" i="1"/>
  <c r="C1011" i="1"/>
  <c r="C1027" i="1"/>
  <c r="C1043" i="1"/>
  <c r="C1059" i="1"/>
  <c r="C1075" i="1"/>
  <c r="C1091" i="1"/>
  <c r="C4" i="1"/>
  <c r="C20" i="1"/>
  <c r="C36" i="1"/>
  <c r="C52" i="1"/>
  <c r="C68" i="1"/>
  <c r="C84" i="1"/>
  <c r="C100" i="1"/>
  <c r="C116" i="1"/>
  <c r="C132" i="1"/>
  <c r="C148" i="1"/>
  <c r="C164" i="1"/>
  <c r="C180" i="1"/>
  <c r="C196" i="1"/>
  <c r="C212" i="1"/>
  <c r="C228" i="1"/>
  <c r="C244" i="1"/>
  <c r="C260" i="1"/>
  <c r="C276" i="1"/>
  <c r="C292" i="1"/>
  <c r="C308" i="1"/>
  <c r="C324" i="1"/>
  <c r="C340" i="1"/>
  <c r="C356" i="1"/>
  <c r="C372" i="1"/>
  <c r="C388" i="1"/>
  <c r="C404" i="1"/>
  <c r="C420" i="1"/>
  <c r="C436" i="1"/>
  <c r="C452" i="1"/>
  <c r="C468" i="1"/>
  <c r="C484" i="1"/>
  <c r="C500" i="1"/>
  <c r="C516" i="1"/>
  <c r="C532" i="1"/>
  <c r="C548" i="1"/>
  <c r="C564" i="1"/>
  <c r="C580" i="1"/>
  <c r="C596" i="1"/>
  <c r="C612" i="1"/>
  <c r="C628" i="1"/>
  <c r="C644" i="1"/>
  <c r="C660" i="1"/>
  <c r="C676" i="1"/>
  <c r="C692" i="1"/>
  <c r="C708" i="1"/>
  <c r="C724" i="1"/>
  <c r="C740" i="1"/>
  <c r="C756" i="1"/>
  <c r="C772" i="1"/>
  <c r="C788" i="1"/>
  <c r="C804" i="1"/>
  <c r="C820" i="1"/>
  <c r="C836" i="1"/>
  <c r="C852" i="1"/>
  <c r="C868" i="1"/>
  <c r="C884" i="1"/>
  <c r="C900" i="1"/>
  <c r="C916" i="1"/>
  <c r="C932" i="1"/>
  <c r="C948" i="1"/>
  <c r="C964" i="1"/>
  <c r="C980" i="1"/>
  <c r="C996" i="1"/>
  <c r="C1012" i="1"/>
  <c r="C1028" i="1"/>
  <c r="C1044" i="1"/>
  <c r="C1060" i="1"/>
  <c r="C1076" i="1"/>
  <c r="C1092" i="1"/>
  <c r="C1108" i="1"/>
  <c r="C1124" i="1"/>
  <c r="C1140" i="1"/>
  <c r="C1156" i="1"/>
  <c r="C1172" i="1"/>
  <c r="C1188" i="1"/>
  <c r="C1204" i="1"/>
  <c r="C1220" i="1"/>
  <c r="C1236" i="1"/>
  <c r="C1252" i="1"/>
  <c r="C1268" i="1"/>
  <c r="C1284" i="1"/>
  <c r="C1300" i="1"/>
  <c r="C1316" i="1"/>
  <c r="C1332" i="1"/>
  <c r="C1348" i="1"/>
  <c r="C5" i="1"/>
  <c r="C21" i="1"/>
  <c r="C37" i="1"/>
  <c r="C53" i="1"/>
  <c r="C69" i="1"/>
  <c r="C85" i="1"/>
  <c r="C101" i="1"/>
  <c r="C117" i="1"/>
  <c r="C133" i="1"/>
  <c r="C149" i="1"/>
  <c r="C165" i="1"/>
  <c r="C181" i="1"/>
  <c r="C197" i="1"/>
  <c r="C213" i="1"/>
  <c r="C229" i="1"/>
  <c r="C245" i="1"/>
  <c r="C261" i="1"/>
  <c r="C277" i="1"/>
  <c r="C293" i="1"/>
  <c r="C309" i="1"/>
  <c r="C325" i="1"/>
  <c r="C341" i="1"/>
  <c r="C357" i="1"/>
  <c r="C373" i="1"/>
  <c r="C389" i="1"/>
  <c r="C405" i="1"/>
  <c r="C421" i="1"/>
  <c r="C437" i="1"/>
  <c r="C453" i="1"/>
  <c r="C469" i="1"/>
  <c r="C485" i="1"/>
  <c r="C501" i="1"/>
  <c r="C517" i="1"/>
  <c r="C533" i="1"/>
  <c r="C549" i="1"/>
  <c r="C565" i="1"/>
  <c r="C581" i="1"/>
  <c r="C597" i="1"/>
  <c r="C613" i="1"/>
  <c r="C629" i="1"/>
  <c r="C645" i="1"/>
  <c r="C661" i="1"/>
  <c r="C677" i="1"/>
  <c r="C693" i="1"/>
  <c r="C709" i="1"/>
  <c r="C725" i="1"/>
  <c r="C741" i="1"/>
  <c r="C757" i="1"/>
  <c r="C773" i="1"/>
  <c r="C789" i="1"/>
  <c r="C805" i="1"/>
  <c r="C821" i="1"/>
  <c r="C837" i="1"/>
  <c r="C853" i="1"/>
  <c r="C869" i="1"/>
  <c r="C885" i="1"/>
  <c r="C901" i="1"/>
  <c r="C917" i="1"/>
  <c r="C933" i="1"/>
  <c r="C949" i="1"/>
  <c r="C965" i="1"/>
  <c r="C981" i="1"/>
  <c r="C997" i="1"/>
  <c r="C1013" i="1"/>
  <c r="C1029" i="1"/>
  <c r="C1045" i="1"/>
  <c r="C1061" i="1"/>
  <c r="C1077" i="1"/>
  <c r="C1093" i="1"/>
  <c r="C1109" i="1"/>
  <c r="C1125" i="1"/>
  <c r="C1141" i="1"/>
  <c r="C1157" i="1"/>
  <c r="C1173" i="1"/>
  <c r="C1189" i="1"/>
  <c r="C1205" i="1"/>
  <c r="C1221" i="1"/>
  <c r="C1237" i="1"/>
  <c r="C1253" i="1"/>
  <c r="C1269" i="1"/>
  <c r="C1285" i="1"/>
  <c r="C1301" i="1"/>
  <c r="C1317" i="1"/>
  <c r="C6" i="1"/>
  <c r="C22" i="1"/>
  <c r="C38" i="1"/>
  <c r="C54" i="1"/>
  <c r="C70" i="1"/>
  <c r="C86" i="1"/>
  <c r="C102" i="1"/>
  <c r="C118" i="1"/>
  <c r="C134" i="1"/>
  <c r="C150" i="1"/>
  <c r="C166" i="1"/>
  <c r="C182" i="1"/>
  <c r="C198" i="1"/>
  <c r="C214" i="1"/>
  <c r="C230" i="1"/>
  <c r="C246" i="1"/>
  <c r="C262" i="1"/>
  <c r="C278" i="1"/>
  <c r="C294" i="1"/>
  <c r="C310" i="1"/>
  <c r="C326" i="1"/>
  <c r="C342" i="1"/>
  <c r="C358" i="1"/>
  <c r="C374" i="1"/>
  <c r="C390" i="1"/>
  <c r="C406" i="1"/>
  <c r="C422" i="1"/>
  <c r="C438" i="1"/>
  <c r="C454" i="1"/>
  <c r="C470" i="1"/>
  <c r="C486" i="1"/>
  <c r="C502" i="1"/>
  <c r="C518" i="1"/>
  <c r="C534" i="1"/>
  <c r="C550" i="1"/>
  <c r="C566" i="1"/>
  <c r="C582" i="1"/>
  <c r="C598" i="1"/>
  <c r="C614" i="1"/>
  <c r="C630" i="1"/>
  <c r="C646" i="1"/>
  <c r="C662" i="1"/>
  <c r="C678" i="1"/>
  <c r="C694" i="1"/>
  <c r="C710" i="1"/>
  <c r="C726" i="1"/>
  <c r="C742" i="1"/>
  <c r="C7" i="1"/>
  <c r="C23" i="1"/>
  <c r="C39" i="1"/>
  <c r="C55" i="1"/>
  <c r="C71" i="1"/>
  <c r="C87" i="1"/>
  <c r="C103" i="1"/>
  <c r="C119" i="1"/>
  <c r="C135" i="1"/>
  <c r="C151" i="1"/>
  <c r="C167" i="1"/>
  <c r="C183" i="1"/>
  <c r="C199" i="1"/>
  <c r="C215" i="1"/>
  <c r="C231" i="1"/>
  <c r="C247" i="1"/>
  <c r="C263" i="1"/>
  <c r="C279" i="1"/>
  <c r="C295" i="1"/>
  <c r="C311" i="1"/>
  <c r="C327" i="1"/>
  <c r="C343" i="1"/>
  <c r="C359" i="1"/>
  <c r="C375" i="1"/>
  <c r="C391" i="1"/>
  <c r="C407" i="1"/>
  <c r="C423" i="1"/>
  <c r="C439" i="1"/>
  <c r="C455" i="1"/>
  <c r="C471" i="1"/>
  <c r="C487" i="1"/>
  <c r="C503" i="1"/>
  <c r="C519" i="1"/>
  <c r="C535" i="1"/>
  <c r="C551" i="1"/>
  <c r="C567" i="1"/>
  <c r="C583" i="1"/>
  <c r="C599" i="1"/>
  <c r="C615" i="1"/>
  <c r="C631" i="1"/>
  <c r="C647" i="1"/>
  <c r="C663" i="1"/>
  <c r="C679" i="1"/>
  <c r="C695" i="1"/>
  <c r="C711" i="1"/>
  <c r="C727" i="1"/>
  <c r="C743" i="1"/>
  <c r="C759" i="1"/>
  <c r="C775" i="1"/>
  <c r="C791" i="1"/>
  <c r="C807" i="1"/>
  <c r="C823" i="1"/>
  <c r="C839" i="1"/>
  <c r="C8" i="1"/>
  <c r="C24" i="1"/>
  <c r="C40" i="1"/>
  <c r="C56" i="1"/>
  <c r="C72" i="1"/>
  <c r="C88" i="1"/>
  <c r="C104" i="1"/>
  <c r="C120" i="1"/>
  <c r="C136" i="1"/>
  <c r="C152" i="1"/>
  <c r="C168" i="1"/>
  <c r="C184" i="1"/>
  <c r="C9" i="1"/>
  <c r="C25" i="1"/>
  <c r="C41" i="1"/>
  <c r="C57" i="1"/>
  <c r="C73" i="1"/>
  <c r="C10" i="1"/>
  <c r="C33" i="1"/>
  <c r="C63" i="1"/>
  <c r="C92" i="1"/>
  <c r="C114" i="1"/>
  <c r="C142" i="1"/>
  <c r="C170" i="1"/>
  <c r="C192" i="1"/>
  <c r="C218" i="1"/>
  <c r="C239" i="1"/>
  <c r="C265" i="1"/>
  <c r="C286" i="1"/>
  <c r="C312" i="1"/>
  <c r="C333" i="1"/>
  <c r="C354" i="1"/>
  <c r="C380" i="1"/>
  <c r="C401" i="1"/>
  <c r="C427" i="1"/>
  <c r="C448" i="1"/>
  <c r="C474" i="1"/>
  <c r="C495" i="1"/>
  <c r="C521" i="1"/>
  <c r="C542" i="1"/>
  <c r="C568" i="1"/>
  <c r="C589" i="1"/>
  <c r="C610" i="1"/>
  <c r="C636" i="1"/>
  <c r="C657" i="1"/>
  <c r="C683" i="1"/>
  <c r="C704" i="1"/>
  <c r="C730" i="1"/>
  <c r="C751" i="1"/>
  <c r="C774" i="1"/>
  <c r="C795" i="1"/>
  <c r="C815" i="1"/>
  <c r="C838" i="1"/>
  <c r="C858" i="1"/>
  <c r="C877" i="1"/>
  <c r="C896" i="1"/>
  <c r="C918" i="1"/>
  <c r="C937" i="1"/>
  <c r="C956" i="1"/>
  <c r="C975" i="1"/>
  <c r="C994" i="1"/>
  <c r="C1016" i="1"/>
  <c r="C1035" i="1"/>
  <c r="C1054" i="1"/>
  <c r="C1073" i="1"/>
  <c r="C1095" i="1"/>
  <c r="C1113" i="1"/>
  <c r="C1131" i="1"/>
  <c r="C1149" i="1"/>
  <c r="C1167" i="1"/>
  <c r="C1185" i="1"/>
  <c r="C1203" i="1"/>
  <c r="C1223" i="1"/>
  <c r="C1241" i="1"/>
  <c r="C1259" i="1"/>
  <c r="C1277" i="1"/>
  <c r="C1295" i="1"/>
  <c r="C1313" i="1"/>
  <c r="C1331" i="1"/>
  <c r="C1349" i="1"/>
  <c r="C1365" i="1"/>
  <c r="C1381" i="1"/>
  <c r="C1397" i="1"/>
  <c r="C1413" i="1"/>
  <c r="C1429" i="1"/>
  <c r="C1445" i="1"/>
  <c r="C1461" i="1"/>
  <c r="C1477" i="1"/>
  <c r="C1493" i="1"/>
  <c r="C1509" i="1"/>
  <c r="C1525" i="1"/>
  <c r="C1541" i="1"/>
  <c r="C1557" i="1"/>
  <c r="C1573" i="1"/>
  <c r="C1589" i="1"/>
  <c r="C1605" i="1"/>
  <c r="C1621" i="1"/>
  <c r="C1637" i="1"/>
  <c r="C1653" i="1"/>
  <c r="C1669" i="1"/>
  <c r="C1685" i="1"/>
  <c r="C1701" i="1"/>
  <c r="C11" i="1"/>
  <c r="C34" i="1"/>
  <c r="C64" i="1"/>
  <c r="C93" i="1"/>
  <c r="C121" i="1"/>
  <c r="C143" i="1"/>
  <c r="C171" i="1"/>
  <c r="C193" i="1"/>
  <c r="C219" i="1"/>
  <c r="C240" i="1"/>
  <c r="C266" i="1"/>
  <c r="C287" i="1"/>
  <c r="C313" i="1"/>
  <c r="C334" i="1"/>
  <c r="C360" i="1"/>
  <c r="C381" i="1"/>
  <c r="C402" i="1"/>
  <c r="C428" i="1"/>
  <c r="C449" i="1"/>
  <c r="C475" i="1"/>
  <c r="C496" i="1"/>
  <c r="C522" i="1"/>
  <c r="C543" i="1"/>
  <c r="C569" i="1"/>
  <c r="C590" i="1"/>
  <c r="C616" i="1"/>
  <c r="C637" i="1"/>
  <c r="C658" i="1"/>
  <c r="C684" i="1"/>
  <c r="C705" i="1"/>
  <c r="C731" i="1"/>
  <c r="C752" i="1"/>
  <c r="C776" i="1"/>
  <c r="C796" i="1"/>
  <c r="C816" i="1"/>
  <c r="C840" i="1"/>
  <c r="C859" i="1"/>
  <c r="C878" i="1"/>
  <c r="C897" i="1"/>
  <c r="C919" i="1"/>
  <c r="C938" i="1"/>
  <c r="C957" i="1"/>
  <c r="C976" i="1"/>
  <c r="C998" i="1"/>
  <c r="C1017" i="1"/>
  <c r="C1036" i="1"/>
  <c r="C1055" i="1"/>
  <c r="C1074" i="1"/>
  <c r="C1096" i="1"/>
  <c r="C1114" i="1"/>
  <c r="C1132" i="1"/>
  <c r="C1150" i="1"/>
  <c r="C1168" i="1"/>
  <c r="C1186" i="1"/>
  <c r="C1206" i="1"/>
  <c r="C1224" i="1"/>
  <c r="C1242" i="1"/>
  <c r="C1260" i="1"/>
  <c r="C1278" i="1"/>
  <c r="C1296" i="1"/>
  <c r="C1314" i="1"/>
  <c r="C1333" i="1"/>
  <c r="C1350" i="1"/>
  <c r="C1366" i="1"/>
  <c r="C1382" i="1"/>
  <c r="C1398" i="1"/>
  <c r="C1414" i="1"/>
  <c r="C1430" i="1"/>
  <c r="C1446" i="1"/>
  <c r="C1462" i="1"/>
  <c r="C1478" i="1"/>
  <c r="C1494" i="1"/>
  <c r="C1510" i="1"/>
  <c r="C1526" i="1"/>
  <c r="C1542" i="1"/>
  <c r="C1558" i="1"/>
  <c r="C1574" i="1"/>
  <c r="C1590" i="1"/>
  <c r="C1606" i="1"/>
  <c r="C1622" i="1"/>
  <c r="C1638" i="1"/>
  <c r="C1654" i="1"/>
  <c r="C12" i="1"/>
  <c r="C42" i="1"/>
  <c r="C65" i="1"/>
  <c r="C94" i="1"/>
  <c r="C122" i="1"/>
  <c r="C144" i="1"/>
  <c r="C172" i="1"/>
  <c r="C194" i="1"/>
  <c r="C220" i="1"/>
  <c r="C241" i="1"/>
  <c r="C267" i="1"/>
  <c r="C288" i="1"/>
  <c r="C314" i="1"/>
  <c r="C335" i="1"/>
  <c r="C361" i="1"/>
  <c r="C382" i="1"/>
  <c r="C408" i="1"/>
  <c r="C429" i="1"/>
  <c r="C450" i="1"/>
  <c r="C476" i="1"/>
  <c r="C497" i="1"/>
  <c r="C523" i="1"/>
  <c r="C544" i="1"/>
  <c r="C570" i="1"/>
  <c r="C591" i="1"/>
  <c r="C617" i="1"/>
  <c r="C638" i="1"/>
  <c r="C664" i="1"/>
  <c r="C685" i="1"/>
  <c r="C706" i="1"/>
  <c r="C732" i="1"/>
  <c r="C753" i="1"/>
  <c r="C777" i="1"/>
  <c r="C797" i="1"/>
  <c r="C817" i="1"/>
  <c r="C841" i="1"/>
  <c r="C860" i="1"/>
  <c r="C879" i="1"/>
  <c r="C898" i="1"/>
  <c r="C920" i="1"/>
  <c r="C939" i="1"/>
  <c r="C958" i="1"/>
  <c r="C977" i="1"/>
  <c r="C999" i="1"/>
  <c r="C1018" i="1"/>
  <c r="C1037" i="1"/>
  <c r="C1056" i="1"/>
  <c r="C1078" i="1"/>
  <c r="C1097" i="1"/>
  <c r="C1115" i="1"/>
  <c r="C1133" i="1"/>
  <c r="C1151" i="1"/>
  <c r="C1169" i="1"/>
  <c r="C1187" i="1"/>
  <c r="C1207" i="1"/>
  <c r="C1225" i="1"/>
  <c r="C1243" i="1"/>
  <c r="C1261" i="1"/>
  <c r="C1279" i="1"/>
  <c r="C1297" i="1"/>
  <c r="C1315" i="1"/>
  <c r="C1334" i="1"/>
  <c r="C1351" i="1"/>
  <c r="C1367" i="1"/>
  <c r="C1383" i="1"/>
  <c r="C1399" i="1"/>
  <c r="C1415" i="1"/>
  <c r="C1431" i="1"/>
  <c r="C1447" i="1"/>
  <c r="C1463" i="1"/>
  <c r="C1479" i="1"/>
  <c r="C1495" i="1"/>
  <c r="C1511" i="1"/>
  <c r="C13" i="1"/>
  <c r="C43" i="1"/>
  <c r="C66" i="1"/>
  <c r="C95" i="1"/>
  <c r="C123" i="1"/>
  <c r="C145" i="1"/>
  <c r="C173" i="1"/>
  <c r="C200" i="1"/>
  <c r="C221" i="1"/>
  <c r="C242" i="1"/>
  <c r="C268" i="1"/>
  <c r="C289" i="1"/>
  <c r="C315" i="1"/>
  <c r="C336" i="1"/>
  <c r="C362" i="1"/>
  <c r="C383" i="1"/>
  <c r="C409" i="1"/>
  <c r="C430" i="1"/>
  <c r="C456" i="1"/>
  <c r="C477" i="1"/>
  <c r="C498" i="1"/>
  <c r="C524" i="1"/>
  <c r="C545" i="1"/>
  <c r="C571" i="1"/>
  <c r="C592" i="1"/>
  <c r="C618" i="1"/>
  <c r="C639" i="1"/>
  <c r="C665" i="1"/>
  <c r="C686" i="1"/>
  <c r="C712" i="1"/>
  <c r="C733" i="1"/>
  <c r="C754" i="1"/>
  <c r="C778" i="1"/>
  <c r="C798" i="1"/>
  <c r="C818" i="1"/>
  <c r="C842" i="1"/>
  <c r="C861" i="1"/>
  <c r="C880" i="1"/>
  <c r="C902" i="1"/>
  <c r="C921" i="1"/>
  <c r="C940" i="1"/>
  <c r="C959" i="1"/>
  <c r="C978" i="1"/>
  <c r="C1000" i="1"/>
  <c r="C1019" i="1"/>
  <c r="C1038" i="1"/>
  <c r="C14" i="1"/>
  <c r="C44" i="1"/>
  <c r="C74" i="1"/>
  <c r="C96" i="1"/>
  <c r="C124" i="1"/>
  <c r="C146" i="1"/>
  <c r="C174" i="1"/>
  <c r="C201" i="1"/>
  <c r="C222" i="1"/>
  <c r="C248" i="1"/>
  <c r="C269" i="1"/>
  <c r="C290" i="1"/>
  <c r="C316" i="1"/>
  <c r="C337" i="1"/>
  <c r="C363" i="1"/>
  <c r="C384" i="1"/>
  <c r="C410" i="1"/>
  <c r="C431" i="1"/>
  <c r="C15" i="1"/>
  <c r="C45" i="1"/>
  <c r="C75" i="1"/>
  <c r="C97" i="1"/>
  <c r="C16" i="1"/>
  <c r="C17" i="1"/>
  <c r="C60" i="1"/>
  <c r="C107" i="1"/>
  <c r="C140" i="1"/>
  <c r="C178" i="1"/>
  <c r="C210" i="1"/>
  <c r="C251" i="1"/>
  <c r="C282" i="1"/>
  <c r="C318" i="1"/>
  <c r="C349" i="1"/>
  <c r="C385" i="1"/>
  <c r="C416" i="1"/>
  <c r="C447" i="1"/>
  <c r="C481" i="1"/>
  <c r="C511" i="1"/>
  <c r="C541" i="1"/>
  <c r="C575" i="1"/>
  <c r="C605" i="1"/>
  <c r="C635" i="1"/>
  <c r="C669" i="1"/>
  <c r="C699" i="1"/>
  <c r="C729" i="1"/>
  <c r="C762" i="1"/>
  <c r="C786" i="1"/>
  <c r="C814" i="1"/>
  <c r="C846" i="1"/>
  <c r="C872" i="1"/>
  <c r="C895" i="1"/>
  <c r="C925" i="1"/>
  <c r="C951" i="1"/>
  <c r="C974" i="1"/>
  <c r="C1004" i="1"/>
  <c r="C1030" i="1"/>
  <c r="C1053" i="1"/>
  <c r="C1081" i="1"/>
  <c r="C1103" i="1"/>
  <c r="C1126" i="1"/>
  <c r="C1147" i="1"/>
  <c r="C1171" i="1"/>
  <c r="C1194" i="1"/>
  <c r="C1215" i="1"/>
  <c r="C1238" i="1"/>
  <c r="C1262" i="1"/>
  <c r="C1283" i="1"/>
  <c r="C1306" i="1"/>
  <c r="C1327" i="1"/>
  <c r="C1347" i="1"/>
  <c r="C1370" i="1"/>
  <c r="C1389" i="1"/>
  <c r="C1408" i="1"/>
  <c r="C1427" i="1"/>
  <c r="C1449" i="1"/>
  <c r="C1468" i="1"/>
  <c r="C1487" i="1"/>
  <c r="C1506" i="1"/>
  <c r="C1527" i="1"/>
  <c r="C1545" i="1"/>
  <c r="C1563" i="1"/>
  <c r="C1581" i="1"/>
  <c r="C1599" i="1"/>
  <c r="C1617" i="1"/>
  <c r="C1635" i="1"/>
  <c r="C1655" i="1"/>
  <c r="C1672" i="1"/>
  <c r="C1689" i="1"/>
  <c r="C1706" i="1"/>
  <c r="C1722" i="1"/>
  <c r="C1738" i="1"/>
  <c r="C1754" i="1"/>
  <c r="C1770" i="1"/>
  <c r="C1786" i="1"/>
  <c r="C1802" i="1"/>
  <c r="C1818" i="1"/>
  <c r="C1834" i="1"/>
  <c r="C1850" i="1"/>
  <c r="C1866" i="1"/>
  <c r="C1882" i="1"/>
  <c r="C1898" i="1"/>
  <c r="C1914" i="1"/>
  <c r="C1930" i="1"/>
  <c r="C1946" i="1"/>
  <c r="C1962" i="1"/>
  <c r="C1978" i="1"/>
  <c r="C1994" i="1"/>
  <c r="C2010" i="1"/>
  <c r="C2026" i="1"/>
  <c r="C2042" i="1"/>
  <c r="C2058" i="1"/>
  <c r="C2074" i="1"/>
  <c r="C2090" i="1"/>
  <c r="C2106" i="1"/>
  <c r="C2122" i="1"/>
  <c r="C2138" i="1"/>
  <c r="C2154" i="1"/>
  <c r="C2170" i="1"/>
  <c r="C2186" i="1"/>
  <c r="C2202" i="1"/>
  <c r="C2218" i="1"/>
  <c r="C2234" i="1"/>
  <c r="C2250" i="1"/>
  <c r="C2266" i="1"/>
  <c r="C2282" i="1"/>
  <c r="C2298" i="1"/>
  <c r="C2314" i="1"/>
  <c r="C2330" i="1"/>
  <c r="C2346" i="1"/>
  <c r="C18" i="1"/>
  <c r="C61" i="1"/>
  <c r="C108" i="1"/>
  <c r="C141" i="1"/>
  <c r="C185" i="1"/>
  <c r="C216" i="1"/>
  <c r="C252" i="1"/>
  <c r="C283" i="1"/>
  <c r="C319" i="1"/>
  <c r="C350" i="1"/>
  <c r="C386" i="1"/>
  <c r="C417" i="1"/>
  <c r="C457" i="1"/>
  <c r="C482" i="1"/>
  <c r="C512" i="1"/>
  <c r="C546" i="1"/>
  <c r="C576" i="1"/>
  <c r="C606" i="1"/>
  <c r="C640" i="1"/>
  <c r="C670" i="1"/>
  <c r="C700" i="1"/>
  <c r="C734" i="1"/>
  <c r="C763" i="1"/>
  <c r="C790" i="1"/>
  <c r="C822" i="1"/>
  <c r="C847" i="1"/>
  <c r="C873" i="1"/>
  <c r="C903" i="1"/>
  <c r="C926" i="1"/>
  <c r="C952" i="1"/>
  <c r="C982" i="1"/>
  <c r="C1005" i="1"/>
  <c r="C1031" i="1"/>
  <c r="C1057" i="1"/>
  <c r="C1082" i="1"/>
  <c r="C1104" i="1"/>
  <c r="C1127" i="1"/>
  <c r="C1148" i="1"/>
  <c r="C1174" i="1"/>
  <c r="C1195" i="1"/>
  <c r="C1216" i="1"/>
  <c r="C1239" i="1"/>
  <c r="C1263" i="1"/>
  <c r="C1286" i="1"/>
  <c r="C1307" i="1"/>
  <c r="C1328" i="1"/>
  <c r="C1352" i="1"/>
  <c r="C1371" i="1"/>
  <c r="C1390" i="1"/>
  <c r="C1409" i="1"/>
  <c r="C1428" i="1"/>
  <c r="C1450" i="1"/>
  <c r="C1469" i="1"/>
  <c r="C1488" i="1"/>
  <c r="C1507" i="1"/>
  <c r="C1528" i="1"/>
  <c r="C1546" i="1"/>
  <c r="C1564" i="1"/>
  <c r="C1582" i="1"/>
  <c r="C1600" i="1"/>
  <c r="C1618" i="1"/>
  <c r="C1636" i="1"/>
  <c r="C1656" i="1"/>
  <c r="C1673" i="1"/>
  <c r="C1690" i="1"/>
  <c r="C1707" i="1"/>
  <c r="C1723" i="1"/>
  <c r="C1739" i="1"/>
  <c r="C1755" i="1"/>
  <c r="C1771" i="1"/>
  <c r="C1787" i="1"/>
  <c r="C1803" i="1"/>
  <c r="C1819" i="1"/>
  <c r="C1835" i="1"/>
  <c r="C1851" i="1"/>
  <c r="C1867" i="1"/>
  <c r="C1883" i="1"/>
  <c r="C1899" i="1"/>
  <c r="C1915" i="1"/>
  <c r="C1931" i="1"/>
  <c r="C1947" i="1"/>
  <c r="C1963" i="1"/>
  <c r="C1979" i="1"/>
  <c r="C1995" i="1"/>
  <c r="C2011" i="1"/>
  <c r="C2027" i="1"/>
  <c r="C2043" i="1"/>
  <c r="C2059" i="1"/>
  <c r="C2075" i="1"/>
  <c r="C2091" i="1"/>
  <c r="C2107" i="1"/>
  <c r="C2123" i="1"/>
  <c r="C2139" i="1"/>
  <c r="C2155" i="1"/>
  <c r="C26" i="1"/>
  <c r="C62" i="1"/>
  <c r="C109" i="1"/>
  <c r="C153" i="1"/>
  <c r="C186" i="1"/>
  <c r="C217" i="1"/>
  <c r="C253" i="1"/>
  <c r="C284" i="1"/>
  <c r="C320" i="1"/>
  <c r="C351" i="1"/>
  <c r="C392" i="1"/>
  <c r="C418" i="1"/>
  <c r="C458" i="1"/>
  <c r="C488" i="1"/>
  <c r="C513" i="1"/>
  <c r="C552" i="1"/>
  <c r="C577" i="1"/>
  <c r="C607" i="1"/>
  <c r="C641" i="1"/>
  <c r="C671" i="1"/>
  <c r="C701" i="1"/>
  <c r="C735" i="1"/>
  <c r="C764" i="1"/>
  <c r="C792" i="1"/>
  <c r="C824" i="1"/>
  <c r="C848" i="1"/>
  <c r="C874" i="1"/>
  <c r="C904" i="1"/>
  <c r="C927" i="1"/>
  <c r="C953" i="1"/>
  <c r="C983" i="1"/>
  <c r="C1006" i="1"/>
  <c r="C1032" i="1"/>
  <c r="C1058" i="1"/>
  <c r="C1083" i="1"/>
  <c r="C1105" i="1"/>
  <c r="C1128" i="1"/>
  <c r="C1152" i="1"/>
  <c r="C1175" i="1"/>
  <c r="C1196" i="1"/>
  <c r="C1217" i="1"/>
  <c r="C1240" i="1"/>
  <c r="C1264" i="1"/>
  <c r="C1287" i="1"/>
  <c r="C1308" i="1"/>
  <c r="C1329" i="1"/>
  <c r="C1353" i="1"/>
  <c r="C1372" i="1"/>
  <c r="C1391" i="1"/>
  <c r="C1410" i="1"/>
  <c r="C1432" i="1"/>
  <c r="C1451" i="1"/>
  <c r="C1470" i="1"/>
  <c r="C1489" i="1"/>
  <c r="C1508" i="1"/>
  <c r="C1529" i="1"/>
  <c r="C1547" i="1"/>
  <c r="C1565" i="1"/>
  <c r="C1583" i="1"/>
  <c r="C1601" i="1"/>
  <c r="C1619" i="1"/>
  <c r="C1639" i="1"/>
  <c r="C1657" i="1"/>
  <c r="C1674" i="1"/>
  <c r="C1691" i="1"/>
  <c r="C1708" i="1"/>
  <c r="C1724" i="1"/>
  <c r="C1740" i="1"/>
  <c r="C1756" i="1"/>
  <c r="C1772" i="1"/>
  <c r="C1788" i="1"/>
  <c r="C1804" i="1"/>
  <c r="C1820" i="1"/>
  <c r="C1836" i="1"/>
  <c r="C1852" i="1"/>
  <c r="C1868" i="1"/>
  <c r="C1884" i="1"/>
  <c r="C1900" i="1"/>
  <c r="C1916" i="1"/>
  <c r="C1932" i="1"/>
  <c r="C1948" i="1"/>
  <c r="C27" i="1"/>
  <c r="C76" i="1"/>
  <c r="C110" i="1"/>
  <c r="C154" i="1"/>
  <c r="C187" i="1"/>
  <c r="C223" i="1"/>
  <c r="C254" i="1"/>
  <c r="C285" i="1"/>
  <c r="C321" i="1"/>
  <c r="C352" i="1"/>
  <c r="C393" i="1"/>
  <c r="C424" i="1"/>
  <c r="C459" i="1"/>
  <c r="C489" i="1"/>
  <c r="C514" i="1"/>
  <c r="C553" i="1"/>
  <c r="C578" i="1"/>
  <c r="C608" i="1"/>
  <c r="C642" i="1"/>
  <c r="C672" i="1"/>
  <c r="C702" i="1"/>
  <c r="C736" i="1"/>
  <c r="C765" i="1"/>
  <c r="C793" i="1"/>
  <c r="C825" i="1"/>
  <c r="C849" i="1"/>
  <c r="C875" i="1"/>
  <c r="C905" i="1"/>
  <c r="C928" i="1"/>
  <c r="C954" i="1"/>
  <c r="C984" i="1"/>
  <c r="C1007" i="1"/>
  <c r="C1033" i="1"/>
  <c r="C1062" i="1"/>
  <c r="C1084" i="1"/>
  <c r="C1106" i="1"/>
  <c r="C1129" i="1"/>
  <c r="C1153" i="1"/>
  <c r="C1176" i="1"/>
  <c r="C1197" i="1"/>
  <c r="C1218" i="1"/>
  <c r="C1244" i="1"/>
  <c r="C1265" i="1"/>
  <c r="C1288" i="1"/>
  <c r="C1309" i="1"/>
  <c r="C1330" i="1"/>
  <c r="C1354" i="1"/>
  <c r="C1373" i="1"/>
  <c r="C1392" i="1"/>
  <c r="C1411" i="1"/>
  <c r="C1433" i="1"/>
  <c r="C1452" i="1"/>
  <c r="C1471" i="1"/>
  <c r="C1490" i="1"/>
  <c r="C1512" i="1"/>
  <c r="C1530" i="1"/>
  <c r="C1548" i="1"/>
  <c r="C1566" i="1"/>
  <c r="C1584" i="1"/>
  <c r="C1602" i="1"/>
  <c r="C1620" i="1"/>
  <c r="C1640" i="1"/>
  <c r="C1658" i="1"/>
  <c r="C1675" i="1"/>
  <c r="C1692" i="1"/>
  <c r="C1709" i="1"/>
  <c r="C1725" i="1"/>
  <c r="C1741" i="1"/>
  <c r="C1757" i="1"/>
  <c r="C1773" i="1"/>
  <c r="C1789" i="1"/>
  <c r="C1805" i="1"/>
  <c r="C1821" i="1"/>
  <c r="C1837" i="1"/>
  <c r="C1853" i="1"/>
  <c r="C1869" i="1"/>
  <c r="C1885" i="1"/>
  <c r="C1901" i="1"/>
  <c r="C1917" i="1"/>
  <c r="C1933" i="1"/>
  <c r="C1949" i="1"/>
  <c r="C1965" i="1"/>
  <c r="C1981" i="1"/>
  <c r="C1997" i="1"/>
  <c r="C2013" i="1"/>
  <c r="C28" i="1"/>
  <c r="C77" i="1"/>
  <c r="C111" i="1"/>
  <c r="C155" i="1"/>
  <c r="C188" i="1"/>
  <c r="C224" i="1"/>
  <c r="C255" i="1"/>
  <c r="C296" i="1"/>
  <c r="C322" i="1"/>
  <c r="C353" i="1"/>
  <c r="C394" i="1"/>
  <c r="C425" i="1"/>
  <c r="C460" i="1"/>
  <c r="C490" i="1"/>
  <c r="C520" i="1"/>
  <c r="C554" i="1"/>
  <c r="C584" i="1"/>
  <c r="C609" i="1"/>
  <c r="C648" i="1"/>
  <c r="C673" i="1"/>
  <c r="C703" i="1"/>
  <c r="C737" i="1"/>
  <c r="C766" i="1"/>
  <c r="C794" i="1"/>
  <c r="C826" i="1"/>
  <c r="C850" i="1"/>
  <c r="C876" i="1"/>
  <c r="C906" i="1"/>
  <c r="C929" i="1"/>
  <c r="C955" i="1"/>
  <c r="C985" i="1"/>
  <c r="C1008" i="1"/>
  <c r="C1034" i="1"/>
  <c r="C1063" i="1"/>
  <c r="C1085" i="1"/>
  <c r="C1107" i="1"/>
  <c r="C1130" i="1"/>
  <c r="C1154" i="1"/>
  <c r="C1177" i="1"/>
  <c r="C1198" i="1"/>
  <c r="C1219" i="1"/>
  <c r="C1245" i="1"/>
  <c r="C1266" i="1"/>
  <c r="C1289" i="1"/>
  <c r="C1310" i="1"/>
  <c r="C1335" i="1"/>
  <c r="C1355" i="1"/>
  <c r="C1374" i="1"/>
  <c r="C1393" i="1"/>
  <c r="C1412" i="1"/>
  <c r="C1434" i="1"/>
  <c r="C1453" i="1"/>
  <c r="C1472" i="1"/>
  <c r="C1491" i="1"/>
  <c r="C1513" i="1"/>
  <c r="C1531" i="1"/>
  <c r="C1549" i="1"/>
  <c r="C1567" i="1"/>
  <c r="C1585" i="1"/>
  <c r="C1603" i="1"/>
  <c r="C1623" i="1"/>
  <c r="C1641" i="1"/>
  <c r="C1659" i="1"/>
  <c r="C1676" i="1"/>
  <c r="C1693" i="1"/>
  <c r="C1710" i="1"/>
  <c r="C1726" i="1"/>
  <c r="C1742" i="1"/>
  <c r="C1758" i="1"/>
  <c r="C1774" i="1"/>
  <c r="C1790" i="1"/>
  <c r="C1806" i="1"/>
  <c r="C1822" i="1"/>
  <c r="C1838" i="1"/>
  <c r="C1854" i="1"/>
  <c r="C1870" i="1"/>
  <c r="C1886" i="1"/>
  <c r="C29" i="1"/>
  <c r="C78" i="1"/>
  <c r="C112" i="1"/>
  <c r="C156" i="1"/>
  <c r="C189" i="1"/>
  <c r="C225" i="1"/>
  <c r="C256" i="1"/>
  <c r="C297" i="1"/>
  <c r="C328" i="1"/>
  <c r="C364" i="1"/>
  <c r="C395" i="1"/>
  <c r="C426" i="1"/>
  <c r="C461" i="1"/>
  <c r="C491" i="1"/>
  <c r="C525" i="1"/>
  <c r="C555" i="1"/>
  <c r="C585" i="1"/>
  <c r="C619" i="1"/>
  <c r="C649" i="1"/>
  <c r="C674" i="1"/>
  <c r="C713" i="1"/>
  <c r="C738" i="1"/>
  <c r="C767" i="1"/>
  <c r="C799" i="1"/>
  <c r="C827" i="1"/>
  <c r="C854" i="1"/>
  <c r="C881" i="1"/>
  <c r="C907" i="1"/>
  <c r="C930" i="1"/>
  <c r="C960" i="1"/>
  <c r="C986" i="1"/>
  <c r="C1009" i="1"/>
  <c r="C1039" i="1"/>
  <c r="C1064" i="1"/>
  <c r="C1086" i="1"/>
  <c r="C1110" i="1"/>
  <c r="C1134" i="1"/>
  <c r="C1155" i="1"/>
  <c r="C1178" i="1"/>
  <c r="C1199" i="1"/>
  <c r="C1222" i="1"/>
  <c r="C1246" i="1"/>
  <c r="C1267" i="1"/>
  <c r="C1290" i="1"/>
  <c r="C1311" i="1"/>
  <c r="C1336" i="1"/>
  <c r="C1356" i="1"/>
  <c r="C1375" i="1"/>
  <c r="C1394" i="1"/>
  <c r="C1416" i="1"/>
  <c r="C1435" i="1"/>
  <c r="C1454" i="1"/>
  <c r="C1473" i="1"/>
  <c r="C1492" i="1"/>
  <c r="C1514" i="1"/>
  <c r="C1532" i="1"/>
  <c r="C1550" i="1"/>
  <c r="C1568" i="1"/>
  <c r="C1586" i="1"/>
  <c r="C1604" i="1"/>
  <c r="C1624" i="1"/>
  <c r="C1642" i="1"/>
  <c r="C30" i="1"/>
  <c r="C79" i="1"/>
  <c r="C113" i="1"/>
  <c r="C157" i="1"/>
  <c r="C190" i="1"/>
  <c r="C226" i="1"/>
  <c r="C257" i="1"/>
  <c r="C298" i="1"/>
  <c r="C329" i="1"/>
  <c r="C365" i="1"/>
  <c r="C396" i="1"/>
  <c r="C432" i="1"/>
  <c r="C462" i="1"/>
  <c r="C492" i="1"/>
  <c r="C526" i="1"/>
  <c r="C556" i="1"/>
  <c r="C586" i="1"/>
  <c r="C620" i="1"/>
  <c r="C650" i="1"/>
  <c r="C680" i="1"/>
  <c r="C714" i="1"/>
  <c r="C744" i="1"/>
  <c r="C768" i="1"/>
  <c r="C800" i="1"/>
  <c r="C828" i="1"/>
  <c r="C855" i="1"/>
  <c r="C882" i="1"/>
  <c r="C908" i="1"/>
  <c r="C934" i="1"/>
  <c r="C961" i="1"/>
  <c r="C987" i="1"/>
  <c r="C1010" i="1"/>
  <c r="C1040" i="1"/>
  <c r="C1065" i="1"/>
  <c r="C1087" i="1"/>
  <c r="C1111" i="1"/>
  <c r="C31" i="1"/>
  <c r="C80" i="1"/>
  <c r="C125" i="1"/>
  <c r="C158" i="1"/>
  <c r="C191" i="1"/>
  <c r="C232" i="1"/>
  <c r="C258" i="1"/>
  <c r="C299" i="1"/>
  <c r="C330" i="1"/>
  <c r="C366" i="1"/>
  <c r="C397" i="1"/>
  <c r="C433" i="1"/>
  <c r="C463" i="1"/>
  <c r="C493" i="1"/>
  <c r="C527" i="1"/>
  <c r="C557" i="1"/>
  <c r="C587" i="1"/>
  <c r="C621" i="1"/>
  <c r="C651" i="1"/>
  <c r="C681" i="1"/>
  <c r="C715" i="1"/>
  <c r="C745" i="1"/>
  <c r="C769" i="1"/>
  <c r="C801" i="1"/>
  <c r="C829" i="1"/>
  <c r="C856" i="1"/>
  <c r="C886" i="1"/>
  <c r="C909" i="1"/>
  <c r="C935" i="1"/>
  <c r="C962" i="1"/>
  <c r="C988" i="1"/>
  <c r="C1014" i="1"/>
  <c r="C1041" i="1"/>
  <c r="C1066" i="1"/>
  <c r="C32" i="1"/>
  <c r="C81" i="1"/>
  <c r="C126" i="1"/>
  <c r="C159" i="1"/>
  <c r="C202" i="1"/>
  <c r="C233" i="1"/>
  <c r="C264" i="1"/>
  <c r="C300" i="1"/>
  <c r="C331" i="1"/>
  <c r="C367" i="1"/>
  <c r="C398" i="1"/>
  <c r="C434" i="1"/>
  <c r="C464" i="1"/>
  <c r="C494" i="1"/>
  <c r="C528" i="1"/>
  <c r="C558" i="1"/>
  <c r="C588" i="1"/>
  <c r="C622" i="1"/>
  <c r="C652" i="1"/>
  <c r="C682" i="1"/>
  <c r="C716" i="1"/>
  <c r="C746" i="1"/>
  <c r="C770" i="1"/>
  <c r="C802" i="1"/>
  <c r="C830" i="1"/>
  <c r="C46" i="1"/>
  <c r="C82" i="1"/>
  <c r="C127" i="1"/>
  <c r="C160" i="1"/>
  <c r="C203" i="1"/>
  <c r="C234" i="1"/>
  <c r="C270" i="1"/>
  <c r="C301" i="1"/>
  <c r="C332" i="1"/>
  <c r="C368" i="1"/>
  <c r="C399" i="1"/>
  <c r="C440" i="1"/>
  <c r="C465" i="1"/>
  <c r="C504" i="1"/>
  <c r="C47" i="1"/>
  <c r="C89" i="1"/>
  <c r="C128" i="1"/>
  <c r="C161" i="1"/>
  <c r="C204" i="1"/>
  <c r="C235" i="1"/>
  <c r="C271" i="1"/>
  <c r="C302" i="1"/>
  <c r="C338" i="1"/>
  <c r="C369" i="1"/>
  <c r="C400" i="1"/>
  <c r="C441" i="1"/>
  <c r="C48" i="1"/>
  <c r="C169" i="1"/>
  <c r="C274" i="1"/>
  <c r="C378" i="1"/>
  <c r="C479" i="1"/>
  <c r="C560" i="1"/>
  <c r="C626" i="1"/>
  <c r="C697" i="1"/>
  <c r="C779" i="1"/>
  <c r="C833" i="1"/>
  <c r="C890" i="1"/>
  <c r="C943" i="1"/>
  <c r="C992" i="1"/>
  <c r="C1048" i="1"/>
  <c r="C1094" i="1"/>
  <c r="C1136" i="1"/>
  <c r="C1165" i="1"/>
  <c r="C1208" i="1"/>
  <c r="C1235" i="1"/>
  <c r="C1275" i="1"/>
  <c r="C1318" i="1"/>
  <c r="C1344" i="1"/>
  <c r="C1379" i="1"/>
  <c r="C1407" i="1"/>
  <c r="C1441" i="1"/>
  <c r="C1475" i="1"/>
  <c r="C1503" i="1"/>
  <c r="C1536" i="1"/>
  <c r="C1562" i="1"/>
  <c r="C1594" i="1"/>
  <c r="C1626" i="1"/>
  <c r="C1650" i="1"/>
  <c r="C1679" i="1"/>
  <c r="C1702" i="1"/>
  <c r="C1728" i="1"/>
  <c r="C1749" i="1"/>
  <c r="C1775" i="1"/>
  <c r="C1796" i="1"/>
  <c r="C1817" i="1"/>
  <c r="C1843" i="1"/>
  <c r="C1864" i="1"/>
  <c r="C1890" i="1"/>
  <c r="C1910" i="1"/>
  <c r="C1934" i="1"/>
  <c r="C1954" i="1"/>
  <c r="C1973" i="1"/>
  <c r="C1992" i="1"/>
  <c r="C2014" i="1"/>
  <c r="C2032" i="1"/>
  <c r="C2050" i="1"/>
  <c r="C2068" i="1"/>
  <c r="C2086" i="1"/>
  <c r="C2104" i="1"/>
  <c r="C2124" i="1"/>
  <c r="C2142" i="1"/>
  <c r="C2160" i="1"/>
  <c r="C2177" i="1"/>
  <c r="C2194" i="1"/>
  <c r="C2211" i="1"/>
  <c r="C2228" i="1"/>
  <c r="C2245" i="1"/>
  <c r="C2262" i="1"/>
  <c r="C2279" i="1"/>
  <c r="C2296" i="1"/>
  <c r="C2313" i="1"/>
  <c r="C2331" i="1"/>
  <c r="C2348" i="1"/>
  <c r="C2364" i="1"/>
  <c r="C2380" i="1"/>
  <c r="C2396" i="1"/>
  <c r="C2412" i="1"/>
  <c r="C2428" i="1"/>
  <c r="C2444" i="1"/>
  <c r="C2460" i="1"/>
  <c r="C2476" i="1"/>
  <c r="C2492" i="1"/>
  <c r="C2508" i="1"/>
  <c r="C2524" i="1"/>
  <c r="C2540" i="1"/>
  <c r="C2556" i="1"/>
  <c r="C2572" i="1"/>
  <c r="C2588" i="1"/>
  <c r="C2604" i="1"/>
  <c r="C2620" i="1"/>
  <c r="C2636" i="1"/>
  <c r="C2652" i="1"/>
  <c r="C2668" i="1"/>
  <c r="C2684" i="1"/>
  <c r="C2700" i="1"/>
  <c r="C2716" i="1"/>
  <c r="C2732" i="1"/>
  <c r="C2748" i="1"/>
  <c r="C2764" i="1"/>
  <c r="C49" i="1"/>
  <c r="C175" i="1"/>
  <c r="C280" i="1"/>
  <c r="C379" i="1"/>
  <c r="C480" i="1"/>
  <c r="C561" i="1"/>
  <c r="C632" i="1"/>
  <c r="C698" i="1"/>
  <c r="C780" i="1"/>
  <c r="C834" i="1"/>
  <c r="C891" i="1"/>
  <c r="C944" i="1"/>
  <c r="C993" i="1"/>
  <c r="C1049" i="1"/>
  <c r="C1098" i="1"/>
  <c r="C1137" i="1"/>
  <c r="C1166" i="1"/>
  <c r="C1209" i="1"/>
  <c r="C1247" i="1"/>
  <c r="C1276" i="1"/>
  <c r="C1319" i="1"/>
  <c r="C1345" i="1"/>
  <c r="C1380" i="1"/>
  <c r="C1417" i="1"/>
  <c r="C1442" i="1"/>
  <c r="C1476" i="1"/>
  <c r="C1504" i="1"/>
  <c r="C1537" i="1"/>
  <c r="C1569" i="1"/>
  <c r="C1595" i="1"/>
  <c r="C1627" i="1"/>
  <c r="C1651" i="1"/>
  <c r="C1680" i="1"/>
  <c r="C1703" i="1"/>
  <c r="C1729" i="1"/>
  <c r="C1750" i="1"/>
  <c r="C1776" i="1"/>
  <c r="C1797" i="1"/>
  <c r="C1823" i="1"/>
  <c r="C1844" i="1"/>
  <c r="C1865" i="1"/>
  <c r="C1891" i="1"/>
  <c r="C1911" i="1"/>
  <c r="C1935" i="1"/>
  <c r="C1955" i="1"/>
  <c r="C1974" i="1"/>
  <c r="C1993" i="1"/>
  <c r="C2015" i="1"/>
  <c r="C2033" i="1"/>
  <c r="C2051" i="1"/>
  <c r="C2069" i="1"/>
  <c r="C2087" i="1"/>
  <c r="C2105" i="1"/>
  <c r="C2125" i="1"/>
  <c r="C2143" i="1"/>
  <c r="C2161" i="1"/>
  <c r="C2178" i="1"/>
  <c r="C2195" i="1"/>
  <c r="C2212" i="1"/>
  <c r="C2229" i="1"/>
  <c r="C2246" i="1"/>
  <c r="C2263" i="1"/>
  <c r="C2280" i="1"/>
  <c r="C2297" i="1"/>
  <c r="C2315" i="1"/>
  <c r="C2332" i="1"/>
  <c r="C2349" i="1"/>
  <c r="C2365" i="1"/>
  <c r="C2381" i="1"/>
  <c r="C2397" i="1"/>
  <c r="C2413" i="1"/>
  <c r="C2429" i="1"/>
  <c r="C2445" i="1"/>
  <c r="C2461" i="1"/>
  <c r="C2477" i="1"/>
  <c r="C2493" i="1"/>
  <c r="C2509" i="1"/>
  <c r="C2525" i="1"/>
  <c r="C2541" i="1"/>
  <c r="C2557" i="1"/>
  <c r="C2573" i="1"/>
  <c r="C2589" i="1"/>
  <c r="C2605" i="1"/>
  <c r="C2621" i="1"/>
  <c r="C2637" i="1"/>
  <c r="C2653" i="1"/>
  <c r="C2669" i="1"/>
  <c r="C2685" i="1"/>
  <c r="C2701" i="1"/>
  <c r="C2717" i="1"/>
  <c r="C2733" i="1"/>
  <c r="C2749" i="1"/>
  <c r="C50" i="1"/>
  <c r="C176" i="1"/>
  <c r="C281" i="1"/>
  <c r="C411" i="1"/>
  <c r="C505" i="1"/>
  <c r="C562" i="1"/>
  <c r="C633" i="1"/>
  <c r="C717" i="1"/>
  <c r="C781" i="1"/>
  <c r="C843" i="1"/>
  <c r="C892" i="1"/>
  <c r="C945" i="1"/>
  <c r="C1001" i="1"/>
  <c r="C1050" i="1"/>
  <c r="C1099" i="1"/>
  <c r="C1138" i="1"/>
  <c r="C1170" i="1"/>
  <c r="C1210" i="1"/>
  <c r="C1248" i="1"/>
  <c r="C1280" i="1"/>
  <c r="C1320" i="1"/>
  <c r="C1346" i="1"/>
  <c r="C1384" i="1"/>
  <c r="C1418" i="1"/>
  <c r="C1443" i="1"/>
  <c r="C1480" i="1"/>
  <c r="C1505" i="1"/>
  <c r="C1538" i="1"/>
  <c r="C1570" i="1"/>
  <c r="C1596" i="1"/>
  <c r="C1628" i="1"/>
  <c r="C1652" i="1"/>
  <c r="C1681" i="1"/>
  <c r="C1704" i="1"/>
  <c r="C1730" i="1"/>
  <c r="C1751" i="1"/>
  <c r="C1777" i="1"/>
  <c r="C1798" i="1"/>
  <c r="C1824" i="1"/>
  <c r="C1845" i="1"/>
  <c r="C1871" i="1"/>
  <c r="C1892" i="1"/>
  <c r="C1912" i="1"/>
  <c r="C1936" i="1"/>
  <c r="C1956" i="1"/>
  <c r="C1975" i="1"/>
  <c r="C1996" i="1"/>
  <c r="C2016" i="1"/>
  <c r="C2034" i="1"/>
  <c r="C2052" i="1"/>
  <c r="C2070" i="1"/>
  <c r="C2088" i="1"/>
  <c r="C2108" i="1"/>
  <c r="C2126" i="1"/>
  <c r="C2144" i="1"/>
  <c r="C2162" i="1"/>
  <c r="C2179" i="1"/>
  <c r="C2196" i="1"/>
  <c r="C2213" i="1"/>
  <c r="C2230" i="1"/>
  <c r="C2247" i="1"/>
  <c r="C2264" i="1"/>
  <c r="C2281" i="1"/>
  <c r="C2299" i="1"/>
  <c r="C2316" i="1"/>
  <c r="C2333" i="1"/>
  <c r="C2350" i="1"/>
  <c r="C2366" i="1"/>
  <c r="C2382" i="1"/>
  <c r="C2398" i="1"/>
  <c r="C2414" i="1"/>
  <c r="C2430" i="1"/>
  <c r="C2446" i="1"/>
  <c r="C2462" i="1"/>
  <c r="C2478" i="1"/>
  <c r="C2494" i="1"/>
  <c r="C2510" i="1"/>
  <c r="C2526" i="1"/>
  <c r="C2542" i="1"/>
  <c r="C2558" i="1"/>
  <c r="C2574" i="1"/>
  <c r="C2590" i="1"/>
  <c r="C2606" i="1"/>
  <c r="C2622" i="1"/>
  <c r="C2638" i="1"/>
  <c r="C58" i="1"/>
  <c r="C177" i="1"/>
  <c r="C303" i="1"/>
  <c r="C412" i="1"/>
  <c r="C506" i="1"/>
  <c r="C572" i="1"/>
  <c r="C634" i="1"/>
  <c r="C718" i="1"/>
  <c r="C782" i="1"/>
  <c r="C844" i="1"/>
  <c r="C893" i="1"/>
  <c r="C946" i="1"/>
  <c r="C1002" i="1"/>
  <c r="C1051" i="1"/>
  <c r="C1100" i="1"/>
  <c r="C1139" i="1"/>
  <c r="C1179" i="1"/>
  <c r="C1211" i="1"/>
  <c r="C1249" i="1"/>
  <c r="C1281" i="1"/>
  <c r="C1321" i="1"/>
  <c r="C1357" i="1"/>
  <c r="C1385" i="1"/>
  <c r="C1419" i="1"/>
  <c r="C1444" i="1"/>
  <c r="C1481" i="1"/>
  <c r="C1515" i="1"/>
  <c r="C1539" i="1"/>
  <c r="C1571" i="1"/>
  <c r="C1597" i="1"/>
  <c r="C1629" i="1"/>
  <c r="C1660" i="1"/>
  <c r="C1682" i="1"/>
  <c r="C1705" i="1"/>
  <c r="C1731" i="1"/>
  <c r="C1752" i="1"/>
  <c r="C1778" i="1"/>
  <c r="C1799" i="1"/>
  <c r="C1825" i="1"/>
  <c r="C1846" i="1"/>
  <c r="C1872" i="1"/>
  <c r="C1893" i="1"/>
  <c r="C1913" i="1"/>
  <c r="C1937" i="1"/>
  <c r="C1957" i="1"/>
  <c r="C1976" i="1"/>
  <c r="C1998" i="1"/>
  <c r="C2017" i="1"/>
  <c r="C2035" i="1"/>
  <c r="C2053" i="1"/>
  <c r="C2071" i="1"/>
  <c r="C2089" i="1"/>
  <c r="C2109" i="1"/>
  <c r="C2127" i="1"/>
  <c r="C2145" i="1"/>
  <c r="C2163" i="1"/>
  <c r="C2180" i="1"/>
  <c r="C2197" i="1"/>
  <c r="C2214" i="1"/>
  <c r="C2231" i="1"/>
  <c r="C2248" i="1"/>
  <c r="C2265" i="1"/>
  <c r="C2283" i="1"/>
  <c r="C2300" i="1"/>
  <c r="C2317" i="1"/>
  <c r="C2334" i="1"/>
  <c r="C2351" i="1"/>
  <c r="C2367" i="1"/>
  <c r="C2383" i="1"/>
  <c r="C2399" i="1"/>
  <c r="C2415" i="1"/>
  <c r="C2431" i="1"/>
  <c r="C2447" i="1"/>
  <c r="C2463" i="1"/>
  <c r="C2479" i="1"/>
  <c r="C2495" i="1"/>
  <c r="C2511" i="1"/>
  <c r="C2527" i="1"/>
  <c r="C2543" i="1"/>
  <c r="C2559" i="1"/>
  <c r="C2575" i="1"/>
  <c r="C2591" i="1"/>
  <c r="C2607" i="1"/>
  <c r="C2623" i="1"/>
  <c r="C2639" i="1"/>
  <c r="C59" i="1"/>
  <c r="C205" i="1"/>
  <c r="C304" i="1"/>
  <c r="C413" i="1"/>
  <c r="C507" i="1"/>
  <c r="C573" i="1"/>
  <c r="C653" i="1"/>
  <c r="C719" i="1"/>
  <c r="C783" i="1"/>
  <c r="C845" i="1"/>
  <c r="C894" i="1"/>
  <c r="C950" i="1"/>
  <c r="C1003" i="1"/>
  <c r="C1052" i="1"/>
  <c r="C1101" i="1"/>
  <c r="C1142" i="1"/>
  <c r="C1180" i="1"/>
  <c r="C1212" i="1"/>
  <c r="C1250" i="1"/>
  <c r="C1282" i="1"/>
  <c r="C1322" i="1"/>
  <c r="C1358" i="1"/>
  <c r="C1386" i="1"/>
  <c r="C1420" i="1"/>
  <c r="C1448" i="1"/>
  <c r="C1482" i="1"/>
  <c r="C1516" i="1"/>
  <c r="C1540" i="1"/>
  <c r="C1572" i="1"/>
  <c r="C1598" i="1"/>
  <c r="C1630" i="1"/>
  <c r="C1661" i="1"/>
  <c r="C1683" i="1"/>
  <c r="C1711" i="1"/>
  <c r="C1732" i="1"/>
  <c r="C1753" i="1"/>
  <c r="C1779" i="1"/>
  <c r="C1800" i="1"/>
  <c r="C1826" i="1"/>
  <c r="C1847" i="1"/>
  <c r="C1873" i="1"/>
  <c r="C1894" i="1"/>
  <c r="C1918" i="1"/>
  <c r="C1938" i="1"/>
  <c r="C1958" i="1"/>
  <c r="C1977" i="1"/>
  <c r="C1999" i="1"/>
  <c r="C2018" i="1"/>
  <c r="C2036" i="1"/>
  <c r="C2054" i="1"/>
  <c r="C2072" i="1"/>
  <c r="C2092" i="1"/>
  <c r="C2110" i="1"/>
  <c r="C2128" i="1"/>
  <c r="C2146" i="1"/>
  <c r="C2164" i="1"/>
  <c r="C2181" i="1"/>
  <c r="C2198" i="1"/>
  <c r="C2215" i="1"/>
  <c r="C2232" i="1"/>
  <c r="C2249" i="1"/>
  <c r="C2267" i="1"/>
  <c r="C2284" i="1"/>
  <c r="C2301" i="1"/>
  <c r="C2318" i="1"/>
  <c r="C2335" i="1"/>
  <c r="C2352" i="1"/>
  <c r="C2368" i="1"/>
  <c r="C2384" i="1"/>
  <c r="C2400" i="1"/>
  <c r="C2416" i="1"/>
  <c r="C2432" i="1"/>
  <c r="C2448" i="1"/>
  <c r="C2464" i="1"/>
  <c r="C2480" i="1"/>
  <c r="C2496" i="1"/>
  <c r="C2512" i="1"/>
  <c r="C2528" i="1"/>
  <c r="C2544" i="1"/>
  <c r="C2560" i="1"/>
  <c r="C2576" i="1"/>
  <c r="C2592" i="1"/>
  <c r="C2608" i="1"/>
  <c r="C2624" i="1"/>
  <c r="C2640" i="1"/>
  <c r="C90" i="1"/>
  <c r="C206" i="1"/>
  <c r="C305" i="1"/>
  <c r="C414" i="1"/>
  <c r="C508" i="1"/>
  <c r="C574" i="1"/>
  <c r="C654" i="1"/>
  <c r="C720" i="1"/>
  <c r="C784" i="1"/>
  <c r="C857" i="1"/>
  <c r="C910" i="1"/>
  <c r="C966" i="1"/>
  <c r="C1015" i="1"/>
  <c r="C1067" i="1"/>
  <c r="C1102" i="1"/>
  <c r="C1143" i="1"/>
  <c r="C1181" i="1"/>
  <c r="C1213" i="1"/>
  <c r="C1251" i="1"/>
  <c r="C1291" i="1"/>
  <c r="C1323" i="1"/>
  <c r="C1359" i="1"/>
  <c r="C1387" i="1"/>
  <c r="C1421" i="1"/>
  <c r="C1455" i="1"/>
  <c r="C1483" i="1"/>
  <c r="C1517" i="1"/>
  <c r="C1543" i="1"/>
  <c r="C1575" i="1"/>
  <c r="C1607" i="1"/>
  <c r="C1631" i="1"/>
  <c r="C1662" i="1"/>
  <c r="C1684" i="1"/>
  <c r="C1712" i="1"/>
  <c r="C1733" i="1"/>
  <c r="C1759" i="1"/>
  <c r="C1780" i="1"/>
  <c r="C1801" i="1"/>
  <c r="C1827" i="1"/>
  <c r="C1848" i="1"/>
  <c r="C1874" i="1"/>
  <c r="C1895" i="1"/>
  <c r="C1919" i="1"/>
  <c r="C1939" i="1"/>
  <c r="C1959" i="1"/>
  <c r="C1980" i="1"/>
  <c r="C2000" i="1"/>
  <c r="C2019" i="1"/>
  <c r="C2037" i="1"/>
  <c r="C2055" i="1"/>
  <c r="C2073" i="1"/>
  <c r="C2093" i="1"/>
  <c r="C2111" i="1"/>
  <c r="C2129" i="1"/>
  <c r="C2147" i="1"/>
  <c r="C2165" i="1"/>
  <c r="C2182" i="1"/>
  <c r="C2199" i="1"/>
  <c r="C2216" i="1"/>
  <c r="C2233" i="1"/>
  <c r="C2251" i="1"/>
  <c r="C2268" i="1"/>
  <c r="C2285" i="1"/>
  <c r="C2302" i="1"/>
  <c r="C91" i="1"/>
  <c r="C207" i="1"/>
  <c r="C306" i="1"/>
  <c r="C415" i="1"/>
  <c r="C509" i="1"/>
  <c r="C593" i="1"/>
  <c r="C655" i="1"/>
  <c r="C721" i="1"/>
  <c r="C785" i="1"/>
  <c r="C862" i="1"/>
  <c r="C911" i="1"/>
  <c r="C967" i="1"/>
  <c r="C1020" i="1"/>
  <c r="C1068" i="1"/>
  <c r="C1112" i="1"/>
  <c r="C1144" i="1"/>
  <c r="C1182" i="1"/>
  <c r="C1214" i="1"/>
  <c r="C1254" i="1"/>
  <c r="C1292" i="1"/>
  <c r="C1324" i="1"/>
  <c r="C1360" i="1"/>
  <c r="C1388" i="1"/>
  <c r="C1422" i="1"/>
  <c r="C1456" i="1"/>
  <c r="C1484" i="1"/>
  <c r="C1518" i="1"/>
  <c r="C1544" i="1"/>
  <c r="C1576" i="1"/>
  <c r="C1608" i="1"/>
  <c r="C1632" i="1"/>
  <c r="C1663" i="1"/>
  <c r="C1686" i="1"/>
  <c r="C1713" i="1"/>
  <c r="C1734" i="1"/>
  <c r="C1760" i="1"/>
  <c r="C1781" i="1"/>
  <c r="C1807" i="1"/>
  <c r="C1828" i="1"/>
  <c r="C1849" i="1"/>
  <c r="C1875" i="1"/>
  <c r="C1896" i="1"/>
  <c r="C1920" i="1"/>
  <c r="C1940" i="1"/>
  <c r="C1960" i="1"/>
  <c r="C1982" i="1"/>
  <c r="C2001" i="1"/>
  <c r="C2020" i="1"/>
  <c r="C98" i="1"/>
  <c r="C208" i="1"/>
  <c r="C317" i="1"/>
  <c r="C442" i="1"/>
  <c r="C510" i="1"/>
  <c r="C594" i="1"/>
  <c r="C656" i="1"/>
  <c r="C722" i="1"/>
  <c r="C806" i="1"/>
  <c r="C863" i="1"/>
  <c r="C912" i="1"/>
  <c r="C968" i="1"/>
  <c r="C1021" i="1"/>
  <c r="C1069" i="1"/>
  <c r="C1116" i="1"/>
  <c r="C1145" i="1"/>
  <c r="C1183" i="1"/>
  <c r="C1226" i="1"/>
  <c r="C1255" i="1"/>
  <c r="C1293" i="1"/>
  <c r="C1325" i="1"/>
  <c r="C1361" i="1"/>
  <c r="C1395" i="1"/>
  <c r="C1423" i="1"/>
  <c r="C1457" i="1"/>
  <c r="C1485" i="1"/>
  <c r="C1519" i="1"/>
  <c r="C1551" i="1"/>
  <c r="C1577" i="1"/>
  <c r="C1609" i="1"/>
  <c r="C1633" i="1"/>
  <c r="C1664" i="1"/>
  <c r="C1687" i="1"/>
  <c r="C1714" i="1"/>
  <c r="C1735" i="1"/>
  <c r="C1761" i="1"/>
  <c r="C1782" i="1"/>
  <c r="C1808" i="1"/>
  <c r="C1829" i="1"/>
  <c r="C1855" i="1"/>
  <c r="C1876" i="1"/>
  <c r="C1897" i="1"/>
  <c r="C1921" i="1"/>
  <c r="C1941" i="1"/>
  <c r="C1961" i="1"/>
  <c r="C1983" i="1"/>
  <c r="C2002" i="1"/>
  <c r="C2021" i="1"/>
  <c r="C105" i="1"/>
  <c r="C209" i="1"/>
  <c r="C344" i="1"/>
  <c r="C443" i="1"/>
  <c r="C529" i="1"/>
  <c r="C600" i="1"/>
  <c r="C666" i="1"/>
  <c r="C728" i="1"/>
  <c r="C808" i="1"/>
  <c r="C864" i="1"/>
  <c r="C913" i="1"/>
  <c r="C969" i="1"/>
  <c r="C1022" i="1"/>
  <c r="C1070" i="1"/>
  <c r="C1117" i="1"/>
  <c r="C1146" i="1"/>
  <c r="C1184" i="1"/>
  <c r="C1227" i="1"/>
  <c r="C1256" i="1"/>
  <c r="C1294" i="1"/>
  <c r="C1326" i="1"/>
  <c r="C1362" i="1"/>
  <c r="C1396" i="1"/>
  <c r="C1424" i="1"/>
  <c r="C1458" i="1"/>
  <c r="C1486" i="1"/>
  <c r="C1520" i="1"/>
  <c r="C1552" i="1"/>
  <c r="C1578" i="1"/>
  <c r="C1610" i="1"/>
  <c r="C1634" i="1"/>
  <c r="C1665" i="1"/>
  <c r="C1688" i="1"/>
  <c r="C1715" i="1"/>
  <c r="C1736" i="1"/>
  <c r="C1762" i="1"/>
  <c r="C1783" i="1"/>
  <c r="C1809" i="1"/>
  <c r="C1830" i="1"/>
  <c r="C1856" i="1"/>
  <c r="C1877" i="1"/>
  <c r="C1902" i="1"/>
  <c r="C1922" i="1"/>
  <c r="C106" i="1"/>
  <c r="C236" i="1"/>
  <c r="C345" i="1"/>
  <c r="C444" i="1"/>
  <c r="C530" i="1"/>
  <c r="C601" i="1"/>
  <c r="C667" i="1"/>
  <c r="C747" i="1"/>
  <c r="C809" i="1"/>
  <c r="C865" i="1"/>
  <c r="C914" i="1"/>
  <c r="C970" i="1"/>
  <c r="C1023" i="1"/>
  <c r="C1071" i="1"/>
  <c r="C1118" i="1"/>
  <c r="C1158" i="1"/>
  <c r="C1190" i="1"/>
  <c r="C1228" i="1"/>
  <c r="C1257" i="1"/>
  <c r="C1298" i="1"/>
  <c r="C1337" i="1"/>
  <c r="C1363" i="1"/>
  <c r="C1400" i="1"/>
  <c r="C1425" i="1"/>
  <c r="C1459" i="1"/>
  <c r="C1496" i="1"/>
  <c r="C1521" i="1"/>
  <c r="C1553" i="1"/>
  <c r="C1579" i="1"/>
  <c r="C1611" i="1"/>
  <c r="C1643" i="1"/>
  <c r="C1666" i="1"/>
  <c r="C1694" i="1"/>
  <c r="C1716" i="1"/>
  <c r="C1737" i="1"/>
  <c r="C129" i="1"/>
  <c r="C237" i="1"/>
  <c r="C346" i="1"/>
  <c r="C445" i="1"/>
  <c r="C536" i="1"/>
  <c r="C602" i="1"/>
  <c r="C668" i="1"/>
  <c r="C748" i="1"/>
  <c r="C810" i="1"/>
  <c r="C866" i="1"/>
  <c r="C922" i="1"/>
  <c r="C971" i="1"/>
  <c r="C1024" i="1"/>
  <c r="C1072" i="1"/>
  <c r="C1119" i="1"/>
  <c r="C1159" i="1"/>
  <c r="C1191" i="1"/>
  <c r="C1229" i="1"/>
  <c r="C1258" i="1"/>
  <c r="C1299" i="1"/>
  <c r="C1338" i="1"/>
  <c r="C1364" i="1"/>
  <c r="C1401" i="1"/>
  <c r="C1426" i="1"/>
  <c r="C1460" i="1"/>
  <c r="C1497" i="1"/>
  <c r="C1522" i="1"/>
  <c r="C1554" i="1"/>
  <c r="C1580" i="1"/>
  <c r="C1612" i="1"/>
  <c r="C1644" i="1"/>
  <c r="C130" i="1"/>
  <c r="C238" i="1"/>
  <c r="C347" i="1"/>
  <c r="C446" i="1"/>
  <c r="C537" i="1"/>
  <c r="C603" i="1"/>
  <c r="C687" i="1"/>
  <c r="C749" i="1"/>
  <c r="C811" i="1"/>
  <c r="C870" i="1"/>
  <c r="C923" i="1"/>
  <c r="C972" i="1"/>
  <c r="C1025" i="1"/>
  <c r="C1079" i="1"/>
  <c r="C1120" i="1"/>
  <c r="C1160" i="1"/>
  <c r="C1192" i="1"/>
  <c r="C1230" i="1"/>
  <c r="C1270" i="1"/>
  <c r="C1302" i="1"/>
  <c r="C1339" i="1"/>
  <c r="C1368" i="1"/>
  <c r="C1402" i="1"/>
  <c r="C137" i="1"/>
  <c r="C249" i="1"/>
  <c r="C348" i="1"/>
  <c r="C466" i="1"/>
  <c r="C538" i="1"/>
  <c r="C604" i="1"/>
  <c r="C688" i="1"/>
  <c r="C750" i="1"/>
  <c r="C812" i="1"/>
  <c r="C871" i="1"/>
  <c r="C924" i="1"/>
  <c r="C973" i="1"/>
  <c r="C1026" i="1"/>
  <c r="C1080" i="1"/>
  <c r="C1121" i="1"/>
  <c r="C1161" i="1"/>
  <c r="C1193" i="1"/>
  <c r="C1231" i="1"/>
  <c r="C1271" i="1"/>
  <c r="C1303" i="1"/>
  <c r="C1340" i="1"/>
  <c r="C138" i="1"/>
  <c r="C250" i="1"/>
  <c r="C370" i="1"/>
  <c r="C472" i="1"/>
  <c r="C539" i="1"/>
  <c r="C623" i="1"/>
  <c r="C689" i="1"/>
  <c r="C758" i="1"/>
  <c r="C813" i="1"/>
  <c r="C139" i="1"/>
  <c r="C162" i="1"/>
  <c r="C273" i="1"/>
  <c r="C272" i="1"/>
  <c r="C888" i="1"/>
  <c r="C1135" i="1"/>
  <c r="C1341" i="1"/>
  <c r="C1464" i="1"/>
  <c r="C1556" i="1"/>
  <c r="C1647" i="1"/>
  <c r="C1718" i="1"/>
  <c r="C1768" i="1"/>
  <c r="C1831" i="1"/>
  <c r="C1880" i="1"/>
  <c r="C1927" i="1"/>
  <c r="C1970" i="1"/>
  <c r="C2008" i="1"/>
  <c r="C2045" i="1"/>
  <c r="C2077" i="1"/>
  <c r="C2101" i="1"/>
  <c r="C2133" i="1"/>
  <c r="C2159" i="1"/>
  <c r="C2189" i="1"/>
  <c r="C2219" i="1"/>
  <c r="C2242" i="1"/>
  <c r="C2272" i="1"/>
  <c r="C2295" i="1"/>
  <c r="C2324" i="1"/>
  <c r="C2347" i="1"/>
  <c r="C2373" i="1"/>
  <c r="C2394" i="1"/>
  <c r="C2420" i="1"/>
  <c r="C2441" i="1"/>
  <c r="C2467" i="1"/>
  <c r="C2488" i="1"/>
  <c r="C2514" i="1"/>
  <c r="C2535" i="1"/>
  <c r="C2561" i="1"/>
  <c r="C2582" i="1"/>
  <c r="C2603" i="1"/>
  <c r="C2629" i="1"/>
  <c r="C2650" i="1"/>
  <c r="C2670" i="1"/>
  <c r="C2688" i="1"/>
  <c r="C2706" i="1"/>
  <c r="C2724" i="1"/>
  <c r="C2742" i="1"/>
  <c r="C2760" i="1"/>
  <c r="C2777" i="1"/>
  <c r="C2793" i="1"/>
  <c r="C2809" i="1"/>
  <c r="C2825" i="1"/>
  <c r="C2841" i="1"/>
  <c r="C2857" i="1"/>
  <c r="C2873" i="1"/>
  <c r="C2889" i="1"/>
  <c r="C2905" i="1"/>
  <c r="C2921" i="1"/>
  <c r="C2937" i="1"/>
  <c r="C2953" i="1"/>
  <c r="C2969" i="1"/>
  <c r="C2985" i="1"/>
  <c r="C3001" i="1"/>
  <c r="C3017" i="1"/>
  <c r="C3033" i="1"/>
  <c r="C3049" i="1"/>
  <c r="C3065" i="1"/>
  <c r="C3081" i="1"/>
  <c r="C3097" i="1"/>
  <c r="C3113" i="1"/>
  <c r="C3129" i="1"/>
  <c r="C3145" i="1"/>
  <c r="C3161" i="1"/>
  <c r="C3177" i="1"/>
  <c r="C3193" i="1"/>
  <c r="C3209" i="1"/>
  <c r="C3225" i="1"/>
  <c r="C3241" i="1"/>
  <c r="C3257" i="1"/>
  <c r="C3273" i="1"/>
  <c r="C3289" i="1"/>
  <c r="C3305" i="1"/>
  <c r="C3321" i="1"/>
  <c r="C3337" i="1"/>
  <c r="C3353" i="1"/>
  <c r="C3369" i="1"/>
  <c r="C3385" i="1"/>
  <c r="C3401" i="1"/>
  <c r="C3417" i="1"/>
  <c r="C3433" i="1"/>
  <c r="C3449" i="1"/>
  <c r="C3465" i="1"/>
  <c r="C3481" i="1"/>
  <c r="C3497" i="1"/>
  <c r="C3513" i="1"/>
  <c r="C3529" i="1"/>
  <c r="C3545" i="1"/>
  <c r="C3561" i="1"/>
  <c r="C3577" i="1"/>
  <c r="C3593" i="1"/>
  <c r="C3609" i="1"/>
  <c r="C3625" i="1"/>
  <c r="C3641" i="1"/>
  <c r="C3657" i="1"/>
  <c r="C3673" i="1"/>
  <c r="C3689" i="1"/>
  <c r="C3705" i="1"/>
  <c r="C3721" i="1"/>
  <c r="C3737" i="1"/>
  <c r="C3753" i="1"/>
  <c r="C3769" i="1"/>
  <c r="C3785" i="1"/>
  <c r="C3801" i="1"/>
  <c r="C3817" i="1"/>
  <c r="C3833" i="1"/>
  <c r="C3849" i="1"/>
  <c r="C3865" i="1"/>
  <c r="C3881" i="1"/>
  <c r="C3897" i="1"/>
  <c r="C3913" i="1"/>
  <c r="C3929" i="1"/>
  <c r="C3945" i="1"/>
  <c r="C3961" i="1"/>
  <c r="C3977" i="1"/>
  <c r="C3993" i="1"/>
  <c r="C4009" i="1"/>
  <c r="C4025" i="1"/>
  <c r="C4041" i="1"/>
  <c r="C4057" i="1"/>
  <c r="C4073" i="1"/>
  <c r="C4089" i="1"/>
  <c r="C4105" i="1"/>
  <c r="C4121" i="1"/>
  <c r="C4137" i="1"/>
  <c r="C4153" i="1"/>
  <c r="C4169" i="1"/>
  <c r="C4185" i="1"/>
  <c r="C376" i="1"/>
  <c r="C889" i="1"/>
  <c r="C1162" i="1"/>
  <c r="C1342" i="1"/>
  <c r="C1465" i="1"/>
  <c r="C1559" i="1"/>
  <c r="C1648" i="1"/>
  <c r="C1719" i="1"/>
  <c r="C1769" i="1"/>
  <c r="C1832" i="1"/>
  <c r="C1881" i="1"/>
  <c r="C1928" i="1"/>
  <c r="C1971" i="1"/>
  <c r="C2009" i="1"/>
  <c r="C2046" i="1"/>
  <c r="C2078" i="1"/>
  <c r="C2102" i="1"/>
  <c r="C2134" i="1"/>
  <c r="C2166" i="1"/>
  <c r="C2190" i="1"/>
  <c r="C2220" i="1"/>
  <c r="C2243" i="1"/>
  <c r="C2273" i="1"/>
  <c r="C2303" i="1"/>
  <c r="C2325" i="1"/>
  <c r="C2353" i="1"/>
  <c r="C2374" i="1"/>
  <c r="C2395" i="1"/>
  <c r="C2421" i="1"/>
  <c r="C2442" i="1"/>
  <c r="C2468" i="1"/>
  <c r="C2489" i="1"/>
  <c r="C2515" i="1"/>
  <c r="C2536" i="1"/>
  <c r="C2562" i="1"/>
  <c r="C2583" i="1"/>
  <c r="C2609" i="1"/>
  <c r="C2630" i="1"/>
  <c r="C2651" i="1"/>
  <c r="C2671" i="1"/>
  <c r="C2689" i="1"/>
  <c r="C2707" i="1"/>
  <c r="C2725" i="1"/>
  <c r="C2743" i="1"/>
  <c r="C2761" i="1"/>
  <c r="C2778" i="1"/>
  <c r="C2794" i="1"/>
  <c r="C2810" i="1"/>
  <c r="C2826" i="1"/>
  <c r="C2842" i="1"/>
  <c r="C2858" i="1"/>
  <c r="C2874" i="1"/>
  <c r="C2890" i="1"/>
  <c r="C2906" i="1"/>
  <c r="C2922" i="1"/>
  <c r="C2938" i="1"/>
  <c r="C2954" i="1"/>
  <c r="C2970" i="1"/>
  <c r="C2986" i="1"/>
  <c r="C3002" i="1"/>
  <c r="C3018" i="1"/>
  <c r="C3034" i="1"/>
  <c r="C3050" i="1"/>
  <c r="C3066" i="1"/>
  <c r="C3082" i="1"/>
  <c r="C3098" i="1"/>
  <c r="C3114" i="1"/>
  <c r="C3130" i="1"/>
  <c r="C3146" i="1"/>
  <c r="C3162" i="1"/>
  <c r="C3178" i="1"/>
  <c r="C3194" i="1"/>
  <c r="C3210" i="1"/>
  <c r="C3226" i="1"/>
  <c r="C3242" i="1"/>
  <c r="C3258" i="1"/>
  <c r="C3274" i="1"/>
  <c r="C3290" i="1"/>
  <c r="C3306" i="1"/>
  <c r="C3322" i="1"/>
  <c r="C3338" i="1"/>
  <c r="C3354" i="1"/>
  <c r="C3370" i="1"/>
  <c r="C3386" i="1"/>
  <c r="C3402" i="1"/>
  <c r="C3418" i="1"/>
  <c r="C3434" i="1"/>
  <c r="C3450" i="1"/>
  <c r="C3466" i="1"/>
  <c r="C3482" i="1"/>
  <c r="C3498" i="1"/>
  <c r="C3514" i="1"/>
  <c r="C3530" i="1"/>
  <c r="C3546" i="1"/>
  <c r="C3562" i="1"/>
  <c r="C3578" i="1"/>
  <c r="C3594" i="1"/>
  <c r="C3610" i="1"/>
  <c r="C3626" i="1"/>
  <c r="C3642" i="1"/>
  <c r="C3658" i="1"/>
  <c r="C3674" i="1"/>
  <c r="C3690" i="1"/>
  <c r="C3706" i="1"/>
  <c r="C3722" i="1"/>
  <c r="C3738" i="1"/>
  <c r="C3754" i="1"/>
  <c r="C3770" i="1"/>
  <c r="C3786" i="1"/>
  <c r="C3802" i="1"/>
  <c r="C3818" i="1"/>
  <c r="C3834" i="1"/>
  <c r="C3850" i="1"/>
  <c r="C3866" i="1"/>
  <c r="C3882" i="1"/>
  <c r="C3898" i="1"/>
  <c r="C3914" i="1"/>
  <c r="C3930" i="1"/>
  <c r="C3946" i="1"/>
  <c r="C3962" i="1"/>
  <c r="C377" i="1"/>
  <c r="C936" i="1"/>
  <c r="C1163" i="1"/>
  <c r="C1343" i="1"/>
  <c r="C1466" i="1"/>
  <c r="C1560" i="1"/>
  <c r="C1649" i="1"/>
  <c r="C1720" i="1"/>
  <c r="C1784" i="1"/>
  <c r="C1833" i="1"/>
  <c r="C1887" i="1"/>
  <c r="C1929" i="1"/>
  <c r="C1972" i="1"/>
  <c r="C2012" i="1"/>
  <c r="C2047" i="1"/>
  <c r="C2079" i="1"/>
  <c r="C2103" i="1"/>
  <c r="C2135" i="1"/>
  <c r="C2167" i="1"/>
  <c r="C2191" i="1"/>
  <c r="C2221" i="1"/>
  <c r="C2244" i="1"/>
  <c r="C2274" i="1"/>
  <c r="C2304" i="1"/>
  <c r="C2326" i="1"/>
  <c r="C2354" i="1"/>
  <c r="C2375" i="1"/>
  <c r="C2401" i="1"/>
  <c r="C2422" i="1"/>
  <c r="C2443" i="1"/>
  <c r="C2469" i="1"/>
  <c r="C2490" i="1"/>
  <c r="C2516" i="1"/>
  <c r="C2537" i="1"/>
  <c r="C2563" i="1"/>
  <c r="C2584" i="1"/>
  <c r="C2610" i="1"/>
  <c r="C2631" i="1"/>
  <c r="C2654" i="1"/>
  <c r="C2672" i="1"/>
  <c r="C2690" i="1"/>
  <c r="C2708" i="1"/>
  <c r="C2726" i="1"/>
  <c r="C2744" i="1"/>
  <c r="C2762" i="1"/>
  <c r="C2779" i="1"/>
  <c r="C2795" i="1"/>
  <c r="C2811" i="1"/>
  <c r="C2827" i="1"/>
  <c r="C2843" i="1"/>
  <c r="C2859" i="1"/>
  <c r="C2875" i="1"/>
  <c r="C2891" i="1"/>
  <c r="C2907" i="1"/>
  <c r="C2923" i="1"/>
  <c r="C2939" i="1"/>
  <c r="C2955" i="1"/>
  <c r="C2971" i="1"/>
  <c r="C2987" i="1"/>
  <c r="C3003" i="1"/>
  <c r="C3019" i="1"/>
  <c r="C3035" i="1"/>
  <c r="C3051" i="1"/>
  <c r="C3067" i="1"/>
  <c r="C3083" i="1"/>
  <c r="C3099" i="1"/>
  <c r="C3115" i="1"/>
  <c r="C3131" i="1"/>
  <c r="C3147" i="1"/>
  <c r="C3163" i="1"/>
  <c r="C3179" i="1"/>
  <c r="C3195" i="1"/>
  <c r="C3211" i="1"/>
  <c r="C3227" i="1"/>
  <c r="C3243" i="1"/>
  <c r="C3259" i="1"/>
  <c r="C3275" i="1"/>
  <c r="C3291" i="1"/>
  <c r="C3307" i="1"/>
  <c r="C3323" i="1"/>
  <c r="C3339" i="1"/>
  <c r="C3355" i="1"/>
  <c r="C3371" i="1"/>
  <c r="C3387" i="1"/>
  <c r="C3403" i="1"/>
  <c r="C3419" i="1"/>
  <c r="C3435" i="1"/>
  <c r="C3451" i="1"/>
  <c r="C3467" i="1"/>
  <c r="C3483" i="1"/>
  <c r="C3499" i="1"/>
  <c r="C3515" i="1"/>
  <c r="C3531" i="1"/>
  <c r="C3547" i="1"/>
  <c r="C3563" i="1"/>
  <c r="C3579" i="1"/>
  <c r="C3595" i="1"/>
  <c r="C3611" i="1"/>
  <c r="C3627" i="1"/>
  <c r="C3643" i="1"/>
  <c r="C3659" i="1"/>
  <c r="C3675" i="1"/>
  <c r="C3691" i="1"/>
  <c r="C3707" i="1"/>
  <c r="C3723" i="1"/>
  <c r="C3739" i="1"/>
  <c r="C3755" i="1"/>
  <c r="C3771" i="1"/>
  <c r="C3787" i="1"/>
  <c r="C3803" i="1"/>
  <c r="C3819" i="1"/>
  <c r="C3835" i="1"/>
  <c r="C473" i="1"/>
  <c r="C941" i="1"/>
  <c r="C1164" i="1"/>
  <c r="C1369" i="1"/>
  <c r="C1467" i="1"/>
  <c r="C1561" i="1"/>
  <c r="C1667" i="1"/>
  <c r="C1721" i="1"/>
  <c r="C1785" i="1"/>
  <c r="C1839" i="1"/>
  <c r="C1888" i="1"/>
  <c r="C1942" i="1"/>
  <c r="C1984" i="1"/>
  <c r="C2022" i="1"/>
  <c r="C2048" i="1"/>
  <c r="C2080" i="1"/>
  <c r="C2112" i="1"/>
  <c r="C2136" i="1"/>
  <c r="C2168" i="1"/>
  <c r="C2192" i="1"/>
  <c r="C2222" i="1"/>
  <c r="C2252" i="1"/>
  <c r="C2275" i="1"/>
  <c r="C2305" i="1"/>
  <c r="C2327" i="1"/>
  <c r="C2355" i="1"/>
  <c r="C2376" i="1"/>
  <c r="C2402" i="1"/>
  <c r="C2423" i="1"/>
  <c r="C2449" i="1"/>
  <c r="C2470" i="1"/>
  <c r="C2491" i="1"/>
  <c r="C2517" i="1"/>
  <c r="C2538" i="1"/>
  <c r="C2564" i="1"/>
  <c r="C2585" i="1"/>
  <c r="C2611" i="1"/>
  <c r="C2632" i="1"/>
  <c r="C2655" i="1"/>
  <c r="C2673" i="1"/>
  <c r="C2691" i="1"/>
  <c r="C2709" i="1"/>
  <c r="C2727" i="1"/>
  <c r="C2745" i="1"/>
  <c r="C2763" i="1"/>
  <c r="C2780" i="1"/>
  <c r="C2796" i="1"/>
  <c r="C2812" i="1"/>
  <c r="C2828" i="1"/>
  <c r="C2844" i="1"/>
  <c r="C2860" i="1"/>
  <c r="C2876" i="1"/>
  <c r="C2892" i="1"/>
  <c r="C2908" i="1"/>
  <c r="C2924" i="1"/>
  <c r="C2940" i="1"/>
  <c r="C2956" i="1"/>
  <c r="C2972" i="1"/>
  <c r="C2988" i="1"/>
  <c r="C3004" i="1"/>
  <c r="C3020" i="1"/>
  <c r="C3036" i="1"/>
  <c r="C3052" i="1"/>
  <c r="C3068" i="1"/>
  <c r="C3084" i="1"/>
  <c r="C3100" i="1"/>
  <c r="C3116" i="1"/>
  <c r="C3132" i="1"/>
  <c r="C3148" i="1"/>
  <c r="C3164" i="1"/>
  <c r="C3180" i="1"/>
  <c r="C3196" i="1"/>
  <c r="C3212" i="1"/>
  <c r="C3228" i="1"/>
  <c r="C3244" i="1"/>
  <c r="C3260" i="1"/>
  <c r="C3276" i="1"/>
  <c r="C3292" i="1"/>
  <c r="C3308" i="1"/>
  <c r="C3324" i="1"/>
  <c r="C3340" i="1"/>
  <c r="C3356" i="1"/>
  <c r="C3372" i="1"/>
  <c r="C3388" i="1"/>
  <c r="C3404" i="1"/>
  <c r="C3420" i="1"/>
  <c r="C3436" i="1"/>
  <c r="C3452" i="1"/>
  <c r="C3468" i="1"/>
  <c r="C3484" i="1"/>
  <c r="C3500" i="1"/>
  <c r="C3516" i="1"/>
  <c r="C3532" i="1"/>
  <c r="C3548" i="1"/>
  <c r="C3564" i="1"/>
  <c r="C3580" i="1"/>
  <c r="C3596" i="1"/>
  <c r="C3612" i="1"/>
  <c r="C3628" i="1"/>
  <c r="C3644" i="1"/>
  <c r="C3660" i="1"/>
  <c r="C3676" i="1"/>
  <c r="C3692" i="1"/>
  <c r="C3708" i="1"/>
  <c r="C3724" i="1"/>
  <c r="C3740" i="1"/>
  <c r="C3756" i="1"/>
  <c r="C3772" i="1"/>
  <c r="C3788" i="1"/>
  <c r="C3804" i="1"/>
  <c r="C3820" i="1"/>
  <c r="C3836" i="1"/>
  <c r="C3852" i="1"/>
  <c r="C3868" i="1"/>
  <c r="C3884" i="1"/>
  <c r="C3900" i="1"/>
  <c r="C3916" i="1"/>
  <c r="C3932" i="1"/>
  <c r="C3948" i="1"/>
  <c r="C3964" i="1"/>
  <c r="C3980" i="1"/>
  <c r="C478" i="1"/>
  <c r="C942" i="1"/>
  <c r="C1200" i="1"/>
  <c r="C1376" i="1"/>
  <c r="C1474" i="1"/>
  <c r="C1587" i="1"/>
  <c r="C1668" i="1"/>
  <c r="C1727" i="1"/>
  <c r="C1791" i="1"/>
  <c r="C1840" i="1"/>
  <c r="C1889" i="1"/>
  <c r="C1943" i="1"/>
  <c r="C1985" i="1"/>
  <c r="C2023" i="1"/>
  <c r="C2049" i="1"/>
  <c r="C2081" i="1"/>
  <c r="C2113" i="1"/>
  <c r="C2137" i="1"/>
  <c r="C2169" i="1"/>
  <c r="C2193" i="1"/>
  <c r="C2223" i="1"/>
  <c r="C2253" i="1"/>
  <c r="C2276" i="1"/>
  <c r="C2306" i="1"/>
  <c r="C2328" i="1"/>
  <c r="C2356" i="1"/>
  <c r="C2377" i="1"/>
  <c r="C2403" i="1"/>
  <c r="C2424" i="1"/>
  <c r="C2450" i="1"/>
  <c r="C2471" i="1"/>
  <c r="C2497" i="1"/>
  <c r="C2518" i="1"/>
  <c r="C2539" i="1"/>
  <c r="C2565" i="1"/>
  <c r="C2586" i="1"/>
  <c r="C2612" i="1"/>
  <c r="C2633" i="1"/>
  <c r="C2656" i="1"/>
  <c r="C2674" i="1"/>
  <c r="C2692" i="1"/>
  <c r="C2710" i="1"/>
  <c r="C2728" i="1"/>
  <c r="C2746" i="1"/>
  <c r="C2765" i="1"/>
  <c r="C2781" i="1"/>
  <c r="C2797" i="1"/>
  <c r="C2813" i="1"/>
  <c r="C2829" i="1"/>
  <c r="C2845" i="1"/>
  <c r="C2861" i="1"/>
  <c r="C2877" i="1"/>
  <c r="C2893" i="1"/>
  <c r="C2909" i="1"/>
  <c r="C2925" i="1"/>
  <c r="C2941" i="1"/>
  <c r="C2957" i="1"/>
  <c r="C2973" i="1"/>
  <c r="C2989" i="1"/>
  <c r="C3005" i="1"/>
  <c r="C3021" i="1"/>
  <c r="C3037" i="1"/>
  <c r="C3053" i="1"/>
  <c r="C3069" i="1"/>
  <c r="C3085" i="1"/>
  <c r="C3101" i="1"/>
  <c r="C3117" i="1"/>
  <c r="C3133" i="1"/>
  <c r="C3149" i="1"/>
  <c r="C3165" i="1"/>
  <c r="C3181" i="1"/>
  <c r="C3197" i="1"/>
  <c r="C3213" i="1"/>
  <c r="C3229" i="1"/>
  <c r="C3245" i="1"/>
  <c r="C3261" i="1"/>
  <c r="C3277" i="1"/>
  <c r="C3293" i="1"/>
  <c r="C3309" i="1"/>
  <c r="C3325" i="1"/>
  <c r="C3341" i="1"/>
  <c r="C3357" i="1"/>
  <c r="C3373" i="1"/>
  <c r="C3389" i="1"/>
  <c r="C3405" i="1"/>
  <c r="C3421" i="1"/>
  <c r="C3437" i="1"/>
  <c r="C3453" i="1"/>
  <c r="C3469" i="1"/>
  <c r="C3485" i="1"/>
  <c r="C3501" i="1"/>
  <c r="C3517" i="1"/>
  <c r="C3533" i="1"/>
  <c r="C3549" i="1"/>
  <c r="C3565" i="1"/>
  <c r="C3581" i="1"/>
  <c r="C3597" i="1"/>
  <c r="C3613" i="1"/>
  <c r="C3629" i="1"/>
  <c r="C3645" i="1"/>
  <c r="C3661" i="1"/>
  <c r="C3677" i="1"/>
  <c r="C3693" i="1"/>
  <c r="C3709" i="1"/>
  <c r="C3725" i="1"/>
  <c r="C3741" i="1"/>
  <c r="C3757" i="1"/>
  <c r="C3773" i="1"/>
  <c r="C3789" i="1"/>
  <c r="C3805" i="1"/>
  <c r="C3821" i="1"/>
  <c r="C3837" i="1"/>
  <c r="C3853" i="1"/>
  <c r="C3869" i="1"/>
  <c r="C540" i="1"/>
  <c r="C989" i="1"/>
  <c r="C1201" i="1"/>
  <c r="C1377" i="1"/>
  <c r="C1498" i="1"/>
  <c r="C1588" i="1"/>
  <c r="C1670" i="1"/>
  <c r="C1743" i="1"/>
  <c r="C1792" i="1"/>
  <c r="C1841" i="1"/>
  <c r="C1903" i="1"/>
  <c r="C1944" i="1"/>
  <c r="C1986" i="1"/>
  <c r="C2024" i="1"/>
  <c r="C2056" i="1"/>
  <c r="C2082" i="1"/>
  <c r="C2114" i="1"/>
  <c r="C2140" i="1"/>
  <c r="C2171" i="1"/>
  <c r="C2200" i="1"/>
  <c r="C2224" i="1"/>
  <c r="C2254" i="1"/>
  <c r="C2277" i="1"/>
  <c r="C2307" i="1"/>
  <c r="C2329" i="1"/>
  <c r="C2357" i="1"/>
  <c r="C2378" i="1"/>
  <c r="C2404" i="1"/>
  <c r="C2425" i="1"/>
  <c r="C2451" i="1"/>
  <c r="C2472" i="1"/>
  <c r="C2498" i="1"/>
  <c r="C2519" i="1"/>
  <c r="C2545" i="1"/>
  <c r="C2566" i="1"/>
  <c r="C2587" i="1"/>
  <c r="C2613" i="1"/>
  <c r="C2634" i="1"/>
  <c r="C2657" i="1"/>
  <c r="C2675" i="1"/>
  <c r="C2693" i="1"/>
  <c r="C2711" i="1"/>
  <c r="C2729" i="1"/>
  <c r="C2747" i="1"/>
  <c r="C2766" i="1"/>
  <c r="C2782" i="1"/>
  <c r="C2798" i="1"/>
  <c r="C2814" i="1"/>
  <c r="C2830" i="1"/>
  <c r="C2846" i="1"/>
  <c r="C2862" i="1"/>
  <c r="C2878" i="1"/>
  <c r="C2894" i="1"/>
  <c r="C2910" i="1"/>
  <c r="C2926" i="1"/>
  <c r="C2942" i="1"/>
  <c r="C2958" i="1"/>
  <c r="C2974" i="1"/>
  <c r="C2990" i="1"/>
  <c r="C3006" i="1"/>
  <c r="C3022" i="1"/>
  <c r="C3038" i="1"/>
  <c r="C3054" i="1"/>
  <c r="C3070" i="1"/>
  <c r="C3086" i="1"/>
  <c r="C3102" i="1"/>
  <c r="C3118" i="1"/>
  <c r="C3134" i="1"/>
  <c r="C3150" i="1"/>
  <c r="C3166" i="1"/>
  <c r="C3182" i="1"/>
  <c r="C3198" i="1"/>
  <c r="C3214" i="1"/>
  <c r="C3230" i="1"/>
  <c r="C3246" i="1"/>
  <c r="C3262" i="1"/>
  <c r="C3278" i="1"/>
  <c r="C3294" i="1"/>
  <c r="C3310" i="1"/>
  <c r="C3326" i="1"/>
  <c r="C3342" i="1"/>
  <c r="C3358" i="1"/>
  <c r="C3374" i="1"/>
  <c r="C3390" i="1"/>
  <c r="C3406" i="1"/>
  <c r="C559" i="1"/>
  <c r="C990" i="1"/>
  <c r="C1202" i="1"/>
  <c r="C1378" i="1"/>
  <c r="C1499" i="1"/>
  <c r="C1591" i="1"/>
  <c r="C1671" i="1"/>
  <c r="C1744" i="1"/>
  <c r="C1793" i="1"/>
  <c r="C1842" i="1"/>
  <c r="C1904" i="1"/>
  <c r="C1945" i="1"/>
  <c r="C1987" i="1"/>
  <c r="C2025" i="1"/>
  <c r="C2057" i="1"/>
  <c r="C2083" i="1"/>
  <c r="C2115" i="1"/>
  <c r="C2141" i="1"/>
  <c r="C2172" i="1"/>
  <c r="C2201" i="1"/>
  <c r="C2225" i="1"/>
  <c r="C2255" i="1"/>
  <c r="C2278" i="1"/>
  <c r="C2308" i="1"/>
  <c r="C2336" i="1"/>
  <c r="C2358" i="1"/>
  <c r="C2379" i="1"/>
  <c r="C2405" i="1"/>
  <c r="C2426" i="1"/>
  <c r="C2452" i="1"/>
  <c r="C2473" i="1"/>
  <c r="C2499" i="1"/>
  <c r="C2520" i="1"/>
  <c r="C2546" i="1"/>
  <c r="C2567" i="1"/>
  <c r="C2593" i="1"/>
  <c r="C2614" i="1"/>
  <c r="C2635" i="1"/>
  <c r="C2658" i="1"/>
  <c r="C2676" i="1"/>
  <c r="C2694" i="1"/>
  <c r="C2712" i="1"/>
  <c r="C2730" i="1"/>
  <c r="C2750" i="1"/>
  <c r="C2767" i="1"/>
  <c r="C2783" i="1"/>
  <c r="C2799" i="1"/>
  <c r="C2815" i="1"/>
  <c r="C2831" i="1"/>
  <c r="C2847" i="1"/>
  <c r="C2863" i="1"/>
  <c r="C2879" i="1"/>
  <c r="C2895" i="1"/>
  <c r="C2911" i="1"/>
  <c r="C2927" i="1"/>
  <c r="C2943" i="1"/>
  <c r="C2959" i="1"/>
  <c r="C2975" i="1"/>
  <c r="C2991" i="1"/>
  <c r="C3007" i="1"/>
  <c r="C3023" i="1"/>
  <c r="C3039" i="1"/>
  <c r="C3055" i="1"/>
  <c r="C3071" i="1"/>
  <c r="C3087" i="1"/>
  <c r="C3103" i="1"/>
  <c r="C3119" i="1"/>
  <c r="C3135" i="1"/>
  <c r="C3151" i="1"/>
  <c r="C3167" i="1"/>
  <c r="C3183" i="1"/>
  <c r="C3199" i="1"/>
  <c r="C3215" i="1"/>
  <c r="C3231" i="1"/>
  <c r="C3247" i="1"/>
  <c r="C3263" i="1"/>
  <c r="C624" i="1"/>
  <c r="C991" i="1"/>
  <c r="C1232" i="1"/>
  <c r="C1403" i="1"/>
  <c r="C1500" i="1"/>
  <c r="C1592" i="1"/>
  <c r="C1677" i="1"/>
  <c r="C1745" i="1"/>
  <c r="C1794" i="1"/>
  <c r="C1857" i="1"/>
  <c r="C1905" i="1"/>
  <c r="C1950" i="1"/>
  <c r="C1988" i="1"/>
  <c r="C2028" i="1"/>
  <c r="C2060" i="1"/>
  <c r="C2084" i="1"/>
  <c r="C2116" i="1"/>
  <c r="C2148" i="1"/>
  <c r="C2173" i="1"/>
  <c r="C2203" i="1"/>
  <c r="C2226" i="1"/>
  <c r="C2256" i="1"/>
  <c r="C2286" i="1"/>
  <c r="C2309" i="1"/>
  <c r="C2337" i="1"/>
  <c r="C2359" i="1"/>
  <c r="C2385" i="1"/>
  <c r="C2406" i="1"/>
  <c r="C2427" i="1"/>
  <c r="C2453" i="1"/>
  <c r="C2474" i="1"/>
  <c r="C2500" i="1"/>
  <c r="C2521" i="1"/>
  <c r="C2547" i="1"/>
  <c r="C2568" i="1"/>
  <c r="C2594" i="1"/>
  <c r="C2615" i="1"/>
  <c r="C2641" i="1"/>
  <c r="C2659" i="1"/>
  <c r="C2677" i="1"/>
  <c r="C2695" i="1"/>
  <c r="C2713" i="1"/>
  <c r="C2731" i="1"/>
  <c r="C2751" i="1"/>
  <c r="C2768" i="1"/>
  <c r="C2784" i="1"/>
  <c r="C2800" i="1"/>
  <c r="C2816" i="1"/>
  <c r="C2832" i="1"/>
  <c r="C2848" i="1"/>
  <c r="C2864" i="1"/>
  <c r="C2880" i="1"/>
  <c r="C2896" i="1"/>
  <c r="C2912" i="1"/>
  <c r="C2928" i="1"/>
  <c r="C2944" i="1"/>
  <c r="C2960" i="1"/>
  <c r="C2976" i="1"/>
  <c r="C2992" i="1"/>
  <c r="C3008" i="1"/>
  <c r="C3024" i="1"/>
  <c r="C3040" i="1"/>
  <c r="C3056" i="1"/>
  <c r="C3072" i="1"/>
  <c r="C3088" i="1"/>
  <c r="C3104" i="1"/>
  <c r="C3120" i="1"/>
  <c r="C3136" i="1"/>
  <c r="C3152" i="1"/>
  <c r="C3168" i="1"/>
  <c r="C3184" i="1"/>
  <c r="C3200" i="1"/>
  <c r="C3216" i="1"/>
  <c r="C625" i="1"/>
  <c r="C1042" i="1"/>
  <c r="C1233" i="1"/>
  <c r="C1404" i="1"/>
  <c r="C1501" i="1"/>
  <c r="C1593" i="1"/>
  <c r="C1678" i="1"/>
  <c r="C1746" i="1"/>
  <c r="C1795" i="1"/>
  <c r="C1858" i="1"/>
  <c r="C1906" i="1"/>
  <c r="C1951" i="1"/>
  <c r="C1989" i="1"/>
  <c r="C2029" i="1"/>
  <c r="C2061" i="1"/>
  <c r="C2085" i="1"/>
  <c r="C2117" i="1"/>
  <c r="C2149" i="1"/>
  <c r="C2174" i="1"/>
  <c r="C2204" i="1"/>
  <c r="C2227" i="1"/>
  <c r="C2257" i="1"/>
  <c r="C2287" i="1"/>
  <c r="C2310" i="1"/>
  <c r="C2338" i="1"/>
  <c r="C2360" i="1"/>
  <c r="C2386" i="1"/>
  <c r="C2407" i="1"/>
  <c r="C2433" i="1"/>
  <c r="C2454" i="1"/>
  <c r="C2475" i="1"/>
  <c r="C2501" i="1"/>
  <c r="C2522" i="1"/>
  <c r="C2548" i="1"/>
  <c r="C2569" i="1"/>
  <c r="C2595" i="1"/>
  <c r="C2616" i="1"/>
  <c r="C2642" i="1"/>
  <c r="C2660" i="1"/>
  <c r="C2678" i="1"/>
  <c r="C2696" i="1"/>
  <c r="C2714" i="1"/>
  <c r="C2734" i="1"/>
  <c r="C2752" i="1"/>
  <c r="C2769" i="1"/>
  <c r="C2785" i="1"/>
  <c r="C2801" i="1"/>
  <c r="C2817" i="1"/>
  <c r="C2833" i="1"/>
  <c r="C2849" i="1"/>
  <c r="C2865" i="1"/>
  <c r="C2881" i="1"/>
  <c r="C2897" i="1"/>
  <c r="C2913" i="1"/>
  <c r="C2929" i="1"/>
  <c r="C2945" i="1"/>
  <c r="C2961" i="1"/>
  <c r="C2977" i="1"/>
  <c r="C2993" i="1"/>
  <c r="C3009" i="1"/>
  <c r="C3025" i="1"/>
  <c r="C3041" i="1"/>
  <c r="C3057" i="1"/>
  <c r="C690" i="1"/>
  <c r="C1046" i="1"/>
  <c r="C1234" i="1"/>
  <c r="C1405" i="1"/>
  <c r="C1502" i="1"/>
  <c r="C1613" i="1"/>
  <c r="C1695" i="1"/>
  <c r="C1747" i="1"/>
  <c r="C1810" i="1"/>
  <c r="C1859" i="1"/>
  <c r="C1907" i="1"/>
  <c r="C1952" i="1"/>
  <c r="C1990" i="1"/>
  <c r="C2030" i="1"/>
  <c r="C2062" i="1"/>
  <c r="C2094" i="1"/>
  <c r="C2118" i="1"/>
  <c r="C2150" i="1"/>
  <c r="C2175" i="1"/>
  <c r="C2205" i="1"/>
  <c r="C2235" i="1"/>
  <c r="C2258" i="1"/>
  <c r="C2288" i="1"/>
  <c r="C2311" i="1"/>
  <c r="C2339" i="1"/>
  <c r="C2361" i="1"/>
  <c r="C2387" i="1"/>
  <c r="C2408" i="1"/>
  <c r="C2434" i="1"/>
  <c r="C2455" i="1"/>
  <c r="C2481" i="1"/>
  <c r="C2502" i="1"/>
  <c r="C2523" i="1"/>
  <c r="C2549" i="1"/>
  <c r="C2570" i="1"/>
  <c r="C2596" i="1"/>
  <c r="C2617" i="1"/>
  <c r="C2643" i="1"/>
  <c r="C2661" i="1"/>
  <c r="C2679" i="1"/>
  <c r="C2697" i="1"/>
  <c r="C2715" i="1"/>
  <c r="C2735" i="1"/>
  <c r="C2753" i="1"/>
  <c r="C2770" i="1"/>
  <c r="C2786" i="1"/>
  <c r="C2802" i="1"/>
  <c r="C2818" i="1"/>
  <c r="C2834" i="1"/>
  <c r="C2850" i="1"/>
  <c r="C2866" i="1"/>
  <c r="C2882" i="1"/>
  <c r="C2898" i="1"/>
  <c r="C2914" i="1"/>
  <c r="C2930" i="1"/>
  <c r="C2946" i="1"/>
  <c r="C2962" i="1"/>
  <c r="C2978" i="1"/>
  <c r="C2994" i="1"/>
  <c r="C3010" i="1"/>
  <c r="C3026" i="1"/>
  <c r="C3042" i="1"/>
  <c r="C3058" i="1"/>
  <c r="C3074" i="1"/>
  <c r="C696" i="1"/>
  <c r="C1047" i="1"/>
  <c r="C1272" i="1"/>
  <c r="C1406" i="1"/>
  <c r="C1523" i="1"/>
  <c r="C1614" i="1"/>
  <c r="C1696" i="1"/>
  <c r="C1748" i="1"/>
  <c r="C1811" i="1"/>
  <c r="C1860" i="1"/>
  <c r="C1908" i="1"/>
  <c r="C1953" i="1"/>
  <c r="C1991" i="1"/>
  <c r="C2031" i="1"/>
  <c r="C2063" i="1"/>
  <c r="C2095" i="1"/>
  <c r="C2119" i="1"/>
  <c r="C2151" i="1"/>
  <c r="C2176" i="1"/>
  <c r="C2206" i="1"/>
  <c r="C2236" i="1"/>
  <c r="C2259" i="1"/>
  <c r="C2289" i="1"/>
  <c r="C2312" i="1"/>
  <c r="C2340" i="1"/>
  <c r="C2362" i="1"/>
  <c r="C2388" i="1"/>
  <c r="C2409" i="1"/>
  <c r="C2435" i="1"/>
  <c r="C2456" i="1"/>
  <c r="C2482" i="1"/>
  <c r="C2503" i="1"/>
  <c r="C2529" i="1"/>
  <c r="C2550" i="1"/>
  <c r="C2571" i="1"/>
  <c r="C2597" i="1"/>
  <c r="C2618" i="1"/>
  <c r="C2644" i="1"/>
  <c r="C2662" i="1"/>
  <c r="C2680" i="1"/>
  <c r="C2698" i="1"/>
  <c r="C2718" i="1"/>
  <c r="C2736" i="1"/>
  <c r="C2754" i="1"/>
  <c r="C2771" i="1"/>
  <c r="C2787" i="1"/>
  <c r="C2803" i="1"/>
  <c r="C2819" i="1"/>
  <c r="C2835" i="1"/>
  <c r="C2851" i="1"/>
  <c r="C2867" i="1"/>
  <c r="C2883" i="1"/>
  <c r="C2899" i="1"/>
  <c r="C2915" i="1"/>
  <c r="C2931" i="1"/>
  <c r="C2947" i="1"/>
  <c r="C2963" i="1"/>
  <c r="C2979" i="1"/>
  <c r="C2995" i="1"/>
  <c r="C3011" i="1"/>
  <c r="C3027" i="1"/>
  <c r="C760" i="1"/>
  <c r="C1088" i="1"/>
  <c r="C1273" i="1"/>
  <c r="C1436" i="1"/>
  <c r="C1524" i="1"/>
  <c r="C1615" i="1"/>
  <c r="C1697" i="1"/>
  <c r="C1763" i="1"/>
  <c r="C1812" i="1"/>
  <c r="C1861" i="1"/>
  <c r="C1909" i="1"/>
  <c r="C1964" i="1"/>
  <c r="C2003" i="1"/>
  <c r="C2038" i="1"/>
  <c r="C2064" i="1"/>
  <c r="C2096" i="1"/>
  <c r="C2120" i="1"/>
  <c r="C2152" i="1"/>
  <c r="C2183" i="1"/>
  <c r="C2207" i="1"/>
  <c r="C2237" i="1"/>
  <c r="C2260" i="1"/>
  <c r="C2290" i="1"/>
  <c r="C2319" i="1"/>
  <c r="C2341" i="1"/>
  <c r="C2363" i="1"/>
  <c r="C2389" i="1"/>
  <c r="C2410" i="1"/>
  <c r="C2436" i="1"/>
  <c r="C2457" i="1"/>
  <c r="C2483" i="1"/>
  <c r="C2504" i="1"/>
  <c r="C2530" i="1"/>
  <c r="C2551" i="1"/>
  <c r="C2577" i="1"/>
  <c r="C2598" i="1"/>
  <c r="C2619" i="1"/>
  <c r="C2645" i="1"/>
  <c r="C2663" i="1"/>
  <c r="C2681" i="1"/>
  <c r="C2699" i="1"/>
  <c r="C2719" i="1"/>
  <c r="C2737" i="1"/>
  <c r="C2755" i="1"/>
  <c r="C2772" i="1"/>
  <c r="C2788" i="1"/>
  <c r="C2804" i="1"/>
  <c r="C2820" i="1"/>
  <c r="C2836" i="1"/>
  <c r="C2852" i="1"/>
  <c r="C2868" i="1"/>
  <c r="C2884" i="1"/>
  <c r="C2900" i="1"/>
  <c r="C761" i="1"/>
  <c r="C1089" i="1"/>
  <c r="C1274" i="1"/>
  <c r="C1437" i="1"/>
  <c r="C1533" i="1"/>
  <c r="C1616" i="1"/>
  <c r="C1698" i="1"/>
  <c r="C1764" i="1"/>
  <c r="C1813" i="1"/>
  <c r="C1862" i="1"/>
  <c r="C1923" i="1"/>
  <c r="C1966" i="1"/>
  <c r="C2004" i="1"/>
  <c r="C2039" i="1"/>
  <c r="C2065" i="1"/>
  <c r="C2097" i="1"/>
  <c r="C2121" i="1"/>
  <c r="C2153" i="1"/>
  <c r="C2184" i="1"/>
  <c r="C2208" i="1"/>
  <c r="C2238" i="1"/>
  <c r="C2261" i="1"/>
  <c r="C2291" i="1"/>
  <c r="C2320" i="1"/>
  <c r="C2342" i="1"/>
  <c r="C2369" i="1"/>
  <c r="C2390" i="1"/>
  <c r="C2411" i="1"/>
  <c r="C2437" i="1"/>
  <c r="C2458" i="1"/>
  <c r="C2484" i="1"/>
  <c r="C2505" i="1"/>
  <c r="C2531" i="1"/>
  <c r="C2552" i="1"/>
  <c r="C2578" i="1"/>
  <c r="C2599" i="1"/>
  <c r="C2625" i="1"/>
  <c r="C2646" i="1"/>
  <c r="C2664" i="1"/>
  <c r="C2682" i="1"/>
  <c r="C2702" i="1"/>
  <c r="C2720" i="1"/>
  <c r="C2738" i="1"/>
  <c r="C2756" i="1"/>
  <c r="C2773" i="1"/>
  <c r="C2789" i="1"/>
  <c r="C2805" i="1"/>
  <c r="C2821" i="1"/>
  <c r="C2837" i="1"/>
  <c r="C2853" i="1"/>
  <c r="C2869" i="1"/>
  <c r="C831" i="1"/>
  <c r="C1090" i="1"/>
  <c r="C1304" i="1"/>
  <c r="C1438" i="1"/>
  <c r="C1534" i="1"/>
  <c r="C1625" i="1"/>
  <c r="C1699" i="1"/>
  <c r="C1765" i="1"/>
  <c r="C1814" i="1"/>
  <c r="C1863" i="1"/>
  <c r="C1924" i="1"/>
  <c r="C1967" i="1"/>
  <c r="C2005" i="1"/>
  <c r="C2040" i="1"/>
  <c r="C2066" i="1"/>
  <c r="C2098" i="1"/>
  <c r="C2130" i="1"/>
  <c r="C2156" i="1"/>
  <c r="C2185" i="1"/>
  <c r="C2209" i="1"/>
  <c r="C2239" i="1"/>
  <c r="C2269" i="1"/>
  <c r="C2292" i="1"/>
  <c r="C2321" i="1"/>
  <c r="C2343" i="1"/>
  <c r="C2370" i="1"/>
  <c r="C2391" i="1"/>
  <c r="C2417" i="1"/>
  <c r="C2438" i="1"/>
  <c r="C2459" i="1"/>
  <c r="C2485" i="1"/>
  <c r="C2506" i="1"/>
  <c r="C2532" i="1"/>
  <c r="C2553" i="1"/>
  <c r="C2579" i="1"/>
  <c r="C2600" i="1"/>
  <c r="C2626" i="1"/>
  <c r="C2647" i="1"/>
  <c r="C2665" i="1"/>
  <c r="C2683" i="1"/>
  <c r="C2703" i="1"/>
  <c r="C2721" i="1"/>
  <c r="C2739" i="1"/>
  <c r="C2757" i="1"/>
  <c r="C2774" i="1"/>
  <c r="C2790" i="1"/>
  <c r="C2806" i="1"/>
  <c r="C2822" i="1"/>
  <c r="C2838" i="1"/>
  <c r="C832" i="1"/>
  <c r="C1122" i="1"/>
  <c r="C1305" i="1"/>
  <c r="C1439" i="1"/>
  <c r="C1535" i="1"/>
  <c r="C1645" i="1"/>
  <c r="C1700" i="1"/>
  <c r="C1766" i="1"/>
  <c r="C1815" i="1"/>
  <c r="C1878" i="1"/>
  <c r="C1925" i="1"/>
  <c r="C1968" i="1"/>
  <c r="C2006" i="1"/>
  <c r="C2041" i="1"/>
  <c r="C2067" i="1"/>
  <c r="C2099" i="1"/>
  <c r="C2131" i="1"/>
  <c r="C2157" i="1"/>
  <c r="C2187" i="1"/>
  <c r="C2210" i="1"/>
  <c r="C2240" i="1"/>
  <c r="C2270" i="1"/>
  <c r="C2293" i="1"/>
  <c r="C2322" i="1"/>
  <c r="C2344" i="1"/>
  <c r="C2371" i="1"/>
  <c r="C887" i="1"/>
  <c r="C1123" i="1"/>
  <c r="C1312" i="1"/>
  <c r="C1440" i="1"/>
  <c r="C1555" i="1"/>
  <c r="C1646" i="1"/>
  <c r="C1717" i="1"/>
  <c r="C1767" i="1"/>
  <c r="C1816" i="1"/>
  <c r="C1879" i="1"/>
  <c r="C1926" i="1"/>
  <c r="C1969" i="1"/>
  <c r="C2007" i="1"/>
  <c r="C2044" i="1"/>
  <c r="C2076" i="1"/>
  <c r="C2100" i="1"/>
  <c r="C2132" i="1"/>
  <c r="C2158" i="1"/>
  <c r="C2188" i="1"/>
  <c r="C2217" i="1"/>
  <c r="C2241" i="1"/>
  <c r="C2271" i="1"/>
  <c r="C2294" i="1"/>
  <c r="C2323" i="1"/>
  <c r="C2345" i="1"/>
  <c r="C2372" i="1"/>
  <c r="C2393" i="1"/>
  <c r="C2419" i="1"/>
  <c r="C2440" i="1"/>
  <c r="C2392" i="1"/>
  <c r="C2602" i="1"/>
  <c r="C2759" i="1"/>
  <c r="C2872" i="1"/>
  <c r="C2934" i="1"/>
  <c r="C2983" i="1"/>
  <c r="C3032" i="1"/>
  <c r="C3077" i="1"/>
  <c r="C3109" i="1"/>
  <c r="C3141" i="1"/>
  <c r="C3173" i="1"/>
  <c r="C3205" i="1"/>
  <c r="C3236" i="1"/>
  <c r="C3266" i="1"/>
  <c r="C3288" i="1"/>
  <c r="C3316" i="1"/>
  <c r="C3344" i="1"/>
  <c r="C3366" i="1"/>
  <c r="C3394" i="1"/>
  <c r="C3416" i="1"/>
  <c r="C3442" i="1"/>
  <c r="C3463" i="1"/>
  <c r="C3489" i="1"/>
  <c r="C3510" i="1"/>
  <c r="C3536" i="1"/>
  <c r="C3557" i="1"/>
  <c r="C3583" i="1"/>
  <c r="C3604" i="1"/>
  <c r="C3630" i="1"/>
  <c r="C3651" i="1"/>
  <c r="C3672" i="1"/>
  <c r="C3698" i="1"/>
  <c r="C3719" i="1"/>
  <c r="C3745" i="1"/>
  <c r="C3766" i="1"/>
  <c r="C3792" i="1"/>
  <c r="C3813" i="1"/>
  <c r="C3839" i="1"/>
  <c r="C3859" i="1"/>
  <c r="C3879" i="1"/>
  <c r="C3901" i="1"/>
  <c r="C3920" i="1"/>
  <c r="C3939" i="1"/>
  <c r="C3958" i="1"/>
  <c r="C3978" i="1"/>
  <c r="C3996" i="1"/>
  <c r="C4013" i="1"/>
  <c r="C4030" i="1"/>
  <c r="C4047" i="1"/>
  <c r="C4064" i="1"/>
  <c r="C4081" i="1"/>
  <c r="C4098" i="1"/>
  <c r="C4115" i="1"/>
  <c r="C4132" i="1"/>
  <c r="C4149" i="1"/>
  <c r="C4166" i="1"/>
  <c r="C4183" i="1"/>
  <c r="C4200" i="1"/>
  <c r="C4216" i="1"/>
  <c r="C4232" i="1"/>
  <c r="C4248" i="1"/>
  <c r="C4264" i="1"/>
  <c r="C4280" i="1"/>
  <c r="C4296" i="1"/>
  <c r="C4312" i="1"/>
  <c r="C4328" i="1"/>
  <c r="C4344" i="1"/>
  <c r="C4360" i="1"/>
  <c r="C4376" i="1"/>
  <c r="C4392" i="1"/>
  <c r="C4408" i="1"/>
  <c r="C4424" i="1"/>
  <c r="C4440" i="1"/>
  <c r="C4456" i="1"/>
  <c r="C4472" i="1"/>
  <c r="C4488" i="1"/>
  <c r="C4504" i="1"/>
  <c r="C4520" i="1"/>
  <c r="C4536" i="1"/>
  <c r="C4552" i="1"/>
  <c r="C4568" i="1"/>
  <c r="C4584" i="1"/>
  <c r="C4600" i="1"/>
  <c r="C4616" i="1"/>
  <c r="C4632" i="1"/>
  <c r="C4648" i="1"/>
  <c r="C4664" i="1"/>
  <c r="C4680" i="1"/>
  <c r="C4696" i="1"/>
  <c r="C4712" i="1"/>
  <c r="C4728" i="1"/>
  <c r="C4744" i="1"/>
  <c r="C4760" i="1"/>
  <c r="C4776" i="1"/>
  <c r="C4792" i="1"/>
  <c r="C4808" i="1"/>
  <c r="C4824" i="1"/>
  <c r="C4840" i="1"/>
  <c r="C4856" i="1"/>
  <c r="C4872" i="1"/>
  <c r="C4888" i="1"/>
  <c r="C4904" i="1"/>
  <c r="C4920" i="1"/>
  <c r="C4936" i="1"/>
  <c r="C4952" i="1"/>
  <c r="C4968" i="1"/>
  <c r="C4984" i="1"/>
  <c r="C5000" i="1"/>
  <c r="C5016" i="1"/>
  <c r="C5032" i="1"/>
  <c r="C5048" i="1"/>
  <c r="C5064" i="1"/>
  <c r="C5080" i="1"/>
  <c r="C5096" i="1"/>
  <c r="C5112" i="1"/>
  <c r="C5128" i="1"/>
  <c r="C5144" i="1"/>
  <c r="C5160" i="1"/>
  <c r="C5176" i="1"/>
  <c r="C5192" i="1"/>
  <c r="C5208" i="1"/>
  <c r="C5224" i="1"/>
  <c r="C5240" i="1"/>
  <c r="C5256" i="1"/>
  <c r="C5272" i="1"/>
  <c r="C5288" i="1"/>
  <c r="C5304" i="1"/>
  <c r="C5209" i="1"/>
  <c r="C5257" i="1"/>
  <c r="C5305" i="1"/>
  <c r="C5130" i="1"/>
  <c r="C5194" i="1"/>
  <c r="C5242" i="1"/>
  <c r="C5290" i="1"/>
  <c r="C5243" i="1"/>
  <c r="C5307" i="1"/>
  <c r="C5180" i="1"/>
  <c r="C5260" i="1"/>
  <c r="C2418" i="1"/>
  <c r="C2627" i="1"/>
  <c r="C2775" i="1"/>
  <c r="C2885" i="1"/>
  <c r="C2935" i="1"/>
  <c r="C2984" i="1"/>
  <c r="C3043" i="1"/>
  <c r="C3078" i="1"/>
  <c r="C3110" i="1"/>
  <c r="C3142" i="1"/>
  <c r="C3174" i="1"/>
  <c r="C3206" i="1"/>
  <c r="C3237" i="1"/>
  <c r="C3267" i="1"/>
  <c r="C3295" i="1"/>
  <c r="C3317" i="1"/>
  <c r="C3345" i="1"/>
  <c r="C3367" i="1"/>
  <c r="C3395" i="1"/>
  <c r="C3422" i="1"/>
  <c r="C3443" i="1"/>
  <c r="C3464" i="1"/>
  <c r="C3490" i="1"/>
  <c r="C3511" i="1"/>
  <c r="C3537" i="1"/>
  <c r="C3558" i="1"/>
  <c r="C3584" i="1"/>
  <c r="C3605" i="1"/>
  <c r="C3631" i="1"/>
  <c r="C3652" i="1"/>
  <c r="C3678" i="1"/>
  <c r="C3699" i="1"/>
  <c r="C3720" i="1"/>
  <c r="C3746" i="1"/>
  <c r="C3767" i="1"/>
  <c r="C3793" i="1"/>
  <c r="C3814" i="1"/>
  <c r="C3840" i="1"/>
  <c r="C3860" i="1"/>
  <c r="C3880" i="1"/>
  <c r="C3902" i="1"/>
  <c r="C3921" i="1"/>
  <c r="C3940" i="1"/>
  <c r="C3959" i="1"/>
  <c r="C3979" i="1"/>
  <c r="C3997" i="1"/>
  <c r="C4014" i="1"/>
  <c r="C4031" i="1"/>
  <c r="C4048" i="1"/>
  <c r="C4065" i="1"/>
  <c r="C4082" i="1"/>
  <c r="C4099" i="1"/>
  <c r="C4116" i="1"/>
  <c r="C4133" i="1"/>
  <c r="C4150" i="1"/>
  <c r="C4167" i="1"/>
  <c r="C4184" i="1"/>
  <c r="C4201" i="1"/>
  <c r="C4217" i="1"/>
  <c r="C4233" i="1"/>
  <c r="C4249" i="1"/>
  <c r="C4265" i="1"/>
  <c r="C4281" i="1"/>
  <c r="C4297" i="1"/>
  <c r="C4313" i="1"/>
  <c r="C4329" i="1"/>
  <c r="C4345" i="1"/>
  <c r="C4361" i="1"/>
  <c r="C4377" i="1"/>
  <c r="C4393" i="1"/>
  <c r="C4409" i="1"/>
  <c r="C4425" i="1"/>
  <c r="C4441" i="1"/>
  <c r="C4457" i="1"/>
  <c r="C4473" i="1"/>
  <c r="C4489" i="1"/>
  <c r="C4505" i="1"/>
  <c r="C4521" i="1"/>
  <c r="C4537" i="1"/>
  <c r="C4553" i="1"/>
  <c r="C4569" i="1"/>
  <c r="C4585" i="1"/>
  <c r="C4601" i="1"/>
  <c r="C4617" i="1"/>
  <c r="C4633" i="1"/>
  <c r="C4649" i="1"/>
  <c r="C4665" i="1"/>
  <c r="C4681" i="1"/>
  <c r="C4697" i="1"/>
  <c r="C4713" i="1"/>
  <c r="C4729" i="1"/>
  <c r="C4745" i="1"/>
  <c r="C4761" i="1"/>
  <c r="C4777" i="1"/>
  <c r="C4793" i="1"/>
  <c r="C4809" i="1"/>
  <c r="C4825" i="1"/>
  <c r="C4841" i="1"/>
  <c r="C4857" i="1"/>
  <c r="C4873" i="1"/>
  <c r="C4889" i="1"/>
  <c r="C4905" i="1"/>
  <c r="C4921" i="1"/>
  <c r="C4937" i="1"/>
  <c r="C4953" i="1"/>
  <c r="C4969" i="1"/>
  <c r="C4985" i="1"/>
  <c r="C5001" i="1"/>
  <c r="C5017" i="1"/>
  <c r="C5033" i="1"/>
  <c r="C5049" i="1"/>
  <c r="C5065" i="1"/>
  <c r="C5081" i="1"/>
  <c r="C5097" i="1"/>
  <c r="C5113" i="1"/>
  <c r="C5129" i="1"/>
  <c r="C5145" i="1"/>
  <c r="C5161" i="1"/>
  <c r="C5177" i="1"/>
  <c r="C5193" i="1"/>
  <c r="C5225" i="1"/>
  <c r="C5241" i="1"/>
  <c r="C5273" i="1"/>
  <c r="C5289" i="1"/>
  <c r="C5162" i="1"/>
  <c r="C5210" i="1"/>
  <c r="C5274" i="1"/>
  <c r="C5275" i="1"/>
  <c r="C5196" i="1"/>
  <c r="C5276" i="1"/>
  <c r="C2439" i="1"/>
  <c r="C2628" i="1"/>
  <c r="C2776" i="1"/>
  <c r="C2886" i="1"/>
  <c r="C2936" i="1"/>
  <c r="C2996" i="1"/>
  <c r="C3044" i="1"/>
  <c r="C3079" i="1"/>
  <c r="C3111" i="1"/>
  <c r="C3143" i="1"/>
  <c r="C3175" i="1"/>
  <c r="C3207" i="1"/>
  <c r="C3238" i="1"/>
  <c r="C3268" i="1"/>
  <c r="C3296" i="1"/>
  <c r="C3318" i="1"/>
  <c r="C3346" i="1"/>
  <c r="C3368" i="1"/>
  <c r="C3396" i="1"/>
  <c r="C3423" i="1"/>
  <c r="C3444" i="1"/>
  <c r="C3470" i="1"/>
  <c r="C3491" i="1"/>
  <c r="C3512" i="1"/>
  <c r="C3538" i="1"/>
  <c r="C3559" i="1"/>
  <c r="C3585" i="1"/>
  <c r="C3606" i="1"/>
  <c r="C3632" i="1"/>
  <c r="C3653" i="1"/>
  <c r="C3679" i="1"/>
  <c r="C3700" i="1"/>
  <c r="C3726" i="1"/>
  <c r="C3747" i="1"/>
  <c r="C3768" i="1"/>
  <c r="C3794" i="1"/>
  <c r="C3815" i="1"/>
  <c r="C3841" i="1"/>
  <c r="C3861" i="1"/>
  <c r="C3883" i="1"/>
  <c r="C3903" i="1"/>
  <c r="C3922" i="1"/>
  <c r="C3941" i="1"/>
  <c r="C3960" i="1"/>
  <c r="C3981" i="1"/>
  <c r="C3998" i="1"/>
  <c r="C4015" i="1"/>
  <c r="C4032" i="1"/>
  <c r="C4049" i="1"/>
  <c r="C4066" i="1"/>
  <c r="C4083" i="1"/>
  <c r="C4100" i="1"/>
  <c r="C4117" i="1"/>
  <c r="C4134" i="1"/>
  <c r="C4151" i="1"/>
  <c r="C4168" i="1"/>
  <c r="C4186" i="1"/>
  <c r="C4202" i="1"/>
  <c r="C4218" i="1"/>
  <c r="C4234" i="1"/>
  <c r="C4250" i="1"/>
  <c r="C4266" i="1"/>
  <c r="C4282" i="1"/>
  <c r="C4298" i="1"/>
  <c r="C4314" i="1"/>
  <c r="C4330" i="1"/>
  <c r="C4346" i="1"/>
  <c r="C4362" i="1"/>
  <c r="C4378" i="1"/>
  <c r="C4394" i="1"/>
  <c r="C4410" i="1"/>
  <c r="C4426" i="1"/>
  <c r="C4442" i="1"/>
  <c r="C4458" i="1"/>
  <c r="C4474" i="1"/>
  <c r="C4490" i="1"/>
  <c r="C4506" i="1"/>
  <c r="C4522" i="1"/>
  <c r="C4538" i="1"/>
  <c r="C4554" i="1"/>
  <c r="C4570" i="1"/>
  <c r="C4586" i="1"/>
  <c r="C4602" i="1"/>
  <c r="C4618" i="1"/>
  <c r="C4634" i="1"/>
  <c r="C4650" i="1"/>
  <c r="C4666" i="1"/>
  <c r="C4682" i="1"/>
  <c r="C4698" i="1"/>
  <c r="C4714" i="1"/>
  <c r="C4730" i="1"/>
  <c r="C4746" i="1"/>
  <c r="C4762" i="1"/>
  <c r="C4778" i="1"/>
  <c r="C4794" i="1"/>
  <c r="C4810" i="1"/>
  <c r="C4826" i="1"/>
  <c r="C4842" i="1"/>
  <c r="C4858" i="1"/>
  <c r="C4874" i="1"/>
  <c r="C4890" i="1"/>
  <c r="C4906" i="1"/>
  <c r="C4922" i="1"/>
  <c r="C4938" i="1"/>
  <c r="C4954" i="1"/>
  <c r="C4970" i="1"/>
  <c r="C4986" i="1"/>
  <c r="C5002" i="1"/>
  <c r="C5018" i="1"/>
  <c r="C5034" i="1"/>
  <c r="C5050" i="1"/>
  <c r="C5066" i="1"/>
  <c r="C5082" i="1"/>
  <c r="C5098" i="1"/>
  <c r="C5114" i="1"/>
  <c r="C5146" i="1"/>
  <c r="C5178" i="1"/>
  <c r="C5226" i="1"/>
  <c r="C5258" i="1"/>
  <c r="C5306" i="1"/>
  <c r="C5291" i="1"/>
  <c r="C5164" i="1"/>
  <c r="C5244" i="1"/>
  <c r="C2465" i="1"/>
  <c r="C2648" i="1"/>
  <c r="C2791" i="1"/>
  <c r="C2887" i="1"/>
  <c r="C2948" i="1"/>
  <c r="C2997" i="1"/>
  <c r="C3045" i="1"/>
  <c r="C3080" i="1"/>
  <c r="C3112" i="1"/>
  <c r="C3144" i="1"/>
  <c r="C3176" i="1"/>
  <c r="C3208" i="1"/>
  <c r="C3239" i="1"/>
  <c r="C3269" i="1"/>
  <c r="C3297" i="1"/>
  <c r="C3319" i="1"/>
  <c r="C3347" i="1"/>
  <c r="C3375" i="1"/>
  <c r="C3397" i="1"/>
  <c r="C3424" i="1"/>
  <c r="C3445" i="1"/>
  <c r="C3471" i="1"/>
  <c r="C3492" i="1"/>
  <c r="C3518" i="1"/>
  <c r="C3539" i="1"/>
  <c r="C3560" i="1"/>
  <c r="C3586" i="1"/>
  <c r="C3607" i="1"/>
  <c r="C3633" i="1"/>
  <c r="C3654" i="1"/>
  <c r="C3680" i="1"/>
  <c r="C3701" i="1"/>
  <c r="C3727" i="1"/>
  <c r="C3748" i="1"/>
  <c r="C3774" i="1"/>
  <c r="C3795" i="1"/>
  <c r="C3816" i="1"/>
  <c r="C3842" i="1"/>
  <c r="C3862" i="1"/>
  <c r="C3885" i="1"/>
  <c r="C3904" i="1"/>
  <c r="C3923" i="1"/>
  <c r="C3942" i="1"/>
  <c r="C3963" i="1"/>
  <c r="C3982" i="1"/>
  <c r="C3999" i="1"/>
  <c r="C4016" i="1"/>
  <c r="C4033" i="1"/>
  <c r="C4050" i="1"/>
  <c r="C4067" i="1"/>
  <c r="C4084" i="1"/>
  <c r="C4101" i="1"/>
  <c r="C4118" i="1"/>
  <c r="C4135" i="1"/>
  <c r="C4152" i="1"/>
  <c r="C4170" i="1"/>
  <c r="C4187" i="1"/>
  <c r="C4203" i="1"/>
  <c r="C4219" i="1"/>
  <c r="C4235" i="1"/>
  <c r="C4251" i="1"/>
  <c r="C4267" i="1"/>
  <c r="C4283" i="1"/>
  <c r="C4299" i="1"/>
  <c r="C4315" i="1"/>
  <c r="C4331" i="1"/>
  <c r="C4347" i="1"/>
  <c r="C4363" i="1"/>
  <c r="C4379" i="1"/>
  <c r="C4395" i="1"/>
  <c r="C4411" i="1"/>
  <c r="C4427" i="1"/>
  <c r="C4443" i="1"/>
  <c r="C4459" i="1"/>
  <c r="C4475" i="1"/>
  <c r="C4491" i="1"/>
  <c r="C4507" i="1"/>
  <c r="C4523" i="1"/>
  <c r="C4539" i="1"/>
  <c r="C4555" i="1"/>
  <c r="C4571" i="1"/>
  <c r="C4587" i="1"/>
  <c r="C4603" i="1"/>
  <c r="C4619" i="1"/>
  <c r="C4635" i="1"/>
  <c r="C4651" i="1"/>
  <c r="C4667" i="1"/>
  <c r="C4683" i="1"/>
  <c r="C4699" i="1"/>
  <c r="C4715" i="1"/>
  <c r="C4731" i="1"/>
  <c r="C4747" i="1"/>
  <c r="C4763" i="1"/>
  <c r="C4779" i="1"/>
  <c r="C4795" i="1"/>
  <c r="C4811" i="1"/>
  <c r="C4827" i="1"/>
  <c r="C4843" i="1"/>
  <c r="C4859" i="1"/>
  <c r="C4875" i="1"/>
  <c r="C4891" i="1"/>
  <c r="C4907" i="1"/>
  <c r="C4923" i="1"/>
  <c r="C4939" i="1"/>
  <c r="C4955" i="1"/>
  <c r="C4971" i="1"/>
  <c r="C4987" i="1"/>
  <c r="C5003" i="1"/>
  <c r="C5019" i="1"/>
  <c r="C5035" i="1"/>
  <c r="C5051" i="1"/>
  <c r="C5067" i="1"/>
  <c r="C5083" i="1"/>
  <c r="C5099" i="1"/>
  <c r="C5115" i="1"/>
  <c r="C5131" i="1"/>
  <c r="C5147" i="1"/>
  <c r="C5163" i="1"/>
  <c r="C5179" i="1"/>
  <c r="C5195" i="1"/>
  <c r="C5211" i="1"/>
  <c r="C5227" i="1"/>
  <c r="C5259" i="1"/>
  <c r="C5212" i="1"/>
  <c r="C5292" i="1"/>
  <c r="C2466" i="1"/>
  <c r="C2649" i="1"/>
  <c r="C2792" i="1"/>
  <c r="C2888" i="1"/>
  <c r="C2949" i="1"/>
  <c r="C2998" i="1"/>
  <c r="C3046" i="1"/>
  <c r="C3089" i="1"/>
  <c r="C3121" i="1"/>
  <c r="C3153" i="1"/>
  <c r="C3185" i="1"/>
  <c r="C3217" i="1"/>
  <c r="C3240" i="1"/>
  <c r="C3270" i="1"/>
  <c r="C3298" i="1"/>
  <c r="C3320" i="1"/>
  <c r="C3348" i="1"/>
  <c r="C3376" i="1"/>
  <c r="C3398" i="1"/>
  <c r="C3425" i="1"/>
  <c r="C3446" i="1"/>
  <c r="C3472" i="1"/>
  <c r="C3493" i="1"/>
  <c r="C3519" i="1"/>
  <c r="C3540" i="1"/>
  <c r="C3566" i="1"/>
  <c r="C3587" i="1"/>
  <c r="C3608" i="1"/>
  <c r="C3634" i="1"/>
  <c r="C3655" i="1"/>
  <c r="C3681" i="1"/>
  <c r="C3702" i="1"/>
  <c r="C3728" i="1"/>
  <c r="C3749" i="1"/>
  <c r="C3775" i="1"/>
  <c r="C3796" i="1"/>
  <c r="C3822" i="1"/>
  <c r="C3843" i="1"/>
  <c r="C3863" i="1"/>
  <c r="C3886" i="1"/>
  <c r="C3905" i="1"/>
  <c r="C3924" i="1"/>
  <c r="C3943" i="1"/>
  <c r="C3965" i="1"/>
  <c r="C3983" i="1"/>
  <c r="C4000" i="1"/>
  <c r="C4017" i="1"/>
  <c r="C4034" i="1"/>
  <c r="C4051" i="1"/>
  <c r="C4068" i="1"/>
  <c r="C4085" i="1"/>
  <c r="C4102" i="1"/>
  <c r="C4119" i="1"/>
  <c r="C4136" i="1"/>
  <c r="C4154" i="1"/>
  <c r="C4171" i="1"/>
  <c r="C4188" i="1"/>
  <c r="C4204" i="1"/>
  <c r="C4220" i="1"/>
  <c r="C4236" i="1"/>
  <c r="C4252" i="1"/>
  <c r="C4268" i="1"/>
  <c r="C4284" i="1"/>
  <c r="C4300" i="1"/>
  <c r="C4316" i="1"/>
  <c r="C4332" i="1"/>
  <c r="C4348" i="1"/>
  <c r="C4364" i="1"/>
  <c r="C4380" i="1"/>
  <c r="C4396" i="1"/>
  <c r="C4412" i="1"/>
  <c r="C4428" i="1"/>
  <c r="C4444" i="1"/>
  <c r="C4460" i="1"/>
  <c r="C4476" i="1"/>
  <c r="C4492" i="1"/>
  <c r="C4508" i="1"/>
  <c r="C4524" i="1"/>
  <c r="C4540" i="1"/>
  <c r="C4556" i="1"/>
  <c r="C4572" i="1"/>
  <c r="C4588" i="1"/>
  <c r="C4604" i="1"/>
  <c r="C4620" i="1"/>
  <c r="C4636" i="1"/>
  <c r="C4652" i="1"/>
  <c r="C4668" i="1"/>
  <c r="C4684" i="1"/>
  <c r="C4700" i="1"/>
  <c r="C4716" i="1"/>
  <c r="C4732" i="1"/>
  <c r="C4748" i="1"/>
  <c r="C4764" i="1"/>
  <c r="C4780" i="1"/>
  <c r="C4796" i="1"/>
  <c r="C4812" i="1"/>
  <c r="C4828" i="1"/>
  <c r="C4844" i="1"/>
  <c r="C4860" i="1"/>
  <c r="C4876" i="1"/>
  <c r="C4892" i="1"/>
  <c r="C4908" i="1"/>
  <c r="C4924" i="1"/>
  <c r="C4940" i="1"/>
  <c r="C4956" i="1"/>
  <c r="C4972" i="1"/>
  <c r="C4988" i="1"/>
  <c r="C5004" i="1"/>
  <c r="C5020" i="1"/>
  <c r="C5036" i="1"/>
  <c r="C5052" i="1"/>
  <c r="C5068" i="1"/>
  <c r="C5084" i="1"/>
  <c r="C5100" i="1"/>
  <c r="C5116" i="1"/>
  <c r="C5132" i="1"/>
  <c r="C5148" i="1"/>
  <c r="C5228" i="1"/>
  <c r="C5308" i="1"/>
  <c r="C2486" i="1"/>
  <c r="C2666" i="1"/>
  <c r="C2807" i="1"/>
  <c r="C2901" i="1"/>
  <c r="C2950" i="1"/>
  <c r="C2999" i="1"/>
  <c r="C3047" i="1"/>
  <c r="C3090" i="1"/>
  <c r="C3122" i="1"/>
  <c r="C3154" i="1"/>
  <c r="C3186" i="1"/>
  <c r="C3218" i="1"/>
  <c r="C3248" i="1"/>
  <c r="C3271" i="1"/>
  <c r="C3299" i="1"/>
  <c r="C3327" i="1"/>
  <c r="C3349" i="1"/>
  <c r="C3377" i="1"/>
  <c r="C3399" i="1"/>
  <c r="C3426" i="1"/>
  <c r="C3447" i="1"/>
  <c r="C3473" i="1"/>
  <c r="C3494" i="1"/>
  <c r="C3520" i="1"/>
  <c r="C3541" i="1"/>
  <c r="C3567" i="1"/>
  <c r="C3588" i="1"/>
  <c r="C3614" i="1"/>
  <c r="C3635" i="1"/>
  <c r="C3656" i="1"/>
  <c r="C3682" i="1"/>
  <c r="C3703" i="1"/>
  <c r="C3729" i="1"/>
  <c r="C3750" i="1"/>
  <c r="C3776" i="1"/>
  <c r="C3797" i="1"/>
  <c r="C3823" i="1"/>
  <c r="C3844" i="1"/>
  <c r="C3864" i="1"/>
  <c r="C3887" i="1"/>
  <c r="C3906" i="1"/>
  <c r="C3925" i="1"/>
  <c r="C3944" i="1"/>
  <c r="C3966" i="1"/>
  <c r="C3984" i="1"/>
  <c r="C4001" i="1"/>
  <c r="C4018" i="1"/>
  <c r="C4035" i="1"/>
  <c r="C4052" i="1"/>
  <c r="C4069" i="1"/>
  <c r="C4086" i="1"/>
  <c r="C4103" i="1"/>
  <c r="C4120" i="1"/>
  <c r="C4138" i="1"/>
  <c r="C4155" i="1"/>
  <c r="C4172" i="1"/>
  <c r="C4189" i="1"/>
  <c r="C4205" i="1"/>
  <c r="C4221" i="1"/>
  <c r="C4237" i="1"/>
  <c r="C4253" i="1"/>
  <c r="C4269" i="1"/>
  <c r="C4285" i="1"/>
  <c r="C4301" i="1"/>
  <c r="C4317" i="1"/>
  <c r="C4333" i="1"/>
  <c r="C4349" i="1"/>
  <c r="C4365" i="1"/>
  <c r="C4381" i="1"/>
  <c r="C4397" i="1"/>
  <c r="C4413" i="1"/>
  <c r="C4429" i="1"/>
  <c r="C4445" i="1"/>
  <c r="C4461" i="1"/>
  <c r="C4477" i="1"/>
  <c r="C4493" i="1"/>
  <c r="C4509" i="1"/>
  <c r="C4525" i="1"/>
  <c r="C4541" i="1"/>
  <c r="C4557" i="1"/>
  <c r="C4573" i="1"/>
  <c r="C4589" i="1"/>
  <c r="C4605" i="1"/>
  <c r="C4621" i="1"/>
  <c r="C4637" i="1"/>
  <c r="C4653" i="1"/>
  <c r="C4669" i="1"/>
  <c r="C4685" i="1"/>
  <c r="C4701" i="1"/>
  <c r="C4717" i="1"/>
  <c r="C4733" i="1"/>
  <c r="C2487" i="1"/>
  <c r="C2667" i="1"/>
  <c r="C2808" i="1"/>
  <c r="C2902" i="1"/>
  <c r="C2951" i="1"/>
  <c r="C3000" i="1"/>
  <c r="C3048" i="1"/>
  <c r="C3091" i="1"/>
  <c r="C3123" i="1"/>
  <c r="C3155" i="1"/>
  <c r="C3187" i="1"/>
  <c r="C3219" i="1"/>
  <c r="C3249" i="1"/>
  <c r="C3272" i="1"/>
  <c r="C3300" i="1"/>
  <c r="C3328" i="1"/>
  <c r="C3350" i="1"/>
  <c r="C3378" i="1"/>
  <c r="C3400" i="1"/>
  <c r="C3427" i="1"/>
  <c r="C3448" i="1"/>
  <c r="C3474" i="1"/>
  <c r="C3495" i="1"/>
  <c r="C3521" i="1"/>
  <c r="C3542" i="1"/>
  <c r="C3568" i="1"/>
  <c r="C3589" i="1"/>
  <c r="C3615" i="1"/>
  <c r="C3636" i="1"/>
  <c r="C3662" i="1"/>
  <c r="C3683" i="1"/>
  <c r="C3704" i="1"/>
  <c r="C3730" i="1"/>
  <c r="C3751" i="1"/>
  <c r="C3777" i="1"/>
  <c r="C3798" i="1"/>
  <c r="C3824" i="1"/>
  <c r="C3845" i="1"/>
  <c r="C3867" i="1"/>
  <c r="C3888" i="1"/>
  <c r="C3907" i="1"/>
  <c r="C3926" i="1"/>
  <c r="C3947" i="1"/>
  <c r="C3967" i="1"/>
  <c r="C3985" i="1"/>
  <c r="C4002" i="1"/>
  <c r="C4019" i="1"/>
  <c r="C4036" i="1"/>
  <c r="C4053" i="1"/>
  <c r="C4070" i="1"/>
  <c r="C4087" i="1"/>
  <c r="C4104" i="1"/>
  <c r="C4122" i="1"/>
  <c r="C4139" i="1"/>
  <c r="C4156" i="1"/>
  <c r="C4173" i="1"/>
  <c r="C4190" i="1"/>
  <c r="C4206" i="1"/>
  <c r="C4222" i="1"/>
  <c r="C4238" i="1"/>
  <c r="C4254" i="1"/>
  <c r="C4270" i="1"/>
  <c r="C4286" i="1"/>
  <c r="C4302" i="1"/>
  <c r="C4318" i="1"/>
  <c r="C4334" i="1"/>
  <c r="C4350" i="1"/>
  <c r="C4366" i="1"/>
  <c r="C4382" i="1"/>
  <c r="C4398" i="1"/>
  <c r="C4414" i="1"/>
  <c r="C4430" i="1"/>
  <c r="C4446" i="1"/>
  <c r="C4462" i="1"/>
  <c r="C4478" i="1"/>
  <c r="C4494" i="1"/>
  <c r="C4510" i="1"/>
  <c r="C4526" i="1"/>
  <c r="C4542" i="1"/>
  <c r="C4558" i="1"/>
  <c r="C4574" i="1"/>
  <c r="C4590" i="1"/>
  <c r="C4606" i="1"/>
  <c r="C4622" i="1"/>
  <c r="C4638" i="1"/>
  <c r="C2507" i="1"/>
  <c r="C2686" i="1"/>
  <c r="C2823" i="1"/>
  <c r="C2903" i="1"/>
  <c r="C2952" i="1"/>
  <c r="C3012" i="1"/>
  <c r="C3059" i="1"/>
  <c r="C3092" i="1"/>
  <c r="C3124" i="1"/>
  <c r="C3156" i="1"/>
  <c r="C3188" i="1"/>
  <c r="C3220" i="1"/>
  <c r="C3250" i="1"/>
  <c r="C3279" i="1"/>
  <c r="C3301" i="1"/>
  <c r="C3329" i="1"/>
  <c r="C3351" i="1"/>
  <c r="C3379" i="1"/>
  <c r="C3407" i="1"/>
  <c r="C3428" i="1"/>
  <c r="C3454" i="1"/>
  <c r="C3475" i="1"/>
  <c r="C3496" i="1"/>
  <c r="C3522" i="1"/>
  <c r="C3543" i="1"/>
  <c r="C3569" i="1"/>
  <c r="C3590" i="1"/>
  <c r="C3616" i="1"/>
  <c r="C3637" i="1"/>
  <c r="C3663" i="1"/>
  <c r="C3684" i="1"/>
  <c r="C3710" i="1"/>
  <c r="C3731" i="1"/>
  <c r="C3752" i="1"/>
  <c r="C3778" i="1"/>
  <c r="C3799" i="1"/>
  <c r="C3825" i="1"/>
  <c r="C3846" i="1"/>
  <c r="C3870" i="1"/>
  <c r="C3889" i="1"/>
  <c r="C3908" i="1"/>
  <c r="C3927" i="1"/>
  <c r="C3949" i="1"/>
  <c r="C3968" i="1"/>
  <c r="C3986" i="1"/>
  <c r="C4003" i="1"/>
  <c r="C4020" i="1"/>
  <c r="C4037" i="1"/>
  <c r="C4054" i="1"/>
  <c r="C4071" i="1"/>
  <c r="C4088" i="1"/>
  <c r="C4106" i="1"/>
  <c r="C4123" i="1"/>
  <c r="C4140" i="1"/>
  <c r="C4157" i="1"/>
  <c r="C4174" i="1"/>
  <c r="C4191" i="1"/>
  <c r="C4207" i="1"/>
  <c r="C4223" i="1"/>
  <c r="C4239" i="1"/>
  <c r="C4255" i="1"/>
  <c r="C4271" i="1"/>
  <c r="C4287" i="1"/>
  <c r="C4303" i="1"/>
  <c r="C4319" i="1"/>
  <c r="C4335" i="1"/>
  <c r="C4351" i="1"/>
  <c r="C4367" i="1"/>
  <c r="C4383" i="1"/>
  <c r="C4399" i="1"/>
  <c r="C4415" i="1"/>
  <c r="C4431" i="1"/>
  <c r="C4447" i="1"/>
  <c r="C4463" i="1"/>
  <c r="C4479" i="1"/>
  <c r="C4495" i="1"/>
  <c r="C4511" i="1"/>
  <c r="C4527" i="1"/>
  <c r="C4543" i="1"/>
  <c r="C4559" i="1"/>
  <c r="C4575" i="1"/>
  <c r="C4591" i="1"/>
  <c r="C4607" i="1"/>
  <c r="C4623" i="1"/>
  <c r="C4639" i="1"/>
  <c r="C2513" i="1"/>
  <c r="C2687" i="1"/>
  <c r="C2824" i="1"/>
  <c r="C2904" i="1"/>
  <c r="C2964" i="1"/>
  <c r="C3013" i="1"/>
  <c r="C3060" i="1"/>
  <c r="C3093" i="1"/>
  <c r="C3125" i="1"/>
  <c r="C3157" i="1"/>
  <c r="C3189" i="1"/>
  <c r="C3221" i="1"/>
  <c r="C3251" i="1"/>
  <c r="C3280" i="1"/>
  <c r="C3302" i="1"/>
  <c r="C3330" i="1"/>
  <c r="C3352" i="1"/>
  <c r="C3380" i="1"/>
  <c r="C3408" i="1"/>
  <c r="C3429" i="1"/>
  <c r="C3455" i="1"/>
  <c r="C3476" i="1"/>
  <c r="C3502" i="1"/>
  <c r="C3523" i="1"/>
  <c r="C3544" i="1"/>
  <c r="C3570" i="1"/>
  <c r="C3591" i="1"/>
  <c r="C3617" i="1"/>
  <c r="C3638" i="1"/>
  <c r="C3664" i="1"/>
  <c r="C3685" i="1"/>
  <c r="C3711" i="1"/>
  <c r="C3732" i="1"/>
  <c r="C3758" i="1"/>
  <c r="C3779" i="1"/>
  <c r="C3800" i="1"/>
  <c r="C3826" i="1"/>
  <c r="C3847" i="1"/>
  <c r="C3871" i="1"/>
  <c r="C3890" i="1"/>
  <c r="C3909" i="1"/>
  <c r="C3928" i="1"/>
  <c r="C3950" i="1"/>
  <c r="C3969" i="1"/>
  <c r="C3987" i="1"/>
  <c r="C4004" i="1"/>
  <c r="C4021" i="1"/>
  <c r="C4038" i="1"/>
  <c r="C4055" i="1"/>
  <c r="C4072" i="1"/>
  <c r="C4090" i="1"/>
  <c r="C4107" i="1"/>
  <c r="C4124" i="1"/>
  <c r="C4141" i="1"/>
  <c r="C4158" i="1"/>
  <c r="C4175" i="1"/>
  <c r="C4192" i="1"/>
  <c r="C4208" i="1"/>
  <c r="C4224" i="1"/>
  <c r="C4240" i="1"/>
  <c r="C4256" i="1"/>
  <c r="C4272" i="1"/>
  <c r="C4288" i="1"/>
  <c r="C4304" i="1"/>
  <c r="C4320" i="1"/>
  <c r="C4336" i="1"/>
  <c r="C4352" i="1"/>
  <c r="C4368" i="1"/>
  <c r="C2533" i="1"/>
  <c r="C2704" i="1"/>
  <c r="C2839" i="1"/>
  <c r="C2916" i="1"/>
  <c r="C2965" i="1"/>
  <c r="C3014" i="1"/>
  <c r="C3061" i="1"/>
  <c r="C3094" i="1"/>
  <c r="C3126" i="1"/>
  <c r="C3158" i="1"/>
  <c r="C3190" i="1"/>
  <c r="C3222" i="1"/>
  <c r="C3252" i="1"/>
  <c r="C3281" i="1"/>
  <c r="C3303" i="1"/>
  <c r="C3331" i="1"/>
  <c r="C3359" i="1"/>
  <c r="C3381" i="1"/>
  <c r="C3409" i="1"/>
  <c r="C3430" i="1"/>
  <c r="C3456" i="1"/>
  <c r="C3477" i="1"/>
  <c r="C3503" i="1"/>
  <c r="C3524" i="1"/>
  <c r="C3550" i="1"/>
  <c r="C3571" i="1"/>
  <c r="C3592" i="1"/>
  <c r="C3618" i="1"/>
  <c r="C3639" i="1"/>
  <c r="C3665" i="1"/>
  <c r="C3686" i="1"/>
  <c r="C3712" i="1"/>
  <c r="C3733" i="1"/>
  <c r="C3759" i="1"/>
  <c r="C3780" i="1"/>
  <c r="C3806" i="1"/>
  <c r="C3827" i="1"/>
  <c r="C3848" i="1"/>
  <c r="C3872" i="1"/>
  <c r="C3891" i="1"/>
  <c r="C3910" i="1"/>
  <c r="C3931" i="1"/>
  <c r="C3951" i="1"/>
  <c r="C3970" i="1"/>
  <c r="C3988" i="1"/>
  <c r="C4005" i="1"/>
  <c r="C4022" i="1"/>
  <c r="C4039" i="1"/>
  <c r="C4056" i="1"/>
  <c r="C4074" i="1"/>
  <c r="C4091" i="1"/>
  <c r="C4108" i="1"/>
  <c r="C4125" i="1"/>
  <c r="C4142" i="1"/>
  <c r="C4159" i="1"/>
  <c r="C4176" i="1"/>
  <c r="C4193" i="1"/>
  <c r="C4209" i="1"/>
  <c r="C4225" i="1"/>
  <c r="C4241" i="1"/>
  <c r="C4257" i="1"/>
  <c r="C4273" i="1"/>
  <c r="C4289" i="1"/>
  <c r="C4305" i="1"/>
  <c r="C4321" i="1"/>
  <c r="C4337" i="1"/>
  <c r="C4353" i="1"/>
  <c r="C4369" i="1"/>
  <c r="C4385" i="1"/>
  <c r="C4401" i="1"/>
  <c r="C4417" i="1"/>
  <c r="C4433" i="1"/>
  <c r="C4449" i="1"/>
  <c r="C4465" i="1"/>
  <c r="C4481" i="1"/>
  <c r="C2534" i="1"/>
  <c r="C2705" i="1"/>
  <c r="C2840" i="1"/>
  <c r="C2917" i="1"/>
  <c r="C2966" i="1"/>
  <c r="C3015" i="1"/>
  <c r="C3062" i="1"/>
  <c r="C3095" i="1"/>
  <c r="C3127" i="1"/>
  <c r="C3159" i="1"/>
  <c r="C3191" i="1"/>
  <c r="C3223" i="1"/>
  <c r="C3253" i="1"/>
  <c r="C3282" i="1"/>
  <c r="C3304" i="1"/>
  <c r="C3332" i="1"/>
  <c r="C3360" i="1"/>
  <c r="C3382" i="1"/>
  <c r="C3410" i="1"/>
  <c r="C3431" i="1"/>
  <c r="C3457" i="1"/>
  <c r="C3478" i="1"/>
  <c r="C3504" i="1"/>
  <c r="C3525" i="1"/>
  <c r="C3551" i="1"/>
  <c r="C3572" i="1"/>
  <c r="C3598" i="1"/>
  <c r="C3619" i="1"/>
  <c r="C3640" i="1"/>
  <c r="C3666" i="1"/>
  <c r="C3687" i="1"/>
  <c r="C3713" i="1"/>
  <c r="C3734" i="1"/>
  <c r="C3760" i="1"/>
  <c r="C3781" i="1"/>
  <c r="C3807" i="1"/>
  <c r="C3828" i="1"/>
  <c r="C3851" i="1"/>
  <c r="C3873" i="1"/>
  <c r="C3892" i="1"/>
  <c r="C3911" i="1"/>
  <c r="C3933" i="1"/>
  <c r="C3952" i="1"/>
  <c r="C3971" i="1"/>
  <c r="C3989" i="1"/>
  <c r="C4006" i="1"/>
  <c r="C4023" i="1"/>
  <c r="C4040" i="1"/>
  <c r="C4058" i="1"/>
  <c r="C4075" i="1"/>
  <c r="C4092" i="1"/>
  <c r="C4109" i="1"/>
  <c r="C4126" i="1"/>
  <c r="C4143" i="1"/>
  <c r="C4160" i="1"/>
  <c r="C4177" i="1"/>
  <c r="C4194" i="1"/>
  <c r="C4210" i="1"/>
  <c r="C4226" i="1"/>
  <c r="C4242" i="1"/>
  <c r="C4258" i="1"/>
  <c r="C4274" i="1"/>
  <c r="C4290" i="1"/>
  <c r="C4306" i="1"/>
  <c r="C4322" i="1"/>
  <c r="C4338" i="1"/>
  <c r="C4354" i="1"/>
  <c r="C4370" i="1"/>
  <c r="C2554" i="1"/>
  <c r="C2722" i="1"/>
  <c r="C2854" i="1"/>
  <c r="C2918" i="1"/>
  <c r="C2967" i="1"/>
  <c r="C3016" i="1"/>
  <c r="C3063" i="1"/>
  <c r="C3096" i="1"/>
  <c r="C3128" i="1"/>
  <c r="C3160" i="1"/>
  <c r="C3192" i="1"/>
  <c r="C3224" i="1"/>
  <c r="C3254" i="1"/>
  <c r="C3283" i="1"/>
  <c r="C3311" i="1"/>
  <c r="C3333" i="1"/>
  <c r="C3361" i="1"/>
  <c r="C3383" i="1"/>
  <c r="C3411" i="1"/>
  <c r="C3432" i="1"/>
  <c r="C3458" i="1"/>
  <c r="C3479" i="1"/>
  <c r="C3505" i="1"/>
  <c r="C3526" i="1"/>
  <c r="C3552" i="1"/>
  <c r="C3573" i="1"/>
  <c r="C3599" i="1"/>
  <c r="C3620" i="1"/>
  <c r="C3646" i="1"/>
  <c r="C3667" i="1"/>
  <c r="C3688" i="1"/>
  <c r="C3714" i="1"/>
  <c r="C3735" i="1"/>
  <c r="C3761" i="1"/>
  <c r="C3782" i="1"/>
  <c r="C3808" i="1"/>
  <c r="C3829" i="1"/>
  <c r="C3854" i="1"/>
  <c r="C3874" i="1"/>
  <c r="C3893" i="1"/>
  <c r="C3912" i="1"/>
  <c r="C3934" i="1"/>
  <c r="C3953" i="1"/>
  <c r="C3972" i="1"/>
  <c r="C3990" i="1"/>
  <c r="C4007" i="1"/>
  <c r="C4024" i="1"/>
  <c r="C4042" i="1"/>
  <c r="C4059" i="1"/>
  <c r="C4076" i="1"/>
  <c r="C4093" i="1"/>
  <c r="C4110" i="1"/>
  <c r="C4127" i="1"/>
  <c r="C4144" i="1"/>
  <c r="C4161" i="1"/>
  <c r="C4178" i="1"/>
  <c r="C4195" i="1"/>
  <c r="C4211" i="1"/>
  <c r="C4227" i="1"/>
  <c r="C4243" i="1"/>
  <c r="C4259" i="1"/>
  <c r="C4275" i="1"/>
  <c r="C4291" i="1"/>
  <c r="C4307" i="1"/>
  <c r="C2555" i="1"/>
  <c r="C2723" i="1"/>
  <c r="C2855" i="1"/>
  <c r="C2919" i="1"/>
  <c r="C2968" i="1"/>
  <c r="C3028" i="1"/>
  <c r="C3064" i="1"/>
  <c r="C3105" i="1"/>
  <c r="C3137" i="1"/>
  <c r="C3169" i="1"/>
  <c r="C3201" i="1"/>
  <c r="C3232" i="1"/>
  <c r="C3255" i="1"/>
  <c r="C3284" i="1"/>
  <c r="C3312" i="1"/>
  <c r="C3334" i="1"/>
  <c r="C3362" i="1"/>
  <c r="C3384" i="1"/>
  <c r="C3412" i="1"/>
  <c r="C3438" i="1"/>
  <c r="C3459" i="1"/>
  <c r="C3480" i="1"/>
  <c r="C3506" i="1"/>
  <c r="C3527" i="1"/>
  <c r="C3553" i="1"/>
  <c r="C3574" i="1"/>
  <c r="C3600" i="1"/>
  <c r="C3621" i="1"/>
  <c r="C3647" i="1"/>
  <c r="C3668" i="1"/>
  <c r="C3694" i="1"/>
  <c r="C3715" i="1"/>
  <c r="C3736" i="1"/>
  <c r="C3762" i="1"/>
  <c r="C3783" i="1"/>
  <c r="C3809" i="1"/>
  <c r="C3830" i="1"/>
  <c r="C3855" i="1"/>
  <c r="C3875" i="1"/>
  <c r="C3894" i="1"/>
  <c r="C3915" i="1"/>
  <c r="C3935" i="1"/>
  <c r="C3954" i="1"/>
  <c r="C3973" i="1"/>
  <c r="C3991" i="1"/>
  <c r="C4008" i="1"/>
  <c r="C4026" i="1"/>
  <c r="C4043" i="1"/>
  <c r="C4060" i="1"/>
  <c r="C4077" i="1"/>
  <c r="C4094" i="1"/>
  <c r="C4111" i="1"/>
  <c r="C4128" i="1"/>
  <c r="C4145" i="1"/>
  <c r="C4162" i="1"/>
  <c r="C4179" i="1"/>
  <c r="C4196" i="1"/>
  <c r="C4212" i="1"/>
  <c r="C4228" i="1"/>
  <c r="C4244" i="1"/>
  <c r="C4260" i="1"/>
  <c r="C2580" i="1"/>
  <c r="C2740" i="1"/>
  <c r="C2856" i="1"/>
  <c r="C2920" i="1"/>
  <c r="C2980" i="1"/>
  <c r="C3029" i="1"/>
  <c r="C3073" i="1"/>
  <c r="C3106" i="1"/>
  <c r="C3138" i="1"/>
  <c r="C3170" i="1"/>
  <c r="C3202" i="1"/>
  <c r="C3233" i="1"/>
  <c r="C3256" i="1"/>
  <c r="C3285" i="1"/>
  <c r="C3313" i="1"/>
  <c r="C3335" i="1"/>
  <c r="C3363" i="1"/>
  <c r="C3391" i="1"/>
  <c r="C3413" i="1"/>
  <c r="C3439" i="1"/>
  <c r="C3460" i="1"/>
  <c r="C3486" i="1"/>
  <c r="C3507" i="1"/>
  <c r="C3528" i="1"/>
  <c r="C3554" i="1"/>
  <c r="C3575" i="1"/>
  <c r="C3601" i="1"/>
  <c r="C3622" i="1"/>
  <c r="C3648" i="1"/>
  <c r="C3669" i="1"/>
  <c r="C3695" i="1"/>
  <c r="C3716" i="1"/>
  <c r="C3742" i="1"/>
  <c r="C3763" i="1"/>
  <c r="C3784" i="1"/>
  <c r="C3810" i="1"/>
  <c r="C3831" i="1"/>
  <c r="C3856" i="1"/>
  <c r="C3876" i="1"/>
  <c r="C3895" i="1"/>
  <c r="C3917" i="1"/>
  <c r="C3936" i="1"/>
  <c r="C3955" i="1"/>
  <c r="C3974" i="1"/>
  <c r="C3992" i="1"/>
  <c r="C4010" i="1"/>
  <c r="C4027" i="1"/>
  <c r="C4044" i="1"/>
  <c r="C4061" i="1"/>
  <c r="C4078" i="1"/>
  <c r="C4095" i="1"/>
  <c r="C4112" i="1"/>
  <c r="C4129" i="1"/>
  <c r="C2581" i="1"/>
  <c r="C2741" i="1"/>
  <c r="C2870" i="1"/>
  <c r="C2932" i="1"/>
  <c r="C2981" i="1"/>
  <c r="C3030" i="1"/>
  <c r="C3075" i="1"/>
  <c r="C3107" i="1"/>
  <c r="C3139" i="1"/>
  <c r="C3171" i="1"/>
  <c r="C3203" i="1"/>
  <c r="C3234" i="1"/>
  <c r="C3264" i="1"/>
  <c r="C3286" i="1"/>
  <c r="C3314" i="1"/>
  <c r="C3336" i="1"/>
  <c r="C3364" i="1"/>
  <c r="C3392" i="1"/>
  <c r="C3414" i="1"/>
  <c r="C3440" i="1"/>
  <c r="C3461" i="1"/>
  <c r="C3487" i="1"/>
  <c r="C3508" i="1"/>
  <c r="C3534" i="1"/>
  <c r="C3555" i="1"/>
  <c r="C3576" i="1"/>
  <c r="C3602" i="1"/>
  <c r="C3623" i="1"/>
  <c r="C3649" i="1"/>
  <c r="C3670" i="1"/>
  <c r="C3696" i="1"/>
  <c r="C3717" i="1"/>
  <c r="C2601" i="1"/>
  <c r="C2758" i="1"/>
  <c r="C2871" i="1"/>
  <c r="C2933" i="1"/>
  <c r="C2982" i="1"/>
  <c r="C3031" i="1"/>
  <c r="C3076" i="1"/>
  <c r="C3108" i="1"/>
  <c r="C3140" i="1"/>
  <c r="C3172" i="1"/>
  <c r="C3204" i="1"/>
  <c r="C3235" i="1"/>
  <c r="C3265" i="1"/>
  <c r="C3287" i="1"/>
  <c r="C3315" i="1"/>
  <c r="C3343" i="1"/>
  <c r="C3365" i="1"/>
  <c r="C3393" i="1"/>
  <c r="C3415" i="1"/>
  <c r="C3441" i="1"/>
  <c r="C3462" i="1"/>
  <c r="C3488" i="1"/>
  <c r="C3509" i="1"/>
  <c r="C3535" i="1"/>
  <c r="C3556" i="1"/>
  <c r="C3582" i="1"/>
  <c r="C3603" i="1"/>
  <c r="C3624" i="1"/>
  <c r="C3650" i="1"/>
  <c r="C3671" i="1"/>
  <c r="C3697" i="1"/>
  <c r="C3718" i="1"/>
  <c r="C3744" i="1"/>
  <c r="C3743" i="1"/>
  <c r="C3919" i="1"/>
  <c r="C4063" i="1"/>
  <c r="C4181" i="1"/>
  <c r="C4263" i="1"/>
  <c r="C4326" i="1"/>
  <c r="C4375" i="1"/>
  <c r="C4418" i="1"/>
  <c r="C4452" i="1"/>
  <c r="C4486" i="1"/>
  <c r="C4518" i="1"/>
  <c r="C4550" i="1"/>
  <c r="C4582" i="1"/>
  <c r="C4614" i="1"/>
  <c r="C4646" i="1"/>
  <c r="C4674" i="1"/>
  <c r="C4702" i="1"/>
  <c r="C4724" i="1"/>
  <c r="C4751" i="1"/>
  <c r="C4772" i="1"/>
  <c r="C4798" i="1"/>
  <c r="C4819" i="1"/>
  <c r="C4845" i="1"/>
  <c r="C4866" i="1"/>
  <c r="C4887" i="1"/>
  <c r="C4913" i="1"/>
  <c r="C4934" i="1"/>
  <c r="C4960" i="1"/>
  <c r="C4981" i="1"/>
  <c r="C5007" i="1"/>
  <c r="C5028" i="1"/>
  <c r="C5054" i="1"/>
  <c r="C5075" i="1"/>
  <c r="C5101" i="1"/>
  <c r="C5122" i="1"/>
  <c r="C5143" i="1"/>
  <c r="C5169" i="1"/>
  <c r="C5190" i="1"/>
  <c r="C5216" i="1"/>
  <c r="C5237" i="1"/>
  <c r="C5263" i="1"/>
  <c r="C5284" i="1"/>
  <c r="C5008" i="1"/>
  <c r="C5102" i="1"/>
  <c r="C5170" i="1"/>
  <c r="C5217" i="1"/>
  <c r="C5103" i="1"/>
  <c r="C5197" i="1"/>
  <c r="C5265" i="1"/>
  <c r="C5245" i="1"/>
  <c r="C5058" i="1"/>
  <c r="C5199" i="1"/>
  <c r="C4944" i="1"/>
  <c r="C5174" i="1"/>
  <c r="C4686" i="1"/>
  <c r="C4992" i="1"/>
  <c r="C5201" i="1"/>
  <c r="C5061" i="1"/>
  <c r="C5249" i="1"/>
  <c r="C5297" i="1"/>
  <c r="C5089" i="1"/>
  <c r="C5184" i="1"/>
  <c r="C5299" i="1"/>
  <c r="C4929" i="1"/>
  <c r="C5279" i="1"/>
  <c r="C4930" i="1"/>
  <c r="C5254" i="1"/>
  <c r="C5255" i="1"/>
  <c r="C4749" i="1"/>
  <c r="C3764" i="1"/>
  <c r="C3937" i="1"/>
  <c r="C4079" i="1"/>
  <c r="C4182" i="1"/>
  <c r="C4276" i="1"/>
  <c r="C4327" i="1"/>
  <c r="C4384" i="1"/>
  <c r="C4419" i="1"/>
  <c r="C4453" i="1"/>
  <c r="C4487" i="1"/>
  <c r="C4519" i="1"/>
  <c r="C4551" i="1"/>
  <c r="C4583" i="1"/>
  <c r="C4615" i="1"/>
  <c r="C4647" i="1"/>
  <c r="C4675" i="1"/>
  <c r="C4703" i="1"/>
  <c r="C4725" i="1"/>
  <c r="C4752" i="1"/>
  <c r="C4773" i="1"/>
  <c r="C4799" i="1"/>
  <c r="C4820" i="1"/>
  <c r="C4846" i="1"/>
  <c r="C4867" i="1"/>
  <c r="C4893" i="1"/>
  <c r="C4914" i="1"/>
  <c r="C4935" i="1"/>
  <c r="C4961" i="1"/>
  <c r="C4982" i="1"/>
  <c r="C5029" i="1"/>
  <c r="C5055" i="1"/>
  <c r="C5076" i="1"/>
  <c r="C5123" i="1"/>
  <c r="C5149" i="1"/>
  <c r="C5191" i="1"/>
  <c r="C5238" i="1"/>
  <c r="C5264" i="1"/>
  <c r="C5285" i="1"/>
  <c r="C5056" i="1"/>
  <c r="C5150" i="1"/>
  <c r="C5218" i="1"/>
  <c r="C5286" i="1"/>
  <c r="C5152" i="1"/>
  <c r="C5267" i="1"/>
  <c r="C4918" i="1"/>
  <c r="C5200" i="1"/>
  <c r="C4708" i="1"/>
  <c r="C4966" i="1"/>
  <c r="C5175" i="1"/>
  <c r="C5087" i="1"/>
  <c r="C5270" i="1"/>
  <c r="C5203" i="1"/>
  <c r="C5204" i="1"/>
  <c r="C5069" i="1"/>
  <c r="C5044" i="1"/>
  <c r="C5206" i="1"/>
  <c r="C4836" i="1"/>
  <c r="C5165" i="1"/>
  <c r="C4911" i="1"/>
  <c r="C5167" i="1"/>
  <c r="C5283" i="1"/>
  <c r="C3765" i="1"/>
  <c r="C3938" i="1"/>
  <c r="C4080" i="1"/>
  <c r="C4197" i="1"/>
  <c r="C4277" i="1"/>
  <c r="C4339" i="1"/>
  <c r="C4386" i="1"/>
  <c r="C4420" i="1"/>
  <c r="C4454" i="1"/>
  <c r="C4496" i="1"/>
  <c r="C4528" i="1"/>
  <c r="C4560" i="1"/>
  <c r="C4592" i="1"/>
  <c r="C4624" i="1"/>
  <c r="C4654" i="1"/>
  <c r="C4676" i="1"/>
  <c r="C4704" i="1"/>
  <c r="C4726" i="1"/>
  <c r="C4753" i="1"/>
  <c r="C4774" i="1"/>
  <c r="C4800" i="1"/>
  <c r="C4821" i="1"/>
  <c r="C4847" i="1"/>
  <c r="C4868" i="1"/>
  <c r="C4894" i="1"/>
  <c r="C4915" i="1"/>
  <c r="C4941" i="1"/>
  <c r="C4962" i="1"/>
  <c r="C4983" i="1"/>
  <c r="C5009" i="1"/>
  <c r="C5030" i="1"/>
  <c r="C5077" i="1"/>
  <c r="C5124" i="1"/>
  <c r="C5171" i="1"/>
  <c r="C5239" i="1"/>
  <c r="C5287" i="1"/>
  <c r="C5105" i="1"/>
  <c r="C5246" i="1"/>
  <c r="C5085" i="1"/>
  <c r="C5294" i="1"/>
  <c r="C4658" i="1"/>
  <c r="C4898" i="1"/>
  <c r="C5086" i="1"/>
  <c r="C5269" i="1"/>
  <c r="C5108" i="1"/>
  <c r="C5296" i="1"/>
  <c r="C5182" i="1"/>
  <c r="C5136" i="1"/>
  <c r="C5205" i="1"/>
  <c r="C4882" i="1"/>
  <c r="C4977" i="1"/>
  <c r="C5118" i="1"/>
  <c r="C5140" i="1"/>
  <c r="C4885" i="1"/>
  <c r="C5282" i="1"/>
  <c r="C3790" i="1"/>
  <c r="C3956" i="1"/>
  <c r="C4096" i="1"/>
  <c r="C4198" i="1"/>
  <c r="C4278" i="1"/>
  <c r="C4340" i="1"/>
  <c r="C4387" i="1"/>
  <c r="C4421" i="1"/>
  <c r="C4455" i="1"/>
  <c r="C4497" i="1"/>
  <c r="C4529" i="1"/>
  <c r="C4561" i="1"/>
  <c r="C4593" i="1"/>
  <c r="C4625" i="1"/>
  <c r="C4655" i="1"/>
  <c r="C4677" i="1"/>
  <c r="C4705" i="1"/>
  <c r="C4727" i="1"/>
  <c r="C4754" i="1"/>
  <c r="C4775" i="1"/>
  <c r="C4801" i="1"/>
  <c r="C4822" i="1"/>
  <c r="C4848" i="1"/>
  <c r="C4869" i="1"/>
  <c r="C4895" i="1"/>
  <c r="C4916" i="1"/>
  <c r="C4942" i="1"/>
  <c r="C4963" i="1"/>
  <c r="C4989" i="1"/>
  <c r="C5010" i="1"/>
  <c r="C5031" i="1"/>
  <c r="C5057" i="1"/>
  <c r="C5078" i="1"/>
  <c r="C5104" i="1"/>
  <c r="C5125" i="1"/>
  <c r="C5151" i="1"/>
  <c r="C5172" i="1"/>
  <c r="C5198" i="1"/>
  <c r="C5219" i="1"/>
  <c r="C5266" i="1"/>
  <c r="C5079" i="1"/>
  <c r="C5220" i="1"/>
  <c r="C4871" i="1"/>
  <c r="C5038" i="1"/>
  <c r="C5153" i="1"/>
  <c r="C5268" i="1"/>
  <c r="C4596" i="1"/>
  <c r="C4877" i="1"/>
  <c r="C5039" i="1"/>
  <c r="C5133" i="1"/>
  <c r="C5295" i="1"/>
  <c r="C5014" i="1"/>
  <c r="C5155" i="1"/>
  <c r="C5088" i="1"/>
  <c r="C5251" i="1"/>
  <c r="C4996" i="1"/>
  <c r="C5231" i="1"/>
  <c r="C4997" i="1"/>
  <c r="C5185" i="1"/>
  <c r="C4692" i="1"/>
  <c r="C5207" i="1"/>
  <c r="C4817" i="1"/>
  <c r="C5073" i="1"/>
  <c r="C5168" i="1"/>
  <c r="C3791" i="1"/>
  <c r="C3957" i="1"/>
  <c r="C4097" i="1"/>
  <c r="C4199" i="1"/>
  <c r="C4279" i="1"/>
  <c r="C4341" i="1"/>
  <c r="C4388" i="1"/>
  <c r="C4422" i="1"/>
  <c r="C4464" i="1"/>
  <c r="C4498" i="1"/>
  <c r="C4530" i="1"/>
  <c r="C4562" i="1"/>
  <c r="C4594" i="1"/>
  <c r="C4626" i="1"/>
  <c r="C4656" i="1"/>
  <c r="C4678" i="1"/>
  <c r="C4706" i="1"/>
  <c r="C4734" i="1"/>
  <c r="C4755" i="1"/>
  <c r="C4781" i="1"/>
  <c r="C4802" i="1"/>
  <c r="C4823" i="1"/>
  <c r="C4849" i="1"/>
  <c r="C4870" i="1"/>
  <c r="C4896" i="1"/>
  <c r="C4917" i="1"/>
  <c r="C4943" i="1"/>
  <c r="C4964" i="1"/>
  <c r="C4990" i="1"/>
  <c r="C5011" i="1"/>
  <c r="C5037" i="1"/>
  <c r="C5126" i="1"/>
  <c r="C5173" i="1"/>
  <c r="C5293" i="1"/>
  <c r="C4991" i="1"/>
  <c r="C5106" i="1"/>
  <c r="C5221" i="1"/>
  <c r="C4564" i="1"/>
  <c r="C4783" i="1"/>
  <c r="C4830" i="1"/>
  <c r="C4851" i="1"/>
  <c r="C4919" i="1"/>
  <c r="C5107" i="1"/>
  <c r="C5248" i="1"/>
  <c r="C4993" i="1"/>
  <c r="C5181" i="1"/>
  <c r="C5109" i="1"/>
  <c r="C5250" i="1"/>
  <c r="C5183" i="1"/>
  <c r="C5022" i="1"/>
  <c r="C5252" i="1"/>
  <c r="C5023" i="1"/>
  <c r="C5253" i="1"/>
  <c r="C4789" i="1"/>
  <c r="C5071" i="1"/>
  <c r="C5166" i="1"/>
  <c r="C4864" i="1"/>
  <c r="C5047" i="1"/>
  <c r="C5303" i="1"/>
  <c r="C5189" i="1"/>
  <c r="C3811" i="1"/>
  <c r="C3975" i="1"/>
  <c r="C4113" i="1"/>
  <c r="C4213" i="1"/>
  <c r="C4292" i="1"/>
  <c r="C4342" i="1"/>
  <c r="C4389" i="1"/>
  <c r="C4423" i="1"/>
  <c r="C4466" i="1"/>
  <c r="C4499" i="1"/>
  <c r="C4531" i="1"/>
  <c r="C4563" i="1"/>
  <c r="C4595" i="1"/>
  <c r="C4627" i="1"/>
  <c r="C4657" i="1"/>
  <c r="C4679" i="1"/>
  <c r="C4707" i="1"/>
  <c r="C4735" i="1"/>
  <c r="C4756" i="1"/>
  <c r="C4782" i="1"/>
  <c r="C4803" i="1"/>
  <c r="C4829" i="1"/>
  <c r="C4850" i="1"/>
  <c r="C4897" i="1"/>
  <c r="C4965" i="1"/>
  <c r="C5012" i="1"/>
  <c r="C5059" i="1"/>
  <c r="C5127" i="1"/>
  <c r="C5247" i="1"/>
  <c r="C4757" i="1"/>
  <c r="C4945" i="1"/>
  <c r="C5060" i="1"/>
  <c r="C5154" i="1"/>
  <c r="C5202" i="1"/>
  <c r="C5156" i="1"/>
  <c r="C5230" i="1"/>
  <c r="C5137" i="1"/>
  <c r="C4861" i="1"/>
  <c r="C5232" i="1"/>
  <c r="C4951" i="1"/>
  <c r="C5280" i="1"/>
  <c r="C4672" i="1"/>
  <c r="C3812" i="1"/>
  <c r="C3976" i="1"/>
  <c r="C4114" i="1"/>
  <c r="C4214" i="1"/>
  <c r="C4293" i="1"/>
  <c r="C4343" i="1"/>
  <c r="C4390" i="1"/>
  <c r="C4432" i="1"/>
  <c r="C4467" i="1"/>
  <c r="C4500" i="1"/>
  <c r="C4532" i="1"/>
  <c r="C4628" i="1"/>
  <c r="C4736" i="1"/>
  <c r="C4804" i="1"/>
  <c r="C5013" i="1"/>
  <c r="C5222" i="1"/>
  <c r="C5223" i="1"/>
  <c r="C5229" i="1"/>
  <c r="C5277" i="1"/>
  <c r="C5090" i="1"/>
  <c r="C5070" i="1"/>
  <c r="C5138" i="1"/>
  <c r="C4720" i="1"/>
  <c r="C5005" i="1"/>
  <c r="C5141" i="1"/>
  <c r="C5236" i="1"/>
  <c r="C3832" i="1"/>
  <c r="C3994" i="1"/>
  <c r="C4130" i="1"/>
  <c r="C4215" i="1"/>
  <c r="C4294" i="1"/>
  <c r="C4355" i="1"/>
  <c r="C4391" i="1"/>
  <c r="C4434" i="1"/>
  <c r="C4468" i="1"/>
  <c r="C4501" i="1"/>
  <c r="C4533" i="1"/>
  <c r="C4565" i="1"/>
  <c r="C4597" i="1"/>
  <c r="C4629" i="1"/>
  <c r="C4659" i="1"/>
  <c r="C4687" i="1"/>
  <c r="C4709" i="1"/>
  <c r="C4737" i="1"/>
  <c r="C4758" i="1"/>
  <c r="C4784" i="1"/>
  <c r="C4805" i="1"/>
  <c r="C4831" i="1"/>
  <c r="C4852" i="1"/>
  <c r="C4878" i="1"/>
  <c r="C4899" i="1"/>
  <c r="C4925" i="1"/>
  <c r="C4946" i="1"/>
  <c r="C4967" i="1"/>
  <c r="C5040" i="1"/>
  <c r="C5134" i="1"/>
  <c r="C5157" i="1"/>
  <c r="C5158" i="1"/>
  <c r="C5278" i="1"/>
  <c r="C4903" i="1"/>
  <c r="C4862" i="1"/>
  <c r="C5092" i="1"/>
  <c r="C5302" i="1"/>
  <c r="C4838" i="1"/>
  <c r="C3838" i="1"/>
  <c r="C3995" i="1"/>
  <c r="C4131" i="1"/>
  <c r="C4229" i="1"/>
  <c r="C4295" i="1"/>
  <c r="C4356" i="1"/>
  <c r="C4400" i="1"/>
  <c r="C4435" i="1"/>
  <c r="C4469" i="1"/>
  <c r="C4502" i="1"/>
  <c r="C4534" i="1"/>
  <c r="C4566" i="1"/>
  <c r="C4598" i="1"/>
  <c r="C4630" i="1"/>
  <c r="C4660" i="1"/>
  <c r="C4688" i="1"/>
  <c r="C4710" i="1"/>
  <c r="C4738" i="1"/>
  <c r="C4759" i="1"/>
  <c r="C4785" i="1"/>
  <c r="C4806" i="1"/>
  <c r="C4832" i="1"/>
  <c r="C4853" i="1"/>
  <c r="C4879" i="1"/>
  <c r="C4900" i="1"/>
  <c r="C4926" i="1"/>
  <c r="C4947" i="1"/>
  <c r="C4973" i="1"/>
  <c r="C4994" i="1"/>
  <c r="C5015" i="1"/>
  <c r="C5041" i="1"/>
  <c r="C5062" i="1"/>
  <c r="C5135" i="1"/>
  <c r="C5271" i="1"/>
  <c r="C5298" i="1"/>
  <c r="C5043" i="1"/>
  <c r="C4976" i="1"/>
  <c r="C5159" i="1"/>
  <c r="C4815" i="1"/>
  <c r="C5045" i="1"/>
  <c r="C5187" i="1"/>
  <c r="C4958" i="1"/>
  <c r="C5094" i="1"/>
  <c r="C5142" i="1"/>
  <c r="C3857" i="1"/>
  <c r="C4011" i="1"/>
  <c r="C4146" i="1"/>
  <c r="C4230" i="1"/>
  <c r="C4308" i="1"/>
  <c r="C4357" i="1"/>
  <c r="C4402" i="1"/>
  <c r="C4436" i="1"/>
  <c r="C4470" i="1"/>
  <c r="C4503" i="1"/>
  <c r="C4535" i="1"/>
  <c r="C4567" i="1"/>
  <c r="C4599" i="1"/>
  <c r="C4631" i="1"/>
  <c r="C4661" i="1"/>
  <c r="C4689" i="1"/>
  <c r="C4711" i="1"/>
  <c r="C4739" i="1"/>
  <c r="C4765" i="1"/>
  <c r="C4786" i="1"/>
  <c r="C4807" i="1"/>
  <c r="C4833" i="1"/>
  <c r="C4854" i="1"/>
  <c r="C4880" i="1"/>
  <c r="C4901" i="1"/>
  <c r="C4927" i="1"/>
  <c r="C4948" i="1"/>
  <c r="C4974" i="1"/>
  <c r="C4995" i="1"/>
  <c r="C5021" i="1"/>
  <c r="C5042" i="1"/>
  <c r="C5063" i="1"/>
  <c r="C5110" i="1"/>
  <c r="C4835" i="1"/>
  <c r="C5300" i="1"/>
  <c r="C4998" i="1"/>
  <c r="C5233" i="1"/>
  <c r="C5234" i="1"/>
  <c r="C4770" i="1"/>
  <c r="C5235" i="1"/>
  <c r="C3858" i="1"/>
  <c r="C4012" i="1"/>
  <c r="C4147" i="1"/>
  <c r="C4231" i="1"/>
  <c r="C4309" i="1"/>
  <c r="C4358" i="1"/>
  <c r="C4403" i="1"/>
  <c r="C4437" i="1"/>
  <c r="C4471" i="1"/>
  <c r="C4512" i="1"/>
  <c r="C4544" i="1"/>
  <c r="C4576" i="1"/>
  <c r="C4608" i="1"/>
  <c r="C4640" i="1"/>
  <c r="C4662" i="1"/>
  <c r="C4690" i="1"/>
  <c r="C4718" i="1"/>
  <c r="C4740" i="1"/>
  <c r="C4766" i="1"/>
  <c r="C4787" i="1"/>
  <c r="C4813" i="1"/>
  <c r="C4834" i="1"/>
  <c r="C4855" i="1"/>
  <c r="C4881" i="1"/>
  <c r="C4902" i="1"/>
  <c r="C4928" i="1"/>
  <c r="C4949" i="1"/>
  <c r="C4975" i="1"/>
  <c r="C5111" i="1"/>
  <c r="C5091" i="1"/>
  <c r="C4742" i="1"/>
  <c r="C5186" i="1"/>
  <c r="C4932" i="1"/>
  <c r="C5188" i="1"/>
  <c r="C5262" i="1"/>
  <c r="C3877" i="1"/>
  <c r="C4028" i="1"/>
  <c r="C4148" i="1"/>
  <c r="C4245" i="1"/>
  <c r="C4310" i="1"/>
  <c r="C4359" i="1"/>
  <c r="C4404" i="1"/>
  <c r="C4438" i="1"/>
  <c r="C4480" i="1"/>
  <c r="C4513" i="1"/>
  <c r="C4545" i="1"/>
  <c r="C4577" i="1"/>
  <c r="C4609" i="1"/>
  <c r="C4641" i="1"/>
  <c r="C4663" i="1"/>
  <c r="C4691" i="1"/>
  <c r="C4719" i="1"/>
  <c r="C4741" i="1"/>
  <c r="C4767" i="1"/>
  <c r="C4788" i="1"/>
  <c r="C4814" i="1"/>
  <c r="C4950" i="1"/>
  <c r="C5117" i="1"/>
  <c r="C4909" i="1"/>
  <c r="C5139" i="1"/>
  <c r="C5281" i="1"/>
  <c r="C4722" i="1"/>
  <c r="C5261" i="1"/>
  <c r="C3878" i="1"/>
  <c r="C4029" i="1"/>
  <c r="C4163" i="1"/>
  <c r="C4246" i="1"/>
  <c r="C4311" i="1"/>
  <c r="C4371" i="1"/>
  <c r="C4405" i="1"/>
  <c r="C4439" i="1"/>
  <c r="C4482" i="1"/>
  <c r="C4514" i="1"/>
  <c r="C4546" i="1"/>
  <c r="C4578" i="1"/>
  <c r="C4610" i="1"/>
  <c r="C4642" i="1"/>
  <c r="C4670" i="1"/>
  <c r="C4768" i="1"/>
  <c r="C4883" i="1"/>
  <c r="C5024" i="1"/>
  <c r="C5301" i="1"/>
  <c r="C4791" i="1"/>
  <c r="C5214" i="1"/>
  <c r="C3896" i="1"/>
  <c r="C4045" i="1"/>
  <c r="C4164" i="1"/>
  <c r="C4247" i="1"/>
  <c r="C4323" i="1"/>
  <c r="C4372" i="1"/>
  <c r="C4406" i="1"/>
  <c r="C4448" i="1"/>
  <c r="C4483" i="1"/>
  <c r="C4515" i="1"/>
  <c r="C4547" i="1"/>
  <c r="C4579" i="1"/>
  <c r="C4611" i="1"/>
  <c r="C4643" i="1"/>
  <c r="C4671" i="1"/>
  <c r="C4693" i="1"/>
  <c r="C4721" i="1"/>
  <c r="C4743" i="1"/>
  <c r="C4769" i="1"/>
  <c r="C4790" i="1"/>
  <c r="C4816" i="1"/>
  <c r="C4837" i="1"/>
  <c r="C4863" i="1"/>
  <c r="C4884" i="1"/>
  <c r="C4910" i="1"/>
  <c r="C4931" i="1"/>
  <c r="C4957" i="1"/>
  <c r="C4978" i="1"/>
  <c r="C4999" i="1"/>
  <c r="C5025" i="1"/>
  <c r="C5046" i="1"/>
  <c r="C5072" i="1"/>
  <c r="C5093" i="1"/>
  <c r="C5119" i="1"/>
  <c r="C5213" i="1"/>
  <c r="C5026" i="1"/>
  <c r="C5120" i="1"/>
  <c r="C5095" i="1"/>
  <c r="C3899" i="1"/>
  <c r="C4046" i="1"/>
  <c r="C4165" i="1"/>
  <c r="C4261" i="1"/>
  <c r="C4324" i="1"/>
  <c r="C4373" i="1"/>
  <c r="C4407" i="1"/>
  <c r="C4450" i="1"/>
  <c r="C4484" i="1"/>
  <c r="C4516" i="1"/>
  <c r="C4548" i="1"/>
  <c r="C4580" i="1"/>
  <c r="C4612" i="1"/>
  <c r="C4644" i="1"/>
  <c r="C4694" i="1"/>
  <c r="C4979" i="1"/>
  <c r="C3918" i="1"/>
  <c r="C4062" i="1"/>
  <c r="C4180" i="1"/>
  <c r="C4262" i="1"/>
  <c r="C4325" i="1"/>
  <c r="C4374" i="1"/>
  <c r="C4416" i="1"/>
  <c r="C4451" i="1"/>
  <c r="C4485" i="1"/>
  <c r="C4517" i="1"/>
  <c r="C4549" i="1"/>
  <c r="C4581" i="1"/>
  <c r="C4613" i="1"/>
  <c r="C4645" i="1"/>
  <c r="C4673" i="1"/>
  <c r="C4695" i="1"/>
  <c r="C4723" i="1"/>
  <c r="C4750" i="1"/>
  <c r="C4771" i="1"/>
  <c r="C4797" i="1"/>
  <c r="C4818" i="1"/>
  <c r="C4839" i="1"/>
  <c r="C4865" i="1"/>
  <c r="C4886" i="1"/>
  <c r="C4912" i="1"/>
  <c r="C4933" i="1"/>
  <c r="C4959" i="1"/>
  <c r="C4980" i="1"/>
  <c r="C5006" i="1"/>
  <c r="C5027" i="1"/>
  <c r="C5053" i="1"/>
  <c r="C5074" i="1"/>
  <c r="C5121" i="1"/>
  <c r="C5215" i="1"/>
  <c r="F1" i="1"/>
  <c r="E1" i="1"/>
  <c r="H4" i="1" a="1"/>
  <c r="G4" i="1" a="1"/>
  <c r="J4" i="1" a="1"/>
  <c r="L4" i="1" a="1"/>
  <c r="K4" i="1" a="1"/>
  <c r="I4" i="1" a="1"/>
  <c r="R5202" i="1" l="1"/>
  <c r="R4666" i="1"/>
  <c r="R5025" i="1"/>
  <c r="R4726" i="1"/>
  <c r="R4389" i="1"/>
  <c r="R3926" i="1"/>
  <c r="R4934" i="1"/>
  <c r="R4600" i="1"/>
  <c r="R4248" i="1"/>
  <c r="R3621" i="1"/>
  <c r="R5215" i="1"/>
  <c r="R4762" i="1"/>
  <c r="R4427" i="1"/>
  <c r="R4005" i="1"/>
  <c r="R4916" i="1"/>
  <c r="R4821" i="1"/>
  <c r="R4490" i="1"/>
  <c r="R4097" i="1"/>
  <c r="R3206" i="1"/>
  <c r="R3891" i="1"/>
  <c r="R4913" i="1"/>
  <c r="R4597" i="1"/>
  <c r="R4245" i="1"/>
  <c r="R3615" i="1"/>
  <c r="R5148" i="1"/>
  <c r="R4838" i="1"/>
  <c r="R4508" i="1"/>
  <c r="R4129" i="1"/>
  <c r="R3302" i="1"/>
  <c r="R5131" i="1"/>
  <c r="R4837" i="1"/>
  <c r="R4507" i="1"/>
  <c r="R4128" i="1"/>
  <c r="R3285" i="1"/>
  <c r="R5050" i="1"/>
  <c r="R4757" i="1"/>
  <c r="R4422" i="1"/>
  <c r="R3991" i="1"/>
  <c r="R5137" i="1"/>
  <c r="R5081" i="1"/>
  <c r="R4794" i="1"/>
  <c r="R4461" i="1"/>
  <c r="R4058" i="1"/>
  <c r="R4498" i="1"/>
  <c r="R5304" i="1"/>
  <c r="R4812" i="1"/>
  <c r="R4484" i="1"/>
  <c r="R4091" i="1"/>
  <c r="R3153" i="1"/>
  <c r="R5240" i="1"/>
  <c r="R4792" i="1"/>
  <c r="R4459" i="1"/>
  <c r="R4056" i="1"/>
  <c r="R5117" i="1"/>
  <c r="R5238" i="1"/>
  <c r="R4978" i="1"/>
  <c r="R4674" i="1"/>
  <c r="R4330" i="1"/>
  <c r="R3819" i="1"/>
  <c r="R5102" i="1"/>
  <c r="R5253" i="1"/>
  <c r="R4995" i="1"/>
  <c r="R4692" i="1"/>
  <c r="R4349" i="1"/>
  <c r="R3856" i="1"/>
  <c r="R5069" i="1"/>
  <c r="R5156" i="1"/>
  <c r="R4848" i="1"/>
  <c r="R4520" i="1"/>
  <c r="R4145" i="1"/>
  <c r="R3341" i="1"/>
  <c r="R5179" i="1"/>
  <c r="R5172" i="1"/>
  <c r="R5091" i="1"/>
  <c r="R4807" i="1"/>
  <c r="R4475" i="1"/>
  <c r="R4077" i="1"/>
  <c r="R3070" i="1"/>
  <c r="R2471" i="1"/>
  <c r="R2813" i="1"/>
  <c r="R2948" i="1"/>
  <c r="R1843" i="1"/>
  <c r="R2773" i="1"/>
  <c r="R3498" i="1"/>
  <c r="R3151" i="1"/>
  <c r="R2588" i="1"/>
  <c r="R3614" i="1"/>
  <c r="R3300" i="1"/>
  <c r="R2834" i="1"/>
  <c r="R3955" i="1"/>
  <c r="R3673" i="1"/>
  <c r="R3357" i="1"/>
  <c r="R2935" i="1"/>
  <c r="R1774" i="1"/>
  <c r="R3593" i="1"/>
  <c r="R3274" i="1"/>
  <c r="R2797" i="1"/>
  <c r="R4072" i="1"/>
  <c r="R3799" i="1"/>
  <c r="R3494" i="1"/>
  <c r="R3140" i="1"/>
  <c r="R2571" i="1"/>
  <c r="R4156" i="1"/>
  <c r="R3883" i="1"/>
  <c r="R3591" i="1"/>
  <c r="R3271" i="1"/>
  <c r="R2795" i="1"/>
  <c r="R4087" i="1"/>
  <c r="R3814" i="1"/>
  <c r="R3511" i="1"/>
  <c r="R3168" i="1"/>
  <c r="R2623" i="1"/>
  <c r="R4171" i="1"/>
  <c r="R3898" i="1"/>
  <c r="R3608" i="1"/>
  <c r="R3291" i="1"/>
  <c r="R2828" i="1"/>
  <c r="R4641" i="1"/>
  <c r="R4385" i="1"/>
  <c r="R4119" i="1"/>
  <c r="R3846" i="1"/>
  <c r="R3547" i="1"/>
  <c r="R3219" i="1"/>
  <c r="R2707" i="1"/>
  <c r="R4752" i="1"/>
  <c r="R4496" i="1"/>
  <c r="R4237" i="1"/>
  <c r="R3964" i="1"/>
  <c r="R3685" i="1"/>
  <c r="R3369" i="1"/>
  <c r="R2954" i="1"/>
  <c r="R1944" i="1"/>
  <c r="R4783" i="1"/>
  <c r="R4527" i="1"/>
  <c r="R4270" i="1"/>
  <c r="R3997" i="1"/>
  <c r="R3722" i="1"/>
  <c r="R3406" i="1"/>
  <c r="R3021" i="1"/>
  <c r="R2240" i="1"/>
  <c r="R4814" i="1"/>
  <c r="R4558" i="1"/>
  <c r="R4302" i="1"/>
  <c r="R4030" i="1"/>
  <c r="R3757" i="1"/>
  <c r="R3446" i="1"/>
  <c r="R3073" i="1"/>
  <c r="R2413" i="1"/>
  <c r="R979" i="1"/>
  <c r="R1727" i="1"/>
  <c r="R2182" i="1"/>
  <c r="R1688" i="1"/>
  <c r="R2349" i="1"/>
  <c r="R1932" i="1"/>
  <c r="R905" i="1"/>
  <c r="R2406" i="1"/>
  <c r="R4936" i="1"/>
  <c r="R5058" i="1"/>
  <c r="R5009" i="1"/>
  <c r="R4707" i="1"/>
  <c r="R4365" i="1"/>
  <c r="R3889" i="1"/>
  <c r="R4898" i="1"/>
  <c r="R4580" i="1"/>
  <c r="R4223" i="1"/>
  <c r="R3559" i="1"/>
  <c r="R5087" i="1"/>
  <c r="R4743" i="1"/>
  <c r="R4407" i="1"/>
  <c r="R3960" i="1"/>
  <c r="R5199" i="1"/>
  <c r="R4802" i="1"/>
  <c r="R4470" i="1"/>
  <c r="R4063" i="1"/>
  <c r="R4787" i="1"/>
  <c r="R5249" i="1"/>
  <c r="R4893" i="1"/>
  <c r="R4573" i="1"/>
  <c r="R4215" i="1"/>
  <c r="R3541" i="1"/>
  <c r="R5100" i="1"/>
  <c r="R4819" i="1"/>
  <c r="R4488" i="1"/>
  <c r="R4095" i="1"/>
  <c r="R3184" i="1"/>
  <c r="R5099" i="1"/>
  <c r="R4818" i="1"/>
  <c r="R4487" i="1"/>
  <c r="R4094" i="1"/>
  <c r="R3177" i="1"/>
  <c r="R5034" i="1"/>
  <c r="R4738" i="1"/>
  <c r="R4402" i="1"/>
  <c r="R3953" i="1"/>
  <c r="R5184" i="1"/>
  <c r="R5065" i="1"/>
  <c r="R4775" i="1"/>
  <c r="R4441" i="1"/>
  <c r="R4024" i="1"/>
  <c r="R3403" i="1"/>
  <c r="R5208" i="1"/>
  <c r="R4793" i="1"/>
  <c r="R4460" i="1"/>
  <c r="R4057" i="1"/>
  <c r="R3637" i="1"/>
  <c r="R5128" i="1"/>
  <c r="R4773" i="1"/>
  <c r="R4439" i="1"/>
  <c r="R4022" i="1"/>
  <c r="R5212" i="1"/>
  <c r="R5222" i="1"/>
  <c r="R4960" i="1"/>
  <c r="R4650" i="1"/>
  <c r="R4310" i="1"/>
  <c r="R3770" i="1"/>
  <c r="R5197" i="1"/>
  <c r="R5237" i="1"/>
  <c r="R4977" i="1"/>
  <c r="R4669" i="1"/>
  <c r="R4329" i="1"/>
  <c r="R3807" i="1"/>
  <c r="R5260" i="1"/>
  <c r="R5140" i="1"/>
  <c r="R4827" i="1"/>
  <c r="R4500" i="1"/>
  <c r="R4112" i="1"/>
  <c r="R3257" i="1"/>
  <c r="R5274" i="1"/>
  <c r="R5124" i="1"/>
  <c r="R5075" i="1"/>
  <c r="R4788" i="1"/>
  <c r="R4455" i="1"/>
  <c r="R4043" i="1"/>
  <c r="R3072" i="1"/>
  <c r="R2412" i="1"/>
  <c r="R2775" i="1"/>
  <c r="R2914" i="1"/>
  <c r="R3233" i="1"/>
  <c r="R2737" i="1"/>
  <c r="R3479" i="1"/>
  <c r="R3121" i="1"/>
  <c r="R2528" i="1"/>
  <c r="R3595" i="1"/>
  <c r="R3276" i="1"/>
  <c r="R2799" i="1"/>
  <c r="R3937" i="1"/>
  <c r="R3654" i="1"/>
  <c r="R3338" i="1"/>
  <c r="R2901" i="1"/>
  <c r="R3868" i="1"/>
  <c r="R3574" i="1"/>
  <c r="R3252" i="1"/>
  <c r="R2759" i="1"/>
  <c r="R4055" i="1"/>
  <c r="R3782" i="1"/>
  <c r="R3472" i="1"/>
  <c r="R3117" i="1"/>
  <c r="R2510" i="1"/>
  <c r="R4139" i="1"/>
  <c r="R3866" i="1"/>
  <c r="R3569" i="1"/>
  <c r="R3245" i="1"/>
  <c r="R2757" i="1"/>
  <c r="R4070" i="1"/>
  <c r="R3797" i="1"/>
  <c r="R3489" i="1"/>
  <c r="R3138" i="1"/>
  <c r="R2566" i="1"/>
  <c r="R4154" i="1"/>
  <c r="R3881" i="1"/>
  <c r="R3589" i="1"/>
  <c r="R3269" i="1"/>
  <c r="R2791" i="1"/>
  <c r="R4625" i="1"/>
  <c r="R4369" i="1"/>
  <c r="R4102" i="1"/>
  <c r="R3829" i="1"/>
  <c r="R3528" i="1"/>
  <c r="R3189" i="1"/>
  <c r="R2667" i="1"/>
  <c r="R4736" i="1"/>
  <c r="R4480" i="1"/>
  <c r="R4220" i="1"/>
  <c r="R3947" i="1"/>
  <c r="R3663" i="1"/>
  <c r="R3350" i="1"/>
  <c r="R2919" i="1"/>
  <c r="R1504" i="1"/>
  <c r="R4767" i="1"/>
  <c r="R4511" i="1"/>
  <c r="R4253" i="1"/>
  <c r="R3980" i="1"/>
  <c r="R3703" i="1"/>
  <c r="R3387" i="1"/>
  <c r="R2987" i="1"/>
  <c r="R2111" i="1"/>
  <c r="R4798" i="1"/>
  <c r="R4542" i="1"/>
  <c r="R4286" i="1"/>
  <c r="R4013" i="1"/>
  <c r="R3740" i="1"/>
  <c r="R3424" i="1"/>
  <c r="R3050" i="1"/>
  <c r="R2332" i="1"/>
  <c r="R736" i="1"/>
  <c r="R1689" i="1"/>
  <c r="R2160" i="1"/>
  <c r="R1649" i="1"/>
  <c r="R2325" i="1"/>
  <c r="R1898" i="1"/>
  <c r="R685" i="1"/>
  <c r="R2387" i="1"/>
  <c r="R1995" i="1"/>
  <c r="R1230" i="1"/>
  <c r="R2343" i="1"/>
  <c r="R1930" i="1"/>
  <c r="R899" i="1"/>
  <c r="R2464" i="1"/>
  <c r="R2100" i="1"/>
  <c r="R1535" i="1"/>
  <c r="R2895" i="1"/>
  <c r="R2599" i="1"/>
  <c r="R2276" i="1"/>
  <c r="R1826" i="1"/>
  <c r="R3013" i="1"/>
  <c r="R4918" i="1"/>
  <c r="R4582" i="1"/>
  <c r="R4989" i="1"/>
  <c r="R4685" i="1"/>
  <c r="R4345" i="1"/>
  <c r="R3841" i="1"/>
  <c r="R4880" i="1"/>
  <c r="R4556" i="1"/>
  <c r="R4195" i="1"/>
  <c r="R3480" i="1"/>
  <c r="R5023" i="1"/>
  <c r="R4724" i="1"/>
  <c r="R4387" i="1"/>
  <c r="R3924" i="1"/>
  <c r="R5150" i="1"/>
  <c r="R4780" i="1"/>
  <c r="R4450" i="1"/>
  <c r="R4029" i="1"/>
  <c r="R4746" i="1"/>
  <c r="R5089" i="1"/>
  <c r="R4875" i="1"/>
  <c r="R4553" i="1"/>
  <c r="R4191" i="1"/>
  <c r="R3462" i="1"/>
  <c r="R5084" i="1"/>
  <c r="R4797" i="1"/>
  <c r="R4468" i="1"/>
  <c r="R4061" i="1"/>
  <c r="R4626" i="1"/>
  <c r="R5083" i="1"/>
  <c r="R4796" i="1"/>
  <c r="R4467" i="1"/>
  <c r="R4060" i="1"/>
  <c r="R5118" i="1"/>
  <c r="R5018" i="1"/>
  <c r="R4716" i="1"/>
  <c r="R4378" i="1"/>
  <c r="R3909" i="1"/>
  <c r="R5088" i="1"/>
  <c r="R5049" i="1"/>
  <c r="R4756" i="1"/>
  <c r="R4421" i="1"/>
  <c r="R3990" i="1"/>
  <c r="R5153" i="1"/>
  <c r="R5144" i="1"/>
  <c r="R4774" i="1"/>
  <c r="R4440" i="1"/>
  <c r="R4023" i="1"/>
  <c r="R5281" i="1"/>
  <c r="R5287" i="1"/>
  <c r="R4754" i="1"/>
  <c r="R4419" i="1"/>
  <c r="R3978" i="1"/>
  <c r="R5195" i="1"/>
  <c r="R5206" i="1"/>
  <c r="R4940" i="1"/>
  <c r="R4630" i="1"/>
  <c r="R4284" i="1"/>
  <c r="R3713" i="1"/>
  <c r="R5132" i="1"/>
  <c r="R5221" i="1"/>
  <c r="R4957" i="1"/>
  <c r="R4649" i="1"/>
  <c r="R4309" i="1"/>
  <c r="R3769" i="1"/>
  <c r="R5275" i="1"/>
  <c r="R5108" i="1"/>
  <c r="R4808" i="1"/>
  <c r="R4476" i="1"/>
  <c r="R4078" i="1"/>
  <c r="R3100" i="1"/>
  <c r="R5305" i="1"/>
  <c r="R5060" i="1"/>
  <c r="R5059" i="1"/>
  <c r="R4769" i="1"/>
  <c r="R4435" i="1"/>
  <c r="R4009" i="1"/>
  <c r="R3049" i="1"/>
  <c r="R2327" i="1"/>
  <c r="R2739" i="1"/>
  <c r="R2880" i="1"/>
  <c r="R3205" i="1"/>
  <c r="R2688" i="1"/>
  <c r="R3457" i="1"/>
  <c r="R3091" i="1"/>
  <c r="R2467" i="1"/>
  <c r="R3576" i="1"/>
  <c r="R3254" i="1"/>
  <c r="R2763" i="1"/>
  <c r="R3920" i="1"/>
  <c r="R3632" i="1"/>
  <c r="R3319" i="1"/>
  <c r="R2867" i="1"/>
  <c r="R3851" i="1"/>
  <c r="R3552" i="1"/>
  <c r="R3225" i="1"/>
  <c r="R2723" i="1"/>
  <c r="R4038" i="1"/>
  <c r="R3765" i="1"/>
  <c r="R3453" i="1"/>
  <c r="R3087" i="1"/>
  <c r="R2449" i="1"/>
  <c r="R4122" i="1"/>
  <c r="R3849" i="1"/>
  <c r="R3550" i="1"/>
  <c r="R3222" i="1"/>
  <c r="R2721" i="1"/>
  <c r="R4053" i="1"/>
  <c r="R3780" i="1"/>
  <c r="R3470" i="1"/>
  <c r="R3108" i="1"/>
  <c r="R2508" i="1"/>
  <c r="R4137" i="1"/>
  <c r="R3864" i="1"/>
  <c r="R3567" i="1"/>
  <c r="R3243" i="1"/>
  <c r="R2755" i="1"/>
  <c r="R4609" i="1"/>
  <c r="R4353" i="1"/>
  <c r="R4085" i="1"/>
  <c r="R3812" i="1"/>
  <c r="R3509" i="1"/>
  <c r="R3159" i="1"/>
  <c r="R2609" i="1"/>
  <c r="R4720" i="1"/>
  <c r="R4464" i="1"/>
  <c r="R4203" i="1"/>
  <c r="R3930" i="1"/>
  <c r="R3644" i="1"/>
  <c r="R3328" i="1"/>
  <c r="R2885" i="1"/>
  <c r="R5007" i="1"/>
  <c r="R4751" i="1"/>
  <c r="R4495" i="1"/>
  <c r="R4236" i="1"/>
  <c r="R3963" i="1"/>
  <c r="R3681" i="1"/>
  <c r="R3368" i="1"/>
  <c r="R2953" i="1"/>
  <c r="R1911" i="1"/>
  <c r="R4782" i="1"/>
  <c r="R4526" i="1"/>
  <c r="R4269" i="1"/>
  <c r="R3996" i="1"/>
  <c r="R3721" i="1"/>
  <c r="R3405" i="1"/>
  <c r="R3020" i="1"/>
  <c r="R2239" i="1"/>
  <c r="R460" i="1"/>
  <c r="R1650" i="1"/>
  <c r="R2132" i="1"/>
  <c r="R1600" i="1"/>
  <c r="R2305" i="1"/>
  <c r="R1864" i="1"/>
  <c r="R384" i="1"/>
  <c r="R2368" i="1"/>
  <c r="R1965" i="1"/>
  <c r="R1098" i="1"/>
  <c r="R2323" i="1"/>
  <c r="R1896" i="1"/>
  <c r="R625" i="1"/>
  <c r="R2445" i="1"/>
  <c r="R2076" i="1"/>
  <c r="R1482" i="1"/>
  <c r="R2878" i="1"/>
  <c r="R2580" i="1"/>
  <c r="R2255" i="1"/>
  <c r="R5170" i="1"/>
  <c r="R5298" i="1"/>
  <c r="R4971" i="1"/>
  <c r="R4665" i="1"/>
  <c r="R4325" i="1"/>
  <c r="R3803" i="1"/>
  <c r="R4860" i="1"/>
  <c r="R4536" i="1"/>
  <c r="R4165" i="1"/>
  <c r="R3401" i="1"/>
  <c r="R5005" i="1"/>
  <c r="R4705" i="1"/>
  <c r="R4363" i="1"/>
  <c r="R3887" i="1"/>
  <c r="R5054" i="1"/>
  <c r="R4761" i="1"/>
  <c r="R4426" i="1"/>
  <c r="R3995" i="1"/>
  <c r="R4727" i="1"/>
  <c r="R5136" i="1"/>
  <c r="R4857" i="1"/>
  <c r="R4533" i="1"/>
  <c r="R4161" i="1"/>
  <c r="R3383" i="1"/>
  <c r="R5068" i="1"/>
  <c r="R4778" i="1"/>
  <c r="R4444" i="1"/>
  <c r="R4027" i="1"/>
  <c r="R4280" i="1"/>
  <c r="R5067" i="1"/>
  <c r="R4777" i="1"/>
  <c r="R4443" i="1"/>
  <c r="R4026" i="1"/>
  <c r="R5277" i="1"/>
  <c r="R5000" i="1"/>
  <c r="R4697" i="1"/>
  <c r="R4358" i="1"/>
  <c r="R3872" i="1"/>
  <c r="R5247" i="1"/>
  <c r="R5033" i="1"/>
  <c r="R4737" i="1"/>
  <c r="R4397" i="1"/>
  <c r="R3944" i="1"/>
  <c r="R5216" i="1"/>
  <c r="R5096" i="1"/>
  <c r="R4755" i="1"/>
  <c r="R4420" i="1"/>
  <c r="R3988" i="1"/>
  <c r="R5105" i="1"/>
  <c r="R5207" i="1"/>
  <c r="R4732" i="1"/>
  <c r="R4395" i="1"/>
  <c r="R3942" i="1"/>
  <c r="R5290" i="1"/>
  <c r="R5190" i="1"/>
  <c r="R4922" i="1"/>
  <c r="R4610" i="1"/>
  <c r="R4261" i="1"/>
  <c r="R3641" i="1"/>
  <c r="R5243" i="1"/>
  <c r="R5205" i="1"/>
  <c r="R4939" i="1"/>
  <c r="R4629" i="1"/>
  <c r="R4283" i="1"/>
  <c r="R3701" i="1"/>
  <c r="R5115" i="1"/>
  <c r="R5092" i="1"/>
  <c r="R4789" i="1"/>
  <c r="R4456" i="1"/>
  <c r="R4044" i="1"/>
  <c r="R4602" i="1"/>
  <c r="R5225" i="1"/>
  <c r="R5299" i="1"/>
  <c r="R5043" i="1"/>
  <c r="R4747" i="1"/>
  <c r="R4411" i="1"/>
  <c r="R3974" i="1"/>
  <c r="R3019" i="1"/>
  <c r="R2213" i="1"/>
  <c r="R2702" i="1"/>
  <c r="R2846" i="1"/>
  <c r="R3175" i="1"/>
  <c r="R2644" i="1"/>
  <c r="R3438" i="1"/>
  <c r="R3068" i="1"/>
  <c r="R2390" i="1"/>
  <c r="R3557" i="1"/>
  <c r="R3227" i="1"/>
  <c r="R2725" i="1"/>
  <c r="R3903" i="1"/>
  <c r="R3613" i="1"/>
  <c r="R3296" i="1"/>
  <c r="R2833" i="1"/>
  <c r="R3834" i="1"/>
  <c r="R3533" i="1"/>
  <c r="R3201" i="1"/>
  <c r="R2684" i="1"/>
  <c r="R4021" i="1"/>
  <c r="R3748" i="1"/>
  <c r="R3434" i="1"/>
  <c r="R3057" i="1"/>
  <c r="R2371" i="1"/>
  <c r="R4105" i="1"/>
  <c r="R3832" i="1"/>
  <c r="R3531" i="1"/>
  <c r="R3193" i="1"/>
  <c r="R2670" i="1"/>
  <c r="R4036" i="1"/>
  <c r="R3763" i="1"/>
  <c r="R3451" i="1"/>
  <c r="R3085" i="1"/>
  <c r="R2433" i="1"/>
  <c r="R4120" i="1"/>
  <c r="R3847" i="1"/>
  <c r="R3548" i="1"/>
  <c r="R3220" i="1"/>
  <c r="R2708" i="1"/>
  <c r="R4593" i="1"/>
  <c r="R4337" i="1"/>
  <c r="R4068" i="1"/>
  <c r="R3795" i="1"/>
  <c r="R3487" i="1"/>
  <c r="R3136" i="1"/>
  <c r="R2550" i="1"/>
  <c r="R4704" i="1"/>
  <c r="R4448" i="1"/>
  <c r="R4186" i="1"/>
  <c r="R3913" i="1"/>
  <c r="R3625" i="1"/>
  <c r="R3309" i="1"/>
  <c r="R2851" i="1"/>
  <c r="R4991" i="1"/>
  <c r="R4735" i="1"/>
  <c r="R4479" i="1"/>
  <c r="R4219" i="1"/>
  <c r="R3946" i="1"/>
  <c r="R3662" i="1"/>
  <c r="R3349" i="1"/>
  <c r="R2918" i="1"/>
  <c r="R1434" i="1"/>
  <c r="R4766" i="1"/>
  <c r="R4510" i="1"/>
  <c r="R4252" i="1"/>
  <c r="R3979" i="1"/>
  <c r="R3702" i="1"/>
  <c r="R3386" i="1"/>
  <c r="R2986" i="1"/>
  <c r="R2084" i="1"/>
  <c r="R1257" i="1"/>
  <c r="R1612" i="1"/>
  <c r="R2110" i="1"/>
  <c r="R1554" i="1"/>
  <c r="R2285" i="1"/>
  <c r="R1830" i="1"/>
  <c r="R2662" i="1"/>
  <c r="R2348" i="1"/>
  <c r="R4900" i="1"/>
  <c r="R5042" i="1"/>
  <c r="R4953" i="1"/>
  <c r="R4645" i="1"/>
  <c r="R4301" i="1"/>
  <c r="R3753" i="1"/>
  <c r="R4842" i="1"/>
  <c r="R4516" i="1"/>
  <c r="R4141" i="1"/>
  <c r="R3322" i="1"/>
  <c r="R4987" i="1"/>
  <c r="R4683" i="1"/>
  <c r="R4343" i="1"/>
  <c r="R3839" i="1"/>
  <c r="R5038" i="1"/>
  <c r="R4742" i="1"/>
  <c r="R4406" i="1"/>
  <c r="R3959" i="1"/>
  <c r="R4646" i="1"/>
  <c r="R5040" i="1"/>
  <c r="R4839" i="1"/>
  <c r="R4509" i="1"/>
  <c r="R4131" i="1"/>
  <c r="R3303" i="1"/>
  <c r="R5052" i="1"/>
  <c r="R4759" i="1"/>
  <c r="R4424" i="1"/>
  <c r="R3993" i="1"/>
  <c r="R3804" i="1"/>
  <c r="R5051" i="1"/>
  <c r="R4758" i="1"/>
  <c r="R4423" i="1"/>
  <c r="R3992" i="1"/>
  <c r="R5181" i="1"/>
  <c r="R4982" i="1"/>
  <c r="R4678" i="1"/>
  <c r="R4338" i="1"/>
  <c r="R3823" i="1"/>
  <c r="R5071" i="1"/>
  <c r="R5017" i="1"/>
  <c r="R4715" i="1"/>
  <c r="R4377" i="1"/>
  <c r="R3908" i="1"/>
  <c r="R5072" i="1"/>
  <c r="R5032" i="1"/>
  <c r="R4733" i="1"/>
  <c r="R4396" i="1"/>
  <c r="R3943" i="1"/>
  <c r="R5200" i="1"/>
  <c r="R5127" i="1"/>
  <c r="R4713" i="1"/>
  <c r="R4375" i="1"/>
  <c r="R3905" i="1"/>
  <c r="R5289" i="1"/>
  <c r="R5174" i="1"/>
  <c r="R4904" i="1"/>
  <c r="R4586" i="1"/>
  <c r="R4231" i="1"/>
  <c r="R3580" i="1"/>
  <c r="R5210" i="1"/>
  <c r="R5189" i="1"/>
  <c r="R4921" i="1"/>
  <c r="R4605" i="1"/>
  <c r="R4260" i="1"/>
  <c r="R3640" i="1"/>
  <c r="R5273" i="1"/>
  <c r="R5076" i="1"/>
  <c r="R4770" i="1"/>
  <c r="R4436" i="1"/>
  <c r="R4010" i="1"/>
  <c r="R4306" i="1"/>
  <c r="R5288" i="1"/>
  <c r="R5283" i="1"/>
  <c r="R5027" i="1"/>
  <c r="R4728" i="1"/>
  <c r="R4391" i="1"/>
  <c r="R3936" i="1"/>
  <c r="R2985" i="1"/>
  <c r="R2083" i="1"/>
  <c r="R2646" i="1"/>
  <c r="R2812" i="1"/>
  <c r="R3152" i="1"/>
  <c r="R2589" i="1"/>
  <c r="R3419" i="1"/>
  <c r="R3038" i="1"/>
  <c r="R2307" i="1"/>
  <c r="R3535" i="1"/>
  <c r="R3203" i="1"/>
  <c r="R2686" i="1"/>
  <c r="R3886" i="1"/>
  <c r="R3594" i="1"/>
  <c r="R3275" i="1"/>
  <c r="R2798" i="1"/>
  <c r="R3817" i="1"/>
  <c r="R3514" i="1"/>
  <c r="R3171" i="1"/>
  <c r="R2627" i="1"/>
  <c r="R4004" i="1"/>
  <c r="R3728" i="1"/>
  <c r="R3415" i="1"/>
  <c r="R3034" i="1"/>
  <c r="R2287" i="1"/>
  <c r="R4088" i="1"/>
  <c r="R3815" i="1"/>
  <c r="R3512" i="1"/>
  <c r="R3169" i="1"/>
  <c r="R2625" i="1"/>
  <c r="R4019" i="1"/>
  <c r="R3745" i="1"/>
  <c r="R3432" i="1"/>
  <c r="R3055" i="1"/>
  <c r="R2353" i="1"/>
  <c r="R4103" i="1"/>
  <c r="R3830" i="1"/>
  <c r="R3529" i="1"/>
  <c r="R3190" i="1"/>
  <c r="R2668" i="1"/>
  <c r="R4577" i="1"/>
  <c r="R4321" i="1"/>
  <c r="R4051" i="1"/>
  <c r="R3777" i="1"/>
  <c r="R3468" i="1"/>
  <c r="R3106" i="1"/>
  <c r="R2492" i="1"/>
  <c r="R4688" i="1"/>
  <c r="R4432" i="1"/>
  <c r="R4169" i="1"/>
  <c r="R3896" i="1"/>
  <c r="R3606" i="1"/>
  <c r="R3289" i="1"/>
  <c r="R2817" i="1"/>
  <c r="R4975" i="1"/>
  <c r="R4719" i="1"/>
  <c r="R4463" i="1"/>
  <c r="R4202" i="1"/>
  <c r="R3929" i="1"/>
  <c r="R3643" i="1"/>
  <c r="R3327" i="1"/>
  <c r="R2884" i="1"/>
  <c r="R5006" i="1"/>
  <c r="R4750" i="1"/>
  <c r="R4494" i="1"/>
  <c r="R4235" i="1"/>
  <c r="R3962" i="1"/>
  <c r="R3680" i="1"/>
  <c r="R3367" i="1"/>
  <c r="R2951" i="1"/>
  <c r="R1910" i="1"/>
  <c r="R1133" i="1"/>
  <c r="R1558" i="1"/>
  <c r="R2080" i="1"/>
  <c r="R1486" i="1"/>
  <c r="R2259" i="1"/>
  <c r="R1796" i="1"/>
  <c r="R2643" i="1"/>
  <c r="R2324" i="1"/>
  <c r="R1897" i="1"/>
  <c r="R684" i="1"/>
  <c r="R2278" i="1"/>
  <c r="R1828" i="1"/>
  <c r="R2719" i="1"/>
  <c r="R2404" i="1"/>
  <c r="R5154" i="1"/>
  <c r="R4562" i="1"/>
  <c r="R4935" i="1"/>
  <c r="R4621" i="1"/>
  <c r="R4279" i="1"/>
  <c r="R3694" i="1"/>
  <c r="R4823" i="1"/>
  <c r="R4492" i="1"/>
  <c r="R4108" i="1"/>
  <c r="R3209" i="1"/>
  <c r="R4969" i="1"/>
  <c r="R4663" i="1"/>
  <c r="R4323" i="1"/>
  <c r="R3790" i="1"/>
  <c r="R5022" i="1"/>
  <c r="R4723" i="1"/>
  <c r="R4386" i="1"/>
  <c r="R3923" i="1"/>
  <c r="R4518" i="1"/>
  <c r="R5231" i="1"/>
  <c r="R4820" i="1"/>
  <c r="R4489" i="1"/>
  <c r="R4096" i="1"/>
  <c r="R3185" i="1"/>
  <c r="R5036" i="1"/>
  <c r="R4740" i="1"/>
  <c r="R4404" i="1"/>
  <c r="R3957" i="1"/>
  <c r="R5233" i="1"/>
  <c r="R5035" i="1"/>
  <c r="R4739" i="1"/>
  <c r="R4403" i="1"/>
  <c r="R3956" i="1"/>
  <c r="R5164" i="1"/>
  <c r="R4964" i="1"/>
  <c r="R4658" i="1"/>
  <c r="R4314" i="1"/>
  <c r="R3785" i="1"/>
  <c r="R5198" i="1"/>
  <c r="R4999" i="1"/>
  <c r="R4696" i="1"/>
  <c r="R4357" i="1"/>
  <c r="R3871" i="1"/>
  <c r="R5135" i="1"/>
  <c r="R5016" i="1"/>
  <c r="R4714" i="1"/>
  <c r="R4376" i="1"/>
  <c r="R3907" i="1"/>
  <c r="R5104" i="1"/>
  <c r="R5063" i="1"/>
  <c r="R4694" i="1"/>
  <c r="R4355" i="1"/>
  <c r="R3859" i="1"/>
  <c r="R5161" i="1"/>
  <c r="R5158" i="1"/>
  <c r="R4886" i="1"/>
  <c r="R4566" i="1"/>
  <c r="R4206" i="1"/>
  <c r="R3501" i="1"/>
  <c r="R5193" i="1"/>
  <c r="R5173" i="1"/>
  <c r="R4903" i="1"/>
  <c r="R4585" i="1"/>
  <c r="R4230" i="1"/>
  <c r="R3579" i="1"/>
  <c r="R5177" i="1"/>
  <c r="R5044" i="1"/>
  <c r="R4748" i="1"/>
  <c r="R4412" i="1"/>
  <c r="R3975" i="1"/>
  <c r="R3927" i="1"/>
  <c r="R5192" i="1"/>
  <c r="R5267" i="1"/>
  <c r="R5011" i="1"/>
  <c r="R4709" i="1"/>
  <c r="R4371" i="1"/>
  <c r="R3892" i="1"/>
  <c r="R2950" i="1"/>
  <c r="R1877" i="1"/>
  <c r="R2591" i="1"/>
  <c r="R2774" i="1"/>
  <c r="R3122" i="1"/>
  <c r="R2529" i="1"/>
  <c r="R3400" i="1"/>
  <c r="R3006" i="1"/>
  <c r="R2190" i="1"/>
  <c r="R3516" i="1"/>
  <c r="R3173" i="1"/>
  <c r="R2629" i="1"/>
  <c r="R3869" i="1"/>
  <c r="R3575" i="1"/>
  <c r="R3253" i="1"/>
  <c r="R2761" i="1"/>
  <c r="R3800" i="1"/>
  <c r="R3495" i="1"/>
  <c r="R3141" i="1"/>
  <c r="R2572" i="1"/>
  <c r="R3987" i="1"/>
  <c r="R3709" i="1"/>
  <c r="R3393" i="1"/>
  <c r="R3002" i="1"/>
  <c r="R2161" i="1"/>
  <c r="R4071" i="1"/>
  <c r="R3798" i="1"/>
  <c r="R3493" i="1"/>
  <c r="R3139" i="1"/>
  <c r="R2567" i="1"/>
  <c r="R4001" i="1"/>
  <c r="R3726" i="1"/>
  <c r="R3413" i="1"/>
  <c r="R3031" i="1"/>
  <c r="R2263" i="1"/>
  <c r="R4086" i="1"/>
  <c r="R3813" i="1"/>
  <c r="R3510" i="1"/>
  <c r="R3167" i="1"/>
  <c r="R2610" i="1"/>
  <c r="R4561" i="1"/>
  <c r="R4305" i="1"/>
  <c r="R4033" i="1"/>
  <c r="R3760" i="1"/>
  <c r="R3449" i="1"/>
  <c r="R3083" i="1"/>
  <c r="R2431" i="1"/>
  <c r="R4672" i="1"/>
  <c r="R4416" i="1"/>
  <c r="R4152" i="1"/>
  <c r="R3879" i="1"/>
  <c r="R3584" i="1"/>
  <c r="R3267" i="1"/>
  <c r="R2781" i="1"/>
  <c r="R4959" i="1"/>
  <c r="R4703" i="1"/>
  <c r="R4447" i="1"/>
  <c r="R4185" i="1"/>
  <c r="R3912" i="1"/>
  <c r="R3624" i="1"/>
  <c r="R3308" i="1"/>
  <c r="R2850" i="1"/>
  <c r="R4990" i="1"/>
  <c r="R4734" i="1"/>
  <c r="R4478" i="1"/>
  <c r="R4218" i="1"/>
  <c r="R3945" i="1"/>
  <c r="R3661" i="1"/>
  <c r="R3345" i="1"/>
  <c r="R2917" i="1"/>
  <c r="R1361" i="1"/>
  <c r="R945" i="1"/>
  <c r="R1502" i="1"/>
  <c r="R2051" i="1"/>
  <c r="R1432" i="1"/>
  <c r="R2231" i="1"/>
  <c r="R1762" i="1"/>
  <c r="R2624" i="1"/>
  <c r="R2304" i="1"/>
  <c r="R1863" i="1"/>
  <c r="R316" i="1"/>
  <c r="R2257" i="1"/>
  <c r="R1794" i="1"/>
  <c r="R2701" i="1"/>
  <c r="R2385" i="1"/>
  <c r="R1993" i="1"/>
  <c r="R4882" i="1"/>
  <c r="R5282" i="1"/>
  <c r="R4917" i="1"/>
  <c r="R4601" i="1"/>
  <c r="R4249" i="1"/>
  <c r="R3622" i="1"/>
  <c r="R4804" i="1"/>
  <c r="R4472" i="1"/>
  <c r="R4074" i="1"/>
  <c r="R4825" i="1"/>
  <c r="R4951" i="1"/>
  <c r="R4643" i="1"/>
  <c r="R4299" i="1"/>
  <c r="R3739" i="1"/>
  <c r="R5004" i="1"/>
  <c r="R4701" i="1"/>
  <c r="R4362" i="1"/>
  <c r="R3885" i="1"/>
  <c r="R4410" i="1"/>
  <c r="R5039" i="1"/>
  <c r="R4801" i="1"/>
  <c r="R4469" i="1"/>
  <c r="R4062" i="1"/>
  <c r="R3482" i="1"/>
  <c r="R5020" i="1"/>
  <c r="R4721" i="1"/>
  <c r="R4380" i="1"/>
  <c r="R3919" i="1"/>
  <c r="R5280" i="1"/>
  <c r="R5019" i="1"/>
  <c r="R4717" i="1"/>
  <c r="R4379" i="1"/>
  <c r="R3910" i="1"/>
  <c r="R5259" i="1"/>
  <c r="R4946" i="1"/>
  <c r="R4634" i="1"/>
  <c r="R4294" i="1"/>
  <c r="R3720" i="1"/>
  <c r="R5085" i="1"/>
  <c r="R4981" i="1"/>
  <c r="R4677" i="1"/>
  <c r="R4333" i="1"/>
  <c r="R3822" i="1"/>
  <c r="R5294" i="1"/>
  <c r="R4998" i="1"/>
  <c r="R4695" i="1"/>
  <c r="R4356" i="1"/>
  <c r="R3870" i="1"/>
  <c r="R5055" i="1"/>
  <c r="R5047" i="1"/>
  <c r="R4675" i="1"/>
  <c r="R4331" i="1"/>
  <c r="R3820" i="1"/>
  <c r="R5256" i="1"/>
  <c r="R5142" i="1"/>
  <c r="R4868" i="1"/>
  <c r="R4546" i="1"/>
  <c r="R4177" i="1"/>
  <c r="R3422" i="1"/>
  <c r="R5272" i="1"/>
  <c r="R5157" i="1"/>
  <c r="R4885" i="1"/>
  <c r="R4565" i="1"/>
  <c r="R4200" i="1"/>
  <c r="R3500" i="1"/>
  <c r="R5224" i="1"/>
  <c r="R5028" i="1"/>
  <c r="R4729" i="1"/>
  <c r="R4392" i="1"/>
  <c r="R3939" i="1"/>
  <c r="R5217" i="1"/>
  <c r="R5080" i="1"/>
  <c r="R5251" i="1"/>
  <c r="R4993" i="1"/>
  <c r="R4690" i="1"/>
  <c r="R4347" i="1"/>
  <c r="R3854" i="1"/>
  <c r="R2916" i="1"/>
  <c r="R3124" i="1"/>
  <c r="R2531" i="1"/>
  <c r="R2738" i="1"/>
  <c r="R3099" i="1"/>
  <c r="R2468" i="1"/>
  <c r="R3381" i="1"/>
  <c r="R2972" i="1"/>
  <c r="R2052" i="1"/>
  <c r="R3497" i="1"/>
  <c r="R3150" i="1"/>
  <c r="R2587" i="1"/>
  <c r="R3852" i="1"/>
  <c r="R3553" i="1"/>
  <c r="R3226" i="1"/>
  <c r="R2724" i="1"/>
  <c r="R3783" i="1"/>
  <c r="R3473" i="1"/>
  <c r="R3118" i="1"/>
  <c r="R2511" i="1"/>
  <c r="R3969" i="1"/>
  <c r="R3690" i="1"/>
  <c r="R3374" i="1"/>
  <c r="R2967" i="1"/>
  <c r="R2000" i="1"/>
  <c r="R4054" i="1"/>
  <c r="R3781" i="1"/>
  <c r="R3471" i="1"/>
  <c r="R3116" i="1"/>
  <c r="R2509" i="1"/>
  <c r="R3984" i="1"/>
  <c r="R3707" i="1"/>
  <c r="R3391" i="1"/>
  <c r="R2999" i="1"/>
  <c r="R2134" i="1"/>
  <c r="R4069" i="1"/>
  <c r="R3796" i="1"/>
  <c r="R3488" i="1"/>
  <c r="R3137" i="1"/>
  <c r="R2565" i="1"/>
  <c r="R4545" i="1"/>
  <c r="R4289" i="1"/>
  <c r="R4016" i="1"/>
  <c r="R3743" i="1"/>
  <c r="R3430" i="1"/>
  <c r="R3053" i="1"/>
  <c r="R2351" i="1"/>
  <c r="R4656" i="1"/>
  <c r="R4400" i="1"/>
  <c r="R4135" i="1"/>
  <c r="R3862" i="1"/>
  <c r="R3565" i="1"/>
  <c r="R3241" i="1"/>
  <c r="R2743" i="1"/>
  <c r="R4943" i="1"/>
  <c r="R4687" i="1"/>
  <c r="R4431" i="1"/>
  <c r="R4168" i="1"/>
  <c r="R3895" i="1"/>
  <c r="R3605" i="1"/>
  <c r="R3287" i="1"/>
  <c r="R2816" i="1"/>
  <c r="R4974" i="1"/>
  <c r="R4718" i="1"/>
  <c r="R4462" i="1"/>
  <c r="R4201" i="1"/>
  <c r="R3928" i="1"/>
  <c r="R3642" i="1"/>
  <c r="R3326" i="1"/>
  <c r="R2883" i="1"/>
  <c r="R1739" i="1"/>
  <c r="R735" i="1"/>
  <c r="R1433" i="1"/>
  <c r="R2027" i="1"/>
  <c r="R1341" i="1"/>
  <c r="R2209" i="1"/>
  <c r="R1725" i="1"/>
  <c r="R2605" i="1"/>
  <c r="R2279" i="1"/>
  <c r="R5266" i="1"/>
  <c r="R5138" i="1"/>
  <c r="R5026" i="1"/>
  <c r="R4899" i="1"/>
  <c r="R4581" i="1"/>
  <c r="R4225" i="1"/>
  <c r="R3560" i="1"/>
  <c r="R4785" i="1"/>
  <c r="R4452" i="1"/>
  <c r="R4040" i="1"/>
  <c r="R4708" i="1"/>
  <c r="R4933" i="1"/>
  <c r="R4619" i="1"/>
  <c r="R4277" i="1"/>
  <c r="R3678" i="1"/>
  <c r="R4986" i="1"/>
  <c r="R4682" i="1"/>
  <c r="R4342" i="1"/>
  <c r="R3838" i="1"/>
  <c r="R4326" i="1"/>
  <c r="R5230" i="1"/>
  <c r="R4779" i="1"/>
  <c r="R4445" i="1"/>
  <c r="R4028" i="1"/>
  <c r="R5185" i="1"/>
  <c r="R5002" i="1"/>
  <c r="R4699" i="1"/>
  <c r="R4360" i="1"/>
  <c r="R3875" i="1"/>
  <c r="R4988" i="1"/>
  <c r="R5001" i="1"/>
  <c r="R4698" i="1"/>
  <c r="R4359" i="1"/>
  <c r="R3873" i="1"/>
  <c r="R5226" i="1"/>
  <c r="R4928" i="1"/>
  <c r="R4614" i="1"/>
  <c r="R4265" i="1"/>
  <c r="R3659" i="1"/>
  <c r="R5228" i="1"/>
  <c r="R4963" i="1"/>
  <c r="R4653" i="1"/>
  <c r="R4313" i="1"/>
  <c r="R3773" i="1"/>
  <c r="R5166" i="1"/>
  <c r="R4980" i="1"/>
  <c r="R4676" i="1"/>
  <c r="R4332" i="1"/>
  <c r="R3821" i="1"/>
  <c r="R5278" i="1"/>
  <c r="R4997" i="1"/>
  <c r="R4651" i="1"/>
  <c r="R4311" i="1"/>
  <c r="R3771" i="1"/>
  <c r="R5176" i="1"/>
  <c r="R5126" i="1"/>
  <c r="R4850" i="1"/>
  <c r="R4522" i="1"/>
  <c r="R4148" i="1"/>
  <c r="R3343" i="1"/>
  <c r="R5160" i="1"/>
  <c r="R5141" i="1"/>
  <c r="R4867" i="1"/>
  <c r="R4541" i="1"/>
  <c r="R4176" i="1"/>
  <c r="R3421" i="1"/>
  <c r="R5064" i="1"/>
  <c r="R5012" i="1"/>
  <c r="R4710" i="1"/>
  <c r="R4372" i="1"/>
  <c r="R3893" i="1"/>
  <c r="R5264" i="1"/>
  <c r="R5271" i="1"/>
  <c r="R5235" i="1"/>
  <c r="R4973" i="1"/>
  <c r="R4667" i="1"/>
  <c r="R4327" i="1"/>
  <c r="R3805" i="1"/>
  <c r="R2882" i="1"/>
  <c r="R3101" i="1"/>
  <c r="R2470" i="1"/>
  <c r="R2689" i="1"/>
  <c r="R3069" i="1"/>
  <c r="R2391" i="1"/>
  <c r="R3359" i="1"/>
  <c r="R2938" i="1"/>
  <c r="R1808" i="1"/>
  <c r="R3478" i="1"/>
  <c r="R3120" i="1"/>
  <c r="R2527" i="1"/>
  <c r="R3835" i="1"/>
  <c r="R3534" i="1"/>
  <c r="R3202" i="1"/>
  <c r="R2685" i="1"/>
  <c r="R3766" i="1"/>
  <c r="R3454" i="1"/>
  <c r="R3088" i="1"/>
  <c r="R2450" i="1"/>
  <c r="R3952" i="1"/>
  <c r="R3671" i="1"/>
  <c r="R3355" i="1"/>
  <c r="R2933" i="1"/>
  <c r="R1738" i="1"/>
  <c r="R4037" i="1"/>
  <c r="R3764" i="1"/>
  <c r="R3452" i="1"/>
  <c r="R3086" i="1"/>
  <c r="R2448" i="1"/>
  <c r="R3967" i="1"/>
  <c r="R3688" i="1"/>
  <c r="R3372" i="1"/>
  <c r="R2965" i="1"/>
  <c r="R1977" i="1"/>
  <c r="R4052" i="1"/>
  <c r="R3779" i="1"/>
  <c r="R3469" i="1"/>
  <c r="R3107" i="1"/>
  <c r="R2493" i="1"/>
  <c r="R4529" i="1"/>
  <c r="R4272" i="1"/>
  <c r="R3999" i="1"/>
  <c r="R3724" i="1"/>
  <c r="R3408" i="1"/>
  <c r="R3023" i="1"/>
  <c r="R2261" i="1"/>
  <c r="R4640" i="1"/>
  <c r="R4384" i="1"/>
  <c r="R4118" i="1"/>
  <c r="R3845" i="1"/>
  <c r="R3546" i="1"/>
  <c r="R3218" i="1"/>
  <c r="R2706" i="1"/>
  <c r="R4927" i="1"/>
  <c r="R4671" i="1"/>
  <c r="R4415" i="1"/>
  <c r="R4151" i="1"/>
  <c r="R3878" i="1"/>
  <c r="R3583" i="1"/>
  <c r="R3262" i="1"/>
  <c r="R2780" i="1"/>
  <c r="R4958" i="1"/>
  <c r="R4702" i="1"/>
  <c r="R4446" i="1"/>
  <c r="R4184" i="1"/>
  <c r="R3911" i="1"/>
  <c r="R3623" i="1"/>
  <c r="R3307" i="1"/>
  <c r="R2849" i="1"/>
  <c r="R1691" i="1"/>
  <c r="R442" i="1"/>
  <c r="R1360" i="1"/>
  <c r="R1997" i="1"/>
  <c r="R1255" i="1"/>
  <c r="R2181" i="1"/>
  <c r="R1687" i="1"/>
  <c r="R2583" i="1"/>
  <c r="R2258" i="1"/>
  <c r="R5250" i="1"/>
  <c r="R4864" i="1"/>
  <c r="R4434" i="1"/>
  <c r="R4881" i="1"/>
  <c r="R4557" i="1"/>
  <c r="R4196" i="1"/>
  <c r="R3481" i="1"/>
  <c r="R4763" i="1"/>
  <c r="R4428" i="1"/>
  <c r="R4006" i="1"/>
  <c r="R4538" i="1"/>
  <c r="R4915" i="1"/>
  <c r="R4599" i="1"/>
  <c r="R4247" i="1"/>
  <c r="R3617" i="1"/>
  <c r="R4968" i="1"/>
  <c r="R4662" i="1"/>
  <c r="R4322" i="1"/>
  <c r="R3789" i="1"/>
  <c r="R4250" i="1"/>
  <c r="R5165" i="1"/>
  <c r="R4760" i="1"/>
  <c r="R4425" i="1"/>
  <c r="R3994" i="1"/>
  <c r="R5168" i="1"/>
  <c r="R4984" i="1"/>
  <c r="R4680" i="1"/>
  <c r="R4340" i="1"/>
  <c r="R3836" i="1"/>
  <c r="R5279" i="1"/>
  <c r="R4983" i="1"/>
  <c r="R4679" i="1"/>
  <c r="R4339" i="1"/>
  <c r="R3824" i="1"/>
  <c r="R5178" i="1"/>
  <c r="R4908" i="1"/>
  <c r="R4594" i="1"/>
  <c r="R4240" i="1"/>
  <c r="R3598" i="1"/>
  <c r="R5291" i="1"/>
  <c r="R4945" i="1"/>
  <c r="R4633" i="1"/>
  <c r="R4293" i="1"/>
  <c r="R3719" i="1"/>
  <c r="R5293" i="1"/>
  <c r="R4962" i="1"/>
  <c r="R4652" i="1"/>
  <c r="R4312" i="1"/>
  <c r="R3772" i="1"/>
  <c r="R5214" i="1"/>
  <c r="R4941" i="1"/>
  <c r="R4631" i="1"/>
  <c r="R4285" i="1"/>
  <c r="R3717" i="1"/>
  <c r="R5112" i="1"/>
  <c r="R5110" i="1"/>
  <c r="R4829" i="1"/>
  <c r="R4502" i="1"/>
  <c r="R4115" i="1"/>
  <c r="R3259" i="1"/>
  <c r="R5048" i="1"/>
  <c r="R5125" i="1"/>
  <c r="R4849" i="1"/>
  <c r="R4521" i="1"/>
  <c r="R4147" i="1"/>
  <c r="R3342" i="1"/>
  <c r="R5255" i="1"/>
  <c r="R4994" i="1"/>
  <c r="R4691" i="1"/>
  <c r="R4348" i="1"/>
  <c r="R3855" i="1"/>
  <c r="R5008" i="1"/>
  <c r="R5191" i="1"/>
  <c r="R5219" i="1"/>
  <c r="R4955" i="1"/>
  <c r="R4647" i="1"/>
  <c r="R4307" i="1"/>
  <c r="R3755" i="1"/>
  <c r="R2848" i="1"/>
  <c r="R3071" i="1"/>
  <c r="R2411" i="1"/>
  <c r="R2645" i="1"/>
  <c r="R3039" i="1"/>
  <c r="R2308" i="1"/>
  <c r="R3340" i="1"/>
  <c r="R2903" i="1"/>
  <c r="R3768" i="1"/>
  <c r="R3456" i="1"/>
  <c r="R3090" i="1"/>
  <c r="R2452" i="1"/>
  <c r="R3818" i="1"/>
  <c r="R3515" i="1"/>
  <c r="R3172" i="1"/>
  <c r="R2628" i="1"/>
  <c r="R3749" i="1"/>
  <c r="R3435" i="1"/>
  <c r="R3065" i="1"/>
  <c r="R2372" i="1"/>
  <c r="R3935" i="1"/>
  <c r="R3649" i="1"/>
  <c r="R3336" i="1"/>
  <c r="R2899" i="1"/>
  <c r="R4292" i="1"/>
  <c r="R4020" i="1"/>
  <c r="R3747" i="1"/>
  <c r="R3433" i="1"/>
  <c r="R3056" i="1"/>
  <c r="R2370" i="1"/>
  <c r="R3950" i="1"/>
  <c r="R3669" i="1"/>
  <c r="R3353" i="1"/>
  <c r="R2931" i="1"/>
  <c r="R1651" i="1"/>
  <c r="R4035" i="1"/>
  <c r="R3761" i="1"/>
  <c r="R3450" i="1"/>
  <c r="R3084" i="1"/>
  <c r="R2432" i="1"/>
  <c r="R4513" i="1"/>
  <c r="R4255" i="1"/>
  <c r="R3982" i="1"/>
  <c r="R3705" i="1"/>
  <c r="R3389" i="1"/>
  <c r="R2989" i="1"/>
  <c r="R2113" i="1"/>
  <c r="R4624" i="1"/>
  <c r="R4368" i="1"/>
  <c r="R4101" i="1"/>
  <c r="R3828" i="1"/>
  <c r="R3527" i="1"/>
  <c r="R3188" i="1"/>
  <c r="R2663" i="1"/>
  <c r="R4911" i="1"/>
  <c r="R4655" i="1"/>
  <c r="R4399" i="1"/>
  <c r="R4134" i="1"/>
  <c r="R3861" i="1"/>
  <c r="R3564" i="1"/>
  <c r="R3239" i="1"/>
  <c r="R2742" i="1"/>
  <c r="R4942" i="1"/>
  <c r="R4686" i="1"/>
  <c r="R4430" i="1"/>
  <c r="R4167" i="1"/>
  <c r="R3894" i="1"/>
  <c r="R3601" i="1"/>
  <c r="R3286" i="1"/>
  <c r="R2815" i="1"/>
  <c r="R1652" i="1"/>
  <c r="R1998" i="1"/>
  <c r="R1256" i="1"/>
  <c r="R1974" i="1"/>
  <c r="R1123" i="1"/>
  <c r="R2159" i="1"/>
  <c r="R1648" i="1"/>
  <c r="R2564" i="1"/>
  <c r="R2230" i="1"/>
  <c r="R4972" i="1"/>
  <c r="R5122" i="1"/>
  <c r="R4689" i="1"/>
  <c r="R4861" i="1"/>
  <c r="R4537" i="1"/>
  <c r="R4166" i="1"/>
  <c r="R3402" i="1"/>
  <c r="R4744" i="1"/>
  <c r="R4408" i="1"/>
  <c r="R3961" i="1"/>
  <c r="R4346" i="1"/>
  <c r="R4897" i="1"/>
  <c r="R4579" i="1"/>
  <c r="R4217" i="1"/>
  <c r="R3543" i="1"/>
  <c r="R4950" i="1"/>
  <c r="R4642" i="1"/>
  <c r="R4298" i="1"/>
  <c r="R3738" i="1"/>
  <c r="R4227" i="1"/>
  <c r="R5037" i="1"/>
  <c r="R4741" i="1"/>
  <c r="R4405" i="1"/>
  <c r="R3958" i="1"/>
  <c r="R4970" i="1"/>
  <c r="R4966" i="1"/>
  <c r="R4660" i="1"/>
  <c r="R4316" i="1"/>
  <c r="R3787" i="1"/>
  <c r="R5167" i="1"/>
  <c r="R4965" i="1"/>
  <c r="R4659" i="1"/>
  <c r="R4315" i="1"/>
  <c r="R3786" i="1"/>
  <c r="R5162" i="1"/>
  <c r="R4890" i="1"/>
  <c r="R4570" i="1"/>
  <c r="R4212" i="1"/>
  <c r="R3520" i="1"/>
  <c r="R5147" i="1"/>
  <c r="R4925" i="1"/>
  <c r="R4613" i="1"/>
  <c r="R4264" i="1"/>
  <c r="R3658" i="1"/>
  <c r="R5133" i="1"/>
  <c r="R4944" i="1"/>
  <c r="R4632" i="1"/>
  <c r="R4291" i="1"/>
  <c r="R3718" i="1"/>
  <c r="R5261" i="1"/>
  <c r="R4923" i="1"/>
  <c r="R4611" i="1"/>
  <c r="R4262" i="1"/>
  <c r="R3656" i="1"/>
  <c r="R5303" i="1"/>
  <c r="R5094" i="1"/>
  <c r="R4810" i="1"/>
  <c r="R4482" i="1"/>
  <c r="R4080" i="1"/>
  <c r="R3123" i="1"/>
  <c r="R5239" i="1"/>
  <c r="R5109" i="1"/>
  <c r="R4828" i="1"/>
  <c r="R4501" i="1"/>
  <c r="R4113" i="1"/>
  <c r="R3258" i="1"/>
  <c r="R5159" i="1"/>
  <c r="R4976" i="1"/>
  <c r="R4668" i="1"/>
  <c r="R4328" i="1"/>
  <c r="R3806" i="1"/>
  <c r="R5263" i="1"/>
  <c r="R5111" i="1"/>
  <c r="R5203" i="1"/>
  <c r="R4937" i="1"/>
  <c r="R4627" i="1"/>
  <c r="R4281" i="1"/>
  <c r="R3696" i="1"/>
  <c r="R2814" i="1"/>
  <c r="R3047" i="1"/>
  <c r="R2326" i="1"/>
  <c r="R2590" i="1"/>
  <c r="R3015" i="1"/>
  <c r="R2191" i="1"/>
  <c r="R3321" i="1"/>
  <c r="R2869" i="1"/>
  <c r="R3751" i="1"/>
  <c r="R3437" i="1"/>
  <c r="R3067" i="1"/>
  <c r="R2389" i="1"/>
  <c r="R3801" i="1"/>
  <c r="R3496" i="1"/>
  <c r="R3142" i="1"/>
  <c r="R2582" i="1"/>
  <c r="R3729" i="1"/>
  <c r="R3416" i="1"/>
  <c r="R3035" i="1"/>
  <c r="R2288" i="1"/>
  <c r="R3918" i="1"/>
  <c r="R3630" i="1"/>
  <c r="R3317" i="1"/>
  <c r="R2865" i="1"/>
  <c r="R4276" i="1"/>
  <c r="R4003" i="1"/>
  <c r="R3727" i="1"/>
  <c r="R3414" i="1"/>
  <c r="R3033" i="1"/>
  <c r="R2286" i="1"/>
  <c r="R3933" i="1"/>
  <c r="R3647" i="1"/>
  <c r="R3334" i="1"/>
  <c r="R2897" i="1"/>
  <c r="R4290" i="1"/>
  <c r="R4017" i="1"/>
  <c r="R3744" i="1"/>
  <c r="R3431" i="1"/>
  <c r="R3054" i="1"/>
  <c r="R2352" i="1"/>
  <c r="R4497" i="1"/>
  <c r="R4238" i="1"/>
  <c r="R3965" i="1"/>
  <c r="R3686" i="1"/>
  <c r="R3370" i="1"/>
  <c r="R2955" i="1"/>
  <c r="R1945" i="1"/>
  <c r="R4608" i="1"/>
  <c r="R4352" i="1"/>
  <c r="R4084" i="1"/>
  <c r="R3811" i="1"/>
  <c r="R3505" i="1"/>
  <c r="R3158" i="1"/>
  <c r="R2608" i="1"/>
  <c r="R4895" i="1"/>
  <c r="R4639" i="1"/>
  <c r="R4383" i="1"/>
  <c r="R4117" i="1"/>
  <c r="R3844" i="1"/>
  <c r="R3545" i="1"/>
  <c r="R3211" i="1"/>
  <c r="R2705" i="1"/>
  <c r="R4926" i="1"/>
  <c r="R4670" i="1"/>
  <c r="R4414" i="1"/>
  <c r="R4150" i="1"/>
  <c r="R3877" i="1"/>
  <c r="R3582" i="1"/>
  <c r="R3261" i="1"/>
  <c r="R2779" i="1"/>
  <c r="R1614" i="1"/>
  <c r="R1975" i="1"/>
  <c r="R1127" i="1"/>
  <c r="R1942" i="1"/>
  <c r="R939" i="1"/>
  <c r="R2131" i="1"/>
  <c r="R1599" i="1"/>
  <c r="R2545" i="1"/>
  <c r="R2208" i="1"/>
  <c r="R5218" i="1"/>
  <c r="R4844" i="1"/>
  <c r="R4370" i="1"/>
  <c r="R4843" i="1"/>
  <c r="R4517" i="1"/>
  <c r="R4142" i="1"/>
  <c r="R3323" i="1"/>
  <c r="R4725" i="1"/>
  <c r="R4388" i="1"/>
  <c r="R3925" i="1"/>
  <c r="R4197" i="1"/>
  <c r="R4877" i="1"/>
  <c r="R4555" i="1"/>
  <c r="R4193" i="1"/>
  <c r="R3464" i="1"/>
  <c r="R4932" i="1"/>
  <c r="R4618" i="1"/>
  <c r="R4275" i="1"/>
  <c r="R3677" i="1"/>
  <c r="R4172" i="1"/>
  <c r="R5021" i="1"/>
  <c r="R4722" i="1"/>
  <c r="R4381" i="1"/>
  <c r="R3921" i="1"/>
  <c r="R5295" i="1"/>
  <c r="R4948" i="1"/>
  <c r="R4636" i="1"/>
  <c r="R4296" i="1"/>
  <c r="R3736" i="1"/>
  <c r="R5134" i="1"/>
  <c r="R4947" i="1"/>
  <c r="R4635" i="1"/>
  <c r="R4295" i="1"/>
  <c r="R3735" i="1"/>
  <c r="R5146" i="1"/>
  <c r="R4872" i="1"/>
  <c r="R4550" i="1"/>
  <c r="R4182" i="1"/>
  <c r="R3441" i="1"/>
  <c r="R5258" i="1"/>
  <c r="R4907" i="1"/>
  <c r="R4589" i="1"/>
  <c r="R4234" i="1"/>
  <c r="R3597" i="1"/>
  <c r="R5276" i="1"/>
  <c r="R4924" i="1"/>
  <c r="R4612" i="1"/>
  <c r="R4263" i="1"/>
  <c r="R3657" i="1"/>
  <c r="R5053" i="1"/>
  <c r="R4905" i="1"/>
  <c r="R4587" i="1"/>
  <c r="R4232" i="1"/>
  <c r="R3581" i="1"/>
  <c r="R5223" i="1"/>
  <c r="R5078" i="1"/>
  <c r="R4791" i="1"/>
  <c r="R4458" i="1"/>
  <c r="R4046" i="1"/>
  <c r="R4474" i="1"/>
  <c r="R5175" i="1"/>
  <c r="R5093" i="1"/>
  <c r="R4809" i="1"/>
  <c r="R4477" i="1"/>
  <c r="R4079" i="1"/>
  <c r="R3102" i="1"/>
  <c r="R5079" i="1"/>
  <c r="R4956" i="1"/>
  <c r="R4648" i="1"/>
  <c r="R4308" i="1"/>
  <c r="R3756" i="1"/>
  <c r="R5183" i="1"/>
  <c r="R5015" i="1"/>
  <c r="R5187" i="1"/>
  <c r="R4919" i="1"/>
  <c r="R4603" i="1"/>
  <c r="R4251" i="1"/>
  <c r="R3638" i="1"/>
  <c r="R2777" i="1"/>
  <c r="R3018" i="1"/>
  <c r="R2212" i="1"/>
  <c r="R2530" i="1"/>
  <c r="R2981" i="1"/>
  <c r="R2059" i="1"/>
  <c r="R3301" i="1"/>
  <c r="R2835" i="1"/>
  <c r="R3734" i="1"/>
  <c r="R3418" i="1"/>
  <c r="R3037" i="1"/>
  <c r="R2306" i="1"/>
  <c r="R3784" i="1"/>
  <c r="R3477" i="1"/>
  <c r="R3119" i="1"/>
  <c r="R2512" i="1"/>
  <c r="R3710" i="1"/>
  <c r="R3397" i="1"/>
  <c r="R3003" i="1"/>
  <c r="R2162" i="1"/>
  <c r="R3901" i="1"/>
  <c r="R3611" i="1"/>
  <c r="R3294" i="1"/>
  <c r="R2831" i="1"/>
  <c r="R4259" i="1"/>
  <c r="R3985" i="1"/>
  <c r="R3708" i="1"/>
  <c r="R3392" i="1"/>
  <c r="R3001" i="1"/>
  <c r="R2135" i="1"/>
  <c r="R3916" i="1"/>
  <c r="R3628" i="1"/>
  <c r="R3312" i="1"/>
  <c r="R2863" i="1"/>
  <c r="R4273" i="1"/>
  <c r="R4000" i="1"/>
  <c r="R3725" i="1"/>
  <c r="R3409" i="1"/>
  <c r="R3030" i="1"/>
  <c r="R2262" i="1"/>
  <c r="R4481" i="1"/>
  <c r="R4221" i="1"/>
  <c r="R3948" i="1"/>
  <c r="R3664" i="1"/>
  <c r="R3351" i="1"/>
  <c r="R2921" i="1"/>
  <c r="R1559" i="1"/>
  <c r="R4592" i="1"/>
  <c r="R4336" i="1"/>
  <c r="R4067" i="1"/>
  <c r="R3793" i="1"/>
  <c r="R3486" i="1"/>
  <c r="R3135" i="1"/>
  <c r="R2549" i="1"/>
  <c r="R4879" i="1"/>
  <c r="R4623" i="1"/>
  <c r="R4367" i="1"/>
  <c r="R4100" i="1"/>
  <c r="R3827" i="1"/>
  <c r="R3526" i="1"/>
  <c r="R3187" i="1"/>
  <c r="R2661" i="1"/>
  <c r="R4910" i="1"/>
  <c r="R4654" i="1"/>
  <c r="R4398" i="1"/>
  <c r="R4133" i="1"/>
  <c r="R3860" i="1"/>
  <c r="R3563" i="1"/>
  <c r="R3238" i="1"/>
  <c r="R2741" i="1"/>
  <c r="R1569" i="1"/>
  <c r="R1943" i="1"/>
  <c r="R940" i="1"/>
  <c r="R1908" i="1"/>
  <c r="R686" i="1"/>
  <c r="R2103" i="1"/>
  <c r="R1551" i="1"/>
  <c r="R2526" i="1"/>
  <c r="R2180" i="1"/>
  <c r="R1686" i="1"/>
  <c r="R2484" i="1"/>
  <c r="R2129" i="1"/>
  <c r="R1597" i="1"/>
  <c r="R2603" i="1"/>
  <c r="R2277" i="1"/>
  <c r="R1827" i="1"/>
  <c r="R3014" i="1"/>
  <c r="R2736" i="1"/>
  <c r="R2422" i="1"/>
  <c r="R2045" i="1"/>
  <c r="R1407" i="1"/>
  <c r="R5186" i="1"/>
  <c r="R5106" i="1"/>
  <c r="R3973" i="1"/>
  <c r="R4824" i="1"/>
  <c r="R4493" i="1"/>
  <c r="R4109" i="1"/>
  <c r="R3235" i="1"/>
  <c r="R4706" i="1"/>
  <c r="R4364" i="1"/>
  <c r="R3888" i="1"/>
  <c r="R3853" i="1"/>
  <c r="R4859" i="1"/>
  <c r="R4535" i="1"/>
  <c r="R4164" i="1"/>
  <c r="R3385" i="1"/>
  <c r="R4914" i="1"/>
  <c r="R4598" i="1"/>
  <c r="R4246" i="1"/>
  <c r="R3616" i="1"/>
  <c r="R4143" i="1"/>
  <c r="R5003" i="1"/>
  <c r="R4700" i="1"/>
  <c r="R4361" i="1"/>
  <c r="R3876" i="1"/>
  <c r="R5151" i="1"/>
  <c r="R4930" i="1"/>
  <c r="R4616" i="1"/>
  <c r="R4267" i="1"/>
  <c r="R3675" i="1"/>
  <c r="R5245" i="1"/>
  <c r="R4929" i="1"/>
  <c r="R4615" i="1"/>
  <c r="R4266" i="1"/>
  <c r="R3660" i="1"/>
  <c r="R5130" i="1"/>
  <c r="R4854" i="1"/>
  <c r="R4530" i="1"/>
  <c r="R4158" i="1"/>
  <c r="R3365" i="1"/>
  <c r="R5241" i="1"/>
  <c r="R4889" i="1"/>
  <c r="R4569" i="1"/>
  <c r="R4211" i="1"/>
  <c r="R3519" i="1"/>
  <c r="R5116" i="1"/>
  <c r="R4906" i="1"/>
  <c r="R4588" i="1"/>
  <c r="R4233" i="1"/>
  <c r="R3596" i="1"/>
  <c r="R5244" i="1"/>
  <c r="R4887" i="1"/>
  <c r="R4567" i="1"/>
  <c r="R4208" i="1"/>
  <c r="R3502" i="1"/>
  <c r="R5143" i="1"/>
  <c r="R5062" i="1"/>
  <c r="R4772" i="1"/>
  <c r="R4438" i="1"/>
  <c r="R4012" i="1"/>
  <c r="R3695" i="1"/>
  <c r="R5095" i="1"/>
  <c r="R5077" i="1"/>
  <c r="R4790" i="1"/>
  <c r="R4457" i="1"/>
  <c r="R4045" i="1"/>
  <c r="R3324" i="1"/>
  <c r="R4961" i="1"/>
  <c r="R4938" i="1"/>
  <c r="R4628" i="1"/>
  <c r="R4282" i="1"/>
  <c r="R3697" i="1"/>
  <c r="R5262" i="1"/>
  <c r="R5302" i="1"/>
  <c r="R5171" i="1"/>
  <c r="R4901" i="1"/>
  <c r="R4583" i="1"/>
  <c r="R4228" i="1"/>
  <c r="R3562" i="1"/>
  <c r="R2740" i="1"/>
  <c r="R2983" i="1"/>
  <c r="R2082" i="1"/>
  <c r="R2469" i="1"/>
  <c r="R2947" i="1"/>
  <c r="R1842" i="1"/>
  <c r="R3277" i="1"/>
  <c r="R2800" i="1"/>
  <c r="R3712" i="1"/>
  <c r="R3399" i="1"/>
  <c r="R3005" i="1"/>
  <c r="R2183" i="1"/>
  <c r="R3767" i="1"/>
  <c r="R3455" i="1"/>
  <c r="R3089" i="1"/>
  <c r="R2451" i="1"/>
  <c r="R3691" i="1"/>
  <c r="R3375" i="1"/>
  <c r="R2969" i="1"/>
  <c r="R2028" i="1"/>
  <c r="R3884" i="1"/>
  <c r="R3592" i="1"/>
  <c r="R3273" i="1"/>
  <c r="R2796" i="1"/>
  <c r="R4241" i="1"/>
  <c r="R3968" i="1"/>
  <c r="R3689" i="1"/>
  <c r="R3373" i="1"/>
  <c r="R2966" i="1"/>
  <c r="R1999" i="1"/>
  <c r="R3899" i="1"/>
  <c r="R3609" i="1"/>
  <c r="R3292" i="1"/>
  <c r="R2829" i="1"/>
  <c r="R4256" i="1"/>
  <c r="R3983" i="1"/>
  <c r="R3706" i="1"/>
  <c r="R3390" i="1"/>
  <c r="R2998" i="1"/>
  <c r="R2133" i="1"/>
  <c r="R4465" i="1"/>
  <c r="R4204" i="1"/>
  <c r="R3931" i="1"/>
  <c r="R3645" i="1"/>
  <c r="R3329" i="1"/>
  <c r="R2886" i="1"/>
  <c r="R4832" i="1"/>
  <c r="R4576" i="1"/>
  <c r="R4320" i="1"/>
  <c r="R4049" i="1"/>
  <c r="R3776" i="1"/>
  <c r="R3467" i="1"/>
  <c r="R3105" i="1"/>
  <c r="R2491" i="1"/>
  <c r="R4863" i="1"/>
  <c r="R4607" i="1"/>
  <c r="R4351" i="1"/>
  <c r="R4083" i="1"/>
  <c r="R3809" i="1"/>
  <c r="R3504" i="1"/>
  <c r="R3157" i="1"/>
  <c r="R2607" i="1"/>
  <c r="R4894" i="1"/>
  <c r="R4638" i="1"/>
  <c r="R4382" i="1"/>
  <c r="R4116" i="1"/>
  <c r="R3843" i="1"/>
  <c r="R3544" i="1"/>
  <c r="R3210" i="1"/>
  <c r="R2704" i="1"/>
  <c r="R1505" i="1"/>
  <c r="R1909" i="1"/>
  <c r="R728" i="1"/>
  <c r="R1874" i="1"/>
  <c r="R385" i="1"/>
  <c r="R2079" i="1"/>
  <c r="R1485" i="1"/>
  <c r="R2507" i="1"/>
  <c r="R2158" i="1"/>
  <c r="R1636" i="1"/>
  <c r="R2465" i="1"/>
  <c r="R2101" i="1"/>
  <c r="R1548" i="1"/>
  <c r="R2581" i="1"/>
  <c r="R2256" i="1"/>
  <c r="R1792" i="1"/>
  <c r="R2997" i="1"/>
  <c r="R2718" i="1"/>
  <c r="R2403" i="1"/>
  <c r="R5010" i="1"/>
  <c r="R4806" i="1"/>
  <c r="R5169" i="1"/>
  <c r="R4805" i="1"/>
  <c r="R4473" i="1"/>
  <c r="R4075" i="1"/>
  <c r="R4390" i="1"/>
  <c r="R4684" i="1"/>
  <c r="R4344" i="1"/>
  <c r="R3840" i="1"/>
  <c r="R5297" i="1"/>
  <c r="R4841" i="1"/>
  <c r="R4515" i="1"/>
  <c r="R4140" i="1"/>
  <c r="R3306" i="1"/>
  <c r="R4896" i="1"/>
  <c r="R4578" i="1"/>
  <c r="R4216" i="1"/>
  <c r="R3542" i="1"/>
  <c r="R4110" i="1"/>
  <c r="R4985" i="1"/>
  <c r="R4681" i="1"/>
  <c r="R4341" i="1"/>
  <c r="R3837" i="1"/>
  <c r="R5246" i="1"/>
  <c r="R4912" i="1"/>
  <c r="R4596" i="1"/>
  <c r="R4244" i="1"/>
  <c r="R3600" i="1"/>
  <c r="R5149" i="1"/>
  <c r="R4909" i="1"/>
  <c r="R4595" i="1"/>
  <c r="R4243" i="1"/>
  <c r="R3599" i="1"/>
  <c r="R5114" i="1"/>
  <c r="R4836" i="1"/>
  <c r="R4506" i="1"/>
  <c r="R4127" i="1"/>
  <c r="R3284" i="1"/>
  <c r="R5145" i="1"/>
  <c r="R4871" i="1"/>
  <c r="R4549" i="1"/>
  <c r="R4181" i="1"/>
  <c r="R3440" i="1"/>
  <c r="R5211" i="1"/>
  <c r="R4888" i="1"/>
  <c r="R4568" i="1"/>
  <c r="R4209" i="1"/>
  <c r="R3518" i="1"/>
  <c r="R5307" i="1"/>
  <c r="R4869" i="1"/>
  <c r="R4547" i="1"/>
  <c r="R4179" i="1"/>
  <c r="R3423" i="1"/>
  <c r="R5031" i="1"/>
  <c r="R5046" i="1"/>
  <c r="R4753" i="1"/>
  <c r="R4418" i="1"/>
  <c r="R3977" i="1"/>
  <c r="R5201" i="1"/>
  <c r="R4979" i="1"/>
  <c r="R5061" i="1"/>
  <c r="R4771" i="1"/>
  <c r="R4437" i="1"/>
  <c r="R4011" i="1"/>
  <c r="R5296" i="1"/>
  <c r="R5284" i="1"/>
  <c r="R4920" i="1"/>
  <c r="R4604" i="1"/>
  <c r="R4257" i="1"/>
  <c r="R3639" i="1"/>
  <c r="R5086" i="1"/>
  <c r="R5300" i="1"/>
  <c r="R5155" i="1"/>
  <c r="R4883" i="1"/>
  <c r="R4563" i="1"/>
  <c r="R4198" i="1"/>
  <c r="R3483" i="1"/>
  <c r="R2703" i="1"/>
  <c r="R2949" i="1"/>
  <c r="R1876" i="1"/>
  <c r="R2395" i="1"/>
  <c r="R2913" i="1"/>
  <c r="R3577" i="1"/>
  <c r="R3255" i="1"/>
  <c r="R2764" i="1"/>
  <c r="R3693" i="1"/>
  <c r="R3377" i="1"/>
  <c r="R2971" i="1"/>
  <c r="R2030" i="1"/>
  <c r="R3750" i="1"/>
  <c r="R3436" i="1"/>
  <c r="R3066" i="1"/>
  <c r="R2373" i="1"/>
  <c r="R3672" i="1"/>
  <c r="R3356" i="1"/>
  <c r="R2934" i="1"/>
  <c r="R1773" i="1"/>
  <c r="R3867" i="1"/>
  <c r="R3573" i="1"/>
  <c r="R3250" i="1"/>
  <c r="R2758" i="1"/>
  <c r="R4224" i="1"/>
  <c r="R3951" i="1"/>
  <c r="R3670" i="1"/>
  <c r="R3354" i="1"/>
  <c r="R2932" i="1"/>
  <c r="R1690" i="1"/>
  <c r="R3882" i="1"/>
  <c r="R3590" i="1"/>
  <c r="R3270" i="1"/>
  <c r="R2793" i="1"/>
  <c r="R4239" i="1"/>
  <c r="R3966" i="1"/>
  <c r="R3687" i="1"/>
  <c r="R3371" i="1"/>
  <c r="R2964" i="1"/>
  <c r="R1976" i="1"/>
  <c r="R4449" i="1"/>
  <c r="R4187" i="1"/>
  <c r="R3914" i="1"/>
  <c r="R3626" i="1"/>
  <c r="R3310" i="1"/>
  <c r="R2852" i="1"/>
  <c r="R4816" i="1"/>
  <c r="R4560" i="1"/>
  <c r="R4304" i="1"/>
  <c r="R4032" i="1"/>
  <c r="R3759" i="1"/>
  <c r="R3448" i="1"/>
  <c r="R3082" i="1"/>
  <c r="R2430" i="1"/>
  <c r="R4847" i="1"/>
  <c r="R4591" i="1"/>
  <c r="R4335" i="1"/>
  <c r="R4065" i="1"/>
  <c r="R3792" i="1"/>
  <c r="R3485" i="1"/>
  <c r="R3134" i="1"/>
  <c r="R2548" i="1"/>
  <c r="R4878" i="1"/>
  <c r="R4622" i="1"/>
  <c r="R4366" i="1"/>
  <c r="R4099" i="1"/>
  <c r="R3825" i="1"/>
  <c r="R3525" i="1"/>
  <c r="R3186" i="1"/>
  <c r="R2651" i="1"/>
  <c r="R1438" i="1"/>
  <c r="R1875" i="1"/>
  <c r="R386" i="1"/>
  <c r="R1839" i="1"/>
  <c r="R2429" i="1"/>
  <c r="R2050" i="1"/>
  <c r="R1414" i="1"/>
  <c r="R2485" i="1"/>
  <c r="R2130" i="1"/>
  <c r="R1598" i="1"/>
  <c r="R2446" i="1"/>
  <c r="R2077" i="1"/>
  <c r="R1483" i="1"/>
  <c r="R2562" i="1"/>
  <c r="R4992" i="1"/>
  <c r="R5090" i="1"/>
  <c r="R5073" i="1"/>
  <c r="R4786" i="1"/>
  <c r="R4453" i="1"/>
  <c r="R4041" i="1"/>
  <c r="R3754" i="1"/>
  <c r="R4664" i="1"/>
  <c r="R4324" i="1"/>
  <c r="R3802" i="1"/>
  <c r="R5121" i="1"/>
  <c r="R4822" i="1"/>
  <c r="R4491" i="1"/>
  <c r="R4107" i="1"/>
  <c r="R3207" i="1"/>
  <c r="R4876" i="1"/>
  <c r="R4554" i="1"/>
  <c r="R4192" i="1"/>
  <c r="R3463" i="1"/>
  <c r="R4076" i="1"/>
  <c r="R4967" i="1"/>
  <c r="R4661" i="1"/>
  <c r="R4317" i="1"/>
  <c r="R3788" i="1"/>
  <c r="R5070" i="1"/>
  <c r="R4892" i="1"/>
  <c r="R4572" i="1"/>
  <c r="R4214" i="1"/>
  <c r="R3537" i="1"/>
  <c r="R5308" i="1"/>
  <c r="R4891" i="1"/>
  <c r="R4571" i="1"/>
  <c r="R4213" i="1"/>
  <c r="R3521" i="1"/>
  <c r="R5098" i="1"/>
  <c r="R4817" i="1"/>
  <c r="R4486" i="1"/>
  <c r="R4093" i="1"/>
  <c r="R3155" i="1"/>
  <c r="R5129" i="1"/>
  <c r="R4853" i="1"/>
  <c r="R4525" i="1"/>
  <c r="R4157" i="1"/>
  <c r="R3361" i="1"/>
  <c r="R5306" i="1"/>
  <c r="R4870" i="1"/>
  <c r="R4548" i="1"/>
  <c r="R4180" i="1"/>
  <c r="R3439" i="1"/>
  <c r="R5163" i="1"/>
  <c r="R4851" i="1"/>
  <c r="R4523" i="1"/>
  <c r="R4149" i="1"/>
  <c r="R3344" i="1"/>
  <c r="R5286" i="1"/>
  <c r="R5030" i="1"/>
  <c r="R4731" i="1"/>
  <c r="R4394" i="1"/>
  <c r="R3941" i="1"/>
  <c r="R5248" i="1"/>
  <c r="R5301" i="1"/>
  <c r="R5045" i="1"/>
  <c r="R4749" i="1"/>
  <c r="R4413" i="1"/>
  <c r="R3976" i="1"/>
  <c r="R4952" i="1"/>
  <c r="R5252" i="1"/>
  <c r="R4902" i="1"/>
  <c r="R4584" i="1"/>
  <c r="R4229" i="1"/>
  <c r="R3578" i="1"/>
  <c r="R5229" i="1"/>
  <c r="R5268" i="1"/>
  <c r="R5139" i="1"/>
  <c r="R4865" i="1"/>
  <c r="R4539" i="1"/>
  <c r="R4174" i="1"/>
  <c r="R3404" i="1"/>
  <c r="R2647" i="1"/>
  <c r="R2915" i="1"/>
  <c r="R3040" i="1"/>
  <c r="R2309" i="1"/>
  <c r="R2879" i="1"/>
  <c r="R3558" i="1"/>
  <c r="R3228" i="1"/>
  <c r="R2726" i="1"/>
  <c r="R3674" i="1"/>
  <c r="R3358" i="1"/>
  <c r="R2937" i="1"/>
  <c r="R1807" i="1"/>
  <c r="R3733" i="1"/>
  <c r="R3417" i="1"/>
  <c r="R3036" i="1"/>
  <c r="R2289" i="1"/>
  <c r="R3653" i="1"/>
  <c r="R3337" i="1"/>
  <c r="R2900" i="1"/>
  <c r="R4123" i="1"/>
  <c r="R3850" i="1"/>
  <c r="R3551" i="1"/>
  <c r="R3223" i="1"/>
  <c r="R2722" i="1"/>
  <c r="R4207" i="1"/>
  <c r="R3934" i="1"/>
  <c r="R3648" i="1"/>
  <c r="R3335" i="1"/>
  <c r="R2898" i="1"/>
  <c r="R4138" i="1"/>
  <c r="R3865" i="1"/>
  <c r="R3568" i="1"/>
  <c r="R3244" i="1"/>
  <c r="R2756" i="1"/>
  <c r="R4222" i="1"/>
  <c r="R3949" i="1"/>
  <c r="R3665" i="1"/>
  <c r="R3352" i="1"/>
  <c r="R2930" i="1"/>
  <c r="R1613" i="1"/>
  <c r="R4433" i="1"/>
  <c r="R4170" i="1"/>
  <c r="R3897" i="1"/>
  <c r="R3607" i="1"/>
  <c r="R3290" i="1"/>
  <c r="R2818" i="1"/>
  <c r="R4800" i="1"/>
  <c r="R4544" i="1"/>
  <c r="R4288" i="1"/>
  <c r="R4015" i="1"/>
  <c r="R3742" i="1"/>
  <c r="R3429" i="1"/>
  <c r="R3052" i="1"/>
  <c r="R2350" i="1"/>
  <c r="R4831" i="1"/>
  <c r="R4575" i="1"/>
  <c r="R4319" i="1"/>
  <c r="R4048" i="1"/>
  <c r="R3775" i="1"/>
  <c r="R3466" i="1"/>
  <c r="R3104" i="1"/>
  <c r="R2487" i="1"/>
  <c r="R4862" i="1"/>
  <c r="R4606" i="1"/>
  <c r="R4350" i="1"/>
  <c r="R4081" i="1"/>
  <c r="R3808" i="1"/>
  <c r="R3503" i="1"/>
  <c r="R3156" i="1"/>
  <c r="R2606" i="1"/>
  <c r="R1362" i="1"/>
  <c r="R1840" i="1"/>
  <c r="R2260" i="1"/>
  <c r="R1805" i="1"/>
  <c r="R2407" i="1"/>
  <c r="R2026" i="1"/>
  <c r="R1340" i="1"/>
  <c r="R2466" i="1"/>
  <c r="R2102" i="1"/>
  <c r="R1550" i="1"/>
  <c r="R2427" i="1"/>
  <c r="R2047" i="1"/>
  <c r="R1409" i="1"/>
  <c r="R2543" i="1"/>
  <c r="R2206" i="1"/>
  <c r="R5234" i="1"/>
  <c r="R4765" i="1"/>
  <c r="R5057" i="1"/>
  <c r="R4764" i="1"/>
  <c r="R4429" i="1"/>
  <c r="R4007" i="1"/>
  <c r="R5265" i="1"/>
  <c r="R4644" i="1"/>
  <c r="R4300" i="1"/>
  <c r="R3752" i="1"/>
  <c r="R5152" i="1"/>
  <c r="R4803" i="1"/>
  <c r="R4471" i="1"/>
  <c r="R4073" i="1"/>
  <c r="R3236" i="1"/>
  <c r="R4858" i="1"/>
  <c r="R4534" i="1"/>
  <c r="R4163" i="1"/>
  <c r="R3384" i="1"/>
  <c r="R4042" i="1"/>
  <c r="R4949" i="1"/>
  <c r="R4637" i="1"/>
  <c r="R4297" i="1"/>
  <c r="R3737" i="1"/>
  <c r="R5213" i="1"/>
  <c r="R4874" i="1"/>
  <c r="R4552" i="1"/>
  <c r="R4189" i="1"/>
  <c r="R3461" i="1"/>
  <c r="R5196" i="1"/>
  <c r="R4873" i="1"/>
  <c r="R4551" i="1"/>
  <c r="R4183" i="1"/>
  <c r="R3445" i="1"/>
  <c r="R5082" i="1"/>
  <c r="R4795" i="1"/>
  <c r="R4466" i="1"/>
  <c r="R4059" i="1"/>
  <c r="R4454" i="1"/>
  <c r="R5113" i="1"/>
  <c r="R4835" i="1"/>
  <c r="R4505" i="1"/>
  <c r="R4126" i="1"/>
  <c r="R3279" i="1"/>
  <c r="R5194" i="1"/>
  <c r="R4852" i="1"/>
  <c r="R4524" i="1"/>
  <c r="R4155" i="1"/>
  <c r="R3360" i="1"/>
  <c r="R5242" i="1"/>
  <c r="R4833" i="1"/>
  <c r="R4503" i="1"/>
  <c r="R4124" i="1"/>
  <c r="R3260" i="1"/>
  <c r="R5270" i="1"/>
  <c r="R5014" i="1"/>
  <c r="R4712" i="1"/>
  <c r="R4374" i="1"/>
  <c r="R3904" i="1"/>
  <c r="R5024" i="1"/>
  <c r="R5285" i="1"/>
  <c r="R5029" i="1"/>
  <c r="R4730" i="1"/>
  <c r="R4393" i="1"/>
  <c r="R3940" i="1"/>
  <c r="R5103" i="1"/>
  <c r="R5220" i="1"/>
  <c r="R4884" i="1"/>
  <c r="R4564" i="1"/>
  <c r="R4199" i="1"/>
  <c r="R3499" i="1"/>
  <c r="R5101" i="1"/>
  <c r="R5236" i="1"/>
  <c r="R5123" i="1"/>
  <c r="R4845" i="1"/>
  <c r="R4519" i="1"/>
  <c r="R4144" i="1"/>
  <c r="R3325" i="1"/>
  <c r="R2604" i="1"/>
  <c r="R2881" i="1"/>
  <c r="R3017" i="1"/>
  <c r="R2211" i="1"/>
  <c r="R2845" i="1"/>
  <c r="R3536" i="1"/>
  <c r="R3204" i="1"/>
  <c r="R2687" i="1"/>
  <c r="R3655" i="1"/>
  <c r="R3339" i="1"/>
  <c r="R2902" i="1"/>
  <c r="R3989" i="1"/>
  <c r="R3711" i="1"/>
  <c r="R3398" i="1"/>
  <c r="R3004" i="1"/>
  <c r="R2163" i="1"/>
  <c r="R3631" i="1"/>
  <c r="R3318" i="1"/>
  <c r="R2866" i="1"/>
  <c r="R4106" i="1"/>
  <c r="R3833" i="1"/>
  <c r="R3532" i="1"/>
  <c r="R3194" i="1"/>
  <c r="R2683" i="1"/>
  <c r="R4190" i="1"/>
  <c r="R3917" i="1"/>
  <c r="R3629" i="1"/>
  <c r="R3313" i="1"/>
  <c r="R2864" i="1"/>
  <c r="R4121" i="1"/>
  <c r="R3848" i="1"/>
  <c r="R3549" i="1"/>
  <c r="R3221" i="1"/>
  <c r="R2720" i="1"/>
  <c r="R4205" i="1"/>
  <c r="R3932" i="1"/>
  <c r="R3646" i="1"/>
  <c r="R3333" i="1"/>
  <c r="R2896" i="1"/>
  <c r="R4673" i="1"/>
  <c r="R4417" i="1"/>
  <c r="R4153" i="1"/>
  <c r="R3880" i="1"/>
  <c r="R3585" i="1"/>
  <c r="R3268" i="1"/>
  <c r="R2782" i="1"/>
  <c r="R4784" i="1"/>
  <c r="R4528" i="1"/>
  <c r="R4271" i="1"/>
  <c r="R3998" i="1"/>
  <c r="R3723" i="1"/>
  <c r="R3407" i="1"/>
  <c r="R3022" i="1"/>
  <c r="R2241" i="1"/>
  <c r="R4815" i="1"/>
  <c r="R4559" i="1"/>
  <c r="R4303" i="1"/>
  <c r="R4031" i="1"/>
  <c r="R3758" i="1"/>
  <c r="R3447" i="1"/>
  <c r="R3074" i="1"/>
  <c r="R2414" i="1"/>
  <c r="R4846" i="1"/>
  <c r="R4590" i="1"/>
  <c r="R4334" i="1"/>
  <c r="R4064" i="1"/>
  <c r="R3791" i="1"/>
  <c r="R3484" i="1"/>
  <c r="R3133" i="1"/>
  <c r="R2547" i="1"/>
  <c r="R1283" i="1"/>
  <c r="R1806" i="1"/>
  <c r="R2238" i="1"/>
  <c r="R1771" i="1"/>
  <c r="R2388" i="1"/>
  <c r="R1996" i="1"/>
  <c r="R1254" i="1"/>
  <c r="R2447" i="1"/>
  <c r="R2078" i="1"/>
  <c r="R4954" i="1"/>
  <c r="R5074" i="1"/>
  <c r="R5041" i="1"/>
  <c r="R4745" i="1"/>
  <c r="R4409" i="1"/>
  <c r="R3971" i="1"/>
  <c r="R5120" i="1"/>
  <c r="R4620" i="1"/>
  <c r="R4278" i="1"/>
  <c r="R3679" i="1"/>
  <c r="R5056" i="1"/>
  <c r="R4781" i="1"/>
  <c r="R4451" i="1"/>
  <c r="R4039" i="1"/>
  <c r="R5232" i="1"/>
  <c r="R4840" i="1"/>
  <c r="R4514" i="1"/>
  <c r="R4132" i="1"/>
  <c r="R3305" i="1"/>
  <c r="R4008" i="1"/>
  <c r="R4931" i="1"/>
  <c r="R4617" i="1"/>
  <c r="R4268" i="1"/>
  <c r="R3676" i="1"/>
  <c r="R5292" i="1"/>
  <c r="R4856" i="1"/>
  <c r="R4532" i="1"/>
  <c r="R4160" i="1"/>
  <c r="R3382" i="1"/>
  <c r="R5227" i="1"/>
  <c r="R4855" i="1"/>
  <c r="R4531" i="1"/>
  <c r="R4159" i="1"/>
  <c r="R3366" i="1"/>
  <c r="R5066" i="1"/>
  <c r="R4776" i="1"/>
  <c r="R4442" i="1"/>
  <c r="R4025" i="1"/>
  <c r="R3561" i="1"/>
  <c r="R5097" i="1"/>
  <c r="R4813" i="1"/>
  <c r="R4485" i="1"/>
  <c r="R4092" i="1"/>
  <c r="R3154" i="1"/>
  <c r="R5257" i="1"/>
  <c r="R4834" i="1"/>
  <c r="R4504" i="1"/>
  <c r="R4125" i="1"/>
  <c r="R3278" i="1"/>
  <c r="R5209" i="1"/>
  <c r="R4811" i="1"/>
  <c r="R4483" i="1"/>
  <c r="R4090" i="1"/>
  <c r="R3125" i="1"/>
  <c r="R5254" i="1"/>
  <c r="R4996" i="1"/>
  <c r="R4693" i="1"/>
  <c r="R4354" i="1"/>
  <c r="R3857" i="1"/>
  <c r="R5119" i="1"/>
  <c r="R5269" i="1"/>
  <c r="R5013" i="1"/>
  <c r="R4711" i="1"/>
  <c r="R4373" i="1"/>
  <c r="R3902" i="1"/>
  <c r="R5182" i="1"/>
  <c r="R5188" i="1"/>
  <c r="R4866" i="1"/>
  <c r="R4540" i="1"/>
  <c r="R4175" i="1"/>
  <c r="R3420" i="1"/>
  <c r="R5180" i="1"/>
  <c r="R5204" i="1"/>
  <c r="R5107" i="1"/>
  <c r="R4826" i="1"/>
  <c r="R4499" i="1"/>
  <c r="R4111" i="1"/>
  <c r="R3237" i="1"/>
  <c r="R2546" i="1"/>
  <c r="R2847" i="1"/>
  <c r="R2982" i="1"/>
  <c r="R2060" i="1"/>
  <c r="R2811" i="1"/>
  <c r="R3517" i="1"/>
  <c r="R3174" i="1"/>
  <c r="R2642" i="1"/>
  <c r="R3633" i="1"/>
  <c r="R3320" i="1"/>
  <c r="R2868" i="1"/>
  <c r="R3972" i="1"/>
  <c r="R3692" i="1"/>
  <c r="R3376" i="1"/>
  <c r="R2970" i="1"/>
  <c r="R2029" i="1"/>
  <c r="R3612" i="1"/>
  <c r="R3295" i="1"/>
  <c r="R2832" i="1"/>
  <c r="R4089" i="1"/>
  <c r="R3816" i="1"/>
  <c r="R3513" i="1"/>
  <c r="R3170" i="1"/>
  <c r="R2626" i="1"/>
  <c r="R4173" i="1"/>
  <c r="R3900" i="1"/>
  <c r="R3610" i="1"/>
  <c r="R3293" i="1"/>
  <c r="R2830" i="1"/>
  <c r="R4104" i="1"/>
  <c r="R3831" i="1"/>
  <c r="R3530" i="1"/>
  <c r="R3191" i="1"/>
  <c r="R2669" i="1"/>
  <c r="R4188" i="1"/>
  <c r="R3915" i="1"/>
  <c r="R3627" i="1"/>
  <c r="R3311" i="1"/>
  <c r="R2862" i="1"/>
  <c r="R4657" i="1"/>
  <c r="R4401" i="1"/>
  <c r="R4136" i="1"/>
  <c r="R3863" i="1"/>
  <c r="R3566" i="1"/>
  <c r="R3242" i="1"/>
  <c r="R2745" i="1"/>
  <c r="R4768" i="1"/>
  <c r="R4512" i="1"/>
  <c r="R4254" i="1"/>
  <c r="R3981" i="1"/>
  <c r="R3704" i="1"/>
  <c r="R3388" i="1"/>
  <c r="R2988" i="1"/>
  <c r="R2112" i="1"/>
  <c r="R4799" i="1"/>
  <c r="R4543" i="1"/>
  <c r="R4287" i="1"/>
  <c r="R4014" i="1"/>
  <c r="R3741" i="1"/>
  <c r="R3425" i="1"/>
  <c r="R3051" i="1"/>
  <c r="R2333" i="1"/>
  <c r="R4830" i="1"/>
  <c r="R4574" i="1"/>
  <c r="R4318" i="1"/>
  <c r="R4047" i="1"/>
  <c r="R3774" i="1"/>
  <c r="R3465" i="1"/>
  <c r="R3103" i="1"/>
  <c r="R2486" i="1"/>
  <c r="R1160" i="1"/>
  <c r="R1772" i="1"/>
  <c r="R2210" i="1"/>
  <c r="R1726" i="1"/>
  <c r="R2369" i="1"/>
  <c r="R1966" i="1"/>
  <c r="R1122" i="1"/>
  <c r="R2428" i="1"/>
  <c r="R2025" i="1"/>
  <c r="R1339" i="1"/>
  <c r="R2367" i="1"/>
  <c r="R1964" i="1"/>
  <c r="R1097" i="1"/>
  <c r="R2483" i="1"/>
  <c r="R2128" i="1"/>
  <c r="R1596" i="1"/>
  <c r="R2912" i="1"/>
  <c r="R2621" i="1"/>
  <c r="R2301" i="1"/>
  <c r="R1860" i="1"/>
  <c r="R258" i="1"/>
  <c r="R2753" i="1"/>
  <c r="R2443" i="1"/>
  <c r="R2068" i="1"/>
  <c r="R1464" i="1"/>
  <c r="R3115" i="1"/>
  <c r="R2842" i="1"/>
  <c r="R2540" i="1"/>
  <c r="R2197" i="1"/>
  <c r="R1708" i="1"/>
  <c r="R3165" i="1"/>
  <c r="R2892" i="1"/>
  <c r="R2596" i="1"/>
  <c r="R2273" i="1"/>
  <c r="R1822" i="1"/>
  <c r="R3283" i="1"/>
  <c r="R3010" i="1"/>
  <c r="R2732" i="1"/>
  <c r="R2418" i="1"/>
  <c r="R2035" i="1"/>
  <c r="R1386" i="1"/>
  <c r="R3588" i="1"/>
  <c r="R3332" i="1"/>
  <c r="R3060" i="1"/>
  <c r="R2785" i="1"/>
  <c r="R2477" i="1"/>
  <c r="R2116" i="1"/>
  <c r="R1577" i="1"/>
  <c r="R3635" i="1"/>
  <c r="R3379" i="1"/>
  <c r="R3110" i="1"/>
  <c r="R2837" i="1"/>
  <c r="R2533" i="1"/>
  <c r="R2193" i="1"/>
  <c r="R1704" i="1"/>
  <c r="R4226" i="1"/>
  <c r="R3970" i="1"/>
  <c r="R3714" i="1"/>
  <c r="R3458" i="1"/>
  <c r="R3195" i="1"/>
  <c r="R2922" i="1"/>
  <c r="R2630" i="1"/>
  <c r="R2310" i="1"/>
  <c r="R1878" i="1"/>
  <c r="R461" i="1"/>
  <c r="R507" i="1"/>
  <c r="R977" i="1"/>
  <c r="R98" i="1"/>
  <c r="R1155" i="1"/>
  <c r="R433" i="1"/>
  <c r="R1154" i="1"/>
  <c r="R432" i="1"/>
  <c r="R1568" i="1"/>
  <c r="R1153" i="1"/>
  <c r="R431" i="1"/>
  <c r="R1787" i="1"/>
  <c r="R1472" i="1"/>
  <c r="R1004" i="1"/>
  <c r="R156" i="1"/>
  <c r="R1718" i="1"/>
  <c r="R1374" i="1"/>
  <c r="R841" i="1"/>
  <c r="R2221" i="1"/>
  <c r="R1956" i="1"/>
  <c r="R1680" i="1"/>
  <c r="R1324" i="1"/>
  <c r="R751" i="1"/>
  <c r="R2220" i="1"/>
  <c r="R1955" i="1"/>
  <c r="R1679" i="1"/>
  <c r="R1323" i="1"/>
  <c r="R750" i="1"/>
  <c r="R2299" i="1"/>
  <c r="R2039" i="1"/>
  <c r="R1766" i="1"/>
  <c r="R1446" i="1"/>
  <c r="R957" i="1"/>
  <c r="R50" i="1"/>
  <c r="R2735" i="1"/>
  <c r="R2421" i="1"/>
  <c r="R2044" i="1"/>
  <c r="R1389" i="1"/>
  <c r="R3098" i="1"/>
  <c r="R2825" i="1"/>
  <c r="R2518" i="1"/>
  <c r="R2175" i="1"/>
  <c r="R1670" i="1"/>
  <c r="R3148" i="1"/>
  <c r="R2875" i="1"/>
  <c r="R2577" i="1"/>
  <c r="R2246" i="1"/>
  <c r="R1788" i="1"/>
  <c r="R3266" i="1"/>
  <c r="R2993" i="1"/>
  <c r="R2713" i="1"/>
  <c r="R2399" i="1"/>
  <c r="R2011" i="1"/>
  <c r="R1307" i="1"/>
  <c r="R3572" i="1"/>
  <c r="R3316" i="1"/>
  <c r="R3043" i="1"/>
  <c r="R2767" i="1"/>
  <c r="R2455" i="1"/>
  <c r="R2093" i="1"/>
  <c r="R1511" i="1"/>
  <c r="R3619" i="1"/>
  <c r="R3363" i="1"/>
  <c r="R3093" i="1"/>
  <c r="R2820" i="1"/>
  <c r="R2514" i="1"/>
  <c r="R2165" i="1"/>
  <c r="R1655" i="1"/>
  <c r="R4210" i="1"/>
  <c r="R3954" i="1"/>
  <c r="R3698" i="1"/>
  <c r="R3442" i="1"/>
  <c r="R3178" i="1"/>
  <c r="R2905" i="1"/>
  <c r="R2611" i="1"/>
  <c r="R2290" i="1"/>
  <c r="R1844" i="1"/>
  <c r="R106" i="1"/>
  <c r="R441" i="1"/>
  <c r="R937" i="1"/>
  <c r="R1549" i="1"/>
  <c r="R1120" i="1"/>
  <c r="R381" i="1"/>
  <c r="R1119" i="1"/>
  <c r="R362" i="1"/>
  <c r="R1547" i="1"/>
  <c r="R1118" i="1"/>
  <c r="R361" i="1"/>
  <c r="R1770" i="1"/>
  <c r="R1450" i="1"/>
  <c r="R961" i="1"/>
  <c r="R60" i="1"/>
  <c r="R1699" i="1"/>
  <c r="R1352" i="1"/>
  <c r="R799" i="1"/>
  <c r="R2205" i="1"/>
  <c r="R1939" i="1"/>
  <c r="R1662" i="1"/>
  <c r="R1301" i="1"/>
  <c r="R707" i="1"/>
  <c r="R2204" i="1"/>
  <c r="R1938" i="1"/>
  <c r="R1660" i="1"/>
  <c r="R1299" i="1"/>
  <c r="R706" i="1"/>
  <c r="R2283" i="1"/>
  <c r="R2022" i="1"/>
  <c r="R1749" i="1"/>
  <c r="R1421" i="1"/>
  <c r="R921" i="1"/>
  <c r="R2810" i="1"/>
  <c r="R2554" i="1"/>
  <c r="R1791" i="1"/>
  <c r="R2996" i="1"/>
  <c r="R2717" i="1"/>
  <c r="R2402" i="1"/>
  <c r="R2014" i="1"/>
  <c r="R1310" i="1"/>
  <c r="R3081" i="1"/>
  <c r="R2806" i="1"/>
  <c r="R2499" i="1"/>
  <c r="R2147" i="1"/>
  <c r="R1631" i="1"/>
  <c r="R3131" i="1"/>
  <c r="R2858" i="1"/>
  <c r="R2558" i="1"/>
  <c r="R2224" i="1"/>
  <c r="R1744" i="1"/>
  <c r="R3249" i="1"/>
  <c r="R2976" i="1"/>
  <c r="R2693" i="1"/>
  <c r="R2380" i="1"/>
  <c r="R1981" i="1"/>
  <c r="R1193" i="1"/>
  <c r="R3556" i="1"/>
  <c r="R3299" i="1"/>
  <c r="R3026" i="1"/>
  <c r="R2749" i="1"/>
  <c r="R2436" i="1"/>
  <c r="R2063" i="1"/>
  <c r="R1457" i="1"/>
  <c r="R3603" i="1"/>
  <c r="R3347" i="1"/>
  <c r="R3076" i="1"/>
  <c r="R2802" i="1"/>
  <c r="R2495" i="1"/>
  <c r="R2143" i="1"/>
  <c r="R1616" i="1"/>
  <c r="R4194" i="1"/>
  <c r="R3938" i="1"/>
  <c r="R3682" i="1"/>
  <c r="R3426" i="1"/>
  <c r="R3161" i="1"/>
  <c r="R2887" i="1"/>
  <c r="R2592" i="1"/>
  <c r="R2269" i="1"/>
  <c r="R1810" i="1"/>
  <c r="R108" i="1"/>
  <c r="R383" i="1"/>
  <c r="R897" i="1"/>
  <c r="R1528" i="1"/>
  <c r="R1082" i="1"/>
  <c r="R305" i="1"/>
  <c r="R1081" i="1"/>
  <c r="R304" i="1"/>
  <c r="R1526" i="1"/>
  <c r="R1080" i="1"/>
  <c r="R303" i="1"/>
  <c r="R1753" i="1"/>
  <c r="R1425" i="1"/>
  <c r="R925" i="1"/>
  <c r="R1957" i="1"/>
  <c r="R1681" i="1"/>
  <c r="R1325" i="1"/>
  <c r="R752" i="1"/>
  <c r="R2189" i="1"/>
  <c r="R1922" i="1"/>
  <c r="R1643" i="1"/>
  <c r="R1267" i="1"/>
  <c r="R652" i="1"/>
  <c r="R2188" i="1"/>
  <c r="R1920" i="1"/>
  <c r="R1642" i="1"/>
  <c r="R1266" i="1"/>
  <c r="R651" i="1"/>
  <c r="R2267" i="1"/>
  <c r="R2005" i="1"/>
  <c r="R1732" i="1"/>
  <c r="R1393" i="1"/>
  <c r="R876" i="1"/>
  <c r="R2794" i="1"/>
  <c r="R2538" i="1"/>
  <c r="R1931" i="1"/>
  <c r="R904" i="1"/>
  <c r="R2303" i="1"/>
  <c r="R1862" i="1"/>
  <c r="R315" i="1"/>
  <c r="R2423" i="1"/>
  <c r="R2046" i="1"/>
  <c r="R1408" i="1"/>
  <c r="R2861" i="1"/>
  <c r="R2561" i="1"/>
  <c r="R2227" i="1"/>
  <c r="R1757" i="1"/>
  <c r="R2979" i="1"/>
  <c r="R2699" i="1"/>
  <c r="R2383" i="1"/>
  <c r="R1991" i="1"/>
  <c r="R1199" i="1"/>
  <c r="R3063" i="1"/>
  <c r="R2788" i="1"/>
  <c r="R2480" i="1"/>
  <c r="R2119" i="1"/>
  <c r="R1580" i="1"/>
  <c r="R3114" i="1"/>
  <c r="R2841" i="1"/>
  <c r="R2539" i="1"/>
  <c r="R2196" i="1"/>
  <c r="R1707" i="1"/>
  <c r="R3232" i="1"/>
  <c r="R2959" i="1"/>
  <c r="R2674" i="1"/>
  <c r="R2357" i="1"/>
  <c r="R1949" i="1"/>
  <c r="R1019" i="1"/>
  <c r="R3540" i="1"/>
  <c r="R3282" i="1"/>
  <c r="R3009" i="1"/>
  <c r="R2731" i="1"/>
  <c r="R2417" i="1"/>
  <c r="R2034" i="1"/>
  <c r="R1385" i="1"/>
  <c r="R3587" i="1"/>
  <c r="R3331" i="1"/>
  <c r="R3059" i="1"/>
  <c r="R2784" i="1"/>
  <c r="R2476" i="1"/>
  <c r="R2115" i="1"/>
  <c r="R1576" i="1"/>
  <c r="R4178" i="1"/>
  <c r="R3922" i="1"/>
  <c r="R3666" i="1"/>
  <c r="R3410" i="1"/>
  <c r="R3143" i="1"/>
  <c r="R2870" i="1"/>
  <c r="R2573" i="1"/>
  <c r="R2242" i="1"/>
  <c r="R1775" i="1"/>
  <c r="R1095" i="1"/>
  <c r="R313" i="1"/>
  <c r="R859" i="1"/>
  <c r="R1503" i="1"/>
  <c r="R1043" i="1"/>
  <c r="R235" i="1"/>
  <c r="R1042" i="1"/>
  <c r="R234" i="1"/>
  <c r="R1501" i="1"/>
  <c r="R1041" i="1"/>
  <c r="R233" i="1"/>
  <c r="R1736" i="1"/>
  <c r="R1403" i="1"/>
  <c r="R888" i="1"/>
  <c r="R1940" i="1"/>
  <c r="R1663" i="1"/>
  <c r="R1302" i="1"/>
  <c r="R712" i="1"/>
  <c r="R2173" i="1"/>
  <c r="R1904" i="1"/>
  <c r="R1625" i="1"/>
  <c r="R1238" i="1"/>
  <c r="R593" i="1"/>
  <c r="R2172" i="1"/>
  <c r="R1903" i="1"/>
  <c r="R1624" i="1"/>
  <c r="R1235" i="1"/>
  <c r="R592" i="1"/>
  <c r="R2251" i="1"/>
  <c r="R1988" i="1"/>
  <c r="R1714" i="1"/>
  <c r="R1371" i="1"/>
  <c r="R834" i="1"/>
  <c r="R2778" i="1"/>
  <c r="R2016" i="1"/>
  <c r="R1334" i="1"/>
  <c r="R2844" i="1"/>
  <c r="R2542" i="1"/>
  <c r="R2199" i="1"/>
  <c r="R1721" i="1"/>
  <c r="R2962" i="1"/>
  <c r="R2677" i="1"/>
  <c r="R2364" i="1"/>
  <c r="R1961" i="1"/>
  <c r="R1055" i="1"/>
  <c r="R3046" i="1"/>
  <c r="R2770" i="1"/>
  <c r="R2461" i="1"/>
  <c r="R2096" i="1"/>
  <c r="R1530" i="1"/>
  <c r="R3097" i="1"/>
  <c r="R2823" i="1"/>
  <c r="R2517" i="1"/>
  <c r="R2174" i="1"/>
  <c r="R1668" i="1"/>
  <c r="R3215" i="1"/>
  <c r="R2942" i="1"/>
  <c r="R2655" i="1"/>
  <c r="R2337" i="1"/>
  <c r="R1915" i="1"/>
  <c r="R815" i="1"/>
  <c r="R3524" i="1"/>
  <c r="R3265" i="1"/>
  <c r="R2992" i="1"/>
  <c r="R2711" i="1"/>
  <c r="R2398" i="1"/>
  <c r="R2010" i="1"/>
  <c r="R1288" i="1"/>
  <c r="R3571" i="1"/>
  <c r="R3315" i="1"/>
  <c r="R3042" i="1"/>
  <c r="R2766" i="1"/>
  <c r="R2454" i="1"/>
  <c r="R2086" i="1"/>
  <c r="R1510" i="1"/>
  <c r="R4162" i="1"/>
  <c r="R3906" i="1"/>
  <c r="R3650" i="1"/>
  <c r="R3394" i="1"/>
  <c r="R3126" i="1"/>
  <c r="R2853" i="1"/>
  <c r="R2551" i="1"/>
  <c r="R2214" i="1"/>
  <c r="R1740" i="1"/>
  <c r="R1048" i="1"/>
  <c r="R255" i="1"/>
  <c r="R813" i="1"/>
  <c r="R1481" i="1"/>
  <c r="R1007" i="1"/>
  <c r="R177" i="1"/>
  <c r="R1006" i="1"/>
  <c r="R176" i="1"/>
  <c r="R1479" i="1"/>
  <c r="R1005" i="1"/>
  <c r="R175" i="1"/>
  <c r="R1719" i="1"/>
  <c r="R1378" i="1"/>
  <c r="R842" i="1"/>
  <c r="R1923" i="1"/>
  <c r="R1645" i="1"/>
  <c r="R1273" i="1"/>
  <c r="R653" i="1"/>
  <c r="R2157" i="1"/>
  <c r="R1887" i="1"/>
  <c r="R1607" i="1"/>
  <c r="R1211" i="1"/>
  <c r="R538" i="1"/>
  <c r="R2156" i="1"/>
  <c r="R1886" i="1"/>
  <c r="R1606" i="1"/>
  <c r="R1210" i="1"/>
  <c r="R537" i="1"/>
  <c r="R2235" i="1"/>
  <c r="R1971" i="1"/>
  <c r="R1696" i="1"/>
  <c r="R1345" i="1"/>
  <c r="R796" i="1"/>
  <c r="R2762" i="1"/>
  <c r="R2506" i="1"/>
  <c r="R1228" i="1"/>
  <c r="R2827" i="1"/>
  <c r="R2523" i="1"/>
  <c r="R2177" i="1"/>
  <c r="R1672" i="1"/>
  <c r="R2945" i="1"/>
  <c r="R2658" i="1"/>
  <c r="R2340" i="1"/>
  <c r="R1927" i="1"/>
  <c r="R861" i="1"/>
  <c r="R3029" i="1"/>
  <c r="R2752" i="1"/>
  <c r="R2439" i="1"/>
  <c r="R2067" i="1"/>
  <c r="R1463" i="1"/>
  <c r="R3079" i="1"/>
  <c r="R2805" i="1"/>
  <c r="R2498" i="1"/>
  <c r="R2146" i="1"/>
  <c r="R1630" i="1"/>
  <c r="R3198" i="1"/>
  <c r="R2925" i="1"/>
  <c r="R2636" i="1"/>
  <c r="R2317" i="1"/>
  <c r="R1881" i="1"/>
  <c r="R510" i="1"/>
  <c r="R3508" i="1"/>
  <c r="R3248" i="1"/>
  <c r="R2975" i="1"/>
  <c r="R2692" i="1"/>
  <c r="R2379" i="1"/>
  <c r="R1980" i="1"/>
  <c r="R1163" i="1"/>
  <c r="R3555" i="1"/>
  <c r="R3298" i="1"/>
  <c r="R3025" i="1"/>
  <c r="R2748" i="1"/>
  <c r="R2435" i="1"/>
  <c r="R2062" i="1"/>
  <c r="R1452" i="1"/>
  <c r="R4146" i="1"/>
  <c r="R3890" i="1"/>
  <c r="R3634" i="1"/>
  <c r="R3378" i="1"/>
  <c r="R3109" i="1"/>
  <c r="R2836" i="1"/>
  <c r="R2532" i="1"/>
  <c r="R2192" i="1"/>
  <c r="R1703" i="1"/>
  <c r="R1017" i="1"/>
  <c r="R185" i="1"/>
  <c r="R771" i="1"/>
  <c r="R1453" i="1"/>
  <c r="R967" i="1"/>
  <c r="R97" i="1"/>
  <c r="R963" i="1"/>
  <c r="R95" i="1"/>
  <c r="R1451" i="1"/>
  <c r="R962" i="1"/>
  <c r="R82" i="1"/>
  <c r="R1700" i="1"/>
  <c r="R1353" i="1"/>
  <c r="R800" i="1"/>
  <c r="R1906" i="1"/>
  <c r="R1626" i="1"/>
  <c r="R1239" i="1"/>
  <c r="R605" i="1"/>
  <c r="R2141" i="1"/>
  <c r="R1870" i="1"/>
  <c r="R1586" i="1"/>
  <c r="R1180" i="1"/>
  <c r="R478" i="1"/>
  <c r="R2140" i="1"/>
  <c r="R1869" i="1"/>
  <c r="R1585" i="1"/>
  <c r="R1179" i="1"/>
  <c r="R477" i="1"/>
  <c r="R2219" i="1"/>
  <c r="R1954" i="1"/>
  <c r="R1677" i="1"/>
  <c r="R1322" i="1"/>
  <c r="R749" i="1"/>
  <c r="R2746" i="1"/>
  <c r="R2490" i="1"/>
  <c r="R2234" i="1"/>
  <c r="R1829" i="1"/>
  <c r="R2563" i="1"/>
  <c r="R2229" i="1"/>
  <c r="R1759" i="1"/>
  <c r="R2679" i="1"/>
  <c r="R2366" i="1"/>
  <c r="R1963" i="1"/>
  <c r="R1096" i="1"/>
  <c r="R2809" i="1"/>
  <c r="R2501" i="1"/>
  <c r="R2149" i="1"/>
  <c r="R1633" i="1"/>
  <c r="R2928" i="1"/>
  <c r="R2639" i="1"/>
  <c r="R2320" i="1"/>
  <c r="R1893" i="1"/>
  <c r="R576" i="1"/>
  <c r="R3012" i="1"/>
  <c r="R2734" i="1"/>
  <c r="R2420" i="1"/>
  <c r="R2043" i="1"/>
  <c r="R1388" i="1"/>
  <c r="R3062" i="1"/>
  <c r="R2787" i="1"/>
  <c r="R2479" i="1"/>
  <c r="R2118" i="1"/>
  <c r="R1579" i="1"/>
  <c r="R3181" i="1"/>
  <c r="R2908" i="1"/>
  <c r="R2614" i="1"/>
  <c r="R2293" i="1"/>
  <c r="R1847" i="1"/>
  <c r="R187" i="1"/>
  <c r="R3492" i="1"/>
  <c r="R3231" i="1"/>
  <c r="R2958" i="1"/>
  <c r="R2673" i="1"/>
  <c r="R2356" i="1"/>
  <c r="R1948" i="1"/>
  <c r="R1018" i="1"/>
  <c r="R3539" i="1"/>
  <c r="R3281" i="1"/>
  <c r="R3008" i="1"/>
  <c r="R2729" i="1"/>
  <c r="R2416" i="1"/>
  <c r="R2032" i="1"/>
  <c r="R1367" i="1"/>
  <c r="R4130" i="1"/>
  <c r="R3874" i="1"/>
  <c r="R3618" i="1"/>
  <c r="R3362" i="1"/>
  <c r="R3092" i="1"/>
  <c r="R2819" i="1"/>
  <c r="R2513" i="1"/>
  <c r="R2164" i="1"/>
  <c r="R1654" i="1"/>
  <c r="R978" i="1"/>
  <c r="R105" i="1"/>
  <c r="R717" i="1"/>
  <c r="R1431" i="1"/>
  <c r="R928" i="1"/>
  <c r="R1430" i="1"/>
  <c r="R927" i="1"/>
  <c r="R1754" i="1"/>
  <c r="R1426" i="1"/>
  <c r="R926" i="1"/>
  <c r="R1958" i="1"/>
  <c r="R1682" i="1"/>
  <c r="R1326" i="1"/>
  <c r="R753" i="1"/>
  <c r="R1888" i="1"/>
  <c r="R1608" i="1"/>
  <c r="R1212" i="1"/>
  <c r="R545" i="1"/>
  <c r="R2125" i="1"/>
  <c r="R1853" i="1"/>
  <c r="R1565" i="1"/>
  <c r="R1145" i="1"/>
  <c r="R416" i="1"/>
  <c r="R2124" i="1"/>
  <c r="R1852" i="1"/>
  <c r="R1564" i="1"/>
  <c r="R1138" i="1"/>
  <c r="R415" i="1"/>
  <c r="R2203" i="1"/>
  <c r="R1936" i="1"/>
  <c r="R1659" i="1"/>
  <c r="R1298" i="1"/>
  <c r="R690" i="1"/>
  <c r="R2730" i="1"/>
  <c r="R2474" i="1"/>
  <c r="R2218" i="1"/>
  <c r="R1795" i="1"/>
  <c r="R2544" i="1"/>
  <c r="R2207" i="1"/>
  <c r="R1723" i="1"/>
  <c r="R2660" i="1"/>
  <c r="R2342" i="1"/>
  <c r="R1929" i="1"/>
  <c r="R863" i="1"/>
  <c r="R2790" i="1"/>
  <c r="R2482" i="1"/>
  <c r="R2127" i="1"/>
  <c r="R1595" i="1"/>
  <c r="R2911" i="1"/>
  <c r="R2620" i="1"/>
  <c r="R2300" i="1"/>
  <c r="R1859" i="1"/>
  <c r="R257" i="1"/>
  <c r="R2995" i="1"/>
  <c r="R2716" i="1"/>
  <c r="R2401" i="1"/>
  <c r="R2013" i="1"/>
  <c r="R1309" i="1"/>
  <c r="R3045" i="1"/>
  <c r="R2769" i="1"/>
  <c r="R2460" i="1"/>
  <c r="R2095" i="1"/>
  <c r="R1529" i="1"/>
  <c r="R3164" i="1"/>
  <c r="R2891" i="1"/>
  <c r="R2595" i="1"/>
  <c r="R2272" i="1"/>
  <c r="R1813" i="1"/>
  <c r="R3732" i="1"/>
  <c r="R3476" i="1"/>
  <c r="R3214" i="1"/>
  <c r="R2941" i="1"/>
  <c r="R2654" i="1"/>
  <c r="R2336" i="1"/>
  <c r="R1914" i="1"/>
  <c r="R779" i="1"/>
  <c r="R3523" i="1"/>
  <c r="R3264" i="1"/>
  <c r="R2991" i="1"/>
  <c r="R2710" i="1"/>
  <c r="R2397" i="1"/>
  <c r="R2009" i="1"/>
  <c r="R1287" i="1"/>
  <c r="R4114" i="1"/>
  <c r="R3858" i="1"/>
  <c r="R3602" i="1"/>
  <c r="R3346" i="1"/>
  <c r="R3075" i="1"/>
  <c r="R2801" i="1"/>
  <c r="R2494" i="1"/>
  <c r="R2142" i="1"/>
  <c r="R1615" i="1"/>
  <c r="R938" i="1"/>
  <c r="R1282" i="1"/>
  <c r="R673" i="1"/>
  <c r="R1406" i="1"/>
  <c r="R896" i="1"/>
  <c r="R1405" i="1"/>
  <c r="R895" i="1"/>
  <c r="R1737" i="1"/>
  <c r="R1404" i="1"/>
  <c r="R889" i="1"/>
  <c r="R1941" i="1"/>
  <c r="R1664" i="1"/>
  <c r="R1303" i="1"/>
  <c r="R713" i="1"/>
  <c r="R1871" i="1"/>
  <c r="R1590" i="1"/>
  <c r="R1181" i="1"/>
  <c r="R479" i="1"/>
  <c r="R2109" i="1"/>
  <c r="R1836" i="1"/>
  <c r="R1544" i="1"/>
  <c r="R1104" i="1"/>
  <c r="R352" i="1"/>
  <c r="R2108" i="1"/>
  <c r="R1835" i="1"/>
  <c r="R1543" i="1"/>
  <c r="R1103" i="1"/>
  <c r="R351" i="1"/>
  <c r="R2187" i="1"/>
  <c r="R1919" i="1"/>
  <c r="R1641" i="1"/>
  <c r="R1265" i="1"/>
  <c r="R650" i="1"/>
  <c r="R2714" i="1"/>
  <c r="R1760" i="1"/>
  <c r="R2525" i="1"/>
  <c r="R2179" i="1"/>
  <c r="R1684" i="1"/>
  <c r="R2641" i="1"/>
  <c r="R2322" i="1"/>
  <c r="R1895" i="1"/>
  <c r="R624" i="1"/>
  <c r="R2772" i="1"/>
  <c r="R2463" i="1"/>
  <c r="R2099" i="1"/>
  <c r="R1532" i="1"/>
  <c r="R2894" i="1"/>
  <c r="R2598" i="1"/>
  <c r="R2275" i="1"/>
  <c r="R1824" i="1"/>
  <c r="R3251" i="1"/>
  <c r="R2978" i="1"/>
  <c r="R2695" i="1"/>
  <c r="R2382" i="1"/>
  <c r="R1983" i="1"/>
  <c r="R1195" i="1"/>
  <c r="R3028" i="1"/>
  <c r="R2751" i="1"/>
  <c r="R2438" i="1"/>
  <c r="R2066" i="1"/>
  <c r="R1462" i="1"/>
  <c r="R3147" i="1"/>
  <c r="R2874" i="1"/>
  <c r="R2576" i="1"/>
  <c r="R2245" i="1"/>
  <c r="R1779" i="1"/>
  <c r="R3716" i="1"/>
  <c r="R3460" i="1"/>
  <c r="R3197" i="1"/>
  <c r="R2924" i="1"/>
  <c r="R2635" i="1"/>
  <c r="R2316" i="1"/>
  <c r="R1880" i="1"/>
  <c r="R509" i="1"/>
  <c r="R3507" i="1"/>
  <c r="R3247" i="1"/>
  <c r="R2974" i="1"/>
  <c r="R2691" i="1"/>
  <c r="R2375" i="1"/>
  <c r="R1979" i="1"/>
  <c r="R1162" i="1"/>
  <c r="R4098" i="1"/>
  <c r="R3842" i="1"/>
  <c r="R3586" i="1"/>
  <c r="R3330" i="1"/>
  <c r="R3058" i="1"/>
  <c r="R2783" i="1"/>
  <c r="R2475" i="1"/>
  <c r="R2114" i="1"/>
  <c r="R1570" i="1"/>
  <c r="R898" i="1"/>
  <c r="R1251" i="1"/>
  <c r="R621" i="1"/>
  <c r="R1384" i="1"/>
  <c r="R845" i="1"/>
  <c r="R1383" i="1"/>
  <c r="R844" i="1"/>
  <c r="R1720" i="1"/>
  <c r="R1382" i="1"/>
  <c r="R843" i="1"/>
  <c r="R1924" i="1"/>
  <c r="R1646" i="1"/>
  <c r="R1274" i="1"/>
  <c r="R659" i="1"/>
  <c r="R1854" i="1"/>
  <c r="R1566" i="1"/>
  <c r="R1146" i="1"/>
  <c r="R429" i="1"/>
  <c r="R2092" i="1"/>
  <c r="R1819" i="1"/>
  <c r="R1520" i="1"/>
  <c r="R1074" i="1"/>
  <c r="R282" i="1"/>
  <c r="R2091" i="1"/>
  <c r="R1818" i="1"/>
  <c r="R1519" i="1"/>
  <c r="R1073" i="1"/>
  <c r="R281" i="1"/>
  <c r="R2171" i="1"/>
  <c r="R1902" i="1"/>
  <c r="R1623" i="1"/>
  <c r="R1234" i="1"/>
  <c r="R585" i="1"/>
  <c r="R2698" i="1"/>
  <c r="R2442" i="1"/>
  <c r="R1724" i="1"/>
  <c r="R2503" i="1"/>
  <c r="R2151" i="1"/>
  <c r="R1635" i="1"/>
  <c r="R2622" i="1"/>
  <c r="R2302" i="1"/>
  <c r="R1861" i="1"/>
  <c r="R314" i="1"/>
  <c r="R2754" i="1"/>
  <c r="R2444" i="1"/>
  <c r="R2069" i="1"/>
  <c r="R1480" i="1"/>
  <c r="R2877" i="1"/>
  <c r="R2579" i="1"/>
  <c r="R2254" i="1"/>
  <c r="R1790" i="1"/>
  <c r="R3234" i="1"/>
  <c r="R2961" i="1"/>
  <c r="R2676" i="1"/>
  <c r="R2359" i="1"/>
  <c r="R1960" i="1"/>
  <c r="R1054" i="1"/>
  <c r="R3011" i="1"/>
  <c r="R2733" i="1"/>
  <c r="R2419" i="1"/>
  <c r="R2042" i="1"/>
  <c r="R1387" i="1"/>
  <c r="R3130" i="1"/>
  <c r="R2857" i="1"/>
  <c r="R2557" i="1"/>
  <c r="R2223" i="1"/>
  <c r="R1743" i="1"/>
  <c r="R3700" i="1"/>
  <c r="R3444" i="1"/>
  <c r="R3180" i="1"/>
  <c r="R2907" i="1"/>
  <c r="R2613" i="1"/>
  <c r="R2292" i="1"/>
  <c r="R1846" i="1"/>
  <c r="R186" i="1"/>
  <c r="R3491" i="1"/>
  <c r="R3230" i="1"/>
  <c r="R2957" i="1"/>
  <c r="R2672" i="1"/>
  <c r="R2355" i="1"/>
  <c r="R1947" i="1"/>
  <c r="R984" i="1"/>
  <c r="R4082" i="1"/>
  <c r="R3826" i="1"/>
  <c r="R3570" i="1"/>
  <c r="R3314" i="1"/>
  <c r="R3041" i="1"/>
  <c r="R2765" i="1"/>
  <c r="R2453" i="1"/>
  <c r="R2085" i="1"/>
  <c r="R1506" i="1"/>
  <c r="R860" i="1"/>
  <c r="R1217" i="1"/>
  <c r="R555" i="1"/>
  <c r="R1359" i="1"/>
  <c r="R812" i="1"/>
  <c r="R1355" i="1"/>
  <c r="R811" i="1"/>
  <c r="R1702" i="1"/>
  <c r="R1354" i="1"/>
  <c r="R801" i="1"/>
  <c r="R1907" i="1"/>
  <c r="R1628" i="1"/>
  <c r="R1240" i="1"/>
  <c r="R606" i="1"/>
  <c r="R1837" i="1"/>
  <c r="R1545" i="1"/>
  <c r="R1105" i="1"/>
  <c r="R353" i="1"/>
  <c r="R2075" i="1"/>
  <c r="R1802" i="1"/>
  <c r="R1498" i="1"/>
  <c r="R1038" i="1"/>
  <c r="R224" i="1"/>
  <c r="R2074" i="1"/>
  <c r="R1801" i="1"/>
  <c r="R1494" i="1"/>
  <c r="R1037" i="1"/>
  <c r="R223" i="1"/>
  <c r="R2155" i="1"/>
  <c r="R1885" i="1"/>
  <c r="R1604" i="1"/>
  <c r="R1209" i="1"/>
  <c r="R536" i="1"/>
  <c r="R2682" i="1"/>
  <c r="R2860" i="1"/>
  <c r="R2560" i="1"/>
  <c r="R2226" i="1"/>
  <c r="R1756" i="1"/>
  <c r="R3217" i="1"/>
  <c r="R2944" i="1"/>
  <c r="R2657" i="1"/>
  <c r="R2339" i="1"/>
  <c r="R1926" i="1"/>
  <c r="R825" i="1"/>
  <c r="R2994" i="1"/>
  <c r="R2715" i="1"/>
  <c r="R2400" i="1"/>
  <c r="R2012" i="1"/>
  <c r="R1308" i="1"/>
  <c r="R3113" i="1"/>
  <c r="R2839" i="1"/>
  <c r="R2535" i="1"/>
  <c r="R2195" i="1"/>
  <c r="R1706" i="1"/>
  <c r="R3684" i="1"/>
  <c r="R3428" i="1"/>
  <c r="R3163" i="1"/>
  <c r="R2890" i="1"/>
  <c r="R2594" i="1"/>
  <c r="R2271" i="1"/>
  <c r="R1812" i="1"/>
  <c r="R3731" i="1"/>
  <c r="R3475" i="1"/>
  <c r="R3213" i="1"/>
  <c r="R2940" i="1"/>
  <c r="R2653" i="1"/>
  <c r="R2335" i="1"/>
  <c r="R1913" i="1"/>
  <c r="R778" i="1"/>
  <c r="R4066" i="1"/>
  <c r="R3810" i="1"/>
  <c r="R3554" i="1"/>
  <c r="R3297" i="1"/>
  <c r="R3024" i="1"/>
  <c r="R2747" i="1"/>
  <c r="R2434" i="1"/>
  <c r="R2061" i="1"/>
  <c r="R1439" i="1"/>
  <c r="R814" i="1"/>
  <c r="R1192" i="1"/>
  <c r="R506" i="1"/>
  <c r="R1333" i="1"/>
  <c r="R770" i="1"/>
  <c r="R1328" i="1"/>
  <c r="R769" i="1"/>
  <c r="R1683" i="1"/>
  <c r="R1327" i="1"/>
  <c r="R768" i="1"/>
  <c r="R1890" i="1"/>
  <c r="R1609" i="1"/>
  <c r="R1213" i="1"/>
  <c r="R546" i="1"/>
  <c r="R1820" i="1"/>
  <c r="R1521" i="1"/>
  <c r="R1075" i="1"/>
  <c r="R301" i="1"/>
  <c r="R2058" i="1"/>
  <c r="R1785" i="1"/>
  <c r="R1470" i="1"/>
  <c r="R995" i="1"/>
  <c r="R154" i="1"/>
  <c r="R2057" i="1"/>
  <c r="R1784" i="1"/>
  <c r="R1469" i="1"/>
  <c r="R994" i="1"/>
  <c r="R153" i="1"/>
  <c r="R2139" i="1"/>
  <c r="R1868" i="1"/>
  <c r="R1584" i="1"/>
  <c r="R1178" i="1"/>
  <c r="R465" i="1"/>
  <c r="R2666" i="1"/>
  <c r="R2410" i="1"/>
  <c r="R2015" i="1"/>
  <c r="R1311" i="1"/>
  <c r="R2843" i="1"/>
  <c r="R2541" i="1"/>
  <c r="R2198" i="1"/>
  <c r="R1709" i="1"/>
  <c r="R3200" i="1"/>
  <c r="R2927" i="1"/>
  <c r="R2638" i="1"/>
  <c r="R2319" i="1"/>
  <c r="R1892" i="1"/>
  <c r="R575" i="1"/>
  <c r="R2977" i="1"/>
  <c r="R2694" i="1"/>
  <c r="R2381" i="1"/>
  <c r="R1982" i="1"/>
  <c r="R1194" i="1"/>
  <c r="R3095" i="1"/>
  <c r="R2822" i="1"/>
  <c r="R2516" i="1"/>
  <c r="R2167" i="1"/>
  <c r="R1667" i="1"/>
  <c r="R3668" i="1"/>
  <c r="R3412" i="1"/>
  <c r="R3146" i="1"/>
  <c r="R2873" i="1"/>
  <c r="R2575" i="1"/>
  <c r="R2244" i="1"/>
  <c r="R1778" i="1"/>
  <c r="R3715" i="1"/>
  <c r="R3459" i="1"/>
  <c r="R3196" i="1"/>
  <c r="R2923" i="1"/>
  <c r="R2631" i="1"/>
  <c r="R2311" i="1"/>
  <c r="R1879" i="1"/>
  <c r="R508" i="1"/>
  <c r="R4050" i="1"/>
  <c r="R3794" i="1"/>
  <c r="R3538" i="1"/>
  <c r="R3280" i="1"/>
  <c r="R3007" i="1"/>
  <c r="R2727" i="1"/>
  <c r="R2415" i="1"/>
  <c r="R2031" i="1"/>
  <c r="R1366" i="1"/>
  <c r="R776" i="1"/>
  <c r="R1159" i="1"/>
  <c r="R434" i="1"/>
  <c r="R1306" i="1"/>
  <c r="R716" i="1"/>
  <c r="R1305" i="1"/>
  <c r="R715" i="1"/>
  <c r="R1665" i="1"/>
  <c r="R1304" i="1"/>
  <c r="R714" i="1"/>
  <c r="R1872" i="1"/>
  <c r="R1591" i="1"/>
  <c r="R1182" i="1"/>
  <c r="R480" i="1"/>
  <c r="R1803" i="1"/>
  <c r="R1499" i="1"/>
  <c r="R1039" i="1"/>
  <c r="R225" i="1"/>
  <c r="R2041" i="1"/>
  <c r="R1768" i="1"/>
  <c r="R1448" i="1"/>
  <c r="R959" i="1"/>
  <c r="R58" i="1"/>
  <c r="R2040" i="1"/>
  <c r="R1767" i="1"/>
  <c r="R1447" i="1"/>
  <c r="R958" i="1"/>
  <c r="R57" i="1"/>
  <c r="R2123" i="1"/>
  <c r="R1851" i="1"/>
  <c r="R1563" i="1"/>
  <c r="R1137" i="1"/>
  <c r="R402" i="1"/>
  <c r="R2650" i="1"/>
  <c r="R2394" i="1"/>
  <c r="R2228" i="1"/>
  <c r="R1758" i="1"/>
  <c r="R2980" i="1"/>
  <c r="R2700" i="1"/>
  <c r="R2384" i="1"/>
  <c r="R1992" i="1"/>
  <c r="R1227" i="1"/>
  <c r="R2826" i="1"/>
  <c r="R2519" i="1"/>
  <c r="R2176" i="1"/>
  <c r="R1671" i="1"/>
  <c r="R3183" i="1"/>
  <c r="R2910" i="1"/>
  <c r="R2619" i="1"/>
  <c r="R2295" i="1"/>
  <c r="R1858" i="1"/>
  <c r="R256" i="1"/>
  <c r="R2960" i="1"/>
  <c r="R2675" i="1"/>
  <c r="R2358" i="1"/>
  <c r="R1959" i="1"/>
  <c r="R1020" i="1"/>
  <c r="R3078" i="1"/>
  <c r="R2804" i="1"/>
  <c r="R2497" i="1"/>
  <c r="R2145" i="1"/>
  <c r="R1618" i="1"/>
  <c r="R3652" i="1"/>
  <c r="R3396" i="1"/>
  <c r="R3129" i="1"/>
  <c r="R2855" i="1"/>
  <c r="R2556" i="1"/>
  <c r="R2222" i="1"/>
  <c r="R1742" i="1"/>
  <c r="R3699" i="1"/>
  <c r="R3443" i="1"/>
  <c r="R3179" i="1"/>
  <c r="R2906" i="1"/>
  <c r="R2612" i="1"/>
  <c r="R2291" i="1"/>
  <c r="R1845" i="1"/>
  <c r="R107" i="1"/>
  <c r="R4034" i="1"/>
  <c r="R3778" i="1"/>
  <c r="R3522" i="1"/>
  <c r="R3263" i="1"/>
  <c r="R2990" i="1"/>
  <c r="R2709" i="1"/>
  <c r="R2396" i="1"/>
  <c r="R2008" i="1"/>
  <c r="R1286" i="1"/>
  <c r="R723" i="1"/>
  <c r="R1121" i="1"/>
  <c r="R382" i="1"/>
  <c r="R1281" i="1"/>
  <c r="R672" i="1"/>
  <c r="R1276" i="1"/>
  <c r="R665" i="1"/>
  <c r="R1647" i="1"/>
  <c r="R1275" i="1"/>
  <c r="R664" i="1"/>
  <c r="R1855" i="1"/>
  <c r="R1567" i="1"/>
  <c r="R1152" i="1"/>
  <c r="R430" i="1"/>
  <c r="R1786" i="1"/>
  <c r="R1471" i="1"/>
  <c r="R999" i="1"/>
  <c r="R155" i="1"/>
  <c r="R2024" i="1"/>
  <c r="R1751" i="1"/>
  <c r="R1423" i="1"/>
  <c r="R923" i="1"/>
  <c r="R2284" i="1"/>
  <c r="R2023" i="1"/>
  <c r="R1750" i="1"/>
  <c r="R1422" i="1"/>
  <c r="R922" i="1"/>
  <c r="R2363" i="1"/>
  <c r="R2107" i="1"/>
  <c r="R1834" i="1"/>
  <c r="R1542" i="1"/>
  <c r="R1102" i="1"/>
  <c r="R338" i="1"/>
  <c r="R2634" i="1"/>
  <c r="R2378" i="1"/>
  <c r="R1722" i="1"/>
  <c r="R2963" i="1"/>
  <c r="R2678" i="1"/>
  <c r="R2365" i="1"/>
  <c r="R1962" i="1"/>
  <c r="R1063" i="1"/>
  <c r="R2807" i="1"/>
  <c r="R2500" i="1"/>
  <c r="R2148" i="1"/>
  <c r="R1632" i="1"/>
  <c r="R3166" i="1"/>
  <c r="R2893" i="1"/>
  <c r="R2597" i="1"/>
  <c r="R2274" i="1"/>
  <c r="R1823" i="1"/>
  <c r="R3216" i="1"/>
  <c r="R2943" i="1"/>
  <c r="R2656" i="1"/>
  <c r="R2338" i="1"/>
  <c r="R1925" i="1"/>
  <c r="R816" i="1"/>
  <c r="R3061" i="1"/>
  <c r="R2786" i="1"/>
  <c r="R2478" i="1"/>
  <c r="R2117" i="1"/>
  <c r="R1578" i="1"/>
  <c r="R3636" i="1"/>
  <c r="R3380" i="1"/>
  <c r="R3111" i="1"/>
  <c r="R2838" i="1"/>
  <c r="R2534" i="1"/>
  <c r="R2194" i="1"/>
  <c r="R1705" i="1"/>
  <c r="R3683" i="1"/>
  <c r="R3427" i="1"/>
  <c r="R3162" i="1"/>
  <c r="R2889" i="1"/>
  <c r="R2593" i="1"/>
  <c r="R2270" i="1"/>
  <c r="R1811" i="1"/>
  <c r="R4274" i="1"/>
  <c r="R4018" i="1"/>
  <c r="R3762" i="1"/>
  <c r="R3506" i="1"/>
  <c r="R3246" i="1"/>
  <c r="R2973" i="1"/>
  <c r="R2690" i="1"/>
  <c r="R2374" i="1"/>
  <c r="R1978" i="1"/>
  <c r="R1161" i="1"/>
  <c r="R683" i="1"/>
  <c r="R1086" i="1"/>
  <c r="R306" i="1"/>
  <c r="R1250" i="1"/>
  <c r="R620" i="1"/>
  <c r="R1249" i="1"/>
  <c r="R619" i="1"/>
  <c r="R1629" i="1"/>
  <c r="R1245" i="1"/>
  <c r="R618" i="1"/>
  <c r="R1838" i="1"/>
  <c r="R1546" i="1"/>
  <c r="R1114" i="1"/>
  <c r="R354" i="1"/>
  <c r="R1769" i="1"/>
  <c r="R1449" i="1"/>
  <c r="R960" i="1"/>
  <c r="R59" i="1"/>
  <c r="R2007" i="1"/>
  <c r="R1734" i="1"/>
  <c r="R1401" i="1"/>
  <c r="R878" i="1"/>
  <c r="R2268" i="1"/>
  <c r="R2006" i="1"/>
  <c r="R1733" i="1"/>
  <c r="R1400" i="1"/>
  <c r="R877" i="1"/>
  <c r="R2347" i="1"/>
  <c r="R2090" i="1"/>
  <c r="R1817" i="1"/>
  <c r="R1518" i="1"/>
  <c r="R1067" i="1"/>
  <c r="R274" i="1"/>
  <c r="R2618" i="1"/>
  <c r="R2362" i="1"/>
  <c r="R1484" i="1"/>
  <c r="R2405" i="1"/>
  <c r="R2018" i="1"/>
  <c r="R1335" i="1"/>
  <c r="R2524" i="1"/>
  <c r="R2178" i="1"/>
  <c r="R1673" i="1"/>
  <c r="R2946" i="1"/>
  <c r="R2659" i="1"/>
  <c r="R2341" i="1"/>
  <c r="R1928" i="1"/>
  <c r="R862" i="1"/>
  <c r="R2789" i="1"/>
  <c r="R2481" i="1"/>
  <c r="R2126" i="1"/>
  <c r="R1594" i="1"/>
  <c r="R3149" i="1"/>
  <c r="R2876" i="1"/>
  <c r="R2578" i="1"/>
  <c r="R2247" i="1"/>
  <c r="R1789" i="1"/>
  <c r="R3199" i="1"/>
  <c r="R2926" i="1"/>
  <c r="R2637" i="1"/>
  <c r="R2318" i="1"/>
  <c r="R1891" i="1"/>
  <c r="R574" i="1"/>
  <c r="R3044" i="1"/>
  <c r="R2768" i="1"/>
  <c r="R2459" i="1"/>
  <c r="R2094" i="1"/>
  <c r="R1527" i="1"/>
  <c r="R3620" i="1"/>
  <c r="R3364" i="1"/>
  <c r="R3094" i="1"/>
  <c r="R2821" i="1"/>
  <c r="R2515" i="1"/>
  <c r="R2166" i="1"/>
  <c r="R1666" i="1"/>
  <c r="R3667" i="1"/>
  <c r="R3411" i="1"/>
  <c r="R3145" i="1"/>
  <c r="R2871" i="1"/>
  <c r="R2574" i="1"/>
  <c r="R2243" i="1"/>
  <c r="R1776" i="1"/>
  <c r="R4258" i="1"/>
  <c r="R4002" i="1"/>
  <c r="R3746" i="1"/>
  <c r="R3490" i="1"/>
  <c r="R3229" i="1"/>
  <c r="R2956" i="1"/>
  <c r="R2671" i="1"/>
  <c r="R2354" i="1"/>
  <c r="R1946" i="1"/>
  <c r="R983" i="1"/>
  <c r="R622" i="1"/>
  <c r="R1047" i="1"/>
  <c r="R236" i="1"/>
  <c r="R1216" i="1"/>
  <c r="R554" i="1"/>
  <c r="R1215" i="1"/>
  <c r="R553" i="1"/>
  <c r="R1611" i="1"/>
  <c r="R1214" i="1"/>
  <c r="R552" i="1"/>
  <c r="R1821" i="1"/>
  <c r="R1522" i="1"/>
  <c r="R1079" i="1"/>
  <c r="R302" i="1"/>
  <c r="R1752" i="1"/>
  <c r="R1424" i="1"/>
  <c r="R924" i="1"/>
  <c r="R2253" i="1"/>
  <c r="R1990" i="1"/>
  <c r="R1716" i="1"/>
  <c r="R1373" i="1"/>
  <c r="R840" i="1"/>
  <c r="R2252" i="1"/>
  <c r="R1989" i="1"/>
  <c r="R1715" i="1"/>
  <c r="R1372" i="1"/>
  <c r="R835" i="1"/>
  <c r="R2331" i="1"/>
  <c r="R2073" i="1"/>
  <c r="R1800" i="1"/>
  <c r="R1490" i="1"/>
  <c r="R1036" i="1"/>
  <c r="R210" i="1"/>
  <c r="R2602" i="1"/>
  <c r="R2346" i="1"/>
  <c r="R2089" i="1"/>
  <c r="R1816" i="1"/>
  <c r="R1517" i="1"/>
  <c r="R1066" i="1"/>
  <c r="R273" i="1"/>
  <c r="R2505" i="1"/>
  <c r="R2048" i="1"/>
  <c r="R1410" i="1"/>
  <c r="R2386" i="1"/>
  <c r="R1994" i="1"/>
  <c r="R1229" i="1"/>
  <c r="R2502" i="1"/>
  <c r="R2150" i="1"/>
  <c r="R1634" i="1"/>
  <c r="R2929" i="1"/>
  <c r="R2640" i="1"/>
  <c r="R2321" i="1"/>
  <c r="R1894" i="1"/>
  <c r="R623" i="1"/>
  <c r="R2771" i="1"/>
  <c r="R2462" i="1"/>
  <c r="R2098" i="1"/>
  <c r="R1531" i="1"/>
  <c r="R3132" i="1"/>
  <c r="R2859" i="1"/>
  <c r="R2559" i="1"/>
  <c r="R2225" i="1"/>
  <c r="R1755" i="1"/>
  <c r="R3182" i="1"/>
  <c r="R2909" i="1"/>
  <c r="R2615" i="1"/>
  <c r="R2294" i="1"/>
  <c r="R1856" i="1"/>
  <c r="R188" i="1"/>
  <c r="R3027" i="1"/>
  <c r="R2750" i="1"/>
  <c r="R2437" i="1"/>
  <c r="R2064" i="1"/>
  <c r="R1458" i="1"/>
  <c r="R3604" i="1"/>
  <c r="R3348" i="1"/>
  <c r="R3077" i="1"/>
  <c r="R2803" i="1"/>
  <c r="R2496" i="1"/>
  <c r="R2144" i="1"/>
  <c r="R1617" i="1"/>
  <c r="R3651" i="1"/>
  <c r="R3395" i="1"/>
  <c r="R3127" i="1"/>
  <c r="R2854" i="1"/>
  <c r="R2555" i="1"/>
  <c r="R2215" i="1"/>
  <c r="R1741" i="1"/>
  <c r="R4242" i="1"/>
  <c r="R3986" i="1"/>
  <c r="R3730" i="1"/>
  <c r="R3474" i="1"/>
  <c r="R3212" i="1"/>
  <c r="R2939" i="1"/>
  <c r="R2652" i="1"/>
  <c r="R2334" i="1"/>
  <c r="R1912" i="1"/>
  <c r="R777" i="1"/>
  <c r="R573" i="1"/>
  <c r="R1016" i="1"/>
  <c r="R178" i="1"/>
  <c r="R1191" i="1"/>
  <c r="R505" i="1"/>
  <c r="R1184" i="1"/>
  <c r="R504" i="1"/>
  <c r="R1592" i="1"/>
  <c r="R1183" i="1"/>
  <c r="R498" i="1"/>
  <c r="R1804" i="1"/>
  <c r="R1500" i="1"/>
  <c r="R1040" i="1"/>
  <c r="R226" i="1"/>
  <c r="R1735" i="1"/>
  <c r="R1402" i="1"/>
  <c r="R879" i="1"/>
  <c r="R2237" i="1"/>
  <c r="R1973" i="1"/>
  <c r="R1698" i="1"/>
  <c r="R1351" i="1"/>
  <c r="R798" i="1"/>
  <c r="R2236" i="1"/>
  <c r="R1972" i="1"/>
  <c r="R1697" i="1"/>
  <c r="R1350" i="1"/>
  <c r="R797" i="1"/>
  <c r="R2315" i="1"/>
  <c r="R2056" i="1"/>
  <c r="R1783" i="1"/>
  <c r="R1468" i="1"/>
  <c r="R988" i="1"/>
  <c r="R145" i="1"/>
  <c r="R2586" i="1"/>
  <c r="R2570" i="1"/>
  <c r="R2314" i="1"/>
  <c r="R2055" i="1"/>
  <c r="R1782" i="1"/>
  <c r="R1467" i="1"/>
  <c r="R987" i="1"/>
  <c r="R138" i="1"/>
  <c r="R2473" i="1"/>
  <c r="R2217" i="1"/>
  <c r="R1951" i="1"/>
  <c r="R1675" i="1"/>
  <c r="R1320" i="1"/>
  <c r="R747" i="1"/>
  <c r="R3240" i="1"/>
  <c r="R2984" i="1"/>
  <c r="R2728" i="1"/>
  <c r="R2472" i="1"/>
  <c r="R2216" i="1"/>
  <c r="R1950" i="1"/>
  <c r="R1674" i="1"/>
  <c r="R1319" i="1"/>
  <c r="R737" i="1"/>
  <c r="R80" i="1"/>
  <c r="R208" i="1"/>
  <c r="R379" i="1"/>
  <c r="R858" i="1"/>
  <c r="R286" i="1"/>
  <c r="R1338" i="1"/>
  <c r="R919" i="1"/>
  <c r="R365" i="1"/>
  <c r="R1436" i="1"/>
  <c r="R1057" i="1"/>
  <c r="R557" i="1"/>
  <c r="R2065" i="1"/>
  <c r="R1809" i="1"/>
  <c r="R1533" i="1"/>
  <c r="R1196" i="1"/>
  <c r="R729" i="1"/>
  <c r="R109" i="1"/>
  <c r="R497" i="1"/>
  <c r="R94" i="1"/>
  <c r="R936" i="1"/>
  <c r="R590" i="1"/>
  <c r="R193" i="1"/>
  <c r="R1131" i="1"/>
  <c r="R809" i="1"/>
  <c r="R448" i="1"/>
  <c r="R42" i="1"/>
  <c r="R1493" i="1"/>
  <c r="R1225" i="1"/>
  <c r="R912" i="1"/>
  <c r="R562" i="1"/>
  <c r="R169" i="1"/>
  <c r="R1444" i="1"/>
  <c r="R1167" i="1"/>
  <c r="R847" i="1"/>
  <c r="R493" i="1"/>
  <c r="R90" i="1"/>
  <c r="R1395" i="1"/>
  <c r="R1106" i="1"/>
  <c r="R782" i="1"/>
  <c r="R417" i="1"/>
  <c r="R11" i="1"/>
  <c r="R232" i="1"/>
  <c r="R887" i="1"/>
  <c r="R631" i="1"/>
  <c r="R375" i="1"/>
  <c r="R119" i="1"/>
  <c r="R1046" i="1"/>
  <c r="R790" i="1"/>
  <c r="R534" i="1"/>
  <c r="R278" i="1"/>
  <c r="R22" i="1"/>
  <c r="R1061" i="1"/>
  <c r="R805" i="1"/>
  <c r="R549" i="1"/>
  <c r="R293" i="1"/>
  <c r="R37" i="1"/>
  <c r="R1140" i="1"/>
  <c r="R884" i="1"/>
  <c r="R628" i="1"/>
  <c r="R372" i="1"/>
  <c r="R116" i="1"/>
  <c r="R515" i="1"/>
  <c r="R259" i="1"/>
  <c r="R2298" i="1"/>
  <c r="R2038" i="1"/>
  <c r="R1765" i="1"/>
  <c r="R1442" i="1"/>
  <c r="R956" i="1"/>
  <c r="R49" i="1"/>
  <c r="R2457" i="1"/>
  <c r="R2201" i="1"/>
  <c r="R1934" i="1"/>
  <c r="R1657" i="1"/>
  <c r="R1290" i="1"/>
  <c r="R688" i="1"/>
  <c r="R3224" i="1"/>
  <c r="R2968" i="1"/>
  <c r="R2712" i="1"/>
  <c r="R2456" i="1"/>
  <c r="R2200" i="1"/>
  <c r="R1933" i="1"/>
  <c r="R1656" i="1"/>
  <c r="R1289" i="1"/>
  <c r="R687" i="1"/>
  <c r="R32" i="1"/>
  <c r="R174" i="1"/>
  <c r="R333" i="1"/>
  <c r="R824" i="1"/>
  <c r="R252" i="1"/>
  <c r="R1318" i="1"/>
  <c r="R882" i="1"/>
  <c r="R331" i="1"/>
  <c r="R1417" i="1"/>
  <c r="R1025" i="1"/>
  <c r="R525" i="1"/>
  <c r="R2049" i="1"/>
  <c r="R1793" i="1"/>
  <c r="R1514" i="1"/>
  <c r="R1171" i="1"/>
  <c r="R691" i="1"/>
  <c r="R73" i="1"/>
  <c r="R476" i="1"/>
  <c r="R66" i="1"/>
  <c r="R914" i="1"/>
  <c r="R569" i="1"/>
  <c r="R171" i="1"/>
  <c r="R1112" i="1"/>
  <c r="R785" i="1"/>
  <c r="R426" i="1"/>
  <c r="R14" i="1"/>
  <c r="R1477" i="1"/>
  <c r="R1207" i="1"/>
  <c r="R892" i="1"/>
  <c r="R541" i="1"/>
  <c r="R141" i="1"/>
  <c r="R1428" i="1"/>
  <c r="R1148" i="1"/>
  <c r="R827" i="1"/>
  <c r="R472" i="1"/>
  <c r="R62" i="1"/>
  <c r="R1379" i="1"/>
  <c r="R1087" i="1"/>
  <c r="R762" i="1"/>
  <c r="R395" i="1"/>
  <c r="R10" i="1"/>
  <c r="R216" i="1"/>
  <c r="R871" i="1"/>
  <c r="R615" i="1"/>
  <c r="R359" i="1"/>
  <c r="R103" i="1"/>
  <c r="R1030" i="1"/>
  <c r="R774" i="1"/>
  <c r="R518" i="1"/>
  <c r="R262" i="1"/>
  <c r="R6" i="1"/>
  <c r="R1045" i="1"/>
  <c r="R789" i="1"/>
  <c r="R533" i="1"/>
  <c r="R277" i="1"/>
  <c r="R21" i="1"/>
  <c r="R1124" i="1"/>
  <c r="R868" i="1"/>
  <c r="R612" i="1"/>
  <c r="R356" i="1"/>
  <c r="R100" i="1"/>
  <c r="R499" i="1"/>
  <c r="R243" i="1"/>
  <c r="R2282" i="1"/>
  <c r="R2021" i="1"/>
  <c r="R1748" i="1"/>
  <c r="R1420" i="1"/>
  <c r="R908" i="1"/>
  <c r="R2697" i="1"/>
  <c r="R2441" i="1"/>
  <c r="R2185" i="1"/>
  <c r="R1917" i="1"/>
  <c r="R1639" i="1"/>
  <c r="R1263" i="1"/>
  <c r="R648" i="1"/>
  <c r="R3208" i="1"/>
  <c r="R2952" i="1"/>
  <c r="R2696" i="1"/>
  <c r="R2440" i="1"/>
  <c r="R2184" i="1"/>
  <c r="R1916" i="1"/>
  <c r="R1638" i="1"/>
  <c r="R1258" i="1"/>
  <c r="R642" i="1"/>
  <c r="R734" i="1"/>
  <c r="R127" i="1"/>
  <c r="R287" i="1"/>
  <c r="R795" i="1"/>
  <c r="R206" i="1"/>
  <c r="R1294" i="1"/>
  <c r="R857" i="1"/>
  <c r="R285" i="1"/>
  <c r="R1398" i="1"/>
  <c r="R1001" i="1"/>
  <c r="R482" i="1"/>
  <c r="R2033" i="1"/>
  <c r="R1777" i="1"/>
  <c r="R1495" i="1"/>
  <c r="R1139" i="1"/>
  <c r="R666" i="1"/>
  <c r="R26" i="1"/>
  <c r="R450" i="1"/>
  <c r="R44" i="1"/>
  <c r="R894" i="1"/>
  <c r="R543" i="1"/>
  <c r="R143" i="1"/>
  <c r="R1090" i="1"/>
  <c r="R765" i="1"/>
  <c r="R398" i="1"/>
  <c r="R1717" i="1"/>
  <c r="R1461" i="1"/>
  <c r="R1187" i="1"/>
  <c r="R872" i="1"/>
  <c r="R520" i="1"/>
  <c r="R113" i="1"/>
  <c r="R1412" i="1"/>
  <c r="R1129" i="1"/>
  <c r="R803" i="1"/>
  <c r="R446" i="1"/>
  <c r="R34" i="1"/>
  <c r="R1363" i="1"/>
  <c r="R1068" i="1"/>
  <c r="R738" i="1"/>
  <c r="R367" i="1"/>
  <c r="R9" i="1"/>
  <c r="R200" i="1"/>
  <c r="R855" i="1"/>
  <c r="R599" i="1"/>
  <c r="R343" i="1"/>
  <c r="R87" i="1"/>
  <c r="R1014" i="1"/>
  <c r="R758" i="1"/>
  <c r="R502" i="1"/>
  <c r="R246" i="1"/>
  <c r="R1285" i="1"/>
  <c r="R1029" i="1"/>
  <c r="R773" i="1"/>
  <c r="R517" i="1"/>
  <c r="R261" i="1"/>
  <c r="R5" i="1"/>
  <c r="R1108" i="1"/>
  <c r="R852" i="1"/>
  <c r="R596" i="1"/>
  <c r="R340" i="1"/>
  <c r="R84" i="1"/>
  <c r="R483" i="1"/>
  <c r="R227" i="1"/>
  <c r="R2522" i="1"/>
  <c r="R2266" i="1"/>
  <c r="R2004" i="1"/>
  <c r="R1731" i="1"/>
  <c r="R1392" i="1"/>
  <c r="R875" i="1"/>
  <c r="R2681" i="1"/>
  <c r="R2425" i="1"/>
  <c r="R2169" i="1"/>
  <c r="R1900" i="1"/>
  <c r="R1620" i="1"/>
  <c r="R1232" i="1"/>
  <c r="R578" i="1"/>
  <c r="R3192" i="1"/>
  <c r="R2936" i="1"/>
  <c r="R2680" i="1"/>
  <c r="R2424" i="1"/>
  <c r="R2168" i="1"/>
  <c r="R1899" i="1"/>
  <c r="R1619" i="1"/>
  <c r="R1231" i="1"/>
  <c r="R577" i="1"/>
  <c r="R705" i="1"/>
  <c r="R79" i="1"/>
  <c r="R253" i="1"/>
  <c r="R761" i="1"/>
  <c r="R160" i="1"/>
  <c r="R1272" i="1"/>
  <c r="R819" i="1"/>
  <c r="R251" i="1"/>
  <c r="R1376" i="1"/>
  <c r="R969" i="1"/>
  <c r="R444" i="1"/>
  <c r="R2017" i="1"/>
  <c r="R1761" i="1"/>
  <c r="R1473" i="1"/>
  <c r="R1115" i="1"/>
  <c r="R626" i="1"/>
  <c r="R25" i="1"/>
  <c r="R428" i="1"/>
  <c r="R16" i="1"/>
  <c r="R874" i="1"/>
  <c r="R522" i="1"/>
  <c r="R121" i="1"/>
  <c r="R1071" i="1"/>
  <c r="R745" i="1"/>
  <c r="R370" i="1"/>
  <c r="R1701" i="1"/>
  <c r="R1445" i="1"/>
  <c r="R1168" i="1"/>
  <c r="R848" i="1"/>
  <c r="R494" i="1"/>
  <c r="R91" i="1"/>
  <c r="R1396" i="1"/>
  <c r="R1107" i="1"/>
  <c r="R783" i="1"/>
  <c r="R418" i="1"/>
  <c r="R12" i="1"/>
  <c r="R1346" i="1"/>
  <c r="R1049" i="1"/>
  <c r="R718" i="1"/>
  <c r="R345" i="1"/>
  <c r="R440" i="1"/>
  <c r="R184" i="1"/>
  <c r="R839" i="1"/>
  <c r="R583" i="1"/>
  <c r="R327" i="1"/>
  <c r="R71" i="1"/>
  <c r="R998" i="1"/>
  <c r="R742" i="1"/>
  <c r="R486" i="1"/>
  <c r="R230" i="1"/>
  <c r="R1269" i="1"/>
  <c r="R1013" i="1"/>
  <c r="R757" i="1"/>
  <c r="R501" i="1"/>
  <c r="R245" i="1"/>
  <c r="R1348" i="1"/>
  <c r="R1092" i="1"/>
  <c r="R836" i="1"/>
  <c r="R580" i="1"/>
  <c r="R324" i="1"/>
  <c r="R68" i="1"/>
  <c r="R467" i="1"/>
  <c r="R211" i="1"/>
  <c r="R2250" i="1"/>
  <c r="R1987" i="1"/>
  <c r="R1713" i="1"/>
  <c r="R1370" i="1"/>
  <c r="R833" i="1"/>
  <c r="R2665" i="1"/>
  <c r="R2409" i="1"/>
  <c r="R2153" i="1"/>
  <c r="R1883" i="1"/>
  <c r="R1602" i="1"/>
  <c r="R1201" i="1"/>
  <c r="R512" i="1"/>
  <c r="R3176" i="1"/>
  <c r="R2920" i="1"/>
  <c r="R2664" i="1"/>
  <c r="R2408" i="1"/>
  <c r="R2152" i="1"/>
  <c r="R1882" i="1"/>
  <c r="R1601" i="1"/>
  <c r="R1200" i="1"/>
  <c r="R511" i="1"/>
  <c r="R671" i="1"/>
  <c r="R31" i="1"/>
  <c r="R207" i="1"/>
  <c r="R732" i="1"/>
  <c r="R125" i="1"/>
  <c r="R1248" i="1"/>
  <c r="R794" i="1"/>
  <c r="R205" i="1"/>
  <c r="R1357" i="1"/>
  <c r="R942" i="1"/>
  <c r="R410" i="1"/>
  <c r="R2001" i="1"/>
  <c r="R1745" i="1"/>
  <c r="R1454" i="1"/>
  <c r="R1083" i="1"/>
  <c r="R594" i="1"/>
  <c r="R146" i="1"/>
  <c r="R400" i="1"/>
  <c r="R1170" i="1"/>
  <c r="R850" i="1"/>
  <c r="R496" i="1"/>
  <c r="R93" i="1"/>
  <c r="R1052" i="1"/>
  <c r="R721" i="1"/>
  <c r="R348" i="1"/>
  <c r="R1685" i="1"/>
  <c r="R1429" i="1"/>
  <c r="R1149" i="1"/>
  <c r="R828" i="1"/>
  <c r="R473" i="1"/>
  <c r="R63" i="1"/>
  <c r="R1380" i="1"/>
  <c r="R1088" i="1"/>
  <c r="R763" i="1"/>
  <c r="R396" i="1"/>
  <c r="R1587" i="1"/>
  <c r="R1329" i="1"/>
  <c r="R1027" i="1"/>
  <c r="R698" i="1"/>
  <c r="R317" i="1"/>
  <c r="R424" i="1"/>
  <c r="R168" i="1"/>
  <c r="R823" i="1"/>
  <c r="R567" i="1"/>
  <c r="R311" i="1"/>
  <c r="R55" i="1"/>
  <c r="R982" i="1"/>
  <c r="R726" i="1"/>
  <c r="R470" i="1"/>
  <c r="R214" i="1"/>
  <c r="R1253" i="1"/>
  <c r="R997" i="1"/>
  <c r="R741" i="1"/>
  <c r="R485" i="1"/>
  <c r="R229" i="1"/>
  <c r="R1332" i="1"/>
  <c r="R1076" i="1"/>
  <c r="R820" i="1"/>
  <c r="R564" i="1"/>
  <c r="R308" i="1"/>
  <c r="R52" i="1"/>
  <c r="R451" i="1"/>
  <c r="R195" i="1"/>
  <c r="R1970" i="1"/>
  <c r="R1694" i="1"/>
  <c r="R1344" i="1"/>
  <c r="R787" i="1"/>
  <c r="R2649" i="1"/>
  <c r="R2393" i="1"/>
  <c r="R2137" i="1"/>
  <c r="R1866" i="1"/>
  <c r="R1582" i="1"/>
  <c r="R1165" i="1"/>
  <c r="R463" i="1"/>
  <c r="R3160" i="1"/>
  <c r="R2904" i="1"/>
  <c r="R2648" i="1"/>
  <c r="R2392" i="1"/>
  <c r="R2136" i="1"/>
  <c r="R1865" i="1"/>
  <c r="R1581" i="1"/>
  <c r="R1164" i="1"/>
  <c r="R462" i="1"/>
  <c r="R641" i="1"/>
  <c r="R767" i="1"/>
  <c r="R173" i="1"/>
  <c r="R703" i="1"/>
  <c r="R77" i="1"/>
  <c r="R1222" i="1"/>
  <c r="R760" i="1"/>
  <c r="R159" i="1"/>
  <c r="R1337" i="1"/>
  <c r="R915" i="1"/>
  <c r="R364" i="1"/>
  <c r="R1985" i="1"/>
  <c r="R1729" i="1"/>
  <c r="R1435" i="1"/>
  <c r="R1056" i="1"/>
  <c r="R556" i="1"/>
  <c r="R124" i="1"/>
  <c r="R378" i="1"/>
  <c r="R1151" i="1"/>
  <c r="R830" i="1"/>
  <c r="R475" i="1"/>
  <c r="R65" i="1"/>
  <c r="R1033" i="1"/>
  <c r="R701" i="1"/>
  <c r="R320" i="1"/>
  <c r="R1669" i="1"/>
  <c r="R1413" i="1"/>
  <c r="R1130" i="1"/>
  <c r="R808" i="1"/>
  <c r="R447" i="1"/>
  <c r="R41" i="1"/>
  <c r="R1364" i="1"/>
  <c r="R1069" i="1"/>
  <c r="R739" i="1"/>
  <c r="R368" i="1"/>
  <c r="R1571" i="1"/>
  <c r="R1312" i="1"/>
  <c r="R1008" i="1"/>
  <c r="R674" i="1"/>
  <c r="R289" i="1"/>
  <c r="R408" i="1"/>
  <c r="R152" i="1"/>
  <c r="R807" i="1"/>
  <c r="R551" i="1"/>
  <c r="R295" i="1"/>
  <c r="R39" i="1"/>
  <c r="R966" i="1"/>
  <c r="R710" i="1"/>
  <c r="R454" i="1"/>
  <c r="R198" i="1"/>
  <c r="R1237" i="1"/>
  <c r="R981" i="1"/>
  <c r="R725" i="1"/>
  <c r="R469" i="1"/>
  <c r="R213" i="1"/>
  <c r="R1316" i="1"/>
  <c r="R1060" i="1"/>
  <c r="R804" i="1"/>
  <c r="R548" i="1"/>
  <c r="R292" i="1"/>
  <c r="R36" i="1"/>
  <c r="R435" i="1"/>
  <c r="R179" i="1"/>
  <c r="R1952" i="1"/>
  <c r="R1676" i="1"/>
  <c r="R1321" i="1"/>
  <c r="R748" i="1"/>
  <c r="R2633" i="1"/>
  <c r="R2377" i="1"/>
  <c r="R2121" i="1"/>
  <c r="R1849" i="1"/>
  <c r="R1561" i="1"/>
  <c r="R1135" i="1"/>
  <c r="R394" i="1"/>
  <c r="R3144" i="1"/>
  <c r="R2888" i="1"/>
  <c r="R2632" i="1"/>
  <c r="R2376" i="1"/>
  <c r="R2120" i="1"/>
  <c r="R1848" i="1"/>
  <c r="R1560" i="1"/>
  <c r="R1134" i="1"/>
  <c r="R393" i="1"/>
  <c r="R604" i="1"/>
  <c r="R733" i="1"/>
  <c r="R126" i="1"/>
  <c r="R669" i="1"/>
  <c r="R29" i="1"/>
  <c r="R1198" i="1"/>
  <c r="R731" i="1"/>
  <c r="R123" i="1"/>
  <c r="R1317" i="1"/>
  <c r="R881" i="1"/>
  <c r="R330" i="1"/>
  <c r="R1969" i="1"/>
  <c r="R1712" i="1"/>
  <c r="R1416" i="1"/>
  <c r="R1024" i="1"/>
  <c r="R524" i="1"/>
  <c r="R96" i="1"/>
  <c r="R350" i="1"/>
  <c r="R1132" i="1"/>
  <c r="R810" i="1"/>
  <c r="R449" i="1"/>
  <c r="R43" i="1"/>
  <c r="R1011" i="1"/>
  <c r="R681" i="1"/>
  <c r="R298" i="1"/>
  <c r="R1653" i="1"/>
  <c r="R1397" i="1"/>
  <c r="R1111" i="1"/>
  <c r="R784" i="1"/>
  <c r="R425" i="1"/>
  <c r="R13" i="1"/>
  <c r="R1347" i="1"/>
  <c r="R1050" i="1"/>
  <c r="R719" i="1"/>
  <c r="R346" i="1"/>
  <c r="R1555" i="1"/>
  <c r="R1295" i="1"/>
  <c r="R989" i="1"/>
  <c r="R654" i="1"/>
  <c r="R267" i="1"/>
  <c r="R392" i="1"/>
  <c r="R136" i="1"/>
  <c r="R791" i="1"/>
  <c r="R535" i="1"/>
  <c r="R279" i="1"/>
  <c r="R23" i="1"/>
  <c r="R950" i="1"/>
  <c r="R694" i="1"/>
  <c r="R438" i="1"/>
  <c r="R182" i="1"/>
  <c r="R1221" i="1"/>
  <c r="R965" i="1"/>
  <c r="R709" i="1"/>
  <c r="R453" i="1"/>
  <c r="R197" i="1"/>
  <c r="R1300" i="1"/>
  <c r="R1044" i="1"/>
  <c r="R788" i="1"/>
  <c r="R532" i="1"/>
  <c r="R276" i="1"/>
  <c r="R20" i="1"/>
  <c r="R419" i="1"/>
  <c r="R163" i="1"/>
  <c r="R2458" i="1"/>
  <c r="R2202" i="1"/>
  <c r="R1935" i="1"/>
  <c r="R1658" i="1"/>
  <c r="R1291" i="1"/>
  <c r="R689" i="1"/>
  <c r="R2617" i="1"/>
  <c r="R2361" i="1"/>
  <c r="R2105" i="1"/>
  <c r="R1832" i="1"/>
  <c r="R1537" i="1"/>
  <c r="R1100" i="1"/>
  <c r="R336" i="1"/>
  <c r="R3128" i="1"/>
  <c r="R2872" i="1"/>
  <c r="R2616" i="1"/>
  <c r="R2360" i="1"/>
  <c r="R2104" i="1"/>
  <c r="R1831" i="1"/>
  <c r="R1536" i="1"/>
  <c r="R1099" i="1"/>
  <c r="R335" i="1"/>
  <c r="R572" i="1"/>
  <c r="R704" i="1"/>
  <c r="R78" i="1"/>
  <c r="R639" i="1"/>
  <c r="R1516" i="1"/>
  <c r="R1176" i="1"/>
  <c r="R697" i="1"/>
  <c r="R76" i="1"/>
  <c r="R1293" i="1"/>
  <c r="R856" i="1"/>
  <c r="R284" i="1"/>
  <c r="R1953" i="1"/>
  <c r="R1695" i="1"/>
  <c r="R1394" i="1"/>
  <c r="R1000" i="1"/>
  <c r="R481" i="1"/>
  <c r="R74" i="1"/>
  <c r="R322" i="1"/>
  <c r="R1113" i="1"/>
  <c r="R786" i="1"/>
  <c r="R427" i="1"/>
  <c r="R15" i="1"/>
  <c r="R992" i="1"/>
  <c r="R657" i="1"/>
  <c r="R270" i="1"/>
  <c r="R1637" i="1"/>
  <c r="R1381" i="1"/>
  <c r="R1089" i="1"/>
  <c r="R764" i="1"/>
  <c r="R397" i="1"/>
  <c r="R1588" i="1"/>
  <c r="R1330" i="1"/>
  <c r="R1031" i="1"/>
  <c r="R699" i="1"/>
  <c r="R318" i="1"/>
  <c r="R1539" i="1"/>
  <c r="R1277" i="1"/>
  <c r="R970" i="1"/>
  <c r="R633" i="1"/>
  <c r="R239" i="1"/>
  <c r="R376" i="1"/>
  <c r="R120" i="1"/>
  <c r="R775" i="1"/>
  <c r="R519" i="1"/>
  <c r="R263" i="1"/>
  <c r="R7" i="1"/>
  <c r="R934" i="1"/>
  <c r="R678" i="1"/>
  <c r="R422" i="1"/>
  <c r="R166" i="1"/>
  <c r="R1205" i="1"/>
  <c r="R949" i="1"/>
  <c r="R693" i="1"/>
  <c r="R437" i="1"/>
  <c r="R181" i="1"/>
  <c r="R1284" i="1"/>
  <c r="R1028" i="1"/>
  <c r="R772" i="1"/>
  <c r="R516" i="1"/>
  <c r="R260" i="1"/>
  <c r="R403" i="1"/>
  <c r="R147" i="1"/>
  <c r="R2186" i="1"/>
  <c r="R1918" i="1"/>
  <c r="R1640" i="1"/>
  <c r="R1264" i="1"/>
  <c r="R649" i="1"/>
  <c r="R2601" i="1"/>
  <c r="R2345" i="1"/>
  <c r="R2088" i="1"/>
  <c r="R1815" i="1"/>
  <c r="R1513" i="1"/>
  <c r="R1065" i="1"/>
  <c r="R266" i="1"/>
  <c r="R3112" i="1"/>
  <c r="R2856" i="1"/>
  <c r="R2600" i="1"/>
  <c r="R2344" i="1"/>
  <c r="R2087" i="1"/>
  <c r="R1814" i="1"/>
  <c r="R1512" i="1"/>
  <c r="R1064" i="1"/>
  <c r="R265" i="1"/>
  <c r="R529" i="1"/>
  <c r="R670" i="1"/>
  <c r="R30" i="1"/>
  <c r="R602" i="1"/>
  <c r="R1497" i="1"/>
  <c r="R1144" i="1"/>
  <c r="R668" i="1"/>
  <c r="R28" i="1"/>
  <c r="R1271" i="1"/>
  <c r="R818" i="1"/>
  <c r="R238" i="1"/>
  <c r="R1937" i="1"/>
  <c r="R1678" i="1"/>
  <c r="R1375" i="1"/>
  <c r="R968" i="1"/>
  <c r="R443" i="1"/>
  <c r="R46" i="1"/>
  <c r="R300" i="1"/>
  <c r="R1091" i="1"/>
  <c r="R766" i="1"/>
  <c r="R399" i="1"/>
  <c r="R1280" i="1"/>
  <c r="R973" i="1"/>
  <c r="R636" i="1"/>
  <c r="R242" i="1"/>
  <c r="R1621" i="1"/>
  <c r="R1365" i="1"/>
  <c r="R1070" i="1"/>
  <c r="R744" i="1"/>
  <c r="R369" i="1"/>
  <c r="R1572" i="1"/>
  <c r="R1313" i="1"/>
  <c r="R1009" i="1"/>
  <c r="R675" i="1"/>
  <c r="R290" i="1"/>
  <c r="R1523" i="1"/>
  <c r="R1259" i="1"/>
  <c r="R951" i="1"/>
  <c r="R607" i="1"/>
  <c r="R217" i="1"/>
  <c r="R360" i="1"/>
  <c r="R104" i="1"/>
  <c r="R759" i="1"/>
  <c r="R503" i="1"/>
  <c r="R247" i="1"/>
  <c r="R1174" i="1"/>
  <c r="R918" i="1"/>
  <c r="R662" i="1"/>
  <c r="R406" i="1"/>
  <c r="R150" i="1"/>
  <c r="R1189" i="1"/>
  <c r="R933" i="1"/>
  <c r="R677" i="1"/>
  <c r="R421" i="1"/>
  <c r="R165" i="1"/>
  <c r="R1268" i="1"/>
  <c r="R1012" i="1"/>
  <c r="R756" i="1"/>
  <c r="R500" i="1"/>
  <c r="R244" i="1"/>
  <c r="R643" i="1"/>
  <c r="R387" i="1"/>
  <c r="R131" i="1"/>
  <c r="R2426" i="1"/>
  <c r="R2170" i="1"/>
  <c r="R1901" i="1"/>
  <c r="R1622" i="1"/>
  <c r="R1233" i="1"/>
  <c r="R584" i="1"/>
  <c r="R2585" i="1"/>
  <c r="R2329" i="1"/>
  <c r="R2071" i="1"/>
  <c r="R1798" i="1"/>
  <c r="R1488" i="1"/>
  <c r="R1022" i="1"/>
  <c r="R202" i="1"/>
  <c r="R3096" i="1"/>
  <c r="R2840" i="1"/>
  <c r="R2584" i="1"/>
  <c r="R2328" i="1"/>
  <c r="R2070" i="1"/>
  <c r="R1797" i="1"/>
  <c r="R1487" i="1"/>
  <c r="R1021" i="1"/>
  <c r="R201" i="1"/>
  <c r="R491" i="1"/>
  <c r="R640" i="1"/>
  <c r="R1059" i="1"/>
  <c r="R559" i="1"/>
  <c r="R1478" i="1"/>
  <c r="R1117" i="1"/>
  <c r="R638" i="1"/>
  <c r="R1575" i="1"/>
  <c r="R1247" i="1"/>
  <c r="R793" i="1"/>
  <c r="R204" i="1"/>
  <c r="R1921" i="1"/>
  <c r="R1661" i="1"/>
  <c r="R1356" i="1"/>
  <c r="R941" i="1"/>
  <c r="R409" i="1"/>
  <c r="R18" i="1"/>
  <c r="R272" i="1"/>
  <c r="R1072" i="1"/>
  <c r="R746" i="1"/>
  <c r="R377" i="1"/>
  <c r="R1262" i="1"/>
  <c r="R954" i="1"/>
  <c r="R610" i="1"/>
  <c r="R220" i="1"/>
  <c r="R1605" i="1"/>
  <c r="R1349" i="1"/>
  <c r="R1051" i="1"/>
  <c r="R720" i="1"/>
  <c r="R347" i="1"/>
  <c r="R1556" i="1"/>
  <c r="R1296" i="1"/>
  <c r="R990" i="1"/>
  <c r="R655" i="1"/>
  <c r="R268" i="1"/>
  <c r="R1507" i="1"/>
  <c r="R1241" i="1"/>
  <c r="R929" i="1"/>
  <c r="R586" i="1"/>
  <c r="R189" i="1"/>
  <c r="R344" i="1"/>
  <c r="R88" i="1"/>
  <c r="R743" i="1"/>
  <c r="R487" i="1"/>
  <c r="R231" i="1"/>
  <c r="R1158" i="1"/>
  <c r="R902" i="1"/>
  <c r="R646" i="1"/>
  <c r="R390" i="1"/>
  <c r="R134" i="1"/>
  <c r="R1173" i="1"/>
  <c r="R917" i="1"/>
  <c r="R661" i="1"/>
  <c r="R405" i="1"/>
  <c r="R149" i="1"/>
  <c r="R1252" i="1"/>
  <c r="R996" i="1"/>
  <c r="R740" i="1"/>
  <c r="R484" i="1"/>
  <c r="R228" i="1"/>
  <c r="R627" i="1"/>
  <c r="R371" i="1"/>
  <c r="R115" i="1"/>
  <c r="R2154" i="1"/>
  <c r="R1884" i="1"/>
  <c r="R1603" i="1"/>
  <c r="R1202" i="1"/>
  <c r="R530" i="1"/>
  <c r="R2569" i="1"/>
  <c r="R2313" i="1"/>
  <c r="R2054" i="1"/>
  <c r="R1781" i="1"/>
  <c r="R1466" i="1"/>
  <c r="R986" i="1"/>
  <c r="R137" i="1"/>
  <c r="R3080" i="1"/>
  <c r="R2824" i="1"/>
  <c r="R2568" i="1"/>
  <c r="R2312" i="1"/>
  <c r="R2053" i="1"/>
  <c r="R1780" i="1"/>
  <c r="R1465" i="1"/>
  <c r="R985" i="1"/>
  <c r="R130" i="1"/>
  <c r="R459" i="1"/>
  <c r="R603" i="1"/>
  <c r="R1035" i="1"/>
  <c r="R527" i="1"/>
  <c r="R1456" i="1"/>
  <c r="R1085" i="1"/>
  <c r="R601" i="1"/>
  <c r="R1553" i="1"/>
  <c r="R1219" i="1"/>
  <c r="R755" i="1"/>
  <c r="R158" i="1"/>
  <c r="R1905" i="1"/>
  <c r="R1644" i="1"/>
  <c r="R1336" i="1"/>
  <c r="R909" i="1"/>
  <c r="R363" i="1"/>
  <c r="R17" i="1"/>
  <c r="R250" i="1"/>
  <c r="R1053" i="1"/>
  <c r="R722" i="1"/>
  <c r="R349" i="1"/>
  <c r="R1244" i="1"/>
  <c r="R935" i="1"/>
  <c r="R589" i="1"/>
  <c r="R192" i="1"/>
  <c r="R1589" i="1"/>
  <c r="R1331" i="1"/>
  <c r="R1032" i="1"/>
  <c r="R700" i="1"/>
  <c r="R319" i="1"/>
  <c r="R1540" i="1"/>
  <c r="R1278" i="1"/>
  <c r="R971" i="1"/>
  <c r="R634" i="1"/>
  <c r="R240" i="1"/>
  <c r="R1491" i="1"/>
  <c r="R1223" i="1"/>
  <c r="R910" i="1"/>
  <c r="R560" i="1"/>
  <c r="R161" i="1"/>
  <c r="R328" i="1"/>
  <c r="R72" i="1"/>
  <c r="R727" i="1"/>
  <c r="R471" i="1"/>
  <c r="R215" i="1"/>
  <c r="R1142" i="1"/>
  <c r="R886" i="1"/>
  <c r="R630" i="1"/>
  <c r="R374" i="1"/>
  <c r="R118" i="1"/>
  <c r="R1157" i="1"/>
  <c r="R901" i="1"/>
  <c r="R645" i="1"/>
  <c r="R389" i="1"/>
  <c r="R133" i="1"/>
  <c r="R1236" i="1"/>
  <c r="R980" i="1"/>
  <c r="R724" i="1"/>
  <c r="R468" i="1"/>
  <c r="R212" i="1"/>
  <c r="R611" i="1"/>
  <c r="R355" i="1"/>
  <c r="R99" i="1"/>
  <c r="R2138" i="1"/>
  <c r="R1867" i="1"/>
  <c r="R1583" i="1"/>
  <c r="R1177" i="1"/>
  <c r="R464" i="1"/>
  <c r="R2553" i="1"/>
  <c r="R2297" i="1"/>
  <c r="R2037" i="1"/>
  <c r="R1764" i="1"/>
  <c r="R1441" i="1"/>
  <c r="R947" i="1"/>
  <c r="R48" i="1"/>
  <c r="R3064" i="1"/>
  <c r="R2808" i="1"/>
  <c r="R2552" i="1"/>
  <c r="R2296" i="1"/>
  <c r="R2036" i="1"/>
  <c r="R1763" i="1"/>
  <c r="R1440" i="1"/>
  <c r="R946" i="1"/>
  <c r="R47" i="1"/>
  <c r="R414" i="1"/>
  <c r="R571" i="1"/>
  <c r="R1003" i="1"/>
  <c r="R489" i="1"/>
  <c r="R1437" i="1"/>
  <c r="R1058" i="1"/>
  <c r="R558" i="1"/>
  <c r="R1534" i="1"/>
  <c r="R1197" i="1"/>
  <c r="R730" i="1"/>
  <c r="R110" i="1"/>
  <c r="R1889" i="1"/>
  <c r="R1627" i="1"/>
  <c r="R1315" i="1"/>
  <c r="R880" i="1"/>
  <c r="R329" i="1"/>
  <c r="R617" i="1"/>
  <c r="R222" i="1"/>
  <c r="R1034" i="1"/>
  <c r="R702" i="1"/>
  <c r="R321" i="1"/>
  <c r="R1226" i="1"/>
  <c r="R913" i="1"/>
  <c r="R568" i="1"/>
  <c r="R170" i="1"/>
  <c r="R1573" i="1"/>
  <c r="R1314" i="1"/>
  <c r="R1010" i="1"/>
  <c r="R680" i="1"/>
  <c r="R297" i="1"/>
  <c r="R1524" i="1"/>
  <c r="R1260" i="1"/>
  <c r="R952" i="1"/>
  <c r="R608" i="1"/>
  <c r="R218" i="1"/>
  <c r="R1475" i="1"/>
  <c r="R1203" i="1"/>
  <c r="R890" i="1"/>
  <c r="R539" i="1"/>
  <c r="R139" i="1"/>
  <c r="R312" i="1"/>
  <c r="R56" i="1"/>
  <c r="R711" i="1"/>
  <c r="R455" i="1"/>
  <c r="R199" i="1"/>
  <c r="R1126" i="1"/>
  <c r="R870" i="1"/>
  <c r="R614" i="1"/>
  <c r="R358" i="1"/>
  <c r="R102" i="1"/>
  <c r="R1141" i="1"/>
  <c r="R885" i="1"/>
  <c r="R629" i="1"/>
  <c r="R373" i="1"/>
  <c r="R117" i="1"/>
  <c r="R1220" i="1"/>
  <c r="R964" i="1"/>
  <c r="R708" i="1"/>
  <c r="R452" i="1"/>
  <c r="R196" i="1"/>
  <c r="R595" i="1"/>
  <c r="R339" i="1"/>
  <c r="R83" i="1"/>
  <c r="R2122" i="1"/>
  <c r="R1850" i="1"/>
  <c r="R1562" i="1"/>
  <c r="R1136" i="1"/>
  <c r="R401" i="1"/>
  <c r="R2537" i="1"/>
  <c r="R2281" i="1"/>
  <c r="R2020" i="1"/>
  <c r="R1747" i="1"/>
  <c r="R1419" i="1"/>
  <c r="R907" i="1"/>
  <c r="R3304" i="1"/>
  <c r="R3048" i="1"/>
  <c r="R2792" i="1"/>
  <c r="R2536" i="1"/>
  <c r="R2280" i="1"/>
  <c r="R2019" i="1"/>
  <c r="R1746" i="1"/>
  <c r="R1415" i="1"/>
  <c r="R906" i="1"/>
  <c r="R129" i="1"/>
  <c r="R380" i="1"/>
  <c r="R528" i="1"/>
  <c r="R976" i="1"/>
  <c r="R457" i="1"/>
  <c r="R1418" i="1"/>
  <c r="R1026" i="1"/>
  <c r="R526" i="1"/>
  <c r="R1515" i="1"/>
  <c r="R1175" i="1"/>
  <c r="R696" i="1"/>
  <c r="R75" i="1"/>
  <c r="R1873" i="1"/>
  <c r="R1610" i="1"/>
  <c r="R1292" i="1"/>
  <c r="R851" i="1"/>
  <c r="R283" i="1"/>
  <c r="R591" i="1"/>
  <c r="R194" i="1"/>
  <c r="R1015" i="1"/>
  <c r="R682" i="1"/>
  <c r="R299" i="1"/>
  <c r="R1208" i="1"/>
  <c r="R893" i="1"/>
  <c r="R542" i="1"/>
  <c r="R142" i="1"/>
  <c r="R1557" i="1"/>
  <c r="R1297" i="1"/>
  <c r="R991" i="1"/>
  <c r="R656" i="1"/>
  <c r="R269" i="1"/>
  <c r="R1508" i="1"/>
  <c r="R1242" i="1"/>
  <c r="R930" i="1"/>
  <c r="R587" i="1"/>
  <c r="R190" i="1"/>
  <c r="R1459" i="1"/>
  <c r="R1185" i="1"/>
  <c r="R866" i="1"/>
  <c r="R513" i="1"/>
  <c r="R111" i="1"/>
  <c r="R296" i="1"/>
  <c r="R40" i="1"/>
  <c r="R695" i="1"/>
  <c r="R439" i="1"/>
  <c r="R183" i="1"/>
  <c r="R1110" i="1"/>
  <c r="R854" i="1"/>
  <c r="R598" i="1"/>
  <c r="R342" i="1"/>
  <c r="R86" i="1"/>
  <c r="R1125" i="1"/>
  <c r="R869" i="1"/>
  <c r="R613" i="1"/>
  <c r="R357" i="1"/>
  <c r="R101" i="1"/>
  <c r="R1204" i="1"/>
  <c r="R948" i="1"/>
  <c r="R692" i="1"/>
  <c r="R436" i="1"/>
  <c r="R180" i="1"/>
  <c r="R579" i="1"/>
  <c r="R323" i="1"/>
  <c r="R67" i="1"/>
  <c r="R2106" i="1"/>
  <c r="R1833" i="1"/>
  <c r="R1538" i="1"/>
  <c r="R1101" i="1"/>
  <c r="R337" i="1"/>
  <c r="R2521" i="1"/>
  <c r="R2265" i="1"/>
  <c r="R2003" i="1"/>
  <c r="R1730" i="1"/>
  <c r="R1391" i="1"/>
  <c r="R865" i="1"/>
  <c r="R3288" i="1"/>
  <c r="R3032" i="1"/>
  <c r="R2776" i="1"/>
  <c r="R2520" i="1"/>
  <c r="R2264" i="1"/>
  <c r="R2002" i="1"/>
  <c r="R1728" i="1"/>
  <c r="R1390" i="1"/>
  <c r="R864" i="1"/>
  <c r="R81" i="1"/>
  <c r="R334" i="1"/>
  <c r="R490" i="1"/>
  <c r="R944" i="1"/>
  <c r="R412" i="1"/>
  <c r="R1399" i="1"/>
  <c r="R1002" i="1"/>
  <c r="R488" i="1"/>
  <c r="R1496" i="1"/>
  <c r="R1143" i="1"/>
  <c r="R667" i="1"/>
  <c r="R27" i="1"/>
  <c r="R1857" i="1"/>
  <c r="R1593" i="1"/>
  <c r="R1270" i="1"/>
  <c r="R817" i="1"/>
  <c r="R237" i="1"/>
  <c r="R570" i="1"/>
  <c r="R172" i="1"/>
  <c r="R993" i="1"/>
  <c r="R658" i="1"/>
  <c r="R271" i="1"/>
  <c r="R1190" i="1"/>
  <c r="R873" i="1"/>
  <c r="R521" i="1"/>
  <c r="R114" i="1"/>
  <c r="R1541" i="1"/>
  <c r="R1279" i="1"/>
  <c r="R972" i="1"/>
  <c r="R635" i="1"/>
  <c r="R241" i="1"/>
  <c r="R1492" i="1"/>
  <c r="R1224" i="1"/>
  <c r="R911" i="1"/>
  <c r="R561" i="1"/>
  <c r="R162" i="1"/>
  <c r="R1443" i="1"/>
  <c r="R1166" i="1"/>
  <c r="R846" i="1"/>
  <c r="R492" i="1"/>
  <c r="R89" i="1"/>
  <c r="R280" i="1"/>
  <c r="R24" i="1"/>
  <c r="R679" i="1"/>
  <c r="R423" i="1"/>
  <c r="R167" i="1"/>
  <c r="R1094" i="1"/>
  <c r="R838" i="1"/>
  <c r="R582" i="1"/>
  <c r="R326" i="1"/>
  <c r="R70" i="1"/>
  <c r="R1109" i="1"/>
  <c r="R853" i="1"/>
  <c r="R597" i="1"/>
  <c r="R341" i="1"/>
  <c r="R85" i="1"/>
  <c r="R1188" i="1"/>
  <c r="R932" i="1"/>
  <c r="R676" i="1"/>
  <c r="R420" i="1"/>
  <c r="R164" i="1"/>
  <c r="R563" i="1"/>
  <c r="R307" i="1"/>
  <c r="R51" i="1"/>
  <c r="R2249" i="1"/>
  <c r="R1986" i="1"/>
  <c r="R1711" i="1"/>
  <c r="R1369" i="1"/>
  <c r="R832" i="1"/>
  <c r="R3272" i="1"/>
  <c r="R3016" i="1"/>
  <c r="R2760" i="1"/>
  <c r="R2504" i="1"/>
  <c r="R2248" i="1"/>
  <c r="R1984" i="1"/>
  <c r="R1710" i="1"/>
  <c r="R1368" i="1"/>
  <c r="R831" i="1"/>
  <c r="R45" i="1"/>
  <c r="R288" i="1"/>
  <c r="R458" i="1"/>
  <c r="R920" i="1"/>
  <c r="R366" i="1"/>
  <c r="R1377" i="1"/>
  <c r="R975" i="1"/>
  <c r="R456" i="1"/>
  <c r="R1474" i="1"/>
  <c r="R1116" i="1"/>
  <c r="R632" i="1"/>
  <c r="R2097" i="1"/>
  <c r="R1841" i="1"/>
  <c r="R1574" i="1"/>
  <c r="R1246" i="1"/>
  <c r="R792" i="1"/>
  <c r="R203" i="1"/>
  <c r="R544" i="1"/>
  <c r="R144" i="1"/>
  <c r="R974" i="1"/>
  <c r="R637" i="1"/>
  <c r="R249" i="1"/>
  <c r="R1169" i="1"/>
  <c r="R849" i="1"/>
  <c r="R495" i="1"/>
  <c r="R92" i="1"/>
  <c r="R1525" i="1"/>
  <c r="R1261" i="1"/>
  <c r="R953" i="1"/>
  <c r="R609" i="1"/>
  <c r="R219" i="1"/>
  <c r="R1476" i="1"/>
  <c r="R1206" i="1"/>
  <c r="R891" i="1"/>
  <c r="R540" i="1"/>
  <c r="R140" i="1"/>
  <c r="R1427" i="1"/>
  <c r="R1147" i="1"/>
  <c r="R826" i="1"/>
  <c r="R466" i="1"/>
  <c r="R61" i="1"/>
  <c r="R264" i="1"/>
  <c r="R8" i="1"/>
  <c r="R663" i="1"/>
  <c r="R407" i="1"/>
  <c r="R151" i="1"/>
  <c r="R1078" i="1"/>
  <c r="R822" i="1"/>
  <c r="R566" i="1"/>
  <c r="R310" i="1"/>
  <c r="R54" i="1"/>
  <c r="R1093" i="1"/>
  <c r="R837" i="1"/>
  <c r="R581" i="1"/>
  <c r="R325" i="1"/>
  <c r="R69" i="1"/>
  <c r="R1172" i="1"/>
  <c r="R916" i="1"/>
  <c r="R660" i="1"/>
  <c r="R404" i="1"/>
  <c r="R148" i="1"/>
  <c r="R547" i="1"/>
  <c r="R291" i="1"/>
  <c r="R35" i="1"/>
  <c r="R2330" i="1"/>
  <c r="R2072" i="1"/>
  <c r="R1799" i="1"/>
  <c r="R1489" i="1"/>
  <c r="R1023" i="1"/>
  <c r="R209" i="1"/>
  <c r="R2489" i="1"/>
  <c r="R2233" i="1"/>
  <c r="R1968" i="1"/>
  <c r="R1693" i="1"/>
  <c r="R1343" i="1"/>
  <c r="R781" i="1"/>
  <c r="R3256" i="1"/>
  <c r="R3000" i="1"/>
  <c r="R2744" i="1"/>
  <c r="R2488" i="1"/>
  <c r="R2232" i="1"/>
  <c r="R1967" i="1"/>
  <c r="R1692" i="1"/>
  <c r="R1342" i="1"/>
  <c r="R780" i="1"/>
  <c r="R128" i="1"/>
  <c r="R254" i="1"/>
  <c r="R413" i="1"/>
  <c r="R883" i="1"/>
  <c r="R332" i="1"/>
  <c r="R1358" i="1"/>
  <c r="R943" i="1"/>
  <c r="R411" i="1"/>
  <c r="R1455" i="1"/>
  <c r="R1084" i="1"/>
  <c r="R600" i="1"/>
  <c r="R2081" i="1"/>
  <c r="R1825" i="1"/>
  <c r="R1552" i="1"/>
  <c r="R1218" i="1"/>
  <c r="R754" i="1"/>
  <c r="R157" i="1"/>
  <c r="R523" i="1"/>
  <c r="R122" i="1"/>
  <c r="R955" i="1"/>
  <c r="R616" i="1"/>
  <c r="R221" i="1"/>
  <c r="R1150" i="1"/>
  <c r="R829" i="1"/>
  <c r="R474" i="1"/>
  <c r="R64" i="1"/>
  <c r="R1509" i="1"/>
  <c r="R1243" i="1"/>
  <c r="R931" i="1"/>
  <c r="R588" i="1"/>
  <c r="R191" i="1"/>
  <c r="R1460" i="1"/>
  <c r="R1186" i="1"/>
  <c r="R867" i="1"/>
  <c r="R514" i="1"/>
  <c r="R112" i="1"/>
  <c r="R1411" i="1"/>
  <c r="R1128" i="1"/>
  <c r="R802" i="1"/>
  <c r="R445" i="1"/>
  <c r="R33" i="1"/>
  <c r="R248" i="1"/>
  <c r="R903" i="1"/>
  <c r="R647" i="1"/>
  <c r="R391" i="1"/>
  <c r="R135" i="1"/>
  <c r="R1062" i="1"/>
  <c r="R806" i="1"/>
  <c r="R550" i="1"/>
  <c r="R294" i="1"/>
  <c r="R38" i="1"/>
  <c r="R1077" i="1"/>
  <c r="R821" i="1"/>
  <c r="R565" i="1"/>
  <c r="R309" i="1"/>
  <c r="R53" i="1"/>
  <c r="R1156" i="1"/>
  <c r="R900" i="1"/>
  <c r="R644" i="1"/>
  <c r="R388" i="1"/>
  <c r="R132" i="1"/>
  <c r="R531" i="1"/>
  <c r="R275" i="1"/>
  <c r="R19" i="1"/>
  <c r="R4" i="1"/>
  <c r="Q5178" i="1"/>
  <c r="Q4886" i="1"/>
  <c r="Q4586" i="1"/>
  <c r="Q4129" i="1"/>
  <c r="Q5298" i="1"/>
  <c r="Q4902" i="1"/>
  <c r="Q4604" i="1"/>
  <c r="Q4152" i="1"/>
  <c r="Q2553" i="1"/>
  <c r="Q4919" i="1"/>
  <c r="Q4622" i="1"/>
  <c r="Q4185" i="1"/>
  <c r="Q2938" i="1"/>
  <c r="Q4826" i="1"/>
  <c r="Q4509" i="1"/>
  <c r="Q4005" i="1"/>
  <c r="Q4585" i="1"/>
  <c r="Q4917" i="1"/>
  <c r="Q4620" i="1"/>
  <c r="Q4183" i="1"/>
  <c r="Q2906" i="1"/>
  <c r="Q5006" i="1"/>
  <c r="Q4714" i="1"/>
  <c r="Q4347" i="1"/>
  <c r="Q3675" i="1"/>
  <c r="Q5208" i="1"/>
  <c r="Q4618" i="1"/>
  <c r="Q4181" i="1"/>
  <c r="Q2868" i="1"/>
  <c r="Q4987" i="1"/>
  <c r="Q4858" i="1"/>
  <c r="Q4552" i="1"/>
  <c r="Q4074" i="1"/>
  <c r="Q4975" i="1"/>
  <c r="Q5044" i="1"/>
  <c r="Q5059" i="1"/>
  <c r="Q4765" i="1"/>
  <c r="Q4426" i="1"/>
  <c r="Q3857" i="1"/>
  <c r="Q5263" i="1"/>
  <c r="Q4838" i="1"/>
  <c r="Q4524" i="1"/>
  <c r="Q4026" i="1"/>
  <c r="Q4811" i="1"/>
  <c r="Q5132" i="1"/>
  <c r="Q4781" i="1"/>
  <c r="Q4446" i="1"/>
  <c r="Q3895" i="1"/>
  <c r="Q5140" i="1"/>
  <c r="Q5256" i="1"/>
  <c r="Q5110" i="1"/>
  <c r="Q4818" i="1"/>
  <c r="Q4495" i="1"/>
  <c r="Q3986" i="1"/>
  <c r="Q5281" i="1"/>
  <c r="Q5239" i="1"/>
  <c r="Q4999" i="1"/>
  <c r="Q4707" i="1"/>
  <c r="Q4332" i="1"/>
  <c r="Q3636" i="1"/>
  <c r="Q5115" i="1"/>
  <c r="Q5218" i="1"/>
  <c r="Q4924" i="1"/>
  <c r="Q4630" i="1"/>
  <c r="Q4199" i="1"/>
  <c r="Q2999" i="1"/>
  <c r="Q5147" i="1"/>
  <c r="Q5161" i="1"/>
  <c r="Q4869" i="1"/>
  <c r="Q4566" i="1"/>
  <c r="Q4093" i="1"/>
  <c r="Q3282" i="1"/>
  <c r="Q2833" i="1"/>
  <c r="Q3541" i="1"/>
  <c r="Q3147" i="1"/>
  <c r="Q2551" i="1"/>
  <c r="Q3561" i="1"/>
  <c r="Q3174" i="1"/>
  <c r="Q2603" i="1"/>
  <c r="Q3691" i="1"/>
  <c r="Q3323" i="1"/>
  <c r="Q2899" i="1"/>
  <c r="Q3910" i="1"/>
  <c r="Q3606" i="1"/>
  <c r="Q3222" i="1"/>
  <c r="Q2700" i="1"/>
  <c r="Q3909" i="1"/>
  <c r="Q3605" i="1"/>
  <c r="Q3221" i="1"/>
  <c r="Q2699" i="1"/>
  <c r="Q4279" i="1"/>
  <c r="Q4000" i="1"/>
  <c r="Q3706" i="1"/>
  <c r="Q3346" i="1"/>
  <c r="Q2932" i="1"/>
  <c r="Q4358" i="1"/>
  <c r="Q4089" i="1"/>
  <c r="Q3797" i="1"/>
  <c r="Q3462" i="1"/>
  <c r="Q3063" i="1"/>
  <c r="Q2289" i="1"/>
  <c r="Q4405" i="1"/>
  <c r="Q4141" i="1"/>
  <c r="Q3850" i="1"/>
  <c r="Q3529" i="1"/>
  <c r="Q3138" i="1"/>
  <c r="Q2529" i="1"/>
  <c r="Q4356" i="1"/>
  <c r="Q4087" i="1"/>
  <c r="Q3795" i="1"/>
  <c r="Q3460" i="1"/>
  <c r="Q3061" i="1"/>
  <c r="Q2273" i="1"/>
  <c r="Q4387" i="1"/>
  <c r="Q4122" i="1"/>
  <c r="Q3830" i="1"/>
  <c r="Q3501" i="1"/>
  <c r="Q3110" i="1"/>
  <c r="Q2459" i="1"/>
  <c r="Q4498" i="1"/>
  <c r="Q4241" i="1"/>
  <c r="Q3957" i="1"/>
  <c r="Q3665" i="1"/>
  <c r="Q3287" i="1"/>
  <c r="Q2838" i="1"/>
  <c r="Q5201" i="1"/>
  <c r="Q4945" i="1"/>
  <c r="Q4689" i="1"/>
  <c r="Q4433" i="1"/>
  <c r="Q4171" i="1"/>
  <c r="Q3882" i="1"/>
  <c r="Q3572" i="1"/>
  <c r="Q3180" i="1"/>
  <c r="Q2629" i="1"/>
  <c r="Q5120" i="1"/>
  <c r="Q4864" i="1"/>
  <c r="Q4608" i="1"/>
  <c r="Q4352" i="1"/>
  <c r="Q4083" i="1"/>
  <c r="Q3789" i="1"/>
  <c r="Q3451" i="1"/>
  <c r="Q3051" i="1"/>
  <c r="Q2236" i="1"/>
  <c r="Q2451" i="1"/>
  <c r="Q1606" i="1"/>
  <c r="Q1713" i="1"/>
  <c r="Q2549" i="1"/>
  <c r="Q1945" i="1"/>
  <c r="Q2694" i="1"/>
  <c r="Q2256" i="1"/>
  <c r="Q2909" i="1"/>
  <c r="Q2547" i="1"/>
  <c r="Q1943" i="1"/>
  <c r="Q3204" i="1"/>
  <c r="Q2947" i="1"/>
  <c r="Q2596" i="1"/>
  <c r="Q2064" i="1"/>
  <c r="Q3539" i="1"/>
  <c r="Q3283" i="1"/>
  <c r="Q3027" i="1"/>
  <c r="Q2712" i="1"/>
  <c r="Q2290" i="1"/>
  <c r="Q3617" i="1"/>
  <c r="Q3361" i="1"/>
  <c r="Q3105" i="1"/>
  <c r="Q2824" i="1"/>
  <c r="Q2443" i="1"/>
  <c r="Q5160" i="1"/>
  <c r="Q4868" i="1"/>
  <c r="Q4564" i="1"/>
  <c r="Q4092" i="1"/>
  <c r="Q5213" i="1"/>
  <c r="Q4884" i="1"/>
  <c r="Q4584" i="1"/>
  <c r="Q4118" i="1"/>
  <c r="Q5067" i="1"/>
  <c r="Q4901" i="1"/>
  <c r="Q4603" i="1"/>
  <c r="Q4151" i="1"/>
  <c r="Q2552" i="1"/>
  <c r="Q4808" i="1"/>
  <c r="Q4487" i="1"/>
  <c r="Q3965" i="1"/>
  <c r="Q4264" i="1"/>
  <c r="Q4899" i="1"/>
  <c r="Q4601" i="1"/>
  <c r="Q4149" i="1"/>
  <c r="Q2500" i="1"/>
  <c r="Q4988" i="1"/>
  <c r="Q4696" i="1"/>
  <c r="Q4315" i="1"/>
  <c r="Q3563" i="1"/>
  <c r="Q5243" i="1"/>
  <c r="Q4599" i="1"/>
  <c r="Q4147" i="1"/>
  <c r="Q2431" i="1"/>
  <c r="Q5307" i="1"/>
  <c r="Q4840" i="1"/>
  <c r="Q4526" i="1"/>
  <c r="Q4038" i="1"/>
  <c r="Q4903" i="1"/>
  <c r="Q5189" i="1"/>
  <c r="Q5039" i="1"/>
  <c r="Q4747" i="1"/>
  <c r="Q4398" i="1"/>
  <c r="Q3788" i="1"/>
  <c r="Q4990" i="1"/>
  <c r="Q4820" i="1"/>
  <c r="Q4503" i="1"/>
  <c r="Q3988" i="1"/>
  <c r="Q4559" i="1"/>
  <c r="Q5273" i="1"/>
  <c r="Q4763" i="1"/>
  <c r="Q4424" i="1"/>
  <c r="Q3843" i="1"/>
  <c r="Q5229" i="1"/>
  <c r="Q5183" i="1"/>
  <c r="Q5092" i="1"/>
  <c r="Q4798" i="1"/>
  <c r="Q4473" i="1"/>
  <c r="Q3936" i="1"/>
  <c r="Q5158" i="1"/>
  <c r="Q5129" i="1"/>
  <c r="Q4981" i="1"/>
  <c r="Q4687" i="1"/>
  <c r="Q4300" i="1"/>
  <c r="Q3497" i="1"/>
  <c r="Q4859" i="1"/>
  <c r="Q5198" i="1"/>
  <c r="Q4906" i="1"/>
  <c r="Q4611" i="1"/>
  <c r="Q4165" i="1"/>
  <c r="Q2670" i="1"/>
  <c r="Q5075" i="1"/>
  <c r="Q5143" i="1"/>
  <c r="Q4851" i="1"/>
  <c r="Q4540" i="1"/>
  <c r="Q4057" i="1"/>
  <c r="Q3256" i="1"/>
  <c r="Q2774" i="1"/>
  <c r="Q3515" i="1"/>
  <c r="Q3125" i="1"/>
  <c r="Q2494" i="1"/>
  <c r="Q3540" i="1"/>
  <c r="Q3146" i="1"/>
  <c r="Q2550" i="1"/>
  <c r="Q3673" i="1"/>
  <c r="Q3301" i="1"/>
  <c r="Q2858" i="1"/>
  <c r="Q3892" i="1"/>
  <c r="Q3580" i="1"/>
  <c r="Q3194" i="1"/>
  <c r="Q2651" i="1"/>
  <c r="Q3891" i="1"/>
  <c r="Q3579" i="1"/>
  <c r="Q3193" i="1"/>
  <c r="Q2650" i="1"/>
  <c r="Q4263" i="1"/>
  <c r="Q3980" i="1"/>
  <c r="Q3688" i="1"/>
  <c r="Q3320" i="1"/>
  <c r="Q2893" i="1"/>
  <c r="Q4342" i="1"/>
  <c r="Q4071" i="1"/>
  <c r="Q3779" i="1"/>
  <c r="Q3436" i="1"/>
  <c r="Q3035" i="1"/>
  <c r="Q2143" i="1"/>
  <c r="Q4389" i="1"/>
  <c r="Q4124" i="1"/>
  <c r="Q3832" i="1"/>
  <c r="Q3508" i="1"/>
  <c r="Q3112" i="1"/>
  <c r="Q2461" i="1"/>
  <c r="Q4340" i="1"/>
  <c r="Q4069" i="1"/>
  <c r="Q3777" i="1"/>
  <c r="Q3434" i="1"/>
  <c r="Q3033" i="1"/>
  <c r="Q2118" i="1"/>
  <c r="Q4371" i="1"/>
  <c r="Q4104" i="1"/>
  <c r="Q3812" i="1"/>
  <c r="Q3480" i="1"/>
  <c r="Q3082" i="1"/>
  <c r="Q2377" i="1"/>
  <c r="Q4482" i="1"/>
  <c r="Q4224" i="1"/>
  <c r="Q3939" i="1"/>
  <c r="Q3641" i="1"/>
  <c r="Q3259" i="1"/>
  <c r="Q2791" i="1"/>
  <c r="Q5185" i="1"/>
  <c r="Q4929" i="1"/>
  <c r="Q4673" i="1"/>
  <c r="Q4417" i="1"/>
  <c r="Q4154" i="1"/>
  <c r="Q3864" i="1"/>
  <c r="Q3546" i="1"/>
  <c r="Q3158" i="1"/>
  <c r="Q2566" i="1"/>
  <c r="Q5104" i="1"/>
  <c r="Q4848" i="1"/>
  <c r="Q4592" i="1"/>
  <c r="Q4336" i="1"/>
  <c r="Q4065" i="1"/>
  <c r="Q3771" i="1"/>
  <c r="Q3430" i="1"/>
  <c r="Q3029" i="1"/>
  <c r="Q2060" i="1"/>
  <c r="Q2429" i="1"/>
  <c r="Q1453" i="1"/>
  <c r="Q1605" i="1"/>
  <c r="Q2527" i="1"/>
  <c r="Q1872" i="1"/>
  <c r="Q2668" i="1"/>
  <c r="Q2216" i="1"/>
  <c r="Q2890" i="1"/>
  <c r="Q2519" i="1"/>
  <c r="Q1870" i="1"/>
  <c r="Q3188" i="1"/>
  <c r="Q2929" i="1"/>
  <c r="Q2568" i="1"/>
  <c r="Q2009" i="1"/>
  <c r="Q3523" i="1"/>
  <c r="Q3267" i="1"/>
  <c r="Q3011" i="1"/>
  <c r="Q2686" i="1"/>
  <c r="Q2253" i="1"/>
  <c r="Q3601" i="1"/>
  <c r="Q3345" i="1"/>
  <c r="Q3089" i="1"/>
  <c r="Q2804" i="1"/>
  <c r="Q2414" i="1"/>
  <c r="Q1334" i="1"/>
  <c r="Q5142" i="1"/>
  <c r="Q4850" i="1"/>
  <c r="Q4539" i="1"/>
  <c r="Q4056" i="1"/>
  <c r="Q5049" i="1"/>
  <c r="Q4866" i="1"/>
  <c r="Q4558" i="1"/>
  <c r="Q4082" i="1"/>
  <c r="Q4719" i="1"/>
  <c r="Q4883" i="1"/>
  <c r="Q4583" i="1"/>
  <c r="Q4117" i="1"/>
  <c r="Q5013" i="1"/>
  <c r="Q4790" i="1"/>
  <c r="Q4459" i="1"/>
  <c r="Q3914" i="1"/>
  <c r="Q3824" i="1"/>
  <c r="Q4879" i="1"/>
  <c r="Q4580" i="1"/>
  <c r="Q4115" i="1"/>
  <c r="Q5195" i="1"/>
  <c r="Q4970" i="1"/>
  <c r="Q4678" i="1"/>
  <c r="Q4283" i="1"/>
  <c r="Q3429" i="1"/>
  <c r="Q5079" i="1"/>
  <c r="Q4574" i="1"/>
  <c r="Q4113" i="1"/>
  <c r="Q5103" i="1"/>
  <c r="Q5170" i="1"/>
  <c r="Q4822" i="1"/>
  <c r="Q4505" i="1"/>
  <c r="Q3990" i="1"/>
  <c r="Q4793" i="1"/>
  <c r="Q5023" i="1"/>
  <c r="Q5021" i="1"/>
  <c r="Q4729" i="1"/>
  <c r="Q4376" i="1"/>
  <c r="Q3732" i="1"/>
  <c r="Q5245" i="1"/>
  <c r="Q4802" i="1"/>
  <c r="Q4475" i="1"/>
  <c r="Q3948" i="1"/>
  <c r="Q4196" i="1"/>
  <c r="Q5148" i="1"/>
  <c r="Q4745" i="1"/>
  <c r="Q4396" i="1"/>
  <c r="Q3786" i="1"/>
  <c r="Q5228" i="1"/>
  <c r="Q5111" i="1"/>
  <c r="Q5074" i="1"/>
  <c r="Q4780" i="1"/>
  <c r="Q4445" i="1"/>
  <c r="Q3894" i="1"/>
  <c r="Q5157" i="1"/>
  <c r="Q5037" i="1"/>
  <c r="Q4963" i="1"/>
  <c r="Q4669" i="1"/>
  <c r="Q4268" i="1"/>
  <c r="Q3381" i="1"/>
  <c r="Q5206" i="1"/>
  <c r="Q5180" i="1"/>
  <c r="Q4888" i="1"/>
  <c r="Q4588" i="1"/>
  <c r="Q4131" i="1"/>
  <c r="Q1742" i="1"/>
  <c r="Q4947" i="1"/>
  <c r="Q5125" i="1"/>
  <c r="Q4831" i="1"/>
  <c r="Q4519" i="1"/>
  <c r="Q4021" i="1"/>
  <c r="Q3228" i="1"/>
  <c r="Q2725" i="1"/>
  <c r="Q3494" i="1"/>
  <c r="Q3097" i="1"/>
  <c r="Q2430" i="1"/>
  <c r="Q3514" i="1"/>
  <c r="Q3122" i="1"/>
  <c r="Q2483" i="1"/>
  <c r="Q3654" i="1"/>
  <c r="Q3273" i="1"/>
  <c r="Q2813" i="1"/>
  <c r="Q3874" i="1"/>
  <c r="Q3559" i="1"/>
  <c r="Q3170" i="1"/>
  <c r="Q2600" i="1"/>
  <c r="Q3873" i="1"/>
  <c r="Q3558" i="1"/>
  <c r="Q3165" i="1"/>
  <c r="Q2594" i="1"/>
  <c r="Q4246" i="1"/>
  <c r="Q3962" i="1"/>
  <c r="Q3670" i="1"/>
  <c r="Q3292" i="1"/>
  <c r="Q2855" i="1"/>
  <c r="Q4326" i="1"/>
  <c r="Q4053" i="1"/>
  <c r="Q3761" i="1"/>
  <c r="Q3415" i="1"/>
  <c r="Q3013" i="1"/>
  <c r="Q1894" i="1"/>
  <c r="Q4373" i="1"/>
  <c r="Q4106" i="1"/>
  <c r="Q3814" i="1"/>
  <c r="Q3482" i="1"/>
  <c r="Q3084" i="1"/>
  <c r="Q2391" i="1"/>
  <c r="Q4324" i="1"/>
  <c r="Q4051" i="1"/>
  <c r="Q3757" i="1"/>
  <c r="Q3413" i="1"/>
  <c r="Q3005" i="1"/>
  <c r="Q1849" i="1"/>
  <c r="Q4355" i="1"/>
  <c r="Q4086" i="1"/>
  <c r="Q3794" i="1"/>
  <c r="Q3458" i="1"/>
  <c r="Q3058" i="1"/>
  <c r="Q2272" i="1"/>
  <c r="Q4466" i="1"/>
  <c r="Q4206" i="1"/>
  <c r="Q3921" i="1"/>
  <c r="Q3620" i="1"/>
  <c r="Q3237" i="1"/>
  <c r="Q2732" i="1"/>
  <c r="Q5169" i="1"/>
  <c r="Q4913" i="1"/>
  <c r="Q4657" i="1"/>
  <c r="Q4401" i="1"/>
  <c r="Q4137" i="1"/>
  <c r="Q3846" i="1"/>
  <c r="Q3525" i="1"/>
  <c r="Q3130" i="1"/>
  <c r="Q2510" i="1"/>
  <c r="Q5088" i="1"/>
  <c r="Q4832" i="1"/>
  <c r="Q4576" i="1"/>
  <c r="Q4320" i="1"/>
  <c r="Q4045" i="1"/>
  <c r="Q3753" i="1"/>
  <c r="Q3404" i="1"/>
  <c r="Q3001" i="1"/>
  <c r="Q1766" i="1"/>
  <c r="Q2399" i="1"/>
  <c r="Q1241" i="1"/>
  <c r="Q1452" i="1"/>
  <c r="Q2499" i="1"/>
  <c r="Q1796" i="1"/>
  <c r="Q2647" i="1"/>
  <c r="Q2177" i="1"/>
  <c r="Q2871" i="1"/>
  <c r="Q2497" i="1"/>
  <c r="Q1789" i="1"/>
  <c r="Q3172" i="1"/>
  <c r="Q2908" i="1"/>
  <c r="Q2546" i="1"/>
  <c r="Q1942" i="1"/>
  <c r="Q3507" i="1"/>
  <c r="Q3251" i="1"/>
  <c r="Q2995" i="1"/>
  <c r="Q2665" i="1"/>
  <c r="Q2204" i="1"/>
  <c r="Q3585" i="1"/>
  <c r="Q3329" i="1"/>
  <c r="Q5124" i="1"/>
  <c r="Q4830" i="1"/>
  <c r="Q4518" i="1"/>
  <c r="Q4020" i="1"/>
  <c r="Q4939" i="1"/>
  <c r="Q4846" i="1"/>
  <c r="Q4537" i="1"/>
  <c r="Q4044" i="1"/>
  <c r="Q4296" i="1"/>
  <c r="Q4863" i="1"/>
  <c r="Q4557" i="1"/>
  <c r="Q4081" i="1"/>
  <c r="Q4605" i="1"/>
  <c r="Q4772" i="1"/>
  <c r="Q4431" i="1"/>
  <c r="Q3862" i="1"/>
  <c r="Q5194" i="1"/>
  <c r="Q4861" i="1"/>
  <c r="Q4555" i="1"/>
  <c r="Q4077" i="1"/>
  <c r="Q4995" i="1"/>
  <c r="Q4952" i="1"/>
  <c r="Q4660" i="1"/>
  <c r="Q4250" i="1"/>
  <c r="Q3305" i="1"/>
  <c r="Q5005" i="1"/>
  <c r="Q4553" i="1"/>
  <c r="Q4075" i="1"/>
  <c r="Q4829" i="1"/>
  <c r="Q5096" i="1"/>
  <c r="Q4804" i="1"/>
  <c r="Q4477" i="1"/>
  <c r="Q3952" i="1"/>
  <c r="Q4665" i="1"/>
  <c r="Q4823" i="1"/>
  <c r="Q5003" i="1"/>
  <c r="Q4711" i="1"/>
  <c r="Q4344" i="1"/>
  <c r="Q3657" i="1"/>
  <c r="Q5293" i="1"/>
  <c r="Q4782" i="1"/>
  <c r="Q4447" i="1"/>
  <c r="Q3896" i="1"/>
  <c r="Q3767" i="1"/>
  <c r="Q5020" i="1"/>
  <c r="Q4727" i="1"/>
  <c r="Q4366" i="1"/>
  <c r="Q3716" i="1"/>
  <c r="Q5028" i="1"/>
  <c r="Q5001" i="1"/>
  <c r="Q5054" i="1"/>
  <c r="Q4762" i="1"/>
  <c r="Q4423" i="1"/>
  <c r="Q3842" i="1"/>
  <c r="Q5082" i="1"/>
  <c r="Q4927" i="1"/>
  <c r="Q4943" i="1"/>
  <c r="Q4650" i="1"/>
  <c r="Q4234" i="1"/>
  <c r="Q3226" i="1"/>
  <c r="Q5290" i="1"/>
  <c r="Q5162" i="1"/>
  <c r="Q4870" i="1"/>
  <c r="Q4567" i="1"/>
  <c r="Q4096" i="1"/>
  <c r="Q5172" i="1"/>
  <c r="Q5302" i="1"/>
  <c r="Q5107" i="1"/>
  <c r="Q4813" i="1"/>
  <c r="Q4492" i="1"/>
  <c r="Q3972" i="1"/>
  <c r="Q3206" i="1"/>
  <c r="Q2676" i="1"/>
  <c r="Q3468" i="1"/>
  <c r="Q3069" i="1"/>
  <c r="Q2343" i="1"/>
  <c r="Q3493" i="1"/>
  <c r="Q3096" i="1"/>
  <c r="Q2428" i="1"/>
  <c r="Q3628" i="1"/>
  <c r="Q3245" i="1"/>
  <c r="Q2764" i="1"/>
  <c r="Q3856" i="1"/>
  <c r="Q3533" i="1"/>
  <c r="Q3144" i="1"/>
  <c r="Q2533" i="1"/>
  <c r="Q3853" i="1"/>
  <c r="Q3532" i="1"/>
  <c r="Q3143" i="1"/>
  <c r="Q2532" i="1"/>
  <c r="Q4229" i="1"/>
  <c r="Q3944" i="1"/>
  <c r="Q3650" i="1"/>
  <c r="Q3270" i="1"/>
  <c r="Q2805" i="1"/>
  <c r="Q4310" i="1"/>
  <c r="Q4035" i="1"/>
  <c r="Q3741" i="1"/>
  <c r="Q3389" i="1"/>
  <c r="Q2985" i="1"/>
  <c r="Q1489" i="1"/>
  <c r="Q4357" i="1"/>
  <c r="Q4088" i="1"/>
  <c r="Q3796" i="1"/>
  <c r="Q3461" i="1"/>
  <c r="Q3062" i="1"/>
  <c r="Q2274" i="1"/>
  <c r="Q4308" i="1"/>
  <c r="Q4033" i="1"/>
  <c r="Q3739" i="1"/>
  <c r="Q3387" i="1"/>
  <c r="Q2983" i="1"/>
  <c r="Q1375" i="1"/>
  <c r="Q4339" i="1"/>
  <c r="Q4068" i="1"/>
  <c r="Q3776" i="1"/>
  <c r="Q3433" i="1"/>
  <c r="Q3032" i="1"/>
  <c r="Q2101" i="1"/>
  <c r="Q4450" i="1"/>
  <c r="Q4189" i="1"/>
  <c r="Q3901" i="1"/>
  <c r="Q3594" i="1"/>
  <c r="Q3209" i="1"/>
  <c r="Q2679" i="1"/>
  <c r="Q5153" i="1"/>
  <c r="Q4897" i="1"/>
  <c r="Q4641" i="1"/>
  <c r="Q4385" i="1"/>
  <c r="Q4120" i="1"/>
  <c r="Q3828" i="1"/>
  <c r="Q3499" i="1"/>
  <c r="Q3106" i="1"/>
  <c r="Q2450" i="1"/>
  <c r="Q5072" i="1"/>
  <c r="Q4816" i="1"/>
  <c r="Q4560" i="1"/>
  <c r="Q4304" i="1"/>
  <c r="Q4027" i="1"/>
  <c r="Q3735" i="1"/>
  <c r="Q3383" i="1"/>
  <c r="Q2973" i="1"/>
  <c r="Q879" i="1"/>
  <c r="Q2374" i="1"/>
  <c r="Q2398" i="1"/>
  <c r="Q1199" i="1"/>
  <c r="Q2477" i="1"/>
  <c r="Q1712" i="1"/>
  <c r="Q2621" i="1"/>
  <c r="Q2124" i="1"/>
  <c r="Q2852" i="1"/>
  <c r="Q2475" i="1"/>
  <c r="Q1691" i="1"/>
  <c r="Q3156" i="1"/>
  <c r="Q2889" i="1"/>
  <c r="Q2518" i="1"/>
  <c r="Q1869" i="1"/>
  <c r="Q3491" i="1"/>
  <c r="Q3235" i="1"/>
  <c r="Q2979" i="1"/>
  <c r="Q2644" i="1"/>
  <c r="Q2162" i="1"/>
  <c r="Q3569" i="1"/>
  <c r="Q5106" i="1"/>
  <c r="Q4812" i="1"/>
  <c r="Q4491" i="1"/>
  <c r="Q3971" i="1"/>
  <c r="Q4847" i="1"/>
  <c r="Q4828" i="1"/>
  <c r="Q4511" i="1"/>
  <c r="Q4007" i="1"/>
  <c r="Q2970" i="1"/>
  <c r="Q4845" i="1"/>
  <c r="Q4536" i="1"/>
  <c r="Q4043" i="1"/>
  <c r="Q3877" i="1"/>
  <c r="Q4754" i="1"/>
  <c r="Q4409" i="1"/>
  <c r="Q3808" i="1"/>
  <c r="Q5083" i="1"/>
  <c r="Q4843" i="1"/>
  <c r="Q4534" i="1"/>
  <c r="Q4041" i="1"/>
  <c r="Q4885" i="1"/>
  <c r="Q4934" i="1"/>
  <c r="Q4638" i="1"/>
  <c r="Q4216" i="1"/>
  <c r="Q3099" i="1"/>
  <c r="Q4969" i="1"/>
  <c r="Q4527" i="1"/>
  <c r="Q4039" i="1"/>
  <c r="Q4627" i="1"/>
  <c r="Q5078" i="1"/>
  <c r="Q4786" i="1"/>
  <c r="Q4455" i="1"/>
  <c r="Q3898" i="1"/>
  <c r="Q4412" i="1"/>
  <c r="Q5242" i="1"/>
  <c r="Q4985" i="1"/>
  <c r="Q4693" i="1"/>
  <c r="Q4312" i="1"/>
  <c r="Q3542" i="1"/>
  <c r="Q5098" i="1"/>
  <c r="Q4764" i="1"/>
  <c r="Q4425" i="1"/>
  <c r="Q3844" i="1"/>
  <c r="Q5248" i="1"/>
  <c r="Q4910" i="1"/>
  <c r="Q4709" i="1"/>
  <c r="Q4334" i="1"/>
  <c r="Q3638" i="1"/>
  <c r="Q5227" i="1"/>
  <c r="Q4873" i="1"/>
  <c r="Q5036" i="1"/>
  <c r="Q4744" i="1"/>
  <c r="Q4395" i="1"/>
  <c r="Q3785" i="1"/>
  <c r="Q5278" i="1"/>
  <c r="Q5270" i="1"/>
  <c r="Q4925" i="1"/>
  <c r="Q4631" i="1"/>
  <c r="Q4200" i="1"/>
  <c r="Q3020" i="1"/>
  <c r="Q5222" i="1"/>
  <c r="Q5144" i="1"/>
  <c r="Q4852" i="1"/>
  <c r="Q4541" i="1"/>
  <c r="Q4058" i="1"/>
  <c r="Q5260" i="1"/>
  <c r="Q5254" i="1"/>
  <c r="Q5087" i="1"/>
  <c r="Q4795" i="1"/>
  <c r="Q4470" i="1"/>
  <c r="Q3931" i="1"/>
  <c r="Q3178" i="1"/>
  <c r="Q2616" i="1"/>
  <c r="Q3447" i="1"/>
  <c r="Q3047" i="1"/>
  <c r="Q2201" i="1"/>
  <c r="Q3467" i="1"/>
  <c r="Q3068" i="1"/>
  <c r="Q2325" i="1"/>
  <c r="Q3607" i="1"/>
  <c r="Q3223" i="1"/>
  <c r="Q2701" i="1"/>
  <c r="Q3836" i="1"/>
  <c r="Q3512" i="1"/>
  <c r="Q3116" i="1"/>
  <c r="Q2481" i="1"/>
  <c r="Q3835" i="1"/>
  <c r="Q3511" i="1"/>
  <c r="Q3115" i="1"/>
  <c r="Q2480" i="1"/>
  <c r="Q4212" i="1"/>
  <c r="Q3926" i="1"/>
  <c r="Q3625" i="1"/>
  <c r="Q3242" i="1"/>
  <c r="Q2747" i="1"/>
  <c r="Q4294" i="1"/>
  <c r="Q4017" i="1"/>
  <c r="Q3723" i="1"/>
  <c r="Q3368" i="1"/>
  <c r="Q2955" i="1"/>
  <c r="Q4597" i="1"/>
  <c r="Q4341" i="1"/>
  <c r="Q4070" i="1"/>
  <c r="Q3778" i="1"/>
  <c r="Q3435" i="1"/>
  <c r="Q3034" i="1"/>
  <c r="Q2142" i="1"/>
  <c r="Q4292" i="1"/>
  <c r="Q4013" i="1"/>
  <c r="Q3721" i="1"/>
  <c r="Q3366" i="1"/>
  <c r="Q2953" i="1"/>
  <c r="Q4579" i="1"/>
  <c r="Q4323" i="1"/>
  <c r="Q4050" i="1"/>
  <c r="Q3756" i="1"/>
  <c r="Q3412" i="1"/>
  <c r="Q3004" i="1"/>
  <c r="Q1822" i="1"/>
  <c r="Q4434" i="1"/>
  <c r="Q4172" i="1"/>
  <c r="Q3883" i="1"/>
  <c r="Q3573" i="1"/>
  <c r="Q3181" i="1"/>
  <c r="Q2630" i="1"/>
  <c r="Q5137" i="1"/>
  <c r="Q4881" i="1"/>
  <c r="Q4625" i="1"/>
  <c r="Q4369" i="1"/>
  <c r="Q4102" i="1"/>
  <c r="Q3810" i="1"/>
  <c r="Q3478" i="1"/>
  <c r="Q3080" i="1"/>
  <c r="Q2375" i="1"/>
  <c r="Q5056" i="1"/>
  <c r="Q4800" i="1"/>
  <c r="Q4544" i="1"/>
  <c r="Q4288" i="1"/>
  <c r="Q4009" i="1"/>
  <c r="Q3717" i="1"/>
  <c r="Q3357" i="1"/>
  <c r="Q2949" i="1"/>
  <c r="Q2181" i="1"/>
  <c r="Q2342" i="1"/>
  <c r="Q2366" i="1"/>
  <c r="Q2830" i="1"/>
  <c r="Q2449" i="1"/>
  <c r="Q1604" i="1"/>
  <c r="Q2598" i="1"/>
  <c r="Q2080" i="1"/>
  <c r="Q2828" i="1"/>
  <c r="Q2447" i="1"/>
  <c r="Q1582" i="1"/>
  <c r="Q3140" i="1"/>
  <c r="Q2870" i="1"/>
  <c r="Q2496" i="1"/>
  <c r="Q1768" i="1"/>
  <c r="Q3475" i="1"/>
  <c r="Q3219" i="1"/>
  <c r="Q2963" i="1"/>
  <c r="Q2617" i="1"/>
  <c r="Q2119" i="1"/>
  <c r="Q3553" i="1"/>
  <c r="Q3297" i="1"/>
  <c r="Q3041" i="1"/>
  <c r="Q2731" i="1"/>
  <c r="Q2324" i="1"/>
  <c r="Q3648" i="1"/>
  <c r="Q5086" i="1"/>
  <c r="Q4794" i="1"/>
  <c r="Q4463" i="1"/>
  <c r="Q3930" i="1"/>
  <c r="Q4739" i="1"/>
  <c r="Q4810" i="1"/>
  <c r="Q4489" i="1"/>
  <c r="Q3969" i="1"/>
  <c r="Q5176" i="1"/>
  <c r="Q4827" i="1"/>
  <c r="Q4510" i="1"/>
  <c r="Q4006" i="1"/>
  <c r="Q5030" i="1"/>
  <c r="Q4734" i="1"/>
  <c r="Q4381" i="1"/>
  <c r="Q3751" i="1"/>
  <c r="Q5295" i="1"/>
  <c r="Q4825" i="1"/>
  <c r="Q4508" i="1"/>
  <c r="Q4004" i="1"/>
  <c r="Q4701" i="1"/>
  <c r="Q4916" i="1"/>
  <c r="Q4619" i="1"/>
  <c r="Q4182" i="1"/>
  <c r="Q2873" i="1"/>
  <c r="Q4841" i="1"/>
  <c r="Q4506" i="1"/>
  <c r="Q4002" i="1"/>
  <c r="Q4328" i="1"/>
  <c r="Q5060" i="1"/>
  <c r="Q4766" i="1"/>
  <c r="Q4427" i="1"/>
  <c r="Q3858" i="1"/>
  <c r="Q4230" i="1"/>
  <c r="Q5258" i="1"/>
  <c r="Q4967" i="1"/>
  <c r="Q4675" i="1"/>
  <c r="Q4280" i="1"/>
  <c r="Q3403" i="1"/>
  <c r="Q5151" i="1"/>
  <c r="Q4746" i="1"/>
  <c r="Q4397" i="1"/>
  <c r="Q3787" i="1"/>
  <c r="Q5048" i="1"/>
  <c r="Q5272" i="1"/>
  <c r="Q4691" i="1"/>
  <c r="Q4302" i="1"/>
  <c r="Q3517" i="1"/>
  <c r="Q5277" i="1"/>
  <c r="Q5303" i="1"/>
  <c r="Q5018" i="1"/>
  <c r="Q4726" i="1"/>
  <c r="Q4365" i="1"/>
  <c r="Q3715" i="1"/>
  <c r="Q5173" i="1"/>
  <c r="Q5237" i="1"/>
  <c r="Q4907" i="1"/>
  <c r="Q4612" i="1"/>
  <c r="Q4166" i="1"/>
  <c r="Q2718" i="1"/>
  <c r="Q5130" i="1"/>
  <c r="Q5126" i="1"/>
  <c r="Q4834" i="1"/>
  <c r="Q4520" i="1"/>
  <c r="Q4022" i="1"/>
  <c r="Q5097" i="1"/>
  <c r="Q5181" i="1"/>
  <c r="Q5069" i="1"/>
  <c r="Q4777" i="1"/>
  <c r="Q4442" i="1"/>
  <c r="Q3879" i="1"/>
  <c r="Q3154" i="1"/>
  <c r="Q2560" i="1"/>
  <c r="Q3421" i="1"/>
  <c r="Q3019" i="1"/>
  <c r="Q1992" i="1"/>
  <c r="Q3446" i="1"/>
  <c r="Q3046" i="1"/>
  <c r="Q2196" i="1"/>
  <c r="Q3581" i="1"/>
  <c r="Q3195" i="1"/>
  <c r="Q2652" i="1"/>
  <c r="Q3818" i="1"/>
  <c r="Q3490" i="1"/>
  <c r="Q3094" i="1"/>
  <c r="Q2409" i="1"/>
  <c r="Q3817" i="1"/>
  <c r="Q3485" i="1"/>
  <c r="Q3093" i="1"/>
  <c r="Q2408" i="1"/>
  <c r="Q4195" i="1"/>
  <c r="Q3908" i="1"/>
  <c r="Q3604" i="1"/>
  <c r="Q3218" i="1"/>
  <c r="Q2698" i="1"/>
  <c r="Q4278" i="1"/>
  <c r="Q3997" i="1"/>
  <c r="Q3705" i="1"/>
  <c r="Q3341" i="1"/>
  <c r="Q2925" i="1"/>
  <c r="Q4581" i="1"/>
  <c r="Q4325" i="1"/>
  <c r="Q4052" i="1"/>
  <c r="Q3760" i="1"/>
  <c r="Q3414" i="1"/>
  <c r="Q3010" i="1"/>
  <c r="Q1893" i="1"/>
  <c r="Q4276" i="1"/>
  <c r="Q3995" i="1"/>
  <c r="Q3703" i="1"/>
  <c r="Q3339" i="1"/>
  <c r="Q2919" i="1"/>
  <c r="Q4563" i="1"/>
  <c r="Q4307" i="1"/>
  <c r="Q4032" i="1"/>
  <c r="Q3738" i="1"/>
  <c r="Q3386" i="1"/>
  <c r="Q2982" i="1"/>
  <c r="Q1289" i="1"/>
  <c r="Q4418" i="1"/>
  <c r="Q4155" i="1"/>
  <c r="Q3865" i="1"/>
  <c r="Q3547" i="1"/>
  <c r="Q3159" i="1"/>
  <c r="Q2578" i="1"/>
  <c r="Q5121" i="1"/>
  <c r="Q4865" i="1"/>
  <c r="Q4609" i="1"/>
  <c r="Q4353" i="1"/>
  <c r="Q4084" i="1"/>
  <c r="Q3792" i="1"/>
  <c r="Q3452" i="1"/>
  <c r="Q3052" i="1"/>
  <c r="Q2252" i="1"/>
  <c r="Q5040" i="1"/>
  <c r="Q4784" i="1"/>
  <c r="Q4528" i="1"/>
  <c r="Q4272" i="1"/>
  <c r="Q3991" i="1"/>
  <c r="Q3699" i="1"/>
  <c r="Q3335" i="1"/>
  <c r="Q2915" i="1"/>
  <c r="Q2140" i="1"/>
  <c r="Q2306" i="1"/>
  <c r="Q2341" i="1"/>
  <c r="Q2810" i="1"/>
  <c r="Q2427" i="1"/>
  <c r="Q1415" i="1"/>
  <c r="Q2571" i="1"/>
  <c r="Q2016" i="1"/>
  <c r="Q2808" i="1"/>
  <c r="Q2424" i="1"/>
  <c r="Q1413" i="1"/>
  <c r="Q3124" i="1"/>
  <c r="Q2849" i="1"/>
  <c r="Q2468" i="1"/>
  <c r="Q1688" i="1"/>
  <c r="Q3459" i="1"/>
  <c r="Q5068" i="1"/>
  <c r="Q4776" i="1"/>
  <c r="Q4441" i="1"/>
  <c r="Q3878" i="1"/>
  <c r="Q4646" i="1"/>
  <c r="Q4792" i="1"/>
  <c r="Q4461" i="1"/>
  <c r="Q3916" i="1"/>
  <c r="Q5247" i="1"/>
  <c r="Q4809" i="1"/>
  <c r="Q4488" i="1"/>
  <c r="Q3968" i="1"/>
  <c r="Q5138" i="1"/>
  <c r="Q4716" i="1"/>
  <c r="Q4349" i="1"/>
  <c r="Q3677" i="1"/>
  <c r="Q5135" i="1"/>
  <c r="Q4807" i="1"/>
  <c r="Q4486" i="1"/>
  <c r="Q3964" i="1"/>
  <c r="Q4462" i="1"/>
  <c r="Q4898" i="1"/>
  <c r="Q4600" i="1"/>
  <c r="Q4148" i="1"/>
  <c r="Q2432" i="1"/>
  <c r="Q4805" i="1"/>
  <c r="Q4478" i="1"/>
  <c r="Q3953" i="1"/>
  <c r="Q3970" i="1"/>
  <c r="Q5042" i="1"/>
  <c r="Q4748" i="1"/>
  <c r="Q4399" i="1"/>
  <c r="Q3802" i="1"/>
  <c r="Q4055" i="1"/>
  <c r="Q5241" i="1"/>
  <c r="Q4949" i="1"/>
  <c r="Q4654" i="1"/>
  <c r="Q4247" i="1"/>
  <c r="Q3276" i="1"/>
  <c r="Q4933" i="1"/>
  <c r="Q4728" i="1"/>
  <c r="Q4367" i="1"/>
  <c r="Q3731" i="1"/>
  <c r="Q5175" i="1"/>
  <c r="Q5165" i="1"/>
  <c r="Q4671" i="1"/>
  <c r="Q4270" i="1"/>
  <c r="Q3401" i="1"/>
  <c r="Q5116" i="1"/>
  <c r="Q5287" i="1"/>
  <c r="Q5000" i="1"/>
  <c r="Q4708" i="1"/>
  <c r="Q4333" i="1"/>
  <c r="Q3637" i="1"/>
  <c r="Q5244" i="1"/>
  <c r="Q5199" i="1"/>
  <c r="Q4889" i="1"/>
  <c r="Q4589" i="1"/>
  <c r="Q4132" i="1"/>
  <c r="Q2036" i="1"/>
  <c r="Q4948" i="1"/>
  <c r="Q5108" i="1"/>
  <c r="Q4814" i="1"/>
  <c r="Q4493" i="1"/>
  <c r="Q3984" i="1"/>
  <c r="Q4951" i="1"/>
  <c r="Q5285" i="1"/>
  <c r="Q5051" i="1"/>
  <c r="Q4759" i="1"/>
  <c r="Q4414" i="1"/>
  <c r="Q3826" i="1"/>
  <c r="Q3128" i="1"/>
  <c r="Q2502" i="1"/>
  <c r="Q3400" i="1"/>
  <c r="Q2997" i="1"/>
  <c r="Q1662" i="1"/>
  <c r="Q3420" i="1"/>
  <c r="Q3018" i="1"/>
  <c r="Q1987" i="1"/>
  <c r="Q3560" i="1"/>
  <c r="Q3173" i="1"/>
  <c r="Q2601" i="1"/>
  <c r="Q3800" i="1"/>
  <c r="Q3465" i="1"/>
  <c r="Q3066" i="1"/>
  <c r="Q2309" i="1"/>
  <c r="Q3799" i="1"/>
  <c r="Q3464" i="1"/>
  <c r="Q3065" i="1"/>
  <c r="Q2308" i="1"/>
  <c r="Q4178" i="1"/>
  <c r="Q3890" i="1"/>
  <c r="Q3578" i="1"/>
  <c r="Q3192" i="1"/>
  <c r="Q2649" i="1"/>
  <c r="Q4262" i="1"/>
  <c r="Q3979" i="1"/>
  <c r="Q3687" i="1"/>
  <c r="Q3319" i="1"/>
  <c r="Q2892" i="1"/>
  <c r="Q4565" i="1"/>
  <c r="Q4309" i="1"/>
  <c r="Q4034" i="1"/>
  <c r="Q3740" i="1"/>
  <c r="Q3388" i="1"/>
  <c r="Q2984" i="1"/>
  <c r="Q1488" i="1"/>
  <c r="Q4260" i="1"/>
  <c r="Q3977" i="1"/>
  <c r="Q3685" i="1"/>
  <c r="Q3317" i="1"/>
  <c r="Q2881" i="1"/>
  <c r="Q4547" i="1"/>
  <c r="Q4291" i="1"/>
  <c r="Q4012" i="1"/>
  <c r="Q3720" i="1"/>
  <c r="Q3365" i="1"/>
  <c r="Q2952" i="1"/>
  <c r="Q4658" i="1"/>
  <c r="Q4402" i="1"/>
  <c r="Q4138" i="1"/>
  <c r="Q3847" i="1"/>
  <c r="Q3526" i="1"/>
  <c r="Q3131" i="1"/>
  <c r="Q2511" i="1"/>
  <c r="Q5105" i="1"/>
  <c r="Q4849" i="1"/>
  <c r="Q4593" i="1"/>
  <c r="Q4337" i="1"/>
  <c r="Q4066" i="1"/>
  <c r="Q3772" i="1"/>
  <c r="Q3431" i="1"/>
  <c r="Q3030" i="1"/>
  <c r="Q2099" i="1"/>
  <c r="Q5024" i="1"/>
  <c r="Q4768" i="1"/>
  <c r="Q4512" i="1"/>
  <c r="Q4256" i="1"/>
  <c r="Q3973" i="1"/>
  <c r="Q3681" i="1"/>
  <c r="Q3307" i="1"/>
  <c r="Q2875" i="1"/>
  <c r="Q2084" i="1"/>
  <c r="Q2270" i="1"/>
  <c r="Q2305" i="1"/>
  <c r="Q2789" i="1"/>
  <c r="Q2397" i="1"/>
  <c r="Q1197" i="1"/>
  <c r="Q2548" i="1"/>
  <c r="Q1944" i="1"/>
  <c r="Q2782" i="1"/>
  <c r="Q2395" i="1"/>
  <c r="Q1102" i="1"/>
  <c r="Q3108" i="1"/>
  <c r="Q2827" i="1"/>
  <c r="Q2446" i="1"/>
  <c r="Q1581" i="1"/>
  <c r="Q3443" i="1"/>
  <c r="Q5266" i="1"/>
  <c r="Q5050" i="1"/>
  <c r="Q4758" i="1"/>
  <c r="Q4413" i="1"/>
  <c r="Q3825" i="1"/>
  <c r="Q4390" i="1"/>
  <c r="Q4774" i="1"/>
  <c r="Q4439" i="1"/>
  <c r="Q3876" i="1"/>
  <c r="Q5119" i="1"/>
  <c r="Q4791" i="1"/>
  <c r="Q4460" i="1"/>
  <c r="Q3915" i="1"/>
  <c r="Q5010" i="1"/>
  <c r="Q4698" i="1"/>
  <c r="Q4317" i="1"/>
  <c r="Q3565" i="1"/>
  <c r="Q5081" i="1"/>
  <c r="Q4789" i="1"/>
  <c r="Q4458" i="1"/>
  <c r="Q3913" i="1"/>
  <c r="Q4091" i="1"/>
  <c r="Q4878" i="1"/>
  <c r="Q4575" i="1"/>
  <c r="Q4114" i="1"/>
  <c r="Q5250" i="1"/>
  <c r="Q4787" i="1"/>
  <c r="Q4456" i="1"/>
  <c r="Q3911" i="1"/>
  <c r="Q5012" i="1"/>
  <c r="Q5022" i="1"/>
  <c r="Q4730" i="1"/>
  <c r="Q4377" i="1"/>
  <c r="Q3733" i="1"/>
  <c r="Q3696" i="1"/>
  <c r="Q5223" i="1"/>
  <c r="Q4931" i="1"/>
  <c r="Q4635" i="1"/>
  <c r="Q4213" i="1"/>
  <c r="Q3074" i="1"/>
  <c r="Q5150" i="1"/>
  <c r="Q4710" i="1"/>
  <c r="Q4335" i="1"/>
  <c r="Q3656" i="1"/>
  <c r="Q5246" i="1"/>
  <c r="Q5055" i="1"/>
  <c r="Q4652" i="1"/>
  <c r="Q4236" i="1"/>
  <c r="Q3254" i="1"/>
  <c r="Q5308" i="1"/>
  <c r="Q5271" i="1"/>
  <c r="Q4982" i="1"/>
  <c r="Q4690" i="1"/>
  <c r="Q4301" i="1"/>
  <c r="Q3516" i="1"/>
  <c r="Q5062" i="1"/>
  <c r="Q5163" i="1"/>
  <c r="Q4871" i="1"/>
  <c r="Q4568" i="1"/>
  <c r="Q4097" i="1"/>
  <c r="Q5031" i="1"/>
  <c r="Q5288" i="1"/>
  <c r="Q5090" i="1"/>
  <c r="Q4796" i="1"/>
  <c r="Q4471" i="1"/>
  <c r="Q3932" i="1"/>
  <c r="Q5291" i="1"/>
  <c r="Q5236" i="1"/>
  <c r="Q5033" i="1"/>
  <c r="Q4741" i="1"/>
  <c r="Q4392" i="1"/>
  <c r="Q3769" i="1"/>
  <c r="Q3100" i="1"/>
  <c r="Q2433" i="1"/>
  <c r="Q3378" i="1"/>
  <c r="Q2969" i="1"/>
  <c r="Q3748" i="1"/>
  <c r="Q3399" i="1"/>
  <c r="Q2994" i="1"/>
  <c r="Q1636" i="1"/>
  <c r="Q3538" i="1"/>
  <c r="Q3145" i="1"/>
  <c r="Q2544" i="1"/>
  <c r="Q3782" i="1"/>
  <c r="Q3444" i="1"/>
  <c r="Q3042" i="1"/>
  <c r="Q2182" i="1"/>
  <c r="Q3781" i="1"/>
  <c r="Q3442" i="1"/>
  <c r="Q3037" i="1"/>
  <c r="Q2161" i="1"/>
  <c r="Q4161" i="1"/>
  <c r="Q3872" i="1"/>
  <c r="Q3557" i="1"/>
  <c r="Q3164" i="1"/>
  <c r="Q2583" i="1"/>
  <c r="Q4245" i="1"/>
  <c r="Q3961" i="1"/>
  <c r="Q3669" i="1"/>
  <c r="Q3291" i="1"/>
  <c r="Q2854" i="1"/>
  <c r="Q4549" i="1"/>
  <c r="Q4293" i="1"/>
  <c r="Q4016" i="1"/>
  <c r="Q3722" i="1"/>
  <c r="Q3367" i="1"/>
  <c r="Q2954" i="1"/>
  <c r="Q4500" i="1"/>
  <c r="Q4243" i="1"/>
  <c r="Q3959" i="1"/>
  <c r="Q3667" i="1"/>
  <c r="Q3289" i="1"/>
  <c r="Q2840" i="1"/>
  <c r="Q4531" i="1"/>
  <c r="Q4275" i="1"/>
  <c r="Q3994" i="1"/>
  <c r="Q3702" i="1"/>
  <c r="Q3338" i="1"/>
  <c r="Q2918" i="1"/>
  <c r="Q4642" i="1"/>
  <c r="Q4386" i="1"/>
  <c r="Q4121" i="1"/>
  <c r="Q3829" i="1"/>
  <c r="Q3500" i="1"/>
  <c r="Q3109" i="1"/>
  <c r="Q2457" i="1"/>
  <c r="Q5089" i="1"/>
  <c r="Q4833" i="1"/>
  <c r="Q4577" i="1"/>
  <c r="Q4321" i="1"/>
  <c r="Q4048" i="1"/>
  <c r="Q3754" i="1"/>
  <c r="Q3405" i="1"/>
  <c r="Q3002" i="1"/>
  <c r="Q1820" i="1"/>
  <c r="Q5008" i="1"/>
  <c r="Q4752" i="1"/>
  <c r="Q4496" i="1"/>
  <c r="Q4238" i="1"/>
  <c r="Q3955" i="1"/>
  <c r="Q3660" i="1"/>
  <c r="Q3285" i="1"/>
  <c r="Q2836" i="1"/>
  <c r="Q2035" i="1"/>
  <c r="Q2221" i="1"/>
  <c r="Q2258" i="1"/>
  <c r="Q2763" i="1"/>
  <c r="Q2365" i="1"/>
  <c r="Q2891" i="1"/>
  <c r="Q2526" i="1"/>
  <c r="Q1871" i="1"/>
  <c r="Q2761" i="1"/>
  <c r="Q2363" i="1"/>
  <c r="Q3348" i="1"/>
  <c r="Q3092" i="1"/>
  <c r="Q2807" i="1"/>
  <c r="Q2417" i="1"/>
  <c r="Q1377" i="1"/>
  <c r="Q4162" i="1"/>
  <c r="Q5032" i="1"/>
  <c r="Q4740" i="1"/>
  <c r="Q4391" i="1"/>
  <c r="Q3768" i="1"/>
  <c r="Q4128" i="1"/>
  <c r="Q4756" i="1"/>
  <c r="Q4411" i="1"/>
  <c r="Q3821" i="1"/>
  <c r="Q5065" i="1"/>
  <c r="Q4773" i="1"/>
  <c r="Q4438" i="1"/>
  <c r="Q3875" i="1"/>
  <c r="Q4972" i="1"/>
  <c r="Q4680" i="1"/>
  <c r="Q4285" i="1"/>
  <c r="Q3449" i="1"/>
  <c r="Q5063" i="1"/>
  <c r="Q4771" i="1"/>
  <c r="Q4430" i="1"/>
  <c r="Q3861" i="1"/>
  <c r="Q2605" i="1"/>
  <c r="Q4860" i="1"/>
  <c r="Q4554" i="1"/>
  <c r="Q4076" i="1"/>
  <c r="Q4957" i="1"/>
  <c r="Q4767" i="1"/>
  <c r="Q4428" i="1"/>
  <c r="Q3859" i="1"/>
  <c r="Q5264" i="1"/>
  <c r="Q5004" i="1"/>
  <c r="Q4712" i="1"/>
  <c r="Q4345" i="1"/>
  <c r="Q3658" i="1"/>
  <c r="Q5265" i="1"/>
  <c r="Q5205" i="1"/>
  <c r="Q4911" i="1"/>
  <c r="Q4616" i="1"/>
  <c r="Q4179" i="1"/>
  <c r="Q2820" i="1"/>
  <c r="Q5305" i="1"/>
  <c r="Q4692" i="1"/>
  <c r="Q4303" i="1"/>
  <c r="Q3522" i="1"/>
  <c r="Q5156" i="1"/>
  <c r="Q5019" i="1"/>
  <c r="Q4633" i="1"/>
  <c r="Q4202" i="1"/>
  <c r="Q3048" i="1"/>
  <c r="Q5133" i="1"/>
  <c r="Q5255" i="1"/>
  <c r="Q4964" i="1"/>
  <c r="Q4670" i="1"/>
  <c r="Q4269" i="1"/>
  <c r="Q3382" i="1"/>
  <c r="Q5225" i="1"/>
  <c r="Q5145" i="1"/>
  <c r="Q4853" i="1"/>
  <c r="Q4542" i="1"/>
  <c r="Q4059" i="1"/>
  <c r="Q4516" i="1"/>
  <c r="Q5203" i="1"/>
  <c r="Q5070" i="1"/>
  <c r="Q4778" i="1"/>
  <c r="Q4443" i="1"/>
  <c r="Q3880" i="1"/>
  <c r="Q5188" i="1"/>
  <c r="Q5300" i="1"/>
  <c r="Q5015" i="1"/>
  <c r="Q4723" i="1"/>
  <c r="Q4362" i="1"/>
  <c r="Q3698" i="1"/>
  <c r="Q3078" i="1"/>
  <c r="Q2347" i="1"/>
  <c r="Q3353" i="1"/>
  <c r="Q2937" i="1"/>
  <c r="Q3730" i="1"/>
  <c r="Q3373" i="1"/>
  <c r="Q2968" i="1"/>
  <c r="Q3837" i="1"/>
  <c r="Q3513" i="1"/>
  <c r="Q3117" i="1"/>
  <c r="Q2482" i="1"/>
  <c r="Q3764" i="1"/>
  <c r="Q3418" i="1"/>
  <c r="Q3016" i="1"/>
  <c r="Q1970" i="1"/>
  <c r="Q3763" i="1"/>
  <c r="Q3417" i="1"/>
  <c r="Q3015" i="1"/>
  <c r="Q1923" i="1"/>
  <c r="Q4144" i="1"/>
  <c r="Q3852" i="1"/>
  <c r="Q3531" i="1"/>
  <c r="Q3142" i="1"/>
  <c r="Q2531" i="1"/>
  <c r="Q4228" i="1"/>
  <c r="Q3943" i="1"/>
  <c r="Q3645" i="1"/>
  <c r="Q3269" i="1"/>
  <c r="Q2795" i="1"/>
  <c r="Q4533" i="1"/>
  <c r="Q4277" i="1"/>
  <c r="Q3996" i="1"/>
  <c r="Q3704" i="1"/>
  <c r="Q3340" i="1"/>
  <c r="Q2920" i="1"/>
  <c r="Q4484" i="1"/>
  <c r="Q4226" i="1"/>
  <c r="Q3941" i="1"/>
  <c r="Q3643" i="1"/>
  <c r="Q3261" i="1"/>
  <c r="Q2793" i="1"/>
  <c r="Q4515" i="1"/>
  <c r="Q4259" i="1"/>
  <c r="Q3976" i="1"/>
  <c r="Q3684" i="1"/>
  <c r="Q3314" i="1"/>
  <c r="Q2878" i="1"/>
  <c r="Q4626" i="1"/>
  <c r="Q4370" i="1"/>
  <c r="Q4103" i="1"/>
  <c r="Q3811" i="1"/>
  <c r="Q3479" i="1"/>
  <c r="Q3081" i="1"/>
  <c r="Q2376" i="1"/>
  <c r="Q5073" i="1"/>
  <c r="Q4817" i="1"/>
  <c r="Q4561" i="1"/>
  <c r="Q4305" i="1"/>
  <c r="Q4028" i="1"/>
  <c r="Q3736" i="1"/>
  <c r="Q3384" i="1"/>
  <c r="Q2978" i="1"/>
  <c r="Q1246" i="1"/>
  <c r="Q4992" i="1"/>
  <c r="Q4736" i="1"/>
  <c r="Q4480" i="1"/>
  <c r="Q4221" i="1"/>
  <c r="Q3937" i="1"/>
  <c r="Q3639" i="1"/>
  <c r="Q3257" i="1"/>
  <c r="Q2779" i="1"/>
  <c r="Q1969" i="1"/>
  <c r="Q2180" i="1"/>
  <c r="Q2220" i="1"/>
  <c r="Q2742" i="1"/>
  <c r="Q2332" i="1"/>
  <c r="Q2872" i="1"/>
  <c r="Q2498" i="1"/>
  <c r="Q1790" i="1"/>
  <c r="Q2740" i="1"/>
  <c r="Q2328" i="1"/>
  <c r="Q3332" i="1"/>
  <c r="Q3076" i="1"/>
  <c r="Q2781" i="1"/>
  <c r="Q2393" i="1"/>
  <c r="Q1043" i="1"/>
  <c r="Q5299" i="1"/>
  <c r="Q5014" i="1"/>
  <c r="Q4722" i="1"/>
  <c r="Q4361" i="1"/>
  <c r="Q3697" i="1"/>
  <c r="Q3474" i="1"/>
  <c r="Q4738" i="1"/>
  <c r="Q4383" i="1"/>
  <c r="Q3766" i="1"/>
  <c r="Q5047" i="1"/>
  <c r="Q4755" i="1"/>
  <c r="Q4410" i="1"/>
  <c r="Q3820" i="1"/>
  <c r="Q4954" i="1"/>
  <c r="Q4662" i="1"/>
  <c r="Q4252" i="1"/>
  <c r="Q3330" i="1"/>
  <c r="Q5045" i="1"/>
  <c r="Q4751" i="1"/>
  <c r="Q4408" i="1"/>
  <c r="Q3805" i="1"/>
  <c r="Q5230" i="1"/>
  <c r="Q4842" i="1"/>
  <c r="Q4532" i="1"/>
  <c r="Q4040" i="1"/>
  <c r="Q4683" i="1"/>
  <c r="Q4749" i="1"/>
  <c r="Q4406" i="1"/>
  <c r="Q3803" i="1"/>
  <c r="Q5279" i="1"/>
  <c r="Q4986" i="1"/>
  <c r="Q4694" i="1"/>
  <c r="Q4313" i="1"/>
  <c r="Q3543" i="1"/>
  <c r="Q5084" i="1"/>
  <c r="Q5187" i="1"/>
  <c r="Q4893" i="1"/>
  <c r="Q4596" i="1"/>
  <c r="Q4145" i="1"/>
  <c r="Q2344" i="1"/>
  <c r="Q5204" i="1"/>
  <c r="Q4674" i="1"/>
  <c r="Q4271" i="1"/>
  <c r="Q3402" i="1"/>
  <c r="Q5099" i="1"/>
  <c r="Q4983" i="1"/>
  <c r="Q4614" i="1"/>
  <c r="Q4168" i="1"/>
  <c r="Q2772" i="1"/>
  <c r="Q4915" i="1"/>
  <c r="Q5238" i="1"/>
  <c r="Q4946" i="1"/>
  <c r="Q4651" i="1"/>
  <c r="Q4235" i="1"/>
  <c r="Q3227" i="1"/>
  <c r="Q5061" i="1"/>
  <c r="Q5127" i="1"/>
  <c r="Q4835" i="1"/>
  <c r="Q4521" i="1"/>
  <c r="Q4023" i="1"/>
  <c r="Q3591" i="1"/>
  <c r="Q5093" i="1"/>
  <c r="Q5052" i="1"/>
  <c r="Q4760" i="1"/>
  <c r="Q4415" i="1"/>
  <c r="Q3840" i="1"/>
  <c r="Q5274" i="1"/>
  <c r="Q5284" i="1"/>
  <c r="Q4997" i="1"/>
  <c r="Q4703" i="1"/>
  <c r="Q4330" i="1"/>
  <c r="Q3611" i="1"/>
  <c r="Q3050" i="1"/>
  <c r="Q2233" i="1"/>
  <c r="Q3325" i="1"/>
  <c r="Q2901" i="1"/>
  <c r="Q3712" i="1"/>
  <c r="Q3352" i="1"/>
  <c r="Q2936" i="1"/>
  <c r="Q3819" i="1"/>
  <c r="Q3492" i="1"/>
  <c r="Q3095" i="1"/>
  <c r="Q2415" i="1"/>
  <c r="Q3746" i="1"/>
  <c r="Q3397" i="1"/>
  <c r="Q2988" i="1"/>
  <c r="Q1634" i="1"/>
  <c r="Q3745" i="1"/>
  <c r="Q3396" i="1"/>
  <c r="Q2987" i="1"/>
  <c r="Q1550" i="1"/>
  <c r="Q4126" i="1"/>
  <c r="Q3834" i="1"/>
  <c r="Q3510" i="1"/>
  <c r="Q3114" i="1"/>
  <c r="Q2478" i="1"/>
  <c r="Q4211" i="1"/>
  <c r="Q3925" i="1"/>
  <c r="Q3624" i="1"/>
  <c r="Q3241" i="1"/>
  <c r="Q2746" i="1"/>
  <c r="Q4517" i="1"/>
  <c r="Q4261" i="1"/>
  <c r="Q3978" i="1"/>
  <c r="Q3686" i="1"/>
  <c r="Q3318" i="1"/>
  <c r="Q2887" i="1"/>
  <c r="Q4468" i="1"/>
  <c r="Q4209" i="1"/>
  <c r="Q3923" i="1"/>
  <c r="Q3622" i="1"/>
  <c r="Q3239" i="1"/>
  <c r="Q2744" i="1"/>
  <c r="Q4499" i="1"/>
  <c r="Q4242" i="1"/>
  <c r="Q3958" i="1"/>
  <c r="Q3666" i="1"/>
  <c r="Q3288" i="1"/>
  <c r="Q2839" i="1"/>
  <c r="Q4610" i="1"/>
  <c r="Q4354" i="1"/>
  <c r="Q4085" i="1"/>
  <c r="Q3793" i="1"/>
  <c r="Q3453" i="1"/>
  <c r="Q3053" i="1"/>
  <c r="Q2271" i="1"/>
  <c r="Q5057" i="1"/>
  <c r="Q4801" i="1"/>
  <c r="Q4545" i="1"/>
  <c r="Q4289" i="1"/>
  <c r="Q4010" i="1"/>
  <c r="Q3718" i="1"/>
  <c r="Q3362" i="1"/>
  <c r="Q2950" i="1"/>
  <c r="Q5232" i="1"/>
  <c r="Q4976" i="1"/>
  <c r="Q4720" i="1"/>
  <c r="Q4464" i="1"/>
  <c r="Q4204" i="1"/>
  <c r="Q3917" i="1"/>
  <c r="Q3613" i="1"/>
  <c r="Q3229" i="1"/>
  <c r="Q2726" i="1"/>
  <c r="Q1892" i="1"/>
  <c r="Q2137" i="1"/>
  <c r="Q2179" i="1"/>
  <c r="Q2716" i="1"/>
  <c r="Q2294" i="1"/>
  <c r="Q2853" i="1"/>
  <c r="Q2476" i="1"/>
  <c r="Q1692" i="1"/>
  <c r="Q2714" i="1"/>
  <c r="Q2292" i="1"/>
  <c r="Q3316" i="1"/>
  <c r="Q3060" i="1"/>
  <c r="Q2760" i="1"/>
  <c r="Q2361" i="1"/>
  <c r="Q3651" i="1"/>
  <c r="Q3395" i="1"/>
  <c r="Q3139" i="1"/>
  <c r="Q2869" i="1"/>
  <c r="Q2495" i="1"/>
  <c r="Q1767" i="1"/>
  <c r="Q3473" i="1"/>
  <c r="Q5283" i="1"/>
  <c r="Q4996" i="1"/>
  <c r="Q4702" i="1"/>
  <c r="Q4329" i="1"/>
  <c r="Q3610" i="1"/>
  <c r="Q5212" i="1"/>
  <c r="Q4718" i="1"/>
  <c r="Q4351" i="1"/>
  <c r="Q3693" i="1"/>
  <c r="Q5029" i="1"/>
  <c r="Q4735" i="1"/>
  <c r="Q4382" i="1"/>
  <c r="Q3752" i="1"/>
  <c r="Q4936" i="1"/>
  <c r="Q4643" i="1"/>
  <c r="Q4218" i="1"/>
  <c r="Q3127" i="1"/>
  <c r="Q5027" i="1"/>
  <c r="Q4733" i="1"/>
  <c r="Q4380" i="1"/>
  <c r="Q3750" i="1"/>
  <c r="Q5139" i="1"/>
  <c r="Q4824" i="1"/>
  <c r="Q4507" i="1"/>
  <c r="Q4003" i="1"/>
  <c r="Q4360" i="1"/>
  <c r="Q4731" i="1"/>
  <c r="Q4378" i="1"/>
  <c r="Q3734" i="1"/>
  <c r="Q5100" i="1"/>
  <c r="Q4968" i="1"/>
  <c r="Q4676" i="1"/>
  <c r="Q4281" i="1"/>
  <c r="Q3426" i="1"/>
  <c r="Q5296" i="1"/>
  <c r="Q5167" i="1"/>
  <c r="Q4875" i="1"/>
  <c r="Q4572" i="1"/>
  <c r="Q4109" i="1"/>
  <c r="Q5159" i="1"/>
  <c r="Q5112" i="1"/>
  <c r="Q4653" i="1"/>
  <c r="Q4237" i="1"/>
  <c r="Q3255" i="1"/>
  <c r="Q5190" i="1"/>
  <c r="Q4965" i="1"/>
  <c r="Q4591" i="1"/>
  <c r="Q4134" i="1"/>
  <c r="Q2222" i="1"/>
  <c r="Q5275" i="1"/>
  <c r="Q5220" i="1"/>
  <c r="Q4926" i="1"/>
  <c r="Q4632" i="1"/>
  <c r="Q4201" i="1"/>
  <c r="Q3021" i="1"/>
  <c r="Q4877" i="1"/>
  <c r="Q5109" i="1"/>
  <c r="Q4815" i="1"/>
  <c r="Q4494" i="1"/>
  <c r="Q3985" i="1"/>
  <c r="Q5122" i="1"/>
  <c r="Q4891" i="1"/>
  <c r="Q5034" i="1"/>
  <c r="Q4742" i="1"/>
  <c r="Q4393" i="1"/>
  <c r="Q3770" i="1"/>
  <c r="Q5257" i="1"/>
  <c r="Q5268" i="1"/>
  <c r="Q4979" i="1"/>
  <c r="Q4685" i="1"/>
  <c r="Q4298" i="1"/>
  <c r="Q3495" i="1"/>
  <c r="Q3026" i="1"/>
  <c r="Q2038" i="1"/>
  <c r="Q3303" i="1"/>
  <c r="Q2860" i="1"/>
  <c r="Q3692" i="1"/>
  <c r="Q3324" i="1"/>
  <c r="Q2900" i="1"/>
  <c r="Q3801" i="1"/>
  <c r="Q3466" i="1"/>
  <c r="Q3067" i="1"/>
  <c r="Q2310" i="1"/>
  <c r="Q3728" i="1"/>
  <c r="Q3371" i="1"/>
  <c r="Q2966" i="1"/>
  <c r="Q4019" i="1"/>
  <c r="Q3725" i="1"/>
  <c r="Q3370" i="1"/>
  <c r="Q2962" i="1"/>
  <c r="Q4375" i="1"/>
  <c r="Q4108" i="1"/>
  <c r="Q3816" i="1"/>
  <c r="Q3484" i="1"/>
  <c r="Q3090" i="1"/>
  <c r="Q2407" i="1"/>
  <c r="Q4194" i="1"/>
  <c r="Q3907" i="1"/>
  <c r="Q3602" i="1"/>
  <c r="Q3213" i="1"/>
  <c r="Q2697" i="1"/>
  <c r="Q4501" i="1"/>
  <c r="Q4244" i="1"/>
  <c r="Q3960" i="1"/>
  <c r="Q3668" i="1"/>
  <c r="Q3290" i="1"/>
  <c r="Q2845" i="1"/>
  <c r="Q4452" i="1"/>
  <c r="Q4192" i="1"/>
  <c r="Q3905" i="1"/>
  <c r="Q3596" i="1"/>
  <c r="Q3211" i="1"/>
  <c r="Q2685" i="1"/>
  <c r="Q4483" i="1"/>
  <c r="Q4225" i="1"/>
  <c r="Q3940" i="1"/>
  <c r="Q3642" i="1"/>
  <c r="Q3260" i="1"/>
  <c r="Q2792" i="1"/>
  <c r="Q4594" i="1"/>
  <c r="Q4338" i="1"/>
  <c r="Q4067" i="1"/>
  <c r="Q3773" i="1"/>
  <c r="Q3432" i="1"/>
  <c r="Q3031" i="1"/>
  <c r="Q2100" i="1"/>
  <c r="Q5041" i="1"/>
  <c r="Q4785" i="1"/>
  <c r="Q4529" i="1"/>
  <c r="Q4273" i="1"/>
  <c r="Q3992" i="1"/>
  <c r="Q3700" i="1"/>
  <c r="Q3336" i="1"/>
  <c r="Q2916" i="1"/>
  <c r="Q5216" i="1"/>
  <c r="Q4960" i="1"/>
  <c r="Q4704" i="1"/>
  <c r="Q4448" i="1"/>
  <c r="Q4187" i="1"/>
  <c r="Q3899" i="1"/>
  <c r="Q3592" i="1"/>
  <c r="Q3207" i="1"/>
  <c r="Q2677" i="1"/>
  <c r="Q1819" i="1"/>
  <c r="Q2083" i="1"/>
  <c r="Q2136" i="1"/>
  <c r="Q2695" i="1"/>
  <c r="Q2257" i="1"/>
  <c r="Q2829" i="1"/>
  <c r="Q2448" i="1"/>
  <c r="Q1583" i="1"/>
  <c r="Q2693" i="1"/>
  <c r="Q2255" i="1"/>
  <c r="Q3300" i="1"/>
  <c r="Q3044" i="1"/>
  <c r="Q2734" i="1"/>
  <c r="Q2327" i="1"/>
  <c r="Q3635" i="1"/>
  <c r="Q3379" i="1"/>
  <c r="Q3123" i="1"/>
  <c r="Q2846" i="1"/>
  <c r="Q2467" i="1"/>
  <c r="Q1687" i="1"/>
  <c r="Q3457" i="1"/>
  <c r="Q5267" i="1"/>
  <c r="Q4978" i="1"/>
  <c r="Q4684" i="1"/>
  <c r="Q4297" i="1"/>
  <c r="Q3476" i="1"/>
  <c r="Q5066" i="1"/>
  <c r="Q4700" i="1"/>
  <c r="Q4319" i="1"/>
  <c r="Q3590" i="1"/>
  <c r="Q5011" i="1"/>
  <c r="Q4717" i="1"/>
  <c r="Q4350" i="1"/>
  <c r="Q3680" i="1"/>
  <c r="Q4918" i="1"/>
  <c r="Q4621" i="1"/>
  <c r="Q4184" i="1"/>
  <c r="Q2910" i="1"/>
  <c r="Q5007" i="1"/>
  <c r="Q4715" i="1"/>
  <c r="Q4348" i="1"/>
  <c r="Q3676" i="1"/>
  <c r="Q5210" i="1"/>
  <c r="Q4806" i="1"/>
  <c r="Q4479" i="1"/>
  <c r="Q3954" i="1"/>
  <c r="Q3929" i="1"/>
  <c r="Q4713" i="1"/>
  <c r="Q4346" i="1"/>
  <c r="Q3659" i="1"/>
  <c r="Q5294" i="1"/>
  <c r="Q4950" i="1"/>
  <c r="Q4655" i="1"/>
  <c r="Q4248" i="1"/>
  <c r="Q3277" i="1"/>
  <c r="Q5101" i="1"/>
  <c r="Q5149" i="1"/>
  <c r="Q4857" i="1"/>
  <c r="Q4551" i="1"/>
  <c r="Q4073" i="1"/>
  <c r="Q4775" i="1"/>
  <c r="Q5038" i="1"/>
  <c r="Q4634" i="1"/>
  <c r="Q4203" i="1"/>
  <c r="Q3049" i="1"/>
  <c r="Q5026" i="1"/>
  <c r="Q4909" i="1"/>
  <c r="Q4570" i="1"/>
  <c r="Q4099" i="1"/>
  <c r="Q5231" i="1"/>
  <c r="Q5114" i="1"/>
  <c r="Q5202" i="1"/>
  <c r="Q4908" i="1"/>
  <c r="Q4613" i="1"/>
  <c r="Q4167" i="1"/>
  <c r="Q2724" i="1"/>
  <c r="Q5224" i="1"/>
  <c r="Q5091" i="1"/>
  <c r="Q4797" i="1"/>
  <c r="Q4472" i="1"/>
  <c r="Q3933" i="1"/>
  <c r="Q5211" i="1"/>
  <c r="Q5286" i="1"/>
  <c r="Q5016" i="1"/>
  <c r="Q4724" i="1"/>
  <c r="Q4363" i="1"/>
  <c r="Q3713" i="1"/>
  <c r="Q5166" i="1"/>
  <c r="Q5252" i="1"/>
  <c r="Q4959" i="1"/>
  <c r="Q4667" i="1"/>
  <c r="Q4266" i="1"/>
  <c r="Q3356" i="1"/>
  <c r="Q3000" i="1"/>
  <c r="Q1743" i="1"/>
  <c r="Q3275" i="1"/>
  <c r="Q2817" i="1"/>
  <c r="Q3674" i="1"/>
  <c r="Q3302" i="1"/>
  <c r="Q2859" i="1"/>
  <c r="Q3783" i="1"/>
  <c r="Q3445" i="1"/>
  <c r="Q3045" i="1"/>
  <c r="Q2183" i="1"/>
  <c r="Q3708" i="1"/>
  <c r="Q3350" i="1"/>
  <c r="Q2934" i="1"/>
  <c r="Q4001" i="1"/>
  <c r="Q3707" i="1"/>
  <c r="Q3349" i="1"/>
  <c r="Q2933" i="1"/>
  <c r="Q4359" i="1"/>
  <c r="Q4090" i="1"/>
  <c r="Q3798" i="1"/>
  <c r="Q3463" i="1"/>
  <c r="Q3064" i="1"/>
  <c r="Q2307" i="1"/>
  <c r="Q4177" i="1"/>
  <c r="Q3889" i="1"/>
  <c r="Q3577" i="1"/>
  <c r="Q3191" i="1"/>
  <c r="Q2638" i="1"/>
  <c r="Q4485" i="1"/>
  <c r="Q4227" i="1"/>
  <c r="Q3942" i="1"/>
  <c r="Q3644" i="1"/>
  <c r="Q3266" i="1"/>
  <c r="Q2794" i="1"/>
  <c r="Q4436" i="1"/>
  <c r="Q4174" i="1"/>
  <c r="Q3885" i="1"/>
  <c r="Q3575" i="1"/>
  <c r="Q3189" i="1"/>
  <c r="Q2632" i="1"/>
  <c r="Q4467" i="1"/>
  <c r="Q4208" i="1"/>
  <c r="Q3922" i="1"/>
  <c r="Q3621" i="1"/>
  <c r="Q3238" i="1"/>
  <c r="Q2743" i="1"/>
  <c r="Q4578" i="1"/>
  <c r="Q4322" i="1"/>
  <c r="Q4049" i="1"/>
  <c r="Q3755" i="1"/>
  <c r="Q3410" i="1"/>
  <c r="Q3003" i="1"/>
  <c r="Q1821" i="1"/>
  <c r="Q5025" i="1"/>
  <c r="Q4769" i="1"/>
  <c r="Q4513" i="1"/>
  <c r="Q4257" i="1"/>
  <c r="Q3974" i="1"/>
  <c r="Q3682" i="1"/>
  <c r="Q3308" i="1"/>
  <c r="Q2876" i="1"/>
  <c r="Q5200" i="1"/>
  <c r="Q4944" i="1"/>
  <c r="Q4688" i="1"/>
  <c r="Q4432" i="1"/>
  <c r="Q4170" i="1"/>
  <c r="Q3881" i="1"/>
  <c r="Q3570" i="1"/>
  <c r="Q3179" i="1"/>
  <c r="Q2628" i="1"/>
  <c r="Q1715" i="1"/>
  <c r="Q2034" i="1"/>
  <c r="Q2082" i="1"/>
  <c r="Q2669" i="1"/>
  <c r="Q2217" i="1"/>
  <c r="Q2809" i="1"/>
  <c r="Q2425" i="1"/>
  <c r="Q1414" i="1"/>
  <c r="Q2667" i="1"/>
  <c r="Q2215" i="1"/>
  <c r="Q3284" i="1"/>
  <c r="Q3028" i="1"/>
  <c r="Q2713" i="1"/>
  <c r="Q2291" i="1"/>
  <c r="Q3619" i="1"/>
  <c r="Q5251" i="1"/>
  <c r="Q4958" i="1"/>
  <c r="Q4666" i="1"/>
  <c r="Q4265" i="1"/>
  <c r="Q3355" i="1"/>
  <c r="Q4974" i="1"/>
  <c r="Q4682" i="1"/>
  <c r="Q4287" i="1"/>
  <c r="Q3469" i="1"/>
  <c r="Q4991" i="1"/>
  <c r="Q4699" i="1"/>
  <c r="Q4318" i="1"/>
  <c r="Q3589" i="1"/>
  <c r="Q4900" i="1"/>
  <c r="Q4602" i="1"/>
  <c r="Q4150" i="1"/>
  <c r="Q2501" i="1"/>
  <c r="Q4989" i="1"/>
  <c r="Q4697" i="1"/>
  <c r="Q4316" i="1"/>
  <c r="Q3564" i="1"/>
  <c r="Q5064" i="1"/>
  <c r="Q4788" i="1"/>
  <c r="Q4457" i="1"/>
  <c r="Q3912" i="1"/>
  <c r="Q5102" i="1"/>
  <c r="Q4695" i="1"/>
  <c r="Q4314" i="1"/>
  <c r="Q3544" i="1"/>
  <c r="Q5155" i="1"/>
  <c r="Q4932" i="1"/>
  <c r="Q4636" i="1"/>
  <c r="Q4214" i="1"/>
  <c r="Q3077" i="1"/>
  <c r="Q5192" i="1"/>
  <c r="Q5131" i="1"/>
  <c r="Q4839" i="1"/>
  <c r="Q4525" i="1"/>
  <c r="Q4037" i="1"/>
  <c r="Q4490" i="1"/>
  <c r="Q5002" i="1"/>
  <c r="Q4615" i="1"/>
  <c r="Q4169" i="1"/>
  <c r="Q2773" i="1"/>
  <c r="Q5207" i="1"/>
  <c r="Q4855" i="1"/>
  <c r="Q4548" i="1"/>
  <c r="Q4061" i="1"/>
  <c r="Q4867" i="1"/>
  <c r="Q5289" i="1"/>
  <c r="Q5182" i="1"/>
  <c r="Q4890" i="1"/>
  <c r="Q4590" i="1"/>
  <c r="Q4133" i="1"/>
  <c r="Q2037" i="1"/>
  <c r="Q5306" i="1"/>
  <c r="Q5071" i="1"/>
  <c r="Q4779" i="1"/>
  <c r="Q4444" i="1"/>
  <c r="Q3893" i="1"/>
  <c r="Q5118" i="1"/>
  <c r="Q5219" i="1"/>
  <c r="Q4998" i="1"/>
  <c r="Q4706" i="1"/>
  <c r="Q4331" i="1"/>
  <c r="Q3612" i="1"/>
  <c r="Q5076" i="1"/>
  <c r="Q5235" i="1"/>
  <c r="Q4941" i="1"/>
  <c r="Q4648" i="1"/>
  <c r="Q4232" i="1"/>
  <c r="Q3202" i="1"/>
  <c r="Q2972" i="1"/>
  <c r="Q3634" i="1"/>
  <c r="Q3253" i="1"/>
  <c r="Q2766" i="1"/>
  <c r="Q3655" i="1"/>
  <c r="Q3274" i="1"/>
  <c r="Q2814" i="1"/>
  <c r="Q3765" i="1"/>
  <c r="Q3419" i="1"/>
  <c r="Q3017" i="1"/>
  <c r="Q1971" i="1"/>
  <c r="Q3690" i="1"/>
  <c r="Q3322" i="1"/>
  <c r="Q2897" i="1"/>
  <c r="Q3981" i="1"/>
  <c r="Q3689" i="1"/>
  <c r="Q3321" i="1"/>
  <c r="Q2894" i="1"/>
  <c r="Q4343" i="1"/>
  <c r="Q4072" i="1"/>
  <c r="Q3780" i="1"/>
  <c r="Q3437" i="1"/>
  <c r="Q3036" i="1"/>
  <c r="Q2144" i="1"/>
  <c r="Q4160" i="1"/>
  <c r="Q3869" i="1"/>
  <c r="Q3556" i="1"/>
  <c r="Q3163" i="1"/>
  <c r="Q2582" i="1"/>
  <c r="Q4469" i="1"/>
  <c r="Q4210" i="1"/>
  <c r="Q3924" i="1"/>
  <c r="Q3623" i="1"/>
  <c r="Q3240" i="1"/>
  <c r="Q2745" i="1"/>
  <c r="Q4420" i="1"/>
  <c r="Q4157" i="1"/>
  <c r="Q3867" i="1"/>
  <c r="Q3549" i="1"/>
  <c r="Q3161" i="1"/>
  <c r="Q2580" i="1"/>
  <c r="Q4451" i="1"/>
  <c r="Q4190" i="1"/>
  <c r="Q3904" i="1"/>
  <c r="Q3595" i="1"/>
  <c r="Q3210" i="1"/>
  <c r="Q2680" i="1"/>
  <c r="Q4562" i="1"/>
  <c r="Q4306" i="1"/>
  <c r="Q4029" i="1"/>
  <c r="Q3737" i="1"/>
  <c r="Q3385" i="1"/>
  <c r="Q2981" i="1"/>
  <c r="Q1288" i="1"/>
  <c r="Q5009" i="1"/>
  <c r="Q4753" i="1"/>
  <c r="Q4497" i="1"/>
  <c r="Q4240" i="1"/>
  <c r="Q3956" i="1"/>
  <c r="Q3661" i="1"/>
  <c r="Q3286" i="1"/>
  <c r="Q2837" i="1"/>
  <c r="Q5184" i="1"/>
  <c r="Q4928" i="1"/>
  <c r="Q4672" i="1"/>
  <c r="Q4416" i="1"/>
  <c r="Q4153" i="1"/>
  <c r="Q3863" i="1"/>
  <c r="Q3545" i="1"/>
  <c r="Q3157" i="1"/>
  <c r="Q2561" i="1"/>
  <c r="Q1614" i="1"/>
  <c r="Q1968" i="1"/>
  <c r="Q2018" i="1"/>
  <c r="Q2648" i="1"/>
  <c r="Q2178" i="1"/>
  <c r="Q2788" i="1"/>
  <c r="Q2396" i="1"/>
  <c r="Q1155" i="1"/>
  <c r="Q2646" i="1"/>
  <c r="Q2164" i="1"/>
  <c r="Q3268" i="1"/>
  <c r="Q3012" i="1"/>
  <c r="Q2692" i="1"/>
  <c r="Q2254" i="1"/>
  <c r="Q3603" i="1"/>
  <c r="Q5234" i="1"/>
  <c r="Q4940" i="1"/>
  <c r="Q4647" i="1"/>
  <c r="Q4231" i="1"/>
  <c r="Q3177" i="1"/>
  <c r="Q4956" i="1"/>
  <c r="Q4664" i="1"/>
  <c r="Q4254" i="1"/>
  <c r="Q3334" i="1"/>
  <c r="Q4973" i="1"/>
  <c r="Q4681" i="1"/>
  <c r="Q4286" i="1"/>
  <c r="Q3450" i="1"/>
  <c r="Q4882" i="1"/>
  <c r="Q4582" i="1"/>
  <c r="Q4116" i="1"/>
  <c r="Q5141" i="1"/>
  <c r="Q4971" i="1"/>
  <c r="Q4679" i="1"/>
  <c r="Q4284" i="1"/>
  <c r="Q3448" i="1"/>
  <c r="Q5262" i="1"/>
  <c r="Q4770" i="1"/>
  <c r="Q4429" i="1"/>
  <c r="Q3860" i="1"/>
  <c r="Q5193" i="1"/>
  <c r="Q4677" i="1"/>
  <c r="Q4282" i="1"/>
  <c r="Q3428" i="1"/>
  <c r="Q5134" i="1"/>
  <c r="Q4914" i="1"/>
  <c r="Q4617" i="1"/>
  <c r="Q4180" i="1"/>
  <c r="Q2825" i="1"/>
  <c r="Q5046" i="1"/>
  <c r="Q5113" i="1"/>
  <c r="Q4821" i="1"/>
  <c r="Q4504" i="1"/>
  <c r="Q3989" i="1"/>
  <c r="Q4008" i="1"/>
  <c r="Q4966" i="1"/>
  <c r="Q4595" i="1"/>
  <c r="Q4135" i="1"/>
  <c r="Q2232" i="1"/>
  <c r="Q5043" i="1"/>
  <c r="Q4837" i="1"/>
  <c r="Q4523" i="1"/>
  <c r="Q4025" i="1"/>
  <c r="Q4440" i="1"/>
  <c r="Q5186" i="1"/>
  <c r="Q5164" i="1"/>
  <c r="Q4872" i="1"/>
  <c r="Q4569" i="1"/>
  <c r="Q4098" i="1"/>
  <c r="Q5123" i="1"/>
  <c r="Q5240" i="1"/>
  <c r="Q5053" i="1"/>
  <c r="Q4761" i="1"/>
  <c r="Q4422" i="1"/>
  <c r="Q3841" i="1"/>
  <c r="Q5209" i="1"/>
  <c r="Q5301" i="1"/>
  <c r="Q4980" i="1"/>
  <c r="Q4686" i="1"/>
  <c r="Q4299" i="1"/>
  <c r="Q3496" i="1"/>
  <c r="Q4984" i="1"/>
  <c r="Q5215" i="1"/>
  <c r="Q4923" i="1"/>
  <c r="Q4629" i="1"/>
  <c r="Q4198" i="1"/>
  <c r="Q2998" i="1"/>
  <c r="Q2945" i="1"/>
  <c r="Q3609" i="1"/>
  <c r="Q3225" i="1"/>
  <c r="Q2717" i="1"/>
  <c r="Q3629" i="1"/>
  <c r="Q3250" i="1"/>
  <c r="Q2765" i="1"/>
  <c r="Q3747" i="1"/>
  <c r="Q3398" i="1"/>
  <c r="Q2989" i="1"/>
  <c r="Q1635" i="1"/>
  <c r="Q3672" i="1"/>
  <c r="Q3298" i="1"/>
  <c r="Q2857" i="1"/>
  <c r="Q3963" i="1"/>
  <c r="Q3671" i="1"/>
  <c r="Q3293" i="1"/>
  <c r="Q2856" i="1"/>
  <c r="Q4327" i="1"/>
  <c r="Q4054" i="1"/>
  <c r="Q3762" i="1"/>
  <c r="Q3416" i="1"/>
  <c r="Q3014" i="1"/>
  <c r="Q1901" i="1"/>
  <c r="Q4142" i="1"/>
  <c r="Q3851" i="1"/>
  <c r="Q3530" i="1"/>
  <c r="Q3141" i="1"/>
  <c r="Q2530" i="1"/>
  <c r="Q4453" i="1"/>
  <c r="Q4193" i="1"/>
  <c r="Q3906" i="1"/>
  <c r="Q3597" i="1"/>
  <c r="Q3212" i="1"/>
  <c r="Q2696" i="1"/>
  <c r="Q4404" i="1"/>
  <c r="Q4140" i="1"/>
  <c r="Q3849" i="1"/>
  <c r="Q3528" i="1"/>
  <c r="Q3133" i="1"/>
  <c r="Q2528" i="1"/>
  <c r="Q4435" i="1"/>
  <c r="Q4173" i="1"/>
  <c r="Q3884" i="1"/>
  <c r="Q3574" i="1"/>
  <c r="Q3186" i="1"/>
  <c r="Q2631" i="1"/>
  <c r="Q4546" i="1"/>
  <c r="Q4290" i="1"/>
  <c r="Q4011" i="1"/>
  <c r="Q3719" i="1"/>
  <c r="Q3364" i="1"/>
  <c r="Q2951" i="1"/>
  <c r="Q5249" i="1"/>
  <c r="Q4993" i="1"/>
  <c r="Q4737" i="1"/>
  <c r="Q4481" i="1"/>
  <c r="Q4222" i="1"/>
  <c r="Q3938" i="1"/>
  <c r="Q3640" i="1"/>
  <c r="Q3258" i="1"/>
  <c r="Q2790" i="1"/>
  <c r="Q5168" i="1"/>
  <c r="Q4912" i="1"/>
  <c r="Q4656" i="1"/>
  <c r="Q4400" i="1"/>
  <c r="Q4136" i="1"/>
  <c r="Q3845" i="1"/>
  <c r="Q3524" i="1"/>
  <c r="Q3129" i="1"/>
  <c r="Q2509" i="1"/>
  <c r="Q1454" i="1"/>
  <c r="Q1891" i="1"/>
  <c r="Q1967" i="1"/>
  <c r="Q2622" i="1"/>
  <c r="Q2126" i="1"/>
  <c r="Q2762" i="1"/>
  <c r="Q2364" i="1"/>
  <c r="Q2965" i="1"/>
  <c r="Q2620" i="1"/>
  <c r="Q2121" i="1"/>
  <c r="Q3252" i="1"/>
  <c r="Q2996" i="1"/>
  <c r="Q2666" i="1"/>
  <c r="Q2214" i="1"/>
  <c r="Q3587" i="1"/>
  <c r="Q3331" i="1"/>
  <c r="Q3075" i="1"/>
  <c r="Q5214" i="1"/>
  <c r="Q4922" i="1"/>
  <c r="Q4628" i="1"/>
  <c r="Q4197" i="1"/>
  <c r="Q2971" i="1"/>
  <c r="Q4938" i="1"/>
  <c r="Q4645" i="1"/>
  <c r="Q4220" i="1"/>
  <c r="Q3149" i="1"/>
  <c r="Q4955" i="1"/>
  <c r="Q4663" i="1"/>
  <c r="Q4253" i="1"/>
  <c r="Q3333" i="1"/>
  <c r="Q4862" i="1"/>
  <c r="Q4556" i="1"/>
  <c r="Q4080" i="1"/>
  <c r="Q4921" i="1"/>
  <c r="Q4953" i="1"/>
  <c r="Q4661" i="1"/>
  <c r="Q4251" i="1"/>
  <c r="Q3306" i="1"/>
  <c r="Q5226" i="1"/>
  <c r="Q4750" i="1"/>
  <c r="Q4407" i="1"/>
  <c r="Q3804" i="1"/>
  <c r="Q5174" i="1"/>
  <c r="Q4659" i="1"/>
  <c r="Q4249" i="1"/>
  <c r="Q3304" i="1"/>
  <c r="Q5276" i="1"/>
  <c r="Q4894" i="1"/>
  <c r="Q4598" i="1"/>
  <c r="Q4146" i="1"/>
  <c r="Q2345" i="1"/>
  <c r="Q5191" i="1"/>
  <c r="Q5095" i="1"/>
  <c r="Q4803" i="1"/>
  <c r="Q4476" i="1"/>
  <c r="Q3949" i="1"/>
  <c r="Q4994" i="1"/>
  <c r="Q4874" i="1"/>
  <c r="Q4571" i="1"/>
  <c r="Q4100" i="1"/>
  <c r="Q5282" i="1"/>
  <c r="Q4895" i="1"/>
  <c r="Q4819" i="1"/>
  <c r="Q4502" i="1"/>
  <c r="Q3987" i="1"/>
  <c r="Q3354" i="1"/>
  <c r="Q5058" i="1"/>
  <c r="Q5146" i="1"/>
  <c r="Q4854" i="1"/>
  <c r="Q4543" i="1"/>
  <c r="Q4060" i="1"/>
  <c r="Q4538" i="1"/>
  <c r="Q5094" i="1"/>
  <c r="Q5035" i="1"/>
  <c r="Q4743" i="1"/>
  <c r="Q4394" i="1"/>
  <c r="Q3784" i="1"/>
  <c r="Q5154" i="1"/>
  <c r="Q5269" i="1"/>
  <c r="Q4962" i="1"/>
  <c r="Q4668" i="1"/>
  <c r="Q4267" i="1"/>
  <c r="Q3380" i="1"/>
  <c r="Q5304" i="1"/>
  <c r="Q5197" i="1"/>
  <c r="Q4905" i="1"/>
  <c r="Q4607" i="1"/>
  <c r="Q4164" i="1"/>
  <c r="Q2664" i="1"/>
  <c r="Q2913" i="1"/>
  <c r="Q3588" i="1"/>
  <c r="Q3197" i="1"/>
  <c r="Q2654" i="1"/>
  <c r="Q3608" i="1"/>
  <c r="Q3224" i="1"/>
  <c r="Q2711" i="1"/>
  <c r="Q3729" i="1"/>
  <c r="Q3372" i="1"/>
  <c r="Q2967" i="1"/>
  <c r="Q3946" i="1"/>
  <c r="Q3653" i="1"/>
  <c r="Q3272" i="1"/>
  <c r="Q2812" i="1"/>
  <c r="Q3945" i="1"/>
  <c r="Q3652" i="1"/>
  <c r="Q3271" i="1"/>
  <c r="Q2811" i="1"/>
  <c r="Q4311" i="1"/>
  <c r="Q4036" i="1"/>
  <c r="Q3744" i="1"/>
  <c r="Q3394" i="1"/>
  <c r="Q2986" i="1"/>
  <c r="Q1490" i="1"/>
  <c r="Q4125" i="1"/>
  <c r="Q3833" i="1"/>
  <c r="Q3509" i="1"/>
  <c r="Q3113" i="1"/>
  <c r="Q2466" i="1"/>
  <c r="Q4437" i="1"/>
  <c r="Q4176" i="1"/>
  <c r="Q3888" i="1"/>
  <c r="Q3576" i="1"/>
  <c r="Q3190" i="1"/>
  <c r="Q2633" i="1"/>
  <c r="Q4388" i="1"/>
  <c r="Q4123" i="1"/>
  <c r="Q3831" i="1"/>
  <c r="Q3506" i="1"/>
  <c r="Q3111" i="1"/>
  <c r="Q2460" i="1"/>
  <c r="Q4419" i="1"/>
  <c r="Q4156" i="1"/>
  <c r="Q3866" i="1"/>
  <c r="Q3548" i="1"/>
  <c r="Q3160" i="1"/>
  <c r="Q2579" i="1"/>
  <c r="Q4530" i="1"/>
  <c r="Q4274" i="1"/>
  <c r="Q3993" i="1"/>
  <c r="Q3701" i="1"/>
  <c r="Q3337" i="1"/>
  <c r="Q2917" i="1"/>
  <c r="Q5233" i="1"/>
  <c r="Q4977" i="1"/>
  <c r="Q4721" i="1"/>
  <c r="Q4465" i="1"/>
  <c r="Q4205" i="1"/>
  <c r="Q3920" i="1"/>
  <c r="Q3618" i="1"/>
  <c r="Q3234" i="1"/>
  <c r="Q2727" i="1"/>
  <c r="Q5152" i="1"/>
  <c r="Q4896" i="1"/>
  <c r="Q4640" i="1"/>
  <c r="Q4384" i="1"/>
  <c r="Q4119" i="1"/>
  <c r="Q3827" i="1"/>
  <c r="Q3498" i="1"/>
  <c r="Q3101" i="1"/>
  <c r="Q2444" i="1"/>
  <c r="Q1242" i="1"/>
  <c r="Q1798" i="1"/>
  <c r="Q1873" i="1"/>
  <c r="Q2599" i="1"/>
  <c r="Q2081" i="1"/>
  <c r="Q2741" i="1"/>
  <c r="Q2329" i="1"/>
  <c r="Q2948" i="1"/>
  <c r="Q2597" i="1"/>
  <c r="Q2079" i="1"/>
  <c r="Q3236" i="1"/>
  <c r="Q2980" i="1"/>
  <c r="Q2645" i="1"/>
  <c r="Q2163" i="1"/>
  <c r="Q3571" i="1"/>
  <c r="Q5196" i="1"/>
  <c r="Q4904" i="1"/>
  <c r="Q4606" i="1"/>
  <c r="Q4163" i="1"/>
  <c r="Q2611" i="1"/>
  <c r="Q4920" i="1"/>
  <c r="Q4623" i="1"/>
  <c r="Q4186" i="1"/>
  <c r="Q2939" i="1"/>
  <c r="Q4937" i="1"/>
  <c r="Q4644" i="1"/>
  <c r="Q4219" i="1"/>
  <c r="Q3148" i="1"/>
  <c r="Q4844" i="1"/>
  <c r="Q4535" i="1"/>
  <c r="Q4042" i="1"/>
  <c r="Q4757" i="1"/>
  <c r="Q4935" i="1"/>
  <c r="Q4639" i="1"/>
  <c r="Q4217" i="1"/>
  <c r="Q3126" i="1"/>
  <c r="Q5080" i="1"/>
  <c r="Q4732" i="1"/>
  <c r="Q4379" i="1"/>
  <c r="Q3749" i="1"/>
  <c r="Q5117" i="1"/>
  <c r="Q4637" i="1"/>
  <c r="Q4215" i="1"/>
  <c r="Q3098" i="1"/>
  <c r="Q5171" i="1"/>
  <c r="Q4876" i="1"/>
  <c r="Q4573" i="1"/>
  <c r="Q4112" i="1"/>
  <c r="Q5177" i="1"/>
  <c r="Q5261" i="1"/>
  <c r="Q5077" i="1"/>
  <c r="Q4783" i="1"/>
  <c r="Q4454" i="1"/>
  <c r="Q3897" i="1"/>
  <c r="Q5280" i="1"/>
  <c r="Q4856" i="1"/>
  <c r="Q4550" i="1"/>
  <c r="Q4064" i="1"/>
  <c r="Q5085" i="1"/>
  <c r="Q5259" i="1"/>
  <c r="Q4799" i="1"/>
  <c r="Q4474" i="1"/>
  <c r="Q3947" i="1"/>
  <c r="Q5297" i="1"/>
  <c r="Q4930" i="1"/>
  <c r="Q5128" i="1"/>
  <c r="Q4836" i="1"/>
  <c r="Q4522" i="1"/>
  <c r="Q4024" i="1"/>
  <c r="Q3176" i="1"/>
  <c r="Q4892" i="1"/>
  <c r="Q5017" i="1"/>
  <c r="Q4725" i="1"/>
  <c r="Q4364" i="1"/>
  <c r="Q3714" i="1"/>
  <c r="Q5292" i="1"/>
  <c r="Q5253" i="1"/>
  <c r="Q4942" i="1"/>
  <c r="Q4649" i="1"/>
  <c r="Q4233" i="1"/>
  <c r="Q3205" i="1"/>
  <c r="Q5221" i="1"/>
  <c r="Q5179" i="1"/>
  <c r="Q4887" i="1"/>
  <c r="Q4587" i="1"/>
  <c r="Q4130" i="1"/>
  <c r="Q1734" i="1"/>
  <c r="Q2874" i="1"/>
  <c r="Q3562" i="1"/>
  <c r="Q3175" i="1"/>
  <c r="Q2604" i="1"/>
  <c r="Q3586" i="1"/>
  <c r="Q3196" i="1"/>
  <c r="Q2653" i="1"/>
  <c r="Q3709" i="1"/>
  <c r="Q3351" i="1"/>
  <c r="Q2935" i="1"/>
  <c r="Q3928" i="1"/>
  <c r="Q3627" i="1"/>
  <c r="Q3244" i="1"/>
  <c r="Q2758" i="1"/>
  <c r="Q3927" i="1"/>
  <c r="Q3626" i="1"/>
  <c r="Q3243" i="1"/>
  <c r="Q2748" i="1"/>
  <c r="Q4295" i="1"/>
  <c r="Q4018" i="1"/>
  <c r="Q3724" i="1"/>
  <c r="Q3369" i="1"/>
  <c r="Q2956" i="1"/>
  <c r="Q4374" i="1"/>
  <c r="Q4107" i="1"/>
  <c r="Q3815" i="1"/>
  <c r="Q3483" i="1"/>
  <c r="Q3085" i="1"/>
  <c r="Q2400" i="1"/>
  <c r="Q4421" i="1"/>
  <c r="Q4158" i="1"/>
  <c r="Q3868" i="1"/>
  <c r="Q3554" i="1"/>
  <c r="Q3162" i="1"/>
  <c r="Q2581" i="1"/>
  <c r="Q4372" i="1"/>
  <c r="Q4105" i="1"/>
  <c r="Q3813" i="1"/>
  <c r="Q3481" i="1"/>
  <c r="Q3083" i="1"/>
  <c r="Q2379" i="1"/>
  <c r="Q4403" i="1"/>
  <c r="Q4139" i="1"/>
  <c r="Q3848" i="1"/>
  <c r="Q3527" i="1"/>
  <c r="Q3132" i="1"/>
  <c r="Q2516" i="1"/>
  <c r="Q4514" i="1"/>
  <c r="Q4258" i="1"/>
  <c r="Q3975" i="1"/>
  <c r="Q3683" i="1"/>
  <c r="Q3309" i="1"/>
  <c r="Q2877" i="1"/>
  <c r="Q5217" i="1"/>
  <c r="Q4961" i="1"/>
  <c r="Q4705" i="1"/>
  <c r="Q4449" i="1"/>
  <c r="Q4188" i="1"/>
  <c r="Q3900" i="1"/>
  <c r="Q3593" i="1"/>
  <c r="Q3208" i="1"/>
  <c r="Q2678" i="1"/>
  <c r="Q5136" i="1"/>
  <c r="Q4880" i="1"/>
  <c r="Q4624" i="1"/>
  <c r="Q4368" i="1"/>
  <c r="Q4101" i="1"/>
  <c r="Q3809" i="1"/>
  <c r="Q3477" i="1"/>
  <c r="Q3079" i="1"/>
  <c r="Q2359" i="1"/>
  <c r="Q2479" i="1"/>
  <c r="Q1714" i="1"/>
  <c r="Q1797" i="1"/>
  <c r="Q2577" i="1"/>
  <c r="Q2017" i="1"/>
  <c r="Q2715" i="1"/>
  <c r="Q2293" i="1"/>
  <c r="Q2931" i="1"/>
  <c r="Q2569" i="1"/>
  <c r="Q2015" i="1"/>
  <c r="Q3220" i="1"/>
  <c r="Q2964" i="1"/>
  <c r="Q2619" i="1"/>
  <c r="Q2120" i="1"/>
  <c r="Q3555" i="1"/>
  <c r="Q1549" i="1"/>
  <c r="Q3456" i="1"/>
  <c r="Q3200" i="1"/>
  <c r="Q2942" i="1"/>
  <c r="Q2587" i="1"/>
  <c r="Q2056" i="1"/>
  <c r="Q4143" i="1"/>
  <c r="Q3887" i="1"/>
  <c r="Q3631" i="1"/>
  <c r="Q3375" i="1"/>
  <c r="Q3119" i="1"/>
  <c r="Q2842" i="1"/>
  <c r="Q2463" i="1"/>
  <c r="Q1659" i="1"/>
  <c r="Q3918" i="1"/>
  <c r="Q3662" i="1"/>
  <c r="Q3406" i="1"/>
  <c r="Q3150" i="1"/>
  <c r="Q2883" i="1"/>
  <c r="Q2512" i="1"/>
  <c r="Q1823" i="1"/>
  <c r="Q1150" i="1"/>
  <c r="Q1329" i="1"/>
  <c r="Q1633" i="1"/>
  <c r="Q939" i="1"/>
  <c r="Q1710" i="1"/>
  <c r="Q1147" i="1"/>
  <c r="Q1939" i="1"/>
  <c r="Q1509" i="1"/>
  <c r="Q492" i="1"/>
  <c r="Q1985" i="1"/>
  <c r="Q1568" i="1"/>
  <c r="Q744" i="1"/>
  <c r="Q2115" i="1"/>
  <c r="Q1730" i="1"/>
  <c r="Q1178" i="1"/>
  <c r="Q2285" i="1"/>
  <c r="Q1957" i="1"/>
  <c r="Q1533" i="1"/>
  <c r="Q591" i="1"/>
  <c r="Q2192" i="1"/>
  <c r="Q1835" i="1"/>
  <c r="Q1356" i="1"/>
  <c r="Q2819" i="1"/>
  <c r="Q2559" i="1"/>
  <c r="Q2281" i="1"/>
  <c r="Q1955" i="1"/>
  <c r="Q1531" i="1"/>
  <c r="Q576" i="1"/>
  <c r="Q2722" i="1"/>
  <c r="Q2455" i="1"/>
  <c r="Q2168" i="1"/>
  <c r="Q1804" i="1"/>
  <c r="Q1307" i="1"/>
  <c r="Q2753" i="1"/>
  <c r="Q2488" i="1"/>
  <c r="Q2207" i="1"/>
  <c r="Q1854" i="1"/>
  <c r="Q1391" i="1"/>
  <c r="Q2944" i="1"/>
  <c r="Q2688" i="1"/>
  <c r="Q2419" i="1"/>
  <c r="Q2128" i="1"/>
  <c r="Q1747" i="1"/>
  <c r="Q1201" i="1"/>
  <c r="Q2847" i="1"/>
  <c r="Q2589" i="1"/>
  <c r="Q2313" i="1"/>
  <c r="Q1993" i="1"/>
  <c r="Q1584" i="1"/>
  <c r="Q785" i="1"/>
  <c r="Q812" i="1"/>
  <c r="Q1042" i="1"/>
  <c r="Q490" i="1"/>
  <c r="Q897" i="1"/>
  <c r="Q202" i="1"/>
  <c r="Q1120" i="1"/>
  <c r="Q619" i="1"/>
  <c r="Q1505" i="1"/>
  <c r="Q3440" i="1"/>
  <c r="Q3184" i="1"/>
  <c r="Q2923" i="1"/>
  <c r="Q2564" i="1"/>
  <c r="Q1990" i="1"/>
  <c r="Q4127" i="1"/>
  <c r="Q3871" i="1"/>
  <c r="Q3615" i="1"/>
  <c r="Q3359" i="1"/>
  <c r="Q3103" i="1"/>
  <c r="Q2822" i="1"/>
  <c r="Q2440" i="1"/>
  <c r="Q1516" i="1"/>
  <c r="Q3902" i="1"/>
  <c r="Q3646" i="1"/>
  <c r="Q3390" i="1"/>
  <c r="Q3134" i="1"/>
  <c r="Q2861" i="1"/>
  <c r="Q2484" i="1"/>
  <c r="Q1744" i="1"/>
  <c r="Q1100" i="1"/>
  <c r="Q1287" i="1"/>
  <c r="Q1603" i="1"/>
  <c r="Q875" i="1"/>
  <c r="Q1680" i="1"/>
  <c r="Q1081" i="1"/>
  <c r="Q1911" i="1"/>
  <c r="Q1474" i="1"/>
  <c r="Q270" i="1"/>
  <c r="Q1959" i="1"/>
  <c r="Q1542" i="1"/>
  <c r="Q623" i="1"/>
  <c r="Q2096" i="1"/>
  <c r="Q1707" i="1"/>
  <c r="Q1129" i="1"/>
  <c r="Q2265" i="1"/>
  <c r="Q1936" i="1"/>
  <c r="Q1506" i="1"/>
  <c r="Q433" i="1"/>
  <c r="Q2172" i="1"/>
  <c r="Q1806" i="1"/>
  <c r="Q1309" i="1"/>
  <c r="Q2803" i="1"/>
  <c r="Q2542" i="1"/>
  <c r="Q2263" i="1"/>
  <c r="Q1928" i="1"/>
  <c r="Q1495" i="1"/>
  <c r="Q431" i="1"/>
  <c r="Q2706" i="1"/>
  <c r="Q2438" i="1"/>
  <c r="Q2149" i="1"/>
  <c r="Q1779" i="1"/>
  <c r="Q1260" i="1"/>
  <c r="Q2737" i="1"/>
  <c r="Q2471" i="1"/>
  <c r="Q2188" i="1"/>
  <c r="Q1826" i="1"/>
  <c r="Q1350" i="1"/>
  <c r="Q2928" i="1"/>
  <c r="Q2672" i="1"/>
  <c r="Q2402" i="1"/>
  <c r="Q2108" i="1"/>
  <c r="Q1724" i="1"/>
  <c r="Q1159" i="1"/>
  <c r="Q2831" i="1"/>
  <c r="Q2572" i="1"/>
  <c r="Q2295" i="1"/>
  <c r="Q1972" i="1"/>
  <c r="Q1552" i="1"/>
  <c r="Q671" i="1"/>
  <c r="Q769" i="1"/>
  <c r="Q1018" i="1"/>
  <c r="Q429" i="1"/>
  <c r="Q873" i="1"/>
  <c r="Q140" i="1"/>
  <c r="Q1090" i="1"/>
  <c r="Q571" i="1"/>
  <c r="Q1487" i="1"/>
  <c r="Q1145" i="1"/>
  <c r="Q652" i="1"/>
  <c r="Q1464" i="1"/>
  <c r="Q1118" i="1"/>
  <c r="Q604" i="1"/>
  <c r="Q2014" i="1"/>
  <c r="Q1741" i="1"/>
  <c r="Q3073" i="1"/>
  <c r="Q2778" i="1"/>
  <c r="Q2383" i="1"/>
  <c r="Q784" i="1"/>
  <c r="Q3424" i="1"/>
  <c r="Q3168" i="1"/>
  <c r="Q2904" i="1"/>
  <c r="Q2536" i="1"/>
  <c r="Q1921" i="1"/>
  <c r="Q4111" i="1"/>
  <c r="Q3855" i="1"/>
  <c r="Q3599" i="1"/>
  <c r="Q3343" i="1"/>
  <c r="Q3087" i="1"/>
  <c r="Q2797" i="1"/>
  <c r="Q2412" i="1"/>
  <c r="Q1330" i="1"/>
  <c r="Q3886" i="1"/>
  <c r="Q3630" i="1"/>
  <c r="Q3374" i="1"/>
  <c r="Q3118" i="1"/>
  <c r="Q2841" i="1"/>
  <c r="Q2462" i="1"/>
  <c r="Q1637" i="1"/>
  <c r="Q1023" i="1"/>
  <c r="Q1240" i="1"/>
  <c r="Q1576" i="1"/>
  <c r="Q747" i="1"/>
  <c r="Q1655" i="1"/>
  <c r="Q1020" i="1"/>
  <c r="Q1889" i="1"/>
  <c r="Q1438" i="1"/>
  <c r="Q2269" i="1"/>
  <c r="Q1938" i="1"/>
  <c r="Q1508" i="1"/>
  <c r="Q442" i="1"/>
  <c r="Q2072" i="1"/>
  <c r="Q1677" i="1"/>
  <c r="Q1071" i="1"/>
  <c r="Q2247" i="1"/>
  <c r="Q1908" i="1"/>
  <c r="Q1471" i="1"/>
  <c r="Q208" i="1"/>
  <c r="Q2151" i="1"/>
  <c r="Q1781" i="1"/>
  <c r="Q1265" i="1"/>
  <c r="Q2787" i="1"/>
  <c r="Q2525" i="1"/>
  <c r="Q2245" i="1"/>
  <c r="Q1906" i="1"/>
  <c r="Q1469" i="1"/>
  <c r="Q146" i="1"/>
  <c r="Q2690" i="1"/>
  <c r="Q2421" i="1"/>
  <c r="Q2130" i="1"/>
  <c r="Q1749" i="1"/>
  <c r="Q1216" i="1"/>
  <c r="Q2721" i="1"/>
  <c r="Q2454" i="1"/>
  <c r="Q2167" i="1"/>
  <c r="Q1803" i="1"/>
  <c r="Q1306" i="1"/>
  <c r="Q2912" i="1"/>
  <c r="Q2656" i="1"/>
  <c r="Q2385" i="1"/>
  <c r="Q2086" i="1"/>
  <c r="Q1694" i="1"/>
  <c r="Q1104" i="1"/>
  <c r="Q2815" i="1"/>
  <c r="Q2555" i="1"/>
  <c r="Q2277" i="1"/>
  <c r="Q1951" i="1"/>
  <c r="Q1525" i="1"/>
  <c r="Q542" i="1"/>
  <c r="Q737" i="1"/>
  <c r="Q986" i="1"/>
  <c r="Q367" i="1"/>
  <c r="Q840" i="1"/>
  <c r="Q63" i="1"/>
  <c r="Q1067" i="1"/>
  <c r="Q523" i="1"/>
  <c r="Q1468" i="1"/>
  <c r="Q3313" i="1"/>
  <c r="Q3057" i="1"/>
  <c r="Q2757" i="1"/>
  <c r="Q2358" i="1"/>
  <c r="Q3664" i="1"/>
  <c r="Q3408" i="1"/>
  <c r="Q3152" i="1"/>
  <c r="Q2885" i="1"/>
  <c r="Q2514" i="1"/>
  <c r="Q1842" i="1"/>
  <c r="Q4095" i="1"/>
  <c r="Q3839" i="1"/>
  <c r="Q3583" i="1"/>
  <c r="Q3327" i="1"/>
  <c r="Q3071" i="1"/>
  <c r="Q2776" i="1"/>
  <c r="Q2381" i="1"/>
  <c r="Q541" i="1"/>
  <c r="Q3870" i="1"/>
  <c r="Q3614" i="1"/>
  <c r="Q3358" i="1"/>
  <c r="Q3102" i="1"/>
  <c r="Q2821" i="1"/>
  <c r="Q2434" i="1"/>
  <c r="Q1515" i="1"/>
  <c r="Q959" i="1"/>
  <c r="Q1196" i="1"/>
  <c r="Q1547" i="1"/>
  <c r="Q626" i="1"/>
  <c r="Q1632" i="1"/>
  <c r="Q938" i="1"/>
  <c r="Q1867" i="1"/>
  <c r="Q1398" i="1"/>
  <c r="Q2249" i="1"/>
  <c r="Q1910" i="1"/>
  <c r="Q1473" i="1"/>
  <c r="Q210" i="1"/>
  <c r="Q2052" i="1"/>
  <c r="Q1652" i="1"/>
  <c r="Q995" i="1"/>
  <c r="Q2229" i="1"/>
  <c r="Q1886" i="1"/>
  <c r="Q1432" i="1"/>
  <c r="Q2423" i="1"/>
  <c r="Q2132" i="1"/>
  <c r="Q1751" i="1"/>
  <c r="Q1218" i="1"/>
  <c r="Q2771" i="1"/>
  <c r="Q2508" i="1"/>
  <c r="Q2227" i="1"/>
  <c r="Q1884" i="1"/>
  <c r="Q1430" i="1"/>
  <c r="Q2930" i="1"/>
  <c r="Q2674" i="1"/>
  <c r="Q2404" i="1"/>
  <c r="Q2111" i="1"/>
  <c r="Q1726" i="1"/>
  <c r="Q1174" i="1"/>
  <c r="Q2705" i="1"/>
  <c r="Q2437" i="1"/>
  <c r="Q2148" i="1"/>
  <c r="Q1778" i="1"/>
  <c r="Q1259" i="1"/>
  <c r="Q2896" i="1"/>
  <c r="Q2640" i="1"/>
  <c r="Q2368" i="1"/>
  <c r="Q2066" i="1"/>
  <c r="Q1669" i="1"/>
  <c r="Q1049" i="1"/>
  <c r="Q2799" i="1"/>
  <c r="Q2537" i="1"/>
  <c r="Q2259" i="1"/>
  <c r="Q1924" i="1"/>
  <c r="Q1491" i="1"/>
  <c r="Q370" i="1"/>
  <c r="Q699" i="1"/>
  <c r="Q958" i="1"/>
  <c r="Q305" i="1"/>
  <c r="Q810" i="1"/>
  <c r="Q1409" i="1"/>
  <c r="Q1040" i="1"/>
  <c r="Q466" i="1"/>
  <c r="Q1446" i="1"/>
  <c r="Q3392" i="1"/>
  <c r="Q3136" i="1"/>
  <c r="Q2865" i="1"/>
  <c r="Q2492" i="1"/>
  <c r="Q1764" i="1"/>
  <c r="Q4079" i="1"/>
  <c r="Q3823" i="1"/>
  <c r="Q3567" i="1"/>
  <c r="Q3311" i="1"/>
  <c r="Q3055" i="1"/>
  <c r="Q2750" i="1"/>
  <c r="Q2349" i="1"/>
  <c r="Q4110" i="1"/>
  <c r="Q3854" i="1"/>
  <c r="Q3598" i="1"/>
  <c r="Q3342" i="1"/>
  <c r="Q3086" i="1"/>
  <c r="Q2796" i="1"/>
  <c r="Q2411" i="1"/>
  <c r="Q1290" i="1"/>
  <c r="Q877" i="1"/>
  <c r="Q1149" i="1"/>
  <c r="Q1511" i="1"/>
  <c r="Q494" i="1"/>
  <c r="Q1602" i="1"/>
  <c r="Q856" i="1"/>
  <c r="Q1839" i="1"/>
  <c r="Q1360" i="1"/>
  <c r="Q2231" i="1"/>
  <c r="Q1888" i="1"/>
  <c r="Q1437" i="1"/>
  <c r="Q2340" i="1"/>
  <c r="Q2031" i="1"/>
  <c r="Q1622" i="1"/>
  <c r="Q931" i="1"/>
  <c r="Q2211" i="1"/>
  <c r="Q1858" i="1"/>
  <c r="Q1395" i="1"/>
  <c r="Q2406" i="1"/>
  <c r="Q2113" i="1"/>
  <c r="Q1728" i="1"/>
  <c r="Q1176" i="1"/>
  <c r="Q2755" i="1"/>
  <c r="Q2491" i="1"/>
  <c r="Q2209" i="1"/>
  <c r="Q1856" i="1"/>
  <c r="Q1393" i="1"/>
  <c r="Q2914" i="1"/>
  <c r="Q2658" i="1"/>
  <c r="Q2387" i="1"/>
  <c r="Q2088" i="1"/>
  <c r="Q1696" i="1"/>
  <c r="Q1122" i="1"/>
  <c r="Q2689" i="1"/>
  <c r="Q2420" i="1"/>
  <c r="Q2129" i="1"/>
  <c r="Q1748" i="1"/>
  <c r="Q1215" i="1"/>
  <c r="Q2880" i="1"/>
  <c r="Q2624" i="1"/>
  <c r="Q2351" i="1"/>
  <c r="Q2041" i="1"/>
  <c r="Q1639" i="1"/>
  <c r="Q963" i="1"/>
  <c r="Q2783" i="1"/>
  <c r="Q2520" i="1"/>
  <c r="Q2241" i="1"/>
  <c r="Q1902" i="1"/>
  <c r="Q1455" i="1"/>
  <c r="Q77" i="1"/>
  <c r="Q667" i="1"/>
  <c r="Q930" i="1"/>
  <c r="Q250" i="1"/>
  <c r="Q767" i="1"/>
  <c r="Q1390" i="1"/>
  <c r="Q1008" i="1"/>
  <c r="Q426" i="1"/>
  <c r="Q1427" i="1"/>
  <c r="Q1066" i="1"/>
  <c r="Q522" i="1"/>
  <c r="Q1407" i="1"/>
  <c r="Q1038" i="1"/>
  <c r="Q3203" i="1"/>
  <c r="Q2946" i="1"/>
  <c r="Q2595" i="1"/>
  <c r="Q2063" i="1"/>
  <c r="Q3537" i="1"/>
  <c r="Q3281" i="1"/>
  <c r="Q3025" i="1"/>
  <c r="Q2710" i="1"/>
  <c r="Q2288" i="1"/>
  <c r="Q3632" i="1"/>
  <c r="Q3376" i="1"/>
  <c r="Q3120" i="1"/>
  <c r="Q2843" i="1"/>
  <c r="Q2464" i="1"/>
  <c r="Q1660" i="1"/>
  <c r="Q4063" i="1"/>
  <c r="Q3807" i="1"/>
  <c r="Q3551" i="1"/>
  <c r="Q3295" i="1"/>
  <c r="Q3039" i="1"/>
  <c r="Q2729" i="1"/>
  <c r="Q2312" i="1"/>
  <c r="Q4094" i="1"/>
  <c r="Q3838" i="1"/>
  <c r="Q3582" i="1"/>
  <c r="Q3326" i="1"/>
  <c r="Q3070" i="1"/>
  <c r="Q2775" i="1"/>
  <c r="Q2380" i="1"/>
  <c r="Q334" i="1"/>
  <c r="Q782" i="1"/>
  <c r="Q1099" i="1"/>
  <c r="Q1476" i="1"/>
  <c r="Q272" i="1"/>
  <c r="Q1570" i="1"/>
  <c r="Q746" i="1"/>
  <c r="Q1815" i="1"/>
  <c r="Q1313" i="1"/>
  <c r="Q2213" i="1"/>
  <c r="Q1860" i="1"/>
  <c r="Q1397" i="1"/>
  <c r="Q2322" i="1"/>
  <c r="Q2005" i="1"/>
  <c r="Q1599" i="1"/>
  <c r="Q849" i="1"/>
  <c r="Q2193" i="1"/>
  <c r="Q1836" i="1"/>
  <c r="Q1357" i="1"/>
  <c r="Q2389" i="1"/>
  <c r="Q2092" i="1"/>
  <c r="Q1698" i="1"/>
  <c r="Q1126" i="1"/>
  <c r="Q2739" i="1"/>
  <c r="Q2473" i="1"/>
  <c r="Q2191" i="1"/>
  <c r="Q1833" i="1"/>
  <c r="Q1352" i="1"/>
  <c r="Q2898" i="1"/>
  <c r="Q2642" i="1"/>
  <c r="Q2370" i="1"/>
  <c r="Q2068" i="1"/>
  <c r="Q1671" i="1"/>
  <c r="Q1051" i="1"/>
  <c r="Q2673" i="1"/>
  <c r="Q2403" i="1"/>
  <c r="Q2110" i="1"/>
  <c r="Q1725" i="1"/>
  <c r="Q1168" i="1"/>
  <c r="Q2864" i="1"/>
  <c r="Q2607" i="1"/>
  <c r="Q2334" i="1"/>
  <c r="Q2020" i="1"/>
  <c r="Q1616" i="1"/>
  <c r="Q899" i="1"/>
  <c r="Q2767" i="1"/>
  <c r="Q2503" i="1"/>
  <c r="Q2223" i="1"/>
  <c r="Q1874" i="1"/>
  <c r="Q1416" i="1"/>
  <c r="Q269" i="1"/>
  <c r="Q622" i="1"/>
  <c r="Q898" i="1"/>
  <c r="Q204" i="1"/>
  <c r="Q735" i="1"/>
  <c r="Q1368" i="1"/>
  <c r="Q984" i="1"/>
  <c r="Q365" i="1"/>
  <c r="Q1408" i="1"/>
  <c r="Q1039" i="1"/>
  <c r="Q3187" i="1"/>
  <c r="Q2926" i="1"/>
  <c r="Q2567" i="1"/>
  <c r="Q2008" i="1"/>
  <c r="Q3521" i="1"/>
  <c r="Q3265" i="1"/>
  <c r="Q3009" i="1"/>
  <c r="Q2684" i="1"/>
  <c r="Q2240" i="1"/>
  <c r="Q3616" i="1"/>
  <c r="Q3360" i="1"/>
  <c r="Q3104" i="1"/>
  <c r="Q2823" i="1"/>
  <c r="Q2441" i="1"/>
  <c r="Q1524" i="1"/>
  <c r="Q4047" i="1"/>
  <c r="Q3791" i="1"/>
  <c r="Q3535" i="1"/>
  <c r="Q3279" i="1"/>
  <c r="Q3023" i="1"/>
  <c r="Q2708" i="1"/>
  <c r="Q2276" i="1"/>
  <c r="Q4078" i="1"/>
  <c r="Q3822" i="1"/>
  <c r="Q3566" i="1"/>
  <c r="Q3310" i="1"/>
  <c r="Q3054" i="1"/>
  <c r="Q2749" i="1"/>
  <c r="Q2348" i="1"/>
  <c r="Q1198" i="1"/>
  <c r="Q668" i="1"/>
  <c r="Q1022" i="1"/>
  <c r="Q1447" i="1"/>
  <c r="Q1961" i="1"/>
  <c r="Q1544" i="1"/>
  <c r="Q625" i="1"/>
  <c r="Q1787" i="1"/>
  <c r="Q1271" i="1"/>
  <c r="Q2195" i="1"/>
  <c r="Q1838" i="1"/>
  <c r="Q1359" i="1"/>
  <c r="Q2304" i="1"/>
  <c r="Q1984" i="1"/>
  <c r="Q1567" i="1"/>
  <c r="Q738" i="1"/>
  <c r="Q2174" i="1"/>
  <c r="Q1807" i="1"/>
  <c r="Q1310" i="1"/>
  <c r="Q2372" i="1"/>
  <c r="Q2070" i="1"/>
  <c r="Q1675" i="1"/>
  <c r="Q1069" i="1"/>
  <c r="Q2723" i="1"/>
  <c r="Q2456" i="1"/>
  <c r="Q2169" i="1"/>
  <c r="Q1805" i="1"/>
  <c r="Q1308" i="1"/>
  <c r="Q2882" i="1"/>
  <c r="Q2626" i="1"/>
  <c r="Q2353" i="1"/>
  <c r="Q2048" i="1"/>
  <c r="Q1643" i="1"/>
  <c r="Q987" i="1"/>
  <c r="Q2657" i="1"/>
  <c r="Q2386" i="1"/>
  <c r="Q2087" i="1"/>
  <c r="Q1695" i="1"/>
  <c r="Q1105" i="1"/>
  <c r="Q2848" i="1"/>
  <c r="Q2590" i="1"/>
  <c r="Q2316" i="1"/>
  <c r="Q1999" i="1"/>
  <c r="Q1585" i="1"/>
  <c r="Q813" i="1"/>
  <c r="Q2751" i="1"/>
  <c r="Q2486" i="1"/>
  <c r="Q2205" i="1"/>
  <c r="Q1852" i="1"/>
  <c r="Q1378" i="1"/>
  <c r="Q207" i="1"/>
  <c r="Q574" i="1"/>
  <c r="Q874" i="1"/>
  <c r="Q141" i="1"/>
  <c r="Q697" i="1"/>
  <c r="Q1347" i="1"/>
  <c r="Q956" i="1"/>
  <c r="Q303" i="1"/>
  <c r="Q3427" i="1"/>
  <c r="Q3171" i="1"/>
  <c r="Q2907" i="1"/>
  <c r="Q2545" i="1"/>
  <c r="Q1941" i="1"/>
  <c r="Q3505" i="1"/>
  <c r="Q3249" i="1"/>
  <c r="Q2993" i="1"/>
  <c r="Q2663" i="1"/>
  <c r="Q2200" i="1"/>
  <c r="Q3600" i="1"/>
  <c r="Q3344" i="1"/>
  <c r="Q3088" i="1"/>
  <c r="Q2798" i="1"/>
  <c r="Q2413" i="1"/>
  <c r="Q1331" i="1"/>
  <c r="Q4031" i="1"/>
  <c r="Q3775" i="1"/>
  <c r="Q3519" i="1"/>
  <c r="Q3263" i="1"/>
  <c r="Q3007" i="1"/>
  <c r="Q2682" i="1"/>
  <c r="Q2238" i="1"/>
  <c r="Q4062" i="1"/>
  <c r="Q3806" i="1"/>
  <c r="Q3550" i="1"/>
  <c r="Q3294" i="1"/>
  <c r="Q3038" i="1"/>
  <c r="Q2728" i="1"/>
  <c r="Q2311" i="1"/>
  <c r="Q1154" i="1"/>
  <c r="Q496" i="1"/>
  <c r="Q940" i="1"/>
  <c r="Q1411" i="1"/>
  <c r="Q1940" i="1"/>
  <c r="Q1510" i="1"/>
  <c r="Q493" i="1"/>
  <c r="Q1762" i="1"/>
  <c r="Q1224" i="1"/>
  <c r="Q2176" i="1"/>
  <c r="Q1814" i="1"/>
  <c r="Q1312" i="1"/>
  <c r="Q2286" i="1"/>
  <c r="Q1958" i="1"/>
  <c r="Q1534" i="1"/>
  <c r="Q592" i="1"/>
  <c r="Q2152" i="1"/>
  <c r="Q1782" i="1"/>
  <c r="Q1266" i="1"/>
  <c r="Q2355" i="1"/>
  <c r="Q2050" i="1"/>
  <c r="Q1650" i="1"/>
  <c r="Q993" i="1"/>
  <c r="Q2707" i="1"/>
  <c r="Q2439" i="1"/>
  <c r="Q2150" i="1"/>
  <c r="Q1780" i="1"/>
  <c r="Q1264" i="1"/>
  <c r="Q2866" i="1"/>
  <c r="Q2609" i="1"/>
  <c r="Q2336" i="1"/>
  <c r="Q2022" i="1"/>
  <c r="Q1618" i="1"/>
  <c r="Q909" i="1"/>
  <c r="Q2641" i="1"/>
  <c r="Q2369" i="1"/>
  <c r="Q2067" i="1"/>
  <c r="Q1670" i="1"/>
  <c r="Q1050" i="1"/>
  <c r="Q2832" i="1"/>
  <c r="Q2573" i="1"/>
  <c r="Q2296" i="1"/>
  <c r="Q1973" i="1"/>
  <c r="Q1558" i="1"/>
  <c r="Q672" i="1"/>
  <c r="Q2735" i="1"/>
  <c r="Q2469" i="1"/>
  <c r="Q2184" i="1"/>
  <c r="Q1824" i="1"/>
  <c r="Q1338" i="1"/>
  <c r="Q144" i="1"/>
  <c r="Q526" i="1"/>
  <c r="Q845" i="1"/>
  <c r="Q64" i="1"/>
  <c r="Q654" i="1"/>
  <c r="Q1326" i="1"/>
  <c r="Q924" i="1"/>
  <c r="Q241" i="1"/>
  <c r="Q3411" i="1"/>
  <c r="Q3155" i="1"/>
  <c r="Q2888" i="1"/>
  <c r="Q2517" i="1"/>
  <c r="Q1851" i="1"/>
  <c r="Q3489" i="1"/>
  <c r="Q3233" i="1"/>
  <c r="Q2977" i="1"/>
  <c r="Q2637" i="1"/>
  <c r="Q2160" i="1"/>
  <c r="Q3584" i="1"/>
  <c r="Q3328" i="1"/>
  <c r="Q3072" i="1"/>
  <c r="Q2777" i="1"/>
  <c r="Q2382" i="1"/>
  <c r="Q670" i="1"/>
  <c r="Q4015" i="1"/>
  <c r="Q3759" i="1"/>
  <c r="Q3503" i="1"/>
  <c r="Q3247" i="1"/>
  <c r="Q2991" i="1"/>
  <c r="Q2661" i="1"/>
  <c r="Q2198" i="1"/>
  <c r="Q4046" i="1"/>
  <c r="Q3790" i="1"/>
  <c r="Q3534" i="1"/>
  <c r="Q3278" i="1"/>
  <c r="Q3022" i="1"/>
  <c r="Q2702" i="1"/>
  <c r="Q2275" i="1"/>
  <c r="Q1101" i="1"/>
  <c r="Q332" i="1"/>
  <c r="Q876" i="1"/>
  <c r="Q1373" i="1"/>
  <c r="Q1918" i="1"/>
  <c r="Q1475" i="1"/>
  <c r="Q271" i="1"/>
  <c r="Q1732" i="1"/>
  <c r="Q1180" i="1"/>
  <c r="Q2156" i="1"/>
  <c r="Q1784" i="1"/>
  <c r="Q1270" i="1"/>
  <c r="Q2268" i="1"/>
  <c r="Q1937" i="1"/>
  <c r="Q1507" i="1"/>
  <c r="Q434" i="1"/>
  <c r="Q2133" i="1"/>
  <c r="Q1752" i="1"/>
  <c r="Q1219" i="1"/>
  <c r="Q2338" i="1"/>
  <c r="Q2024" i="1"/>
  <c r="Q1620" i="1"/>
  <c r="Q911" i="1"/>
  <c r="Q2691" i="1"/>
  <c r="Q2422" i="1"/>
  <c r="Q2131" i="1"/>
  <c r="Q1750" i="1"/>
  <c r="Q1217" i="1"/>
  <c r="Q2850" i="1"/>
  <c r="Q2592" i="1"/>
  <c r="Q2318" i="1"/>
  <c r="Q2001" i="1"/>
  <c r="Q1587" i="1"/>
  <c r="Q815" i="1"/>
  <c r="Q2625" i="1"/>
  <c r="Q2352" i="1"/>
  <c r="Q2047" i="1"/>
  <c r="Q1640" i="1"/>
  <c r="Q968" i="1"/>
  <c r="Q2816" i="1"/>
  <c r="Q2556" i="1"/>
  <c r="Q2278" i="1"/>
  <c r="Q1952" i="1"/>
  <c r="Q1526" i="1"/>
  <c r="Q543" i="1"/>
  <c r="Q2719" i="1"/>
  <c r="Q2452" i="1"/>
  <c r="Q2165" i="1"/>
  <c r="Q1799" i="1"/>
  <c r="Q1291" i="1"/>
  <c r="Q76" i="1"/>
  <c r="Q491" i="1"/>
  <c r="Q811" i="1"/>
  <c r="Q1121" i="1"/>
  <c r="Q620" i="1"/>
  <c r="Q1305" i="1"/>
  <c r="Q896" i="1"/>
  <c r="Q186" i="1"/>
  <c r="Q1346" i="1"/>
  <c r="Q955" i="1"/>
  <c r="Q302" i="1"/>
  <c r="Q3217" i="1"/>
  <c r="Q2961" i="1"/>
  <c r="Q2615" i="1"/>
  <c r="Q2117" i="1"/>
  <c r="Q3568" i="1"/>
  <c r="Q3312" i="1"/>
  <c r="Q3056" i="1"/>
  <c r="Q2756" i="1"/>
  <c r="Q2357" i="1"/>
  <c r="Q4255" i="1"/>
  <c r="Q3999" i="1"/>
  <c r="Q3743" i="1"/>
  <c r="Q3487" i="1"/>
  <c r="Q3231" i="1"/>
  <c r="Q2975" i="1"/>
  <c r="Q2635" i="1"/>
  <c r="Q2158" i="1"/>
  <c r="Q4030" i="1"/>
  <c r="Q3774" i="1"/>
  <c r="Q3518" i="1"/>
  <c r="Q3262" i="1"/>
  <c r="Q3006" i="1"/>
  <c r="Q2681" i="1"/>
  <c r="Q2237" i="1"/>
  <c r="Q1024" i="1"/>
  <c r="Q1580" i="1"/>
  <c r="Q781" i="1"/>
  <c r="Q1328" i="1"/>
  <c r="Q1890" i="1"/>
  <c r="Q1439" i="1"/>
  <c r="Q2098" i="1"/>
  <c r="Q1709" i="1"/>
  <c r="Q1131" i="1"/>
  <c r="Q2135" i="1"/>
  <c r="Q1761" i="1"/>
  <c r="Q1223" i="1"/>
  <c r="Q2248" i="1"/>
  <c r="Q1909" i="1"/>
  <c r="Q1472" i="1"/>
  <c r="Q209" i="1"/>
  <c r="Q2114" i="1"/>
  <c r="Q1729" i="1"/>
  <c r="Q1177" i="1"/>
  <c r="Q2320" i="1"/>
  <c r="Q2003" i="1"/>
  <c r="Q1596" i="1"/>
  <c r="Q827" i="1"/>
  <c r="Q2675" i="1"/>
  <c r="Q2405" i="1"/>
  <c r="Q2112" i="1"/>
  <c r="Q1727" i="1"/>
  <c r="Q1175" i="1"/>
  <c r="Q2834" i="1"/>
  <c r="Q2575" i="1"/>
  <c r="Q2300" i="1"/>
  <c r="Q1975" i="1"/>
  <c r="Q1563" i="1"/>
  <c r="Q701" i="1"/>
  <c r="Q2608" i="1"/>
  <c r="Q2335" i="1"/>
  <c r="Q2021" i="1"/>
  <c r="Q1617" i="1"/>
  <c r="Q904" i="1"/>
  <c r="Q2800" i="1"/>
  <c r="Q2539" i="1"/>
  <c r="Q2260" i="1"/>
  <c r="Q1925" i="1"/>
  <c r="Q1492" i="1"/>
  <c r="Q378" i="1"/>
  <c r="Q2703" i="1"/>
  <c r="Q2435" i="1"/>
  <c r="Q2146" i="1"/>
  <c r="Q1771" i="1"/>
  <c r="Q1247" i="1"/>
  <c r="Q369" i="1"/>
  <c r="Q430" i="1"/>
  <c r="Q768" i="1"/>
  <c r="Q1098" i="1"/>
  <c r="Q572" i="1"/>
  <c r="Q1282" i="1"/>
  <c r="Q872" i="1"/>
  <c r="Q113" i="1"/>
  <c r="Q3201" i="1"/>
  <c r="Q2943" i="1"/>
  <c r="Q2588" i="1"/>
  <c r="Q2057" i="1"/>
  <c r="Q3552" i="1"/>
  <c r="Q3296" i="1"/>
  <c r="Q3040" i="1"/>
  <c r="Q2730" i="1"/>
  <c r="Q2323" i="1"/>
  <c r="Q4239" i="1"/>
  <c r="Q3983" i="1"/>
  <c r="Q3727" i="1"/>
  <c r="Q3471" i="1"/>
  <c r="Q3215" i="1"/>
  <c r="Q2958" i="1"/>
  <c r="Q2613" i="1"/>
  <c r="Q2103" i="1"/>
  <c r="Q4014" i="1"/>
  <c r="Q3758" i="1"/>
  <c r="Q3502" i="1"/>
  <c r="Q3246" i="1"/>
  <c r="Q2990" i="1"/>
  <c r="Q2660" i="1"/>
  <c r="Q2197" i="1"/>
  <c r="Q960" i="1"/>
  <c r="Q1548" i="1"/>
  <c r="Q639" i="1"/>
  <c r="Q1286" i="1"/>
  <c r="Q1868" i="1"/>
  <c r="Q1410" i="1"/>
  <c r="Q2076" i="1"/>
  <c r="Q1679" i="1"/>
  <c r="Q1080" i="1"/>
  <c r="Q2116" i="1"/>
  <c r="Q1731" i="1"/>
  <c r="Q1179" i="1"/>
  <c r="Q2230" i="1"/>
  <c r="Q1887" i="1"/>
  <c r="Q1436" i="1"/>
  <c r="Q2390" i="1"/>
  <c r="Q2095" i="1"/>
  <c r="Q1704" i="1"/>
  <c r="Q1128" i="1"/>
  <c r="Q2302" i="1"/>
  <c r="Q1977" i="1"/>
  <c r="Q1565" i="1"/>
  <c r="Q714" i="1"/>
  <c r="Q2659" i="1"/>
  <c r="Q2388" i="1"/>
  <c r="Q2089" i="1"/>
  <c r="Q1697" i="1"/>
  <c r="Q1123" i="1"/>
  <c r="Q2818" i="1"/>
  <c r="Q2558" i="1"/>
  <c r="Q2280" i="1"/>
  <c r="Q1954" i="1"/>
  <c r="Q1528" i="1"/>
  <c r="Q575" i="1"/>
  <c r="Q2591" i="1"/>
  <c r="Q2317" i="1"/>
  <c r="Q2000" i="1"/>
  <c r="Q1586" i="1"/>
  <c r="Q814" i="1"/>
  <c r="Q2784" i="1"/>
  <c r="Q2521" i="1"/>
  <c r="Q2242" i="1"/>
  <c r="Q1903" i="1"/>
  <c r="Q1456" i="1"/>
  <c r="Q78" i="1"/>
  <c r="Q2687" i="1"/>
  <c r="Q2418" i="1"/>
  <c r="Q2127" i="1"/>
  <c r="Q1746" i="1"/>
  <c r="Q1200" i="1"/>
  <c r="Q314" i="1"/>
  <c r="Q368" i="1"/>
  <c r="Q736" i="1"/>
  <c r="Q1068" i="1"/>
  <c r="Q524" i="1"/>
  <c r="Q1258" i="1"/>
  <c r="Q835" i="1"/>
  <c r="Q45" i="1"/>
  <c r="Q1304" i="1"/>
  <c r="Q895" i="1"/>
  <c r="Q178" i="1"/>
  <c r="Q3363" i="1"/>
  <c r="Q3107" i="1"/>
  <c r="Q2826" i="1"/>
  <c r="Q2445" i="1"/>
  <c r="Q1551" i="1"/>
  <c r="Q3441" i="1"/>
  <c r="Q3185" i="1"/>
  <c r="Q2924" i="1"/>
  <c r="Q2565" i="1"/>
  <c r="Q1991" i="1"/>
  <c r="Q3536" i="1"/>
  <c r="Q3280" i="1"/>
  <c r="Q3024" i="1"/>
  <c r="Q2709" i="1"/>
  <c r="Q2287" i="1"/>
  <c r="Q4223" i="1"/>
  <c r="Q3967" i="1"/>
  <c r="Q3711" i="1"/>
  <c r="Q3455" i="1"/>
  <c r="Q3199" i="1"/>
  <c r="Q2941" i="1"/>
  <c r="Q2585" i="1"/>
  <c r="Q2055" i="1"/>
  <c r="Q3998" i="1"/>
  <c r="Q3742" i="1"/>
  <c r="Q3486" i="1"/>
  <c r="Q3230" i="1"/>
  <c r="Q2974" i="1"/>
  <c r="Q2634" i="1"/>
  <c r="Q2145" i="1"/>
  <c r="Q878" i="1"/>
  <c r="Q1512" i="1"/>
  <c r="Q495" i="1"/>
  <c r="Q1239" i="1"/>
  <c r="Q1840" i="1"/>
  <c r="Q1372" i="1"/>
  <c r="Q2054" i="1"/>
  <c r="Q1654" i="1"/>
  <c r="Q1019" i="1"/>
  <c r="Q2097" i="1"/>
  <c r="Q1708" i="1"/>
  <c r="Q1130" i="1"/>
  <c r="Q2212" i="1"/>
  <c r="Q1859" i="1"/>
  <c r="Q1396" i="1"/>
  <c r="Q2373" i="1"/>
  <c r="Q2071" i="1"/>
  <c r="Q1676" i="1"/>
  <c r="Q1070" i="1"/>
  <c r="Q2284" i="1"/>
  <c r="Q1956" i="1"/>
  <c r="Q1532" i="1"/>
  <c r="Q590" i="1"/>
  <c r="Q2643" i="1"/>
  <c r="Q2371" i="1"/>
  <c r="Q2069" i="1"/>
  <c r="Q1672" i="1"/>
  <c r="Q1052" i="1"/>
  <c r="Q2802" i="1"/>
  <c r="Q2541" i="1"/>
  <c r="Q2262" i="1"/>
  <c r="Q1927" i="1"/>
  <c r="Q1494" i="1"/>
  <c r="Q396" i="1"/>
  <c r="Q2574" i="1"/>
  <c r="Q2297" i="1"/>
  <c r="Q1974" i="1"/>
  <c r="Q1560" i="1"/>
  <c r="Q700" i="1"/>
  <c r="Q2768" i="1"/>
  <c r="Q2504" i="1"/>
  <c r="Q2224" i="1"/>
  <c r="Q1875" i="1"/>
  <c r="Q1420" i="1"/>
  <c r="Q2927" i="1"/>
  <c r="Q2671" i="1"/>
  <c r="Q2401" i="1"/>
  <c r="Q2105" i="1"/>
  <c r="Q1716" i="1"/>
  <c r="Q1158" i="1"/>
  <c r="Q268" i="1"/>
  <c r="Q306" i="1"/>
  <c r="Q698" i="1"/>
  <c r="Q1041" i="1"/>
  <c r="Q474" i="1"/>
  <c r="Q1235" i="1"/>
  <c r="Q809" i="1"/>
  <c r="Q1597" i="1"/>
  <c r="Q1278" i="1"/>
  <c r="Q867" i="1"/>
  <c r="Q112" i="1"/>
  <c r="Q1256" i="1"/>
  <c r="Q833" i="1"/>
  <c r="Q34" i="1"/>
  <c r="Q1848" i="1"/>
  <c r="Q1557" i="1"/>
  <c r="Q3347" i="1"/>
  <c r="Q3091" i="1"/>
  <c r="Q2806" i="1"/>
  <c r="Q2416" i="1"/>
  <c r="Q1376" i="1"/>
  <c r="Q3425" i="1"/>
  <c r="Q3169" i="1"/>
  <c r="Q2905" i="1"/>
  <c r="Q2543" i="1"/>
  <c r="Q1922" i="1"/>
  <c r="Q3520" i="1"/>
  <c r="Q3264" i="1"/>
  <c r="Q3008" i="1"/>
  <c r="Q2683" i="1"/>
  <c r="Q2239" i="1"/>
  <c r="Q4207" i="1"/>
  <c r="Q3951" i="1"/>
  <c r="Q3695" i="1"/>
  <c r="Q3439" i="1"/>
  <c r="Q3183" i="1"/>
  <c r="Q2922" i="1"/>
  <c r="Q2563" i="1"/>
  <c r="Q1989" i="1"/>
  <c r="Q3982" i="1"/>
  <c r="Q3726" i="1"/>
  <c r="Q3470" i="1"/>
  <c r="Q3214" i="1"/>
  <c r="Q2957" i="1"/>
  <c r="Q2612" i="1"/>
  <c r="Q2102" i="1"/>
  <c r="Q783" i="1"/>
  <c r="Q1477" i="1"/>
  <c r="Q330" i="1"/>
  <c r="Q1195" i="1"/>
  <c r="Q1816" i="1"/>
  <c r="Q1327" i="1"/>
  <c r="Q2033" i="1"/>
  <c r="Q1624" i="1"/>
  <c r="Q937" i="1"/>
  <c r="Q2073" i="1"/>
  <c r="Q1678" i="1"/>
  <c r="Q1078" i="1"/>
  <c r="Q2194" i="1"/>
  <c r="Q1837" i="1"/>
  <c r="Q1358" i="1"/>
  <c r="Q2356" i="1"/>
  <c r="Q2051" i="1"/>
  <c r="Q1651" i="1"/>
  <c r="Q994" i="1"/>
  <c r="Q2264" i="1"/>
  <c r="Q1935" i="1"/>
  <c r="Q1496" i="1"/>
  <c r="Q432" i="1"/>
  <c r="Q2627" i="1"/>
  <c r="Q2354" i="1"/>
  <c r="Q2049" i="1"/>
  <c r="Q1644" i="1"/>
  <c r="Q988" i="1"/>
  <c r="Q2786" i="1"/>
  <c r="Q2524" i="1"/>
  <c r="Q2244" i="1"/>
  <c r="Q1905" i="1"/>
  <c r="Q1458" i="1"/>
  <c r="Q145" i="1"/>
  <c r="Q2557" i="1"/>
  <c r="Q2279" i="1"/>
  <c r="Q1953" i="1"/>
  <c r="Q1527" i="1"/>
  <c r="Q544" i="1"/>
  <c r="Q2752" i="1"/>
  <c r="Q2487" i="1"/>
  <c r="Q2206" i="1"/>
  <c r="Q1853" i="1"/>
  <c r="Q1379" i="1"/>
  <c r="Q2911" i="1"/>
  <c r="Q2655" i="1"/>
  <c r="Q2384" i="1"/>
  <c r="Q2085" i="1"/>
  <c r="Q1693" i="1"/>
  <c r="Q1103" i="1"/>
  <c r="Q206" i="1"/>
  <c r="Q266" i="1"/>
  <c r="Q666" i="1"/>
  <c r="Q1017" i="1"/>
  <c r="Q428" i="1"/>
  <c r="Q1214" i="1"/>
  <c r="Q766" i="1"/>
  <c r="Q1579" i="1"/>
  <c r="Q1257" i="1"/>
  <c r="Q834" i="1"/>
  <c r="Q2780" i="1"/>
  <c r="Q2392" i="1"/>
  <c r="Q961" i="1"/>
  <c r="Q3409" i="1"/>
  <c r="Q3153" i="1"/>
  <c r="Q2886" i="1"/>
  <c r="Q2515" i="1"/>
  <c r="Q1843" i="1"/>
  <c r="Q3504" i="1"/>
  <c r="Q3248" i="1"/>
  <c r="Q2992" i="1"/>
  <c r="Q2662" i="1"/>
  <c r="Q2199" i="1"/>
  <c r="Q4191" i="1"/>
  <c r="Q3935" i="1"/>
  <c r="Q3679" i="1"/>
  <c r="Q3423" i="1"/>
  <c r="Q3167" i="1"/>
  <c r="Q2903" i="1"/>
  <c r="Q2535" i="1"/>
  <c r="Q1920" i="1"/>
  <c r="Q3966" i="1"/>
  <c r="Q3710" i="1"/>
  <c r="Q3454" i="1"/>
  <c r="Q3198" i="1"/>
  <c r="Q2940" i="1"/>
  <c r="Q2584" i="1"/>
  <c r="Q2039" i="1"/>
  <c r="Q669" i="1"/>
  <c r="Q1448" i="1"/>
  <c r="Q1711" i="1"/>
  <c r="Q1148" i="1"/>
  <c r="Q1788" i="1"/>
  <c r="Q1283" i="1"/>
  <c r="Q2007" i="1"/>
  <c r="Q1601" i="1"/>
  <c r="Q851" i="1"/>
  <c r="Q2053" i="1"/>
  <c r="Q1653" i="1"/>
  <c r="Q1000" i="1"/>
  <c r="Q2175" i="1"/>
  <c r="Q1808" i="1"/>
  <c r="Q1311" i="1"/>
  <c r="Q2339" i="1"/>
  <c r="Q2025" i="1"/>
  <c r="Q1621" i="1"/>
  <c r="Q912" i="1"/>
  <c r="Q2246" i="1"/>
  <c r="Q1907" i="1"/>
  <c r="Q1470" i="1"/>
  <c r="Q154" i="1"/>
  <c r="Q2610" i="1"/>
  <c r="Q2337" i="1"/>
  <c r="Q2023" i="1"/>
  <c r="Q1619" i="1"/>
  <c r="Q910" i="1"/>
  <c r="Q2770" i="1"/>
  <c r="Q2507" i="1"/>
  <c r="Q2226" i="1"/>
  <c r="Q1877" i="1"/>
  <c r="Q1429" i="1"/>
  <c r="Q2801" i="1"/>
  <c r="Q2540" i="1"/>
  <c r="Q2261" i="1"/>
  <c r="Q1926" i="1"/>
  <c r="Q1493" i="1"/>
  <c r="Q394" i="1"/>
  <c r="Q2736" i="1"/>
  <c r="Q2470" i="1"/>
  <c r="Q2185" i="1"/>
  <c r="Q1825" i="1"/>
  <c r="Q1339" i="1"/>
  <c r="Q2895" i="1"/>
  <c r="Q2639" i="1"/>
  <c r="Q2367" i="1"/>
  <c r="Q2065" i="1"/>
  <c r="Q1668" i="1"/>
  <c r="Q1048" i="1"/>
  <c r="Q143" i="1"/>
  <c r="Q205" i="1"/>
  <c r="Q621" i="1"/>
  <c r="Q985" i="1"/>
  <c r="Q366" i="1"/>
  <c r="Q1193" i="1"/>
  <c r="Q734" i="1"/>
  <c r="Q1559" i="1"/>
  <c r="Q1234" i="1"/>
  <c r="Q808" i="1"/>
  <c r="Q1540" i="1"/>
  <c r="Q1212" i="1"/>
  <c r="Q764" i="1"/>
  <c r="Q3315" i="1"/>
  <c r="Q3059" i="1"/>
  <c r="Q2759" i="1"/>
  <c r="Q2360" i="1"/>
  <c r="Q3649" i="1"/>
  <c r="Q3393" i="1"/>
  <c r="Q3137" i="1"/>
  <c r="Q2867" i="1"/>
  <c r="Q2493" i="1"/>
  <c r="Q1765" i="1"/>
  <c r="Q3488" i="1"/>
  <c r="Q3232" i="1"/>
  <c r="Q2976" i="1"/>
  <c r="Q2636" i="1"/>
  <c r="Q2159" i="1"/>
  <c r="Q4175" i="1"/>
  <c r="Q3919" i="1"/>
  <c r="Q3663" i="1"/>
  <c r="Q3407" i="1"/>
  <c r="Q3151" i="1"/>
  <c r="Q2884" i="1"/>
  <c r="Q2513" i="1"/>
  <c r="Q1841" i="1"/>
  <c r="Q3950" i="1"/>
  <c r="Q3694" i="1"/>
  <c r="Q3438" i="1"/>
  <c r="Q3182" i="1"/>
  <c r="Q2921" i="1"/>
  <c r="Q2562" i="1"/>
  <c r="Q1988" i="1"/>
  <c r="Q540" i="1"/>
  <c r="Q1412" i="1"/>
  <c r="Q1686" i="1"/>
  <c r="Q1082" i="1"/>
  <c r="Q1763" i="1"/>
  <c r="Q1238" i="1"/>
  <c r="Q1986" i="1"/>
  <c r="Q1569" i="1"/>
  <c r="Q745" i="1"/>
  <c r="Q2032" i="1"/>
  <c r="Q1623" i="1"/>
  <c r="Q936" i="1"/>
  <c r="Q2153" i="1"/>
  <c r="Q1783" i="1"/>
  <c r="Q1267" i="1"/>
  <c r="Q2321" i="1"/>
  <c r="Q2004" i="1"/>
  <c r="Q1598" i="1"/>
  <c r="Q848" i="1"/>
  <c r="Q2228" i="1"/>
  <c r="Q1885" i="1"/>
  <c r="Q1431" i="1"/>
  <c r="Q2851" i="1"/>
  <c r="Q2593" i="1"/>
  <c r="Q2319" i="1"/>
  <c r="Q2002" i="1"/>
  <c r="Q1588" i="1"/>
  <c r="Q816" i="1"/>
  <c r="Q2754" i="1"/>
  <c r="Q2489" i="1"/>
  <c r="Q2208" i="1"/>
  <c r="Q1855" i="1"/>
  <c r="Q1392" i="1"/>
  <c r="Q2785" i="1"/>
  <c r="Q2523" i="1"/>
  <c r="Q2243" i="1"/>
  <c r="Q1904" i="1"/>
  <c r="Q1457" i="1"/>
  <c r="Q79" i="1"/>
  <c r="Q2720" i="1"/>
  <c r="Q2453" i="1"/>
  <c r="Q2166" i="1"/>
  <c r="Q1800" i="1"/>
  <c r="Q1292" i="1"/>
  <c r="Q2879" i="1"/>
  <c r="Q2623" i="1"/>
  <c r="Q2350" i="1"/>
  <c r="Q2040" i="1"/>
  <c r="Q1638" i="1"/>
  <c r="Q962" i="1"/>
  <c r="Q66" i="1"/>
  <c r="Q142" i="1"/>
  <c r="Q573" i="1"/>
  <c r="Q957" i="1"/>
  <c r="Q304" i="1"/>
  <c r="Q1167" i="1"/>
  <c r="Q696" i="1"/>
  <c r="Q1541" i="1"/>
  <c r="Q1213" i="1"/>
  <c r="Q3299" i="1"/>
  <c r="Q3043" i="1"/>
  <c r="Q2733" i="1"/>
  <c r="Q2326" i="1"/>
  <c r="Q3633" i="1"/>
  <c r="Q3377" i="1"/>
  <c r="Q3121" i="1"/>
  <c r="Q2844" i="1"/>
  <c r="Q2465" i="1"/>
  <c r="Q1661" i="1"/>
  <c r="Q3472" i="1"/>
  <c r="Q3216" i="1"/>
  <c r="Q2959" i="1"/>
  <c r="Q2614" i="1"/>
  <c r="Q2104" i="1"/>
  <c r="Q4159" i="1"/>
  <c r="Q3903" i="1"/>
  <c r="Q3647" i="1"/>
  <c r="Q3391" i="1"/>
  <c r="Q3135" i="1"/>
  <c r="Q2862" i="1"/>
  <c r="Q2485" i="1"/>
  <c r="Q1745" i="1"/>
  <c r="Q3934" i="1"/>
  <c r="Q3678" i="1"/>
  <c r="Q3422" i="1"/>
  <c r="Q3166" i="1"/>
  <c r="Q2902" i="1"/>
  <c r="Q2534" i="1"/>
  <c r="Q1919" i="1"/>
  <c r="Q333" i="1"/>
  <c r="Q1374" i="1"/>
  <c r="Q1656" i="1"/>
  <c r="Q1021" i="1"/>
  <c r="Q1733" i="1"/>
  <c r="Q1194" i="1"/>
  <c r="Q1960" i="1"/>
  <c r="Q1543" i="1"/>
  <c r="Q624" i="1"/>
  <c r="Q2006" i="1"/>
  <c r="Q1600" i="1"/>
  <c r="Q850" i="1"/>
  <c r="Q2134" i="1"/>
  <c r="Q1760" i="1"/>
  <c r="Q1222" i="1"/>
  <c r="Q2303" i="1"/>
  <c r="Q1983" i="1"/>
  <c r="Q1566" i="1"/>
  <c r="Q715" i="1"/>
  <c r="Q2210" i="1"/>
  <c r="Q1857" i="1"/>
  <c r="Q1394" i="1"/>
  <c r="Q2835" i="1"/>
  <c r="Q2576" i="1"/>
  <c r="Q2301" i="1"/>
  <c r="Q1976" i="1"/>
  <c r="Q1564" i="1"/>
  <c r="Q713" i="1"/>
  <c r="Q2738" i="1"/>
  <c r="Q2472" i="1"/>
  <c r="Q2190" i="1"/>
  <c r="Q1832" i="1"/>
  <c r="Q1351" i="1"/>
  <c r="Q2769" i="1"/>
  <c r="Q2505" i="1"/>
  <c r="Q2225" i="1"/>
  <c r="Q1876" i="1"/>
  <c r="Q1428" i="1"/>
  <c r="Q2960" i="1"/>
  <c r="Q2704" i="1"/>
  <c r="Q2436" i="1"/>
  <c r="Q2147" i="1"/>
  <c r="Q1772" i="1"/>
  <c r="Q1248" i="1"/>
  <c r="Q2863" i="1"/>
  <c r="Q2606" i="1"/>
  <c r="Q2333" i="1"/>
  <c r="Q2019" i="1"/>
  <c r="Q1615" i="1"/>
  <c r="Q880" i="1"/>
  <c r="Q847" i="1"/>
  <c r="Q65" i="1"/>
  <c r="Q525" i="1"/>
  <c r="Q929" i="1"/>
  <c r="Q242" i="1"/>
  <c r="Q1146" i="1"/>
  <c r="Q653" i="1"/>
  <c r="Q1523" i="1"/>
  <c r="Q1166" i="1"/>
  <c r="Q690" i="1"/>
  <c r="Q1486" i="1"/>
  <c r="Q1144" i="1"/>
  <c r="Q651" i="1"/>
  <c r="Q2030" i="1"/>
  <c r="Q1759" i="1"/>
  <c r="Q1463" i="1"/>
  <c r="Q1117" i="1"/>
  <c r="Q603" i="1"/>
  <c r="Q2109" i="1"/>
  <c r="Q1847" i="1"/>
  <c r="Q1556" i="1"/>
  <c r="Q1231" i="1"/>
  <c r="Q794" i="1"/>
  <c r="Q2044" i="1"/>
  <c r="Q1775" i="1"/>
  <c r="Q1480" i="1"/>
  <c r="Q1138" i="1"/>
  <c r="Q642" i="1"/>
  <c r="Q2267" i="1"/>
  <c r="Q2011" i="1"/>
  <c r="Q1736" i="1"/>
  <c r="Q1441" i="1"/>
  <c r="Q1084" i="1"/>
  <c r="Q546" i="1"/>
  <c r="Q2522" i="1"/>
  <c r="Q2266" i="1"/>
  <c r="Q2010" i="1"/>
  <c r="Q1735" i="1"/>
  <c r="Q1440" i="1"/>
  <c r="Q1083" i="1"/>
  <c r="Q545" i="1"/>
  <c r="Q589" i="1"/>
  <c r="Q95" i="1"/>
  <c r="Q538" i="1"/>
  <c r="Q17" i="1"/>
  <c r="Q448" i="1"/>
  <c r="Q1097" i="1"/>
  <c r="Q752" i="1"/>
  <c r="Q319" i="1"/>
  <c r="Q1387" i="1"/>
  <c r="Q1096" i="1"/>
  <c r="Q751" i="1"/>
  <c r="Q318" i="1"/>
  <c r="Q1834" i="1"/>
  <c r="Q1578" i="1"/>
  <c r="Q1318" i="1"/>
  <c r="Q1010" i="1"/>
  <c r="Q656" i="1"/>
  <c r="Q189" i="1"/>
  <c r="Q1657" i="1"/>
  <c r="Q1401" i="1"/>
  <c r="Q1113" i="1"/>
  <c r="Q770" i="1"/>
  <c r="Q348" i="1"/>
  <c r="Q395" i="1"/>
  <c r="Q139" i="1"/>
  <c r="Q26" i="1"/>
  <c r="Q265" i="1"/>
  <c r="Q9" i="1"/>
  <c r="Q408" i="1"/>
  <c r="Q152" i="1"/>
  <c r="Q1047" i="1"/>
  <c r="Q791" i="1"/>
  <c r="Q535" i="1"/>
  <c r="Q279" i="1"/>
  <c r="Q23" i="1"/>
  <c r="Q822" i="1"/>
  <c r="Q566" i="1"/>
  <c r="Q310" i="1"/>
  <c r="Q54" i="1"/>
  <c r="Q1157" i="1"/>
  <c r="Q901" i="1"/>
  <c r="Q645" i="1"/>
  <c r="Q389" i="1"/>
  <c r="Q133" i="1"/>
  <c r="Q1236" i="1"/>
  <c r="Q980" i="1"/>
  <c r="Q724" i="1"/>
  <c r="Q468" i="1"/>
  <c r="Q212" i="1"/>
  <c r="Q771" i="1"/>
  <c r="Q515" i="1"/>
  <c r="Q259" i="1"/>
  <c r="Q1444" i="1"/>
  <c r="Q1087" i="1"/>
  <c r="Q562" i="1"/>
  <c r="Q2093" i="1"/>
  <c r="Q1830" i="1"/>
  <c r="Q1538" i="1"/>
  <c r="Q1210" i="1"/>
  <c r="Q762" i="1"/>
  <c r="Q2028" i="1"/>
  <c r="Q1757" i="1"/>
  <c r="Q1461" i="1"/>
  <c r="Q1110" i="1"/>
  <c r="Q601" i="1"/>
  <c r="Q2251" i="1"/>
  <c r="Q1995" i="1"/>
  <c r="Q1718" i="1"/>
  <c r="Q1422" i="1"/>
  <c r="Q1058" i="1"/>
  <c r="Q498" i="1"/>
  <c r="Q2506" i="1"/>
  <c r="Q2250" i="1"/>
  <c r="Q1994" i="1"/>
  <c r="Q1717" i="1"/>
  <c r="Q1421" i="1"/>
  <c r="Q1057" i="1"/>
  <c r="Q497" i="1"/>
  <c r="Q561" i="1"/>
  <c r="Q61" i="1"/>
  <c r="Q510" i="1"/>
  <c r="Q825" i="1"/>
  <c r="Q416" i="1"/>
  <c r="Q1075" i="1"/>
  <c r="Q731" i="1"/>
  <c r="Q287" i="1"/>
  <c r="Q1371" i="1"/>
  <c r="Q1074" i="1"/>
  <c r="Q730" i="1"/>
  <c r="Q286" i="1"/>
  <c r="Q1818" i="1"/>
  <c r="Q1562" i="1"/>
  <c r="Q1298" i="1"/>
  <c r="Q990" i="1"/>
  <c r="Q634" i="1"/>
  <c r="Q157" i="1"/>
  <c r="Q1641" i="1"/>
  <c r="Q1385" i="1"/>
  <c r="Q1091" i="1"/>
  <c r="Q749" i="1"/>
  <c r="Q316" i="1"/>
  <c r="Q379" i="1"/>
  <c r="Q123" i="1"/>
  <c r="Q10" i="1"/>
  <c r="Q249" i="1"/>
  <c r="Q648" i="1"/>
  <c r="Q392" i="1"/>
  <c r="Q136" i="1"/>
  <c r="Q1031" i="1"/>
  <c r="Q775" i="1"/>
  <c r="Q519" i="1"/>
  <c r="Q263" i="1"/>
  <c r="Q7" i="1"/>
  <c r="Q806" i="1"/>
  <c r="Q550" i="1"/>
  <c r="Q294" i="1"/>
  <c r="Q38" i="1"/>
  <c r="Q1141" i="1"/>
  <c r="Q885" i="1"/>
  <c r="Q629" i="1"/>
  <c r="Q373" i="1"/>
  <c r="Q117" i="1"/>
  <c r="Q1220" i="1"/>
  <c r="Q964" i="1"/>
  <c r="Q708" i="1"/>
  <c r="Q452" i="1"/>
  <c r="Q196" i="1"/>
  <c r="Q755" i="1"/>
  <c r="Q499" i="1"/>
  <c r="Q243" i="1"/>
  <c r="Q1119" i="1"/>
  <c r="Q618" i="1"/>
  <c r="Q1445" i="1"/>
  <c r="Q1088" i="1"/>
  <c r="Q569" i="1"/>
  <c r="Q1998" i="1"/>
  <c r="Q1723" i="1"/>
  <c r="Q1425" i="1"/>
  <c r="Q1064" i="1"/>
  <c r="Q514" i="1"/>
  <c r="Q2077" i="1"/>
  <c r="Q1812" i="1"/>
  <c r="Q1520" i="1"/>
  <c r="Q1184" i="1"/>
  <c r="Q719" i="1"/>
  <c r="Q2012" i="1"/>
  <c r="Q1739" i="1"/>
  <c r="Q1442" i="1"/>
  <c r="Q1085" i="1"/>
  <c r="Q553" i="1"/>
  <c r="Q2235" i="1"/>
  <c r="Q1979" i="1"/>
  <c r="Q1700" i="1"/>
  <c r="Q1400" i="1"/>
  <c r="Q1026" i="1"/>
  <c r="Q460" i="1"/>
  <c r="Q2490" i="1"/>
  <c r="Q2234" i="1"/>
  <c r="Q1978" i="1"/>
  <c r="Q1699" i="1"/>
  <c r="Q1399" i="1"/>
  <c r="Q1025" i="1"/>
  <c r="Q458" i="1"/>
  <c r="Q539" i="1"/>
  <c r="Q18" i="1"/>
  <c r="Q481" i="1"/>
  <c r="Q800" i="1"/>
  <c r="Q384" i="1"/>
  <c r="Q1056" i="1"/>
  <c r="Q705" i="1"/>
  <c r="Q255" i="1"/>
  <c r="Q1355" i="1"/>
  <c r="Q1055" i="1"/>
  <c r="Q704" i="1"/>
  <c r="Q254" i="1"/>
  <c r="Q1802" i="1"/>
  <c r="Q1546" i="1"/>
  <c r="Q1280" i="1"/>
  <c r="Q970" i="1"/>
  <c r="Q606" i="1"/>
  <c r="Q124" i="1"/>
  <c r="Q1625" i="1"/>
  <c r="Q1369" i="1"/>
  <c r="Q1072" i="1"/>
  <c r="Q728" i="1"/>
  <c r="Q284" i="1"/>
  <c r="Q363" i="1"/>
  <c r="Q107" i="1"/>
  <c r="Q489" i="1"/>
  <c r="Q233" i="1"/>
  <c r="Q632" i="1"/>
  <c r="Q376" i="1"/>
  <c r="Q120" i="1"/>
  <c r="Q1015" i="1"/>
  <c r="Q759" i="1"/>
  <c r="Q503" i="1"/>
  <c r="Q247" i="1"/>
  <c r="Q1046" i="1"/>
  <c r="Q790" i="1"/>
  <c r="Q534" i="1"/>
  <c r="Q278" i="1"/>
  <c r="Q22" i="1"/>
  <c r="Q1125" i="1"/>
  <c r="Q869" i="1"/>
  <c r="Q613" i="1"/>
  <c r="Q357" i="1"/>
  <c r="Q101" i="1"/>
  <c r="Q1204" i="1"/>
  <c r="Q948" i="1"/>
  <c r="Q692" i="1"/>
  <c r="Q436" i="1"/>
  <c r="Q180" i="1"/>
  <c r="Q739" i="1"/>
  <c r="Q483" i="1"/>
  <c r="Q227" i="1"/>
  <c r="Q1089" i="1"/>
  <c r="Q570" i="1"/>
  <c r="Q1426" i="1"/>
  <c r="Q1065" i="1"/>
  <c r="Q521" i="1"/>
  <c r="Q1982" i="1"/>
  <c r="Q1703" i="1"/>
  <c r="Q1406" i="1"/>
  <c r="Q1037" i="1"/>
  <c r="Q463" i="1"/>
  <c r="Q2061" i="1"/>
  <c r="Q1794" i="1"/>
  <c r="Q1502" i="1"/>
  <c r="Q1163" i="1"/>
  <c r="Q687" i="1"/>
  <c r="Q1996" i="1"/>
  <c r="Q1719" i="1"/>
  <c r="Q1423" i="1"/>
  <c r="Q1059" i="1"/>
  <c r="Q512" i="1"/>
  <c r="Q2219" i="1"/>
  <c r="Q1963" i="1"/>
  <c r="Q1682" i="1"/>
  <c r="Q1381" i="1"/>
  <c r="Q1002" i="1"/>
  <c r="Q398" i="1"/>
  <c r="Q2474" i="1"/>
  <c r="Q2218" i="1"/>
  <c r="Q1962" i="1"/>
  <c r="Q1681" i="1"/>
  <c r="Q1380" i="1"/>
  <c r="Q1001" i="1"/>
  <c r="Q397" i="1"/>
  <c r="Q511" i="1"/>
  <c r="Q846" i="1"/>
  <c r="Q449" i="1"/>
  <c r="Q779" i="1"/>
  <c r="Q352" i="1"/>
  <c r="Q1036" i="1"/>
  <c r="Q684" i="1"/>
  <c r="Q223" i="1"/>
  <c r="Q1337" i="1"/>
  <c r="Q1035" i="1"/>
  <c r="Q683" i="1"/>
  <c r="Q222" i="1"/>
  <c r="Q1786" i="1"/>
  <c r="Q1530" i="1"/>
  <c r="Q1262" i="1"/>
  <c r="Q946" i="1"/>
  <c r="Q578" i="1"/>
  <c r="Q81" i="1"/>
  <c r="Q1609" i="1"/>
  <c r="Q1353" i="1"/>
  <c r="Q1053" i="1"/>
  <c r="Q702" i="1"/>
  <c r="Q252" i="1"/>
  <c r="Q347" i="1"/>
  <c r="Q91" i="1"/>
  <c r="Q473" i="1"/>
  <c r="Q217" i="1"/>
  <c r="Q616" i="1"/>
  <c r="Q360" i="1"/>
  <c r="Q104" i="1"/>
  <c r="Q999" i="1"/>
  <c r="Q743" i="1"/>
  <c r="Q487" i="1"/>
  <c r="Q231" i="1"/>
  <c r="Q1030" i="1"/>
  <c r="Q774" i="1"/>
  <c r="Q518" i="1"/>
  <c r="Q262" i="1"/>
  <c r="Q6" i="1"/>
  <c r="Q1109" i="1"/>
  <c r="Q853" i="1"/>
  <c r="Q597" i="1"/>
  <c r="Q341" i="1"/>
  <c r="Q85" i="1"/>
  <c r="Q1188" i="1"/>
  <c r="Q932" i="1"/>
  <c r="Q676" i="1"/>
  <c r="Q420" i="1"/>
  <c r="Q164" i="1"/>
  <c r="Q723" i="1"/>
  <c r="Q467" i="1"/>
  <c r="Q211" i="1"/>
  <c r="Q464" i="1"/>
  <c r="Q1966" i="1"/>
  <c r="Q1685" i="1"/>
  <c r="Q1384" i="1"/>
  <c r="Q1005" i="1"/>
  <c r="Q401" i="1"/>
  <c r="Q2045" i="1"/>
  <c r="Q1776" i="1"/>
  <c r="Q1484" i="1"/>
  <c r="Q1139" i="1"/>
  <c r="Q649" i="1"/>
  <c r="Q1980" i="1"/>
  <c r="Q1701" i="1"/>
  <c r="Q1404" i="1"/>
  <c r="Q1027" i="1"/>
  <c r="Q461" i="1"/>
  <c r="Q2203" i="1"/>
  <c r="Q1947" i="1"/>
  <c r="Q1664" i="1"/>
  <c r="Q1362" i="1"/>
  <c r="Q974" i="1"/>
  <c r="Q336" i="1"/>
  <c r="Q2458" i="1"/>
  <c r="Q2202" i="1"/>
  <c r="Q1946" i="1"/>
  <c r="Q1663" i="1"/>
  <c r="Q1361" i="1"/>
  <c r="Q973" i="1"/>
  <c r="Q335" i="1"/>
  <c r="Q482" i="1"/>
  <c r="Q826" i="1"/>
  <c r="Q417" i="1"/>
  <c r="Q753" i="1"/>
  <c r="Q320" i="1"/>
  <c r="Q1016" i="1"/>
  <c r="Q658" i="1"/>
  <c r="Q191" i="1"/>
  <c r="Q1319" i="1"/>
  <c r="Q1011" i="1"/>
  <c r="Q657" i="1"/>
  <c r="Q190" i="1"/>
  <c r="Q1770" i="1"/>
  <c r="Q1514" i="1"/>
  <c r="Q1244" i="1"/>
  <c r="Q926" i="1"/>
  <c r="Q556" i="1"/>
  <c r="Q47" i="1"/>
  <c r="Q1593" i="1"/>
  <c r="Q1335" i="1"/>
  <c r="Q1033" i="1"/>
  <c r="Q681" i="1"/>
  <c r="Q220" i="1"/>
  <c r="Q331" i="1"/>
  <c r="Q75" i="1"/>
  <c r="Q457" i="1"/>
  <c r="Q201" i="1"/>
  <c r="Q600" i="1"/>
  <c r="Q344" i="1"/>
  <c r="Q88" i="1"/>
  <c r="Q983" i="1"/>
  <c r="Q727" i="1"/>
  <c r="Q471" i="1"/>
  <c r="Q215" i="1"/>
  <c r="Q1014" i="1"/>
  <c r="Q758" i="1"/>
  <c r="Q502" i="1"/>
  <c r="Q246" i="1"/>
  <c r="Q1349" i="1"/>
  <c r="Q1093" i="1"/>
  <c r="Q837" i="1"/>
  <c r="Q581" i="1"/>
  <c r="Q325" i="1"/>
  <c r="Q69" i="1"/>
  <c r="Q1172" i="1"/>
  <c r="Q916" i="1"/>
  <c r="Q660" i="1"/>
  <c r="Q404" i="1"/>
  <c r="Q148" i="1"/>
  <c r="Q707" i="1"/>
  <c r="Q451" i="1"/>
  <c r="Q195" i="1"/>
  <c r="Q465" i="1"/>
  <c r="Q1388" i="1"/>
  <c r="Q1006" i="1"/>
  <c r="Q402" i="1"/>
  <c r="Q1950" i="1"/>
  <c r="Q1667" i="1"/>
  <c r="Q1365" i="1"/>
  <c r="Q977" i="1"/>
  <c r="Q346" i="1"/>
  <c r="Q2029" i="1"/>
  <c r="Q1758" i="1"/>
  <c r="Q1462" i="1"/>
  <c r="Q1112" i="1"/>
  <c r="Q602" i="1"/>
  <c r="Q1964" i="1"/>
  <c r="Q1683" i="1"/>
  <c r="Q1382" i="1"/>
  <c r="Q1003" i="1"/>
  <c r="Q399" i="1"/>
  <c r="Q2187" i="1"/>
  <c r="Q1931" i="1"/>
  <c r="Q1646" i="1"/>
  <c r="Q1341" i="1"/>
  <c r="Q942" i="1"/>
  <c r="Q274" i="1"/>
  <c r="Q2442" i="1"/>
  <c r="Q2186" i="1"/>
  <c r="Q1929" i="1"/>
  <c r="Q1645" i="1"/>
  <c r="Q1340" i="1"/>
  <c r="Q941" i="1"/>
  <c r="Q273" i="1"/>
  <c r="Q450" i="1"/>
  <c r="Q801" i="1"/>
  <c r="Q385" i="1"/>
  <c r="Q732" i="1"/>
  <c r="Q288" i="1"/>
  <c r="Q992" i="1"/>
  <c r="Q636" i="1"/>
  <c r="Q159" i="1"/>
  <c r="Q1299" i="1"/>
  <c r="Q991" i="1"/>
  <c r="Q635" i="1"/>
  <c r="Q158" i="1"/>
  <c r="Q1754" i="1"/>
  <c r="Q1498" i="1"/>
  <c r="Q1226" i="1"/>
  <c r="Q906" i="1"/>
  <c r="Q528" i="1"/>
  <c r="Q13" i="1"/>
  <c r="Q1577" i="1"/>
  <c r="Q1315" i="1"/>
  <c r="Q1009" i="1"/>
  <c r="Q655" i="1"/>
  <c r="Q188" i="1"/>
  <c r="Q315" i="1"/>
  <c r="Q59" i="1"/>
  <c r="Q441" i="1"/>
  <c r="Q185" i="1"/>
  <c r="Q584" i="1"/>
  <c r="Q328" i="1"/>
  <c r="Q72" i="1"/>
  <c r="Q967" i="1"/>
  <c r="Q711" i="1"/>
  <c r="Q455" i="1"/>
  <c r="Q199" i="1"/>
  <c r="Q998" i="1"/>
  <c r="Q742" i="1"/>
  <c r="Q486" i="1"/>
  <c r="Q230" i="1"/>
  <c r="Q1333" i="1"/>
  <c r="Q1077" i="1"/>
  <c r="Q821" i="1"/>
  <c r="Q565" i="1"/>
  <c r="Q309" i="1"/>
  <c r="Q53" i="1"/>
  <c r="Q1156" i="1"/>
  <c r="Q900" i="1"/>
  <c r="Q644" i="1"/>
  <c r="Q388" i="1"/>
  <c r="Q132" i="1"/>
  <c r="Q691" i="1"/>
  <c r="Q435" i="1"/>
  <c r="Q179" i="1"/>
  <c r="Q1389" i="1"/>
  <c r="Q1007" i="1"/>
  <c r="Q410" i="1"/>
  <c r="Q1366" i="1"/>
  <c r="Q978" i="1"/>
  <c r="Q362" i="1"/>
  <c r="Q1934" i="1"/>
  <c r="Q1649" i="1"/>
  <c r="Q1344" i="1"/>
  <c r="Q953" i="1"/>
  <c r="Q300" i="1"/>
  <c r="Q2013" i="1"/>
  <c r="Q1740" i="1"/>
  <c r="Q1443" i="1"/>
  <c r="Q1086" i="1"/>
  <c r="Q554" i="1"/>
  <c r="Q1948" i="1"/>
  <c r="Q1665" i="1"/>
  <c r="Q1363" i="1"/>
  <c r="Q975" i="1"/>
  <c r="Q337" i="1"/>
  <c r="Q2171" i="1"/>
  <c r="Q1913" i="1"/>
  <c r="Q1628" i="1"/>
  <c r="Q1320" i="1"/>
  <c r="Q914" i="1"/>
  <c r="Q234" i="1"/>
  <c r="Q2426" i="1"/>
  <c r="Q2170" i="1"/>
  <c r="Q1912" i="1"/>
  <c r="Q1627" i="1"/>
  <c r="Q1314" i="1"/>
  <c r="Q913" i="1"/>
  <c r="Q218" i="1"/>
  <c r="Q418" i="1"/>
  <c r="Q780" i="1"/>
  <c r="Q353" i="1"/>
  <c r="Q706" i="1"/>
  <c r="Q256" i="1"/>
  <c r="Q972" i="1"/>
  <c r="Q608" i="1"/>
  <c r="Q126" i="1"/>
  <c r="Q1281" i="1"/>
  <c r="Q971" i="1"/>
  <c r="Q607" i="1"/>
  <c r="Q125" i="1"/>
  <c r="Q1738" i="1"/>
  <c r="Q1482" i="1"/>
  <c r="Q1208" i="1"/>
  <c r="Q882" i="1"/>
  <c r="Q506" i="1"/>
  <c r="Q1817" i="1"/>
  <c r="Q1561" i="1"/>
  <c r="Q1297" i="1"/>
  <c r="Q989" i="1"/>
  <c r="Q633" i="1"/>
  <c r="Q156" i="1"/>
  <c r="Q299" i="1"/>
  <c r="Q43" i="1"/>
  <c r="Q425" i="1"/>
  <c r="Q169" i="1"/>
  <c r="Q568" i="1"/>
  <c r="Q312" i="1"/>
  <c r="Q56" i="1"/>
  <c r="Q951" i="1"/>
  <c r="Q695" i="1"/>
  <c r="Q439" i="1"/>
  <c r="Q183" i="1"/>
  <c r="Q982" i="1"/>
  <c r="Q726" i="1"/>
  <c r="Q470" i="1"/>
  <c r="Q214" i="1"/>
  <c r="Q1317" i="1"/>
  <c r="Q1061" i="1"/>
  <c r="Q805" i="1"/>
  <c r="Q549" i="1"/>
  <c r="Q293" i="1"/>
  <c r="Q37" i="1"/>
  <c r="Q1140" i="1"/>
  <c r="Q884" i="1"/>
  <c r="Q628" i="1"/>
  <c r="Q372" i="1"/>
  <c r="Q116" i="1"/>
  <c r="Q675" i="1"/>
  <c r="Q419" i="1"/>
  <c r="Q163" i="1"/>
  <c r="Q1367" i="1"/>
  <c r="Q979" i="1"/>
  <c r="Q364" i="1"/>
  <c r="Q1345" i="1"/>
  <c r="Q954" i="1"/>
  <c r="Q301" i="1"/>
  <c r="Q1917" i="1"/>
  <c r="Q1631" i="1"/>
  <c r="Q1323" i="1"/>
  <c r="Q921" i="1"/>
  <c r="Q238" i="1"/>
  <c r="Q1997" i="1"/>
  <c r="Q1720" i="1"/>
  <c r="Q1424" i="1"/>
  <c r="Q1062" i="1"/>
  <c r="Q513" i="1"/>
  <c r="Q1932" i="1"/>
  <c r="Q1647" i="1"/>
  <c r="Q1342" i="1"/>
  <c r="Q943" i="1"/>
  <c r="Q282" i="1"/>
  <c r="Q2155" i="1"/>
  <c r="Q1896" i="1"/>
  <c r="Q1608" i="1"/>
  <c r="Q1294" i="1"/>
  <c r="Q890" i="1"/>
  <c r="Q173" i="1"/>
  <c r="Q2410" i="1"/>
  <c r="Q2154" i="1"/>
  <c r="Q1895" i="1"/>
  <c r="Q1607" i="1"/>
  <c r="Q1293" i="1"/>
  <c r="Q889" i="1"/>
  <c r="Q172" i="1"/>
  <c r="Q386" i="1"/>
  <c r="Q754" i="1"/>
  <c r="Q321" i="1"/>
  <c r="Q685" i="1"/>
  <c r="Q224" i="1"/>
  <c r="Q952" i="1"/>
  <c r="Q586" i="1"/>
  <c r="Q92" i="1"/>
  <c r="Q1263" i="1"/>
  <c r="Q947" i="1"/>
  <c r="Q585" i="1"/>
  <c r="Q82" i="1"/>
  <c r="Q1722" i="1"/>
  <c r="Q1466" i="1"/>
  <c r="Q1190" i="1"/>
  <c r="Q862" i="1"/>
  <c r="Q477" i="1"/>
  <c r="Q1801" i="1"/>
  <c r="Q1545" i="1"/>
  <c r="Q1279" i="1"/>
  <c r="Q969" i="1"/>
  <c r="Q605" i="1"/>
  <c r="Q114" i="1"/>
  <c r="Q283" i="1"/>
  <c r="Q27" i="1"/>
  <c r="Q409" i="1"/>
  <c r="Q153" i="1"/>
  <c r="Q552" i="1"/>
  <c r="Q296" i="1"/>
  <c r="Q40" i="1"/>
  <c r="Q935" i="1"/>
  <c r="Q679" i="1"/>
  <c r="Q423" i="1"/>
  <c r="Q167" i="1"/>
  <c r="Q966" i="1"/>
  <c r="Q710" i="1"/>
  <c r="Q454" i="1"/>
  <c r="Q198" i="1"/>
  <c r="Q1301" i="1"/>
  <c r="Q1045" i="1"/>
  <c r="Q789" i="1"/>
  <c r="Q533" i="1"/>
  <c r="Q277" i="1"/>
  <c r="Q21" i="1"/>
  <c r="Q1124" i="1"/>
  <c r="Q868" i="1"/>
  <c r="Q612" i="1"/>
  <c r="Q356" i="1"/>
  <c r="Q100" i="1"/>
  <c r="Q659" i="1"/>
  <c r="Q403" i="1"/>
  <c r="Q147" i="1"/>
  <c r="Q1324" i="1"/>
  <c r="Q922" i="1"/>
  <c r="Q239" i="1"/>
  <c r="Q1900" i="1"/>
  <c r="Q1613" i="1"/>
  <c r="Q1302" i="1"/>
  <c r="Q893" i="1"/>
  <c r="Q176" i="1"/>
  <c r="Q1981" i="1"/>
  <c r="Q1702" i="1"/>
  <c r="Q1405" i="1"/>
  <c r="Q1032" i="1"/>
  <c r="Q462" i="1"/>
  <c r="Q1915" i="1"/>
  <c r="Q1629" i="1"/>
  <c r="Q1321" i="1"/>
  <c r="Q915" i="1"/>
  <c r="Q236" i="1"/>
  <c r="Q2139" i="1"/>
  <c r="Q1879" i="1"/>
  <c r="Q1590" i="1"/>
  <c r="Q1273" i="1"/>
  <c r="Q858" i="1"/>
  <c r="Q98" i="1"/>
  <c r="Q2394" i="1"/>
  <c r="Q2138" i="1"/>
  <c r="Q1878" i="1"/>
  <c r="Q1589" i="1"/>
  <c r="Q1272" i="1"/>
  <c r="Q857" i="1"/>
  <c r="Q97" i="1"/>
  <c r="Q354" i="1"/>
  <c r="Q733" i="1"/>
  <c r="Q289" i="1"/>
  <c r="Q664" i="1"/>
  <c r="Q192" i="1"/>
  <c r="Q928" i="1"/>
  <c r="Q558" i="1"/>
  <c r="Q49" i="1"/>
  <c r="Q1245" i="1"/>
  <c r="Q927" i="1"/>
  <c r="Q557" i="1"/>
  <c r="Q48" i="1"/>
  <c r="Q1706" i="1"/>
  <c r="Q1450" i="1"/>
  <c r="Q1170" i="1"/>
  <c r="Q842" i="1"/>
  <c r="Q445" i="1"/>
  <c r="Q1785" i="1"/>
  <c r="Q1529" i="1"/>
  <c r="Q1261" i="1"/>
  <c r="Q945" i="1"/>
  <c r="Q577" i="1"/>
  <c r="Q80" i="1"/>
  <c r="Q267" i="1"/>
  <c r="Q11" i="1"/>
  <c r="Q393" i="1"/>
  <c r="Q137" i="1"/>
  <c r="Q536" i="1"/>
  <c r="Q280" i="1"/>
  <c r="Q24" i="1"/>
  <c r="Q919" i="1"/>
  <c r="Q663" i="1"/>
  <c r="Q407" i="1"/>
  <c r="Q151" i="1"/>
  <c r="Q950" i="1"/>
  <c r="Q694" i="1"/>
  <c r="Q438" i="1"/>
  <c r="Q182" i="1"/>
  <c r="Q1285" i="1"/>
  <c r="Q1029" i="1"/>
  <c r="Q773" i="1"/>
  <c r="Q517" i="1"/>
  <c r="Q261" i="1"/>
  <c r="Q5" i="1"/>
  <c r="Q1108" i="1"/>
  <c r="Q852" i="1"/>
  <c r="Q596" i="1"/>
  <c r="Q340" i="1"/>
  <c r="Q84" i="1"/>
  <c r="Q643" i="1"/>
  <c r="Q387" i="1"/>
  <c r="Q131" i="1"/>
  <c r="Q1325" i="1"/>
  <c r="Q923" i="1"/>
  <c r="Q240" i="1"/>
  <c r="Q1303" i="1"/>
  <c r="Q894" i="1"/>
  <c r="Q177" i="1"/>
  <c r="Q1883" i="1"/>
  <c r="Q1595" i="1"/>
  <c r="Q1276" i="1"/>
  <c r="Q865" i="1"/>
  <c r="Q110" i="1"/>
  <c r="Q1965" i="1"/>
  <c r="Q1684" i="1"/>
  <c r="Q1383" i="1"/>
  <c r="Q1004" i="1"/>
  <c r="Q400" i="1"/>
  <c r="Q1897" i="1"/>
  <c r="Q1611" i="1"/>
  <c r="Q1295" i="1"/>
  <c r="Q891" i="1"/>
  <c r="Q174" i="1"/>
  <c r="Q2123" i="1"/>
  <c r="Q1862" i="1"/>
  <c r="Q1572" i="1"/>
  <c r="Q1250" i="1"/>
  <c r="Q829" i="1"/>
  <c r="Q30" i="1"/>
  <c r="Q2378" i="1"/>
  <c r="Q2122" i="1"/>
  <c r="Q1861" i="1"/>
  <c r="Q1571" i="1"/>
  <c r="Q1249" i="1"/>
  <c r="Q828" i="1"/>
  <c r="Q29" i="1"/>
  <c r="Q322" i="1"/>
  <c r="Q712" i="1"/>
  <c r="Q257" i="1"/>
  <c r="Q637" i="1"/>
  <c r="Q160" i="1"/>
  <c r="Q908" i="1"/>
  <c r="Q530" i="1"/>
  <c r="Q15" i="1"/>
  <c r="Q1227" i="1"/>
  <c r="Q907" i="1"/>
  <c r="Q529" i="1"/>
  <c r="Q14" i="1"/>
  <c r="Q1690" i="1"/>
  <c r="Q1434" i="1"/>
  <c r="Q1152" i="1"/>
  <c r="Q818" i="1"/>
  <c r="Q413" i="1"/>
  <c r="Q1769" i="1"/>
  <c r="Q1513" i="1"/>
  <c r="Q1243" i="1"/>
  <c r="Q925" i="1"/>
  <c r="Q555" i="1"/>
  <c r="Q46" i="1"/>
  <c r="Q251" i="1"/>
  <c r="Q138" i="1"/>
  <c r="Q377" i="1"/>
  <c r="Q121" i="1"/>
  <c r="Q520" i="1"/>
  <c r="Q264" i="1"/>
  <c r="Q8" i="1"/>
  <c r="Q903" i="1"/>
  <c r="Q647" i="1"/>
  <c r="Q391" i="1"/>
  <c r="Q135" i="1"/>
  <c r="Q934" i="1"/>
  <c r="Q678" i="1"/>
  <c r="Q422" i="1"/>
  <c r="Q166" i="1"/>
  <c r="Q1269" i="1"/>
  <c r="Q1013" i="1"/>
  <c r="Q757" i="1"/>
  <c r="Q501" i="1"/>
  <c r="Q245" i="1"/>
  <c r="Q1348" i="1"/>
  <c r="Q1092" i="1"/>
  <c r="Q836" i="1"/>
  <c r="Q580" i="1"/>
  <c r="Q324" i="1"/>
  <c r="Q68" i="1"/>
  <c r="Q627" i="1"/>
  <c r="Q371" i="1"/>
  <c r="Q115" i="1"/>
  <c r="Q1277" i="1"/>
  <c r="Q866" i="1"/>
  <c r="Q111" i="1"/>
  <c r="Q1865" i="1"/>
  <c r="Q1575" i="1"/>
  <c r="Q1255" i="1"/>
  <c r="Q832" i="1"/>
  <c r="Q33" i="1"/>
  <c r="Q1949" i="1"/>
  <c r="Q1666" i="1"/>
  <c r="Q1364" i="1"/>
  <c r="Q976" i="1"/>
  <c r="Q338" i="1"/>
  <c r="Q1880" i="1"/>
  <c r="Q1591" i="1"/>
  <c r="Q1274" i="1"/>
  <c r="Q859" i="1"/>
  <c r="Q108" i="1"/>
  <c r="Q2107" i="1"/>
  <c r="Q1845" i="1"/>
  <c r="Q1554" i="1"/>
  <c r="Q1229" i="1"/>
  <c r="Q792" i="1"/>
  <c r="Q2618" i="1"/>
  <c r="Q2362" i="1"/>
  <c r="Q2106" i="1"/>
  <c r="Q1844" i="1"/>
  <c r="Q1553" i="1"/>
  <c r="Q1228" i="1"/>
  <c r="Q786" i="1"/>
  <c r="Q170" i="1"/>
  <c r="Q290" i="1"/>
  <c r="Q686" i="1"/>
  <c r="Q225" i="1"/>
  <c r="Q609" i="1"/>
  <c r="Q127" i="1"/>
  <c r="Q888" i="1"/>
  <c r="Q508" i="1"/>
  <c r="Q1483" i="1"/>
  <c r="Q1209" i="1"/>
  <c r="Q883" i="1"/>
  <c r="Q507" i="1"/>
  <c r="Q1930" i="1"/>
  <c r="Q1674" i="1"/>
  <c r="Q1418" i="1"/>
  <c r="Q1133" i="1"/>
  <c r="Q797" i="1"/>
  <c r="Q381" i="1"/>
  <c r="Q1753" i="1"/>
  <c r="Q1497" i="1"/>
  <c r="Q1225" i="1"/>
  <c r="Q905" i="1"/>
  <c r="Q527" i="1"/>
  <c r="Q12" i="1"/>
  <c r="Q235" i="1"/>
  <c r="Q122" i="1"/>
  <c r="Q361" i="1"/>
  <c r="Q105" i="1"/>
  <c r="Q504" i="1"/>
  <c r="Q248" i="1"/>
  <c r="Q1143" i="1"/>
  <c r="Q887" i="1"/>
  <c r="Q631" i="1"/>
  <c r="Q375" i="1"/>
  <c r="Q119" i="1"/>
  <c r="Q918" i="1"/>
  <c r="Q662" i="1"/>
  <c r="Q406" i="1"/>
  <c r="Q150" i="1"/>
  <c r="Q1253" i="1"/>
  <c r="Q997" i="1"/>
  <c r="Q741" i="1"/>
  <c r="Q485" i="1"/>
  <c r="Q229" i="1"/>
  <c r="Q1332" i="1"/>
  <c r="Q1076" i="1"/>
  <c r="Q820" i="1"/>
  <c r="Q564" i="1"/>
  <c r="Q308" i="1"/>
  <c r="Q52" i="1"/>
  <c r="Q611" i="1"/>
  <c r="Q355" i="1"/>
  <c r="Q99" i="1"/>
  <c r="Q1232" i="1"/>
  <c r="Q795" i="1"/>
  <c r="Q2189" i="1"/>
  <c r="Q1933" i="1"/>
  <c r="Q1648" i="1"/>
  <c r="Q1343" i="1"/>
  <c r="Q944" i="1"/>
  <c r="Q298" i="1"/>
  <c r="Q1863" i="1"/>
  <c r="Q1573" i="1"/>
  <c r="Q1251" i="1"/>
  <c r="Q830" i="1"/>
  <c r="Q31" i="1"/>
  <c r="Q2091" i="1"/>
  <c r="Q1828" i="1"/>
  <c r="Q1536" i="1"/>
  <c r="Q1203" i="1"/>
  <c r="Q760" i="1"/>
  <c r="Q2602" i="1"/>
  <c r="Q2346" i="1"/>
  <c r="Q2090" i="1"/>
  <c r="Q1827" i="1"/>
  <c r="Q1535" i="1"/>
  <c r="Q1202" i="1"/>
  <c r="Q748" i="1"/>
  <c r="Q130" i="1"/>
  <c r="Q258" i="1"/>
  <c r="Q665" i="1"/>
  <c r="Q193" i="1"/>
  <c r="Q587" i="1"/>
  <c r="Q93" i="1"/>
  <c r="Q864" i="1"/>
  <c r="Q479" i="1"/>
  <c r="Q1467" i="1"/>
  <c r="Q1191" i="1"/>
  <c r="Q863" i="1"/>
  <c r="Q478" i="1"/>
  <c r="Q1914" i="1"/>
  <c r="Q1658" i="1"/>
  <c r="Q1402" i="1"/>
  <c r="Q1114" i="1"/>
  <c r="Q776" i="1"/>
  <c r="Q349" i="1"/>
  <c r="Q1737" i="1"/>
  <c r="Q1481" i="1"/>
  <c r="Q1207" i="1"/>
  <c r="Q881" i="1"/>
  <c r="Q505" i="1"/>
  <c r="Q475" i="1"/>
  <c r="Q219" i="1"/>
  <c r="Q106" i="1"/>
  <c r="Q345" i="1"/>
  <c r="Q89" i="1"/>
  <c r="Q488" i="1"/>
  <c r="Q232" i="1"/>
  <c r="Q1127" i="1"/>
  <c r="Q871" i="1"/>
  <c r="Q615" i="1"/>
  <c r="Q359" i="1"/>
  <c r="Q103" i="1"/>
  <c r="Q902" i="1"/>
  <c r="Q646" i="1"/>
  <c r="Q390" i="1"/>
  <c r="Q134" i="1"/>
  <c r="Q1237" i="1"/>
  <c r="Q981" i="1"/>
  <c r="Q725" i="1"/>
  <c r="Q469" i="1"/>
  <c r="Q213" i="1"/>
  <c r="Q1316" i="1"/>
  <c r="Q1060" i="1"/>
  <c r="Q804" i="1"/>
  <c r="Q548" i="1"/>
  <c r="Q292" i="1"/>
  <c r="Q36" i="1"/>
  <c r="Q595" i="1"/>
  <c r="Q339" i="1"/>
  <c r="Q83" i="1"/>
  <c r="Q44" i="1"/>
  <c r="Q1233" i="1"/>
  <c r="Q802" i="1"/>
  <c r="Q2094" i="1"/>
  <c r="Q1831" i="1"/>
  <c r="Q1539" i="1"/>
  <c r="Q1211" i="1"/>
  <c r="Q763" i="1"/>
  <c r="Q2173" i="1"/>
  <c r="Q1916" i="1"/>
  <c r="Q1630" i="1"/>
  <c r="Q1322" i="1"/>
  <c r="Q920" i="1"/>
  <c r="Q237" i="1"/>
  <c r="Q1846" i="1"/>
  <c r="Q1555" i="1"/>
  <c r="Q1230" i="1"/>
  <c r="Q793" i="1"/>
  <c r="Q2331" i="1"/>
  <c r="Q2075" i="1"/>
  <c r="Q1810" i="1"/>
  <c r="Q1518" i="1"/>
  <c r="Q1182" i="1"/>
  <c r="Q717" i="1"/>
  <c r="Q2586" i="1"/>
  <c r="Q2330" i="1"/>
  <c r="Q2074" i="1"/>
  <c r="Q1809" i="1"/>
  <c r="Q1517" i="1"/>
  <c r="Q1181" i="1"/>
  <c r="Q716" i="1"/>
  <c r="Q96" i="1"/>
  <c r="Q226" i="1"/>
  <c r="Q638" i="1"/>
  <c r="Q161" i="1"/>
  <c r="Q559" i="1"/>
  <c r="Q50" i="1"/>
  <c r="Q844" i="1"/>
  <c r="Q447" i="1"/>
  <c r="Q1451" i="1"/>
  <c r="Q1171" i="1"/>
  <c r="Q843" i="1"/>
  <c r="Q446" i="1"/>
  <c r="Q1898" i="1"/>
  <c r="Q1642" i="1"/>
  <c r="Q1386" i="1"/>
  <c r="Q1094" i="1"/>
  <c r="Q750" i="1"/>
  <c r="Q317" i="1"/>
  <c r="Q1721" i="1"/>
  <c r="Q1465" i="1"/>
  <c r="Q1187" i="1"/>
  <c r="Q861" i="1"/>
  <c r="Q476" i="1"/>
  <c r="Q459" i="1"/>
  <c r="Q203" i="1"/>
  <c r="Q90" i="1"/>
  <c r="Q329" i="1"/>
  <c r="Q73" i="1"/>
  <c r="Q472" i="1"/>
  <c r="Q216" i="1"/>
  <c r="Q1111" i="1"/>
  <c r="Q855" i="1"/>
  <c r="Q599" i="1"/>
  <c r="Q343" i="1"/>
  <c r="Q87" i="1"/>
  <c r="Q886" i="1"/>
  <c r="Q630" i="1"/>
  <c r="Q374" i="1"/>
  <c r="Q118" i="1"/>
  <c r="Q1221" i="1"/>
  <c r="Q965" i="1"/>
  <c r="Q709" i="1"/>
  <c r="Q453" i="1"/>
  <c r="Q197" i="1"/>
  <c r="Q1300" i="1"/>
  <c r="Q1044" i="1"/>
  <c r="Q788" i="1"/>
  <c r="Q532" i="1"/>
  <c r="Q276" i="1"/>
  <c r="Q20" i="1"/>
  <c r="Q579" i="1"/>
  <c r="Q323" i="1"/>
  <c r="Q67" i="1"/>
  <c r="Q2078" i="1"/>
  <c r="Q1813" i="1"/>
  <c r="Q1521" i="1"/>
  <c r="Q1185" i="1"/>
  <c r="Q720" i="1"/>
  <c r="Q2157" i="1"/>
  <c r="Q1899" i="1"/>
  <c r="Q1612" i="1"/>
  <c r="Q1296" i="1"/>
  <c r="Q892" i="1"/>
  <c r="Q175" i="1"/>
  <c r="Q1829" i="1"/>
  <c r="Q1537" i="1"/>
  <c r="Q1206" i="1"/>
  <c r="Q761" i="1"/>
  <c r="Q2315" i="1"/>
  <c r="Q2059" i="1"/>
  <c r="Q1792" i="1"/>
  <c r="Q1500" i="1"/>
  <c r="Q1161" i="1"/>
  <c r="Q674" i="1"/>
  <c r="Q2570" i="1"/>
  <c r="Q2314" i="1"/>
  <c r="Q2058" i="1"/>
  <c r="Q1791" i="1"/>
  <c r="Q1499" i="1"/>
  <c r="Q1160" i="1"/>
  <c r="Q673" i="1"/>
  <c r="Q62" i="1"/>
  <c r="Q194" i="1"/>
  <c r="Q610" i="1"/>
  <c r="Q128" i="1"/>
  <c r="Q537" i="1"/>
  <c r="Q16" i="1"/>
  <c r="Q824" i="1"/>
  <c r="Q415" i="1"/>
  <c r="Q1435" i="1"/>
  <c r="Q1153" i="1"/>
  <c r="Q819" i="1"/>
  <c r="Q414" i="1"/>
  <c r="Q1882" i="1"/>
  <c r="Q1626" i="1"/>
  <c r="Q1370" i="1"/>
  <c r="Q1073" i="1"/>
  <c r="Q729" i="1"/>
  <c r="Q285" i="1"/>
  <c r="Q1705" i="1"/>
  <c r="Q1449" i="1"/>
  <c r="Q1169" i="1"/>
  <c r="Q841" i="1"/>
  <c r="Q444" i="1"/>
  <c r="Q443" i="1"/>
  <c r="Q187" i="1"/>
  <c r="Q74" i="1"/>
  <c r="Q313" i="1"/>
  <c r="Q57" i="1"/>
  <c r="Q456" i="1"/>
  <c r="Q200" i="1"/>
  <c r="Q1095" i="1"/>
  <c r="Q839" i="1"/>
  <c r="Q583" i="1"/>
  <c r="Q327" i="1"/>
  <c r="Q71" i="1"/>
  <c r="Q870" i="1"/>
  <c r="Q614" i="1"/>
  <c r="Q358" i="1"/>
  <c r="Q102" i="1"/>
  <c r="Q1205" i="1"/>
  <c r="Q949" i="1"/>
  <c r="Q693" i="1"/>
  <c r="Q437" i="1"/>
  <c r="Q181" i="1"/>
  <c r="Q1284" i="1"/>
  <c r="Q1028" i="1"/>
  <c r="Q772" i="1"/>
  <c r="Q516" i="1"/>
  <c r="Q260" i="1"/>
  <c r="Q563" i="1"/>
  <c r="Q307" i="1"/>
  <c r="Q51" i="1"/>
  <c r="Q765" i="1"/>
  <c r="Q1522" i="1"/>
  <c r="Q1186" i="1"/>
  <c r="Q721" i="1"/>
  <c r="Q2062" i="1"/>
  <c r="Q1795" i="1"/>
  <c r="Q1503" i="1"/>
  <c r="Q1164" i="1"/>
  <c r="Q688" i="1"/>
  <c r="Q2141" i="1"/>
  <c r="Q1881" i="1"/>
  <c r="Q1592" i="1"/>
  <c r="Q1275" i="1"/>
  <c r="Q860" i="1"/>
  <c r="Q109" i="1"/>
  <c r="Q1811" i="1"/>
  <c r="Q1519" i="1"/>
  <c r="Q1183" i="1"/>
  <c r="Q718" i="1"/>
  <c r="Q2299" i="1"/>
  <c r="Q2043" i="1"/>
  <c r="Q1774" i="1"/>
  <c r="Q1479" i="1"/>
  <c r="Q1137" i="1"/>
  <c r="Q641" i="1"/>
  <c r="Q2554" i="1"/>
  <c r="Q2298" i="1"/>
  <c r="Q2042" i="1"/>
  <c r="Q1773" i="1"/>
  <c r="Q1478" i="1"/>
  <c r="Q1136" i="1"/>
  <c r="Q640" i="1"/>
  <c r="Q28" i="1"/>
  <c r="Q162" i="1"/>
  <c r="Q588" i="1"/>
  <c r="Q94" i="1"/>
  <c r="Q509" i="1"/>
  <c r="Q1135" i="1"/>
  <c r="Q799" i="1"/>
  <c r="Q383" i="1"/>
  <c r="Q1419" i="1"/>
  <c r="Q1134" i="1"/>
  <c r="Q798" i="1"/>
  <c r="Q382" i="1"/>
  <c r="Q1866" i="1"/>
  <c r="Q1610" i="1"/>
  <c r="Q1354" i="1"/>
  <c r="Q1054" i="1"/>
  <c r="Q703" i="1"/>
  <c r="Q253" i="1"/>
  <c r="Q1689" i="1"/>
  <c r="Q1433" i="1"/>
  <c r="Q1151" i="1"/>
  <c r="Q817" i="1"/>
  <c r="Q412" i="1"/>
  <c r="Q427" i="1"/>
  <c r="Q171" i="1"/>
  <c r="Q58" i="1"/>
  <c r="Q297" i="1"/>
  <c r="Q41" i="1"/>
  <c r="Q440" i="1"/>
  <c r="Q184" i="1"/>
  <c r="Q1079" i="1"/>
  <c r="Q823" i="1"/>
  <c r="Q567" i="1"/>
  <c r="Q311" i="1"/>
  <c r="Q55" i="1"/>
  <c r="Q854" i="1"/>
  <c r="Q598" i="1"/>
  <c r="Q342" i="1"/>
  <c r="Q86" i="1"/>
  <c r="Q1189" i="1"/>
  <c r="Q933" i="1"/>
  <c r="Q677" i="1"/>
  <c r="Q421" i="1"/>
  <c r="Q165" i="1"/>
  <c r="Q1268" i="1"/>
  <c r="Q1012" i="1"/>
  <c r="Q756" i="1"/>
  <c r="Q500" i="1"/>
  <c r="Q244" i="1"/>
  <c r="Q803" i="1"/>
  <c r="Q547" i="1"/>
  <c r="Q291" i="1"/>
  <c r="Q35" i="1"/>
  <c r="Q1192" i="1"/>
  <c r="Q722" i="1"/>
  <c r="Q1504" i="1"/>
  <c r="Q1165" i="1"/>
  <c r="Q689" i="1"/>
  <c r="Q2046" i="1"/>
  <c r="Q1777" i="1"/>
  <c r="Q1485" i="1"/>
  <c r="Q1142" i="1"/>
  <c r="Q650" i="1"/>
  <c r="Q2125" i="1"/>
  <c r="Q1864" i="1"/>
  <c r="Q1574" i="1"/>
  <c r="Q1254" i="1"/>
  <c r="Q831" i="1"/>
  <c r="Q32" i="1"/>
  <c r="Q1793" i="1"/>
  <c r="Q1501" i="1"/>
  <c r="Q1162" i="1"/>
  <c r="Q680" i="1"/>
  <c r="Q2283" i="1"/>
  <c r="Q2027" i="1"/>
  <c r="Q1756" i="1"/>
  <c r="Q1460" i="1"/>
  <c r="Q1107" i="1"/>
  <c r="Q594" i="1"/>
  <c r="Q2538" i="1"/>
  <c r="Q2282" i="1"/>
  <c r="Q2026" i="1"/>
  <c r="Q1755" i="1"/>
  <c r="Q1459" i="1"/>
  <c r="Q1106" i="1"/>
  <c r="Q593" i="1"/>
  <c r="Q617" i="1"/>
  <c r="Q129" i="1"/>
  <c r="Q560" i="1"/>
  <c r="Q60" i="1"/>
  <c r="Q480" i="1"/>
  <c r="Q1116" i="1"/>
  <c r="Q778" i="1"/>
  <c r="Q351" i="1"/>
  <c r="Q1403" i="1"/>
  <c r="Q1115" i="1"/>
  <c r="Q777" i="1"/>
  <c r="Q350" i="1"/>
  <c r="Q1850" i="1"/>
  <c r="Q1594" i="1"/>
  <c r="Q1336" i="1"/>
  <c r="Q1034" i="1"/>
  <c r="Q682" i="1"/>
  <c r="Q221" i="1"/>
  <c r="Q1673" i="1"/>
  <c r="Q1417" i="1"/>
  <c r="Q1132" i="1"/>
  <c r="Q796" i="1"/>
  <c r="Q380" i="1"/>
  <c r="Q411" i="1"/>
  <c r="Q155" i="1"/>
  <c r="Q42" i="1"/>
  <c r="Q281" i="1"/>
  <c r="Q25" i="1"/>
  <c r="Q424" i="1"/>
  <c r="Q168" i="1"/>
  <c r="Q1063" i="1"/>
  <c r="Q807" i="1"/>
  <c r="Q551" i="1"/>
  <c r="Q295" i="1"/>
  <c r="Q39" i="1"/>
  <c r="Q838" i="1"/>
  <c r="Q582" i="1"/>
  <c r="Q326" i="1"/>
  <c r="Q70" i="1"/>
  <c r="Q1173" i="1"/>
  <c r="Q917" i="1"/>
  <c r="Q661" i="1"/>
  <c r="Q405" i="1"/>
  <c r="Q149" i="1"/>
  <c r="Q1252" i="1"/>
  <c r="Q996" i="1"/>
  <c r="Q740" i="1"/>
  <c r="Q484" i="1"/>
  <c r="Q228" i="1"/>
  <c r="Q787" i="1"/>
  <c r="Q531" i="1"/>
  <c r="Q275" i="1"/>
  <c r="Q19" i="1"/>
  <c r="Q4" i="1"/>
  <c r="L19" i="1"/>
  <c r="L35" i="1"/>
  <c r="L51" i="1"/>
  <c r="L67" i="1"/>
  <c r="L83" i="1"/>
  <c r="L99" i="1"/>
  <c r="L115" i="1"/>
  <c r="L131" i="1"/>
  <c r="L147" i="1"/>
  <c r="L163" i="1"/>
  <c r="L179" i="1"/>
  <c r="L195" i="1"/>
  <c r="L211" i="1"/>
  <c r="L227" i="1"/>
  <c r="L243" i="1"/>
  <c r="L259" i="1"/>
  <c r="L275" i="1"/>
  <c r="L291" i="1"/>
  <c r="L307" i="1"/>
  <c r="L323" i="1"/>
  <c r="L339" i="1"/>
  <c r="L355" i="1"/>
  <c r="L371" i="1"/>
  <c r="L387" i="1"/>
  <c r="L403" i="1"/>
  <c r="L419" i="1"/>
  <c r="L435" i="1"/>
  <c r="L451" i="1"/>
  <c r="L467" i="1"/>
  <c r="L483" i="1"/>
  <c r="L499" i="1"/>
  <c r="L515" i="1"/>
  <c r="L531" i="1"/>
  <c r="L547" i="1"/>
  <c r="L563" i="1"/>
  <c r="L579" i="1"/>
  <c r="L595" i="1"/>
  <c r="L611" i="1"/>
  <c r="L627" i="1"/>
  <c r="L4" i="1"/>
  <c r="L20" i="1"/>
  <c r="L36" i="1"/>
  <c r="L52" i="1"/>
  <c r="L68" i="1"/>
  <c r="L84" i="1"/>
  <c r="L100" i="1"/>
  <c r="L116" i="1"/>
  <c r="L132" i="1"/>
  <c r="L148" i="1"/>
  <c r="L164" i="1"/>
  <c r="L180" i="1"/>
  <c r="L196" i="1"/>
  <c r="L212" i="1"/>
  <c r="L228" i="1"/>
  <c r="L244" i="1"/>
  <c r="L260" i="1"/>
  <c r="L276" i="1"/>
  <c r="L292" i="1"/>
  <c r="L308" i="1"/>
  <c r="L324" i="1"/>
  <c r="L340" i="1"/>
  <c r="L356" i="1"/>
  <c r="L372" i="1"/>
  <c r="L388" i="1"/>
  <c r="L404" i="1"/>
  <c r="L420" i="1"/>
  <c r="L436" i="1"/>
  <c r="L452" i="1"/>
  <c r="L468" i="1"/>
  <c r="L484" i="1"/>
  <c r="L500" i="1"/>
  <c r="L516" i="1"/>
  <c r="L532" i="1"/>
  <c r="L548" i="1"/>
  <c r="L564" i="1"/>
  <c r="L580" i="1"/>
  <c r="L596" i="1"/>
  <c r="L612" i="1"/>
  <c r="L628" i="1"/>
  <c r="L644" i="1"/>
  <c r="L660" i="1"/>
  <c r="L676" i="1"/>
  <c r="L692" i="1"/>
  <c r="L708" i="1"/>
  <c r="L724" i="1"/>
  <c r="L740" i="1"/>
  <c r="L756" i="1"/>
  <c r="L772" i="1"/>
  <c r="L788" i="1"/>
  <c r="L804" i="1"/>
  <c r="L820" i="1"/>
  <c r="L836" i="1"/>
  <c r="L852" i="1"/>
  <c r="L868" i="1"/>
  <c r="L884" i="1"/>
  <c r="L900" i="1"/>
  <c r="L916" i="1"/>
  <c r="L932" i="1"/>
  <c r="L948" i="1"/>
  <c r="L964" i="1"/>
  <c r="L980" i="1"/>
  <c r="L996" i="1"/>
  <c r="L1012" i="1"/>
  <c r="L1028" i="1"/>
  <c r="L1044" i="1"/>
  <c r="L1060" i="1"/>
  <c r="L1076" i="1"/>
  <c r="L1092" i="1"/>
  <c r="L1108" i="1"/>
  <c r="L1124" i="1"/>
  <c r="L1140" i="1"/>
  <c r="L1156" i="1"/>
  <c r="L1172" i="1"/>
  <c r="L1188" i="1"/>
  <c r="L1204" i="1"/>
  <c r="L1220" i="1"/>
  <c r="L1236" i="1"/>
  <c r="L1252" i="1"/>
  <c r="L1268" i="1"/>
  <c r="L1284" i="1"/>
  <c r="L1300" i="1"/>
  <c r="L1316" i="1"/>
  <c r="L1332" i="1"/>
  <c r="L1348" i="1"/>
  <c r="L5" i="1"/>
  <c r="L21" i="1"/>
  <c r="L37" i="1"/>
  <c r="L53" i="1"/>
  <c r="L69" i="1"/>
  <c r="L85" i="1"/>
  <c r="L101" i="1"/>
  <c r="L117" i="1"/>
  <c r="L133" i="1"/>
  <c r="L149" i="1"/>
  <c r="L165" i="1"/>
  <c r="L181" i="1"/>
  <c r="L197" i="1"/>
  <c r="L213" i="1"/>
  <c r="L229" i="1"/>
  <c r="L245" i="1"/>
  <c r="L261" i="1"/>
  <c r="L277" i="1"/>
  <c r="L293" i="1"/>
  <c r="L309" i="1"/>
  <c r="L325" i="1"/>
  <c r="L341" i="1"/>
  <c r="L357" i="1"/>
  <c r="L373" i="1"/>
  <c r="L389" i="1"/>
  <c r="L405" i="1"/>
  <c r="L421" i="1"/>
  <c r="L437" i="1"/>
  <c r="L453" i="1"/>
  <c r="L469" i="1"/>
  <c r="L485" i="1"/>
  <c r="L501" i="1"/>
  <c r="L517" i="1"/>
  <c r="L533" i="1"/>
  <c r="L549" i="1"/>
  <c r="L565" i="1"/>
  <c r="L581" i="1"/>
  <c r="L597" i="1"/>
  <c r="L613" i="1"/>
  <c r="L629" i="1"/>
  <c r="L645" i="1"/>
  <c r="L661" i="1"/>
  <c r="L677" i="1"/>
  <c r="L693" i="1"/>
  <c r="L709" i="1"/>
  <c r="L725" i="1"/>
  <c r="L741" i="1"/>
  <c r="L757" i="1"/>
  <c r="L773" i="1"/>
  <c r="L789" i="1"/>
  <c r="L805" i="1"/>
  <c r="L821" i="1"/>
  <c r="L837" i="1"/>
  <c r="L853" i="1"/>
  <c r="L869" i="1"/>
  <c r="L885" i="1"/>
  <c r="L901" i="1"/>
  <c r="L917" i="1"/>
  <c r="L933" i="1"/>
  <c r="L949" i="1"/>
  <c r="L965" i="1"/>
  <c r="L981" i="1"/>
  <c r="L997" i="1"/>
  <c r="L1013" i="1"/>
  <c r="L1029" i="1"/>
  <c r="L1045" i="1"/>
  <c r="L1061" i="1"/>
  <c r="L1077" i="1"/>
  <c r="L1093" i="1"/>
  <c r="L1109" i="1"/>
  <c r="L1125" i="1"/>
  <c r="L1141" i="1"/>
  <c r="L1157" i="1"/>
  <c r="L1173" i="1"/>
  <c r="L1189" i="1"/>
  <c r="L1205" i="1"/>
  <c r="L1221" i="1"/>
  <c r="L1237" i="1"/>
  <c r="L1253" i="1"/>
  <c r="L1269" i="1"/>
  <c r="L1285" i="1"/>
  <c r="L1301" i="1"/>
  <c r="L6" i="1"/>
  <c r="L22" i="1"/>
  <c r="L38" i="1"/>
  <c r="L54" i="1"/>
  <c r="L70" i="1"/>
  <c r="L86" i="1"/>
  <c r="L102" i="1"/>
  <c r="L118" i="1"/>
  <c r="L134" i="1"/>
  <c r="L150" i="1"/>
  <c r="L166" i="1"/>
  <c r="L182" i="1"/>
  <c r="L198" i="1"/>
  <c r="L214" i="1"/>
  <c r="L230" i="1"/>
  <c r="L246" i="1"/>
  <c r="L262" i="1"/>
  <c r="L278" i="1"/>
  <c r="L294" i="1"/>
  <c r="L310" i="1"/>
  <c r="L326" i="1"/>
  <c r="L342" i="1"/>
  <c r="L358" i="1"/>
  <c r="L374" i="1"/>
  <c r="L390" i="1"/>
  <c r="L406" i="1"/>
  <c r="L422" i="1"/>
  <c r="L438" i="1"/>
  <c r="L454" i="1"/>
  <c r="L470" i="1"/>
  <c r="L486" i="1"/>
  <c r="L502" i="1"/>
  <c r="L518" i="1"/>
  <c r="L534" i="1"/>
  <c r="L550" i="1"/>
  <c r="L566" i="1"/>
  <c r="L582" i="1"/>
  <c r="L598" i="1"/>
  <c r="L614" i="1"/>
  <c r="L630" i="1"/>
  <c r="L646" i="1"/>
  <c r="L662" i="1"/>
  <c r="L678" i="1"/>
  <c r="L694" i="1"/>
  <c r="L710" i="1"/>
  <c r="L726" i="1"/>
  <c r="L742" i="1"/>
  <c r="L758" i="1"/>
  <c r="L774" i="1"/>
  <c r="L790" i="1"/>
  <c r="L806" i="1"/>
  <c r="L822" i="1"/>
  <c r="L838" i="1"/>
  <c r="L854" i="1"/>
  <c r="L870" i="1"/>
  <c r="L886" i="1"/>
  <c r="L902" i="1"/>
  <c r="L918" i="1"/>
  <c r="L934" i="1"/>
  <c r="L950" i="1"/>
  <c r="L966" i="1"/>
  <c r="L982" i="1"/>
  <c r="L998" i="1"/>
  <c r="L1014" i="1"/>
  <c r="L1030" i="1"/>
  <c r="L1046" i="1"/>
  <c r="L1062" i="1"/>
  <c r="L1078" i="1"/>
  <c r="L1094" i="1"/>
  <c r="L1110" i="1"/>
  <c r="L1126" i="1"/>
  <c r="L1142" i="1"/>
  <c r="L1158" i="1"/>
  <c r="L1174" i="1"/>
  <c r="L1190" i="1"/>
  <c r="L1206" i="1"/>
  <c r="L1222" i="1"/>
  <c r="L1238" i="1"/>
  <c r="L1254" i="1"/>
  <c r="L1270" i="1"/>
  <c r="L1286" i="1"/>
  <c r="L1302" i="1"/>
  <c r="L1318" i="1"/>
  <c r="L1334" i="1"/>
  <c r="L1350" i="1"/>
  <c r="L7" i="1"/>
  <c r="L23" i="1"/>
  <c r="L39" i="1"/>
  <c r="L55" i="1"/>
  <c r="L71" i="1"/>
  <c r="L87" i="1"/>
  <c r="L103" i="1"/>
  <c r="L119" i="1"/>
  <c r="L135" i="1"/>
  <c r="L151" i="1"/>
  <c r="L167" i="1"/>
  <c r="L183" i="1"/>
  <c r="L199" i="1"/>
  <c r="L215" i="1"/>
  <c r="L231" i="1"/>
  <c r="L247" i="1"/>
  <c r="L263" i="1"/>
  <c r="L279" i="1"/>
  <c r="L295" i="1"/>
  <c r="L311" i="1"/>
  <c r="L327" i="1"/>
  <c r="L343" i="1"/>
  <c r="L359" i="1"/>
  <c r="L375" i="1"/>
  <c r="L391" i="1"/>
  <c r="L407" i="1"/>
  <c r="L423" i="1"/>
  <c r="L439" i="1"/>
  <c r="L455" i="1"/>
  <c r="L471" i="1"/>
  <c r="L487" i="1"/>
  <c r="L503" i="1"/>
  <c r="L519" i="1"/>
  <c r="L535" i="1"/>
  <c r="L551" i="1"/>
  <c r="L567" i="1"/>
  <c r="L583" i="1"/>
  <c r="L599" i="1"/>
  <c r="L615" i="1"/>
  <c r="L631" i="1"/>
  <c r="L647" i="1"/>
  <c r="L663" i="1"/>
  <c r="L679" i="1"/>
  <c r="L695" i="1"/>
  <c r="L711" i="1"/>
  <c r="L727" i="1"/>
  <c r="L743" i="1"/>
  <c r="L759" i="1"/>
  <c r="L775" i="1"/>
  <c r="L791" i="1"/>
  <c r="L807" i="1"/>
  <c r="L823" i="1"/>
  <c r="L839" i="1"/>
  <c r="L855" i="1"/>
  <c r="L871" i="1"/>
  <c r="L887" i="1"/>
  <c r="L903" i="1"/>
  <c r="L919" i="1"/>
  <c r="L935" i="1"/>
  <c r="L951" i="1"/>
  <c r="L967" i="1"/>
  <c r="L983" i="1"/>
  <c r="L999" i="1"/>
  <c r="L1015" i="1"/>
  <c r="L1031" i="1"/>
  <c r="L1047" i="1"/>
  <c r="L1063" i="1"/>
  <c r="L1079" i="1"/>
  <c r="L1095" i="1"/>
  <c r="L1111" i="1"/>
  <c r="L1127" i="1"/>
  <c r="L1143" i="1"/>
  <c r="L1159" i="1"/>
  <c r="L1175" i="1"/>
  <c r="L1191" i="1"/>
  <c r="L1207" i="1"/>
  <c r="L1223" i="1"/>
  <c r="L1239" i="1"/>
  <c r="L1255" i="1"/>
  <c r="L1271" i="1"/>
  <c r="L1287" i="1"/>
  <c r="L1303" i="1"/>
  <c r="L1319" i="1"/>
  <c r="L8" i="1"/>
  <c r="L24" i="1"/>
  <c r="L40" i="1"/>
  <c r="L56" i="1"/>
  <c r="L72" i="1"/>
  <c r="L88" i="1"/>
  <c r="L104" i="1"/>
  <c r="L120" i="1"/>
  <c r="L136" i="1"/>
  <c r="L152" i="1"/>
  <c r="L168" i="1"/>
  <c r="L184" i="1"/>
  <c r="L200" i="1"/>
  <c r="L216" i="1"/>
  <c r="L232" i="1"/>
  <c r="L248" i="1"/>
  <c r="L264" i="1"/>
  <c r="L280" i="1"/>
  <c r="L296" i="1"/>
  <c r="L312" i="1"/>
  <c r="L328" i="1"/>
  <c r="L344" i="1"/>
  <c r="L360" i="1"/>
  <c r="L376" i="1"/>
  <c r="L392" i="1"/>
  <c r="L408" i="1"/>
  <c r="L424" i="1"/>
  <c r="L440" i="1"/>
  <c r="L456" i="1"/>
  <c r="L472" i="1"/>
  <c r="L488" i="1"/>
  <c r="L504" i="1"/>
  <c r="L520" i="1"/>
  <c r="L536" i="1"/>
  <c r="L552" i="1"/>
  <c r="L568" i="1"/>
  <c r="L584" i="1"/>
  <c r="L600" i="1"/>
  <c r="L616" i="1"/>
  <c r="L632" i="1"/>
  <c r="L648" i="1"/>
  <c r="L664" i="1"/>
  <c r="L680" i="1"/>
  <c r="L696" i="1"/>
  <c r="L712" i="1"/>
  <c r="L728" i="1"/>
  <c r="L744" i="1"/>
  <c r="L760" i="1"/>
  <c r="L776" i="1"/>
  <c r="L792" i="1"/>
  <c r="L808" i="1"/>
  <c r="L824" i="1"/>
  <c r="L840" i="1"/>
  <c r="L856" i="1"/>
  <c r="L872" i="1"/>
  <c r="L888" i="1"/>
  <c r="L904" i="1"/>
  <c r="L920" i="1"/>
  <c r="L936" i="1"/>
  <c r="L952" i="1"/>
  <c r="L968" i="1"/>
  <c r="L9" i="1"/>
  <c r="L25" i="1"/>
  <c r="L41" i="1"/>
  <c r="L57" i="1"/>
  <c r="L73" i="1"/>
  <c r="L89" i="1"/>
  <c r="L105" i="1"/>
  <c r="L121" i="1"/>
  <c r="L137" i="1"/>
  <c r="L153" i="1"/>
  <c r="L169" i="1"/>
  <c r="L185" i="1"/>
  <c r="L201" i="1"/>
  <c r="L217" i="1"/>
  <c r="L233" i="1"/>
  <c r="L249" i="1"/>
  <c r="L265" i="1"/>
  <c r="L281" i="1"/>
  <c r="L297" i="1"/>
  <c r="L313" i="1"/>
  <c r="L329" i="1"/>
  <c r="L345" i="1"/>
  <c r="L361" i="1"/>
  <c r="L377" i="1"/>
  <c r="L393" i="1"/>
  <c r="L409" i="1"/>
  <c r="L425" i="1"/>
  <c r="L441" i="1"/>
  <c r="L457" i="1"/>
  <c r="L473" i="1"/>
  <c r="L489" i="1"/>
  <c r="L505" i="1"/>
  <c r="L521" i="1"/>
  <c r="L537" i="1"/>
  <c r="L553" i="1"/>
  <c r="L569" i="1"/>
  <c r="L585" i="1"/>
  <c r="L601" i="1"/>
  <c r="L617" i="1"/>
  <c r="L633" i="1"/>
  <c r="L649" i="1"/>
  <c r="L10" i="1"/>
  <c r="L26" i="1"/>
  <c r="L42" i="1"/>
  <c r="L58" i="1"/>
  <c r="L74" i="1"/>
  <c r="L90" i="1"/>
  <c r="L106" i="1"/>
  <c r="L122" i="1"/>
  <c r="L138" i="1"/>
  <c r="L154" i="1"/>
  <c r="L170" i="1"/>
  <c r="L186" i="1"/>
  <c r="L202" i="1"/>
  <c r="L218" i="1"/>
  <c r="L234" i="1"/>
  <c r="L250" i="1"/>
  <c r="L266" i="1"/>
  <c r="L282" i="1"/>
  <c r="L298" i="1"/>
  <c r="L314" i="1"/>
  <c r="L330" i="1"/>
  <c r="L346" i="1"/>
  <c r="L362" i="1"/>
  <c r="L378" i="1"/>
  <c r="L394" i="1"/>
  <c r="L11" i="1"/>
  <c r="L27" i="1"/>
  <c r="L43" i="1"/>
  <c r="L59" i="1"/>
  <c r="L75" i="1"/>
  <c r="L91" i="1"/>
  <c r="L107" i="1"/>
  <c r="L123" i="1"/>
  <c r="L139" i="1"/>
  <c r="L155" i="1"/>
  <c r="L171" i="1"/>
  <c r="L187" i="1"/>
  <c r="L203" i="1"/>
  <c r="L219" i="1"/>
  <c r="L235" i="1"/>
  <c r="L251" i="1"/>
  <c r="L267" i="1"/>
  <c r="L283" i="1"/>
  <c r="L12" i="1"/>
  <c r="L28" i="1"/>
  <c r="L44" i="1"/>
  <c r="L60" i="1"/>
  <c r="L76" i="1"/>
  <c r="L92" i="1"/>
  <c r="L108" i="1"/>
  <c r="L124" i="1"/>
  <c r="L140" i="1"/>
  <c r="L156" i="1"/>
  <c r="L13" i="1"/>
  <c r="L29" i="1"/>
  <c r="L45" i="1"/>
  <c r="L61" i="1"/>
  <c r="L14" i="1"/>
  <c r="L15" i="1"/>
  <c r="L64" i="1"/>
  <c r="L110" i="1"/>
  <c r="L146" i="1"/>
  <c r="L190" i="1"/>
  <c r="L224" i="1"/>
  <c r="L258" i="1"/>
  <c r="L300" i="1"/>
  <c r="L332" i="1"/>
  <c r="L364" i="1"/>
  <c r="L396" i="1"/>
  <c r="L426" i="1"/>
  <c r="L449" i="1"/>
  <c r="L479" i="1"/>
  <c r="L509" i="1"/>
  <c r="L539" i="1"/>
  <c r="L562" i="1"/>
  <c r="L592" i="1"/>
  <c r="L622" i="1"/>
  <c r="L651" i="1"/>
  <c r="L672" i="1"/>
  <c r="L698" i="1"/>
  <c r="L719" i="1"/>
  <c r="L745" i="1"/>
  <c r="L766" i="1"/>
  <c r="L787" i="1"/>
  <c r="L813" i="1"/>
  <c r="L834" i="1"/>
  <c r="L860" i="1"/>
  <c r="L881" i="1"/>
  <c r="L907" i="1"/>
  <c r="L928" i="1"/>
  <c r="L954" i="1"/>
  <c r="L975" i="1"/>
  <c r="L995" i="1"/>
  <c r="L1019" i="1"/>
  <c r="L1039" i="1"/>
  <c r="L1059" i="1"/>
  <c r="L1083" i="1"/>
  <c r="L1103" i="1"/>
  <c r="L1123" i="1"/>
  <c r="L1147" i="1"/>
  <c r="L1167" i="1"/>
  <c r="L1187" i="1"/>
  <c r="L1211" i="1"/>
  <c r="L1231" i="1"/>
  <c r="L1251" i="1"/>
  <c r="L1275" i="1"/>
  <c r="L1295" i="1"/>
  <c r="L1315" i="1"/>
  <c r="L1336" i="1"/>
  <c r="L1354" i="1"/>
  <c r="L1370" i="1"/>
  <c r="L1386" i="1"/>
  <c r="L1402" i="1"/>
  <c r="L1418" i="1"/>
  <c r="L1434" i="1"/>
  <c r="L1450" i="1"/>
  <c r="L1466" i="1"/>
  <c r="L1482" i="1"/>
  <c r="L1498" i="1"/>
  <c r="L1514" i="1"/>
  <c r="L1530" i="1"/>
  <c r="L1546" i="1"/>
  <c r="L1562" i="1"/>
  <c r="L1578" i="1"/>
  <c r="L1594" i="1"/>
  <c r="L1610" i="1"/>
  <c r="L1626" i="1"/>
  <c r="L1642" i="1"/>
  <c r="L1658" i="1"/>
  <c r="L1674" i="1"/>
  <c r="L1690" i="1"/>
  <c r="L1706" i="1"/>
  <c r="L1722" i="1"/>
  <c r="L1738" i="1"/>
  <c r="L1754" i="1"/>
  <c r="L1770" i="1"/>
  <c r="L1786" i="1"/>
  <c r="L1802" i="1"/>
  <c r="L1818" i="1"/>
  <c r="L1834" i="1"/>
  <c r="L1850" i="1"/>
  <c r="L1866" i="1"/>
  <c r="L1882" i="1"/>
  <c r="L16" i="1"/>
  <c r="L65" i="1"/>
  <c r="L111" i="1"/>
  <c r="L157" i="1"/>
  <c r="L191" i="1"/>
  <c r="L225" i="1"/>
  <c r="L268" i="1"/>
  <c r="L301" i="1"/>
  <c r="L333" i="1"/>
  <c r="L365" i="1"/>
  <c r="L397" i="1"/>
  <c r="L427" i="1"/>
  <c r="L450" i="1"/>
  <c r="L480" i="1"/>
  <c r="L510" i="1"/>
  <c r="L540" i="1"/>
  <c r="L570" i="1"/>
  <c r="L593" i="1"/>
  <c r="L623" i="1"/>
  <c r="L652" i="1"/>
  <c r="L673" i="1"/>
  <c r="L699" i="1"/>
  <c r="L720" i="1"/>
  <c r="L746" i="1"/>
  <c r="L767" i="1"/>
  <c r="L793" i="1"/>
  <c r="L814" i="1"/>
  <c r="L835" i="1"/>
  <c r="L861" i="1"/>
  <c r="L882" i="1"/>
  <c r="L908" i="1"/>
  <c r="L929" i="1"/>
  <c r="L955" i="1"/>
  <c r="L976" i="1"/>
  <c r="L1000" i="1"/>
  <c r="L1020" i="1"/>
  <c r="L1040" i="1"/>
  <c r="L1064" i="1"/>
  <c r="L1084" i="1"/>
  <c r="L1104" i="1"/>
  <c r="L1128" i="1"/>
  <c r="L1148" i="1"/>
  <c r="L1168" i="1"/>
  <c r="L1192" i="1"/>
  <c r="L1212" i="1"/>
  <c r="L1232" i="1"/>
  <c r="L1256" i="1"/>
  <c r="L1276" i="1"/>
  <c r="L1296" i="1"/>
  <c r="L1317" i="1"/>
  <c r="L1337" i="1"/>
  <c r="L1355" i="1"/>
  <c r="L1371" i="1"/>
  <c r="L1387" i="1"/>
  <c r="L1403" i="1"/>
  <c r="L1419" i="1"/>
  <c r="L1435" i="1"/>
  <c r="L1451" i="1"/>
  <c r="L1467" i="1"/>
  <c r="L1483" i="1"/>
  <c r="L1499" i="1"/>
  <c r="L1515" i="1"/>
  <c r="L1531" i="1"/>
  <c r="L1547" i="1"/>
  <c r="L1563" i="1"/>
  <c r="L1579" i="1"/>
  <c r="L1595" i="1"/>
  <c r="L1611" i="1"/>
  <c r="L1627" i="1"/>
  <c r="L1643" i="1"/>
  <c r="L1659" i="1"/>
  <c r="L1675" i="1"/>
  <c r="L1691" i="1"/>
  <c r="L1707" i="1"/>
  <c r="L1723" i="1"/>
  <c r="L1739" i="1"/>
  <c r="L1755" i="1"/>
  <c r="L1771" i="1"/>
  <c r="L1787" i="1"/>
  <c r="L1803" i="1"/>
  <c r="L1819" i="1"/>
  <c r="L17" i="1"/>
  <c r="L66" i="1"/>
  <c r="L112" i="1"/>
  <c r="L158" i="1"/>
  <c r="L192" i="1"/>
  <c r="L226" i="1"/>
  <c r="L269" i="1"/>
  <c r="L302" i="1"/>
  <c r="L334" i="1"/>
  <c r="L366" i="1"/>
  <c r="L398" i="1"/>
  <c r="L428" i="1"/>
  <c r="L458" i="1"/>
  <c r="L481" i="1"/>
  <c r="L511" i="1"/>
  <c r="L541" i="1"/>
  <c r="L571" i="1"/>
  <c r="L594" i="1"/>
  <c r="L624" i="1"/>
  <c r="L653" i="1"/>
  <c r="L674" i="1"/>
  <c r="L700" i="1"/>
  <c r="L721" i="1"/>
  <c r="L747" i="1"/>
  <c r="L768" i="1"/>
  <c r="L794" i="1"/>
  <c r="L815" i="1"/>
  <c r="L841" i="1"/>
  <c r="L862" i="1"/>
  <c r="L883" i="1"/>
  <c r="L909" i="1"/>
  <c r="L930" i="1"/>
  <c r="L956" i="1"/>
  <c r="L977" i="1"/>
  <c r="L1001" i="1"/>
  <c r="L1021" i="1"/>
  <c r="L1041" i="1"/>
  <c r="L1065" i="1"/>
  <c r="L1085" i="1"/>
  <c r="L1105" i="1"/>
  <c r="L1129" i="1"/>
  <c r="L1149" i="1"/>
  <c r="L1169" i="1"/>
  <c r="L1193" i="1"/>
  <c r="L1213" i="1"/>
  <c r="L1233" i="1"/>
  <c r="L1257" i="1"/>
  <c r="L1277" i="1"/>
  <c r="L1297" i="1"/>
  <c r="L1320" i="1"/>
  <c r="L1338" i="1"/>
  <c r="L1356" i="1"/>
  <c r="L1372" i="1"/>
  <c r="L1388" i="1"/>
  <c r="L1404" i="1"/>
  <c r="L1420" i="1"/>
  <c r="L1436" i="1"/>
  <c r="L1452" i="1"/>
  <c r="L1468" i="1"/>
  <c r="L1484" i="1"/>
  <c r="L1500" i="1"/>
  <c r="L1516" i="1"/>
  <c r="L1532" i="1"/>
  <c r="L1548" i="1"/>
  <c r="L1564" i="1"/>
  <c r="L1580" i="1"/>
  <c r="L1596" i="1"/>
  <c r="L1612" i="1"/>
  <c r="L18" i="1"/>
  <c r="L77" i="1"/>
  <c r="L113" i="1"/>
  <c r="L159" i="1"/>
  <c r="L193" i="1"/>
  <c r="L236" i="1"/>
  <c r="L270" i="1"/>
  <c r="L303" i="1"/>
  <c r="L335" i="1"/>
  <c r="L367" i="1"/>
  <c r="L399" i="1"/>
  <c r="L429" i="1"/>
  <c r="L459" i="1"/>
  <c r="L482" i="1"/>
  <c r="L512" i="1"/>
  <c r="L542" i="1"/>
  <c r="L572" i="1"/>
  <c r="L602" i="1"/>
  <c r="L625" i="1"/>
  <c r="L654" i="1"/>
  <c r="L675" i="1"/>
  <c r="L701" i="1"/>
  <c r="L722" i="1"/>
  <c r="L748" i="1"/>
  <c r="L769" i="1"/>
  <c r="L795" i="1"/>
  <c r="L816" i="1"/>
  <c r="L842" i="1"/>
  <c r="L863" i="1"/>
  <c r="L889" i="1"/>
  <c r="L910" i="1"/>
  <c r="L931" i="1"/>
  <c r="L957" i="1"/>
  <c r="L978" i="1"/>
  <c r="L1002" i="1"/>
  <c r="L1022" i="1"/>
  <c r="L1042" i="1"/>
  <c r="L1066" i="1"/>
  <c r="L1086" i="1"/>
  <c r="L1106" i="1"/>
  <c r="L1130" i="1"/>
  <c r="L1150" i="1"/>
  <c r="L1170" i="1"/>
  <c r="L1194" i="1"/>
  <c r="L1214" i="1"/>
  <c r="L1234" i="1"/>
  <c r="L1258" i="1"/>
  <c r="L1278" i="1"/>
  <c r="L1298" i="1"/>
  <c r="L1321" i="1"/>
  <c r="L1339" i="1"/>
  <c r="L1357" i="1"/>
  <c r="L1373" i="1"/>
  <c r="L1389" i="1"/>
  <c r="L1405" i="1"/>
  <c r="L1421" i="1"/>
  <c r="L1437" i="1"/>
  <c r="L1453" i="1"/>
  <c r="L1469" i="1"/>
  <c r="L1485" i="1"/>
  <c r="L1501" i="1"/>
  <c r="L30" i="1"/>
  <c r="L78" i="1"/>
  <c r="L114" i="1"/>
  <c r="L160" i="1"/>
  <c r="L194" i="1"/>
  <c r="L237" i="1"/>
  <c r="L271" i="1"/>
  <c r="L304" i="1"/>
  <c r="L336" i="1"/>
  <c r="L368" i="1"/>
  <c r="L400" i="1"/>
  <c r="L430" i="1"/>
  <c r="L460" i="1"/>
  <c r="L490" i="1"/>
  <c r="L513" i="1"/>
  <c r="L543" i="1"/>
  <c r="L573" i="1"/>
  <c r="L603" i="1"/>
  <c r="L626" i="1"/>
  <c r="L655" i="1"/>
  <c r="L681" i="1"/>
  <c r="L702" i="1"/>
  <c r="L723" i="1"/>
  <c r="L749" i="1"/>
  <c r="L770" i="1"/>
  <c r="L796" i="1"/>
  <c r="L817" i="1"/>
  <c r="L843" i="1"/>
  <c r="L864" i="1"/>
  <c r="L890" i="1"/>
  <c r="L911" i="1"/>
  <c r="L937" i="1"/>
  <c r="L958" i="1"/>
  <c r="L979" i="1"/>
  <c r="L1003" i="1"/>
  <c r="L1023" i="1"/>
  <c r="L1043" i="1"/>
  <c r="L1067" i="1"/>
  <c r="L1087" i="1"/>
  <c r="L1107" i="1"/>
  <c r="L1131" i="1"/>
  <c r="L1151" i="1"/>
  <c r="L1171" i="1"/>
  <c r="L1195" i="1"/>
  <c r="L1215" i="1"/>
  <c r="L1235" i="1"/>
  <c r="L1259" i="1"/>
  <c r="L1279" i="1"/>
  <c r="L1299" i="1"/>
  <c r="L1322" i="1"/>
  <c r="L1340" i="1"/>
  <c r="L1358" i="1"/>
  <c r="L1374" i="1"/>
  <c r="L1390" i="1"/>
  <c r="L1406" i="1"/>
  <c r="L1422" i="1"/>
  <c r="L1438" i="1"/>
  <c r="L1454" i="1"/>
  <c r="L1470" i="1"/>
  <c r="L1486" i="1"/>
  <c r="L1502" i="1"/>
  <c r="L1518" i="1"/>
  <c r="L31" i="1"/>
  <c r="L79" i="1"/>
  <c r="L125" i="1"/>
  <c r="L161" i="1"/>
  <c r="L204" i="1"/>
  <c r="L238" i="1"/>
  <c r="L272" i="1"/>
  <c r="L305" i="1"/>
  <c r="L337" i="1"/>
  <c r="L369" i="1"/>
  <c r="L401" i="1"/>
  <c r="L431" i="1"/>
  <c r="L461" i="1"/>
  <c r="L491" i="1"/>
  <c r="L514" i="1"/>
  <c r="L544" i="1"/>
  <c r="L574" i="1"/>
  <c r="L604" i="1"/>
  <c r="L634" i="1"/>
  <c r="L656" i="1"/>
  <c r="L682" i="1"/>
  <c r="L703" i="1"/>
  <c r="L729" i="1"/>
  <c r="L750" i="1"/>
  <c r="L771" i="1"/>
  <c r="L797" i="1"/>
  <c r="L818" i="1"/>
  <c r="L844" i="1"/>
  <c r="L865" i="1"/>
  <c r="L891" i="1"/>
  <c r="L912" i="1"/>
  <c r="L938" i="1"/>
  <c r="L959" i="1"/>
  <c r="L984" i="1"/>
  <c r="L1004" i="1"/>
  <c r="L1024" i="1"/>
  <c r="L1048" i="1"/>
  <c r="L1068" i="1"/>
  <c r="L1088" i="1"/>
  <c r="L1112" i="1"/>
  <c r="L1132" i="1"/>
  <c r="L1152" i="1"/>
  <c r="L1176" i="1"/>
  <c r="L1196" i="1"/>
  <c r="L1216" i="1"/>
  <c r="L1240" i="1"/>
  <c r="L1260" i="1"/>
  <c r="L1280" i="1"/>
  <c r="L1304" i="1"/>
  <c r="L1323" i="1"/>
  <c r="L1341" i="1"/>
  <c r="L1359" i="1"/>
  <c r="L1375" i="1"/>
  <c r="L1391" i="1"/>
  <c r="L1407" i="1"/>
  <c r="L32" i="1"/>
  <c r="L80" i="1"/>
  <c r="L126" i="1"/>
  <c r="L162" i="1"/>
  <c r="L205" i="1"/>
  <c r="L239" i="1"/>
  <c r="L273" i="1"/>
  <c r="L306" i="1"/>
  <c r="L338" i="1"/>
  <c r="L370" i="1"/>
  <c r="L402" i="1"/>
  <c r="L432" i="1"/>
  <c r="L462" i="1"/>
  <c r="L492" i="1"/>
  <c r="L522" i="1"/>
  <c r="L545" i="1"/>
  <c r="L575" i="1"/>
  <c r="L605" i="1"/>
  <c r="L635" i="1"/>
  <c r="L657" i="1"/>
  <c r="L683" i="1"/>
  <c r="L704" i="1"/>
  <c r="L730" i="1"/>
  <c r="L751" i="1"/>
  <c r="L777" i="1"/>
  <c r="L33" i="1"/>
  <c r="L81" i="1"/>
  <c r="L127" i="1"/>
  <c r="L172" i="1"/>
  <c r="L206" i="1"/>
  <c r="L240" i="1"/>
  <c r="L274" i="1"/>
  <c r="L315" i="1"/>
  <c r="L347" i="1"/>
  <c r="L379" i="1"/>
  <c r="L410" i="1"/>
  <c r="L433" i="1"/>
  <c r="L463" i="1"/>
  <c r="L493" i="1"/>
  <c r="L523" i="1"/>
  <c r="L546" i="1"/>
  <c r="L576" i="1"/>
  <c r="L606" i="1"/>
  <c r="L636" i="1"/>
  <c r="L658" i="1"/>
  <c r="L684" i="1"/>
  <c r="L705" i="1"/>
  <c r="L731" i="1"/>
  <c r="L752" i="1"/>
  <c r="L778" i="1"/>
  <c r="L34" i="1"/>
  <c r="L82" i="1"/>
  <c r="L128" i="1"/>
  <c r="L173" i="1"/>
  <c r="L207" i="1"/>
  <c r="L241" i="1"/>
  <c r="L284" i="1"/>
  <c r="L316" i="1"/>
  <c r="L348" i="1"/>
  <c r="L380" i="1"/>
  <c r="L411" i="1"/>
  <c r="L434" i="1"/>
  <c r="L464" i="1"/>
  <c r="L494" i="1"/>
  <c r="L524" i="1"/>
  <c r="L554" i="1"/>
  <c r="L577" i="1"/>
  <c r="L607" i="1"/>
  <c r="L637" i="1"/>
  <c r="L659" i="1"/>
  <c r="L46" i="1"/>
  <c r="L93" i="1"/>
  <c r="L129" i="1"/>
  <c r="L174" i="1"/>
  <c r="L208" i="1"/>
  <c r="L242" i="1"/>
  <c r="L285" i="1"/>
  <c r="L317" i="1"/>
  <c r="L349" i="1"/>
  <c r="L381" i="1"/>
  <c r="L412" i="1"/>
  <c r="L442" i="1"/>
  <c r="L465" i="1"/>
  <c r="L495" i="1"/>
  <c r="L47" i="1"/>
  <c r="L94" i="1"/>
  <c r="L130" i="1"/>
  <c r="L175" i="1"/>
  <c r="L209" i="1"/>
  <c r="L252" i="1"/>
  <c r="L286" i="1"/>
  <c r="L318" i="1"/>
  <c r="L48" i="1"/>
  <c r="L177" i="1"/>
  <c r="L289" i="1"/>
  <c r="L384" i="1"/>
  <c r="L466" i="1"/>
  <c r="L529" i="1"/>
  <c r="L591" i="1"/>
  <c r="L666" i="1"/>
  <c r="L713" i="1"/>
  <c r="L755" i="1"/>
  <c r="L800" i="1"/>
  <c r="L832" i="1"/>
  <c r="L875" i="1"/>
  <c r="L913" i="1"/>
  <c r="L945" i="1"/>
  <c r="L987" i="1"/>
  <c r="L1017" i="1"/>
  <c r="L1053" i="1"/>
  <c r="L1089" i="1"/>
  <c r="L1119" i="1"/>
  <c r="L1155" i="1"/>
  <c r="L1185" i="1"/>
  <c r="L1225" i="1"/>
  <c r="L1261" i="1"/>
  <c r="L1291" i="1"/>
  <c r="L1326" i="1"/>
  <c r="L1352" i="1"/>
  <c r="L1380" i="1"/>
  <c r="L1408" i="1"/>
  <c r="L1429" i="1"/>
  <c r="L1455" i="1"/>
  <c r="L1476" i="1"/>
  <c r="L1497" i="1"/>
  <c r="L1522" i="1"/>
  <c r="L1541" i="1"/>
  <c r="L1560" i="1"/>
  <c r="L1582" i="1"/>
  <c r="L1601" i="1"/>
  <c r="L1620" i="1"/>
  <c r="L1638" i="1"/>
  <c r="L1656" i="1"/>
  <c r="L1676" i="1"/>
  <c r="L1694" i="1"/>
  <c r="L1712" i="1"/>
  <c r="L1730" i="1"/>
  <c r="L1748" i="1"/>
  <c r="L1766" i="1"/>
  <c r="L1784" i="1"/>
  <c r="L1804" i="1"/>
  <c r="L1822" i="1"/>
  <c r="L1839" i="1"/>
  <c r="L1856" i="1"/>
  <c r="L1873" i="1"/>
  <c r="L1890" i="1"/>
  <c r="L1906" i="1"/>
  <c r="L1922" i="1"/>
  <c r="L1938" i="1"/>
  <c r="L1954" i="1"/>
  <c r="L1970" i="1"/>
  <c r="L1986" i="1"/>
  <c r="L2002" i="1"/>
  <c r="L2018" i="1"/>
  <c r="L2034" i="1"/>
  <c r="L2050" i="1"/>
  <c r="L2066" i="1"/>
  <c r="L2082" i="1"/>
  <c r="L2098" i="1"/>
  <c r="L2114" i="1"/>
  <c r="L2130" i="1"/>
  <c r="L2146" i="1"/>
  <c r="L2162" i="1"/>
  <c r="L2178" i="1"/>
  <c r="L2194" i="1"/>
  <c r="L2210" i="1"/>
  <c r="L2226" i="1"/>
  <c r="L2242" i="1"/>
  <c r="L2258" i="1"/>
  <c r="L2274" i="1"/>
  <c r="L2290" i="1"/>
  <c r="L2306" i="1"/>
  <c r="L2322" i="1"/>
  <c r="L2338" i="1"/>
  <c r="L2354" i="1"/>
  <c r="L2370" i="1"/>
  <c r="L2386" i="1"/>
  <c r="L2402" i="1"/>
  <c r="L2418" i="1"/>
  <c r="L2434" i="1"/>
  <c r="L2450" i="1"/>
  <c r="L2466" i="1"/>
  <c r="L2482" i="1"/>
  <c r="L2498" i="1"/>
  <c r="L2514" i="1"/>
  <c r="L2530" i="1"/>
  <c r="L2546" i="1"/>
  <c r="L2562" i="1"/>
  <c r="L2578" i="1"/>
  <c r="L2594" i="1"/>
  <c r="L49" i="1"/>
  <c r="L178" i="1"/>
  <c r="L290" i="1"/>
  <c r="L385" i="1"/>
  <c r="L474" i="1"/>
  <c r="L530" i="1"/>
  <c r="L608" i="1"/>
  <c r="L667" i="1"/>
  <c r="L714" i="1"/>
  <c r="L761" i="1"/>
  <c r="L801" i="1"/>
  <c r="L833" i="1"/>
  <c r="L876" i="1"/>
  <c r="L914" i="1"/>
  <c r="L946" i="1"/>
  <c r="L988" i="1"/>
  <c r="L1018" i="1"/>
  <c r="L1054" i="1"/>
  <c r="L1090" i="1"/>
  <c r="L1120" i="1"/>
  <c r="L1160" i="1"/>
  <c r="L1186" i="1"/>
  <c r="L1226" i="1"/>
  <c r="L1262" i="1"/>
  <c r="L1292" i="1"/>
  <c r="L1327" i="1"/>
  <c r="L1353" i="1"/>
  <c r="L1381" i="1"/>
  <c r="L1409" i="1"/>
  <c r="L1430" i="1"/>
  <c r="L1456" i="1"/>
  <c r="L1477" i="1"/>
  <c r="L1503" i="1"/>
  <c r="L1523" i="1"/>
  <c r="L1542" i="1"/>
  <c r="L1561" i="1"/>
  <c r="L1583" i="1"/>
  <c r="L1602" i="1"/>
  <c r="L1621" i="1"/>
  <c r="L1639" i="1"/>
  <c r="L1657" i="1"/>
  <c r="L1677" i="1"/>
  <c r="L1695" i="1"/>
  <c r="L1713" i="1"/>
  <c r="L1731" i="1"/>
  <c r="L1749" i="1"/>
  <c r="L1767" i="1"/>
  <c r="L1785" i="1"/>
  <c r="L1805" i="1"/>
  <c r="L1823" i="1"/>
  <c r="L1840" i="1"/>
  <c r="L1857" i="1"/>
  <c r="L1874" i="1"/>
  <c r="L1891" i="1"/>
  <c r="L1907" i="1"/>
  <c r="L1923" i="1"/>
  <c r="L1939" i="1"/>
  <c r="L1955" i="1"/>
  <c r="L1971" i="1"/>
  <c r="L1987" i="1"/>
  <c r="L2003" i="1"/>
  <c r="L2019" i="1"/>
  <c r="L2035" i="1"/>
  <c r="L2051" i="1"/>
  <c r="L2067" i="1"/>
  <c r="L2083" i="1"/>
  <c r="L2099" i="1"/>
  <c r="L2115" i="1"/>
  <c r="L2131" i="1"/>
  <c r="L2147" i="1"/>
  <c r="L2163" i="1"/>
  <c r="L2179" i="1"/>
  <c r="L2195" i="1"/>
  <c r="L2211" i="1"/>
  <c r="L2227" i="1"/>
  <c r="L2243" i="1"/>
  <c r="L2259" i="1"/>
  <c r="L2275" i="1"/>
  <c r="L2291" i="1"/>
  <c r="L2307" i="1"/>
  <c r="L2323" i="1"/>
  <c r="L2339" i="1"/>
  <c r="L2355" i="1"/>
  <c r="L2371" i="1"/>
  <c r="L2387" i="1"/>
  <c r="L2403" i="1"/>
  <c r="L2419" i="1"/>
  <c r="L2435" i="1"/>
  <c r="L2451" i="1"/>
  <c r="L2467" i="1"/>
  <c r="L2483" i="1"/>
  <c r="L2499" i="1"/>
  <c r="L2515" i="1"/>
  <c r="L2531" i="1"/>
  <c r="L2547" i="1"/>
  <c r="L2563" i="1"/>
  <c r="L2579" i="1"/>
  <c r="L2595" i="1"/>
  <c r="L2611" i="1"/>
  <c r="L2627" i="1"/>
  <c r="L2643" i="1"/>
  <c r="L2659" i="1"/>
  <c r="L2675" i="1"/>
  <c r="L2691" i="1"/>
  <c r="L2707" i="1"/>
  <c r="L2723" i="1"/>
  <c r="L2739" i="1"/>
  <c r="L2755" i="1"/>
  <c r="L2771" i="1"/>
  <c r="L2787" i="1"/>
  <c r="L50" i="1"/>
  <c r="L188" i="1"/>
  <c r="L299" i="1"/>
  <c r="L386" i="1"/>
  <c r="L475" i="1"/>
  <c r="L538" i="1"/>
  <c r="L609" i="1"/>
  <c r="L668" i="1"/>
  <c r="L715" i="1"/>
  <c r="L762" i="1"/>
  <c r="L802" i="1"/>
  <c r="L845" i="1"/>
  <c r="L877" i="1"/>
  <c r="L915" i="1"/>
  <c r="L947" i="1"/>
  <c r="L989" i="1"/>
  <c r="L1025" i="1"/>
  <c r="L1055" i="1"/>
  <c r="L1091" i="1"/>
  <c r="L1121" i="1"/>
  <c r="L1161" i="1"/>
  <c r="L1197" i="1"/>
  <c r="L1227" i="1"/>
  <c r="L1263" i="1"/>
  <c r="L1293" i="1"/>
  <c r="L1328" i="1"/>
  <c r="L1360" i="1"/>
  <c r="L1382" i="1"/>
  <c r="L1410" i="1"/>
  <c r="L1431" i="1"/>
  <c r="L1457" i="1"/>
  <c r="L1478" i="1"/>
  <c r="L1504" i="1"/>
  <c r="L1524" i="1"/>
  <c r="L1543" i="1"/>
  <c r="L1565" i="1"/>
  <c r="L1584" i="1"/>
  <c r="L1603" i="1"/>
  <c r="L1622" i="1"/>
  <c r="L1640" i="1"/>
  <c r="L1660" i="1"/>
  <c r="L1678" i="1"/>
  <c r="L1696" i="1"/>
  <c r="L1714" i="1"/>
  <c r="L1732" i="1"/>
  <c r="L1750" i="1"/>
  <c r="L1768" i="1"/>
  <c r="L1788" i="1"/>
  <c r="L1806" i="1"/>
  <c r="L1824" i="1"/>
  <c r="L1841" i="1"/>
  <c r="L1858" i="1"/>
  <c r="L1875" i="1"/>
  <c r="L1892" i="1"/>
  <c r="L1908" i="1"/>
  <c r="L1924" i="1"/>
  <c r="L1940" i="1"/>
  <c r="L1956" i="1"/>
  <c r="L1972" i="1"/>
  <c r="L1988" i="1"/>
  <c r="L2004" i="1"/>
  <c r="L2020" i="1"/>
  <c r="L2036" i="1"/>
  <c r="L2052" i="1"/>
  <c r="L2068" i="1"/>
  <c r="L2084" i="1"/>
  <c r="L2100" i="1"/>
  <c r="L2116" i="1"/>
  <c r="L2132" i="1"/>
  <c r="L2148" i="1"/>
  <c r="L2164" i="1"/>
  <c r="L2180" i="1"/>
  <c r="L2196" i="1"/>
  <c r="L2212" i="1"/>
  <c r="L2228" i="1"/>
  <c r="L2244" i="1"/>
  <c r="L2260" i="1"/>
  <c r="L2276" i="1"/>
  <c r="L2292" i="1"/>
  <c r="L2308" i="1"/>
  <c r="L2324" i="1"/>
  <c r="L2340" i="1"/>
  <c r="L2356" i="1"/>
  <c r="L2372" i="1"/>
  <c r="L62" i="1"/>
  <c r="L189" i="1"/>
  <c r="L319" i="1"/>
  <c r="L395" i="1"/>
  <c r="L476" i="1"/>
  <c r="L555" i="1"/>
  <c r="L610" i="1"/>
  <c r="L669" i="1"/>
  <c r="L716" i="1"/>
  <c r="L763" i="1"/>
  <c r="L803" i="1"/>
  <c r="L846" i="1"/>
  <c r="L878" i="1"/>
  <c r="L921" i="1"/>
  <c r="L953" i="1"/>
  <c r="L990" i="1"/>
  <c r="L1026" i="1"/>
  <c r="L1056" i="1"/>
  <c r="L1096" i="1"/>
  <c r="L1122" i="1"/>
  <c r="L1162" i="1"/>
  <c r="L1198" i="1"/>
  <c r="L1228" i="1"/>
  <c r="L1264" i="1"/>
  <c r="L1294" i="1"/>
  <c r="L1329" i="1"/>
  <c r="L1361" i="1"/>
  <c r="L1383" i="1"/>
  <c r="L1411" i="1"/>
  <c r="L1432" i="1"/>
  <c r="L1458" i="1"/>
  <c r="L1479" i="1"/>
  <c r="L1505" i="1"/>
  <c r="L1525" i="1"/>
  <c r="L1544" i="1"/>
  <c r="L1566" i="1"/>
  <c r="L1585" i="1"/>
  <c r="L1604" i="1"/>
  <c r="L1623" i="1"/>
  <c r="L1641" i="1"/>
  <c r="L1661" i="1"/>
  <c r="L1679" i="1"/>
  <c r="L1697" i="1"/>
  <c r="L1715" i="1"/>
  <c r="L1733" i="1"/>
  <c r="L1751" i="1"/>
  <c r="L1769" i="1"/>
  <c r="L1789" i="1"/>
  <c r="L1807" i="1"/>
  <c r="L1825" i="1"/>
  <c r="L1842" i="1"/>
  <c r="L1859" i="1"/>
  <c r="L1876" i="1"/>
  <c r="L1893" i="1"/>
  <c r="L1909" i="1"/>
  <c r="L1925" i="1"/>
  <c r="L1941" i="1"/>
  <c r="L1957" i="1"/>
  <c r="L1973" i="1"/>
  <c r="L1989" i="1"/>
  <c r="L2005" i="1"/>
  <c r="L2021" i="1"/>
  <c r="L2037" i="1"/>
  <c r="L2053" i="1"/>
  <c r="L2069" i="1"/>
  <c r="L2085" i="1"/>
  <c r="L2101" i="1"/>
  <c r="L2117" i="1"/>
  <c r="L2133" i="1"/>
  <c r="L2149" i="1"/>
  <c r="L2165" i="1"/>
  <c r="L2181" i="1"/>
  <c r="L2197" i="1"/>
  <c r="L2213" i="1"/>
  <c r="L2229" i="1"/>
  <c r="L2245" i="1"/>
  <c r="L2261" i="1"/>
  <c r="L2277" i="1"/>
  <c r="L2293" i="1"/>
  <c r="L2309" i="1"/>
  <c r="L2325" i="1"/>
  <c r="L2341" i="1"/>
  <c r="L2357" i="1"/>
  <c r="L2373" i="1"/>
  <c r="L2389" i="1"/>
  <c r="L2405" i="1"/>
  <c r="L2421" i="1"/>
  <c r="L2437" i="1"/>
  <c r="L2453" i="1"/>
  <c r="L2469" i="1"/>
  <c r="L2485" i="1"/>
  <c r="L2501" i="1"/>
  <c r="L2517" i="1"/>
  <c r="L2533" i="1"/>
  <c r="L2549" i="1"/>
  <c r="L2565" i="1"/>
  <c r="L2581" i="1"/>
  <c r="L2597" i="1"/>
  <c r="L2613" i="1"/>
  <c r="L2629" i="1"/>
  <c r="L2645" i="1"/>
  <c r="L2661" i="1"/>
  <c r="L2677" i="1"/>
  <c r="L63" i="1"/>
  <c r="L210" i="1"/>
  <c r="L320" i="1"/>
  <c r="L413" i="1"/>
  <c r="L477" i="1"/>
  <c r="L556" i="1"/>
  <c r="L618" i="1"/>
  <c r="L670" i="1"/>
  <c r="L717" i="1"/>
  <c r="L764" i="1"/>
  <c r="L809" i="1"/>
  <c r="L847" i="1"/>
  <c r="L879" i="1"/>
  <c r="L922" i="1"/>
  <c r="L960" i="1"/>
  <c r="L991" i="1"/>
  <c r="L1027" i="1"/>
  <c r="L1057" i="1"/>
  <c r="L1097" i="1"/>
  <c r="L1133" i="1"/>
  <c r="L1163" i="1"/>
  <c r="L1199" i="1"/>
  <c r="L1229" i="1"/>
  <c r="L1265" i="1"/>
  <c r="L1305" i="1"/>
  <c r="L1330" i="1"/>
  <c r="L1362" i="1"/>
  <c r="L1384" i="1"/>
  <c r="L1412" i="1"/>
  <c r="L1433" i="1"/>
  <c r="L1459" i="1"/>
  <c r="L1480" i="1"/>
  <c r="L1506" i="1"/>
  <c r="L1526" i="1"/>
  <c r="L1545" i="1"/>
  <c r="L1567" i="1"/>
  <c r="L1586" i="1"/>
  <c r="L1605" i="1"/>
  <c r="L1624" i="1"/>
  <c r="L1644" i="1"/>
  <c r="L1662" i="1"/>
  <c r="L1680" i="1"/>
  <c r="L1698" i="1"/>
  <c r="L1716" i="1"/>
  <c r="L1734" i="1"/>
  <c r="L1752" i="1"/>
  <c r="L1772" i="1"/>
  <c r="L1790" i="1"/>
  <c r="L1808" i="1"/>
  <c r="L1826" i="1"/>
  <c r="L1843" i="1"/>
  <c r="L1860" i="1"/>
  <c r="L1877" i="1"/>
  <c r="L1894" i="1"/>
  <c r="L1910" i="1"/>
  <c r="L1926" i="1"/>
  <c r="L1942" i="1"/>
  <c r="L1958" i="1"/>
  <c r="L1974" i="1"/>
  <c r="L1990" i="1"/>
  <c r="L2006" i="1"/>
  <c r="L2022" i="1"/>
  <c r="L2038" i="1"/>
  <c r="L2054" i="1"/>
  <c r="L2070" i="1"/>
  <c r="L2086" i="1"/>
  <c r="L2102" i="1"/>
  <c r="L2118" i="1"/>
  <c r="L2134" i="1"/>
  <c r="L2150" i="1"/>
  <c r="L2166" i="1"/>
  <c r="L2182" i="1"/>
  <c r="L2198" i="1"/>
  <c r="L2214" i="1"/>
  <c r="L2230" i="1"/>
  <c r="L2246" i="1"/>
  <c r="L2262" i="1"/>
  <c r="L2278" i="1"/>
  <c r="L2294" i="1"/>
  <c r="L2310" i="1"/>
  <c r="L2326" i="1"/>
  <c r="L2342" i="1"/>
  <c r="L2358" i="1"/>
  <c r="L2374" i="1"/>
  <c r="L2390" i="1"/>
  <c r="L95" i="1"/>
  <c r="L220" i="1"/>
  <c r="L321" i="1"/>
  <c r="L414" i="1"/>
  <c r="L478" i="1"/>
  <c r="L557" i="1"/>
  <c r="L619" i="1"/>
  <c r="L671" i="1"/>
  <c r="L718" i="1"/>
  <c r="L765" i="1"/>
  <c r="L810" i="1"/>
  <c r="L848" i="1"/>
  <c r="L880" i="1"/>
  <c r="L923" i="1"/>
  <c r="L961" i="1"/>
  <c r="L992" i="1"/>
  <c r="L1032" i="1"/>
  <c r="L1058" i="1"/>
  <c r="L1098" i="1"/>
  <c r="L1134" i="1"/>
  <c r="L1164" i="1"/>
  <c r="L1200" i="1"/>
  <c r="L1230" i="1"/>
  <c r="L1266" i="1"/>
  <c r="L1306" i="1"/>
  <c r="L1331" i="1"/>
  <c r="L1363" i="1"/>
  <c r="L1385" i="1"/>
  <c r="L1413" i="1"/>
  <c r="L1439" i="1"/>
  <c r="L1460" i="1"/>
  <c r="L1481" i="1"/>
  <c r="L1507" i="1"/>
  <c r="L1527" i="1"/>
  <c r="L1549" i="1"/>
  <c r="L1568" i="1"/>
  <c r="L1587" i="1"/>
  <c r="L1606" i="1"/>
  <c r="L1625" i="1"/>
  <c r="L1645" i="1"/>
  <c r="L1663" i="1"/>
  <c r="L1681" i="1"/>
  <c r="L1699" i="1"/>
  <c r="L1717" i="1"/>
  <c r="L1735" i="1"/>
  <c r="L1753" i="1"/>
  <c r="L1773" i="1"/>
  <c r="L1791" i="1"/>
  <c r="L1809" i="1"/>
  <c r="L1827" i="1"/>
  <c r="L1844" i="1"/>
  <c r="L1861" i="1"/>
  <c r="L1878" i="1"/>
  <c r="L1895" i="1"/>
  <c r="L1911" i="1"/>
  <c r="L1927" i="1"/>
  <c r="L1943" i="1"/>
  <c r="L1959" i="1"/>
  <c r="L1975" i="1"/>
  <c r="L1991" i="1"/>
  <c r="L2007" i="1"/>
  <c r="L2023" i="1"/>
  <c r="L2039" i="1"/>
  <c r="L2055" i="1"/>
  <c r="L2071" i="1"/>
  <c r="L2087" i="1"/>
  <c r="L2103" i="1"/>
  <c r="L2119" i="1"/>
  <c r="L2135" i="1"/>
  <c r="L2151" i="1"/>
  <c r="L2167" i="1"/>
  <c r="L2183" i="1"/>
  <c r="L2199" i="1"/>
  <c r="L2215" i="1"/>
  <c r="L2231" i="1"/>
  <c r="L2247" i="1"/>
  <c r="L2263" i="1"/>
  <c r="L97" i="1"/>
  <c r="L222" i="1"/>
  <c r="L331" i="1"/>
  <c r="L416" i="1"/>
  <c r="L497" i="1"/>
  <c r="L559" i="1"/>
  <c r="L621" i="1"/>
  <c r="L686" i="1"/>
  <c r="L733" i="1"/>
  <c r="L780" i="1"/>
  <c r="L812" i="1"/>
  <c r="L850" i="1"/>
  <c r="L893" i="1"/>
  <c r="L925" i="1"/>
  <c r="L963" i="1"/>
  <c r="L994" i="1"/>
  <c r="L1034" i="1"/>
  <c r="L1070" i="1"/>
  <c r="L1100" i="1"/>
  <c r="L1136" i="1"/>
  <c r="L1166" i="1"/>
  <c r="L1202" i="1"/>
  <c r="L1242" i="1"/>
  <c r="L1272" i="1"/>
  <c r="L1308" i="1"/>
  <c r="L1335" i="1"/>
  <c r="L1365" i="1"/>
  <c r="L1393" i="1"/>
  <c r="L1415" i="1"/>
  <c r="L1441" i="1"/>
  <c r="L1462" i="1"/>
  <c r="L1488" i="1"/>
  <c r="L1509" i="1"/>
  <c r="L1529" i="1"/>
  <c r="L1551" i="1"/>
  <c r="L1570" i="1"/>
  <c r="L1589" i="1"/>
  <c r="L1608" i="1"/>
  <c r="L1629" i="1"/>
  <c r="L1647" i="1"/>
  <c r="L1665" i="1"/>
  <c r="L1683" i="1"/>
  <c r="L1701" i="1"/>
  <c r="L1719" i="1"/>
  <c r="L1737" i="1"/>
  <c r="L1757" i="1"/>
  <c r="L1775" i="1"/>
  <c r="L1793" i="1"/>
  <c r="L1811" i="1"/>
  <c r="L1829" i="1"/>
  <c r="L1846" i="1"/>
  <c r="L1863" i="1"/>
  <c r="L1880" i="1"/>
  <c r="L1897" i="1"/>
  <c r="L1913" i="1"/>
  <c r="L1929" i="1"/>
  <c r="L98" i="1"/>
  <c r="L223" i="1"/>
  <c r="L350" i="1"/>
  <c r="L417" i="1"/>
  <c r="L498" i="1"/>
  <c r="L560" i="1"/>
  <c r="L638" i="1"/>
  <c r="L687" i="1"/>
  <c r="L734" i="1"/>
  <c r="L781" i="1"/>
  <c r="L819" i="1"/>
  <c r="L851" i="1"/>
  <c r="L894" i="1"/>
  <c r="L926" i="1"/>
  <c r="L969" i="1"/>
  <c r="L1005" i="1"/>
  <c r="L1035" i="1"/>
  <c r="L1071" i="1"/>
  <c r="L1101" i="1"/>
  <c r="L1137" i="1"/>
  <c r="L1177" i="1"/>
  <c r="L1203" i="1"/>
  <c r="L1243" i="1"/>
  <c r="L1273" i="1"/>
  <c r="L1309" i="1"/>
  <c r="L1342" i="1"/>
  <c r="L1366" i="1"/>
  <c r="L1394" i="1"/>
  <c r="L1416" i="1"/>
  <c r="L1442" i="1"/>
  <c r="L1463" i="1"/>
  <c r="L1489" i="1"/>
  <c r="L1510" i="1"/>
  <c r="L1533" i="1"/>
  <c r="L1552" i="1"/>
  <c r="L1571" i="1"/>
  <c r="L1590" i="1"/>
  <c r="L1609" i="1"/>
  <c r="L1630" i="1"/>
  <c r="L1648" i="1"/>
  <c r="L1666" i="1"/>
  <c r="L1684" i="1"/>
  <c r="L1702" i="1"/>
  <c r="L1720" i="1"/>
  <c r="L1740" i="1"/>
  <c r="L109" i="1"/>
  <c r="L253" i="1"/>
  <c r="L351" i="1"/>
  <c r="L418" i="1"/>
  <c r="L506" i="1"/>
  <c r="L561" i="1"/>
  <c r="L639" i="1"/>
  <c r="L688" i="1"/>
  <c r="L735" i="1"/>
  <c r="L782" i="1"/>
  <c r="L825" i="1"/>
  <c r="L857" i="1"/>
  <c r="L895" i="1"/>
  <c r="L927" i="1"/>
  <c r="L970" i="1"/>
  <c r="L1006" i="1"/>
  <c r="L1036" i="1"/>
  <c r="L1072" i="1"/>
  <c r="L1102" i="1"/>
  <c r="L1138" i="1"/>
  <c r="L1178" i="1"/>
  <c r="L1208" i="1"/>
  <c r="L1244" i="1"/>
  <c r="L1274" i="1"/>
  <c r="L1310" i="1"/>
  <c r="L1343" i="1"/>
  <c r="L1367" i="1"/>
  <c r="L1395" i="1"/>
  <c r="L1417" i="1"/>
  <c r="L1443" i="1"/>
  <c r="L1464" i="1"/>
  <c r="L1490" i="1"/>
  <c r="L1511" i="1"/>
  <c r="L1534" i="1"/>
  <c r="L141" i="1"/>
  <c r="L254" i="1"/>
  <c r="L352" i="1"/>
  <c r="L443" i="1"/>
  <c r="L507" i="1"/>
  <c r="L578" i="1"/>
  <c r="L640" i="1"/>
  <c r="L689" i="1"/>
  <c r="L736" i="1"/>
  <c r="L783" i="1"/>
  <c r="L826" i="1"/>
  <c r="L858" i="1"/>
  <c r="L896" i="1"/>
  <c r="L939" i="1"/>
  <c r="L971" i="1"/>
  <c r="L1007" i="1"/>
  <c r="L1037" i="1"/>
  <c r="L1073" i="1"/>
  <c r="L1113" i="1"/>
  <c r="L1139" i="1"/>
  <c r="L1179" i="1"/>
  <c r="L1209" i="1"/>
  <c r="L1245" i="1"/>
  <c r="L1281" i="1"/>
  <c r="L1311" i="1"/>
  <c r="L1344" i="1"/>
  <c r="L1368" i="1"/>
  <c r="L1396" i="1"/>
  <c r="L1423" i="1"/>
  <c r="L1444" i="1"/>
  <c r="L1465" i="1"/>
  <c r="L1491" i="1"/>
  <c r="L1512" i="1"/>
  <c r="L1535" i="1"/>
  <c r="L1554" i="1"/>
  <c r="L142" i="1"/>
  <c r="L255" i="1"/>
  <c r="L353" i="1"/>
  <c r="L444" i="1"/>
  <c r="L508" i="1"/>
  <c r="L586" i="1"/>
  <c r="L641" i="1"/>
  <c r="L690" i="1"/>
  <c r="L737" i="1"/>
  <c r="L784" i="1"/>
  <c r="L827" i="1"/>
  <c r="L859" i="1"/>
  <c r="L897" i="1"/>
  <c r="L940" i="1"/>
  <c r="L972" i="1"/>
  <c r="L1008" i="1"/>
  <c r="L1038" i="1"/>
  <c r="L1074" i="1"/>
  <c r="L1114" i="1"/>
  <c r="L1144" i="1"/>
  <c r="L1180" i="1"/>
  <c r="L1210" i="1"/>
  <c r="L1246" i="1"/>
  <c r="L1282" i="1"/>
  <c r="L1312" i="1"/>
  <c r="L143" i="1"/>
  <c r="L256" i="1"/>
  <c r="L354" i="1"/>
  <c r="L445" i="1"/>
  <c r="L525" i="1"/>
  <c r="L587" i="1"/>
  <c r="L642" i="1"/>
  <c r="L691" i="1"/>
  <c r="L738" i="1"/>
  <c r="L785" i="1"/>
  <c r="L828" i="1"/>
  <c r="L866" i="1"/>
  <c r="L898" i="1"/>
  <c r="L941" i="1"/>
  <c r="L973" i="1"/>
  <c r="L1009" i="1"/>
  <c r="L144" i="1"/>
  <c r="L257" i="1"/>
  <c r="L363" i="1"/>
  <c r="L446" i="1"/>
  <c r="L526" i="1"/>
  <c r="L588" i="1"/>
  <c r="L643" i="1"/>
  <c r="L697" i="1"/>
  <c r="L739" i="1"/>
  <c r="L786" i="1"/>
  <c r="L829" i="1"/>
  <c r="L145" i="1"/>
  <c r="L287" i="1"/>
  <c r="L382" i="1"/>
  <c r="L96" i="1"/>
  <c r="L650" i="1"/>
  <c r="L873" i="1"/>
  <c r="L1011" i="1"/>
  <c r="L1118" i="1"/>
  <c r="L1241" i="1"/>
  <c r="L1345" i="1"/>
  <c r="L1401" i="1"/>
  <c r="L1473" i="1"/>
  <c r="L1536" i="1"/>
  <c r="L1575" i="1"/>
  <c r="L1616" i="1"/>
  <c r="L1652" i="1"/>
  <c r="L1688" i="1"/>
  <c r="L1726" i="1"/>
  <c r="L1761" i="1"/>
  <c r="L1795" i="1"/>
  <c r="L1828" i="1"/>
  <c r="L1854" i="1"/>
  <c r="L1886" i="1"/>
  <c r="L1916" i="1"/>
  <c r="L1945" i="1"/>
  <c r="L1967" i="1"/>
  <c r="L1995" i="1"/>
  <c r="L2017" i="1"/>
  <c r="L2045" i="1"/>
  <c r="L2073" i="1"/>
  <c r="L2095" i="1"/>
  <c r="L2123" i="1"/>
  <c r="L2145" i="1"/>
  <c r="L2173" i="1"/>
  <c r="L2201" i="1"/>
  <c r="L2223" i="1"/>
  <c r="L2251" i="1"/>
  <c r="L2273" i="1"/>
  <c r="L2299" i="1"/>
  <c r="L2320" i="1"/>
  <c r="L2346" i="1"/>
  <c r="L2367" i="1"/>
  <c r="L2392" i="1"/>
  <c r="L2411" i="1"/>
  <c r="L2430" i="1"/>
  <c r="L2449" i="1"/>
  <c r="L2471" i="1"/>
  <c r="L2490" i="1"/>
  <c r="L2509" i="1"/>
  <c r="L2528" i="1"/>
  <c r="L2550" i="1"/>
  <c r="L2569" i="1"/>
  <c r="L2588" i="1"/>
  <c r="L2607" i="1"/>
  <c r="L2625" i="1"/>
  <c r="L2644" i="1"/>
  <c r="L2663" i="1"/>
  <c r="L2681" i="1"/>
  <c r="L2698" i="1"/>
  <c r="L2715" i="1"/>
  <c r="L2732" i="1"/>
  <c r="L2749" i="1"/>
  <c r="L2766" i="1"/>
  <c r="L2783" i="1"/>
  <c r="L2800" i="1"/>
  <c r="L2816" i="1"/>
  <c r="L2832" i="1"/>
  <c r="L2848" i="1"/>
  <c r="L2864" i="1"/>
  <c r="L2880" i="1"/>
  <c r="L2896" i="1"/>
  <c r="L2912" i="1"/>
  <c r="L2928" i="1"/>
  <c r="L2944" i="1"/>
  <c r="L2960" i="1"/>
  <c r="L2976" i="1"/>
  <c r="L2992" i="1"/>
  <c r="L3008" i="1"/>
  <c r="L3024" i="1"/>
  <c r="L3040" i="1"/>
  <c r="L3056" i="1"/>
  <c r="L3072" i="1"/>
  <c r="L3088" i="1"/>
  <c r="L3104" i="1"/>
  <c r="L3120" i="1"/>
  <c r="L3136" i="1"/>
  <c r="L3152" i="1"/>
  <c r="L3168" i="1"/>
  <c r="L3184" i="1"/>
  <c r="L3200" i="1"/>
  <c r="L3216" i="1"/>
  <c r="L3232" i="1"/>
  <c r="L3248" i="1"/>
  <c r="L3264" i="1"/>
  <c r="L3280" i="1"/>
  <c r="L3296" i="1"/>
  <c r="L3312" i="1"/>
  <c r="L176" i="1"/>
  <c r="L665" i="1"/>
  <c r="L874" i="1"/>
  <c r="L1016" i="1"/>
  <c r="L1135" i="1"/>
  <c r="L1247" i="1"/>
  <c r="L1346" i="1"/>
  <c r="L1414" i="1"/>
  <c r="L1474" i="1"/>
  <c r="L1537" i="1"/>
  <c r="L1576" i="1"/>
  <c r="L1617" i="1"/>
  <c r="L1653" i="1"/>
  <c r="L1689" i="1"/>
  <c r="L1727" i="1"/>
  <c r="L1762" i="1"/>
  <c r="L1796" i="1"/>
  <c r="L1830" i="1"/>
  <c r="L1855" i="1"/>
  <c r="L1887" i="1"/>
  <c r="L1917" i="1"/>
  <c r="L1946" i="1"/>
  <c r="L1968" i="1"/>
  <c r="L1996" i="1"/>
  <c r="L2024" i="1"/>
  <c r="L2046" i="1"/>
  <c r="L2074" i="1"/>
  <c r="L2096" i="1"/>
  <c r="L2124" i="1"/>
  <c r="L2152" i="1"/>
  <c r="L2174" i="1"/>
  <c r="L2202" i="1"/>
  <c r="L2224" i="1"/>
  <c r="L2252" i="1"/>
  <c r="L2279" i="1"/>
  <c r="L2300" i="1"/>
  <c r="L2321" i="1"/>
  <c r="L2347" i="1"/>
  <c r="L2368" i="1"/>
  <c r="L2393" i="1"/>
  <c r="L2412" i="1"/>
  <c r="L2431" i="1"/>
  <c r="L2452" i="1"/>
  <c r="L2472" i="1"/>
  <c r="L2491" i="1"/>
  <c r="L2510" i="1"/>
  <c r="L2529" i="1"/>
  <c r="L2551" i="1"/>
  <c r="L2570" i="1"/>
  <c r="L2589" i="1"/>
  <c r="L2608" i="1"/>
  <c r="L2626" i="1"/>
  <c r="L2646" i="1"/>
  <c r="L2664" i="1"/>
  <c r="L2682" i="1"/>
  <c r="L2699" i="1"/>
  <c r="L2716" i="1"/>
  <c r="L2733" i="1"/>
  <c r="L2750" i="1"/>
  <c r="L2767" i="1"/>
  <c r="L2784" i="1"/>
  <c r="L2801" i="1"/>
  <c r="L2817" i="1"/>
  <c r="L2833" i="1"/>
  <c r="L2849" i="1"/>
  <c r="L2865" i="1"/>
  <c r="L2881" i="1"/>
  <c r="L2897" i="1"/>
  <c r="L2913" i="1"/>
  <c r="L2929" i="1"/>
  <c r="L2945" i="1"/>
  <c r="L2961" i="1"/>
  <c r="L2977" i="1"/>
  <c r="L2993" i="1"/>
  <c r="L3009" i="1"/>
  <c r="L3025" i="1"/>
  <c r="L3041" i="1"/>
  <c r="L3057" i="1"/>
  <c r="L3073" i="1"/>
  <c r="L3089" i="1"/>
  <c r="L3105" i="1"/>
  <c r="L3121" i="1"/>
  <c r="L3137" i="1"/>
  <c r="L3153" i="1"/>
  <c r="L3169" i="1"/>
  <c r="L3185" i="1"/>
  <c r="L3201" i="1"/>
  <c r="L3217" i="1"/>
  <c r="L3233" i="1"/>
  <c r="L3249" i="1"/>
  <c r="L3265" i="1"/>
  <c r="L3281" i="1"/>
  <c r="L3297" i="1"/>
  <c r="L3313" i="1"/>
  <c r="L3329" i="1"/>
  <c r="L3345" i="1"/>
  <c r="L3361" i="1"/>
  <c r="L3377" i="1"/>
  <c r="L3393" i="1"/>
  <c r="L3409" i="1"/>
  <c r="L3425" i="1"/>
  <c r="L3441" i="1"/>
  <c r="L3457" i="1"/>
  <c r="L3473" i="1"/>
  <c r="L3489" i="1"/>
  <c r="L3505" i="1"/>
  <c r="L221" i="1"/>
  <c r="L685" i="1"/>
  <c r="L892" i="1"/>
  <c r="L1033" i="1"/>
  <c r="L1145" i="1"/>
  <c r="L1248" i="1"/>
  <c r="L1347" i="1"/>
  <c r="L1424" i="1"/>
  <c r="L1475" i="1"/>
  <c r="L1538" i="1"/>
  <c r="L1577" i="1"/>
  <c r="L1618" i="1"/>
  <c r="L1654" i="1"/>
  <c r="L1692" i="1"/>
  <c r="L1728" i="1"/>
  <c r="L1763" i="1"/>
  <c r="L1797" i="1"/>
  <c r="L1831" i="1"/>
  <c r="L1862" i="1"/>
  <c r="L1888" i="1"/>
  <c r="L1918" i="1"/>
  <c r="L1947" i="1"/>
  <c r="L1969" i="1"/>
  <c r="L1997" i="1"/>
  <c r="L2025" i="1"/>
  <c r="L2047" i="1"/>
  <c r="L2075" i="1"/>
  <c r="L2097" i="1"/>
  <c r="L2125" i="1"/>
  <c r="L2153" i="1"/>
  <c r="L2175" i="1"/>
  <c r="L2203" i="1"/>
  <c r="L2225" i="1"/>
  <c r="L2253" i="1"/>
  <c r="L2280" i="1"/>
  <c r="L2301" i="1"/>
  <c r="L2327" i="1"/>
  <c r="L2348" i="1"/>
  <c r="L2369" i="1"/>
  <c r="L2394" i="1"/>
  <c r="L2413" i="1"/>
  <c r="L2432" i="1"/>
  <c r="L2454" i="1"/>
  <c r="L2473" i="1"/>
  <c r="L2492" i="1"/>
  <c r="L2511" i="1"/>
  <c r="L2532" i="1"/>
  <c r="L2552" i="1"/>
  <c r="L2571" i="1"/>
  <c r="L2590" i="1"/>
  <c r="L2609" i="1"/>
  <c r="L2628" i="1"/>
  <c r="L2647" i="1"/>
  <c r="L2665" i="1"/>
  <c r="L2683" i="1"/>
  <c r="L2700" i="1"/>
  <c r="L2717" i="1"/>
  <c r="L2734" i="1"/>
  <c r="L2751" i="1"/>
  <c r="L2768" i="1"/>
  <c r="L2785" i="1"/>
  <c r="L2802" i="1"/>
  <c r="L2818" i="1"/>
  <c r="L2834" i="1"/>
  <c r="L2850" i="1"/>
  <c r="L2866" i="1"/>
  <c r="L2882" i="1"/>
  <c r="L2898" i="1"/>
  <c r="L2914" i="1"/>
  <c r="L2930" i="1"/>
  <c r="L2946" i="1"/>
  <c r="L2962" i="1"/>
  <c r="L2978" i="1"/>
  <c r="L2994" i="1"/>
  <c r="L3010" i="1"/>
  <c r="L3026" i="1"/>
  <c r="L3042" i="1"/>
  <c r="L3058" i="1"/>
  <c r="L3074" i="1"/>
  <c r="L3090" i="1"/>
  <c r="L3106" i="1"/>
  <c r="L3122" i="1"/>
  <c r="L3138" i="1"/>
  <c r="L3154" i="1"/>
  <c r="L3170" i="1"/>
  <c r="L288" i="1"/>
  <c r="L706" i="1"/>
  <c r="L899" i="1"/>
  <c r="L1049" i="1"/>
  <c r="L1146" i="1"/>
  <c r="L1249" i="1"/>
  <c r="L1349" i="1"/>
  <c r="L1425" i="1"/>
  <c r="L1487" i="1"/>
  <c r="L1539" i="1"/>
  <c r="L1581" i="1"/>
  <c r="L1619" i="1"/>
  <c r="L1655" i="1"/>
  <c r="L1693" i="1"/>
  <c r="L1729" i="1"/>
  <c r="L1764" i="1"/>
  <c r="L1798" i="1"/>
  <c r="L1832" i="1"/>
  <c r="L1864" i="1"/>
  <c r="L1889" i="1"/>
  <c r="L1919" i="1"/>
  <c r="L1948" i="1"/>
  <c r="L1976" i="1"/>
  <c r="L1998" i="1"/>
  <c r="L2026" i="1"/>
  <c r="L2048" i="1"/>
  <c r="L2076" i="1"/>
  <c r="L2104" i="1"/>
  <c r="L2126" i="1"/>
  <c r="L2154" i="1"/>
  <c r="L2176" i="1"/>
  <c r="L2204" i="1"/>
  <c r="L2232" i="1"/>
  <c r="L2254" i="1"/>
  <c r="L2281" i="1"/>
  <c r="L2302" i="1"/>
  <c r="L2328" i="1"/>
  <c r="L2349" i="1"/>
  <c r="L2375" i="1"/>
  <c r="L2395" i="1"/>
  <c r="L2414" i="1"/>
  <c r="L2433" i="1"/>
  <c r="L2455" i="1"/>
  <c r="L2474" i="1"/>
  <c r="L2493" i="1"/>
  <c r="L2512" i="1"/>
  <c r="L2534" i="1"/>
  <c r="L2553" i="1"/>
  <c r="L2572" i="1"/>
  <c r="L2591" i="1"/>
  <c r="L2610" i="1"/>
  <c r="L2630" i="1"/>
  <c r="L2648" i="1"/>
  <c r="L2666" i="1"/>
  <c r="L2684" i="1"/>
  <c r="L2701" i="1"/>
  <c r="L2718" i="1"/>
  <c r="L2735" i="1"/>
  <c r="L2752" i="1"/>
  <c r="L2769" i="1"/>
  <c r="L2786" i="1"/>
  <c r="L2803" i="1"/>
  <c r="L2819" i="1"/>
  <c r="L2835" i="1"/>
  <c r="L2851" i="1"/>
  <c r="L2867" i="1"/>
  <c r="L2883" i="1"/>
  <c r="L2899" i="1"/>
  <c r="L2915" i="1"/>
  <c r="L2931" i="1"/>
  <c r="L2947" i="1"/>
  <c r="L2963" i="1"/>
  <c r="L2979" i="1"/>
  <c r="L2995" i="1"/>
  <c r="L3011" i="1"/>
  <c r="L3027" i="1"/>
  <c r="L3043" i="1"/>
  <c r="L3059" i="1"/>
  <c r="L3075" i="1"/>
  <c r="L3091" i="1"/>
  <c r="L3107" i="1"/>
  <c r="L3123" i="1"/>
  <c r="L3139" i="1"/>
  <c r="L3155" i="1"/>
  <c r="L3171" i="1"/>
  <c r="L3187" i="1"/>
  <c r="L3203" i="1"/>
  <c r="L3219" i="1"/>
  <c r="L3235" i="1"/>
  <c r="L3251" i="1"/>
  <c r="L3267" i="1"/>
  <c r="L3283" i="1"/>
  <c r="L3299" i="1"/>
  <c r="L3315" i="1"/>
  <c r="L3331" i="1"/>
  <c r="L3347" i="1"/>
  <c r="L3363" i="1"/>
  <c r="L3379" i="1"/>
  <c r="L3395" i="1"/>
  <c r="L3411" i="1"/>
  <c r="L322" i="1"/>
  <c r="L707" i="1"/>
  <c r="L905" i="1"/>
  <c r="L1050" i="1"/>
  <c r="L1153" i="1"/>
  <c r="L1250" i="1"/>
  <c r="L1351" i="1"/>
  <c r="L1426" i="1"/>
  <c r="L1492" i="1"/>
  <c r="L1540" i="1"/>
  <c r="L1588" i="1"/>
  <c r="L1628" i="1"/>
  <c r="L1664" i="1"/>
  <c r="L1700" i="1"/>
  <c r="L1736" i="1"/>
  <c r="L1765" i="1"/>
  <c r="L1799" i="1"/>
  <c r="L1833" i="1"/>
  <c r="L1865" i="1"/>
  <c r="L1896" i="1"/>
  <c r="L1920" i="1"/>
  <c r="L1949" i="1"/>
  <c r="L1977" i="1"/>
  <c r="L1999" i="1"/>
  <c r="L2027" i="1"/>
  <c r="L2049" i="1"/>
  <c r="L2077" i="1"/>
  <c r="L2105" i="1"/>
  <c r="L2127" i="1"/>
  <c r="L2155" i="1"/>
  <c r="L2177" i="1"/>
  <c r="L2205" i="1"/>
  <c r="L2233" i="1"/>
  <c r="L2255" i="1"/>
  <c r="L2282" i="1"/>
  <c r="L2303" i="1"/>
  <c r="L2329" i="1"/>
  <c r="L2350" i="1"/>
  <c r="L2376" i="1"/>
  <c r="L2396" i="1"/>
  <c r="L2415" i="1"/>
  <c r="L2436" i="1"/>
  <c r="L2456" i="1"/>
  <c r="L2475" i="1"/>
  <c r="L2494" i="1"/>
  <c r="L2513" i="1"/>
  <c r="L2535" i="1"/>
  <c r="L2554" i="1"/>
  <c r="L2573" i="1"/>
  <c r="L2592" i="1"/>
  <c r="L2612" i="1"/>
  <c r="L2631" i="1"/>
  <c r="L2649" i="1"/>
  <c r="L2667" i="1"/>
  <c r="L2685" i="1"/>
  <c r="L2702" i="1"/>
  <c r="L2719" i="1"/>
  <c r="L2736" i="1"/>
  <c r="L2753" i="1"/>
  <c r="L2770" i="1"/>
  <c r="L2788" i="1"/>
  <c r="L2804" i="1"/>
  <c r="L2820" i="1"/>
  <c r="L2836" i="1"/>
  <c r="L2852" i="1"/>
  <c r="L2868" i="1"/>
  <c r="L2884" i="1"/>
  <c r="L2900" i="1"/>
  <c r="L2916" i="1"/>
  <c r="L2932" i="1"/>
  <c r="L2948" i="1"/>
  <c r="L2964" i="1"/>
  <c r="L2980" i="1"/>
  <c r="L2996" i="1"/>
  <c r="L3012" i="1"/>
  <c r="L3028" i="1"/>
  <c r="L3044" i="1"/>
  <c r="L3060" i="1"/>
  <c r="L3076" i="1"/>
  <c r="L3092" i="1"/>
  <c r="L3108" i="1"/>
  <c r="L383" i="1"/>
  <c r="L732" i="1"/>
  <c r="L906" i="1"/>
  <c r="L1051" i="1"/>
  <c r="L1154" i="1"/>
  <c r="L1267" i="1"/>
  <c r="L1364" i="1"/>
  <c r="L1427" i="1"/>
  <c r="L1493" i="1"/>
  <c r="L1550" i="1"/>
  <c r="L1591" i="1"/>
  <c r="L1631" i="1"/>
  <c r="L1667" i="1"/>
  <c r="L1703" i="1"/>
  <c r="L1741" i="1"/>
  <c r="L1774" i="1"/>
  <c r="L1800" i="1"/>
  <c r="L1835" i="1"/>
  <c r="L1867" i="1"/>
  <c r="L1898" i="1"/>
  <c r="L1921" i="1"/>
  <c r="L1950" i="1"/>
  <c r="L1978" i="1"/>
  <c r="L2000" i="1"/>
  <c r="L2028" i="1"/>
  <c r="L2056" i="1"/>
  <c r="L2078" i="1"/>
  <c r="L2106" i="1"/>
  <c r="L2128" i="1"/>
  <c r="L2156" i="1"/>
  <c r="L2184" i="1"/>
  <c r="L2206" i="1"/>
  <c r="L2234" i="1"/>
  <c r="L2256" i="1"/>
  <c r="L2283" i="1"/>
  <c r="L2304" i="1"/>
  <c r="L2330" i="1"/>
  <c r="L2351" i="1"/>
  <c r="L2377" i="1"/>
  <c r="L2397" i="1"/>
  <c r="L2416" i="1"/>
  <c r="L2438" i="1"/>
  <c r="L2457" i="1"/>
  <c r="L2476" i="1"/>
  <c r="L2495" i="1"/>
  <c r="L2516" i="1"/>
  <c r="L2536" i="1"/>
  <c r="L2555" i="1"/>
  <c r="L2574" i="1"/>
  <c r="L2593" i="1"/>
  <c r="L2614" i="1"/>
  <c r="L2632" i="1"/>
  <c r="L2650" i="1"/>
  <c r="L2668" i="1"/>
  <c r="L2686" i="1"/>
  <c r="L2703" i="1"/>
  <c r="L2720" i="1"/>
  <c r="L2737" i="1"/>
  <c r="L415" i="1"/>
  <c r="L753" i="1"/>
  <c r="L924" i="1"/>
  <c r="L1052" i="1"/>
  <c r="L1165" i="1"/>
  <c r="L1283" i="1"/>
  <c r="L1369" i="1"/>
  <c r="L1428" i="1"/>
  <c r="L1494" i="1"/>
  <c r="L1553" i="1"/>
  <c r="L1592" i="1"/>
  <c r="L1632" i="1"/>
  <c r="L1668" i="1"/>
  <c r="L1704" i="1"/>
  <c r="L1742" i="1"/>
  <c r="L1776" i="1"/>
  <c r="L1801" i="1"/>
  <c r="L1836" i="1"/>
  <c r="L1868" i="1"/>
  <c r="L1899" i="1"/>
  <c r="L1928" i="1"/>
  <c r="L1951" i="1"/>
  <c r="L1979" i="1"/>
  <c r="L2001" i="1"/>
  <c r="L2029" i="1"/>
  <c r="L2057" i="1"/>
  <c r="L2079" i="1"/>
  <c r="L2107" i="1"/>
  <c r="L2129" i="1"/>
  <c r="L2157" i="1"/>
  <c r="L2185" i="1"/>
  <c r="L2207" i="1"/>
  <c r="L2235" i="1"/>
  <c r="L2257" i="1"/>
  <c r="L2284" i="1"/>
  <c r="L2305" i="1"/>
  <c r="L2331" i="1"/>
  <c r="L2352" i="1"/>
  <c r="L2378" i="1"/>
  <c r="L2398" i="1"/>
  <c r="L2417" i="1"/>
  <c r="L2439" i="1"/>
  <c r="L2458" i="1"/>
  <c r="L2477" i="1"/>
  <c r="L2496" i="1"/>
  <c r="L2518" i="1"/>
  <c r="L2537" i="1"/>
  <c r="L2556" i="1"/>
  <c r="L2575" i="1"/>
  <c r="L2596" i="1"/>
  <c r="L2615" i="1"/>
  <c r="L447" i="1"/>
  <c r="L754" i="1"/>
  <c r="L942" i="1"/>
  <c r="L1069" i="1"/>
  <c r="L1181" i="1"/>
  <c r="L1288" i="1"/>
  <c r="L1376" i="1"/>
  <c r="L1440" i="1"/>
  <c r="L1495" i="1"/>
  <c r="L1555" i="1"/>
  <c r="L1593" i="1"/>
  <c r="L1633" i="1"/>
  <c r="L1669" i="1"/>
  <c r="L1705" i="1"/>
  <c r="L1743" i="1"/>
  <c r="L1777" i="1"/>
  <c r="L1810" i="1"/>
  <c r="L1837" i="1"/>
  <c r="L1869" i="1"/>
  <c r="L1900" i="1"/>
  <c r="L1930" i="1"/>
  <c r="L1952" i="1"/>
  <c r="L1980" i="1"/>
  <c r="L2008" i="1"/>
  <c r="L2030" i="1"/>
  <c r="L2058" i="1"/>
  <c r="L2080" i="1"/>
  <c r="L2108" i="1"/>
  <c r="L2136" i="1"/>
  <c r="L2158" i="1"/>
  <c r="L2186" i="1"/>
  <c r="L2208" i="1"/>
  <c r="L2236" i="1"/>
  <c r="L2264" i="1"/>
  <c r="L2285" i="1"/>
  <c r="L2311" i="1"/>
  <c r="L2332" i="1"/>
  <c r="L2353" i="1"/>
  <c r="L2379" i="1"/>
  <c r="L2399" i="1"/>
  <c r="L2420" i="1"/>
  <c r="L2440" i="1"/>
  <c r="L2459" i="1"/>
  <c r="L2478" i="1"/>
  <c r="L2497" i="1"/>
  <c r="L2519" i="1"/>
  <c r="L2538" i="1"/>
  <c r="L2557" i="1"/>
  <c r="L2576" i="1"/>
  <c r="L2598" i="1"/>
  <c r="L2616" i="1"/>
  <c r="L2634" i="1"/>
  <c r="L2652" i="1"/>
  <c r="L2670" i="1"/>
  <c r="L2688" i="1"/>
  <c r="L2705" i="1"/>
  <c r="L2722" i="1"/>
  <c r="L2740" i="1"/>
  <c r="L448" i="1"/>
  <c r="L779" i="1"/>
  <c r="L943" i="1"/>
  <c r="L1075" i="1"/>
  <c r="L1182" i="1"/>
  <c r="L1289" i="1"/>
  <c r="L1377" i="1"/>
  <c r="L1445" i="1"/>
  <c r="L1496" i="1"/>
  <c r="L1556" i="1"/>
  <c r="L1597" i="1"/>
  <c r="L1634" i="1"/>
  <c r="L1670" i="1"/>
  <c r="L1708" i="1"/>
  <c r="L1744" i="1"/>
  <c r="L1778" i="1"/>
  <c r="L1812" i="1"/>
  <c r="L1838" i="1"/>
  <c r="L1870" i="1"/>
  <c r="L1901" i="1"/>
  <c r="L1931" i="1"/>
  <c r="L1953" i="1"/>
  <c r="L1981" i="1"/>
  <c r="L2009" i="1"/>
  <c r="L2031" i="1"/>
  <c r="L2059" i="1"/>
  <c r="L2081" i="1"/>
  <c r="L2109" i="1"/>
  <c r="L2137" i="1"/>
  <c r="L2159" i="1"/>
  <c r="L2187" i="1"/>
  <c r="L2209" i="1"/>
  <c r="L2237" i="1"/>
  <c r="L2265" i="1"/>
  <c r="L2286" i="1"/>
  <c r="L2312" i="1"/>
  <c r="L2333" i="1"/>
  <c r="L2359" i="1"/>
  <c r="L2380" i="1"/>
  <c r="L2400" i="1"/>
  <c r="L2422" i="1"/>
  <c r="L2441" i="1"/>
  <c r="L2460" i="1"/>
  <c r="L2479" i="1"/>
  <c r="L2500" i="1"/>
  <c r="L496" i="1"/>
  <c r="L798" i="1"/>
  <c r="L944" i="1"/>
  <c r="L1080" i="1"/>
  <c r="L1183" i="1"/>
  <c r="L1290" i="1"/>
  <c r="L1378" i="1"/>
  <c r="L1446" i="1"/>
  <c r="L1508" i="1"/>
  <c r="L1557" i="1"/>
  <c r="L1598" i="1"/>
  <c r="L1635" i="1"/>
  <c r="L1671" i="1"/>
  <c r="L1709" i="1"/>
  <c r="L1745" i="1"/>
  <c r="L1779" i="1"/>
  <c r="L1813" i="1"/>
  <c r="L1845" i="1"/>
  <c r="L1871" i="1"/>
  <c r="L1902" i="1"/>
  <c r="L1932" i="1"/>
  <c r="L1960" i="1"/>
  <c r="L1982" i="1"/>
  <c r="L2010" i="1"/>
  <c r="L2032" i="1"/>
  <c r="L2060" i="1"/>
  <c r="L2088" i="1"/>
  <c r="L2110" i="1"/>
  <c r="L2138" i="1"/>
  <c r="L2160" i="1"/>
  <c r="L2188" i="1"/>
  <c r="L2216" i="1"/>
  <c r="L2238" i="1"/>
  <c r="L2266" i="1"/>
  <c r="L2287" i="1"/>
  <c r="L2313" i="1"/>
  <c r="L2334" i="1"/>
  <c r="L2360" i="1"/>
  <c r="L2381" i="1"/>
  <c r="L2401" i="1"/>
  <c r="L2423" i="1"/>
  <c r="L527" i="1"/>
  <c r="L799" i="1"/>
  <c r="L962" i="1"/>
  <c r="L1081" i="1"/>
  <c r="L1184" i="1"/>
  <c r="L1307" i="1"/>
  <c r="L1379" i="1"/>
  <c r="L1447" i="1"/>
  <c r="L1513" i="1"/>
  <c r="L1558" i="1"/>
  <c r="L1599" i="1"/>
  <c r="L1636" i="1"/>
  <c r="L1672" i="1"/>
  <c r="L1710" i="1"/>
  <c r="L1746" i="1"/>
  <c r="L1780" i="1"/>
  <c r="L1814" i="1"/>
  <c r="L1847" i="1"/>
  <c r="L1872" i="1"/>
  <c r="L1903" i="1"/>
  <c r="L1933" i="1"/>
  <c r="L1961" i="1"/>
  <c r="L1983" i="1"/>
  <c r="L2011" i="1"/>
  <c r="L2033" i="1"/>
  <c r="L2061" i="1"/>
  <c r="L2089" i="1"/>
  <c r="L2111" i="1"/>
  <c r="L2139" i="1"/>
  <c r="L2161" i="1"/>
  <c r="L2189" i="1"/>
  <c r="L2217" i="1"/>
  <c r="L2239" i="1"/>
  <c r="L2267" i="1"/>
  <c r="L2288" i="1"/>
  <c r="L2314" i="1"/>
  <c r="L2335" i="1"/>
  <c r="L2361" i="1"/>
  <c r="L2382" i="1"/>
  <c r="L2404" i="1"/>
  <c r="L528" i="1"/>
  <c r="L811" i="1"/>
  <c r="L974" i="1"/>
  <c r="L1082" i="1"/>
  <c r="L1201" i="1"/>
  <c r="L1313" i="1"/>
  <c r="L1392" i="1"/>
  <c r="L1448" i="1"/>
  <c r="L1517" i="1"/>
  <c r="L1559" i="1"/>
  <c r="L1600" i="1"/>
  <c r="L1637" i="1"/>
  <c r="L1673" i="1"/>
  <c r="L1711" i="1"/>
  <c r="L1747" i="1"/>
  <c r="L1781" i="1"/>
  <c r="L1815" i="1"/>
  <c r="L1848" i="1"/>
  <c r="L1879" i="1"/>
  <c r="L1904" i="1"/>
  <c r="L1934" i="1"/>
  <c r="L1962" i="1"/>
  <c r="L1984" i="1"/>
  <c r="L2012" i="1"/>
  <c r="L2040" i="1"/>
  <c r="L2062" i="1"/>
  <c r="L2090" i="1"/>
  <c r="L2112" i="1"/>
  <c r="L2140" i="1"/>
  <c r="L2168" i="1"/>
  <c r="L558" i="1"/>
  <c r="L830" i="1"/>
  <c r="L985" i="1"/>
  <c r="L1099" i="1"/>
  <c r="L1217" i="1"/>
  <c r="L1314" i="1"/>
  <c r="L1397" i="1"/>
  <c r="L1449" i="1"/>
  <c r="L1519" i="1"/>
  <c r="L1569" i="1"/>
  <c r="L1607" i="1"/>
  <c r="L1646" i="1"/>
  <c r="L1682" i="1"/>
  <c r="L1718" i="1"/>
  <c r="L1756" i="1"/>
  <c r="L1782" i="1"/>
  <c r="L1816" i="1"/>
  <c r="L1849" i="1"/>
  <c r="L1881" i="1"/>
  <c r="L1905" i="1"/>
  <c r="L1935" i="1"/>
  <c r="L1963" i="1"/>
  <c r="L1985" i="1"/>
  <c r="L2013" i="1"/>
  <c r="L589" i="1"/>
  <c r="L831" i="1"/>
  <c r="L986" i="1"/>
  <c r="L1115" i="1"/>
  <c r="L1218" i="1"/>
  <c r="L1324" i="1"/>
  <c r="L1398" i="1"/>
  <c r="L1461" i="1"/>
  <c r="L1520" i="1"/>
  <c r="L1572" i="1"/>
  <c r="L1613" i="1"/>
  <c r="L1649" i="1"/>
  <c r="L1685" i="1"/>
  <c r="L1721" i="1"/>
  <c r="L1758" i="1"/>
  <c r="L1783" i="1"/>
  <c r="L1817" i="1"/>
  <c r="L1851" i="1"/>
  <c r="L1883" i="1"/>
  <c r="L1912" i="1"/>
  <c r="L620" i="1"/>
  <c r="L867" i="1"/>
  <c r="L1010" i="1"/>
  <c r="L1117" i="1"/>
  <c r="L1224" i="1"/>
  <c r="L1333" i="1"/>
  <c r="L1400" i="1"/>
  <c r="L1472" i="1"/>
  <c r="L590" i="1"/>
  <c r="L1686" i="1"/>
  <c r="L1936" i="1"/>
  <c r="L2063" i="1"/>
  <c r="L2169" i="1"/>
  <c r="L2248" i="1"/>
  <c r="L2318" i="1"/>
  <c r="L2391" i="1"/>
  <c r="L2446" i="1"/>
  <c r="L2489" i="1"/>
  <c r="L2539" i="1"/>
  <c r="L2577" i="1"/>
  <c r="L2617" i="1"/>
  <c r="L2642" i="1"/>
  <c r="L2678" i="1"/>
  <c r="L2710" i="1"/>
  <c r="L2742" i="1"/>
  <c r="L2764" i="1"/>
  <c r="L2792" i="1"/>
  <c r="L2813" i="1"/>
  <c r="L2839" i="1"/>
  <c r="L2860" i="1"/>
  <c r="L2886" i="1"/>
  <c r="L2907" i="1"/>
  <c r="L2933" i="1"/>
  <c r="L2954" i="1"/>
  <c r="L2975" i="1"/>
  <c r="L3001" i="1"/>
  <c r="L3022" i="1"/>
  <c r="L3048" i="1"/>
  <c r="L3069" i="1"/>
  <c r="L3095" i="1"/>
  <c r="L3116" i="1"/>
  <c r="L3140" i="1"/>
  <c r="L3160" i="1"/>
  <c r="L3180" i="1"/>
  <c r="L3199" i="1"/>
  <c r="L3221" i="1"/>
  <c r="L3240" i="1"/>
  <c r="L3259" i="1"/>
  <c r="L3278" i="1"/>
  <c r="L3300" i="1"/>
  <c r="L3319" i="1"/>
  <c r="L3337" i="1"/>
  <c r="L3355" i="1"/>
  <c r="L3373" i="1"/>
  <c r="L3391" i="1"/>
  <c r="L3410" i="1"/>
  <c r="L3428" i="1"/>
  <c r="L3445" i="1"/>
  <c r="L3462" i="1"/>
  <c r="L3479" i="1"/>
  <c r="L3496" i="1"/>
  <c r="L3513" i="1"/>
  <c r="L3529" i="1"/>
  <c r="L3545" i="1"/>
  <c r="L3561" i="1"/>
  <c r="L3577" i="1"/>
  <c r="L3593" i="1"/>
  <c r="L3609" i="1"/>
  <c r="L3625" i="1"/>
  <c r="L3641" i="1"/>
  <c r="L3657" i="1"/>
  <c r="L3673" i="1"/>
  <c r="L3689" i="1"/>
  <c r="L3705" i="1"/>
  <c r="L3721" i="1"/>
  <c r="L3737" i="1"/>
  <c r="L3753" i="1"/>
  <c r="L3769" i="1"/>
  <c r="L3785" i="1"/>
  <c r="L3801" i="1"/>
  <c r="L3817" i="1"/>
  <c r="L3833" i="1"/>
  <c r="L3849" i="1"/>
  <c r="L3865" i="1"/>
  <c r="L3881" i="1"/>
  <c r="L3897" i="1"/>
  <c r="L3913" i="1"/>
  <c r="L3929" i="1"/>
  <c r="L3945" i="1"/>
  <c r="L3961" i="1"/>
  <c r="L3977" i="1"/>
  <c r="L3993" i="1"/>
  <c r="L4009" i="1"/>
  <c r="L4025" i="1"/>
  <c r="L4041" i="1"/>
  <c r="L4057" i="1"/>
  <c r="L4073" i="1"/>
  <c r="L4089" i="1"/>
  <c r="L4105" i="1"/>
  <c r="L4121" i="1"/>
  <c r="L4137" i="1"/>
  <c r="L4153" i="1"/>
  <c r="L4169" i="1"/>
  <c r="L4185" i="1"/>
  <c r="L4201" i="1"/>
  <c r="L4217" i="1"/>
  <c r="L4233" i="1"/>
  <c r="L4249" i="1"/>
  <c r="L4265" i="1"/>
  <c r="L4281" i="1"/>
  <c r="L4297" i="1"/>
  <c r="L4313" i="1"/>
  <c r="L4329" i="1"/>
  <c r="L4345" i="1"/>
  <c r="L4361" i="1"/>
  <c r="L4377" i="1"/>
  <c r="L4393" i="1"/>
  <c r="L4409" i="1"/>
  <c r="L4425" i="1"/>
  <c r="L4441" i="1"/>
  <c r="L4457" i="1"/>
  <c r="L4473" i="1"/>
  <c r="L4489" i="1"/>
  <c r="L4505" i="1"/>
  <c r="L4521" i="1"/>
  <c r="L4537" i="1"/>
  <c r="L4553" i="1"/>
  <c r="L4569" i="1"/>
  <c r="L4585" i="1"/>
  <c r="L4601" i="1"/>
  <c r="L4617" i="1"/>
  <c r="L849" i="1"/>
  <c r="L1687" i="1"/>
  <c r="L1937" i="1"/>
  <c r="L2064" i="1"/>
  <c r="L2170" i="1"/>
  <c r="L2249" i="1"/>
  <c r="L2319" i="1"/>
  <c r="L2406" i="1"/>
  <c r="L2447" i="1"/>
  <c r="L2502" i="1"/>
  <c r="L2540" i="1"/>
  <c r="L2580" i="1"/>
  <c r="L2618" i="1"/>
  <c r="L2651" i="1"/>
  <c r="L2679" i="1"/>
  <c r="L2711" i="1"/>
  <c r="L2743" i="1"/>
  <c r="L2765" i="1"/>
  <c r="L2793" i="1"/>
  <c r="L2814" i="1"/>
  <c r="L2840" i="1"/>
  <c r="L2861" i="1"/>
  <c r="L2887" i="1"/>
  <c r="L2908" i="1"/>
  <c r="L2934" i="1"/>
  <c r="L2955" i="1"/>
  <c r="L2981" i="1"/>
  <c r="L3002" i="1"/>
  <c r="L3023" i="1"/>
  <c r="L3049" i="1"/>
  <c r="L3070" i="1"/>
  <c r="L3096" i="1"/>
  <c r="L3117" i="1"/>
  <c r="L3141" i="1"/>
  <c r="L3161" i="1"/>
  <c r="L3181" i="1"/>
  <c r="L3202" i="1"/>
  <c r="L3222" i="1"/>
  <c r="L3241" i="1"/>
  <c r="L3260" i="1"/>
  <c r="L3279" i="1"/>
  <c r="L3301" i="1"/>
  <c r="L3320" i="1"/>
  <c r="L3338" i="1"/>
  <c r="L3356" i="1"/>
  <c r="L3374" i="1"/>
  <c r="L3392" i="1"/>
  <c r="L3412" i="1"/>
  <c r="L3429" i="1"/>
  <c r="L3446" i="1"/>
  <c r="L3463" i="1"/>
  <c r="L3480" i="1"/>
  <c r="L3497" i="1"/>
  <c r="L3514" i="1"/>
  <c r="L3530" i="1"/>
  <c r="L3546" i="1"/>
  <c r="L3562" i="1"/>
  <c r="L3578" i="1"/>
  <c r="L3594" i="1"/>
  <c r="L3610" i="1"/>
  <c r="L3626" i="1"/>
  <c r="L3642" i="1"/>
  <c r="L3658" i="1"/>
  <c r="L3674" i="1"/>
  <c r="L3690" i="1"/>
  <c r="L3706" i="1"/>
  <c r="L3722" i="1"/>
  <c r="L3738" i="1"/>
  <c r="L3754" i="1"/>
  <c r="L3770" i="1"/>
  <c r="L3786" i="1"/>
  <c r="L3802" i="1"/>
  <c r="L3818" i="1"/>
  <c r="L3834" i="1"/>
  <c r="L3850" i="1"/>
  <c r="L3866" i="1"/>
  <c r="L3882" i="1"/>
  <c r="L3898" i="1"/>
  <c r="L3914" i="1"/>
  <c r="L3930" i="1"/>
  <c r="L3946" i="1"/>
  <c r="L3962" i="1"/>
  <c r="L3978" i="1"/>
  <c r="L3994" i="1"/>
  <c r="L4010" i="1"/>
  <c r="L4026" i="1"/>
  <c r="L4042" i="1"/>
  <c r="L4058" i="1"/>
  <c r="L4074" i="1"/>
  <c r="L4090" i="1"/>
  <c r="L4106" i="1"/>
  <c r="L4122" i="1"/>
  <c r="L4138" i="1"/>
  <c r="L4154" i="1"/>
  <c r="L4170" i="1"/>
  <c r="L4186" i="1"/>
  <c r="L4202" i="1"/>
  <c r="L4218" i="1"/>
  <c r="L4234" i="1"/>
  <c r="L4250" i="1"/>
  <c r="L4266" i="1"/>
  <c r="L4282" i="1"/>
  <c r="L4298" i="1"/>
  <c r="L4314" i="1"/>
  <c r="L4330" i="1"/>
  <c r="L4346" i="1"/>
  <c r="L4362" i="1"/>
  <c r="L4378" i="1"/>
  <c r="L4394" i="1"/>
  <c r="L4410" i="1"/>
  <c r="L4426" i="1"/>
  <c r="L4442" i="1"/>
  <c r="L4458" i="1"/>
  <c r="L4474" i="1"/>
  <c r="L4490" i="1"/>
  <c r="L4506" i="1"/>
  <c r="L4522" i="1"/>
  <c r="L4538" i="1"/>
  <c r="L4554" i="1"/>
  <c r="L4570" i="1"/>
  <c r="L4586" i="1"/>
  <c r="L4602" i="1"/>
  <c r="L4618" i="1"/>
  <c r="L4634" i="1"/>
  <c r="L4650" i="1"/>
  <c r="L4666" i="1"/>
  <c r="L4682" i="1"/>
  <c r="L4698" i="1"/>
  <c r="L4714" i="1"/>
  <c r="L4730" i="1"/>
  <c r="L4746" i="1"/>
  <c r="L4762" i="1"/>
  <c r="L4778" i="1"/>
  <c r="L4794" i="1"/>
  <c r="L4810" i="1"/>
  <c r="L993" i="1"/>
  <c r="L1724" i="1"/>
  <c r="L1944" i="1"/>
  <c r="L2065" i="1"/>
  <c r="L2171" i="1"/>
  <c r="L2250" i="1"/>
  <c r="L2336" i="1"/>
  <c r="L2407" i="1"/>
  <c r="L2448" i="1"/>
  <c r="L2503" i="1"/>
  <c r="L2541" i="1"/>
  <c r="L2582" i="1"/>
  <c r="L2619" i="1"/>
  <c r="L2653" i="1"/>
  <c r="L2680" i="1"/>
  <c r="L2712" i="1"/>
  <c r="L2744" i="1"/>
  <c r="L2772" i="1"/>
  <c r="L2794" i="1"/>
  <c r="L2815" i="1"/>
  <c r="L2841" i="1"/>
  <c r="L2862" i="1"/>
  <c r="L2888" i="1"/>
  <c r="L2909" i="1"/>
  <c r="L2935" i="1"/>
  <c r="L2956" i="1"/>
  <c r="L2982" i="1"/>
  <c r="L3003" i="1"/>
  <c r="L3029" i="1"/>
  <c r="L3050" i="1"/>
  <c r="L3071" i="1"/>
  <c r="L3097" i="1"/>
  <c r="L3118" i="1"/>
  <c r="L3142" i="1"/>
  <c r="L3162" i="1"/>
  <c r="L3182" i="1"/>
  <c r="L3204" i="1"/>
  <c r="L3223" i="1"/>
  <c r="L3242" i="1"/>
  <c r="L3261" i="1"/>
  <c r="L3282" i="1"/>
  <c r="L3302" i="1"/>
  <c r="L3321" i="1"/>
  <c r="L3339" i="1"/>
  <c r="L3357" i="1"/>
  <c r="L3375" i="1"/>
  <c r="L3394" i="1"/>
  <c r="L3413" i="1"/>
  <c r="L3430" i="1"/>
  <c r="L3447" i="1"/>
  <c r="L3464" i="1"/>
  <c r="L3481" i="1"/>
  <c r="L3498" i="1"/>
  <c r="L3515" i="1"/>
  <c r="L3531" i="1"/>
  <c r="L3547" i="1"/>
  <c r="L3563" i="1"/>
  <c r="L3579" i="1"/>
  <c r="L3595" i="1"/>
  <c r="L3611" i="1"/>
  <c r="L3627" i="1"/>
  <c r="L3643" i="1"/>
  <c r="L3659" i="1"/>
  <c r="L3675" i="1"/>
  <c r="L3691" i="1"/>
  <c r="L3707" i="1"/>
  <c r="L3723" i="1"/>
  <c r="L3739" i="1"/>
  <c r="L3755" i="1"/>
  <c r="L3771" i="1"/>
  <c r="L3787" i="1"/>
  <c r="L3803" i="1"/>
  <c r="L3819" i="1"/>
  <c r="L3835" i="1"/>
  <c r="L3851" i="1"/>
  <c r="L3867" i="1"/>
  <c r="L3883" i="1"/>
  <c r="L3899" i="1"/>
  <c r="L3915" i="1"/>
  <c r="L3931" i="1"/>
  <c r="L3947" i="1"/>
  <c r="L3963" i="1"/>
  <c r="L3979" i="1"/>
  <c r="L3995" i="1"/>
  <c r="L4011" i="1"/>
  <c r="L4027" i="1"/>
  <c r="L4043" i="1"/>
  <c r="L4059" i="1"/>
  <c r="L4075" i="1"/>
  <c r="L4091" i="1"/>
  <c r="L4107" i="1"/>
  <c r="L4123" i="1"/>
  <c r="L4139" i="1"/>
  <c r="L4155" i="1"/>
  <c r="L4171" i="1"/>
  <c r="L4187" i="1"/>
  <c r="L4203" i="1"/>
  <c r="L4219" i="1"/>
  <c r="L4235" i="1"/>
  <c r="L4251" i="1"/>
  <c r="L4267" i="1"/>
  <c r="L4283" i="1"/>
  <c r="L4299" i="1"/>
  <c r="L4315" i="1"/>
  <c r="L4331" i="1"/>
  <c r="L4347" i="1"/>
  <c r="L4363" i="1"/>
  <c r="L4379" i="1"/>
  <c r="L4395" i="1"/>
  <c r="L1116" i="1"/>
  <c r="L1725" i="1"/>
  <c r="L1964" i="1"/>
  <c r="L2072" i="1"/>
  <c r="L2172" i="1"/>
  <c r="L2268" i="1"/>
  <c r="L2337" i="1"/>
  <c r="L2408" i="1"/>
  <c r="L2461" i="1"/>
  <c r="L2504" i="1"/>
  <c r="L2542" i="1"/>
  <c r="L2583" i="1"/>
  <c r="L2620" i="1"/>
  <c r="L2654" i="1"/>
  <c r="L2687" i="1"/>
  <c r="L2713" i="1"/>
  <c r="L2745" i="1"/>
  <c r="L2773" i="1"/>
  <c r="L2795" i="1"/>
  <c r="L2821" i="1"/>
  <c r="L2842" i="1"/>
  <c r="L2863" i="1"/>
  <c r="L2889" i="1"/>
  <c r="L2910" i="1"/>
  <c r="L2936" i="1"/>
  <c r="L2957" i="1"/>
  <c r="L2983" i="1"/>
  <c r="L3004" i="1"/>
  <c r="L3030" i="1"/>
  <c r="L3051" i="1"/>
  <c r="L3077" i="1"/>
  <c r="L3098" i="1"/>
  <c r="L3119" i="1"/>
  <c r="L3143" i="1"/>
  <c r="L3163" i="1"/>
  <c r="L3183" i="1"/>
  <c r="L3205" i="1"/>
  <c r="L3224" i="1"/>
  <c r="L3243" i="1"/>
  <c r="L3262" i="1"/>
  <c r="L3284" i="1"/>
  <c r="L3303" i="1"/>
  <c r="L3322" i="1"/>
  <c r="L3340" i="1"/>
  <c r="L3358" i="1"/>
  <c r="L3376" i="1"/>
  <c r="L3396" i="1"/>
  <c r="L3414" i="1"/>
  <c r="L3431" i="1"/>
  <c r="L3448" i="1"/>
  <c r="L3465" i="1"/>
  <c r="L3482" i="1"/>
  <c r="L3499" i="1"/>
  <c r="L3516" i="1"/>
  <c r="L3532" i="1"/>
  <c r="L3548" i="1"/>
  <c r="L3564" i="1"/>
  <c r="L3580" i="1"/>
  <c r="L3596" i="1"/>
  <c r="L3612" i="1"/>
  <c r="L3628" i="1"/>
  <c r="L3644" i="1"/>
  <c r="L3660" i="1"/>
  <c r="L3676" i="1"/>
  <c r="L3692" i="1"/>
  <c r="L3708" i="1"/>
  <c r="L3724" i="1"/>
  <c r="L3740" i="1"/>
  <c r="L3756" i="1"/>
  <c r="L3772" i="1"/>
  <c r="L3788" i="1"/>
  <c r="L3804" i="1"/>
  <c r="L3820" i="1"/>
  <c r="L3836" i="1"/>
  <c r="L3852" i="1"/>
  <c r="L3868" i="1"/>
  <c r="L3884" i="1"/>
  <c r="L3900" i="1"/>
  <c r="L3916" i="1"/>
  <c r="L3932" i="1"/>
  <c r="L3948" i="1"/>
  <c r="L3964" i="1"/>
  <c r="L3980" i="1"/>
  <c r="L3996" i="1"/>
  <c r="L4012" i="1"/>
  <c r="L4028" i="1"/>
  <c r="L4044" i="1"/>
  <c r="L4060" i="1"/>
  <c r="L4076" i="1"/>
  <c r="L4092" i="1"/>
  <c r="L4108" i="1"/>
  <c r="L4124" i="1"/>
  <c r="L4140" i="1"/>
  <c r="L4156" i="1"/>
  <c r="L4172" i="1"/>
  <c r="L4188" i="1"/>
  <c r="L4204" i="1"/>
  <c r="L4220" i="1"/>
  <c r="L4236" i="1"/>
  <c r="L4252" i="1"/>
  <c r="L4268" i="1"/>
  <c r="L4284" i="1"/>
  <c r="L4300" i="1"/>
  <c r="L4316" i="1"/>
  <c r="L4332" i="1"/>
  <c r="L4348" i="1"/>
  <c r="L4364" i="1"/>
  <c r="L4380" i="1"/>
  <c r="L4396" i="1"/>
  <c r="L4412" i="1"/>
  <c r="L4428" i="1"/>
  <c r="L4444" i="1"/>
  <c r="L4460" i="1"/>
  <c r="L4476" i="1"/>
  <c r="L4492" i="1"/>
  <c r="L4508" i="1"/>
  <c r="L4524" i="1"/>
  <c r="L4540" i="1"/>
  <c r="L4556" i="1"/>
  <c r="L4572" i="1"/>
  <c r="L4588" i="1"/>
  <c r="L4604" i="1"/>
  <c r="L1219" i="1"/>
  <c r="L1759" i="1"/>
  <c r="L1965" i="1"/>
  <c r="L2091" i="1"/>
  <c r="L2190" i="1"/>
  <c r="L2269" i="1"/>
  <c r="L2343" i="1"/>
  <c r="L2409" i="1"/>
  <c r="L2462" i="1"/>
  <c r="L2505" i="1"/>
  <c r="L2543" i="1"/>
  <c r="L2584" i="1"/>
  <c r="L2621" i="1"/>
  <c r="L2655" i="1"/>
  <c r="L2689" i="1"/>
  <c r="L2714" i="1"/>
  <c r="L2746" i="1"/>
  <c r="L2774" i="1"/>
  <c r="L2796" i="1"/>
  <c r="L2822" i="1"/>
  <c r="L2843" i="1"/>
  <c r="L2869" i="1"/>
  <c r="L2890" i="1"/>
  <c r="L2911" i="1"/>
  <c r="L2937" i="1"/>
  <c r="L2958" i="1"/>
  <c r="L2984" i="1"/>
  <c r="L3005" i="1"/>
  <c r="L3031" i="1"/>
  <c r="L3052" i="1"/>
  <c r="L3078" i="1"/>
  <c r="L3099" i="1"/>
  <c r="L3124" i="1"/>
  <c r="L3144" i="1"/>
  <c r="L3164" i="1"/>
  <c r="L3186" i="1"/>
  <c r="L3206" i="1"/>
  <c r="L3225" i="1"/>
  <c r="L3244" i="1"/>
  <c r="L3263" i="1"/>
  <c r="L3285" i="1"/>
  <c r="L3304" i="1"/>
  <c r="L3323" i="1"/>
  <c r="L3341" i="1"/>
  <c r="L3359" i="1"/>
  <c r="L3378" i="1"/>
  <c r="L3397" i="1"/>
  <c r="L3415" i="1"/>
  <c r="L3432" i="1"/>
  <c r="L3449" i="1"/>
  <c r="L3466" i="1"/>
  <c r="L3483" i="1"/>
  <c r="L3500" i="1"/>
  <c r="L3517" i="1"/>
  <c r="L3533" i="1"/>
  <c r="L3549" i="1"/>
  <c r="L3565" i="1"/>
  <c r="L3581" i="1"/>
  <c r="L3597" i="1"/>
  <c r="L3613" i="1"/>
  <c r="L3629" i="1"/>
  <c r="L3645" i="1"/>
  <c r="L3661" i="1"/>
  <c r="L3677" i="1"/>
  <c r="L3693" i="1"/>
  <c r="L3709" i="1"/>
  <c r="L3725" i="1"/>
  <c r="L3741" i="1"/>
  <c r="L3757" i="1"/>
  <c r="L3773" i="1"/>
  <c r="L3789" i="1"/>
  <c r="L3805" i="1"/>
  <c r="L3821" i="1"/>
  <c r="L3837" i="1"/>
  <c r="L3853" i="1"/>
  <c r="L3869" i="1"/>
  <c r="L3885" i="1"/>
  <c r="L3901" i="1"/>
  <c r="L3917" i="1"/>
  <c r="L3933" i="1"/>
  <c r="L3949" i="1"/>
  <c r="L3965" i="1"/>
  <c r="L3981" i="1"/>
  <c r="L3997" i="1"/>
  <c r="L4013" i="1"/>
  <c r="L4029" i="1"/>
  <c r="L4045" i="1"/>
  <c r="L4061" i="1"/>
  <c r="L4077" i="1"/>
  <c r="L4093" i="1"/>
  <c r="L4109" i="1"/>
  <c r="L4125" i="1"/>
  <c r="L4141" i="1"/>
  <c r="L4157" i="1"/>
  <c r="L4173" i="1"/>
  <c r="L4189" i="1"/>
  <c r="L4205" i="1"/>
  <c r="L4221" i="1"/>
  <c r="L4237" i="1"/>
  <c r="L4253" i="1"/>
  <c r="L4269" i="1"/>
  <c r="L4285" i="1"/>
  <c r="L4301" i="1"/>
  <c r="L4317" i="1"/>
  <c r="L1325" i="1"/>
  <c r="L1760" i="1"/>
  <c r="L1966" i="1"/>
  <c r="L2092" i="1"/>
  <c r="L2191" i="1"/>
  <c r="L2270" i="1"/>
  <c r="L2344" i="1"/>
  <c r="L2410" i="1"/>
  <c r="L2463" i="1"/>
  <c r="L2506" i="1"/>
  <c r="L2544" i="1"/>
  <c r="L2585" i="1"/>
  <c r="L2622" i="1"/>
  <c r="L2656" i="1"/>
  <c r="L2690" i="1"/>
  <c r="L2721" i="1"/>
  <c r="L2747" i="1"/>
  <c r="L2775" i="1"/>
  <c r="L2797" i="1"/>
  <c r="L2823" i="1"/>
  <c r="L2844" i="1"/>
  <c r="L2870" i="1"/>
  <c r="L2891" i="1"/>
  <c r="L2917" i="1"/>
  <c r="L2938" i="1"/>
  <c r="L2959" i="1"/>
  <c r="L2985" i="1"/>
  <c r="L3006" i="1"/>
  <c r="L3032" i="1"/>
  <c r="L3053" i="1"/>
  <c r="L3079" i="1"/>
  <c r="L3100" i="1"/>
  <c r="L3125" i="1"/>
  <c r="L3145" i="1"/>
  <c r="L3165" i="1"/>
  <c r="L3188" i="1"/>
  <c r="L3207" i="1"/>
  <c r="L3226" i="1"/>
  <c r="L3245" i="1"/>
  <c r="L3266" i="1"/>
  <c r="L3286" i="1"/>
  <c r="L3305" i="1"/>
  <c r="L3324" i="1"/>
  <c r="L3342" i="1"/>
  <c r="L3360" i="1"/>
  <c r="L3380" i="1"/>
  <c r="L3398" i="1"/>
  <c r="L3416" i="1"/>
  <c r="L3433" i="1"/>
  <c r="L3450" i="1"/>
  <c r="L3467" i="1"/>
  <c r="L3484" i="1"/>
  <c r="L3501" i="1"/>
  <c r="L3518" i="1"/>
  <c r="L3534" i="1"/>
  <c r="L3550" i="1"/>
  <c r="L3566" i="1"/>
  <c r="L3582" i="1"/>
  <c r="L3598" i="1"/>
  <c r="L3614" i="1"/>
  <c r="L3630" i="1"/>
  <c r="L3646" i="1"/>
  <c r="L3662" i="1"/>
  <c r="L3678" i="1"/>
  <c r="L3694" i="1"/>
  <c r="L3710" i="1"/>
  <c r="L3726" i="1"/>
  <c r="L3742" i="1"/>
  <c r="L3758" i="1"/>
  <c r="L3774" i="1"/>
  <c r="L3790" i="1"/>
  <c r="L3806" i="1"/>
  <c r="L3822" i="1"/>
  <c r="L3838" i="1"/>
  <c r="L3854" i="1"/>
  <c r="L3870" i="1"/>
  <c r="L3886" i="1"/>
  <c r="L3902" i="1"/>
  <c r="L3918" i="1"/>
  <c r="L3934" i="1"/>
  <c r="L3950" i="1"/>
  <c r="L3966" i="1"/>
  <c r="L3982" i="1"/>
  <c r="L3998" i="1"/>
  <c r="L4014" i="1"/>
  <c r="L1399" i="1"/>
  <c r="L1792" i="1"/>
  <c r="L1992" i="1"/>
  <c r="L2093" i="1"/>
  <c r="L2192" i="1"/>
  <c r="L2271" i="1"/>
  <c r="L2345" i="1"/>
  <c r="L2424" i="1"/>
  <c r="L2464" i="1"/>
  <c r="L2507" i="1"/>
  <c r="L2545" i="1"/>
  <c r="L2586" i="1"/>
  <c r="L2623" i="1"/>
  <c r="L2657" i="1"/>
  <c r="L2692" i="1"/>
  <c r="L2724" i="1"/>
  <c r="L2748" i="1"/>
  <c r="L2776" i="1"/>
  <c r="L2798" i="1"/>
  <c r="L2824" i="1"/>
  <c r="L2845" i="1"/>
  <c r="L2871" i="1"/>
  <c r="L2892" i="1"/>
  <c r="L2918" i="1"/>
  <c r="L2939" i="1"/>
  <c r="L2965" i="1"/>
  <c r="L2986" i="1"/>
  <c r="L3007" i="1"/>
  <c r="L3033" i="1"/>
  <c r="L3054" i="1"/>
  <c r="L3080" i="1"/>
  <c r="L3101" i="1"/>
  <c r="L3126" i="1"/>
  <c r="L3146" i="1"/>
  <c r="L3166" i="1"/>
  <c r="L3189" i="1"/>
  <c r="L3208" i="1"/>
  <c r="L3227" i="1"/>
  <c r="L3246" i="1"/>
  <c r="L3268" i="1"/>
  <c r="L3287" i="1"/>
  <c r="L3306" i="1"/>
  <c r="L3325" i="1"/>
  <c r="L3343" i="1"/>
  <c r="L3362" i="1"/>
  <c r="L3381" i="1"/>
  <c r="L3399" i="1"/>
  <c r="L3417" i="1"/>
  <c r="L3434" i="1"/>
  <c r="L3451" i="1"/>
  <c r="L3468" i="1"/>
  <c r="L3485" i="1"/>
  <c r="L3502" i="1"/>
  <c r="L3519" i="1"/>
  <c r="L3535" i="1"/>
  <c r="L3551" i="1"/>
  <c r="L3567" i="1"/>
  <c r="L3583" i="1"/>
  <c r="L3599" i="1"/>
  <c r="L3615" i="1"/>
  <c r="L3631" i="1"/>
  <c r="L3647" i="1"/>
  <c r="L3663" i="1"/>
  <c r="L3679" i="1"/>
  <c r="L3695" i="1"/>
  <c r="L3711" i="1"/>
  <c r="L3727" i="1"/>
  <c r="L3743" i="1"/>
  <c r="L3759" i="1"/>
  <c r="L3775" i="1"/>
  <c r="L3791" i="1"/>
  <c r="L3807" i="1"/>
  <c r="L3823" i="1"/>
  <c r="L3839" i="1"/>
  <c r="L3855" i="1"/>
  <c r="L3871" i="1"/>
  <c r="L3887" i="1"/>
  <c r="L3903" i="1"/>
  <c r="L3919" i="1"/>
  <c r="L3935" i="1"/>
  <c r="L3951" i="1"/>
  <c r="L1471" i="1"/>
  <c r="L1794" i="1"/>
  <c r="L1993" i="1"/>
  <c r="L2094" i="1"/>
  <c r="L2193" i="1"/>
  <c r="L2272" i="1"/>
  <c r="L2362" i="1"/>
  <c r="L2425" i="1"/>
  <c r="L2465" i="1"/>
  <c r="L2508" i="1"/>
  <c r="L2548" i="1"/>
  <c r="L2587" i="1"/>
  <c r="L2624" i="1"/>
  <c r="L2658" i="1"/>
  <c r="L2693" i="1"/>
  <c r="L2725" i="1"/>
  <c r="L2754" i="1"/>
  <c r="L2777" i="1"/>
  <c r="L2799" i="1"/>
  <c r="L2825" i="1"/>
  <c r="L2846" i="1"/>
  <c r="L2872" i="1"/>
  <c r="L2893" i="1"/>
  <c r="L2919" i="1"/>
  <c r="L2940" i="1"/>
  <c r="L2966" i="1"/>
  <c r="L2987" i="1"/>
  <c r="L3013" i="1"/>
  <c r="L3034" i="1"/>
  <c r="L3055" i="1"/>
  <c r="L3081" i="1"/>
  <c r="L3102" i="1"/>
  <c r="L3127" i="1"/>
  <c r="L3147" i="1"/>
  <c r="L3167" i="1"/>
  <c r="L3190" i="1"/>
  <c r="L3209" i="1"/>
  <c r="L3228" i="1"/>
  <c r="L3247" i="1"/>
  <c r="L3269" i="1"/>
  <c r="L3288" i="1"/>
  <c r="L3307" i="1"/>
  <c r="L3326" i="1"/>
  <c r="L3344" i="1"/>
  <c r="L3364" i="1"/>
  <c r="L3382" i="1"/>
  <c r="L3400" i="1"/>
  <c r="L3418" i="1"/>
  <c r="L3435" i="1"/>
  <c r="L3452" i="1"/>
  <c r="L3469" i="1"/>
  <c r="L3486" i="1"/>
  <c r="L3503" i="1"/>
  <c r="L3520" i="1"/>
  <c r="L3536" i="1"/>
  <c r="L3552" i="1"/>
  <c r="L3568" i="1"/>
  <c r="L3584" i="1"/>
  <c r="L3600" i="1"/>
  <c r="L3616" i="1"/>
  <c r="L3632" i="1"/>
  <c r="L3648" i="1"/>
  <c r="L3664" i="1"/>
  <c r="L3680" i="1"/>
  <c r="L3696" i="1"/>
  <c r="L3712" i="1"/>
  <c r="L3728" i="1"/>
  <c r="L3744" i="1"/>
  <c r="L3760" i="1"/>
  <c r="L3776" i="1"/>
  <c r="L3792" i="1"/>
  <c r="L3808" i="1"/>
  <c r="L3824" i="1"/>
  <c r="L3840" i="1"/>
  <c r="L3856" i="1"/>
  <c r="L3872" i="1"/>
  <c r="L3888" i="1"/>
  <c r="L3904" i="1"/>
  <c r="L3920" i="1"/>
  <c r="L3936" i="1"/>
  <c r="L3952" i="1"/>
  <c r="L3968" i="1"/>
  <c r="L3984" i="1"/>
  <c r="L4000" i="1"/>
  <c r="L1521" i="1"/>
  <c r="L1820" i="1"/>
  <c r="L1994" i="1"/>
  <c r="L2113" i="1"/>
  <c r="L2200" i="1"/>
  <c r="L2289" i="1"/>
  <c r="L2363" i="1"/>
  <c r="L2426" i="1"/>
  <c r="L2468" i="1"/>
  <c r="L2520" i="1"/>
  <c r="L2558" i="1"/>
  <c r="L2599" i="1"/>
  <c r="L2633" i="1"/>
  <c r="L2660" i="1"/>
  <c r="L2694" i="1"/>
  <c r="L2726" i="1"/>
  <c r="L2756" i="1"/>
  <c r="L2778" i="1"/>
  <c r="L2805" i="1"/>
  <c r="L2826" i="1"/>
  <c r="L2847" i="1"/>
  <c r="L2873" i="1"/>
  <c r="L2894" i="1"/>
  <c r="L2920" i="1"/>
  <c r="L2941" i="1"/>
  <c r="L2967" i="1"/>
  <c r="L2988" i="1"/>
  <c r="L3014" i="1"/>
  <c r="L3035" i="1"/>
  <c r="L3061" i="1"/>
  <c r="L3082" i="1"/>
  <c r="L3103" i="1"/>
  <c r="L3128" i="1"/>
  <c r="L3148" i="1"/>
  <c r="L3172" i="1"/>
  <c r="L3191" i="1"/>
  <c r="L3210" i="1"/>
  <c r="L3229" i="1"/>
  <c r="L3250" i="1"/>
  <c r="L3270" i="1"/>
  <c r="L3289" i="1"/>
  <c r="L3308" i="1"/>
  <c r="L3327" i="1"/>
  <c r="L3346" i="1"/>
  <c r="L3365" i="1"/>
  <c r="L3383" i="1"/>
  <c r="L3401" i="1"/>
  <c r="L3419" i="1"/>
  <c r="L3436" i="1"/>
  <c r="L3453" i="1"/>
  <c r="L3470" i="1"/>
  <c r="L3487" i="1"/>
  <c r="L3504" i="1"/>
  <c r="L3521" i="1"/>
  <c r="L3537" i="1"/>
  <c r="L3553" i="1"/>
  <c r="L3569" i="1"/>
  <c r="L3585" i="1"/>
  <c r="L3601" i="1"/>
  <c r="L3617" i="1"/>
  <c r="L3633" i="1"/>
  <c r="L3649" i="1"/>
  <c r="L3665" i="1"/>
  <c r="L3681" i="1"/>
  <c r="L3697" i="1"/>
  <c r="L1528" i="1"/>
  <c r="L1821" i="1"/>
  <c r="L2014" i="1"/>
  <c r="L2120" i="1"/>
  <c r="L2218" i="1"/>
  <c r="L2295" i="1"/>
  <c r="L2364" i="1"/>
  <c r="L2427" i="1"/>
  <c r="L2470" i="1"/>
  <c r="L2521" i="1"/>
  <c r="L2559" i="1"/>
  <c r="L2600" i="1"/>
  <c r="L2635" i="1"/>
  <c r="L2662" i="1"/>
  <c r="L2695" i="1"/>
  <c r="L2727" i="1"/>
  <c r="L2757" i="1"/>
  <c r="L2779" i="1"/>
  <c r="L2806" i="1"/>
  <c r="L2827" i="1"/>
  <c r="L2853" i="1"/>
  <c r="L2874" i="1"/>
  <c r="L2895" i="1"/>
  <c r="L2921" i="1"/>
  <c r="L2942" i="1"/>
  <c r="L2968" i="1"/>
  <c r="L2989" i="1"/>
  <c r="L3015" i="1"/>
  <c r="L3036" i="1"/>
  <c r="L3062" i="1"/>
  <c r="L3083" i="1"/>
  <c r="L3109" i="1"/>
  <c r="L3129" i="1"/>
  <c r="L3149" i="1"/>
  <c r="L3173" i="1"/>
  <c r="L3192" i="1"/>
  <c r="L3211" i="1"/>
  <c r="L3230" i="1"/>
  <c r="L3252" i="1"/>
  <c r="L3271" i="1"/>
  <c r="L3290" i="1"/>
  <c r="L3309" i="1"/>
  <c r="L3328" i="1"/>
  <c r="L3348" i="1"/>
  <c r="L3366" i="1"/>
  <c r="L3384" i="1"/>
  <c r="L3402" i="1"/>
  <c r="L3420" i="1"/>
  <c r="L3437" i="1"/>
  <c r="L3454" i="1"/>
  <c r="L3471" i="1"/>
  <c r="L3488" i="1"/>
  <c r="L3506" i="1"/>
  <c r="L3522" i="1"/>
  <c r="L3538" i="1"/>
  <c r="L3554" i="1"/>
  <c r="L3570" i="1"/>
  <c r="L1573" i="1"/>
  <c r="L1852" i="1"/>
  <c r="L2015" i="1"/>
  <c r="L2121" i="1"/>
  <c r="L2219" i="1"/>
  <c r="L2296" i="1"/>
  <c r="L2365" i="1"/>
  <c r="L2428" i="1"/>
  <c r="L2480" i="1"/>
  <c r="L2522" i="1"/>
  <c r="L2560" i="1"/>
  <c r="L2601" i="1"/>
  <c r="L2636" i="1"/>
  <c r="L2669" i="1"/>
  <c r="L2696" i="1"/>
  <c r="L2728" i="1"/>
  <c r="L2758" i="1"/>
  <c r="L2780" i="1"/>
  <c r="L2807" i="1"/>
  <c r="L2828" i="1"/>
  <c r="L2854" i="1"/>
  <c r="L2875" i="1"/>
  <c r="L2901" i="1"/>
  <c r="L2922" i="1"/>
  <c r="L2943" i="1"/>
  <c r="L2969" i="1"/>
  <c r="L2990" i="1"/>
  <c r="L3016" i="1"/>
  <c r="L3037" i="1"/>
  <c r="L3063" i="1"/>
  <c r="L3084" i="1"/>
  <c r="L3110" i="1"/>
  <c r="L3130" i="1"/>
  <c r="L3150" i="1"/>
  <c r="L3174" i="1"/>
  <c r="L3193" i="1"/>
  <c r="L3212" i="1"/>
  <c r="L3231" i="1"/>
  <c r="L3253" i="1"/>
  <c r="L3272" i="1"/>
  <c r="L3291" i="1"/>
  <c r="L3310" i="1"/>
  <c r="L3330" i="1"/>
  <c r="L3349" i="1"/>
  <c r="L3367" i="1"/>
  <c r="L3385" i="1"/>
  <c r="L3403" i="1"/>
  <c r="L3421" i="1"/>
  <c r="L3438" i="1"/>
  <c r="L3455" i="1"/>
  <c r="L3472" i="1"/>
  <c r="L3490" i="1"/>
  <c r="L3507" i="1"/>
  <c r="L3523" i="1"/>
  <c r="L3539" i="1"/>
  <c r="L3555" i="1"/>
  <c r="L3571" i="1"/>
  <c r="L3587" i="1"/>
  <c r="L1574" i="1"/>
  <c r="L1853" i="1"/>
  <c r="L2016" i="1"/>
  <c r="L2122" i="1"/>
  <c r="L2220" i="1"/>
  <c r="L2297" i="1"/>
  <c r="L2366" i="1"/>
  <c r="L2429" i="1"/>
  <c r="L2481" i="1"/>
  <c r="L2523" i="1"/>
  <c r="L2561" i="1"/>
  <c r="L2602" i="1"/>
  <c r="L2637" i="1"/>
  <c r="L2671" i="1"/>
  <c r="L2697" i="1"/>
  <c r="L2729" i="1"/>
  <c r="L2759" i="1"/>
  <c r="L2781" i="1"/>
  <c r="L2808" i="1"/>
  <c r="L2829" i="1"/>
  <c r="L2855" i="1"/>
  <c r="L2876" i="1"/>
  <c r="L2902" i="1"/>
  <c r="L2923" i="1"/>
  <c r="L2949" i="1"/>
  <c r="L2970" i="1"/>
  <c r="L2991" i="1"/>
  <c r="L3017" i="1"/>
  <c r="L3038" i="1"/>
  <c r="L3064" i="1"/>
  <c r="L3085" i="1"/>
  <c r="L3111" i="1"/>
  <c r="L3131" i="1"/>
  <c r="L3151" i="1"/>
  <c r="L3175" i="1"/>
  <c r="L3194" i="1"/>
  <c r="L3213" i="1"/>
  <c r="L3234" i="1"/>
  <c r="L3254" i="1"/>
  <c r="L3273" i="1"/>
  <c r="L3292" i="1"/>
  <c r="L3311" i="1"/>
  <c r="L3332" i="1"/>
  <c r="L3350" i="1"/>
  <c r="L1614" i="1"/>
  <c r="L1884" i="1"/>
  <c r="L2041" i="1"/>
  <c r="L2141" i="1"/>
  <c r="L2221" i="1"/>
  <c r="L2298" i="1"/>
  <c r="L2383" i="1"/>
  <c r="L2442" i="1"/>
  <c r="L2484" i="1"/>
  <c r="L2524" i="1"/>
  <c r="L2564" i="1"/>
  <c r="L2603" i="1"/>
  <c r="L2638" i="1"/>
  <c r="L2672" i="1"/>
  <c r="L2704" i="1"/>
  <c r="L2730" i="1"/>
  <c r="L2760" i="1"/>
  <c r="L2782" i="1"/>
  <c r="L2809" i="1"/>
  <c r="L2830" i="1"/>
  <c r="L2856" i="1"/>
  <c r="L2877" i="1"/>
  <c r="L2903" i="1"/>
  <c r="L2924" i="1"/>
  <c r="L2950" i="1"/>
  <c r="L2971" i="1"/>
  <c r="L2997" i="1"/>
  <c r="L3018" i="1"/>
  <c r="L3039" i="1"/>
  <c r="L3065" i="1"/>
  <c r="L3086" i="1"/>
  <c r="L3112" i="1"/>
  <c r="L3132" i="1"/>
  <c r="L3156" i="1"/>
  <c r="L3176" i="1"/>
  <c r="L3195" i="1"/>
  <c r="L3214" i="1"/>
  <c r="L3236" i="1"/>
  <c r="L1615" i="1"/>
  <c r="L1885" i="1"/>
  <c r="L2042" i="1"/>
  <c r="L2142" i="1"/>
  <c r="L2222" i="1"/>
  <c r="L2315" i="1"/>
  <c r="L2384" i="1"/>
  <c r="L2443" i="1"/>
  <c r="L2486" i="1"/>
  <c r="L2525" i="1"/>
  <c r="L2566" i="1"/>
  <c r="L2604" i="1"/>
  <c r="L2639" i="1"/>
  <c r="L2673" i="1"/>
  <c r="L2706" i="1"/>
  <c r="L2731" i="1"/>
  <c r="L2761" i="1"/>
  <c r="L2789" i="1"/>
  <c r="L2810" i="1"/>
  <c r="L2831" i="1"/>
  <c r="L2857" i="1"/>
  <c r="L2878" i="1"/>
  <c r="L2904" i="1"/>
  <c r="L2925" i="1"/>
  <c r="L2951" i="1"/>
  <c r="L2972" i="1"/>
  <c r="L2998" i="1"/>
  <c r="L3019" i="1"/>
  <c r="L3045" i="1"/>
  <c r="L3066" i="1"/>
  <c r="L3087" i="1"/>
  <c r="L3113" i="1"/>
  <c r="L3133" i="1"/>
  <c r="L3157" i="1"/>
  <c r="L3177" i="1"/>
  <c r="L3196" i="1"/>
  <c r="L1651" i="1"/>
  <c r="L1915" i="1"/>
  <c r="L2044" i="1"/>
  <c r="L2144" i="1"/>
  <c r="L2241" i="1"/>
  <c r="L2317" i="1"/>
  <c r="L2388" i="1"/>
  <c r="L2445" i="1"/>
  <c r="L2488" i="1"/>
  <c r="L2527" i="1"/>
  <c r="L2568" i="1"/>
  <c r="L2606" i="1"/>
  <c r="L2641" i="1"/>
  <c r="L2676" i="1"/>
  <c r="L2709" i="1"/>
  <c r="L2741" i="1"/>
  <c r="L2763" i="1"/>
  <c r="L2791" i="1"/>
  <c r="L2812" i="1"/>
  <c r="L2838" i="1"/>
  <c r="L2859" i="1"/>
  <c r="L2885" i="1"/>
  <c r="L2906" i="1"/>
  <c r="L2927" i="1"/>
  <c r="L2953" i="1"/>
  <c r="L2974" i="1"/>
  <c r="L3000" i="1"/>
  <c r="L1650" i="1"/>
  <c r="L2762" i="1"/>
  <c r="L3068" i="1"/>
  <c r="L3237" i="1"/>
  <c r="L3316" i="1"/>
  <c r="L3386" i="1"/>
  <c r="L3440" i="1"/>
  <c r="L3493" i="1"/>
  <c r="L3543" i="1"/>
  <c r="L3591" i="1"/>
  <c r="L3634" i="1"/>
  <c r="L3668" i="1"/>
  <c r="L3702" i="1"/>
  <c r="L3734" i="1"/>
  <c r="L3766" i="1"/>
  <c r="L3798" i="1"/>
  <c r="L3830" i="1"/>
  <c r="L3862" i="1"/>
  <c r="L3894" i="1"/>
  <c r="L3926" i="1"/>
  <c r="L3958" i="1"/>
  <c r="L3988" i="1"/>
  <c r="L4017" i="1"/>
  <c r="L4038" i="1"/>
  <c r="L4064" i="1"/>
  <c r="L4085" i="1"/>
  <c r="L4111" i="1"/>
  <c r="L4132" i="1"/>
  <c r="L4158" i="1"/>
  <c r="L4179" i="1"/>
  <c r="L4200" i="1"/>
  <c r="L4226" i="1"/>
  <c r="L4247" i="1"/>
  <c r="L4273" i="1"/>
  <c r="L4294" i="1"/>
  <c r="L4320" i="1"/>
  <c r="L4340" i="1"/>
  <c r="L4360" i="1"/>
  <c r="L4384" i="1"/>
  <c r="L4404" i="1"/>
  <c r="L4423" i="1"/>
  <c r="L4445" i="1"/>
  <c r="L4464" i="1"/>
  <c r="L4483" i="1"/>
  <c r="L4502" i="1"/>
  <c r="L4523" i="1"/>
  <c r="L4543" i="1"/>
  <c r="L4562" i="1"/>
  <c r="L4581" i="1"/>
  <c r="L4600" i="1"/>
  <c r="L4621" i="1"/>
  <c r="L4638" i="1"/>
  <c r="L4655" i="1"/>
  <c r="L4672" i="1"/>
  <c r="L4689" i="1"/>
  <c r="L4706" i="1"/>
  <c r="L4723" i="1"/>
  <c r="L4740" i="1"/>
  <c r="L4757" i="1"/>
  <c r="L4774" i="1"/>
  <c r="L4791" i="1"/>
  <c r="L4808" i="1"/>
  <c r="L4825" i="1"/>
  <c r="L4841" i="1"/>
  <c r="L4857" i="1"/>
  <c r="L4873" i="1"/>
  <c r="L4889" i="1"/>
  <c r="L4905" i="1"/>
  <c r="L4921" i="1"/>
  <c r="L4937" i="1"/>
  <c r="L4953" i="1"/>
  <c r="L4969" i="1"/>
  <c r="L4985" i="1"/>
  <c r="L5001" i="1"/>
  <c r="L5017" i="1"/>
  <c r="L5033" i="1"/>
  <c r="L5049" i="1"/>
  <c r="L5065" i="1"/>
  <c r="L5081" i="1"/>
  <c r="L5097" i="1"/>
  <c r="L5113" i="1"/>
  <c r="L5129" i="1"/>
  <c r="L5145" i="1"/>
  <c r="L5161" i="1"/>
  <c r="L5177" i="1"/>
  <c r="L5193" i="1"/>
  <c r="L5209" i="1"/>
  <c r="L5225" i="1"/>
  <c r="L5241" i="1"/>
  <c r="L5257" i="1"/>
  <c r="L5273" i="1"/>
  <c r="L5289" i="1"/>
  <c r="L5305" i="1"/>
  <c r="L5067" i="1"/>
  <c r="L5115" i="1"/>
  <c r="L5147" i="1"/>
  <c r="L5211" i="1"/>
  <c r="L5259" i="1"/>
  <c r="L5197" i="1"/>
  <c r="L5277" i="1"/>
  <c r="L4910" i="1"/>
  <c r="L5038" i="1"/>
  <c r="L5150" i="1"/>
  <c r="L5262" i="1"/>
  <c r="L5071" i="1"/>
  <c r="L5199" i="1"/>
  <c r="L5152" i="1"/>
  <c r="L5296" i="1"/>
  <c r="L5089" i="1"/>
  <c r="L5249" i="1"/>
  <c r="L1914" i="1"/>
  <c r="L2790" i="1"/>
  <c r="L3093" i="1"/>
  <c r="L3238" i="1"/>
  <c r="L3317" i="1"/>
  <c r="L3387" i="1"/>
  <c r="L3442" i="1"/>
  <c r="L3494" i="1"/>
  <c r="L3544" i="1"/>
  <c r="L3592" i="1"/>
  <c r="L3635" i="1"/>
  <c r="L3669" i="1"/>
  <c r="L3703" i="1"/>
  <c r="L3735" i="1"/>
  <c r="L3767" i="1"/>
  <c r="L3799" i="1"/>
  <c r="L3831" i="1"/>
  <c r="L3863" i="1"/>
  <c r="L3895" i="1"/>
  <c r="L3927" i="1"/>
  <c r="L3959" i="1"/>
  <c r="L3989" i="1"/>
  <c r="L4018" i="1"/>
  <c r="L4039" i="1"/>
  <c r="L4065" i="1"/>
  <c r="L4086" i="1"/>
  <c r="L4112" i="1"/>
  <c r="L4133" i="1"/>
  <c r="L4159" i="1"/>
  <c r="L4180" i="1"/>
  <c r="L4206" i="1"/>
  <c r="L4227" i="1"/>
  <c r="L4248" i="1"/>
  <c r="L4274" i="1"/>
  <c r="L4295" i="1"/>
  <c r="L4321" i="1"/>
  <c r="L4341" i="1"/>
  <c r="L4365" i="1"/>
  <c r="L4385" i="1"/>
  <c r="L4405" i="1"/>
  <c r="L4424" i="1"/>
  <c r="L4446" i="1"/>
  <c r="L4465" i="1"/>
  <c r="L4484" i="1"/>
  <c r="L4503" i="1"/>
  <c r="L4525" i="1"/>
  <c r="L4544" i="1"/>
  <c r="L4563" i="1"/>
  <c r="L4582" i="1"/>
  <c r="L4603" i="1"/>
  <c r="L4622" i="1"/>
  <c r="L4639" i="1"/>
  <c r="L4656" i="1"/>
  <c r="L4673" i="1"/>
  <c r="L4690" i="1"/>
  <c r="L4707" i="1"/>
  <c r="L4724" i="1"/>
  <c r="L4741" i="1"/>
  <c r="L4758" i="1"/>
  <c r="L4775" i="1"/>
  <c r="L4792" i="1"/>
  <c r="L4809" i="1"/>
  <c r="L4826" i="1"/>
  <c r="L4842" i="1"/>
  <c r="L4858" i="1"/>
  <c r="L4874" i="1"/>
  <c r="L4890" i="1"/>
  <c r="L4906" i="1"/>
  <c r="L4922" i="1"/>
  <c r="L4938" i="1"/>
  <c r="L4954" i="1"/>
  <c r="L4970" i="1"/>
  <c r="L4986" i="1"/>
  <c r="L5002" i="1"/>
  <c r="L5018" i="1"/>
  <c r="L5034" i="1"/>
  <c r="L5050" i="1"/>
  <c r="L5066" i="1"/>
  <c r="L5082" i="1"/>
  <c r="L5098" i="1"/>
  <c r="L5114" i="1"/>
  <c r="L5130" i="1"/>
  <c r="L5146" i="1"/>
  <c r="L5162" i="1"/>
  <c r="L5178" i="1"/>
  <c r="L5194" i="1"/>
  <c r="L5210" i="1"/>
  <c r="L5226" i="1"/>
  <c r="L5242" i="1"/>
  <c r="L5258" i="1"/>
  <c r="L5274" i="1"/>
  <c r="L5290" i="1"/>
  <c r="L5306" i="1"/>
  <c r="L5035" i="1"/>
  <c r="L5131" i="1"/>
  <c r="L5179" i="1"/>
  <c r="L5195" i="1"/>
  <c r="L5243" i="1"/>
  <c r="L5275" i="1"/>
  <c r="L5307" i="1"/>
  <c r="L5229" i="1"/>
  <c r="L5293" i="1"/>
  <c r="L4862" i="1"/>
  <c r="L4990" i="1"/>
  <c r="L5086" i="1"/>
  <c r="L5166" i="1"/>
  <c r="L5230" i="1"/>
  <c r="L5039" i="1"/>
  <c r="L5135" i="1"/>
  <c r="L5247" i="1"/>
  <c r="L5200" i="1"/>
  <c r="L5280" i="1"/>
  <c r="L5073" i="1"/>
  <c r="L5169" i="1"/>
  <c r="L2043" i="1"/>
  <c r="L2811" i="1"/>
  <c r="L3094" i="1"/>
  <c r="L3239" i="1"/>
  <c r="L3318" i="1"/>
  <c r="L3388" i="1"/>
  <c r="L3443" i="1"/>
  <c r="L3495" i="1"/>
  <c r="L3556" i="1"/>
  <c r="L3602" i="1"/>
  <c r="L3636" i="1"/>
  <c r="L3670" i="1"/>
  <c r="L3704" i="1"/>
  <c r="L3736" i="1"/>
  <c r="L3768" i="1"/>
  <c r="L3800" i="1"/>
  <c r="L3832" i="1"/>
  <c r="L3864" i="1"/>
  <c r="L3896" i="1"/>
  <c r="L3928" i="1"/>
  <c r="L3960" i="1"/>
  <c r="L3990" i="1"/>
  <c r="L4019" i="1"/>
  <c r="L4040" i="1"/>
  <c r="L4066" i="1"/>
  <c r="L4087" i="1"/>
  <c r="L4113" i="1"/>
  <c r="L4134" i="1"/>
  <c r="L4160" i="1"/>
  <c r="L4181" i="1"/>
  <c r="L4207" i="1"/>
  <c r="L4228" i="1"/>
  <c r="L4254" i="1"/>
  <c r="L4275" i="1"/>
  <c r="L4296" i="1"/>
  <c r="L4322" i="1"/>
  <c r="L4342" i="1"/>
  <c r="L4366" i="1"/>
  <c r="L4386" i="1"/>
  <c r="L4406" i="1"/>
  <c r="L4427" i="1"/>
  <c r="L4447" i="1"/>
  <c r="L4466" i="1"/>
  <c r="L4485" i="1"/>
  <c r="L4504" i="1"/>
  <c r="L4526" i="1"/>
  <c r="L4545" i="1"/>
  <c r="L4564" i="1"/>
  <c r="L4583" i="1"/>
  <c r="L4605" i="1"/>
  <c r="L4623" i="1"/>
  <c r="L4640" i="1"/>
  <c r="L4657" i="1"/>
  <c r="L4674" i="1"/>
  <c r="L4691" i="1"/>
  <c r="L4708" i="1"/>
  <c r="L4725" i="1"/>
  <c r="L4742" i="1"/>
  <c r="L4759" i="1"/>
  <c r="L4776" i="1"/>
  <c r="L4793" i="1"/>
  <c r="L4811" i="1"/>
  <c r="L4827" i="1"/>
  <c r="L4843" i="1"/>
  <c r="L4859" i="1"/>
  <c r="L4875" i="1"/>
  <c r="L4891" i="1"/>
  <c r="L4907" i="1"/>
  <c r="L4923" i="1"/>
  <c r="L4939" i="1"/>
  <c r="L4955" i="1"/>
  <c r="L4971" i="1"/>
  <c r="L4987" i="1"/>
  <c r="L5003" i="1"/>
  <c r="L5019" i="1"/>
  <c r="L5051" i="1"/>
  <c r="L5083" i="1"/>
  <c r="L5099" i="1"/>
  <c r="L5163" i="1"/>
  <c r="L5227" i="1"/>
  <c r="L5291" i="1"/>
  <c r="L2143" i="1"/>
  <c r="L2837" i="1"/>
  <c r="L3114" i="1"/>
  <c r="L3255" i="1"/>
  <c r="L3333" i="1"/>
  <c r="L3389" i="1"/>
  <c r="L3444" i="1"/>
  <c r="L3508" i="1"/>
  <c r="L3557" i="1"/>
  <c r="L3603" i="1"/>
  <c r="L3637" i="1"/>
  <c r="L3671" i="1"/>
  <c r="L3713" i="1"/>
  <c r="L3745" i="1"/>
  <c r="L3777" i="1"/>
  <c r="L3809" i="1"/>
  <c r="L3841" i="1"/>
  <c r="L3873" i="1"/>
  <c r="L3905" i="1"/>
  <c r="L3937" i="1"/>
  <c r="L3967" i="1"/>
  <c r="L3991" i="1"/>
  <c r="L4020" i="1"/>
  <c r="L4046" i="1"/>
  <c r="L4067" i="1"/>
  <c r="L4088" i="1"/>
  <c r="L4114" i="1"/>
  <c r="L4135" i="1"/>
  <c r="L4161" i="1"/>
  <c r="L4182" i="1"/>
  <c r="L4208" i="1"/>
  <c r="L4229" i="1"/>
  <c r="L4255" i="1"/>
  <c r="L4276" i="1"/>
  <c r="L4302" i="1"/>
  <c r="L4323" i="1"/>
  <c r="L4343" i="1"/>
  <c r="L4367" i="1"/>
  <c r="L4387" i="1"/>
  <c r="L4407" i="1"/>
  <c r="L4429" i="1"/>
  <c r="L4448" i="1"/>
  <c r="L4467" i="1"/>
  <c r="L4486" i="1"/>
  <c r="L4507" i="1"/>
  <c r="L4527" i="1"/>
  <c r="L4546" i="1"/>
  <c r="L4565" i="1"/>
  <c r="L4584" i="1"/>
  <c r="L4606" i="1"/>
  <c r="L4624" i="1"/>
  <c r="L4641" i="1"/>
  <c r="L4658" i="1"/>
  <c r="L4675" i="1"/>
  <c r="L4692" i="1"/>
  <c r="L4709" i="1"/>
  <c r="L4726" i="1"/>
  <c r="L4743" i="1"/>
  <c r="L4760" i="1"/>
  <c r="L4777" i="1"/>
  <c r="L4795" i="1"/>
  <c r="L4812" i="1"/>
  <c r="L4828" i="1"/>
  <c r="L4844" i="1"/>
  <c r="L4860" i="1"/>
  <c r="L4876" i="1"/>
  <c r="L4892" i="1"/>
  <c r="L4908" i="1"/>
  <c r="L4924" i="1"/>
  <c r="L4940" i="1"/>
  <c r="L4956" i="1"/>
  <c r="L4972" i="1"/>
  <c r="L4988" i="1"/>
  <c r="L5004" i="1"/>
  <c r="L5020" i="1"/>
  <c r="L5036" i="1"/>
  <c r="L5052" i="1"/>
  <c r="L5068" i="1"/>
  <c r="L5084" i="1"/>
  <c r="L5100" i="1"/>
  <c r="L5116" i="1"/>
  <c r="L5132" i="1"/>
  <c r="L5148" i="1"/>
  <c r="L5164" i="1"/>
  <c r="L5180" i="1"/>
  <c r="L5196" i="1"/>
  <c r="L5212" i="1"/>
  <c r="L5228" i="1"/>
  <c r="L5244" i="1"/>
  <c r="L5260" i="1"/>
  <c r="L5276" i="1"/>
  <c r="L5292" i="1"/>
  <c r="L5308" i="1"/>
  <c r="L5053" i="1"/>
  <c r="L5101" i="1"/>
  <c r="L5149" i="1"/>
  <c r="L5181" i="1"/>
  <c r="L5245" i="1"/>
  <c r="L4878" i="1"/>
  <c r="L4958" i="1"/>
  <c r="L5022" i="1"/>
  <c r="L5070" i="1"/>
  <c r="L5118" i="1"/>
  <c r="L5182" i="1"/>
  <c r="L5246" i="1"/>
  <c r="L5023" i="1"/>
  <c r="L5119" i="1"/>
  <c r="L5215" i="1"/>
  <c r="L5295" i="1"/>
  <c r="L5184" i="1"/>
  <c r="L5264" i="1"/>
  <c r="L5041" i="1"/>
  <c r="L5153" i="1"/>
  <c r="L5281" i="1"/>
  <c r="L2240" i="1"/>
  <c r="L2858" i="1"/>
  <c r="L3115" i="1"/>
  <c r="L3256" i="1"/>
  <c r="L3334" i="1"/>
  <c r="L3390" i="1"/>
  <c r="L3456" i="1"/>
  <c r="L3509" i="1"/>
  <c r="L3558" i="1"/>
  <c r="L3604" i="1"/>
  <c r="L3638" i="1"/>
  <c r="L3672" i="1"/>
  <c r="L3714" i="1"/>
  <c r="L3746" i="1"/>
  <c r="L3778" i="1"/>
  <c r="L3810" i="1"/>
  <c r="L3842" i="1"/>
  <c r="L3874" i="1"/>
  <c r="L3906" i="1"/>
  <c r="L3938" i="1"/>
  <c r="L3969" i="1"/>
  <c r="L3992" i="1"/>
  <c r="L4021" i="1"/>
  <c r="L4047" i="1"/>
  <c r="L4068" i="1"/>
  <c r="L4094" i="1"/>
  <c r="L4115" i="1"/>
  <c r="L4136" i="1"/>
  <c r="L4162" i="1"/>
  <c r="L4183" i="1"/>
  <c r="L4209" i="1"/>
  <c r="L4230" i="1"/>
  <c r="L4256" i="1"/>
  <c r="L4277" i="1"/>
  <c r="L4303" i="1"/>
  <c r="L4324" i="1"/>
  <c r="L4344" i="1"/>
  <c r="L4368" i="1"/>
  <c r="L4388" i="1"/>
  <c r="L4408" i="1"/>
  <c r="L4430" i="1"/>
  <c r="L4449" i="1"/>
  <c r="L4468" i="1"/>
  <c r="L4487" i="1"/>
  <c r="L4509" i="1"/>
  <c r="L4528" i="1"/>
  <c r="L4547" i="1"/>
  <c r="L4566" i="1"/>
  <c r="L4587" i="1"/>
  <c r="L4607" i="1"/>
  <c r="L4625" i="1"/>
  <c r="L4642" i="1"/>
  <c r="L4659" i="1"/>
  <c r="L4676" i="1"/>
  <c r="L4693" i="1"/>
  <c r="L4710" i="1"/>
  <c r="L4727" i="1"/>
  <c r="L4744" i="1"/>
  <c r="L4761" i="1"/>
  <c r="L4779" i="1"/>
  <c r="L4796" i="1"/>
  <c r="L4813" i="1"/>
  <c r="L4829" i="1"/>
  <c r="L4845" i="1"/>
  <c r="L4861" i="1"/>
  <c r="L4877" i="1"/>
  <c r="L4893" i="1"/>
  <c r="L4909" i="1"/>
  <c r="L4925" i="1"/>
  <c r="L4941" i="1"/>
  <c r="L4957" i="1"/>
  <c r="L4973" i="1"/>
  <c r="L4989" i="1"/>
  <c r="L5005" i="1"/>
  <c r="L5021" i="1"/>
  <c r="L5037" i="1"/>
  <c r="L5069" i="1"/>
  <c r="L5085" i="1"/>
  <c r="L5117" i="1"/>
  <c r="L5133" i="1"/>
  <c r="L5165" i="1"/>
  <c r="L5213" i="1"/>
  <c r="L5261" i="1"/>
  <c r="L4926" i="1"/>
  <c r="L5054" i="1"/>
  <c r="L5134" i="1"/>
  <c r="L5214" i="1"/>
  <c r="L5294" i="1"/>
  <c r="L5087" i="1"/>
  <c r="L5183" i="1"/>
  <c r="L5263" i="1"/>
  <c r="L5232" i="1"/>
  <c r="L5009" i="1"/>
  <c r="L5137" i="1"/>
  <c r="L5265" i="1"/>
  <c r="L2316" i="1"/>
  <c r="L2879" i="1"/>
  <c r="L3134" i="1"/>
  <c r="L3257" i="1"/>
  <c r="L3335" i="1"/>
  <c r="L3404" i="1"/>
  <c r="L3458" i="1"/>
  <c r="L3510" i="1"/>
  <c r="L3559" i="1"/>
  <c r="L3605" i="1"/>
  <c r="L3639" i="1"/>
  <c r="L3682" i="1"/>
  <c r="L3715" i="1"/>
  <c r="L3747" i="1"/>
  <c r="L3779" i="1"/>
  <c r="L3811" i="1"/>
  <c r="L3843" i="1"/>
  <c r="L3875" i="1"/>
  <c r="L3907" i="1"/>
  <c r="L3939" i="1"/>
  <c r="L3970" i="1"/>
  <c r="L3999" i="1"/>
  <c r="L4022" i="1"/>
  <c r="L4048" i="1"/>
  <c r="L4069" i="1"/>
  <c r="L4095" i="1"/>
  <c r="L4116" i="1"/>
  <c r="L4142" i="1"/>
  <c r="L4163" i="1"/>
  <c r="L4184" i="1"/>
  <c r="L4210" i="1"/>
  <c r="L4231" i="1"/>
  <c r="L4257" i="1"/>
  <c r="L4278" i="1"/>
  <c r="L4304" i="1"/>
  <c r="L4325" i="1"/>
  <c r="L4349" i="1"/>
  <c r="L4369" i="1"/>
  <c r="L4389" i="1"/>
  <c r="L4411" i="1"/>
  <c r="L4431" i="1"/>
  <c r="L4450" i="1"/>
  <c r="L4469" i="1"/>
  <c r="L4488" i="1"/>
  <c r="L4510" i="1"/>
  <c r="L4529" i="1"/>
  <c r="L4548" i="1"/>
  <c r="L4567" i="1"/>
  <c r="L4589" i="1"/>
  <c r="L4608" i="1"/>
  <c r="L4626" i="1"/>
  <c r="L4643" i="1"/>
  <c r="L4660" i="1"/>
  <c r="L4677" i="1"/>
  <c r="L4694" i="1"/>
  <c r="L4711" i="1"/>
  <c r="L4728" i="1"/>
  <c r="L4745" i="1"/>
  <c r="L4763" i="1"/>
  <c r="L4780" i="1"/>
  <c r="L4797" i="1"/>
  <c r="L4814" i="1"/>
  <c r="L4830" i="1"/>
  <c r="L4846" i="1"/>
  <c r="L4894" i="1"/>
  <c r="L4942" i="1"/>
  <c r="L4974" i="1"/>
  <c r="L5006" i="1"/>
  <c r="L5102" i="1"/>
  <c r="L5198" i="1"/>
  <c r="L5278" i="1"/>
  <c r="L5167" i="1"/>
  <c r="L5279" i="1"/>
  <c r="L5216" i="1"/>
  <c r="L5025" i="1"/>
  <c r="L5217" i="1"/>
  <c r="L2385" i="1"/>
  <c r="L2905" i="1"/>
  <c r="L3135" i="1"/>
  <c r="L3258" i="1"/>
  <c r="L3336" i="1"/>
  <c r="L3405" i="1"/>
  <c r="L3459" i="1"/>
  <c r="L3511" i="1"/>
  <c r="L3560" i="1"/>
  <c r="L3606" i="1"/>
  <c r="L3640" i="1"/>
  <c r="L3683" i="1"/>
  <c r="L3716" i="1"/>
  <c r="L3748" i="1"/>
  <c r="L3780" i="1"/>
  <c r="L3812" i="1"/>
  <c r="L3844" i="1"/>
  <c r="L3876" i="1"/>
  <c r="L3908" i="1"/>
  <c r="L3940" i="1"/>
  <c r="L3971" i="1"/>
  <c r="L4001" i="1"/>
  <c r="L4023" i="1"/>
  <c r="L4049" i="1"/>
  <c r="L4070" i="1"/>
  <c r="L4096" i="1"/>
  <c r="L4117" i="1"/>
  <c r="L4143" i="1"/>
  <c r="L4164" i="1"/>
  <c r="L4190" i="1"/>
  <c r="L4211" i="1"/>
  <c r="L4232" i="1"/>
  <c r="L4258" i="1"/>
  <c r="L4279" i="1"/>
  <c r="L4305" i="1"/>
  <c r="L4326" i="1"/>
  <c r="L4350" i="1"/>
  <c r="L4370" i="1"/>
  <c r="L4390" i="1"/>
  <c r="L4413" i="1"/>
  <c r="L4432" i="1"/>
  <c r="L4451" i="1"/>
  <c r="L4470" i="1"/>
  <c r="L4491" i="1"/>
  <c r="L4511" i="1"/>
  <c r="L4530" i="1"/>
  <c r="L4549" i="1"/>
  <c r="L4568" i="1"/>
  <c r="L4590" i="1"/>
  <c r="L4609" i="1"/>
  <c r="L4627" i="1"/>
  <c r="L4644" i="1"/>
  <c r="L4661" i="1"/>
  <c r="L4678" i="1"/>
  <c r="L4695" i="1"/>
  <c r="L4712" i="1"/>
  <c r="L4729" i="1"/>
  <c r="L4747" i="1"/>
  <c r="L4764" i="1"/>
  <c r="L4781" i="1"/>
  <c r="L4798" i="1"/>
  <c r="L4815" i="1"/>
  <c r="L4831" i="1"/>
  <c r="L4847" i="1"/>
  <c r="L4863" i="1"/>
  <c r="L4879" i="1"/>
  <c r="L4895" i="1"/>
  <c r="L4911" i="1"/>
  <c r="L4927" i="1"/>
  <c r="L4943" i="1"/>
  <c r="L4959" i="1"/>
  <c r="L4975" i="1"/>
  <c r="L4991" i="1"/>
  <c r="L5007" i="1"/>
  <c r="L5055" i="1"/>
  <c r="L5103" i="1"/>
  <c r="L5151" i="1"/>
  <c r="L5231" i="1"/>
  <c r="L4993" i="1"/>
  <c r="L5185" i="1"/>
  <c r="L2444" i="1"/>
  <c r="L2926" i="1"/>
  <c r="L3158" i="1"/>
  <c r="L3274" i="1"/>
  <c r="L3351" i="1"/>
  <c r="L3406" i="1"/>
  <c r="L3460" i="1"/>
  <c r="L3512" i="1"/>
  <c r="L3572" i="1"/>
  <c r="L3607" i="1"/>
  <c r="L3650" i="1"/>
  <c r="L3684" i="1"/>
  <c r="L3717" i="1"/>
  <c r="L3749" i="1"/>
  <c r="L3781" i="1"/>
  <c r="L3813" i="1"/>
  <c r="L3845" i="1"/>
  <c r="L3877" i="1"/>
  <c r="L3909" i="1"/>
  <c r="L3941" i="1"/>
  <c r="L3972" i="1"/>
  <c r="L4002" i="1"/>
  <c r="L4024" i="1"/>
  <c r="L4050" i="1"/>
  <c r="L4071" i="1"/>
  <c r="L4097" i="1"/>
  <c r="L4118" i="1"/>
  <c r="L4144" i="1"/>
  <c r="L4165" i="1"/>
  <c r="L4191" i="1"/>
  <c r="L4212" i="1"/>
  <c r="L4238" i="1"/>
  <c r="L4259" i="1"/>
  <c r="L4280" i="1"/>
  <c r="L4306" i="1"/>
  <c r="L4327" i="1"/>
  <c r="L4351" i="1"/>
  <c r="L4371" i="1"/>
  <c r="L4391" i="1"/>
  <c r="L4414" i="1"/>
  <c r="L4433" i="1"/>
  <c r="L4452" i="1"/>
  <c r="L4471" i="1"/>
  <c r="L4493" i="1"/>
  <c r="L4512" i="1"/>
  <c r="L4531" i="1"/>
  <c r="L4550" i="1"/>
  <c r="L4571" i="1"/>
  <c r="L4591" i="1"/>
  <c r="L4610" i="1"/>
  <c r="L4628" i="1"/>
  <c r="L4645" i="1"/>
  <c r="L4662" i="1"/>
  <c r="L4679" i="1"/>
  <c r="L4696" i="1"/>
  <c r="L4713" i="1"/>
  <c r="L4731" i="1"/>
  <c r="L4748" i="1"/>
  <c r="L4765" i="1"/>
  <c r="L4782" i="1"/>
  <c r="L4799" i="1"/>
  <c r="L4816" i="1"/>
  <c r="L4832" i="1"/>
  <c r="L4848" i="1"/>
  <c r="L4864" i="1"/>
  <c r="L4880" i="1"/>
  <c r="L4896" i="1"/>
  <c r="L4912" i="1"/>
  <c r="L4928" i="1"/>
  <c r="L4944" i="1"/>
  <c r="L4960" i="1"/>
  <c r="L4976" i="1"/>
  <c r="L4992" i="1"/>
  <c r="L5008" i="1"/>
  <c r="L5024" i="1"/>
  <c r="L5040" i="1"/>
  <c r="L5056" i="1"/>
  <c r="L5072" i="1"/>
  <c r="L5088" i="1"/>
  <c r="L5104" i="1"/>
  <c r="L5120" i="1"/>
  <c r="L5136" i="1"/>
  <c r="L5168" i="1"/>
  <c r="L5248" i="1"/>
  <c r="L5105" i="1"/>
  <c r="L2487" i="1"/>
  <c r="L2952" i="1"/>
  <c r="L3159" i="1"/>
  <c r="L3275" i="1"/>
  <c r="L3352" i="1"/>
  <c r="L3407" i="1"/>
  <c r="L3461" i="1"/>
  <c r="L3524" i="1"/>
  <c r="L3573" i="1"/>
  <c r="L3608" i="1"/>
  <c r="L3651" i="1"/>
  <c r="L3685" i="1"/>
  <c r="L3718" i="1"/>
  <c r="L3750" i="1"/>
  <c r="L3782" i="1"/>
  <c r="L3814" i="1"/>
  <c r="L3846" i="1"/>
  <c r="L3878" i="1"/>
  <c r="L3910" i="1"/>
  <c r="L3942" i="1"/>
  <c r="L3973" i="1"/>
  <c r="L4003" i="1"/>
  <c r="L4030" i="1"/>
  <c r="L4051" i="1"/>
  <c r="L4072" i="1"/>
  <c r="L4098" i="1"/>
  <c r="L4119" i="1"/>
  <c r="L4145" i="1"/>
  <c r="L4166" i="1"/>
  <c r="L4192" i="1"/>
  <c r="L4213" i="1"/>
  <c r="L4239" i="1"/>
  <c r="L4260" i="1"/>
  <c r="L4286" i="1"/>
  <c r="L4307" i="1"/>
  <c r="L4328" i="1"/>
  <c r="L4352" i="1"/>
  <c r="L4372" i="1"/>
  <c r="L4392" i="1"/>
  <c r="L4415" i="1"/>
  <c r="L4434" i="1"/>
  <c r="L4453" i="1"/>
  <c r="L4472" i="1"/>
  <c r="L4494" i="1"/>
  <c r="L4513" i="1"/>
  <c r="L4532" i="1"/>
  <c r="L4551" i="1"/>
  <c r="L4573" i="1"/>
  <c r="L4592" i="1"/>
  <c r="L4611" i="1"/>
  <c r="L4629" i="1"/>
  <c r="L4646" i="1"/>
  <c r="L4663" i="1"/>
  <c r="L4680" i="1"/>
  <c r="L4697" i="1"/>
  <c r="L4715" i="1"/>
  <c r="L4732" i="1"/>
  <c r="L4749" i="1"/>
  <c r="L4766" i="1"/>
  <c r="L4783" i="1"/>
  <c r="L4800" i="1"/>
  <c r="L4817" i="1"/>
  <c r="L4833" i="1"/>
  <c r="L4849" i="1"/>
  <c r="L4865" i="1"/>
  <c r="L4881" i="1"/>
  <c r="L4897" i="1"/>
  <c r="L4913" i="1"/>
  <c r="L4929" i="1"/>
  <c r="L4945" i="1"/>
  <c r="L4961" i="1"/>
  <c r="L4977" i="1"/>
  <c r="L5057" i="1"/>
  <c r="L5121" i="1"/>
  <c r="L5201" i="1"/>
  <c r="L2526" i="1"/>
  <c r="L2973" i="1"/>
  <c r="L3178" i="1"/>
  <c r="L3276" i="1"/>
  <c r="L3353" i="1"/>
  <c r="L3408" i="1"/>
  <c r="L3474" i="1"/>
  <c r="L3525" i="1"/>
  <c r="L3574" i="1"/>
  <c r="L3618" i="1"/>
  <c r="L3652" i="1"/>
  <c r="L3686" i="1"/>
  <c r="L3719" i="1"/>
  <c r="L3751" i="1"/>
  <c r="L3783" i="1"/>
  <c r="L3815" i="1"/>
  <c r="L3847" i="1"/>
  <c r="L3879" i="1"/>
  <c r="L3911" i="1"/>
  <c r="L3943" i="1"/>
  <c r="L3974" i="1"/>
  <c r="L4004" i="1"/>
  <c r="L4031" i="1"/>
  <c r="L4052" i="1"/>
  <c r="L4078" i="1"/>
  <c r="L4099" i="1"/>
  <c r="L4120" i="1"/>
  <c r="L4146" i="1"/>
  <c r="L4167" i="1"/>
  <c r="L4193" i="1"/>
  <c r="L4214" i="1"/>
  <c r="L4240" i="1"/>
  <c r="L4261" i="1"/>
  <c r="L4287" i="1"/>
  <c r="L4308" i="1"/>
  <c r="L4333" i="1"/>
  <c r="L4353" i="1"/>
  <c r="L4373" i="1"/>
  <c r="L4397" i="1"/>
  <c r="L4416" i="1"/>
  <c r="L4435" i="1"/>
  <c r="L4454" i="1"/>
  <c r="L4475" i="1"/>
  <c r="L4495" i="1"/>
  <c r="L4514" i="1"/>
  <c r="L4533" i="1"/>
  <c r="L4552" i="1"/>
  <c r="L4574" i="1"/>
  <c r="L4593" i="1"/>
  <c r="L4612" i="1"/>
  <c r="L4630" i="1"/>
  <c r="L4647" i="1"/>
  <c r="L4664" i="1"/>
  <c r="L4681" i="1"/>
  <c r="L4699" i="1"/>
  <c r="L4716" i="1"/>
  <c r="L4733" i="1"/>
  <c r="L4750" i="1"/>
  <c r="L4767" i="1"/>
  <c r="L4784" i="1"/>
  <c r="L4801" i="1"/>
  <c r="L4818" i="1"/>
  <c r="L4834" i="1"/>
  <c r="L4850" i="1"/>
  <c r="L4866" i="1"/>
  <c r="L4882" i="1"/>
  <c r="L4898" i="1"/>
  <c r="L4914" i="1"/>
  <c r="L4930" i="1"/>
  <c r="L4946" i="1"/>
  <c r="L4962" i="1"/>
  <c r="L4978" i="1"/>
  <c r="L4994" i="1"/>
  <c r="L2567" i="1"/>
  <c r="L2999" i="1"/>
  <c r="L3179" i="1"/>
  <c r="L3277" i="1"/>
  <c r="L3354" i="1"/>
  <c r="L3422" i="1"/>
  <c r="L3475" i="1"/>
  <c r="L3526" i="1"/>
  <c r="L3575" i="1"/>
  <c r="L3619" i="1"/>
  <c r="L3653" i="1"/>
  <c r="L3687" i="1"/>
  <c r="L3720" i="1"/>
  <c r="L3752" i="1"/>
  <c r="L3784" i="1"/>
  <c r="L3816" i="1"/>
  <c r="L3848" i="1"/>
  <c r="L3880" i="1"/>
  <c r="L3912" i="1"/>
  <c r="L3944" i="1"/>
  <c r="L3975" i="1"/>
  <c r="L4005" i="1"/>
  <c r="L4032" i="1"/>
  <c r="L4053" i="1"/>
  <c r="L4079" i="1"/>
  <c r="L4100" i="1"/>
  <c r="L4126" i="1"/>
  <c r="L4147" i="1"/>
  <c r="L4168" i="1"/>
  <c r="L4194" i="1"/>
  <c r="L4215" i="1"/>
  <c r="L4241" i="1"/>
  <c r="L4262" i="1"/>
  <c r="L4288" i="1"/>
  <c r="L4309" i="1"/>
  <c r="L4334" i="1"/>
  <c r="L4354" i="1"/>
  <c r="L4374" i="1"/>
  <c r="L4398" i="1"/>
  <c r="L4417" i="1"/>
  <c r="L4436" i="1"/>
  <c r="L4455" i="1"/>
  <c r="L4477" i="1"/>
  <c r="L4496" i="1"/>
  <c r="L4515" i="1"/>
  <c r="L4534" i="1"/>
  <c r="L4555" i="1"/>
  <c r="L4575" i="1"/>
  <c r="L4594" i="1"/>
  <c r="L4613" i="1"/>
  <c r="L4631" i="1"/>
  <c r="L4648" i="1"/>
  <c r="L4665" i="1"/>
  <c r="L4683" i="1"/>
  <c r="L4700" i="1"/>
  <c r="L4717" i="1"/>
  <c r="L4734" i="1"/>
  <c r="L4751" i="1"/>
  <c r="L4768" i="1"/>
  <c r="L4785" i="1"/>
  <c r="L4802" i="1"/>
  <c r="L4819" i="1"/>
  <c r="L4835" i="1"/>
  <c r="L4851" i="1"/>
  <c r="L4867" i="1"/>
  <c r="L4883" i="1"/>
  <c r="L4899" i="1"/>
  <c r="L4915" i="1"/>
  <c r="L4931" i="1"/>
  <c r="L4947" i="1"/>
  <c r="L4963" i="1"/>
  <c r="L4979" i="1"/>
  <c r="L4995" i="1"/>
  <c r="L2605" i="1"/>
  <c r="L3020" i="1"/>
  <c r="L3197" i="1"/>
  <c r="L3293" i="1"/>
  <c r="L3368" i="1"/>
  <c r="L3423" i="1"/>
  <c r="L3476" i="1"/>
  <c r="L3527" i="1"/>
  <c r="L3576" i="1"/>
  <c r="L3620" i="1"/>
  <c r="L3654" i="1"/>
  <c r="L3688" i="1"/>
  <c r="L3729" i="1"/>
  <c r="L3761" i="1"/>
  <c r="L3793" i="1"/>
  <c r="L3825" i="1"/>
  <c r="L3857" i="1"/>
  <c r="L3889" i="1"/>
  <c r="L3921" i="1"/>
  <c r="L3953" i="1"/>
  <c r="L3976" i="1"/>
  <c r="L4006" i="1"/>
  <c r="L4033" i="1"/>
  <c r="L4054" i="1"/>
  <c r="L4080" i="1"/>
  <c r="L4101" i="1"/>
  <c r="L4127" i="1"/>
  <c r="L4148" i="1"/>
  <c r="L4174" i="1"/>
  <c r="L4195" i="1"/>
  <c r="L4216" i="1"/>
  <c r="L4242" i="1"/>
  <c r="L4263" i="1"/>
  <c r="L4289" i="1"/>
  <c r="L4310" i="1"/>
  <c r="L4335" i="1"/>
  <c r="L4355" i="1"/>
  <c r="L4375" i="1"/>
  <c r="L4399" i="1"/>
  <c r="L4418" i="1"/>
  <c r="L4437" i="1"/>
  <c r="L4456" i="1"/>
  <c r="L4478" i="1"/>
  <c r="L4497" i="1"/>
  <c r="L4516" i="1"/>
  <c r="L4535" i="1"/>
  <c r="L4557" i="1"/>
  <c r="L4576" i="1"/>
  <c r="L4595" i="1"/>
  <c r="L4614" i="1"/>
  <c r="L4632" i="1"/>
  <c r="L4649" i="1"/>
  <c r="L4667" i="1"/>
  <c r="L4684" i="1"/>
  <c r="L4701" i="1"/>
  <c r="L4718" i="1"/>
  <c r="L4735" i="1"/>
  <c r="L4752" i="1"/>
  <c r="L4769" i="1"/>
  <c r="L2640" i="1"/>
  <c r="L3021" i="1"/>
  <c r="L3198" i="1"/>
  <c r="L3294" i="1"/>
  <c r="L3369" i="1"/>
  <c r="L3424" i="1"/>
  <c r="L3477" i="1"/>
  <c r="L3528" i="1"/>
  <c r="L3586" i="1"/>
  <c r="L3621" i="1"/>
  <c r="L3655" i="1"/>
  <c r="L3698" i="1"/>
  <c r="L3730" i="1"/>
  <c r="L3762" i="1"/>
  <c r="L3794" i="1"/>
  <c r="L3826" i="1"/>
  <c r="L3858" i="1"/>
  <c r="L3890" i="1"/>
  <c r="L3922" i="1"/>
  <c r="L3954" i="1"/>
  <c r="L3983" i="1"/>
  <c r="L4007" i="1"/>
  <c r="L4034" i="1"/>
  <c r="L4055" i="1"/>
  <c r="L4081" i="1"/>
  <c r="L4102" i="1"/>
  <c r="L4128" i="1"/>
  <c r="L4149" i="1"/>
  <c r="L4175" i="1"/>
  <c r="L4196" i="1"/>
  <c r="L4222" i="1"/>
  <c r="L4243" i="1"/>
  <c r="L4264" i="1"/>
  <c r="L4290" i="1"/>
  <c r="L4311" i="1"/>
  <c r="L4336" i="1"/>
  <c r="L4356" i="1"/>
  <c r="L4376" i="1"/>
  <c r="L4400" i="1"/>
  <c r="L4419" i="1"/>
  <c r="L4438" i="1"/>
  <c r="L4459" i="1"/>
  <c r="L4479" i="1"/>
  <c r="L4498" i="1"/>
  <c r="L4517" i="1"/>
  <c r="L4536" i="1"/>
  <c r="L4558" i="1"/>
  <c r="L4577" i="1"/>
  <c r="L4596" i="1"/>
  <c r="L4615" i="1"/>
  <c r="L4633" i="1"/>
  <c r="L4651" i="1"/>
  <c r="L4668" i="1"/>
  <c r="L4685" i="1"/>
  <c r="L4702" i="1"/>
  <c r="L4719" i="1"/>
  <c r="L4736" i="1"/>
  <c r="L4753" i="1"/>
  <c r="L4770" i="1"/>
  <c r="L2674" i="1"/>
  <c r="L3046" i="1"/>
  <c r="L3215" i="1"/>
  <c r="L3295" i="1"/>
  <c r="L3370" i="1"/>
  <c r="L3426" i="1"/>
  <c r="L3478" i="1"/>
  <c r="L3540" i="1"/>
  <c r="L3588" i="1"/>
  <c r="L3622" i="1"/>
  <c r="L3656" i="1"/>
  <c r="L3699" i="1"/>
  <c r="L3731" i="1"/>
  <c r="L3763" i="1"/>
  <c r="L3795" i="1"/>
  <c r="L3827" i="1"/>
  <c r="L3859" i="1"/>
  <c r="L3891" i="1"/>
  <c r="L3923" i="1"/>
  <c r="L3955" i="1"/>
  <c r="L3985" i="1"/>
  <c r="L4008" i="1"/>
  <c r="L4035" i="1"/>
  <c r="L4056" i="1"/>
  <c r="L4082" i="1"/>
  <c r="L4103" i="1"/>
  <c r="L4129" i="1"/>
  <c r="L4150" i="1"/>
  <c r="L4176" i="1"/>
  <c r="L4197" i="1"/>
  <c r="L4223" i="1"/>
  <c r="L4244" i="1"/>
  <c r="L4270" i="1"/>
  <c r="L4291" i="1"/>
  <c r="L4312" i="1"/>
  <c r="L4337" i="1"/>
  <c r="L4357" i="1"/>
  <c r="L4381" i="1"/>
  <c r="L4401" i="1"/>
  <c r="L4420" i="1"/>
  <c r="L4439" i="1"/>
  <c r="L4461" i="1"/>
  <c r="L4480" i="1"/>
  <c r="L4499" i="1"/>
  <c r="L4518" i="1"/>
  <c r="L4539" i="1"/>
  <c r="L4559" i="1"/>
  <c r="L4578" i="1"/>
  <c r="L4597" i="1"/>
  <c r="L4616" i="1"/>
  <c r="L4635" i="1"/>
  <c r="L4652" i="1"/>
  <c r="L2738" i="1"/>
  <c r="L3067" i="1"/>
  <c r="L3220" i="1"/>
  <c r="L3314" i="1"/>
  <c r="L3372" i="1"/>
  <c r="L3439" i="1"/>
  <c r="L3492" i="1"/>
  <c r="L3542" i="1"/>
  <c r="L3590" i="1"/>
  <c r="L3624" i="1"/>
  <c r="L3667" i="1"/>
  <c r="L3701" i="1"/>
  <c r="L3733" i="1"/>
  <c r="L3765" i="1"/>
  <c r="L3797" i="1"/>
  <c r="L3829" i="1"/>
  <c r="L3861" i="1"/>
  <c r="L3893" i="1"/>
  <c r="L3925" i="1"/>
  <c r="L3957" i="1"/>
  <c r="L3987" i="1"/>
  <c r="L4016" i="1"/>
  <c r="L4037" i="1"/>
  <c r="L4063" i="1"/>
  <c r="L4084" i="1"/>
  <c r="L4110" i="1"/>
  <c r="L4131" i="1"/>
  <c r="L4152" i="1"/>
  <c r="L4178" i="1"/>
  <c r="L4199" i="1"/>
  <c r="L4225" i="1"/>
  <c r="L4246" i="1"/>
  <c r="L4272" i="1"/>
  <c r="L4293" i="1"/>
  <c r="L4319" i="1"/>
  <c r="L4339" i="1"/>
  <c r="L4359" i="1"/>
  <c r="L4383" i="1"/>
  <c r="L4403" i="1"/>
  <c r="L4422" i="1"/>
  <c r="L4443" i="1"/>
  <c r="L4463" i="1"/>
  <c r="L2708" i="1"/>
  <c r="L3860" i="1"/>
  <c r="L4271" i="1"/>
  <c r="L4541" i="1"/>
  <c r="L4671" i="1"/>
  <c r="L4771" i="1"/>
  <c r="L4823" i="1"/>
  <c r="L4872" i="1"/>
  <c r="L4932" i="1"/>
  <c r="L4981" i="1"/>
  <c r="L5026" i="1"/>
  <c r="L5060" i="1"/>
  <c r="L5094" i="1"/>
  <c r="L5128" i="1"/>
  <c r="L5171" i="1"/>
  <c r="L5205" i="1"/>
  <c r="L5238" i="1"/>
  <c r="L5272" i="1"/>
  <c r="L5191" i="1"/>
  <c r="L4868" i="1"/>
  <c r="L5302" i="1"/>
  <c r="L4224" i="1"/>
  <c r="L3047" i="1"/>
  <c r="L3892" i="1"/>
  <c r="L4292" i="1"/>
  <c r="L4542" i="1"/>
  <c r="L4686" i="1"/>
  <c r="L4772" i="1"/>
  <c r="L4824" i="1"/>
  <c r="L4884" i="1"/>
  <c r="L4933" i="1"/>
  <c r="L4982" i="1"/>
  <c r="L5027" i="1"/>
  <c r="L5061" i="1"/>
  <c r="L5095" i="1"/>
  <c r="L5138" i="1"/>
  <c r="L5172" i="1"/>
  <c r="L5206" i="1"/>
  <c r="L5239" i="1"/>
  <c r="L5282" i="1"/>
  <c r="L5028" i="1"/>
  <c r="L5096" i="1"/>
  <c r="L5139" i="1"/>
  <c r="L5173" i="1"/>
  <c r="L5240" i="1"/>
  <c r="L5283" i="1"/>
  <c r="L5250" i="1"/>
  <c r="L4887" i="1"/>
  <c r="L5030" i="1"/>
  <c r="L5107" i="1"/>
  <c r="L5218" i="1"/>
  <c r="L4788" i="1"/>
  <c r="L4997" i="1"/>
  <c r="L5074" i="1"/>
  <c r="L5176" i="1"/>
  <c r="L4900" i="1"/>
  <c r="L5220" i="1"/>
  <c r="L5221" i="1"/>
  <c r="L4619" i="1"/>
  <c r="L5077" i="1"/>
  <c r="L4952" i="1"/>
  <c r="L5078" i="1"/>
  <c r="L4805" i="1"/>
  <c r="L4856" i="1"/>
  <c r="L5123" i="1"/>
  <c r="L5013" i="1"/>
  <c r="L4754" i="1"/>
  <c r="L4919" i="1"/>
  <c r="L5203" i="1"/>
  <c r="L4670" i="1"/>
  <c r="L3218" i="1"/>
  <c r="L3924" i="1"/>
  <c r="L4318" i="1"/>
  <c r="L4560" i="1"/>
  <c r="L4687" i="1"/>
  <c r="L4773" i="1"/>
  <c r="L4836" i="1"/>
  <c r="L4885" i="1"/>
  <c r="L4934" i="1"/>
  <c r="L4983" i="1"/>
  <c r="L5062" i="1"/>
  <c r="L5207" i="1"/>
  <c r="L5064" i="1"/>
  <c r="L5285" i="1"/>
  <c r="L4839" i="1"/>
  <c r="L5142" i="1"/>
  <c r="L5286" i="1"/>
  <c r="L4840" i="1"/>
  <c r="L5032" i="1"/>
  <c r="L5186" i="1"/>
  <c r="L5042" i="1"/>
  <c r="L5288" i="1"/>
  <c r="L5000" i="1"/>
  <c r="L5297" i="1"/>
  <c r="L4854" i="1"/>
  <c r="L5112" i="1"/>
  <c r="L4904" i="1"/>
  <c r="L5156" i="1"/>
  <c r="L4806" i="1"/>
  <c r="L5267" i="1"/>
  <c r="L5158" i="1"/>
  <c r="L3764" i="1"/>
  <c r="L4871" i="1"/>
  <c r="L5127" i="1"/>
  <c r="L3298" i="1"/>
  <c r="L3956" i="1"/>
  <c r="L4338" i="1"/>
  <c r="L4561" i="1"/>
  <c r="L4688" i="1"/>
  <c r="L4786" i="1"/>
  <c r="L4837" i="1"/>
  <c r="L4886" i="1"/>
  <c r="L4935" i="1"/>
  <c r="L4984" i="1"/>
  <c r="L5029" i="1"/>
  <c r="L5063" i="1"/>
  <c r="L5106" i="1"/>
  <c r="L5140" i="1"/>
  <c r="L5174" i="1"/>
  <c r="L5208" i="1"/>
  <c r="L5284" i="1"/>
  <c r="L4996" i="1"/>
  <c r="L5141" i="1"/>
  <c r="L5251" i="1"/>
  <c r="L4704" i="1"/>
  <c r="L4948" i="1"/>
  <c r="L5031" i="1"/>
  <c r="L5108" i="1"/>
  <c r="L5219" i="1"/>
  <c r="L5252" i="1"/>
  <c r="L4705" i="1"/>
  <c r="L4949" i="1"/>
  <c r="L5075" i="1"/>
  <c r="L5143" i="1"/>
  <c r="L5253" i="1"/>
  <c r="L4999" i="1"/>
  <c r="L5144" i="1"/>
  <c r="L5254" i="1"/>
  <c r="L4721" i="1"/>
  <c r="L4853" i="1"/>
  <c r="L4902" i="1"/>
  <c r="L5043" i="1"/>
  <c r="L5111" i="1"/>
  <c r="L5222" i="1"/>
  <c r="L4462" i="1"/>
  <c r="L5155" i="1"/>
  <c r="L4964" i="1"/>
  <c r="L5190" i="1"/>
  <c r="L4637" i="1"/>
  <c r="L5046" i="1"/>
  <c r="L5233" i="1"/>
  <c r="L4966" i="1"/>
  <c r="L5234" i="1"/>
  <c r="L4918" i="1"/>
  <c r="L5091" i="1"/>
  <c r="L5269" i="1"/>
  <c r="L4669" i="1"/>
  <c r="L5058" i="1"/>
  <c r="L5270" i="1"/>
  <c r="L4756" i="1"/>
  <c r="L5170" i="1"/>
  <c r="L3371" i="1"/>
  <c r="L3986" i="1"/>
  <c r="L4358" i="1"/>
  <c r="L4579" i="1"/>
  <c r="L4703" i="1"/>
  <c r="L4787" i="1"/>
  <c r="L4838" i="1"/>
  <c r="L4936" i="1"/>
  <c r="L5175" i="1"/>
  <c r="L4789" i="1"/>
  <c r="L5109" i="1"/>
  <c r="L5287" i="1"/>
  <c r="L5110" i="1"/>
  <c r="L5187" i="1"/>
  <c r="L4440" i="1"/>
  <c r="L4951" i="1"/>
  <c r="L5188" i="1"/>
  <c r="L4620" i="1"/>
  <c r="L5044" i="1"/>
  <c r="L5189" i="1"/>
  <c r="L4636" i="1"/>
  <c r="L5045" i="1"/>
  <c r="L4916" i="1"/>
  <c r="L5157" i="1"/>
  <c r="L4917" i="1"/>
  <c r="L4869" i="1"/>
  <c r="L5125" i="1"/>
  <c r="L4821" i="1"/>
  <c r="L5236" i="1"/>
  <c r="L5059" i="1"/>
  <c r="L3427" i="1"/>
  <c r="L4015" i="1"/>
  <c r="L4382" i="1"/>
  <c r="L4580" i="1"/>
  <c r="L4888" i="1"/>
  <c r="L5154" i="1"/>
  <c r="L4903" i="1"/>
  <c r="L5223" i="1"/>
  <c r="L5011" i="1"/>
  <c r="L5224" i="1"/>
  <c r="L4738" i="1"/>
  <c r="L5090" i="1"/>
  <c r="L5301" i="1"/>
  <c r="L4501" i="1"/>
  <c r="L3828" i="1"/>
  <c r="L5204" i="1"/>
  <c r="L3491" i="1"/>
  <c r="L4036" i="1"/>
  <c r="L4402" i="1"/>
  <c r="L4598" i="1"/>
  <c r="L4998" i="1"/>
  <c r="L5298" i="1"/>
  <c r="L4737" i="1"/>
  <c r="L4965" i="1"/>
  <c r="L4807" i="1"/>
  <c r="L5192" i="1"/>
  <c r="L4198" i="1"/>
  <c r="L5160" i="1"/>
  <c r="L4245" i="1"/>
  <c r="L3541" i="1"/>
  <c r="L4062" i="1"/>
  <c r="L4421" i="1"/>
  <c r="L4599" i="1"/>
  <c r="L4720" i="1"/>
  <c r="L4790" i="1"/>
  <c r="L4852" i="1"/>
  <c r="L4901" i="1"/>
  <c r="L4950" i="1"/>
  <c r="L5076" i="1"/>
  <c r="L5255" i="1"/>
  <c r="L4804" i="1"/>
  <c r="L5256" i="1"/>
  <c r="L5079" i="1"/>
  <c r="L5266" i="1"/>
  <c r="L4482" i="1"/>
  <c r="L5080" i="1"/>
  <c r="L5124" i="1"/>
  <c r="L5268" i="1"/>
  <c r="L4654" i="1"/>
  <c r="L4968" i="1"/>
  <c r="L5303" i="1"/>
  <c r="L4822" i="1"/>
  <c r="L3589" i="1"/>
  <c r="L4083" i="1"/>
  <c r="L4803" i="1"/>
  <c r="L4500" i="1"/>
  <c r="L3796" i="1"/>
  <c r="L3623" i="1"/>
  <c r="L4104" i="1"/>
  <c r="L4722" i="1"/>
  <c r="L5010" i="1"/>
  <c r="L5299" i="1"/>
  <c r="L3700" i="1"/>
  <c r="L4967" i="1"/>
  <c r="L5202" i="1"/>
  <c r="L4755" i="1"/>
  <c r="L5093" i="1"/>
  <c r="L3666" i="1"/>
  <c r="L4130" i="1"/>
  <c r="L4481" i="1"/>
  <c r="L4855" i="1"/>
  <c r="L5122" i="1"/>
  <c r="L5300" i="1"/>
  <c r="L4739" i="1"/>
  <c r="L5014" i="1"/>
  <c r="L5235" i="1"/>
  <c r="L4870" i="1"/>
  <c r="L5092" i="1"/>
  <c r="L4520" i="1"/>
  <c r="L5271" i="1"/>
  <c r="L4151" i="1"/>
  <c r="L5012" i="1"/>
  <c r="L4820" i="1"/>
  <c r="L5015" i="1"/>
  <c r="L4920" i="1"/>
  <c r="L5237" i="1"/>
  <c r="L3732" i="1"/>
  <c r="L4177" i="1"/>
  <c r="L4653" i="1"/>
  <c r="L5047" i="1"/>
  <c r="L5048" i="1"/>
  <c r="L4519" i="1"/>
  <c r="L5126" i="1"/>
  <c r="L4980" i="1"/>
  <c r="L5159" i="1"/>
  <c r="L5016" i="1"/>
  <c r="L5304" i="1"/>
  <c r="K19" i="1"/>
  <c r="K35" i="1"/>
  <c r="K51" i="1"/>
  <c r="K67" i="1"/>
  <c r="K83" i="1"/>
  <c r="K99" i="1"/>
  <c r="K115" i="1"/>
  <c r="K131" i="1"/>
  <c r="K147" i="1"/>
  <c r="K163" i="1"/>
  <c r="K179" i="1"/>
  <c r="K195" i="1"/>
  <c r="K211" i="1"/>
  <c r="K227" i="1"/>
  <c r="K243" i="1"/>
  <c r="K259" i="1"/>
  <c r="K275" i="1"/>
  <c r="K291" i="1"/>
  <c r="K307" i="1"/>
  <c r="K323" i="1"/>
  <c r="K339" i="1"/>
  <c r="K355" i="1"/>
  <c r="K371" i="1"/>
  <c r="K387" i="1"/>
  <c r="K403" i="1"/>
  <c r="K419" i="1"/>
  <c r="K435" i="1"/>
  <c r="K451" i="1"/>
  <c r="K467" i="1"/>
  <c r="K483" i="1"/>
  <c r="K499" i="1"/>
  <c r="K515" i="1"/>
  <c r="K531" i="1"/>
  <c r="K547" i="1"/>
  <c r="K563" i="1"/>
  <c r="K579" i="1"/>
  <c r="K595" i="1"/>
  <c r="K611" i="1"/>
  <c r="K627" i="1"/>
  <c r="K643" i="1"/>
  <c r="K659" i="1"/>
  <c r="K675" i="1"/>
  <c r="K691" i="1"/>
  <c r="K707" i="1"/>
  <c r="K723" i="1"/>
  <c r="K739" i="1"/>
  <c r="K755" i="1"/>
  <c r="K771" i="1"/>
  <c r="K4" i="1"/>
  <c r="K20" i="1"/>
  <c r="K36" i="1"/>
  <c r="K52" i="1"/>
  <c r="K68" i="1"/>
  <c r="K84" i="1"/>
  <c r="K100" i="1"/>
  <c r="K116" i="1"/>
  <c r="K132" i="1"/>
  <c r="K148" i="1"/>
  <c r="K164" i="1"/>
  <c r="K180" i="1"/>
  <c r="K196" i="1"/>
  <c r="K212" i="1"/>
  <c r="K228" i="1"/>
  <c r="K244" i="1"/>
  <c r="K260" i="1"/>
  <c r="K276" i="1"/>
  <c r="K292" i="1"/>
  <c r="K308" i="1"/>
  <c r="K324" i="1"/>
  <c r="K340" i="1"/>
  <c r="K356" i="1"/>
  <c r="K372" i="1"/>
  <c r="K388" i="1"/>
  <c r="K404" i="1"/>
  <c r="K420" i="1"/>
  <c r="K436" i="1"/>
  <c r="K452" i="1"/>
  <c r="K468" i="1"/>
  <c r="K484" i="1"/>
  <c r="K500" i="1"/>
  <c r="K516" i="1"/>
  <c r="K532" i="1"/>
  <c r="K548" i="1"/>
  <c r="K564" i="1"/>
  <c r="K580" i="1"/>
  <c r="K596" i="1"/>
  <c r="K612" i="1"/>
  <c r="K628" i="1"/>
  <c r="K644" i="1"/>
  <c r="K660" i="1"/>
  <c r="K676" i="1"/>
  <c r="K692" i="1"/>
  <c r="K708" i="1"/>
  <c r="K724" i="1"/>
  <c r="K740" i="1"/>
  <c r="K756" i="1"/>
  <c r="K772" i="1"/>
  <c r="K788" i="1"/>
  <c r="K804" i="1"/>
  <c r="K820" i="1"/>
  <c r="K836" i="1"/>
  <c r="K852" i="1"/>
  <c r="K868" i="1"/>
  <c r="K884" i="1"/>
  <c r="K900" i="1"/>
  <c r="K916" i="1"/>
  <c r="K932" i="1"/>
  <c r="K948" i="1"/>
  <c r="K964" i="1"/>
  <c r="K980" i="1"/>
  <c r="K996" i="1"/>
  <c r="K1012" i="1"/>
  <c r="K1028" i="1"/>
  <c r="K1044" i="1"/>
  <c r="K1060" i="1"/>
  <c r="K1076" i="1"/>
  <c r="K1092" i="1"/>
  <c r="K1108" i="1"/>
  <c r="K1124" i="1"/>
  <c r="K1140" i="1"/>
  <c r="K1156" i="1"/>
  <c r="K1172" i="1"/>
  <c r="K1188" i="1"/>
  <c r="K1204" i="1"/>
  <c r="K1220" i="1"/>
  <c r="K1236" i="1"/>
  <c r="K1252" i="1"/>
  <c r="K1268" i="1"/>
  <c r="K1284" i="1"/>
  <c r="K1300" i="1"/>
  <c r="K1316" i="1"/>
  <c r="K1332" i="1"/>
  <c r="K1348" i="1"/>
  <c r="K5" i="1"/>
  <c r="K21" i="1"/>
  <c r="K37" i="1"/>
  <c r="K53" i="1"/>
  <c r="K69" i="1"/>
  <c r="K85" i="1"/>
  <c r="K101" i="1"/>
  <c r="K117" i="1"/>
  <c r="K133" i="1"/>
  <c r="K149" i="1"/>
  <c r="K165" i="1"/>
  <c r="K181" i="1"/>
  <c r="K197" i="1"/>
  <c r="K213" i="1"/>
  <c r="K229" i="1"/>
  <c r="K245" i="1"/>
  <c r="K261" i="1"/>
  <c r="K277" i="1"/>
  <c r="K293" i="1"/>
  <c r="K309" i="1"/>
  <c r="K325" i="1"/>
  <c r="K341" i="1"/>
  <c r="K357" i="1"/>
  <c r="K373" i="1"/>
  <c r="K389" i="1"/>
  <c r="K405" i="1"/>
  <c r="K421" i="1"/>
  <c r="K437" i="1"/>
  <c r="K453" i="1"/>
  <c r="K469" i="1"/>
  <c r="K485" i="1"/>
  <c r="K501" i="1"/>
  <c r="K517" i="1"/>
  <c r="K533" i="1"/>
  <c r="K549" i="1"/>
  <c r="K565" i="1"/>
  <c r="K581" i="1"/>
  <c r="K597" i="1"/>
  <c r="K613" i="1"/>
  <c r="K629" i="1"/>
  <c r="K645" i="1"/>
  <c r="K661" i="1"/>
  <c r="K677" i="1"/>
  <c r="K693" i="1"/>
  <c r="K709" i="1"/>
  <c r="K725" i="1"/>
  <c r="K741" i="1"/>
  <c r="K757" i="1"/>
  <c r="K773" i="1"/>
  <c r="K789" i="1"/>
  <c r="K805" i="1"/>
  <c r="K821" i="1"/>
  <c r="K837" i="1"/>
  <c r="K853" i="1"/>
  <c r="K869" i="1"/>
  <c r="K885" i="1"/>
  <c r="K901" i="1"/>
  <c r="K917" i="1"/>
  <c r="K933" i="1"/>
  <c r="K949" i="1"/>
  <c r="K965" i="1"/>
  <c r="K981" i="1"/>
  <c r="K997" i="1"/>
  <c r="K1013" i="1"/>
  <c r="K1029" i="1"/>
  <c r="K1045" i="1"/>
  <c r="K1061" i="1"/>
  <c r="K1077" i="1"/>
  <c r="K1093" i="1"/>
  <c r="K1109" i="1"/>
  <c r="K1125" i="1"/>
  <c r="K6" i="1"/>
  <c r="K22" i="1"/>
  <c r="K38" i="1"/>
  <c r="K54" i="1"/>
  <c r="K70" i="1"/>
  <c r="K86" i="1"/>
  <c r="K102" i="1"/>
  <c r="K118" i="1"/>
  <c r="K134" i="1"/>
  <c r="K150" i="1"/>
  <c r="K166" i="1"/>
  <c r="K182" i="1"/>
  <c r="K198" i="1"/>
  <c r="K214" i="1"/>
  <c r="K230" i="1"/>
  <c r="K246" i="1"/>
  <c r="K262" i="1"/>
  <c r="K278" i="1"/>
  <c r="K294" i="1"/>
  <c r="K310" i="1"/>
  <c r="K326" i="1"/>
  <c r="K342" i="1"/>
  <c r="K358" i="1"/>
  <c r="K374" i="1"/>
  <c r="K390" i="1"/>
  <c r="K406" i="1"/>
  <c r="K422" i="1"/>
  <c r="K438" i="1"/>
  <c r="K454" i="1"/>
  <c r="K470" i="1"/>
  <c r="K486" i="1"/>
  <c r="K502" i="1"/>
  <c r="K518" i="1"/>
  <c r="K534" i="1"/>
  <c r="K550" i="1"/>
  <c r="K566" i="1"/>
  <c r="K582" i="1"/>
  <c r="K598" i="1"/>
  <c r="K614" i="1"/>
  <c r="K630" i="1"/>
  <c r="K646" i="1"/>
  <c r="K662" i="1"/>
  <c r="K678" i="1"/>
  <c r="K694" i="1"/>
  <c r="K710" i="1"/>
  <c r="K726" i="1"/>
  <c r="K742" i="1"/>
  <c r="K758" i="1"/>
  <c r="K774" i="1"/>
  <c r="K790" i="1"/>
  <c r="K806" i="1"/>
  <c r="K822" i="1"/>
  <c r="K838" i="1"/>
  <c r="K854" i="1"/>
  <c r="K870" i="1"/>
  <c r="K886" i="1"/>
  <c r="K902" i="1"/>
  <c r="K918" i="1"/>
  <c r="K934" i="1"/>
  <c r="K950" i="1"/>
  <c r="K966" i="1"/>
  <c r="K982" i="1"/>
  <c r="K998" i="1"/>
  <c r="K1014" i="1"/>
  <c r="K1030" i="1"/>
  <c r="K1046" i="1"/>
  <c r="K1062" i="1"/>
  <c r="K1078" i="1"/>
  <c r="K1094" i="1"/>
  <c r="K1110" i="1"/>
  <c r="K1126" i="1"/>
  <c r="K1142" i="1"/>
  <c r="K1158" i="1"/>
  <c r="K1174" i="1"/>
  <c r="K1190" i="1"/>
  <c r="K1206" i="1"/>
  <c r="K1222" i="1"/>
  <c r="K1238" i="1"/>
  <c r="K1254" i="1"/>
  <c r="K1270" i="1"/>
  <c r="K1286" i="1"/>
  <c r="K1302" i="1"/>
  <c r="K1318" i="1"/>
  <c r="K1334" i="1"/>
  <c r="K1350" i="1"/>
  <c r="K7" i="1"/>
  <c r="K23" i="1"/>
  <c r="K39" i="1"/>
  <c r="K55" i="1"/>
  <c r="K71" i="1"/>
  <c r="K87" i="1"/>
  <c r="K103" i="1"/>
  <c r="K119" i="1"/>
  <c r="K135" i="1"/>
  <c r="K151" i="1"/>
  <c r="K167" i="1"/>
  <c r="K183" i="1"/>
  <c r="K199" i="1"/>
  <c r="K215" i="1"/>
  <c r="K231" i="1"/>
  <c r="K247" i="1"/>
  <c r="K263" i="1"/>
  <c r="K279" i="1"/>
  <c r="K295" i="1"/>
  <c r="K311" i="1"/>
  <c r="K327" i="1"/>
  <c r="K343" i="1"/>
  <c r="K359" i="1"/>
  <c r="K375" i="1"/>
  <c r="K391" i="1"/>
  <c r="K407" i="1"/>
  <c r="K423" i="1"/>
  <c r="K439" i="1"/>
  <c r="K455" i="1"/>
  <c r="K471" i="1"/>
  <c r="K487" i="1"/>
  <c r="K503" i="1"/>
  <c r="K519" i="1"/>
  <c r="K535" i="1"/>
  <c r="K551" i="1"/>
  <c r="K567" i="1"/>
  <c r="K583" i="1"/>
  <c r="K599" i="1"/>
  <c r="K615" i="1"/>
  <c r="K631" i="1"/>
  <c r="K647" i="1"/>
  <c r="K663" i="1"/>
  <c r="K679" i="1"/>
  <c r="K695" i="1"/>
  <c r="K711" i="1"/>
  <c r="K727" i="1"/>
  <c r="K743" i="1"/>
  <c r="K759" i="1"/>
  <c r="K775" i="1"/>
  <c r="K791" i="1"/>
  <c r="K807" i="1"/>
  <c r="K823" i="1"/>
  <c r="K8" i="1"/>
  <c r="K24" i="1"/>
  <c r="K40" i="1"/>
  <c r="K56" i="1"/>
  <c r="K72" i="1"/>
  <c r="K88" i="1"/>
  <c r="K104" i="1"/>
  <c r="K120" i="1"/>
  <c r="K136" i="1"/>
  <c r="K152" i="1"/>
  <c r="K168" i="1"/>
  <c r="K184" i="1"/>
  <c r="K200" i="1"/>
  <c r="K216" i="1"/>
  <c r="K232" i="1"/>
  <c r="K248" i="1"/>
  <c r="K264" i="1"/>
  <c r="K280" i="1"/>
  <c r="K296" i="1"/>
  <c r="K312" i="1"/>
  <c r="K328" i="1"/>
  <c r="K344" i="1"/>
  <c r="K360" i="1"/>
  <c r="K376" i="1"/>
  <c r="K392" i="1"/>
  <c r="K408" i="1"/>
  <c r="K424" i="1"/>
  <c r="K440" i="1"/>
  <c r="K456" i="1"/>
  <c r="K472" i="1"/>
  <c r="K488" i="1"/>
  <c r="K504" i="1"/>
  <c r="K520" i="1"/>
  <c r="K536" i="1"/>
  <c r="K552" i="1"/>
  <c r="K568" i="1"/>
  <c r="K584" i="1"/>
  <c r="K600" i="1"/>
  <c r="K616" i="1"/>
  <c r="K632" i="1"/>
  <c r="K648" i="1"/>
  <c r="K664" i="1"/>
  <c r="K680" i="1"/>
  <c r="K696" i="1"/>
  <c r="K712" i="1"/>
  <c r="K728" i="1"/>
  <c r="K744" i="1"/>
  <c r="K760" i="1"/>
  <c r="K776" i="1"/>
  <c r="K792" i="1"/>
  <c r="K808" i="1"/>
  <c r="K824" i="1"/>
  <c r="K840" i="1"/>
  <c r="K9" i="1"/>
  <c r="K25" i="1"/>
  <c r="K41" i="1"/>
  <c r="K57" i="1"/>
  <c r="K73" i="1"/>
  <c r="K89" i="1"/>
  <c r="K105" i="1"/>
  <c r="K121" i="1"/>
  <c r="K137" i="1"/>
  <c r="K153" i="1"/>
  <c r="K169" i="1"/>
  <c r="K185" i="1"/>
  <c r="K201" i="1"/>
  <c r="K217" i="1"/>
  <c r="K233" i="1"/>
  <c r="K249" i="1"/>
  <c r="K265" i="1"/>
  <c r="K281" i="1"/>
  <c r="K297" i="1"/>
  <c r="K313" i="1"/>
  <c r="K329" i="1"/>
  <c r="K345" i="1"/>
  <c r="K361" i="1"/>
  <c r="K377" i="1"/>
  <c r="K393" i="1"/>
  <c r="K409" i="1"/>
  <c r="K425" i="1"/>
  <c r="K441" i="1"/>
  <c r="K457" i="1"/>
  <c r="K473" i="1"/>
  <c r="K489" i="1"/>
  <c r="K10" i="1"/>
  <c r="K26" i="1"/>
  <c r="K42" i="1"/>
  <c r="K58" i="1"/>
  <c r="K74" i="1"/>
  <c r="K90" i="1"/>
  <c r="K106" i="1"/>
  <c r="K122" i="1"/>
  <c r="K138" i="1"/>
  <c r="K154" i="1"/>
  <c r="K170" i="1"/>
  <c r="K186" i="1"/>
  <c r="K202" i="1"/>
  <c r="K218" i="1"/>
  <c r="K234" i="1"/>
  <c r="K250" i="1"/>
  <c r="K266" i="1"/>
  <c r="K282" i="1"/>
  <c r="K298" i="1"/>
  <c r="K314" i="1"/>
  <c r="K330" i="1"/>
  <c r="K346" i="1"/>
  <c r="K11" i="1"/>
  <c r="K27" i="1"/>
  <c r="K43" i="1"/>
  <c r="K59" i="1"/>
  <c r="K75" i="1"/>
  <c r="K91" i="1"/>
  <c r="K107" i="1"/>
  <c r="K123" i="1"/>
  <c r="K139" i="1"/>
  <c r="K155" i="1"/>
  <c r="K171" i="1"/>
  <c r="K187" i="1"/>
  <c r="K203" i="1"/>
  <c r="K219" i="1"/>
  <c r="K235" i="1"/>
  <c r="K12" i="1"/>
  <c r="K46" i="1"/>
  <c r="K80" i="1"/>
  <c r="K114" i="1"/>
  <c r="K157" i="1"/>
  <c r="K191" i="1"/>
  <c r="K225" i="1"/>
  <c r="K258" i="1"/>
  <c r="K290" i="1"/>
  <c r="K322" i="1"/>
  <c r="K354" i="1"/>
  <c r="K384" i="1"/>
  <c r="K414" i="1"/>
  <c r="K444" i="1"/>
  <c r="K474" i="1"/>
  <c r="K497" i="1"/>
  <c r="K525" i="1"/>
  <c r="K553" i="1"/>
  <c r="K575" i="1"/>
  <c r="K603" i="1"/>
  <c r="K625" i="1"/>
  <c r="K653" i="1"/>
  <c r="K681" i="1"/>
  <c r="K703" i="1"/>
  <c r="K731" i="1"/>
  <c r="K753" i="1"/>
  <c r="K781" i="1"/>
  <c r="K802" i="1"/>
  <c r="K828" i="1"/>
  <c r="K848" i="1"/>
  <c r="K867" i="1"/>
  <c r="K889" i="1"/>
  <c r="K908" i="1"/>
  <c r="K927" i="1"/>
  <c r="K946" i="1"/>
  <c r="K968" i="1"/>
  <c r="K987" i="1"/>
  <c r="K1006" i="1"/>
  <c r="K1025" i="1"/>
  <c r="K1047" i="1"/>
  <c r="K1066" i="1"/>
  <c r="K1085" i="1"/>
  <c r="K1104" i="1"/>
  <c r="K1123" i="1"/>
  <c r="K1144" i="1"/>
  <c r="K1162" i="1"/>
  <c r="K1180" i="1"/>
  <c r="K1198" i="1"/>
  <c r="K1216" i="1"/>
  <c r="K1234" i="1"/>
  <c r="K1253" i="1"/>
  <c r="K1272" i="1"/>
  <c r="K1290" i="1"/>
  <c r="K1308" i="1"/>
  <c r="K1326" i="1"/>
  <c r="K1344" i="1"/>
  <c r="K1362" i="1"/>
  <c r="K1378" i="1"/>
  <c r="K1394" i="1"/>
  <c r="K1410" i="1"/>
  <c r="K1426" i="1"/>
  <c r="K1442" i="1"/>
  <c r="K1458" i="1"/>
  <c r="K1474" i="1"/>
  <c r="K1490" i="1"/>
  <c r="K1506" i="1"/>
  <c r="K1522" i="1"/>
  <c r="K1538" i="1"/>
  <c r="K1554" i="1"/>
  <c r="K1570" i="1"/>
  <c r="K1586" i="1"/>
  <c r="K1602" i="1"/>
  <c r="K1618" i="1"/>
  <c r="K1634" i="1"/>
  <c r="K1650" i="1"/>
  <c r="K1666" i="1"/>
  <c r="K1682" i="1"/>
  <c r="K1698" i="1"/>
  <c r="K1714" i="1"/>
  <c r="K1730" i="1"/>
  <c r="K1746" i="1"/>
  <c r="K1762" i="1"/>
  <c r="K1778" i="1"/>
  <c r="K1794" i="1"/>
  <c r="K1810" i="1"/>
  <c r="K13" i="1"/>
  <c r="K47" i="1"/>
  <c r="K81" i="1"/>
  <c r="K124" i="1"/>
  <c r="K158" i="1"/>
  <c r="K192" i="1"/>
  <c r="K226" i="1"/>
  <c r="K267" i="1"/>
  <c r="K299" i="1"/>
  <c r="K331" i="1"/>
  <c r="K362" i="1"/>
  <c r="K385" i="1"/>
  <c r="K415" i="1"/>
  <c r="K445" i="1"/>
  <c r="K475" i="1"/>
  <c r="K498" i="1"/>
  <c r="K526" i="1"/>
  <c r="K554" i="1"/>
  <c r="K576" i="1"/>
  <c r="K604" i="1"/>
  <c r="K626" i="1"/>
  <c r="K654" i="1"/>
  <c r="K682" i="1"/>
  <c r="K704" i="1"/>
  <c r="K732" i="1"/>
  <c r="K754" i="1"/>
  <c r="K782" i="1"/>
  <c r="K803" i="1"/>
  <c r="K829" i="1"/>
  <c r="K849" i="1"/>
  <c r="K871" i="1"/>
  <c r="K890" i="1"/>
  <c r="K909" i="1"/>
  <c r="K928" i="1"/>
  <c r="K947" i="1"/>
  <c r="K969" i="1"/>
  <c r="K988" i="1"/>
  <c r="K1007" i="1"/>
  <c r="K1026" i="1"/>
  <c r="K1048" i="1"/>
  <c r="K1067" i="1"/>
  <c r="K1086" i="1"/>
  <c r="K1105" i="1"/>
  <c r="K1127" i="1"/>
  <c r="K1145" i="1"/>
  <c r="K1163" i="1"/>
  <c r="K1181" i="1"/>
  <c r="K1199" i="1"/>
  <c r="K1217" i="1"/>
  <c r="K1235" i="1"/>
  <c r="K1255" i="1"/>
  <c r="K1273" i="1"/>
  <c r="K1291" i="1"/>
  <c r="K1309" i="1"/>
  <c r="K1327" i="1"/>
  <c r="K1345" i="1"/>
  <c r="K1363" i="1"/>
  <c r="K1379" i="1"/>
  <c r="K1395" i="1"/>
  <c r="K1411" i="1"/>
  <c r="K1427" i="1"/>
  <c r="K1443" i="1"/>
  <c r="K1459" i="1"/>
  <c r="K1475" i="1"/>
  <c r="K1491" i="1"/>
  <c r="K1507" i="1"/>
  <c r="K1523" i="1"/>
  <c r="K1539" i="1"/>
  <c r="K1555" i="1"/>
  <c r="K1571" i="1"/>
  <c r="K1587" i="1"/>
  <c r="K1603" i="1"/>
  <c r="K1619" i="1"/>
  <c r="K1635" i="1"/>
  <c r="K1651" i="1"/>
  <c r="K1667" i="1"/>
  <c r="K1683" i="1"/>
  <c r="K1699" i="1"/>
  <c r="K1715" i="1"/>
  <c r="K1731" i="1"/>
  <c r="K1747" i="1"/>
  <c r="K1763" i="1"/>
  <c r="K1779" i="1"/>
  <c r="K14" i="1"/>
  <c r="K48" i="1"/>
  <c r="K82" i="1"/>
  <c r="K125" i="1"/>
  <c r="K159" i="1"/>
  <c r="K193" i="1"/>
  <c r="K236" i="1"/>
  <c r="K268" i="1"/>
  <c r="K300" i="1"/>
  <c r="K332" i="1"/>
  <c r="K363" i="1"/>
  <c r="K386" i="1"/>
  <c r="K416" i="1"/>
  <c r="K446" i="1"/>
  <c r="K476" i="1"/>
  <c r="K505" i="1"/>
  <c r="K527" i="1"/>
  <c r="K555" i="1"/>
  <c r="K577" i="1"/>
  <c r="K605" i="1"/>
  <c r="K633" i="1"/>
  <c r="K655" i="1"/>
  <c r="K683" i="1"/>
  <c r="K705" i="1"/>
  <c r="K733" i="1"/>
  <c r="K761" i="1"/>
  <c r="K783" i="1"/>
  <c r="K809" i="1"/>
  <c r="K830" i="1"/>
  <c r="K850" i="1"/>
  <c r="K872" i="1"/>
  <c r="K891" i="1"/>
  <c r="K910" i="1"/>
  <c r="K929" i="1"/>
  <c r="K951" i="1"/>
  <c r="K970" i="1"/>
  <c r="K989" i="1"/>
  <c r="K1008" i="1"/>
  <c r="K1027" i="1"/>
  <c r="K1049" i="1"/>
  <c r="K1068" i="1"/>
  <c r="K1087" i="1"/>
  <c r="K1106" i="1"/>
  <c r="K1128" i="1"/>
  <c r="K1146" i="1"/>
  <c r="K1164" i="1"/>
  <c r="K1182" i="1"/>
  <c r="K1200" i="1"/>
  <c r="K1218" i="1"/>
  <c r="K1237" i="1"/>
  <c r="K1256" i="1"/>
  <c r="K1274" i="1"/>
  <c r="K1292" i="1"/>
  <c r="K1310" i="1"/>
  <c r="K1328" i="1"/>
  <c r="K1346" i="1"/>
  <c r="K1364" i="1"/>
  <c r="K1380" i="1"/>
  <c r="K15" i="1"/>
  <c r="K49" i="1"/>
  <c r="K92" i="1"/>
  <c r="K126" i="1"/>
  <c r="K160" i="1"/>
  <c r="K194" i="1"/>
  <c r="K237" i="1"/>
  <c r="K269" i="1"/>
  <c r="K301" i="1"/>
  <c r="K333" i="1"/>
  <c r="K364" i="1"/>
  <c r="K394" i="1"/>
  <c r="K417" i="1"/>
  <c r="K447" i="1"/>
  <c r="K477" i="1"/>
  <c r="K506" i="1"/>
  <c r="K528" i="1"/>
  <c r="K556" i="1"/>
  <c r="K578" i="1"/>
  <c r="K606" i="1"/>
  <c r="K634" i="1"/>
  <c r="K656" i="1"/>
  <c r="K684" i="1"/>
  <c r="K706" i="1"/>
  <c r="K734" i="1"/>
  <c r="K762" i="1"/>
  <c r="K784" i="1"/>
  <c r="K810" i="1"/>
  <c r="K831" i="1"/>
  <c r="K851" i="1"/>
  <c r="K873" i="1"/>
  <c r="K892" i="1"/>
  <c r="K911" i="1"/>
  <c r="K930" i="1"/>
  <c r="K952" i="1"/>
  <c r="K971" i="1"/>
  <c r="K990" i="1"/>
  <c r="K1009" i="1"/>
  <c r="K1031" i="1"/>
  <c r="K1050" i="1"/>
  <c r="K1069" i="1"/>
  <c r="K1088" i="1"/>
  <c r="K1107" i="1"/>
  <c r="K1129" i="1"/>
  <c r="K1147" i="1"/>
  <c r="K1165" i="1"/>
  <c r="K1183" i="1"/>
  <c r="K1201" i="1"/>
  <c r="K1219" i="1"/>
  <c r="K1239" i="1"/>
  <c r="K1257" i="1"/>
  <c r="K1275" i="1"/>
  <c r="K1293" i="1"/>
  <c r="K1311" i="1"/>
  <c r="K1329" i="1"/>
  <c r="K16" i="1"/>
  <c r="K50" i="1"/>
  <c r="K93" i="1"/>
  <c r="K127" i="1"/>
  <c r="K161" i="1"/>
  <c r="K204" i="1"/>
  <c r="K238" i="1"/>
  <c r="K270" i="1"/>
  <c r="K302" i="1"/>
  <c r="K334" i="1"/>
  <c r="K365" i="1"/>
  <c r="K395" i="1"/>
  <c r="K418" i="1"/>
  <c r="K448" i="1"/>
  <c r="K478" i="1"/>
  <c r="K507" i="1"/>
  <c r="K529" i="1"/>
  <c r="K557" i="1"/>
  <c r="K585" i="1"/>
  <c r="K607" i="1"/>
  <c r="K635" i="1"/>
  <c r="K657" i="1"/>
  <c r="K685" i="1"/>
  <c r="K713" i="1"/>
  <c r="K735" i="1"/>
  <c r="K763" i="1"/>
  <c r="K785" i="1"/>
  <c r="K811" i="1"/>
  <c r="K832" i="1"/>
  <c r="K855" i="1"/>
  <c r="K874" i="1"/>
  <c r="K893" i="1"/>
  <c r="K912" i="1"/>
  <c r="K931" i="1"/>
  <c r="K953" i="1"/>
  <c r="K972" i="1"/>
  <c r="K991" i="1"/>
  <c r="K1010" i="1"/>
  <c r="K1032" i="1"/>
  <c r="K1051" i="1"/>
  <c r="K1070" i="1"/>
  <c r="K1089" i="1"/>
  <c r="K1111" i="1"/>
  <c r="K1130" i="1"/>
  <c r="K1148" i="1"/>
  <c r="K1166" i="1"/>
  <c r="K17" i="1"/>
  <c r="K60" i="1"/>
  <c r="K94" i="1"/>
  <c r="K128" i="1"/>
  <c r="K162" i="1"/>
  <c r="K205" i="1"/>
  <c r="K239" i="1"/>
  <c r="K271" i="1"/>
  <c r="K303" i="1"/>
  <c r="K335" i="1"/>
  <c r="K366" i="1"/>
  <c r="K396" i="1"/>
  <c r="K426" i="1"/>
  <c r="K449" i="1"/>
  <c r="K479" i="1"/>
  <c r="K508" i="1"/>
  <c r="K530" i="1"/>
  <c r="K558" i="1"/>
  <c r="K586" i="1"/>
  <c r="K608" i="1"/>
  <c r="K636" i="1"/>
  <c r="K658" i="1"/>
  <c r="K686" i="1"/>
  <c r="K714" i="1"/>
  <c r="K736" i="1"/>
  <c r="K764" i="1"/>
  <c r="K786" i="1"/>
  <c r="K812" i="1"/>
  <c r="K833" i="1"/>
  <c r="K856" i="1"/>
  <c r="K875" i="1"/>
  <c r="K894" i="1"/>
  <c r="K913" i="1"/>
  <c r="K935" i="1"/>
  <c r="K954" i="1"/>
  <c r="K973" i="1"/>
  <c r="K992" i="1"/>
  <c r="K1011" i="1"/>
  <c r="K1033" i="1"/>
  <c r="K1052" i="1"/>
  <c r="K1071" i="1"/>
  <c r="K1090" i="1"/>
  <c r="K1112" i="1"/>
  <c r="K1131" i="1"/>
  <c r="K1149" i="1"/>
  <c r="K1167" i="1"/>
  <c r="K1185" i="1"/>
  <c r="K1203" i="1"/>
  <c r="K1223" i="1"/>
  <c r="K18" i="1"/>
  <c r="K61" i="1"/>
  <c r="K95" i="1"/>
  <c r="K129" i="1"/>
  <c r="K172" i="1"/>
  <c r="K206" i="1"/>
  <c r="K240" i="1"/>
  <c r="K272" i="1"/>
  <c r="K304" i="1"/>
  <c r="K336" i="1"/>
  <c r="K367" i="1"/>
  <c r="K397" i="1"/>
  <c r="K427" i="1"/>
  <c r="K450" i="1"/>
  <c r="K480" i="1"/>
  <c r="K509" i="1"/>
  <c r="K537" i="1"/>
  <c r="K559" i="1"/>
  <c r="K587" i="1"/>
  <c r="K609" i="1"/>
  <c r="K637" i="1"/>
  <c r="K665" i="1"/>
  <c r="K687" i="1"/>
  <c r="K715" i="1"/>
  <c r="K737" i="1"/>
  <c r="K765" i="1"/>
  <c r="K787" i="1"/>
  <c r="K813" i="1"/>
  <c r="K834" i="1"/>
  <c r="K857" i="1"/>
  <c r="K876" i="1"/>
  <c r="K28" i="1"/>
  <c r="K62" i="1"/>
  <c r="K96" i="1"/>
  <c r="K130" i="1"/>
  <c r="K173" i="1"/>
  <c r="K207" i="1"/>
  <c r="K241" i="1"/>
  <c r="K273" i="1"/>
  <c r="K305" i="1"/>
  <c r="K337" i="1"/>
  <c r="K368" i="1"/>
  <c r="K398" i="1"/>
  <c r="K428" i="1"/>
  <c r="K458" i="1"/>
  <c r="K481" i="1"/>
  <c r="K510" i="1"/>
  <c r="K29" i="1"/>
  <c r="K63" i="1"/>
  <c r="K97" i="1"/>
  <c r="K140" i="1"/>
  <c r="K174" i="1"/>
  <c r="K208" i="1"/>
  <c r="K242" i="1"/>
  <c r="K274" i="1"/>
  <c r="K306" i="1"/>
  <c r="K338" i="1"/>
  <c r="K369" i="1"/>
  <c r="K399" i="1"/>
  <c r="K30" i="1"/>
  <c r="K64" i="1"/>
  <c r="K98" i="1"/>
  <c r="K141" i="1"/>
  <c r="K175" i="1"/>
  <c r="K209" i="1"/>
  <c r="K31" i="1"/>
  <c r="K112" i="1"/>
  <c r="K221" i="1"/>
  <c r="K288" i="1"/>
  <c r="K370" i="1"/>
  <c r="K431" i="1"/>
  <c r="K491" i="1"/>
  <c r="K540" i="1"/>
  <c r="K588" i="1"/>
  <c r="K623" i="1"/>
  <c r="K671" i="1"/>
  <c r="K719" i="1"/>
  <c r="K767" i="1"/>
  <c r="K801" i="1"/>
  <c r="K845" i="1"/>
  <c r="K881" i="1"/>
  <c r="K915" i="1"/>
  <c r="K943" i="1"/>
  <c r="K977" i="1"/>
  <c r="K1005" i="1"/>
  <c r="K1039" i="1"/>
  <c r="K1073" i="1"/>
  <c r="K1101" i="1"/>
  <c r="K1135" i="1"/>
  <c r="K1161" i="1"/>
  <c r="K1192" i="1"/>
  <c r="K1215" i="1"/>
  <c r="K1244" i="1"/>
  <c r="K1266" i="1"/>
  <c r="K1294" i="1"/>
  <c r="K1317" i="1"/>
  <c r="K1340" i="1"/>
  <c r="K1361" i="1"/>
  <c r="K1383" i="1"/>
  <c r="K1401" i="1"/>
  <c r="K1419" i="1"/>
  <c r="K1437" i="1"/>
  <c r="K1455" i="1"/>
  <c r="K1473" i="1"/>
  <c r="K1493" i="1"/>
  <c r="K1511" i="1"/>
  <c r="K1529" i="1"/>
  <c r="K1547" i="1"/>
  <c r="K1565" i="1"/>
  <c r="K1583" i="1"/>
  <c r="K1601" i="1"/>
  <c r="K1621" i="1"/>
  <c r="K1639" i="1"/>
  <c r="K1657" i="1"/>
  <c r="K1675" i="1"/>
  <c r="K1693" i="1"/>
  <c r="K1711" i="1"/>
  <c r="K1729" i="1"/>
  <c r="K1749" i="1"/>
  <c r="K1767" i="1"/>
  <c r="K1785" i="1"/>
  <c r="K1802" i="1"/>
  <c r="K1819" i="1"/>
  <c r="K1835" i="1"/>
  <c r="K1851" i="1"/>
  <c r="K1867" i="1"/>
  <c r="K1883" i="1"/>
  <c r="K1899" i="1"/>
  <c r="K1915" i="1"/>
  <c r="K1931" i="1"/>
  <c r="K1947" i="1"/>
  <c r="K1963" i="1"/>
  <c r="K1979" i="1"/>
  <c r="K1995" i="1"/>
  <c r="K2011" i="1"/>
  <c r="K2027" i="1"/>
  <c r="K2043" i="1"/>
  <c r="K2059" i="1"/>
  <c r="K2075" i="1"/>
  <c r="K2091" i="1"/>
  <c r="K2107" i="1"/>
  <c r="K2123" i="1"/>
  <c r="K2139" i="1"/>
  <c r="K2155" i="1"/>
  <c r="K2171" i="1"/>
  <c r="K2187" i="1"/>
  <c r="K2203" i="1"/>
  <c r="K2219" i="1"/>
  <c r="K2235" i="1"/>
  <c r="K2251" i="1"/>
  <c r="K2267" i="1"/>
  <c r="K2283" i="1"/>
  <c r="K2299" i="1"/>
  <c r="K2315" i="1"/>
  <c r="K2331" i="1"/>
  <c r="K2347" i="1"/>
  <c r="K2363" i="1"/>
  <c r="K2379" i="1"/>
  <c r="K2395" i="1"/>
  <c r="K2411" i="1"/>
  <c r="K2427" i="1"/>
  <c r="K2443" i="1"/>
  <c r="K2459" i="1"/>
  <c r="K2475" i="1"/>
  <c r="K2491" i="1"/>
  <c r="K2507" i="1"/>
  <c r="K2523" i="1"/>
  <c r="K2539" i="1"/>
  <c r="K2555" i="1"/>
  <c r="K2571" i="1"/>
  <c r="K2587" i="1"/>
  <c r="K2603" i="1"/>
  <c r="K2619" i="1"/>
  <c r="K2635" i="1"/>
  <c r="K2651" i="1"/>
  <c r="K2667" i="1"/>
  <c r="K2683" i="1"/>
  <c r="K2699" i="1"/>
  <c r="K2715" i="1"/>
  <c r="K2731" i="1"/>
  <c r="K2747" i="1"/>
  <c r="K2763" i="1"/>
  <c r="K2779" i="1"/>
  <c r="K2795" i="1"/>
  <c r="K2811" i="1"/>
  <c r="K2827" i="1"/>
  <c r="K2843" i="1"/>
  <c r="K2859" i="1"/>
  <c r="K2875" i="1"/>
  <c r="K2891" i="1"/>
  <c r="K2907" i="1"/>
  <c r="K2923" i="1"/>
  <c r="K2939" i="1"/>
  <c r="K2955" i="1"/>
  <c r="K2971" i="1"/>
  <c r="K2987" i="1"/>
  <c r="K32" i="1"/>
  <c r="K113" i="1"/>
  <c r="K222" i="1"/>
  <c r="K289" i="1"/>
  <c r="K378" i="1"/>
  <c r="K432" i="1"/>
  <c r="K492" i="1"/>
  <c r="K541" i="1"/>
  <c r="K589" i="1"/>
  <c r="K624" i="1"/>
  <c r="K672" i="1"/>
  <c r="K720" i="1"/>
  <c r="K768" i="1"/>
  <c r="K814" i="1"/>
  <c r="K846" i="1"/>
  <c r="K882" i="1"/>
  <c r="K919" i="1"/>
  <c r="K944" i="1"/>
  <c r="K978" i="1"/>
  <c r="K1015" i="1"/>
  <c r="K1040" i="1"/>
  <c r="K1074" i="1"/>
  <c r="K1102" i="1"/>
  <c r="K1136" i="1"/>
  <c r="K1168" i="1"/>
  <c r="K1193" i="1"/>
  <c r="K1221" i="1"/>
  <c r="K1245" i="1"/>
  <c r="K1267" i="1"/>
  <c r="K1295" i="1"/>
  <c r="K1319" i="1"/>
  <c r="K1341" i="1"/>
  <c r="K1365" i="1"/>
  <c r="K1384" i="1"/>
  <c r="K1402" i="1"/>
  <c r="K1420" i="1"/>
  <c r="K1438" i="1"/>
  <c r="K1456" i="1"/>
  <c r="K1476" i="1"/>
  <c r="K1494" i="1"/>
  <c r="K1512" i="1"/>
  <c r="K1530" i="1"/>
  <c r="K1548" i="1"/>
  <c r="K1566" i="1"/>
  <c r="K1584" i="1"/>
  <c r="K1604" i="1"/>
  <c r="K1622" i="1"/>
  <c r="K1640" i="1"/>
  <c r="K1658" i="1"/>
  <c r="K1676" i="1"/>
  <c r="K1694" i="1"/>
  <c r="K1712" i="1"/>
  <c r="K1732" i="1"/>
  <c r="K1750" i="1"/>
  <c r="K1768" i="1"/>
  <c r="K1786" i="1"/>
  <c r="K1803" i="1"/>
  <c r="K1820" i="1"/>
  <c r="K1836" i="1"/>
  <c r="K1852" i="1"/>
  <c r="K1868" i="1"/>
  <c r="K1884" i="1"/>
  <c r="K1900" i="1"/>
  <c r="K1916" i="1"/>
  <c r="K1932" i="1"/>
  <c r="K1948" i="1"/>
  <c r="K1964" i="1"/>
  <c r="K1980" i="1"/>
  <c r="K1996" i="1"/>
  <c r="K2012" i="1"/>
  <c r="K2028" i="1"/>
  <c r="K2044" i="1"/>
  <c r="K2060" i="1"/>
  <c r="K2076" i="1"/>
  <c r="K2092" i="1"/>
  <c r="K2108" i="1"/>
  <c r="K2124" i="1"/>
  <c r="K2140" i="1"/>
  <c r="K2156" i="1"/>
  <c r="K2172" i="1"/>
  <c r="K2188" i="1"/>
  <c r="K2204" i="1"/>
  <c r="K2220" i="1"/>
  <c r="K2236" i="1"/>
  <c r="K2252" i="1"/>
  <c r="K2268" i="1"/>
  <c r="K2284" i="1"/>
  <c r="K2300" i="1"/>
  <c r="K2316" i="1"/>
  <c r="K2332" i="1"/>
  <c r="K2348" i="1"/>
  <c r="K2364" i="1"/>
  <c r="K2380" i="1"/>
  <c r="K2396" i="1"/>
  <c r="K2412" i="1"/>
  <c r="K2428" i="1"/>
  <c r="K2444" i="1"/>
  <c r="K2460" i="1"/>
  <c r="K2476" i="1"/>
  <c r="K2492" i="1"/>
  <c r="K2508" i="1"/>
  <c r="K2524" i="1"/>
  <c r="K2540" i="1"/>
  <c r="K2556" i="1"/>
  <c r="K2572" i="1"/>
  <c r="K2588" i="1"/>
  <c r="K2604" i="1"/>
  <c r="K2620" i="1"/>
  <c r="K2636" i="1"/>
  <c r="K2652" i="1"/>
  <c r="K2668" i="1"/>
  <c r="K33" i="1"/>
  <c r="K142" i="1"/>
  <c r="K223" i="1"/>
  <c r="K315" i="1"/>
  <c r="K379" i="1"/>
  <c r="K433" i="1"/>
  <c r="K493" i="1"/>
  <c r="K542" i="1"/>
  <c r="K590" i="1"/>
  <c r="K638" i="1"/>
  <c r="K673" i="1"/>
  <c r="K721" i="1"/>
  <c r="K769" i="1"/>
  <c r="K815" i="1"/>
  <c r="K847" i="1"/>
  <c r="K883" i="1"/>
  <c r="K920" i="1"/>
  <c r="K945" i="1"/>
  <c r="K979" i="1"/>
  <c r="K1016" i="1"/>
  <c r="K1041" i="1"/>
  <c r="K1075" i="1"/>
  <c r="K1103" i="1"/>
  <c r="K1137" i="1"/>
  <c r="K1169" i="1"/>
  <c r="K1194" i="1"/>
  <c r="K1224" i="1"/>
  <c r="K1246" i="1"/>
  <c r="K1269" i="1"/>
  <c r="K1296" i="1"/>
  <c r="K1320" i="1"/>
  <c r="K1342" i="1"/>
  <c r="K1366" i="1"/>
  <c r="K1385" i="1"/>
  <c r="K1403" i="1"/>
  <c r="K1421" i="1"/>
  <c r="K1439" i="1"/>
  <c r="K1457" i="1"/>
  <c r="K1477" i="1"/>
  <c r="K1495" i="1"/>
  <c r="K1513" i="1"/>
  <c r="K1531" i="1"/>
  <c r="K1549" i="1"/>
  <c r="K1567" i="1"/>
  <c r="K1585" i="1"/>
  <c r="K1605" i="1"/>
  <c r="K1623" i="1"/>
  <c r="K1641" i="1"/>
  <c r="K1659" i="1"/>
  <c r="K1677" i="1"/>
  <c r="K1695" i="1"/>
  <c r="K1713" i="1"/>
  <c r="K1733" i="1"/>
  <c r="K1751" i="1"/>
  <c r="K1769" i="1"/>
  <c r="K1787" i="1"/>
  <c r="K1804" i="1"/>
  <c r="K1821" i="1"/>
  <c r="K1837" i="1"/>
  <c r="K1853" i="1"/>
  <c r="K1869" i="1"/>
  <c r="K1885" i="1"/>
  <c r="K1901" i="1"/>
  <c r="K1917" i="1"/>
  <c r="K1933" i="1"/>
  <c r="K1949" i="1"/>
  <c r="K1965" i="1"/>
  <c r="K1981" i="1"/>
  <c r="K1997" i="1"/>
  <c r="K2013" i="1"/>
  <c r="K2029" i="1"/>
  <c r="K2045" i="1"/>
  <c r="K2061" i="1"/>
  <c r="K2077" i="1"/>
  <c r="K2093" i="1"/>
  <c r="K2109" i="1"/>
  <c r="K2125" i="1"/>
  <c r="K2141" i="1"/>
  <c r="K2157" i="1"/>
  <c r="K2173" i="1"/>
  <c r="K2189" i="1"/>
  <c r="K2205" i="1"/>
  <c r="K2221" i="1"/>
  <c r="K2237" i="1"/>
  <c r="K2253" i="1"/>
  <c r="K34" i="1"/>
  <c r="K143" i="1"/>
  <c r="K224" i="1"/>
  <c r="K316" i="1"/>
  <c r="K380" i="1"/>
  <c r="K434" i="1"/>
  <c r="K494" i="1"/>
  <c r="K543" i="1"/>
  <c r="K591" i="1"/>
  <c r="K639" i="1"/>
  <c r="K674" i="1"/>
  <c r="K722" i="1"/>
  <c r="K770" i="1"/>
  <c r="K816" i="1"/>
  <c r="K858" i="1"/>
  <c r="K887" i="1"/>
  <c r="K921" i="1"/>
  <c r="K955" i="1"/>
  <c r="K983" i="1"/>
  <c r="K1017" i="1"/>
  <c r="K1042" i="1"/>
  <c r="K1079" i="1"/>
  <c r="K1113" i="1"/>
  <c r="K1138" i="1"/>
  <c r="K1170" i="1"/>
  <c r="K1195" i="1"/>
  <c r="K1225" i="1"/>
  <c r="K1247" i="1"/>
  <c r="K1271" i="1"/>
  <c r="K1297" i="1"/>
  <c r="K1321" i="1"/>
  <c r="K1343" i="1"/>
  <c r="K1367" i="1"/>
  <c r="K1386" i="1"/>
  <c r="K1404" i="1"/>
  <c r="K1422" i="1"/>
  <c r="K1440" i="1"/>
  <c r="K1460" i="1"/>
  <c r="K1478" i="1"/>
  <c r="K1496" i="1"/>
  <c r="K1514" i="1"/>
  <c r="K1532" i="1"/>
  <c r="K1550" i="1"/>
  <c r="K1568" i="1"/>
  <c r="K1588" i="1"/>
  <c r="K1606" i="1"/>
  <c r="K1624" i="1"/>
  <c r="K1642" i="1"/>
  <c r="K1660" i="1"/>
  <c r="K1678" i="1"/>
  <c r="K1696" i="1"/>
  <c r="K1716" i="1"/>
  <c r="K1734" i="1"/>
  <c r="K1752" i="1"/>
  <c r="K1770" i="1"/>
  <c r="K1788" i="1"/>
  <c r="K1805" i="1"/>
  <c r="K1822" i="1"/>
  <c r="K1838" i="1"/>
  <c r="K1854" i="1"/>
  <c r="K1870" i="1"/>
  <c r="K1886" i="1"/>
  <c r="K1902" i="1"/>
  <c r="K1918" i="1"/>
  <c r="K1934" i="1"/>
  <c r="K1950" i="1"/>
  <c r="K1966" i="1"/>
  <c r="K1982" i="1"/>
  <c r="K1998" i="1"/>
  <c r="K2014" i="1"/>
  <c r="K2030" i="1"/>
  <c r="K2046" i="1"/>
  <c r="K2062" i="1"/>
  <c r="K2078" i="1"/>
  <c r="K2094" i="1"/>
  <c r="K2110" i="1"/>
  <c r="K2126" i="1"/>
  <c r="K2142" i="1"/>
  <c r="K2158" i="1"/>
  <c r="K2174" i="1"/>
  <c r="K2190" i="1"/>
  <c r="K2206" i="1"/>
  <c r="K2222" i="1"/>
  <c r="K2238" i="1"/>
  <c r="K2254" i="1"/>
  <c r="K2270" i="1"/>
  <c r="K2286" i="1"/>
  <c r="K44" i="1"/>
  <c r="K144" i="1"/>
  <c r="K251" i="1"/>
  <c r="K317" i="1"/>
  <c r="K381" i="1"/>
  <c r="K442" i="1"/>
  <c r="K495" i="1"/>
  <c r="K544" i="1"/>
  <c r="K592" i="1"/>
  <c r="K640" i="1"/>
  <c r="K688" i="1"/>
  <c r="K729" i="1"/>
  <c r="K777" i="1"/>
  <c r="K817" i="1"/>
  <c r="K859" i="1"/>
  <c r="K888" i="1"/>
  <c r="K922" i="1"/>
  <c r="K956" i="1"/>
  <c r="K984" i="1"/>
  <c r="K1018" i="1"/>
  <c r="K1043" i="1"/>
  <c r="K1080" i="1"/>
  <c r="K1114" i="1"/>
  <c r="K1139" i="1"/>
  <c r="K1171" i="1"/>
  <c r="K1196" i="1"/>
  <c r="K1226" i="1"/>
  <c r="K1248" i="1"/>
  <c r="K1276" i="1"/>
  <c r="K1298" i="1"/>
  <c r="K1322" i="1"/>
  <c r="K1347" i="1"/>
  <c r="K1368" i="1"/>
  <c r="K1387" i="1"/>
  <c r="K1405" i="1"/>
  <c r="K1423" i="1"/>
  <c r="K1441" i="1"/>
  <c r="K1461" i="1"/>
  <c r="K1479" i="1"/>
  <c r="K1497" i="1"/>
  <c r="K1515" i="1"/>
  <c r="K1533" i="1"/>
  <c r="K1551" i="1"/>
  <c r="K1569" i="1"/>
  <c r="K1589" i="1"/>
  <c r="K1607" i="1"/>
  <c r="K1625" i="1"/>
  <c r="K1643" i="1"/>
  <c r="K1661" i="1"/>
  <c r="K1679" i="1"/>
  <c r="K1697" i="1"/>
  <c r="K1717" i="1"/>
  <c r="K1735" i="1"/>
  <c r="K1753" i="1"/>
  <c r="K1771" i="1"/>
  <c r="K1789" i="1"/>
  <c r="K1806" i="1"/>
  <c r="K1823" i="1"/>
  <c r="K1839" i="1"/>
  <c r="K1855" i="1"/>
  <c r="K1871" i="1"/>
  <c r="K1887" i="1"/>
  <c r="K1903" i="1"/>
  <c r="K1919" i="1"/>
  <c r="K1935" i="1"/>
  <c r="K1951" i="1"/>
  <c r="K1967" i="1"/>
  <c r="K1983" i="1"/>
  <c r="K1999" i="1"/>
  <c r="K2015" i="1"/>
  <c r="K2031" i="1"/>
  <c r="K2047" i="1"/>
  <c r="K2063" i="1"/>
  <c r="K2079" i="1"/>
  <c r="K2095" i="1"/>
  <c r="K45" i="1"/>
  <c r="K145" i="1"/>
  <c r="K252" i="1"/>
  <c r="K318" i="1"/>
  <c r="K382" i="1"/>
  <c r="K443" i="1"/>
  <c r="K496" i="1"/>
  <c r="K545" i="1"/>
  <c r="K593" i="1"/>
  <c r="K641" i="1"/>
  <c r="K689" i="1"/>
  <c r="K730" i="1"/>
  <c r="K778" i="1"/>
  <c r="K818" i="1"/>
  <c r="K860" i="1"/>
  <c r="K895" i="1"/>
  <c r="K923" i="1"/>
  <c r="K957" i="1"/>
  <c r="K985" i="1"/>
  <c r="K1019" i="1"/>
  <c r="K1053" i="1"/>
  <c r="K1081" i="1"/>
  <c r="K1115" i="1"/>
  <c r="K1141" i="1"/>
  <c r="K1173" i="1"/>
  <c r="K1197" i="1"/>
  <c r="K1227" i="1"/>
  <c r="K1249" i="1"/>
  <c r="K1277" i="1"/>
  <c r="K1299" i="1"/>
  <c r="K1323" i="1"/>
  <c r="K1349" i="1"/>
  <c r="K1369" i="1"/>
  <c r="K1388" i="1"/>
  <c r="K1406" i="1"/>
  <c r="K1424" i="1"/>
  <c r="K1444" i="1"/>
  <c r="K1462" i="1"/>
  <c r="K1480" i="1"/>
  <c r="K1498" i="1"/>
  <c r="K1516" i="1"/>
  <c r="K1534" i="1"/>
  <c r="K1552" i="1"/>
  <c r="K1572" i="1"/>
  <c r="K1590" i="1"/>
  <c r="K1608" i="1"/>
  <c r="K1626" i="1"/>
  <c r="K1644" i="1"/>
  <c r="K1662" i="1"/>
  <c r="K1680" i="1"/>
  <c r="K1700" i="1"/>
  <c r="K1718" i="1"/>
  <c r="K1736" i="1"/>
  <c r="K1754" i="1"/>
  <c r="K1772" i="1"/>
  <c r="K1790" i="1"/>
  <c r="K1807" i="1"/>
  <c r="K1824" i="1"/>
  <c r="K1840" i="1"/>
  <c r="K1856" i="1"/>
  <c r="K1872" i="1"/>
  <c r="K1888" i="1"/>
  <c r="K1904" i="1"/>
  <c r="K1920" i="1"/>
  <c r="K1936" i="1"/>
  <c r="K1952" i="1"/>
  <c r="K1968" i="1"/>
  <c r="K1984" i="1"/>
  <c r="K2000" i="1"/>
  <c r="K2016" i="1"/>
  <c r="K2032" i="1"/>
  <c r="K2048" i="1"/>
  <c r="K2064" i="1"/>
  <c r="K2080" i="1"/>
  <c r="K2096" i="1"/>
  <c r="K2112" i="1"/>
  <c r="K65" i="1"/>
  <c r="K146" i="1"/>
  <c r="K253" i="1"/>
  <c r="K319" i="1"/>
  <c r="K383" i="1"/>
  <c r="K459" i="1"/>
  <c r="K511" i="1"/>
  <c r="K546" i="1"/>
  <c r="K594" i="1"/>
  <c r="K642" i="1"/>
  <c r="K690" i="1"/>
  <c r="K738" i="1"/>
  <c r="K779" i="1"/>
  <c r="K819" i="1"/>
  <c r="K861" i="1"/>
  <c r="K896" i="1"/>
  <c r="K924" i="1"/>
  <c r="K958" i="1"/>
  <c r="K986" i="1"/>
  <c r="K1020" i="1"/>
  <c r="K1054" i="1"/>
  <c r="K1082" i="1"/>
  <c r="K1116" i="1"/>
  <c r="K1143" i="1"/>
  <c r="K1175" i="1"/>
  <c r="K1202" i="1"/>
  <c r="K1228" i="1"/>
  <c r="K1250" i="1"/>
  <c r="K1278" i="1"/>
  <c r="K1301" i="1"/>
  <c r="K1324" i="1"/>
  <c r="K1351" i="1"/>
  <c r="K1370" i="1"/>
  <c r="K1389" i="1"/>
  <c r="K1407" i="1"/>
  <c r="K1425" i="1"/>
  <c r="K1445" i="1"/>
  <c r="K1463" i="1"/>
  <c r="K1481" i="1"/>
  <c r="K1499" i="1"/>
  <c r="K1517" i="1"/>
  <c r="K1535" i="1"/>
  <c r="K1553" i="1"/>
  <c r="K1573" i="1"/>
  <c r="K1591" i="1"/>
  <c r="K1609" i="1"/>
  <c r="K1627" i="1"/>
  <c r="K1645" i="1"/>
  <c r="K1663" i="1"/>
  <c r="K1681" i="1"/>
  <c r="K1701" i="1"/>
  <c r="K1719" i="1"/>
  <c r="K66" i="1"/>
  <c r="K156" i="1"/>
  <c r="K254" i="1"/>
  <c r="K320" i="1"/>
  <c r="K400" i="1"/>
  <c r="K460" i="1"/>
  <c r="K512" i="1"/>
  <c r="K560" i="1"/>
  <c r="K601" i="1"/>
  <c r="K649" i="1"/>
  <c r="K697" i="1"/>
  <c r="K745" i="1"/>
  <c r="K780" i="1"/>
  <c r="K825" i="1"/>
  <c r="K862" i="1"/>
  <c r="K897" i="1"/>
  <c r="K925" i="1"/>
  <c r="K959" i="1"/>
  <c r="K993" i="1"/>
  <c r="K1021" i="1"/>
  <c r="K1055" i="1"/>
  <c r="K1083" i="1"/>
  <c r="K1117" i="1"/>
  <c r="K1150" i="1"/>
  <c r="K1176" i="1"/>
  <c r="K1205" i="1"/>
  <c r="K1229" i="1"/>
  <c r="K1251" i="1"/>
  <c r="K1279" i="1"/>
  <c r="K1303" i="1"/>
  <c r="K1325" i="1"/>
  <c r="K1352" i="1"/>
  <c r="K1371" i="1"/>
  <c r="K1390" i="1"/>
  <c r="K1408" i="1"/>
  <c r="K1428" i="1"/>
  <c r="K1446" i="1"/>
  <c r="K1464" i="1"/>
  <c r="K1482" i="1"/>
  <c r="K1500" i="1"/>
  <c r="K1518" i="1"/>
  <c r="K1536" i="1"/>
  <c r="K1556" i="1"/>
  <c r="K1574" i="1"/>
  <c r="K1592" i="1"/>
  <c r="K1610" i="1"/>
  <c r="K1628" i="1"/>
  <c r="K1646" i="1"/>
  <c r="K1664" i="1"/>
  <c r="K1684" i="1"/>
  <c r="K1702" i="1"/>
  <c r="K1720" i="1"/>
  <c r="K1738" i="1"/>
  <c r="K76" i="1"/>
  <c r="K176" i="1"/>
  <c r="K255" i="1"/>
  <c r="K321" i="1"/>
  <c r="K401" i="1"/>
  <c r="K461" i="1"/>
  <c r="K513" i="1"/>
  <c r="K561" i="1"/>
  <c r="K602" i="1"/>
  <c r="K650" i="1"/>
  <c r="K698" i="1"/>
  <c r="K746" i="1"/>
  <c r="K793" i="1"/>
  <c r="K826" i="1"/>
  <c r="K863" i="1"/>
  <c r="K898" i="1"/>
  <c r="K926" i="1"/>
  <c r="K960" i="1"/>
  <c r="K994" i="1"/>
  <c r="K1022" i="1"/>
  <c r="K1056" i="1"/>
  <c r="K1084" i="1"/>
  <c r="K1118" i="1"/>
  <c r="K1151" i="1"/>
  <c r="K1177" i="1"/>
  <c r="K1207" i="1"/>
  <c r="K1230" i="1"/>
  <c r="K1258" i="1"/>
  <c r="K1280" i="1"/>
  <c r="K1304" i="1"/>
  <c r="K1330" i="1"/>
  <c r="K1353" i="1"/>
  <c r="K1372" i="1"/>
  <c r="K1391" i="1"/>
  <c r="K1409" i="1"/>
  <c r="K1429" i="1"/>
  <c r="K1447" i="1"/>
  <c r="K1465" i="1"/>
  <c r="K1483" i="1"/>
  <c r="K1501" i="1"/>
  <c r="K1519" i="1"/>
  <c r="K1537" i="1"/>
  <c r="K1557" i="1"/>
  <c r="K77" i="1"/>
  <c r="K177" i="1"/>
  <c r="K256" i="1"/>
  <c r="K347" i="1"/>
  <c r="K402" i="1"/>
  <c r="K462" i="1"/>
  <c r="K514" i="1"/>
  <c r="K562" i="1"/>
  <c r="K610" i="1"/>
  <c r="K651" i="1"/>
  <c r="K699" i="1"/>
  <c r="K747" i="1"/>
  <c r="K794" i="1"/>
  <c r="K827" i="1"/>
  <c r="K864" i="1"/>
  <c r="K899" i="1"/>
  <c r="K936" i="1"/>
  <c r="K961" i="1"/>
  <c r="K995" i="1"/>
  <c r="K1023" i="1"/>
  <c r="K1057" i="1"/>
  <c r="K1091" i="1"/>
  <c r="K1119" i="1"/>
  <c r="K1152" i="1"/>
  <c r="K1178" i="1"/>
  <c r="K1208" i="1"/>
  <c r="K1231" i="1"/>
  <c r="K1259" i="1"/>
  <c r="K1281" i="1"/>
  <c r="K1305" i="1"/>
  <c r="K1331" i="1"/>
  <c r="K1354" i="1"/>
  <c r="K1373" i="1"/>
  <c r="K1392" i="1"/>
  <c r="K1412" i="1"/>
  <c r="K1430" i="1"/>
  <c r="K1448" i="1"/>
  <c r="K1466" i="1"/>
  <c r="K1484" i="1"/>
  <c r="K1502" i="1"/>
  <c r="K1520" i="1"/>
  <c r="K1540" i="1"/>
  <c r="K1558" i="1"/>
  <c r="K1576" i="1"/>
  <c r="K78" i="1"/>
  <c r="K178" i="1"/>
  <c r="K257" i="1"/>
  <c r="K348" i="1"/>
  <c r="K410" i="1"/>
  <c r="K463" i="1"/>
  <c r="K521" i="1"/>
  <c r="K569" i="1"/>
  <c r="K617" i="1"/>
  <c r="K652" i="1"/>
  <c r="K700" i="1"/>
  <c r="K748" i="1"/>
  <c r="K795" i="1"/>
  <c r="K835" i="1"/>
  <c r="K865" i="1"/>
  <c r="K903" i="1"/>
  <c r="K937" i="1"/>
  <c r="K962" i="1"/>
  <c r="K999" i="1"/>
  <c r="K1024" i="1"/>
  <c r="K1058" i="1"/>
  <c r="K1095" i="1"/>
  <c r="K1120" i="1"/>
  <c r="K1153" i="1"/>
  <c r="K1179" i="1"/>
  <c r="K1209" i="1"/>
  <c r="K1232" i="1"/>
  <c r="K1260" i="1"/>
  <c r="K1282" i="1"/>
  <c r="K1306" i="1"/>
  <c r="K79" i="1"/>
  <c r="K188" i="1"/>
  <c r="K283" i="1"/>
  <c r="K349" i="1"/>
  <c r="K411" i="1"/>
  <c r="K464" i="1"/>
  <c r="K522" i="1"/>
  <c r="K570" i="1"/>
  <c r="K618" i="1"/>
  <c r="K666" i="1"/>
  <c r="K701" i="1"/>
  <c r="K749" i="1"/>
  <c r="K796" i="1"/>
  <c r="K839" i="1"/>
  <c r="K866" i="1"/>
  <c r="K904" i="1"/>
  <c r="K938" i="1"/>
  <c r="K963" i="1"/>
  <c r="K1000" i="1"/>
  <c r="K108" i="1"/>
  <c r="K189" i="1"/>
  <c r="K284" i="1"/>
  <c r="K350" i="1"/>
  <c r="K412" i="1"/>
  <c r="K465" i="1"/>
  <c r="K523" i="1"/>
  <c r="K571" i="1"/>
  <c r="K619" i="1"/>
  <c r="K667" i="1"/>
  <c r="K702" i="1"/>
  <c r="K750" i="1"/>
  <c r="K797" i="1"/>
  <c r="K841" i="1"/>
  <c r="K877" i="1"/>
  <c r="K109" i="1"/>
  <c r="K190" i="1"/>
  <c r="K285" i="1"/>
  <c r="K351" i="1"/>
  <c r="K413" i="1"/>
  <c r="K466" i="1"/>
  <c r="K110" i="1"/>
  <c r="K111" i="1"/>
  <c r="K574" i="1"/>
  <c r="K842" i="1"/>
  <c r="K975" i="1"/>
  <c r="K1096" i="1"/>
  <c r="K1186" i="1"/>
  <c r="K1263" i="1"/>
  <c r="K1337" i="1"/>
  <c r="K1396" i="1"/>
  <c r="K1436" i="1"/>
  <c r="K1488" i="1"/>
  <c r="K1542" i="1"/>
  <c r="K1581" i="1"/>
  <c r="K1617" i="1"/>
  <c r="K1655" i="1"/>
  <c r="K1691" i="1"/>
  <c r="K1727" i="1"/>
  <c r="K1760" i="1"/>
  <c r="K1792" i="1"/>
  <c r="K1816" i="1"/>
  <c r="K1844" i="1"/>
  <c r="K1866" i="1"/>
  <c r="K1894" i="1"/>
  <c r="K1922" i="1"/>
  <c r="K1944" i="1"/>
  <c r="K1972" i="1"/>
  <c r="K1994" i="1"/>
  <c r="K2022" i="1"/>
  <c r="K2050" i="1"/>
  <c r="K2072" i="1"/>
  <c r="K2100" i="1"/>
  <c r="K2121" i="1"/>
  <c r="K2145" i="1"/>
  <c r="K2165" i="1"/>
  <c r="K2185" i="1"/>
  <c r="K2209" i="1"/>
  <c r="K2229" i="1"/>
  <c r="K2249" i="1"/>
  <c r="K2272" i="1"/>
  <c r="K2291" i="1"/>
  <c r="K2309" i="1"/>
  <c r="K2327" i="1"/>
  <c r="K2345" i="1"/>
  <c r="K2365" i="1"/>
  <c r="K2383" i="1"/>
  <c r="K2401" i="1"/>
  <c r="K2419" i="1"/>
  <c r="K2437" i="1"/>
  <c r="K2455" i="1"/>
  <c r="K2473" i="1"/>
  <c r="K2493" i="1"/>
  <c r="K2511" i="1"/>
  <c r="K2529" i="1"/>
  <c r="K2547" i="1"/>
  <c r="K2565" i="1"/>
  <c r="K2583" i="1"/>
  <c r="K2601" i="1"/>
  <c r="K2621" i="1"/>
  <c r="K2639" i="1"/>
  <c r="K2657" i="1"/>
  <c r="K2675" i="1"/>
  <c r="K2692" i="1"/>
  <c r="K2709" i="1"/>
  <c r="K2726" i="1"/>
  <c r="K2743" i="1"/>
  <c r="K2760" i="1"/>
  <c r="K2777" i="1"/>
  <c r="K2794" i="1"/>
  <c r="K2812" i="1"/>
  <c r="K2829" i="1"/>
  <c r="K2846" i="1"/>
  <c r="K2863" i="1"/>
  <c r="K2880" i="1"/>
  <c r="K2897" i="1"/>
  <c r="K2914" i="1"/>
  <c r="K2931" i="1"/>
  <c r="K2948" i="1"/>
  <c r="K2965" i="1"/>
  <c r="K2982" i="1"/>
  <c r="K2999" i="1"/>
  <c r="K3015" i="1"/>
  <c r="K3031" i="1"/>
  <c r="K3047" i="1"/>
  <c r="K3063" i="1"/>
  <c r="K3079" i="1"/>
  <c r="K3095" i="1"/>
  <c r="K3111" i="1"/>
  <c r="K3127" i="1"/>
  <c r="K3143" i="1"/>
  <c r="K3159" i="1"/>
  <c r="K3175" i="1"/>
  <c r="K3191" i="1"/>
  <c r="K3207" i="1"/>
  <c r="K3223" i="1"/>
  <c r="K3239" i="1"/>
  <c r="K3255" i="1"/>
  <c r="K3271" i="1"/>
  <c r="K3287" i="1"/>
  <c r="K3303" i="1"/>
  <c r="K210" i="1"/>
  <c r="K620" i="1"/>
  <c r="K843" i="1"/>
  <c r="K976" i="1"/>
  <c r="K1097" i="1"/>
  <c r="K1187" i="1"/>
  <c r="K1264" i="1"/>
  <c r="K1338" i="1"/>
  <c r="K1397" i="1"/>
  <c r="K1449" i="1"/>
  <c r="K1489" i="1"/>
  <c r="K1543" i="1"/>
  <c r="K1582" i="1"/>
  <c r="K1620" i="1"/>
  <c r="K1656" i="1"/>
  <c r="K1692" i="1"/>
  <c r="K1728" i="1"/>
  <c r="K1761" i="1"/>
  <c r="K1793" i="1"/>
  <c r="K1817" i="1"/>
  <c r="K1845" i="1"/>
  <c r="K1873" i="1"/>
  <c r="K1895" i="1"/>
  <c r="K1923" i="1"/>
  <c r="K1945" i="1"/>
  <c r="K1973" i="1"/>
  <c r="K2001" i="1"/>
  <c r="K2023" i="1"/>
  <c r="K2051" i="1"/>
  <c r="K2073" i="1"/>
  <c r="K2101" i="1"/>
  <c r="K2122" i="1"/>
  <c r="K2146" i="1"/>
  <c r="K2166" i="1"/>
  <c r="K2186" i="1"/>
  <c r="K2210" i="1"/>
  <c r="K2230" i="1"/>
  <c r="K2250" i="1"/>
  <c r="K2273" i="1"/>
  <c r="K2292" i="1"/>
  <c r="K2310" i="1"/>
  <c r="K2328" i="1"/>
  <c r="K2346" i="1"/>
  <c r="K2366" i="1"/>
  <c r="K2384" i="1"/>
  <c r="K2402" i="1"/>
  <c r="K2420" i="1"/>
  <c r="K2438" i="1"/>
  <c r="K2456" i="1"/>
  <c r="K2474" i="1"/>
  <c r="K2494" i="1"/>
  <c r="K2512" i="1"/>
  <c r="K2530" i="1"/>
  <c r="K2548" i="1"/>
  <c r="K2566" i="1"/>
  <c r="K2584" i="1"/>
  <c r="K2602" i="1"/>
  <c r="K2622" i="1"/>
  <c r="K2640" i="1"/>
  <c r="K2658" i="1"/>
  <c r="K2676" i="1"/>
  <c r="K2693" i="1"/>
  <c r="K2710" i="1"/>
  <c r="K2727" i="1"/>
  <c r="K2744" i="1"/>
  <c r="K2761" i="1"/>
  <c r="K2778" i="1"/>
  <c r="K2796" i="1"/>
  <c r="K2813" i="1"/>
  <c r="K2830" i="1"/>
  <c r="K2847" i="1"/>
  <c r="K2864" i="1"/>
  <c r="K2881" i="1"/>
  <c r="K2898" i="1"/>
  <c r="K2915" i="1"/>
  <c r="K2932" i="1"/>
  <c r="K2949" i="1"/>
  <c r="K2966" i="1"/>
  <c r="K2983" i="1"/>
  <c r="K3000" i="1"/>
  <c r="K3016" i="1"/>
  <c r="K3032" i="1"/>
  <c r="K3048" i="1"/>
  <c r="K3064" i="1"/>
  <c r="K3080" i="1"/>
  <c r="K3096" i="1"/>
  <c r="K3112" i="1"/>
  <c r="K3128" i="1"/>
  <c r="K3144" i="1"/>
  <c r="K3160" i="1"/>
  <c r="K3176" i="1"/>
  <c r="K3192" i="1"/>
  <c r="K3208" i="1"/>
  <c r="K3224" i="1"/>
  <c r="K3240" i="1"/>
  <c r="K3256" i="1"/>
  <c r="K3272" i="1"/>
  <c r="K3288" i="1"/>
  <c r="K3304" i="1"/>
  <c r="K3320" i="1"/>
  <c r="K3336" i="1"/>
  <c r="K3352" i="1"/>
  <c r="K3368" i="1"/>
  <c r="K3384" i="1"/>
  <c r="K220" i="1"/>
  <c r="K621" i="1"/>
  <c r="K844" i="1"/>
  <c r="K1001" i="1"/>
  <c r="K1098" i="1"/>
  <c r="K1189" i="1"/>
  <c r="K1265" i="1"/>
  <c r="K1339" i="1"/>
  <c r="K1398" i="1"/>
  <c r="K1450" i="1"/>
  <c r="K1492" i="1"/>
  <c r="K1544" i="1"/>
  <c r="K1593" i="1"/>
  <c r="K1629" i="1"/>
  <c r="K1665" i="1"/>
  <c r="K1703" i="1"/>
  <c r="K1737" i="1"/>
  <c r="K1764" i="1"/>
  <c r="K1795" i="1"/>
  <c r="K1818" i="1"/>
  <c r="K1846" i="1"/>
  <c r="K1874" i="1"/>
  <c r="K1896" i="1"/>
  <c r="K1924" i="1"/>
  <c r="K1946" i="1"/>
  <c r="K1974" i="1"/>
  <c r="K2002" i="1"/>
  <c r="K2024" i="1"/>
  <c r="K2052" i="1"/>
  <c r="K2074" i="1"/>
  <c r="K2102" i="1"/>
  <c r="K2127" i="1"/>
  <c r="K2147" i="1"/>
  <c r="K2167" i="1"/>
  <c r="K2191" i="1"/>
  <c r="K2211" i="1"/>
  <c r="K2231" i="1"/>
  <c r="K2255" i="1"/>
  <c r="K2274" i="1"/>
  <c r="K2293" i="1"/>
  <c r="K2311" i="1"/>
  <c r="K2329" i="1"/>
  <c r="K2349" i="1"/>
  <c r="K2367" i="1"/>
  <c r="K2385" i="1"/>
  <c r="K2403" i="1"/>
  <c r="K2421" i="1"/>
  <c r="K2439" i="1"/>
  <c r="K2457" i="1"/>
  <c r="K2477" i="1"/>
  <c r="K2495" i="1"/>
  <c r="K2513" i="1"/>
  <c r="K2531" i="1"/>
  <c r="K2549" i="1"/>
  <c r="K2567" i="1"/>
  <c r="K2585" i="1"/>
  <c r="K2605" i="1"/>
  <c r="K2623" i="1"/>
  <c r="K2641" i="1"/>
  <c r="K2659" i="1"/>
  <c r="K2677" i="1"/>
  <c r="K2694" i="1"/>
  <c r="K2711" i="1"/>
  <c r="K2728" i="1"/>
  <c r="K2745" i="1"/>
  <c r="K2762" i="1"/>
  <c r="K2780" i="1"/>
  <c r="K2797" i="1"/>
  <c r="K2814" i="1"/>
  <c r="K2831" i="1"/>
  <c r="K2848" i="1"/>
  <c r="K2865" i="1"/>
  <c r="K2882" i="1"/>
  <c r="K2899" i="1"/>
  <c r="K2916" i="1"/>
  <c r="K2933" i="1"/>
  <c r="K2950" i="1"/>
  <c r="K2967" i="1"/>
  <c r="K2984" i="1"/>
  <c r="K3001" i="1"/>
  <c r="K3017" i="1"/>
  <c r="K3033" i="1"/>
  <c r="K3049" i="1"/>
  <c r="K3065" i="1"/>
  <c r="K3081" i="1"/>
  <c r="K3097" i="1"/>
  <c r="K3113" i="1"/>
  <c r="K3129" i="1"/>
  <c r="K286" i="1"/>
  <c r="K622" i="1"/>
  <c r="K878" i="1"/>
  <c r="K1002" i="1"/>
  <c r="K1099" i="1"/>
  <c r="K1191" i="1"/>
  <c r="K1283" i="1"/>
  <c r="K1355" i="1"/>
  <c r="K1399" i="1"/>
  <c r="K1451" i="1"/>
  <c r="K1503" i="1"/>
  <c r="K1545" i="1"/>
  <c r="K1594" i="1"/>
  <c r="K1630" i="1"/>
  <c r="K1668" i="1"/>
  <c r="K1704" i="1"/>
  <c r="K1739" i="1"/>
  <c r="K1765" i="1"/>
  <c r="K1796" i="1"/>
  <c r="K1825" i="1"/>
  <c r="K1847" i="1"/>
  <c r="K1875" i="1"/>
  <c r="K1897" i="1"/>
  <c r="K1925" i="1"/>
  <c r="K1953" i="1"/>
  <c r="K1975" i="1"/>
  <c r="K2003" i="1"/>
  <c r="K2025" i="1"/>
  <c r="K2053" i="1"/>
  <c r="K2081" i="1"/>
  <c r="K2103" i="1"/>
  <c r="K2128" i="1"/>
  <c r="K2148" i="1"/>
  <c r="K2168" i="1"/>
  <c r="K2192" i="1"/>
  <c r="K2212" i="1"/>
  <c r="K2232" i="1"/>
  <c r="K2256" i="1"/>
  <c r="K2275" i="1"/>
  <c r="K2294" i="1"/>
  <c r="K2312" i="1"/>
  <c r="K2330" i="1"/>
  <c r="K2350" i="1"/>
  <c r="K2368" i="1"/>
  <c r="K2386" i="1"/>
  <c r="K2404" i="1"/>
  <c r="K2422" i="1"/>
  <c r="K2440" i="1"/>
  <c r="K2458" i="1"/>
  <c r="K2478" i="1"/>
  <c r="K2496" i="1"/>
  <c r="K2514" i="1"/>
  <c r="K2532" i="1"/>
  <c r="K2550" i="1"/>
  <c r="K2568" i="1"/>
  <c r="K2586" i="1"/>
  <c r="K2606" i="1"/>
  <c r="K2624" i="1"/>
  <c r="K2642" i="1"/>
  <c r="K2660" i="1"/>
  <c r="K2678" i="1"/>
  <c r="K2695" i="1"/>
  <c r="K2712" i="1"/>
  <c r="K2729" i="1"/>
  <c r="K2746" i="1"/>
  <c r="K2764" i="1"/>
  <c r="K2781" i="1"/>
  <c r="K2798" i="1"/>
  <c r="K2815" i="1"/>
  <c r="K2832" i="1"/>
  <c r="K2849" i="1"/>
  <c r="K2866" i="1"/>
  <c r="K2883" i="1"/>
  <c r="K2900" i="1"/>
  <c r="K2917" i="1"/>
  <c r="K2934" i="1"/>
  <c r="K2951" i="1"/>
  <c r="K2968" i="1"/>
  <c r="K2985" i="1"/>
  <c r="K3002" i="1"/>
  <c r="K3018" i="1"/>
  <c r="K3034" i="1"/>
  <c r="K3050" i="1"/>
  <c r="K3066" i="1"/>
  <c r="K3082" i="1"/>
  <c r="K3098" i="1"/>
  <c r="K3114" i="1"/>
  <c r="K3130" i="1"/>
  <c r="K287" i="1"/>
  <c r="K668" i="1"/>
  <c r="K879" i="1"/>
  <c r="K1003" i="1"/>
  <c r="K1100" i="1"/>
  <c r="K1210" i="1"/>
  <c r="K1285" i="1"/>
  <c r="K1356" i="1"/>
  <c r="K1400" i="1"/>
  <c r="K1452" i="1"/>
  <c r="K1504" i="1"/>
  <c r="K1546" i="1"/>
  <c r="K1595" i="1"/>
  <c r="K1631" i="1"/>
  <c r="K1669" i="1"/>
  <c r="K1705" i="1"/>
  <c r="K1740" i="1"/>
  <c r="K1766" i="1"/>
  <c r="K1797" i="1"/>
  <c r="K1826" i="1"/>
  <c r="K1848" i="1"/>
  <c r="K1876" i="1"/>
  <c r="K1898" i="1"/>
  <c r="K1926" i="1"/>
  <c r="K1954" i="1"/>
  <c r="K1976" i="1"/>
  <c r="K2004" i="1"/>
  <c r="K2026" i="1"/>
  <c r="K2054" i="1"/>
  <c r="K2082" i="1"/>
  <c r="K2104" i="1"/>
  <c r="K2129" i="1"/>
  <c r="K2149" i="1"/>
  <c r="K2169" i="1"/>
  <c r="K2193" i="1"/>
  <c r="K2213" i="1"/>
  <c r="K2233" i="1"/>
  <c r="K2257" i="1"/>
  <c r="K2276" i="1"/>
  <c r="K2295" i="1"/>
  <c r="K2313" i="1"/>
  <c r="K2333" i="1"/>
  <c r="K2351" i="1"/>
  <c r="K2369" i="1"/>
  <c r="K2387" i="1"/>
  <c r="K2405" i="1"/>
  <c r="K2423" i="1"/>
  <c r="K2441" i="1"/>
  <c r="K2461" i="1"/>
  <c r="K2479" i="1"/>
  <c r="K2497" i="1"/>
  <c r="K2515" i="1"/>
  <c r="K2533" i="1"/>
  <c r="K2551" i="1"/>
  <c r="K2569" i="1"/>
  <c r="K2589" i="1"/>
  <c r="K2607" i="1"/>
  <c r="K2625" i="1"/>
  <c r="K2643" i="1"/>
  <c r="K2661" i="1"/>
  <c r="K2679" i="1"/>
  <c r="K2696" i="1"/>
  <c r="K2713" i="1"/>
  <c r="K2730" i="1"/>
  <c r="K2748" i="1"/>
  <c r="K2765" i="1"/>
  <c r="K2782" i="1"/>
  <c r="K2799" i="1"/>
  <c r="K2816" i="1"/>
  <c r="K2833" i="1"/>
  <c r="K2850" i="1"/>
  <c r="K2867" i="1"/>
  <c r="K2884" i="1"/>
  <c r="K2901" i="1"/>
  <c r="K2918" i="1"/>
  <c r="K2935" i="1"/>
  <c r="K2952" i="1"/>
  <c r="K2969" i="1"/>
  <c r="K2986" i="1"/>
  <c r="K3003" i="1"/>
  <c r="K3019" i="1"/>
  <c r="K3035" i="1"/>
  <c r="K3051" i="1"/>
  <c r="K3067" i="1"/>
  <c r="K3083" i="1"/>
  <c r="K352" i="1"/>
  <c r="K669" i="1"/>
  <c r="K880" i="1"/>
  <c r="K1004" i="1"/>
  <c r="K1121" i="1"/>
  <c r="K1211" i="1"/>
  <c r="K1287" i="1"/>
  <c r="K1357" i="1"/>
  <c r="K1413" i="1"/>
  <c r="K1453" i="1"/>
  <c r="K1505" i="1"/>
  <c r="K1559" i="1"/>
  <c r="K1596" i="1"/>
  <c r="K1632" i="1"/>
  <c r="K1670" i="1"/>
  <c r="K1706" i="1"/>
  <c r="K1741" i="1"/>
  <c r="K1773" i="1"/>
  <c r="K1798" i="1"/>
  <c r="K1827" i="1"/>
  <c r="K1849" i="1"/>
  <c r="K1877" i="1"/>
  <c r="K1905" i="1"/>
  <c r="K1927" i="1"/>
  <c r="K1955" i="1"/>
  <c r="K1977" i="1"/>
  <c r="K2005" i="1"/>
  <c r="K2033" i="1"/>
  <c r="K2055" i="1"/>
  <c r="K2083" i="1"/>
  <c r="K2105" i="1"/>
  <c r="K2130" i="1"/>
  <c r="K2150" i="1"/>
  <c r="K2170" i="1"/>
  <c r="K2194" i="1"/>
  <c r="K2214" i="1"/>
  <c r="K2234" i="1"/>
  <c r="K2258" i="1"/>
  <c r="K2277" i="1"/>
  <c r="K2296" i="1"/>
  <c r="K2314" i="1"/>
  <c r="K2334" i="1"/>
  <c r="K2352" i="1"/>
  <c r="K2370" i="1"/>
  <c r="K2388" i="1"/>
  <c r="K2406" i="1"/>
  <c r="K2424" i="1"/>
  <c r="K2442" i="1"/>
  <c r="K2462" i="1"/>
  <c r="K2480" i="1"/>
  <c r="K2498" i="1"/>
  <c r="K2516" i="1"/>
  <c r="K2534" i="1"/>
  <c r="K2552" i="1"/>
  <c r="K2570" i="1"/>
  <c r="K2590" i="1"/>
  <c r="K2608" i="1"/>
  <c r="K2626" i="1"/>
  <c r="K2644" i="1"/>
  <c r="K2662" i="1"/>
  <c r="K2680" i="1"/>
  <c r="K2697" i="1"/>
  <c r="K2714" i="1"/>
  <c r="K2732" i="1"/>
  <c r="K2749" i="1"/>
  <c r="K2766" i="1"/>
  <c r="K2783" i="1"/>
  <c r="K2800" i="1"/>
  <c r="K2817" i="1"/>
  <c r="K2834" i="1"/>
  <c r="K2851" i="1"/>
  <c r="K2868" i="1"/>
  <c r="K2885" i="1"/>
  <c r="K2902" i="1"/>
  <c r="K2919" i="1"/>
  <c r="K2936" i="1"/>
  <c r="K2953" i="1"/>
  <c r="K2970" i="1"/>
  <c r="K353" i="1"/>
  <c r="K670" i="1"/>
  <c r="K905" i="1"/>
  <c r="K1034" i="1"/>
  <c r="K1122" i="1"/>
  <c r="K1212" i="1"/>
  <c r="K1288" i="1"/>
  <c r="K1358" i="1"/>
  <c r="K1414" i="1"/>
  <c r="K1454" i="1"/>
  <c r="K1508" i="1"/>
  <c r="K1560" i="1"/>
  <c r="K1597" i="1"/>
  <c r="K1633" i="1"/>
  <c r="K1671" i="1"/>
  <c r="K1707" i="1"/>
  <c r="K1742" i="1"/>
  <c r="K1774" i="1"/>
  <c r="K1799" i="1"/>
  <c r="K1828" i="1"/>
  <c r="K1850" i="1"/>
  <c r="K1878" i="1"/>
  <c r="K1906" i="1"/>
  <c r="K1928" i="1"/>
  <c r="K1956" i="1"/>
  <c r="K1978" i="1"/>
  <c r="K2006" i="1"/>
  <c r="K2034" i="1"/>
  <c r="K2056" i="1"/>
  <c r="K2084" i="1"/>
  <c r="K2106" i="1"/>
  <c r="K2131" i="1"/>
  <c r="K2151" i="1"/>
  <c r="K2175" i="1"/>
  <c r="K2195" i="1"/>
  <c r="K2215" i="1"/>
  <c r="K2239" i="1"/>
  <c r="K2259" i="1"/>
  <c r="K2278" i="1"/>
  <c r="K2297" i="1"/>
  <c r="K2317" i="1"/>
  <c r="K2335" i="1"/>
  <c r="K2353" i="1"/>
  <c r="K2371" i="1"/>
  <c r="K2389" i="1"/>
  <c r="K2407" i="1"/>
  <c r="K2425" i="1"/>
  <c r="K2445" i="1"/>
  <c r="K2463" i="1"/>
  <c r="K2481" i="1"/>
  <c r="K2499" i="1"/>
  <c r="K2517" i="1"/>
  <c r="K2535" i="1"/>
  <c r="K2553" i="1"/>
  <c r="K2573" i="1"/>
  <c r="K2591" i="1"/>
  <c r="K2609" i="1"/>
  <c r="K2627" i="1"/>
  <c r="K2645" i="1"/>
  <c r="K2663" i="1"/>
  <c r="K2681" i="1"/>
  <c r="K429" i="1"/>
  <c r="K716" i="1"/>
  <c r="K906" i="1"/>
  <c r="K1035" i="1"/>
  <c r="K1132" i="1"/>
  <c r="K1213" i="1"/>
  <c r="K1289" i="1"/>
  <c r="K1359" i="1"/>
  <c r="K1415" i="1"/>
  <c r="K1467" i="1"/>
  <c r="K1509" i="1"/>
  <c r="K1561" i="1"/>
  <c r="K1598" i="1"/>
  <c r="K1636" i="1"/>
  <c r="K1672" i="1"/>
  <c r="K1708" i="1"/>
  <c r="K1743" i="1"/>
  <c r="K1775" i="1"/>
  <c r="K1800" i="1"/>
  <c r="K1829" i="1"/>
  <c r="K1857" i="1"/>
  <c r="K1879" i="1"/>
  <c r="K1907" i="1"/>
  <c r="K1929" i="1"/>
  <c r="K1957" i="1"/>
  <c r="K1985" i="1"/>
  <c r="K2007" i="1"/>
  <c r="K2035" i="1"/>
  <c r="K2057" i="1"/>
  <c r="K2085" i="1"/>
  <c r="K2111" i="1"/>
  <c r="K2132" i="1"/>
  <c r="K2152" i="1"/>
  <c r="K2176" i="1"/>
  <c r="K2196" i="1"/>
  <c r="K2216" i="1"/>
  <c r="K2240" i="1"/>
  <c r="K2260" i="1"/>
  <c r="K2279" i="1"/>
  <c r="K2298" i="1"/>
  <c r="K2318" i="1"/>
  <c r="K2336" i="1"/>
  <c r="K2354" i="1"/>
  <c r="K2372" i="1"/>
  <c r="K2390" i="1"/>
  <c r="K2408" i="1"/>
  <c r="K2426" i="1"/>
  <c r="K2446" i="1"/>
  <c r="K2464" i="1"/>
  <c r="K2482" i="1"/>
  <c r="K2500" i="1"/>
  <c r="K2518" i="1"/>
  <c r="K2536" i="1"/>
  <c r="K2554" i="1"/>
  <c r="K2574" i="1"/>
  <c r="K2592" i="1"/>
  <c r="K2610" i="1"/>
  <c r="K2628" i="1"/>
  <c r="K2646" i="1"/>
  <c r="K2664" i="1"/>
  <c r="K2682" i="1"/>
  <c r="K2700" i="1"/>
  <c r="K430" i="1"/>
  <c r="K717" i="1"/>
  <c r="K907" i="1"/>
  <c r="K1036" i="1"/>
  <c r="K1133" i="1"/>
  <c r="K1214" i="1"/>
  <c r="K1307" i="1"/>
  <c r="K1360" i="1"/>
  <c r="K1416" i="1"/>
  <c r="K1468" i="1"/>
  <c r="K1510" i="1"/>
  <c r="K1562" i="1"/>
  <c r="K1599" i="1"/>
  <c r="K1637" i="1"/>
  <c r="K1673" i="1"/>
  <c r="K1709" i="1"/>
  <c r="K1744" i="1"/>
  <c r="K1776" i="1"/>
  <c r="K1801" i="1"/>
  <c r="K1830" i="1"/>
  <c r="K1858" i="1"/>
  <c r="K1880" i="1"/>
  <c r="K1908" i="1"/>
  <c r="K1930" i="1"/>
  <c r="K1958" i="1"/>
  <c r="K1986" i="1"/>
  <c r="K2008" i="1"/>
  <c r="K2036" i="1"/>
  <c r="K2058" i="1"/>
  <c r="K2086" i="1"/>
  <c r="K2113" i="1"/>
  <c r="K2133" i="1"/>
  <c r="K2153" i="1"/>
  <c r="K2177" i="1"/>
  <c r="K2197" i="1"/>
  <c r="K2217" i="1"/>
  <c r="K2241" i="1"/>
  <c r="K2261" i="1"/>
  <c r="K2280" i="1"/>
  <c r="K2301" i="1"/>
  <c r="K2319" i="1"/>
  <c r="K2337" i="1"/>
  <c r="K2355" i="1"/>
  <c r="K2373" i="1"/>
  <c r="K2391" i="1"/>
  <c r="K2409" i="1"/>
  <c r="K2429" i="1"/>
  <c r="K2447" i="1"/>
  <c r="K2465" i="1"/>
  <c r="K2483" i="1"/>
  <c r="K2501" i="1"/>
  <c r="K2519" i="1"/>
  <c r="K2537" i="1"/>
  <c r="K2557" i="1"/>
  <c r="K2575" i="1"/>
  <c r="K2593" i="1"/>
  <c r="K2611" i="1"/>
  <c r="K2629" i="1"/>
  <c r="K2647" i="1"/>
  <c r="K482" i="1"/>
  <c r="K718" i="1"/>
  <c r="K914" i="1"/>
  <c r="K1037" i="1"/>
  <c r="K1134" i="1"/>
  <c r="K1233" i="1"/>
  <c r="K1312" i="1"/>
  <c r="K1374" i="1"/>
  <c r="K1417" i="1"/>
  <c r="K1469" i="1"/>
  <c r="K1521" i="1"/>
  <c r="K1563" i="1"/>
  <c r="K1600" i="1"/>
  <c r="K1638" i="1"/>
  <c r="K1674" i="1"/>
  <c r="K1710" i="1"/>
  <c r="K1745" i="1"/>
  <c r="K1777" i="1"/>
  <c r="K1808" i="1"/>
  <c r="K1831" i="1"/>
  <c r="K1859" i="1"/>
  <c r="K1881" i="1"/>
  <c r="K1909" i="1"/>
  <c r="K1937" i="1"/>
  <c r="K1959" i="1"/>
  <c r="K1987" i="1"/>
  <c r="K2009" i="1"/>
  <c r="K2037" i="1"/>
  <c r="K2065" i="1"/>
  <c r="K2087" i="1"/>
  <c r="K2114" i="1"/>
  <c r="K2134" i="1"/>
  <c r="K2154" i="1"/>
  <c r="K2178" i="1"/>
  <c r="K2198" i="1"/>
  <c r="K2218" i="1"/>
  <c r="K2242" i="1"/>
  <c r="K2262" i="1"/>
  <c r="K2281" i="1"/>
  <c r="K2302" i="1"/>
  <c r="K2320" i="1"/>
  <c r="K2338" i="1"/>
  <c r="K2356" i="1"/>
  <c r="K2374" i="1"/>
  <c r="K2392" i="1"/>
  <c r="K2410" i="1"/>
  <c r="K2430" i="1"/>
  <c r="K2448" i="1"/>
  <c r="K2466" i="1"/>
  <c r="K2484" i="1"/>
  <c r="K2502" i="1"/>
  <c r="K2520" i="1"/>
  <c r="K2538" i="1"/>
  <c r="K490" i="1"/>
  <c r="K751" i="1"/>
  <c r="K939" i="1"/>
  <c r="K1038" i="1"/>
  <c r="K1154" i="1"/>
  <c r="K1240" i="1"/>
  <c r="K1313" i="1"/>
  <c r="K1375" i="1"/>
  <c r="K1418" i="1"/>
  <c r="K1470" i="1"/>
  <c r="K1524" i="1"/>
  <c r="K1564" i="1"/>
  <c r="K1611" i="1"/>
  <c r="K1647" i="1"/>
  <c r="K1685" i="1"/>
  <c r="K1721" i="1"/>
  <c r="K1748" i="1"/>
  <c r="K1780" i="1"/>
  <c r="K1809" i="1"/>
  <c r="K1832" i="1"/>
  <c r="K1860" i="1"/>
  <c r="K1882" i="1"/>
  <c r="K1910" i="1"/>
  <c r="K1938" i="1"/>
  <c r="K1960" i="1"/>
  <c r="K1988" i="1"/>
  <c r="K2010" i="1"/>
  <c r="K2038" i="1"/>
  <c r="K2066" i="1"/>
  <c r="K2088" i="1"/>
  <c r="K2115" i="1"/>
  <c r="K2135" i="1"/>
  <c r="K2159" i="1"/>
  <c r="K2179" i="1"/>
  <c r="K2199" i="1"/>
  <c r="K2223" i="1"/>
  <c r="K2243" i="1"/>
  <c r="K2263" i="1"/>
  <c r="K2282" i="1"/>
  <c r="K2303" i="1"/>
  <c r="K2321" i="1"/>
  <c r="K2339" i="1"/>
  <c r="K2357" i="1"/>
  <c r="K2375" i="1"/>
  <c r="K2393" i="1"/>
  <c r="K2413" i="1"/>
  <c r="K524" i="1"/>
  <c r="K752" i="1"/>
  <c r="K940" i="1"/>
  <c r="K1059" i="1"/>
  <c r="K1155" i="1"/>
  <c r="K1241" i="1"/>
  <c r="K1314" i="1"/>
  <c r="K1376" i="1"/>
  <c r="K1431" i="1"/>
  <c r="K1471" i="1"/>
  <c r="K1525" i="1"/>
  <c r="K1575" i="1"/>
  <c r="K1612" i="1"/>
  <c r="K1648" i="1"/>
  <c r="K1686" i="1"/>
  <c r="K1722" i="1"/>
  <c r="K1755" i="1"/>
  <c r="K1781" i="1"/>
  <c r="K1811" i="1"/>
  <c r="K1833" i="1"/>
  <c r="K1861" i="1"/>
  <c r="K1889" i="1"/>
  <c r="K1911" i="1"/>
  <c r="K1939" i="1"/>
  <c r="K1961" i="1"/>
  <c r="K1989" i="1"/>
  <c r="K2017" i="1"/>
  <c r="K2039" i="1"/>
  <c r="K2067" i="1"/>
  <c r="K2089" i="1"/>
  <c r="K2116" i="1"/>
  <c r="K2136" i="1"/>
  <c r="K2160" i="1"/>
  <c r="K2180" i="1"/>
  <c r="K2200" i="1"/>
  <c r="K538" i="1"/>
  <c r="K766" i="1"/>
  <c r="K941" i="1"/>
  <c r="K1063" i="1"/>
  <c r="K1157" i="1"/>
  <c r="K1242" i="1"/>
  <c r="K1315" i="1"/>
  <c r="K1377" i="1"/>
  <c r="K1432" i="1"/>
  <c r="K1472" i="1"/>
  <c r="K1526" i="1"/>
  <c r="K1577" i="1"/>
  <c r="K1613" i="1"/>
  <c r="K1649" i="1"/>
  <c r="K1687" i="1"/>
  <c r="K1723" i="1"/>
  <c r="K1756" i="1"/>
  <c r="K1782" i="1"/>
  <c r="K1812" i="1"/>
  <c r="K1834" i="1"/>
  <c r="K1862" i="1"/>
  <c r="K1890" i="1"/>
  <c r="K1912" i="1"/>
  <c r="K1940" i="1"/>
  <c r="K1962" i="1"/>
  <c r="K1990" i="1"/>
  <c r="K2018" i="1"/>
  <c r="K2040" i="1"/>
  <c r="K2068" i="1"/>
  <c r="K2090" i="1"/>
  <c r="K2117" i="1"/>
  <c r="K2137" i="1"/>
  <c r="K2161" i="1"/>
  <c r="K2181" i="1"/>
  <c r="K539" i="1"/>
  <c r="K798" i="1"/>
  <c r="K942" i="1"/>
  <c r="K1064" i="1"/>
  <c r="K1159" i="1"/>
  <c r="K1243" i="1"/>
  <c r="K1333" i="1"/>
  <c r="K1381" i="1"/>
  <c r="K1433" i="1"/>
  <c r="K1485" i="1"/>
  <c r="K1527" i="1"/>
  <c r="K1578" i="1"/>
  <c r="K1614" i="1"/>
  <c r="K1652" i="1"/>
  <c r="K1688" i="1"/>
  <c r="K1724" i="1"/>
  <c r="K1757" i="1"/>
  <c r="K1783" i="1"/>
  <c r="K1813" i="1"/>
  <c r="K1841" i="1"/>
  <c r="K1863" i="1"/>
  <c r="K1891" i="1"/>
  <c r="K1913" i="1"/>
  <c r="K1941" i="1"/>
  <c r="K1969" i="1"/>
  <c r="K1991" i="1"/>
  <c r="K572" i="1"/>
  <c r="K799" i="1"/>
  <c r="K967" i="1"/>
  <c r="K1065" i="1"/>
  <c r="K1160" i="1"/>
  <c r="K1261" i="1"/>
  <c r="K1335" i="1"/>
  <c r="K1382" i="1"/>
  <c r="K1434" i="1"/>
  <c r="K1486" i="1"/>
  <c r="K1528" i="1"/>
  <c r="K1579" i="1"/>
  <c r="K1615" i="1"/>
  <c r="K1653" i="1"/>
  <c r="K1689" i="1"/>
  <c r="K1725" i="1"/>
  <c r="K1758" i="1"/>
  <c r="K1784" i="1"/>
  <c r="K1814" i="1"/>
  <c r="K1842" i="1"/>
  <c r="K1864" i="1"/>
  <c r="K573" i="1"/>
  <c r="K800" i="1"/>
  <c r="K974" i="1"/>
  <c r="K1072" i="1"/>
  <c r="K1184" i="1"/>
  <c r="K1262" i="1"/>
  <c r="K1336" i="1"/>
  <c r="K1393" i="1"/>
  <c r="K1435" i="1"/>
  <c r="K1487" i="1"/>
  <c r="K1541" i="1"/>
  <c r="K1580" i="1"/>
  <c r="K1616" i="1"/>
  <c r="K1654" i="1"/>
  <c r="K1690" i="1"/>
  <c r="K1993" i="1"/>
  <c r="K2138" i="1"/>
  <c r="K2227" i="1"/>
  <c r="K2290" i="1"/>
  <c r="K2358" i="1"/>
  <c r="K2415" i="1"/>
  <c r="K2467" i="1"/>
  <c r="K2509" i="1"/>
  <c r="K2560" i="1"/>
  <c r="K2598" i="1"/>
  <c r="K2638" i="1"/>
  <c r="K2684" i="1"/>
  <c r="K2708" i="1"/>
  <c r="K2738" i="1"/>
  <c r="K2768" i="1"/>
  <c r="K2791" i="1"/>
  <c r="K2821" i="1"/>
  <c r="K2845" i="1"/>
  <c r="K2874" i="1"/>
  <c r="K2904" i="1"/>
  <c r="K2928" i="1"/>
  <c r="K2958" i="1"/>
  <c r="K2981" i="1"/>
  <c r="K3008" i="1"/>
  <c r="K3029" i="1"/>
  <c r="K3055" i="1"/>
  <c r="K3076" i="1"/>
  <c r="K3101" i="1"/>
  <c r="K3121" i="1"/>
  <c r="K3141" i="1"/>
  <c r="K3161" i="1"/>
  <c r="K3179" i="1"/>
  <c r="K3197" i="1"/>
  <c r="K3215" i="1"/>
  <c r="K3233" i="1"/>
  <c r="K3251" i="1"/>
  <c r="K3269" i="1"/>
  <c r="K3289" i="1"/>
  <c r="K3307" i="1"/>
  <c r="K3324" i="1"/>
  <c r="K3341" i="1"/>
  <c r="K3358" i="1"/>
  <c r="K3375" i="1"/>
  <c r="K3392" i="1"/>
  <c r="K3408" i="1"/>
  <c r="K3424" i="1"/>
  <c r="K3440" i="1"/>
  <c r="K3456" i="1"/>
  <c r="K3472" i="1"/>
  <c r="K3488" i="1"/>
  <c r="K3504" i="1"/>
  <c r="K3520" i="1"/>
  <c r="K3536" i="1"/>
  <c r="K3552" i="1"/>
  <c r="K3568" i="1"/>
  <c r="K3584" i="1"/>
  <c r="K3600" i="1"/>
  <c r="K3616" i="1"/>
  <c r="K3632" i="1"/>
  <c r="K3648" i="1"/>
  <c r="K3664" i="1"/>
  <c r="K3680" i="1"/>
  <c r="K3696" i="1"/>
  <c r="K3712" i="1"/>
  <c r="K3728" i="1"/>
  <c r="K3744" i="1"/>
  <c r="K3760" i="1"/>
  <c r="K3776" i="1"/>
  <c r="K3792" i="1"/>
  <c r="K3808" i="1"/>
  <c r="K3824" i="1"/>
  <c r="K3840" i="1"/>
  <c r="K3856" i="1"/>
  <c r="K3872" i="1"/>
  <c r="K3888" i="1"/>
  <c r="K3904" i="1"/>
  <c r="K3920" i="1"/>
  <c r="K3936" i="1"/>
  <c r="K3952" i="1"/>
  <c r="K3968" i="1"/>
  <c r="K3984" i="1"/>
  <c r="K4000" i="1"/>
  <c r="K4016" i="1"/>
  <c r="K4032" i="1"/>
  <c r="K4048" i="1"/>
  <c r="K4064" i="1"/>
  <c r="K4080" i="1"/>
  <c r="K4096" i="1"/>
  <c r="K4112" i="1"/>
  <c r="K4128" i="1"/>
  <c r="K4144" i="1"/>
  <c r="K4160" i="1"/>
  <c r="K4176" i="1"/>
  <c r="K4192" i="1"/>
  <c r="K4208" i="1"/>
  <c r="K4224" i="1"/>
  <c r="K4240" i="1"/>
  <c r="K4256" i="1"/>
  <c r="K4272" i="1"/>
  <c r="K4288" i="1"/>
  <c r="K4304" i="1"/>
  <c r="K4320" i="1"/>
  <c r="K4336" i="1"/>
  <c r="K4352" i="1"/>
  <c r="K4368" i="1"/>
  <c r="K1726" i="1"/>
  <c r="K2019" i="1"/>
  <c r="K2143" i="1"/>
  <c r="K2228" i="1"/>
  <c r="K2304" i="1"/>
  <c r="K2359" i="1"/>
  <c r="K2416" i="1"/>
  <c r="K2468" i="1"/>
  <c r="K2510" i="1"/>
  <c r="K2561" i="1"/>
  <c r="K2599" i="1"/>
  <c r="K2648" i="1"/>
  <c r="K2685" i="1"/>
  <c r="K2716" i="1"/>
  <c r="K2739" i="1"/>
  <c r="K2769" i="1"/>
  <c r="K2792" i="1"/>
  <c r="K2822" i="1"/>
  <c r="K2852" i="1"/>
  <c r="K2876" i="1"/>
  <c r="K2905" i="1"/>
  <c r="K2929" i="1"/>
  <c r="K2959" i="1"/>
  <c r="K2988" i="1"/>
  <c r="K3009" i="1"/>
  <c r="K3030" i="1"/>
  <c r="K3056" i="1"/>
  <c r="K3077" i="1"/>
  <c r="K3102" i="1"/>
  <c r="K3122" i="1"/>
  <c r="K3142" i="1"/>
  <c r="K3162" i="1"/>
  <c r="K3180" i="1"/>
  <c r="K3198" i="1"/>
  <c r="K3216" i="1"/>
  <c r="K3234" i="1"/>
  <c r="K3252" i="1"/>
  <c r="K3270" i="1"/>
  <c r="K3290" i="1"/>
  <c r="K3308" i="1"/>
  <c r="K3325" i="1"/>
  <c r="K3342" i="1"/>
  <c r="K3359" i="1"/>
  <c r="K3376" i="1"/>
  <c r="K3393" i="1"/>
  <c r="K3409" i="1"/>
  <c r="K3425" i="1"/>
  <c r="K3441" i="1"/>
  <c r="K3457" i="1"/>
  <c r="K3473" i="1"/>
  <c r="K3489" i="1"/>
  <c r="K3505" i="1"/>
  <c r="K3521" i="1"/>
  <c r="K3537" i="1"/>
  <c r="K3553" i="1"/>
  <c r="K3569" i="1"/>
  <c r="K3585" i="1"/>
  <c r="K3601" i="1"/>
  <c r="K3617" i="1"/>
  <c r="K3633" i="1"/>
  <c r="K3649" i="1"/>
  <c r="K3665" i="1"/>
  <c r="K3681" i="1"/>
  <c r="K3697" i="1"/>
  <c r="K3713" i="1"/>
  <c r="K3729" i="1"/>
  <c r="K3745" i="1"/>
  <c r="K3761" i="1"/>
  <c r="K3777" i="1"/>
  <c r="K3793" i="1"/>
  <c r="K3809" i="1"/>
  <c r="K3825" i="1"/>
  <c r="K3841" i="1"/>
  <c r="K3857" i="1"/>
  <c r="K3873" i="1"/>
  <c r="K3889" i="1"/>
  <c r="K3905" i="1"/>
  <c r="K3921" i="1"/>
  <c r="K3937" i="1"/>
  <c r="K3953" i="1"/>
  <c r="K3969" i="1"/>
  <c r="K3985" i="1"/>
  <c r="K4001" i="1"/>
  <c r="K4017" i="1"/>
  <c r="K4033" i="1"/>
  <c r="K4049" i="1"/>
  <c r="K4065" i="1"/>
  <c r="K4081" i="1"/>
  <c r="K4097" i="1"/>
  <c r="K4113" i="1"/>
  <c r="K4129" i="1"/>
  <c r="K4145" i="1"/>
  <c r="K4161" i="1"/>
  <c r="K4177" i="1"/>
  <c r="K4193" i="1"/>
  <c r="K4209" i="1"/>
  <c r="K4225" i="1"/>
  <c r="K4241" i="1"/>
  <c r="K4257" i="1"/>
  <c r="K4273" i="1"/>
  <c r="K4289" i="1"/>
  <c r="K4305" i="1"/>
  <c r="K4321" i="1"/>
  <c r="K4337" i="1"/>
  <c r="K4353" i="1"/>
  <c r="K4369" i="1"/>
  <c r="K1759" i="1"/>
  <c r="K2020" i="1"/>
  <c r="K2144" i="1"/>
  <c r="K2244" i="1"/>
  <c r="K2305" i="1"/>
  <c r="K2360" i="1"/>
  <c r="K2417" i="1"/>
  <c r="K2469" i="1"/>
  <c r="K2521" i="1"/>
  <c r="K2562" i="1"/>
  <c r="K2600" i="1"/>
  <c r="K2649" i="1"/>
  <c r="K2686" i="1"/>
  <c r="K2717" i="1"/>
  <c r="K2740" i="1"/>
  <c r="K2770" i="1"/>
  <c r="K2793" i="1"/>
  <c r="K2823" i="1"/>
  <c r="K2853" i="1"/>
  <c r="K2877" i="1"/>
  <c r="K2906" i="1"/>
  <c r="K2930" i="1"/>
  <c r="K2960" i="1"/>
  <c r="K2989" i="1"/>
  <c r="K3010" i="1"/>
  <c r="K3036" i="1"/>
  <c r="K3057" i="1"/>
  <c r="K3078" i="1"/>
  <c r="K3103" i="1"/>
  <c r="K3123" i="1"/>
  <c r="K3145" i="1"/>
  <c r="K3163" i="1"/>
  <c r="K3181" i="1"/>
  <c r="K3199" i="1"/>
  <c r="K3217" i="1"/>
  <c r="K3235" i="1"/>
  <c r="K3253" i="1"/>
  <c r="K3273" i="1"/>
  <c r="K3291" i="1"/>
  <c r="K3309" i="1"/>
  <c r="K3326" i="1"/>
  <c r="K3343" i="1"/>
  <c r="K3360" i="1"/>
  <c r="K3377" i="1"/>
  <c r="K3394" i="1"/>
  <c r="K3410" i="1"/>
  <c r="K3426" i="1"/>
  <c r="K3442" i="1"/>
  <c r="K3458" i="1"/>
  <c r="K3474" i="1"/>
  <c r="K3490" i="1"/>
  <c r="K3506" i="1"/>
  <c r="K3522" i="1"/>
  <c r="K3538" i="1"/>
  <c r="K3554" i="1"/>
  <c r="K3570" i="1"/>
  <c r="K3586" i="1"/>
  <c r="K3602" i="1"/>
  <c r="K3618" i="1"/>
  <c r="K3634" i="1"/>
  <c r="K3650" i="1"/>
  <c r="K3666" i="1"/>
  <c r="K3682" i="1"/>
  <c r="K3698" i="1"/>
  <c r="K3714" i="1"/>
  <c r="K3730" i="1"/>
  <c r="K3746" i="1"/>
  <c r="K3762" i="1"/>
  <c r="K3778" i="1"/>
  <c r="K3794" i="1"/>
  <c r="K3810" i="1"/>
  <c r="K3826" i="1"/>
  <c r="K3842" i="1"/>
  <c r="K3858" i="1"/>
  <c r="K3874" i="1"/>
  <c r="K3890" i="1"/>
  <c r="K3906" i="1"/>
  <c r="K3922" i="1"/>
  <c r="K3938" i="1"/>
  <c r="K3954" i="1"/>
  <c r="K3970" i="1"/>
  <c r="K3986" i="1"/>
  <c r="K4002" i="1"/>
  <c r="K4018" i="1"/>
  <c r="K4034" i="1"/>
  <c r="K4050" i="1"/>
  <c r="K4066" i="1"/>
  <c r="K4082" i="1"/>
  <c r="K4098" i="1"/>
  <c r="K4114" i="1"/>
  <c r="K4130" i="1"/>
  <c r="K1791" i="1"/>
  <c r="K2021" i="1"/>
  <c r="K2162" i="1"/>
  <c r="K2245" i="1"/>
  <c r="K2306" i="1"/>
  <c r="K2361" i="1"/>
  <c r="K2418" i="1"/>
  <c r="K2470" i="1"/>
  <c r="K2522" i="1"/>
  <c r="K2563" i="1"/>
  <c r="K2612" i="1"/>
  <c r="K2650" i="1"/>
  <c r="K2687" i="1"/>
  <c r="K2718" i="1"/>
  <c r="K2741" i="1"/>
  <c r="K2771" i="1"/>
  <c r="K2801" i="1"/>
  <c r="K2824" i="1"/>
  <c r="K2854" i="1"/>
  <c r="K2878" i="1"/>
  <c r="K2908" i="1"/>
  <c r="K2937" i="1"/>
  <c r="K2961" i="1"/>
  <c r="K2990" i="1"/>
  <c r="K3011" i="1"/>
  <c r="K3037" i="1"/>
  <c r="K3058" i="1"/>
  <c r="K3084" i="1"/>
  <c r="K3104" i="1"/>
  <c r="K3124" i="1"/>
  <c r="K3146" i="1"/>
  <c r="K3164" i="1"/>
  <c r="K3182" i="1"/>
  <c r="K3200" i="1"/>
  <c r="K3218" i="1"/>
  <c r="K3236" i="1"/>
  <c r="K3254" i="1"/>
  <c r="K3274" i="1"/>
  <c r="K3292" i="1"/>
  <c r="K3310" i="1"/>
  <c r="K3327" i="1"/>
  <c r="K3344" i="1"/>
  <c r="K3361" i="1"/>
  <c r="K3378" i="1"/>
  <c r="K3395" i="1"/>
  <c r="K3411" i="1"/>
  <c r="K3427" i="1"/>
  <c r="K3443" i="1"/>
  <c r="K3459" i="1"/>
  <c r="K3475" i="1"/>
  <c r="K3491" i="1"/>
  <c r="K3507" i="1"/>
  <c r="K3523" i="1"/>
  <c r="K3539" i="1"/>
  <c r="K3555" i="1"/>
  <c r="K3571" i="1"/>
  <c r="K3587" i="1"/>
  <c r="K3603" i="1"/>
  <c r="K3619" i="1"/>
  <c r="K3635" i="1"/>
  <c r="K3651" i="1"/>
  <c r="K3667" i="1"/>
  <c r="K3683" i="1"/>
  <c r="K3699" i="1"/>
  <c r="K3715" i="1"/>
  <c r="K3731" i="1"/>
  <c r="K3747" i="1"/>
  <c r="K3763" i="1"/>
  <c r="K3779" i="1"/>
  <c r="K3795" i="1"/>
  <c r="K3811" i="1"/>
  <c r="K3827" i="1"/>
  <c r="K3843" i="1"/>
  <c r="K3859" i="1"/>
  <c r="K3875" i="1"/>
  <c r="K3891" i="1"/>
  <c r="K3907" i="1"/>
  <c r="K3923" i="1"/>
  <c r="K3939" i="1"/>
  <c r="K3955" i="1"/>
  <c r="K3971" i="1"/>
  <c r="K3987" i="1"/>
  <c r="K4003" i="1"/>
  <c r="K4019" i="1"/>
  <c r="K4035" i="1"/>
  <c r="K4051" i="1"/>
  <c r="K4067" i="1"/>
  <c r="K4083" i="1"/>
  <c r="K4099" i="1"/>
  <c r="K4115" i="1"/>
  <c r="K4131" i="1"/>
  <c r="K4147" i="1"/>
  <c r="K1815" i="1"/>
  <c r="K2041" i="1"/>
  <c r="K2163" i="1"/>
  <c r="K2246" i="1"/>
  <c r="K2307" i="1"/>
  <c r="K2362" i="1"/>
  <c r="K2431" i="1"/>
  <c r="K2471" i="1"/>
  <c r="K2525" i="1"/>
  <c r="K2564" i="1"/>
  <c r="K2613" i="1"/>
  <c r="K2653" i="1"/>
  <c r="K2688" i="1"/>
  <c r="K2719" i="1"/>
  <c r="K2742" i="1"/>
  <c r="K2772" i="1"/>
  <c r="K2802" i="1"/>
  <c r="K2825" i="1"/>
  <c r="K2855" i="1"/>
  <c r="K2879" i="1"/>
  <c r="K2909" i="1"/>
  <c r="K2938" i="1"/>
  <c r="K2962" i="1"/>
  <c r="K2991" i="1"/>
  <c r="K3012" i="1"/>
  <c r="K3038" i="1"/>
  <c r="K3059" i="1"/>
  <c r="K3085" i="1"/>
  <c r="K3105" i="1"/>
  <c r="K3125" i="1"/>
  <c r="K3147" i="1"/>
  <c r="K3165" i="1"/>
  <c r="K3183" i="1"/>
  <c r="K3201" i="1"/>
  <c r="K3219" i="1"/>
  <c r="K3237" i="1"/>
  <c r="K3257" i="1"/>
  <c r="K3275" i="1"/>
  <c r="K3293" i="1"/>
  <c r="K3311" i="1"/>
  <c r="K3328" i="1"/>
  <c r="K3345" i="1"/>
  <c r="K3362" i="1"/>
  <c r="K3379" i="1"/>
  <c r="K3396" i="1"/>
  <c r="K3412" i="1"/>
  <c r="K3428" i="1"/>
  <c r="K3444" i="1"/>
  <c r="K3460" i="1"/>
  <c r="K3476" i="1"/>
  <c r="K3492" i="1"/>
  <c r="K3508" i="1"/>
  <c r="K3524" i="1"/>
  <c r="K3540" i="1"/>
  <c r="K3556" i="1"/>
  <c r="K3572" i="1"/>
  <c r="K3588" i="1"/>
  <c r="K3604" i="1"/>
  <c r="K3620" i="1"/>
  <c r="K3636" i="1"/>
  <c r="K3652" i="1"/>
  <c r="K3668" i="1"/>
  <c r="K3684" i="1"/>
  <c r="K3700" i="1"/>
  <c r="K3716" i="1"/>
  <c r="K3732" i="1"/>
  <c r="K3748" i="1"/>
  <c r="K3764" i="1"/>
  <c r="K3780" i="1"/>
  <c r="K3796" i="1"/>
  <c r="K3812" i="1"/>
  <c r="K3828" i="1"/>
  <c r="K3844" i="1"/>
  <c r="K3860" i="1"/>
  <c r="K3876" i="1"/>
  <c r="K3892" i="1"/>
  <c r="K3908" i="1"/>
  <c r="K3924" i="1"/>
  <c r="K3940" i="1"/>
  <c r="K3956" i="1"/>
  <c r="K3972" i="1"/>
  <c r="K3988" i="1"/>
  <c r="K4004" i="1"/>
  <c r="K4020" i="1"/>
  <c r="K4036" i="1"/>
  <c r="K4052" i="1"/>
  <c r="K4068" i="1"/>
  <c r="K1843" i="1"/>
  <c r="K2042" i="1"/>
  <c r="K2164" i="1"/>
  <c r="K2247" i="1"/>
  <c r="K2308" i="1"/>
  <c r="K2376" i="1"/>
  <c r="K2432" i="1"/>
  <c r="K2472" i="1"/>
  <c r="K2526" i="1"/>
  <c r="K2576" i="1"/>
  <c r="K2614" i="1"/>
  <c r="K2654" i="1"/>
  <c r="K2689" i="1"/>
  <c r="K2720" i="1"/>
  <c r="K2750" i="1"/>
  <c r="K2773" i="1"/>
  <c r="K2803" i="1"/>
  <c r="K2826" i="1"/>
  <c r="K2856" i="1"/>
  <c r="K2886" i="1"/>
  <c r="K2910" i="1"/>
  <c r="K2940" i="1"/>
  <c r="K2963" i="1"/>
  <c r="K2992" i="1"/>
  <c r="K3013" i="1"/>
  <c r="K3039" i="1"/>
  <c r="K3060" i="1"/>
  <c r="K3086" i="1"/>
  <c r="K3106" i="1"/>
  <c r="K3126" i="1"/>
  <c r="K3148" i="1"/>
  <c r="K3166" i="1"/>
  <c r="K3184" i="1"/>
  <c r="K3202" i="1"/>
  <c r="K3220" i="1"/>
  <c r="K3238" i="1"/>
  <c r="K3258" i="1"/>
  <c r="K3276" i="1"/>
  <c r="K3294" i="1"/>
  <c r="K3312" i="1"/>
  <c r="K3329" i="1"/>
  <c r="K3346" i="1"/>
  <c r="K3363" i="1"/>
  <c r="K3380" i="1"/>
  <c r="K3397" i="1"/>
  <c r="K3413" i="1"/>
  <c r="K3429" i="1"/>
  <c r="K3445" i="1"/>
  <c r="K3461" i="1"/>
  <c r="K3477" i="1"/>
  <c r="K3493" i="1"/>
  <c r="K3509" i="1"/>
  <c r="K3525" i="1"/>
  <c r="K3541" i="1"/>
  <c r="K3557" i="1"/>
  <c r="K3573" i="1"/>
  <c r="K3589" i="1"/>
  <c r="K3605" i="1"/>
  <c r="K3621" i="1"/>
  <c r="K3637" i="1"/>
  <c r="K3653" i="1"/>
  <c r="K3669" i="1"/>
  <c r="K3685" i="1"/>
  <c r="K3701" i="1"/>
  <c r="K3717" i="1"/>
  <c r="K3733" i="1"/>
  <c r="K3749" i="1"/>
  <c r="K3765" i="1"/>
  <c r="K3781" i="1"/>
  <c r="K3797" i="1"/>
  <c r="K3813" i="1"/>
  <c r="K3829" i="1"/>
  <c r="K3845" i="1"/>
  <c r="K3861" i="1"/>
  <c r="K3877" i="1"/>
  <c r="K3893" i="1"/>
  <c r="K3909" i="1"/>
  <c r="K3925" i="1"/>
  <c r="K3941" i="1"/>
  <c r="K3957" i="1"/>
  <c r="K3973" i="1"/>
  <c r="K3989" i="1"/>
  <c r="K4005" i="1"/>
  <c r="K4021" i="1"/>
  <c r="K4037" i="1"/>
  <c r="K1865" i="1"/>
  <c r="K2049" i="1"/>
  <c r="K2182" i="1"/>
  <c r="K2248" i="1"/>
  <c r="K2322" i="1"/>
  <c r="K2377" i="1"/>
  <c r="K2433" i="1"/>
  <c r="K2485" i="1"/>
  <c r="K2527" i="1"/>
  <c r="K2577" i="1"/>
  <c r="K2615" i="1"/>
  <c r="K2655" i="1"/>
  <c r="K2690" i="1"/>
  <c r="K2721" i="1"/>
  <c r="K2751" i="1"/>
  <c r="K2774" i="1"/>
  <c r="K2804" i="1"/>
  <c r="K2828" i="1"/>
  <c r="K2857" i="1"/>
  <c r="K2887" i="1"/>
  <c r="K2911" i="1"/>
  <c r="K2941" i="1"/>
  <c r="K2964" i="1"/>
  <c r="K2993" i="1"/>
  <c r="K3014" i="1"/>
  <c r="K3040" i="1"/>
  <c r="K3061" i="1"/>
  <c r="K3087" i="1"/>
  <c r="K3107" i="1"/>
  <c r="K3131" i="1"/>
  <c r="K3149" i="1"/>
  <c r="K3167" i="1"/>
  <c r="K3185" i="1"/>
  <c r="K3203" i="1"/>
  <c r="K3221" i="1"/>
  <c r="K3241" i="1"/>
  <c r="K3259" i="1"/>
  <c r="K3277" i="1"/>
  <c r="K3295" i="1"/>
  <c r="K3313" i="1"/>
  <c r="K3330" i="1"/>
  <c r="K3347" i="1"/>
  <c r="K3364" i="1"/>
  <c r="K3381" i="1"/>
  <c r="K3398" i="1"/>
  <c r="K3414" i="1"/>
  <c r="K3430" i="1"/>
  <c r="K3446" i="1"/>
  <c r="K3462" i="1"/>
  <c r="K3478" i="1"/>
  <c r="K3494" i="1"/>
  <c r="K3510" i="1"/>
  <c r="K3526" i="1"/>
  <c r="K3542" i="1"/>
  <c r="K3558" i="1"/>
  <c r="K3574" i="1"/>
  <c r="K3590" i="1"/>
  <c r="K3606" i="1"/>
  <c r="K3622" i="1"/>
  <c r="K3638" i="1"/>
  <c r="K3654" i="1"/>
  <c r="K3670" i="1"/>
  <c r="K3686" i="1"/>
  <c r="K3702" i="1"/>
  <c r="K3718" i="1"/>
  <c r="K3734" i="1"/>
  <c r="K3750" i="1"/>
  <c r="K1892" i="1"/>
  <c r="K2069" i="1"/>
  <c r="K2183" i="1"/>
  <c r="K2264" i="1"/>
  <c r="K2323" i="1"/>
  <c r="K2378" i="1"/>
  <c r="K2434" i="1"/>
  <c r="K2486" i="1"/>
  <c r="K2528" i="1"/>
  <c r="K2578" i="1"/>
  <c r="K2616" i="1"/>
  <c r="K2656" i="1"/>
  <c r="K2691" i="1"/>
  <c r="K2722" i="1"/>
  <c r="K2752" i="1"/>
  <c r="K2775" i="1"/>
  <c r="K2805" i="1"/>
  <c r="K2835" i="1"/>
  <c r="K2858" i="1"/>
  <c r="K2888" i="1"/>
  <c r="K2912" i="1"/>
  <c r="K2942" i="1"/>
  <c r="K2972" i="1"/>
  <c r="K2994" i="1"/>
  <c r="K3020" i="1"/>
  <c r="K3041" i="1"/>
  <c r="K3062" i="1"/>
  <c r="K3088" i="1"/>
  <c r="K3108" i="1"/>
  <c r="K3132" i="1"/>
  <c r="K3150" i="1"/>
  <c r="K3168" i="1"/>
  <c r="K3186" i="1"/>
  <c r="K3204" i="1"/>
  <c r="K3222" i="1"/>
  <c r="K3242" i="1"/>
  <c r="K3260" i="1"/>
  <c r="K3278" i="1"/>
  <c r="K3296" i="1"/>
  <c r="K3314" i="1"/>
  <c r="K3331" i="1"/>
  <c r="K3348" i="1"/>
  <c r="K3365" i="1"/>
  <c r="K3382" i="1"/>
  <c r="K3399" i="1"/>
  <c r="K3415" i="1"/>
  <c r="K3431" i="1"/>
  <c r="K3447" i="1"/>
  <c r="K3463" i="1"/>
  <c r="K3479" i="1"/>
  <c r="K3495" i="1"/>
  <c r="K3511" i="1"/>
  <c r="K3527" i="1"/>
  <c r="K3543" i="1"/>
  <c r="K3559" i="1"/>
  <c r="K3575" i="1"/>
  <c r="K3591" i="1"/>
  <c r="K3607" i="1"/>
  <c r="K3623" i="1"/>
  <c r="K3639" i="1"/>
  <c r="K3655" i="1"/>
  <c r="K3671" i="1"/>
  <c r="K3687" i="1"/>
  <c r="K3703" i="1"/>
  <c r="K3719" i="1"/>
  <c r="K3735" i="1"/>
  <c r="K1893" i="1"/>
  <c r="K2070" i="1"/>
  <c r="K2184" i="1"/>
  <c r="K2265" i="1"/>
  <c r="K2324" i="1"/>
  <c r="K2381" i="1"/>
  <c r="K2435" i="1"/>
  <c r="K2487" i="1"/>
  <c r="K2541" i="1"/>
  <c r="K2579" i="1"/>
  <c r="K2617" i="1"/>
  <c r="K2665" i="1"/>
  <c r="K2698" i="1"/>
  <c r="K2723" i="1"/>
  <c r="K2753" i="1"/>
  <c r="K2776" i="1"/>
  <c r="K2806" i="1"/>
  <c r="K2836" i="1"/>
  <c r="K2860" i="1"/>
  <c r="K2889" i="1"/>
  <c r="K2913" i="1"/>
  <c r="K2943" i="1"/>
  <c r="K2973" i="1"/>
  <c r="K2995" i="1"/>
  <c r="K3021" i="1"/>
  <c r="K3042" i="1"/>
  <c r="K3068" i="1"/>
  <c r="K3089" i="1"/>
  <c r="K3109" i="1"/>
  <c r="K3133" i="1"/>
  <c r="K3151" i="1"/>
  <c r="K3169" i="1"/>
  <c r="K3187" i="1"/>
  <c r="K3205" i="1"/>
  <c r="K3225" i="1"/>
  <c r="K3243" i="1"/>
  <c r="K3261" i="1"/>
  <c r="K3279" i="1"/>
  <c r="K3297" i="1"/>
  <c r="K3315" i="1"/>
  <c r="K3332" i="1"/>
  <c r="K3349" i="1"/>
  <c r="K3366" i="1"/>
  <c r="K3383" i="1"/>
  <c r="K3400" i="1"/>
  <c r="K3416" i="1"/>
  <c r="K3432" i="1"/>
  <c r="K3448" i="1"/>
  <c r="K3464" i="1"/>
  <c r="K3480" i="1"/>
  <c r="K3496" i="1"/>
  <c r="K3512" i="1"/>
  <c r="K3528" i="1"/>
  <c r="K3544" i="1"/>
  <c r="K3560" i="1"/>
  <c r="K3576" i="1"/>
  <c r="K3592" i="1"/>
  <c r="K3608" i="1"/>
  <c r="K3624" i="1"/>
  <c r="K3640" i="1"/>
  <c r="K3656" i="1"/>
  <c r="K3672" i="1"/>
  <c r="K3688" i="1"/>
  <c r="K3704" i="1"/>
  <c r="K3720" i="1"/>
  <c r="K1914" i="1"/>
  <c r="K2071" i="1"/>
  <c r="K2201" i="1"/>
  <c r="K2266" i="1"/>
  <c r="K2325" i="1"/>
  <c r="K2382" i="1"/>
  <c r="K2436" i="1"/>
  <c r="K2488" i="1"/>
  <c r="K2542" i="1"/>
  <c r="K2580" i="1"/>
  <c r="K2618" i="1"/>
  <c r="K2666" i="1"/>
  <c r="K2701" i="1"/>
  <c r="K2724" i="1"/>
  <c r="K2754" i="1"/>
  <c r="K2784" i="1"/>
  <c r="K2807" i="1"/>
  <c r="K2837" i="1"/>
  <c r="K2861" i="1"/>
  <c r="K2890" i="1"/>
  <c r="K2920" i="1"/>
  <c r="K2944" i="1"/>
  <c r="K2974" i="1"/>
  <c r="K2996" i="1"/>
  <c r="K3022" i="1"/>
  <c r="K3043" i="1"/>
  <c r="K3069" i="1"/>
  <c r="K3090" i="1"/>
  <c r="K3110" i="1"/>
  <c r="K3134" i="1"/>
  <c r="K3152" i="1"/>
  <c r="K3170" i="1"/>
  <c r="K3188" i="1"/>
  <c r="K3206" i="1"/>
  <c r="K3226" i="1"/>
  <c r="K3244" i="1"/>
  <c r="K3262" i="1"/>
  <c r="K3280" i="1"/>
  <c r="K3298" i="1"/>
  <c r="K3316" i="1"/>
  <c r="K3333" i="1"/>
  <c r="K3350" i="1"/>
  <c r="K3367" i="1"/>
  <c r="K3385" i="1"/>
  <c r="K3401" i="1"/>
  <c r="K3417" i="1"/>
  <c r="K3433" i="1"/>
  <c r="K3449" i="1"/>
  <c r="K3465" i="1"/>
  <c r="K3481" i="1"/>
  <c r="K3497" i="1"/>
  <c r="K3513" i="1"/>
  <c r="K3529" i="1"/>
  <c r="K3545" i="1"/>
  <c r="K3561" i="1"/>
  <c r="K1921" i="1"/>
  <c r="K2097" i="1"/>
  <c r="K2202" i="1"/>
  <c r="K2269" i="1"/>
  <c r="K2326" i="1"/>
  <c r="K2394" i="1"/>
  <c r="K2449" i="1"/>
  <c r="K2489" i="1"/>
  <c r="K2543" i="1"/>
  <c r="K2581" i="1"/>
  <c r="K2630" i="1"/>
  <c r="K2669" i="1"/>
  <c r="K2702" i="1"/>
  <c r="K2725" i="1"/>
  <c r="K2755" i="1"/>
  <c r="K2785" i="1"/>
  <c r="K2808" i="1"/>
  <c r="K2838" i="1"/>
  <c r="K2862" i="1"/>
  <c r="K2892" i="1"/>
  <c r="K2921" i="1"/>
  <c r="K2945" i="1"/>
  <c r="K2975" i="1"/>
  <c r="K2997" i="1"/>
  <c r="K3023" i="1"/>
  <c r="K3044" i="1"/>
  <c r="K3070" i="1"/>
  <c r="K3091" i="1"/>
  <c r="K3115" i="1"/>
  <c r="K3135" i="1"/>
  <c r="K3153" i="1"/>
  <c r="K3171" i="1"/>
  <c r="K3189" i="1"/>
  <c r="K3209" i="1"/>
  <c r="K3227" i="1"/>
  <c r="K3245" i="1"/>
  <c r="K3263" i="1"/>
  <c r="K3281" i="1"/>
  <c r="K3299" i="1"/>
  <c r="K3317" i="1"/>
  <c r="K3334" i="1"/>
  <c r="K3351" i="1"/>
  <c r="K3369" i="1"/>
  <c r="K3386" i="1"/>
  <c r="K3402" i="1"/>
  <c r="K3418" i="1"/>
  <c r="K3434" i="1"/>
  <c r="K3450" i="1"/>
  <c r="K3466" i="1"/>
  <c r="K3482" i="1"/>
  <c r="K3498" i="1"/>
  <c r="K1942" i="1"/>
  <c r="K2098" i="1"/>
  <c r="K2207" i="1"/>
  <c r="K2271" i="1"/>
  <c r="K2340" i="1"/>
  <c r="K2397" i="1"/>
  <c r="K2450" i="1"/>
  <c r="K2490" i="1"/>
  <c r="K2544" i="1"/>
  <c r="K2582" i="1"/>
  <c r="K2631" i="1"/>
  <c r="K2670" i="1"/>
  <c r="K2703" i="1"/>
  <c r="K2733" i="1"/>
  <c r="K2756" i="1"/>
  <c r="K2786" i="1"/>
  <c r="K2809" i="1"/>
  <c r="K2839" i="1"/>
  <c r="K2869" i="1"/>
  <c r="K2893" i="1"/>
  <c r="K2922" i="1"/>
  <c r="K2946" i="1"/>
  <c r="K2976" i="1"/>
  <c r="K2998" i="1"/>
  <c r="K3024" i="1"/>
  <c r="K3045" i="1"/>
  <c r="K3071" i="1"/>
  <c r="K3092" i="1"/>
  <c r="K3116" i="1"/>
  <c r="K3136" i="1"/>
  <c r="K3154" i="1"/>
  <c r="K3172" i="1"/>
  <c r="K3190" i="1"/>
  <c r="K3210" i="1"/>
  <c r="K3228" i="1"/>
  <c r="K3246" i="1"/>
  <c r="K3264" i="1"/>
  <c r="K3282" i="1"/>
  <c r="K3300" i="1"/>
  <c r="K1943" i="1"/>
  <c r="K2099" i="1"/>
  <c r="K2208" i="1"/>
  <c r="K2285" i="1"/>
  <c r="K2341" i="1"/>
  <c r="K2398" i="1"/>
  <c r="K2451" i="1"/>
  <c r="K2503" i="1"/>
  <c r="K2545" i="1"/>
  <c r="K2594" i="1"/>
  <c r="K2632" i="1"/>
  <c r="K2671" i="1"/>
  <c r="K2704" i="1"/>
  <c r="K2734" i="1"/>
  <c r="K2757" i="1"/>
  <c r="K2787" i="1"/>
  <c r="K2810" i="1"/>
  <c r="K2840" i="1"/>
  <c r="K2870" i="1"/>
  <c r="K2894" i="1"/>
  <c r="K2924" i="1"/>
  <c r="K2947" i="1"/>
  <c r="K2977" i="1"/>
  <c r="K3004" i="1"/>
  <c r="K3025" i="1"/>
  <c r="K3046" i="1"/>
  <c r="K3072" i="1"/>
  <c r="K3093" i="1"/>
  <c r="K3117" i="1"/>
  <c r="K3137" i="1"/>
  <c r="K3155" i="1"/>
  <c r="K3173" i="1"/>
  <c r="K3193" i="1"/>
  <c r="K3211" i="1"/>
  <c r="K3229" i="1"/>
  <c r="K3247" i="1"/>
  <c r="K3265" i="1"/>
  <c r="K1970" i="1"/>
  <c r="K2118" i="1"/>
  <c r="K2224" i="1"/>
  <c r="K2287" i="1"/>
  <c r="K2342" i="1"/>
  <c r="K2399" i="1"/>
  <c r="K2452" i="1"/>
  <c r="K2504" i="1"/>
  <c r="K2546" i="1"/>
  <c r="K2595" i="1"/>
  <c r="K2633" i="1"/>
  <c r="K2672" i="1"/>
  <c r="K2705" i="1"/>
  <c r="K2735" i="1"/>
  <c r="K2758" i="1"/>
  <c r="K2788" i="1"/>
  <c r="K2818" i="1"/>
  <c r="K2841" i="1"/>
  <c r="K2871" i="1"/>
  <c r="K2895" i="1"/>
  <c r="K2925" i="1"/>
  <c r="K2954" i="1"/>
  <c r="K2978" i="1"/>
  <c r="K3005" i="1"/>
  <c r="K3026" i="1"/>
  <c r="K3052" i="1"/>
  <c r="K3073" i="1"/>
  <c r="K3094" i="1"/>
  <c r="K3118" i="1"/>
  <c r="K1971" i="1"/>
  <c r="K2119" i="1"/>
  <c r="K2225" i="1"/>
  <c r="K2288" i="1"/>
  <c r="K2343" i="1"/>
  <c r="K2400" i="1"/>
  <c r="K2453" i="1"/>
  <c r="K2505" i="1"/>
  <c r="K2558" i="1"/>
  <c r="K2596" i="1"/>
  <c r="K2634" i="1"/>
  <c r="K2673" i="1"/>
  <c r="K2706" i="1"/>
  <c r="K2736" i="1"/>
  <c r="K2759" i="1"/>
  <c r="K2789" i="1"/>
  <c r="K2819" i="1"/>
  <c r="K2842" i="1"/>
  <c r="K2872" i="1"/>
  <c r="K2896" i="1"/>
  <c r="K2926" i="1"/>
  <c r="K2956" i="1"/>
  <c r="K2979" i="1"/>
  <c r="K1992" i="1"/>
  <c r="K2120" i="1"/>
  <c r="K2226" i="1"/>
  <c r="K2289" i="1"/>
  <c r="K2344" i="1"/>
  <c r="K2414" i="1"/>
  <c r="K2454" i="1"/>
  <c r="K2506" i="1"/>
  <c r="K2559" i="1"/>
  <c r="K2597" i="1"/>
  <c r="K2637" i="1"/>
  <c r="K2674" i="1"/>
  <c r="K2707" i="1"/>
  <c r="K2737" i="1"/>
  <c r="K2767" i="1"/>
  <c r="K2790" i="1"/>
  <c r="K2820" i="1"/>
  <c r="K2844" i="1"/>
  <c r="K2873" i="1"/>
  <c r="K2903" i="1"/>
  <c r="K2927" i="1"/>
  <c r="K2957" i="1"/>
  <c r="K2980" i="1"/>
  <c r="K3006" i="1"/>
  <c r="K3157" i="1"/>
  <c r="K3250" i="1"/>
  <c r="K3323" i="1"/>
  <c r="K3387" i="1"/>
  <c r="K3436" i="1"/>
  <c r="K3485" i="1"/>
  <c r="K3532" i="1"/>
  <c r="K3577" i="1"/>
  <c r="K3611" i="1"/>
  <c r="K3645" i="1"/>
  <c r="K3679" i="1"/>
  <c r="K3722" i="1"/>
  <c r="K3753" i="1"/>
  <c r="K3775" i="1"/>
  <c r="K3803" i="1"/>
  <c r="K3831" i="1"/>
  <c r="K3853" i="1"/>
  <c r="K3881" i="1"/>
  <c r="K3903" i="1"/>
  <c r="K3931" i="1"/>
  <c r="K3959" i="1"/>
  <c r="K3981" i="1"/>
  <c r="K4009" i="1"/>
  <c r="K4031" i="1"/>
  <c r="K4058" i="1"/>
  <c r="K4079" i="1"/>
  <c r="K4103" i="1"/>
  <c r="K4123" i="1"/>
  <c r="K4143" i="1"/>
  <c r="K4164" i="1"/>
  <c r="K4182" i="1"/>
  <c r="K4200" i="1"/>
  <c r="K4218" i="1"/>
  <c r="K4236" i="1"/>
  <c r="K4254" i="1"/>
  <c r="K4274" i="1"/>
  <c r="K4292" i="1"/>
  <c r="K4310" i="1"/>
  <c r="K4328" i="1"/>
  <c r="K4346" i="1"/>
  <c r="K4364" i="1"/>
  <c r="K4382" i="1"/>
  <c r="K4398" i="1"/>
  <c r="K4414" i="1"/>
  <c r="K4430" i="1"/>
  <c r="K4446" i="1"/>
  <c r="K4462" i="1"/>
  <c r="K4478" i="1"/>
  <c r="K4494" i="1"/>
  <c r="K4510" i="1"/>
  <c r="K4526" i="1"/>
  <c r="K4542" i="1"/>
  <c r="K4558" i="1"/>
  <c r="K4574" i="1"/>
  <c r="K4590" i="1"/>
  <c r="K4606" i="1"/>
  <c r="K4622" i="1"/>
  <c r="K4638" i="1"/>
  <c r="K4654" i="1"/>
  <c r="K4670" i="1"/>
  <c r="K4686" i="1"/>
  <c r="K4702" i="1"/>
  <c r="K4718" i="1"/>
  <c r="K4734" i="1"/>
  <c r="K4750" i="1"/>
  <c r="K4766" i="1"/>
  <c r="K4782" i="1"/>
  <c r="K4798" i="1"/>
  <c r="K4814" i="1"/>
  <c r="K4830" i="1"/>
  <c r="K4846" i="1"/>
  <c r="K4862" i="1"/>
  <c r="K4878" i="1"/>
  <c r="K4894" i="1"/>
  <c r="K4910" i="1"/>
  <c r="K4926" i="1"/>
  <c r="K4942" i="1"/>
  <c r="K4958" i="1"/>
  <c r="K4974" i="1"/>
  <c r="K4990" i="1"/>
  <c r="K5006" i="1"/>
  <c r="K5022" i="1"/>
  <c r="K5038" i="1"/>
  <c r="K5054" i="1"/>
  <c r="K5070" i="1"/>
  <c r="K5086" i="1"/>
  <c r="K5102" i="1"/>
  <c r="K5118" i="1"/>
  <c r="K5134" i="1"/>
  <c r="K5150" i="1"/>
  <c r="K5166" i="1"/>
  <c r="K5182" i="1"/>
  <c r="K5198" i="1"/>
  <c r="K5214" i="1"/>
  <c r="K5230" i="1"/>
  <c r="K5246" i="1"/>
  <c r="K5262" i="1"/>
  <c r="K5278" i="1"/>
  <c r="K5294" i="1"/>
  <c r="K5168" i="1"/>
  <c r="K5216" i="1"/>
  <c r="K5264" i="1"/>
  <c r="K5281" i="1"/>
  <c r="K5186" i="1"/>
  <c r="K5266" i="1"/>
  <c r="K5171" i="1"/>
  <c r="K5251" i="1"/>
  <c r="K4932" i="1"/>
  <c r="K5092" i="1"/>
  <c r="K3007" i="1"/>
  <c r="K3158" i="1"/>
  <c r="K3266" i="1"/>
  <c r="K3335" i="1"/>
  <c r="K3388" i="1"/>
  <c r="K3437" i="1"/>
  <c r="K3486" i="1"/>
  <c r="K3533" i="1"/>
  <c r="K3578" i="1"/>
  <c r="K3612" i="1"/>
  <c r="K3646" i="1"/>
  <c r="K3689" i="1"/>
  <c r="K3723" i="1"/>
  <c r="K3754" i="1"/>
  <c r="K3782" i="1"/>
  <c r="K3804" i="1"/>
  <c r="K3832" i="1"/>
  <c r="K3854" i="1"/>
  <c r="K3882" i="1"/>
  <c r="K3910" i="1"/>
  <c r="K3932" i="1"/>
  <c r="K3960" i="1"/>
  <c r="K3982" i="1"/>
  <c r="K4010" i="1"/>
  <c r="K4038" i="1"/>
  <c r="K4059" i="1"/>
  <c r="K4084" i="1"/>
  <c r="K4104" i="1"/>
  <c r="K4124" i="1"/>
  <c r="K4146" i="1"/>
  <c r="K4165" i="1"/>
  <c r="K4183" i="1"/>
  <c r="K4201" i="1"/>
  <c r="K4219" i="1"/>
  <c r="K4237" i="1"/>
  <c r="K4255" i="1"/>
  <c r="K4275" i="1"/>
  <c r="K4293" i="1"/>
  <c r="K4311" i="1"/>
  <c r="K4329" i="1"/>
  <c r="K4347" i="1"/>
  <c r="K4365" i="1"/>
  <c r="K4383" i="1"/>
  <c r="K4399" i="1"/>
  <c r="K4415" i="1"/>
  <c r="K4431" i="1"/>
  <c r="K4447" i="1"/>
  <c r="K4463" i="1"/>
  <c r="K4479" i="1"/>
  <c r="K4495" i="1"/>
  <c r="K4511" i="1"/>
  <c r="K4527" i="1"/>
  <c r="K4543" i="1"/>
  <c r="K4559" i="1"/>
  <c r="K4575" i="1"/>
  <c r="K4591" i="1"/>
  <c r="K4607" i="1"/>
  <c r="K4623" i="1"/>
  <c r="K4639" i="1"/>
  <c r="K4655" i="1"/>
  <c r="K4671" i="1"/>
  <c r="K4687" i="1"/>
  <c r="K4703" i="1"/>
  <c r="K4719" i="1"/>
  <c r="K4735" i="1"/>
  <c r="K4751" i="1"/>
  <c r="K4767" i="1"/>
  <c r="K4783" i="1"/>
  <c r="K4799" i="1"/>
  <c r="K4815" i="1"/>
  <c r="K4831" i="1"/>
  <c r="K4847" i="1"/>
  <c r="K4863" i="1"/>
  <c r="K4879" i="1"/>
  <c r="K4895" i="1"/>
  <c r="K4911" i="1"/>
  <c r="K4927" i="1"/>
  <c r="K4943" i="1"/>
  <c r="K4959" i="1"/>
  <c r="K4975" i="1"/>
  <c r="K4991" i="1"/>
  <c r="K5007" i="1"/>
  <c r="K5023" i="1"/>
  <c r="K5039" i="1"/>
  <c r="K5055" i="1"/>
  <c r="K5071" i="1"/>
  <c r="K5087" i="1"/>
  <c r="K5103" i="1"/>
  <c r="K5119" i="1"/>
  <c r="K5135" i="1"/>
  <c r="K5151" i="1"/>
  <c r="K5167" i="1"/>
  <c r="K5183" i="1"/>
  <c r="K5199" i="1"/>
  <c r="K5215" i="1"/>
  <c r="K5231" i="1"/>
  <c r="K5247" i="1"/>
  <c r="K5263" i="1"/>
  <c r="K5279" i="1"/>
  <c r="K5295" i="1"/>
  <c r="K5152" i="1"/>
  <c r="K5200" i="1"/>
  <c r="K5232" i="1"/>
  <c r="K5280" i="1"/>
  <c r="K5297" i="1"/>
  <c r="K5202" i="1"/>
  <c r="K5282" i="1"/>
  <c r="K5155" i="1"/>
  <c r="K5203" i="1"/>
  <c r="K5283" i="1"/>
  <c r="K4964" i="1"/>
  <c r="K5044" i="1"/>
  <c r="K5140" i="1"/>
  <c r="K3027" i="1"/>
  <c r="K3174" i="1"/>
  <c r="K3267" i="1"/>
  <c r="K3337" i="1"/>
  <c r="K3389" i="1"/>
  <c r="K3438" i="1"/>
  <c r="K3487" i="1"/>
  <c r="K3534" i="1"/>
  <c r="K3579" i="1"/>
  <c r="K3613" i="1"/>
  <c r="K3647" i="1"/>
  <c r="K3690" i="1"/>
  <c r="K3724" i="1"/>
  <c r="K3755" i="1"/>
  <c r="K3783" i="1"/>
  <c r="K3805" i="1"/>
  <c r="K3833" i="1"/>
  <c r="K3855" i="1"/>
  <c r="K3883" i="1"/>
  <c r="K3911" i="1"/>
  <c r="K3933" i="1"/>
  <c r="K3961" i="1"/>
  <c r="K3983" i="1"/>
  <c r="K4011" i="1"/>
  <c r="K4039" i="1"/>
  <c r="K4060" i="1"/>
  <c r="K4085" i="1"/>
  <c r="K4105" i="1"/>
  <c r="K4125" i="1"/>
  <c r="K4148" i="1"/>
  <c r="K4166" i="1"/>
  <c r="K4184" i="1"/>
  <c r="K4202" i="1"/>
  <c r="K4220" i="1"/>
  <c r="K4238" i="1"/>
  <c r="K4258" i="1"/>
  <c r="K4276" i="1"/>
  <c r="K4294" i="1"/>
  <c r="K4312" i="1"/>
  <c r="K4330" i="1"/>
  <c r="K4348" i="1"/>
  <c r="K4366" i="1"/>
  <c r="K4384" i="1"/>
  <c r="K4400" i="1"/>
  <c r="K4416" i="1"/>
  <c r="K4432" i="1"/>
  <c r="K4448" i="1"/>
  <c r="K4464" i="1"/>
  <c r="K4480" i="1"/>
  <c r="K4496" i="1"/>
  <c r="K4512" i="1"/>
  <c r="K4528" i="1"/>
  <c r="K4544" i="1"/>
  <c r="K4560" i="1"/>
  <c r="K4576" i="1"/>
  <c r="K4592" i="1"/>
  <c r="K4608" i="1"/>
  <c r="K4624" i="1"/>
  <c r="K4640" i="1"/>
  <c r="K4656" i="1"/>
  <c r="K4672" i="1"/>
  <c r="K4688" i="1"/>
  <c r="K4704" i="1"/>
  <c r="K4720" i="1"/>
  <c r="K4736" i="1"/>
  <c r="K4752" i="1"/>
  <c r="K4768" i="1"/>
  <c r="K4784" i="1"/>
  <c r="K4800" i="1"/>
  <c r="K4816" i="1"/>
  <c r="K4832" i="1"/>
  <c r="K4848" i="1"/>
  <c r="K4864" i="1"/>
  <c r="K4880" i="1"/>
  <c r="K4896" i="1"/>
  <c r="K4912" i="1"/>
  <c r="K4928" i="1"/>
  <c r="K4944" i="1"/>
  <c r="K4960" i="1"/>
  <c r="K4976" i="1"/>
  <c r="K4992" i="1"/>
  <c r="K5008" i="1"/>
  <c r="K5024" i="1"/>
  <c r="K5040" i="1"/>
  <c r="K5056" i="1"/>
  <c r="K5072" i="1"/>
  <c r="K5088" i="1"/>
  <c r="K5104" i="1"/>
  <c r="K5120" i="1"/>
  <c r="K5136" i="1"/>
  <c r="K5184" i="1"/>
  <c r="K5248" i="1"/>
  <c r="K5296" i="1"/>
  <c r="K5234" i="1"/>
  <c r="K5139" i="1"/>
  <c r="K5267" i="1"/>
  <c r="K4980" i="1"/>
  <c r="K5108" i="1"/>
  <c r="K3028" i="1"/>
  <c r="K3177" i="1"/>
  <c r="K3268" i="1"/>
  <c r="K3338" i="1"/>
  <c r="K3390" i="1"/>
  <c r="K3439" i="1"/>
  <c r="K3499" i="1"/>
  <c r="K3535" i="1"/>
  <c r="K3580" i="1"/>
  <c r="K3614" i="1"/>
  <c r="K3657" i="1"/>
  <c r="K3691" i="1"/>
  <c r="K3725" i="1"/>
  <c r="K3756" i="1"/>
  <c r="K3784" i="1"/>
  <c r="K3806" i="1"/>
  <c r="K3834" i="1"/>
  <c r="K3862" i="1"/>
  <c r="K3884" i="1"/>
  <c r="K3912" i="1"/>
  <c r="K3934" i="1"/>
  <c r="K3962" i="1"/>
  <c r="K3990" i="1"/>
  <c r="K4012" i="1"/>
  <c r="K4040" i="1"/>
  <c r="K4061" i="1"/>
  <c r="K4086" i="1"/>
  <c r="K4106" i="1"/>
  <c r="K4126" i="1"/>
  <c r="K4149" i="1"/>
  <c r="K4167" i="1"/>
  <c r="K4185" i="1"/>
  <c r="K4203" i="1"/>
  <c r="K4221" i="1"/>
  <c r="K4239" i="1"/>
  <c r="K4259" i="1"/>
  <c r="K4277" i="1"/>
  <c r="K4295" i="1"/>
  <c r="K4313" i="1"/>
  <c r="K4331" i="1"/>
  <c r="K4349" i="1"/>
  <c r="K4367" i="1"/>
  <c r="K4385" i="1"/>
  <c r="K4401" i="1"/>
  <c r="K4417" i="1"/>
  <c r="K4433" i="1"/>
  <c r="K4449" i="1"/>
  <c r="K4465" i="1"/>
  <c r="K4481" i="1"/>
  <c r="K4497" i="1"/>
  <c r="K4513" i="1"/>
  <c r="K4529" i="1"/>
  <c r="K4545" i="1"/>
  <c r="K4561" i="1"/>
  <c r="K4577" i="1"/>
  <c r="K4593" i="1"/>
  <c r="K4609" i="1"/>
  <c r="K4625" i="1"/>
  <c r="K4641" i="1"/>
  <c r="K4657" i="1"/>
  <c r="K4673" i="1"/>
  <c r="K4689" i="1"/>
  <c r="K4705" i="1"/>
  <c r="K4721" i="1"/>
  <c r="K4737" i="1"/>
  <c r="K4753" i="1"/>
  <c r="K4769" i="1"/>
  <c r="K4785" i="1"/>
  <c r="K4801" i="1"/>
  <c r="K4817" i="1"/>
  <c r="K4833" i="1"/>
  <c r="K4849" i="1"/>
  <c r="K4865" i="1"/>
  <c r="K4881" i="1"/>
  <c r="K4897" i="1"/>
  <c r="K4913" i="1"/>
  <c r="K4929" i="1"/>
  <c r="K4945" i="1"/>
  <c r="K4961" i="1"/>
  <c r="K4977" i="1"/>
  <c r="K4993" i="1"/>
  <c r="K5009" i="1"/>
  <c r="K5025" i="1"/>
  <c r="K5041" i="1"/>
  <c r="K5057" i="1"/>
  <c r="K5073" i="1"/>
  <c r="K5089" i="1"/>
  <c r="K5105" i="1"/>
  <c r="K5121" i="1"/>
  <c r="K5137" i="1"/>
  <c r="K5153" i="1"/>
  <c r="K5169" i="1"/>
  <c r="K5185" i="1"/>
  <c r="K5201" i="1"/>
  <c r="K5217" i="1"/>
  <c r="K5233" i="1"/>
  <c r="K5249" i="1"/>
  <c r="K5265" i="1"/>
  <c r="K5250" i="1"/>
  <c r="K5123" i="1"/>
  <c r="K5235" i="1"/>
  <c r="K4916" i="1"/>
  <c r="K5076" i="1"/>
  <c r="K5172" i="1"/>
  <c r="K3053" i="1"/>
  <c r="K3178" i="1"/>
  <c r="K3283" i="1"/>
  <c r="K3339" i="1"/>
  <c r="K3391" i="1"/>
  <c r="K3451" i="1"/>
  <c r="K3500" i="1"/>
  <c r="K3546" i="1"/>
  <c r="K3581" i="1"/>
  <c r="K3615" i="1"/>
  <c r="K3658" i="1"/>
  <c r="K3692" i="1"/>
  <c r="K3726" i="1"/>
  <c r="K3757" i="1"/>
  <c r="K3785" i="1"/>
  <c r="K3807" i="1"/>
  <c r="K3835" i="1"/>
  <c r="K3863" i="1"/>
  <c r="K3885" i="1"/>
  <c r="K3913" i="1"/>
  <c r="K3935" i="1"/>
  <c r="K3963" i="1"/>
  <c r="K3991" i="1"/>
  <c r="K4013" i="1"/>
  <c r="K4041" i="1"/>
  <c r="K4062" i="1"/>
  <c r="K4087" i="1"/>
  <c r="K4107" i="1"/>
  <c r="K4127" i="1"/>
  <c r="K4150" i="1"/>
  <c r="K4168" i="1"/>
  <c r="K4186" i="1"/>
  <c r="K4204" i="1"/>
  <c r="K4222" i="1"/>
  <c r="K4242" i="1"/>
  <c r="K4260" i="1"/>
  <c r="K4278" i="1"/>
  <c r="K4296" i="1"/>
  <c r="K4314" i="1"/>
  <c r="K4332" i="1"/>
  <c r="K4350" i="1"/>
  <c r="K4370" i="1"/>
  <c r="K4386" i="1"/>
  <c r="K4402" i="1"/>
  <c r="K4418" i="1"/>
  <c r="K4434" i="1"/>
  <c r="K4450" i="1"/>
  <c r="K4466" i="1"/>
  <c r="K4482" i="1"/>
  <c r="K4498" i="1"/>
  <c r="K4514" i="1"/>
  <c r="K4530" i="1"/>
  <c r="K4546" i="1"/>
  <c r="K4562" i="1"/>
  <c r="K4578" i="1"/>
  <c r="K4594" i="1"/>
  <c r="K4610" i="1"/>
  <c r="K4626" i="1"/>
  <c r="K4642" i="1"/>
  <c r="K4658" i="1"/>
  <c r="K4674" i="1"/>
  <c r="K4690" i="1"/>
  <c r="K4706" i="1"/>
  <c r="K4722" i="1"/>
  <c r="K4738" i="1"/>
  <c r="K4754" i="1"/>
  <c r="K4770" i="1"/>
  <c r="K4786" i="1"/>
  <c r="K4802" i="1"/>
  <c r="K4818" i="1"/>
  <c r="K4834" i="1"/>
  <c r="K4850" i="1"/>
  <c r="K4866" i="1"/>
  <c r="K4882" i="1"/>
  <c r="K4898" i="1"/>
  <c r="K4914" i="1"/>
  <c r="K4930" i="1"/>
  <c r="K4946" i="1"/>
  <c r="K4962" i="1"/>
  <c r="K4978" i="1"/>
  <c r="K4994" i="1"/>
  <c r="K5010" i="1"/>
  <c r="K5026" i="1"/>
  <c r="K5042" i="1"/>
  <c r="K5058" i="1"/>
  <c r="K5074" i="1"/>
  <c r="K5090" i="1"/>
  <c r="K5106" i="1"/>
  <c r="K5122" i="1"/>
  <c r="K5138" i="1"/>
  <c r="K5154" i="1"/>
  <c r="K5170" i="1"/>
  <c r="K5218" i="1"/>
  <c r="K5298" i="1"/>
  <c r="K5219" i="1"/>
  <c r="K4948" i="1"/>
  <c r="K5060" i="1"/>
  <c r="K5156" i="1"/>
  <c r="K3054" i="1"/>
  <c r="K3194" i="1"/>
  <c r="K3284" i="1"/>
  <c r="K3340" i="1"/>
  <c r="K3403" i="1"/>
  <c r="K3452" i="1"/>
  <c r="K3501" i="1"/>
  <c r="K3547" i="1"/>
  <c r="K3582" i="1"/>
  <c r="K3625" i="1"/>
  <c r="K3659" i="1"/>
  <c r="K3693" i="1"/>
  <c r="K3727" i="1"/>
  <c r="K3758" i="1"/>
  <c r="K3786" i="1"/>
  <c r="K3814" i="1"/>
  <c r="K3836" i="1"/>
  <c r="K3864" i="1"/>
  <c r="K3886" i="1"/>
  <c r="K3914" i="1"/>
  <c r="K3942" i="1"/>
  <c r="K3964" i="1"/>
  <c r="K3992" i="1"/>
  <c r="K4014" i="1"/>
  <c r="K4042" i="1"/>
  <c r="K4063" i="1"/>
  <c r="K4088" i="1"/>
  <c r="K4108" i="1"/>
  <c r="K4132" i="1"/>
  <c r="K4151" i="1"/>
  <c r="K4169" i="1"/>
  <c r="K4187" i="1"/>
  <c r="K4205" i="1"/>
  <c r="K4223" i="1"/>
  <c r="K4243" i="1"/>
  <c r="K4261" i="1"/>
  <c r="K4279" i="1"/>
  <c r="K4297" i="1"/>
  <c r="K4315" i="1"/>
  <c r="K4333" i="1"/>
  <c r="K4351" i="1"/>
  <c r="K4371" i="1"/>
  <c r="K4387" i="1"/>
  <c r="K4403" i="1"/>
  <c r="K4419" i="1"/>
  <c r="K4435" i="1"/>
  <c r="K4451" i="1"/>
  <c r="K4467" i="1"/>
  <c r="K4483" i="1"/>
  <c r="K4499" i="1"/>
  <c r="K4515" i="1"/>
  <c r="K4531" i="1"/>
  <c r="K4547" i="1"/>
  <c r="K4563" i="1"/>
  <c r="K4579" i="1"/>
  <c r="K4595" i="1"/>
  <c r="K4611" i="1"/>
  <c r="K4627" i="1"/>
  <c r="K4643" i="1"/>
  <c r="K4659" i="1"/>
  <c r="K4675" i="1"/>
  <c r="K4691" i="1"/>
  <c r="K4707" i="1"/>
  <c r="K4723" i="1"/>
  <c r="K4739" i="1"/>
  <c r="K4755" i="1"/>
  <c r="K4771" i="1"/>
  <c r="K4787" i="1"/>
  <c r="K4803" i="1"/>
  <c r="K4819" i="1"/>
  <c r="K4835" i="1"/>
  <c r="K4851" i="1"/>
  <c r="K4867" i="1"/>
  <c r="K4883" i="1"/>
  <c r="K4899" i="1"/>
  <c r="K4915" i="1"/>
  <c r="K4931" i="1"/>
  <c r="K4947" i="1"/>
  <c r="K4963" i="1"/>
  <c r="K4979" i="1"/>
  <c r="K4995" i="1"/>
  <c r="K5011" i="1"/>
  <c r="K5027" i="1"/>
  <c r="K5043" i="1"/>
  <c r="K5059" i="1"/>
  <c r="K5075" i="1"/>
  <c r="K5091" i="1"/>
  <c r="K5107" i="1"/>
  <c r="K5187" i="1"/>
  <c r="K5299" i="1"/>
  <c r="K5012" i="1"/>
  <c r="K3074" i="1"/>
  <c r="K3195" i="1"/>
  <c r="K3285" i="1"/>
  <c r="K3353" i="1"/>
  <c r="K3404" i="1"/>
  <c r="K3453" i="1"/>
  <c r="K3502" i="1"/>
  <c r="K3548" i="1"/>
  <c r="K3583" i="1"/>
  <c r="K3626" i="1"/>
  <c r="K3660" i="1"/>
  <c r="K3694" i="1"/>
  <c r="K3736" i="1"/>
  <c r="K3759" i="1"/>
  <c r="K3787" i="1"/>
  <c r="K3815" i="1"/>
  <c r="K3837" i="1"/>
  <c r="K3865" i="1"/>
  <c r="K3887" i="1"/>
  <c r="K3915" i="1"/>
  <c r="K3943" i="1"/>
  <c r="K3965" i="1"/>
  <c r="K3993" i="1"/>
  <c r="K4015" i="1"/>
  <c r="K4043" i="1"/>
  <c r="K4069" i="1"/>
  <c r="K4089" i="1"/>
  <c r="K4109" i="1"/>
  <c r="K4133" i="1"/>
  <c r="K4152" i="1"/>
  <c r="K4170" i="1"/>
  <c r="K4188" i="1"/>
  <c r="K4206" i="1"/>
  <c r="K4226" i="1"/>
  <c r="K4244" i="1"/>
  <c r="K4262" i="1"/>
  <c r="K4280" i="1"/>
  <c r="K4298" i="1"/>
  <c r="K4316" i="1"/>
  <c r="K4334" i="1"/>
  <c r="K4354" i="1"/>
  <c r="K4372" i="1"/>
  <c r="K4388" i="1"/>
  <c r="K4404" i="1"/>
  <c r="K4420" i="1"/>
  <c r="K4436" i="1"/>
  <c r="K4452" i="1"/>
  <c r="K4468" i="1"/>
  <c r="K4484" i="1"/>
  <c r="K4500" i="1"/>
  <c r="K4516" i="1"/>
  <c r="K4532" i="1"/>
  <c r="K4548" i="1"/>
  <c r="K4564" i="1"/>
  <c r="K4580" i="1"/>
  <c r="K4596" i="1"/>
  <c r="K4612" i="1"/>
  <c r="K4628" i="1"/>
  <c r="K4644" i="1"/>
  <c r="K4660" i="1"/>
  <c r="K4676" i="1"/>
  <c r="K4692" i="1"/>
  <c r="K4708" i="1"/>
  <c r="K4724" i="1"/>
  <c r="K4740" i="1"/>
  <c r="K4756" i="1"/>
  <c r="K4772" i="1"/>
  <c r="K4788" i="1"/>
  <c r="K4804" i="1"/>
  <c r="K4820" i="1"/>
  <c r="K4836" i="1"/>
  <c r="K4852" i="1"/>
  <c r="K4868" i="1"/>
  <c r="K4884" i="1"/>
  <c r="K4900" i="1"/>
  <c r="K4996" i="1"/>
  <c r="K5028" i="1"/>
  <c r="K5124" i="1"/>
  <c r="K3075" i="1"/>
  <c r="K3196" i="1"/>
  <c r="K3286" i="1"/>
  <c r="K3354" i="1"/>
  <c r="K3405" i="1"/>
  <c r="K3454" i="1"/>
  <c r="K3503" i="1"/>
  <c r="K3549" i="1"/>
  <c r="K3593" i="1"/>
  <c r="K3627" i="1"/>
  <c r="K3661" i="1"/>
  <c r="K3695" i="1"/>
  <c r="K3737" i="1"/>
  <c r="K3766" i="1"/>
  <c r="K3788" i="1"/>
  <c r="K3816" i="1"/>
  <c r="K3838" i="1"/>
  <c r="K3866" i="1"/>
  <c r="K3894" i="1"/>
  <c r="K3916" i="1"/>
  <c r="K3944" i="1"/>
  <c r="K3966" i="1"/>
  <c r="K3994" i="1"/>
  <c r="K4022" i="1"/>
  <c r="K4044" i="1"/>
  <c r="K4070" i="1"/>
  <c r="K4090" i="1"/>
  <c r="K4110" i="1"/>
  <c r="K4134" i="1"/>
  <c r="K4153" i="1"/>
  <c r="K4171" i="1"/>
  <c r="K4189" i="1"/>
  <c r="K4207" i="1"/>
  <c r="K4227" i="1"/>
  <c r="K4245" i="1"/>
  <c r="K4263" i="1"/>
  <c r="K4281" i="1"/>
  <c r="K4299" i="1"/>
  <c r="K4317" i="1"/>
  <c r="K4335" i="1"/>
  <c r="K4355" i="1"/>
  <c r="K4373" i="1"/>
  <c r="K4389" i="1"/>
  <c r="K4405" i="1"/>
  <c r="K4421" i="1"/>
  <c r="K4437" i="1"/>
  <c r="K4453" i="1"/>
  <c r="K4469" i="1"/>
  <c r="K4485" i="1"/>
  <c r="K4501" i="1"/>
  <c r="K4517" i="1"/>
  <c r="K4533" i="1"/>
  <c r="K4549" i="1"/>
  <c r="K4565" i="1"/>
  <c r="K4581" i="1"/>
  <c r="K4597" i="1"/>
  <c r="K4613" i="1"/>
  <c r="K4629" i="1"/>
  <c r="K4645" i="1"/>
  <c r="K4661" i="1"/>
  <c r="K4677" i="1"/>
  <c r="K4693" i="1"/>
  <c r="K4709" i="1"/>
  <c r="K4725" i="1"/>
  <c r="K4741" i="1"/>
  <c r="K4757" i="1"/>
  <c r="K4773" i="1"/>
  <c r="K4789" i="1"/>
  <c r="K4805" i="1"/>
  <c r="K4821" i="1"/>
  <c r="K4837" i="1"/>
  <c r="K4853" i="1"/>
  <c r="K4869" i="1"/>
  <c r="K4885" i="1"/>
  <c r="K4901" i="1"/>
  <c r="K4917" i="1"/>
  <c r="K4933" i="1"/>
  <c r="K4949" i="1"/>
  <c r="K4965" i="1"/>
  <c r="K4981" i="1"/>
  <c r="K4997" i="1"/>
  <c r="K3099" i="1"/>
  <c r="K3212" i="1"/>
  <c r="K3301" i="1"/>
  <c r="K3355" i="1"/>
  <c r="K3406" i="1"/>
  <c r="K3455" i="1"/>
  <c r="K3514" i="1"/>
  <c r="K3550" i="1"/>
  <c r="K3594" i="1"/>
  <c r="K3628" i="1"/>
  <c r="K3662" i="1"/>
  <c r="K3705" i="1"/>
  <c r="K3738" i="1"/>
  <c r="K3767" i="1"/>
  <c r="K3789" i="1"/>
  <c r="K3817" i="1"/>
  <c r="K3839" i="1"/>
  <c r="K3867" i="1"/>
  <c r="K3895" i="1"/>
  <c r="K3917" i="1"/>
  <c r="K3945" i="1"/>
  <c r="K3967" i="1"/>
  <c r="K3995" i="1"/>
  <c r="K4023" i="1"/>
  <c r="K4045" i="1"/>
  <c r="K4071" i="1"/>
  <c r="K4091" i="1"/>
  <c r="K4111" i="1"/>
  <c r="K4135" i="1"/>
  <c r="K4154" i="1"/>
  <c r="K4172" i="1"/>
  <c r="K4190" i="1"/>
  <c r="K4210" i="1"/>
  <c r="K4228" i="1"/>
  <c r="K4246" i="1"/>
  <c r="K4264" i="1"/>
  <c r="K4282" i="1"/>
  <c r="K4300" i="1"/>
  <c r="K4318" i="1"/>
  <c r="K4338" i="1"/>
  <c r="K4356" i="1"/>
  <c r="K4374" i="1"/>
  <c r="K4390" i="1"/>
  <c r="K4406" i="1"/>
  <c r="K4422" i="1"/>
  <c r="K4438" i="1"/>
  <c r="K4454" i="1"/>
  <c r="K4470" i="1"/>
  <c r="K4486" i="1"/>
  <c r="K4502" i="1"/>
  <c r="K4518" i="1"/>
  <c r="K4534" i="1"/>
  <c r="K4550" i="1"/>
  <c r="K4566" i="1"/>
  <c r="K4582" i="1"/>
  <c r="K4598" i="1"/>
  <c r="K4614" i="1"/>
  <c r="K4630" i="1"/>
  <c r="K4646" i="1"/>
  <c r="K4662" i="1"/>
  <c r="K4678" i="1"/>
  <c r="K4694" i="1"/>
  <c r="K4710" i="1"/>
  <c r="K4726" i="1"/>
  <c r="K4742" i="1"/>
  <c r="K4758" i="1"/>
  <c r="K4774" i="1"/>
  <c r="K4790" i="1"/>
  <c r="K4806" i="1"/>
  <c r="K4822" i="1"/>
  <c r="K4838" i="1"/>
  <c r="K4854" i="1"/>
  <c r="K4870" i="1"/>
  <c r="K4886" i="1"/>
  <c r="K4902" i="1"/>
  <c r="K4918" i="1"/>
  <c r="K4934" i="1"/>
  <c r="K4950" i="1"/>
  <c r="K4966" i="1"/>
  <c r="K4982" i="1"/>
  <c r="K4998" i="1"/>
  <c r="K5014" i="1"/>
  <c r="K5030" i="1"/>
  <c r="K5046" i="1"/>
  <c r="K5062" i="1"/>
  <c r="K3100" i="1"/>
  <c r="K3213" i="1"/>
  <c r="K3302" i="1"/>
  <c r="K3356" i="1"/>
  <c r="K3407" i="1"/>
  <c r="K3467" i="1"/>
  <c r="K3515" i="1"/>
  <c r="K3551" i="1"/>
  <c r="K3595" i="1"/>
  <c r="K3629" i="1"/>
  <c r="K3663" i="1"/>
  <c r="K3706" i="1"/>
  <c r="K3739" i="1"/>
  <c r="K3768" i="1"/>
  <c r="K3790" i="1"/>
  <c r="K3818" i="1"/>
  <c r="K3846" i="1"/>
  <c r="K3868" i="1"/>
  <c r="K3896" i="1"/>
  <c r="K3918" i="1"/>
  <c r="K3946" i="1"/>
  <c r="K3974" i="1"/>
  <c r="K3996" i="1"/>
  <c r="K4024" i="1"/>
  <c r="K4046" i="1"/>
  <c r="K4072" i="1"/>
  <c r="K4092" i="1"/>
  <c r="K4116" i="1"/>
  <c r="K4136" i="1"/>
  <c r="K4155" i="1"/>
  <c r="K4173" i="1"/>
  <c r="K4191" i="1"/>
  <c r="K4211" i="1"/>
  <c r="K4229" i="1"/>
  <c r="K4247" i="1"/>
  <c r="K4265" i="1"/>
  <c r="K4283" i="1"/>
  <c r="K4301" i="1"/>
  <c r="K4319" i="1"/>
  <c r="K4339" i="1"/>
  <c r="K4357" i="1"/>
  <c r="K4375" i="1"/>
  <c r="K4391" i="1"/>
  <c r="K4407" i="1"/>
  <c r="K4423" i="1"/>
  <c r="K4439" i="1"/>
  <c r="K4455" i="1"/>
  <c r="K4471" i="1"/>
  <c r="K4487" i="1"/>
  <c r="K4503" i="1"/>
  <c r="K4519" i="1"/>
  <c r="K4535" i="1"/>
  <c r="K4551" i="1"/>
  <c r="K4567" i="1"/>
  <c r="K4583" i="1"/>
  <c r="K4599" i="1"/>
  <c r="K4615" i="1"/>
  <c r="K4631" i="1"/>
  <c r="K4647" i="1"/>
  <c r="K4663" i="1"/>
  <c r="K4679" i="1"/>
  <c r="K4695" i="1"/>
  <c r="K4711" i="1"/>
  <c r="K4727" i="1"/>
  <c r="K4743" i="1"/>
  <c r="K4759" i="1"/>
  <c r="K4775" i="1"/>
  <c r="K4791" i="1"/>
  <c r="K4807" i="1"/>
  <c r="K4823" i="1"/>
  <c r="K4839" i="1"/>
  <c r="K4855" i="1"/>
  <c r="K4871" i="1"/>
  <c r="K4887" i="1"/>
  <c r="K4903" i="1"/>
  <c r="K4919" i="1"/>
  <c r="K4935" i="1"/>
  <c r="K3119" i="1"/>
  <c r="K3214" i="1"/>
  <c r="K3305" i="1"/>
  <c r="K3357" i="1"/>
  <c r="K3419" i="1"/>
  <c r="K3468" i="1"/>
  <c r="K3516" i="1"/>
  <c r="K3562" i="1"/>
  <c r="K3596" i="1"/>
  <c r="K3630" i="1"/>
  <c r="K3673" i="1"/>
  <c r="K3707" i="1"/>
  <c r="K3740" i="1"/>
  <c r="K3769" i="1"/>
  <c r="K3791" i="1"/>
  <c r="K3819" i="1"/>
  <c r="K3847" i="1"/>
  <c r="K3869" i="1"/>
  <c r="K3897" i="1"/>
  <c r="K3919" i="1"/>
  <c r="K3947" i="1"/>
  <c r="K3975" i="1"/>
  <c r="K3997" i="1"/>
  <c r="K4025" i="1"/>
  <c r="K4047" i="1"/>
  <c r="K4073" i="1"/>
  <c r="K4093" i="1"/>
  <c r="K4117" i="1"/>
  <c r="K4137" i="1"/>
  <c r="K4156" i="1"/>
  <c r="K4174" i="1"/>
  <c r="K4194" i="1"/>
  <c r="K4212" i="1"/>
  <c r="K4230" i="1"/>
  <c r="K4248" i="1"/>
  <c r="K4266" i="1"/>
  <c r="K4284" i="1"/>
  <c r="K4302" i="1"/>
  <c r="K4322" i="1"/>
  <c r="K4340" i="1"/>
  <c r="K4358" i="1"/>
  <c r="K4376" i="1"/>
  <c r="K4392" i="1"/>
  <c r="K4408" i="1"/>
  <c r="K4424" i="1"/>
  <c r="K4440" i="1"/>
  <c r="K4456" i="1"/>
  <c r="K4472" i="1"/>
  <c r="K4488" i="1"/>
  <c r="K4504" i="1"/>
  <c r="K4520" i="1"/>
  <c r="K4536" i="1"/>
  <c r="K4552" i="1"/>
  <c r="K4568" i="1"/>
  <c r="K4584" i="1"/>
  <c r="K4600" i="1"/>
  <c r="K4616" i="1"/>
  <c r="K4632" i="1"/>
  <c r="K4648" i="1"/>
  <c r="K4664" i="1"/>
  <c r="K4680" i="1"/>
  <c r="K4696" i="1"/>
  <c r="K4712" i="1"/>
  <c r="K4728" i="1"/>
  <c r="K4744" i="1"/>
  <c r="K4760" i="1"/>
  <c r="K4776" i="1"/>
  <c r="K4792" i="1"/>
  <c r="K4808" i="1"/>
  <c r="K4824" i="1"/>
  <c r="K3120" i="1"/>
  <c r="K3230" i="1"/>
  <c r="K3306" i="1"/>
  <c r="K3370" i="1"/>
  <c r="K3420" i="1"/>
  <c r="K3469" i="1"/>
  <c r="K3517" i="1"/>
  <c r="K3563" i="1"/>
  <c r="K3597" i="1"/>
  <c r="K3631" i="1"/>
  <c r="K3674" i="1"/>
  <c r="K3708" i="1"/>
  <c r="K3741" i="1"/>
  <c r="K3770" i="1"/>
  <c r="K3798" i="1"/>
  <c r="K3820" i="1"/>
  <c r="K3848" i="1"/>
  <c r="K3870" i="1"/>
  <c r="K3898" i="1"/>
  <c r="K3926" i="1"/>
  <c r="K3948" i="1"/>
  <c r="K3976" i="1"/>
  <c r="K3998" i="1"/>
  <c r="K4026" i="1"/>
  <c r="K4053" i="1"/>
  <c r="K4074" i="1"/>
  <c r="K4094" i="1"/>
  <c r="K4118" i="1"/>
  <c r="K4138" i="1"/>
  <c r="K4157" i="1"/>
  <c r="K4175" i="1"/>
  <c r="K4195" i="1"/>
  <c r="K4213" i="1"/>
  <c r="K4231" i="1"/>
  <c r="K4249" i="1"/>
  <c r="K4267" i="1"/>
  <c r="K4285" i="1"/>
  <c r="K4303" i="1"/>
  <c r="K4323" i="1"/>
  <c r="K4341" i="1"/>
  <c r="K4359" i="1"/>
  <c r="K4377" i="1"/>
  <c r="K4393" i="1"/>
  <c r="K4409" i="1"/>
  <c r="K4425" i="1"/>
  <c r="K4441" i="1"/>
  <c r="K4457" i="1"/>
  <c r="K4473" i="1"/>
  <c r="K4489" i="1"/>
  <c r="K4505" i="1"/>
  <c r="K4521" i="1"/>
  <c r="K4537" i="1"/>
  <c r="K4553" i="1"/>
  <c r="K4569" i="1"/>
  <c r="K4585" i="1"/>
  <c r="K3138" i="1"/>
  <c r="K3231" i="1"/>
  <c r="K3318" i="1"/>
  <c r="K3371" i="1"/>
  <c r="K3421" i="1"/>
  <c r="K3470" i="1"/>
  <c r="K3518" i="1"/>
  <c r="K3564" i="1"/>
  <c r="K3598" i="1"/>
  <c r="K3641" i="1"/>
  <c r="K3675" i="1"/>
  <c r="K3709" i="1"/>
  <c r="K3742" i="1"/>
  <c r="K3771" i="1"/>
  <c r="K3799" i="1"/>
  <c r="K3821" i="1"/>
  <c r="K3849" i="1"/>
  <c r="K3871" i="1"/>
  <c r="K3899" i="1"/>
  <c r="K3927" i="1"/>
  <c r="K3949" i="1"/>
  <c r="K3977" i="1"/>
  <c r="K3999" i="1"/>
  <c r="K4027" i="1"/>
  <c r="K4054" i="1"/>
  <c r="K4075" i="1"/>
  <c r="K4095" i="1"/>
  <c r="K4119" i="1"/>
  <c r="K4139" i="1"/>
  <c r="K4158" i="1"/>
  <c r="K4178" i="1"/>
  <c r="K4196" i="1"/>
  <c r="K4214" i="1"/>
  <c r="K4232" i="1"/>
  <c r="K4250" i="1"/>
  <c r="K4268" i="1"/>
  <c r="K4286" i="1"/>
  <c r="K4306" i="1"/>
  <c r="K4324" i="1"/>
  <c r="K4342" i="1"/>
  <c r="K4360" i="1"/>
  <c r="K4378" i="1"/>
  <c r="K4394" i="1"/>
  <c r="K4410" i="1"/>
  <c r="K4426" i="1"/>
  <c r="K4442" i="1"/>
  <c r="K4458" i="1"/>
  <c r="K4474" i="1"/>
  <c r="K4490" i="1"/>
  <c r="K4506" i="1"/>
  <c r="K4522" i="1"/>
  <c r="K4538" i="1"/>
  <c r="K3139" i="1"/>
  <c r="K3232" i="1"/>
  <c r="K3319" i="1"/>
  <c r="K3372" i="1"/>
  <c r="K3422" i="1"/>
  <c r="K3471" i="1"/>
  <c r="K3519" i="1"/>
  <c r="K3565" i="1"/>
  <c r="K3599" i="1"/>
  <c r="K3642" i="1"/>
  <c r="K3676" i="1"/>
  <c r="K3710" i="1"/>
  <c r="K3743" i="1"/>
  <c r="K3772" i="1"/>
  <c r="K3800" i="1"/>
  <c r="K3822" i="1"/>
  <c r="K3850" i="1"/>
  <c r="K3878" i="1"/>
  <c r="K3900" i="1"/>
  <c r="K3928" i="1"/>
  <c r="K3950" i="1"/>
  <c r="K3978" i="1"/>
  <c r="K4006" i="1"/>
  <c r="K4028" i="1"/>
  <c r="K4055" i="1"/>
  <c r="K4076" i="1"/>
  <c r="K4100" i="1"/>
  <c r="K4120" i="1"/>
  <c r="K4140" i="1"/>
  <c r="K4159" i="1"/>
  <c r="K4179" i="1"/>
  <c r="K4197" i="1"/>
  <c r="K4215" i="1"/>
  <c r="K4233" i="1"/>
  <c r="K4251" i="1"/>
  <c r="K4269" i="1"/>
  <c r="K4287" i="1"/>
  <c r="K4307" i="1"/>
  <c r="K4325" i="1"/>
  <c r="K4343" i="1"/>
  <c r="K4361" i="1"/>
  <c r="K4379" i="1"/>
  <c r="K4395" i="1"/>
  <c r="K4411" i="1"/>
  <c r="K4427" i="1"/>
  <c r="K4443" i="1"/>
  <c r="K4459" i="1"/>
  <c r="K3140" i="1"/>
  <c r="K3248" i="1"/>
  <c r="K3321" i="1"/>
  <c r="K3373" i="1"/>
  <c r="K3423" i="1"/>
  <c r="K3483" i="1"/>
  <c r="K3530" i="1"/>
  <c r="K3566" i="1"/>
  <c r="K3609" i="1"/>
  <c r="K3643" i="1"/>
  <c r="K3677" i="1"/>
  <c r="K3711" i="1"/>
  <c r="K3751" i="1"/>
  <c r="K3773" i="1"/>
  <c r="K3801" i="1"/>
  <c r="K3823" i="1"/>
  <c r="K3851" i="1"/>
  <c r="K3879" i="1"/>
  <c r="K3901" i="1"/>
  <c r="K3929" i="1"/>
  <c r="K3951" i="1"/>
  <c r="K3979" i="1"/>
  <c r="K4007" i="1"/>
  <c r="K4029" i="1"/>
  <c r="K4056" i="1"/>
  <c r="K4077" i="1"/>
  <c r="K4101" i="1"/>
  <c r="K4121" i="1"/>
  <c r="K4141" i="1"/>
  <c r="K4162" i="1"/>
  <c r="K4180" i="1"/>
  <c r="K4198" i="1"/>
  <c r="K4216" i="1"/>
  <c r="K4234" i="1"/>
  <c r="K4252" i="1"/>
  <c r="K4270" i="1"/>
  <c r="K4290" i="1"/>
  <c r="K3156" i="1"/>
  <c r="K3249" i="1"/>
  <c r="K3322" i="1"/>
  <c r="K3374" i="1"/>
  <c r="K3435" i="1"/>
  <c r="K3484" i="1"/>
  <c r="K3531" i="1"/>
  <c r="K3567" i="1"/>
  <c r="K3610" i="1"/>
  <c r="K3644" i="1"/>
  <c r="K3678" i="1"/>
  <c r="K3721" i="1"/>
  <c r="K3752" i="1"/>
  <c r="K3774" i="1"/>
  <c r="K3802" i="1"/>
  <c r="K3830" i="1"/>
  <c r="K3852" i="1"/>
  <c r="K3880" i="1"/>
  <c r="K3902" i="1"/>
  <c r="K3930" i="1"/>
  <c r="K3958" i="1"/>
  <c r="K3980" i="1"/>
  <c r="K4008" i="1"/>
  <c r="K4030" i="1"/>
  <c r="K4057" i="1"/>
  <c r="K4078" i="1"/>
  <c r="K4102" i="1"/>
  <c r="K4122" i="1"/>
  <c r="K4142" i="1"/>
  <c r="K4163" i="1"/>
  <c r="K4181" i="1"/>
  <c r="K4199" i="1"/>
  <c r="K4217" i="1"/>
  <c r="K4235" i="1"/>
  <c r="K4253" i="1"/>
  <c r="K4271" i="1"/>
  <c r="K4291" i="1"/>
  <c r="K4308" i="1"/>
  <c r="K4444" i="1"/>
  <c r="K4539" i="1"/>
  <c r="K4602" i="1"/>
  <c r="K4651" i="1"/>
  <c r="K4700" i="1"/>
  <c r="K4749" i="1"/>
  <c r="K4809" i="1"/>
  <c r="K4856" i="1"/>
  <c r="K4892" i="1"/>
  <c r="K4938" i="1"/>
  <c r="K4972" i="1"/>
  <c r="K5013" i="1"/>
  <c r="K5045" i="1"/>
  <c r="K5077" i="1"/>
  <c r="K5100" i="1"/>
  <c r="K5130" i="1"/>
  <c r="K5160" i="1"/>
  <c r="K5189" i="1"/>
  <c r="K5211" i="1"/>
  <c r="K5239" i="1"/>
  <c r="K5261" i="1"/>
  <c r="K5289" i="1"/>
  <c r="K5101" i="1"/>
  <c r="K5161" i="1"/>
  <c r="K5212" i="1"/>
  <c r="K5268" i="1"/>
  <c r="K5079" i="1"/>
  <c r="K5191" i="1"/>
  <c r="K5269" i="1"/>
  <c r="K5133" i="1"/>
  <c r="K5242" i="1"/>
  <c r="K5081" i="1"/>
  <c r="K5193" i="1"/>
  <c r="K5165" i="1"/>
  <c r="K5300" i="1"/>
  <c r="K4908" i="1"/>
  <c r="K5113" i="1"/>
  <c r="K5114" i="1"/>
  <c r="K4829" i="1"/>
  <c r="K5277" i="1"/>
  <c r="K4877" i="1"/>
  <c r="K5256" i="1"/>
  <c r="K5066" i="1"/>
  <c r="K5207" i="1"/>
  <c r="K4697" i="1"/>
  <c r="K5286" i="1"/>
  <c r="K5181" i="1"/>
  <c r="K4971" i="1"/>
  <c r="K4309" i="1"/>
  <c r="K4445" i="1"/>
  <c r="K4540" i="1"/>
  <c r="K4603" i="1"/>
  <c r="K4652" i="1"/>
  <c r="K4701" i="1"/>
  <c r="K4761" i="1"/>
  <c r="K4810" i="1"/>
  <c r="K4857" i="1"/>
  <c r="K4893" i="1"/>
  <c r="K4939" i="1"/>
  <c r="K4973" i="1"/>
  <c r="K5015" i="1"/>
  <c r="K5047" i="1"/>
  <c r="K5078" i="1"/>
  <c r="K5131" i="1"/>
  <c r="K5190" i="1"/>
  <c r="K5240" i="1"/>
  <c r="K5290" i="1"/>
  <c r="K5016" i="1"/>
  <c r="K5132" i="1"/>
  <c r="K5162" i="1"/>
  <c r="K5213" i="1"/>
  <c r="K5291" i="1"/>
  <c r="K5080" i="1"/>
  <c r="K5163" i="1"/>
  <c r="K5220" i="1"/>
  <c r="K5292" i="1"/>
  <c r="K4985" i="1"/>
  <c r="K5293" i="1"/>
  <c r="K5272" i="1"/>
  <c r="K4777" i="1"/>
  <c r="K5083" i="1"/>
  <c r="K5301" i="1"/>
  <c r="K5174" i="1"/>
  <c r="K5302" i="1"/>
  <c r="K5253" i="1"/>
  <c r="K5063" i="1"/>
  <c r="K5254" i="1"/>
  <c r="K5117" i="1"/>
  <c r="K5305" i="1"/>
  <c r="K4967" i="1"/>
  <c r="K5002" i="1"/>
  <c r="K5257" i="1"/>
  <c r="K4969" i="1"/>
  <c r="K4970" i="1"/>
  <c r="K5098" i="1"/>
  <c r="K4326" i="1"/>
  <c r="K4460" i="1"/>
  <c r="K4541" i="1"/>
  <c r="K4604" i="1"/>
  <c r="K4653" i="1"/>
  <c r="K4713" i="1"/>
  <c r="K4762" i="1"/>
  <c r="K4811" i="1"/>
  <c r="K4858" i="1"/>
  <c r="K4904" i="1"/>
  <c r="K4940" i="1"/>
  <c r="K4983" i="1"/>
  <c r="K5048" i="1"/>
  <c r="K5109" i="1"/>
  <c r="K5241" i="1"/>
  <c r="K5270" i="1"/>
  <c r="K5050" i="1"/>
  <c r="K5164" i="1"/>
  <c r="K5243" i="1"/>
  <c r="K5112" i="1"/>
  <c r="K5222" i="1"/>
  <c r="K4953" i="1"/>
  <c r="K5223" i="1"/>
  <c r="K5084" i="1"/>
  <c r="K5224" i="1"/>
  <c r="K5275" i="1"/>
  <c r="K4956" i="1"/>
  <c r="K5226" i="1"/>
  <c r="K5147" i="1"/>
  <c r="K4841" i="1"/>
  <c r="K5126" i="1"/>
  <c r="K4795" i="1"/>
  <c r="K5128" i="1"/>
  <c r="K5037" i="1"/>
  <c r="K4327" i="1"/>
  <c r="K4461" i="1"/>
  <c r="K4554" i="1"/>
  <c r="K4605" i="1"/>
  <c r="K4665" i="1"/>
  <c r="K4714" i="1"/>
  <c r="K4763" i="1"/>
  <c r="K4812" i="1"/>
  <c r="K4859" i="1"/>
  <c r="K4905" i="1"/>
  <c r="K4941" i="1"/>
  <c r="K4984" i="1"/>
  <c r="K5017" i="1"/>
  <c r="K5049" i="1"/>
  <c r="K5110" i="1"/>
  <c r="K5192" i="1"/>
  <c r="K5141" i="1"/>
  <c r="K5221" i="1"/>
  <c r="K5271" i="1"/>
  <c r="K5142" i="1"/>
  <c r="K5244" i="1"/>
  <c r="K4717" i="1"/>
  <c r="K5052" i="1"/>
  <c r="K5195" i="1"/>
  <c r="K5274" i="1"/>
  <c r="K5197" i="1"/>
  <c r="K5031" i="1"/>
  <c r="K5204" i="1"/>
  <c r="K5064" i="1"/>
  <c r="K5255" i="1"/>
  <c r="K4923" i="1"/>
  <c r="K5228" i="1"/>
  <c r="K5034" i="1"/>
  <c r="K4843" i="1"/>
  <c r="K5068" i="1"/>
  <c r="K5287" i="1"/>
  <c r="K5069" i="1"/>
  <c r="K4344" i="1"/>
  <c r="K4475" i="1"/>
  <c r="K4555" i="1"/>
  <c r="K4617" i="1"/>
  <c r="K4666" i="1"/>
  <c r="K4715" i="1"/>
  <c r="K4764" i="1"/>
  <c r="K4813" i="1"/>
  <c r="K4860" i="1"/>
  <c r="K4906" i="1"/>
  <c r="K4951" i="1"/>
  <c r="K5018" i="1"/>
  <c r="K5111" i="1"/>
  <c r="K4872" i="1"/>
  <c r="K5020" i="1"/>
  <c r="K5143" i="1"/>
  <c r="K5273" i="1"/>
  <c r="K4988" i="1"/>
  <c r="K5144" i="1"/>
  <c r="K5252" i="1"/>
  <c r="K5145" i="1"/>
  <c r="K4921" i="1"/>
  <c r="K5227" i="1"/>
  <c r="K4793" i="1"/>
  <c r="K5284" i="1"/>
  <c r="K5096" i="1"/>
  <c r="K5285" i="1"/>
  <c r="K4746" i="1"/>
  <c r="K4797" i="1"/>
  <c r="K5260" i="1"/>
  <c r="K4345" i="1"/>
  <c r="K4476" i="1"/>
  <c r="K4556" i="1"/>
  <c r="K4618" i="1"/>
  <c r="K4667" i="1"/>
  <c r="K4716" i="1"/>
  <c r="K4765" i="1"/>
  <c r="K4825" i="1"/>
  <c r="K4861" i="1"/>
  <c r="K4907" i="1"/>
  <c r="K4952" i="1"/>
  <c r="K4986" i="1"/>
  <c r="K5019" i="1"/>
  <c r="K5051" i="1"/>
  <c r="K5082" i="1"/>
  <c r="K5194" i="1"/>
  <c r="K4987" i="1"/>
  <c r="K5173" i="1"/>
  <c r="K5021" i="1"/>
  <c r="K5196" i="1"/>
  <c r="K5175" i="1"/>
  <c r="K5303" i="1"/>
  <c r="K4999" i="1"/>
  <c r="K5093" i="1"/>
  <c r="K5176" i="1"/>
  <c r="K5276" i="1"/>
  <c r="K5000" i="1"/>
  <c r="K5177" i="1"/>
  <c r="K5065" i="1"/>
  <c r="K5306" i="1"/>
  <c r="K4842" i="1"/>
  <c r="K5307" i="1"/>
  <c r="K5035" i="1"/>
  <c r="K5097" i="1"/>
  <c r="K5308" i="1"/>
  <c r="K4698" i="1"/>
  <c r="K4362" i="1"/>
  <c r="K4477" i="1"/>
  <c r="K4557" i="1"/>
  <c r="K4619" i="1"/>
  <c r="K4668" i="1"/>
  <c r="K4826" i="1"/>
  <c r="K5245" i="1"/>
  <c r="K4922" i="1"/>
  <c r="K5095" i="1"/>
  <c r="K4968" i="1"/>
  <c r="K5149" i="1"/>
  <c r="K5003" i="1"/>
  <c r="K4890" i="1"/>
  <c r="K5259" i="1"/>
  <c r="K5159" i="1"/>
  <c r="K4363" i="1"/>
  <c r="K4491" i="1"/>
  <c r="K4570" i="1"/>
  <c r="K4620" i="1"/>
  <c r="K4669" i="1"/>
  <c r="K4729" i="1"/>
  <c r="K4778" i="1"/>
  <c r="K4827" i="1"/>
  <c r="K4873" i="1"/>
  <c r="K4909" i="1"/>
  <c r="K4954" i="1"/>
  <c r="K5053" i="1"/>
  <c r="K4957" i="1"/>
  <c r="K5148" i="1"/>
  <c r="K4745" i="1"/>
  <c r="K5157" i="1"/>
  <c r="K4844" i="1"/>
  <c r="K5237" i="1"/>
  <c r="K5188" i="1"/>
  <c r="K4380" i="1"/>
  <c r="K4492" i="1"/>
  <c r="K4571" i="1"/>
  <c r="K4621" i="1"/>
  <c r="K4681" i="1"/>
  <c r="K4730" i="1"/>
  <c r="K4779" i="1"/>
  <c r="K4828" i="1"/>
  <c r="K4874" i="1"/>
  <c r="K4920" i="1"/>
  <c r="K4955" i="1"/>
  <c r="K4989" i="1"/>
  <c r="K5029" i="1"/>
  <c r="K5061" i="1"/>
  <c r="K5085" i="1"/>
  <c r="K5115" i="1"/>
  <c r="K5225" i="1"/>
  <c r="K5146" i="1"/>
  <c r="K5304" i="1"/>
  <c r="K5094" i="1"/>
  <c r="K5001" i="1"/>
  <c r="K5206" i="1"/>
  <c r="K4924" i="1"/>
  <c r="K5229" i="1"/>
  <c r="K4925" i="1"/>
  <c r="K5127" i="1"/>
  <c r="K5036" i="1"/>
  <c r="K5158" i="1"/>
  <c r="K5005" i="1"/>
  <c r="K5238" i="1"/>
  <c r="K4381" i="1"/>
  <c r="K4493" i="1"/>
  <c r="K4572" i="1"/>
  <c r="K4633" i="1"/>
  <c r="K4682" i="1"/>
  <c r="K4731" i="1"/>
  <c r="K4780" i="1"/>
  <c r="K4875" i="1"/>
  <c r="K5116" i="1"/>
  <c r="K5125" i="1"/>
  <c r="K4794" i="1"/>
  <c r="K5067" i="1"/>
  <c r="K5208" i="1"/>
  <c r="K4747" i="1"/>
  <c r="K5288" i="1"/>
  <c r="K4396" i="1"/>
  <c r="K4507" i="1"/>
  <c r="K4573" i="1"/>
  <c r="K4634" i="1"/>
  <c r="K4683" i="1"/>
  <c r="K4732" i="1"/>
  <c r="K4781" i="1"/>
  <c r="K4840" i="1"/>
  <c r="K4876" i="1"/>
  <c r="K5032" i="1"/>
  <c r="K5205" i="1"/>
  <c r="K5178" i="1"/>
  <c r="K4685" i="1"/>
  <c r="K5180" i="1"/>
  <c r="K4936" i="1"/>
  <c r="K5209" i="1"/>
  <c r="K5129" i="1"/>
  <c r="K4397" i="1"/>
  <c r="K4508" i="1"/>
  <c r="K4586" i="1"/>
  <c r="K4635" i="1"/>
  <c r="K4684" i="1"/>
  <c r="K4733" i="1"/>
  <c r="K5033" i="1"/>
  <c r="K4588" i="1"/>
  <c r="K4937" i="1"/>
  <c r="K5210" i="1"/>
  <c r="K4412" i="1"/>
  <c r="K4509" i="1"/>
  <c r="K4587" i="1"/>
  <c r="K4636" i="1"/>
  <c r="K4888" i="1"/>
  <c r="K5179" i="1"/>
  <c r="K5236" i="1"/>
  <c r="K4796" i="1"/>
  <c r="K4413" i="1"/>
  <c r="K4523" i="1"/>
  <c r="K4637" i="1"/>
  <c r="K4889" i="1"/>
  <c r="K5258" i="1"/>
  <c r="K4845" i="1"/>
  <c r="K4428" i="1"/>
  <c r="K4524" i="1"/>
  <c r="K4589" i="1"/>
  <c r="K4649" i="1"/>
  <c r="K5004" i="1"/>
  <c r="K4429" i="1"/>
  <c r="K4525" i="1"/>
  <c r="K4601" i="1"/>
  <c r="K4650" i="1"/>
  <c r="K4699" i="1"/>
  <c r="K4748" i="1"/>
  <c r="K4891" i="1"/>
  <c r="K5099" i="1"/>
  <c r="I19" i="1"/>
  <c r="I35" i="1"/>
  <c r="I51" i="1"/>
  <c r="I67" i="1"/>
  <c r="I83" i="1"/>
  <c r="I99" i="1"/>
  <c r="I115" i="1"/>
  <c r="I131" i="1"/>
  <c r="I147" i="1"/>
  <c r="I163" i="1"/>
  <c r="I179" i="1"/>
  <c r="I195" i="1"/>
  <c r="I211" i="1"/>
  <c r="I227" i="1"/>
  <c r="I243" i="1"/>
  <c r="I259" i="1"/>
  <c r="I275" i="1"/>
  <c r="I291" i="1"/>
  <c r="I307" i="1"/>
  <c r="I323" i="1"/>
  <c r="I339" i="1"/>
  <c r="I355" i="1"/>
  <c r="I371" i="1"/>
  <c r="I387" i="1"/>
  <c r="I403" i="1"/>
  <c r="I419" i="1"/>
  <c r="I435" i="1"/>
  <c r="I451" i="1"/>
  <c r="I467" i="1"/>
  <c r="I483" i="1"/>
  <c r="I499" i="1"/>
  <c r="I515" i="1"/>
  <c r="I531" i="1"/>
  <c r="I547" i="1"/>
  <c r="I563" i="1"/>
  <c r="I579" i="1"/>
  <c r="I595" i="1"/>
  <c r="I611" i="1"/>
  <c r="I627" i="1"/>
  <c r="I643" i="1"/>
  <c r="I659" i="1"/>
  <c r="I675" i="1"/>
  <c r="I691" i="1"/>
  <c r="I707" i="1"/>
  <c r="I723" i="1"/>
  <c r="I739" i="1"/>
  <c r="I755" i="1"/>
  <c r="I771" i="1"/>
  <c r="I787" i="1"/>
  <c r="I803" i="1"/>
  <c r="I4" i="1"/>
  <c r="I20" i="1"/>
  <c r="I36" i="1"/>
  <c r="I52" i="1"/>
  <c r="I68" i="1"/>
  <c r="I84" i="1"/>
  <c r="I100" i="1"/>
  <c r="I116" i="1"/>
  <c r="I132" i="1"/>
  <c r="I148" i="1"/>
  <c r="I164" i="1"/>
  <c r="I180" i="1"/>
  <c r="I196" i="1"/>
  <c r="I212" i="1"/>
  <c r="I228" i="1"/>
  <c r="I244" i="1"/>
  <c r="I260" i="1"/>
  <c r="I276" i="1"/>
  <c r="I292" i="1"/>
  <c r="I308" i="1"/>
  <c r="I324" i="1"/>
  <c r="I340" i="1"/>
  <c r="I356" i="1"/>
  <c r="I372" i="1"/>
  <c r="I388" i="1"/>
  <c r="I404" i="1"/>
  <c r="I420" i="1"/>
  <c r="I436" i="1"/>
  <c r="I452" i="1"/>
  <c r="I468" i="1"/>
  <c r="I484" i="1"/>
  <c r="I500" i="1"/>
  <c r="I516" i="1"/>
  <c r="I532" i="1"/>
  <c r="I548" i="1"/>
  <c r="I564" i="1"/>
  <c r="I580" i="1"/>
  <c r="I596" i="1"/>
  <c r="I612" i="1"/>
  <c r="I628" i="1"/>
  <c r="I644" i="1"/>
  <c r="I660" i="1"/>
  <c r="I676" i="1"/>
  <c r="I692" i="1"/>
  <c r="I708" i="1"/>
  <c r="I724" i="1"/>
  <c r="I740" i="1"/>
  <c r="I756" i="1"/>
  <c r="I772" i="1"/>
  <c r="I788" i="1"/>
  <c r="I804" i="1"/>
  <c r="I820" i="1"/>
  <c r="I836" i="1"/>
  <c r="I852" i="1"/>
  <c r="I868" i="1"/>
  <c r="I884" i="1"/>
  <c r="I900" i="1"/>
  <c r="I916" i="1"/>
  <c r="I932" i="1"/>
  <c r="I948" i="1"/>
  <c r="I964" i="1"/>
  <c r="I980" i="1"/>
  <c r="I996" i="1"/>
  <c r="I1012" i="1"/>
  <c r="I1028" i="1"/>
  <c r="I1044" i="1"/>
  <c r="I1060" i="1"/>
  <c r="I1076" i="1"/>
  <c r="I1092" i="1"/>
  <c r="I1108" i="1"/>
  <c r="I1124" i="1"/>
  <c r="I1140" i="1"/>
  <c r="I1156" i="1"/>
  <c r="I1172" i="1"/>
  <c r="I1188" i="1"/>
  <c r="I1204" i="1"/>
  <c r="I1220" i="1"/>
  <c r="I1236" i="1"/>
  <c r="I1252" i="1"/>
  <c r="I1268" i="1"/>
  <c r="I1284" i="1"/>
  <c r="I1300" i="1"/>
  <c r="I1316" i="1"/>
  <c r="I1332" i="1"/>
  <c r="I1348" i="1"/>
  <c r="I5" i="1"/>
  <c r="I21" i="1"/>
  <c r="I37" i="1"/>
  <c r="I53" i="1"/>
  <c r="I69" i="1"/>
  <c r="I85" i="1"/>
  <c r="I101" i="1"/>
  <c r="I117" i="1"/>
  <c r="I133" i="1"/>
  <c r="I149" i="1"/>
  <c r="I165" i="1"/>
  <c r="I181" i="1"/>
  <c r="I197" i="1"/>
  <c r="I213" i="1"/>
  <c r="I229" i="1"/>
  <c r="I245" i="1"/>
  <c r="I261" i="1"/>
  <c r="I277" i="1"/>
  <c r="I293" i="1"/>
  <c r="I309" i="1"/>
  <c r="I325" i="1"/>
  <c r="I341" i="1"/>
  <c r="I357" i="1"/>
  <c r="I373" i="1"/>
  <c r="I389" i="1"/>
  <c r="I405" i="1"/>
  <c r="I421" i="1"/>
  <c r="I437" i="1"/>
  <c r="I453" i="1"/>
  <c r="I469" i="1"/>
  <c r="I485" i="1"/>
  <c r="I501" i="1"/>
  <c r="I517" i="1"/>
  <c r="I533" i="1"/>
  <c r="I549" i="1"/>
  <c r="I565" i="1"/>
  <c r="I581" i="1"/>
  <c r="I597" i="1"/>
  <c r="I613" i="1"/>
  <c r="I629" i="1"/>
  <c r="I645" i="1"/>
  <c r="I661" i="1"/>
  <c r="I677" i="1"/>
  <c r="I693" i="1"/>
  <c r="I709" i="1"/>
  <c r="I725" i="1"/>
  <c r="I741" i="1"/>
  <c r="I757" i="1"/>
  <c r="I773" i="1"/>
  <c r="I789" i="1"/>
  <c r="I805" i="1"/>
  <c r="I821" i="1"/>
  <c r="I837" i="1"/>
  <c r="I853" i="1"/>
  <c r="I869" i="1"/>
  <c r="I885" i="1"/>
  <c r="I901" i="1"/>
  <c r="I917" i="1"/>
  <c r="I933" i="1"/>
  <c r="I949" i="1"/>
  <c r="I965" i="1"/>
  <c r="I981" i="1"/>
  <c r="I997" i="1"/>
  <c r="I1013" i="1"/>
  <c r="I1029" i="1"/>
  <c r="I1045" i="1"/>
  <c r="I1061" i="1"/>
  <c r="I1077" i="1"/>
  <c r="I1093" i="1"/>
  <c r="I1109" i="1"/>
  <c r="I1125" i="1"/>
  <c r="I1141" i="1"/>
  <c r="I1157" i="1"/>
  <c r="I1173" i="1"/>
  <c r="I1189" i="1"/>
  <c r="I1205" i="1"/>
  <c r="I1221" i="1"/>
  <c r="I1237" i="1"/>
  <c r="I1253" i="1"/>
  <c r="I1269" i="1"/>
  <c r="I1285" i="1"/>
  <c r="I1301" i="1"/>
  <c r="I1317" i="1"/>
  <c r="I1333" i="1"/>
  <c r="I6" i="1"/>
  <c r="I22" i="1"/>
  <c r="I38" i="1"/>
  <c r="I54" i="1"/>
  <c r="I70" i="1"/>
  <c r="I86" i="1"/>
  <c r="I102" i="1"/>
  <c r="I118" i="1"/>
  <c r="I134" i="1"/>
  <c r="I150" i="1"/>
  <c r="I166" i="1"/>
  <c r="I182" i="1"/>
  <c r="I198" i="1"/>
  <c r="I214" i="1"/>
  <c r="I230" i="1"/>
  <c r="I246" i="1"/>
  <c r="I262" i="1"/>
  <c r="I278" i="1"/>
  <c r="I294" i="1"/>
  <c r="I310" i="1"/>
  <c r="I326" i="1"/>
  <c r="I342" i="1"/>
  <c r="I358" i="1"/>
  <c r="I374" i="1"/>
  <c r="I390" i="1"/>
  <c r="I406" i="1"/>
  <c r="I422" i="1"/>
  <c r="I438" i="1"/>
  <c r="I454" i="1"/>
  <c r="I470" i="1"/>
  <c r="I486" i="1"/>
  <c r="I502" i="1"/>
  <c r="I518" i="1"/>
  <c r="I534" i="1"/>
  <c r="I550" i="1"/>
  <c r="I566" i="1"/>
  <c r="I582" i="1"/>
  <c r="I598" i="1"/>
  <c r="I614" i="1"/>
  <c r="I630" i="1"/>
  <c r="I646" i="1"/>
  <c r="I662" i="1"/>
  <c r="I678" i="1"/>
  <c r="I694" i="1"/>
  <c r="I710" i="1"/>
  <c r="I726" i="1"/>
  <c r="I742" i="1"/>
  <c r="I758" i="1"/>
  <c r="I774" i="1"/>
  <c r="I790" i="1"/>
  <c r="I806" i="1"/>
  <c r="I822" i="1"/>
  <c r="I838" i="1"/>
  <c r="I854" i="1"/>
  <c r="I870" i="1"/>
  <c r="I886" i="1"/>
  <c r="I902" i="1"/>
  <c r="I918" i="1"/>
  <c r="I934" i="1"/>
  <c r="I950" i="1"/>
  <c r="I966" i="1"/>
  <c r="I982" i="1"/>
  <c r="I998" i="1"/>
  <c r="I1014" i="1"/>
  <c r="I1030" i="1"/>
  <c r="I1046" i="1"/>
  <c r="I1062" i="1"/>
  <c r="I7" i="1"/>
  <c r="I23" i="1"/>
  <c r="I39" i="1"/>
  <c r="I55" i="1"/>
  <c r="I71" i="1"/>
  <c r="I87" i="1"/>
  <c r="I103" i="1"/>
  <c r="I119" i="1"/>
  <c r="I135" i="1"/>
  <c r="I151" i="1"/>
  <c r="I167" i="1"/>
  <c r="I183" i="1"/>
  <c r="I199" i="1"/>
  <c r="I215" i="1"/>
  <c r="I231" i="1"/>
  <c r="I247" i="1"/>
  <c r="I263" i="1"/>
  <c r="I279" i="1"/>
  <c r="I295" i="1"/>
  <c r="I311" i="1"/>
  <c r="I327" i="1"/>
  <c r="I343" i="1"/>
  <c r="I359" i="1"/>
  <c r="I375" i="1"/>
  <c r="I391" i="1"/>
  <c r="I407" i="1"/>
  <c r="I423" i="1"/>
  <c r="I439" i="1"/>
  <c r="I455" i="1"/>
  <c r="I471" i="1"/>
  <c r="I487" i="1"/>
  <c r="I503" i="1"/>
  <c r="I519" i="1"/>
  <c r="I535" i="1"/>
  <c r="I551" i="1"/>
  <c r="I567" i="1"/>
  <c r="I583" i="1"/>
  <c r="I599" i="1"/>
  <c r="I615" i="1"/>
  <c r="I631" i="1"/>
  <c r="I647" i="1"/>
  <c r="I663" i="1"/>
  <c r="I679" i="1"/>
  <c r="I695" i="1"/>
  <c r="I711" i="1"/>
  <c r="I727" i="1"/>
  <c r="I743" i="1"/>
  <c r="I759" i="1"/>
  <c r="I775" i="1"/>
  <c r="I791" i="1"/>
  <c r="I807" i="1"/>
  <c r="I823" i="1"/>
  <c r="I839" i="1"/>
  <c r="I855" i="1"/>
  <c r="I871" i="1"/>
  <c r="I887" i="1"/>
  <c r="I903" i="1"/>
  <c r="I919" i="1"/>
  <c r="I935" i="1"/>
  <c r="I951" i="1"/>
  <c r="I967" i="1"/>
  <c r="I983" i="1"/>
  <c r="I999" i="1"/>
  <c r="I1015" i="1"/>
  <c r="I1031" i="1"/>
  <c r="I1047" i="1"/>
  <c r="I8" i="1"/>
  <c r="I24" i="1"/>
  <c r="I40" i="1"/>
  <c r="I56" i="1"/>
  <c r="I72" i="1"/>
  <c r="I88" i="1"/>
  <c r="I104" i="1"/>
  <c r="I120" i="1"/>
  <c r="I136" i="1"/>
  <c r="I152" i="1"/>
  <c r="I168" i="1"/>
  <c r="I184" i="1"/>
  <c r="I200" i="1"/>
  <c r="I216" i="1"/>
  <c r="I232" i="1"/>
  <c r="I248" i="1"/>
  <c r="I264" i="1"/>
  <c r="I280" i="1"/>
  <c r="I296" i="1"/>
  <c r="I312" i="1"/>
  <c r="I328" i="1"/>
  <c r="I344" i="1"/>
  <c r="I360" i="1"/>
  <c r="I376" i="1"/>
  <c r="I392" i="1"/>
  <c r="I408" i="1"/>
  <c r="I424" i="1"/>
  <c r="I440" i="1"/>
  <c r="I456" i="1"/>
  <c r="I472" i="1"/>
  <c r="I488" i="1"/>
  <c r="I504" i="1"/>
  <c r="I520" i="1"/>
  <c r="I536" i="1"/>
  <c r="I552" i="1"/>
  <c r="I568" i="1"/>
  <c r="I584" i="1"/>
  <c r="I600" i="1"/>
  <c r="I616" i="1"/>
  <c r="I632" i="1"/>
  <c r="I648" i="1"/>
  <c r="I664" i="1"/>
  <c r="I680" i="1"/>
  <c r="I696" i="1"/>
  <c r="I9" i="1"/>
  <c r="I25" i="1"/>
  <c r="I41" i="1"/>
  <c r="I57" i="1"/>
  <c r="I73" i="1"/>
  <c r="I89" i="1"/>
  <c r="I105" i="1"/>
  <c r="I121" i="1"/>
  <c r="I137" i="1"/>
  <c r="I153" i="1"/>
  <c r="I169" i="1"/>
  <c r="I185" i="1"/>
  <c r="I201" i="1"/>
  <c r="I217" i="1"/>
  <c r="I233" i="1"/>
  <c r="I249" i="1"/>
  <c r="I10" i="1"/>
  <c r="I26" i="1"/>
  <c r="I42" i="1"/>
  <c r="I58" i="1"/>
  <c r="I11" i="1"/>
  <c r="I43" i="1"/>
  <c r="I74" i="1"/>
  <c r="I97" i="1"/>
  <c r="I127" i="1"/>
  <c r="I157" i="1"/>
  <c r="I187" i="1"/>
  <c r="I210" i="1"/>
  <c r="I240" i="1"/>
  <c r="I269" i="1"/>
  <c r="I297" i="1"/>
  <c r="I319" i="1"/>
  <c r="I347" i="1"/>
  <c r="I369" i="1"/>
  <c r="I397" i="1"/>
  <c r="I425" i="1"/>
  <c r="I447" i="1"/>
  <c r="I475" i="1"/>
  <c r="I497" i="1"/>
  <c r="I525" i="1"/>
  <c r="I553" i="1"/>
  <c r="I575" i="1"/>
  <c r="I603" i="1"/>
  <c r="I625" i="1"/>
  <c r="I653" i="1"/>
  <c r="I681" i="1"/>
  <c r="I703" i="1"/>
  <c r="I729" i="1"/>
  <c r="I750" i="1"/>
  <c r="I776" i="1"/>
  <c r="I797" i="1"/>
  <c r="I818" i="1"/>
  <c r="I842" i="1"/>
  <c r="I862" i="1"/>
  <c r="I882" i="1"/>
  <c r="I906" i="1"/>
  <c r="I926" i="1"/>
  <c r="I946" i="1"/>
  <c r="I970" i="1"/>
  <c r="I990" i="1"/>
  <c r="I1010" i="1"/>
  <c r="I1034" i="1"/>
  <c r="I1054" i="1"/>
  <c r="I1073" i="1"/>
  <c r="I1091" i="1"/>
  <c r="I1111" i="1"/>
  <c r="I1129" i="1"/>
  <c r="I1147" i="1"/>
  <c r="I1165" i="1"/>
  <c r="I1183" i="1"/>
  <c r="I1201" i="1"/>
  <c r="I1219" i="1"/>
  <c r="I1239" i="1"/>
  <c r="I1257" i="1"/>
  <c r="I1275" i="1"/>
  <c r="I1293" i="1"/>
  <c r="I1311" i="1"/>
  <c r="I1329" i="1"/>
  <c r="I1347" i="1"/>
  <c r="I1364" i="1"/>
  <c r="I1380" i="1"/>
  <c r="I1396" i="1"/>
  <c r="I1412" i="1"/>
  <c r="I1428" i="1"/>
  <c r="I1444" i="1"/>
  <c r="I1460" i="1"/>
  <c r="I1476" i="1"/>
  <c r="I1492" i="1"/>
  <c r="I1508" i="1"/>
  <c r="I1524" i="1"/>
  <c r="I1540" i="1"/>
  <c r="I1556" i="1"/>
  <c r="I1572" i="1"/>
  <c r="I1588" i="1"/>
  <c r="I1604" i="1"/>
  <c r="I1620" i="1"/>
  <c r="I1636" i="1"/>
  <c r="I1652" i="1"/>
  <c r="I1668" i="1"/>
  <c r="I1684" i="1"/>
  <c r="I1700" i="1"/>
  <c r="I1716" i="1"/>
  <c r="I1732" i="1"/>
  <c r="I1748" i="1"/>
  <c r="I1764" i="1"/>
  <c r="I12" i="1"/>
  <c r="I44" i="1"/>
  <c r="I75" i="1"/>
  <c r="I98" i="1"/>
  <c r="I128" i="1"/>
  <c r="I158" i="1"/>
  <c r="I188" i="1"/>
  <c r="I218" i="1"/>
  <c r="I241" i="1"/>
  <c r="I270" i="1"/>
  <c r="I298" i="1"/>
  <c r="I320" i="1"/>
  <c r="I348" i="1"/>
  <c r="I370" i="1"/>
  <c r="I398" i="1"/>
  <c r="I426" i="1"/>
  <c r="I448" i="1"/>
  <c r="I476" i="1"/>
  <c r="I498" i="1"/>
  <c r="I526" i="1"/>
  <c r="I554" i="1"/>
  <c r="I576" i="1"/>
  <c r="I604" i="1"/>
  <c r="I626" i="1"/>
  <c r="I654" i="1"/>
  <c r="I682" i="1"/>
  <c r="I704" i="1"/>
  <c r="I730" i="1"/>
  <c r="I751" i="1"/>
  <c r="I777" i="1"/>
  <c r="I798" i="1"/>
  <c r="I819" i="1"/>
  <c r="I843" i="1"/>
  <c r="I863" i="1"/>
  <c r="I883" i="1"/>
  <c r="I907" i="1"/>
  <c r="I927" i="1"/>
  <c r="I947" i="1"/>
  <c r="I971" i="1"/>
  <c r="I991" i="1"/>
  <c r="I1011" i="1"/>
  <c r="I1035" i="1"/>
  <c r="I1055" i="1"/>
  <c r="I1074" i="1"/>
  <c r="I1094" i="1"/>
  <c r="I1112" i="1"/>
  <c r="I1130" i="1"/>
  <c r="I1148" i="1"/>
  <c r="I1166" i="1"/>
  <c r="I1184" i="1"/>
  <c r="I1202" i="1"/>
  <c r="I1222" i="1"/>
  <c r="I1240" i="1"/>
  <c r="I1258" i="1"/>
  <c r="I1276" i="1"/>
  <c r="I1294" i="1"/>
  <c r="I1312" i="1"/>
  <c r="I1330" i="1"/>
  <c r="I1349" i="1"/>
  <c r="I1365" i="1"/>
  <c r="I1381" i="1"/>
  <c r="I1397" i="1"/>
  <c r="I1413" i="1"/>
  <c r="I1429" i="1"/>
  <c r="I1445" i="1"/>
  <c r="I1461" i="1"/>
  <c r="I1477" i="1"/>
  <c r="I1493" i="1"/>
  <c r="I1509" i="1"/>
  <c r="I1525" i="1"/>
  <c r="I1541" i="1"/>
  <c r="I1557" i="1"/>
  <c r="I1573" i="1"/>
  <c r="I1589" i="1"/>
  <c r="I1605" i="1"/>
  <c r="I13" i="1"/>
  <c r="I45" i="1"/>
  <c r="I76" i="1"/>
  <c r="I106" i="1"/>
  <c r="I129" i="1"/>
  <c r="I159" i="1"/>
  <c r="I189" i="1"/>
  <c r="I219" i="1"/>
  <c r="I242" i="1"/>
  <c r="I271" i="1"/>
  <c r="I299" i="1"/>
  <c r="I321" i="1"/>
  <c r="I349" i="1"/>
  <c r="I377" i="1"/>
  <c r="I399" i="1"/>
  <c r="I427" i="1"/>
  <c r="I449" i="1"/>
  <c r="I477" i="1"/>
  <c r="I505" i="1"/>
  <c r="I527" i="1"/>
  <c r="I555" i="1"/>
  <c r="I577" i="1"/>
  <c r="I605" i="1"/>
  <c r="I633" i="1"/>
  <c r="I655" i="1"/>
  <c r="I683" i="1"/>
  <c r="I705" i="1"/>
  <c r="I731" i="1"/>
  <c r="I752" i="1"/>
  <c r="I778" i="1"/>
  <c r="I799" i="1"/>
  <c r="I824" i="1"/>
  <c r="I844" i="1"/>
  <c r="I864" i="1"/>
  <c r="I888" i="1"/>
  <c r="I908" i="1"/>
  <c r="I928" i="1"/>
  <c r="I952" i="1"/>
  <c r="I972" i="1"/>
  <c r="I992" i="1"/>
  <c r="I1016" i="1"/>
  <c r="I1036" i="1"/>
  <c r="I1056" i="1"/>
  <c r="I1075" i="1"/>
  <c r="I1095" i="1"/>
  <c r="I1113" i="1"/>
  <c r="I1131" i="1"/>
  <c r="I1149" i="1"/>
  <c r="I1167" i="1"/>
  <c r="I1185" i="1"/>
  <c r="I1203" i="1"/>
  <c r="I1223" i="1"/>
  <c r="I1241" i="1"/>
  <c r="I1259" i="1"/>
  <c r="I1277" i="1"/>
  <c r="I1295" i="1"/>
  <c r="I1313" i="1"/>
  <c r="I14" i="1"/>
  <c r="I46" i="1"/>
  <c r="I77" i="1"/>
  <c r="I107" i="1"/>
  <c r="I130" i="1"/>
  <c r="I160" i="1"/>
  <c r="I190" i="1"/>
  <c r="I220" i="1"/>
  <c r="I250" i="1"/>
  <c r="I272" i="1"/>
  <c r="I300" i="1"/>
  <c r="I322" i="1"/>
  <c r="I350" i="1"/>
  <c r="I378" i="1"/>
  <c r="I400" i="1"/>
  <c r="I428" i="1"/>
  <c r="I450" i="1"/>
  <c r="I478" i="1"/>
  <c r="I506" i="1"/>
  <c r="I528" i="1"/>
  <c r="I556" i="1"/>
  <c r="I578" i="1"/>
  <c r="I606" i="1"/>
  <c r="I634" i="1"/>
  <c r="I656" i="1"/>
  <c r="I684" i="1"/>
  <c r="I706" i="1"/>
  <c r="I732" i="1"/>
  <c r="I753" i="1"/>
  <c r="I779" i="1"/>
  <c r="I800" i="1"/>
  <c r="I825" i="1"/>
  <c r="I845" i="1"/>
  <c r="I865" i="1"/>
  <c r="I889" i="1"/>
  <c r="I909" i="1"/>
  <c r="I929" i="1"/>
  <c r="I953" i="1"/>
  <c r="I973" i="1"/>
  <c r="I993" i="1"/>
  <c r="I1017" i="1"/>
  <c r="I1037" i="1"/>
  <c r="I1057" i="1"/>
  <c r="I1078" i="1"/>
  <c r="I1096" i="1"/>
  <c r="I1114" i="1"/>
  <c r="I1132" i="1"/>
  <c r="I1150" i="1"/>
  <c r="I1168" i="1"/>
  <c r="I1186" i="1"/>
  <c r="I1206" i="1"/>
  <c r="I1224" i="1"/>
  <c r="I1242" i="1"/>
  <c r="I1260" i="1"/>
  <c r="I1278" i="1"/>
  <c r="I1296" i="1"/>
  <c r="I1314" i="1"/>
  <c r="I1334" i="1"/>
  <c r="I1351" i="1"/>
  <c r="I15" i="1"/>
  <c r="I47" i="1"/>
  <c r="I78" i="1"/>
  <c r="I108" i="1"/>
  <c r="I138" i="1"/>
  <c r="I161" i="1"/>
  <c r="I191" i="1"/>
  <c r="I221" i="1"/>
  <c r="I251" i="1"/>
  <c r="I273" i="1"/>
  <c r="I301" i="1"/>
  <c r="I329" i="1"/>
  <c r="I351" i="1"/>
  <c r="I379" i="1"/>
  <c r="I401" i="1"/>
  <c r="I429" i="1"/>
  <c r="I457" i="1"/>
  <c r="I479" i="1"/>
  <c r="I507" i="1"/>
  <c r="I529" i="1"/>
  <c r="I557" i="1"/>
  <c r="I585" i="1"/>
  <c r="I607" i="1"/>
  <c r="I635" i="1"/>
  <c r="I657" i="1"/>
  <c r="I685" i="1"/>
  <c r="I712" i="1"/>
  <c r="I733" i="1"/>
  <c r="I754" i="1"/>
  <c r="I780" i="1"/>
  <c r="I801" i="1"/>
  <c r="I826" i="1"/>
  <c r="I846" i="1"/>
  <c r="I866" i="1"/>
  <c r="I890" i="1"/>
  <c r="I910" i="1"/>
  <c r="I930" i="1"/>
  <c r="I954" i="1"/>
  <c r="I974" i="1"/>
  <c r="I994" i="1"/>
  <c r="I1018" i="1"/>
  <c r="I1038" i="1"/>
  <c r="I1058" i="1"/>
  <c r="I1079" i="1"/>
  <c r="I1097" i="1"/>
  <c r="I1115" i="1"/>
  <c r="I1133" i="1"/>
  <c r="I1151" i="1"/>
  <c r="I1169" i="1"/>
  <c r="I16" i="1"/>
  <c r="I48" i="1"/>
  <c r="I79" i="1"/>
  <c r="I109" i="1"/>
  <c r="I139" i="1"/>
  <c r="I162" i="1"/>
  <c r="I192" i="1"/>
  <c r="I222" i="1"/>
  <c r="I252" i="1"/>
  <c r="I274" i="1"/>
  <c r="I302" i="1"/>
  <c r="I330" i="1"/>
  <c r="I352" i="1"/>
  <c r="I380" i="1"/>
  <c r="I402" i="1"/>
  <c r="I430" i="1"/>
  <c r="I458" i="1"/>
  <c r="I480" i="1"/>
  <c r="I508" i="1"/>
  <c r="I17" i="1"/>
  <c r="I49" i="1"/>
  <c r="I80" i="1"/>
  <c r="I110" i="1"/>
  <c r="I140" i="1"/>
  <c r="I170" i="1"/>
  <c r="I193" i="1"/>
  <c r="I223" i="1"/>
  <c r="I253" i="1"/>
  <c r="I281" i="1"/>
  <c r="I303" i="1"/>
  <c r="I331" i="1"/>
  <c r="I353" i="1"/>
  <c r="I381" i="1"/>
  <c r="I409" i="1"/>
  <c r="I431" i="1"/>
  <c r="I459" i="1"/>
  <c r="I481" i="1"/>
  <c r="I509" i="1"/>
  <c r="I537" i="1"/>
  <c r="I559" i="1"/>
  <c r="I18" i="1"/>
  <c r="I50" i="1"/>
  <c r="I81" i="1"/>
  <c r="I111" i="1"/>
  <c r="I141" i="1"/>
  <c r="I171" i="1"/>
  <c r="I194" i="1"/>
  <c r="I27" i="1"/>
  <c r="I82" i="1"/>
  <c r="I142" i="1"/>
  <c r="I202" i="1"/>
  <c r="I239" i="1"/>
  <c r="I288" i="1"/>
  <c r="I336" i="1"/>
  <c r="I384" i="1"/>
  <c r="I432" i="1"/>
  <c r="I473" i="1"/>
  <c r="I521" i="1"/>
  <c r="I561" i="1"/>
  <c r="I594" i="1"/>
  <c r="I638" i="1"/>
  <c r="I671" i="1"/>
  <c r="I714" i="1"/>
  <c r="I745" i="1"/>
  <c r="I781" i="1"/>
  <c r="I812" i="1"/>
  <c r="I841" i="1"/>
  <c r="I875" i="1"/>
  <c r="I904" i="1"/>
  <c r="I938" i="1"/>
  <c r="I963" i="1"/>
  <c r="I1001" i="1"/>
  <c r="I1026" i="1"/>
  <c r="I1063" i="1"/>
  <c r="I1086" i="1"/>
  <c r="I1116" i="1"/>
  <c r="I1139" i="1"/>
  <c r="I1164" i="1"/>
  <c r="I1193" i="1"/>
  <c r="I1215" i="1"/>
  <c r="I1243" i="1"/>
  <c r="I1265" i="1"/>
  <c r="I1289" i="1"/>
  <c r="I1315" i="1"/>
  <c r="I1338" i="1"/>
  <c r="I1358" i="1"/>
  <c r="I1376" i="1"/>
  <c r="I1394" i="1"/>
  <c r="I1414" i="1"/>
  <c r="I1432" i="1"/>
  <c r="I1450" i="1"/>
  <c r="I1468" i="1"/>
  <c r="I1486" i="1"/>
  <c r="I1504" i="1"/>
  <c r="I1522" i="1"/>
  <c r="I1542" i="1"/>
  <c r="I1560" i="1"/>
  <c r="I1578" i="1"/>
  <c r="I1596" i="1"/>
  <c r="I1614" i="1"/>
  <c r="I1631" i="1"/>
  <c r="I1648" i="1"/>
  <c r="I1665" i="1"/>
  <c r="I1682" i="1"/>
  <c r="I1699" i="1"/>
  <c r="I1717" i="1"/>
  <c r="I1734" i="1"/>
  <c r="I1751" i="1"/>
  <c r="I1768" i="1"/>
  <c r="I1784" i="1"/>
  <c r="I1800" i="1"/>
  <c r="I1816" i="1"/>
  <c r="I1832" i="1"/>
  <c r="I1848" i="1"/>
  <c r="I1864" i="1"/>
  <c r="I1880" i="1"/>
  <c r="I1896" i="1"/>
  <c r="I1912" i="1"/>
  <c r="I1928" i="1"/>
  <c r="I1944" i="1"/>
  <c r="I1960" i="1"/>
  <c r="I1976" i="1"/>
  <c r="I1992" i="1"/>
  <c r="I2008" i="1"/>
  <c r="I2024" i="1"/>
  <c r="I2040" i="1"/>
  <c r="I2056" i="1"/>
  <c r="I2072" i="1"/>
  <c r="I2088" i="1"/>
  <c r="I2104" i="1"/>
  <c r="I2120" i="1"/>
  <c r="I2136" i="1"/>
  <c r="I2152" i="1"/>
  <c r="I2168" i="1"/>
  <c r="I2184" i="1"/>
  <c r="I2200" i="1"/>
  <c r="I2216" i="1"/>
  <c r="I2232" i="1"/>
  <c r="I2248" i="1"/>
  <c r="I2264" i="1"/>
  <c r="I2280" i="1"/>
  <c r="I2296" i="1"/>
  <c r="I2312" i="1"/>
  <c r="I2328" i="1"/>
  <c r="I2344" i="1"/>
  <c r="I2360" i="1"/>
  <c r="I2376" i="1"/>
  <c r="I2392" i="1"/>
  <c r="I2408" i="1"/>
  <c r="I2424" i="1"/>
  <c r="I2440" i="1"/>
  <c r="I2456" i="1"/>
  <c r="I2472" i="1"/>
  <c r="I2488" i="1"/>
  <c r="I2504" i="1"/>
  <c r="I2520" i="1"/>
  <c r="I2536" i="1"/>
  <c r="I2552" i="1"/>
  <c r="I2568" i="1"/>
  <c r="I2584" i="1"/>
  <c r="I2600" i="1"/>
  <c r="I2616" i="1"/>
  <c r="I2632" i="1"/>
  <c r="I2648" i="1"/>
  <c r="I2664" i="1"/>
  <c r="I2680" i="1"/>
  <c r="I2696" i="1"/>
  <c r="I2712" i="1"/>
  <c r="I2728" i="1"/>
  <c r="I28" i="1"/>
  <c r="I90" i="1"/>
  <c r="I143" i="1"/>
  <c r="I203" i="1"/>
  <c r="I254" i="1"/>
  <c r="I289" i="1"/>
  <c r="I337" i="1"/>
  <c r="I385" i="1"/>
  <c r="I433" i="1"/>
  <c r="I474" i="1"/>
  <c r="I522" i="1"/>
  <c r="I562" i="1"/>
  <c r="I601" i="1"/>
  <c r="I639" i="1"/>
  <c r="I672" i="1"/>
  <c r="I715" i="1"/>
  <c r="I746" i="1"/>
  <c r="I782" i="1"/>
  <c r="I813" i="1"/>
  <c r="I847" i="1"/>
  <c r="I876" i="1"/>
  <c r="I905" i="1"/>
  <c r="I939" i="1"/>
  <c r="I968" i="1"/>
  <c r="I1002" i="1"/>
  <c r="I1027" i="1"/>
  <c r="I1064" i="1"/>
  <c r="I1087" i="1"/>
  <c r="I1117" i="1"/>
  <c r="I1142" i="1"/>
  <c r="I1170" i="1"/>
  <c r="I1194" i="1"/>
  <c r="I1216" i="1"/>
  <c r="I1244" i="1"/>
  <c r="I1266" i="1"/>
  <c r="I1290" i="1"/>
  <c r="I1318" i="1"/>
  <c r="I1339" i="1"/>
  <c r="I1359" i="1"/>
  <c r="I1377" i="1"/>
  <c r="I1395" i="1"/>
  <c r="I1415" i="1"/>
  <c r="I1433" i="1"/>
  <c r="I1451" i="1"/>
  <c r="I1469" i="1"/>
  <c r="I1487" i="1"/>
  <c r="I1505" i="1"/>
  <c r="I1523" i="1"/>
  <c r="I1543" i="1"/>
  <c r="I1561" i="1"/>
  <c r="I1579" i="1"/>
  <c r="I1597" i="1"/>
  <c r="I1615" i="1"/>
  <c r="I1632" i="1"/>
  <c r="I1649" i="1"/>
  <c r="I1666" i="1"/>
  <c r="I1683" i="1"/>
  <c r="I1701" i="1"/>
  <c r="I1718" i="1"/>
  <c r="I1735" i="1"/>
  <c r="I1752" i="1"/>
  <c r="I1769" i="1"/>
  <c r="I1785" i="1"/>
  <c r="I1801" i="1"/>
  <c r="I1817" i="1"/>
  <c r="I1833" i="1"/>
  <c r="I1849" i="1"/>
  <c r="I1865" i="1"/>
  <c r="I1881" i="1"/>
  <c r="I1897" i="1"/>
  <c r="I1913" i="1"/>
  <c r="I1929" i="1"/>
  <c r="I1945" i="1"/>
  <c r="I1961" i="1"/>
  <c r="I1977" i="1"/>
  <c r="I1993" i="1"/>
  <c r="I2009" i="1"/>
  <c r="I2025" i="1"/>
  <c r="I2041" i="1"/>
  <c r="I2057" i="1"/>
  <c r="I2073" i="1"/>
  <c r="I2089" i="1"/>
  <c r="I2105" i="1"/>
  <c r="I2121" i="1"/>
  <c r="I2137" i="1"/>
  <c r="I2153" i="1"/>
  <c r="I2169" i="1"/>
  <c r="I2185" i="1"/>
  <c r="I2201" i="1"/>
  <c r="I2217" i="1"/>
  <c r="I2233" i="1"/>
  <c r="I2249" i="1"/>
  <c r="I2265" i="1"/>
  <c r="I2281" i="1"/>
  <c r="I2297" i="1"/>
  <c r="I2313" i="1"/>
  <c r="I2329" i="1"/>
  <c r="I2345" i="1"/>
  <c r="I2361" i="1"/>
  <c r="I2377" i="1"/>
  <c r="I2393" i="1"/>
  <c r="I2409" i="1"/>
  <c r="I2425" i="1"/>
  <c r="I2441" i="1"/>
  <c r="I2457" i="1"/>
  <c r="I2473" i="1"/>
  <c r="I2489" i="1"/>
  <c r="I2505" i="1"/>
  <c r="I2521" i="1"/>
  <c r="I2537" i="1"/>
  <c r="I29" i="1"/>
  <c r="I91" i="1"/>
  <c r="I144" i="1"/>
  <c r="I204" i="1"/>
  <c r="I255" i="1"/>
  <c r="I290" i="1"/>
  <c r="I338" i="1"/>
  <c r="I386" i="1"/>
  <c r="I434" i="1"/>
  <c r="I482" i="1"/>
  <c r="I523" i="1"/>
  <c r="I569" i="1"/>
  <c r="I602" i="1"/>
  <c r="I640" i="1"/>
  <c r="I673" i="1"/>
  <c r="I716" i="1"/>
  <c r="I747" i="1"/>
  <c r="I783" i="1"/>
  <c r="I814" i="1"/>
  <c r="I848" i="1"/>
  <c r="I877" i="1"/>
  <c r="I911" i="1"/>
  <c r="I940" i="1"/>
  <c r="I969" i="1"/>
  <c r="I1003" i="1"/>
  <c r="I1032" i="1"/>
  <c r="I1065" i="1"/>
  <c r="I1088" i="1"/>
  <c r="I1118" i="1"/>
  <c r="I1143" i="1"/>
  <c r="I1171" i="1"/>
  <c r="I1195" i="1"/>
  <c r="I1217" i="1"/>
  <c r="I1245" i="1"/>
  <c r="I1267" i="1"/>
  <c r="I1291" i="1"/>
  <c r="I1319" i="1"/>
  <c r="I1340" i="1"/>
  <c r="I1360" i="1"/>
  <c r="I1378" i="1"/>
  <c r="I1398" i="1"/>
  <c r="I1416" i="1"/>
  <c r="I1434" i="1"/>
  <c r="I1452" i="1"/>
  <c r="I1470" i="1"/>
  <c r="I1488" i="1"/>
  <c r="I1506" i="1"/>
  <c r="I1526" i="1"/>
  <c r="I1544" i="1"/>
  <c r="I1562" i="1"/>
  <c r="I1580" i="1"/>
  <c r="I1598" i="1"/>
  <c r="I1616" i="1"/>
  <c r="I1633" i="1"/>
  <c r="I1650" i="1"/>
  <c r="I1667" i="1"/>
  <c r="I1685" i="1"/>
  <c r="I1702" i="1"/>
  <c r="I1719" i="1"/>
  <c r="I1736" i="1"/>
  <c r="I1753" i="1"/>
  <c r="I1770" i="1"/>
  <c r="I1786" i="1"/>
  <c r="I1802" i="1"/>
  <c r="I1818" i="1"/>
  <c r="I1834" i="1"/>
  <c r="I1850" i="1"/>
  <c r="I1866" i="1"/>
  <c r="I1882" i="1"/>
  <c r="I1898" i="1"/>
  <c r="I1914" i="1"/>
  <c r="I1930" i="1"/>
  <c r="I1946" i="1"/>
  <c r="I1962" i="1"/>
  <c r="I1978" i="1"/>
  <c r="I1994" i="1"/>
  <c r="I2010" i="1"/>
  <c r="I2026" i="1"/>
  <c r="I2042" i="1"/>
  <c r="I2058" i="1"/>
  <c r="I30" i="1"/>
  <c r="I92" i="1"/>
  <c r="I145" i="1"/>
  <c r="I205" i="1"/>
  <c r="I256" i="1"/>
  <c r="I304" i="1"/>
  <c r="I345" i="1"/>
  <c r="I393" i="1"/>
  <c r="I441" i="1"/>
  <c r="I489" i="1"/>
  <c r="I524" i="1"/>
  <c r="I570" i="1"/>
  <c r="I608" i="1"/>
  <c r="I641" i="1"/>
  <c r="I674" i="1"/>
  <c r="I717" i="1"/>
  <c r="I748" i="1"/>
  <c r="I784" i="1"/>
  <c r="I815" i="1"/>
  <c r="I849" i="1"/>
  <c r="I878" i="1"/>
  <c r="I912" i="1"/>
  <c r="I941" i="1"/>
  <c r="I975" i="1"/>
  <c r="I1004" i="1"/>
  <c r="I1033" i="1"/>
  <c r="I1066" i="1"/>
  <c r="I1089" i="1"/>
  <c r="I1119" i="1"/>
  <c r="I1144" i="1"/>
  <c r="I1174" i="1"/>
  <c r="I1196" i="1"/>
  <c r="I1218" i="1"/>
  <c r="I1246" i="1"/>
  <c r="I1270" i="1"/>
  <c r="I1292" i="1"/>
  <c r="I1320" i="1"/>
  <c r="I1341" i="1"/>
  <c r="I1361" i="1"/>
  <c r="I1379" i="1"/>
  <c r="I1399" i="1"/>
  <c r="I1417" i="1"/>
  <c r="I1435" i="1"/>
  <c r="I1453" i="1"/>
  <c r="I1471" i="1"/>
  <c r="I1489" i="1"/>
  <c r="I1507" i="1"/>
  <c r="I1527" i="1"/>
  <c r="I1545" i="1"/>
  <c r="I1563" i="1"/>
  <c r="I1581" i="1"/>
  <c r="I1599" i="1"/>
  <c r="I1617" i="1"/>
  <c r="I1634" i="1"/>
  <c r="I1651" i="1"/>
  <c r="I1669" i="1"/>
  <c r="I1686" i="1"/>
  <c r="I1703" i="1"/>
  <c r="I1720" i="1"/>
  <c r="I1737" i="1"/>
  <c r="I1754" i="1"/>
  <c r="I1771" i="1"/>
  <c r="I1787" i="1"/>
  <c r="I1803" i="1"/>
  <c r="I1819" i="1"/>
  <c r="I1835" i="1"/>
  <c r="I1851" i="1"/>
  <c r="I1867" i="1"/>
  <c r="I1883" i="1"/>
  <c r="I1899" i="1"/>
  <c r="I1915" i="1"/>
  <c r="I1931" i="1"/>
  <c r="I1947" i="1"/>
  <c r="I1963" i="1"/>
  <c r="I1979" i="1"/>
  <c r="I1995" i="1"/>
  <c r="I2011" i="1"/>
  <c r="I2027" i="1"/>
  <c r="I2043" i="1"/>
  <c r="I2059" i="1"/>
  <c r="I2075" i="1"/>
  <c r="I2091" i="1"/>
  <c r="I2107" i="1"/>
  <c r="I2123" i="1"/>
  <c r="I2139" i="1"/>
  <c r="I31" i="1"/>
  <c r="I93" i="1"/>
  <c r="I146" i="1"/>
  <c r="I206" i="1"/>
  <c r="I257" i="1"/>
  <c r="I305" i="1"/>
  <c r="I346" i="1"/>
  <c r="I394" i="1"/>
  <c r="I442" i="1"/>
  <c r="I490" i="1"/>
  <c r="I530" i="1"/>
  <c r="I571" i="1"/>
  <c r="I609" i="1"/>
  <c r="I642" i="1"/>
  <c r="I686" i="1"/>
  <c r="I718" i="1"/>
  <c r="I749" i="1"/>
  <c r="I785" i="1"/>
  <c r="I816" i="1"/>
  <c r="I850" i="1"/>
  <c r="I879" i="1"/>
  <c r="I913" i="1"/>
  <c r="I942" i="1"/>
  <c r="I976" i="1"/>
  <c r="I1005" i="1"/>
  <c r="I1039" i="1"/>
  <c r="I1067" i="1"/>
  <c r="I1090" i="1"/>
  <c r="I1120" i="1"/>
  <c r="I1145" i="1"/>
  <c r="I1175" i="1"/>
  <c r="I1197" i="1"/>
  <c r="I1225" i="1"/>
  <c r="I1247" i="1"/>
  <c r="I1271" i="1"/>
  <c r="I1297" i="1"/>
  <c r="I1321" i="1"/>
  <c r="I1342" i="1"/>
  <c r="I1362" i="1"/>
  <c r="I1382" i="1"/>
  <c r="I1400" i="1"/>
  <c r="I1418" i="1"/>
  <c r="I1436" i="1"/>
  <c r="I1454" i="1"/>
  <c r="I1472" i="1"/>
  <c r="I1490" i="1"/>
  <c r="I1510" i="1"/>
  <c r="I1528" i="1"/>
  <c r="I1546" i="1"/>
  <c r="I1564" i="1"/>
  <c r="I1582" i="1"/>
  <c r="I1600" i="1"/>
  <c r="I1618" i="1"/>
  <c r="I1635" i="1"/>
  <c r="I1653" i="1"/>
  <c r="I1670" i="1"/>
  <c r="I1687" i="1"/>
  <c r="I1704" i="1"/>
  <c r="I1721" i="1"/>
  <c r="I1738" i="1"/>
  <c r="I1755" i="1"/>
  <c r="I1772" i="1"/>
  <c r="I1788" i="1"/>
  <c r="I1804" i="1"/>
  <c r="I1820" i="1"/>
  <c r="I1836" i="1"/>
  <c r="I1852" i="1"/>
  <c r="I1868" i="1"/>
  <c r="I1884" i="1"/>
  <c r="I1900" i="1"/>
  <c r="I1916" i="1"/>
  <c r="I1932" i="1"/>
  <c r="I1948" i="1"/>
  <c r="I1964" i="1"/>
  <c r="I1980" i="1"/>
  <c r="I1996" i="1"/>
  <c r="I2012" i="1"/>
  <c r="I2028" i="1"/>
  <c r="I2044" i="1"/>
  <c r="I32" i="1"/>
  <c r="I94" i="1"/>
  <c r="I154" i="1"/>
  <c r="I207" i="1"/>
  <c r="I258" i="1"/>
  <c r="I306" i="1"/>
  <c r="I354" i="1"/>
  <c r="I395" i="1"/>
  <c r="I443" i="1"/>
  <c r="I491" i="1"/>
  <c r="I538" i="1"/>
  <c r="I572" i="1"/>
  <c r="I610" i="1"/>
  <c r="I649" i="1"/>
  <c r="I687" i="1"/>
  <c r="I719" i="1"/>
  <c r="I760" i="1"/>
  <c r="I786" i="1"/>
  <c r="I817" i="1"/>
  <c r="I851" i="1"/>
  <c r="I880" i="1"/>
  <c r="I914" i="1"/>
  <c r="I943" i="1"/>
  <c r="I977" i="1"/>
  <c r="I1006" i="1"/>
  <c r="I1040" i="1"/>
  <c r="I1068" i="1"/>
  <c r="I1098" i="1"/>
  <c r="I1121" i="1"/>
  <c r="I1146" i="1"/>
  <c r="I1176" i="1"/>
  <c r="I1198" i="1"/>
  <c r="I1226" i="1"/>
  <c r="I1248" i="1"/>
  <c r="I1272" i="1"/>
  <c r="I1298" i="1"/>
  <c r="I1322" i="1"/>
  <c r="I1343" i="1"/>
  <c r="I1363" i="1"/>
  <c r="I1383" i="1"/>
  <c r="I1401" i="1"/>
  <c r="I1419" i="1"/>
  <c r="I1437" i="1"/>
  <c r="I1455" i="1"/>
  <c r="I1473" i="1"/>
  <c r="I1491" i="1"/>
  <c r="I1511" i="1"/>
  <c r="I1529" i="1"/>
  <c r="I1547" i="1"/>
  <c r="I1565" i="1"/>
  <c r="I1583" i="1"/>
  <c r="I1601" i="1"/>
  <c r="I1619" i="1"/>
  <c r="I1637" i="1"/>
  <c r="I1654" i="1"/>
  <c r="I1671" i="1"/>
  <c r="I1688" i="1"/>
  <c r="I1705" i="1"/>
  <c r="I1722" i="1"/>
  <c r="I1739" i="1"/>
  <c r="I1756" i="1"/>
  <c r="I33" i="1"/>
  <c r="I95" i="1"/>
  <c r="I155" i="1"/>
  <c r="I208" i="1"/>
  <c r="I265" i="1"/>
  <c r="I313" i="1"/>
  <c r="I361" i="1"/>
  <c r="I396" i="1"/>
  <c r="I444" i="1"/>
  <c r="I492" i="1"/>
  <c r="I539" i="1"/>
  <c r="I573" i="1"/>
  <c r="I617" i="1"/>
  <c r="I650" i="1"/>
  <c r="I688" i="1"/>
  <c r="I720" i="1"/>
  <c r="I761" i="1"/>
  <c r="I792" i="1"/>
  <c r="I827" i="1"/>
  <c r="I856" i="1"/>
  <c r="I881" i="1"/>
  <c r="I915" i="1"/>
  <c r="I944" i="1"/>
  <c r="I978" i="1"/>
  <c r="I1007" i="1"/>
  <c r="I1041" i="1"/>
  <c r="I1069" i="1"/>
  <c r="I1099" i="1"/>
  <c r="I1122" i="1"/>
  <c r="I1152" i="1"/>
  <c r="I1177" i="1"/>
  <c r="I1199" i="1"/>
  <c r="I1227" i="1"/>
  <c r="I1249" i="1"/>
  <c r="I1273" i="1"/>
  <c r="I1299" i="1"/>
  <c r="I1323" i="1"/>
  <c r="I1344" i="1"/>
  <c r="I1366" i="1"/>
  <c r="I1384" i="1"/>
  <c r="I1402" i="1"/>
  <c r="I1420" i="1"/>
  <c r="I1438" i="1"/>
  <c r="I1456" i="1"/>
  <c r="I1474" i="1"/>
  <c r="I1494" i="1"/>
  <c r="I1512" i="1"/>
  <c r="I34" i="1"/>
  <c r="I96" i="1"/>
  <c r="I156" i="1"/>
  <c r="I209" i="1"/>
  <c r="I266" i="1"/>
  <c r="I314" i="1"/>
  <c r="I362" i="1"/>
  <c r="I410" i="1"/>
  <c r="I445" i="1"/>
  <c r="I493" i="1"/>
  <c r="I540" i="1"/>
  <c r="I574" i="1"/>
  <c r="I618" i="1"/>
  <c r="I651" i="1"/>
  <c r="I689" i="1"/>
  <c r="I721" i="1"/>
  <c r="I762" i="1"/>
  <c r="I793" i="1"/>
  <c r="I828" i="1"/>
  <c r="I857" i="1"/>
  <c r="I891" i="1"/>
  <c r="I920" i="1"/>
  <c r="I945" i="1"/>
  <c r="I979" i="1"/>
  <c r="I1008" i="1"/>
  <c r="I1042" i="1"/>
  <c r="I1070" i="1"/>
  <c r="I1100" i="1"/>
  <c r="I1123" i="1"/>
  <c r="I1153" i="1"/>
  <c r="I1178" i="1"/>
  <c r="I1200" i="1"/>
  <c r="I1228" i="1"/>
  <c r="I1250" i="1"/>
  <c r="I1274" i="1"/>
  <c r="I1302" i="1"/>
  <c r="I1324" i="1"/>
  <c r="I1345" i="1"/>
  <c r="I1367" i="1"/>
  <c r="I1385" i="1"/>
  <c r="I1403" i="1"/>
  <c r="I1421" i="1"/>
  <c r="I1439" i="1"/>
  <c r="I1457" i="1"/>
  <c r="I1475" i="1"/>
  <c r="I1495" i="1"/>
  <c r="I1513" i="1"/>
  <c r="I1531" i="1"/>
  <c r="I1549" i="1"/>
  <c r="I1567" i="1"/>
  <c r="I1585" i="1"/>
  <c r="I1603" i="1"/>
  <c r="I1622" i="1"/>
  <c r="I1639" i="1"/>
  <c r="I1656" i="1"/>
  <c r="I59" i="1"/>
  <c r="I112" i="1"/>
  <c r="I172" i="1"/>
  <c r="I224" i="1"/>
  <c r="I267" i="1"/>
  <c r="I315" i="1"/>
  <c r="I363" i="1"/>
  <c r="I411" i="1"/>
  <c r="I446" i="1"/>
  <c r="I494" i="1"/>
  <c r="I541" i="1"/>
  <c r="I586" i="1"/>
  <c r="I619" i="1"/>
  <c r="I652" i="1"/>
  <c r="I690" i="1"/>
  <c r="I722" i="1"/>
  <c r="I763" i="1"/>
  <c r="I794" i="1"/>
  <c r="I829" i="1"/>
  <c r="I858" i="1"/>
  <c r="I892" i="1"/>
  <c r="I921" i="1"/>
  <c r="I955" i="1"/>
  <c r="I984" i="1"/>
  <c r="I1009" i="1"/>
  <c r="I1043" i="1"/>
  <c r="I1071" i="1"/>
  <c r="I1101" i="1"/>
  <c r="I1126" i="1"/>
  <c r="I1154" i="1"/>
  <c r="I1179" i="1"/>
  <c r="I1207" i="1"/>
  <c r="I1229" i="1"/>
  <c r="I1251" i="1"/>
  <c r="I1279" i="1"/>
  <c r="I1303" i="1"/>
  <c r="I1325" i="1"/>
  <c r="I1346" i="1"/>
  <c r="I1368" i="1"/>
  <c r="I1386" i="1"/>
  <c r="I1404" i="1"/>
  <c r="I1422" i="1"/>
  <c r="I1440" i="1"/>
  <c r="I1458" i="1"/>
  <c r="I1478" i="1"/>
  <c r="I1496" i="1"/>
  <c r="I1514" i="1"/>
  <c r="I60" i="1"/>
  <c r="I113" i="1"/>
  <c r="I173" i="1"/>
  <c r="I225" i="1"/>
  <c r="I268" i="1"/>
  <c r="I316" i="1"/>
  <c r="I364" i="1"/>
  <c r="I412" i="1"/>
  <c r="I460" i="1"/>
  <c r="I495" i="1"/>
  <c r="I542" i="1"/>
  <c r="I587" i="1"/>
  <c r="I620" i="1"/>
  <c r="I658" i="1"/>
  <c r="I697" i="1"/>
  <c r="I728" i="1"/>
  <c r="I764" i="1"/>
  <c r="I795" i="1"/>
  <c r="I830" i="1"/>
  <c r="I859" i="1"/>
  <c r="I893" i="1"/>
  <c r="I922" i="1"/>
  <c r="I956" i="1"/>
  <c r="I985" i="1"/>
  <c r="I1019" i="1"/>
  <c r="I1048" i="1"/>
  <c r="I1072" i="1"/>
  <c r="I1102" i="1"/>
  <c r="I1127" i="1"/>
  <c r="I1155" i="1"/>
  <c r="I1180" i="1"/>
  <c r="I1208" i="1"/>
  <c r="I1230" i="1"/>
  <c r="I1254" i="1"/>
  <c r="I1280" i="1"/>
  <c r="I1304" i="1"/>
  <c r="I61" i="1"/>
  <c r="I114" i="1"/>
  <c r="I174" i="1"/>
  <c r="I226" i="1"/>
  <c r="I282" i="1"/>
  <c r="I317" i="1"/>
  <c r="I365" i="1"/>
  <c r="I413" i="1"/>
  <c r="I461" i="1"/>
  <c r="I496" i="1"/>
  <c r="I543" i="1"/>
  <c r="I588" i="1"/>
  <c r="I621" i="1"/>
  <c r="I665" i="1"/>
  <c r="I698" i="1"/>
  <c r="I734" i="1"/>
  <c r="I765" i="1"/>
  <c r="I796" i="1"/>
  <c r="I831" i="1"/>
  <c r="I860" i="1"/>
  <c r="I894" i="1"/>
  <c r="I923" i="1"/>
  <c r="I957" i="1"/>
  <c r="I986" i="1"/>
  <c r="I1020" i="1"/>
  <c r="I1049" i="1"/>
  <c r="I1080" i="1"/>
  <c r="I1103" i="1"/>
  <c r="I1128" i="1"/>
  <c r="I1158" i="1"/>
  <c r="I1181" i="1"/>
  <c r="I62" i="1"/>
  <c r="I122" i="1"/>
  <c r="I175" i="1"/>
  <c r="I234" i="1"/>
  <c r="I283" i="1"/>
  <c r="I318" i="1"/>
  <c r="I366" i="1"/>
  <c r="I414" i="1"/>
  <c r="I462" i="1"/>
  <c r="I510" i="1"/>
  <c r="I544" i="1"/>
  <c r="I589" i="1"/>
  <c r="I622" i="1"/>
  <c r="I666" i="1"/>
  <c r="I699" i="1"/>
  <c r="I735" i="1"/>
  <c r="I766" i="1"/>
  <c r="I802" i="1"/>
  <c r="I832" i="1"/>
  <c r="I861" i="1"/>
  <c r="I895" i="1"/>
  <c r="I924" i="1"/>
  <c r="I958" i="1"/>
  <c r="I63" i="1"/>
  <c r="I123" i="1"/>
  <c r="I176" i="1"/>
  <c r="I235" i="1"/>
  <c r="I284" i="1"/>
  <c r="I332" i="1"/>
  <c r="I367" i="1"/>
  <c r="I415" i="1"/>
  <c r="I463" i="1"/>
  <c r="I511" i="1"/>
  <c r="I545" i="1"/>
  <c r="I590" i="1"/>
  <c r="I623" i="1"/>
  <c r="I667" i="1"/>
  <c r="I700" i="1"/>
  <c r="I736" i="1"/>
  <c r="I767" i="1"/>
  <c r="I808" i="1"/>
  <c r="I833" i="1"/>
  <c r="I867" i="1"/>
  <c r="I896" i="1"/>
  <c r="I925" i="1"/>
  <c r="I64" i="1"/>
  <c r="I124" i="1"/>
  <c r="I177" i="1"/>
  <c r="I65" i="1"/>
  <c r="I382" i="1"/>
  <c r="I593" i="1"/>
  <c r="I809" i="1"/>
  <c r="I960" i="1"/>
  <c r="I1053" i="1"/>
  <c r="I1138" i="1"/>
  <c r="I1214" i="1"/>
  <c r="I1286" i="1"/>
  <c r="I1350" i="1"/>
  <c r="I1389" i="1"/>
  <c r="I1427" i="1"/>
  <c r="I1467" i="1"/>
  <c r="I1516" i="1"/>
  <c r="I1550" i="1"/>
  <c r="I1577" i="1"/>
  <c r="I1611" i="1"/>
  <c r="I1643" i="1"/>
  <c r="I1674" i="1"/>
  <c r="I1697" i="1"/>
  <c r="I1727" i="1"/>
  <c r="I1757" i="1"/>
  <c r="I1779" i="1"/>
  <c r="I1805" i="1"/>
  <c r="I1826" i="1"/>
  <c r="I1847" i="1"/>
  <c r="I1873" i="1"/>
  <c r="I1894" i="1"/>
  <c r="I1920" i="1"/>
  <c r="I1941" i="1"/>
  <c r="I1967" i="1"/>
  <c r="I1988" i="1"/>
  <c r="I2014" i="1"/>
  <c r="I2035" i="1"/>
  <c r="I2060" i="1"/>
  <c r="I2079" i="1"/>
  <c r="I2098" i="1"/>
  <c r="I2117" i="1"/>
  <c r="I2138" i="1"/>
  <c r="I2157" i="1"/>
  <c r="I2175" i="1"/>
  <c r="I2193" i="1"/>
  <c r="I2211" i="1"/>
  <c r="I2229" i="1"/>
  <c r="I2247" i="1"/>
  <c r="I2267" i="1"/>
  <c r="I2285" i="1"/>
  <c r="I2303" i="1"/>
  <c r="I2321" i="1"/>
  <c r="I2339" i="1"/>
  <c r="I2357" i="1"/>
  <c r="I2375" i="1"/>
  <c r="I2395" i="1"/>
  <c r="I2413" i="1"/>
  <c r="I2431" i="1"/>
  <c r="I2449" i="1"/>
  <c r="I2467" i="1"/>
  <c r="I2485" i="1"/>
  <c r="I2503" i="1"/>
  <c r="I2523" i="1"/>
  <c r="I2541" i="1"/>
  <c r="I2558" i="1"/>
  <c r="I2575" i="1"/>
  <c r="I2592" i="1"/>
  <c r="I2609" i="1"/>
  <c r="I2626" i="1"/>
  <c r="I2643" i="1"/>
  <c r="I2660" i="1"/>
  <c r="I2677" i="1"/>
  <c r="I2694" i="1"/>
  <c r="I2711" i="1"/>
  <c r="I2729" i="1"/>
  <c r="I2745" i="1"/>
  <c r="I2761" i="1"/>
  <c r="I2777" i="1"/>
  <c r="I2793" i="1"/>
  <c r="I2809" i="1"/>
  <c r="I2825" i="1"/>
  <c r="I2841" i="1"/>
  <c r="I2857" i="1"/>
  <c r="I2873" i="1"/>
  <c r="I2889" i="1"/>
  <c r="I2905" i="1"/>
  <c r="I2921" i="1"/>
  <c r="I2937" i="1"/>
  <c r="I2953" i="1"/>
  <c r="I2969" i="1"/>
  <c r="I2985" i="1"/>
  <c r="I3001" i="1"/>
  <c r="I3017" i="1"/>
  <c r="I3033" i="1"/>
  <c r="I3049" i="1"/>
  <c r="I3065" i="1"/>
  <c r="I3081" i="1"/>
  <c r="I3097" i="1"/>
  <c r="I3113" i="1"/>
  <c r="I3129" i="1"/>
  <c r="I3145" i="1"/>
  <c r="I3161" i="1"/>
  <c r="I3177" i="1"/>
  <c r="I3193" i="1"/>
  <c r="I3209" i="1"/>
  <c r="I3225" i="1"/>
  <c r="I3241" i="1"/>
  <c r="I3257" i="1"/>
  <c r="I3273" i="1"/>
  <c r="I3289" i="1"/>
  <c r="I3305" i="1"/>
  <c r="I3321" i="1"/>
  <c r="I3337" i="1"/>
  <c r="I3353" i="1"/>
  <c r="I3369" i="1"/>
  <c r="I3385" i="1"/>
  <c r="I3401" i="1"/>
  <c r="I3417" i="1"/>
  <c r="I3433" i="1"/>
  <c r="I3449" i="1"/>
  <c r="I3465" i="1"/>
  <c r="I3481" i="1"/>
  <c r="I3497" i="1"/>
  <c r="I3513" i="1"/>
  <c r="I3529" i="1"/>
  <c r="I3545" i="1"/>
  <c r="I3561" i="1"/>
  <c r="I3577" i="1"/>
  <c r="I3593" i="1"/>
  <c r="I3609" i="1"/>
  <c r="I66" i="1"/>
  <c r="I383" i="1"/>
  <c r="I624" i="1"/>
  <c r="I810" i="1"/>
  <c r="I961" i="1"/>
  <c r="I1059" i="1"/>
  <c r="I1159" i="1"/>
  <c r="I1231" i="1"/>
  <c r="I1287" i="1"/>
  <c r="I1352" i="1"/>
  <c r="I1390" i="1"/>
  <c r="I1430" i="1"/>
  <c r="I1479" i="1"/>
  <c r="I1517" i="1"/>
  <c r="I1551" i="1"/>
  <c r="I1584" i="1"/>
  <c r="I1612" i="1"/>
  <c r="I1644" i="1"/>
  <c r="I1675" i="1"/>
  <c r="I1698" i="1"/>
  <c r="I1728" i="1"/>
  <c r="I1758" i="1"/>
  <c r="I1780" i="1"/>
  <c r="I1806" i="1"/>
  <c r="I1827" i="1"/>
  <c r="I1853" i="1"/>
  <c r="I1874" i="1"/>
  <c r="I1895" i="1"/>
  <c r="I1921" i="1"/>
  <c r="I1942" i="1"/>
  <c r="I1968" i="1"/>
  <c r="I1989" i="1"/>
  <c r="I2015" i="1"/>
  <c r="I2036" i="1"/>
  <c r="I2061" i="1"/>
  <c r="I2080" i="1"/>
  <c r="I2099" i="1"/>
  <c r="I2118" i="1"/>
  <c r="I2140" i="1"/>
  <c r="I2158" i="1"/>
  <c r="I2176" i="1"/>
  <c r="I2194" i="1"/>
  <c r="I2212" i="1"/>
  <c r="I2230" i="1"/>
  <c r="I2250" i="1"/>
  <c r="I2268" i="1"/>
  <c r="I2286" i="1"/>
  <c r="I2304" i="1"/>
  <c r="I2322" i="1"/>
  <c r="I2340" i="1"/>
  <c r="I2358" i="1"/>
  <c r="I2378" i="1"/>
  <c r="I2396" i="1"/>
  <c r="I2414" i="1"/>
  <c r="I2432" i="1"/>
  <c r="I2450" i="1"/>
  <c r="I2468" i="1"/>
  <c r="I2486" i="1"/>
  <c r="I2506" i="1"/>
  <c r="I2524" i="1"/>
  <c r="I2542" i="1"/>
  <c r="I2559" i="1"/>
  <c r="I2576" i="1"/>
  <c r="I2593" i="1"/>
  <c r="I2610" i="1"/>
  <c r="I2627" i="1"/>
  <c r="I2644" i="1"/>
  <c r="I2661" i="1"/>
  <c r="I2678" i="1"/>
  <c r="I2695" i="1"/>
  <c r="I2713" i="1"/>
  <c r="I2730" i="1"/>
  <c r="I2746" i="1"/>
  <c r="I2762" i="1"/>
  <c r="I2778" i="1"/>
  <c r="I2794" i="1"/>
  <c r="I2810" i="1"/>
  <c r="I2826" i="1"/>
  <c r="I2842" i="1"/>
  <c r="I2858" i="1"/>
  <c r="I2874" i="1"/>
  <c r="I2890" i="1"/>
  <c r="I2906" i="1"/>
  <c r="I2922" i="1"/>
  <c r="I2938" i="1"/>
  <c r="I2954" i="1"/>
  <c r="I2970" i="1"/>
  <c r="I2986" i="1"/>
  <c r="I3002" i="1"/>
  <c r="I3018" i="1"/>
  <c r="I3034" i="1"/>
  <c r="I3050" i="1"/>
  <c r="I3066" i="1"/>
  <c r="I3082" i="1"/>
  <c r="I3098" i="1"/>
  <c r="I3114" i="1"/>
  <c r="I3130" i="1"/>
  <c r="I3146" i="1"/>
  <c r="I3162" i="1"/>
  <c r="I3178" i="1"/>
  <c r="I3194" i="1"/>
  <c r="I3210" i="1"/>
  <c r="I3226" i="1"/>
  <c r="I3242" i="1"/>
  <c r="I3258" i="1"/>
  <c r="I3274" i="1"/>
  <c r="I3290" i="1"/>
  <c r="I3306" i="1"/>
  <c r="I3322" i="1"/>
  <c r="I3338" i="1"/>
  <c r="I125" i="1"/>
  <c r="I416" i="1"/>
  <c r="I636" i="1"/>
  <c r="I811" i="1"/>
  <c r="I962" i="1"/>
  <c r="I1081" i="1"/>
  <c r="I1160" i="1"/>
  <c r="I1232" i="1"/>
  <c r="I1288" i="1"/>
  <c r="I1353" i="1"/>
  <c r="I1391" i="1"/>
  <c r="I1431" i="1"/>
  <c r="I1480" i="1"/>
  <c r="I1518" i="1"/>
  <c r="I1552" i="1"/>
  <c r="I1586" i="1"/>
  <c r="I1613" i="1"/>
  <c r="I1645" i="1"/>
  <c r="I1676" i="1"/>
  <c r="I1706" i="1"/>
  <c r="I1729" i="1"/>
  <c r="I1759" i="1"/>
  <c r="I1781" i="1"/>
  <c r="I1807" i="1"/>
  <c r="I1828" i="1"/>
  <c r="I1854" i="1"/>
  <c r="I1875" i="1"/>
  <c r="I1901" i="1"/>
  <c r="I1922" i="1"/>
  <c r="I1943" i="1"/>
  <c r="I1969" i="1"/>
  <c r="I1990" i="1"/>
  <c r="I2016" i="1"/>
  <c r="I2037" i="1"/>
  <c r="I2062" i="1"/>
  <c r="I2081" i="1"/>
  <c r="I2100" i="1"/>
  <c r="I2119" i="1"/>
  <c r="I2141" i="1"/>
  <c r="I2159" i="1"/>
  <c r="I2177" i="1"/>
  <c r="I2195" i="1"/>
  <c r="I2213" i="1"/>
  <c r="I2231" i="1"/>
  <c r="I2251" i="1"/>
  <c r="I2269" i="1"/>
  <c r="I2287" i="1"/>
  <c r="I2305" i="1"/>
  <c r="I2323" i="1"/>
  <c r="I2341" i="1"/>
  <c r="I2359" i="1"/>
  <c r="I2379" i="1"/>
  <c r="I2397" i="1"/>
  <c r="I2415" i="1"/>
  <c r="I2433" i="1"/>
  <c r="I2451" i="1"/>
  <c r="I2469" i="1"/>
  <c r="I2487" i="1"/>
  <c r="I2507" i="1"/>
  <c r="I2525" i="1"/>
  <c r="I2543" i="1"/>
  <c r="I2560" i="1"/>
  <c r="I2577" i="1"/>
  <c r="I2594" i="1"/>
  <c r="I2611" i="1"/>
  <c r="I2628" i="1"/>
  <c r="I2645" i="1"/>
  <c r="I2662" i="1"/>
  <c r="I2679" i="1"/>
  <c r="I2697" i="1"/>
  <c r="I2714" i="1"/>
  <c r="I2731" i="1"/>
  <c r="I2747" i="1"/>
  <c r="I2763" i="1"/>
  <c r="I2779" i="1"/>
  <c r="I2795" i="1"/>
  <c r="I2811" i="1"/>
  <c r="I2827" i="1"/>
  <c r="I2843" i="1"/>
  <c r="I2859" i="1"/>
  <c r="I2875" i="1"/>
  <c r="I2891" i="1"/>
  <c r="I2907" i="1"/>
  <c r="I2923" i="1"/>
  <c r="I2939" i="1"/>
  <c r="I126" i="1"/>
  <c r="I417" i="1"/>
  <c r="I637" i="1"/>
  <c r="I834" i="1"/>
  <c r="I987" i="1"/>
  <c r="I1082" i="1"/>
  <c r="I1161" i="1"/>
  <c r="I1233" i="1"/>
  <c r="I1305" i="1"/>
  <c r="I1354" i="1"/>
  <c r="I1392" i="1"/>
  <c r="I1441" i="1"/>
  <c r="I1481" i="1"/>
  <c r="I1519" i="1"/>
  <c r="I1553" i="1"/>
  <c r="I1587" i="1"/>
  <c r="I1621" i="1"/>
  <c r="I1646" i="1"/>
  <c r="I1677" i="1"/>
  <c r="I1707" i="1"/>
  <c r="I1730" i="1"/>
  <c r="I1760" i="1"/>
  <c r="I1782" i="1"/>
  <c r="I1808" i="1"/>
  <c r="I1829" i="1"/>
  <c r="I1855" i="1"/>
  <c r="I1876" i="1"/>
  <c r="I1902" i="1"/>
  <c r="I1923" i="1"/>
  <c r="I1949" i="1"/>
  <c r="I1970" i="1"/>
  <c r="I1991" i="1"/>
  <c r="I2017" i="1"/>
  <c r="I2038" i="1"/>
  <c r="I2063" i="1"/>
  <c r="I2082" i="1"/>
  <c r="I2101" i="1"/>
  <c r="I2122" i="1"/>
  <c r="I2142" i="1"/>
  <c r="I2160" i="1"/>
  <c r="I2178" i="1"/>
  <c r="I2196" i="1"/>
  <c r="I2214" i="1"/>
  <c r="I2234" i="1"/>
  <c r="I2252" i="1"/>
  <c r="I2270" i="1"/>
  <c r="I2288" i="1"/>
  <c r="I2306" i="1"/>
  <c r="I2324" i="1"/>
  <c r="I2342" i="1"/>
  <c r="I2362" i="1"/>
  <c r="I2380" i="1"/>
  <c r="I2398" i="1"/>
  <c r="I2416" i="1"/>
  <c r="I2434" i="1"/>
  <c r="I2452" i="1"/>
  <c r="I2470" i="1"/>
  <c r="I2490" i="1"/>
  <c r="I2508" i="1"/>
  <c r="I2526" i="1"/>
  <c r="I2544" i="1"/>
  <c r="I2561" i="1"/>
  <c r="I2578" i="1"/>
  <c r="I2595" i="1"/>
  <c r="I2612" i="1"/>
  <c r="I2629" i="1"/>
  <c r="I2646" i="1"/>
  <c r="I2663" i="1"/>
  <c r="I2681" i="1"/>
  <c r="I2698" i="1"/>
  <c r="I2715" i="1"/>
  <c r="I2732" i="1"/>
  <c r="I2748" i="1"/>
  <c r="I2764" i="1"/>
  <c r="I2780" i="1"/>
  <c r="I2796" i="1"/>
  <c r="I2812" i="1"/>
  <c r="I2828" i="1"/>
  <c r="I2844" i="1"/>
  <c r="I2860" i="1"/>
  <c r="I2876" i="1"/>
  <c r="I2892" i="1"/>
  <c r="I2908" i="1"/>
  <c r="I2924" i="1"/>
  <c r="I2940" i="1"/>
  <c r="I2956" i="1"/>
  <c r="I2972" i="1"/>
  <c r="I178" i="1"/>
  <c r="I418" i="1"/>
  <c r="I668" i="1"/>
  <c r="I835" i="1"/>
  <c r="I988" i="1"/>
  <c r="I1083" i="1"/>
  <c r="I1162" i="1"/>
  <c r="I1234" i="1"/>
  <c r="I1306" i="1"/>
  <c r="I1355" i="1"/>
  <c r="I1393" i="1"/>
  <c r="I1442" i="1"/>
  <c r="I1482" i="1"/>
  <c r="I1520" i="1"/>
  <c r="I1554" i="1"/>
  <c r="I1590" i="1"/>
  <c r="I1623" i="1"/>
  <c r="I1647" i="1"/>
  <c r="I1678" i="1"/>
  <c r="I1708" i="1"/>
  <c r="I1731" i="1"/>
  <c r="I1761" i="1"/>
  <c r="I1783" i="1"/>
  <c r="I1809" i="1"/>
  <c r="I1830" i="1"/>
  <c r="I1856" i="1"/>
  <c r="I1877" i="1"/>
  <c r="I1903" i="1"/>
  <c r="I1924" i="1"/>
  <c r="I1950" i="1"/>
  <c r="I1971" i="1"/>
  <c r="I1997" i="1"/>
  <c r="I2018" i="1"/>
  <c r="I2039" i="1"/>
  <c r="I2064" i="1"/>
  <c r="I2083" i="1"/>
  <c r="I2102" i="1"/>
  <c r="I2124" i="1"/>
  <c r="I2143" i="1"/>
  <c r="I2161" i="1"/>
  <c r="I2179" i="1"/>
  <c r="I2197" i="1"/>
  <c r="I2215" i="1"/>
  <c r="I2235" i="1"/>
  <c r="I2253" i="1"/>
  <c r="I2271" i="1"/>
  <c r="I2289" i="1"/>
  <c r="I2307" i="1"/>
  <c r="I2325" i="1"/>
  <c r="I2343" i="1"/>
  <c r="I2363" i="1"/>
  <c r="I2381" i="1"/>
  <c r="I2399" i="1"/>
  <c r="I2417" i="1"/>
  <c r="I2435" i="1"/>
  <c r="I2453" i="1"/>
  <c r="I2471" i="1"/>
  <c r="I2491" i="1"/>
  <c r="I2509" i="1"/>
  <c r="I2527" i="1"/>
  <c r="I2545" i="1"/>
  <c r="I2562" i="1"/>
  <c r="I2579" i="1"/>
  <c r="I2596" i="1"/>
  <c r="I2613" i="1"/>
  <c r="I2630" i="1"/>
  <c r="I2647" i="1"/>
  <c r="I2665" i="1"/>
  <c r="I2682" i="1"/>
  <c r="I2699" i="1"/>
  <c r="I2716" i="1"/>
  <c r="I2733" i="1"/>
  <c r="I2749" i="1"/>
  <c r="I2765" i="1"/>
  <c r="I2781" i="1"/>
  <c r="I2797" i="1"/>
  <c r="I2813" i="1"/>
  <c r="I2829" i="1"/>
  <c r="I2845" i="1"/>
  <c r="I2861" i="1"/>
  <c r="I186" i="1"/>
  <c r="I464" i="1"/>
  <c r="I669" i="1"/>
  <c r="I840" i="1"/>
  <c r="I989" i="1"/>
  <c r="I1084" i="1"/>
  <c r="I1163" i="1"/>
  <c r="I1235" i="1"/>
  <c r="I1307" i="1"/>
  <c r="I1356" i="1"/>
  <c r="I1405" i="1"/>
  <c r="I1443" i="1"/>
  <c r="I1483" i="1"/>
  <c r="I1521" i="1"/>
  <c r="I1555" i="1"/>
  <c r="I1591" i="1"/>
  <c r="I1624" i="1"/>
  <c r="I1655" i="1"/>
  <c r="I1679" i="1"/>
  <c r="I1709" i="1"/>
  <c r="I1733" i="1"/>
  <c r="I1762" i="1"/>
  <c r="I1789" i="1"/>
  <c r="I1810" i="1"/>
  <c r="I1831" i="1"/>
  <c r="I1857" i="1"/>
  <c r="I1878" i="1"/>
  <c r="I1904" i="1"/>
  <c r="I1925" i="1"/>
  <c r="I1951" i="1"/>
  <c r="I1972" i="1"/>
  <c r="I1998" i="1"/>
  <c r="I2019" i="1"/>
  <c r="I2045" i="1"/>
  <c r="I2065" i="1"/>
  <c r="I2084" i="1"/>
  <c r="I2103" i="1"/>
  <c r="I2125" i="1"/>
  <c r="I2144" i="1"/>
  <c r="I2162" i="1"/>
  <c r="I2180" i="1"/>
  <c r="I2198" i="1"/>
  <c r="I2218" i="1"/>
  <c r="I2236" i="1"/>
  <c r="I2254" i="1"/>
  <c r="I2272" i="1"/>
  <c r="I2290" i="1"/>
  <c r="I2308" i="1"/>
  <c r="I2326" i="1"/>
  <c r="I2346" i="1"/>
  <c r="I2364" i="1"/>
  <c r="I2382" i="1"/>
  <c r="I2400" i="1"/>
  <c r="I2418" i="1"/>
  <c r="I2436" i="1"/>
  <c r="I2454" i="1"/>
  <c r="I2474" i="1"/>
  <c r="I2492" i="1"/>
  <c r="I2510" i="1"/>
  <c r="I2528" i="1"/>
  <c r="I2546" i="1"/>
  <c r="I236" i="1"/>
  <c r="I465" i="1"/>
  <c r="I670" i="1"/>
  <c r="I872" i="1"/>
  <c r="I995" i="1"/>
  <c r="I1085" i="1"/>
  <c r="I1182" i="1"/>
  <c r="I1238" i="1"/>
  <c r="I1308" i="1"/>
  <c r="I1357" i="1"/>
  <c r="I1406" i="1"/>
  <c r="I1446" i="1"/>
  <c r="I1484" i="1"/>
  <c r="I1530" i="1"/>
  <c r="I1558" i="1"/>
  <c r="I1592" i="1"/>
  <c r="I1625" i="1"/>
  <c r="I1657" i="1"/>
  <c r="I1680" i="1"/>
  <c r="I1710" i="1"/>
  <c r="I1740" i="1"/>
  <c r="I1763" i="1"/>
  <c r="I1790" i="1"/>
  <c r="I1811" i="1"/>
  <c r="I1837" i="1"/>
  <c r="I1858" i="1"/>
  <c r="I1879" i="1"/>
  <c r="I1905" i="1"/>
  <c r="I1926" i="1"/>
  <c r="I1952" i="1"/>
  <c r="I1973" i="1"/>
  <c r="I1999" i="1"/>
  <c r="I2020" i="1"/>
  <c r="I2046" i="1"/>
  <c r="I2066" i="1"/>
  <c r="I2085" i="1"/>
  <c r="I2106" i="1"/>
  <c r="I2126" i="1"/>
  <c r="I2145" i="1"/>
  <c r="I2163" i="1"/>
  <c r="I2181" i="1"/>
  <c r="I2199" i="1"/>
  <c r="I2219" i="1"/>
  <c r="I2237" i="1"/>
  <c r="I2255" i="1"/>
  <c r="I2273" i="1"/>
  <c r="I2291" i="1"/>
  <c r="I2309" i="1"/>
  <c r="I2327" i="1"/>
  <c r="I2347" i="1"/>
  <c r="I2365" i="1"/>
  <c r="I237" i="1"/>
  <c r="I466" i="1"/>
  <c r="I701" i="1"/>
  <c r="I873" i="1"/>
  <c r="I1000" i="1"/>
  <c r="I1104" i="1"/>
  <c r="I1187" i="1"/>
  <c r="I1255" i="1"/>
  <c r="I1309" i="1"/>
  <c r="I1369" i="1"/>
  <c r="I1407" i="1"/>
  <c r="I1447" i="1"/>
  <c r="I1485" i="1"/>
  <c r="I1532" i="1"/>
  <c r="I1559" i="1"/>
  <c r="I1593" i="1"/>
  <c r="I1626" i="1"/>
  <c r="I1658" i="1"/>
  <c r="I1681" i="1"/>
  <c r="I1711" i="1"/>
  <c r="I1741" i="1"/>
  <c r="I1765" i="1"/>
  <c r="I1791" i="1"/>
  <c r="I1812" i="1"/>
  <c r="I1838" i="1"/>
  <c r="I1859" i="1"/>
  <c r="I1885" i="1"/>
  <c r="I1906" i="1"/>
  <c r="I1927" i="1"/>
  <c r="I1953" i="1"/>
  <c r="I1974" i="1"/>
  <c r="I2000" i="1"/>
  <c r="I2021" i="1"/>
  <c r="I2047" i="1"/>
  <c r="I2067" i="1"/>
  <c r="I2086" i="1"/>
  <c r="I2108" i="1"/>
  <c r="I2127" i="1"/>
  <c r="I2146" i="1"/>
  <c r="I2164" i="1"/>
  <c r="I2182" i="1"/>
  <c r="I2202" i="1"/>
  <c r="I2220" i="1"/>
  <c r="I2238" i="1"/>
  <c r="I2256" i="1"/>
  <c r="I2274" i="1"/>
  <c r="I2292" i="1"/>
  <c r="I2310" i="1"/>
  <c r="I2330" i="1"/>
  <c r="I2348" i="1"/>
  <c r="I2366" i="1"/>
  <c r="I2384" i="1"/>
  <c r="I2402" i="1"/>
  <c r="I2420" i="1"/>
  <c r="I2438" i="1"/>
  <c r="I2458" i="1"/>
  <c r="I238" i="1"/>
  <c r="I512" i="1"/>
  <c r="I702" i="1"/>
  <c r="I874" i="1"/>
  <c r="I1021" i="1"/>
  <c r="I1105" i="1"/>
  <c r="I1190" i="1"/>
  <c r="I1256" i="1"/>
  <c r="I1310" i="1"/>
  <c r="I1370" i="1"/>
  <c r="I1408" i="1"/>
  <c r="I1448" i="1"/>
  <c r="I1497" i="1"/>
  <c r="I1533" i="1"/>
  <c r="I1566" i="1"/>
  <c r="I1594" i="1"/>
  <c r="I1627" i="1"/>
  <c r="I1659" i="1"/>
  <c r="I1689" i="1"/>
  <c r="I1712" i="1"/>
  <c r="I1742" i="1"/>
  <c r="I1766" i="1"/>
  <c r="I1792" i="1"/>
  <c r="I1813" i="1"/>
  <c r="I1839" i="1"/>
  <c r="I1860" i="1"/>
  <c r="I1886" i="1"/>
  <c r="I1907" i="1"/>
  <c r="I1933" i="1"/>
  <c r="I1954" i="1"/>
  <c r="I1975" i="1"/>
  <c r="I2001" i="1"/>
  <c r="I2022" i="1"/>
  <c r="I2048" i="1"/>
  <c r="I2068" i="1"/>
  <c r="I2087" i="1"/>
  <c r="I2109" i="1"/>
  <c r="I285" i="1"/>
  <c r="I513" i="1"/>
  <c r="I713" i="1"/>
  <c r="I897" i="1"/>
  <c r="I1022" i="1"/>
  <c r="I1106" i="1"/>
  <c r="I1191" i="1"/>
  <c r="I1261" i="1"/>
  <c r="I1326" i="1"/>
  <c r="I1371" i="1"/>
  <c r="I1409" i="1"/>
  <c r="I1449" i="1"/>
  <c r="I1498" i="1"/>
  <c r="I1534" i="1"/>
  <c r="I1568" i="1"/>
  <c r="I1595" i="1"/>
  <c r="I1628" i="1"/>
  <c r="I1660" i="1"/>
  <c r="I1690" i="1"/>
  <c r="I1713" i="1"/>
  <c r="I1743" i="1"/>
  <c r="I1767" i="1"/>
  <c r="I1793" i="1"/>
  <c r="I1814" i="1"/>
  <c r="I1840" i="1"/>
  <c r="I1861" i="1"/>
  <c r="I1887" i="1"/>
  <c r="I1908" i="1"/>
  <c r="I1934" i="1"/>
  <c r="I1955" i="1"/>
  <c r="I1981" i="1"/>
  <c r="I2002" i="1"/>
  <c r="I2023" i="1"/>
  <c r="I2049" i="1"/>
  <c r="I2069" i="1"/>
  <c r="I2090" i="1"/>
  <c r="I2110" i="1"/>
  <c r="I2129" i="1"/>
  <c r="I2148" i="1"/>
  <c r="I2166" i="1"/>
  <c r="I2186" i="1"/>
  <c r="I2204" i="1"/>
  <c r="I2222" i="1"/>
  <c r="I2240" i="1"/>
  <c r="I2258" i="1"/>
  <c r="I2276" i="1"/>
  <c r="I286" i="1"/>
  <c r="I514" i="1"/>
  <c r="I737" i="1"/>
  <c r="I898" i="1"/>
  <c r="I1023" i="1"/>
  <c r="I1107" i="1"/>
  <c r="I1192" i="1"/>
  <c r="I1262" i="1"/>
  <c r="I1327" i="1"/>
  <c r="I1372" i="1"/>
  <c r="I1410" i="1"/>
  <c r="I1459" i="1"/>
  <c r="I1499" i="1"/>
  <c r="I1535" i="1"/>
  <c r="I1569" i="1"/>
  <c r="I1602" i="1"/>
  <c r="I1629" i="1"/>
  <c r="I1661" i="1"/>
  <c r="I1691" i="1"/>
  <c r="I1714" i="1"/>
  <c r="I1744" i="1"/>
  <c r="I1773" i="1"/>
  <c r="I1794" i="1"/>
  <c r="I1815" i="1"/>
  <c r="I1841" i="1"/>
  <c r="I1862" i="1"/>
  <c r="I1888" i="1"/>
  <c r="I1909" i="1"/>
  <c r="I1935" i="1"/>
  <c r="I1956" i="1"/>
  <c r="I1982" i="1"/>
  <c r="I2003" i="1"/>
  <c r="I2029" i="1"/>
  <c r="I287" i="1"/>
  <c r="I546" i="1"/>
  <c r="I738" i="1"/>
  <c r="I899" i="1"/>
  <c r="I1024" i="1"/>
  <c r="I1110" i="1"/>
  <c r="I1209" i="1"/>
  <c r="I1263" i="1"/>
  <c r="I1328" i="1"/>
  <c r="I1373" i="1"/>
  <c r="I1411" i="1"/>
  <c r="I1462" i="1"/>
  <c r="I1500" i="1"/>
  <c r="I1536" i="1"/>
  <c r="I1570" i="1"/>
  <c r="I1606" i="1"/>
  <c r="I1630" i="1"/>
  <c r="I1662" i="1"/>
  <c r="I1692" i="1"/>
  <c r="I333" i="1"/>
  <c r="I558" i="1"/>
  <c r="I744" i="1"/>
  <c r="I931" i="1"/>
  <c r="I1025" i="1"/>
  <c r="I1134" i="1"/>
  <c r="I1210" i="1"/>
  <c r="I1264" i="1"/>
  <c r="I1331" i="1"/>
  <c r="I1374" i="1"/>
  <c r="I1423" i="1"/>
  <c r="I1463" i="1"/>
  <c r="I1501" i="1"/>
  <c r="I1537" i="1"/>
  <c r="I1571" i="1"/>
  <c r="I1607" i="1"/>
  <c r="I1638" i="1"/>
  <c r="I1663" i="1"/>
  <c r="I334" i="1"/>
  <c r="I560" i="1"/>
  <c r="I768" i="1"/>
  <c r="I936" i="1"/>
  <c r="I1050" i="1"/>
  <c r="I1135" i="1"/>
  <c r="I1211" i="1"/>
  <c r="I1281" i="1"/>
  <c r="I1335" i="1"/>
  <c r="I1375" i="1"/>
  <c r="I368" i="1"/>
  <c r="I335" i="1"/>
  <c r="I1337" i="1"/>
  <c r="I1575" i="1"/>
  <c r="I1723" i="1"/>
  <c r="I1797" i="1"/>
  <c r="I1871" i="1"/>
  <c r="I1940" i="1"/>
  <c r="I2030" i="1"/>
  <c r="I2078" i="1"/>
  <c r="I2132" i="1"/>
  <c r="I2173" i="1"/>
  <c r="I2221" i="1"/>
  <c r="I2260" i="1"/>
  <c r="I2299" i="1"/>
  <c r="I2335" i="1"/>
  <c r="I2371" i="1"/>
  <c r="I2405" i="1"/>
  <c r="I2439" i="1"/>
  <c r="I2466" i="1"/>
  <c r="I2498" i="1"/>
  <c r="I2530" i="1"/>
  <c r="I2555" i="1"/>
  <c r="I2582" i="1"/>
  <c r="I2605" i="1"/>
  <c r="I2633" i="1"/>
  <c r="I2655" i="1"/>
  <c r="I2683" i="1"/>
  <c r="I2705" i="1"/>
  <c r="I2727" i="1"/>
  <c r="I2754" i="1"/>
  <c r="I2775" i="1"/>
  <c r="I2801" i="1"/>
  <c r="I2822" i="1"/>
  <c r="I2848" i="1"/>
  <c r="I2869" i="1"/>
  <c r="I2893" i="1"/>
  <c r="I2913" i="1"/>
  <c r="I2933" i="1"/>
  <c r="I2955" i="1"/>
  <c r="I2975" i="1"/>
  <c r="I2993" i="1"/>
  <c r="I3011" i="1"/>
  <c r="I3029" i="1"/>
  <c r="I3047" i="1"/>
  <c r="I3067" i="1"/>
  <c r="I3085" i="1"/>
  <c r="I3103" i="1"/>
  <c r="I3121" i="1"/>
  <c r="I3139" i="1"/>
  <c r="I3157" i="1"/>
  <c r="I3175" i="1"/>
  <c r="I3195" i="1"/>
  <c r="I3213" i="1"/>
  <c r="I3231" i="1"/>
  <c r="I3249" i="1"/>
  <c r="I3267" i="1"/>
  <c r="I3285" i="1"/>
  <c r="I3303" i="1"/>
  <c r="I3323" i="1"/>
  <c r="I3341" i="1"/>
  <c r="I3358" i="1"/>
  <c r="I3375" i="1"/>
  <c r="I3392" i="1"/>
  <c r="I3409" i="1"/>
  <c r="I3426" i="1"/>
  <c r="I3443" i="1"/>
  <c r="I3460" i="1"/>
  <c r="I3477" i="1"/>
  <c r="I3494" i="1"/>
  <c r="I3511" i="1"/>
  <c r="I3528" i="1"/>
  <c r="I3546" i="1"/>
  <c r="I3563" i="1"/>
  <c r="I3580" i="1"/>
  <c r="I3597" i="1"/>
  <c r="I3614" i="1"/>
  <c r="I3630" i="1"/>
  <c r="I3646" i="1"/>
  <c r="I3662" i="1"/>
  <c r="I3678" i="1"/>
  <c r="I3694" i="1"/>
  <c r="I3710" i="1"/>
  <c r="I3726" i="1"/>
  <c r="I3742" i="1"/>
  <c r="I3758" i="1"/>
  <c r="I3774" i="1"/>
  <c r="I3790" i="1"/>
  <c r="I3806" i="1"/>
  <c r="I3822" i="1"/>
  <c r="I3838" i="1"/>
  <c r="I3854" i="1"/>
  <c r="I3870" i="1"/>
  <c r="I3886" i="1"/>
  <c r="I3902" i="1"/>
  <c r="I3918" i="1"/>
  <c r="I3934" i="1"/>
  <c r="I3950" i="1"/>
  <c r="I3966" i="1"/>
  <c r="I3982" i="1"/>
  <c r="I3998" i="1"/>
  <c r="I4014" i="1"/>
  <c r="I4030" i="1"/>
  <c r="I4046" i="1"/>
  <c r="I4062" i="1"/>
  <c r="I4078" i="1"/>
  <c r="I4094" i="1"/>
  <c r="I4110" i="1"/>
  <c r="I4126" i="1"/>
  <c r="I4142" i="1"/>
  <c r="I4158" i="1"/>
  <c r="I4174" i="1"/>
  <c r="I4190" i="1"/>
  <c r="I4206" i="1"/>
  <c r="I4222" i="1"/>
  <c r="I4238" i="1"/>
  <c r="I4254" i="1"/>
  <c r="I4270" i="1"/>
  <c r="I4286" i="1"/>
  <c r="I4302" i="1"/>
  <c r="I4318" i="1"/>
  <c r="I4334" i="1"/>
  <c r="I4350" i="1"/>
  <c r="I4366" i="1"/>
  <c r="I4382" i="1"/>
  <c r="I4398" i="1"/>
  <c r="I4414" i="1"/>
  <c r="I4430" i="1"/>
  <c r="I4446" i="1"/>
  <c r="I4462" i="1"/>
  <c r="I4478" i="1"/>
  <c r="I4494" i="1"/>
  <c r="I4510" i="1"/>
  <c r="I4526" i="1"/>
  <c r="I4542" i="1"/>
  <c r="I4558" i="1"/>
  <c r="I4574" i="1"/>
  <c r="I4590" i="1"/>
  <c r="I591" i="1"/>
  <c r="I1387" i="1"/>
  <c r="I1576" i="1"/>
  <c r="I1724" i="1"/>
  <c r="I1798" i="1"/>
  <c r="I1872" i="1"/>
  <c r="I1957" i="1"/>
  <c r="I2031" i="1"/>
  <c r="I2092" i="1"/>
  <c r="I2133" i="1"/>
  <c r="I2174" i="1"/>
  <c r="I2223" i="1"/>
  <c r="I2261" i="1"/>
  <c r="I2300" i="1"/>
  <c r="I2336" i="1"/>
  <c r="I2372" i="1"/>
  <c r="I2406" i="1"/>
  <c r="I2442" i="1"/>
  <c r="I2475" i="1"/>
  <c r="I2499" i="1"/>
  <c r="I2531" i="1"/>
  <c r="I2556" i="1"/>
  <c r="I2583" i="1"/>
  <c r="I2606" i="1"/>
  <c r="I2634" i="1"/>
  <c r="I2656" i="1"/>
  <c r="I2684" i="1"/>
  <c r="I2706" i="1"/>
  <c r="I2734" i="1"/>
  <c r="I2755" i="1"/>
  <c r="I2776" i="1"/>
  <c r="I2802" i="1"/>
  <c r="I2823" i="1"/>
  <c r="I2849" i="1"/>
  <c r="I2870" i="1"/>
  <c r="I2894" i="1"/>
  <c r="I2914" i="1"/>
  <c r="I2934" i="1"/>
  <c r="I2957" i="1"/>
  <c r="I2976" i="1"/>
  <c r="I2994" i="1"/>
  <c r="I3012" i="1"/>
  <c r="I3030" i="1"/>
  <c r="I3048" i="1"/>
  <c r="I3068" i="1"/>
  <c r="I3086" i="1"/>
  <c r="I3104" i="1"/>
  <c r="I3122" i="1"/>
  <c r="I3140" i="1"/>
  <c r="I3158" i="1"/>
  <c r="I3176" i="1"/>
  <c r="I3196" i="1"/>
  <c r="I3214" i="1"/>
  <c r="I3232" i="1"/>
  <c r="I3250" i="1"/>
  <c r="I3268" i="1"/>
  <c r="I3286" i="1"/>
  <c r="I3304" i="1"/>
  <c r="I3324" i="1"/>
  <c r="I3342" i="1"/>
  <c r="I3359" i="1"/>
  <c r="I3376" i="1"/>
  <c r="I3393" i="1"/>
  <c r="I3410" i="1"/>
  <c r="I3427" i="1"/>
  <c r="I3444" i="1"/>
  <c r="I3461" i="1"/>
  <c r="I3478" i="1"/>
  <c r="I3495" i="1"/>
  <c r="I3512" i="1"/>
  <c r="I3530" i="1"/>
  <c r="I3547" i="1"/>
  <c r="I3564" i="1"/>
  <c r="I3581" i="1"/>
  <c r="I3598" i="1"/>
  <c r="I3615" i="1"/>
  <c r="I3631" i="1"/>
  <c r="I3647" i="1"/>
  <c r="I3663" i="1"/>
  <c r="I3679" i="1"/>
  <c r="I3695" i="1"/>
  <c r="I3711" i="1"/>
  <c r="I3727" i="1"/>
  <c r="I3743" i="1"/>
  <c r="I3759" i="1"/>
  <c r="I3775" i="1"/>
  <c r="I3791" i="1"/>
  <c r="I3807" i="1"/>
  <c r="I3823" i="1"/>
  <c r="I3839" i="1"/>
  <c r="I3855" i="1"/>
  <c r="I3871" i="1"/>
  <c r="I3887" i="1"/>
  <c r="I3903" i="1"/>
  <c r="I3919" i="1"/>
  <c r="I3935" i="1"/>
  <c r="I3951" i="1"/>
  <c r="I3967" i="1"/>
  <c r="I3983" i="1"/>
  <c r="I3999" i="1"/>
  <c r="I4015" i="1"/>
  <c r="I4031" i="1"/>
  <c r="I4047" i="1"/>
  <c r="I4063" i="1"/>
  <c r="I4079" i="1"/>
  <c r="I4095" i="1"/>
  <c r="I4111" i="1"/>
  <c r="I4127" i="1"/>
  <c r="I4143" i="1"/>
  <c r="I4159" i="1"/>
  <c r="I4175" i="1"/>
  <c r="I4191" i="1"/>
  <c r="I4207" i="1"/>
  <c r="I4223" i="1"/>
  <c r="I4239" i="1"/>
  <c r="I592" i="1"/>
  <c r="I1388" i="1"/>
  <c r="I1608" i="1"/>
  <c r="I1725" i="1"/>
  <c r="I1799" i="1"/>
  <c r="I1889" i="1"/>
  <c r="I1958" i="1"/>
  <c r="I2032" i="1"/>
  <c r="I2093" i="1"/>
  <c r="I2134" i="1"/>
  <c r="I2183" i="1"/>
  <c r="I2224" i="1"/>
  <c r="I2262" i="1"/>
  <c r="I2301" i="1"/>
  <c r="I2337" i="1"/>
  <c r="I2373" i="1"/>
  <c r="I2407" i="1"/>
  <c r="I2443" i="1"/>
  <c r="I2476" i="1"/>
  <c r="I2500" i="1"/>
  <c r="I2532" i="1"/>
  <c r="I2557" i="1"/>
  <c r="I2585" i="1"/>
  <c r="I2607" i="1"/>
  <c r="I2635" i="1"/>
  <c r="I2657" i="1"/>
  <c r="I2685" i="1"/>
  <c r="I2707" i="1"/>
  <c r="I2735" i="1"/>
  <c r="I2756" i="1"/>
  <c r="I2782" i="1"/>
  <c r="I2803" i="1"/>
  <c r="I2824" i="1"/>
  <c r="I2850" i="1"/>
  <c r="I2871" i="1"/>
  <c r="I2895" i="1"/>
  <c r="I2915" i="1"/>
  <c r="I2935" i="1"/>
  <c r="I2958" i="1"/>
  <c r="I2977" i="1"/>
  <c r="I2995" i="1"/>
  <c r="I3013" i="1"/>
  <c r="I3031" i="1"/>
  <c r="I3051" i="1"/>
  <c r="I3069" i="1"/>
  <c r="I3087" i="1"/>
  <c r="I3105" i="1"/>
  <c r="I3123" i="1"/>
  <c r="I3141" i="1"/>
  <c r="I3159" i="1"/>
  <c r="I3179" i="1"/>
  <c r="I3197" i="1"/>
  <c r="I3215" i="1"/>
  <c r="I3233" i="1"/>
  <c r="I3251" i="1"/>
  <c r="I3269" i="1"/>
  <c r="I3287" i="1"/>
  <c r="I3307" i="1"/>
  <c r="I3325" i="1"/>
  <c r="I3343" i="1"/>
  <c r="I3360" i="1"/>
  <c r="I3377" i="1"/>
  <c r="I3394" i="1"/>
  <c r="I3411" i="1"/>
  <c r="I3428" i="1"/>
  <c r="I3445" i="1"/>
  <c r="I3462" i="1"/>
  <c r="I3479" i="1"/>
  <c r="I3496" i="1"/>
  <c r="I3514" i="1"/>
  <c r="I3531" i="1"/>
  <c r="I3548" i="1"/>
  <c r="I3565" i="1"/>
  <c r="I3582" i="1"/>
  <c r="I3599" i="1"/>
  <c r="I3616" i="1"/>
  <c r="I3632" i="1"/>
  <c r="I3648" i="1"/>
  <c r="I3664" i="1"/>
  <c r="I3680" i="1"/>
  <c r="I3696" i="1"/>
  <c r="I3712" i="1"/>
  <c r="I3728" i="1"/>
  <c r="I3744" i="1"/>
  <c r="I3760" i="1"/>
  <c r="I3776" i="1"/>
  <c r="I3792" i="1"/>
  <c r="I3808" i="1"/>
  <c r="I3824" i="1"/>
  <c r="I3840" i="1"/>
  <c r="I769" i="1"/>
  <c r="I1424" i="1"/>
  <c r="I1609" i="1"/>
  <c r="I1726" i="1"/>
  <c r="I1821" i="1"/>
  <c r="I1890" i="1"/>
  <c r="I1959" i="1"/>
  <c r="I2033" i="1"/>
  <c r="I2094" i="1"/>
  <c r="I2135" i="1"/>
  <c r="I2187" i="1"/>
  <c r="I2225" i="1"/>
  <c r="I2263" i="1"/>
  <c r="I2302" i="1"/>
  <c r="I2338" i="1"/>
  <c r="I2374" i="1"/>
  <c r="I2410" i="1"/>
  <c r="I2444" i="1"/>
  <c r="I2477" i="1"/>
  <c r="I2501" i="1"/>
  <c r="I2533" i="1"/>
  <c r="I2563" i="1"/>
  <c r="I2586" i="1"/>
  <c r="I2608" i="1"/>
  <c r="I2636" i="1"/>
  <c r="I2658" i="1"/>
  <c r="I2686" i="1"/>
  <c r="I2708" i="1"/>
  <c r="I2736" i="1"/>
  <c r="I2757" i="1"/>
  <c r="I2783" i="1"/>
  <c r="I2804" i="1"/>
  <c r="I2830" i="1"/>
  <c r="I2851" i="1"/>
  <c r="I2872" i="1"/>
  <c r="I2896" i="1"/>
  <c r="I2916" i="1"/>
  <c r="I2936" i="1"/>
  <c r="I2959" i="1"/>
  <c r="I2978" i="1"/>
  <c r="I2996" i="1"/>
  <c r="I3014" i="1"/>
  <c r="I3032" i="1"/>
  <c r="I3052" i="1"/>
  <c r="I3070" i="1"/>
  <c r="I3088" i="1"/>
  <c r="I3106" i="1"/>
  <c r="I3124" i="1"/>
  <c r="I3142" i="1"/>
  <c r="I3160" i="1"/>
  <c r="I3180" i="1"/>
  <c r="I3198" i="1"/>
  <c r="I3216" i="1"/>
  <c r="I3234" i="1"/>
  <c r="I3252" i="1"/>
  <c r="I3270" i="1"/>
  <c r="I3288" i="1"/>
  <c r="I3308" i="1"/>
  <c r="I3326" i="1"/>
  <c r="I3344" i="1"/>
  <c r="I3361" i="1"/>
  <c r="I3378" i="1"/>
  <c r="I3395" i="1"/>
  <c r="I3412" i="1"/>
  <c r="I3429" i="1"/>
  <c r="I3446" i="1"/>
  <c r="I3463" i="1"/>
  <c r="I3480" i="1"/>
  <c r="I3498" i="1"/>
  <c r="I3515" i="1"/>
  <c r="I3532" i="1"/>
  <c r="I3549" i="1"/>
  <c r="I3566" i="1"/>
  <c r="I3583" i="1"/>
  <c r="I3600" i="1"/>
  <c r="I3617" i="1"/>
  <c r="I3633" i="1"/>
  <c r="I3649" i="1"/>
  <c r="I3665" i="1"/>
  <c r="I3681" i="1"/>
  <c r="I3697" i="1"/>
  <c r="I3713" i="1"/>
  <c r="I3729" i="1"/>
  <c r="I3745" i="1"/>
  <c r="I3761" i="1"/>
  <c r="I3777" i="1"/>
  <c r="I3793" i="1"/>
  <c r="I3809" i="1"/>
  <c r="I3825" i="1"/>
  <c r="I3841" i="1"/>
  <c r="I3857" i="1"/>
  <c r="I3873" i="1"/>
  <c r="I3889" i="1"/>
  <c r="I770" i="1"/>
  <c r="I1425" i="1"/>
  <c r="I1610" i="1"/>
  <c r="I1745" i="1"/>
  <c r="I1822" i="1"/>
  <c r="I1891" i="1"/>
  <c r="I1965" i="1"/>
  <c r="I2034" i="1"/>
  <c r="I2095" i="1"/>
  <c r="I2147" i="1"/>
  <c r="I2188" i="1"/>
  <c r="I2226" i="1"/>
  <c r="I2266" i="1"/>
  <c r="I2311" i="1"/>
  <c r="I2349" i="1"/>
  <c r="I2383" i="1"/>
  <c r="I2411" i="1"/>
  <c r="I2445" i="1"/>
  <c r="I2478" i="1"/>
  <c r="I2502" i="1"/>
  <c r="I2534" i="1"/>
  <c r="I2564" i="1"/>
  <c r="I2587" i="1"/>
  <c r="I2614" i="1"/>
  <c r="I2637" i="1"/>
  <c r="I2659" i="1"/>
  <c r="I2687" i="1"/>
  <c r="I2709" i="1"/>
  <c r="I2737" i="1"/>
  <c r="I2758" i="1"/>
  <c r="I2784" i="1"/>
  <c r="I2805" i="1"/>
  <c r="I2831" i="1"/>
  <c r="I2852" i="1"/>
  <c r="I2877" i="1"/>
  <c r="I2897" i="1"/>
  <c r="I2917" i="1"/>
  <c r="I2941" i="1"/>
  <c r="I2960" i="1"/>
  <c r="I2979" i="1"/>
  <c r="I2997" i="1"/>
  <c r="I3015" i="1"/>
  <c r="I3035" i="1"/>
  <c r="I3053" i="1"/>
  <c r="I3071" i="1"/>
  <c r="I3089" i="1"/>
  <c r="I3107" i="1"/>
  <c r="I3125" i="1"/>
  <c r="I3143" i="1"/>
  <c r="I3163" i="1"/>
  <c r="I3181" i="1"/>
  <c r="I3199" i="1"/>
  <c r="I3217" i="1"/>
  <c r="I3235" i="1"/>
  <c r="I3253" i="1"/>
  <c r="I3271" i="1"/>
  <c r="I3291" i="1"/>
  <c r="I3309" i="1"/>
  <c r="I3327" i="1"/>
  <c r="I3345" i="1"/>
  <c r="I3362" i="1"/>
  <c r="I3379" i="1"/>
  <c r="I3396" i="1"/>
  <c r="I3413" i="1"/>
  <c r="I3430" i="1"/>
  <c r="I3447" i="1"/>
  <c r="I3464" i="1"/>
  <c r="I3482" i="1"/>
  <c r="I3499" i="1"/>
  <c r="I3516" i="1"/>
  <c r="I3533" i="1"/>
  <c r="I3550" i="1"/>
  <c r="I3567" i="1"/>
  <c r="I3584" i="1"/>
  <c r="I3601" i="1"/>
  <c r="I3618" i="1"/>
  <c r="I3634" i="1"/>
  <c r="I3650" i="1"/>
  <c r="I3666" i="1"/>
  <c r="I3682" i="1"/>
  <c r="I3698" i="1"/>
  <c r="I3714" i="1"/>
  <c r="I3730" i="1"/>
  <c r="I3746" i="1"/>
  <c r="I3762" i="1"/>
  <c r="I937" i="1"/>
  <c r="I1426" i="1"/>
  <c r="I1640" i="1"/>
  <c r="I1746" i="1"/>
  <c r="I1823" i="1"/>
  <c r="I1892" i="1"/>
  <c r="I1966" i="1"/>
  <c r="I2050" i="1"/>
  <c r="I2096" i="1"/>
  <c r="I2149" i="1"/>
  <c r="I2189" i="1"/>
  <c r="I2227" i="1"/>
  <c r="I2275" i="1"/>
  <c r="I2314" i="1"/>
  <c r="I2350" i="1"/>
  <c r="I2385" i="1"/>
  <c r="I2412" i="1"/>
  <c r="I2446" i="1"/>
  <c r="I2479" i="1"/>
  <c r="I2511" i="1"/>
  <c r="I2535" i="1"/>
  <c r="I2565" i="1"/>
  <c r="I2588" i="1"/>
  <c r="I2615" i="1"/>
  <c r="I2638" i="1"/>
  <c r="I2666" i="1"/>
  <c r="I2688" i="1"/>
  <c r="I2710" i="1"/>
  <c r="I2738" i="1"/>
  <c r="I2759" i="1"/>
  <c r="I2785" i="1"/>
  <c r="I2806" i="1"/>
  <c r="I2832" i="1"/>
  <c r="I2853" i="1"/>
  <c r="I2878" i="1"/>
  <c r="I2898" i="1"/>
  <c r="I2918" i="1"/>
  <c r="I2942" i="1"/>
  <c r="I2961" i="1"/>
  <c r="I2980" i="1"/>
  <c r="I2998" i="1"/>
  <c r="I3016" i="1"/>
  <c r="I3036" i="1"/>
  <c r="I3054" i="1"/>
  <c r="I3072" i="1"/>
  <c r="I3090" i="1"/>
  <c r="I3108" i="1"/>
  <c r="I3126" i="1"/>
  <c r="I3144" i="1"/>
  <c r="I3164" i="1"/>
  <c r="I3182" i="1"/>
  <c r="I3200" i="1"/>
  <c r="I3218" i="1"/>
  <c r="I3236" i="1"/>
  <c r="I3254" i="1"/>
  <c r="I3272" i="1"/>
  <c r="I3292" i="1"/>
  <c r="I3310" i="1"/>
  <c r="I3328" i="1"/>
  <c r="I3346" i="1"/>
  <c r="I3363" i="1"/>
  <c r="I3380" i="1"/>
  <c r="I959" i="1"/>
  <c r="I1464" i="1"/>
  <c r="I1641" i="1"/>
  <c r="I1747" i="1"/>
  <c r="I1824" i="1"/>
  <c r="I1893" i="1"/>
  <c r="I1983" i="1"/>
  <c r="I2051" i="1"/>
  <c r="I2097" i="1"/>
  <c r="I2150" i="1"/>
  <c r="I2190" i="1"/>
  <c r="I2228" i="1"/>
  <c r="I2277" i="1"/>
  <c r="I2315" i="1"/>
  <c r="I2351" i="1"/>
  <c r="I2386" i="1"/>
  <c r="I2419" i="1"/>
  <c r="I2447" i="1"/>
  <c r="I2480" i="1"/>
  <c r="I2512" i="1"/>
  <c r="I2538" i="1"/>
  <c r="I2566" i="1"/>
  <c r="I2589" i="1"/>
  <c r="I2617" i="1"/>
  <c r="I2639" i="1"/>
  <c r="I2667" i="1"/>
  <c r="I2689" i="1"/>
  <c r="I2717" i="1"/>
  <c r="I2739" i="1"/>
  <c r="I2760" i="1"/>
  <c r="I2786" i="1"/>
  <c r="I2807" i="1"/>
  <c r="I2833" i="1"/>
  <c r="I2854" i="1"/>
  <c r="I2879" i="1"/>
  <c r="I2899" i="1"/>
  <c r="I2919" i="1"/>
  <c r="I2943" i="1"/>
  <c r="I2962" i="1"/>
  <c r="I2981" i="1"/>
  <c r="I2999" i="1"/>
  <c r="I3019" i="1"/>
  <c r="I3037" i="1"/>
  <c r="I3055" i="1"/>
  <c r="I3073" i="1"/>
  <c r="I3091" i="1"/>
  <c r="I3109" i="1"/>
  <c r="I3127" i="1"/>
  <c r="I3147" i="1"/>
  <c r="I3165" i="1"/>
  <c r="I3183" i="1"/>
  <c r="I3201" i="1"/>
  <c r="I3219" i="1"/>
  <c r="I3237" i="1"/>
  <c r="I3255" i="1"/>
  <c r="I3275" i="1"/>
  <c r="I3293" i="1"/>
  <c r="I3311" i="1"/>
  <c r="I3329" i="1"/>
  <c r="I3347" i="1"/>
  <c r="I3364" i="1"/>
  <c r="I3381" i="1"/>
  <c r="I3398" i="1"/>
  <c r="I3415" i="1"/>
  <c r="I3432" i="1"/>
  <c r="I3450" i="1"/>
  <c r="I3467" i="1"/>
  <c r="I1051" i="1"/>
  <c r="I1465" i="1"/>
  <c r="I1642" i="1"/>
  <c r="I1749" i="1"/>
  <c r="I1825" i="1"/>
  <c r="I1910" i="1"/>
  <c r="I1984" i="1"/>
  <c r="I2052" i="1"/>
  <c r="I2111" i="1"/>
  <c r="I2151" i="1"/>
  <c r="I2191" i="1"/>
  <c r="I2239" i="1"/>
  <c r="I2278" i="1"/>
  <c r="I2316" i="1"/>
  <c r="I2352" i="1"/>
  <c r="I2387" i="1"/>
  <c r="I2421" i="1"/>
  <c r="I2448" i="1"/>
  <c r="I2481" i="1"/>
  <c r="I2513" i="1"/>
  <c r="I2539" i="1"/>
  <c r="I2567" i="1"/>
  <c r="I2590" i="1"/>
  <c r="I2618" i="1"/>
  <c r="I2640" i="1"/>
  <c r="I2668" i="1"/>
  <c r="I2690" i="1"/>
  <c r="I2718" i="1"/>
  <c r="I2740" i="1"/>
  <c r="I2766" i="1"/>
  <c r="I2787" i="1"/>
  <c r="I2808" i="1"/>
  <c r="I2834" i="1"/>
  <c r="I2855" i="1"/>
  <c r="I2880" i="1"/>
  <c r="I2900" i="1"/>
  <c r="I2920" i="1"/>
  <c r="I2944" i="1"/>
  <c r="I2963" i="1"/>
  <c r="I2982" i="1"/>
  <c r="I3000" i="1"/>
  <c r="I3020" i="1"/>
  <c r="I3038" i="1"/>
  <c r="I3056" i="1"/>
  <c r="I3074" i="1"/>
  <c r="I3092" i="1"/>
  <c r="I3110" i="1"/>
  <c r="I3128" i="1"/>
  <c r="I3148" i="1"/>
  <c r="I3166" i="1"/>
  <c r="I3184" i="1"/>
  <c r="I3202" i="1"/>
  <c r="I3220" i="1"/>
  <c r="I3238" i="1"/>
  <c r="I3256" i="1"/>
  <c r="I3276" i="1"/>
  <c r="I3294" i="1"/>
  <c r="I3312" i="1"/>
  <c r="I3330" i="1"/>
  <c r="I3348" i="1"/>
  <c r="I3365" i="1"/>
  <c r="I3382" i="1"/>
  <c r="I1052" i="1"/>
  <c r="I1466" i="1"/>
  <c r="I1664" i="1"/>
  <c r="I1750" i="1"/>
  <c r="I1842" i="1"/>
  <c r="I1911" i="1"/>
  <c r="I1985" i="1"/>
  <c r="I2053" i="1"/>
  <c r="I2112" i="1"/>
  <c r="I2154" i="1"/>
  <c r="I2192" i="1"/>
  <c r="I2241" i="1"/>
  <c r="I2279" i="1"/>
  <c r="I2317" i="1"/>
  <c r="I2353" i="1"/>
  <c r="I2388" i="1"/>
  <c r="I2422" i="1"/>
  <c r="I2455" i="1"/>
  <c r="I2482" i="1"/>
  <c r="I2514" i="1"/>
  <c r="I2540" i="1"/>
  <c r="I2569" i="1"/>
  <c r="I2591" i="1"/>
  <c r="I2619" i="1"/>
  <c r="I2641" i="1"/>
  <c r="I2669" i="1"/>
  <c r="I2691" i="1"/>
  <c r="I2719" i="1"/>
  <c r="I2741" i="1"/>
  <c r="I2767" i="1"/>
  <c r="I2788" i="1"/>
  <c r="I2814" i="1"/>
  <c r="I2835" i="1"/>
  <c r="I2856" i="1"/>
  <c r="I2881" i="1"/>
  <c r="I2901" i="1"/>
  <c r="I2925" i="1"/>
  <c r="I2945" i="1"/>
  <c r="I2964" i="1"/>
  <c r="I2983" i="1"/>
  <c r="I3003" i="1"/>
  <c r="I3021" i="1"/>
  <c r="I3039" i="1"/>
  <c r="I3057" i="1"/>
  <c r="I3075" i="1"/>
  <c r="I3093" i="1"/>
  <c r="I3111" i="1"/>
  <c r="I3131" i="1"/>
  <c r="I1136" i="1"/>
  <c r="I1502" i="1"/>
  <c r="I1672" i="1"/>
  <c r="I1774" i="1"/>
  <c r="I1843" i="1"/>
  <c r="I1917" i="1"/>
  <c r="I1986" i="1"/>
  <c r="I2054" i="1"/>
  <c r="I2113" i="1"/>
  <c r="I2155" i="1"/>
  <c r="I2203" i="1"/>
  <c r="I2242" i="1"/>
  <c r="I2282" i="1"/>
  <c r="I2318" i="1"/>
  <c r="I2354" i="1"/>
  <c r="I2389" i="1"/>
  <c r="I2423" i="1"/>
  <c r="I2459" i="1"/>
  <c r="I2483" i="1"/>
  <c r="I2515" i="1"/>
  <c r="I2547" i="1"/>
  <c r="I2570" i="1"/>
  <c r="I2597" i="1"/>
  <c r="I2620" i="1"/>
  <c r="I2642" i="1"/>
  <c r="I2670" i="1"/>
  <c r="I2692" i="1"/>
  <c r="I2720" i="1"/>
  <c r="I2742" i="1"/>
  <c r="I2768" i="1"/>
  <c r="I2789" i="1"/>
  <c r="I2815" i="1"/>
  <c r="I2836" i="1"/>
  <c r="I2862" i="1"/>
  <c r="I2882" i="1"/>
  <c r="I2902" i="1"/>
  <c r="I2926" i="1"/>
  <c r="I2946" i="1"/>
  <c r="I2965" i="1"/>
  <c r="I2984" i="1"/>
  <c r="I3004" i="1"/>
  <c r="I3022" i="1"/>
  <c r="I3040" i="1"/>
  <c r="I3058" i="1"/>
  <c r="I3076" i="1"/>
  <c r="I3094" i="1"/>
  <c r="I3112" i="1"/>
  <c r="I3132" i="1"/>
  <c r="I3150" i="1"/>
  <c r="I3168" i="1"/>
  <c r="I3186" i="1"/>
  <c r="I3204" i="1"/>
  <c r="I3222" i="1"/>
  <c r="I3240" i="1"/>
  <c r="I3260" i="1"/>
  <c r="I3278" i="1"/>
  <c r="I1137" i="1"/>
  <c r="I1503" i="1"/>
  <c r="I1673" i="1"/>
  <c r="I1775" i="1"/>
  <c r="I1844" i="1"/>
  <c r="I1918" i="1"/>
  <c r="I1987" i="1"/>
  <c r="I2055" i="1"/>
  <c r="I2114" i="1"/>
  <c r="I2156" i="1"/>
  <c r="I2205" i="1"/>
  <c r="I2243" i="1"/>
  <c r="I2283" i="1"/>
  <c r="I2319" i="1"/>
  <c r="I2355" i="1"/>
  <c r="I2390" i="1"/>
  <c r="I2426" i="1"/>
  <c r="I2460" i="1"/>
  <c r="I2484" i="1"/>
  <c r="I2516" i="1"/>
  <c r="I2548" i="1"/>
  <c r="I2571" i="1"/>
  <c r="I2598" i="1"/>
  <c r="I2621" i="1"/>
  <c r="I2649" i="1"/>
  <c r="I2671" i="1"/>
  <c r="I2693" i="1"/>
  <c r="I2721" i="1"/>
  <c r="I2743" i="1"/>
  <c r="I2769" i="1"/>
  <c r="I2790" i="1"/>
  <c r="I2816" i="1"/>
  <c r="I2837" i="1"/>
  <c r="I2863" i="1"/>
  <c r="I2883" i="1"/>
  <c r="I2903" i="1"/>
  <c r="I2927" i="1"/>
  <c r="I2947" i="1"/>
  <c r="I2966" i="1"/>
  <c r="I2987" i="1"/>
  <c r="I3005" i="1"/>
  <c r="I1212" i="1"/>
  <c r="I1515" i="1"/>
  <c r="I1693" i="1"/>
  <c r="I1776" i="1"/>
  <c r="I1845" i="1"/>
  <c r="I1919" i="1"/>
  <c r="I2004" i="1"/>
  <c r="I2070" i="1"/>
  <c r="I2115" i="1"/>
  <c r="I2165" i="1"/>
  <c r="I2206" i="1"/>
  <c r="I2244" i="1"/>
  <c r="I2284" i="1"/>
  <c r="I2320" i="1"/>
  <c r="I2356" i="1"/>
  <c r="I2391" i="1"/>
  <c r="I2427" i="1"/>
  <c r="I2461" i="1"/>
  <c r="I2493" i="1"/>
  <c r="I2517" i="1"/>
  <c r="I2549" i="1"/>
  <c r="I2572" i="1"/>
  <c r="I2599" i="1"/>
  <c r="I2622" i="1"/>
  <c r="I2650" i="1"/>
  <c r="I2672" i="1"/>
  <c r="I2700" i="1"/>
  <c r="I2722" i="1"/>
  <c r="I2744" i="1"/>
  <c r="I2770" i="1"/>
  <c r="I1213" i="1"/>
  <c r="I1538" i="1"/>
  <c r="I1694" i="1"/>
  <c r="I1777" i="1"/>
  <c r="I1846" i="1"/>
  <c r="I1936" i="1"/>
  <c r="I2005" i="1"/>
  <c r="I2071" i="1"/>
  <c r="I2116" i="1"/>
  <c r="I2167" i="1"/>
  <c r="I2207" i="1"/>
  <c r="I2245" i="1"/>
  <c r="I2293" i="1"/>
  <c r="I2331" i="1"/>
  <c r="I2367" i="1"/>
  <c r="I2394" i="1"/>
  <c r="I2428" i="1"/>
  <c r="I2462" i="1"/>
  <c r="I2494" i="1"/>
  <c r="I2518" i="1"/>
  <c r="I2550" i="1"/>
  <c r="I2573" i="1"/>
  <c r="I2601" i="1"/>
  <c r="I2623" i="1"/>
  <c r="I2651" i="1"/>
  <c r="I2673" i="1"/>
  <c r="I1282" i="1"/>
  <c r="I1539" i="1"/>
  <c r="I1695" i="1"/>
  <c r="I1778" i="1"/>
  <c r="I1863" i="1"/>
  <c r="I1937" i="1"/>
  <c r="I2006" i="1"/>
  <c r="I2074" i="1"/>
  <c r="I2128" i="1"/>
  <c r="I2170" i="1"/>
  <c r="I2208" i="1"/>
  <c r="I2246" i="1"/>
  <c r="I2294" i="1"/>
  <c r="I2332" i="1"/>
  <c r="I2368" i="1"/>
  <c r="I2401" i="1"/>
  <c r="I2429" i="1"/>
  <c r="I2463" i="1"/>
  <c r="I2495" i="1"/>
  <c r="I1336" i="1"/>
  <c r="I1574" i="1"/>
  <c r="I1715" i="1"/>
  <c r="I1796" i="1"/>
  <c r="I1870" i="1"/>
  <c r="I1939" i="1"/>
  <c r="I2013" i="1"/>
  <c r="I2077" i="1"/>
  <c r="I2131" i="1"/>
  <c r="I1283" i="1"/>
  <c r="I2298" i="1"/>
  <c r="I2551" i="1"/>
  <c r="I2675" i="1"/>
  <c r="I2773" i="1"/>
  <c r="I2847" i="1"/>
  <c r="I2928" i="1"/>
  <c r="I2989" i="1"/>
  <c r="I3042" i="1"/>
  <c r="I3084" i="1"/>
  <c r="I3136" i="1"/>
  <c r="I3174" i="1"/>
  <c r="I3223" i="1"/>
  <c r="I3263" i="1"/>
  <c r="I3300" i="1"/>
  <c r="I3336" i="1"/>
  <c r="I3372" i="1"/>
  <c r="I3404" i="1"/>
  <c r="I3434" i="1"/>
  <c r="I3457" i="1"/>
  <c r="I3486" i="1"/>
  <c r="I3508" i="1"/>
  <c r="I3536" i="1"/>
  <c r="I3558" i="1"/>
  <c r="I3586" i="1"/>
  <c r="I3608" i="1"/>
  <c r="I3635" i="1"/>
  <c r="I3656" i="1"/>
  <c r="I3677" i="1"/>
  <c r="I3703" i="1"/>
  <c r="I3724" i="1"/>
  <c r="I3750" i="1"/>
  <c r="I3771" i="1"/>
  <c r="I3795" i="1"/>
  <c r="I3815" i="1"/>
  <c r="I3835" i="1"/>
  <c r="I3858" i="1"/>
  <c r="I3877" i="1"/>
  <c r="I3896" i="1"/>
  <c r="I3914" i="1"/>
  <c r="I3932" i="1"/>
  <c r="I3952" i="1"/>
  <c r="I3970" i="1"/>
  <c r="I3988" i="1"/>
  <c r="I4006" i="1"/>
  <c r="I4024" i="1"/>
  <c r="I4042" i="1"/>
  <c r="I4060" i="1"/>
  <c r="I4080" i="1"/>
  <c r="I4098" i="1"/>
  <c r="I4116" i="1"/>
  <c r="I4134" i="1"/>
  <c r="I4152" i="1"/>
  <c r="I4170" i="1"/>
  <c r="I4188" i="1"/>
  <c r="I4208" i="1"/>
  <c r="I4226" i="1"/>
  <c r="I4244" i="1"/>
  <c r="I4261" i="1"/>
  <c r="I4278" i="1"/>
  <c r="I4295" i="1"/>
  <c r="I4312" i="1"/>
  <c r="I4329" i="1"/>
  <c r="I4346" i="1"/>
  <c r="I4363" i="1"/>
  <c r="I4380" i="1"/>
  <c r="I4397" i="1"/>
  <c r="I4415" i="1"/>
  <c r="I4432" i="1"/>
  <c r="I4449" i="1"/>
  <c r="I4466" i="1"/>
  <c r="I4483" i="1"/>
  <c r="I4500" i="1"/>
  <c r="I4517" i="1"/>
  <c r="I4534" i="1"/>
  <c r="I4551" i="1"/>
  <c r="I4568" i="1"/>
  <c r="I4585" i="1"/>
  <c r="I4602" i="1"/>
  <c r="I4618" i="1"/>
  <c r="I4634" i="1"/>
  <c r="I4650" i="1"/>
  <c r="I4666" i="1"/>
  <c r="I4682" i="1"/>
  <c r="I4698" i="1"/>
  <c r="I4714" i="1"/>
  <c r="I4730" i="1"/>
  <c r="I4746" i="1"/>
  <c r="I4762" i="1"/>
  <c r="I4778" i="1"/>
  <c r="I4794" i="1"/>
  <c r="I4810" i="1"/>
  <c r="I4826" i="1"/>
  <c r="I4842" i="1"/>
  <c r="I4858" i="1"/>
  <c r="I4874" i="1"/>
  <c r="I4890" i="1"/>
  <c r="I4906" i="1"/>
  <c r="I4922" i="1"/>
  <c r="I4938" i="1"/>
  <c r="I4954" i="1"/>
  <c r="I4970" i="1"/>
  <c r="I4986" i="1"/>
  <c r="I5002" i="1"/>
  <c r="I5018" i="1"/>
  <c r="I5034" i="1"/>
  <c r="I5050" i="1"/>
  <c r="I5066" i="1"/>
  <c r="I5082" i="1"/>
  <c r="I5098" i="1"/>
  <c r="I5114" i="1"/>
  <c r="I5130" i="1"/>
  <c r="I5146" i="1"/>
  <c r="I5162" i="1"/>
  <c r="I5178" i="1"/>
  <c r="I5194" i="1"/>
  <c r="I5210" i="1"/>
  <c r="I1548" i="1"/>
  <c r="I2333" i="1"/>
  <c r="I2553" i="1"/>
  <c r="I2676" i="1"/>
  <c r="I2774" i="1"/>
  <c r="I2864" i="1"/>
  <c r="I2929" i="1"/>
  <c r="I2990" i="1"/>
  <c r="I3043" i="1"/>
  <c r="I3095" i="1"/>
  <c r="I3137" i="1"/>
  <c r="I3185" i="1"/>
  <c r="I3224" i="1"/>
  <c r="I3264" i="1"/>
  <c r="I3301" i="1"/>
  <c r="I3339" i="1"/>
  <c r="I3373" i="1"/>
  <c r="I3405" i="1"/>
  <c r="I3435" i="1"/>
  <c r="I3458" i="1"/>
  <c r="I3487" i="1"/>
  <c r="I3509" i="1"/>
  <c r="I3537" i="1"/>
  <c r="I3559" i="1"/>
  <c r="I3587" i="1"/>
  <c r="I3610" i="1"/>
  <c r="I3636" i="1"/>
  <c r="I3657" i="1"/>
  <c r="I3683" i="1"/>
  <c r="I3704" i="1"/>
  <c r="I3725" i="1"/>
  <c r="I3751" i="1"/>
  <c r="I3772" i="1"/>
  <c r="I3796" i="1"/>
  <c r="I3816" i="1"/>
  <c r="I3836" i="1"/>
  <c r="I3859" i="1"/>
  <c r="I3878" i="1"/>
  <c r="I3897" i="1"/>
  <c r="I3915" i="1"/>
  <c r="I3933" i="1"/>
  <c r="I3953" i="1"/>
  <c r="I3971" i="1"/>
  <c r="I3989" i="1"/>
  <c r="I4007" i="1"/>
  <c r="I4025" i="1"/>
  <c r="I4043" i="1"/>
  <c r="I4061" i="1"/>
  <c r="I4081" i="1"/>
  <c r="I4099" i="1"/>
  <c r="I4117" i="1"/>
  <c r="I4135" i="1"/>
  <c r="I4153" i="1"/>
  <c r="I4171" i="1"/>
  <c r="I4189" i="1"/>
  <c r="I4209" i="1"/>
  <c r="I4227" i="1"/>
  <c r="I4245" i="1"/>
  <c r="I4262" i="1"/>
  <c r="I4279" i="1"/>
  <c r="I4296" i="1"/>
  <c r="I4313" i="1"/>
  <c r="I4330" i="1"/>
  <c r="I4347" i="1"/>
  <c r="I4364" i="1"/>
  <c r="I4381" i="1"/>
  <c r="I4399" i="1"/>
  <c r="I4416" i="1"/>
  <c r="I4433" i="1"/>
  <c r="I4450" i="1"/>
  <c r="I4467" i="1"/>
  <c r="I4484" i="1"/>
  <c r="I4501" i="1"/>
  <c r="I4518" i="1"/>
  <c r="I4535" i="1"/>
  <c r="I4552" i="1"/>
  <c r="I4569" i="1"/>
  <c r="I4586" i="1"/>
  <c r="I4603" i="1"/>
  <c r="I4619" i="1"/>
  <c r="I4635" i="1"/>
  <c r="I4651" i="1"/>
  <c r="I4667" i="1"/>
  <c r="I4683" i="1"/>
  <c r="I4699" i="1"/>
  <c r="I4715" i="1"/>
  <c r="I4731" i="1"/>
  <c r="I4747" i="1"/>
  <c r="I4763" i="1"/>
  <c r="I4779" i="1"/>
  <c r="I4795" i="1"/>
  <c r="I4811" i="1"/>
  <c r="I4827" i="1"/>
  <c r="I4843" i="1"/>
  <c r="I4859" i="1"/>
  <c r="I4875" i="1"/>
  <c r="I4891" i="1"/>
  <c r="I4907" i="1"/>
  <c r="I4923" i="1"/>
  <c r="I4939" i="1"/>
  <c r="I4955" i="1"/>
  <c r="I4971" i="1"/>
  <c r="I4987" i="1"/>
  <c r="I5003" i="1"/>
  <c r="I5019" i="1"/>
  <c r="I5035" i="1"/>
  <c r="I5051" i="1"/>
  <c r="I5067" i="1"/>
  <c r="I5083" i="1"/>
  <c r="I5099" i="1"/>
  <c r="I5115" i="1"/>
  <c r="I5131" i="1"/>
  <c r="I5147" i="1"/>
  <c r="I5163" i="1"/>
  <c r="I5179" i="1"/>
  <c r="I5195" i="1"/>
  <c r="I5211" i="1"/>
  <c r="I5227" i="1"/>
  <c r="I5243" i="1"/>
  <c r="I5259" i="1"/>
  <c r="I5275" i="1"/>
  <c r="I1696" i="1"/>
  <c r="I2334" i="1"/>
  <c r="I2554" i="1"/>
  <c r="I2701" i="1"/>
  <c r="I2791" i="1"/>
  <c r="I2865" i="1"/>
  <c r="I2930" i="1"/>
  <c r="I2991" i="1"/>
  <c r="I3044" i="1"/>
  <c r="I3096" i="1"/>
  <c r="I3138" i="1"/>
  <c r="I3187" i="1"/>
  <c r="I3227" i="1"/>
  <c r="I3265" i="1"/>
  <c r="I3302" i="1"/>
  <c r="I3340" i="1"/>
  <c r="I3374" i="1"/>
  <c r="I3406" i="1"/>
  <c r="I3436" i="1"/>
  <c r="I3459" i="1"/>
  <c r="I3488" i="1"/>
  <c r="I3510" i="1"/>
  <c r="I3538" i="1"/>
  <c r="I3560" i="1"/>
  <c r="I3588" i="1"/>
  <c r="I3611" i="1"/>
  <c r="I3637" i="1"/>
  <c r="I3658" i="1"/>
  <c r="I3684" i="1"/>
  <c r="I3705" i="1"/>
  <c r="I3731" i="1"/>
  <c r="I3752" i="1"/>
  <c r="I3773" i="1"/>
  <c r="I3797" i="1"/>
  <c r="I3817" i="1"/>
  <c r="I3837" i="1"/>
  <c r="I3860" i="1"/>
  <c r="I3879" i="1"/>
  <c r="I3898" i="1"/>
  <c r="I3916" i="1"/>
  <c r="I3936" i="1"/>
  <c r="I3954" i="1"/>
  <c r="I3972" i="1"/>
  <c r="I3990" i="1"/>
  <c r="I4008" i="1"/>
  <c r="I4026" i="1"/>
  <c r="I4044" i="1"/>
  <c r="I4064" i="1"/>
  <c r="I4082" i="1"/>
  <c r="I4100" i="1"/>
  <c r="I4118" i="1"/>
  <c r="I4136" i="1"/>
  <c r="I4154" i="1"/>
  <c r="I4172" i="1"/>
  <c r="I4192" i="1"/>
  <c r="I4210" i="1"/>
  <c r="I4228" i="1"/>
  <c r="I4246" i="1"/>
  <c r="I4263" i="1"/>
  <c r="I4280" i="1"/>
  <c r="I4297" i="1"/>
  <c r="I4314" i="1"/>
  <c r="I4331" i="1"/>
  <c r="I4348" i="1"/>
  <c r="I4365" i="1"/>
  <c r="I4383" i="1"/>
  <c r="I4400" i="1"/>
  <c r="I4417" i="1"/>
  <c r="I4434" i="1"/>
  <c r="I4451" i="1"/>
  <c r="I4468" i="1"/>
  <c r="I4485" i="1"/>
  <c r="I4502" i="1"/>
  <c r="I4519" i="1"/>
  <c r="I4536" i="1"/>
  <c r="I4553" i="1"/>
  <c r="I4570" i="1"/>
  <c r="I4587" i="1"/>
  <c r="I4604" i="1"/>
  <c r="I4620" i="1"/>
  <c r="I4636" i="1"/>
  <c r="I4652" i="1"/>
  <c r="I4668" i="1"/>
  <c r="I4684" i="1"/>
  <c r="I4700" i="1"/>
  <c r="I4716" i="1"/>
  <c r="I4732" i="1"/>
  <c r="I4748" i="1"/>
  <c r="I4764" i="1"/>
  <c r="I4780" i="1"/>
  <c r="I4796" i="1"/>
  <c r="I4812" i="1"/>
  <c r="I4828" i="1"/>
  <c r="I4844" i="1"/>
  <c r="I4860" i="1"/>
  <c r="I4876" i="1"/>
  <c r="I4892" i="1"/>
  <c r="I4908" i="1"/>
  <c r="I4924" i="1"/>
  <c r="I4940" i="1"/>
  <c r="I4956" i="1"/>
  <c r="I4972" i="1"/>
  <c r="I4988" i="1"/>
  <c r="I5004" i="1"/>
  <c r="I5020" i="1"/>
  <c r="I1795" i="1"/>
  <c r="I2369" i="1"/>
  <c r="I2574" i="1"/>
  <c r="I2702" i="1"/>
  <c r="I2792" i="1"/>
  <c r="I2866" i="1"/>
  <c r="I2931" i="1"/>
  <c r="I2992" i="1"/>
  <c r="I3045" i="1"/>
  <c r="I3099" i="1"/>
  <c r="I3149" i="1"/>
  <c r="I3188" i="1"/>
  <c r="I3228" i="1"/>
  <c r="I3266" i="1"/>
  <c r="I3313" i="1"/>
  <c r="I3349" i="1"/>
  <c r="I3383" i="1"/>
  <c r="I3407" i="1"/>
  <c r="I3437" i="1"/>
  <c r="I3466" i="1"/>
  <c r="I3489" i="1"/>
  <c r="I3517" i="1"/>
  <c r="I3539" i="1"/>
  <c r="I3562" i="1"/>
  <c r="I3589" i="1"/>
  <c r="I3612" i="1"/>
  <c r="I3638" i="1"/>
  <c r="I3659" i="1"/>
  <c r="I3685" i="1"/>
  <c r="I3706" i="1"/>
  <c r="I3732" i="1"/>
  <c r="I3753" i="1"/>
  <c r="I3778" i="1"/>
  <c r="I3798" i="1"/>
  <c r="I3818" i="1"/>
  <c r="I3842" i="1"/>
  <c r="I3861" i="1"/>
  <c r="I3880" i="1"/>
  <c r="I3899" i="1"/>
  <c r="I3917" i="1"/>
  <c r="I3937" i="1"/>
  <c r="I3955" i="1"/>
  <c r="I3973" i="1"/>
  <c r="I3991" i="1"/>
  <c r="I4009" i="1"/>
  <c r="I4027" i="1"/>
  <c r="I4045" i="1"/>
  <c r="I4065" i="1"/>
  <c r="I4083" i="1"/>
  <c r="I4101" i="1"/>
  <c r="I4119" i="1"/>
  <c r="I4137" i="1"/>
  <c r="I4155" i="1"/>
  <c r="I4173" i="1"/>
  <c r="I4193" i="1"/>
  <c r="I4211" i="1"/>
  <c r="I4229" i="1"/>
  <c r="I4247" i="1"/>
  <c r="I4264" i="1"/>
  <c r="I4281" i="1"/>
  <c r="I4298" i="1"/>
  <c r="I4315" i="1"/>
  <c r="I4332" i="1"/>
  <c r="I4349" i="1"/>
  <c r="I4367" i="1"/>
  <c r="I4384" i="1"/>
  <c r="I4401" i="1"/>
  <c r="I4418" i="1"/>
  <c r="I4435" i="1"/>
  <c r="I4452" i="1"/>
  <c r="I4469" i="1"/>
  <c r="I4486" i="1"/>
  <c r="I4503" i="1"/>
  <c r="I4520" i="1"/>
  <c r="I4537" i="1"/>
  <c r="I4554" i="1"/>
  <c r="I4571" i="1"/>
  <c r="I4588" i="1"/>
  <c r="I4605" i="1"/>
  <c r="I4621" i="1"/>
  <c r="I4637" i="1"/>
  <c r="I4653" i="1"/>
  <c r="I4669" i="1"/>
  <c r="I4685" i="1"/>
  <c r="I4701" i="1"/>
  <c r="I4717" i="1"/>
  <c r="I4733" i="1"/>
  <c r="I4749" i="1"/>
  <c r="I4765" i="1"/>
  <c r="I4781" i="1"/>
  <c r="I4797" i="1"/>
  <c r="I4813" i="1"/>
  <c r="I4829" i="1"/>
  <c r="I4845" i="1"/>
  <c r="I4861" i="1"/>
  <c r="I4877" i="1"/>
  <c r="I4893" i="1"/>
  <c r="I4909" i="1"/>
  <c r="I4925" i="1"/>
  <c r="I4941" i="1"/>
  <c r="I4957" i="1"/>
  <c r="I4973" i="1"/>
  <c r="I4989" i="1"/>
  <c r="I5005" i="1"/>
  <c r="I5021" i="1"/>
  <c r="I5037" i="1"/>
  <c r="I5053" i="1"/>
  <c r="I5069" i="1"/>
  <c r="I5085" i="1"/>
  <c r="I1869" i="1"/>
  <c r="I2370" i="1"/>
  <c r="I2580" i="1"/>
  <c r="I2703" i="1"/>
  <c r="I2798" i="1"/>
  <c r="I2867" i="1"/>
  <c r="I2932" i="1"/>
  <c r="I3006" i="1"/>
  <c r="I3046" i="1"/>
  <c r="I3100" i="1"/>
  <c r="I3151" i="1"/>
  <c r="I3189" i="1"/>
  <c r="I3229" i="1"/>
  <c r="I3277" i="1"/>
  <c r="I3314" i="1"/>
  <c r="I3350" i="1"/>
  <c r="I3384" i="1"/>
  <c r="I3408" i="1"/>
  <c r="I3438" i="1"/>
  <c r="I3468" i="1"/>
  <c r="I3490" i="1"/>
  <c r="I3518" i="1"/>
  <c r="I3540" i="1"/>
  <c r="I3568" i="1"/>
  <c r="I3590" i="1"/>
  <c r="I3613" i="1"/>
  <c r="I3639" i="1"/>
  <c r="I3660" i="1"/>
  <c r="I3686" i="1"/>
  <c r="I3707" i="1"/>
  <c r="I3733" i="1"/>
  <c r="I3754" i="1"/>
  <c r="I3779" i="1"/>
  <c r="I3799" i="1"/>
  <c r="I3819" i="1"/>
  <c r="I3843" i="1"/>
  <c r="I3862" i="1"/>
  <c r="I3881" i="1"/>
  <c r="I3900" i="1"/>
  <c r="I3920" i="1"/>
  <c r="I3938" i="1"/>
  <c r="I3956" i="1"/>
  <c r="I3974" i="1"/>
  <c r="I3992" i="1"/>
  <c r="I4010" i="1"/>
  <c r="I4028" i="1"/>
  <c r="I4048" i="1"/>
  <c r="I4066" i="1"/>
  <c r="I4084" i="1"/>
  <c r="I4102" i="1"/>
  <c r="I4120" i="1"/>
  <c r="I4138" i="1"/>
  <c r="I4156" i="1"/>
  <c r="I4176" i="1"/>
  <c r="I4194" i="1"/>
  <c r="I4212" i="1"/>
  <c r="I4230" i="1"/>
  <c r="I4248" i="1"/>
  <c r="I4265" i="1"/>
  <c r="I4282" i="1"/>
  <c r="I4299" i="1"/>
  <c r="I4316" i="1"/>
  <c r="I4333" i="1"/>
  <c r="I4351" i="1"/>
  <c r="I4368" i="1"/>
  <c r="I4385" i="1"/>
  <c r="I4402" i="1"/>
  <c r="I4419" i="1"/>
  <c r="I4436" i="1"/>
  <c r="I4453" i="1"/>
  <c r="I4470" i="1"/>
  <c r="I4487" i="1"/>
  <c r="I4504" i="1"/>
  <c r="I4521" i="1"/>
  <c r="I4538" i="1"/>
  <c r="I4555" i="1"/>
  <c r="I4572" i="1"/>
  <c r="I4589" i="1"/>
  <c r="I4606" i="1"/>
  <c r="I4622" i="1"/>
  <c r="I4638" i="1"/>
  <c r="I4654" i="1"/>
  <c r="I4670" i="1"/>
  <c r="I4686" i="1"/>
  <c r="I4702" i="1"/>
  <c r="I4718" i="1"/>
  <c r="I4734" i="1"/>
  <c r="I1938" i="1"/>
  <c r="I2403" i="1"/>
  <c r="I2581" i="1"/>
  <c r="I2704" i="1"/>
  <c r="I2799" i="1"/>
  <c r="I2868" i="1"/>
  <c r="I2948" i="1"/>
  <c r="I3007" i="1"/>
  <c r="I3059" i="1"/>
  <c r="I3101" i="1"/>
  <c r="I3152" i="1"/>
  <c r="I3190" i="1"/>
  <c r="I3230" i="1"/>
  <c r="I3279" i="1"/>
  <c r="I3315" i="1"/>
  <c r="I3351" i="1"/>
  <c r="I3386" i="1"/>
  <c r="I3414" i="1"/>
  <c r="I3439" i="1"/>
  <c r="I3469" i="1"/>
  <c r="I3491" i="1"/>
  <c r="I3519" i="1"/>
  <c r="I3541" i="1"/>
  <c r="I3569" i="1"/>
  <c r="I3591" i="1"/>
  <c r="I3619" i="1"/>
  <c r="I3640" i="1"/>
  <c r="I3661" i="1"/>
  <c r="I3687" i="1"/>
  <c r="I3708" i="1"/>
  <c r="I3734" i="1"/>
  <c r="I3755" i="1"/>
  <c r="I3780" i="1"/>
  <c r="I3800" i="1"/>
  <c r="I3820" i="1"/>
  <c r="I3844" i="1"/>
  <c r="I3863" i="1"/>
  <c r="I3882" i="1"/>
  <c r="I3901" i="1"/>
  <c r="I3921" i="1"/>
  <c r="I3939" i="1"/>
  <c r="I3957" i="1"/>
  <c r="I3975" i="1"/>
  <c r="I3993" i="1"/>
  <c r="I4011" i="1"/>
  <c r="I4029" i="1"/>
  <c r="I4049" i="1"/>
  <c r="I4067" i="1"/>
  <c r="I4085" i="1"/>
  <c r="I4103" i="1"/>
  <c r="I4121" i="1"/>
  <c r="I4139" i="1"/>
  <c r="I4157" i="1"/>
  <c r="I4177" i="1"/>
  <c r="I4195" i="1"/>
  <c r="I4213" i="1"/>
  <c r="I4231" i="1"/>
  <c r="I4249" i="1"/>
  <c r="I4266" i="1"/>
  <c r="I4283" i="1"/>
  <c r="I4300" i="1"/>
  <c r="I4317" i="1"/>
  <c r="I4335" i="1"/>
  <c r="I4352" i="1"/>
  <c r="I4369" i="1"/>
  <c r="I4386" i="1"/>
  <c r="I4403" i="1"/>
  <c r="I4420" i="1"/>
  <c r="I4437" i="1"/>
  <c r="I4454" i="1"/>
  <c r="I4471" i="1"/>
  <c r="I4488" i="1"/>
  <c r="I4505" i="1"/>
  <c r="I4522" i="1"/>
  <c r="I4539" i="1"/>
  <c r="I4556" i="1"/>
  <c r="I4573" i="1"/>
  <c r="I4591" i="1"/>
  <c r="I4607" i="1"/>
  <c r="I4623" i="1"/>
  <c r="I4639" i="1"/>
  <c r="I4655" i="1"/>
  <c r="I4671" i="1"/>
  <c r="I4687" i="1"/>
  <c r="I4703" i="1"/>
  <c r="I2007" i="1"/>
  <c r="I2404" i="1"/>
  <c r="I2602" i="1"/>
  <c r="I2723" i="1"/>
  <c r="I2800" i="1"/>
  <c r="I2884" i="1"/>
  <c r="I2949" i="1"/>
  <c r="I3008" i="1"/>
  <c r="I3060" i="1"/>
  <c r="I3102" i="1"/>
  <c r="I3153" i="1"/>
  <c r="I3191" i="1"/>
  <c r="I3239" i="1"/>
  <c r="I3280" i="1"/>
  <c r="I3316" i="1"/>
  <c r="I3352" i="1"/>
  <c r="I3387" i="1"/>
  <c r="I3416" i="1"/>
  <c r="I3440" i="1"/>
  <c r="I3470" i="1"/>
  <c r="I3492" i="1"/>
  <c r="I3520" i="1"/>
  <c r="I3542" i="1"/>
  <c r="I3570" i="1"/>
  <c r="I3592" i="1"/>
  <c r="I3620" i="1"/>
  <c r="I3641" i="1"/>
  <c r="I3667" i="1"/>
  <c r="I3688" i="1"/>
  <c r="I3709" i="1"/>
  <c r="I3735" i="1"/>
  <c r="I3756" i="1"/>
  <c r="I3781" i="1"/>
  <c r="I3801" i="1"/>
  <c r="I3821" i="1"/>
  <c r="I3845" i="1"/>
  <c r="I3864" i="1"/>
  <c r="I3883" i="1"/>
  <c r="I3904" i="1"/>
  <c r="I3922" i="1"/>
  <c r="I3940" i="1"/>
  <c r="I3958" i="1"/>
  <c r="I3976" i="1"/>
  <c r="I3994" i="1"/>
  <c r="I4012" i="1"/>
  <c r="I4032" i="1"/>
  <c r="I4050" i="1"/>
  <c r="I4068" i="1"/>
  <c r="I4086" i="1"/>
  <c r="I4104" i="1"/>
  <c r="I4122" i="1"/>
  <c r="I4140" i="1"/>
  <c r="I4160" i="1"/>
  <c r="I4178" i="1"/>
  <c r="I4196" i="1"/>
  <c r="I4214" i="1"/>
  <c r="I4232" i="1"/>
  <c r="I4250" i="1"/>
  <c r="I4267" i="1"/>
  <c r="I4284" i="1"/>
  <c r="I4301" i="1"/>
  <c r="I4319" i="1"/>
  <c r="I4336" i="1"/>
  <c r="I4353" i="1"/>
  <c r="I4370" i="1"/>
  <c r="I4387" i="1"/>
  <c r="I4404" i="1"/>
  <c r="I4421" i="1"/>
  <c r="I4438" i="1"/>
  <c r="I4455" i="1"/>
  <c r="I4472" i="1"/>
  <c r="I4489" i="1"/>
  <c r="I4506" i="1"/>
  <c r="I4523" i="1"/>
  <c r="I4540" i="1"/>
  <c r="I4557" i="1"/>
  <c r="I4575" i="1"/>
  <c r="I2076" i="1"/>
  <c r="I2430" i="1"/>
  <c r="I2603" i="1"/>
  <c r="I2724" i="1"/>
  <c r="I2817" i="1"/>
  <c r="I2885" i="1"/>
  <c r="I2950" i="1"/>
  <c r="I3009" i="1"/>
  <c r="I3061" i="1"/>
  <c r="I3115" i="1"/>
  <c r="I3154" i="1"/>
  <c r="I3192" i="1"/>
  <c r="I3243" i="1"/>
  <c r="I3281" i="1"/>
  <c r="I3317" i="1"/>
  <c r="I3354" i="1"/>
  <c r="I3388" i="1"/>
  <c r="I3418" i="1"/>
  <c r="I3441" i="1"/>
  <c r="I3471" i="1"/>
  <c r="I3493" i="1"/>
  <c r="I3521" i="1"/>
  <c r="I3543" i="1"/>
  <c r="I3571" i="1"/>
  <c r="I3594" i="1"/>
  <c r="I3621" i="1"/>
  <c r="I3642" i="1"/>
  <c r="I3668" i="1"/>
  <c r="I3689" i="1"/>
  <c r="I3715" i="1"/>
  <c r="I3736" i="1"/>
  <c r="I3757" i="1"/>
  <c r="I3782" i="1"/>
  <c r="I3802" i="1"/>
  <c r="I3826" i="1"/>
  <c r="I3846" i="1"/>
  <c r="I3865" i="1"/>
  <c r="I3884" i="1"/>
  <c r="I3905" i="1"/>
  <c r="I3923" i="1"/>
  <c r="I3941" i="1"/>
  <c r="I3959" i="1"/>
  <c r="I3977" i="1"/>
  <c r="I3995" i="1"/>
  <c r="I4013" i="1"/>
  <c r="I4033" i="1"/>
  <c r="I4051" i="1"/>
  <c r="I4069" i="1"/>
  <c r="I4087" i="1"/>
  <c r="I4105" i="1"/>
  <c r="I4123" i="1"/>
  <c r="I4141" i="1"/>
  <c r="I4161" i="1"/>
  <c r="I4179" i="1"/>
  <c r="I4197" i="1"/>
  <c r="I4215" i="1"/>
  <c r="I4233" i="1"/>
  <c r="I4251" i="1"/>
  <c r="I4268" i="1"/>
  <c r="I4285" i="1"/>
  <c r="I4303" i="1"/>
  <c r="I4320" i="1"/>
  <c r="I4337" i="1"/>
  <c r="I4354" i="1"/>
  <c r="I4371" i="1"/>
  <c r="I2130" i="1"/>
  <c r="I2437" i="1"/>
  <c r="I2604" i="1"/>
  <c r="I2725" i="1"/>
  <c r="I2818" i="1"/>
  <c r="I2886" i="1"/>
  <c r="I2951" i="1"/>
  <c r="I3010" i="1"/>
  <c r="I3062" i="1"/>
  <c r="I3116" i="1"/>
  <c r="I3155" i="1"/>
  <c r="I3203" i="1"/>
  <c r="I3244" i="1"/>
  <c r="I3282" i="1"/>
  <c r="I3318" i="1"/>
  <c r="I3355" i="1"/>
  <c r="I3389" i="1"/>
  <c r="I3419" i="1"/>
  <c r="I3442" i="1"/>
  <c r="I3472" i="1"/>
  <c r="I3500" i="1"/>
  <c r="I3522" i="1"/>
  <c r="I3544" i="1"/>
  <c r="I3572" i="1"/>
  <c r="I3595" i="1"/>
  <c r="I3622" i="1"/>
  <c r="I3643" i="1"/>
  <c r="I3669" i="1"/>
  <c r="I3690" i="1"/>
  <c r="I3716" i="1"/>
  <c r="I3737" i="1"/>
  <c r="I3763" i="1"/>
  <c r="I3783" i="1"/>
  <c r="I3803" i="1"/>
  <c r="I3827" i="1"/>
  <c r="I3847" i="1"/>
  <c r="I3866" i="1"/>
  <c r="I3885" i="1"/>
  <c r="I3906" i="1"/>
  <c r="I3924" i="1"/>
  <c r="I3942" i="1"/>
  <c r="I3960" i="1"/>
  <c r="I3978" i="1"/>
  <c r="I3996" i="1"/>
  <c r="I4016" i="1"/>
  <c r="I4034" i="1"/>
  <c r="I4052" i="1"/>
  <c r="I4070" i="1"/>
  <c r="I4088" i="1"/>
  <c r="I4106" i="1"/>
  <c r="I4124" i="1"/>
  <c r="I4144" i="1"/>
  <c r="I4162" i="1"/>
  <c r="I4180" i="1"/>
  <c r="I4198" i="1"/>
  <c r="I4216" i="1"/>
  <c r="I4234" i="1"/>
  <c r="I4252" i="1"/>
  <c r="I4269" i="1"/>
  <c r="I4287" i="1"/>
  <c r="I4304" i="1"/>
  <c r="I4321" i="1"/>
  <c r="I4338" i="1"/>
  <c r="I4355" i="1"/>
  <c r="I4372" i="1"/>
  <c r="I4389" i="1"/>
  <c r="I4406" i="1"/>
  <c r="I4423" i="1"/>
  <c r="I4440" i="1"/>
  <c r="I4457" i="1"/>
  <c r="I4474" i="1"/>
  <c r="I4491" i="1"/>
  <c r="I4508" i="1"/>
  <c r="I4525" i="1"/>
  <c r="I4543" i="1"/>
  <c r="I4560" i="1"/>
  <c r="I4577" i="1"/>
  <c r="I2171" i="1"/>
  <c r="I2464" i="1"/>
  <c r="I2624" i="1"/>
  <c r="I2726" i="1"/>
  <c r="I2819" i="1"/>
  <c r="I2887" i="1"/>
  <c r="I2952" i="1"/>
  <c r="I3023" i="1"/>
  <c r="I3063" i="1"/>
  <c r="I3117" i="1"/>
  <c r="I3156" i="1"/>
  <c r="I3205" i="1"/>
  <c r="I3245" i="1"/>
  <c r="I3283" i="1"/>
  <c r="I3319" i="1"/>
  <c r="I3356" i="1"/>
  <c r="I3390" i="1"/>
  <c r="I3420" i="1"/>
  <c r="I3448" i="1"/>
  <c r="I3473" i="1"/>
  <c r="I3501" i="1"/>
  <c r="I3523" i="1"/>
  <c r="I3551" i="1"/>
  <c r="I3573" i="1"/>
  <c r="I3596" i="1"/>
  <c r="I3623" i="1"/>
  <c r="I3644" i="1"/>
  <c r="I3670" i="1"/>
  <c r="I3691" i="1"/>
  <c r="I3717" i="1"/>
  <c r="I3738" i="1"/>
  <c r="I3764" i="1"/>
  <c r="I3784" i="1"/>
  <c r="I3804" i="1"/>
  <c r="I3828" i="1"/>
  <c r="I3848" i="1"/>
  <c r="I3867" i="1"/>
  <c r="I3888" i="1"/>
  <c r="I3907" i="1"/>
  <c r="I3925" i="1"/>
  <c r="I3943" i="1"/>
  <c r="I3961" i="1"/>
  <c r="I3979" i="1"/>
  <c r="I3997" i="1"/>
  <c r="I4017" i="1"/>
  <c r="I4035" i="1"/>
  <c r="I4053" i="1"/>
  <c r="I4071" i="1"/>
  <c r="I4089" i="1"/>
  <c r="I4107" i="1"/>
  <c r="I4125" i="1"/>
  <c r="I4145" i="1"/>
  <c r="I4163" i="1"/>
  <c r="I4181" i="1"/>
  <c r="I4199" i="1"/>
  <c r="I4217" i="1"/>
  <c r="I4235" i="1"/>
  <c r="I4253" i="1"/>
  <c r="I4271" i="1"/>
  <c r="I4288" i="1"/>
  <c r="I4305" i="1"/>
  <c r="I4322" i="1"/>
  <c r="I4339" i="1"/>
  <c r="I4356" i="1"/>
  <c r="I4373" i="1"/>
  <c r="I4390" i="1"/>
  <c r="I2172" i="1"/>
  <c r="I2465" i="1"/>
  <c r="I2625" i="1"/>
  <c r="I2750" i="1"/>
  <c r="I2820" i="1"/>
  <c r="I2888" i="1"/>
  <c r="I2967" i="1"/>
  <c r="I3024" i="1"/>
  <c r="I3064" i="1"/>
  <c r="I3118" i="1"/>
  <c r="I3167" i="1"/>
  <c r="I3206" i="1"/>
  <c r="I3246" i="1"/>
  <c r="I3284" i="1"/>
  <c r="I3320" i="1"/>
  <c r="I3357" i="1"/>
  <c r="I3391" i="1"/>
  <c r="I3421" i="1"/>
  <c r="I3451" i="1"/>
  <c r="I3474" i="1"/>
  <c r="I3502" i="1"/>
  <c r="I3524" i="1"/>
  <c r="I3552" i="1"/>
  <c r="I3574" i="1"/>
  <c r="I3602" i="1"/>
  <c r="I3624" i="1"/>
  <c r="I3645" i="1"/>
  <c r="I3671" i="1"/>
  <c r="I3692" i="1"/>
  <c r="I3718" i="1"/>
  <c r="I3739" i="1"/>
  <c r="I3765" i="1"/>
  <c r="I3785" i="1"/>
  <c r="I3805" i="1"/>
  <c r="I3829" i="1"/>
  <c r="I3849" i="1"/>
  <c r="I3868" i="1"/>
  <c r="I3890" i="1"/>
  <c r="I3908" i="1"/>
  <c r="I3926" i="1"/>
  <c r="I3944" i="1"/>
  <c r="I3962" i="1"/>
  <c r="I3980" i="1"/>
  <c r="I4000" i="1"/>
  <c r="I4018" i="1"/>
  <c r="I4036" i="1"/>
  <c r="I4054" i="1"/>
  <c r="I4072" i="1"/>
  <c r="I4090" i="1"/>
  <c r="I4108" i="1"/>
  <c r="I4128" i="1"/>
  <c r="I4146" i="1"/>
  <c r="I4164" i="1"/>
  <c r="I4182" i="1"/>
  <c r="I4200" i="1"/>
  <c r="I4218" i="1"/>
  <c r="I4236" i="1"/>
  <c r="I4255" i="1"/>
  <c r="I4272" i="1"/>
  <c r="I4289" i="1"/>
  <c r="I4306" i="1"/>
  <c r="I4323" i="1"/>
  <c r="I4340" i="1"/>
  <c r="I2209" i="1"/>
  <c r="I2496" i="1"/>
  <c r="I2631" i="1"/>
  <c r="I2751" i="1"/>
  <c r="I2821" i="1"/>
  <c r="I2904" i="1"/>
  <c r="I2968" i="1"/>
  <c r="I3025" i="1"/>
  <c r="I3077" i="1"/>
  <c r="I3119" i="1"/>
  <c r="I3169" i="1"/>
  <c r="I3207" i="1"/>
  <c r="I3247" i="1"/>
  <c r="I3295" i="1"/>
  <c r="I3331" i="1"/>
  <c r="I3366" i="1"/>
  <c r="I3397" i="1"/>
  <c r="I3422" i="1"/>
  <c r="I3452" i="1"/>
  <c r="I3475" i="1"/>
  <c r="I3503" i="1"/>
  <c r="I3525" i="1"/>
  <c r="I3553" i="1"/>
  <c r="I3575" i="1"/>
  <c r="I3603" i="1"/>
  <c r="I3625" i="1"/>
  <c r="I3651" i="1"/>
  <c r="I3672" i="1"/>
  <c r="I3693" i="1"/>
  <c r="I3719" i="1"/>
  <c r="I3740" i="1"/>
  <c r="I3766" i="1"/>
  <c r="I3786" i="1"/>
  <c r="I3810" i="1"/>
  <c r="I3830" i="1"/>
  <c r="I3850" i="1"/>
  <c r="I3869" i="1"/>
  <c r="I3891" i="1"/>
  <c r="I3909" i="1"/>
  <c r="I3927" i="1"/>
  <c r="I3945" i="1"/>
  <c r="I3963" i="1"/>
  <c r="I3981" i="1"/>
  <c r="I4001" i="1"/>
  <c r="I4019" i="1"/>
  <c r="I4037" i="1"/>
  <c r="I4055" i="1"/>
  <c r="I4073" i="1"/>
  <c r="I4091" i="1"/>
  <c r="I4109" i="1"/>
  <c r="I4129" i="1"/>
  <c r="I4147" i="1"/>
  <c r="I4165" i="1"/>
  <c r="I2210" i="1"/>
  <c r="I2497" i="1"/>
  <c r="I2652" i="1"/>
  <c r="I2752" i="1"/>
  <c r="I2838" i="1"/>
  <c r="I2909" i="1"/>
  <c r="I2971" i="1"/>
  <c r="I3026" i="1"/>
  <c r="I3078" i="1"/>
  <c r="I3120" i="1"/>
  <c r="I3170" i="1"/>
  <c r="I3208" i="1"/>
  <c r="I3248" i="1"/>
  <c r="I3296" i="1"/>
  <c r="I3332" i="1"/>
  <c r="I3367" i="1"/>
  <c r="I3399" i="1"/>
  <c r="I3423" i="1"/>
  <c r="I3453" i="1"/>
  <c r="I3476" i="1"/>
  <c r="I3504" i="1"/>
  <c r="I3526" i="1"/>
  <c r="I3554" i="1"/>
  <c r="I3576" i="1"/>
  <c r="I3604" i="1"/>
  <c r="I3626" i="1"/>
  <c r="I3652" i="1"/>
  <c r="I3673" i="1"/>
  <c r="I3699" i="1"/>
  <c r="I3720" i="1"/>
  <c r="I3741" i="1"/>
  <c r="I3767" i="1"/>
  <c r="I3787" i="1"/>
  <c r="I3811" i="1"/>
  <c r="I3831" i="1"/>
  <c r="I3851" i="1"/>
  <c r="I3872" i="1"/>
  <c r="I3892" i="1"/>
  <c r="I3910" i="1"/>
  <c r="I3928" i="1"/>
  <c r="I3946" i="1"/>
  <c r="I3964" i="1"/>
  <c r="I3984" i="1"/>
  <c r="I4002" i="1"/>
  <c r="I4020" i="1"/>
  <c r="I4038" i="1"/>
  <c r="I4056" i="1"/>
  <c r="I4074" i="1"/>
  <c r="I4092" i="1"/>
  <c r="I4112" i="1"/>
  <c r="I4130" i="1"/>
  <c r="I4148" i="1"/>
  <c r="I4166" i="1"/>
  <c r="I4184" i="1"/>
  <c r="I2257" i="1"/>
  <c r="I2519" i="1"/>
  <c r="I2653" i="1"/>
  <c r="I2753" i="1"/>
  <c r="I2839" i="1"/>
  <c r="I2910" i="1"/>
  <c r="I2973" i="1"/>
  <c r="I3027" i="1"/>
  <c r="I3079" i="1"/>
  <c r="I3133" i="1"/>
  <c r="I3171" i="1"/>
  <c r="I3211" i="1"/>
  <c r="I3259" i="1"/>
  <c r="I3297" i="1"/>
  <c r="I3333" i="1"/>
  <c r="I3368" i="1"/>
  <c r="I3400" i="1"/>
  <c r="I3424" i="1"/>
  <c r="I3454" i="1"/>
  <c r="I3483" i="1"/>
  <c r="I3505" i="1"/>
  <c r="I3527" i="1"/>
  <c r="I3555" i="1"/>
  <c r="I3578" i="1"/>
  <c r="I3605" i="1"/>
  <c r="I3627" i="1"/>
  <c r="I3653" i="1"/>
  <c r="I3674" i="1"/>
  <c r="I3700" i="1"/>
  <c r="I3721" i="1"/>
  <c r="I3747" i="1"/>
  <c r="I3768" i="1"/>
  <c r="I3788" i="1"/>
  <c r="I3812" i="1"/>
  <c r="I3832" i="1"/>
  <c r="I3852" i="1"/>
  <c r="I3874" i="1"/>
  <c r="I3893" i="1"/>
  <c r="I2259" i="1"/>
  <c r="I3080" i="1"/>
  <c r="I3402" i="1"/>
  <c r="I3606" i="1"/>
  <c r="I3789" i="1"/>
  <c r="I3930" i="1"/>
  <c r="I4023" i="1"/>
  <c r="I4131" i="1"/>
  <c r="I4204" i="1"/>
  <c r="I4260" i="1"/>
  <c r="I4324" i="1"/>
  <c r="I4374" i="1"/>
  <c r="I4409" i="1"/>
  <c r="I4443" i="1"/>
  <c r="I4477" i="1"/>
  <c r="I4512" i="1"/>
  <c r="I4546" i="1"/>
  <c r="I4580" i="1"/>
  <c r="I4609" i="1"/>
  <c r="I4631" i="1"/>
  <c r="I4659" i="1"/>
  <c r="I4681" i="1"/>
  <c r="I4709" i="1"/>
  <c r="I4735" i="1"/>
  <c r="I4755" i="1"/>
  <c r="I4775" i="1"/>
  <c r="I4799" i="1"/>
  <c r="I4819" i="1"/>
  <c r="I4839" i="1"/>
  <c r="I4863" i="1"/>
  <c r="I4883" i="1"/>
  <c r="I4903" i="1"/>
  <c r="I4927" i="1"/>
  <c r="I4947" i="1"/>
  <c r="I4967" i="1"/>
  <c r="I4991" i="1"/>
  <c r="I5011" i="1"/>
  <c r="I5031" i="1"/>
  <c r="I5052" i="1"/>
  <c r="I5072" i="1"/>
  <c r="I5091" i="1"/>
  <c r="I5109" i="1"/>
  <c r="I5127" i="1"/>
  <c r="I5145" i="1"/>
  <c r="I5165" i="1"/>
  <c r="I5183" i="1"/>
  <c r="I5201" i="1"/>
  <c r="I5219" i="1"/>
  <c r="I5236" i="1"/>
  <c r="I5253" i="1"/>
  <c r="I5270" i="1"/>
  <c r="I5287" i="1"/>
  <c r="I5303" i="1"/>
  <c r="I5254" i="1"/>
  <c r="I5288" i="1"/>
  <c r="I5013" i="1"/>
  <c r="I5149" i="1"/>
  <c r="I5203" i="1"/>
  <c r="I5255" i="1"/>
  <c r="I5305" i="1"/>
  <c r="I4950" i="1"/>
  <c r="I5094" i="1"/>
  <c r="I5168" i="1"/>
  <c r="I5239" i="1"/>
  <c r="I4995" i="1"/>
  <c r="I5169" i="1"/>
  <c r="I5274" i="1"/>
  <c r="I5017" i="1"/>
  <c r="I5153" i="1"/>
  <c r="I5293" i="1"/>
  <c r="I4959" i="1"/>
  <c r="I5155" i="1"/>
  <c r="I5102" i="1"/>
  <c r="I5229" i="1"/>
  <c r="I5158" i="1"/>
  <c r="I5159" i="1"/>
  <c r="I2988" i="1"/>
  <c r="I4836" i="1"/>
  <c r="I4441" i="1"/>
  <c r="I4881" i="1"/>
  <c r="I5143" i="1"/>
  <c r="I2295" i="1"/>
  <c r="I3083" i="1"/>
  <c r="I3403" i="1"/>
  <c r="I3607" i="1"/>
  <c r="I3794" i="1"/>
  <c r="I3931" i="1"/>
  <c r="I4039" i="1"/>
  <c r="I4132" i="1"/>
  <c r="I4205" i="1"/>
  <c r="I4273" i="1"/>
  <c r="I4325" i="1"/>
  <c r="I4375" i="1"/>
  <c r="I4410" i="1"/>
  <c r="I4444" i="1"/>
  <c r="I4479" i="1"/>
  <c r="I4513" i="1"/>
  <c r="I4547" i="1"/>
  <c r="I4581" i="1"/>
  <c r="I4610" i="1"/>
  <c r="I4632" i="1"/>
  <c r="I4660" i="1"/>
  <c r="I4688" i="1"/>
  <c r="I4710" i="1"/>
  <c r="I4736" i="1"/>
  <c r="I4756" i="1"/>
  <c r="I4776" i="1"/>
  <c r="I4800" i="1"/>
  <c r="I4820" i="1"/>
  <c r="I4840" i="1"/>
  <c r="I4864" i="1"/>
  <c r="I4884" i="1"/>
  <c r="I4904" i="1"/>
  <c r="I4928" i="1"/>
  <c r="I4948" i="1"/>
  <c r="I4968" i="1"/>
  <c r="I4992" i="1"/>
  <c r="I5012" i="1"/>
  <c r="I5032" i="1"/>
  <c r="I5054" i="1"/>
  <c r="I5073" i="1"/>
  <c r="I5092" i="1"/>
  <c r="I5110" i="1"/>
  <c r="I5128" i="1"/>
  <c r="I5148" i="1"/>
  <c r="I5166" i="1"/>
  <c r="I5184" i="1"/>
  <c r="I5202" i="1"/>
  <c r="I5220" i="1"/>
  <c r="I5237" i="1"/>
  <c r="I5271" i="1"/>
  <c r="I5304" i="1"/>
  <c r="I5055" i="1"/>
  <c r="I5238" i="1"/>
  <c r="I5289" i="1"/>
  <c r="I4974" i="1"/>
  <c r="I5075" i="1"/>
  <c r="I5132" i="1"/>
  <c r="I5204" i="1"/>
  <c r="I5256" i="1"/>
  <c r="I5306" i="1"/>
  <c r="I5038" i="1"/>
  <c r="I5133" i="1"/>
  <c r="I5240" i="1"/>
  <c r="I5307" i="1"/>
  <c r="I5097" i="1"/>
  <c r="I5207" i="1"/>
  <c r="I2522" i="1"/>
  <c r="I3134" i="1"/>
  <c r="I3425" i="1"/>
  <c r="I3628" i="1"/>
  <c r="I3813" i="1"/>
  <c r="I3947" i="1"/>
  <c r="I4040" i="1"/>
  <c r="I4133" i="1"/>
  <c r="I4219" i="1"/>
  <c r="I4274" i="1"/>
  <c r="I4326" i="1"/>
  <c r="I4376" i="1"/>
  <c r="I4411" i="1"/>
  <c r="I4445" i="1"/>
  <c r="I4480" i="1"/>
  <c r="I4514" i="1"/>
  <c r="I4548" i="1"/>
  <c r="I4582" i="1"/>
  <c r="I4611" i="1"/>
  <c r="I4633" i="1"/>
  <c r="I4661" i="1"/>
  <c r="I4689" i="1"/>
  <c r="I4711" i="1"/>
  <c r="I4737" i="1"/>
  <c r="I4757" i="1"/>
  <c r="I4777" i="1"/>
  <c r="I4801" i="1"/>
  <c r="I4821" i="1"/>
  <c r="I4841" i="1"/>
  <c r="I4865" i="1"/>
  <c r="I4885" i="1"/>
  <c r="I4905" i="1"/>
  <c r="I4929" i="1"/>
  <c r="I4949" i="1"/>
  <c r="I4969" i="1"/>
  <c r="I4993" i="1"/>
  <c r="I5033" i="1"/>
  <c r="I5074" i="1"/>
  <c r="I5093" i="1"/>
  <c r="I5111" i="1"/>
  <c r="I5129" i="1"/>
  <c r="I5167" i="1"/>
  <c r="I5185" i="1"/>
  <c r="I5221" i="1"/>
  <c r="I5272" i="1"/>
  <c r="I5056" i="1"/>
  <c r="I5186" i="1"/>
  <c r="I5273" i="1"/>
  <c r="I5015" i="1"/>
  <c r="I5113" i="1"/>
  <c r="I5187" i="1"/>
  <c r="I5257" i="1"/>
  <c r="I5040" i="1"/>
  <c r="I5260" i="1"/>
  <c r="I4935" i="1"/>
  <c r="I5101" i="1"/>
  <c r="I5245" i="1"/>
  <c r="I5062" i="1"/>
  <c r="I5296" i="1"/>
  <c r="I5231" i="1"/>
  <c r="I5087" i="1"/>
  <c r="I4360" i="1"/>
  <c r="I4473" i="1"/>
  <c r="I4628" i="1"/>
  <c r="I4856" i="1"/>
  <c r="I5088" i="1"/>
  <c r="I5267" i="1"/>
  <c r="I4114" i="1"/>
  <c r="I4793" i="1"/>
  <c r="I5234" i="1"/>
  <c r="I2529" i="1"/>
  <c r="I3135" i="1"/>
  <c r="I3431" i="1"/>
  <c r="I3629" i="1"/>
  <c r="I3814" i="1"/>
  <c r="I3948" i="1"/>
  <c r="I4041" i="1"/>
  <c r="I4149" i="1"/>
  <c r="I4220" i="1"/>
  <c r="I4275" i="1"/>
  <c r="I4327" i="1"/>
  <c r="I4377" i="1"/>
  <c r="I4412" i="1"/>
  <c r="I4447" i="1"/>
  <c r="I4481" i="1"/>
  <c r="I4515" i="1"/>
  <c r="I4549" i="1"/>
  <c r="I4583" i="1"/>
  <c r="I4612" i="1"/>
  <c r="I4640" i="1"/>
  <c r="I4662" i="1"/>
  <c r="I4690" i="1"/>
  <c r="I4712" i="1"/>
  <c r="I4738" i="1"/>
  <c r="I4758" i="1"/>
  <c r="I4782" i="1"/>
  <c r="I4802" i="1"/>
  <c r="I4822" i="1"/>
  <c r="I4846" i="1"/>
  <c r="I4866" i="1"/>
  <c r="I4886" i="1"/>
  <c r="I4910" i="1"/>
  <c r="I4930" i="1"/>
  <c r="I4994" i="1"/>
  <c r="I5014" i="1"/>
  <c r="I5036" i="1"/>
  <c r="I5112" i="1"/>
  <c r="I5150" i="1"/>
  <c r="I5222" i="1"/>
  <c r="I5290" i="1"/>
  <c r="I5076" i="1"/>
  <c r="I5223" i="1"/>
  <c r="I5078" i="1"/>
  <c r="I5225" i="1"/>
  <c r="I4895" i="1"/>
  <c r="I5061" i="1"/>
  <c r="I5228" i="1"/>
  <c r="I5081" i="1"/>
  <c r="I5246" i="1"/>
  <c r="I5214" i="1"/>
  <c r="I5298" i="1"/>
  <c r="I5123" i="1"/>
  <c r="I3912" i="1"/>
  <c r="I4656" i="1"/>
  <c r="I5008" i="1"/>
  <c r="I5300" i="1"/>
  <c r="I4310" i="1"/>
  <c r="I4601" i="1"/>
  <c r="I4817" i="1"/>
  <c r="I4965" i="1"/>
  <c r="I5125" i="1"/>
  <c r="I5301" i="1"/>
  <c r="I2654" i="1"/>
  <c r="I3172" i="1"/>
  <c r="I3455" i="1"/>
  <c r="I3654" i="1"/>
  <c r="I3833" i="1"/>
  <c r="I3949" i="1"/>
  <c r="I4057" i="1"/>
  <c r="I4150" i="1"/>
  <c r="I4221" i="1"/>
  <c r="I4276" i="1"/>
  <c r="I4328" i="1"/>
  <c r="I4378" i="1"/>
  <c r="I4413" i="1"/>
  <c r="I4448" i="1"/>
  <c r="I4482" i="1"/>
  <c r="I4516" i="1"/>
  <c r="I4550" i="1"/>
  <c r="I4584" i="1"/>
  <c r="I4613" i="1"/>
  <c r="I4641" i="1"/>
  <c r="I4663" i="1"/>
  <c r="I4691" i="1"/>
  <c r="I4713" i="1"/>
  <c r="I4739" i="1"/>
  <c r="I4759" i="1"/>
  <c r="I4783" i="1"/>
  <c r="I4803" i="1"/>
  <c r="I4823" i="1"/>
  <c r="I4847" i="1"/>
  <c r="I4867" i="1"/>
  <c r="I4887" i="1"/>
  <c r="I4911" i="1"/>
  <c r="I4931" i="1"/>
  <c r="I4951" i="1"/>
  <c r="I4975" i="1"/>
  <c r="I5057" i="1"/>
  <c r="I5095" i="1"/>
  <c r="I5151" i="1"/>
  <c r="I5205" i="1"/>
  <c r="I5291" i="1"/>
  <c r="I5189" i="1"/>
  <c r="I4831" i="1"/>
  <c r="I5119" i="1"/>
  <c r="I5295" i="1"/>
  <c r="I5156" i="1"/>
  <c r="I5086" i="1"/>
  <c r="I5282" i="1"/>
  <c r="I5215" i="1"/>
  <c r="I5299" i="1"/>
  <c r="I4005" i="1"/>
  <c r="I4576" i="1"/>
  <c r="I4920" i="1"/>
  <c r="I5180" i="1"/>
  <c r="I4258" i="1"/>
  <c r="I4707" i="1"/>
  <c r="I5048" i="1"/>
  <c r="I2674" i="1"/>
  <c r="I3173" i="1"/>
  <c r="I3456" i="1"/>
  <c r="I3655" i="1"/>
  <c r="I3834" i="1"/>
  <c r="I3965" i="1"/>
  <c r="I4058" i="1"/>
  <c r="I4151" i="1"/>
  <c r="I4224" i="1"/>
  <c r="I4277" i="1"/>
  <c r="I4341" i="1"/>
  <c r="I4379" i="1"/>
  <c r="I4422" i="1"/>
  <c r="I4456" i="1"/>
  <c r="I4490" i="1"/>
  <c r="I4524" i="1"/>
  <c r="I4559" i="1"/>
  <c r="I4592" i="1"/>
  <c r="I4614" i="1"/>
  <c r="I4642" i="1"/>
  <c r="I4664" i="1"/>
  <c r="I4692" i="1"/>
  <c r="I4719" i="1"/>
  <c r="I4740" i="1"/>
  <c r="I4760" i="1"/>
  <c r="I4784" i="1"/>
  <c r="I4804" i="1"/>
  <c r="I4824" i="1"/>
  <c r="I4848" i="1"/>
  <c r="I4868" i="1"/>
  <c r="I4888" i="1"/>
  <c r="I4912" i="1"/>
  <c r="I4932" i="1"/>
  <c r="I4952" i="1"/>
  <c r="I4976" i="1"/>
  <c r="I4996" i="1"/>
  <c r="I5016" i="1"/>
  <c r="I5039" i="1"/>
  <c r="I5058" i="1"/>
  <c r="I5077" i="1"/>
  <c r="I5096" i="1"/>
  <c r="I5116" i="1"/>
  <c r="I5134" i="1"/>
  <c r="I5152" i="1"/>
  <c r="I5170" i="1"/>
  <c r="I5188" i="1"/>
  <c r="I5206" i="1"/>
  <c r="I5224" i="1"/>
  <c r="I5241" i="1"/>
  <c r="I5258" i="1"/>
  <c r="I5276" i="1"/>
  <c r="I5292" i="1"/>
  <c r="I5308" i="1"/>
  <c r="I4933" i="1"/>
  <c r="I5117" i="1"/>
  <c r="I5242" i="1"/>
  <c r="I4915" i="1"/>
  <c r="I5042" i="1"/>
  <c r="I5209" i="1"/>
  <c r="I5120" i="1"/>
  <c r="I5263" i="1"/>
  <c r="I5140" i="1"/>
  <c r="I5232" i="1"/>
  <c r="I3749" i="1"/>
  <c r="I4900" i="1"/>
  <c r="I4407" i="1"/>
  <c r="I4773" i="1"/>
  <c r="I5009" i="1"/>
  <c r="I5217" i="1"/>
  <c r="I2771" i="1"/>
  <c r="I3212" i="1"/>
  <c r="I3484" i="1"/>
  <c r="I3675" i="1"/>
  <c r="I3853" i="1"/>
  <c r="I3968" i="1"/>
  <c r="I4059" i="1"/>
  <c r="I4167" i="1"/>
  <c r="I4225" i="1"/>
  <c r="I4290" i="1"/>
  <c r="I4342" i="1"/>
  <c r="I4388" i="1"/>
  <c r="I4424" i="1"/>
  <c r="I4458" i="1"/>
  <c r="I4492" i="1"/>
  <c r="I4527" i="1"/>
  <c r="I4561" i="1"/>
  <c r="I4593" i="1"/>
  <c r="I4615" i="1"/>
  <c r="I4643" i="1"/>
  <c r="I4665" i="1"/>
  <c r="I4693" i="1"/>
  <c r="I4720" i="1"/>
  <c r="I4741" i="1"/>
  <c r="I4761" i="1"/>
  <c r="I4785" i="1"/>
  <c r="I4805" i="1"/>
  <c r="I4825" i="1"/>
  <c r="I4849" i="1"/>
  <c r="I4869" i="1"/>
  <c r="I4889" i="1"/>
  <c r="I4913" i="1"/>
  <c r="I4953" i="1"/>
  <c r="I4977" i="1"/>
  <c r="I4997" i="1"/>
  <c r="I5059" i="1"/>
  <c r="I5135" i="1"/>
  <c r="I5171" i="1"/>
  <c r="I5277" i="1"/>
  <c r="I4999" i="1"/>
  <c r="I5173" i="1"/>
  <c r="I5262" i="1"/>
  <c r="I5043" i="1"/>
  <c r="I5196" i="1"/>
  <c r="I5177" i="1"/>
  <c r="I3557" i="1"/>
  <c r="I4727" i="1"/>
  <c r="I5106" i="1"/>
  <c r="I3579" i="1"/>
  <c r="I4475" i="1"/>
  <c r="I4753" i="1"/>
  <c r="I5029" i="1"/>
  <c r="I5251" i="1"/>
  <c r="I2772" i="1"/>
  <c r="I3221" i="1"/>
  <c r="I3485" i="1"/>
  <c r="I3676" i="1"/>
  <c r="I3856" i="1"/>
  <c r="I3969" i="1"/>
  <c r="I4075" i="1"/>
  <c r="I4168" i="1"/>
  <c r="I4237" i="1"/>
  <c r="I4291" i="1"/>
  <c r="I4343" i="1"/>
  <c r="I4391" i="1"/>
  <c r="I4425" i="1"/>
  <c r="I4459" i="1"/>
  <c r="I4493" i="1"/>
  <c r="I4528" i="1"/>
  <c r="I4562" i="1"/>
  <c r="I4594" i="1"/>
  <c r="I4616" i="1"/>
  <c r="I4644" i="1"/>
  <c r="I4672" i="1"/>
  <c r="I4694" i="1"/>
  <c r="I4721" i="1"/>
  <c r="I4742" i="1"/>
  <c r="I4766" i="1"/>
  <c r="I4786" i="1"/>
  <c r="I4806" i="1"/>
  <c r="I4830" i="1"/>
  <c r="I4850" i="1"/>
  <c r="I4870" i="1"/>
  <c r="I4894" i="1"/>
  <c r="I4914" i="1"/>
  <c r="I4934" i="1"/>
  <c r="I4958" i="1"/>
  <c r="I4978" i="1"/>
  <c r="I4998" i="1"/>
  <c r="I5022" i="1"/>
  <c r="I5041" i="1"/>
  <c r="I5060" i="1"/>
  <c r="I5079" i="1"/>
  <c r="I5100" i="1"/>
  <c r="I5118" i="1"/>
  <c r="I5136" i="1"/>
  <c r="I5154" i="1"/>
  <c r="I5172" i="1"/>
  <c r="I5190" i="1"/>
  <c r="I5208" i="1"/>
  <c r="I5226" i="1"/>
  <c r="I5244" i="1"/>
  <c r="I5261" i="1"/>
  <c r="I5278" i="1"/>
  <c r="I5294" i="1"/>
  <c r="I4851" i="1"/>
  <c r="I5137" i="1"/>
  <c r="I5174" i="1"/>
  <c r="I5280" i="1"/>
  <c r="I5297" i="1"/>
  <c r="I5176" i="1"/>
  <c r="I5105" i="1"/>
  <c r="I4309" i="1"/>
  <c r="I4678" i="1"/>
  <c r="I4944" i="1"/>
  <c r="I5124" i="1"/>
  <c r="I3913" i="1"/>
  <c r="I4629" i="1"/>
  <c r="I4945" i="1"/>
  <c r="I5199" i="1"/>
  <c r="I2840" i="1"/>
  <c r="I3261" i="1"/>
  <c r="I3506" i="1"/>
  <c r="I3701" i="1"/>
  <c r="I3875" i="1"/>
  <c r="I3985" i="1"/>
  <c r="I4076" i="1"/>
  <c r="I4169" i="1"/>
  <c r="I4240" i="1"/>
  <c r="I4292" i="1"/>
  <c r="I4344" i="1"/>
  <c r="I4392" i="1"/>
  <c r="I4426" i="1"/>
  <c r="I4460" i="1"/>
  <c r="I4495" i="1"/>
  <c r="I4529" i="1"/>
  <c r="I4563" i="1"/>
  <c r="I4595" i="1"/>
  <c r="I4617" i="1"/>
  <c r="I4645" i="1"/>
  <c r="I4673" i="1"/>
  <c r="I4695" i="1"/>
  <c r="I4722" i="1"/>
  <c r="I4743" i="1"/>
  <c r="I4767" i="1"/>
  <c r="I4787" i="1"/>
  <c r="I4807" i="1"/>
  <c r="I4871" i="1"/>
  <c r="I4979" i="1"/>
  <c r="I5023" i="1"/>
  <c r="I5080" i="1"/>
  <c r="I5191" i="1"/>
  <c r="I5279" i="1"/>
  <c r="I5212" i="1"/>
  <c r="I5104" i="1"/>
  <c r="I5266" i="1"/>
  <c r="I3335" i="1"/>
  <c r="I4772" i="1"/>
  <c r="I5233" i="1"/>
  <c r="I4361" i="1"/>
  <c r="I4728" i="1"/>
  <c r="I4985" i="1"/>
  <c r="I5181" i="1"/>
  <c r="I2846" i="1"/>
  <c r="I3262" i="1"/>
  <c r="I3507" i="1"/>
  <c r="I3702" i="1"/>
  <c r="I3876" i="1"/>
  <c r="I3986" i="1"/>
  <c r="I4077" i="1"/>
  <c r="I4183" i="1"/>
  <c r="I4241" i="1"/>
  <c r="I4293" i="1"/>
  <c r="I4345" i="1"/>
  <c r="I4393" i="1"/>
  <c r="I4427" i="1"/>
  <c r="I4461" i="1"/>
  <c r="I4496" i="1"/>
  <c r="I4530" i="1"/>
  <c r="I4564" i="1"/>
  <c r="I4596" i="1"/>
  <c r="I4624" i="1"/>
  <c r="I4646" i="1"/>
  <c r="I4674" i="1"/>
  <c r="I4696" i="1"/>
  <c r="I4723" i="1"/>
  <c r="I4744" i="1"/>
  <c r="I4768" i="1"/>
  <c r="I4788" i="1"/>
  <c r="I4808" i="1"/>
  <c r="I4832" i="1"/>
  <c r="I4852" i="1"/>
  <c r="I4872" i="1"/>
  <c r="I4896" i="1"/>
  <c r="I4916" i="1"/>
  <c r="I4936" i="1"/>
  <c r="I4960" i="1"/>
  <c r="I4980" i="1"/>
  <c r="I5000" i="1"/>
  <c r="I5024" i="1"/>
  <c r="I5138" i="1"/>
  <c r="I5192" i="1"/>
  <c r="I5046" i="1"/>
  <c r="I5249" i="1"/>
  <c r="I4201" i="1"/>
  <c r="I4439" i="1"/>
  <c r="I4507" i="1"/>
  <c r="I4706" i="1"/>
  <c r="I4880" i="1"/>
  <c r="I4964" i="1"/>
  <c r="I5068" i="1"/>
  <c r="I5142" i="1"/>
  <c r="I5198" i="1"/>
  <c r="I5284" i="1"/>
  <c r="I3028" i="1"/>
  <c r="I4578" i="1"/>
  <c r="I4921" i="1"/>
  <c r="I5161" i="1"/>
  <c r="I2911" i="1"/>
  <c r="I3298" i="1"/>
  <c r="I3534" i="1"/>
  <c r="I3722" i="1"/>
  <c r="I3894" i="1"/>
  <c r="I3987" i="1"/>
  <c r="I4093" i="1"/>
  <c r="I4185" i="1"/>
  <c r="I4242" i="1"/>
  <c r="I4294" i="1"/>
  <c r="I4357" i="1"/>
  <c r="I4394" i="1"/>
  <c r="I4428" i="1"/>
  <c r="I4463" i="1"/>
  <c r="I4497" i="1"/>
  <c r="I4531" i="1"/>
  <c r="I4565" i="1"/>
  <c r="I4597" i="1"/>
  <c r="I4625" i="1"/>
  <c r="I4647" i="1"/>
  <c r="I4675" i="1"/>
  <c r="I4697" i="1"/>
  <c r="I4724" i="1"/>
  <c r="I4745" i="1"/>
  <c r="I4769" i="1"/>
  <c r="I4789" i="1"/>
  <c r="I4809" i="1"/>
  <c r="I4833" i="1"/>
  <c r="I4853" i="1"/>
  <c r="I4873" i="1"/>
  <c r="I4897" i="1"/>
  <c r="I4917" i="1"/>
  <c r="I4937" i="1"/>
  <c r="I4961" i="1"/>
  <c r="I4981" i="1"/>
  <c r="I5001" i="1"/>
  <c r="I5025" i="1"/>
  <c r="I5044" i="1"/>
  <c r="I5063" i="1"/>
  <c r="I5084" i="1"/>
  <c r="I5103" i="1"/>
  <c r="I5121" i="1"/>
  <c r="I5139" i="1"/>
  <c r="I5157" i="1"/>
  <c r="I5175" i="1"/>
  <c r="I5193" i="1"/>
  <c r="I5213" i="1"/>
  <c r="I5230" i="1"/>
  <c r="I5247" i="1"/>
  <c r="I5264" i="1"/>
  <c r="I5281" i="1"/>
  <c r="I5248" i="1"/>
  <c r="I5141" i="1"/>
  <c r="I4257" i="1"/>
  <c r="I4752" i="1"/>
  <c r="I5047" i="1"/>
  <c r="I5250" i="1"/>
  <c r="I4202" i="1"/>
  <c r="I4509" i="1"/>
  <c r="I4679" i="1"/>
  <c r="I4901" i="1"/>
  <c r="I5107" i="1"/>
  <c r="I5285" i="1"/>
  <c r="I2912" i="1"/>
  <c r="I3299" i="1"/>
  <c r="I3535" i="1"/>
  <c r="I3723" i="1"/>
  <c r="I3895" i="1"/>
  <c r="I4003" i="1"/>
  <c r="I4096" i="1"/>
  <c r="I4186" i="1"/>
  <c r="I4243" i="1"/>
  <c r="I4307" i="1"/>
  <c r="I4358" i="1"/>
  <c r="I4395" i="1"/>
  <c r="I4429" i="1"/>
  <c r="I4464" i="1"/>
  <c r="I4498" i="1"/>
  <c r="I4532" i="1"/>
  <c r="I4566" i="1"/>
  <c r="I4598" i="1"/>
  <c r="I4626" i="1"/>
  <c r="I4648" i="1"/>
  <c r="I4676" i="1"/>
  <c r="I4704" i="1"/>
  <c r="I4725" i="1"/>
  <c r="I4750" i="1"/>
  <c r="I4770" i="1"/>
  <c r="I4790" i="1"/>
  <c r="I4814" i="1"/>
  <c r="I4834" i="1"/>
  <c r="I4854" i="1"/>
  <c r="I4878" i="1"/>
  <c r="I4898" i="1"/>
  <c r="I4918" i="1"/>
  <c r="I4942" i="1"/>
  <c r="I4962" i="1"/>
  <c r="I4982" i="1"/>
  <c r="I5006" i="1"/>
  <c r="I5026" i="1"/>
  <c r="I5045" i="1"/>
  <c r="I5064" i="1"/>
  <c r="I5122" i="1"/>
  <c r="I5265" i="1"/>
  <c r="I5283" i="1"/>
  <c r="I4113" i="1"/>
  <c r="I4541" i="1"/>
  <c r="I4792" i="1"/>
  <c r="I5028" i="1"/>
  <c r="I5216" i="1"/>
  <c r="I4021" i="1"/>
  <c r="I4544" i="1"/>
  <c r="I4857" i="1"/>
  <c r="I5089" i="1"/>
  <c r="I5268" i="1"/>
  <c r="I2974" i="1"/>
  <c r="I3334" i="1"/>
  <c r="I3556" i="1"/>
  <c r="I3748" i="1"/>
  <c r="I3911" i="1"/>
  <c r="I4004" i="1"/>
  <c r="I4097" i="1"/>
  <c r="I4187" i="1"/>
  <c r="I4256" i="1"/>
  <c r="I4308" i="1"/>
  <c r="I4359" i="1"/>
  <c r="I4396" i="1"/>
  <c r="I4431" i="1"/>
  <c r="I4465" i="1"/>
  <c r="I4499" i="1"/>
  <c r="I4533" i="1"/>
  <c r="I4567" i="1"/>
  <c r="I4599" i="1"/>
  <c r="I4627" i="1"/>
  <c r="I4649" i="1"/>
  <c r="I4677" i="1"/>
  <c r="I4705" i="1"/>
  <c r="I4726" i="1"/>
  <c r="I4751" i="1"/>
  <c r="I4771" i="1"/>
  <c r="I4791" i="1"/>
  <c r="I4815" i="1"/>
  <c r="I4835" i="1"/>
  <c r="I4855" i="1"/>
  <c r="I4879" i="1"/>
  <c r="I4899" i="1"/>
  <c r="I4919" i="1"/>
  <c r="I4943" i="1"/>
  <c r="I4963" i="1"/>
  <c r="I4983" i="1"/>
  <c r="I5007" i="1"/>
  <c r="I5027" i="1"/>
  <c r="I5065" i="1"/>
  <c r="I5197" i="1"/>
  <c r="I4405" i="1"/>
  <c r="I4600" i="1"/>
  <c r="I4816" i="1"/>
  <c r="I4984" i="1"/>
  <c r="I5160" i="1"/>
  <c r="I3769" i="1"/>
  <c r="I4657" i="1"/>
  <c r="I5070" i="1"/>
  <c r="I3041" i="1"/>
  <c r="I3371" i="1"/>
  <c r="I3585" i="1"/>
  <c r="I3770" i="1"/>
  <c r="I3929" i="1"/>
  <c r="I4022" i="1"/>
  <c r="I4115" i="1"/>
  <c r="I4203" i="1"/>
  <c r="I4259" i="1"/>
  <c r="I4311" i="1"/>
  <c r="I4362" i="1"/>
  <c r="I4408" i="1"/>
  <c r="I4442" i="1"/>
  <c r="I4476" i="1"/>
  <c r="I4511" i="1"/>
  <c r="I4545" i="1"/>
  <c r="I4579" i="1"/>
  <c r="I4608" i="1"/>
  <c r="I4630" i="1"/>
  <c r="I4658" i="1"/>
  <c r="I4680" i="1"/>
  <c r="I4708" i="1"/>
  <c r="I4729" i="1"/>
  <c r="I4754" i="1"/>
  <c r="I4774" i="1"/>
  <c r="I4798" i="1"/>
  <c r="I4818" i="1"/>
  <c r="I4838" i="1"/>
  <c r="I4862" i="1"/>
  <c r="I4882" i="1"/>
  <c r="I4902" i="1"/>
  <c r="I4926" i="1"/>
  <c r="I4946" i="1"/>
  <c r="I4966" i="1"/>
  <c r="I4990" i="1"/>
  <c r="I5010" i="1"/>
  <c r="I5030" i="1"/>
  <c r="I5049" i="1"/>
  <c r="I5071" i="1"/>
  <c r="I5090" i="1"/>
  <c r="I5108" i="1"/>
  <c r="I5126" i="1"/>
  <c r="I5144" i="1"/>
  <c r="I5164" i="1"/>
  <c r="I5182" i="1"/>
  <c r="I5200" i="1"/>
  <c r="I5218" i="1"/>
  <c r="I5235" i="1"/>
  <c r="I5252" i="1"/>
  <c r="I5269" i="1"/>
  <c r="I5286" i="1"/>
  <c r="I5302" i="1"/>
  <c r="I3370" i="1"/>
  <c r="I4837" i="1"/>
  <c r="H19" i="1"/>
  <c r="H35" i="1"/>
  <c r="H51" i="1"/>
  <c r="H67" i="1"/>
  <c r="H83" i="1"/>
  <c r="H99" i="1"/>
  <c r="H115" i="1"/>
  <c r="H131" i="1"/>
  <c r="H147" i="1"/>
  <c r="H163" i="1"/>
  <c r="H179" i="1"/>
  <c r="H195" i="1"/>
  <c r="H211" i="1"/>
  <c r="H227" i="1"/>
  <c r="H243" i="1"/>
  <c r="H259" i="1"/>
  <c r="H275" i="1"/>
  <c r="H291" i="1"/>
  <c r="H307" i="1"/>
  <c r="H323" i="1"/>
  <c r="H339" i="1"/>
  <c r="H355" i="1"/>
  <c r="H371" i="1"/>
  <c r="H387" i="1"/>
  <c r="H403" i="1"/>
  <c r="H419" i="1"/>
  <c r="H435" i="1"/>
  <c r="H451" i="1"/>
  <c r="H467" i="1"/>
  <c r="H483" i="1"/>
  <c r="H499" i="1"/>
  <c r="H515" i="1"/>
  <c r="H531" i="1"/>
  <c r="H547" i="1"/>
  <c r="H563" i="1"/>
  <c r="H579" i="1"/>
  <c r="H595" i="1"/>
  <c r="H611" i="1"/>
  <c r="H627" i="1"/>
  <c r="H643" i="1"/>
  <c r="H659" i="1"/>
  <c r="H675" i="1"/>
  <c r="H691" i="1"/>
  <c r="H707" i="1"/>
  <c r="H723" i="1"/>
  <c r="H739" i="1"/>
  <c r="H755" i="1"/>
  <c r="H771" i="1"/>
  <c r="H787" i="1"/>
  <c r="H803" i="1"/>
  <c r="H819" i="1"/>
  <c r="H835" i="1"/>
  <c r="H851" i="1"/>
  <c r="H867" i="1"/>
  <c r="H883" i="1"/>
  <c r="H899" i="1"/>
  <c r="H915" i="1"/>
  <c r="H931" i="1"/>
  <c r="H947" i="1"/>
  <c r="H963" i="1"/>
  <c r="H979" i="1"/>
  <c r="H995" i="1"/>
  <c r="H1011" i="1"/>
  <c r="H1027" i="1"/>
  <c r="H1043" i="1"/>
  <c r="H1059" i="1"/>
  <c r="H1075" i="1"/>
  <c r="H1091" i="1"/>
  <c r="H1107" i="1"/>
  <c r="H1123" i="1"/>
  <c r="H1139" i="1"/>
  <c r="H1155" i="1"/>
  <c r="H1171" i="1"/>
  <c r="H1187" i="1"/>
  <c r="H4" i="1"/>
  <c r="H20" i="1"/>
  <c r="H36" i="1"/>
  <c r="H52" i="1"/>
  <c r="H68" i="1"/>
  <c r="H84" i="1"/>
  <c r="H100" i="1"/>
  <c r="H116" i="1"/>
  <c r="H132" i="1"/>
  <c r="H148" i="1"/>
  <c r="H164" i="1"/>
  <c r="H180" i="1"/>
  <c r="H196" i="1"/>
  <c r="H212" i="1"/>
  <c r="H228" i="1"/>
  <c r="H244" i="1"/>
  <c r="H260" i="1"/>
  <c r="H276" i="1"/>
  <c r="H292" i="1"/>
  <c r="H308" i="1"/>
  <c r="H324" i="1"/>
  <c r="H340" i="1"/>
  <c r="H356" i="1"/>
  <c r="H372" i="1"/>
  <c r="H388" i="1"/>
  <c r="H404" i="1"/>
  <c r="H420" i="1"/>
  <c r="H436" i="1"/>
  <c r="H452" i="1"/>
  <c r="H468" i="1"/>
  <c r="H484" i="1"/>
  <c r="H500" i="1"/>
  <c r="H516" i="1"/>
  <c r="H532" i="1"/>
  <c r="H548" i="1"/>
  <c r="H564" i="1"/>
  <c r="H580" i="1"/>
  <c r="H596" i="1"/>
  <c r="H612" i="1"/>
  <c r="H628" i="1"/>
  <c r="H644" i="1"/>
  <c r="H660" i="1"/>
  <c r="H676" i="1"/>
  <c r="H692" i="1"/>
  <c r="H708" i="1"/>
  <c r="H724" i="1"/>
  <c r="H740" i="1"/>
  <c r="H756" i="1"/>
  <c r="H772" i="1"/>
  <c r="H788" i="1"/>
  <c r="H804" i="1"/>
  <c r="H820" i="1"/>
  <c r="H836" i="1"/>
  <c r="H852" i="1"/>
  <c r="H868" i="1"/>
  <c r="H884" i="1"/>
  <c r="H900" i="1"/>
  <c r="H916" i="1"/>
  <c r="H932" i="1"/>
  <c r="H948" i="1"/>
  <c r="H964" i="1"/>
  <c r="H980" i="1"/>
  <c r="H996" i="1"/>
  <c r="H1012" i="1"/>
  <c r="H1028" i="1"/>
  <c r="H1044" i="1"/>
  <c r="H1060" i="1"/>
  <c r="H1076" i="1"/>
  <c r="H1092" i="1"/>
  <c r="H1108" i="1"/>
  <c r="H1124" i="1"/>
  <c r="H1140" i="1"/>
  <c r="H1156" i="1"/>
  <c r="H1172" i="1"/>
  <c r="H1188" i="1"/>
  <c r="H1204" i="1"/>
  <c r="H1220" i="1"/>
  <c r="H1236" i="1"/>
  <c r="H1252" i="1"/>
  <c r="H1268" i="1"/>
  <c r="H1284" i="1"/>
  <c r="H1300" i="1"/>
  <c r="H1316" i="1"/>
  <c r="H1332" i="1"/>
  <c r="H1348" i="1"/>
  <c r="H5" i="1"/>
  <c r="H21" i="1"/>
  <c r="H37" i="1"/>
  <c r="H53" i="1"/>
  <c r="H69" i="1"/>
  <c r="H85" i="1"/>
  <c r="H101" i="1"/>
  <c r="H117" i="1"/>
  <c r="H133" i="1"/>
  <c r="H149" i="1"/>
  <c r="H165" i="1"/>
  <c r="H181" i="1"/>
  <c r="H197" i="1"/>
  <c r="H213" i="1"/>
  <c r="H229" i="1"/>
  <c r="H245" i="1"/>
  <c r="H261" i="1"/>
  <c r="H277" i="1"/>
  <c r="H293" i="1"/>
  <c r="H309" i="1"/>
  <c r="H325" i="1"/>
  <c r="H341" i="1"/>
  <c r="H357" i="1"/>
  <c r="H373" i="1"/>
  <c r="H389" i="1"/>
  <c r="H405" i="1"/>
  <c r="H421" i="1"/>
  <c r="H437" i="1"/>
  <c r="H453" i="1"/>
  <c r="H469" i="1"/>
  <c r="H485" i="1"/>
  <c r="H501" i="1"/>
  <c r="H517" i="1"/>
  <c r="H533" i="1"/>
  <c r="H549" i="1"/>
  <c r="H565" i="1"/>
  <c r="H581" i="1"/>
  <c r="H597" i="1"/>
  <c r="H613" i="1"/>
  <c r="H629" i="1"/>
  <c r="H645" i="1"/>
  <c r="H661" i="1"/>
  <c r="H677" i="1"/>
  <c r="H693" i="1"/>
  <c r="H709" i="1"/>
  <c r="H725" i="1"/>
  <c r="H741" i="1"/>
  <c r="H757" i="1"/>
  <c r="H773" i="1"/>
  <c r="H789" i="1"/>
  <c r="H805" i="1"/>
  <c r="H821" i="1"/>
  <c r="H837" i="1"/>
  <c r="H853" i="1"/>
  <c r="H869" i="1"/>
  <c r="H885" i="1"/>
  <c r="H901" i="1"/>
  <c r="H917" i="1"/>
  <c r="H933" i="1"/>
  <c r="H949" i="1"/>
  <c r="H965" i="1"/>
  <c r="H981" i="1"/>
  <c r="H997" i="1"/>
  <c r="H1013" i="1"/>
  <c r="H1029" i="1"/>
  <c r="H1045" i="1"/>
  <c r="H1061" i="1"/>
  <c r="H1077" i="1"/>
  <c r="H1093" i="1"/>
  <c r="H1109" i="1"/>
  <c r="H1125" i="1"/>
  <c r="H1141" i="1"/>
  <c r="H1157" i="1"/>
  <c r="H1173" i="1"/>
  <c r="H1189" i="1"/>
  <c r="H1205" i="1"/>
  <c r="H1221" i="1"/>
  <c r="H1237" i="1"/>
  <c r="H1253" i="1"/>
  <c r="H6" i="1"/>
  <c r="H22" i="1"/>
  <c r="H38" i="1"/>
  <c r="H54" i="1"/>
  <c r="H70" i="1"/>
  <c r="H86" i="1"/>
  <c r="H102" i="1"/>
  <c r="H118" i="1"/>
  <c r="H134" i="1"/>
  <c r="H150" i="1"/>
  <c r="H166" i="1"/>
  <c r="H182" i="1"/>
  <c r="H198" i="1"/>
  <c r="H214" i="1"/>
  <c r="H230" i="1"/>
  <c r="H246" i="1"/>
  <c r="H262" i="1"/>
  <c r="H278" i="1"/>
  <c r="H294" i="1"/>
  <c r="H310" i="1"/>
  <c r="H326" i="1"/>
  <c r="H342" i="1"/>
  <c r="H358" i="1"/>
  <c r="H374" i="1"/>
  <c r="H390" i="1"/>
  <c r="H406" i="1"/>
  <c r="H422" i="1"/>
  <c r="H438" i="1"/>
  <c r="H454" i="1"/>
  <c r="H470" i="1"/>
  <c r="H486" i="1"/>
  <c r="H502" i="1"/>
  <c r="H518" i="1"/>
  <c r="H534" i="1"/>
  <c r="H550" i="1"/>
  <c r="H566" i="1"/>
  <c r="H582" i="1"/>
  <c r="H598" i="1"/>
  <c r="H614" i="1"/>
  <c r="H630" i="1"/>
  <c r="H646" i="1"/>
  <c r="H662" i="1"/>
  <c r="H678" i="1"/>
  <c r="H694" i="1"/>
  <c r="H710" i="1"/>
  <c r="H726" i="1"/>
  <c r="H742" i="1"/>
  <c r="H758" i="1"/>
  <c r="H774" i="1"/>
  <c r="H790" i="1"/>
  <c r="H806" i="1"/>
  <c r="H822" i="1"/>
  <c r="H838" i="1"/>
  <c r="H854" i="1"/>
  <c r="H870" i="1"/>
  <c r="H886" i="1"/>
  <c r="H902" i="1"/>
  <c r="H918" i="1"/>
  <c r="H934" i="1"/>
  <c r="H950" i="1"/>
  <c r="H966" i="1"/>
  <c r="H7" i="1"/>
  <c r="H23" i="1"/>
  <c r="H39" i="1"/>
  <c r="H55" i="1"/>
  <c r="H71" i="1"/>
  <c r="H87" i="1"/>
  <c r="H103" i="1"/>
  <c r="H119" i="1"/>
  <c r="H135" i="1"/>
  <c r="H151" i="1"/>
  <c r="H167" i="1"/>
  <c r="H183" i="1"/>
  <c r="H199" i="1"/>
  <c r="H215" i="1"/>
  <c r="H231" i="1"/>
  <c r="H247" i="1"/>
  <c r="H263" i="1"/>
  <c r="H279" i="1"/>
  <c r="H295" i="1"/>
  <c r="H311" i="1"/>
  <c r="H327" i="1"/>
  <c r="H343" i="1"/>
  <c r="H359" i="1"/>
  <c r="H375" i="1"/>
  <c r="H391" i="1"/>
  <c r="H407" i="1"/>
  <c r="H423" i="1"/>
  <c r="H439" i="1"/>
  <c r="H455" i="1"/>
  <c r="H471" i="1"/>
  <c r="H487" i="1"/>
  <c r="H503" i="1"/>
  <c r="H519" i="1"/>
  <c r="H535" i="1"/>
  <c r="H551" i="1"/>
  <c r="H567" i="1"/>
  <c r="H583" i="1"/>
  <c r="H599" i="1"/>
  <c r="H615" i="1"/>
  <c r="H631" i="1"/>
  <c r="H647" i="1"/>
  <c r="H663" i="1"/>
  <c r="H679" i="1"/>
  <c r="H695" i="1"/>
  <c r="H711" i="1"/>
  <c r="H727" i="1"/>
  <c r="H743" i="1"/>
  <c r="H759" i="1"/>
  <c r="H775" i="1"/>
  <c r="H791" i="1"/>
  <c r="H807" i="1"/>
  <c r="H823" i="1"/>
  <c r="H839" i="1"/>
  <c r="H855" i="1"/>
  <c r="H871" i="1"/>
  <c r="H887" i="1"/>
  <c r="H903" i="1"/>
  <c r="H919" i="1"/>
  <c r="H8" i="1"/>
  <c r="H24" i="1"/>
  <c r="H40" i="1"/>
  <c r="H56" i="1"/>
  <c r="H72" i="1"/>
  <c r="H88" i="1"/>
  <c r="H104" i="1"/>
  <c r="H120" i="1"/>
  <c r="H136" i="1"/>
  <c r="H152" i="1"/>
  <c r="H168" i="1"/>
  <c r="H184" i="1"/>
  <c r="H200" i="1"/>
  <c r="H216" i="1"/>
  <c r="H232" i="1"/>
  <c r="H248" i="1"/>
  <c r="H264" i="1"/>
  <c r="H280" i="1"/>
  <c r="H296" i="1"/>
  <c r="H312" i="1"/>
  <c r="H328" i="1"/>
  <c r="H344" i="1"/>
  <c r="H360" i="1"/>
  <c r="H376" i="1"/>
  <c r="H392" i="1"/>
  <c r="H408" i="1"/>
  <c r="H9" i="1"/>
  <c r="H25" i="1"/>
  <c r="H41" i="1"/>
  <c r="H57" i="1"/>
  <c r="H73" i="1"/>
  <c r="H89" i="1"/>
  <c r="H105" i="1"/>
  <c r="H121" i="1"/>
  <c r="H137" i="1"/>
  <c r="H153" i="1"/>
  <c r="H169" i="1"/>
  <c r="H185" i="1"/>
  <c r="H201" i="1"/>
  <c r="H217" i="1"/>
  <c r="H233" i="1"/>
  <c r="H249" i="1"/>
  <c r="H265" i="1"/>
  <c r="H281" i="1"/>
  <c r="H297" i="1"/>
  <c r="H313" i="1"/>
  <c r="H329" i="1"/>
  <c r="H345" i="1"/>
  <c r="H361" i="1"/>
  <c r="H377" i="1"/>
  <c r="H393" i="1"/>
  <c r="H409" i="1"/>
  <c r="H10" i="1"/>
  <c r="H26" i="1"/>
  <c r="H42" i="1"/>
  <c r="H58" i="1"/>
  <c r="H74" i="1"/>
  <c r="H90" i="1"/>
  <c r="H106" i="1"/>
  <c r="H122" i="1"/>
  <c r="H138" i="1"/>
  <c r="H154" i="1"/>
  <c r="H170" i="1"/>
  <c r="H186" i="1"/>
  <c r="H202" i="1"/>
  <c r="H218" i="1"/>
  <c r="H234" i="1"/>
  <c r="H250" i="1"/>
  <c r="H266" i="1"/>
  <c r="H282" i="1"/>
  <c r="H11" i="1"/>
  <c r="H27" i="1"/>
  <c r="H43" i="1"/>
  <c r="H59" i="1"/>
  <c r="H75" i="1"/>
  <c r="H91" i="1"/>
  <c r="H107" i="1"/>
  <c r="H123" i="1"/>
  <c r="H139" i="1"/>
  <c r="H12" i="1"/>
  <c r="H46" i="1"/>
  <c r="H80" i="1"/>
  <c r="H114" i="1"/>
  <c r="H156" i="1"/>
  <c r="H188" i="1"/>
  <c r="H220" i="1"/>
  <c r="H252" i="1"/>
  <c r="H284" i="1"/>
  <c r="H314" i="1"/>
  <c r="H337" i="1"/>
  <c r="H367" i="1"/>
  <c r="H397" i="1"/>
  <c r="H425" i="1"/>
  <c r="H446" i="1"/>
  <c r="H472" i="1"/>
  <c r="H493" i="1"/>
  <c r="H514" i="1"/>
  <c r="H540" i="1"/>
  <c r="H561" i="1"/>
  <c r="H587" i="1"/>
  <c r="H608" i="1"/>
  <c r="H634" i="1"/>
  <c r="H655" i="1"/>
  <c r="H681" i="1"/>
  <c r="H702" i="1"/>
  <c r="H728" i="1"/>
  <c r="H749" i="1"/>
  <c r="H770" i="1"/>
  <c r="H796" i="1"/>
  <c r="H817" i="1"/>
  <c r="H843" i="1"/>
  <c r="H864" i="1"/>
  <c r="H890" i="1"/>
  <c r="H911" i="1"/>
  <c r="H936" i="1"/>
  <c r="H956" i="1"/>
  <c r="H976" i="1"/>
  <c r="H998" i="1"/>
  <c r="H1017" i="1"/>
  <c r="H1036" i="1"/>
  <c r="H1055" i="1"/>
  <c r="H1074" i="1"/>
  <c r="H1096" i="1"/>
  <c r="H1115" i="1"/>
  <c r="H1134" i="1"/>
  <c r="H1153" i="1"/>
  <c r="H1175" i="1"/>
  <c r="H1194" i="1"/>
  <c r="H1212" i="1"/>
  <c r="H1230" i="1"/>
  <c r="H1248" i="1"/>
  <c r="H1266" i="1"/>
  <c r="H1283" i="1"/>
  <c r="H1301" i="1"/>
  <c r="H1318" i="1"/>
  <c r="H1335" i="1"/>
  <c r="H1352" i="1"/>
  <c r="H1368" i="1"/>
  <c r="H1384" i="1"/>
  <c r="H1400" i="1"/>
  <c r="H1416" i="1"/>
  <c r="H1432" i="1"/>
  <c r="H1448" i="1"/>
  <c r="H1464" i="1"/>
  <c r="H1480" i="1"/>
  <c r="H1496" i="1"/>
  <c r="H1512" i="1"/>
  <c r="H1528" i="1"/>
  <c r="H1544" i="1"/>
  <c r="H1560" i="1"/>
  <c r="H1576" i="1"/>
  <c r="H1592" i="1"/>
  <c r="H1608" i="1"/>
  <c r="H1624" i="1"/>
  <c r="H1640" i="1"/>
  <c r="H1656" i="1"/>
  <c r="H1672" i="1"/>
  <c r="H1688" i="1"/>
  <c r="H1704" i="1"/>
  <c r="H1720" i="1"/>
  <c r="H1736" i="1"/>
  <c r="H1752" i="1"/>
  <c r="H1768" i="1"/>
  <c r="H1784" i="1"/>
  <c r="H13" i="1"/>
  <c r="H47" i="1"/>
  <c r="H81" i="1"/>
  <c r="H124" i="1"/>
  <c r="H157" i="1"/>
  <c r="H189" i="1"/>
  <c r="H221" i="1"/>
  <c r="H253" i="1"/>
  <c r="H285" i="1"/>
  <c r="H315" i="1"/>
  <c r="H338" i="1"/>
  <c r="H368" i="1"/>
  <c r="H398" i="1"/>
  <c r="H426" i="1"/>
  <c r="H447" i="1"/>
  <c r="H473" i="1"/>
  <c r="H494" i="1"/>
  <c r="H520" i="1"/>
  <c r="H541" i="1"/>
  <c r="H562" i="1"/>
  <c r="H588" i="1"/>
  <c r="H609" i="1"/>
  <c r="H635" i="1"/>
  <c r="H656" i="1"/>
  <c r="H682" i="1"/>
  <c r="H703" i="1"/>
  <c r="H729" i="1"/>
  <c r="H750" i="1"/>
  <c r="H776" i="1"/>
  <c r="H797" i="1"/>
  <c r="H818" i="1"/>
  <c r="H844" i="1"/>
  <c r="H865" i="1"/>
  <c r="H891" i="1"/>
  <c r="H912" i="1"/>
  <c r="H937" i="1"/>
  <c r="H957" i="1"/>
  <c r="H977" i="1"/>
  <c r="H999" i="1"/>
  <c r="H1018" i="1"/>
  <c r="H1037" i="1"/>
  <c r="H1056" i="1"/>
  <c r="H1078" i="1"/>
  <c r="H1097" i="1"/>
  <c r="H1116" i="1"/>
  <c r="H1135" i="1"/>
  <c r="H1154" i="1"/>
  <c r="H1176" i="1"/>
  <c r="H1195" i="1"/>
  <c r="H1213" i="1"/>
  <c r="H1231" i="1"/>
  <c r="H14" i="1"/>
  <c r="H48" i="1"/>
  <c r="H82" i="1"/>
  <c r="H125" i="1"/>
  <c r="H158" i="1"/>
  <c r="H190" i="1"/>
  <c r="H222" i="1"/>
  <c r="H254" i="1"/>
  <c r="H286" i="1"/>
  <c r="H316" i="1"/>
  <c r="H346" i="1"/>
  <c r="H369" i="1"/>
  <c r="H399" i="1"/>
  <c r="H427" i="1"/>
  <c r="H448" i="1"/>
  <c r="H474" i="1"/>
  <c r="H495" i="1"/>
  <c r="H521" i="1"/>
  <c r="H542" i="1"/>
  <c r="H568" i="1"/>
  <c r="H589" i="1"/>
  <c r="H610" i="1"/>
  <c r="H636" i="1"/>
  <c r="H657" i="1"/>
  <c r="H683" i="1"/>
  <c r="H704" i="1"/>
  <c r="H730" i="1"/>
  <c r="H751" i="1"/>
  <c r="H777" i="1"/>
  <c r="H798" i="1"/>
  <c r="H824" i="1"/>
  <c r="H845" i="1"/>
  <c r="H866" i="1"/>
  <c r="H892" i="1"/>
  <c r="H913" i="1"/>
  <c r="H938" i="1"/>
  <c r="H958" i="1"/>
  <c r="H978" i="1"/>
  <c r="H1000" i="1"/>
  <c r="H1019" i="1"/>
  <c r="H1038" i="1"/>
  <c r="H1057" i="1"/>
  <c r="H1079" i="1"/>
  <c r="H1098" i="1"/>
  <c r="H1117" i="1"/>
  <c r="H1136" i="1"/>
  <c r="H1158" i="1"/>
  <c r="H1177" i="1"/>
  <c r="H1196" i="1"/>
  <c r="H1214" i="1"/>
  <c r="H1232" i="1"/>
  <c r="H1250" i="1"/>
  <c r="H15" i="1"/>
  <c r="H49" i="1"/>
  <c r="H92" i="1"/>
  <c r="H126" i="1"/>
  <c r="H159" i="1"/>
  <c r="H191" i="1"/>
  <c r="H223" i="1"/>
  <c r="H255" i="1"/>
  <c r="H287" i="1"/>
  <c r="H317" i="1"/>
  <c r="H347" i="1"/>
  <c r="H370" i="1"/>
  <c r="H400" i="1"/>
  <c r="H428" i="1"/>
  <c r="H449" i="1"/>
  <c r="H475" i="1"/>
  <c r="H496" i="1"/>
  <c r="H522" i="1"/>
  <c r="H543" i="1"/>
  <c r="H569" i="1"/>
  <c r="H590" i="1"/>
  <c r="H616" i="1"/>
  <c r="H637" i="1"/>
  <c r="H658" i="1"/>
  <c r="H684" i="1"/>
  <c r="H705" i="1"/>
  <c r="H731" i="1"/>
  <c r="H752" i="1"/>
  <c r="H778" i="1"/>
  <c r="H799" i="1"/>
  <c r="H825" i="1"/>
  <c r="H846" i="1"/>
  <c r="H872" i="1"/>
  <c r="H893" i="1"/>
  <c r="H914" i="1"/>
  <c r="H939" i="1"/>
  <c r="H959" i="1"/>
  <c r="H16" i="1"/>
  <c r="H50" i="1"/>
  <c r="H93" i="1"/>
  <c r="H127" i="1"/>
  <c r="H160" i="1"/>
  <c r="H192" i="1"/>
  <c r="H224" i="1"/>
  <c r="H256" i="1"/>
  <c r="H288" i="1"/>
  <c r="H318" i="1"/>
  <c r="H348" i="1"/>
  <c r="H378" i="1"/>
  <c r="H401" i="1"/>
  <c r="H429" i="1"/>
  <c r="H450" i="1"/>
  <c r="H476" i="1"/>
  <c r="H497" i="1"/>
  <c r="H523" i="1"/>
  <c r="H544" i="1"/>
  <c r="H570" i="1"/>
  <c r="H17" i="1"/>
  <c r="H60" i="1"/>
  <c r="H94" i="1"/>
  <c r="H128" i="1"/>
  <c r="H161" i="1"/>
  <c r="H193" i="1"/>
  <c r="H225" i="1"/>
  <c r="H257" i="1"/>
  <c r="H289" i="1"/>
  <c r="H319" i="1"/>
  <c r="H18" i="1"/>
  <c r="H61" i="1"/>
  <c r="H95" i="1"/>
  <c r="H129" i="1"/>
  <c r="H162" i="1"/>
  <c r="H28" i="1"/>
  <c r="H78" i="1"/>
  <c r="H144" i="1"/>
  <c r="H205" i="1"/>
  <c r="H251" i="1"/>
  <c r="H302" i="1"/>
  <c r="H350" i="1"/>
  <c r="H385" i="1"/>
  <c r="H430" i="1"/>
  <c r="H461" i="1"/>
  <c r="H492" i="1"/>
  <c r="H528" i="1"/>
  <c r="H559" i="1"/>
  <c r="H594" i="1"/>
  <c r="H624" i="1"/>
  <c r="H654" i="1"/>
  <c r="H688" i="1"/>
  <c r="H718" i="1"/>
  <c r="H748" i="1"/>
  <c r="H782" i="1"/>
  <c r="H812" i="1"/>
  <c r="H842" i="1"/>
  <c r="H876" i="1"/>
  <c r="H906" i="1"/>
  <c r="H935" i="1"/>
  <c r="H967" i="1"/>
  <c r="H989" i="1"/>
  <c r="H1014" i="1"/>
  <c r="H1039" i="1"/>
  <c r="H1064" i="1"/>
  <c r="H1086" i="1"/>
  <c r="H1111" i="1"/>
  <c r="H1133" i="1"/>
  <c r="H1161" i="1"/>
  <c r="H1183" i="1"/>
  <c r="H1207" i="1"/>
  <c r="H1228" i="1"/>
  <c r="H1251" i="1"/>
  <c r="H1271" i="1"/>
  <c r="H1289" i="1"/>
  <c r="H1307" i="1"/>
  <c r="H1325" i="1"/>
  <c r="H1343" i="1"/>
  <c r="H1361" i="1"/>
  <c r="H1378" i="1"/>
  <c r="H1395" i="1"/>
  <c r="H1412" i="1"/>
  <c r="H1429" i="1"/>
  <c r="H1446" i="1"/>
  <c r="H1463" i="1"/>
  <c r="H1481" i="1"/>
  <c r="H1498" i="1"/>
  <c r="H1515" i="1"/>
  <c r="H1532" i="1"/>
  <c r="H1549" i="1"/>
  <c r="H1566" i="1"/>
  <c r="H1583" i="1"/>
  <c r="H1600" i="1"/>
  <c r="H1617" i="1"/>
  <c r="H1634" i="1"/>
  <c r="H1651" i="1"/>
  <c r="H1668" i="1"/>
  <c r="H1685" i="1"/>
  <c r="H1702" i="1"/>
  <c r="H1719" i="1"/>
  <c r="H1737" i="1"/>
  <c r="H1754" i="1"/>
  <c r="H1771" i="1"/>
  <c r="H1788" i="1"/>
  <c r="H1804" i="1"/>
  <c r="H1820" i="1"/>
  <c r="H1836" i="1"/>
  <c r="H1852" i="1"/>
  <c r="H1868" i="1"/>
  <c r="H1884" i="1"/>
  <c r="H1900" i="1"/>
  <c r="H1916" i="1"/>
  <c r="H1932" i="1"/>
  <c r="H1948" i="1"/>
  <c r="H1964" i="1"/>
  <c r="H1980" i="1"/>
  <c r="H1996" i="1"/>
  <c r="H2012" i="1"/>
  <c r="H2028" i="1"/>
  <c r="H2044" i="1"/>
  <c r="H2060" i="1"/>
  <c r="H2076" i="1"/>
  <c r="H2092" i="1"/>
  <c r="H2108" i="1"/>
  <c r="H2124" i="1"/>
  <c r="H2140" i="1"/>
  <c r="H2156" i="1"/>
  <c r="H2172" i="1"/>
  <c r="H2188" i="1"/>
  <c r="H2204" i="1"/>
  <c r="H2220" i="1"/>
  <c r="H2236" i="1"/>
  <c r="H2252" i="1"/>
  <c r="H2268" i="1"/>
  <c r="H2284" i="1"/>
  <c r="H2300" i="1"/>
  <c r="H2316" i="1"/>
  <c r="H2332" i="1"/>
  <c r="H2348" i="1"/>
  <c r="H2364" i="1"/>
  <c r="H2380" i="1"/>
  <c r="H2396" i="1"/>
  <c r="H2412" i="1"/>
  <c r="H2428" i="1"/>
  <c r="H2444" i="1"/>
  <c r="H2460" i="1"/>
  <c r="H2476" i="1"/>
  <c r="H2492" i="1"/>
  <c r="H29" i="1"/>
  <c r="H79" i="1"/>
  <c r="H145" i="1"/>
  <c r="H206" i="1"/>
  <c r="H258" i="1"/>
  <c r="H303" i="1"/>
  <c r="H351" i="1"/>
  <c r="H386" i="1"/>
  <c r="H431" i="1"/>
  <c r="H462" i="1"/>
  <c r="H498" i="1"/>
  <c r="H529" i="1"/>
  <c r="H560" i="1"/>
  <c r="H600" i="1"/>
  <c r="H625" i="1"/>
  <c r="H664" i="1"/>
  <c r="H689" i="1"/>
  <c r="H719" i="1"/>
  <c r="H753" i="1"/>
  <c r="H783" i="1"/>
  <c r="H813" i="1"/>
  <c r="H847" i="1"/>
  <c r="H877" i="1"/>
  <c r="H907" i="1"/>
  <c r="H940" i="1"/>
  <c r="H968" i="1"/>
  <c r="H990" i="1"/>
  <c r="H1015" i="1"/>
  <c r="H1040" i="1"/>
  <c r="H1065" i="1"/>
  <c r="H1087" i="1"/>
  <c r="H1112" i="1"/>
  <c r="H1137" i="1"/>
  <c r="H1162" i="1"/>
  <c r="H1184" i="1"/>
  <c r="H1208" i="1"/>
  <c r="H1229" i="1"/>
  <c r="H1254" i="1"/>
  <c r="H1272" i="1"/>
  <c r="H1290" i="1"/>
  <c r="H1308" i="1"/>
  <c r="H1326" i="1"/>
  <c r="H1344" i="1"/>
  <c r="H1362" i="1"/>
  <c r="H1379" i="1"/>
  <c r="H1396" i="1"/>
  <c r="H1413" i="1"/>
  <c r="H1430" i="1"/>
  <c r="H1447" i="1"/>
  <c r="H1465" i="1"/>
  <c r="H1482" i="1"/>
  <c r="H1499" i="1"/>
  <c r="H1516" i="1"/>
  <c r="H1533" i="1"/>
  <c r="H1550" i="1"/>
  <c r="H1567" i="1"/>
  <c r="H1584" i="1"/>
  <c r="H1601" i="1"/>
  <c r="H1618" i="1"/>
  <c r="H1635" i="1"/>
  <c r="H1652" i="1"/>
  <c r="H1669" i="1"/>
  <c r="H1686" i="1"/>
  <c r="H1703" i="1"/>
  <c r="H1721" i="1"/>
  <c r="H1738" i="1"/>
  <c r="H1755" i="1"/>
  <c r="H1772" i="1"/>
  <c r="H1789" i="1"/>
  <c r="H1805" i="1"/>
  <c r="H1821" i="1"/>
  <c r="H1837" i="1"/>
  <c r="H1853" i="1"/>
  <c r="H1869" i="1"/>
  <c r="H1885" i="1"/>
  <c r="H1901" i="1"/>
  <c r="H1917" i="1"/>
  <c r="H1933" i="1"/>
  <c r="H1949" i="1"/>
  <c r="H1965" i="1"/>
  <c r="H1981" i="1"/>
  <c r="H1997" i="1"/>
  <c r="H2013" i="1"/>
  <c r="H2029" i="1"/>
  <c r="H2045" i="1"/>
  <c r="H2061" i="1"/>
  <c r="H2077" i="1"/>
  <c r="H2093" i="1"/>
  <c r="H2109" i="1"/>
  <c r="H2125" i="1"/>
  <c r="H2141" i="1"/>
  <c r="H2157" i="1"/>
  <c r="H2173" i="1"/>
  <c r="H2189" i="1"/>
  <c r="H2205" i="1"/>
  <c r="H2221" i="1"/>
  <c r="H2237" i="1"/>
  <c r="H2253" i="1"/>
  <c r="H2269" i="1"/>
  <c r="H2285" i="1"/>
  <c r="H2301" i="1"/>
  <c r="H2317" i="1"/>
  <c r="H2333" i="1"/>
  <c r="H2349" i="1"/>
  <c r="H2365" i="1"/>
  <c r="H2381" i="1"/>
  <c r="H2397" i="1"/>
  <c r="H2413" i="1"/>
  <c r="H2429" i="1"/>
  <c r="H2445" i="1"/>
  <c r="H2461" i="1"/>
  <c r="H2477" i="1"/>
  <c r="H2493" i="1"/>
  <c r="H2509" i="1"/>
  <c r="H2525" i="1"/>
  <c r="H30" i="1"/>
  <c r="H96" i="1"/>
  <c r="H146" i="1"/>
  <c r="H207" i="1"/>
  <c r="H267" i="1"/>
  <c r="H304" i="1"/>
  <c r="H352" i="1"/>
  <c r="H394" i="1"/>
  <c r="H432" i="1"/>
  <c r="H463" i="1"/>
  <c r="H504" i="1"/>
  <c r="H530" i="1"/>
  <c r="H571" i="1"/>
  <c r="H601" i="1"/>
  <c r="H626" i="1"/>
  <c r="H665" i="1"/>
  <c r="H690" i="1"/>
  <c r="H720" i="1"/>
  <c r="H754" i="1"/>
  <c r="H784" i="1"/>
  <c r="H814" i="1"/>
  <c r="H848" i="1"/>
  <c r="H878" i="1"/>
  <c r="H908" i="1"/>
  <c r="H941" i="1"/>
  <c r="H969" i="1"/>
  <c r="H991" i="1"/>
  <c r="H1016" i="1"/>
  <c r="H1041" i="1"/>
  <c r="H1066" i="1"/>
  <c r="H1088" i="1"/>
  <c r="H1113" i="1"/>
  <c r="H1138" i="1"/>
  <c r="H1163" i="1"/>
  <c r="H1185" i="1"/>
  <c r="H1209" i="1"/>
  <c r="H1233" i="1"/>
  <c r="H1255" i="1"/>
  <c r="H1273" i="1"/>
  <c r="H1291" i="1"/>
  <c r="H1309" i="1"/>
  <c r="H1327" i="1"/>
  <c r="H1345" i="1"/>
  <c r="H1363" i="1"/>
  <c r="H1380" i="1"/>
  <c r="H1397" i="1"/>
  <c r="H1414" i="1"/>
  <c r="H1431" i="1"/>
  <c r="H1449" i="1"/>
  <c r="H1466" i="1"/>
  <c r="H1483" i="1"/>
  <c r="H1500" i="1"/>
  <c r="H1517" i="1"/>
  <c r="H1534" i="1"/>
  <c r="H1551" i="1"/>
  <c r="H1568" i="1"/>
  <c r="H1585" i="1"/>
  <c r="H1602" i="1"/>
  <c r="H1619" i="1"/>
  <c r="H1636" i="1"/>
  <c r="H1653" i="1"/>
  <c r="H1670" i="1"/>
  <c r="H1687" i="1"/>
  <c r="H1705" i="1"/>
  <c r="H1722" i="1"/>
  <c r="H1739" i="1"/>
  <c r="H1756" i="1"/>
  <c r="H1773" i="1"/>
  <c r="H1790" i="1"/>
  <c r="H1806" i="1"/>
  <c r="H1822" i="1"/>
  <c r="H1838" i="1"/>
  <c r="H1854" i="1"/>
  <c r="H1870" i="1"/>
  <c r="H1886" i="1"/>
  <c r="H1902" i="1"/>
  <c r="H1918" i="1"/>
  <c r="H1934" i="1"/>
  <c r="H1950" i="1"/>
  <c r="H31" i="1"/>
  <c r="H97" i="1"/>
  <c r="H155" i="1"/>
  <c r="H208" i="1"/>
  <c r="H268" i="1"/>
  <c r="H305" i="1"/>
  <c r="H353" i="1"/>
  <c r="H395" i="1"/>
  <c r="H433" i="1"/>
  <c r="H464" i="1"/>
  <c r="H505" i="1"/>
  <c r="H536" i="1"/>
  <c r="H572" i="1"/>
  <c r="H602" i="1"/>
  <c r="H632" i="1"/>
  <c r="H666" i="1"/>
  <c r="H696" i="1"/>
  <c r="H721" i="1"/>
  <c r="H760" i="1"/>
  <c r="H785" i="1"/>
  <c r="H815" i="1"/>
  <c r="H849" i="1"/>
  <c r="H879" i="1"/>
  <c r="H909" i="1"/>
  <c r="H942" i="1"/>
  <c r="H970" i="1"/>
  <c r="H992" i="1"/>
  <c r="H1020" i="1"/>
  <c r="H1042" i="1"/>
  <c r="H1067" i="1"/>
  <c r="H1089" i="1"/>
  <c r="H1114" i="1"/>
  <c r="H1142" i="1"/>
  <c r="H1164" i="1"/>
  <c r="H1186" i="1"/>
  <c r="H1210" i="1"/>
  <c r="H1234" i="1"/>
  <c r="H1256" i="1"/>
  <c r="H1274" i="1"/>
  <c r="H1292" i="1"/>
  <c r="H1310" i="1"/>
  <c r="H1328" i="1"/>
  <c r="H1346" i="1"/>
  <c r="H1364" i="1"/>
  <c r="H1381" i="1"/>
  <c r="H1398" i="1"/>
  <c r="H1415" i="1"/>
  <c r="H1433" i="1"/>
  <c r="H1450" i="1"/>
  <c r="H1467" i="1"/>
  <c r="H1484" i="1"/>
  <c r="H1501" i="1"/>
  <c r="H1518" i="1"/>
  <c r="H1535" i="1"/>
  <c r="H1552" i="1"/>
  <c r="H1569" i="1"/>
  <c r="H1586" i="1"/>
  <c r="H1603" i="1"/>
  <c r="H1620" i="1"/>
  <c r="H1637" i="1"/>
  <c r="H1654" i="1"/>
  <c r="H1671" i="1"/>
  <c r="H1689" i="1"/>
  <c r="H1706" i="1"/>
  <c r="H1723" i="1"/>
  <c r="H1740" i="1"/>
  <c r="H1757" i="1"/>
  <c r="H1774" i="1"/>
  <c r="H1791" i="1"/>
  <c r="H1807" i="1"/>
  <c r="H1823" i="1"/>
  <c r="H1839" i="1"/>
  <c r="H1855" i="1"/>
  <c r="H1871" i="1"/>
  <c r="H1887" i="1"/>
  <c r="H1903" i="1"/>
  <c r="H1919" i="1"/>
  <c r="H1935" i="1"/>
  <c r="H1951" i="1"/>
  <c r="H1967" i="1"/>
  <c r="H1983" i="1"/>
  <c r="H1999" i="1"/>
  <c r="H2015" i="1"/>
  <c r="H2031" i="1"/>
  <c r="H2047" i="1"/>
  <c r="H32" i="1"/>
  <c r="H98" i="1"/>
  <c r="H171" i="1"/>
  <c r="H209" i="1"/>
  <c r="H269" i="1"/>
  <c r="H306" i="1"/>
  <c r="H354" i="1"/>
  <c r="H396" i="1"/>
  <c r="H434" i="1"/>
  <c r="H465" i="1"/>
  <c r="H506" i="1"/>
  <c r="H537" i="1"/>
  <c r="H573" i="1"/>
  <c r="H603" i="1"/>
  <c r="H633" i="1"/>
  <c r="H667" i="1"/>
  <c r="H697" i="1"/>
  <c r="H722" i="1"/>
  <c r="H761" i="1"/>
  <c r="H786" i="1"/>
  <c r="H816" i="1"/>
  <c r="H850" i="1"/>
  <c r="H880" i="1"/>
  <c r="H910" i="1"/>
  <c r="H943" i="1"/>
  <c r="H971" i="1"/>
  <c r="H993" i="1"/>
  <c r="H1021" i="1"/>
  <c r="H1046" i="1"/>
  <c r="H1068" i="1"/>
  <c r="H1090" i="1"/>
  <c r="H1118" i="1"/>
  <c r="H1143" i="1"/>
  <c r="H1165" i="1"/>
  <c r="H1190" i="1"/>
  <c r="H1211" i="1"/>
  <c r="H1235" i="1"/>
  <c r="H1257" i="1"/>
  <c r="H1275" i="1"/>
  <c r="H1293" i="1"/>
  <c r="H1311" i="1"/>
  <c r="H1329" i="1"/>
  <c r="H1347" i="1"/>
  <c r="H1365" i="1"/>
  <c r="H1382" i="1"/>
  <c r="H1399" i="1"/>
  <c r="H1417" i="1"/>
  <c r="H1434" i="1"/>
  <c r="H1451" i="1"/>
  <c r="H1468" i="1"/>
  <c r="H1485" i="1"/>
  <c r="H1502" i="1"/>
  <c r="H1519" i="1"/>
  <c r="H1536" i="1"/>
  <c r="H1553" i="1"/>
  <c r="H1570" i="1"/>
  <c r="H1587" i="1"/>
  <c r="H1604" i="1"/>
  <c r="H1621" i="1"/>
  <c r="H1638" i="1"/>
  <c r="H1655" i="1"/>
  <c r="H1673" i="1"/>
  <c r="H1690" i="1"/>
  <c r="H1707" i="1"/>
  <c r="H1724" i="1"/>
  <c r="H1741" i="1"/>
  <c r="H1758" i="1"/>
  <c r="H1775" i="1"/>
  <c r="H1792" i="1"/>
  <c r="H1808" i="1"/>
  <c r="H1824" i="1"/>
  <c r="H1840" i="1"/>
  <c r="H1856" i="1"/>
  <c r="H1872" i="1"/>
  <c r="H1888" i="1"/>
  <c r="H1904" i="1"/>
  <c r="H1920" i="1"/>
  <c r="H1936" i="1"/>
  <c r="H33" i="1"/>
  <c r="H108" i="1"/>
  <c r="H172" i="1"/>
  <c r="H210" i="1"/>
  <c r="H270" i="1"/>
  <c r="H320" i="1"/>
  <c r="H362" i="1"/>
  <c r="H402" i="1"/>
  <c r="H440" i="1"/>
  <c r="H466" i="1"/>
  <c r="H507" i="1"/>
  <c r="H538" i="1"/>
  <c r="H574" i="1"/>
  <c r="H604" i="1"/>
  <c r="H638" i="1"/>
  <c r="H668" i="1"/>
  <c r="H698" i="1"/>
  <c r="H732" i="1"/>
  <c r="H762" i="1"/>
  <c r="H792" i="1"/>
  <c r="H826" i="1"/>
  <c r="H856" i="1"/>
  <c r="H881" i="1"/>
  <c r="H920" i="1"/>
  <c r="H944" i="1"/>
  <c r="H972" i="1"/>
  <c r="H994" i="1"/>
  <c r="H1022" i="1"/>
  <c r="H1047" i="1"/>
  <c r="H1069" i="1"/>
  <c r="H1094" i="1"/>
  <c r="H1119" i="1"/>
  <c r="H1144" i="1"/>
  <c r="H1166" i="1"/>
  <c r="H1191" i="1"/>
  <c r="H1215" i="1"/>
  <c r="H1238" i="1"/>
  <c r="H1258" i="1"/>
  <c r="H1276" i="1"/>
  <c r="H1294" i="1"/>
  <c r="H1312" i="1"/>
  <c r="H1330" i="1"/>
  <c r="H1349" i="1"/>
  <c r="H1366" i="1"/>
  <c r="H1383" i="1"/>
  <c r="H1401" i="1"/>
  <c r="H1418" i="1"/>
  <c r="H1435" i="1"/>
  <c r="H1452" i="1"/>
  <c r="H1469" i="1"/>
  <c r="H1486" i="1"/>
  <c r="H1503" i="1"/>
  <c r="H1520" i="1"/>
  <c r="H1537" i="1"/>
  <c r="H1554" i="1"/>
  <c r="H1571" i="1"/>
  <c r="H1588" i="1"/>
  <c r="H1605" i="1"/>
  <c r="H1622" i="1"/>
  <c r="H1639" i="1"/>
  <c r="H1657" i="1"/>
  <c r="H1674" i="1"/>
  <c r="H1691" i="1"/>
  <c r="H1708" i="1"/>
  <c r="H1725" i="1"/>
  <c r="H1742" i="1"/>
  <c r="H1759" i="1"/>
  <c r="H1776" i="1"/>
  <c r="H1793" i="1"/>
  <c r="H1809" i="1"/>
  <c r="H1825" i="1"/>
  <c r="H1841" i="1"/>
  <c r="H1857" i="1"/>
  <c r="H1873" i="1"/>
  <c r="H1889" i="1"/>
  <c r="H1905" i="1"/>
  <c r="H1921" i="1"/>
  <c r="H34" i="1"/>
  <c r="H109" i="1"/>
  <c r="H173" i="1"/>
  <c r="H219" i="1"/>
  <c r="H271" i="1"/>
  <c r="H321" i="1"/>
  <c r="H363" i="1"/>
  <c r="H410" i="1"/>
  <c r="H441" i="1"/>
  <c r="H477" i="1"/>
  <c r="H508" i="1"/>
  <c r="H539" i="1"/>
  <c r="H575" i="1"/>
  <c r="H605" i="1"/>
  <c r="H639" i="1"/>
  <c r="H669" i="1"/>
  <c r="H699" i="1"/>
  <c r="H733" i="1"/>
  <c r="H763" i="1"/>
  <c r="H793" i="1"/>
  <c r="H827" i="1"/>
  <c r="H857" i="1"/>
  <c r="H882" i="1"/>
  <c r="H921" i="1"/>
  <c r="H945" i="1"/>
  <c r="H973" i="1"/>
  <c r="H1001" i="1"/>
  <c r="H1023" i="1"/>
  <c r="H1048" i="1"/>
  <c r="H1070" i="1"/>
  <c r="H1095" i="1"/>
  <c r="H1120" i="1"/>
  <c r="H1145" i="1"/>
  <c r="H1167" i="1"/>
  <c r="H1192" i="1"/>
  <c r="H1216" i="1"/>
  <c r="H1239" i="1"/>
  <c r="H1259" i="1"/>
  <c r="H1277" i="1"/>
  <c r="H1295" i="1"/>
  <c r="H1313" i="1"/>
  <c r="H1331" i="1"/>
  <c r="H1350" i="1"/>
  <c r="H1367" i="1"/>
  <c r="H1385" i="1"/>
  <c r="H1402" i="1"/>
  <c r="H1419" i="1"/>
  <c r="H1436" i="1"/>
  <c r="H1453" i="1"/>
  <c r="H1470" i="1"/>
  <c r="H1487" i="1"/>
  <c r="H1504" i="1"/>
  <c r="H1521" i="1"/>
  <c r="H1538" i="1"/>
  <c r="H1555" i="1"/>
  <c r="H1572" i="1"/>
  <c r="H1589" i="1"/>
  <c r="H1606" i="1"/>
  <c r="H1623" i="1"/>
  <c r="H1641" i="1"/>
  <c r="H1658" i="1"/>
  <c r="H1675" i="1"/>
  <c r="H1692" i="1"/>
  <c r="H44" i="1"/>
  <c r="H110" i="1"/>
  <c r="H174" i="1"/>
  <c r="H226" i="1"/>
  <c r="H272" i="1"/>
  <c r="H322" i="1"/>
  <c r="H364" i="1"/>
  <c r="H411" i="1"/>
  <c r="H442" i="1"/>
  <c r="H478" i="1"/>
  <c r="H509" i="1"/>
  <c r="H545" i="1"/>
  <c r="H576" i="1"/>
  <c r="H606" i="1"/>
  <c r="H640" i="1"/>
  <c r="H670" i="1"/>
  <c r="H700" i="1"/>
  <c r="H734" i="1"/>
  <c r="H764" i="1"/>
  <c r="H794" i="1"/>
  <c r="H828" i="1"/>
  <c r="H858" i="1"/>
  <c r="H888" i="1"/>
  <c r="H922" i="1"/>
  <c r="H946" i="1"/>
  <c r="H974" i="1"/>
  <c r="H1002" i="1"/>
  <c r="H1024" i="1"/>
  <c r="H1049" i="1"/>
  <c r="H1071" i="1"/>
  <c r="H1099" i="1"/>
  <c r="H1121" i="1"/>
  <c r="H1146" i="1"/>
  <c r="H1168" i="1"/>
  <c r="H1193" i="1"/>
  <c r="H1217" i="1"/>
  <c r="H1240" i="1"/>
  <c r="H1260" i="1"/>
  <c r="H1278" i="1"/>
  <c r="H1296" i="1"/>
  <c r="H1314" i="1"/>
  <c r="H1333" i="1"/>
  <c r="H1351" i="1"/>
  <c r="H1369" i="1"/>
  <c r="H45" i="1"/>
  <c r="H111" i="1"/>
  <c r="H175" i="1"/>
  <c r="H235" i="1"/>
  <c r="H273" i="1"/>
  <c r="H330" i="1"/>
  <c r="H365" i="1"/>
  <c r="H412" i="1"/>
  <c r="H443" i="1"/>
  <c r="H479" i="1"/>
  <c r="H510" i="1"/>
  <c r="H546" i="1"/>
  <c r="H577" i="1"/>
  <c r="H607" i="1"/>
  <c r="H641" i="1"/>
  <c r="H671" i="1"/>
  <c r="H701" i="1"/>
  <c r="H735" i="1"/>
  <c r="H765" i="1"/>
  <c r="H795" i="1"/>
  <c r="H829" i="1"/>
  <c r="H859" i="1"/>
  <c r="H889" i="1"/>
  <c r="H923" i="1"/>
  <c r="H951" i="1"/>
  <c r="H975" i="1"/>
  <c r="H1003" i="1"/>
  <c r="H1025" i="1"/>
  <c r="H1050" i="1"/>
  <c r="H1072" i="1"/>
  <c r="H1100" i="1"/>
  <c r="H1122" i="1"/>
  <c r="H1147" i="1"/>
  <c r="H1169" i="1"/>
  <c r="H1197" i="1"/>
  <c r="H1218" i="1"/>
  <c r="H1241" i="1"/>
  <c r="H1261" i="1"/>
  <c r="H1279" i="1"/>
  <c r="H1297" i="1"/>
  <c r="H1315" i="1"/>
  <c r="H1334" i="1"/>
  <c r="H1353" i="1"/>
  <c r="H1370" i="1"/>
  <c r="H62" i="1"/>
  <c r="H112" i="1"/>
  <c r="H176" i="1"/>
  <c r="H236" i="1"/>
  <c r="H274" i="1"/>
  <c r="H331" i="1"/>
  <c r="H366" i="1"/>
  <c r="H413" i="1"/>
  <c r="H444" i="1"/>
  <c r="H480" i="1"/>
  <c r="H511" i="1"/>
  <c r="H552" i="1"/>
  <c r="H578" i="1"/>
  <c r="H617" i="1"/>
  <c r="H642" i="1"/>
  <c r="H672" i="1"/>
  <c r="H706" i="1"/>
  <c r="H736" i="1"/>
  <c r="H766" i="1"/>
  <c r="H800" i="1"/>
  <c r="H830" i="1"/>
  <c r="H860" i="1"/>
  <c r="H894" i="1"/>
  <c r="H924" i="1"/>
  <c r="H952" i="1"/>
  <c r="H982" i="1"/>
  <c r="H1004" i="1"/>
  <c r="H1026" i="1"/>
  <c r="H1051" i="1"/>
  <c r="H63" i="1"/>
  <c r="H113" i="1"/>
  <c r="H177" i="1"/>
  <c r="H237" i="1"/>
  <c r="H283" i="1"/>
  <c r="H332" i="1"/>
  <c r="H379" i="1"/>
  <c r="H414" i="1"/>
  <c r="H445" i="1"/>
  <c r="H481" i="1"/>
  <c r="H512" i="1"/>
  <c r="H553" i="1"/>
  <c r="H584" i="1"/>
  <c r="H618" i="1"/>
  <c r="H648" i="1"/>
  <c r="H673" i="1"/>
  <c r="H712" i="1"/>
  <c r="H737" i="1"/>
  <c r="H767" i="1"/>
  <c r="H801" i="1"/>
  <c r="H831" i="1"/>
  <c r="H64" i="1"/>
  <c r="H130" i="1"/>
  <c r="H178" i="1"/>
  <c r="H238" i="1"/>
  <c r="H290" i="1"/>
  <c r="H333" i="1"/>
  <c r="H380" i="1"/>
  <c r="H415" i="1"/>
  <c r="H456" i="1"/>
  <c r="H482" i="1"/>
  <c r="H513" i="1"/>
  <c r="H554" i="1"/>
  <c r="H585" i="1"/>
  <c r="H619" i="1"/>
  <c r="H65" i="1"/>
  <c r="H66" i="1"/>
  <c r="H299" i="1"/>
  <c r="H458" i="1"/>
  <c r="H591" i="1"/>
  <c r="H687" i="1"/>
  <c r="H802" i="1"/>
  <c r="H895" i="1"/>
  <c r="H961" i="1"/>
  <c r="H1032" i="1"/>
  <c r="H1085" i="1"/>
  <c r="H1149" i="1"/>
  <c r="H1201" i="1"/>
  <c r="H1247" i="1"/>
  <c r="H1298" i="1"/>
  <c r="H1338" i="1"/>
  <c r="H1375" i="1"/>
  <c r="H1407" i="1"/>
  <c r="H1439" i="1"/>
  <c r="H1471" i="1"/>
  <c r="H1495" i="1"/>
  <c r="H1527" i="1"/>
  <c r="H1559" i="1"/>
  <c r="H1591" i="1"/>
  <c r="H1616" i="1"/>
  <c r="H1648" i="1"/>
  <c r="H1680" i="1"/>
  <c r="H1711" i="1"/>
  <c r="H1734" i="1"/>
  <c r="H1764" i="1"/>
  <c r="H1794" i="1"/>
  <c r="H1816" i="1"/>
  <c r="H1844" i="1"/>
  <c r="H1866" i="1"/>
  <c r="H1894" i="1"/>
  <c r="H1922" i="1"/>
  <c r="H1943" i="1"/>
  <c r="H1963" i="1"/>
  <c r="H1985" i="1"/>
  <c r="H2004" i="1"/>
  <c r="H2023" i="1"/>
  <c r="H2042" i="1"/>
  <c r="H2063" i="1"/>
  <c r="H2081" i="1"/>
  <c r="H2099" i="1"/>
  <c r="H2117" i="1"/>
  <c r="H2135" i="1"/>
  <c r="H2153" i="1"/>
  <c r="H2171" i="1"/>
  <c r="H2191" i="1"/>
  <c r="H2209" i="1"/>
  <c r="H2227" i="1"/>
  <c r="H2245" i="1"/>
  <c r="H2263" i="1"/>
  <c r="H2281" i="1"/>
  <c r="H2299" i="1"/>
  <c r="H2319" i="1"/>
  <c r="H2337" i="1"/>
  <c r="H2355" i="1"/>
  <c r="H2373" i="1"/>
  <c r="H2391" i="1"/>
  <c r="H2409" i="1"/>
  <c r="H2427" i="1"/>
  <c r="H2447" i="1"/>
  <c r="H2465" i="1"/>
  <c r="H2483" i="1"/>
  <c r="H2501" i="1"/>
  <c r="H2518" i="1"/>
  <c r="H2535" i="1"/>
  <c r="H2551" i="1"/>
  <c r="H2567" i="1"/>
  <c r="H2583" i="1"/>
  <c r="H2599" i="1"/>
  <c r="H2615" i="1"/>
  <c r="H2631" i="1"/>
  <c r="H2647" i="1"/>
  <c r="H2663" i="1"/>
  <c r="H2679" i="1"/>
  <c r="H2695" i="1"/>
  <c r="H2711" i="1"/>
  <c r="H2727" i="1"/>
  <c r="H2743" i="1"/>
  <c r="H2759" i="1"/>
  <c r="H2775" i="1"/>
  <c r="H2791" i="1"/>
  <c r="H2807" i="1"/>
  <c r="H2823" i="1"/>
  <c r="H2839" i="1"/>
  <c r="H2855" i="1"/>
  <c r="H2871" i="1"/>
  <c r="H2887" i="1"/>
  <c r="H2903" i="1"/>
  <c r="H2919" i="1"/>
  <c r="H2935" i="1"/>
  <c r="H2951" i="1"/>
  <c r="H2967" i="1"/>
  <c r="H2983" i="1"/>
  <c r="H2999" i="1"/>
  <c r="H3015" i="1"/>
  <c r="H3031" i="1"/>
  <c r="H3047" i="1"/>
  <c r="H76" i="1"/>
  <c r="H300" i="1"/>
  <c r="H459" i="1"/>
  <c r="H592" i="1"/>
  <c r="H713" i="1"/>
  <c r="H808" i="1"/>
  <c r="H896" i="1"/>
  <c r="H962" i="1"/>
  <c r="H1033" i="1"/>
  <c r="H1101" i="1"/>
  <c r="H1150" i="1"/>
  <c r="H1202" i="1"/>
  <c r="H1249" i="1"/>
  <c r="H1299" i="1"/>
  <c r="H1339" i="1"/>
  <c r="H1376" i="1"/>
  <c r="H1408" i="1"/>
  <c r="H1440" i="1"/>
  <c r="H1472" i="1"/>
  <c r="H1497" i="1"/>
  <c r="H1529" i="1"/>
  <c r="H1561" i="1"/>
  <c r="H1593" i="1"/>
  <c r="H1625" i="1"/>
  <c r="H1649" i="1"/>
  <c r="H1681" i="1"/>
  <c r="H1712" i="1"/>
  <c r="H1735" i="1"/>
  <c r="H1765" i="1"/>
  <c r="H1795" i="1"/>
  <c r="H1817" i="1"/>
  <c r="H1845" i="1"/>
  <c r="H1867" i="1"/>
  <c r="H1895" i="1"/>
  <c r="H1923" i="1"/>
  <c r="H1944" i="1"/>
  <c r="H1966" i="1"/>
  <c r="H1986" i="1"/>
  <c r="H2005" i="1"/>
  <c r="H2024" i="1"/>
  <c r="H2043" i="1"/>
  <c r="H2064" i="1"/>
  <c r="H2082" i="1"/>
  <c r="H2100" i="1"/>
  <c r="H2118" i="1"/>
  <c r="H2136" i="1"/>
  <c r="H2154" i="1"/>
  <c r="H2174" i="1"/>
  <c r="H2192" i="1"/>
  <c r="H2210" i="1"/>
  <c r="H2228" i="1"/>
  <c r="H2246" i="1"/>
  <c r="H2264" i="1"/>
  <c r="H2282" i="1"/>
  <c r="H2302" i="1"/>
  <c r="H2320" i="1"/>
  <c r="H2338" i="1"/>
  <c r="H2356" i="1"/>
  <c r="H2374" i="1"/>
  <c r="H2392" i="1"/>
  <c r="H2410" i="1"/>
  <c r="H2430" i="1"/>
  <c r="H2448" i="1"/>
  <c r="H2466" i="1"/>
  <c r="H2484" i="1"/>
  <c r="H2502" i="1"/>
  <c r="H2519" i="1"/>
  <c r="H2536" i="1"/>
  <c r="H2552" i="1"/>
  <c r="H2568" i="1"/>
  <c r="H2584" i="1"/>
  <c r="H2600" i="1"/>
  <c r="H2616" i="1"/>
  <c r="H2632" i="1"/>
  <c r="H2648" i="1"/>
  <c r="H2664" i="1"/>
  <c r="H2680" i="1"/>
  <c r="H2696" i="1"/>
  <c r="H2712" i="1"/>
  <c r="H2728" i="1"/>
  <c r="H2744" i="1"/>
  <c r="H2760" i="1"/>
  <c r="H2776" i="1"/>
  <c r="H2792" i="1"/>
  <c r="H2808" i="1"/>
  <c r="H2824" i="1"/>
  <c r="H2840" i="1"/>
  <c r="H2856" i="1"/>
  <c r="H2872" i="1"/>
  <c r="H2888" i="1"/>
  <c r="H2904" i="1"/>
  <c r="H2920" i="1"/>
  <c r="H2936" i="1"/>
  <c r="H2952" i="1"/>
  <c r="H2968" i="1"/>
  <c r="H2984" i="1"/>
  <c r="H3000" i="1"/>
  <c r="H3016" i="1"/>
  <c r="H3032" i="1"/>
  <c r="H3048" i="1"/>
  <c r="H3064" i="1"/>
  <c r="H3080" i="1"/>
  <c r="H3096" i="1"/>
  <c r="H3112" i="1"/>
  <c r="H3128" i="1"/>
  <c r="H3144" i="1"/>
  <c r="H3160" i="1"/>
  <c r="H3176" i="1"/>
  <c r="H3192" i="1"/>
  <c r="H3208" i="1"/>
  <c r="H3224" i="1"/>
  <c r="H3240" i="1"/>
  <c r="H3256" i="1"/>
  <c r="H3272" i="1"/>
  <c r="H3288" i="1"/>
  <c r="H3304" i="1"/>
  <c r="H3320" i="1"/>
  <c r="H3336" i="1"/>
  <c r="H3352" i="1"/>
  <c r="H3368" i="1"/>
  <c r="H77" i="1"/>
  <c r="H301" i="1"/>
  <c r="H460" i="1"/>
  <c r="H593" i="1"/>
  <c r="H714" i="1"/>
  <c r="H809" i="1"/>
  <c r="H897" i="1"/>
  <c r="H983" i="1"/>
  <c r="H1034" i="1"/>
  <c r="H1102" i="1"/>
  <c r="H1151" i="1"/>
  <c r="H1203" i="1"/>
  <c r="H1262" i="1"/>
  <c r="H1302" i="1"/>
  <c r="H1340" i="1"/>
  <c r="H1377" i="1"/>
  <c r="H1409" i="1"/>
  <c r="H1441" i="1"/>
  <c r="H1473" i="1"/>
  <c r="H1505" i="1"/>
  <c r="H1530" i="1"/>
  <c r="H1562" i="1"/>
  <c r="H1594" i="1"/>
  <c r="H1626" i="1"/>
  <c r="H1650" i="1"/>
  <c r="H1682" i="1"/>
  <c r="H1713" i="1"/>
  <c r="H1743" i="1"/>
  <c r="H1766" i="1"/>
  <c r="H1796" i="1"/>
  <c r="H1818" i="1"/>
  <c r="H1846" i="1"/>
  <c r="H1874" i="1"/>
  <c r="H1896" i="1"/>
  <c r="H1924" i="1"/>
  <c r="H1945" i="1"/>
  <c r="H1968" i="1"/>
  <c r="H1987" i="1"/>
  <c r="H2006" i="1"/>
  <c r="H2025" i="1"/>
  <c r="H2046" i="1"/>
  <c r="H2065" i="1"/>
  <c r="H2083" i="1"/>
  <c r="H2101" i="1"/>
  <c r="H2119" i="1"/>
  <c r="H2137" i="1"/>
  <c r="H2155" i="1"/>
  <c r="H2175" i="1"/>
  <c r="H2193" i="1"/>
  <c r="H2211" i="1"/>
  <c r="H2229" i="1"/>
  <c r="H2247" i="1"/>
  <c r="H2265" i="1"/>
  <c r="H2283" i="1"/>
  <c r="H2303" i="1"/>
  <c r="H2321" i="1"/>
  <c r="H2339" i="1"/>
  <c r="H2357" i="1"/>
  <c r="H2375" i="1"/>
  <c r="H2393" i="1"/>
  <c r="H2411" i="1"/>
  <c r="H2431" i="1"/>
  <c r="H2449" i="1"/>
  <c r="H2467" i="1"/>
  <c r="H2485" i="1"/>
  <c r="H2503" i="1"/>
  <c r="H2520" i="1"/>
  <c r="H2537" i="1"/>
  <c r="H2553" i="1"/>
  <c r="H2569" i="1"/>
  <c r="H2585" i="1"/>
  <c r="H2601" i="1"/>
  <c r="H2617" i="1"/>
  <c r="H2633" i="1"/>
  <c r="H2649" i="1"/>
  <c r="H2665" i="1"/>
  <c r="H2681" i="1"/>
  <c r="H2697" i="1"/>
  <c r="H2713" i="1"/>
  <c r="H2729" i="1"/>
  <c r="H2745" i="1"/>
  <c r="H2761" i="1"/>
  <c r="H2777" i="1"/>
  <c r="H140" i="1"/>
  <c r="H334" i="1"/>
  <c r="H488" i="1"/>
  <c r="H620" i="1"/>
  <c r="H715" i="1"/>
  <c r="H810" i="1"/>
  <c r="H898" i="1"/>
  <c r="H984" i="1"/>
  <c r="H1035" i="1"/>
  <c r="H1103" i="1"/>
  <c r="H1152" i="1"/>
  <c r="H1206" i="1"/>
  <c r="H1263" i="1"/>
  <c r="H1303" i="1"/>
  <c r="H1341" i="1"/>
  <c r="H1386" i="1"/>
  <c r="H1410" i="1"/>
  <c r="H1442" i="1"/>
  <c r="H1474" i="1"/>
  <c r="H1506" i="1"/>
  <c r="H1531" i="1"/>
  <c r="H1563" i="1"/>
  <c r="H1595" i="1"/>
  <c r="H1627" i="1"/>
  <c r="H1659" i="1"/>
  <c r="H1683" i="1"/>
  <c r="H1714" i="1"/>
  <c r="H1744" i="1"/>
  <c r="H1767" i="1"/>
  <c r="H1797" i="1"/>
  <c r="H1819" i="1"/>
  <c r="H1847" i="1"/>
  <c r="H1875" i="1"/>
  <c r="H1897" i="1"/>
  <c r="H1925" i="1"/>
  <c r="H1946" i="1"/>
  <c r="H1969" i="1"/>
  <c r="H1988" i="1"/>
  <c r="H2007" i="1"/>
  <c r="H2026" i="1"/>
  <c r="H2048" i="1"/>
  <c r="H2066" i="1"/>
  <c r="H2084" i="1"/>
  <c r="H2102" i="1"/>
  <c r="H2120" i="1"/>
  <c r="H2138" i="1"/>
  <c r="H2158" i="1"/>
  <c r="H2176" i="1"/>
  <c r="H2194" i="1"/>
  <c r="H2212" i="1"/>
  <c r="H2230" i="1"/>
  <c r="H2248" i="1"/>
  <c r="H2266" i="1"/>
  <c r="H2286" i="1"/>
  <c r="H2304" i="1"/>
  <c r="H2322" i="1"/>
  <c r="H2340" i="1"/>
  <c r="H2358" i="1"/>
  <c r="H2376" i="1"/>
  <c r="H2394" i="1"/>
  <c r="H2414" i="1"/>
  <c r="H2432" i="1"/>
  <c r="H2450" i="1"/>
  <c r="H2468" i="1"/>
  <c r="H2486" i="1"/>
  <c r="H2504" i="1"/>
  <c r="H2521" i="1"/>
  <c r="H2538" i="1"/>
  <c r="H2554" i="1"/>
  <c r="H2570" i="1"/>
  <c r="H2586" i="1"/>
  <c r="H2602" i="1"/>
  <c r="H2618" i="1"/>
  <c r="H2634" i="1"/>
  <c r="H2650" i="1"/>
  <c r="H2666" i="1"/>
  <c r="H2682" i="1"/>
  <c r="H2698" i="1"/>
  <c r="H2714" i="1"/>
  <c r="H2730" i="1"/>
  <c r="H2746" i="1"/>
  <c r="H2762" i="1"/>
  <c r="H2778" i="1"/>
  <c r="H2794" i="1"/>
  <c r="H2810" i="1"/>
  <c r="H2826" i="1"/>
  <c r="H2842" i="1"/>
  <c r="H141" i="1"/>
  <c r="H335" i="1"/>
  <c r="H489" i="1"/>
  <c r="H621" i="1"/>
  <c r="H716" i="1"/>
  <c r="H811" i="1"/>
  <c r="H904" i="1"/>
  <c r="H985" i="1"/>
  <c r="H1052" i="1"/>
  <c r="H1104" i="1"/>
  <c r="H1159" i="1"/>
  <c r="H1219" i="1"/>
  <c r="H1264" i="1"/>
  <c r="H1304" i="1"/>
  <c r="H1342" i="1"/>
  <c r="H1387" i="1"/>
  <c r="H1411" i="1"/>
  <c r="H1443" i="1"/>
  <c r="H1475" i="1"/>
  <c r="H1507" i="1"/>
  <c r="H1539" i="1"/>
  <c r="H1564" i="1"/>
  <c r="H1596" i="1"/>
  <c r="H1628" i="1"/>
  <c r="H1660" i="1"/>
  <c r="H1684" i="1"/>
  <c r="H1715" i="1"/>
  <c r="H1745" i="1"/>
  <c r="H1769" i="1"/>
  <c r="H1798" i="1"/>
  <c r="H1826" i="1"/>
  <c r="H1848" i="1"/>
  <c r="H1876" i="1"/>
  <c r="H1898" i="1"/>
  <c r="H1926" i="1"/>
  <c r="H1947" i="1"/>
  <c r="H1970" i="1"/>
  <c r="H1989" i="1"/>
  <c r="H2008" i="1"/>
  <c r="H2027" i="1"/>
  <c r="H2049" i="1"/>
  <c r="H2067" i="1"/>
  <c r="H2085" i="1"/>
  <c r="H2103" i="1"/>
  <c r="H2121" i="1"/>
  <c r="H2139" i="1"/>
  <c r="H2159" i="1"/>
  <c r="H2177" i="1"/>
  <c r="H2195" i="1"/>
  <c r="H2213" i="1"/>
  <c r="H2231" i="1"/>
  <c r="H2249" i="1"/>
  <c r="H2267" i="1"/>
  <c r="H2287" i="1"/>
  <c r="H2305" i="1"/>
  <c r="H2323" i="1"/>
  <c r="H2341" i="1"/>
  <c r="H2359" i="1"/>
  <c r="H2377" i="1"/>
  <c r="H2395" i="1"/>
  <c r="H2415" i="1"/>
  <c r="H2433" i="1"/>
  <c r="H2451" i="1"/>
  <c r="H2469" i="1"/>
  <c r="H2487" i="1"/>
  <c r="H2505" i="1"/>
  <c r="H2522" i="1"/>
  <c r="H2539" i="1"/>
  <c r="H2555" i="1"/>
  <c r="H2571" i="1"/>
  <c r="H2587" i="1"/>
  <c r="H2603" i="1"/>
  <c r="H2619" i="1"/>
  <c r="H2635" i="1"/>
  <c r="H2651" i="1"/>
  <c r="H2667" i="1"/>
  <c r="H2683" i="1"/>
  <c r="H2699" i="1"/>
  <c r="H2715" i="1"/>
  <c r="H2731" i="1"/>
  <c r="H2747" i="1"/>
  <c r="H2763" i="1"/>
  <c r="H2779" i="1"/>
  <c r="H2795" i="1"/>
  <c r="H2811" i="1"/>
  <c r="H142" i="1"/>
  <c r="H336" i="1"/>
  <c r="H490" i="1"/>
  <c r="H622" i="1"/>
  <c r="H717" i="1"/>
  <c r="H832" i="1"/>
  <c r="H905" i="1"/>
  <c r="H986" i="1"/>
  <c r="H1053" i="1"/>
  <c r="H1105" i="1"/>
  <c r="H1160" i="1"/>
  <c r="H1222" i="1"/>
  <c r="H1265" i="1"/>
  <c r="H1305" i="1"/>
  <c r="H1354" i="1"/>
  <c r="H1388" i="1"/>
  <c r="H1420" i="1"/>
  <c r="H1444" i="1"/>
  <c r="H1476" i="1"/>
  <c r="H1508" i="1"/>
  <c r="H1540" i="1"/>
  <c r="H1565" i="1"/>
  <c r="H1597" i="1"/>
  <c r="H1629" i="1"/>
  <c r="H1661" i="1"/>
  <c r="H1693" i="1"/>
  <c r="H1716" i="1"/>
  <c r="H1746" i="1"/>
  <c r="H1770" i="1"/>
  <c r="H1799" i="1"/>
  <c r="H1827" i="1"/>
  <c r="H1849" i="1"/>
  <c r="H1877" i="1"/>
  <c r="H1899" i="1"/>
  <c r="H1927" i="1"/>
  <c r="H1952" i="1"/>
  <c r="H1971" i="1"/>
  <c r="H1990" i="1"/>
  <c r="H2009" i="1"/>
  <c r="H2030" i="1"/>
  <c r="H2050" i="1"/>
  <c r="H2068" i="1"/>
  <c r="H2086" i="1"/>
  <c r="H2104" i="1"/>
  <c r="H2122" i="1"/>
  <c r="H2142" i="1"/>
  <c r="H2160" i="1"/>
  <c r="H2178" i="1"/>
  <c r="H2196" i="1"/>
  <c r="H2214" i="1"/>
  <c r="H2232" i="1"/>
  <c r="H2250" i="1"/>
  <c r="H2270" i="1"/>
  <c r="H2288" i="1"/>
  <c r="H2306" i="1"/>
  <c r="H2324" i="1"/>
  <c r="H2342" i="1"/>
  <c r="H2360" i="1"/>
  <c r="H2378" i="1"/>
  <c r="H2398" i="1"/>
  <c r="H2416" i="1"/>
  <c r="H2434" i="1"/>
  <c r="H2452" i="1"/>
  <c r="H2470" i="1"/>
  <c r="H2488" i="1"/>
  <c r="H2506" i="1"/>
  <c r="H2523" i="1"/>
  <c r="H2540" i="1"/>
  <c r="H2556" i="1"/>
  <c r="H2572" i="1"/>
  <c r="H2588" i="1"/>
  <c r="H2604" i="1"/>
  <c r="H2620" i="1"/>
  <c r="H2636" i="1"/>
  <c r="H2652" i="1"/>
  <c r="H2668" i="1"/>
  <c r="H2684" i="1"/>
  <c r="H2700" i="1"/>
  <c r="H2716" i="1"/>
  <c r="H2732" i="1"/>
  <c r="H2748" i="1"/>
  <c r="H2764" i="1"/>
  <c r="H2780" i="1"/>
  <c r="H2796" i="1"/>
  <c r="H2812" i="1"/>
  <c r="H187" i="1"/>
  <c r="H381" i="1"/>
  <c r="H524" i="1"/>
  <c r="H649" i="1"/>
  <c r="H744" i="1"/>
  <c r="H834" i="1"/>
  <c r="H926" i="1"/>
  <c r="H988" i="1"/>
  <c r="H1058" i="1"/>
  <c r="H1110" i="1"/>
  <c r="H1174" i="1"/>
  <c r="H1224" i="1"/>
  <c r="H1269" i="1"/>
  <c r="H1317" i="1"/>
  <c r="H1356" i="1"/>
  <c r="H1390" i="1"/>
  <c r="H1422" i="1"/>
  <c r="H1454" i="1"/>
  <c r="H1478" i="1"/>
  <c r="H1510" i="1"/>
  <c r="H1542" i="1"/>
  <c r="H1574" i="1"/>
  <c r="H1599" i="1"/>
  <c r="H1631" i="1"/>
  <c r="H1663" i="1"/>
  <c r="H1695" i="1"/>
  <c r="H1718" i="1"/>
  <c r="H1748" i="1"/>
  <c r="H1778" i="1"/>
  <c r="H1801" i="1"/>
  <c r="H1829" i="1"/>
  <c r="H1851" i="1"/>
  <c r="H1879" i="1"/>
  <c r="H1907" i="1"/>
  <c r="H1929" i="1"/>
  <c r="H1954" i="1"/>
  <c r="H1973" i="1"/>
  <c r="H1992" i="1"/>
  <c r="H2011" i="1"/>
  <c r="H2033" i="1"/>
  <c r="H2052" i="1"/>
  <c r="H2070" i="1"/>
  <c r="H2088" i="1"/>
  <c r="H2106" i="1"/>
  <c r="H2126" i="1"/>
  <c r="H2144" i="1"/>
  <c r="H2162" i="1"/>
  <c r="H2180" i="1"/>
  <c r="H2198" i="1"/>
  <c r="H2216" i="1"/>
  <c r="H2234" i="1"/>
  <c r="H2254" i="1"/>
  <c r="H2272" i="1"/>
  <c r="H2290" i="1"/>
  <c r="H2308" i="1"/>
  <c r="H2326" i="1"/>
  <c r="H2344" i="1"/>
  <c r="H2362" i="1"/>
  <c r="H194" i="1"/>
  <c r="H382" i="1"/>
  <c r="H525" i="1"/>
  <c r="H650" i="1"/>
  <c r="H745" i="1"/>
  <c r="H840" i="1"/>
  <c r="H927" i="1"/>
  <c r="H1005" i="1"/>
  <c r="H1062" i="1"/>
  <c r="H1126" i="1"/>
  <c r="H1178" i="1"/>
  <c r="H1225" i="1"/>
  <c r="H1270" i="1"/>
  <c r="H1319" i="1"/>
  <c r="H1357" i="1"/>
  <c r="H1391" i="1"/>
  <c r="H1423" i="1"/>
  <c r="H1455" i="1"/>
  <c r="H1479" i="1"/>
  <c r="H1511" i="1"/>
  <c r="H1543" i="1"/>
  <c r="H1575" i="1"/>
  <c r="H1607" i="1"/>
  <c r="H1632" i="1"/>
  <c r="H1664" i="1"/>
  <c r="H1696" i="1"/>
  <c r="H1726" i="1"/>
  <c r="H1749" i="1"/>
  <c r="H1779" i="1"/>
  <c r="H1802" i="1"/>
  <c r="H1830" i="1"/>
  <c r="H1858" i="1"/>
  <c r="H1880" i="1"/>
  <c r="H1908" i="1"/>
  <c r="H1930" i="1"/>
  <c r="H1955" i="1"/>
  <c r="H1974" i="1"/>
  <c r="H1993" i="1"/>
  <c r="H2014" i="1"/>
  <c r="H2034" i="1"/>
  <c r="H2053" i="1"/>
  <c r="H2071" i="1"/>
  <c r="H2089" i="1"/>
  <c r="H2107" i="1"/>
  <c r="H2127" i="1"/>
  <c r="H2145" i="1"/>
  <c r="H2163" i="1"/>
  <c r="H2181" i="1"/>
  <c r="H2199" i="1"/>
  <c r="H2217" i="1"/>
  <c r="H2235" i="1"/>
  <c r="H2255" i="1"/>
  <c r="H2273" i="1"/>
  <c r="H2291" i="1"/>
  <c r="H2309" i="1"/>
  <c r="H2327" i="1"/>
  <c r="H2345" i="1"/>
  <c r="H2363" i="1"/>
  <c r="H2383" i="1"/>
  <c r="H2401" i="1"/>
  <c r="H2419" i="1"/>
  <c r="H2437" i="1"/>
  <c r="H2455" i="1"/>
  <c r="H203" i="1"/>
  <c r="H383" i="1"/>
  <c r="H526" i="1"/>
  <c r="H651" i="1"/>
  <c r="H746" i="1"/>
  <c r="H841" i="1"/>
  <c r="H928" i="1"/>
  <c r="H1006" i="1"/>
  <c r="H1063" i="1"/>
  <c r="H1127" i="1"/>
  <c r="H1179" i="1"/>
  <c r="H1226" i="1"/>
  <c r="H1280" i="1"/>
  <c r="H1320" i="1"/>
  <c r="H1358" i="1"/>
  <c r="H1392" i="1"/>
  <c r="H1424" i="1"/>
  <c r="H1456" i="1"/>
  <c r="H1488" i="1"/>
  <c r="H1513" i="1"/>
  <c r="H1545" i="1"/>
  <c r="H1577" i="1"/>
  <c r="H1609" i="1"/>
  <c r="H1633" i="1"/>
  <c r="H1665" i="1"/>
  <c r="H1697" i="1"/>
  <c r="H1727" i="1"/>
  <c r="H1750" i="1"/>
  <c r="H1780" i="1"/>
  <c r="H1803" i="1"/>
  <c r="H1831" i="1"/>
  <c r="H1859" i="1"/>
  <c r="H1881" i="1"/>
  <c r="H1909" i="1"/>
  <c r="H1931" i="1"/>
  <c r="H1956" i="1"/>
  <c r="H1975" i="1"/>
  <c r="H1994" i="1"/>
  <c r="H2016" i="1"/>
  <c r="H2035" i="1"/>
  <c r="H2054" i="1"/>
  <c r="H2072" i="1"/>
  <c r="H2090" i="1"/>
  <c r="H2110" i="1"/>
  <c r="H2128" i="1"/>
  <c r="H2146" i="1"/>
  <c r="H2164" i="1"/>
  <c r="H2182" i="1"/>
  <c r="H2200" i="1"/>
  <c r="H2218" i="1"/>
  <c r="H2238" i="1"/>
  <c r="H2256" i="1"/>
  <c r="H2274" i="1"/>
  <c r="H2292" i="1"/>
  <c r="H204" i="1"/>
  <c r="H384" i="1"/>
  <c r="H527" i="1"/>
  <c r="H652" i="1"/>
  <c r="H747" i="1"/>
  <c r="H861" i="1"/>
  <c r="H929" i="1"/>
  <c r="H1007" i="1"/>
  <c r="H1073" i="1"/>
  <c r="H1128" i="1"/>
  <c r="H1180" i="1"/>
  <c r="H1227" i="1"/>
  <c r="H1281" i="1"/>
  <c r="H1321" i="1"/>
  <c r="H1359" i="1"/>
  <c r="H1393" i="1"/>
  <c r="H1425" i="1"/>
  <c r="H1457" i="1"/>
  <c r="H1489" i="1"/>
  <c r="H1514" i="1"/>
  <c r="H1546" i="1"/>
  <c r="H1578" i="1"/>
  <c r="H1610" i="1"/>
  <c r="H1642" i="1"/>
  <c r="H1666" i="1"/>
  <c r="H1698" i="1"/>
  <c r="H1728" i="1"/>
  <c r="H1751" i="1"/>
  <c r="H1781" i="1"/>
  <c r="H1810" i="1"/>
  <c r="H1832" i="1"/>
  <c r="H1860" i="1"/>
  <c r="H1882" i="1"/>
  <c r="H1910" i="1"/>
  <c r="H1937" i="1"/>
  <c r="H1957" i="1"/>
  <c r="H1976" i="1"/>
  <c r="H1995" i="1"/>
  <c r="H2017" i="1"/>
  <c r="H2036" i="1"/>
  <c r="H2055" i="1"/>
  <c r="H2073" i="1"/>
  <c r="H2091" i="1"/>
  <c r="H2111" i="1"/>
  <c r="H2129" i="1"/>
  <c r="H239" i="1"/>
  <c r="H416" i="1"/>
  <c r="H555" i="1"/>
  <c r="H653" i="1"/>
  <c r="H768" i="1"/>
  <c r="H862" i="1"/>
  <c r="H930" i="1"/>
  <c r="H1008" i="1"/>
  <c r="H1080" i="1"/>
  <c r="H1129" i="1"/>
  <c r="H1181" i="1"/>
  <c r="H1242" i="1"/>
  <c r="H1282" i="1"/>
  <c r="H1322" i="1"/>
  <c r="H1360" i="1"/>
  <c r="H1394" i="1"/>
  <c r="H1426" i="1"/>
  <c r="H1458" i="1"/>
  <c r="H1490" i="1"/>
  <c r="H1522" i="1"/>
  <c r="H1547" i="1"/>
  <c r="H1579" i="1"/>
  <c r="H1611" i="1"/>
  <c r="H1643" i="1"/>
  <c r="H1667" i="1"/>
  <c r="H1699" i="1"/>
  <c r="H1729" i="1"/>
  <c r="H1753" i="1"/>
  <c r="H1782" i="1"/>
  <c r="H1811" i="1"/>
  <c r="H1833" i="1"/>
  <c r="H1861" i="1"/>
  <c r="H1883" i="1"/>
  <c r="H1911" i="1"/>
  <c r="H1938" i="1"/>
  <c r="H1958" i="1"/>
  <c r="H240" i="1"/>
  <c r="H417" i="1"/>
  <c r="H556" i="1"/>
  <c r="H674" i="1"/>
  <c r="H769" i="1"/>
  <c r="H863" i="1"/>
  <c r="H953" i="1"/>
  <c r="H1009" i="1"/>
  <c r="H1081" i="1"/>
  <c r="H1130" i="1"/>
  <c r="H1182" i="1"/>
  <c r="H1243" i="1"/>
  <c r="H1285" i="1"/>
  <c r="H1323" i="1"/>
  <c r="H1371" i="1"/>
  <c r="H1403" i="1"/>
  <c r="H1427" i="1"/>
  <c r="H1459" i="1"/>
  <c r="H1491" i="1"/>
  <c r="H1523" i="1"/>
  <c r="H1548" i="1"/>
  <c r="H1580" i="1"/>
  <c r="H1612" i="1"/>
  <c r="H1644" i="1"/>
  <c r="H1676" i="1"/>
  <c r="H1700" i="1"/>
  <c r="H1730" i="1"/>
  <c r="H1760" i="1"/>
  <c r="H1783" i="1"/>
  <c r="H1812" i="1"/>
  <c r="H1834" i="1"/>
  <c r="H1862" i="1"/>
  <c r="H241" i="1"/>
  <c r="H418" i="1"/>
  <c r="H557" i="1"/>
  <c r="H680" i="1"/>
  <c r="H779" i="1"/>
  <c r="H873" i="1"/>
  <c r="H954" i="1"/>
  <c r="H1010" i="1"/>
  <c r="H1082" i="1"/>
  <c r="H1131" i="1"/>
  <c r="H1198" i="1"/>
  <c r="H1244" i="1"/>
  <c r="H1286" i="1"/>
  <c r="H1324" i="1"/>
  <c r="H1372" i="1"/>
  <c r="H1404" i="1"/>
  <c r="H1428" i="1"/>
  <c r="H1460" i="1"/>
  <c r="H1492" i="1"/>
  <c r="H1524" i="1"/>
  <c r="H1556" i="1"/>
  <c r="H1581" i="1"/>
  <c r="H1613" i="1"/>
  <c r="H1645" i="1"/>
  <c r="H242" i="1"/>
  <c r="H424" i="1"/>
  <c r="H558" i="1"/>
  <c r="H685" i="1"/>
  <c r="H780" i="1"/>
  <c r="H874" i="1"/>
  <c r="H955" i="1"/>
  <c r="H1030" i="1"/>
  <c r="H1083" i="1"/>
  <c r="H1132" i="1"/>
  <c r="H1199" i="1"/>
  <c r="H1245" i="1"/>
  <c r="H1287" i="1"/>
  <c r="H1336" i="1"/>
  <c r="H1373" i="1"/>
  <c r="H1405" i="1"/>
  <c r="H1437" i="1"/>
  <c r="H298" i="1"/>
  <c r="H457" i="1"/>
  <c r="H586" i="1"/>
  <c r="H686" i="1"/>
  <c r="H781" i="1"/>
  <c r="H875" i="1"/>
  <c r="H960" i="1"/>
  <c r="H1031" i="1"/>
  <c r="H1084" i="1"/>
  <c r="H1148" i="1"/>
  <c r="H1200" i="1"/>
  <c r="H143" i="1"/>
  <c r="H1337" i="1"/>
  <c r="H1541" i="1"/>
  <c r="H1694" i="1"/>
  <c r="H1800" i="1"/>
  <c r="H1893" i="1"/>
  <c r="H1972" i="1"/>
  <c r="H2021" i="1"/>
  <c r="H2075" i="1"/>
  <c r="H2123" i="1"/>
  <c r="H2167" i="1"/>
  <c r="H2207" i="1"/>
  <c r="H2251" i="1"/>
  <c r="H2294" i="1"/>
  <c r="H2330" i="1"/>
  <c r="H2368" i="1"/>
  <c r="H2402" i="1"/>
  <c r="H2435" i="1"/>
  <c r="H2463" i="1"/>
  <c r="H2495" i="1"/>
  <c r="H2524" i="1"/>
  <c r="H2547" i="1"/>
  <c r="H2575" i="1"/>
  <c r="H2597" i="1"/>
  <c r="H2625" i="1"/>
  <c r="H2653" i="1"/>
  <c r="H2675" i="1"/>
  <c r="H2703" i="1"/>
  <c r="H2725" i="1"/>
  <c r="H2753" i="1"/>
  <c r="H2781" i="1"/>
  <c r="H2802" i="1"/>
  <c r="H2825" i="1"/>
  <c r="H2845" i="1"/>
  <c r="H2863" i="1"/>
  <c r="H2881" i="1"/>
  <c r="H2899" i="1"/>
  <c r="H2917" i="1"/>
  <c r="H2937" i="1"/>
  <c r="H2955" i="1"/>
  <c r="H2973" i="1"/>
  <c r="H2991" i="1"/>
  <c r="H3009" i="1"/>
  <c r="H3027" i="1"/>
  <c r="H3045" i="1"/>
  <c r="H3063" i="1"/>
  <c r="H3081" i="1"/>
  <c r="H3098" i="1"/>
  <c r="H3115" i="1"/>
  <c r="H3132" i="1"/>
  <c r="H3149" i="1"/>
  <c r="H3166" i="1"/>
  <c r="H3183" i="1"/>
  <c r="H3200" i="1"/>
  <c r="H3217" i="1"/>
  <c r="H3234" i="1"/>
  <c r="H3251" i="1"/>
  <c r="H3268" i="1"/>
  <c r="H3285" i="1"/>
  <c r="H3302" i="1"/>
  <c r="H3319" i="1"/>
  <c r="H3337" i="1"/>
  <c r="H3354" i="1"/>
  <c r="H3371" i="1"/>
  <c r="H3387" i="1"/>
  <c r="H3403" i="1"/>
  <c r="H3419" i="1"/>
  <c r="H3435" i="1"/>
  <c r="H3451" i="1"/>
  <c r="H3467" i="1"/>
  <c r="H3483" i="1"/>
  <c r="H3499" i="1"/>
  <c r="H3515" i="1"/>
  <c r="H3531" i="1"/>
  <c r="H3547" i="1"/>
  <c r="H3563" i="1"/>
  <c r="H3579" i="1"/>
  <c r="H3595" i="1"/>
  <c r="H3611" i="1"/>
  <c r="H3627" i="1"/>
  <c r="H3643" i="1"/>
  <c r="H3659" i="1"/>
  <c r="H3675" i="1"/>
  <c r="H3691" i="1"/>
  <c r="H3707" i="1"/>
  <c r="H3723" i="1"/>
  <c r="H3739" i="1"/>
  <c r="H3755" i="1"/>
  <c r="H3771" i="1"/>
  <c r="H3787" i="1"/>
  <c r="H3803" i="1"/>
  <c r="H3819" i="1"/>
  <c r="H3835" i="1"/>
  <c r="H3851" i="1"/>
  <c r="H3867" i="1"/>
  <c r="H3883" i="1"/>
  <c r="H3899" i="1"/>
  <c r="H3915" i="1"/>
  <c r="H3931" i="1"/>
  <c r="H3947" i="1"/>
  <c r="H3963" i="1"/>
  <c r="H3979" i="1"/>
  <c r="H3995" i="1"/>
  <c r="H4011" i="1"/>
  <c r="H4027" i="1"/>
  <c r="H4043" i="1"/>
  <c r="H4059" i="1"/>
  <c r="H4075" i="1"/>
  <c r="H4091" i="1"/>
  <c r="H4107" i="1"/>
  <c r="H4123" i="1"/>
  <c r="H4139" i="1"/>
  <c r="H4155" i="1"/>
  <c r="H4171" i="1"/>
  <c r="H4187" i="1"/>
  <c r="H4203" i="1"/>
  <c r="H4219" i="1"/>
  <c r="H4235" i="1"/>
  <c r="H4251" i="1"/>
  <c r="H4267" i="1"/>
  <c r="H4283" i="1"/>
  <c r="H4299" i="1"/>
  <c r="H4315" i="1"/>
  <c r="H4331" i="1"/>
  <c r="H4347" i="1"/>
  <c r="H349" i="1"/>
  <c r="H1355" i="1"/>
  <c r="H1557" i="1"/>
  <c r="H1701" i="1"/>
  <c r="H1813" i="1"/>
  <c r="H1906" i="1"/>
  <c r="H1977" i="1"/>
  <c r="H2022" i="1"/>
  <c r="H2078" i="1"/>
  <c r="H2130" i="1"/>
  <c r="H2168" i="1"/>
  <c r="H2208" i="1"/>
  <c r="H2257" i="1"/>
  <c r="H2295" i="1"/>
  <c r="H2331" i="1"/>
  <c r="H2369" i="1"/>
  <c r="H2403" i="1"/>
  <c r="H2436" i="1"/>
  <c r="H2464" i="1"/>
  <c r="H2496" i="1"/>
  <c r="H2526" i="1"/>
  <c r="H2548" i="1"/>
  <c r="H2576" i="1"/>
  <c r="H2598" i="1"/>
  <c r="H2626" i="1"/>
  <c r="H2654" i="1"/>
  <c r="H2676" i="1"/>
  <c r="H2704" i="1"/>
  <c r="H2726" i="1"/>
  <c r="H2754" i="1"/>
  <c r="H2782" i="1"/>
  <c r="H2803" i="1"/>
  <c r="H2827" i="1"/>
  <c r="H2846" i="1"/>
  <c r="H2864" i="1"/>
  <c r="H2882" i="1"/>
  <c r="H2900" i="1"/>
  <c r="H2918" i="1"/>
  <c r="H2938" i="1"/>
  <c r="H2956" i="1"/>
  <c r="H2974" i="1"/>
  <c r="H2992" i="1"/>
  <c r="H3010" i="1"/>
  <c r="H3028" i="1"/>
  <c r="H3046" i="1"/>
  <c r="H3065" i="1"/>
  <c r="H3082" i="1"/>
  <c r="H3099" i="1"/>
  <c r="H3116" i="1"/>
  <c r="H3133" i="1"/>
  <c r="H3150" i="1"/>
  <c r="H3167" i="1"/>
  <c r="H3184" i="1"/>
  <c r="H3201" i="1"/>
  <c r="H3218" i="1"/>
  <c r="H3235" i="1"/>
  <c r="H3252" i="1"/>
  <c r="H3269" i="1"/>
  <c r="H3286" i="1"/>
  <c r="H3303" i="1"/>
  <c r="H3321" i="1"/>
  <c r="H3338" i="1"/>
  <c r="H3355" i="1"/>
  <c r="H3372" i="1"/>
  <c r="H3388" i="1"/>
  <c r="H3404" i="1"/>
  <c r="H3420" i="1"/>
  <c r="H3436" i="1"/>
  <c r="H3452" i="1"/>
  <c r="H3468" i="1"/>
  <c r="H3484" i="1"/>
  <c r="H3500" i="1"/>
  <c r="H3516" i="1"/>
  <c r="H3532" i="1"/>
  <c r="H3548" i="1"/>
  <c r="H3564" i="1"/>
  <c r="H3580" i="1"/>
  <c r="H3596" i="1"/>
  <c r="H3612" i="1"/>
  <c r="H3628" i="1"/>
  <c r="H3644" i="1"/>
  <c r="H3660" i="1"/>
  <c r="H3676" i="1"/>
  <c r="H3692" i="1"/>
  <c r="H3708" i="1"/>
  <c r="H3724" i="1"/>
  <c r="H3740" i="1"/>
  <c r="H3756" i="1"/>
  <c r="H3772" i="1"/>
  <c r="H3788" i="1"/>
  <c r="H3804" i="1"/>
  <c r="H3820" i="1"/>
  <c r="H3836" i="1"/>
  <c r="H3852" i="1"/>
  <c r="H3868" i="1"/>
  <c r="H3884" i="1"/>
  <c r="H3900" i="1"/>
  <c r="H3916" i="1"/>
  <c r="H3932" i="1"/>
  <c r="H3948" i="1"/>
  <c r="H3964" i="1"/>
  <c r="H3980" i="1"/>
  <c r="H3996" i="1"/>
  <c r="H4012" i="1"/>
  <c r="H4028" i="1"/>
  <c r="H4044" i="1"/>
  <c r="H4060" i="1"/>
  <c r="H4076" i="1"/>
  <c r="H4092" i="1"/>
  <c r="H4108" i="1"/>
  <c r="H4124" i="1"/>
  <c r="H4140" i="1"/>
  <c r="H4156" i="1"/>
  <c r="H4172" i="1"/>
  <c r="H4188" i="1"/>
  <c r="H4204" i="1"/>
  <c r="H4220" i="1"/>
  <c r="H4236" i="1"/>
  <c r="H4252" i="1"/>
  <c r="H4268" i="1"/>
  <c r="H4284" i="1"/>
  <c r="H491" i="1"/>
  <c r="H1374" i="1"/>
  <c r="H1558" i="1"/>
  <c r="H1709" i="1"/>
  <c r="H1814" i="1"/>
  <c r="H1912" i="1"/>
  <c r="H1978" i="1"/>
  <c r="H2032" i="1"/>
  <c r="H2079" i="1"/>
  <c r="H2131" i="1"/>
  <c r="H2169" i="1"/>
  <c r="H2215" i="1"/>
  <c r="H2258" i="1"/>
  <c r="H2296" i="1"/>
  <c r="H2334" i="1"/>
  <c r="H2370" i="1"/>
  <c r="H2404" i="1"/>
  <c r="H2438" i="1"/>
  <c r="H2471" i="1"/>
  <c r="H2497" i="1"/>
  <c r="H2527" i="1"/>
  <c r="H2549" i="1"/>
  <c r="H2577" i="1"/>
  <c r="H2605" i="1"/>
  <c r="H2627" i="1"/>
  <c r="H2655" i="1"/>
  <c r="H2677" i="1"/>
  <c r="H2705" i="1"/>
  <c r="H2733" i="1"/>
  <c r="H2755" i="1"/>
  <c r="H2783" i="1"/>
  <c r="H2804" i="1"/>
  <c r="H2828" i="1"/>
  <c r="H2847" i="1"/>
  <c r="H2865" i="1"/>
  <c r="H2883" i="1"/>
  <c r="H2901" i="1"/>
  <c r="H2921" i="1"/>
  <c r="H2939" i="1"/>
  <c r="H2957" i="1"/>
  <c r="H2975" i="1"/>
  <c r="H2993" i="1"/>
  <c r="H3011" i="1"/>
  <c r="H3029" i="1"/>
  <c r="H3049" i="1"/>
  <c r="H3066" i="1"/>
  <c r="H3083" i="1"/>
  <c r="H3100" i="1"/>
  <c r="H3117" i="1"/>
  <c r="H3134" i="1"/>
  <c r="H3151" i="1"/>
  <c r="H3168" i="1"/>
  <c r="H3185" i="1"/>
  <c r="H3202" i="1"/>
  <c r="H3219" i="1"/>
  <c r="H3236" i="1"/>
  <c r="H3253" i="1"/>
  <c r="H3270" i="1"/>
  <c r="H3287" i="1"/>
  <c r="H3305" i="1"/>
  <c r="H3322" i="1"/>
  <c r="H3339" i="1"/>
  <c r="H3356" i="1"/>
  <c r="H3373" i="1"/>
  <c r="H3389" i="1"/>
  <c r="H3405" i="1"/>
  <c r="H3421" i="1"/>
  <c r="H3437" i="1"/>
  <c r="H3453" i="1"/>
  <c r="H3469" i="1"/>
  <c r="H3485" i="1"/>
  <c r="H3501" i="1"/>
  <c r="H3517" i="1"/>
  <c r="H3533" i="1"/>
  <c r="H3549" i="1"/>
  <c r="H3565" i="1"/>
  <c r="H3581" i="1"/>
  <c r="H3597" i="1"/>
  <c r="H3613" i="1"/>
  <c r="H3629" i="1"/>
  <c r="H3645" i="1"/>
  <c r="H3661" i="1"/>
  <c r="H3677" i="1"/>
  <c r="H3693" i="1"/>
  <c r="H3709" i="1"/>
  <c r="H623" i="1"/>
  <c r="H1389" i="1"/>
  <c r="H1573" i="1"/>
  <c r="H1710" i="1"/>
  <c r="H1815" i="1"/>
  <c r="H1913" i="1"/>
  <c r="H1979" i="1"/>
  <c r="H2037" i="1"/>
  <c r="H2080" i="1"/>
  <c r="H2132" i="1"/>
  <c r="H2170" i="1"/>
  <c r="H2219" i="1"/>
  <c r="H2259" i="1"/>
  <c r="H2297" i="1"/>
  <c r="H2335" i="1"/>
  <c r="H2371" i="1"/>
  <c r="H2405" i="1"/>
  <c r="H2439" i="1"/>
  <c r="H2472" i="1"/>
  <c r="H2498" i="1"/>
  <c r="H2528" i="1"/>
  <c r="H2550" i="1"/>
  <c r="H2578" i="1"/>
  <c r="H2606" i="1"/>
  <c r="H2628" i="1"/>
  <c r="H2656" i="1"/>
  <c r="H2678" i="1"/>
  <c r="H2706" i="1"/>
  <c r="H2734" i="1"/>
  <c r="H2756" i="1"/>
  <c r="H2784" i="1"/>
  <c r="H2805" i="1"/>
  <c r="H2829" i="1"/>
  <c r="H2848" i="1"/>
  <c r="H2866" i="1"/>
  <c r="H2884" i="1"/>
  <c r="H2902" i="1"/>
  <c r="H2922" i="1"/>
  <c r="H2940" i="1"/>
  <c r="H2958" i="1"/>
  <c r="H2976" i="1"/>
  <c r="H2994" i="1"/>
  <c r="H3012" i="1"/>
  <c r="H3030" i="1"/>
  <c r="H3050" i="1"/>
  <c r="H3067" i="1"/>
  <c r="H3084" i="1"/>
  <c r="H3101" i="1"/>
  <c r="H3118" i="1"/>
  <c r="H3135" i="1"/>
  <c r="H3152" i="1"/>
  <c r="H3169" i="1"/>
  <c r="H3186" i="1"/>
  <c r="H3203" i="1"/>
  <c r="H3220" i="1"/>
  <c r="H3237" i="1"/>
  <c r="H3254" i="1"/>
  <c r="H3271" i="1"/>
  <c r="H3289" i="1"/>
  <c r="H3306" i="1"/>
  <c r="H3323" i="1"/>
  <c r="H3340" i="1"/>
  <c r="H3357" i="1"/>
  <c r="H3374" i="1"/>
  <c r="H3390" i="1"/>
  <c r="H3406" i="1"/>
  <c r="H3422" i="1"/>
  <c r="H3438" i="1"/>
  <c r="H3454" i="1"/>
  <c r="H3470" i="1"/>
  <c r="H3486" i="1"/>
  <c r="H3502" i="1"/>
  <c r="H3518" i="1"/>
  <c r="H3534" i="1"/>
  <c r="H3550" i="1"/>
  <c r="H3566" i="1"/>
  <c r="H3582" i="1"/>
  <c r="H3598" i="1"/>
  <c r="H3614" i="1"/>
  <c r="H3630" i="1"/>
  <c r="H3646" i="1"/>
  <c r="H3662" i="1"/>
  <c r="H3678" i="1"/>
  <c r="H3694" i="1"/>
  <c r="H3710" i="1"/>
  <c r="H3726" i="1"/>
  <c r="H3742" i="1"/>
  <c r="H3758" i="1"/>
  <c r="H3774" i="1"/>
  <c r="H3790" i="1"/>
  <c r="H738" i="1"/>
  <c r="H1406" i="1"/>
  <c r="H1582" i="1"/>
  <c r="H1717" i="1"/>
  <c r="H1828" i="1"/>
  <c r="H1914" i="1"/>
  <c r="H1982" i="1"/>
  <c r="H2038" i="1"/>
  <c r="H2087" i="1"/>
  <c r="H2133" i="1"/>
  <c r="H2179" i="1"/>
  <c r="H2222" i="1"/>
  <c r="H2260" i="1"/>
  <c r="H2298" i="1"/>
  <c r="H2336" i="1"/>
  <c r="H2372" i="1"/>
  <c r="H2406" i="1"/>
  <c r="H2440" i="1"/>
  <c r="H2473" i="1"/>
  <c r="H2499" i="1"/>
  <c r="H2529" i="1"/>
  <c r="H2557" i="1"/>
  <c r="H2579" i="1"/>
  <c r="H2607" i="1"/>
  <c r="H2629" i="1"/>
  <c r="H2657" i="1"/>
  <c r="H2685" i="1"/>
  <c r="H2707" i="1"/>
  <c r="H2735" i="1"/>
  <c r="H2757" i="1"/>
  <c r="H2785" i="1"/>
  <c r="H2806" i="1"/>
  <c r="H2830" i="1"/>
  <c r="H2849" i="1"/>
  <c r="H2867" i="1"/>
  <c r="H2885" i="1"/>
  <c r="H2905" i="1"/>
  <c r="H2923" i="1"/>
  <c r="H2941" i="1"/>
  <c r="H2959" i="1"/>
  <c r="H2977" i="1"/>
  <c r="H2995" i="1"/>
  <c r="H3013" i="1"/>
  <c r="H3033" i="1"/>
  <c r="H3051" i="1"/>
  <c r="H3068" i="1"/>
  <c r="H3085" i="1"/>
  <c r="H3102" i="1"/>
  <c r="H3119" i="1"/>
  <c r="H3136" i="1"/>
  <c r="H3153" i="1"/>
  <c r="H3170" i="1"/>
  <c r="H3187" i="1"/>
  <c r="H3204" i="1"/>
  <c r="H3221" i="1"/>
  <c r="H3238" i="1"/>
  <c r="H3255" i="1"/>
  <c r="H3273" i="1"/>
  <c r="H3290" i="1"/>
  <c r="H3307" i="1"/>
  <c r="H3324" i="1"/>
  <c r="H3341" i="1"/>
  <c r="H3358" i="1"/>
  <c r="H3375" i="1"/>
  <c r="H3391" i="1"/>
  <c r="H3407" i="1"/>
  <c r="H3423" i="1"/>
  <c r="H3439" i="1"/>
  <c r="H3455" i="1"/>
  <c r="H3471" i="1"/>
  <c r="H3487" i="1"/>
  <c r="H3503" i="1"/>
  <c r="H3519" i="1"/>
  <c r="H3535" i="1"/>
  <c r="H3551" i="1"/>
  <c r="H3567" i="1"/>
  <c r="H3583" i="1"/>
  <c r="H3599" i="1"/>
  <c r="H3615" i="1"/>
  <c r="H3631" i="1"/>
  <c r="H3647" i="1"/>
  <c r="H833" i="1"/>
  <c r="H1421" i="1"/>
  <c r="H1590" i="1"/>
  <c r="H1731" i="1"/>
  <c r="H1835" i="1"/>
  <c r="H1915" i="1"/>
  <c r="H1984" i="1"/>
  <c r="H2039" i="1"/>
  <c r="H2094" i="1"/>
  <c r="H2134" i="1"/>
  <c r="H2183" i="1"/>
  <c r="H2223" i="1"/>
  <c r="H2261" i="1"/>
  <c r="H2307" i="1"/>
  <c r="H2343" i="1"/>
  <c r="H2379" i="1"/>
  <c r="H2407" i="1"/>
  <c r="H2441" i="1"/>
  <c r="H2474" i="1"/>
  <c r="H2500" i="1"/>
  <c r="H2530" i="1"/>
  <c r="H2558" i="1"/>
  <c r="H2580" i="1"/>
  <c r="H2608" i="1"/>
  <c r="H2630" i="1"/>
  <c r="H2658" i="1"/>
  <c r="H2686" i="1"/>
  <c r="H2708" i="1"/>
  <c r="H2736" i="1"/>
  <c r="H2758" i="1"/>
  <c r="H2786" i="1"/>
  <c r="H2809" i="1"/>
  <c r="H2831" i="1"/>
  <c r="H2850" i="1"/>
  <c r="H2868" i="1"/>
  <c r="H2886" i="1"/>
  <c r="H2906" i="1"/>
  <c r="H2924" i="1"/>
  <c r="H2942" i="1"/>
  <c r="H2960" i="1"/>
  <c r="H2978" i="1"/>
  <c r="H2996" i="1"/>
  <c r="H3014" i="1"/>
  <c r="H3034" i="1"/>
  <c r="H3052" i="1"/>
  <c r="H3069" i="1"/>
  <c r="H3086" i="1"/>
  <c r="H3103" i="1"/>
  <c r="H3120" i="1"/>
  <c r="H3137" i="1"/>
  <c r="H3154" i="1"/>
  <c r="H3171" i="1"/>
  <c r="H3188" i="1"/>
  <c r="H3205" i="1"/>
  <c r="H3222" i="1"/>
  <c r="H3239" i="1"/>
  <c r="H3257" i="1"/>
  <c r="H3274" i="1"/>
  <c r="H3291" i="1"/>
  <c r="H3308" i="1"/>
  <c r="H3325" i="1"/>
  <c r="H3342" i="1"/>
  <c r="H3359" i="1"/>
  <c r="H3376" i="1"/>
  <c r="H3392" i="1"/>
  <c r="H3408" i="1"/>
  <c r="H3424" i="1"/>
  <c r="H3440" i="1"/>
  <c r="H3456" i="1"/>
  <c r="H3472" i="1"/>
  <c r="H3488" i="1"/>
  <c r="H3504" i="1"/>
  <c r="H3520" i="1"/>
  <c r="H3536" i="1"/>
  <c r="H3552" i="1"/>
  <c r="H3568" i="1"/>
  <c r="H3584" i="1"/>
  <c r="H3600" i="1"/>
  <c r="H3616" i="1"/>
  <c r="H3632" i="1"/>
  <c r="H3648" i="1"/>
  <c r="H3664" i="1"/>
  <c r="H987" i="1"/>
  <c r="H1445" i="1"/>
  <c r="H1614" i="1"/>
  <c r="H1733" i="1"/>
  <c r="H1843" i="1"/>
  <c r="H1939" i="1"/>
  <c r="H1998" i="1"/>
  <c r="H2041" i="1"/>
  <c r="H2096" i="1"/>
  <c r="H2147" i="1"/>
  <c r="H2185" i="1"/>
  <c r="H2225" i="1"/>
  <c r="H2271" i="1"/>
  <c r="H2311" i="1"/>
  <c r="H2347" i="1"/>
  <c r="H2384" i="1"/>
  <c r="H2417" i="1"/>
  <c r="H2443" i="1"/>
  <c r="H2478" i="1"/>
  <c r="H2508" i="1"/>
  <c r="H2532" i="1"/>
  <c r="H2560" i="1"/>
  <c r="H2582" i="1"/>
  <c r="H2610" i="1"/>
  <c r="H2638" i="1"/>
  <c r="H2660" i="1"/>
  <c r="H2688" i="1"/>
  <c r="H2710" i="1"/>
  <c r="H2738" i="1"/>
  <c r="H2766" i="1"/>
  <c r="H2788" i="1"/>
  <c r="H2814" i="1"/>
  <c r="H2833" i="1"/>
  <c r="H2852" i="1"/>
  <c r="H2870" i="1"/>
  <c r="H2890" i="1"/>
  <c r="H2908" i="1"/>
  <c r="H2926" i="1"/>
  <c r="H2944" i="1"/>
  <c r="H2962" i="1"/>
  <c r="H2980" i="1"/>
  <c r="H2998" i="1"/>
  <c r="H3018" i="1"/>
  <c r="H3036" i="1"/>
  <c r="H3054" i="1"/>
  <c r="H3071" i="1"/>
  <c r="H3088" i="1"/>
  <c r="H3105" i="1"/>
  <c r="H3122" i="1"/>
  <c r="H3139" i="1"/>
  <c r="H3156" i="1"/>
  <c r="H3173" i="1"/>
  <c r="H1054" i="1"/>
  <c r="H1461" i="1"/>
  <c r="H1615" i="1"/>
  <c r="H1747" i="1"/>
  <c r="H1850" i="1"/>
  <c r="H1940" i="1"/>
  <c r="H2000" i="1"/>
  <c r="H2051" i="1"/>
  <c r="H2097" i="1"/>
  <c r="H2148" i="1"/>
  <c r="H2186" i="1"/>
  <c r="H2226" i="1"/>
  <c r="H2275" i="1"/>
  <c r="H2312" i="1"/>
  <c r="H2350" i="1"/>
  <c r="H2385" i="1"/>
  <c r="H2418" i="1"/>
  <c r="H2446" i="1"/>
  <c r="H2479" i="1"/>
  <c r="H2510" i="1"/>
  <c r="H2533" i="1"/>
  <c r="H2561" i="1"/>
  <c r="H2589" i="1"/>
  <c r="H2611" i="1"/>
  <c r="H2639" i="1"/>
  <c r="H2661" i="1"/>
  <c r="H2689" i="1"/>
  <c r="H2717" i="1"/>
  <c r="H2739" i="1"/>
  <c r="H2767" i="1"/>
  <c r="H2789" i="1"/>
  <c r="H2815" i="1"/>
  <c r="H2834" i="1"/>
  <c r="H2853" i="1"/>
  <c r="H2873" i="1"/>
  <c r="H2891" i="1"/>
  <c r="H2909" i="1"/>
  <c r="H2927" i="1"/>
  <c r="H2945" i="1"/>
  <c r="H2963" i="1"/>
  <c r="H2981" i="1"/>
  <c r="H3001" i="1"/>
  <c r="H3019" i="1"/>
  <c r="H3037" i="1"/>
  <c r="H3055" i="1"/>
  <c r="H1106" i="1"/>
  <c r="H1462" i="1"/>
  <c r="H1630" i="1"/>
  <c r="H1761" i="1"/>
  <c r="H1863" i="1"/>
  <c r="H1941" i="1"/>
  <c r="H2001" i="1"/>
  <c r="H2056" i="1"/>
  <c r="H2098" i="1"/>
  <c r="H2149" i="1"/>
  <c r="H2187" i="1"/>
  <c r="H2233" i="1"/>
  <c r="H2276" i="1"/>
  <c r="H2313" i="1"/>
  <c r="H2351" i="1"/>
  <c r="H2386" i="1"/>
  <c r="H2420" i="1"/>
  <c r="H2453" i="1"/>
  <c r="H2480" i="1"/>
  <c r="H2511" i="1"/>
  <c r="H2534" i="1"/>
  <c r="H2562" i="1"/>
  <c r="H2590" i="1"/>
  <c r="H2612" i="1"/>
  <c r="H2640" i="1"/>
  <c r="H2662" i="1"/>
  <c r="H2690" i="1"/>
  <c r="H2718" i="1"/>
  <c r="H2740" i="1"/>
  <c r="H2768" i="1"/>
  <c r="H2790" i="1"/>
  <c r="H2816" i="1"/>
  <c r="H2835" i="1"/>
  <c r="H2854" i="1"/>
  <c r="H2874" i="1"/>
  <c r="H2892" i="1"/>
  <c r="H2910" i="1"/>
  <c r="H2928" i="1"/>
  <c r="H2946" i="1"/>
  <c r="H2964" i="1"/>
  <c r="H2982" i="1"/>
  <c r="H3002" i="1"/>
  <c r="H3020" i="1"/>
  <c r="H3038" i="1"/>
  <c r="H3056" i="1"/>
  <c r="H3073" i="1"/>
  <c r="H3090" i="1"/>
  <c r="H3107" i="1"/>
  <c r="H3124" i="1"/>
  <c r="H3141" i="1"/>
  <c r="H3158" i="1"/>
  <c r="H3175" i="1"/>
  <c r="H3193" i="1"/>
  <c r="H3210" i="1"/>
  <c r="H3227" i="1"/>
  <c r="H3244" i="1"/>
  <c r="H1170" i="1"/>
  <c r="H1477" i="1"/>
  <c r="H1646" i="1"/>
  <c r="H1762" i="1"/>
  <c r="H1864" i="1"/>
  <c r="H1942" i="1"/>
  <c r="H2002" i="1"/>
  <c r="H2057" i="1"/>
  <c r="H2105" i="1"/>
  <c r="H2150" i="1"/>
  <c r="H2190" i="1"/>
  <c r="H2239" i="1"/>
  <c r="H2277" i="1"/>
  <c r="H2314" i="1"/>
  <c r="H2352" i="1"/>
  <c r="H2387" i="1"/>
  <c r="H2421" i="1"/>
  <c r="H2454" i="1"/>
  <c r="H2481" i="1"/>
  <c r="H2512" i="1"/>
  <c r="H2541" i="1"/>
  <c r="H2563" i="1"/>
  <c r="H2591" i="1"/>
  <c r="H2613" i="1"/>
  <c r="H2641" i="1"/>
  <c r="H2669" i="1"/>
  <c r="H2691" i="1"/>
  <c r="H2719" i="1"/>
  <c r="H2741" i="1"/>
  <c r="H2769" i="1"/>
  <c r="H2793" i="1"/>
  <c r="H2817" i="1"/>
  <c r="H2836" i="1"/>
  <c r="H2857" i="1"/>
  <c r="H2875" i="1"/>
  <c r="H2893" i="1"/>
  <c r="H2911" i="1"/>
  <c r="H2929" i="1"/>
  <c r="H2947" i="1"/>
  <c r="H2965" i="1"/>
  <c r="H1223" i="1"/>
  <c r="H1493" i="1"/>
  <c r="H1647" i="1"/>
  <c r="H1763" i="1"/>
  <c r="H1865" i="1"/>
  <c r="H1953" i="1"/>
  <c r="H2003" i="1"/>
  <c r="H2058" i="1"/>
  <c r="H2112" i="1"/>
  <c r="H2151" i="1"/>
  <c r="H2197" i="1"/>
  <c r="H2240" i="1"/>
  <c r="H2278" i="1"/>
  <c r="H2315" i="1"/>
  <c r="H2353" i="1"/>
  <c r="H2388" i="1"/>
  <c r="H2422" i="1"/>
  <c r="H2456" i="1"/>
  <c r="H2482" i="1"/>
  <c r="H2513" i="1"/>
  <c r="H2542" i="1"/>
  <c r="H2564" i="1"/>
  <c r="H2592" i="1"/>
  <c r="H2614" i="1"/>
  <c r="H2642" i="1"/>
  <c r="H2670" i="1"/>
  <c r="H2692" i="1"/>
  <c r="H2720" i="1"/>
  <c r="H2742" i="1"/>
  <c r="H2770" i="1"/>
  <c r="H2797" i="1"/>
  <c r="H2818" i="1"/>
  <c r="H2837" i="1"/>
  <c r="H2858" i="1"/>
  <c r="H2876" i="1"/>
  <c r="H2894" i="1"/>
  <c r="H2912" i="1"/>
  <c r="H1246" i="1"/>
  <c r="H1494" i="1"/>
  <c r="H1662" i="1"/>
  <c r="H1777" i="1"/>
  <c r="H1878" i="1"/>
  <c r="H1959" i="1"/>
  <c r="H2010" i="1"/>
  <c r="H2059" i="1"/>
  <c r="H2113" i="1"/>
  <c r="H2152" i="1"/>
  <c r="H2201" i="1"/>
  <c r="H2241" i="1"/>
  <c r="H2279" i="1"/>
  <c r="H2318" i="1"/>
  <c r="H2354" i="1"/>
  <c r="H2389" i="1"/>
  <c r="H2423" i="1"/>
  <c r="H2457" i="1"/>
  <c r="H2489" i="1"/>
  <c r="H2514" i="1"/>
  <c r="H2543" i="1"/>
  <c r="H2565" i="1"/>
  <c r="H2593" i="1"/>
  <c r="H2621" i="1"/>
  <c r="H2643" i="1"/>
  <c r="H2671" i="1"/>
  <c r="H2693" i="1"/>
  <c r="H2721" i="1"/>
  <c r="H1267" i="1"/>
  <c r="H1509" i="1"/>
  <c r="H1677" i="1"/>
  <c r="H1785" i="1"/>
  <c r="H1890" i="1"/>
  <c r="H1960" i="1"/>
  <c r="H2018" i="1"/>
  <c r="H2062" i="1"/>
  <c r="H2114" i="1"/>
  <c r="H2161" i="1"/>
  <c r="H2202" i="1"/>
  <c r="H2242" i="1"/>
  <c r="H2280" i="1"/>
  <c r="H2325" i="1"/>
  <c r="H2361" i="1"/>
  <c r="H2390" i="1"/>
  <c r="H2424" i="1"/>
  <c r="H2458" i="1"/>
  <c r="H2490" i="1"/>
  <c r="H2515" i="1"/>
  <c r="H1288" i="1"/>
  <c r="H1525" i="1"/>
  <c r="H1678" i="1"/>
  <c r="H1786" i="1"/>
  <c r="H1891" i="1"/>
  <c r="H1961" i="1"/>
  <c r="H2019" i="1"/>
  <c r="H2069" i="1"/>
  <c r="H2115" i="1"/>
  <c r="H2165" i="1"/>
  <c r="H2203" i="1"/>
  <c r="H2243" i="1"/>
  <c r="H2289" i="1"/>
  <c r="H2328" i="1"/>
  <c r="H2366" i="1"/>
  <c r="H1306" i="1"/>
  <c r="H1526" i="1"/>
  <c r="H1679" i="1"/>
  <c r="H1787" i="1"/>
  <c r="H1892" i="1"/>
  <c r="H1962" i="1"/>
  <c r="H2020" i="1"/>
  <c r="H2074" i="1"/>
  <c r="H925" i="1"/>
  <c r="H2262" i="1"/>
  <c r="H2491" i="1"/>
  <c r="H2596" i="1"/>
  <c r="H2702" i="1"/>
  <c r="H2798" i="1"/>
  <c r="H2860" i="1"/>
  <c r="H2915" i="1"/>
  <c r="H2969" i="1"/>
  <c r="H3007" i="1"/>
  <c r="H3053" i="1"/>
  <c r="H3089" i="1"/>
  <c r="H3123" i="1"/>
  <c r="H3157" i="1"/>
  <c r="H3190" i="1"/>
  <c r="H3216" i="1"/>
  <c r="H3248" i="1"/>
  <c r="H3278" i="1"/>
  <c r="H3301" i="1"/>
  <c r="H3331" i="1"/>
  <c r="H3361" i="1"/>
  <c r="H3384" i="1"/>
  <c r="H3412" i="1"/>
  <c r="H3434" i="1"/>
  <c r="H3462" i="1"/>
  <c r="H3490" i="1"/>
  <c r="H3512" i="1"/>
  <c r="H3540" i="1"/>
  <c r="H3562" i="1"/>
  <c r="H3590" i="1"/>
  <c r="H3618" i="1"/>
  <c r="H3640" i="1"/>
  <c r="H3667" i="1"/>
  <c r="H3687" i="1"/>
  <c r="H3711" i="1"/>
  <c r="H3730" i="1"/>
  <c r="H3749" i="1"/>
  <c r="H3768" i="1"/>
  <c r="H3789" i="1"/>
  <c r="H3808" i="1"/>
  <c r="H3826" i="1"/>
  <c r="H3844" i="1"/>
  <c r="H3862" i="1"/>
  <c r="H3880" i="1"/>
  <c r="H3898" i="1"/>
  <c r="H3918" i="1"/>
  <c r="H3936" i="1"/>
  <c r="H3954" i="1"/>
  <c r="H3972" i="1"/>
  <c r="H3990" i="1"/>
  <c r="H4008" i="1"/>
  <c r="H4026" i="1"/>
  <c r="H4046" i="1"/>
  <c r="H4064" i="1"/>
  <c r="H4082" i="1"/>
  <c r="H4100" i="1"/>
  <c r="H4118" i="1"/>
  <c r="H4136" i="1"/>
  <c r="H4154" i="1"/>
  <c r="H4174" i="1"/>
  <c r="H4192" i="1"/>
  <c r="H4210" i="1"/>
  <c r="H4228" i="1"/>
  <c r="H4246" i="1"/>
  <c r="H4264" i="1"/>
  <c r="H4282" i="1"/>
  <c r="H4301" i="1"/>
  <c r="H4318" i="1"/>
  <c r="H4335" i="1"/>
  <c r="H4352" i="1"/>
  <c r="H4368" i="1"/>
  <c r="H4384" i="1"/>
  <c r="H4400" i="1"/>
  <c r="H4416" i="1"/>
  <c r="H4432" i="1"/>
  <c r="H4448" i="1"/>
  <c r="H4464" i="1"/>
  <c r="H4480" i="1"/>
  <c r="H4496" i="1"/>
  <c r="H4512" i="1"/>
  <c r="H4528" i="1"/>
  <c r="H4544" i="1"/>
  <c r="H4560" i="1"/>
  <c r="H4576" i="1"/>
  <c r="H4592" i="1"/>
  <c r="H4608" i="1"/>
  <c r="H4624" i="1"/>
  <c r="H4640" i="1"/>
  <c r="H4656" i="1"/>
  <c r="H4672" i="1"/>
  <c r="H4688" i="1"/>
  <c r="H4704" i="1"/>
  <c r="H4720" i="1"/>
  <c r="H4736" i="1"/>
  <c r="H4752" i="1"/>
  <c r="H4768" i="1"/>
  <c r="H4784" i="1"/>
  <c r="H4800" i="1"/>
  <c r="H4816" i="1"/>
  <c r="H4832" i="1"/>
  <c r="H4848" i="1"/>
  <c r="H4864" i="1"/>
  <c r="H4880" i="1"/>
  <c r="H4896" i="1"/>
  <c r="H4912" i="1"/>
  <c r="H4928" i="1"/>
  <c r="H4944" i="1"/>
  <c r="H4960" i="1"/>
  <c r="H4976" i="1"/>
  <c r="H4992" i="1"/>
  <c r="H5008" i="1"/>
  <c r="H5024" i="1"/>
  <c r="H5040" i="1"/>
  <c r="H5056" i="1"/>
  <c r="H5072" i="1"/>
  <c r="H5088" i="1"/>
  <c r="H5104" i="1"/>
  <c r="H5120" i="1"/>
  <c r="H5136" i="1"/>
  <c r="H5152" i="1"/>
  <c r="H5168" i="1"/>
  <c r="H5184" i="1"/>
  <c r="H5200" i="1"/>
  <c r="H5216" i="1"/>
  <c r="H5232" i="1"/>
  <c r="H5248" i="1"/>
  <c r="H5264" i="1"/>
  <c r="H5280" i="1"/>
  <c r="H5296" i="1"/>
  <c r="H5249" i="1"/>
  <c r="H5265" i="1"/>
  <c r="H5297" i="1"/>
  <c r="H4738" i="1"/>
  <c r="H4818" i="1"/>
  <c r="H4866" i="1"/>
  <c r="H4898" i="1"/>
  <c r="H4946" i="1"/>
  <c r="H4994" i="1"/>
  <c r="H5042" i="1"/>
  <c r="H5090" i="1"/>
  <c r="H5138" i="1"/>
  <c r="H5186" i="1"/>
  <c r="H5218" i="1"/>
  <c r="H5266" i="1"/>
  <c r="H5091" i="1"/>
  <c r="H5139" i="1"/>
  <c r="H5187" i="1"/>
  <c r="H5219" i="1"/>
  <c r="H5267" i="1"/>
  <c r="H1438" i="1"/>
  <c r="H2293" i="1"/>
  <c r="H2494" i="1"/>
  <c r="H2609" i="1"/>
  <c r="H2709" i="1"/>
  <c r="H2799" i="1"/>
  <c r="H2861" i="1"/>
  <c r="H2916" i="1"/>
  <c r="H2970" i="1"/>
  <c r="H3008" i="1"/>
  <c r="H3057" i="1"/>
  <c r="H3091" i="1"/>
  <c r="H3125" i="1"/>
  <c r="H3159" i="1"/>
  <c r="H3191" i="1"/>
  <c r="H3223" i="1"/>
  <c r="H3249" i="1"/>
  <c r="H3279" i="1"/>
  <c r="H3309" i="1"/>
  <c r="H3332" i="1"/>
  <c r="H3362" i="1"/>
  <c r="H3385" i="1"/>
  <c r="H3413" i="1"/>
  <c r="H3441" i="1"/>
  <c r="H3463" i="1"/>
  <c r="H3491" i="1"/>
  <c r="H3513" i="1"/>
  <c r="H3541" i="1"/>
  <c r="H3569" i="1"/>
  <c r="H3591" i="1"/>
  <c r="H3619" i="1"/>
  <c r="H3641" i="1"/>
  <c r="H3668" i="1"/>
  <c r="H3688" i="1"/>
  <c r="H3712" i="1"/>
  <c r="H3731" i="1"/>
  <c r="H3750" i="1"/>
  <c r="H3769" i="1"/>
  <c r="H3791" i="1"/>
  <c r="H3809" i="1"/>
  <c r="H3827" i="1"/>
  <c r="H3845" i="1"/>
  <c r="H3863" i="1"/>
  <c r="H3881" i="1"/>
  <c r="H3901" i="1"/>
  <c r="H3919" i="1"/>
  <c r="H3937" i="1"/>
  <c r="H3955" i="1"/>
  <c r="H3973" i="1"/>
  <c r="H3991" i="1"/>
  <c r="H4009" i="1"/>
  <c r="H4029" i="1"/>
  <c r="H4047" i="1"/>
  <c r="H4065" i="1"/>
  <c r="H4083" i="1"/>
  <c r="H4101" i="1"/>
  <c r="H4119" i="1"/>
  <c r="H4137" i="1"/>
  <c r="H4157" i="1"/>
  <c r="H4175" i="1"/>
  <c r="H4193" i="1"/>
  <c r="H4211" i="1"/>
  <c r="H4229" i="1"/>
  <c r="H4247" i="1"/>
  <c r="H4265" i="1"/>
  <c r="H4285" i="1"/>
  <c r="H4302" i="1"/>
  <c r="H4319" i="1"/>
  <c r="H4336" i="1"/>
  <c r="H4353" i="1"/>
  <c r="H4369" i="1"/>
  <c r="H4385" i="1"/>
  <c r="H4401" i="1"/>
  <c r="H4417" i="1"/>
  <c r="H4433" i="1"/>
  <c r="H4449" i="1"/>
  <c r="H4465" i="1"/>
  <c r="H4481" i="1"/>
  <c r="H4497" i="1"/>
  <c r="H4513" i="1"/>
  <c r="H4529" i="1"/>
  <c r="H4545" i="1"/>
  <c r="H4561" i="1"/>
  <c r="H4577" i="1"/>
  <c r="H4593" i="1"/>
  <c r="H4609" i="1"/>
  <c r="H4625" i="1"/>
  <c r="H4641" i="1"/>
  <c r="H4657" i="1"/>
  <c r="H4673" i="1"/>
  <c r="H4689" i="1"/>
  <c r="H4705" i="1"/>
  <c r="H4721" i="1"/>
  <c r="H4737" i="1"/>
  <c r="H4753" i="1"/>
  <c r="H4769" i="1"/>
  <c r="H4785" i="1"/>
  <c r="H4801" i="1"/>
  <c r="H4817" i="1"/>
  <c r="H4833" i="1"/>
  <c r="H4849" i="1"/>
  <c r="H4865" i="1"/>
  <c r="H4881" i="1"/>
  <c r="H4897" i="1"/>
  <c r="H4913" i="1"/>
  <c r="H4929" i="1"/>
  <c r="H4945" i="1"/>
  <c r="H4961" i="1"/>
  <c r="H4977" i="1"/>
  <c r="H4993" i="1"/>
  <c r="H5009" i="1"/>
  <c r="H5025" i="1"/>
  <c r="H5041" i="1"/>
  <c r="H5057" i="1"/>
  <c r="H5073" i="1"/>
  <c r="H5089" i="1"/>
  <c r="H5105" i="1"/>
  <c r="H5121" i="1"/>
  <c r="H5137" i="1"/>
  <c r="H5153" i="1"/>
  <c r="H5169" i="1"/>
  <c r="H5185" i="1"/>
  <c r="H5201" i="1"/>
  <c r="H5217" i="1"/>
  <c r="H5233" i="1"/>
  <c r="H5281" i="1"/>
  <c r="H4722" i="1"/>
  <c r="H4834" i="1"/>
  <c r="H4882" i="1"/>
  <c r="H4930" i="1"/>
  <c r="H4978" i="1"/>
  <c r="H5026" i="1"/>
  <c r="H5074" i="1"/>
  <c r="H5122" i="1"/>
  <c r="H5154" i="1"/>
  <c r="H5202" i="1"/>
  <c r="H5250" i="1"/>
  <c r="H5282" i="1"/>
  <c r="H5123" i="1"/>
  <c r="H5203" i="1"/>
  <c r="H5283" i="1"/>
  <c r="H1598" i="1"/>
  <c r="H2310" i="1"/>
  <c r="H2507" i="1"/>
  <c r="H2622" i="1"/>
  <c r="H2722" i="1"/>
  <c r="H2800" i="1"/>
  <c r="H2862" i="1"/>
  <c r="H2925" i="1"/>
  <c r="H2971" i="1"/>
  <c r="H3017" i="1"/>
  <c r="H3058" i="1"/>
  <c r="H3092" i="1"/>
  <c r="H3126" i="1"/>
  <c r="H3161" i="1"/>
  <c r="H3194" i="1"/>
  <c r="H3225" i="1"/>
  <c r="H3250" i="1"/>
  <c r="H3280" i="1"/>
  <c r="H3310" i="1"/>
  <c r="H3333" i="1"/>
  <c r="H3363" i="1"/>
  <c r="H3386" i="1"/>
  <c r="H3414" i="1"/>
  <c r="H3442" i="1"/>
  <c r="H3464" i="1"/>
  <c r="H3492" i="1"/>
  <c r="H3514" i="1"/>
  <c r="H3542" i="1"/>
  <c r="H3570" i="1"/>
  <c r="H3592" i="1"/>
  <c r="H3620" i="1"/>
  <c r="H3642" i="1"/>
  <c r="H3669" i="1"/>
  <c r="H3689" i="1"/>
  <c r="H3713" i="1"/>
  <c r="H3732" i="1"/>
  <c r="H3751" i="1"/>
  <c r="H3770" i="1"/>
  <c r="H3792" i="1"/>
  <c r="H3810" i="1"/>
  <c r="H3828" i="1"/>
  <c r="H3846" i="1"/>
  <c r="H3864" i="1"/>
  <c r="H3882" i="1"/>
  <c r="H3902" i="1"/>
  <c r="H3920" i="1"/>
  <c r="H3938" i="1"/>
  <c r="H3956" i="1"/>
  <c r="H3974" i="1"/>
  <c r="H3992" i="1"/>
  <c r="H4010" i="1"/>
  <c r="H4030" i="1"/>
  <c r="H4048" i="1"/>
  <c r="H4066" i="1"/>
  <c r="H4084" i="1"/>
  <c r="H4102" i="1"/>
  <c r="H4120" i="1"/>
  <c r="H4138" i="1"/>
  <c r="H4158" i="1"/>
  <c r="H4176" i="1"/>
  <c r="H4194" i="1"/>
  <c r="H4212" i="1"/>
  <c r="H4230" i="1"/>
  <c r="H4248" i="1"/>
  <c r="H4266" i="1"/>
  <c r="H4286" i="1"/>
  <c r="H4303" i="1"/>
  <c r="H4320" i="1"/>
  <c r="H4337" i="1"/>
  <c r="H4354" i="1"/>
  <c r="H4370" i="1"/>
  <c r="H4386" i="1"/>
  <c r="H4402" i="1"/>
  <c r="H4418" i="1"/>
  <c r="H4434" i="1"/>
  <c r="H4450" i="1"/>
  <c r="H4466" i="1"/>
  <c r="H4482" i="1"/>
  <c r="H4498" i="1"/>
  <c r="H4514" i="1"/>
  <c r="H4530" i="1"/>
  <c r="H4546" i="1"/>
  <c r="H4562" i="1"/>
  <c r="H4578" i="1"/>
  <c r="H4594" i="1"/>
  <c r="H4610" i="1"/>
  <c r="H4626" i="1"/>
  <c r="H4642" i="1"/>
  <c r="H4658" i="1"/>
  <c r="H4674" i="1"/>
  <c r="H4690" i="1"/>
  <c r="H4706" i="1"/>
  <c r="H4754" i="1"/>
  <c r="H4770" i="1"/>
  <c r="H4786" i="1"/>
  <c r="H4802" i="1"/>
  <c r="H4850" i="1"/>
  <c r="H4914" i="1"/>
  <c r="H4962" i="1"/>
  <c r="H5010" i="1"/>
  <c r="H5058" i="1"/>
  <c r="H5106" i="1"/>
  <c r="H5170" i="1"/>
  <c r="H5234" i="1"/>
  <c r="H5298" i="1"/>
  <c r="H5171" i="1"/>
  <c r="H5251" i="1"/>
  <c r="H1732" i="1"/>
  <c r="H2329" i="1"/>
  <c r="H2516" i="1"/>
  <c r="H2623" i="1"/>
  <c r="H2723" i="1"/>
  <c r="H2801" i="1"/>
  <c r="H2869" i="1"/>
  <c r="H2930" i="1"/>
  <c r="H2972" i="1"/>
  <c r="H3021" i="1"/>
  <c r="H3059" i="1"/>
  <c r="H3093" i="1"/>
  <c r="H3127" i="1"/>
  <c r="H3162" i="1"/>
  <c r="H3195" i="1"/>
  <c r="H3226" i="1"/>
  <c r="H3258" i="1"/>
  <c r="H3281" i="1"/>
  <c r="H3311" i="1"/>
  <c r="H3334" i="1"/>
  <c r="H3364" i="1"/>
  <c r="H3393" i="1"/>
  <c r="H3415" i="1"/>
  <c r="H3443" i="1"/>
  <c r="H3465" i="1"/>
  <c r="H3493" i="1"/>
  <c r="H3521" i="1"/>
  <c r="H3543" i="1"/>
  <c r="H3571" i="1"/>
  <c r="H3593" i="1"/>
  <c r="H3621" i="1"/>
  <c r="H3649" i="1"/>
  <c r="H3670" i="1"/>
  <c r="H3690" i="1"/>
  <c r="H3714" i="1"/>
  <c r="H3733" i="1"/>
  <c r="H3752" i="1"/>
  <c r="H3773" i="1"/>
  <c r="H3793" i="1"/>
  <c r="H3811" i="1"/>
  <c r="H3829" i="1"/>
  <c r="H3847" i="1"/>
  <c r="H3865" i="1"/>
  <c r="H3885" i="1"/>
  <c r="H3903" i="1"/>
  <c r="H3921" i="1"/>
  <c r="H3939" i="1"/>
  <c r="H3957" i="1"/>
  <c r="H3975" i="1"/>
  <c r="H3993" i="1"/>
  <c r="H4013" i="1"/>
  <c r="H4031" i="1"/>
  <c r="H4049" i="1"/>
  <c r="H4067" i="1"/>
  <c r="H4085" i="1"/>
  <c r="H4103" i="1"/>
  <c r="H4121" i="1"/>
  <c r="H4141" i="1"/>
  <c r="H4159" i="1"/>
  <c r="H4177" i="1"/>
  <c r="H4195" i="1"/>
  <c r="H4213" i="1"/>
  <c r="H4231" i="1"/>
  <c r="H4249" i="1"/>
  <c r="H4269" i="1"/>
  <c r="H4287" i="1"/>
  <c r="H4304" i="1"/>
  <c r="H4321" i="1"/>
  <c r="H4338" i="1"/>
  <c r="H4355" i="1"/>
  <c r="H4371" i="1"/>
  <c r="H4387" i="1"/>
  <c r="H4403" i="1"/>
  <c r="H4419" i="1"/>
  <c r="H4435" i="1"/>
  <c r="H4451" i="1"/>
  <c r="H4467" i="1"/>
  <c r="H4483" i="1"/>
  <c r="H4499" i="1"/>
  <c r="H4515" i="1"/>
  <c r="H4531" i="1"/>
  <c r="H4547" i="1"/>
  <c r="H4563" i="1"/>
  <c r="H4579" i="1"/>
  <c r="H4595" i="1"/>
  <c r="H4611" i="1"/>
  <c r="H4627" i="1"/>
  <c r="H4643" i="1"/>
  <c r="H4659" i="1"/>
  <c r="H4675" i="1"/>
  <c r="H4691" i="1"/>
  <c r="H4707" i="1"/>
  <c r="H4723" i="1"/>
  <c r="H4739" i="1"/>
  <c r="H4755" i="1"/>
  <c r="H4771" i="1"/>
  <c r="H4787" i="1"/>
  <c r="H4803" i="1"/>
  <c r="H4819" i="1"/>
  <c r="H4835" i="1"/>
  <c r="H4851" i="1"/>
  <c r="H4867" i="1"/>
  <c r="H4883" i="1"/>
  <c r="H4899" i="1"/>
  <c r="H4915" i="1"/>
  <c r="H4931" i="1"/>
  <c r="H4947" i="1"/>
  <c r="H4963" i="1"/>
  <c r="H4979" i="1"/>
  <c r="H4995" i="1"/>
  <c r="H5011" i="1"/>
  <c r="H5027" i="1"/>
  <c r="H5043" i="1"/>
  <c r="H5059" i="1"/>
  <c r="H5075" i="1"/>
  <c r="H5107" i="1"/>
  <c r="H5155" i="1"/>
  <c r="H5235" i="1"/>
  <c r="H1842" i="1"/>
  <c r="H2346" i="1"/>
  <c r="H2517" i="1"/>
  <c r="H2624" i="1"/>
  <c r="H2724" i="1"/>
  <c r="H2813" i="1"/>
  <c r="H2877" i="1"/>
  <c r="H2931" i="1"/>
  <c r="H2979" i="1"/>
  <c r="H3022" i="1"/>
  <c r="H3060" i="1"/>
  <c r="H3094" i="1"/>
  <c r="H3129" i="1"/>
  <c r="H3163" i="1"/>
  <c r="H3196" i="1"/>
  <c r="H3228" i="1"/>
  <c r="H3259" i="1"/>
  <c r="H3282" i="1"/>
  <c r="H3312" i="1"/>
  <c r="H3335" i="1"/>
  <c r="H3365" i="1"/>
  <c r="H3394" i="1"/>
  <c r="H3416" i="1"/>
  <c r="H3444" i="1"/>
  <c r="H3466" i="1"/>
  <c r="H3494" i="1"/>
  <c r="H3522" i="1"/>
  <c r="H3544" i="1"/>
  <c r="H3572" i="1"/>
  <c r="H3594" i="1"/>
  <c r="H3622" i="1"/>
  <c r="H3650" i="1"/>
  <c r="H3671" i="1"/>
  <c r="H3695" i="1"/>
  <c r="H3715" i="1"/>
  <c r="H3734" i="1"/>
  <c r="H3753" i="1"/>
  <c r="H3775" i="1"/>
  <c r="H3794" i="1"/>
  <c r="H3812" i="1"/>
  <c r="H3830" i="1"/>
  <c r="H3848" i="1"/>
  <c r="H3866" i="1"/>
  <c r="H3886" i="1"/>
  <c r="H3904" i="1"/>
  <c r="H3922" i="1"/>
  <c r="H3940" i="1"/>
  <c r="H3958" i="1"/>
  <c r="H3976" i="1"/>
  <c r="H3994" i="1"/>
  <c r="H4014" i="1"/>
  <c r="H4032" i="1"/>
  <c r="H4050" i="1"/>
  <c r="H4068" i="1"/>
  <c r="H4086" i="1"/>
  <c r="H4104" i="1"/>
  <c r="H4122" i="1"/>
  <c r="H4142" i="1"/>
  <c r="H4160" i="1"/>
  <c r="H4178" i="1"/>
  <c r="H4196" i="1"/>
  <c r="H4214" i="1"/>
  <c r="H4232" i="1"/>
  <c r="H4250" i="1"/>
  <c r="H4270" i="1"/>
  <c r="H4288" i="1"/>
  <c r="H4305" i="1"/>
  <c r="H4322" i="1"/>
  <c r="H4339" i="1"/>
  <c r="H4356" i="1"/>
  <c r="H4372" i="1"/>
  <c r="H4388" i="1"/>
  <c r="H4404" i="1"/>
  <c r="H4420" i="1"/>
  <c r="H4436" i="1"/>
  <c r="H4452" i="1"/>
  <c r="H4468" i="1"/>
  <c r="H4484" i="1"/>
  <c r="H4500" i="1"/>
  <c r="H4516" i="1"/>
  <c r="H4532" i="1"/>
  <c r="H4548" i="1"/>
  <c r="H4564" i="1"/>
  <c r="H4580" i="1"/>
  <c r="H4596" i="1"/>
  <c r="H4612" i="1"/>
  <c r="H4628" i="1"/>
  <c r="H4644" i="1"/>
  <c r="H4660" i="1"/>
  <c r="H4676" i="1"/>
  <c r="H4692" i="1"/>
  <c r="H4708" i="1"/>
  <c r="H4724" i="1"/>
  <c r="H4740" i="1"/>
  <c r="H4756" i="1"/>
  <c r="H4772" i="1"/>
  <c r="H4788" i="1"/>
  <c r="H4804" i="1"/>
  <c r="H4820" i="1"/>
  <c r="H4836" i="1"/>
  <c r="H4852" i="1"/>
  <c r="H1928" i="1"/>
  <c r="H2367" i="1"/>
  <c r="H2531" i="1"/>
  <c r="H2637" i="1"/>
  <c r="H2737" i="1"/>
  <c r="H2819" i="1"/>
  <c r="H2878" i="1"/>
  <c r="H2932" i="1"/>
  <c r="H2985" i="1"/>
  <c r="H3023" i="1"/>
  <c r="H3061" i="1"/>
  <c r="H3095" i="1"/>
  <c r="H3130" i="1"/>
  <c r="H3164" i="1"/>
  <c r="H3197" i="1"/>
  <c r="H3229" i="1"/>
  <c r="H3260" i="1"/>
  <c r="H3283" i="1"/>
  <c r="H3313" i="1"/>
  <c r="H3343" i="1"/>
  <c r="H3366" i="1"/>
  <c r="H3395" i="1"/>
  <c r="H3417" i="1"/>
  <c r="H3445" i="1"/>
  <c r="H3473" i="1"/>
  <c r="H3495" i="1"/>
  <c r="H3523" i="1"/>
  <c r="H3545" i="1"/>
  <c r="H3573" i="1"/>
  <c r="H3601" i="1"/>
  <c r="H3623" i="1"/>
  <c r="H3651" i="1"/>
  <c r="H3672" i="1"/>
  <c r="H3696" i="1"/>
  <c r="H3716" i="1"/>
  <c r="H3735" i="1"/>
  <c r="H3754" i="1"/>
  <c r="H3776" i="1"/>
  <c r="H3795" i="1"/>
  <c r="H3813" i="1"/>
  <c r="H3831" i="1"/>
  <c r="H3849" i="1"/>
  <c r="H3869" i="1"/>
  <c r="H3887" i="1"/>
  <c r="H3905" i="1"/>
  <c r="H3923" i="1"/>
  <c r="H3941" i="1"/>
  <c r="H3959" i="1"/>
  <c r="H3977" i="1"/>
  <c r="H3997" i="1"/>
  <c r="H4015" i="1"/>
  <c r="H4033" i="1"/>
  <c r="H4051" i="1"/>
  <c r="H4069" i="1"/>
  <c r="H4087" i="1"/>
  <c r="H4105" i="1"/>
  <c r="H4125" i="1"/>
  <c r="H4143" i="1"/>
  <c r="H4161" i="1"/>
  <c r="H4179" i="1"/>
  <c r="H4197" i="1"/>
  <c r="H4215" i="1"/>
  <c r="H4233" i="1"/>
  <c r="H4253" i="1"/>
  <c r="H4271" i="1"/>
  <c r="H4289" i="1"/>
  <c r="H4306" i="1"/>
  <c r="H4323" i="1"/>
  <c r="H4340" i="1"/>
  <c r="H4357" i="1"/>
  <c r="H4373" i="1"/>
  <c r="H4389" i="1"/>
  <c r="H4405" i="1"/>
  <c r="H4421" i="1"/>
  <c r="H4437" i="1"/>
  <c r="H4453" i="1"/>
  <c r="H4469" i="1"/>
  <c r="H4485" i="1"/>
  <c r="H4501" i="1"/>
  <c r="H4517" i="1"/>
  <c r="H4533" i="1"/>
  <c r="H4549" i="1"/>
  <c r="H4565" i="1"/>
  <c r="H4581" i="1"/>
  <c r="H4597" i="1"/>
  <c r="H4613" i="1"/>
  <c r="H4629" i="1"/>
  <c r="H4645" i="1"/>
  <c r="H4661" i="1"/>
  <c r="H4677" i="1"/>
  <c r="H4693" i="1"/>
  <c r="H4709" i="1"/>
  <c r="H4725" i="1"/>
  <c r="H4741" i="1"/>
  <c r="H4757" i="1"/>
  <c r="H4773" i="1"/>
  <c r="H4789" i="1"/>
  <c r="H4805" i="1"/>
  <c r="H4821" i="1"/>
  <c r="H4837" i="1"/>
  <c r="H4853" i="1"/>
  <c r="H4869" i="1"/>
  <c r="H4885" i="1"/>
  <c r="H1991" i="1"/>
  <c r="H2382" i="1"/>
  <c r="H2544" i="1"/>
  <c r="H2644" i="1"/>
  <c r="H2749" i="1"/>
  <c r="H2820" i="1"/>
  <c r="H2879" i="1"/>
  <c r="H2933" i="1"/>
  <c r="H2986" i="1"/>
  <c r="H3024" i="1"/>
  <c r="H3062" i="1"/>
  <c r="H3097" i="1"/>
  <c r="H3131" i="1"/>
  <c r="H3165" i="1"/>
  <c r="H3198" i="1"/>
  <c r="H3230" i="1"/>
  <c r="H3261" i="1"/>
  <c r="H3284" i="1"/>
  <c r="H3314" i="1"/>
  <c r="H3344" i="1"/>
  <c r="H3367" i="1"/>
  <c r="H3396" i="1"/>
  <c r="H3418" i="1"/>
  <c r="H3446" i="1"/>
  <c r="H3474" i="1"/>
  <c r="H3496" i="1"/>
  <c r="H3524" i="1"/>
  <c r="H3546" i="1"/>
  <c r="H3574" i="1"/>
  <c r="H3602" i="1"/>
  <c r="H3624" i="1"/>
  <c r="H3652" i="1"/>
  <c r="H3673" i="1"/>
  <c r="H3697" i="1"/>
  <c r="H3717" i="1"/>
  <c r="H3736" i="1"/>
  <c r="H3757" i="1"/>
  <c r="H3777" i="1"/>
  <c r="H3796" i="1"/>
  <c r="H3814" i="1"/>
  <c r="H3832" i="1"/>
  <c r="H3850" i="1"/>
  <c r="H3870" i="1"/>
  <c r="H3888" i="1"/>
  <c r="H3906" i="1"/>
  <c r="H3924" i="1"/>
  <c r="H3942" i="1"/>
  <c r="H3960" i="1"/>
  <c r="H3978" i="1"/>
  <c r="H3998" i="1"/>
  <c r="H4016" i="1"/>
  <c r="H4034" i="1"/>
  <c r="H4052" i="1"/>
  <c r="H4070" i="1"/>
  <c r="H4088" i="1"/>
  <c r="H4106" i="1"/>
  <c r="H4126" i="1"/>
  <c r="H4144" i="1"/>
  <c r="H4162" i="1"/>
  <c r="H2040" i="1"/>
  <c r="H2399" i="1"/>
  <c r="H2545" i="1"/>
  <c r="H2645" i="1"/>
  <c r="H2750" i="1"/>
  <c r="H2821" i="1"/>
  <c r="H2880" i="1"/>
  <c r="H2934" i="1"/>
  <c r="H2987" i="1"/>
  <c r="H3025" i="1"/>
  <c r="H3070" i="1"/>
  <c r="H3104" i="1"/>
  <c r="H3138" i="1"/>
  <c r="H3172" i="1"/>
  <c r="H3199" i="1"/>
  <c r="H3231" i="1"/>
  <c r="H3262" i="1"/>
  <c r="H3292" i="1"/>
  <c r="H3315" i="1"/>
  <c r="H3345" i="1"/>
  <c r="H3369" i="1"/>
  <c r="H3397" i="1"/>
  <c r="H3425" i="1"/>
  <c r="H3447" i="1"/>
  <c r="H3475" i="1"/>
  <c r="H3497" i="1"/>
  <c r="H3525" i="1"/>
  <c r="H3553" i="1"/>
  <c r="H3575" i="1"/>
  <c r="H3603" i="1"/>
  <c r="H3625" i="1"/>
  <c r="H3653" i="1"/>
  <c r="H3674" i="1"/>
  <c r="H3698" i="1"/>
  <c r="H3718" i="1"/>
  <c r="H3737" i="1"/>
  <c r="H3759" i="1"/>
  <c r="H3778" i="1"/>
  <c r="H3797" i="1"/>
  <c r="H3815" i="1"/>
  <c r="H3833" i="1"/>
  <c r="H3853" i="1"/>
  <c r="H3871" i="1"/>
  <c r="H3889" i="1"/>
  <c r="H3907" i="1"/>
  <c r="H3925" i="1"/>
  <c r="H3943" i="1"/>
  <c r="H3961" i="1"/>
  <c r="H3981" i="1"/>
  <c r="H3999" i="1"/>
  <c r="H4017" i="1"/>
  <c r="H4035" i="1"/>
  <c r="H4053" i="1"/>
  <c r="H4071" i="1"/>
  <c r="H4089" i="1"/>
  <c r="H4109" i="1"/>
  <c r="H4127" i="1"/>
  <c r="H4145" i="1"/>
  <c r="H4163" i="1"/>
  <c r="H4181" i="1"/>
  <c r="H4199" i="1"/>
  <c r="H4217" i="1"/>
  <c r="H4237" i="1"/>
  <c r="H4255" i="1"/>
  <c r="H4273" i="1"/>
  <c r="H4291" i="1"/>
  <c r="H4308" i="1"/>
  <c r="H4325" i="1"/>
  <c r="H4342" i="1"/>
  <c r="H4359" i="1"/>
  <c r="H4375" i="1"/>
  <c r="H4391" i="1"/>
  <c r="H4407" i="1"/>
  <c r="H4423" i="1"/>
  <c r="H4439" i="1"/>
  <c r="H4455" i="1"/>
  <c r="H4471" i="1"/>
  <c r="H4487" i="1"/>
  <c r="H4503" i="1"/>
  <c r="H4519" i="1"/>
  <c r="H4535" i="1"/>
  <c r="H4551" i="1"/>
  <c r="H4567" i="1"/>
  <c r="H2095" i="1"/>
  <c r="H2400" i="1"/>
  <c r="H2546" i="1"/>
  <c r="H2646" i="1"/>
  <c r="H2751" i="1"/>
  <c r="H2822" i="1"/>
  <c r="H2889" i="1"/>
  <c r="H2943" i="1"/>
  <c r="H2988" i="1"/>
  <c r="H3026" i="1"/>
  <c r="H3072" i="1"/>
  <c r="H3106" i="1"/>
  <c r="H3140" i="1"/>
  <c r="H3174" i="1"/>
  <c r="H3206" i="1"/>
  <c r="H3232" i="1"/>
  <c r="H3263" i="1"/>
  <c r="H3293" i="1"/>
  <c r="H3316" i="1"/>
  <c r="H3346" i="1"/>
  <c r="H3370" i="1"/>
  <c r="H3398" i="1"/>
  <c r="H3426" i="1"/>
  <c r="H3448" i="1"/>
  <c r="H3476" i="1"/>
  <c r="H3498" i="1"/>
  <c r="H3526" i="1"/>
  <c r="H3554" i="1"/>
  <c r="H3576" i="1"/>
  <c r="H3604" i="1"/>
  <c r="H3626" i="1"/>
  <c r="H3654" i="1"/>
  <c r="H3679" i="1"/>
  <c r="H3699" i="1"/>
  <c r="H3719" i="1"/>
  <c r="H3738" i="1"/>
  <c r="H3760" i="1"/>
  <c r="H3779" i="1"/>
  <c r="H3798" i="1"/>
  <c r="H3816" i="1"/>
  <c r="H3834" i="1"/>
  <c r="H3854" i="1"/>
  <c r="H3872" i="1"/>
  <c r="H3890" i="1"/>
  <c r="H3908" i="1"/>
  <c r="H3926" i="1"/>
  <c r="H3944" i="1"/>
  <c r="H3962" i="1"/>
  <c r="H3982" i="1"/>
  <c r="H4000" i="1"/>
  <c r="H4018" i="1"/>
  <c r="H4036" i="1"/>
  <c r="H4054" i="1"/>
  <c r="H4072" i="1"/>
  <c r="H4090" i="1"/>
  <c r="H4110" i="1"/>
  <c r="H4128" i="1"/>
  <c r="H4146" i="1"/>
  <c r="H4164" i="1"/>
  <c r="H4182" i="1"/>
  <c r="H4200" i="1"/>
  <c r="H4218" i="1"/>
  <c r="H4238" i="1"/>
  <c r="H4256" i="1"/>
  <c r="H4274" i="1"/>
  <c r="H4292" i="1"/>
  <c r="H4309" i="1"/>
  <c r="H4326" i="1"/>
  <c r="H4343" i="1"/>
  <c r="H4360" i="1"/>
  <c r="H4376" i="1"/>
  <c r="H4392" i="1"/>
  <c r="H4408" i="1"/>
  <c r="H4424" i="1"/>
  <c r="H4440" i="1"/>
  <c r="H4456" i="1"/>
  <c r="H4472" i="1"/>
  <c r="H2116" i="1"/>
  <c r="H2408" i="1"/>
  <c r="H2559" i="1"/>
  <c r="H2659" i="1"/>
  <c r="H2752" i="1"/>
  <c r="H2832" i="1"/>
  <c r="H2895" i="1"/>
  <c r="H2948" i="1"/>
  <c r="H2989" i="1"/>
  <c r="H3035" i="1"/>
  <c r="H3074" i="1"/>
  <c r="H3108" i="1"/>
  <c r="H3142" i="1"/>
  <c r="H3177" i="1"/>
  <c r="H3207" i="1"/>
  <c r="H3233" i="1"/>
  <c r="H3264" i="1"/>
  <c r="H3294" i="1"/>
  <c r="H3317" i="1"/>
  <c r="H3347" i="1"/>
  <c r="H3377" i="1"/>
  <c r="H3399" i="1"/>
  <c r="H3427" i="1"/>
  <c r="H3449" i="1"/>
  <c r="H3477" i="1"/>
  <c r="H3505" i="1"/>
  <c r="H3527" i="1"/>
  <c r="H3555" i="1"/>
  <c r="H3577" i="1"/>
  <c r="H3605" i="1"/>
  <c r="H3633" i="1"/>
  <c r="H3655" i="1"/>
  <c r="H3680" i="1"/>
  <c r="H3700" i="1"/>
  <c r="H3720" i="1"/>
  <c r="H3741" i="1"/>
  <c r="H3761" i="1"/>
  <c r="H3780" i="1"/>
  <c r="H3799" i="1"/>
  <c r="H3817" i="1"/>
  <c r="H3837" i="1"/>
  <c r="H3855" i="1"/>
  <c r="H3873" i="1"/>
  <c r="H3891" i="1"/>
  <c r="H3909" i="1"/>
  <c r="H3927" i="1"/>
  <c r="H3945" i="1"/>
  <c r="H3965" i="1"/>
  <c r="H3983" i="1"/>
  <c r="H4001" i="1"/>
  <c r="H4019" i="1"/>
  <c r="H4037" i="1"/>
  <c r="H4055" i="1"/>
  <c r="H4073" i="1"/>
  <c r="H4093" i="1"/>
  <c r="H4111" i="1"/>
  <c r="H4129" i="1"/>
  <c r="H4147" i="1"/>
  <c r="H4165" i="1"/>
  <c r="H4183" i="1"/>
  <c r="H4201" i="1"/>
  <c r="H4221" i="1"/>
  <c r="H4239" i="1"/>
  <c r="H4257" i="1"/>
  <c r="H4275" i="1"/>
  <c r="H4293" i="1"/>
  <c r="H4310" i="1"/>
  <c r="H4327" i="1"/>
  <c r="H4344" i="1"/>
  <c r="H4361" i="1"/>
  <c r="H4377" i="1"/>
  <c r="H4393" i="1"/>
  <c r="H4409" i="1"/>
  <c r="H4425" i="1"/>
  <c r="H4441" i="1"/>
  <c r="H4457" i="1"/>
  <c r="H4473" i="1"/>
  <c r="H4489" i="1"/>
  <c r="H4505" i="1"/>
  <c r="H4521" i="1"/>
  <c r="H4537" i="1"/>
  <c r="H4553" i="1"/>
  <c r="H4569" i="1"/>
  <c r="H4585" i="1"/>
  <c r="H4601" i="1"/>
  <c r="H2143" i="1"/>
  <c r="H2425" i="1"/>
  <c r="H2566" i="1"/>
  <c r="H2672" i="1"/>
  <c r="H2765" i="1"/>
  <c r="H2838" i="1"/>
  <c r="H2896" i="1"/>
  <c r="H2949" i="1"/>
  <c r="H2990" i="1"/>
  <c r="H3039" i="1"/>
  <c r="H3075" i="1"/>
  <c r="H3109" i="1"/>
  <c r="H3143" i="1"/>
  <c r="H3178" i="1"/>
  <c r="H3209" i="1"/>
  <c r="H3241" i="1"/>
  <c r="H3265" i="1"/>
  <c r="H3295" i="1"/>
  <c r="H3318" i="1"/>
  <c r="H3348" i="1"/>
  <c r="H3378" i="1"/>
  <c r="H3400" i="1"/>
  <c r="H3428" i="1"/>
  <c r="H3450" i="1"/>
  <c r="H3478" i="1"/>
  <c r="H3506" i="1"/>
  <c r="H3528" i="1"/>
  <c r="H3556" i="1"/>
  <c r="H3578" i="1"/>
  <c r="H3606" i="1"/>
  <c r="H3634" i="1"/>
  <c r="H3656" i="1"/>
  <c r="H3681" i="1"/>
  <c r="H3701" i="1"/>
  <c r="H3721" i="1"/>
  <c r="H3743" i="1"/>
  <c r="H3762" i="1"/>
  <c r="H3781" i="1"/>
  <c r="H3800" i="1"/>
  <c r="H3818" i="1"/>
  <c r="H3838" i="1"/>
  <c r="H3856" i="1"/>
  <c r="H3874" i="1"/>
  <c r="H3892" i="1"/>
  <c r="H3910" i="1"/>
  <c r="H3928" i="1"/>
  <c r="H3946" i="1"/>
  <c r="H3966" i="1"/>
  <c r="H3984" i="1"/>
  <c r="H4002" i="1"/>
  <c r="H4020" i="1"/>
  <c r="H4038" i="1"/>
  <c r="H4056" i="1"/>
  <c r="H4074" i="1"/>
  <c r="H4094" i="1"/>
  <c r="H4112" i="1"/>
  <c r="H4130" i="1"/>
  <c r="H4148" i="1"/>
  <c r="H4166" i="1"/>
  <c r="H4184" i="1"/>
  <c r="H4202" i="1"/>
  <c r="H4222" i="1"/>
  <c r="H4240" i="1"/>
  <c r="H4258" i="1"/>
  <c r="H2166" i="1"/>
  <c r="H2426" i="1"/>
  <c r="H2573" i="1"/>
  <c r="H2673" i="1"/>
  <c r="H2771" i="1"/>
  <c r="H2841" i="1"/>
  <c r="H2897" i="1"/>
  <c r="H2950" i="1"/>
  <c r="H2997" i="1"/>
  <c r="H3040" i="1"/>
  <c r="H3076" i="1"/>
  <c r="H3110" i="1"/>
  <c r="H3145" i="1"/>
  <c r="H3179" i="1"/>
  <c r="H3211" i="1"/>
  <c r="H3242" i="1"/>
  <c r="H3266" i="1"/>
  <c r="H3296" i="1"/>
  <c r="H3326" i="1"/>
  <c r="H3349" i="1"/>
  <c r="H3379" i="1"/>
  <c r="H3401" i="1"/>
  <c r="H3429" i="1"/>
  <c r="H3457" i="1"/>
  <c r="H3479" i="1"/>
  <c r="H3507" i="1"/>
  <c r="H3529" i="1"/>
  <c r="H3557" i="1"/>
  <c r="H3585" i="1"/>
  <c r="H3607" i="1"/>
  <c r="H3635" i="1"/>
  <c r="H3657" i="1"/>
  <c r="H3682" i="1"/>
  <c r="H3702" i="1"/>
  <c r="H3722" i="1"/>
  <c r="H3744" i="1"/>
  <c r="H3763" i="1"/>
  <c r="H3782" i="1"/>
  <c r="H3801" i="1"/>
  <c r="H3821" i="1"/>
  <c r="H3839" i="1"/>
  <c r="H3857" i="1"/>
  <c r="H3875" i="1"/>
  <c r="H3893" i="1"/>
  <c r="H3911" i="1"/>
  <c r="H3929" i="1"/>
  <c r="H3949" i="1"/>
  <c r="H3967" i="1"/>
  <c r="H3985" i="1"/>
  <c r="H4003" i="1"/>
  <c r="H4021" i="1"/>
  <c r="H4039" i="1"/>
  <c r="H4057" i="1"/>
  <c r="H4077" i="1"/>
  <c r="H4095" i="1"/>
  <c r="H4113" i="1"/>
  <c r="H4131" i="1"/>
  <c r="H4149" i="1"/>
  <c r="H4167" i="1"/>
  <c r="H4185" i="1"/>
  <c r="H2184" i="1"/>
  <c r="H2442" i="1"/>
  <c r="H2574" i="1"/>
  <c r="H2674" i="1"/>
  <c r="H2772" i="1"/>
  <c r="H2843" i="1"/>
  <c r="H2898" i="1"/>
  <c r="H2953" i="1"/>
  <c r="H3003" i="1"/>
  <c r="H3041" i="1"/>
  <c r="H3077" i="1"/>
  <c r="H3111" i="1"/>
  <c r="H3146" i="1"/>
  <c r="H3180" i="1"/>
  <c r="H3212" i="1"/>
  <c r="H3243" i="1"/>
  <c r="H3267" i="1"/>
  <c r="H3297" i="1"/>
  <c r="H3327" i="1"/>
  <c r="H3350" i="1"/>
  <c r="H3380" i="1"/>
  <c r="H3402" i="1"/>
  <c r="H3430" i="1"/>
  <c r="H3458" i="1"/>
  <c r="H3480" i="1"/>
  <c r="H3508" i="1"/>
  <c r="H3530" i="1"/>
  <c r="H3558" i="1"/>
  <c r="H3586" i="1"/>
  <c r="H3608" i="1"/>
  <c r="H3636" i="1"/>
  <c r="H3658" i="1"/>
  <c r="H3683" i="1"/>
  <c r="H3703" i="1"/>
  <c r="H3725" i="1"/>
  <c r="H3745" i="1"/>
  <c r="H3764" i="1"/>
  <c r="H3783" i="1"/>
  <c r="H3802" i="1"/>
  <c r="H3822" i="1"/>
  <c r="H3840" i="1"/>
  <c r="H3858" i="1"/>
  <c r="H3876" i="1"/>
  <c r="H3894" i="1"/>
  <c r="H3912" i="1"/>
  <c r="H3930" i="1"/>
  <c r="H3950" i="1"/>
  <c r="H3968" i="1"/>
  <c r="H3986" i="1"/>
  <c r="H4004" i="1"/>
  <c r="H4022" i="1"/>
  <c r="H4040" i="1"/>
  <c r="H4058" i="1"/>
  <c r="H4078" i="1"/>
  <c r="H4096" i="1"/>
  <c r="H4114" i="1"/>
  <c r="H4132" i="1"/>
  <c r="H4150" i="1"/>
  <c r="H4168" i="1"/>
  <c r="H2206" i="1"/>
  <c r="H2459" i="1"/>
  <c r="H2581" i="1"/>
  <c r="H2687" i="1"/>
  <c r="H2773" i="1"/>
  <c r="H2844" i="1"/>
  <c r="H2907" i="1"/>
  <c r="H2954" i="1"/>
  <c r="H3004" i="1"/>
  <c r="H3042" i="1"/>
  <c r="H3078" i="1"/>
  <c r="H3113" i="1"/>
  <c r="H3147" i="1"/>
  <c r="H3181" i="1"/>
  <c r="H3213" i="1"/>
  <c r="H3245" i="1"/>
  <c r="H3275" i="1"/>
  <c r="H3298" i="1"/>
  <c r="H3328" i="1"/>
  <c r="H3351" i="1"/>
  <c r="H3381" i="1"/>
  <c r="H3409" i="1"/>
  <c r="H3431" i="1"/>
  <c r="H3459" i="1"/>
  <c r="H3481" i="1"/>
  <c r="H3509" i="1"/>
  <c r="H3537" i="1"/>
  <c r="H3559" i="1"/>
  <c r="H3587" i="1"/>
  <c r="H3609" i="1"/>
  <c r="H3637" i="1"/>
  <c r="H3663" i="1"/>
  <c r="H3684" i="1"/>
  <c r="H3704" i="1"/>
  <c r="H3727" i="1"/>
  <c r="H3746" i="1"/>
  <c r="H3765" i="1"/>
  <c r="H3784" i="1"/>
  <c r="H3805" i="1"/>
  <c r="H3823" i="1"/>
  <c r="H3841" i="1"/>
  <c r="H3859" i="1"/>
  <c r="H3877" i="1"/>
  <c r="H3895" i="1"/>
  <c r="H3913" i="1"/>
  <c r="H3933" i="1"/>
  <c r="H3951" i="1"/>
  <c r="H3969" i="1"/>
  <c r="H3987" i="1"/>
  <c r="H4005" i="1"/>
  <c r="H2224" i="1"/>
  <c r="H2462" i="1"/>
  <c r="H2594" i="1"/>
  <c r="H2694" i="1"/>
  <c r="H2774" i="1"/>
  <c r="H2851" i="1"/>
  <c r="H2913" i="1"/>
  <c r="H2961" i="1"/>
  <c r="H3005" i="1"/>
  <c r="H3043" i="1"/>
  <c r="H3079" i="1"/>
  <c r="H3114" i="1"/>
  <c r="H3148" i="1"/>
  <c r="H3182" i="1"/>
  <c r="H3214" i="1"/>
  <c r="H3246" i="1"/>
  <c r="H3276" i="1"/>
  <c r="H3299" i="1"/>
  <c r="H3329" i="1"/>
  <c r="H3353" i="1"/>
  <c r="H3382" i="1"/>
  <c r="H3410" i="1"/>
  <c r="H3432" i="1"/>
  <c r="H3460" i="1"/>
  <c r="H3482" i="1"/>
  <c r="H3510" i="1"/>
  <c r="H3538" i="1"/>
  <c r="H3560" i="1"/>
  <c r="H3588" i="1"/>
  <c r="H3610" i="1"/>
  <c r="H3638" i="1"/>
  <c r="H3665" i="1"/>
  <c r="H3685" i="1"/>
  <c r="H3705" i="1"/>
  <c r="H3728" i="1"/>
  <c r="H3747" i="1"/>
  <c r="H3766" i="1"/>
  <c r="H3785" i="1"/>
  <c r="H2244" i="1"/>
  <c r="H2475" i="1"/>
  <c r="H2595" i="1"/>
  <c r="H2701" i="1"/>
  <c r="H2787" i="1"/>
  <c r="H2859" i="1"/>
  <c r="H2914" i="1"/>
  <c r="H2966" i="1"/>
  <c r="H3006" i="1"/>
  <c r="H3044" i="1"/>
  <c r="H3087" i="1"/>
  <c r="H3121" i="1"/>
  <c r="H3155" i="1"/>
  <c r="H3189" i="1"/>
  <c r="H3215" i="1"/>
  <c r="H3247" i="1"/>
  <c r="H3277" i="1"/>
  <c r="H3300" i="1"/>
  <c r="H3330" i="1"/>
  <c r="H3360" i="1"/>
  <c r="H3383" i="1"/>
  <c r="H3411" i="1"/>
  <c r="H3433" i="1"/>
  <c r="H3461" i="1"/>
  <c r="H3489" i="1"/>
  <c r="H3511" i="1"/>
  <c r="H3539" i="1"/>
  <c r="H3561" i="1"/>
  <c r="H3589" i="1"/>
  <c r="H3617" i="1"/>
  <c r="H3639" i="1"/>
  <c r="H3666" i="1"/>
  <c r="H3686" i="1"/>
  <c r="H3706" i="1"/>
  <c r="H3729" i="1"/>
  <c r="H3748" i="1"/>
  <c r="H3767" i="1"/>
  <c r="H3786" i="1"/>
  <c r="H3807" i="1"/>
  <c r="H3806" i="1"/>
  <c r="H3953" i="1"/>
  <c r="H4079" i="1"/>
  <c r="H4170" i="1"/>
  <c r="H4225" i="1"/>
  <c r="H4276" i="1"/>
  <c r="H4313" i="1"/>
  <c r="H4350" i="1"/>
  <c r="H4390" i="1"/>
  <c r="H4427" i="1"/>
  <c r="H4461" i="1"/>
  <c r="H4494" i="1"/>
  <c r="H4526" i="1"/>
  <c r="H4558" i="1"/>
  <c r="H4589" i="1"/>
  <c r="H4618" i="1"/>
  <c r="H4646" i="1"/>
  <c r="H4668" i="1"/>
  <c r="H4696" i="1"/>
  <c r="H4718" i="1"/>
  <c r="H4746" i="1"/>
  <c r="H4774" i="1"/>
  <c r="H4796" i="1"/>
  <c r="H4824" i="1"/>
  <c r="H4846" i="1"/>
  <c r="H4873" i="1"/>
  <c r="H4894" i="1"/>
  <c r="H4918" i="1"/>
  <c r="H4938" i="1"/>
  <c r="H4958" i="1"/>
  <c r="H4982" i="1"/>
  <c r="H5002" i="1"/>
  <c r="H5022" i="1"/>
  <c r="H5046" i="1"/>
  <c r="H5066" i="1"/>
  <c r="H5086" i="1"/>
  <c r="H5110" i="1"/>
  <c r="H5130" i="1"/>
  <c r="H5150" i="1"/>
  <c r="H5174" i="1"/>
  <c r="H5194" i="1"/>
  <c r="H5214" i="1"/>
  <c r="H5238" i="1"/>
  <c r="H5258" i="1"/>
  <c r="H5278" i="1"/>
  <c r="H5301" i="1"/>
  <c r="H5111" i="1"/>
  <c r="H5175" i="1"/>
  <c r="H5239" i="1"/>
  <c r="H5279" i="1"/>
  <c r="H4648" i="1"/>
  <c r="H4826" i="1"/>
  <c r="H4900" i="1"/>
  <c r="H4940" i="1"/>
  <c r="H5028" i="1"/>
  <c r="H5068" i="1"/>
  <c r="H5156" i="1"/>
  <c r="H5005" i="1"/>
  <c r="H5133" i="1"/>
  <c r="H5221" i="1"/>
  <c r="H5304" i="1"/>
  <c r="H5134" i="1"/>
  <c r="H5242" i="1"/>
  <c r="H5135" i="1"/>
  <c r="H5287" i="1"/>
  <c r="H4191" i="1"/>
  <c r="H4399" i="1"/>
  <c r="H4602" i="1"/>
  <c r="H4808" i="1"/>
  <c r="H4924" i="1"/>
  <c r="H5052" i="1"/>
  <c r="H5180" i="1"/>
  <c r="H5307" i="1"/>
  <c r="H5097" i="1"/>
  <c r="H5225" i="1"/>
  <c r="H5098" i="1"/>
  <c r="H5270" i="1"/>
  <c r="H4997" i="1"/>
  <c r="H5145" i="1"/>
  <c r="H4868" i="1"/>
  <c r="H5190" i="1"/>
  <c r="H5127" i="1"/>
  <c r="H4153" i="1"/>
  <c r="H4844" i="1"/>
  <c r="H5299" i="1"/>
  <c r="H3824" i="1"/>
  <c r="H3970" i="1"/>
  <c r="H4080" i="1"/>
  <c r="H4173" i="1"/>
  <c r="H4226" i="1"/>
  <c r="H4277" i="1"/>
  <c r="H4314" i="1"/>
  <c r="H4351" i="1"/>
  <c r="H4394" i="1"/>
  <c r="H4428" i="1"/>
  <c r="H4462" i="1"/>
  <c r="H4495" i="1"/>
  <c r="H4527" i="1"/>
  <c r="H4559" i="1"/>
  <c r="H4590" i="1"/>
  <c r="H4619" i="1"/>
  <c r="H4647" i="1"/>
  <c r="H4669" i="1"/>
  <c r="H4697" i="1"/>
  <c r="H4719" i="1"/>
  <c r="H4747" i="1"/>
  <c r="H4775" i="1"/>
  <c r="H4797" i="1"/>
  <c r="H4825" i="1"/>
  <c r="H4847" i="1"/>
  <c r="H4874" i="1"/>
  <c r="H4895" i="1"/>
  <c r="H4919" i="1"/>
  <c r="H4939" i="1"/>
  <c r="H4959" i="1"/>
  <c r="H4983" i="1"/>
  <c r="H5003" i="1"/>
  <c r="H5023" i="1"/>
  <c r="H5047" i="1"/>
  <c r="H5067" i="1"/>
  <c r="H5087" i="1"/>
  <c r="H5131" i="1"/>
  <c r="H5151" i="1"/>
  <c r="H5195" i="1"/>
  <c r="H5215" i="1"/>
  <c r="H5259" i="1"/>
  <c r="H5302" i="1"/>
  <c r="H4620" i="1"/>
  <c r="H4854" i="1"/>
  <c r="H4920" i="1"/>
  <c r="H4964" i="1"/>
  <c r="H5004" i="1"/>
  <c r="H5048" i="1"/>
  <c r="H5092" i="1"/>
  <c r="H5132" i="1"/>
  <c r="H5176" i="1"/>
  <c r="H5196" i="1"/>
  <c r="H5240" i="1"/>
  <c r="H5260" i="1"/>
  <c r="H5284" i="1"/>
  <c r="H4965" i="1"/>
  <c r="H5093" i="1"/>
  <c r="H5157" i="1"/>
  <c r="H5178" i="1"/>
  <c r="H5262" i="1"/>
  <c r="H5159" i="1"/>
  <c r="H5243" i="1"/>
  <c r="H4007" i="1"/>
  <c r="H4365" i="1"/>
  <c r="H4572" i="1"/>
  <c r="H4758" i="1"/>
  <c r="H4858" i="1"/>
  <c r="H4948" i="1"/>
  <c r="H5032" i="1"/>
  <c r="H5116" i="1"/>
  <c r="H5224" i="1"/>
  <c r="H5033" i="1"/>
  <c r="H5205" i="1"/>
  <c r="H5142" i="1"/>
  <c r="H5290" i="1"/>
  <c r="H4933" i="1"/>
  <c r="H5165" i="1"/>
  <c r="H4910" i="1"/>
  <c r="H5062" i="1"/>
  <c r="H5230" i="1"/>
  <c r="H5019" i="1"/>
  <c r="H5295" i="1"/>
  <c r="H4348" i="1"/>
  <c r="H4616" i="1"/>
  <c r="H4916" i="1"/>
  <c r="H5108" i="1"/>
  <c r="H5276" i="1"/>
  <c r="H5149" i="1"/>
  <c r="H5300" i="1"/>
  <c r="H3825" i="1"/>
  <c r="H3971" i="1"/>
  <c r="H4081" i="1"/>
  <c r="H4180" i="1"/>
  <c r="H4227" i="1"/>
  <c r="H4278" i="1"/>
  <c r="H4316" i="1"/>
  <c r="H4358" i="1"/>
  <c r="H4395" i="1"/>
  <c r="H4429" i="1"/>
  <c r="H4463" i="1"/>
  <c r="H4502" i="1"/>
  <c r="H4534" i="1"/>
  <c r="H4566" i="1"/>
  <c r="H4591" i="1"/>
  <c r="H4670" i="1"/>
  <c r="H4698" i="1"/>
  <c r="H4726" i="1"/>
  <c r="H4748" i="1"/>
  <c r="H4776" i="1"/>
  <c r="H4798" i="1"/>
  <c r="H4875" i="1"/>
  <c r="H4984" i="1"/>
  <c r="H5112" i="1"/>
  <c r="H5220" i="1"/>
  <c r="H5303" i="1"/>
  <c r="H5049" i="1"/>
  <c r="H5177" i="1"/>
  <c r="H5241" i="1"/>
  <c r="H5285" i="1"/>
  <c r="H5158" i="1"/>
  <c r="H5305" i="1"/>
  <c r="H5223" i="1"/>
  <c r="H4243" i="1"/>
  <c r="H4476" i="1"/>
  <c r="H4630" i="1"/>
  <c r="H4780" i="1"/>
  <c r="H4879" i="1"/>
  <c r="H5012" i="1"/>
  <c r="H5140" i="1"/>
  <c r="H5288" i="1"/>
  <c r="H5141" i="1"/>
  <c r="H5269" i="1"/>
  <c r="H5206" i="1"/>
  <c r="H4909" i="1"/>
  <c r="H5273" i="1"/>
  <c r="H5038" i="1"/>
  <c r="H5274" i="1"/>
  <c r="H5103" i="1"/>
  <c r="H4311" i="1"/>
  <c r="H4766" i="1"/>
  <c r="H5148" i="1"/>
  <c r="H3842" i="1"/>
  <c r="H3988" i="1"/>
  <c r="H4097" i="1"/>
  <c r="H4186" i="1"/>
  <c r="H4234" i="1"/>
  <c r="H4279" i="1"/>
  <c r="H4317" i="1"/>
  <c r="H4362" i="1"/>
  <c r="H4396" i="1"/>
  <c r="H4430" i="1"/>
  <c r="H4470" i="1"/>
  <c r="H4504" i="1"/>
  <c r="H4536" i="1"/>
  <c r="H4568" i="1"/>
  <c r="H4598" i="1"/>
  <c r="H4621" i="1"/>
  <c r="H4649" i="1"/>
  <c r="H4671" i="1"/>
  <c r="H4699" i="1"/>
  <c r="H4727" i="1"/>
  <c r="H4749" i="1"/>
  <c r="H4777" i="1"/>
  <c r="H4799" i="1"/>
  <c r="H4827" i="1"/>
  <c r="H4855" i="1"/>
  <c r="H4876" i="1"/>
  <c r="H4901" i="1"/>
  <c r="H4921" i="1"/>
  <c r="H4941" i="1"/>
  <c r="H4985" i="1"/>
  <c r="H5029" i="1"/>
  <c r="H5069" i="1"/>
  <c r="H5113" i="1"/>
  <c r="H5197" i="1"/>
  <c r="H5261" i="1"/>
  <c r="H5222" i="1"/>
  <c r="H5179" i="1"/>
  <c r="H5263" i="1"/>
  <c r="H4115" i="1"/>
  <c r="H4680" i="1"/>
  <c r="H4904" i="1"/>
  <c r="H5096" i="1"/>
  <c r="H5268" i="1"/>
  <c r="H5117" i="1"/>
  <c r="H5308" i="1"/>
  <c r="H5226" i="1"/>
  <c r="H4953" i="1"/>
  <c r="H5209" i="1"/>
  <c r="H4998" i="1"/>
  <c r="H5210" i="1"/>
  <c r="H5039" i="1"/>
  <c r="H4459" i="1"/>
  <c r="H4744" i="1"/>
  <c r="H5000" i="1"/>
  <c r="H5236" i="1"/>
  <c r="H3843" i="1"/>
  <c r="H3989" i="1"/>
  <c r="H4098" i="1"/>
  <c r="H4189" i="1"/>
  <c r="H4241" i="1"/>
  <c r="H4280" i="1"/>
  <c r="H4324" i="1"/>
  <c r="H4363" i="1"/>
  <c r="H4397" i="1"/>
  <c r="H4431" i="1"/>
  <c r="H4474" i="1"/>
  <c r="H4506" i="1"/>
  <c r="H4538" i="1"/>
  <c r="H4570" i="1"/>
  <c r="H4599" i="1"/>
  <c r="H4622" i="1"/>
  <c r="H4650" i="1"/>
  <c r="H4678" i="1"/>
  <c r="H4700" i="1"/>
  <c r="H4728" i="1"/>
  <c r="H4750" i="1"/>
  <c r="H4778" i="1"/>
  <c r="H4806" i="1"/>
  <c r="H4828" i="1"/>
  <c r="H4856" i="1"/>
  <c r="H4877" i="1"/>
  <c r="H4902" i="1"/>
  <c r="H4922" i="1"/>
  <c r="H4942" i="1"/>
  <c r="H4966" i="1"/>
  <c r="H4986" i="1"/>
  <c r="H5006" i="1"/>
  <c r="H5030" i="1"/>
  <c r="H5050" i="1"/>
  <c r="H5070" i="1"/>
  <c r="H5094" i="1"/>
  <c r="H5114" i="1"/>
  <c r="H5198" i="1"/>
  <c r="H5286" i="1"/>
  <c r="H3861" i="1"/>
  <c r="H4702" i="1"/>
  <c r="H4988" i="1"/>
  <c r="H5204" i="1"/>
  <c r="H5077" i="1"/>
  <c r="H5245" i="1"/>
  <c r="H5182" i="1"/>
  <c r="H4889" i="1"/>
  <c r="H5189" i="1"/>
  <c r="H4934" i="1"/>
  <c r="H4556" i="1"/>
  <c r="H5192" i="1"/>
  <c r="H3860" i="1"/>
  <c r="H4006" i="1"/>
  <c r="H4099" i="1"/>
  <c r="H4190" i="1"/>
  <c r="H4242" i="1"/>
  <c r="H4281" i="1"/>
  <c r="H4328" i="1"/>
  <c r="H4364" i="1"/>
  <c r="H4398" i="1"/>
  <c r="H4438" i="1"/>
  <c r="H4475" i="1"/>
  <c r="H4507" i="1"/>
  <c r="H4539" i="1"/>
  <c r="H4571" i="1"/>
  <c r="H4600" i="1"/>
  <c r="H4623" i="1"/>
  <c r="H4651" i="1"/>
  <c r="H4679" i="1"/>
  <c r="H4701" i="1"/>
  <c r="H4729" i="1"/>
  <c r="H4751" i="1"/>
  <c r="H4779" i="1"/>
  <c r="H4807" i="1"/>
  <c r="H4829" i="1"/>
  <c r="H4857" i="1"/>
  <c r="H4878" i="1"/>
  <c r="H4903" i="1"/>
  <c r="H4923" i="1"/>
  <c r="H4943" i="1"/>
  <c r="H4967" i="1"/>
  <c r="H4987" i="1"/>
  <c r="H5007" i="1"/>
  <c r="H5031" i="1"/>
  <c r="H5051" i="1"/>
  <c r="H5071" i="1"/>
  <c r="H5095" i="1"/>
  <c r="H5115" i="1"/>
  <c r="H5199" i="1"/>
  <c r="H5306" i="1"/>
  <c r="H4290" i="1"/>
  <c r="H4329" i="1"/>
  <c r="H4442" i="1"/>
  <c r="H4508" i="1"/>
  <c r="H4540" i="1"/>
  <c r="H4652" i="1"/>
  <c r="H4730" i="1"/>
  <c r="H4830" i="1"/>
  <c r="H4968" i="1"/>
  <c r="H5076" i="1"/>
  <c r="H5160" i="1"/>
  <c r="H5244" i="1"/>
  <c r="H5013" i="1"/>
  <c r="H5181" i="1"/>
  <c r="H5289" i="1"/>
  <c r="H5162" i="1"/>
  <c r="H3878" i="1"/>
  <c r="H4023" i="1"/>
  <c r="H4116" i="1"/>
  <c r="H4198" i="1"/>
  <c r="H4244" i="1"/>
  <c r="H4294" i="1"/>
  <c r="H4330" i="1"/>
  <c r="H4366" i="1"/>
  <c r="H4406" i="1"/>
  <c r="H4443" i="1"/>
  <c r="H4477" i="1"/>
  <c r="H4509" i="1"/>
  <c r="H4541" i="1"/>
  <c r="H4573" i="1"/>
  <c r="H4603" i="1"/>
  <c r="H4631" i="1"/>
  <c r="H4653" i="1"/>
  <c r="H4681" i="1"/>
  <c r="H4703" i="1"/>
  <c r="H4731" i="1"/>
  <c r="H4759" i="1"/>
  <c r="H4781" i="1"/>
  <c r="H4809" i="1"/>
  <c r="H4831" i="1"/>
  <c r="H4859" i="1"/>
  <c r="H4884" i="1"/>
  <c r="H4905" i="1"/>
  <c r="H4925" i="1"/>
  <c r="H4949" i="1"/>
  <c r="H4969" i="1"/>
  <c r="H4989" i="1"/>
  <c r="H5053" i="1"/>
  <c r="H5161" i="1"/>
  <c r="H4841" i="1"/>
  <c r="H5293" i="1"/>
  <c r="H5102" i="1"/>
  <c r="H5147" i="1"/>
  <c r="H4382" i="1"/>
  <c r="H4822" i="1"/>
  <c r="H5128" i="1"/>
  <c r="H5237" i="1"/>
  <c r="H3879" i="1"/>
  <c r="H4024" i="1"/>
  <c r="H4117" i="1"/>
  <c r="H4205" i="1"/>
  <c r="H4245" i="1"/>
  <c r="H4295" i="1"/>
  <c r="H4332" i="1"/>
  <c r="H4367" i="1"/>
  <c r="H4410" i="1"/>
  <c r="H4444" i="1"/>
  <c r="H4478" i="1"/>
  <c r="H4510" i="1"/>
  <c r="H4542" i="1"/>
  <c r="H4574" i="1"/>
  <c r="H4604" i="1"/>
  <c r="H4632" i="1"/>
  <c r="H4654" i="1"/>
  <c r="H4682" i="1"/>
  <c r="H4710" i="1"/>
  <c r="H4732" i="1"/>
  <c r="H4760" i="1"/>
  <c r="H4782" i="1"/>
  <c r="H4810" i="1"/>
  <c r="H4838" i="1"/>
  <c r="H4860" i="1"/>
  <c r="H4886" i="1"/>
  <c r="H4906" i="1"/>
  <c r="H4926" i="1"/>
  <c r="H4950" i="1"/>
  <c r="H4970" i="1"/>
  <c r="H4990" i="1"/>
  <c r="H5014" i="1"/>
  <c r="H5034" i="1"/>
  <c r="H5054" i="1"/>
  <c r="H5078" i="1"/>
  <c r="H5118" i="1"/>
  <c r="H5246" i="1"/>
  <c r="H5061" i="1"/>
  <c r="H5253" i="1"/>
  <c r="H4954" i="1"/>
  <c r="H5254" i="1"/>
  <c r="H5211" i="1"/>
  <c r="H4062" i="1"/>
  <c r="H4956" i="1"/>
  <c r="H3896" i="1"/>
  <c r="H4025" i="1"/>
  <c r="H4133" i="1"/>
  <c r="H4206" i="1"/>
  <c r="H4254" i="1"/>
  <c r="H4296" i="1"/>
  <c r="H4333" i="1"/>
  <c r="H4374" i="1"/>
  <c r="H4411" i="1"/>
  <c r="H4445" i="1"/>
  <c r="H4479" i="1"/>
  <c r="H4511" i="1"/>
  <c r="H4543" i="1"/>
  <c r="H4575" i="1"/>
  <c r="H4605" i="1"/>
  <c r="H4633" i="1"/>
  <c r="H4655" i="1"/>
  <c r="H4683" i="1"/>
  <c r="H4711" i="1"/>
  <c r="H4733" i="1"/>
  <c r="H4761" i="1"/>
  <c r="H4783" i="1"/>
  <c r="H4811" i="1"/>
  <c r="H4839" i="1"/>
  <c r="H4861" i="1"/>
  <c r="H4887" i="1"/>
  <c r="H4907" i="1"/>
  <c r="H4927" i="1"/>
  <c r="H4951" i="1"/>
  <c r="H4971" i="1"/>
  <c r="H4991" i="1"/>
  <c r="H5015" i="1"/>
  <c r="H5035" i="1"/>
  <c r="H5055" i="1"/>
  <c r="H5079" i="1"/>
  <c r="H5099" i="1"/>
  <c r="H5119" i="1"/>
  <c r="H5143" i="1"/>
  <c r="H5163" i="1"/>
  <c r="H5183" i="1"/>
  <c r="H5207" i="1"/>
  <c r="H5227" i="1"/>
  <c r="H5247" i="1"/>
  <c r="H5271" i="1"/>
  <c r="H5291" i="1"/>
  <c r="H5036" i="1"/>
  <c r="H5124" i="1"/>
  <c r="H5164" i="1"/>
  <c r="H5208" i="1"/>
  <c r="H5252" i="1"/>
  <c r="H5272" i="1"/>
  <c r="H4973" i="1"/>
  <c r="H5125" i="1"/>
  <c r="H4890" i="1"/>
  <c r="H5126" i="1"/>
  <c r="H5294" i="1"/>
  <c r="H5063" i="1"/>
  <c r="H5255" i="1"/>
  <c r="H4223" i="1"/>
  <c r="H4638" i="1"/>
  <c r="H4936" i="1"/>
  <c r="H5084" i="1"/>
  <c r="H5212" i="1"/>
  <c r="H5109" i="1"/>
  <c r="H5257" i="1"/>
  <c r="H3897" i="1"/>
  <c r="H4041" i="1"/>
  <c r="H4134" i="1"/>
  <c r="H4207" i="1"/>
  <c r="H4259" i="1"/>
  <c r="H4297" i="1"/>
  <c r="H4334" i="1"/>
  <c r="H4378" i="1"/>
  <c r="H4412" i="1"/>
  <c r="H4446" i="1"/>
  <c r="H4486" i="1"/>
  <c r="H4518" i="1"/>
  <c r="H4550" i="1"/>
  <c r="H4582" i="1"/>
  <c r="H4606" i="1"/>
  <c r="H4634" i="1"/>
  <c r="H4662" i="1"/>
  <c r="H4684" i="1"/>
  <c r="H4712" i="1"/>
  <c r="H4734" i="1"/>
  <c r="H4762" i="1"/>
  <c r="H4790" i="1"/>
  <c r="H4812" i="1"/>
  <c r="H4840" i="1"/>
  <c r="H4862" i="1"/>
  <c r="H4888" i="1"/>
  <c r="H4908" i="1"/>
  <c r="H4932" i="1"/>
  <c r="H4952" i="1"/>
  <c r="H4972" i="1"/>
  <c r="H4996" i="1"/>
  <c r="H5016" i="1"/>
  <c r="H5060" i="1"/>
  <c r="H5080" i="1"/>
  <c r="H5100" i="1"/>
  <c r="H5144" i="1"/>
  <c r="H5188" i="1"/>
  <c r="H5228" i="1"/>
  <c r="H5292" i="1"/>
  <c r="H5037" i="1"/>
  <c r="H5101" i="1"/>
  <c r="H5229" i="1"/>
  <c r="H4814" i="1"/>
  <c r="H5082" i="1"/>
  <c r="H5167" i="1"/>
  <c r="H5275" i="1"/>
  <c r="H3935" i="1"/>
  <c r="H4694" i="1"/>
  <c r="H5020" i="1"/>
  <c r="H5173" i="1"/>
  <c r="H3914" i="1"/>
  <c r="H4042" i="1"/>
  <c r="H4135" i="1"/>
  <c r="H4208" i="1"/>
  <c r="H4260" i="1"/>
  <c r="H4298" i="1"/>
  <c r="H4341" i="1"/>
  <c r="H4379" i="1"/>
  <c r="H4413" i="1"/>
  <c r="H4447" i="1"/>
  <c r="H4488" i="1"/>
  <c r="H4520" i="1"/>
  <c r="H4552" i="1"/>
  <c r="H4583" i="1"/>
  <c r="H4607" i="1"/>
  <c r="H4635" i="1"/>
  <c r="H4663" i="1"/>
  <c r="H4685" i="1"/>
  <c r="H4713" i="1"/>
  <c r="H4735" i="1"/>
  <c r="H4763" i="1"/>
  <c r="H4791" i="1"/>
  <c r="H4813" i="1"/>
  <c r="H4863" i="1"/>
  <c r="H5017" i="1"/>
  <c r="H5081" i="1"/>
  <c r="H5018" i="1"/>
  <c r="H5166" i="1"/>
  <c r="H4999" i="1"/>
  <c r="H4492" i="1"/>
  <c r="H4794" i="1"/>
  <c r="H5044" i="1"/>
  <c r="H5213" i="1"/>
  <c r="H3917" i="1"/>
  <c r="H4045" i="1"/>
  <c r="H4151" i="1"/>
  <c r="H4209" i="1"/>
  <c r="H4261" i="1"/>
  <c r="H4300" i="1"/>
  <c r="H4345" i="1"/>
  <c r="H4380" i="1"/>
  <c r="H4414" i="1"/>
  <c r="H4454" i="1"/>
  <c r="H4490" i="1"/>
  <c r="H4522" i="1"/>
  <c r="H4554" i="1"/>
  <c r="H4584" i="1"/>
  <c r="H4614" i="1"/>
  <c r="H4636" i="1"/>
  <c r="H4664" i="1"/>
  <c r="H4686" i="1"/>
  <c r="H4714" i="1"/>
  <c r="H4742" i="1"/>
  <c r="H4764" i="1"/>
  <c r="H4792" i="1"/>
  <c r="H4842" i="1"/>
  <c r="H4974" i="1"/>
  <c r="H5146" i="1"/>
  <c r="H5191" i="1"/>
  <c r="H4263" i="1"/>
  <c r="H4892" i="1"/>
  <c r="H3934" i="1"/>
  <c r="H4061" i="1"/>
  <c r="H4152" i="1"/>
  <c r="H4216" i="1"/>
  <c r="H4262" i="1"/>
  <c r="H4307" i="1"/>
  <c r="H4346" i="1"/>
  <c r="H4381" i="1"/>
  <c r="H4415" i="1"/>
  <c r="H4458" i="1"/>
  <c r="H4491" i="1"/>
  <c r="H4523" i="1"/>
  <c r="H4555" i="1"/>
  <c r="H4586" i="1"/>
  <c r="H4615" i="1"/>
  <c r="H4637" i="1"/>
  <c r="H4665" i="1"/>
  <c r="H4687" i="1"/>
  <c r="H4715" i="1"/>
  <c r="H4743" i="1"/>
  <c r="H4765" i="1"/>
  <c r="H4793" i="1"/>
  <c r="H4815" i="1"/>
  <c r="H4843" i="1"/>
  <c r="H4870" i="1"/>
  <c r="H4891" i="1"/>
  <c r="H4911" i="1"/>
  <c r="H4935" i="1"/>
  <c r="H4955" i="1"/>
  <c r="H4975" i="1"/>
  <c r="H5083" i="1"/>
  <c r="H5231" i="1"/>
  <c r="H4422" i="1"/>
  <c r="H4524" i="1"/>
  <c r="H4587" i="1"/>
  <c r="H4666" i="1"/>
  <c r="H4716" i="1"/>
  <c r="H4871" i="1"/>
  <c r="H4980" i="1"/>
  <c r="H5064" i="1"/>
  <c r="H5172" i="1"/>
  <c r="H5256" i="1"/>
  <c r="H5085" i="1"/>
  <c r="H5193" i="1"/>
  <c r="H3952" i="1"/>
  <c r="H4063" i="1"/>
  <c r="H4169" i="1"/>
  <c r="H4224" i="1"/>
  <c r="H4272" i="1"/>
  <c r="H4312" i="1"/>
  <c r="H4349" i="1"/>
  <c r="H4383" i="1"/>
  <c r="H4426" i="1"/>
  <c r="H4460" i="1"/>
  <c r="H4493" i="1"/>
  <c r="H4525" i="1"/>
  <c r="H4557" i="1"/>
  <c r="H4588" i="1"/>
  <c r="H4617" i="1"/>
  <c r="H4639" i="1"/>
  <c r="H4667" i="1"/>
  <c r="H4695" i="1"/>
  <c r="H4717" i="1"/>
  <c r="H4745" i="1"/>
  <c r="H4767" i="1"/>
  <c r="H4795" i="1"/>
  <c r="H4823" i="1"/>
  <c r="H4845" i="1"/>
  <c r="H4872" i="1"/>
  <c r="H4893" i="1"/>
  <c r="H4917" i="1"/>
  <c r="H4937" i="1"/>
  <c r="H4957" i="1"/>
  <c r="H4981" i="1"/>
  <c r="H5001" i="1"/>
  <c r="H5021" i="1"/>
  <c r="H5045" i="1"/>
  <c r="H5065" i="1"/>
  <c r="H5129" i="1"/>
  <c r="H5277" i="1"/>
  <c r="J19" i="1"/>
  <c r="J35" i="1"/>
  <c r="J51" i="1"/>
  <c r="J67" i="1"/>
  <c r="J83" i="1"/>
  <c r="J99" i="1"/>
  <c r="J115" i="1"/>
  <c r="J131" i="1"/>
  <c r="J147" i="1"/>
  <c r="J163" i="1"/>
  <c r="J179" i="1"/>
  <c r="J195" i="1"/>
  <c r="J211" i="1"/>
  <c r="J227" i="1"/>
  <c r="J243" i="1"/>
  <c r="J259" i="1"/>
  <c r="J275" i="1"/>
  <c r="J291" i="1"/>
  <c r="J307" i="1"/>
  <c r="J323" i="1"/>
  <c r="J339" i="1"/>
  <c r="J355" i="1"/>
  <c r="J371" i="1"/>
  <c r="J387" i="1"/>
  <c r="J403" i="1"/>
  <c r="J419" i="1"/>
  <c r="J435" i="1"/>
  <c r="J451" i="1"/>
  <c r="J4" i="1"/>
  <c r="J20" i="1"/>
  <c r="J36" i="1"/>
  <c r="J52" i="1"/>
  <c r="J68" i="1"/>
  <c r="J84" i="1"/>
  <c r="J100" i="1"/>
  <c r="J116" i="1"/>
  <c r="J132" i="1"/>
  <c r="J148" i="1"/>
  <c r="J164" i="1"/>
  <c r="J180" i="1"/>
  <c r="J196" i="1"/>
  <c r="J212" i="1"/>
  <c r="J228" i="1"/>
  <c r="J244" i="1"/>
  <c r="J260" i="1"/>
  <c r="J276" i="1"/>
  <c r="J292" i="1"/>
  <c r="J308" i="1"/>
  <c r="J324" i="1"/>
  <c r="J340" i="1"/>
  <c r="J356" i="1"/>
  <c r="J372" i="1"/>
  <c r="J388" i="1"/>
  <c r="J404" i="1"/>
  <c r="J420" i="1"/>
  <c r="J436" i="1"/>
  <c r="J452" i="1"/>
  <c r="J468" i="1"/>
  <c r="J484" i="1"/>
  <c r="J500" i="1"/>
  <c r="J516" i="1"/>
  <c r="J532" i="1"/>
  <c r="J548" i="1"/>
  <c r="J564" i="1"/>
  <c r="J580" i="1"/>
  <c r="J596" i="1"/>
  <c r="J612" i="1"/>
  <c r="J628" i="1"/>
  <c r="J644" i="1"/>
  <c r="J660" i="1"/>
  <c r="J676" i="1"/>
  <c r="J692" i="1"/>
  <c r="J708" i="1"/>
  <c r="J724" i="1"/>
  <c r="J740" i="1"/>
  <c r="J756" i="1"/>
  <c r="J772" i="1"/>
  <c r="J788" i="1"/>
  <c r="J804" i="1"/>
  <c r="J820" i="1"/>
  <c r="J836" i="1"/>
  <c r="J852" i="1"/>
  <c r="J868" i="1"/>
  <c r="J884" i="1"/>
  <c r="J900" i="1"/>
  <c r="J916" i="1"/>
  <c r="J932" i="1"/>
  <c r="J948" i="1"/>
  <c r="J964" i="1"/>
  <c r="J980" i="1"/>
  <c r="J996" i="1"/>
  <c r="J1012" i="1"/>
  <c r="J1028" i="1"/>
  <c r="J1044" i="1"/>
  <c r="J1060" i="1"/>
  <c r="J1076" i="1"/>
  <c r="J1092" i="1"/>
  <c r="J1108" i="1"/>
  <c r="J1124" i="1"/>
  <c r="J1140" i="1"/>
  <c r="J1156" i="1"/>
  <c r="J1172" i="1"/>
  <c r="J1188" i="1"/>
  <c r="J1204" i="1"/>
  <c r="J1220" i="1"/>
  <c r="J1236" i="1"/>
  <c r="J1252" i="1"/>
  <c r="J1268" i="1"/>
  <c r="J1284" i="1"/>
  <c r="J1300" i="1"/>
  <c r="J5" i="1"/>
  <c r="J21" i="1"/>
  <c r="J37" i="1"/>
  <c r="J53" i="1"/>
  <c r="J69" i="1"/>
  <c r="J85" i="1"/>
  <c r="J101" i="1"/>
  <c r="J117" i="1"/>
  <c r="J133" i="1"/>
  <c r="J149" i="1"/>
  <c r="J165" i="1"/>
  <c r="J181" i="1"/>
  <c r="J197" i="1"/>
  <c r="J213" i="1"/>
  <c r="J229" i="1"/>
  <c r="J245" i="1"/>
  <c r="J261" i="1"/>
  <c r="J277" i="1"/>
  <c r="J293" i="1"/>
  <c r="J309" i="1"/>
  <c r="J325" i="1"/>
  <c r="J341" i="1"/>
  <c r="J357" i="1"/>
  <c r="J373" i="1"/>
  <c r="J389" i="1"/>
  <c r="J405" i="1"/>
  <c r="J421" i="1"/>
  <c r="J437" i="1"/>
  <c r="J453" i="1"/>
  <c r="J469" i="1"/>
  <c r="J485" i="1"/>
  <c r="J501" i="1"/>
  <c r="J517" i="1"/>
  <c r="J533" i="1"/>
  <c r="J549" i="1"/>
  <c r="J565" i="1"/>
  <c r="J581" i="1"/>
  <c r="J597" i="1"/>
  <c r="J613" i="1"/>
  <c r="J629" i="1"/>
  <c r="J645" i="1"/>
  <c r="J661" i="1"/>
  <c r="J677" i="1"/>
  <c r="J693" i="1"/>
  <c r="J709" i="1"/>
  <c r="J725" i="1"/>
  <c r="J741" i="1"/>
  <c r="J757" i="1"/>
  <c r="J773" i="1"/>
  <c r="J789" i="1"/>
  <c r="J805" i="1"/>
  <c r="J821" i="1"/>
  <c r="J837" i="1"/>
  <c r="J853" i="1"/>
  <c r="J869" i="1"/>
  <c r="J885" i="1"/>
  <c r="J901" i="1"/>
  <c r="J917" i="1"/>
  <c r="J933" i="1"/>
  <c r="J949" i="1"/>
  <c r="J965" i="1"/>
  <c r="J981" i="1"/>
  <c r="J997" i="1"/>
  <c r="J1013" i="1"/>
  <c r="J1029" i="1"/>
  <c r="J1045" i="1"/>
  <c r="J1061" i="1"/>
  <c r="J1077" i="1"/>
  <c r="J1093" i="1"/>
  <c r="J1109" i="1"/>
  <c r="J1125" i="1"/>
  <c r="J1141" i="1"/>
  <c r="J1157" i="1"/>
  <c r="J1173" i="1"/>
  <c r="J1189" i="1"/>
  <c r="J1205" i="1"/>
  <c r="J1221" i="1"/>
  <c r="J1237" i="1"/>
  <c r="J1253" i="1"/>
  <c r="J1269" i="1"/>
  <c r="J1285" i="1"/>
  <c r="J1301" i="1"/>
  <c r="J1317" i="1"/>
  <c r="J1333" i="1"/>
  <c r="J1349" i="1"/>
  <c r="J6" i="1"/>
  <c r="J22" i="1"/>
  <c r="J38" i="1"/>
  <c r="J54" i="1"/>
  <c r="J70" i="1"/>
  <c r="J86" i="1"/>
  <c r="J102" i="1"/>
  <c r="J118" i="1"/>
  <c r="J134" i="1"/>
  <c r="J150" i="1"/>
  <c r="J166" i="1"/>
  <c r="J182" i="1"/>
  <c r="J198" i="1"/>
  <c r="J214" i="1"/>
  <c r="J230" i="1"/>
  <c r="J246" i="1"/>
  <c r="J262" i="1"/>
  <c r="J278" i="1"/>
  <c r="J294" i="1"/>
  <c r="J310" i="1"/>
  <c r="J326" i="1"/>
  <c r="J342" i="1"/>
  <c r="J358" i="1"/>
  <c r="J374" i="1"/>
  <c r="J390" i="1"/>
  <c r="J406" i="1"/>
  <c r="J422" i="1"/>
  <c r="J438" i="1"/>
  <c r="J454" i="1"/>
  <c r="J470" i="1"/>
  <c r="J486" i="1"/>
  <c r="J502" i="1"/>
  <c r="J518" i="1"/>
  <c r="J534" i="1"/>
  <c r="J550" i="1"/>
  <c r="J566" i="1"/>
  <c r="J582" i="1"/>
  <c r="J598" i="1"/>
  <c r="J614" i="1"/>
  <c r="J630" i="1"/>
  <c r="J646" i="1"/>
  <c r="J662" i="1"/>
  <c r="J678" i="1"/>
  <c r="J694" i="1"/>
  <c r="J710" i="1"/>
  <c r="J726" i="1"/>
  <c r="J742" i="1"/>
  <c r="J758" i="1"/>
  <c r="J774" i="1"/>
  <c r="J790" i="1"/>
  <c r="J806" i="1"/>
  <c r="J822" i="1"/>
  <c r="J838" i="1"/>
  <c r="J854" i="1"/>
  <c r="J870" i="1"/>
  <c r="J886" i="1"/>
  <c r="J902" i="1"/>
  <c r="J918" i="1"/>
  <c r="J934" i="1"/>
  <c r="J950" i="1"/>
  <c r="J966" i="1"/>
  <c r="J982" i="1"/>
  <c r="J998" i="1"/>
  <c r="J1014" i="1"/>
  <c r="J1030" i="1"/>
  <c r="J1046" i="1"/>
  <c r="J1062" i="1"/>
  <c r="J1078" i="1"/>
  <c r="J1094" i="1"/>
  <c r="J1110" i="1"/>
  <c r="J1126" i="1"/>
  <c r="J7" i="1"/>
  <c r="J23" i="1"/>
  <c r="J39" i="1"/>
  <c r="J55" i="1"/>
  <c r="J71" i="1"/>
  <c r="J87" i="1"/>
  <c r="J103" i="1"/>
  <c r="J119" i="1"/>
  <c r="J135" i="1"/>
  <c r="J151" i="1"/>
  <c r="J167" i="1"/>
  <c r="J183" i="1"/>
  <c r="J199" i="1"/>
  <c r="J215" i="1"/>
  <c r="J231" i="1"/>
  <c r="J247" i="1"/>
  <c r="J263" i="1"/>
  <c r="J279" i="1"/>
  <c r="J295" i="1"/>
  <c r="J311" i="1"/>
  <c r="J327" i="1"/>
  <c r="J343" i="1"/>
  <c r="J359" i="1"/>
  <c r="J375" i="1"/>
  <c r="J391" i="1"/>
  <c r="J407" i="1"/>
  <c r="J423" i="1"/>
  <c r="J439" i="1"/>
  <c r="J455" i="1"/>
  <c r="J471" i="1"/>
  <c r="J487" i="1"/>
  <c r="J503" i="1"/>
  <c r="J519" i="1"/>
  <c r="J535" i="1"/>
  <c r="J551" i="1"/>
  <c r="J567" i="1"/>
  <c r="J583" i="1"/>
  <c r="J599" i="1"/>
  <c r="J615" i="1"/>
  <c r="J631" i="1"/>
  <c r="J647" i="1"/>
  <c r="J663" i="1"/>
  <c r="J679" i="1"/>
  <c r="J695" i="1"/>
  <c r="J711" i="1"/>
  <c r="J727" i="1"/>
  <c r="J743" i="1"/>
  <c r="J759" i="1"/>
  <c r="J775" i="1"/>
  <c r="J791" i="1"/>
  <c r="J8" i="1"/>
  <c r="J24" i="1"/>
  <c r="J40" i="1"/>
  <c r="J56" i="1"/>
  <c r="J72" i="1"/>
  <c r="J88" i="1"/>
  <c r="J104" i="1"/>
  <c r="J120" i="1"/>
  <c r="J136" i="1"/>
  <c r="J152" i="1"/>
  <c r="J168" i="1"/>
  <c r="J184" i="1"/>
  <c r="J200" i="1"/>
  <c r="J216" i="1"/>
  <c r="J232" i="1"/>
  <c r="J248" i="1"/>
  <c r="J264" i="1"/>
  <c r="J280" i="1"/>
  <c r="J296" i="1"/>
  <c r="J312" i="1"/>
  <c r="J9" i="1"/>
  <c r="J25" i="1"/>
  <c r="J41" i="1"/>
  <c r="J57" i="1"/>
  <c r="J10" i="1"/>
  <c r="J11" i="1"/>
  <c r="J34" i="1"/>
  <c r="J64" i="1"/>
  <c r="J92" i="1"/>
  <c r="J114" i="1"/>
  <c r="J142" i="1"/>
  <c r="J170" i="1"/>
  <c r="J192" i="1"/>
  <c r="J220" i="1"/>
  <c r="J242" i="1"/>
  <c r="J270" i="1"/>
  <c r="J298" i="1"/>
  <c r="J320" i="1"/>
  <c r="J346" i="1"/>
  <c r="J367" i="1"/>
  <c r="J393" i="1"/>
  <c r="J414" i="1"/>
  <c r="J440" i="1"/>
  <c r="J461" i="1"/>
  <c r="J481" i="1"/>
  <c r="J505" i="1"/>
  <c r="J525" i="1"/>
  <c r="J545" i="1"/>
  <c r="J569" i="1"/>
  <c r="J589" i="1"/>
  <c r="J609" i="1"/>
  <c r="J633" i="1"/>
  <c r="J653" i="1"/>
  <c r="J673" i="1"/>
  <c r="J697" i="1"/>
  <c r="J717" i="1"/>
  <c r="J737" i="1"/>
  <c r="J761" i="1"/>
  <c r="J781" i="1"/>
  <c r="J801" i="1"/>
  <c r="J823" i="1"/>
  <c r="J842" i="1"/>
  <c r="J861" i="1"/>
  <c r="J880" i="1"/>
  <c r="J899" i="1"/>
  <c r="J921" i="1"/>
  <c r="J940" i="1"/>
  <c r="J959" i="1"/>
  <c r="J978" i="1"/>
  <c r="J1000" i="1"/>
  <c r="J1019" i="1"/>
  <c r="J1038" i="1"/>
  <c r="J1057" i="1"/>
  <c r="J1079" i="1"/>
  <c r="J1098" i="1"/>
  <c r="J1117" i="1"/>
  <c r="J1136" i="1"/>
  <c r="J1154" i="1"/>
  <c r="J1174" i="1"/>
  <c r="J1192" i="1"/>
  <c r="J1210" i="1"/>
  <c r="J1228" i="1"/>
  <c r="J1246" i="1"/>
  <c r="J1264" i="1"/>
  <c r="J1282" i="1"/>
  <c r="J1302" i="1"/>
  <c r="J1319" i="1"/>
  <c r="J1336" i="1"/>
  <c r="J1353" i="1"/>
  <c r="J1369" i="1"/>
  <c r="J1385" i="1"/>
  <c r="J1401" i="1"/>
  <c r="J1417" i="1"/>
  <c r="J1433" i="1"/>
  <c r="J1449" i="1"/>
  <c r="J1465" i="1"/>
  <c r="J1481" i="1"/>
  <c r="J1497" i="1"/>
  <c r="J1513" i="1"/>
  <c r="J1529" i="1"/>
  <c r="J1545" i="1"/>
  <c r="J1561" i="1"/>
  <c r="J1577" i="1"/>
  <c r="J1593" i="1"/>
  <c r="J1609" i="1"/>
  <c r="J1625" i="1"/>
  <c r="J1641" i="1"/>
  <c r="J1657" i="1"/>
  <c r="J1673" i="1"/>
  <c r="J1689" i="1"/>
  <c r="J12" i="1"/>
  <c r="J42" i="1"/>
  <c r="J65" i="1"/>
  <c r="J93" i="1"/>
  <c r="J121" i="1"/>
  <c r="J143" i="1"/>
  <c r="J171" i="1"/>
  <c r="J193" i="1"/>
  <c r="J221" i="1"/>
  <c r="J249" i="1"/>
  <c r="J271" i="1"/>
  <c r="J299" i="1"/>
  <c r="J321" i="1"/>
  <c r="J347" i="1"/>
  <c r="J368" i="1"/>
  <c r="J394" i="1"/>
  <c r="J415" i="1"/>
  <c r="J441" i="1"/>
  <c r="J462" i="1"/>
  <c r="J482" i="1"/>
  <c r="J506" i="1"/>
  <c r="J526" i="1"/>
  <c r="J546" i="1"/>
  <c r="J570" i="1"/>
  <c r="J590" i="1"/>
  <c r="J610" i="1"/>
  <c r="J634" i="1"/>
  <c r="J654" i="1"/>
  <c r="J674" i="1"/>
  <c r="J698" i="1"/>
  <c r="J718" i="1"/>
  <c r="J738" i="1"/>
  <c r="J762" i="1"/>
  <c r="J782" i="1"/>
  <c r="J802" i="1"/>
  <c r="J824" i="1"/>
  <c r="J843" i="1"/>
  <c r="J862" i="1"/>
  <c r="J881" i="1"/>
  <c r="J903" i="1"/>
  <c r="J922" i="1"/>
  <c r="J941" i="1"/>
  <c r="J960" i="1"/>
  <c r="J979" i="1"/>
  <c r="J1001" i="1"/>
  <c r="J1020" i="1"/>
  <c r="J1039" i="1"/>
  <c r="J1058" i="1"/>
  <c r="J1080" i="1"/>
  <c r="J1099" i="1"/>
  <c r="J1118" i="1"/>
  <c r="J1137" i="1"/>
  <c r="J1155" i="1"/>
  <c r="J1175" i="1"/>
  <c r="J1193" i="1"/>
  <c r="J1211" i="1"/>
  <c r="J1229" i="1"/>
  <c r="J1247" i="1"/>
  <c r="J1265" i="1"/>
  <c r="J1283" i="1"/>
  <c r="J1303" i="1"/>
  <c r="J1320" i="1"/>
  <c r="J1337" i="1"/>
  <c r="J1354" i="1"/>
  <c r="J1370" i="1"/>
  <c r="J1386" i="1"/>
  <c r="J1402" i="1"/>
  <c r="J1418" i="1"/>
  <c r="J1434" i="1"/>
  <c r="J1450" i="1"/>
  <c r="J1466" i="1"/>
  <c r="J1482" i="1"/>
  <c r="J1498" i="1"/>
  <c r="J1514" i="1"/>
  <c r="J1530" i="1"/>
  <c r="J1546" i="1"/>
  <c r="J1562" i="1"/>
  <c r="J1578" i="1"/>
  <c r="J1594" i="1"/>
  <c r="J1610" i="1"/>
  <c r="J1626" i="1"/>
  <c r="J1642" i="1"/>
  <c r="J1658" i="1"/>
  <c r="J13" i="1"/>
  <c r="J43" i="1"/>
  <c r="J66" i="1"/>
  <c r="J94" i="1"/>
  <c r="J122" i="1"/>
  <c r="J144" i="1"/>
  <c r="J172" i="1"/>
  <c r="J194" i="1"/>
  <c r="J222" i="1"/>
  <c r="J250" i="1"/>
  <c r="J272" i="1"/>
  <c r="J300" i="1"/>
  <c r="J322" i="1"/>
  <c r="J348" i="1"/>
  <c r="J369" i="1"/>
  <c r="J395" i="1"/>
  <c r="J416" i="1"/>
  <c r="J442" i="1"/>
  <c r="J463" i="1"/>
  <c r="J483" i="1"/>
  <c r="J507" i="1"/>
  <c r="J527" i="1"/>
  <c r="J547" i="1"/>
  <c r="J571" i="1"/>
  <c r="J591" i="1"/>
  <c r="J611" i="1"/>
  <c r="J635" i="1"/>
  <c r="J655" i="1"/>
  <c r="J675" i="1"/>
  <c r="J699" i="1"/>
  <c r="J719" i="1"/>
  <c r="J739" i="1"/>
  <c r="J763" i="1"/>
  <c r="J783" i="1"/>
  <c r="J803" i="1"/>
  <c r="J825" i="1"/>
  <c r="J844" i="1"/>
  <c r="J863" i="1"/>
  <c r="J882" i="1"/>
  <c r="J904" i="1"/>
  <c r="J923" i="1"/>
  <c r="J942" i="1"/>
  <c r="J961" i="1"/>
  <c r="J983" i="1"/>
  <c r="J1002" i="1"/>
  <c r="J1021" i="1"/>
  <c r="J1040" i="1"/>
  <c r="J1059" i="1"/>
  <c r="J1081" i="1"/>
  <c r="J1100" i="1"/>
  <c r="J1119" i="1"/>
  <c r="J1138" i="1"/>
  <c r="J1158" i="1"/>
  <c r="J1176" i="1"/>
  <c r="J1194" i="1"/>
  <c r="J1212" i="1"/>
  <c r="J1230" i="1"/>
  <c r="J1248" i="1"/>
  <c r="J14" i="1"/>
  <c r="J44" i="1"/>
  <c r="J73" i="1"/>
  <c r="J95" i="1"/>
  <c r="J123" i="1"/>
  <c r="J145" i="1"/>
  <c r="J173" i="1"/>
  <c r="J201" i="1"/>
  <c r="J223" i="1"/>
  <c r="J251" i="1"/>
  <c r="J273" i="1"/>
  <c r="J301" i="1"/>
  <c r="J328" i="1"/>
  <c r="J349" i="1"/>
  <c r="J370" i="1"/>
  <c r="J396" i="1"/>
  <c r="J417" i="1"/>
  <c r="J443" i="1"/>
  <c r="J464" i="1"/>
  <c r="J488" i="1"/>
  <c r="J508" i="1"/>
  <c r="J528" i="1"/>
  <c r="J552" i="1"/>
  <c r="J572" i="1"/>
  <c r="J592" i="1"/>
  <c r="J616" i="1"/>
  <c r="J636" i="1"/>
  <c r="J656" i="1"/>
  <c r="J680" i="1"/>
  <c r="J700" i="1"/>
  <c r="J720" i="1"/>
  <c r="J744" i="1"/>
  <c r="J764" i="1"/>
  <c r="J784" i="1"/>
  <c r="J807" i="1"/>
  <c r="J826" i="1"/>
  <c r="J845" i="1"/>
  <c r="J864" i="1"/>
  <c r="J883" i="1"/>
  <c r="J905" i="1"/>
  <c r="J924" i="1"/>
  <c r="J943" i="1"/>
  <c r="J962" i="1"/>
  <c r="J984" i="1"/>
  <c r="J1003" i="1"/>
  <c r="J1022" i="1"/>
  <c r="J1041" i="1"/>
  <c r="J1063" i="1"/>
  <c r="J1082" i="1"/>
  <c r="J1101" i="1"/>
  <c r="J1120" i="1"/>
  <c r="J1139" i="1"/>
  <c r="J1159" i="1"/>
  <c r="J1177" i="1"/>
  <c r="J1195" i="1"/>
  <c r="J15" i="1"/>
  <c r="J45" i="1"/>
  <c r="J74" i="1"/>
  <c r="J96" i="1"/>
  <c r="J124" i="1"/>
  <c r="J146" i="1"/>
  <c r="J174" i="1"/>
  <c r="J202" i="1"/>
  <c r="J224" i="1"/>
  <c r="J252" i="1"/>
  <c r="J274" i="1"/>
  <c r="J302" i="1"/>
  <c r="J329" i="1"/>
  <c r="J350" i="1"/>
  <c r="J376" i="1"/>
  <c r="J397" i="1"/>
  <c r="J418" i="1"/>
  <c r="J444" i="1"/>
  <c r="J465" i="1"/>
  <c r="J489" i="1"/>
  <c r="J509" i="1"/>
  <c r="J529" i="1"/>
  <c r="J553" i="1"/>
  <c r="J573" i="1"/>
  <c r="J593" i="1"/>
  <c r="J617" i="1"/>
  <c r="J637" i="1"/>
  <c r="J657" i="1"/>
  <c r="J681" i="1"/>
  <c r="J701" i="1"/>
  <c r="J721" i="1"/>
  <c r="J745" i="1"/>
  <c r="J765" i="1"/>
  <c r="J785" i="1"/>
  <c r="J808" i="1"/>
  <c r="J827" i="1"/>
  <c r="J846" i="1"/>
  <c r="J865" i="1"/>
  <c r="J887" i="1"/>
  <c r="J906" i="1"/>
  <c r="J925" i="1"/>
  <c r="J944" i="1"/>
  <c r="J963" i="1"/>
  <c r="J985" i="1"/>
  <c r="J1004" i="1"/>
  <c r="J1023" i="1"/>
  <c r="J1042" i="1"/>
  <c r="J1064" i="1"/>
  <c r="J1083" i="1"/>
  <c r="J1102" i="1"/>
  <c r="J1121" i="1"/>
  <c r="J1142" i="1"/>
  <c r="J1160" i="1"/>
  <c r="J1178" i="1"/>
  <c r="J1196" i="1"/>
  <c r="J16" i="1"/>
  <c r="J46" i="1"/>
  <c r="J75" i="1"/>
  <c r="J97" i="1"/>
  <c r="J125" i="1"/>
  <c r="J153" i="1"/>
  <c r="J175" i="1"/>
  <c r="J203" i="1"/>
  <c r="J225" i="1"/>
  <c r="J253" i="1"/>
  <c r="J281" i="1"/>
  <c r="J303" i="1"/>
  <c r="J330" i="1"/>
  <c r="J351" i="1"/>
  <c r="J377" i="1"/>
  <c r="J398" i="1"/>
  <c r="J424" i="1"/>
  <c r="J445" i="1"/>
  <c r="J466" i="1"/>
  <c r="J490" i="1"/>
  <c r="J510" i="1"/>
  <c r="J530" i="1"/>
  <c r="J554" i="1"/>
  <c r="J574" i="1"/>
  <c r="J594" i="1"/>
  <c r="J618" i="1"/>
  <c r="J638" i="1"/>
  <c r="J658" i="1"/>
  <c r="J682" i="1"/>
  <c r="J702" i="1"/>
  <c r="J722" i="1"/>
  <c r="J746" i="1"/>
  <c r="J766" i="1"/>
  <c r="J786" i="1"/>
  <c r="J809" i="1"/>
  <c r="J828" i="1"/>
  <c r="J847" i="1"/>
  <c r="J866" i="1"/>
  <c r="J888" i="1"/>
  <c r="J907" i="1"/>
  <c r="J926" i="1"/>
  <c r="J945" i="1"/>
  <c r="J967" i="1"/>
  <c r="J986" i="1"/>
  <c r="J1005" i="1"/>
  <c r="J17" i="1"/>
  <c r="J47" i="1"/>
  <c r="J76" i="1"/>
  <c r="J98" i="1"/>
  <c r="J126" i="1"/>
  <c r="J154" i="1"/>
  <c r="J176" i="1"/>
  <c r="J204" i="1"/>
  <c r="J226" i="1"/>
  <c r="J254" i="1"/>
  <c r="J282" i="1"/>
  <c r="J304" i="1"/>
  <c r="J331" i="1"/>
  <c r="J352" i="1"/>
  <c r="J378" i="1"/>
  <c r="J399" i="1"/>
  <c r="J425" i="1"/>
  <c r="J446" i="1"/>
  <c r="J467" i="1"/>
  <c r="J491" i="1"/>
  <c r="J511" i="1"/>
  <c r="J531" i="1"/>
  <c r="J555" i="1"/>
  <c r="J575" i="1"/>
  <c r="J595" i="1"/>
  <c r="J619" i="1"/>
  <c r="J639" i="1"/>
  <c r="J18" i="1"/>
  <c r="J48" i="1"/>
  <c r="J77" i="1"/>
  <c r="J105" i="1"/>
  <c r="J127" i="1"/>
  <c r="J155" i="1"/>
  <c r="J177" i="1"/>
  <c r="J205" i="1"/>
  <c r="J233" i="1"/>
  <c r="J255" i="1"/>
  <c r="J283" i="1"/>
  <c r="J305" i="1"/>
  <c r="J332" i="1"/>
  <c r="J26" i="1"/>
  <c r="J49" i="1"/>
  <c r="J78" i="1"/>
  <c r="J106" i="1"/>
  <c r="J128" i="1"/>
  <c r="J27" i="1"/>
  <c r="J28" i="1"/>
  <c r="J82" i="1"/>
  <c r="J140" i="1"/>
  <c r="J190" i="1"/>
  <c r="J240" i="1"/>
  <c r="J290" i="1"/>
  <c r="J344" i="1"/>
  <c r="J384" i="1"/>
  <c r="J429" i="1"/>
  <c r="J473" i="1"/>
  <c r="J504" i="1"/>
  <c r="J542" i="1"/>
  <c r="J584" i="1"/>
  <c r="J622" i="1"/>
  <c r="J659" i="1"/>
  <c r="J689" i="1"/>
  <c r="J729" i="1"/>
  <c r="J755" i="1"/>
  <c r="J795" i="1"/>
  <c r="J829" i="1"/>
  <c r="J857" i="1"/>
  <c r="J891" i="1"/>
  <c r="J919" i="1"/>
  <c r="J953" i="1"/>
  <c r="J987" i="1"/>
  <c r="J1015" i="1"/>
  <c r="J1047" i="1"/>
  <c r="J1071" i="1"/>
  <c r="J1103" i="1"/>
  <c r="J1130" i="1"/>
  <c r="J1153" i="1"/>
  <c r="J1183" i="1"/>
  <c r="J1208" i="1"/>
  <c r="J1232" i="1"/>
  <c r="J1255" i="1"/>
  <c r="J1275" i="1"/>
  <c r="J1295" i="1"/>
  <c r="J1315" i="1"/>
  <c r="J1335" i="1"/>
  <c r="J1356" i="1"/>
  <c r="J1374" i="1"/>
  <c r="J1392" i="1"/>
  <c r="J1410" i="1"/>
  <c r="J1428" i="1"/>
  <c r="J1446" i="1"/>
  <c r="J1464" i="1"/>
  <c r="J1484" i="1"/>
  <c r="J1502" i="1"/>
  <c r="J1520" i="1"/>
  <c r="J1538" i="1"/>
  <c r="J1556" i="1"/>
  <c r="J1574" i="1"/>
  <c r="J1592" i="1"/>
  <c r="J1612" i="1"/>
  <c r="J1630" i="1"/>
  <c r="J1648" i="1"/>
  <c r="J1666" i="1"/>
  <c r="J1683" i="1"/>
  <c r="J1700" i="1"/>
  <c r="J1716" i="1"/>
  <c r="J1732" i="1"/>
  <c r="J1748" i="1"/>
  <c r="J1764" i="1"/>
  <c r="J1780" i="1"/>
  <c r="J1796" i="1"/>
  <c r="J1812" i="1"/>
  <c r="J1828" i="1"/>
  <c r="J1844" i="1"/>
  <c r="J1860" i="1"/>
  <c r="J1876" i="1"/>
  <c r="J1892" i="1"/>
  <c r="J1908" i="1"/>
  <c r="J1924" i="1"/>
  <c r="J1940" i="1"/>
  <c r="J1956" i="1"/>
  <c r="J1972" i="1"/>
  <c r="J1988" i="1"/>
  <c r="J2004" i="1"/>
  <c r="J2020" i="1"/>
  <c r="J2036" i="1"/>
  <c r="J2052" i="1"/>
  <c r="J2068" i="1"/>
  <c r="J2084" i="1"/>
  <c r="J2100" i="1"/>
  <c r="J29" i="1"/>
  <c r="J89" i="1"/>
  <c r="J141" i="1"/>
  <c r="J191" i="1"/>
  <c r="J241" i="1"/>
  <c r="J297" i="1"/>
  <c r="J345" i="1"/>
  <c r="J385" i="1"/>
  <c r="J430" i="1"/>
  <c r="J474" i="1"/>
  <c r="J512" i="1"/>
  <c r="J543" i="1"/>
  <c r="J585" i="1"/>
  <c r="J623" i="1"/>
  <c r="J664" i="1"/>
  <c r="J690" i="1"/>
  <c r="J730" i="1"/>
  <c r="J760" i="1"/>
  <c r="J796" i="1"/>
  <c r="J830" i="1"/>
  <c r="J858" i="1"/>
  <c r="J892" i="1"/>
  <c r="J920" i="1"/>
  <c r="J954" i="1"/>
  <c r="J988" i="1"/>
  <c r="J1016" i="1"/>
  <c r="J1048" i="1"/>
  <c r="J1072" i="1"/>
  <c r="J1104" i="1"/>
  <c r="J1131" i="1"/>
  <c r="J1161" i="1"/>
  <c r="J1184" i="1"/>
  <c r="J1209" i="1"/>
  <c r="J1233" i="1"/>
  <c r="J1256" i="1"/>
  <c r="J1276" i="1"/>
  <c r="J1296" i="1"/>
  <c r="J1316" i="1"/>
  <c r="J1338" i="1"/>
  <c r="J1357" i="1"/>
  <c r="J1375" i="1"/>
  <c r="J1393" i="1"/>
  <c r="J1411" i="1"/>
  <c r="J1429" i="1"/>
  <c r="J1447" i="1"/>
  <c r="J1467" i="1"/>
  <c r="J1485" i="1"/>
  <c r="J1503" i="1"/>
  <c r="J1521" i="1"/>
  <c r="J1539" i="1"/>
  <c r="J1557" i="1"/>
  <c r="J1575" i="1"/>
  <c r="J1595" i="1"/>
  <c r="J1613" i="1"/>
  <c r="J1631" i="1"/>
  <c r="J1649" i="1"/>
  <c r="J1667" i="1"/>
  <c r="J1684" i="1"/>
  <c r="J1701" i="1"/>
  <c r="J1717" i="1"/>
  <c r="J1733" i="1"/>
  <c r="J1749" i="1"/>
  <c r="J1765" i="1"/>
  <c r="J1781" i="1"/>
  <c r="J1797" i="1"/>
  <c r="J1813" i="1"/>
  <c r="J1829" i="1"/>
  <c r="J1845" i="1"/>
  <c r="J1861" i="1"/>
  <c r="J1877" i="1"/>
  <c r="J1893" i="1"/>
  <c r="J1909" i="1"/>
  <c r="J1925" i="1"/>
  <c r="J1941" i="1"/>
  <c r="J1957" i="1"/>
  <c r="J1973" i="1"/>
  <c r="J1989" i="1"/>
  <c r="J2005" i="1"/>
  <c r="J2021" i="1"/>
  <c r="J2037" i="1"/>
  <c r="J2053" i="1"/>
  <c r="J2069" i="1"/>
  <c r="J2085" i="1"/>
  <c r="J2101" i="1"/>
  <c r="J2117" i="1"/>
  <c r="J30" i="1"/>
  <c r="J90" i="1"/>
  <c r="J156" i="1"/>
  <c r="J206" i="1"/>
  <c r="J256" i="1"/>
  <c r="J306" i="1"/>
  <c r="J353" i="1"/>
  <c r="J386" i="1"/>
  <c r="J431" i="1"/>
  <c r="J475" i="1"/>
  <c r="J513" i="1"/>
  <c r="J544" i="1"/>
  <c r="J586" i="1"/>
  <c r="J624" i="1"/>
  <c r="J665" i="1"/>
  <c r="J691" i="1"/>
  <c r="J731" i="1"/>
  <c r="J767" i="1"/>
  <c r="J797" i="1"/>
  <c r="J831" i="1"/>
  <c r="J859" i="1"/>
  <c r="J893" i="1"/>
  <c r="J927" i="1"/>
  <c r="J955" i="1"/>
  <c r="J989" i="1"/>
  <c r="J1017" i="1"/>
  <c r="J1049" i="1"/>
  <c r="J1073" i="1"/>
  <c r="J1105" i="1"/>
  <c r="J1132" i="1"/>
  <c r="J1162" i="1"/>
  <c r="J1185" i="1"/>
  <c r="J1213" i="1"/>
  <c r="J1234" i="1"/>
  <c r="J1257" i="1"/>
  <c r="J1277" i="1"/>
  <c r="J1297" i="1"/>
  <c r="J1318" i="1"/>
  <c r="J1339" i="1"/>
  <c r="J1358" i="1"/>
  <c r="J1376" i="1"/>
  <c r="J1394" i="1"/>
  <c r="J1412" i="1"/>
  <c r="J1430" i="1"/>
  <c r="J1448" i="1"/>
  <c r="J1468" i="1"/>
  <c r="J1486" i="1"/>
  <c r="J1504" i="1"/>
  <c r="J1522" i="1"/>
  <c r="J1540" i="1"/>
  <c r="J1558" i="1"/>
  <c r="J1576" i="1"/>
  <c r="J1596" i="1"/>
  <c r="J1614" i="1"/>
  <c r="J1632" i="1"/>
  <c r="J1650" i="1"/>
  <c r="J1668" i="1"/>
  <c r="J1685" i="1"/>
  <c r="J1702" i="1"/>
  <c r="J1718" i="1"/>
  <c r="J1734" i="1"/>
  <c r="J1750" i="1"/>
  <c r="J1766" i="1"/>
  <c r="J1782" i="1"/>
  <c r="J1798" i="1"/>
  <c r="J1814" i="1"/>
  <c r="J1830" i="1"/>
  <c r="J1846" i="1"/>
  <c r="J1862" i="1"/>
  <c r="J1878" i="1"/>
  <c r="J31" i="1"/>
  <c r="J91" i="1"/>
  <c r="J157" i="1"/>
  <c r="J207" i="1"/>
  <c r="J257" i="1"/>
  <c r="J313" i="1"/>
  <c r="J354" i="1"/>
  <c r="J392" i="1"/>
  <c r="J432" i="1"/>
  <c r="J476" i="1"/>
  <c r="J514" i="1"/>
  <c r="J556" i="1"/>
  <c r="J587" i="1"/>
  <c r="J625" i="1"/>
  <c r="J666" i="1"/>
  <c r="J696" i="1"/>
  <c r="J732" i="1"/>
  <c r="J768" i="1"/>
  <c r="J798" i="1"/>
  <c r="J832" i="1"/>
  <c r="J860" i="1"/>
  <c r="J894" i="1"/>
  <c r="J928" i="1"/>
  <c r="J956" i="1"/>
  <c r="J990" i="1"/>
  <c r="J1018" i="1"/>
  <c r="J1050" i="1"/>
  <c r="J1074" i="1"/>
  <c r="J1106" i="1"/>
  <c r="J1133" i="1"/>
  <c r="J1163" i="1"/>
  <c r="J1186" i="1"/>
  <c r="J1214" i="1"/>
  <c r="J1235" i="1"/>
  <c r="J1258" i="1"/>
  <c r="J1278" i="1"/>
  <c r="J1298" i="1"/>
  <c r="J1321" i="1"/>
  <c r="J1340" i="1"/>
  <c r="J1359" i="1"/>
  <c r="J1377" i="1"/>
  <c r="J1395" i="1"/>
  <c r="J1413" i="1"/>
  <c r="J1431" i="1"/>
  <c r="J1451" i="1"/>
  <c r="J1469" i="1"/>
  <c r="J1487" i="1"/>
  <c r="J1505" i="1"/>
  <c r="J1523" i="1"/>
  <c r="J1541" i="1"/>
  <c r="J1559" i="1"/>
  <c r="J1579" i="1"/>
  <c r="J1597" i="1"/>
  <c r="J1615" i="1"/>
  <c r="J1633" i="1"/>
  <c r="J1651" i="1"/>
  <c r="J1669" i="1"/>
  <c r="J1686" i="1"/>
  <c r="J1703" i="1"/>
  <c r="J1719" i="1"/>
  <c r="J1735" i="1"/>
  <c r="J1751" i="1"/>
  <c r="J1767" i="1"/>
  <c r="J1783" i="1"/>
  <c r="J1799" i="1"/>
  <c r="J1815" i="1"/>
  <c r="J1831" i="1"/>
  <c r="J1847" i="1"/>
  <c r="J1863" i="1"/>
  <c r="J1879" i="1"/>
  <c r="J32" i="1"/>
  <c r="J107" i="1"/>
  <c r="J158" i="1"/>
  <c r="J208" i="1"/>
  <c r="J258" i="1"/>
  <c r="J314" i="1"/>
  <c r="J360" i="1"/>
  <c r="J400" i="1"/>
  <c r="J433" i="1"/>
  <c r="J477" i="1"/>
  <c r="J515" i="1"/>
  <c r="J557" i="1"/>
  <c r="J588" i="1"/>
  <c r="J626" i="1"/>
  <c r="J667" i="1"/>
  <c r="J703" i="1"/>
  <c r="J733" i="1"/>
  <c r="J769" i="1"/>
  <c r="J799" i="1"/>
  <c r="J833" i="1"/>
  <c r="J867" i="1"/>
  <c r="J895" i="1"/>
  <c r="J929" i="1"/>
  <c r="J957" i="1"/>
  <c r="J991" i="1"/>
  <c r="J1024" i="1"/>
  <c r="J1051" i="1"/>
  <c r="J1075" i="1"/>
  <c r="J1107" i="1"/>
  <c r="J1134" i="1"/>
  <c r="J1164" i="1"/>
  <c r="J1187" i="1"/>
  <c r="J1215" i="1"/>
  <c r="J1238" i="1"/>
  <c r="J1259" i="1"/>
  <c r="J1279" i="1"/>
  <c r="J1299" i="1"/>
  <c r="J1322" i="1"/>
  <c r="J1341" i="1"/>
  <c r="J1360" i="1"/>
  <c r="J1378" i="1"/>
  <c r="J1396" i="1"/>
  <c r="J1414" i="1"/>
  <c r="J1432" i="1"/>
  <c r="J1452" i="1"/>
  <c r="J1470" i="1"/>
  <c r="J1488" i="1"/>
  <c r="J1506" i="1"/>
  <c r="J1524" i="1"/>
  <c r="J1542" i="1"/>
  <c r="J1560" i="1"/>
  <c r="J1580" i="1"/>
  <c r="J1598" i="1"/>
  <c r="J1616" i="1"/>
  <c r="J1634" i="1"/>
  <c r="J1652" i="1"/>
  <c r="J1670" i="1"/>
  <c r="J1687" i="1"/>
  <c r="J1704" i="1"/>
  <c r="J1720" i="1"/>
  <c r="J1736" i="1"/>
  <c r="J1752" i="1"/>
  <c r="J1768" i="1"/>
  <c r="J1784" i="1"/>
  <c r="J1800" i="1"/>
  <c r="J1816" i="1"/>
  <c r="J1832" i="1"/>
  <c r="J33" i="1"/>
  <c r="J108" i="1"/>
  <c r="J159" i="1"/>
  <c r="J209" i="1"/>
  <c r="J265" i="1"/>
  <c r="J315" i="1"/>
  <c r="J361" i="1"/>
  <c r="J401" i="1"/>
  <c r="J434" i="1"/>
  <c r="J478" i="1"/>
  <c r="J520" i="1"/>
  <c r="J558" i="1"/>
  <c r="J600" i="1"/>
  <c r="J627" i="1"/>
  <c r="J668" i="1"/>
  <c r="J704" i="1"/>
  <c r="J734" i="1"/>
  <c r="J770" i="1"/>
  <c r="J800" i="1"/>
  <c r="J834" i="1"/>
  <c r="J871" i="1"/>
  <c r="J896" i="1"/>
  <c r="J930" i="1"/>
  <c r="J958" i="1"/>
  <c r="J992" i="1"/>
  <c r="J1025" i="1"/>
  <c r="J1052" i="1"/>
  <c r="J1084" i="1"/>
  <c r="J1111" i="1"/>
  <c r="J1135" i="1"/>
  <c r="J1165" i="1"/>
  <c r="J1190" i="1"/>
  <c r="J1216" i="1"/>
  <c r="J1239" i="1"/>
  <c r="J1260" i="1"/>
  <c r="J1280" i="1"/>
  <c r="J1304" i="1"/>
  <c r="J1323" i="1"/>
  <c r="J1342" i="1"/>
  <c r="J1361" i="1"/>
  <c r="J1379" i="1"/>
  <c r="J1397" i="1"/>
  <c r="J1415" i="1"/>
  <c r="J1435" i="1"/>
  <c r="J1453" i="1"/>
  <c r="J1471" i="1"/>
  <c r="J1489" i="1"/>
  <c r="J1507" i="1"/>
  <c r="J1525" i="1"/>
  <c r="J1543" i="1"/>
  <c r="J1563" i="1"/>
  <c r="J1581" i="1"/>
  <c r="J1599" i="1"/>
  <c r="J1617" i="1"/>
  <c r="J1635" i="1"/>
  <c r="J1653" i="1"/>
  <c r="J1671" i="1"/>
  <c r="J1688" i="1"/>
  <c r="J1705" i="1"/>
  <c r="J1721" i="1"/>
  <c r="J50" i="1"/>
  <c r="J109" i="1"/>
  <c r="J160" i="1"/>
  <c r="J210" i="1"/>
  <c r="J266" i="1"/>
  <c r="J316" i="1"/>
  <c r="J362" i="1"/>
  <c r="J402" i="1"/>
  <c r="J447" i="1"/>
  <c r="J479" i="1"/>
  <c r="J521" i="1"/>
  <c r="J559" i="1"/>
  <c r="J601" i="1"/>
  <c r="J632" i="1"/>
  <c r="J669" i="1"/>
  <c r="J705" i="1"/>
  <c r="J735" i="1"/>
  <c r="J771" i="1"/>
  <c r="J810" i="1"/>
  <c r="J835" i="1"/>
  <c r="J872" i="1"/>
  <c r="J897" i="1"/>
  <c r="J931" i="1"/>
  <c r="J968" i="1"/>
  <c r="J993" i="1"/>
  <c r="J1026" i="1"/>
  <c r="J1053" i="1"/>
  <c r="J1085" i="1"/>
  <c r="J1112" i="1"/>
  <c r="J1143" i="1"/>
  <c r="J1166" i="1"/>
  <c r="J1191" i="1"/>
  <c r="J1217" i="1"/>
  <c r="J1240" i="1"/>
  <c r="J1261" i="1"/>
  <c r="J1281" i="1"/>
  <c r="J1305" i="1"/>
  <c r="J1324" i="1"/>
  <c r="J1343" i="1"/>
  <c r="J1362" i="1"/>
  <c r="J1380" i="1"/>
  <c r="J1398" i="1"/>
  <c r="J58" i="1"/>
  <c r="J110" i="1"/>
  <c r="J161" i="1"/>
  <c r="J217" i="1"/>
  <c r="J267" i="1"/>
  <c r="J317" i="1"/>
  <c r="J363" i="1"/>
  <c r="J408" i="1"/>
  <c r="J448" i="1"/>
  <c r="J480" i="1"/>
  <c r="J522" i="1"/>
  <c r="J560" i="1"/>
  <c r="J602" i="1"/>
  <c r="J640" i="1"/>
  <c r="J670" i="1"/>
  <c r="J706" i="1"/>
  <c r="J736" i="1"/>
  <c r="J776" i="1"/>
  <c r="J811" i="1"/>
  <c r="J839" i="1"/>
  <c r="J873" i="1"/>
  <c r="J898" i="1"/>
  <c r="J935" i="1"/>
  <c r="J969" i="1"/>
  <c r="J994" i="1"/>
  <c r="J1027" i="1"/>
  <c r="J1054" i="1"/>
  <c r="J1086" i="1"/>
  <c r="J1113" i="1"/>
  <c r="J1144" i="1"/>
  <c r="J1167" i="1"/>
  <c r="J1197" i="1"/>
  <c r="J1218" i="1"/>
  <c r="J1241" i="1"/>
  <c r="J1262" i="1"/>
  <c r="J1286" i="1"/>
  <c r="J1306" i="1"/>
  <c r="J1325" i="1"/>
  <c r="J1344" i="1"/>
  <c r="J1363" i="1"/>
  <c r="J1381" i="1"/>
  <c r="J1399" i="1"/>
  <c r="J59" i="1"/>
  <c r="J111" i="1"/>
  <c r="J162" i="1"/>
  <c r="J218" i="1"/>
  <c r="J268" i="1"/>
  <c r="J318" i="1"/>
  <c r="J364" i="1"/>
  <c r="J409" i="1"/>
  <c r="J449" i="1"/>
  <c r="J492" i="1"/>
  <c r="J523" i="1"/>
  <c r="J561" i="1"/>
  <c r="J603" i="1"/>
  <c r="J641" i="1"/>
  <c r="J671" i="1"/>
  <c r="J707" i="1"/>
  <c r="J747" i="1"/>
  <c r="J777" i="1"/>
  <c r="J812" i="1"/>
  <c r="J840" i="1"/>
  <c r="J874" i="1"/>
  <c r="J908" i="1"/>
  <c r="J936" i="1"/>
  <c r="J970" i="1"/>
  <c r="J995" i="1"/>
  <c r="J1031" i="1"/>
  <c r="J1055" i="1"/>
  <c r="J1087" i="1"/>
  <c r="J1114" i="1"/>
  <c r="J1145" i="1"/>
  <c r="J1168" i="1"/>
  <c r="J1198" i="1"/>
  <c r="J1219" i="1"/>
  <c r="J1242" i="1"/>
  <c r="J1263" i="1"/>
  <c r="J1287" i="1"/>
  <c r="J1307" i="1"/>
  <c r="J1326" i="1"/>
  <c r="J1345" i="1"/>
  <c r="J1364" i="1"/>
  <c r="J1382" i="1"/>
  <c r="J1400" i="1"/>
  <c r="J60" i="1"/>
  <c r="J112" i="1"/>
  <c r="J169" i="1"/>
  <c r="J219" i="1"/>
  <c r="J269" i="1"/>
  <c r="J319" i="1"/>
  <c r="J365" i="1"/>
  <c r="J410" i="1"/>
  <c r="J450" i="1"/>
  <c r="J493" i="1"/>
  <c r="J524" i="1"/>
  <c r="J562" i="1"/>
  <c r="J604" i="1"/>
  <c r="J642" i="1"/>
  <c r="J672" i="1"/>
  <c r="J712" i="1"/>
  <c r="J748" i="1"/>
  <c r="J778" i="1"/>
  <c r="J813" i="1"/>
  <c r="J841" i="1"/>
  <c r="J875" i="1"/>
  <c r="J909" i="1"/>
  <c r="J937" i="1"/>
  <c r="J971" i="1"/>
  <c r="J999" i="1"/>
  <c r="J61" i="1"/>
  <c r="J113" i="1"/>
  <c r="J178" i="1"/>
  <c r="J234" i="1"/>
  <c r="J284" i="1"/>
  <c r="J333" i="1"/>
  <c r="J366" i="1"/>
  <c r="J411" i="1"/>
  <c r="J456" i="1"/>
  <c r="J494" i="1"/>
  <c r="J536" i="1"/>
  <c r="J563" i="1"/>
  <c r="J605" i="1"/>
  <c r="J643" i="1"/>
  <c r="J683" i="1"/>
  <c r="J713" i="1"/>
  <c r="J749" i="1"/>
  <c r="J779" i="1"/>
  <c r="J814" i="1"/>
  <c r="J848" i="1"/>
  <c r="J876" i="1"/>
  <c r="J910" i="1"/>
  <c r="J938" i="1"/>
  <c r="J972" i="1"/>
  <c r="J62" i="1"/>
  <c r="J129" i="1"/>
  <c r="J185" i="1"/>
  <c r="J235" i="1"/>
  <c r="J285" i="1"/>
  <c r="J334" i="1"/>
  <c r="J379" i="1"/>
  <c r="J412" i="1"/>
  <c r="J457" i="1"/>
  <c r="J495" i="1"/>
  <c r="J537" i="1"/>
  <c r="J568" i="1"/>
  <c r="J63" i="1"/>
  <c r="J130" i="1"/>
  <c r="J186" i="1"/>
  <c r="J236" i="1"/>
  <c r="J286" i="1"/>
  <c r="J335" i="1"/>
  <c r="J380" i="1"/>
  <c r="J413" i="1"/>
  <c r="J458" i="1"/>
  <c r="J79" i="1"/>
  <c r="J80" i="1"/>
  <c r="J338" i="1"/>
  <c r="J540" i="1"/>
  <c r="J684" i="1"/>
  <c r="J787" i="1"/>
  <c r="J879" i="1"/>
  <c r="J976" i="1"/>
  <c r="J1065" i="1"/>
  <c r="J1123" i="1"/>
  <c r="J1181" i="1"/>
  <c r="J1243" i="1"/>
  <c r="J1290" i="1"/>
  <c r="J1331" i="1"/>
  <c r="J1373" i="1"/>
  <c r="J1419" i="1"/>
  <c r="J1443" i="1"/>
  <c r="J1475" i="1"/>
  <c r="J1501" i="1"/>
  <c r="J1533" i="1"/>
  <c r="J1565" i="1"/>
  <c r="J1589" i="1"/>
  <c r="J1621" i="1"/>
  <c r="J1647" i="1"/>
  <c r="J1678" i="1"/>
  <c r="J1707" i="1"/>
  <c r="J1729" i="1"/>
  <c r="J1755" i="1"/>
  <c r="J1776" i="1"/>
  <c r="J1802" i="1"/>
  <c r="J1823" i="1"/>
  <c r="J1848" i="1"/>
  <c r="J1868" i="1"/>
  <c r="J1888" i="1"/>
  <c r="J1906" i="1"/>
  <c r="J1926" i="1"/>
  <c r="J1944" i="1"/>
  <c r="J1962" i="1"/>
  <c r="J1980" i="1"/>
  <c r="J1998" i="1"/>
  <c r="J2016" i="1"/>
  <c r="J2034" i="1"/>
  <c r="J2054" i="1"/>
  <c r="J2072" i="1"/>
  <c r="J2090" i="1"/>
  <c r="J2108" i="1"/>
  <c r="J2125" i="1"/>
  <c r="J2141" i="1"/>
  <c r="J2157" i="1"/>
  <c r="J2173" i="1"/>
  <c r="J2189" i="1"/>
  <c r="J2205" i="1"/>
  <c r="J2221" i="1"/>
  <c r="J2237" i="1"/>
  <c r="J2253" i="1"/>
  <c r="J2269" i="1"/>
  <c r="J2285" i="1"/>
  <c r="J2301" i="1"/>
  <c r="J2317" i="1"/>
  <c r="J2333" i="1"/>
  <c r="J2349" i="1"/>
  <c r="J2365" i="1"/>
  <c r="J2381" i="1"/>
  <c r="J2397" i="1"/>
  <c r="J2413" i="1"/>
  <c r="J2429" i="1"/>
  <c r="J2445" i="1"/>
  <c r="J2461" i="1"/>
  <c r="J2477" i="1"/>
  <c r="J2493" i="1"/>
  <c r="J2509" i="1"/>
  <c r="J2525" i="1"/>
  <c r="J2541" i="1"/>
  <c r="J2557" i="1"/>
  <c r="J2573" i="1"/>
  <c r="J2589" i="1"/>
  <c r="J2605" i="1"/>
  <c r="J2621" i="1"/>
  <c r="J2637" i="1"/>
  <c r="J2653" i="1"/>
  <c r="J2669" i="1"/>
  <c r="J2685" i="1"/>
  <c r="J2701" i="1"/>
  <c r="J2717" i="1"/>
  <c r="J2733" i="1"/>
  <c r="J2749" i="1"/>
  <c r="J2765" i="1"/>
  <c r="J2781" i="1"/>
  <c r="J2797" i="1"/>
  <c r="J2813" i="1"/>
  <c r="J2829" i="1"/>
  <c r="J2845" i="1"/>
  <c r="J2861" i="1"/>
  <c r="J2877" i="1"/>
  <c r="J2893" i="1"/>
  <c r="J2909" i="1"/>
  <c r="J2925" i="1"/>
  <c r="J2941" i="1"/>
  <c r="J2957" i="1"/>
  <c r="J2973" i="1"/>
  <c r="J2989" i="1"/>
  <c r="J3005" i="1"/>
  <c r="J3021" i="1"/>
  <c r="J3037" i="1"/>
  <c r="J3053" i="1"/>
  <c r="J3069" i="1"/>
  <c r="J3085" i="1"/>
  <c r="J3101" i="1"/>
  <c r="J3117" i="1"/>
  <c r="J3133" i="1"/>
  <c r="J3149" i="1"/>
  <c r="J3165" i="1"/>
  <c r="J3181" i="1"/>
  <c r="J3197" i="1"/>
  <c r="J3213" i="1"/>
  <c r="J3229" i="1"/>
  <c r="J3245" i="1"/>
  <c r="J3261" i="1"/>
  <c r="J3277" i="1"/>
  <c r="J3293" i="1"/>
  <c r="J3309" i="1"/>
  <c r="J81" i="1"/>
  <c r="J381" i="1"/>
  <c r="J541" i="1"/>
  <c r="J685" i="1"/>
  <c r="J792" i="1"/>
  <c r="J889" i="1"/>
  <c r="J977" i="1"/>
  <c r="J1066" i="1"/>
  <c r="J1127" i="1"/>
  <c r="J1182" i="1"/>
  <c r="J1244" i="1"/>
  <c r="J1291" i="1"/>
  <c r="J1332" i="1"/>
  <c r="J1383" i="1"/>
  <c r="J1420" i="1"/>
  <c r="J1444" i="1"/>
  <c r="J1476" i="1"/>
  <c r="J1508" i="1"/>
  <c r="J1534" i="1"/>
  <c r="J1566" i="1"/>
  <c r="J1590" i="1"/>
  <c r="J1622" i="1"/>
  <c r="J1654" i="1"/>
  <c r="J1679" i="1"/>
  <c r="J1708" i="1"/>
  <c r="J1730" i="1"/>
  <c r="J1756" i="1"/>
  <c r="J1777" i="1"/>
  <c r="J1803" i="1"/>
  <c r="J1824" i="1"/>
  <c r="J1849" i="1"/>
  <c r="J1869" i="1"/>
  <c r="J1889" i="1"/>
  <c r="J1907" i="1"/>
  <c r="J1927" i="1"/>
  <c r="J1945" i="1"/>
  <c r="J1963" i="1"/>
  <c r="J1981" i="1"/>
  <c r="J1999" i="1"/>
  <c r="J2017" i="1"/>
  <c r="J2035" i="1"/>
  <c r="J2055" i="1"/>
  <c r="J2073" i="1"/>
  <c r="J2091" i="1"/>
  <c r="J2109" i="1"/>
  <c r="J2126" i="1"/>
  <c r="J2142" i="1"/>
  <c r="J2158" i="1"/>
  <c r="J2174" i="1"/>
  <c r="J2190" i="1"/>
  <c r="J2206" i="1"/>
  <c r="J2222" i="1"/>
  <c r="J2238" i="1"/>
  <c r="J2254" i="1"/>
  <c r="J2270" i="1"/>
  <c r="J2286" i="1"/>
  <c r="J2302" i="1"/>
  <c r="J2318" i="1"/>
  <c r="J2334" i="1"/>
  <c r="J2350" i="1"/>
  <c r="J2366" i="1"/>
  <c r="J2382" i="1"/>
  <c r="J2398" i="1"/>
  <c r="J2414" i="1"/>
  <c r="J2430" i="1"/>
  <c r="J2446" i="1"/>
  <c r="J2462" i="1"/>
  <c r="J2478" i="1"/>
  <c r="J2494" i="1"/>
  <c r="J2510" i="1"/>
  <c r="J2526" i="1"/>
  <c r="J2542" i="1"/>
  <c r="J2558" i="1"/>
  <c r="J2574" i="1"/>
  <c r="J2590" i="1"/>
  <c r="J2606" i="1"/>
  <c r="J2622" i="1"/>
  <c r="J2638" i="1"/>
  <c r="J2654" i="1"/>
  <c r="J2670" i="1"/>
  <c r="J2686" i="1"/>
  <c r="J2702" i="1"/>
  <c r="J2718" i="1"/>
  <c r="J2734" i="1"/>
  <c r="J2750" i="1"/>
  <c r="J2766" i="1"/>
  <c r="J2782" i="1"/>
  <c r="J2798" i="1"/>
  <c r="J2814" i="1"/>
  <c r="J2830" i="1"/>
  <c r="J2846" i="1"/>
  <c r="J2862" i="1"/>
  <c r="J2878" i="1"/>
  <c r="J2894" i="1"/>
  <c r="J2910" i="1"/>
  <c r="J137" i="1"/>
  <c r="J382" i="1"/>
  <c r="J576" i="1"/>
  <c r="J686" i="1"/>
  <c r="J793" i="1"/>
  <c r="J890" i="1"/>
  <c r="J1006" i="1"/>
  <c r="J1067" i="1"/>
  <c r="J1128" i="1"/>
  <c r="J1199" i="1"/>
  <c r="J1245" i="1"/>
  <c r="J1292" i="1"/>
  <c r="J1334" i="1"/>
  <c r="J1384" i="1"/>
  <c r="J1421" i="1"/>
  <c r="J1445" i="1"/>
  <c r="J1477" i="1"/>
  <c r="J1509" i="1"/>
  <c r="J1535" i="1"/>
  <c r="J1567" i="1"/>
  <c r="J1591" i="1"/>
  <c r="J1623" i="1"/>
  <c r="J1655" i="1"/>
  <c r="J1680" i="1"/>
  <c r="J1709" i="1"/>
  <c r="J1731" i="1"/>
  <c r="J1757" i="1"/>
  <c r="J1778" i="1"/>
  <c r="J1804" i="1"/>
  <c r="J1825" i="1"/>
  <c r="J1850" i="1"/>
  <c r="J1870" i="1"/>
  <c r="J1890" i="1"/>
  <c r="J1910" i="1"/>
  <c r="J1928" i="1"/>
  <c r="J1946" i="1"/>
  <c r="J1964" i="1"/>
  <c r="J1982" i="1"/>
  <c r="J2000" i="1"/>
  <c r="J2018" i="1"/>
  <c r="J2038" i="1"/>
  <c r="J2056" i="1"/>
  <c r="J2074" i="1"/>
  <c r="J2092" i="1"/>
  <c r="J2110" i="1"/>
  <c r="J2127" i="1"/>
  <c r="J2143" i="1"/>
  <c r="J2159" i="1"/>
  <c r="J2175" i="1"/>
  <c r="J2191" i="1"/>
  <c r="J2207" i="1"/>
  <c r="J2223" i="1"/>
  <c r="J2239" i="1"/>
  <c r="J2255" i="1"/>
  <c r="J2271" i="1"/>
  <c r="J2287" i="1"/>
  <c r="J2303" i="1"/>
  <c r="J2319" i="1"/>
  <c r="J2335" i="1"/>
  <c r="J2351" i="1"/>
  <c r="J2367" i="1"/>
  <c r="J2383" i="1"/>
  <c r="J2399" i="1"/>
  <c r="J2415" i="1"/>
  <c r="J2431" i="1"/>
  <c r="J2447" i="1"/>
  <c r="J2463" i="1"/>
  <c r="J2479" i="1"/>
  <c r="J2495" i="1"/>
  <c r="J2511" i="1"/>
  <c r="J2527" i="1"/>
  <c r="J2543" i="1"/>
  <c r="J2559" i="1"/>
  <c r="J2575" i="1"/>
  <c r="J2591" i="1"/>
  <c r="J2607" i="1"/>
  <c r="J2623" i="1"/>
  <c r="J2639" i="1"/>
  <c r="J2655" i="1"/>
  <c r="J2671" i="1"/>
  <c r="J2687" i="1"/>
  <c r="J2703" i="1"/>
  <c r="J2719" i="1"/>
  <c r="J2735" i="1"/>
  <c r="J2751" i="1"/>
  <c r="J2767" i="1"/>
  <c r="J138" i="1"/>
  <c r="J383" i="1"/>
  <c r="J577" i="1"/>
  <c r="J687" i="1"/>
  <c r="J794" i="1"/>
  <c r="J911" i="1"/>
  <c r="J1007" i="1"/>
  <c r="J1068" i="1"/>
  <c r="J1129" i="1"/>
  <c r="J1200" i="1"/>
  <c r="J1249" i="1"/>
  <c r="J1293" i="1"/>
  <c r="J1346" i="1"/>
  <c r="J1387" i="1"/>
  <c r="J1422" i="1"/>
  <c r="J1454" i="1"/>
  <c r="J1478" i="1"/>
  <c r="J1510" i="1"/>
  <c r="J1536" i="1"/>
  <c r="J1568" i="1"/>
  <c r="J1600" i="1"/>
  <c r="J1624" i="1"/>
  <c r="J1656" i="1"/>
  <c r="J1681" i="1"/>
  <c r="J1710" i="1"/>
  <c r="J1737" i="1"/>
  <c r="J1758" i="1"/>
  <c r="J1779" i="1"/>
  <c r="J1805" i="1"/>
  <c r="J1826" i="1"/>
  <c r="J1851" i="1"/>
  <c r="J1871" i="1"/>
  <c r="J1891" i="1"/>
  <c r="J1911" i="1"/>
  <c r="J1929" i="1"/>
  <c r="J1947" i="1"/>
  <c r="J1965" i="1"/>
  <c r="J1983" i="1"/>
  <c r="J2001" i="1"/>
  <c r="J2019" i="1"/>
  <c r="J2039" i="1"/>
  <c r="J2057" i="1"/>
  <c r="J2075" i="1"/>
  <c r="J2093" i="1"/>
  <c r="J2111" i="1"/>
  <c r="J2128" i="1"/>
  <c r="J2144" i="1"/>
  <c r="J2160" i="1"/>
  <c r="J2176" i="1"/>
  <c r="J2192" i="1"/>
  <c r="J2208" i="1"/>
  <c r="J2224" i="1"/>
  <c r="J2240" i="1"/>
  <c r="J2256" i="1"/>
  <c r="J2272" i="1"/>
  <c r="J2288" i="1"/>
  <c r="J2304" i="1"/>
  <c r="J2320" i="1"/>
  <c r="J2336" i="1"/>
  <c r="J2352" i="1"/>
  <c r="J2368" i="1"/>
  <c r="J2384" i="1"/>
  <c r="J2400" i="1"/>
  <c r="J2416" i="1"/>
  <c r="J2432" i="1"/>
  <c r="J2448" i="1"/>
  <c r="J2464" i="1"/>
  <c r="J2480" i="1"/>
  <c r="J2496" i="1"/>
  <c r="J2512" i="1"/>
  <c r="J2528" i="1"/>
  <c r="J2544" i="1"/>
  <c r="J2560" i="1"/>
  <c r="J2576" i="1"/>
  <c r="J2592" i="1"/>
  <c r="J2608" i="1"/>
  <c r="J2624" i="1"/>
  <c r="J2640" i="1"/>
  <c r="J2656" i="1"/>
  <c r="J2672" i="1"/>
  <c r="J2688" i="1"/>
  <c r="J2704" i="1"/>
  <c r="J2720" i="1"/>
  <c r="J2736" i="1"/>
  <c r="J2752" i="1"/>
  <c r="J139" i="1"/>
  <c r="J426" i="1"/>
  <c r="J578" i="1"/>
  <c r="J688" i="1"/>
  <c r="J815" i="1"/>
  <c r="J912" i="1"/>
  <c r="J1008" i="1"/>
  <c r="J1069" i="1"/>
  <c r="J1146" i="1"/>
  <c r="J1201" i="1"/>
  <c r="J1250" i="1"/>
  <c r="J1294" i="1"/>
  <c r="J1347" i="1"/>
  <c r="J1388" i="1"/>
  <c r="J1423" i="1"/>
  <c r="J1455" i="1"/>
  <c r="J1479" i="1"/>
  <c r="J1511" i="1"/>
  <c r="J1537" i="1"/>
  <c r="J1569" i="1"/>
  <c r="J1601" i="1"/>
  <c r="J1627" i="1"/>
  <c r="J1659" i="1"/>
  <c r="J1682" i="1"/>
  <c r="J1711" i="1"/>
  <c r="J1738" i="1"/>
  <c r="J1759" i="1"/>
  <c r="J1785" i="1"/>
  <c r="J1806" i="1"/>
  <c r="J1827" i="1"/>
  <c r="J1852" i="1"/>
  <c r="J1872" i="1"/>
  <c r="J1894" i="1"/>
  <c r="J1912" i="1"/>
  <c r="J1930" i="1"/>
  <c r="J1948" i="1"/>
  <c r="J1966" i="1"/>
  <c r="J1984" i="1"/>
  <c r="J2002" i="1"/>
  <c r="J2022" i="1"/>
  <c r="J2040" i="1"/>
  <c r="J2058" i="1"/>
  <c r="J2076" i="1"/>
  <c r="J2094" i="1"/>
  <c r="J2112" i="1"/>
  <c r="J2129" i="1"/>
  <c r="J2145" i="1"/>
  <c r="J2161" i="1"/>
  <c r="J2177" i="1"/>
  <c r="J2193" i="1"/>
  <c r="J2209" i="1"/>
  <c r="J2225" i="1"/>
  <c r="J2241" i="1"/>
  <c r="J2257" i="1"/>
  <c r="J2273" i="1"/>
  <c r="J2289" i="1"/>
  <c r="J2305" i="1"/>
  <c r="J2321" i="1"/>
  <c r="J2337" i="1"/>
  <c r="J2353" i="1"/>
  <c r="J2369" i="1"/>
  <c r="J2385" i="1"/>
  <c r="J2401" i="1"/>
  <c r="J2417" i="1"/>
  <c r="J2433" i="1"/>
  <c r="J2449" i="1"/>
  <c r="J2465" i="1"/>
  <c r="J2481" i="1"/>
  <c r="J2497" i="1"/>
  <c r="J2513" i="1"/>
  <c r="J2529" i="1"/>
  <c r="J2545" i="1"/>
  <c r="J2561" i="1"/>
  <c r="J2577" i="1"/>
  <c r="J2593" i="1"/>
  <c r="J2609" i="1"/>
  <c r="J2625" i="1"/>
  <c r="J187" i="1"/>
  <c r="J427" i="1"/>
  <c r="J579" i="1"/>
  <c r="J714" i="1"/>
  <c r="J816" i="1"/>
  <c r="J913" i="1"/>
  <c r="J1009" i="1"/>
  <c r="J1070" i="1"/>
  <c r="J1147" i="1"/>
  <c r="J1202" i="1"/>
  <c r="J1251" i="1"/>
  <c r="J1308" i="1"/>
  <c r="J1348" i="1"/>
  <c r="J1389" i="1"/>
  <c r="J1424" i="1"/>
  <c r="J1456" i="1"/>
  <c r="J1480" i="1"/>
  <c r="J1512" i="1"/>
  <c r="J1544" i="1"/>
  <c r="J1570" i="1"/>
  <c r="J1602" i="1"/>
  <c r="J1628" i="1"/>
  <c r="J1660" i="1"/>
  <c r="J1690" i="1"/>
  <c r="J1712" i="1"/>
  <c r="J1739" i="1"/>
  <c r="J1760" i="1"/>
  <c r="J1786" i="1"/>
  <c r="J1807" i="1"/>
  <c r="J1833" i="1"/>
  <c r="J1853" i="1"/>
  <c r="J1873" i="1"/>
  <c r="J1895" i="1"/>
  <c r="J1913" i="1"/>
  <c r="J1931" i="1"/>
  <c r="J1949" i="1"/>
  <c r="J1967" i="1"/>
  <c r="J1985" i="1"/>
  <c r="J2003" i="1"/>
  <c r="J2023" i="1"/>
  <c r="J2041" i="1"/>
  <c r="J2059" i="1"/>
  <c r="J2077" i="1"/>
  <c r="J2095" i="1"/>
  <c r="J2113" i="1"/>
  <c r="J2130" i="1"/>
  <c r="J2146" i="1"/>
  <c r="J2162" i="1"/>
  <c r="J2178" i="1"/>
  <c r="J2194" i="1"/>
  <c r="J2210" i="1"/>
  <c r="J2226" i="1"/>
  <c r="J2242" i="1"/>
  <c r="J2258" i="1"/>
  <c r="J2274" i="1"/>
  <c r="J2290" i="1"/>
  <c r="J2306" i="1"/>
  <c r="J2322" i="1"/>
  <c r="J2338" i="1"/>
  <c r="J2354" i="1"/>
  <c r="J2370" i="1"/>
  <c r="J2386" i="1"/>
  <c r="J2402" i="1"/>
  <c r="J2418" i="1"/>
  <c r="J2434" i="1"/>
  <c r="J2450" i="1"/>
  <c r="J2466" i="1"/>
  <c r="J2482" i="1"/>
  <c r="J2498" i="1"/>
  <c r="J2514" i="1"/>
  <c r="J2530" i="1"/>
  <c r="J188" i="1"/>
  <c r="J428" i="1"/>
  <c r="J606" i="1"/>
  <c r="J715" i="1"/>
  <c r="J817" i="1"/>
  <c r="J914" i="1"/>
  <c r="J1010" i="1"/>
  <c r="J1088" i="1"/>
  <c r="J1148" i="1"/>
  <c r="J1203" i="1"/>
  <c r="J1254" i="1"/>
  <c r="J1309" i="1"/>
  <c r="J1350" i="1"/>
  <c r="J1390" i="1"/>
  <c r="J1425" i="1"/>
  <c r="J1457" i="1"/>
  <c r="J1483" i="1"/>
  <c r="J1515" i="1"/>
  <c r="J1547" i="1"/>
  <c r="J1571" i="1"/>
  <c r="J1603" i="1"/>
  <c r="J1629" i="1"/>
  <c r="J1661" i="1"/>
  <c r="J1691" i="1"/>
  <c r="J1713" i="1"/>
  <c r="J1740" i="1"/>
  <c r="J1761" i="1"/>
  <c r="J1787" i="1"/>
  <c r="J1808" i="1"/>
  <c r="J1834" i="1"/>
  <c r="J1854" i="1"/>
  <c r="J1874" i="1"/>
  <c r="J1896" i="1"/>
  <c r="J1914" i="1"/>
  <c r="J1932" i="1"/>
  <c r="J1950" i="1"/>
  <c r="J1968" i="1"/>
  <c r="J1986" i="1"/>
  <c r="J2006" i="1"/>
  <c r="J2024" i="1"/>
  <c r="J2042" i="1"/>
  <c r="J2060" i="1"/>
  <c r="J2078" i="1"/>
  <c r="J2096" i="1"/>
  <c r="J2114" i="1"/>
  <c r="J2131" i="1"/>
  <c r="J2147" i="1"/>
  <c r="J2163" i="1"/>
  <c r="J2179" i="1"/>
  <c r="J2195" i="1"/>
  <c r="J2211" i="1"/>
  <c r="J2227" i="1"/>
  <c r="J2243" i="1"/>
  <c r="J189" i="1"/>
  <c r="J459" i="1"/>
  <c r="J607" i="1"/>
  <c r="J716" i="1"/>
  <c r="J818" i="1"/>
  <c r="J915" i="1"/>
  <c r="J1011" i="1"/>
  <c r="J1089" i="1"/>
  <c r="J1149" i="1"/>
  <c r="J1206" i="1"/>
  <c r="J1266" i="1"/>
  <c r="J1310" i="1"/>
  <c r="J1351" i="1"/>
  <c r="J1391" i="1"/>
  <c r="J1426" i="1"/>
  <c r="J1458" i="1"/>
  <c r="J1490" i="1"/>
  <c r="J1516" i="1"/>
  <c r="J1548" i="1"/>
  <c r="J1572" i="1"/>
  <c r="J1604" i="1"/>
  <c r="J1636" i="1"/>
  <c r="J1662" i="1"/>
  <c r="J1692" i="1"/>
  <c r="J1714" i="1"/>
  <c r="J1741" i="1"/>
  <c r="J1762" i="1"/>
  <c r="J1788" i="1"/>
  <c r="J1809" i="1"/>
  <c r="J1835" i="1"/>
  <c r="J1855" i="1"/>
  <c r="J1875" i="1"/>
  <c r="J1897" i="1"/>
  <c r="J1915" i="1"/>
  <c r="J1933" i="1"/>
  <c r="J1951" i="1"/>
  <c r="J1969" i="1"/>
  <c r="J1987" i="1"/>
  <c r="J2007" i="1"/>
  <c r="J2025" i="1"/>
  <c r="J2043" i="1"/>
  <c r="J2061" i="1"/>
  <c r="J2079" i="1"/>
  <c r="J2097" i="1"/>
  <c r="J2115" i="1"/>
  <c r="J2132" i="1"/>
  <c r="J2148" i="1"/>
  <c r="J2164" i="1"/>
  <c r="J2180" i="1"/>
  <c r="J2196" i="1"/>
  <c r="J2212" i="1"/>
  <c r="J2228" i="1"/>
  <c r="J2244" i="1"/>
  <c r="J2260" i="1"/>
  <c r="J237" i="1"/>
  <c r="J460" i="1"/>
  <c r="J608" i="1"/>
  <c r="J723" i="1"/>
  <c r="J819" i="1"/>
  <c r="J939" i="1"/>
  <c r="J1032" i="1"/>
  <c r="J1090" i="1"/>
  <c r="J1150" i="1"/>
  <c r="J1207" i="1"/>
  <c r="J1267" i="1"/>
  <c r="J1311" i="1"/>
  <c r="J1352" i="1"/>
  <c r="J1403" i="1"/>
  <c r="J1427" i="1"/>
  <c r="J1459" i="1"/>
  <c r="J1491" i="1"/>
  <c r="J1517" i="1"/>
  <c r="J1549" i="1"/>
  <c r="J1573" i="1"/>
  <c r="J1605" i="1"/>
  <c r="J1637" i="1"/>
  <c r="J1663" i="1"/>
  <c r="J1693" i="1"/>
  <c r="J1715" i="1"/>
  <c r="J1742" i="1"/>
  <c r="J1763" i="1"/>
  <c r="J1789" i="1"/>
  <c r="J1810" i="1"/>
  <c r="J1836" i="1"/>
  <c r="J1856" i="1"/>
  <c r="J1880" i="1"/>
  <c r="J1898" i="1"/>
  <c r="J1916" i="1"/>
  <c r="J1934" i="1"/>
  <c r="J1952" i="1"/>
  <c r="J1970" i="1"/>
  <c r="J1990" i="1"/>
  <c r="J2008" i="1"/>
  <c r="J2026" i="1"/>
  <c r="J2044" i="1"/>
  <c r="J2062" i="1"/>
  <c r="J2080" i="1"/>
  <c r="J2098" i="1"/>
  <c r="J2116" i="1"/>
  <c r="J2133" i="1"/>
  <c r="J2149" i="1"/>
  <c r="J2165" i="1"/>
  <c r="J2181" i="1"/>
  <c r="J2197" i="1"/>
  <c r="J2213" i="1"/>
  <c r="J2229" i="1"/>
  <c r="J2245" i="1"/>
  <c r="J2261" i="1"/>
  <c r="J2277" i="1"/>
  <c r="J2293" i="1"/>
  <c r="J238" i="1"/>
  <c r="J472" i="1"/>
  <c r="J620" i="1"/>
  <c r="J728" i="1"/>
  <c r="J849" i="1"/>
  <c r="J946" i="1"/>
  <c r="J1033" i="1"/>
  <c r="J1091" i="1"/>
  <c r="J1151" i="1"/>
  <c r="J1222" i="1"/>
  <c r="J1270" i="1"/>
  <c r="J1312" i="1"/>
  <c r="J1355" i="1"/>
  <c r="J1404" i="1"/>
  <c r="J1436" i="1"/>
  <c r="J1460" i="1"/>
  <c r="J1492" i="1"/>
  <c r="J1518" i="1"/>
  <c r="J1550" i="1"/>
  <c r="J1582" i="1"/>
  <c r="J1606" i="1"/>
  <c r="J1638" i="1"/>
  <c r="J1664" i="1"/>
  <c r="J1694" i="1"/>
  <c r="J1722" i="1"/>
  <c r="J1743" i="1"/>
  <c r="J1769" i="1"/>
  <c r="J1790" i="1"/>
  <c r="J1811" i="1"/>
  <c r="J1837" i="1"/>
  <c r="J1857" i="1"/>
  <c r="J1881" i="1"/>
  <c r="J1899" i="1"/>
  <c r="J1917" i="1"/>
  <c r="J1935" i="1"/>
  <c r="J239" i="1"/>
  <c r="J496" i="1"/>
  <c r="J621" i="1"/>
  <c r="J750" i="1"/>
  <c r="J850" i="1"/>
  <c r="J947" i="1"/>
  <c r="J1034" i="1"/>
  <c r="J1095" i="1"/>
  <c r="J1152" i="1"/>
  <c r="J1223" i="1"/>
  <c r="J1271" i="1"/>
  <c r="J1313" i="1"/>
  <c r="J1365" i="1"/>
  <c r="J1405" i="1"/>
  <c r="J1437" i="1"/>
  <c r="J1461" i="1"/>
  <c r="J1493" i="1"/>
  <c r="J1519" i="1"/>
  <c r="J1551" i="1"/>
  <c r="J1583" i="1"/>
  <c r="J1607" i="1"/>
  <c r="J1639" i="1"/>
  <c r="J1665" i="1"/>
  <c r="J1695" i="1"/>
  <c r="J1723" i="1"/>
  <c r="J1744" i="1"/>
  <c r="J1770" i="1"/>
  <c r="J1791" i="1"/>
  <c r="J1817" i="1"/>
  <c r="J1838" i="1"/>
  <c r="J1858" i="1"/>
  <c r="J1882" i="1"/>
  <c r="J1900" i="1"/>
  <c r="J1918" i="1"/>
  <c r="J1936" i="1"/>
  <c r="J1954" i="1"/>
  <c r="J1974" i="1"/>
  <c r="J287" i="1"/>
  <c r="J497" i="1"/>
  <c r="J648" i="1"/>
  <c r="J751" i="1"/>
  <c r="J851" i="1"/>
  <c r="J951" i="1"/>
  <c r="J1035" i="1"/>
  <c r="J1096" i="1"/>
  <c r="J1169" i="1"/>
  <c r="J1224" i="1"/>
  <c r="J1272" i="1"/>
  <c r="J1314" i="1"/>
  <c r="J1366" i="1"/>
  <c r="J1406" i="1"/>
  <c r="J1438" i="1"/>
  <c r="J1462" i="1"/>
  <c r="J1494" i="1"/>
  <c r="J1526" i="1"/>
  <c r="J1552" i="1"/>
  <c r="J1584" i="1"/>
  <c r="J288" i="1"/>
  <c r="J498" i="1"/>
  <c r="J649" i="1"/>
  <c r="J752" i="1"/>
  <c r="J855" i="1"/>
  <c r="J952" i="1"/>
  <c r="J1036" i="1"/>
  <c r="J1097" i="1"/>
  <c r="J1170" i="1"/>
  <c r="J1225" i="1"/>
  <c r="J1273" i="1"/>
  <c r="J1327" i="1"/>
  <c r="J1367" i="1"/>
  <c r="J1407" i="1"/>
  <c r="J1439" i="1"/>
  <c r="J1463" i="1"/>
  <c r="J1495" i="1"/>
  <c r="J1527" i="1"/>
  <c r="J1553" i="1"/>
  <c r="J1585" i="1"/>
  <c r="J1611" i="1"/>
  <c r="J289" i="1"/>
  <c r="J499" i="1"/>
  <c r="J650" i="1"/>
  <c r="J753" i="1"/>
  <c r="J856" i="1"/>
  <c r="J973" i="1"/>
  <c r="J1037" i="1"/>
  <c r="J1115" i="1"/>
  <c r="J1171" i="1"/>
  <c r="J1226" i="1"/>
  <c r="J1274" i="1"/>
  <c r="J1328" i="1"/>
  <c r="J336" i="1"/>
  <c r="J538" i="1"/>
  <c r="J651" i="1"/>
  <c r="J754" i="1"/>
  <c r="J877" i="1"/>
  <c r="J337" i="1"/>
  <c r="J1289" i="1"/>
  <c r="J1499" i="1"/>
  <c r="J1643" i="1"/>
  <c r="J1726" i="1"/>
  <c r="J1795" i="1"/>
  <c r="J1867" i="1"/>
  <c r="J1937" i="1"/>
  <c r="J1979" i="1"/>
  <c r="J2028" i="1"/>
  <c r="J2066" i="1"/>
  <c r="J2106" i="1"/>
  <c r="J2150" i="1"/>
  <c r="J2184" i="1"/>
  <c r="J2218" i="1"/>
  <c r="J2252" i="1"/>
  <c r="J2283" i="1"/>
  <c r="J2312" i="1"/>
  <c r="J2340" i="1"/>
  <c r="J2362" i="1"/>
  <c r="J2390" i="1"/>
  <c r="J2412" i="1"/>
  <c r="J2440" i="1"/>
  <c r="J2468" i="1"/>
  <c r="J2490" i="1"/>
  <c r="J2518" i="1"/>
  <c r="J2540" i="1"/>
  <c r="J2566" i="1"/>
  <c r="J2587" i="1"/>
  <c r="J2613" i="1"/>
  <c r="J2634" i="1"/>
  <c r="J2658" i="1"/>
  <c r="J2678" i="1"/>
  <c r="J2698" i="1"/>
  <c r="J2722" i="1"/>
  <c r="J2742" i="1"/>
  <c r="J2762" i="1"/>
  <c r="J2783" i="1"/>
  <c r="J2801" i="1"/>
  <c r="J2819" i="1"/>
  <c r="J2837" i="1"/>
  <c r="J2855" i="1"/>
  <c r="J2873" i="1"/>
  <c r="J2891" i="1"/>
  <c r="J2911" i="1"/>
  <c r="J2928" i="1"/>
  <c r="J2945" i="1"/>
  <c r="J2962" i="1"/>
  <c r="J2979" i="1"/>
  <c r="J2996" i="1"/>
  <c r="J3013" i="1"/>
  <c r="J3030" i="1"/>
  <c r="J3047" i="1"/>
  <c r="J3064" i="1"/>
  <c r="J3081" i="1"/>
  <c r="J3098" i="1"/>
  <c r="J3115" i="1"/>
  <c r="J3132" i="1"/>
  <c r="J3150" i="1"/>
  <c r="J3167" i="1"/>
  <c r="J3184" i="1"/>
  <c r="J3201" i="1"/>
  <c r="J3218" i="1"/>
  <c r="J3235" i="1"/>
  <c r="J3252" i="1"/>
  <c r="J3269" i="1"/>
  <c r="J3286" i="1"/>
  <c r="J3303" i="1"/>
  <c r="J3320" i="1"/>
  <c r="J3336" i="1"/>
  <c r="J3352" i="1"/>
  <c r="J3368" i="1"/>
  <c r="J3384" i="1"/>
  <c r="J3400" i="1"/>
  <c r="J3416" i="1"/>
  <c r="J3432" i="1"/>
  <c r="J3448" i="1"/>
  <c r="J3464" i="1"/>
  <c r="J3480" i="1"/>
  <c r="J3496" i="1"/>
  <c r="J3512" i="1"/>
  <c r="J3528" i="1"/>
  <c r="J3544" i="1"/>
  <c r="J3560" i="1"/>
  <c r="J3576" i="1"/>
  <c r="J3592" i="1"/>
  <c r="J3608" i="1"/>
  <c r="J3624" i="1"/>
  <c r="J3640" i="1"/>
  <c r="J3656" i="1"/>
  <c r="J3672" i="1"/>
  <c r="J3688" i="1"/>
  <c r="J3704" i="1"/>
  <c r="J3720" i="1"/>
  <c r="J3736" i="1"/>
  <c r="J3752" i="1"/>
  <c r="J3768" i="1"/>
  <c r="J3784" i="1"/>
  <c r="J3800" i="1"/>
  <c r="J3816" i="1"/>
  <c r="J3832" i="1"/>
  <c r="J3848" i="1"/>
  <c r="J3864" i="1"/>
  <c r="J539" i="1"/>
  <c r="J1329" i="1"/>
  <c r="J1500" i="1"/>
  <c r="J1644" i="1"/>
  <c r="J1727" i="1"/>
  <c r="J1801" i="1"/>
  <c r="J1883" i="1"/>
  <c r="J1938" i="1"/>
  <c r="J1991" i="1"/>
  <c r="J2029" i="1"/>
  <c r="J2067" i="1"/>
  <c r="J2107" i="1"/>
  <c r="J2151" i="1"/>
  <c r="J2185" i="1"/>
  <c r="J2219" i="1"/>
  <c r="J2259" i="1"/>
  <c r="J2284" i="1"/>
  <c r="J2313" i="1"/>
  <c r="J2341" i="1"/>
  <c r="J2363" i="1"/>
  <c r="J2391" i="1"/>
  <c r="J2419" i="1"/>
  <c r="J2441" i="1"/>
  <c r="J2469" i="1"/>
  <c r="J2491" i="1"/>
  <c r="J2519" i="1"/>
  <c r="J2546" i="1"/>
  <c r="J2567" i="1"/>
  <c r="J2588" i="1"/>
  <c r="J2614" i="1"/>
  <c r="J2635" i="1"/>
  <c r="J2659" i="1"/>
  <c r="J2679" i="1"/>
  <c r="J2699" i="1"/>
  <c r="J2723" i="1"/>
  <c r="J2743" i="1"/>
  <c r="J2763" i="1"/>
  <c r="J2784" i="1"/>
  <c r="J2802" i="1"/>
  <c r="J2820" i="1"/>
  <c r="J2838" i="1"/>
  <c r="J2856" i="1"/>
  <c r="J2874" i="1"/>
  <c r="J2892" i="1"/>
  <c r="J2912" i="1"/>
  <c r="J2929" i="1"/>
  <c r="J2946" i="1"/>
  <c r="J2963" i="1"/>
  <c r="J2980" i="1"/>
  <c r="J2997" i="1"/>
  <c r="J3014" i="1"/>
  <c r="J3031" i="1"/>
  <c r="J3048" i="1"/>
  <c r="J3065" i="1"/>
  <c r="J3082" i="1"/>
  <c r="J3099" i="1"/>
  <c r="J3116" i="1"/>
  <c r="J3134" i="1"/>
  <c r="J3151" i="1"/>
  <c r="J3168" i="1"/>
  <c r="J3185" i="1"/>
  <c r="J3202" i="1"/>
  <c r="J3219" i="1"/>
  <c r="J3236" i="1"/>
  <c r="J3253" i="1"/>
  <c r="J3270" i="1"/>
  <c r="J3287" i="1"/>
  <c r="J3304" i="1"/>
  <c r="J3321" i="1"/>
  <c r="J3337" i="1"/>
  <c r="J3353" i="1"/>
  <c r="J3369" i="1"/>
  <c r="J3385" i="1"/>
  <c r="J3401" i="1"/>
  <c r="J3417" i="1"/>
  <c r="J3433" i="1"/>
  <c r="J3449" i="1"/>
  <c r="J3465" i="1"/>
  <c r="J3481" i="1"/>
  <c r="J3497" i="1"/>
  <c r="J3513" i="1"/>
  <c r="J3529" i="1"/>
  <c r="J3545" i="1"/>
  <c r="J3561" i="1"/>
  <c r="J3577" i="1"/>
  <c r="J3593" i="1"/>
  <c r="J3609" i="1"/>
  <c r="J3625" i="1"/>
  <c r="J3641" i="1"/>
  <c r="J3657" i="1"/>
  <c r="J3673" i="1"/>
  <c r="J3689" i="1"/>
  <c r="J3705" i="1"/>
  <c r="J3721" i="1"/>
  <c r="J3737" i="1"/>
  <c r="J3753" i="1"/>
  <c r="J3769" i="1"/>
  <c r="J3785" i="1"/>
  <c r="J3801" i="1"/>
  <c r="J3817" i="1"/>
  <c r="J3833" i="1"/>
  <c r="J3849" i="1"/>
  <c r="J3865" i="1"/>
  <c r="J3881" i="1"/>
  <c r="J3897" i="1"/>
  <c r="J652" i="1"/>
  <c r="J1330" i="1"/>
  <c r="J1528" i="1"/>
  <c r="J1645" i="1"/>
  <c r="J1728" i="1"/>
  <c r="J1818" i="1"/>
  <c r="J1884" i="1"/>
  <c r="J1939" i="1"/>
  <c r="J1992" i="1"/>
  <c r="J2030" i="1"/>
  <c r="J2070" i="1"/>
  <c r="J2118" i="1"/>
  <c r="J2152" i="1"/>
  <c r="J2186" i="1"/>
  <c r="J2220" i="1"/>
  <c r="J2262" i="1"/>
  <c r="J2291" i="1"/>
  <c r="J2314" i="1"/>
  <c r="J2342" i="1"/>
  <c r="J2364" i="1"/>
  <c r="J2392" i="1"/>
  <c r="J2420" i="1"/>
  <c r="J2442" i="1"/>
  <c r="J2470" i="1"/>
  <c r="J2492" i="1"/>
  <c r="J2520" i="1"/>
  <c r="J2547" i="1"/>
  <c r="J2568" i="1"/>
  <c r="J2594" i="1"/>
  <c r="J2615" i="1"/>
  <c r="J2636" i="1"/>
  <c r="J2660" i="1"/>
  <c r="J2680" i="1"/>
  <c r="J2700" i="1"/>
  <c r="J2724" i="1"/>
  <c r="J2744" i="1"/>
  <c r="J2764" i="1"/>
  <c r="J2785" i="1"/>
  <c r="J2803" i="1"/>
  <c r="J2821" i="1"/>
  <c r="J2839" i="1"/>
  <c r="J2857" i="1"/>
  <c r="J2875" i="1"/>
  <c r="J2895" i="1"/>
  <c r="J2913" i="1"/>
  <c r="J2930" i="1"/>
  <c r="J2947" i="1"/>
  <c r="J2964" i="1"/>
  <c r="J2981" i="1"/>
  <c r="J2998" i="1"/>
  <c r="J3015" i="1"/>
  <c r="J3032" i="1"/>
  <c r="J3049" i="1"/>
  <c r="J3066" i="1"/>
  <c r="J3083" i="1"/>
  <c r="J3100" i="1"/>
  <c r="J3118" i="1"/>
  <c r="J3135" i="1"/>
  <c r="J3152" i="1"/>
  <c r="J3169" i="1"/>
  <c r="J3186" i="1"/>
  <c r="J3203" i="1"/>
  <c r="J3220" i="1"/>
  <c r="J3237" i="1"/>
  <c r="J3254" i="1"/>
  <c r="J3271" i="1"/>
  <c r="J3288" i="1"/>
  <c r="J3305" i="1"/>
  <c r="J3322" i="1"/>
  <c r="J3338" i="1"/>
  <c r="J3354" i="1"/>
  <c r="J3370" i="1"/>
  <c r="J3386" i="1"/>
  <c r="J3402" i="1"/>
  <c r="J3418" i="1"/>
  <c r="J3434" i="1"/>
  <c r="J3450" i="1"/>
  <c r="J3466" i="1"/>
  <c r="J3482" i="1"/>
  <c r="J3498" i="1"/>
  <c r="J3514" i="1"/>
  <c r="J3530" i="1"/>
  <c r="J3546" i="1"/>
  <c r="J3562" i="1"/>
  <c r="J780" i="1"/>
  <c r="J1368" i="1"/>
  <c r="J1531" i="1"/>
  <c r="J1646" i="1"/>
  <c r="J1745" i="1"/>
  <c r="J1819" i="1"/>
  <c r="J1885" i="1"/>
  <c r="J1942" i="1"/>
  <c r="J1993" i="1"/>
  <c r="J2031" i="1"/>
  <c r="J2071" i="1"/>
  <c r="J2119" i="1"/>
  <c r="J2153" i="1"/>
  <c r="J2187" i="1"/>
  <c r="J2230" i="1"/>
  <c r="J2263" i="1"/>
  <c r="J2292" i="1"/>
  <c r="J2315" i="1"/>
  <c r="J2343" i="1"/>
  <c r="J2371" i="1"/>
  <c r="J2393" i="1"/>
  <c r="J2421" i="1"/>
  <c r="J2443" i="1"/>
  <c r="J2471" i="1"/>
  <c r="J2499" i="1"/>
  <c r="J2521" i="1"/>
  <c r="J2548" i="1"/>
  <c r="J2569" i="1"/>
  <c r="J2595" i="1"/>
  <c r="J2616" i="1"/>
  <c r="J2641" i="1"/>
  <c r="J2661" i="1"/>
  <c r="J2681" i="1"/>
  <c r="J2705" i="1"/>
  <c r="J2725" i="1"/>
  <c r="J2745" i="1"/>
  <c r="J2768" i="1"/>
  <c r="J2786" i="1"/>
  <c r="J2804" i="1"/>
  <c r="J2822" i="1"/>
  <c r="J2840" i="1"/>
  <c r="J2858" i="1"/>
  <c r="J2876" i="1"/>
  <c r="J2896" i="1"/>
  <c r="J2914" i="1"/>
  <c r="J2931" i="1"/>
  <c r="J2948" i="1"/>
  <c r="J2965" i="1"/>
  <c r="J2982" i="1"/>
  <c r="J2999" i="1"/>
  <c r="J3016" i="1"/>
  <c r="J3033" i="1"/>
  <c r="J3050" i="1"/>
  <c r="J3067" i="1"/>
  <c r="J3084" i="1"/>
  <c r="J3102" i="1"/>
  <c r="J3119" i="1"/>
  <c r="J3136" i="1"/>
  <c r="J3153" i="1"/>
  <c r="J3170" i="1"/>
  <c r="J3187" i="1"/>
  <c r="J3204" i="1"/>
  <c r="J3221" i="1"/>
  <c r="J3238" i="1"/>
  <c r="J3255" i="1"/>
  <c r="J3272" i="1"/>
  <c r="J3289" i="1"/>
  <c r="J3306" i="1"/>
  <c r="J3323" i="1"/>
  <c r="J3339" i="1"/>
  <c r="J3355" i="1"/>
  <c r="J3371" i="1"/>
  <c r="J3387" i="1"/>
  <c r="J3403" i="1"/>
  <c r="J3419" i="1"/>
  <c r="J3435" i="1"/>
  <c r="J3451" i="1"/>
  <c r="J3467" i="1"/>
  <c r="J3483" i="1"/>
  <c r="J3499" i="1"/>
  <c r="J3515" i="1"/>
  <c r="J3531" i="1"/>
  <c r="J3547" i="1"/>
  <c r="J3563" i="1"/>
  <c r="J3579" i="1"/>
  <c r="J3595" i="1"/>
  <c r="J3611" i="1"/>
  <c r="J3627" i="1"/>
  <c r="J3643" i="1"/>
  <c r="J3659" i="1"/>
  <c r="J3675" i="1"/>
  <c r="J3691" i="1"/>
  <c r="J3707" i="1"/>
  <c r="J878" i="1"/>
  <c r="J1371" i="1"/>
  <c r="J1532" i="1"/>
  <c r="J1672" i="1"/>
  <c r="J1746" i="1"/>
  <c r="J1820" i="1"/>
  <c r="J1886" i="1"/>
  <c r="J1943" i="1"/>
  <c r="J1994" i="1"/>
  <c r="J2032" i="1"/>
  <c r="J2081" i="1"/>
  <c r="J2120" i="1"/>
  <c r="J2154" i="1"/>
  <c r="J2188" i="1"/>
  <c r="J2231" i="1"/>
  <c r="J2264" i="1"/>
  <c r="J2294" i="1"/>
  <c r="J2316" i="1"/>
  <c r="J2344" i="1"/>
  <c r="J2372" i="1"/>
  <c r="J2394" i="1"/>
  <c r="J2422" i="1"/>
  <c r="J2444" i="1"/>
  <c r="J2472" i="1"/>
  <c r="J2500" i="1"/>
  <c r="J2522" i="1"/>
  <c r="J2549" i="1"/>
  <c r="J2570" i="1"/>
  <c r="J2596" i="1"/>
  <c r="J2617" i="1"/>
  <c r="J2642" i="1"/>
  <c r="J2662" i="1"/>
  <c r="J2682" i="1"/>
  <c r="J2706" i="1"/>
  <c r="J2726" i="1"/>
  <c r="J2746" i="1"/>
  <c r="J2769" i="1"/>
  <c r="J2787" i="1"/>
  <c r="J2805" i="1"/>
  <c r="J2823" i="1"/>
  <c r="J2841" i="1"/>
  <c r="J2859" i="1"/>
  <c r="J2879" i="1"/>
  <c r="J2897" i="1"/>
  <c r="J2915" i="1"/>
  <c r="J2932" i="1"/>
  <c r="J2949" i="1"/>
  <c r="J2966" i="1"/>
  <c r="J2983" i="1"/>
  <c r="J3000" i="1"/>
  <c r="J3017" i="1"/>
  <c r="J3034" i="1"/>
  <c r="J3051" i="1"/>
  <c r="J3068" i="1"/>
  <c r="J3086" i="1"/>
  <c r="J3103" i="1"/>
  <c r="J3120" i="1"/>
  <c r="J3137" i="1"/>
  <c r="J3154" i="1"/>
  <c r="J3171" i="1"/>
  <c r="J3188" i="1"/>
  <c r="J3205" i="1"/>
  <c r="J3222" i="1"/>
  <c r="J3239" i="1"/>
  <c r="J3256" i="1"/>
  <c r="J3273" i="1"/>
  <c r="J3290" i="1"/>
  <c r="J3307" i="1"/>
  <c r="J3324" i="1"/>
  <c r="J3340" i="1"/>
  <c r="J3356" i="1"/>
  <c r="J3372" i="1"/>
  <c r="J3388" i="1"/>
  <c r="J3404" i="1"/>
  <c r="J3420" i="1"/>
  <c r="J3436" i="1"/>
  <c r="J3452" i="1"/>
  <c r="J3468" i="1"/>
  <c r="J3484" i="1"/>
  <c r="J3500" i="1"/>
  <c r="J3516" i="1"/>
  <c r="J3532" i="1"/>
  <c r="J3548" i="1"/>
  <c r="J3564" i="1"/>
  <c r="J3580" i="1"/>
  <c r="J974" i="1"/>
  <c r="J1372" i="1"/>
  <c r="J1554" i="1"/>
  <c r="J1674" i="1"/>
  <c r="J1747" i="1"/>
  <c r="J1821" i="1"/>
  <c r="J1887" i="1"/>
  <c r="J1953" i="1"/>
  <c r="J1995" i="1"/>
  <c r="J2033" i="1"/>
  <c r="J2082" i="1"/>
  <c r="J2121" i="1"/>
  <c r="J2155" i="1"/>
  <c r="J2198" i="1"/>
  <c r="J2232" i="1"/>
  <c r="J2265" i="1"/>
  <c r="J2295" i="1"/>
  <c r="J2323" i="1"/>
  <c r="J2345" i="1"/>
  <c r="J2373" i="1"/>
  <c r="J2395" i="1"/>
  <c r="J2423" i="1"/>
  <c r="J2451" i="1"/>
  <c r="J2473" i="1"/>
  <c r="J2501" i="1"/>
  <c r="J2523" i="1"/>
  <c r="J2550" i="1"/>
  <c r="J2571" i="1"/>
  <c r="J2597" i="1"/>
  <c r="J2618" i="1"/>
  <c r="J2643" i="1"/>
  <c r="J2663" i="1"/>
  <c r="J2683" i="1"/>
  <c r="J2707" i="1"/>
  <c r="J2727" i="1"/>
  <c r="J2747" i="1"/>
  <c r="J2770" i="1"/>
  <c r="J2788" i="1"/>
  <c r="J2806" i="1"/>
  <c r="J2824" i="1"/>
  <c r="J2842" i="1"/>
  <c r="J2860" i="1"/>
  <c r="J2880" i="1"/>
  <c r="J2898" i="1"/>
  <c r="J2916" i="1"/>
  <c r="J2933" i="1"/>
  <c r="J2950" i="1"/>
  <c r="J2967" i="1"/>
  <c r="J2984" i="1"/>
  <c r="J3001" i="1"/>
  <c r="J3018" i="1"/>
  <c r="J3035" i="1"/>
  <c r="J3052" i="1"/>
  <c r="J3070" i="1"/>
  <c r="J3087" i="1"/>
  <c r="J3104" i="1"/>
  <c r="J3121" i="1"/>
  <c r="J3138" i="1"/>
  <c r="J3155" i="1"/>
  <c r="J3172" i="1"/>
  <c r="J3189" i="1"/>
  <c r="J3206" i="1"/>
  <c r="J3223" i="1"/>
  <c r="J3240" i="1"/>
  <c r="J3257" i="1"/>
  <c r="J3274" i="1"/>
  <c r="J3291" i="1"/>
  <c r="J3308" i="1"/>
  <c r="J3325" i="1"/>
  <c r="J3341" i="1"/>
  <c r="J3357" i="1"/>
  <c r="J3373" i="1"/>
  <c r="J3389" i="1"/>
  <c r="J3405" i="1"/>
  <c r="J3421" i="1"/>
  <c r="J3437" i="1"/>
  <c r="J3453" i="1"/>
  <c r="J3469" i="1"/>
  <c r="J975" i="1"/>
  <c r="J1408" i="1"/>
  <c r="J1555" i="1"/>
  <c r="J1675" i="1"/>
  <c r="J1753" i="1"/>
  <c r="J1822" i="1"/>
  <c r="J1901" i="1"/>
  <c r="J1955" i="1"/>
  <c r="J1996" i="1"/>
  <c r="J2045" i="1"/>
  <c r="J2083" i="1"/>
  <c r="J2122" i="1"/>
  <c r="J2156" i="1"/>
  <c r="J2199" i="1"/>
  <c r="J2233" i="1"/>
  <c r="J2266" i="1"/>
  <c r="J2296" i="1"/>
  <c r="J2324" i="1"/>
  <c r="J2346" i="1"/>
  <c r="J2374" i="1"/>
  <c r="J2396" i="1"/>
  <c r="J2424" i="1"/>
  <c r="J2452" i="1"/>
  <c r="J2474" i="1"/>
  <c r="J2502" i="1"/>
  <c r="J2524" i="1"/>
  <c r="J2551" i="1"/>
  <c r="J2572" i="1"/>
  <c r="J2598" i="1"/>
  <c r="J2619" i="1"/>
  <c r="J2644" i="1"/>
  <c r="J2664" i="1"/>
  <c r="J2684" i="1"/>
  <c r="J2708" i="1"/>
  <c r="J2728" i="1"/>
  <c r="J2748" i="1"/>
  <c r="J2771" i="1"/>
  <c r="J2789" i="1"/>
  <c r="J2807" i="1"/>
  <c r="J2825" i="1"/>
  <c r="J2843" i="1"/>
  <c r="J2863" i="1"/>
  <c r="J2881" i="1"/>
  <c r="J2899" i="1"/>
  <c r="J2917" i="1"/>
  <c r="J2934" i="1"/>
  <c r="J2951" i="1"/>
  <c r="J2968" i="1"/>
  <c r="J2985" i="1"/>
  <c r="J3002" i="1"/>
  <c r="J3019" i="1"/>
  <c r="J3036" i="1"/>
  <c r="J3054" i="1"/>
  <c r="J3071" i="1"/>
  <c r="J3088" i="1"/>
  <c r="J3105" i="1"/>
  <c r="J3122" i="1"/>
  <c r="J3139" i="1"/>
  <c r="J3156" i="1"/>
  <c r="J3173" i="1"/>
  <c r="J3190" i="1"/>
  <c r="J3207" i="1"/>
  <c r="J1043" i="1"/>
  <c r="J1409" i="1"/>
  <c r="J1564" i="1"/>
  <c r="J1676" i="1"/>
  <c r="J1754" i="1"/>
  <c r="J1839" i="1"/>
  <c r="J1902" i="1"/>
  <c r="J1958" i="1"/>
  <c r="J1997" i="1"/>
  <c r="J2046" i="1"/>
  <c r="J2086" i="1"/>
  <c r="J2123" i="1"/>
  <c r="J2166" i="1"/>
  <c r="J2200" i="1"/>
  <c r="J2234" i="1"/>
  <c r="J2267" i="1"/>
  <c r="J2297" i="1"/>
  <c r="J2325" i="1"/>
  <c r="J2347" i="1"/>
  <c r="J2375" i="1"/>
  <c r="J2403" i="1"/>
  <c r="J2425" i="1"/>
  <c r="J2453" i="1"/>
  <c r="J2475" i="1"/>
  <c r="J2503" i="1"/>
  <c r="J2531" i="1"/>
  <c r="J2552" i="1"/>
  <c r="J2578" i="1"/>
  <c r="J2599" i="1"/>
  <c r="J2620" i="1"/>
  <c r="J2645" i="1"/>
  <c r="J2665" i="1"/>
  <c r="J2689" i="1"/>
  <c r="J2709" i="1"/>
  <c r="J2729" i="1"/>
  <c r="J2753" i="1"/>
  <c r="J2772" i="1"/>
  <c r="J2790" i="1"/>
  <c r="J2808" i="1"/>
  <c r="J2826" i="1"/>
  <c r="J2844" i="1"/>
  <c r="J2864" i="1"/>
  <c r="J2882" i="1"/>
  <c r="J2900" i="1"/>
  <c r="J2918" i="1"/>
  <c r="J2935" i="1"/>
  <c r="J2952" i="1"/>
  <c r="J2969" i="1"/>
  <c r="J2986" i="1"/>
  <c r="J3003" i="1"/>
  <c r="J3020" i="1"/>
  <c r="J3038" i="1"/>
  <c r="J3055" i="1"/>
  <c r="J3072" i="1"/>
  <c r="J3089" i="1"/>
  <c r="J3106" i="1"/>
  <c r="J3123" i="1"/>
  <c r="J3140" i="1"/>
  <c r="J3157" i="1"/>
  <c r="J3174" i="1"/>
  <c r="J3191" i="1"/>
  <c r="J3208" i="1"/>
  <c r="J3225" i="1"/>
  <c r="J3242" i="1"/>
  <c r="J1056" i="1"/>
  <c r="J1416" i="1"/>
  <c r="J1586" i="1"/>
  <c r="J1677" i="1"/>
  <c r="J1771" i="1"/>
  <c r="J1840" i="1"/>
  <c r="J1903" i="1"/>
  <c r="J1959" i="1"/>
  <c r="J2009" i="1"/>
  <c r="J2047" i="1"/>
  <c r="J2087" i="1"/>
  <c r="J2124" i="1"/>
  <c r="J2167" i="1"/>
  <c r="J2201" i="1"/>
  <c r="J2235" i="1"/>
  <c r="J2268" i="1"/>
  <c r="J2298" i="1"/>
  <c r="J2326" i="1"/>
  <c r="J2348" i="1"/>
  <c r="J2376" i="1"/>
  <c r="J2404" i="1"/>
  <c r="J2426" i="1"/>
  <c r="J2454" i="1"/>
  <c r="J2476" i="1"/>
  <c r="J2504" i="1"/>
  <c r="J2532" i="1"/>
  <c r="J2553" i="1"/>
  <c r="J2579" i="1"/>
  <c r="J2600" i="1"/>
  <c r="J2626" i="1"/>
  <c r="J2646" i="1"/>
  <c r="J2666" i="1"/>
  <c r="J2690" i="1"/>
  <c r="J2710" i="1"/>
  <c r="J2730" i="1"/>
  <c r="J2754" i="1"/>
  <c r="J2773" i="1"/>
  <c r="J2791" i="1"/>
  <c r="J2809" i="1"/>
  <c r="J2827" i="1"/>
  <c r="J2847" i="1"/>
  <c r="J2865" i="1"/>
  <c r="J2883" i="1"/>
  <c r="J2901" i="1"/>
  <c r="J2919" i="1"/>
  <c r="J2936" i="1"/>
  <c r="J2953" i="1"/>
  <c r="J2970" i="1"/>
  <c r="J2987" i="1"/>
  <c r="J3004" i="1"/>
  <c r="J3022" i="1"/>
  <c r="J3039" i="1"/>
  <c r="J3056" i="1"/>
  <c r="J3073" i="1"/>
  <c r="J3090" i="1"/>
  <c r="J3107" i="1"/>
  <c r="J3124" i="1"/>
  <c r="J3141" i="1"/>
  <c r="J3158" i="1"/>
  <c r="J3175" i="1"/>
  <c r="J3192" i="1"/>
  <c r="J1116" i="1"/>
  <c r="J1440" i="1"/>
  <c r="J1587" i="1"/>
  <c r="J1696" i="1"/>
  <c r="J1772" i="1"/>
  <c r="J1841" i="1"/>
  <c r="J1904" i="1"/>
  <c r="J1960" i="1"/>
  <c r="J2010" i="1"/>
  <c r="J2048" i="1"/>
  <c r="J2088" i="1"/>
  <c r="J2134" i="1"/>
  <c r="J2168" i="1"/>
  <c r="J2202" i="1"/>
  <c r="J2236" i="1"/>
  <c r="J2275" i="1"/>
  <c r="J2299" i="1"/>
  <c r="J2327" i="1"/>
  <c r="J2355" i="1"/>
  <c r="J2377" i="1"/>
  <c r="J2405" i="1"/>
  <c r="J2427" i="1"/>
  <c r="J2455" i="1"/>
  <c r="J2483" i="1"/>
  <c r="J2505" i="1"/>
  <c r="J2533" i="1"/>
  <c r="J2554" i="1"/>
  <c r="J2580" i="1"/>
  <c r="J2601" i="1"/>
  <c r="J2627" i="1"/>
  <c r="J2647" i="1"/>
  <c r="J2667" i="1"/>
  <c r="J2691" i="1"/>
  <c r="J2711" i="1"/>
  <c r="J2731" i="1"/>
  <c r="J2755" i="1"/>
  <c r="J2774" i="1"/>
  <c r="J2792" i="1"/>
  <c r="J2810" i="1"/>
  <c r="J2828" i="1"/>
  <c r="J2848" i="1"/>
  <c r="J2866" i="1"/>
  <c r="J2884" i="1"/>
  <c r="J2902" i="1"/>
  <c r="J2920" i="1"/>
  <c r="J1122" i="1"/>
  <c r="J1441" i="1"/>
  <c r="J1588" i="1"/>
  <c r="J1697" i="1"/>
  <c r="J1773" i="1"/>
  <c r="J1842" i="1"/>
  <c r="J1905" i="1"/>
  <c r="J1961" i="1"/>
  <c r="J2011" i="1"/>
  <c r="J2049" i="1"/>
  <c r="J2089" i="1"/>
  <c r="J2135" i="1"/>
  <c r="J2169" i="1"/>
  <c r="J2203" i="1"/>
  <c r="J2246" i="1"/>
  <c r="J2276" i="1"/>
  <c r="J2300" i="1"/>
  <c r="J2328" i="1"/>
  <c r="J2356" i="1"/>
  <c r="J2378" i="1"/>
  <c r="J2406" i="1"/>
  <c r="J2428" i="1"/>
  <c r="J2456" i="1"/>
  <c r="J2484" i="1"/>
  <c r="J2506" i="1"/>
  <c r="J2534" i="1"/>
  <c r="J2555" i="1"/>
  <c r="J2581" i="1"/>
  <c r="J2602" i="1"/>
  <c r="J2628" i="1"/>
  <c r="J2648" i="1"/>
  <c r="J2668" i="1"/>
  <c r="J2692" i="1"/>
  <c r="J2712" i="1"/>
  <c r="J2732" i="1"/>
  <c r="J2756" i="1"/>
  <c r="J2775" i="1"/>
  <c r="J2793" i="1"/>
  <c r="J2811" i="1"/>
  <c r="J2831" i="1"/>
  <c r="J2849" i="1"/>
  <c r="J2867" i="1"/>
  <c r="J2885" i="1"/>
  <c r="J2903" i="1"/>
  <c r="J2921" i="1"/>
  <c r="J2938" i="1"/>
  <c r="J2955" i="1"/>
  <c r="J2972" i="1"/>
  <c r="J2990" i="1"/>
  <c r="J3007" i="1"/>
  <c r="J1179" i="1"/>
  <c r="J1442" i="1"/>
  <c r="J1608" i="1"/>
  <c r="J1698" i="1"/>
  <c r="J1774" i="1"/>
  <c r="J1843" i="1"/>
  <c r="J1919" i="1"/>
  <c r="J1971" i="1"/>
  <c r="J2012" i="1"/>
  <c r="J2050" i="1"/>
  <c r="J2099" i="1"/>
  <c r="J2136" i="1"/>
  <c r="J2170" i="1"/>
  <c r="J2204" i="1"/>
  <c r="J2247" i="1"/>
  <c r="J2278" i="1"/>
  <c r="J2307" i="1"/>
  <c r="J2329" i="1"/>
  <c r="J2357" i="1"/>
  <c r="J2379" i="1"/>
  <c r="J2407" i="1"/>
  <c r="J2435" i="1"/>
  <c r="J2457" i="1"/>
  <c r="J2485" i="1"/>
  <c r="J2507" i="1"/>
  <c r="J2535" i="1"/>
  <c r="J2556" i="1"/>
  <c r="J2582" i="1"/>
  <c r="J2603" i="1"/>
  <c r="J2629" i="1"/>
  <c r="J2649" i="1"/>
  <c r="J2673" i="1"/>
  <c r="J2693" i="1"/>
  <c r="J2713" i="1"/>
  <c r="J2737" i="1"/>
  <c r="J2757" i="1"/>
  <c r="J1180" i="1"/>
  <c r="J1472" i="1"/>
  <c r="J1618" i="1"/>
  <c r="J1699" i="1"/>
  <c r="J1775" i="1"/>
  <c r="J1859" i="1"/>
  <c r="J1920" i="1"/>
  <c r="J1975" i="1"/>
  <c r="J2013" i="1"/>
  <c r="J2051" i="1"/>
  <c r="J2102" i="1"/>
  <c r="J2137" i="1"/>
  <c r="J2171" i="1"/>
  <c r="J2214" i="1"/>
  <c r="J2248" i="1"/>
  <c r="J2279" i="1"/>
  <c r="J2308" i="1"/>
  <c r="J2330" i="1"/>
  <c r="J2358" i="1"/>
  <c r="J2380" i="1"/>
  <c r="J2408" i="1"/>
  <c r="J2436" i="1"/>
  <c r="J2458" i="1"/>
  <c r="J2486" i="1"/>
  <c r="J2508" i="1"/>
  <c r="J2536" i="1"/>
  <c r="J2562" i="1"/>
  <c r="J2583" i="1"/>
  <c r="J2604" i="1"/>
  <c r="J2630" i="1"/>
  <c r="J2650" i="1"/>
  <c r="J2674" i="1"/>
  <c r="J2694" i="1"/>
  <c r="J2714" i="1"/>
  <c r="J2738" i="1"/>
  <c r="J1227" i="1"/>
  <c r="J1473" i="1"/>
  <c r="J1619" i="1"/>
  <c r="J1706" i="1"/>
  <c r="J1792" i="1"/>
  <c r="J1864" i="1"/>
  <c r="J1921" i="1"/>
  <c r="J1976" i="1"/>
  <c r="J2014" i="1"/>
  <c r="J2063" i="1"/>
  <c r="J2103" i="1"/>
  <c r="J2138" i="1"/>
  <c r="J2172" i="1"/>
  <c r="J2215" i="1"/>
  <c r="J2249" i="1"/>
  <c r="J2280" i="1"/>
  <c r="J2309" i="1"/>
  <c r="J2331" i="1"/>
  <c r="J2359" i="1"/>
  <c r="J2387" i="1"/>
  <c r="J2409" i="1"/>
  <c r="J2437" i="1"/>
  <c r="J2459" i="1"/>
  <c r="J2487" i="1"/>
  <c r="J2515" i="1"/>
  <c r="J2537" i="1"/>
  <c r="J2563" i="1"/>
  <c r="J2584" i="1"/>
  <c r="J2610" i="1"/>
  <c r="J2631" i="1"/>
  <c r="J2651" i="1"/>
  <c r="J2675" i="1"/>
  <c r="J1231" i="1"/>
  <c r="J1474" i="1"/>
  <c r="J1620" i="1"/>
  <c r="J1724" i="1"/>
  <c r="J1793" i="1"/>
  <c r="J1865" i="1"/>
  <c r="J1922" i="1"/>
  <c r="J1977" i="1"/>
  <c r="J2015" i="1"/>
  <c r="J2064" i="1"/>
  <c r="J2104" i="1"/>
  <c r="J2139" i="1"/>
  <c r="J2182" i="1"/>
  <c r="J2216" i="1"/>
  <c r="J2250" i="1"/>
  <c r="J2281" i="1"/>
  <c r="J2310" i="1"/>
  <c r="J2332" i="1"/>
  <c r="J2360" i="1"/>
  <c r="J2388" i="1"/>
  <c r="J2410" i="1"/>
  <c r="J2438" i="1"/>
  <c r="J2460" i="1"/>
  <c r="J2488" i="1"/>
  <c r="J1288" i="1"/>
  <c r="J1496" i="1"/>
  <c r="J1640" i="1"/>
  <c r="J1725" i="1"/>
  <c r="J1794" i="1"/>
  <c r="J1866" i="1"/>
  <c r="J1923" i="1"/>
  <c r="J1978" i="1"/>
  <c r="J2027" i="1"/>
  <c r="J2065" i="1"/>
  <c r="J2105" i="1"/>
  <c r="J2140" i="1"/>
  <c r="J2183" i="1"/>
  <c r="J2217" i="1"/>
  <c r="J2251" i="1"/>
  <c r="J2282" i="1"/>
  <c r="J2311" i="1"/>
  <c r="J2339" i="1"/>
  <c r="J2361" i="1"/>
  <c r="J2389" i="1"/>
  <c r="J2411" i="1"/>
  <c r="J2439" i="1"/>
  <c r="J2657" i="1"/>
  <c r="J2776" i="1"/>
  <c r="J2833" i="1"/>
  <c r="J2888" i="1"/>
  <c r="J2942" i="1"/>
  <c r="J2991" i="1"/>
  <c r="J3028" i="1"/>
  <c r="J3074" i="1"/>
  <c r="J3110" i="1"/>
  <c r="J3146" i="1"/>
  <c r="J3183" i="1"/>
  <c r="J3224" i="1"/>
  <c r="J3250" i="1"/>
  <c r="J3280" i="1"/>
  <c r="J3310" i="1"/>
  <c r="J3332" i="1"/>
  <c r="J3360" i="1"/>
  <c r="J3382" i="1"/>
  <c r="J3410" i="1"/>
  <c r="J3438" i="1"/>
  <c r="J3460" i="1"/>
  <c r="J3487" i="1"/>
  <c r="J3508" i="1"/>
  <c r="J3534" i="1"/>
  <c r="J3555" i="1"/>
  <c r="J3578" i="1"/>
  <c r="J3599" i="1"/>
  <c r="J3618" i="1"/>
  <c r="J3637" i="1"/>
  <c r="J3658" i="1"/>
  <c r="J3678" i="1"/>
  <c r="J3697" i="1"/>
  <c r="J3716" i="1"/>
  <c r="J3734" i="1"/>
  <c r="J3754" i="1"/>
  <c r="J3772" i="1"/>
  <c r="J3790" i="1"/>
  <c r="J3808" i="1"/>
  <c r="J3826" i="1"/>
  <c r="J3844" i="1"/>
  <c r="J3862" i="1"/>
  <c r="J3880" i="1"/>
  <c r="J3898" i="1"/>
  <c r="J3914" i="1"/>
  <c r="J3930" i="1"/>
  <c r="J3946" i="1"/>
  <c r="J3962" i="1"/>
  <c r="J3978" i="1"/>
  <c r="J3994" i="1"/>
  <c r="J4010" i="1"/>
  <c r="J4026" i="1"/>
  <c r="J4042" i="1"/>
  <c r="J4058" i="1"/>
  <c r="J4074" i="1"/>
  <c r="J4090" i="1"/>
  <c r="J4106" i="1"/>
  <c r="J4122" i="1"/>
  <c r="J4138" i="1"/>
  <c r="J4154" i="1"/>
  <c r="J4170" i="1"/>
  <c r="J4186" i="1"/>
  <c r="J4202" i="1"/>
  <c r="J4218" i="1"/>
  <c r="J4234" i="1"/>
  <c r="J4250" i="1"/>
  <c r="J4266" i="1"/>
  <c r="J4282" i="1"/>
  <c r="J4298" i="1"/>
  <c r="J4314" i="1"/>
  <c r="J4330" i="1"/>
  <c r="J4346" i="1"/>
  <c r="J4362" i="1"/>
  <c r="J4378" i="1"/>
  <c r="J4394" i="1"/>
  <c r="J4410" i="1"/>
  <c r="J4426" i="1"/>
  <c r="J4442" i="1"/>
  <c r="J4458" i="1"/>
  <c r="J4474" i="1"/>
  <c r="J4490" i="1"/>
  <c r="J4506" i="1"/>
  <c r="J4522" i="1"/>
  <c r="J4538" i="1"/>
  <c r="J4554" i="1"/>
  <c r="J4570" i="1"/>
  <c r="J4586" i="1"/>
  <c r="J4602" i="1"/>
  <c r="J4618" i="1"/>
  <c r="J4634" i="1"/>
  <c r="J4650" i="1"/>
  <c r="J4666" i="1"/>
  <c r="J4682" i="1"/>
  <c r="J4698" i="1"/>
  <c r="J4714" i="1"/>
  <c r="J4730" i="1"/>
  <c r="J4746" i="1"/>
  <c r="J4762" i="1"/>
  <c r="J4778" i="1"/>
  <c r="J4794" i="1"/>
  <c r="J4810" i="1"/>
  <c r="J4826" i="1"/>
  <c r="J4842" i="1"/>
  <c r="J4858" i="1"/>
  <c r="J4874" i="1"/>
  <c r="J4890" i="1"/>
  <c r="J4906" i="1"/>
  <c r="J4922" i="1"/>
  <c r="J4938" i="1"/>
  <c r="J4954" i="1"/>
  <c r="J2467" i="1"/>
  <c r="J2676" i="1"/>
  <c r="J2777" i="1"/>
  <c r="J2834" i="1"/>
  <c r="J2889" i="1"/>
  <c r="J2943" i="1"/>
  <c r="J2992" i="1"/>
  <c r="J3029" i="1"/>
  <c r="J3075" i="1"/>
  <c r="J3111" i="1"/>
  <c r="J3147" i="1"/>
  <c r="J3193" i="1"/>
  <c r="J3226" i="1"/>
  <c r="J3251" i="1"/>
  <c r="J3281" i="1"/>
  <c r="J3311" i="1"/>
  <c r="J3333" i="1"/>
  <c r="J3361" i="1"/>
  <c r="J3383" i="1"/>
  <c r="J3411" i="1"/>
  <c r="J3439" i="1"/>
  <c r="J3461" i="1"/>
  <c r="J3488" i="1"/>
  <c r="J3509" i="1"/>
  <c r="J3535" i="1"/>
  <c r="J3556" i="1"/>
  <c r="J3581" i="1"/>
  <c r="J3600" i="1"/>
  <c r="J3619" i="1"/>
  <c r="J3638" i="1"/>
  <c r="J3660" i="1"/>
  <c r="J3679" i="1"/>
  <c r="J3698" i="1"/>
  <c r="J3717" i="1"/>
  <c r="J3735" i="1"/>
  <c r="J3755" i="1"/>
  <c r="J3773" i="1"/>
  <c r="J3791" i="1"/>
  <c r="J3809" i="1"/>
  <c r="J3827" i="1"/>
  <c r="J3845" i="1"/>
  <c r="J3863" i="1"/>
  <c r="J3882" i="1"/>
  <c r="J3899" i="1"/>
  <c r="J3915" i="1"/>
  <c r="J3931" i="1"/>
  <c r="J3947" i="1"/>
  <c r="J3963" i="1"/>
  <c r="J3979" i="1"/>
  <c r="J3995" i="1"/>
  <c r="J4011" i="1"/>
  <c r="J4027" i="1"/>
  <c r="J4043" i="1"/>
  <c r="J4059" i="1"/>
  <c r="J4075" i="1"/>
  <c r="J4091" i="1"/>
  <c r="J4107" i="1"/>
  <c r="J4123" i="1"/>
  <c r="J4139" i="1"/>
  <c r="J4155" i="1"/>
  <c r="J4171" i="1"/>
  <c r="J4187" i="1"/>
  <c r="J4203" i="1"/>
  <c r="J4219" i="1"/>
  <c r="J4235" i="1"/>
  <c r="J4251" i="1"/>
  <c r="J4267" i="1"/>
  <c r="J4283" i="1"/>
  <c r="J4299" i="1"/>
  <c r="J4315" i="1"/>
  <c r="J4331" i="1"/>
  <c r="J4347" i="1"/>
  <c r="J4363" i="1"/>
  <c r="J4379" i="1"/>
  <c r="J4395" i="1"/>
  <c r="J4411" i="1"/>
  <c r="J4427" i="1"/>
  <c r="J4443" i="1"/>
  <c r="J4459" i="1"/>
  <c r="J4475" i="1"/>
  <c r="J4491" i="1"/>
  <c r="J4507" i="1"/>
  <c r="J4523" i="1"/>
  <c r="J4539" i="1"/>
  <c r="J4555" i="1"/>
  <c r="J4571" i="1"/>
  <c r="J4587" i="1"/>
  <c r="J4603" i="1"/>
  <c r="J4619" i="1"/>
  <c r="J4635" i="1"/>
  <c r="J4651" i="1"/>
  <c r="J4667" i="1"/>
  <c r="J4683" i="1"/>
  <c r="J4699" i="1"/>
  <c r="J4715" i="1"/>
  <c r="J4731" i="1"/>
  <c r="J4747" i="1"/>
  <c r="J4763" i="1"/>
  <c r="J4779" i="1"/>
  <c r="J4795" i="1"/>
  <c r="J4811" i="1"/>
  <c r="J4827" i="1"/>
  <c r="J4843" i="1"/>
  <c r="J4859" i="1"/>
  <c r="J4875" i="1"/>
  <c r="J4891" i="1"/>
  <c r="J4907" i="1"/>
  <c r="J4923" i="1"/>
  <c r="J4939" i="1"/>
  <c r="J4955" i="1"/>
  <c r="J4971" i="1"/>
  <c r="J4987" i="1"/>
  <c r="J5003" i="1"/>
  <c r="J5019" i="1"/>
  <c r="J5035" i="1"/>
  <c r="J5051" i="1"/>
  <c r="J5067" i="1"/>
  <c r="J5083" i="1"/>
  <c r="J2489" i="1"/>
  <c r="J2677" i="1"/>
  <c r="J2778" i="1"/>
  <c r="J2835" i="1"/>
  <c r="J2890" i="1"/>
  <c r="J2944" i="1"/>
  <c r="J2993" i="1"/>
  <c r="J3040" i="1"/>
  <c r="J3076" i="1"/>
  <c r="J3112" i="1"/>
  <c r="J3148" i="1"/>
  <c r="J3194" i="1"/>
  <c r="J3227" i="1"/>
  <c r="J3258" i="1"/>
  <c r="J3282" i="1"/>
  <c r="J3312" i="1"/>
  <c r="J3334" i="1"/>
  <c r="J3362" i="1"/>
  <c r="J3390" i="1"/>
  <c r="J3412" i="1"/>
  <c r="J3440" i="1"/>
  <c r="J3462" i="1"/>
  <c r="J3489" i="1"/>
  <c r="J3510" i="1"/>
  <c r="J3536" i="1"/>
  <c r="J3557" i="1"/>
  <c r="J3582" i="1"/>
  <c r="J3601" i="1"/>
  <c r="J3620" i="1"/>
  <c r="J3639" i="1"/>
  <c r="J3661" i="1"/>
  <c r="J3680" i="1"/>
  <c r="J3699" i="1"/>
  <c r="J3718" i="1"/>
  <c r="J3738" i="1"/>
  <c r="J3756" i="1"/>
  <c r="J3774" i="1"/>
  <c r="J3792" i="1"/>
  <c r="J3810" i="1"/>
  <c r="J3828" i="1"/>
  <c r="J3846" i="1"/>
  <c r="J3866" i="1"/>
  <c r="J3883" i="1"/>
  <c r="J3900" i="1"/>
  <c r="J3916" i="1"/>
  <c r="J3932" i="1"/>
  <c r="J3948" i="1"/>
  <c r="J3964" i="1"/>
  <c r="J3980" i="1"/>
  <c r="J3996" i="1"/>
  <c r="J4012" i="1"/>
  <c r="J4028" i="1"/>
  <c r="J4044" i="1"/>
  <c r="J4060" i="1"/>
  <c r="J4076" i="1"/>
  <c r="J4092" i="1"/>
  <c r="J4108" i="1"/>
  <c r="J4124" i="1"/>
  <c r="J4140" i="1"/>
  <c r="J4156" i="1"/>
  <c r="J4172" i="1"/>
  <c r="J4188" i="1"/>
  <c r="J4204" i="1"/>
  <c r="J4220" i="1"/>
  <c r="J4236" i="1"/>
  <c r="J4252" i="1"/>
  <c r="J4268" i="1"/>
  <c r="J4284" i="1"/>
  <c r="J4300" i="1"/>
  <c r="J4316" i="1"/>
  <c r="J4332" i="1"/>
  <c r="J4348" i="1"/>
  <c r="J4364" i="1"/>
  <c r="J4380" i="1"/>
  <c r="J4396" i="1"/>
  <c r="J4412" i="1"/>
  <c r="J4428" i="1"/>
  <c r="J4444" i="1"/>
  <c r="J4460" i="1"/>
  <c r="J4476" i="1"/>
  <c r="J4492" i="1"/>
  <c r="J4508" i="1"/>
  <c r="J4524" i="1"/>
  <c r="J4540" i="1"/>
  <c r="J4556" i="1"/>
  <c r="J4572" i="1"/>
  <c r="J4588" i="1"/>
  <c r="J4604" i="1"/>
  <c r="J4620" i="1"/>
  <c r="J4636" i="1"/>
  <c r="J4652" i="1"/>
  <c r="J4668" i="1"/>
  <c r="J4684" i="1"/>
  <c r="J4700" i="1"/>
  <c r="J4716" i="1"/>
  <c r="J4732" i="1"/>
  <c r="J4748" i="1"/>
  <c r="J4764" i="1"/>
  <c r="J4780" i="1"/>
  <c r="J4796" i="1"/>
  <c r="J2516" i="1"/>
  <c r="J2695" i="1"/>
  <c r="J2779" i="1"/>
  <c r="J2836" i="1"/>
  <c r="J2904" i="1"/>
  <c r="J2954" i="1"/>
  <c r="J2994" i="1"/>
  <c r="J3041" i="1"/>
  <c r="J3077" i="1"/>
  <c r="J3113" i="1"/>
  <c r="J3159" i="1"/>
  <c r="J3195" i="1"/>
  <c r="J3228" i="1"/>
  <c r="J3259" i="1"/>
  <c r="J3283" i="1"/>
  <c r="J3313" i="1"/>
  <c r="J3335" i="1"/>
  <c r="J3363" i="1"/>
  <c r="J3391" i="1"/>
  <c r="J3413" i="1"/>
  <c r="J3441" i="1"/>
  <c r="J3463" i="1"/>
  <c r="J3490" i="1"/>
  <c r="J3511" i="1"/>
  <c r="J3537" i="1"/>
  <c r="J3558" i="1"/>
  <c r="J3583" i="1"/>
  <c r="J3602" i="1"/>
  <c r="J3621" i="1"/>
  <c r="J3642" i="1"/>
  <c r="J3662" i="1"/>
  <c r="J3681" i="1"/>
  <c r="J3700" i="1"/>
  <c r="J3719" i="1"/>
  <c r="J3739" i="1"/>
  <c r="J3757" i="1"/>
  <c r="J3775" i="1"/>
  <c r="J3793" i="1"/>
  <c r="J3811" i="1"/>
  <c r="J3829" i="1"/>
  <c r="J3847" i="1"/>
  <c r="J3867" i="1"/>
  <c r="J3884" i="1"/>
  <c r="J3901" i="1"/>
  <c r="J3917" i="1"/>
  <c r="J3933" i="1"/>
  <c r="J3949" i="1"/>
  <c r="J3965" i="1"/>
  <c r="J3981" i="1"/>
  <c r="J3997" i="1"/>
  <c r="J4013" i="1"/>
  <c r="J4029" i="1"/>
  <c r="J4045" i="1"/>
  <c r="J4061" i="1"/>
  <c r="J4077" i="1"/>
  <c r="J4093" i="1"/>
  <c r="J4109" i="1"/>
  <c r="J4125" i="1"/>
  <c r="J4141" i="1"/>
  <c r="J4157" i="1"/>
  <c r="J4173" i="1"/>
  <c r="J4189" i="1"/>
  <c r="J4205" i="1"/>
  <c r="J4221" i="1"/>
  <c r="J4237" i="1"/>
  <c r="J4253" i="1"/>
  <c r="J4269" i="1"/>
  <c r="J4285" i="1"/>
  <c r="J4301" i="1"/>
  <c r="J4317" i="1"/>
  <c r="J4333" i="1"/>
  <c r="J4349" i="1"/>
  <c r="J4365" i="1"/>
  <c r="J4381" i="1"/>
  <c r="J4397" i="1"/>
  <c r="J4413" i="1"/>
  <c r="J4429" i="1"/>
  <c r="J4445" i="1"/>
  <c r="J4461" i="1"/>
  <c r="J4477" i="1"/>
  <c r="J4493" i="1"/>
  <c r="J4509" i="1"/>
  <c r="J4525" i="1"/>
  <c r="J4541" i="1"/>
  <c r="J4557" i="1"/>
  <c r="J4573" i="1"/>
  <c r="J4589" i="1"/>
  <c r="J4605" i="1"/>
  <c r="J4621" i="1"/>
  <c r="J4637" i="1"/>
  <c r="J4653" i="1"/>
  <c r="J4669" i="1"/>
  <c r="J4685" i="1"/>
  <c r="J4701" i="1"/>
  <c r="J4717" i="1"/>
  <c r="J4733" i="1"/>
  <c r="J4749" i="1"/>
  <c r="J4765" i="1"/>
  <c r="J4781" i="1"/>
  <c r="J4797" i="1"/>
  <c r="J4813" i="1"/>
  <c r="J2517" i="1"/>
  <c r="J2696" i="1"/>
  <c r="J2780" i="1"/>
  <c r="J2850" i="1"/>
  <c r="J2905" i="1"/>
  <c r="J2956" i="1"/>
  <c r="J2995" i="1"/>
  <c r="J3042" i="1"/>
  <c r="J3078" i="1"/>
  <c r="J3114" i="1"/>
  <c r="J3160" i="1"/>
  <c r="J3196" i="1"/>
  <c r="J3230" i="1"/>
  <c r="J3260" i="1"/>
  <c r="J3284" i="1"/>
  <c r="J3314" i="1"/>
  <c r="J3342" i="1"/>
  <c r="J3364" i="1"/>
  <c r="J3392" i="1"/>
  <c r="J3414" i="1"/>
  <c r="J3442" i="1"/>
  <c r="J3470" i="1"/>
  <c r="J3491" i="1"/>
  <c r="J3517" i="1"/>
  <c r="J3538" i="1"/>
  <c r="J3559" i="1"/>
  <c r="J3584" i="1"/>
  <c r="J3603" i="1"/>
  <c r="J3622" i="1"/>
  <c r="J3644" i="1"/>
  <c r="J3663" i="1"/>
  <c r="J3682" i="1"/>
  <c r="J3701" i="1"/>
  <c r="J3722" i="1"/>
  <c r="J3740" i="1"/>
  <c r="J3758" i="1"/>
  <c r="J3776" i="1"/>
  <c r="J3794" i="1"/>
  <c r="J3812" i="1"/>
  <c r="J3830" i="1"/>
  <c r="J3850" i="1"/>
  <c r="J3868" i="1"/>
  <c r="J3885" i="1"/>
  <c r="J3902" i="1"/>
  <c r="J3918" i="1"/>
  <c r="J3934" i="1"/>
  <c r="J3950" i="1"/>
  <c r="J3966" i="1"/>
  <c r="J3982" i="1"/>
  <c r="J3998" i="1"/>
  <c r="J4014" i="1"/>
  <c r="J4030" i="1"/>
  <c r="J4046" i="1"/>
  <c r="J4062" i="1"/>
  <c r="J4078" i="1"/>
  <c r="J4094" i="1"/>
  <c r="J4110" i="1"/>
  <c r="J4126" i="1"/>
  <c r="J4142" i="1"/>
  <c r="J4158" i="1"/>
  <c r="J4174" i="1"/>
  <c r="J4190" i="1"/>
  <c r="J4206" i="1"/>
  <c r="J4222" i="1"/>
  <c r="J4238" i="1"/>
  <c r="J4254" i="1"/>
  <c r="J4270" i="1"/>
  <c r="J4286" i="1"/>
  <c r="J4302" i="1"/>
  <c r="J4318" i="1"/>
  <c r="J4334" i="1"/>
  <c r="J4350" i="1"/>
  <c r="J4366" i="1"/>
  <c r="J4382" i="1"/>
  <c r="J4398" i="1"/>
  <c r="J4414" i="1"/>
  <c r="J4430" i="1"/>
  <c r="J4446" i="1"/>
  <c r="J4462" i="1"/>
  <c r="J4478" i="1"/>
  <c r="J4494" i="1"/>
  <c r="J4510" i="1"/>
  <c r="J4526" i="1"/>
  <c r="J4542" i="1"/>
  <c r="J4558" i="1"/>
  <c r="J4574" i="1"/>
  <c r="J4590" i="1"/>
  <c r="J4606" i="1"/>
  <c r="J4622" i="1"/>
  <c r="J4638" i="1"/>
  <c r="J4654" i="1"/>
  <c r="J4670" i="1"/>
  <c r="J4686" i="1"/>
  <c r="J2538" i="1"/>
  <c r="J2697" i="1"/>
  <c r="J2794" i="1"/>
  <c r="J2851" i="1"/>
  <c r="J2906" i="1"/>
  <c r="J2958" i="1"/>
  <c r="J3006" i="1"/>
  <c r="J3043" i="1"/>
  <c r="J3079" i="1"/>
  <c r="J3125" i="1"/>
  <c r="J3161" i="1"/>
  <c r="J3198" i="1"/>
  <c r="J3231" i="1"/>
  <c r="J3262" i="1"/>
  <c r="J3285" i="1"/>
  <c r="J3315" i="1"/>
  <c r="J3343" i="1"/>
  <c r="J3365" i="1"/>
  <c r="J3393" i="1"/>
  <c r="J3415" i="1"/>
  <c r="J3443" i="1"/>
  <c r="J3471" i="1"/>
  <c r="J3492" i="1"/>
  <c r="J3518" i="1"/>
  <c r="J3539" i="1"/>
  <c r="J3565" i="1"/>
  <c r="J3585" i="1"/>
  <c r="J3604" i="1"/>
  <c r="J3623" i="1"/>
  <c r="J3645" i="1"/>
  <c r="J3664" i="1"/>
  <c r="J3683" i="1"/>
  <c r="J3702" i="1"/>
  <c r="J3723" i="1"/>
  <c r="J3741" i="1"/>
  <c r="J3759" i="1"/>
  <c r="J3777" i="1"/>
  <c r="J3795" i="1"/>
  <c r="J3813" i="1"/>
  <c r="J3831" i="1"/>
  <c r="J3851" i="1"/>
  <c r="J3869" i="1"/>
  <c r="J3886" i="1"/>
  <c r="J3903" i="1"/>
  <c r="J3919" i="1"/>
  <c r="J3935" i="1"/>
  <c r="J3951" i="1"/>
  <c r="J3967" i="1"/>
  <c r="J3983" i="1"/>
  <c r="J3999" i="1"/>
  <c r="J4015" i="1"/>
  <c r="J4031" i="1"/>
  <c r="J4047" i="1"/>
  <c r="J4063" i="1"/>
  <c r="J4079" i="1"/>
  <c r="J4095" i="1"/>
  <c r="J4111" i="1"/>
  <c r="J4127" i="1"/>
  <c r="J4143" i="1"/>
  <c r="J4159" i="1"/>
  <c r="J4175" i="1"/>
  <c r="J4191" i="1"/>
  <c r="J4207" i="1"/>
  <c r="J4223" i="1"/>
  <c r="J4239" i="1"/>
  <c r="J4255" i="1"/>
  <c r="J4271" i="1"/>
  <c r="J4287" i="1"/>
  <c r="J4303" i="1"/>
  <c r="J4319" i="1"/>
  <c r="J4335" i="1"/>
  <c r="J4351" i="1"/>
  <c r="J4367" i="1"/>
  <c r="J4383" i="1"/>
  <c r="J4399" i="1"/>
  <c r="J4415" i="1"/>
  <c r="J4431" i="1"/>
  <c r="J4447" i="1"/>
  <c r="J4463" i="1"/>
  <c r="J4479" i="1"/>
  <c r="J4495" i="1"/>
  <c r="J4511" i="1"/>
  <c r="J4527" i="1"/>
  <c r="J4543" i="1"/>
  <c r="J4559" i="1"/>
  <c r="J2539" i="1"/>
  <c r="J2715" i="1"/>
  <c r="J2795" i="1"/>
  <c r="J2852" i="1"/>
  <c r="J2907" i="1"/>
  <c r="J2959" i="1"/>
  <c r="J3008" i="1"/>
  <c r="J3044" i="1"/>
  <c r="J3080" i="1"/>
  <c r="J3126" i="1"/>
  <c r="J3162" i="1"/>
  <c r="J3199" i="1"/>
  <c r="J3232" i="1"/>
  <c r="J3263" i="1"/>
  <c r="J3292" i="1"/>
  <c r="J3316" i="1"/>
  <c r="J3344" i="1"/>
  <c r="J3366" i="1"/>
  <c r="J3394" i="1"/>
  <c r="J3422" i="1"/>
  <c r="J3444" i="1"/>
  <c r="J3472" i="1"/>
  <c r="J3493" i="1"/>
  <c r="J3519" i="1"/>
  <c r="J3540" i="1"/>
  <c r="J3566" i="1"/>
  <c r="J3586" i="1"/>
  <c r="J3605" i="1"/>
  <c r="J3626" i="1"/>
  <c r="J3646" i="1"/>
  <c r="J3665" i="1"/>
  <c r="J3684" i="1"/>
  <c r="J3703" i="1"/>
  <c r="J3724" i="1"/>
  <c r="J3742" i="1"/>
  <c r="J3760" i="1"/>
  <c r="J3778" i="1"/>
  <c r="J3796" i="1"/>
  <c r="J3814" i="1"/>
  <c r="J3834" i="1"/>
  <c r="J3852" i="1"/>
  <c r="J3870" i="1"/>
  <c r="J3887" i="1"/>
  <c r="J3904" i="1"/>
  <c r="J3920" i="1"/>
  <c r="J3936" i="1"/>
  <c r="J3952" i="1"/>
  <c r="J3968" i="1"/>
  <c r="J3984" i="1"/>
  <c r="J4000" i="1"/>
  <c r="J4016" i="1"/>
  <c r="J4032" i="1"/>
  <c r="J4048" i="1"/>
  <c r="J4064" i="1"/>
  <c r="J4080" i="1"/>
  <c r="J4096" i="1"/>
  <c r="J4112" i="1"/>
  <c r="J4128" i="1"/>
  <c r="J4144" i="1"/>
  <c r="J4160" i="1"/>
  <c r="J4176" i="1"/>
  <c r="J4192" i="1"/>
  <c r="J4208" i="1"/>
  <c r="J4224" i="1"/>
  <c r="J4240" i="1"/>
  <c r="J4256" i="1"/>
  <c r="J4272" i="1"/>
  <c r="J4288" i="1"/>
  <c r="J2564" i="1"/>
  <c r="J2716" i="1"/>
  <c r="J2796" i="1"/>
  <c r="J2853" i="1"/>
  <c r="J2908" i="1"/>
  <c r="J2960" i="1"/>
  <c r="J3009" i="1"/>
  <c r="J3045" i="1"/>
  <c r="J3091" i="1"/>
  <c r="J3127" i="1"/>
  <c r="J3163" i="1"/>
  <c r="J3200" i="1"/>
  <c r="J3233" i="1"/>
  <c r="J3264" i="1"/>
  <c r="J3294" i="1"/>
  <c r="J3317" i="1"/>
  <c r="J3345" i="1"/>
  <c r="J3367" i="1"/>
  <c r="J3395" i="1"/>
  <c r="J3423" i="1"/>
  <c r="J3445" i="1"/>
  <c r="J3473" i="1"/>
  <c r="J3494" i="1"/>
  <c r="J3520" i="1"/>
  <c r="J3541" i="1"/>
  <c r="J3567" i="1"/>
  <c r="J3587" i="1"/>
  <c r="J3606" i="1"/>
  <c r="J3628" i="1"/>
  <c r="J3647" i="1"/>
  <c r="J3666" i="1"/>
  <c r="J3685" i="1"/>
  <c r="J3706" i="1"/>
  <c r="J3725" i="1"/>
  <c r="J3743" i="1"/>
  <c r="J3761" i="1"/>
  <c r="J3779" i="1"/>
  <c r="J3797" i="1"/>
  <c r="J3815" i="1"/>
  <c r="J3835" i="1"/>
  <c r="J3853" i="1"/>
  <c r="J3871" i="1"/>
  <c r="J3888" i="1"/>
  <c r="J3905" i="1"/>
  <c r="J3921" i="1"/>
  <c r="J3937" i="1"/>
  <c r="J3953" i="1"/>
  <c r="J3969" i="1"/>
  <c r="J3985" i="1"/>
  <c r="J4001" i="1"/>
  <c r="J4017" i="1"/>
  <c r="J4033" i="1"/>
  <c r="J4049" i="1"/>
  <c r="J4065" i="1"/>
  <c r="J4081" i="1"/>
  <c r="J4097" i="1"/>
  <c r="J4113" i="1"/>
  <c r="J4129" i="1"/>
  <c r="J4145" i="1"/>
  <c r="J4161" i="1"/>
  <c r="J4177" i="1"/>
  <c r="J4193" i="1"/>
  <c r="J4209" i="1"/>
  <c r="J4225" i="1"/>
  <c r="J4241" i="1"/>
  <c r="J4257" i="1"/>
  <c r="J4273" i="1"/>
  <c r="J4289" i="1"/>
  <c r="J2565" i="1"/>
  <c r="J2721" i="1"/>
  <c r="J2799" i="1"/>
  <c r="J2854" i="1"/>
  <c r="J2922" i="1"/>
  <c r="J2961" i="1"/>
  <c r="J3010" i="1"/>
  <c r="J3046" i="1"/>
  <c r="J3092" i="1"/>
  <c r="J3128" i="1"/>
  <c r="J3164" i="1"/>
  <c r="J3209" i="1"/>
  <c r="J3234" i="1"/>
  <c r="J3265" i="1"/>
  <c r="J3295" i="1"/>
  <c r="J3318" i="1"/>
  <c r="J3346" i="1"/>
  <c r="J3374" i="1"/>
  <c r="J3396" i="1"/>
  <c r="J3424" i="1"/>
  <c r="J3446" i="1"/>
  <c r="J3474" i="1"/>
  <c r="J3495" i="1"/>
  <c r="J3521" i="1"/>
  <c r="J3542" i="1"/>
  <c r="J3568" i="1"/>
  <c r="J3588" i="1"/>
  <c r="J3607" i="1"/>
  <c r="J3629" i="1"/>
  <c r="J3648" i="1"/>
  <c r="J3667" i="1"/>
  <c r="J3686" i="1"/>
  <c r="J3708" i="1"/>
  <c r="J3726" i="1"/>
  <c r="J3744" i="1"/>
  <c r="J3762" i="1"/>
  <c r="J3780" i="1"/>
  <c r="J3798" i="1"/>
  <c r="J3818" i="1"/>
  <c r="J3836" i="1"/>
  <c r="J3854" i="1"/>
  <c r="J3872" i="1"/>
  <c r="J3889" i="1"/>
  <c r="J3906" i="1"/>
  <c r="J3922" i="1"/>
  <c r="J3938" i="1"/>
  <c r="J3954" i="1"/>
  <c r="J3970" i="1"/>
  <c r="J3986" i="1"/>
  <c r="J4002" i="1"/>
  <c r="J4018" i="1"/>
  <c r="J4034" i="1"/>
  <c r="J4050" i="1"/>
  <c r="J4066" i="1"/>
  <c r="J4082" i="1"/>
  <c r="J4098" i="1"/>
  <c r="J4114" i="1"/>
  <c r="J4130" i="1"/>
  <c r="J4146" i="1"/>
  <c r="J4162" i="1"/>
  <c r="J4178" i="1"/>
  <c r="J4194" i="1"/>
  <c r="J4210" i="1"/>
  <c r="J4226" i="1"/>
  <c r="J4242" i="1"/>
  <c r="J4258" i="1"/>
  <c r="J4274" i="1"/>
  <c r="J4290" i="1"/>
  <c r="J2585" i="1"/>
  <c r="J2739" i="1"/>
  <c r="J2800" i="1"/>
  <c r="J2868" i="1"/>
  <c r="J2923" i="1"/>
  <c r="J2971" i="1"/>
  <c r="J3011" i="1"/>
  <c r="J3057" i="1"/>
  <c r="J3093" i="1"/>
  <c r="J3129" i="1"/>
  <c r="J3166" i="1"/>
  <c r="J3210" i="1"/>
  <c r="J3241" i="1"/>
  <c r="J3266" i="1"/>
  <c r="J3296" i="1"/>
  <c r="J3319" i="1"/>
  <c r="J3347" i="1"/>
  <c r="J3375" i="1"/>
  <c r="J3397" i="1"/>
  <c r="J3425" i="1"/>
  <c r="J3447" i="1"/>
  <c r="J3475" i="1"/>
  <c r="J3501" i="1"/>
  <c r="J3522" i="1"/>
  <c r="J3543" i="1"/>
  <c r="J3569" i="1"/>
  <c r="J3589" i="1"/>
  <c r="J3610" i="1"/>
  <c r="J3630" i="1"/>
  <c r="J3649" i="1"/>
  <c r="J3668" i="1"/>
  <c r="J3687" i="1"/>
  <c r="J3709" i="1"/>
  <c r="J3727" i="1"/>
  <c r="J3745" i="1"/>
  <c r="J3763" i="1"/>
  <c r="J3781" i="1"/>
  <c r="J3799" i="1"/>
  <c r="J3819" i="1"/>
  <c r="J3837" i="1"/>
  <c r="J3855" i="1"/>
  <c r="J3873" i="1"/>
  <c r="J3890" i="1"/>
  <c r="J3907" i="1"/>
  <c r="J3923" i="1"/>
  <c r="J3939" i="1"/>
  <c r="J3955" i="1"/>
  <c r="J3971" i="1"/>
  <c r="J3987" i="1"/>
  <c r="J2586" i="1"/>
  <c r="J2740" i="1"/>
  <c r="J2812" i="1"/>
  <c r="J2869" i="1"/>
  <c r="J2924" i="1"/>
  <c r="J2974" i="1"/>
  <c r="J3012" i="1"/>
  <c r="J3058" i="1"/>
  <c r="J3094" i="1"/>
  <c r="J3130" i="1"/>
  <c r="J3176" i="1"/>
  <c r="J3211" i="1"/>
  <c r="J3243" i="1"/>
  <c r="J3267" i="1"/>
  <c r="J3297" i="1"/>
  <c r="J3326" i="1"/>
  <c r="J3348" i="1"/>
  <c r="J3376" i="1"/>
  <c r="J3398" i="1"/>
  <c r="J3426" i="1"/>
  <c r="J3454" i="1"/>
  <c r="J3476" i="1"/>
  <c r="J3502" i="1"/>
  <c r="J3523" i="1"/>
  <c r="J3549" i="1"/>
  <c r="J3570" i="1"/>
  <c r="J3590" i="1"/>
  <c r="J3612" i="1"/>
  <c r="J3631" i="1"/>
  <c r="J3650" i="1"/>
  <c r="J3669" i="1"/>
  <c r="J3690" i="1"/>
  <c r="J3710" i="1"/>
  <c r="J3728" i="1"/>
  <c r="J3746" i="1"/>
  <c r="J3764" i="1"/>
  <c r="J3782" i="1"/>
  <c r="J3802" i="1"/>
  <c r="J3820" i="1"/>
  <c r="J3838" i="1"/>
  <c r="J3856" i="1"/>
  <c r="J3874" i="1"/>
  <c r="J3891" i="1"/>
  <c r="J3908" i="1"/>
  <c r="J3924" i="1"/>
  <c r="J3940" i="1"/>
  <c r="J3956" i="1"/>
  <c r="J3972" i="1"/>
  <c r="J3988" i="1"/>
  <c r="J4004" i="1"/>
  <c r="J4020" i="1"/>
  <c r="J4036" i="1"/>
  <c r="J2611" i="1"/>
  <c r="J2741" i="1"/>
  <c r="J2815" i="1"/>
  <c r="J2870" i="1"/>
  <c r="J2926" i="1"/>
  <c r="J2975" i="1"/>
  <c r="J3023" i="1"/>
  <c r="J3059" i="1"/>
  <c r="J3095" i="1"/>
  <c r="J3131" i="1"/>
  <c r="J3177" i="1"/>
  <c r="J3212" i="1"/>
  <c r="J3244" i="1"/>
  <c r="J3268" i="1"/>
  <c r="J3298" i="1"/>
  <c r="J3327" i="1"/>
  <c r="J3349" i="1"/>
  <c r="J3377" i="1"/>
  <c r="J3399" i="1"/>
  <c r="J3427" i="1"/>
  <c r="J3455" i="1"/>
  <c r="J3477" i="1"/>
  <c r="J3503" i="1"/>
  <c r="J3524" i="1"/>
  <c r="J3550" i="1"/>
  <c r="J3571" i="1"/>
  <c r="J3591" i="1"/>
  <c r="J3613" i="1"/>
  <c r="J3632" i="1"/>
  <c r="J3651" i="1"/>
  <c r="J3670" i="1"/>
  <c r="J3692" i="1"/>
  <c r="J3711" i="1"/>
  <c r="J3729" i="1"/>
  <c r="J3747" i="1"/>
  <c r="J3765" i="1"/>
  <c r="J3783" i="1"/>
  <c r="J3803" i="1"/>
  <c r="J3821" i="1"/>
  <c r="J3839" i="1"/>
  <c r="J3857" i="1"/>
  <c r="J3875" i="1"/>
  <c r="J3892" i="1"/>
  <c r="J2612" i="1"/>
  <c r="J2758" i="1"/>
  <c r="J2816" i="1"/>
  <c r="J2871" i="1"/>
  <c r="J2927" i="1"/>
  <c r="J2976" i="1"/>
  <c r="J3024" i="1"/>
  <c r="J3060" i="1"/>
  <c r="J3096" i="1"/>
  <c r="J3142" i="1"/>
  <c r="J3178" i="1"/>
  <c r="J3214" i="1"/>
  <c r="J3246" i="1"/>
  <c r="J3275" i="1"/>
  <c r="J3299" i="1"/>
  <c r="J3328" i="1"/>
  <c r="J3350" i="1"/>
  <c r="J3378" i="1"/>
  <c r="J3406" i="1"/>
  <c r="J3428" i="1"/>
  <c r="J3456" i="1"/>
  <c r="J3478" i="1"/>
  <c r="J3504" i="1"/>
  <c r="J3525" i="1"/>
  <c r="J3551" i="1"/>
  <c r="J3572" i="1"/>
  <c r="J3594" i="1"/>
  <c r="J3614" i="1"/>
  <c r="J3633" i="1"/>
  <c r="J3652" i="1"/>
  <c r="J3671" i="1"/>
  <c r="J3693" i="1"/>
  <c r="J3712" i="1"/>
  <c r="J3730" i="1"/>
  <c r="J3748" i="1"/>
  <c r="J3766" i="1"/>
  <c r="J3786" i="1"/>
  <c r="J3804" i="1"/>
  <c r="J3822" i="1"/>
  <c r="J3840" i="1"/>
  <c r="J3858" i="1"/>
  <c r="J3876" i="1"/>
  <c r="J2632" i="1"/>
  <c r="J2759" i="1"/>
  <c r="J2817" i="1"/>
  <c r="J2872" i="1"/>
  <c r="J2937" i="1"/>
  <c r="J2977" i="1"/>
  <c r="J3025" i="1"/>
  <c r="J3061" i="1"/>
  <c r="J3097" i="1"/>
  <c r="J3143" i="1"/>
  <c r="J3179" i="1"/>
  <c r="J3215" i="1"/>
  <c r="J3247" i="1"/>
  <c r="J3276" i="1"/>
  <c r="J3300" i="1"/>
  <c r="J3329" i="1"/>
  <c r="J3351" i="1"/>
  <c r="J3379" i="1"/>
  <c r="J3407" i="1"/>
  <c r="J3429" i="1"/>
  <c r="J3457" i="1"/>
  <c r="J3479" i="1"/>
  <c r="J3505" i="1"/>
  <c r="J3526" i="1"/>
  <c r="J3552" i="1"/>
  <c r="J3573" i="1"/>
  <c r="J3596" i="1"/>
  <c r="J3615" i="1"/>
  <c r="J3634" i="1"/>
  <c r="J3653" i="1"/>
  <c r="J3674" i="1"/>
  <c r="J3694" i="1"/>
  <c r="J3713" i="1"/>
  <c r="J3731" i="1"/>
  <c r="J3749" i="1"/>
  <c r="J2633" i="1"/>
  <c r="J2760" i="1"/>
  <c r="J2818" i="1"/>
  <c r="J2886" i="1"/>
  <c r="J2939" i="1"/>
  <c r="J2978" i="1"/>
  <c r="J3026" i="1"/>
  <c r="J3062" i="1"/>
  <c r="J3108" i="1"/>
  <c r="J3144" i="1"/>
  <c r="J3180" i="1"/>
  <c r="J3216" i="1"/>
  <c r="J3248" i="1"/>
  <c r="J3278" i="1"/>
  <c r="J3301" i="1"/>
  <c r="J3330" i="1"/>
  <c r="J3358" i="1"/>
  <c r="J3380" i="1"/>
  <c r="J3408" i="1"/>
  <c r="J3430" i="1"/>
  <c r="J3458" i="1"/>
  <c r="J3485" i="1"/>
  <c r="J3506" i="1"/>
  <c r="J3527" i="1"/>
  <c r="J3553" i="1"/>
  <c r="J3574" i="1"/>
  <c r="J3597" i="1"/>
  <c r="J3616" i="1"/>
  <c r="J3635" i="1"/>
  <c r="J3654" i="1"/>
  <c r="J3676" i="1"/>
  <c r="J2652" i="1"/>
  <c r="J2761" i="1"/>
  <c r="J2832" i="1"/>
  <c r="J2887" i="1"/>
  <c r="J2940" i="1"/>
  <c r="J2988" i="1"/>
  <c r="J3027" i="1"/>
  <c r="J3063" i="1"/>
  <c r="J3109" i="1"/>
  <c r="J3145" i="1"/>
  <c r="J3182" i="1"/>
  <c r="J3217" i="1"/>
  <c r="J3249" i="1"/>
  <c r="J3279" i="1"/>
  <c r="J3302" i="1"/>
  <c r="J3331" i="1"/>
  <c r="J3359" i="1"/>
  <c r="J3381" i="1"/>
  <c r="J3409" i="1"/>
  <c r="J3431" i="1"/>
  <c r="J3459" i="1"/>
  <c r="J3486" i="1"/>
  <c r="J3507" i="1"/>
  <c r="J3533" i="1"/>
  <c r="J3554" i="1"/>
  <c r="J3575" i="1"/>
  <c r="J3598" i="1"/>
  <c r="J3617" i="1"/>
  <c r="J3636" i="1"/>
  <c r="J3655" i="1"/>
  <c r="J3677" i="1"/>
  <c r="J3695" i="1"/>
  <c r="J3807" i="1"/>
  <c r="J3896" i="1"/>
  <c r="J3957" i="1"/>
  <c r="J4005" i="1"/>
  <c r="J4041" i="1"/>
  <c r="J4084" i="1"/>
  <c r="J4118" i="1"/>
  <c r="J4152" i="1"/>
  <c r="J4195" i="1"/>
  <c r="J4229" i="1"/>
  <c r="J4263" i="1"/>
  <c r="J4297" i="1"/>
  <c r="J4325" i="1"/>
  <c r="J4353" i="1"/>
  <c r="J4375" i="1"/>
  <c r="J4403" i="1"/>
  <c r="J4425" i="1"/>
  <c r="J4453" i="1"/>
  <c r="J4481" i="1"/>
  <c r="J4503" i="1"/>
  <c r="J4531" i="1"/>
  <c r="J4553" i="1"/>
  <c r="J4580" i="1"/>
  <c r="J4601" i="1"/>
  <c r="J4627" i="1"/>
  <c r="J4648" i="1"/>
  <c r="J4674" i="1"/>
  <c r="J4695" i="1"/>
  <c r="J4719" i="1"/>
  <c r="J4739" i="1"/>
  <c r="J4759" i="1"/>
  <c r="J4783" i="1"/>
  <c r="J4803" i="1"/>
  <c r="J4822" i="1"/>
  <c r="J4840" i="1"/>
  <c r="J4860" i="1"/>
  <c r="J4878" i="1"/>
  <c r="J4896" i="1"/>
  <c r="J4914" i="1"/>
  <c r="J4932" i="1"/>
  <c r="J4950" i="1"/>
  <c r="J4968" i="1"/>
  <c r="J4985" i="1"/>
  <c r="J5002" i="1"/>
  <c r="J5020" i="1"/>
  <c r="J5037" i="1"/>
  <c r="J5054" i="1"/>
  <c r="J5071" i="1"/>
  <c r="J5088" i="1"/>
  <c r="J5104" i="1"/>
  <c r="J5120" i="1"/>
  <c r="J5136" i="1"/>
  <c r="J5152" i="1"/>
  <c r="J5168" i="1"/>
  <c r="J5184" i="1"/>
  <c r="J5200" i="1"/>
  <c r="J5216" i="1"/>
  <c r="J5232" i="1"/>
  <c r="J5248" i="1"/>
  <c r="J5264" i="1"/>
  <c r="J5280" i="1"/>
  <c r="J5296" i="1"/>
  <c r="J5202" i="1"/>
  <c r="J5250" i="1"/>
  <c r="J5298" i="1"/>
  <c r="J5299" i="1"/>
  <c r="J5172" i="1"/>
  <c r="J5236" i="1"/>
  <c r="J5300" i="1"/>
  <c r="J5205" i="1"/>
  <c r="J5301" i="1"/>
  <c r="J4992" i="1"/>
  <c r="J5094" i="1"/>
  <c r="J5190" i="1"/>
  <c r="J5111" i="1"/>
  <c r="J5271" i="1"/>
  <c r="J5288" i="1"/>
  <c r="J4978" i="1"/>
  <c r="J5209" i="1"/>
  <c r="J5274" i="1"/>
  <c r="J5082" i="1"/>
  <c r="J5196" i="1"/>
  <c r="J5085" i="1"/>
  <c r="J5214" i="1"/>
  <c r="J5279" i="1"/>
  <c r="J3696" i="1"/>
  <c r="J3823" i="1"/>
  <c r="J3909" i="1"/>
  <c r="J3958" i="1"/>
  <c r="J4006" i="1"/>
  <c r="J4051" i="1"/>
  <c r="J4085" i="1"/>
  <c r="J4119" i="1"/>
  <c r="J4153" i="1"/>
  <c r="J4196" i="1"/>
  <c r="J4230" i="1"/>
  <c r="J4264" i="1"/>
  <c r="J4304" i="1"/>
  <c r="J4326" i="1"/>
  <c r="J4354" i="1"/>
  <c r="J4376" i="1"/>
  <c r="J4404" i="1"/>
  <c r="J4432" i="1"/>
  <c r="J4454" i="1"/>
  <c r="J4482" i="1"/>
  <c r="J4504" i="1"/>
  <c r="J4532" i="1"/>
  <c r="J4560" i="1"/>
  <c r="J4581" i="1"/>
  <c r="J4607" i="1"/>
  <c r="J4628" i="1"/>
  <c r="J4649" i="1"/>
  <c r="J4675" i="1"/>
  <c r="J4696" i="1"/>
  <c r="J4720" i="1"/>
  <c r="J4740" i="1"/>
  <c r="J4760" i="1"/>
  <c r="J4784" i="1"/>
  <c r="J4804" i="1"/>
  <c r="J4823" i="1"/>
  <c r="J4841" i="1"/>
  <c r="J4861" i="1"/>
  <c r="J4879" i="1"/>
  <c r="J4897" i="1"/>
  <c r="J4915" i="1"/>
  <c r="J4933" i="1"/>
  <c r="J4951" i="1"/>
  <c r="J4969" i="1"/>
  <c r="J4986" i="1"/>
  <c r="J5004" i="1"/>
  <c r="J5021" i="1"/>
  <c r="J5038" i="1"/>
  <c r="J5055" i="1"/>
  <c r="J5072" i="1"/>
  <c r="J5089" i="1"/>
  <c r="J5105" i="1"/>
  <c r="J5121" i="1"/>
  <c r="J5137" i="1"/>
  <c r="J5153" i="1"/>
  <c r="J5169" i="1"/>
  <c r="J5185" i="1"/>
  <c r="J5201" i="1"/>
  <c r="J5217" i="1"/>
  <c r="J5233" i="1"/>
  <c r="J5249" i="1"/>
  <c r="J5265" i="1"/>
  <c r="J5281" i="1"/>
  <c r="J5297" i="1"/>
  <c r="J5186" i="1"/>
  <c r="J5234" i="1"/>
  <c r="J5282" i="1"/>
  <c r="J5267" i="1"/>
  <c r="J5156" i="1"/>
  <c r="J5252" i="1"/>
  <c r="J5173" i="1"/>
  <c r="J5237" i="1"/>
  <c r="J4920" i="1"/>
  <c r="J5043" i="1"/>
  <c r="J5158" i="1"/>
  <c r="J5238" i="1"/>
  <c r="J5191" i="1"/>
  <c r="J5287" i="1"/>
  <c r="J5256" i="1"/>
  <c r="J4995" i="1"/>
  <c r="J5193" i="1"/>
  <c r="J5178" i="1"/>
  <c r="J5195" i="1"/>
  <c r="J5227" i="1"/>
  <c r="J5100" i="1"/>
  <c r="J5197" i="1"/>
  <c r="J5034" i="1"/>
  <c r="J5262" i="1"/>
  <c r="J3714" i="1"/>
  <c r="J3824" i="1"/>
  <c r="J3910" i="1"/>
  <c r="J3959" i="1"/>
  <c r="J4007" i="1"/>
  <c r="J4052" i="1"/>
  <c r="J4086" i="1"/>
  <c r="J4120" i="1"/>
  <c r="J4163" i="1"/>
  <c r="J4197" i="1"/>
  <c r="J4231" i="1"/>
  <c r="J4265" i="1"/>
  <c r="J4305" i="1"/>
  <c r="J4327" i="1"/>
  <c r="J4355" i="1"/>
  <c r="J4377" i="1"/>
  <c r="J4405" i="1"/>
  <c r="J4433" i="1"/>
  <c r="J4455" i="1"/>
  <c r="J4483" i="1"/>
  <c r="J4505" i="1"/>
  <c r="J4533" i="1"/>
  <c r="J4561" i="1"/>
  <c r="J4582" i="1"/>
  <c r="J4608" i="1"/>
  <c r="J4629" i="1"/>
  <c r="J4655" i="1"/>
  <c r="J4676" i="1"/>
  <c r="J4697" i="1"/>
  <c r="J4721" i="1"/>
  <c r="J4741" i="1"/>
  <c r="J4761" i="1"/>
  <c r="J4785" i="1"/>
  <c r="J4805" i="1"/>
  <c r="J4824" i="1"/>
  <c r="J4844" i="1"/>
  <c r="J4862" i="1"/>
  <c r="J4880" i="1"/>
  <c r="J4898" i="1"/>
  <c r="J4916" i="1"/>
  <c r="J4934" i="1"/>
  <c r="J4952" i="1"/>
  <c r="J4970" i="1"/>
  <c r="J4988" i="1"/>
  <c r="J5005" i="1"/>
  <c r="J5022" i="1"/>
  <c r="J5039" i="1"/>
  <c r="J5056" i="1"/>
  <c r="J5073" i="1"/>
  <c r="J5090" i="1"/>
  <c r="J5106" i="1"/>
  <c r="J5122" i="1"/>
  <c r="J5138" i="1"/>
  <c r="J5154" i="1"/>
  <c r="J5170" i="1"/>
  <c r="J5218" i="1"/>
  <c r="J5266" i="1"/>
  <c r="J5204" i="1"/>
  <c r="J5284" i="1"/>
  <c r="J5189" i="1"/>
  <c r="J5285" i="1"/>
  <c r="J4958" i="1"/>
  <c r="J5126" i="1"/>
  <c r="J5270" i="1"/>
  <c r="J5175" i="1"/>
  <c r="J5208" i="1"/>
  <c r="J5063" i="1"/>
  <c r="J5225" i="1"/>
  <c r="J5194" i="1"/>
  <c r="J5031" i="1"/>
  <c r="J5292" i="1"/>
  <c r="J5033" i="1"/>
  <c r="J5166" i="1"/>
  <c r="J5199" i="1"/>
  <c r="J3715" i="1"/>
  <c r="J3825" i="1"/>
  <c r="J3911" i="1"/>
  <c r="J3960" i="1"/>
  <c r="J4008" i="1"/>
  <c r="J4053" i="1"/>
  <c r="J4087" i="1"/>
  <c r="J4121" i="1"/>
  <c r="J4164" i="1"/>
  <c r="J4198" i="1"/>
  <c r="J4232" i="1"/>
  <c r="J4275" i="1"/>
  <c r="J4306" i="1"/>
  <c r="J4328" i="1"/>
  <c r="J4356" i="1"/>
  <c r="J4384" i="1"/>
  <c r="J4406" i="1"/>
  <c r="J4434" i="1"/>
  <c r="J4456" i="1"/>
  <c r="J4484" i="1"/>
  <c r="J4512" i="1"/>
  <c r="J4534" i="1"/>
  <c r="J4562" i="1"/>
  <c r="J4583" i="1"/>
  <c r="J4609" i="1"/>
  <c r="J4630" i="1"/>
  <c r="J4656" i="1"/>
  <c r="J4677" i="1"/>
  <c r="J4702" i="1"/>
  <c r="J4722" i="1"/>
  <c r="J4742" i="1"/>
  <c r="J4766" i="1"/>
  <c r="J4786" i="1"/>
  <c r="J4806" i="1"/>
  <c r="J4825" i="1"/>
  <c r="J4845" i="1"/>
  <c r="J4863" i="1"/>
  <c r="J4881" i="1"/>
  <c r="J4899" i="1"/>
  <c r="J4917" i="1"/>
  <c r="J4935" i="1"/>
  <c r="J4953" i="1"/>
  <c r="J4972" i="1"/>
  <c r="J4989" i="1"/>
  <c r="J5006" i="1"/>
  <c r="J5023" i="1"/>
  <c r="J5040" i="1"/>
  <c r="J5057" i="1"/>
  <c r="J5074" i="1"/>
  <c r="J5091" i="1"/>
  <c r="J5107" i="1"/>
  <c r="J5123" i="1"/>
  <c r="J5139" i="1"/>
  <c r="J5155" i="1"/>
  <c r="J5171" i="1"/>
  <c r="J5187" i="1"/>
  <c r="J5203" i="1"/>
  <c r="J5219" i="1"/>
  <c r="J5235" i="1"/>
  <c r="J5251" i="1"/>
  <c r="J5283" i="1"/>
  <c r="J5220" i="1"/>
  <c r="J5157" i="1"/>
  <c r="J5269" i="1"/>
  <c r="J4940" i="1"/>
  <c r="J5077" i="1"/>
  <c r="J5206" i="1"/>
  <c r="J5302" i="1"/>
  <c r="J5143" i="1"/>
  <c r="J5239" i="1"/>
  <c r="J5272" i="1"/>
  <c r="J4961" i="1"/>
  <c r="J5129" i="1"/>
  <c r="J5289" i="1"/>
  <c r="J5242" i="1"/>
  <c r="J5115" i="1"/>
  <c r="J5259" i="1"/>
  <c r="J5180" i="1"/>
  <c r="J5050" i="1"/>
  <c r="J5198" i="1"/>
  <c r="J5263" i="1"/>
  <c r="J3732" i="1"/>
  <c r="J3841" i="1"/>
  <c r="J3912" i="1"/>
  <c r="J3961" i="1"/>
  <c r="J4009" i="1"/>
  <c r="J4054" i="1"/>
  <c r="J4088" i="1"/>
  <c r="J4131" i="1"/>
  <c r="J4165" i="1"/>
  <c r="J4199" i="1"/>
  <c r="J4233" i="1"/>
  <c r="J4276" i="1"/>
  <c r="J4307" i="1"/>
  <c r="J4329" i="1"/>
  <c r="J4357" i="1"/>
  <c r="J4385" i="1"/>
  <c r="J4407" i="1"/>
  <c r="J4435" i="1"/>
  <c r="J4457" i="1"/>
  <c r="J4485" i="1"/>
  <c r="J4513" i="1"/>
  <c r="J4535" i="1"/>
  <c r="J4563" i="1"/>
  <c r="J4584" i="1"/>
  <c r="J4610" i="1"/>
  <c r="J4631" i="1"/>
  <c r="J4657" i="1"/>
  <c r="J4678" i="1"/>
  <c r="J4703" i="1"/>
  <c r="J4723" i="1"/>
  <c r="J4743" i="1"/>
  <c r="J4767" i="1"/>
  <c r="J4787" i="1"/>
  <c r="J4807" i="1"/>
  <c r="J4828" i="1"/>
  <c r="J4846" i="1"/>
  <c r="J4864" i="1"/>
  <c r="J4882" i="1"/>
  <c r="J4900" i="1"/>
  <c r="J4918" i="1"/>
  <c r="J4936" i="1"/>
  <c r="J4956" i="1"/>
  <c r="J4973" i="1"/>
  <c r="J4990" i="1"/>
  <c r="J5007" i="1"/>
  <c r="J5024" i="1"/>
  <c r="J5041" i="1"/>
  <c r="J5058" i="1"/>
  <c r="J5075" i="1"/>
  <c r="J5092" i="1"/>
  <c r="J5108" i="1"/>
  <c r="J5124" i="1"/>
  <c r="J5140" i="1"/>
  <c r="J5188" i="1"/>
  <c r="J5268" i="1"/>
  <c r="J5253" i="1"/>
  <c r="J4902" i="1"/>
  <c r="J5110" i="1"/>
  <c r="J5222" i="1"/>
  <c r="J5159" i="1"/>
  <c r="J5223" i="1"/>
  <c r="J5224" i="1"/>
  <c r="J5029" i="1"/>
  <c r="J5177" i="1"/>
  <c r="J5305" i="1"/>
  <c r="J5226" i="1"/>
  <c r="J5147" i="1"/>
  <c r="J5228" i="1"/>
  <c r="J5117" i="1"/>
  <c r="J5118" i="1"/>
  <c r="J3733" i="1"/>
  <c r="J3842" i="1"/>
  <c r="J3913" i="1"/>
  <c r="J3973" i="1"/>
  <c r="J4019" i="1"/>
  <c r="J4055" i="1"/>
  <c r="J4089" i="1"/>
  <c r="J4132" i="1"/>
  <c r="J4166" i="1"/>
  <c r="J4200" i="1"/>
  <c r="J4243" i="1"/>
  <c r="J4277" i="1"/>
  <c r="J4308" i="1"/>
  <c r="J4336" i="1"/>
  <c r="J4358" i="1"/>
  <c r="J4386" i="1"/>
  <c r="J4408" i="1"/>
  <c r="J4436" i="1"/>
  <c r="J4464" i="1"/>
  <c r="J4486" i="1"/>
  <c r="J4514" i="1"/>
  <c r="J4536" i="1"/>
  <c r="J4564" i="1"/>
  <c r="J4585" i="1"/>
  <c r="J4611" i="1"/>
  <c r="J4632" i="1"/>
  <c r="J4658" i="1"/>
  <c r="J4679" i="1"/>
  <c r="J4704" i="1"/>
  <c r="J4724" i="1"/>
  <c r="J4744" i="1"/>
  <c r="J4768" i="1"/>
  <c r="J4788" i="1"/>
  <c r="J4808" i="1"/>
  <c r="J4829" i="1"/>
  <c r="J4847" i="1"/>
  <c r="J4865" i="1"/>
  <c r="J4883" i="1"/>
  <c r="J4901" i="1"/>
  <c r="J4919" i="1"/>
  <c r="J4937" i="1"/>
  <c r="J4957" i="1"/>
  <c r="J4974" i="1"/>
  <c r="J4991" i="1"/>
  <c r="J5008" i="1"/>
  <c r="J5025" i="1"/>
  <c r="J5042" i="1"/>
  <c r="J5059" i="1"/>
  <c r="J5076" i="1"/>
  <c r="J5093" i="1"/>
  <c r="J5109" i="1"/>
  <c r="J5125" i="1"/>
  <c r="J5141" i="1"/>
  <c r="J5221" i="1"/>
  <c r="J5026" i="1"/>
  <c r="J5142" i="1"/>
  <c r="J5254" i="1"/>
  <c r="J5127" i="1"/>
  <c r="J5303" i="1"/>
  <c r="J4925" i="1"/>
  <c r="J5145" i="1"/>
  <c r="J5210" i="1"/>
  <c r="J5048" i="1"/>
  <c r="J5244" i="1"/>
  <c r="J5101" i="1"/>
  <c r="J5230" i="1"/>
  <c r="J5215" i="1"/>
  <c r="J3750" i="1"/>
  <c r="J3843" i="1"/>
  <c r="J3925" i="1"/>
  <c r="J3974" i="1"/>
  <c r="J4021" i="1"/>
  <c r="J4056" i="1"/>
  <c r="J4099" i="1"/>
  <c r="J4133" i="1"/>
  <c r="J4167" i="1"/>
  <c r="J4201" i="1"/>
  <c r="J4244" i="1"/>
  <c r="J4278" i="1"/>
  <c r="J4309" i="1"/>
  <c r="J4337" i="1"/>
  <c r="J4359" i="1"/>
  <c r="J4387" i="1"/>
  <c r="J4409" i="1"/>
  <c r="J4437" i="1"/>
  <c r="J4465" i="1"/>
  <c r="J4487" i="1"/>
  <c r="J4515" i="1"/>
  <c r="J4537" i="1"/>
  <c r="J4565" i="1"/>
  <c r="J4591" i="1"/>
  <c r="J4612" i="1"/>
  <c r="J4633" i="1"/>
  <c r="J4659" i="1"/>
  <c r="J4680" i="1"/>
  <c r="J4705" i="1"/>
  <c r="J4725" i="1"/>
  <c r="J4745" i="1"/>
  <c r="J4769" i="1"/>
  <c r="J4789" i="1"/>
  <c r="J4809" i="1"/>
  <c r="J4830" i="1"/>
  <c r="J4848" i="1"/>
  <c r="J4866" i="1"/>
  <c r="J4884" i="1"/>
  <c r="J4975" i="1"/>
  <c r="J5009" i="1"/>
  <c r="J5060" i="1"/>
  <c r="J5174" i="1"/>
  <c r="J5286" i="1"/>
  <c r="J5255" i="1"/>
  <c r="J5240" i="1"/>
  <c r="J5080" i="1"/>
  <c r="J5241" i="1"/>
  <c r="J5162" i="1"/>
  <c r="J5163" i="1"/>
  <c r="J5275" i="1"/>
  <c r="J5164" i="1"/>
  <c r="J5165" i="1"/>
  <c r="J5134" i="1"/>
  <c r="J5231" i="1"/>
  <c r="J3751" i="1"/>
  <c r="J3859" i="1"/>
  <c r="J3926" i="1"/>
  <c r="J3975" i="1"/>
  <c r="J4022" i="1"/>
  <c r="J4057" i="1"/>
  <c r="J4100" i="1"/>
  <c r="J4134" i="1"/>
  <c r="J4168" i="1"/>
  <c r="J4211" i="1"/>
  <c r="J4245" i="1"/>
  <c r="J4279" i="1"/>
  <c r="J4310" i="1"/>
  <c r="J4338" i="1"/>
  <c r="J4360" i="1"/>
  <c r="J4388" i="1"/>
  <c r="J4416" i="1"/>
  <c r="J4438" i="1"/>
  <c r="J4466" i="1"/>
  <c r="J4488" i="1"/>
  <c r="J4516" i="1"/>
  <c r="J4544" i="1"/>
  <c r="J4566" i="1"/>
  <c r="J4592" i="1"/>
  <c r="J4613" i="1"/>
  <c r="J4639" i="1"/>
  <c r="J4660" i="1"/>
  <c r="J4681" i="1"/>
  <c r="J4706" i="1"/>
  <c r="J4726" i="1"/>
  <c r="J4750" i="1"/>
  <c r="J4770" i="1"/>
  <c r="J4790" i="1"/>
  <c r="J4812" i="1"/>
  <c r="J4831" i="1"/>
  <c r="J4849" i="1"/>
  <c r="J4867" i="1"/>
  <c r="J4885" i="1"/>
  <c r="J4903" i="1"/>
  <c r="J4921" i="1"/>
  <c r="J4941" i="1"/>
  <c r="J4959" i="1"/>
  <c r="J4976" i="1"/>
  <c r="J4993" i="1"/>
  <c r="J5010" i="1"/>
  <c r="J5027" i="1"/>
  <c r="J5044" i="1"/>
  <c r="J5061" i="1"/>
  <c r="J5078" i="1"/>
  <c r="J5095" i="1"/>
  <c r="J5207" i="1"/>
  <c r="J5304" i="1"/>
  <c r="J5012" i="1"/>
  <c r="J5161" i="1"/>
  <c r="J5146" i="1"/>
  <c r="J5179" i="1"/>
  <c r="J5291" i="1"/>
  <c r="J5148" i="1"/>
  <c r="J5181" i="1"/>
  <c r="J5277" i="1"/>
  <c r="J5086" i="1"/>
  <c r="J3767" i="1"/>
  <c r="J3860" i="1"/>
  <c r="J3927" i="1"/>
  <c r="J3976" i="1"/>
  <c r="J4023" i="1"/>
  <c r="J4067" i="1"/>
  <c r="J4101" i="1"/>
  <c r="J4135" i="1"/>
  <c r="J4169" i="1"/>
  <c r="J4212" i="1"/>
  <c r="J4246" i="1"/>
  <c r="J4280" i="1"/>
  <c r="J4311" i="1"/>
  <c r="J4339" i="1"/>
  <c r="J4361" i="1"/>
  <c r="J4389" i="1"/>
  <c r="J4417" i="1"/>
  <c r="J4439" i="1"/>
  <c r="J4467" i="1"/>
  <c r="J4489" i="1"/>
  <c r="J4517" i="1"/>
  <c r="J4545" i="1"/>
  <c r="J4567" i="1"/>
  <c r="J4593" i="1"/>
  <c r="J4614" i="1"/>
  <c r="J4640" i="1"/>
  <c r="J4661" i="1"/>
  <c r="J4687" i="1"/>
  <c r="J4707" i="1"/>
  <c r="J4727" i="1"/>
  <c r="J4751" i="1"/>
  <c r="J4771" i="1"/>
  <c r="J4791" i="1"/>
  <c r="J4814" i="1"/>
  <c r="J4832" i="1"/>
  <c r="J4850" i="1"/>
  <c r="J4868" i="1"/>
  <c r="J4886" i="1"/>
  <c r="J4904" i="1"/>
  <c r="J4924" i="1"/>
  <c r="J4942" i="1"/>
  <c r="J4960" i="1"/>
  <c r="J4977" i="1"/>
  <c r="J4994" i="1"/>
  <c r="J5011" i="1"/>
  <c r="J5028" i="1"/>
  <c r="J5045" i="1"/>
  <c r="J5062" i="1"/>
  <c r="J5079" i="1"/>
  <c r="J5096" i="1"/>
  <c r="J5112" i="1"/>
  <c r="J5128" i="1"/>
  <c r="J5144" i="1"/>
  <c r="J5160" i="1"/>
  <c r="J5176" i="1"/>
  <c r="J5192" i="1"/>
  <c r="J5097" i="1"/>
  <c r="J5273" i="1"/>
  <c r="J5130" i="1"/>
  <c r="J5306" i="1"/>
  <c r="J5099" i="1"/>
  <c r="J5132" i="1"/>
  <c r="J5308" i="1"/>
  <c r="J5149" i="1"/>
  <c r="J5261" i="1"/>
  <c r="J5052" i="1"/>
  <c r="J5278" i="1"/>
  <c r="J5295" i="1"/>
  <c r="J3770" i="1"/>
  <c r="J3861" i="1"/>
  <c r="J3928" i="1"/>
  <c r="J3977" i="1"/>
  <c r="J4024" i="1"/>
  <c r="J4068" i="1"/>
  <c r="J4102" i="1"/>
  <c r="J4136" i="1"/>
  <c r="J4179" i="1"/>
  <c r="J4213" i="1"/>
  <c r="J4247" i="1"/>
  <c r="J4281" i="1"/>
  <c r="J4312" i="1"/>
  <c r="J4340" i="1"/>
  <c r="J4368" i="1"/>
  <c r="J4390" i="1"/>
  <c r="J4418" i="1"/>
  <c r="J4440" i="1"/>
  <c r="J4468" i="1"/>
  <c r="J4496" i="1"/>
  <c r="J4518" i="1"/>
  <c r="J4546" i="1"/>
  <c r="J4568" i="1"/>
  <c r="J4594" i="1"/>
  <c r="J4615" i="1"/>
  <c r="J4641" i="1"/>
  <c r="J4662" i="1"/>
  <c r="J4688" i="1"/>
  <c r="J4708" i="1"/>
  <c r="J4728" i="1"/>
  <c r="J4752" i="1"/>
  <c r="J4772" i="1"/>
  <c r="J4792" i="1"/>
  <c r="J4815" i="1"/>
  <c r="J4833" i="1"/>
  <c r="J4851" i="1"/>
  <c r="J4869" i="1"/>
  <c r="J4887" i="1"/>
  <c r="J4905" i="1"/>
  <c r="J4943" i="1"/>
  <c r="J5046" i="1"/>
  <c r="J5113" i="1"/>
  <c r="J5257" i="1"/>
  <c r="J5290" i="1"/>
  <c r="J5065" i="1"/>
  <c r="J5212" i="1"/>
  <c r="J5068" i="1"/>
  <c r="J5293" i="1"/>
  <c r="J5182" i="1"/>
  <c r="J5247" i="1"/>
  <c r="J3771" i="1"/>
  <c r="J3877" i="1"/>
  <c r="J3929" i="1"/>
  <c r="J3989" i="1"/>
  <c r="J4025" i="1"/>
  <c r="J4069" i="1"/>
  <c r="J4103" i="1"/>
  <c r="J4137" i="1"/>
  <c r="J4180" i="1"/>
  <c r="J4214" i="1"/>
  <c r="J4248" i="1"/>
  <c r="J4291" i="1"/>
  <c r="J4313" i="1"/>
  <c r="J4341" i="1"/>
  <c r="J4369" i="1"/>
  <c r="J4391" i="1"/>
  <c r="J4419" i="1"/>
  <c r="J4441" i="1"/>
  <c r="J4469" i="1"/>
  <c r="J4497" i="1"/>
  <c r="J4519" i="1"/>
  <c r="J4547" i="1"/>
  <c r="J4569" i="1"/>
  <c r="J4595" i="1"/>
  <c r="J4616" i="1"/>
  <c r="J4642" i="1"/>
  <c r="J4663" i="1"/>
  <c r="J4689" i="1"/>
  <c r="J4709" i="1"/>
  <c r="J4729" i="1"/>
  <c r="J4753" i="1"/>
  <c r="J4773" i="1"/>
  <c r="J4793" i="1"/>
  <c r="J4816" i="1"/>
  <c r="J4834" i="1"/>
  <c r="J4852" i="1"/>
  <c r="J4870" i="1"/>
  <c r="J4888" i="1"/>
  <c r="J4908" i="1"/>
  <c r="J4926" i="1"/>
  <c r="J4944" i="1"/>
  <c r="J4962" i="1"/>
  <c r="J4979" i="1"/>
  <c r="J4996" i="1"/>
  <c r="J5013" i="1"/>
  <c r="J5030" i="1"/>
  <c r="J5047" i="1"/>
  <c r="J5064" i="1"/>
  <c r="J5081" i="1"/>
  <c r="J5098" i="1"/>
  <c r="J5114" i="1"/>
  <c r="J5258" i="1"/>
  <c r="J5211" i="1"/>
  <c r="J5243" i="1"/>
  <c r="J5084" i="1"/>
  <c r="J5213" i="1"/>
  <c r="J5017" i="1"/>
  <c r="J5294" i="1"/>
  <c r="J3787" i="1"/>
  <c r="J3878" i="1"/>
  <c r="J3941" i="1"/>
  <c r="J3990" i="1"/>
  <c r="J4035" i="1"/>
  <c r="J4070" i="1"/>
  <c r="J4104" i="1"/>
  <c r="J4147" i="1"/>
  <c r="J4181" i="1"/>
  <c r="J4215" i="1"/>
  <c r="J4249" i="1"/>
  <c r="J4292" i="1"/>
  <c r="J4320" i="1"/>
  <c r="J4342" i="1"/>
  <c r="J4370" i="1"/>
  <c r="J4392" i="1"/>
  <c r="J4420" i="1"/>
  <c r="J4448" i="1"/>
  <c r="J4470" i="1"/>
  <c r="J4498" i="1"/>
  <c r="J4520" i="1"/>
  <c r="J4548" i="1"/>
  <c r="J4575" i="1"/>
  <c r="J4596" i="1"/>
  <c r="J4617" i="1"/>
  <c r="J4643" i="1"/>
  <c r="J4664" i="1"/>
  <c r="J4690" i="1"/>
  <c r="J4710" i="1"/>
  <c r="J4734" i="1"/>
  <c r="J4754" i="1"/>
  <c r="J4774" i="1"/>
  <c r="J4798" i="1"/>
  <c r="J4817" i="1"/>
  <c r="J4835" i="1"/>
  <c r="J4853" i="1"/>
  <c r="J4871" i="1"/>
  <c r="J4889" i="1"/>
  <c r="J4909" i="1"/>
  <c r="J4927" i="1"/>
  <c r="J4945" i="1"/>
  <c r="J4963" i="1"/>
  <c r="J4980" i="1"/>
  <c r="J4997" i="1"/>
  <c r="J5014" i="1"/>
  <c r="J5131" i="1"/>
  <c r="J5307" i="1"/>
  <c r="J5260" i="1"/>
  <c r="J5133" i="1"/>
  <c r="J3788" i="1"/>
  <c r="J3879" i="1"/>
  <c r="J3942" i="1"/>
  <c r="J3991" i="1"/>
  <c r="J4037" i="1"/>
  <c r="J4071" i="1"/>
  <c r="J4105" i="1"/>
  <c r="J4148" i="1"/>
  <c r="J4182" i="1"/>
  <c r="J4216" i="1"/>
  <c r="J4259" i="1"/>
  <c r="J4293" i="1"/>
  <c r="J4321" i="1"/>
  <c r="J4343" i="1"/>
  <c r="J4371" i="1"/>
  <c r="J4393" i="1"/>
  <c r="J4421" i="1"/>
  <c r="J4449" i="1"/>
  <c r="J4471" i="1"/>
  <c r="J4499" i="1"/>
  <c r="J4521" i="1"/>
  <c r="J4549" i="1"/>
  <c r="J4576" i="1"/>
  <c r="J4597" i="1"/>
  <c r="J4623" i="1"/>
  <c r="J4644" i="1"/>
  <c r="J4665" i="1"/>
  <c r="J4691" i="1"/>
  <c r="J4711" i="1"/>
  <c r="J4735" i="1"/>
  <c r="J4755" i="1"/>
  <c r="J4775" i="1"/>
  <c r="J4799" i="1"/>
  <c r="J4818" i="1"/>
  <c r="J4836" i="1"/>
  <c r="J4854" i="1"/>
  <c r="J4872" i="1"/>
  <c r="J4892" i="1"/>
  <c r="J4910" i="1"/>
  <c r="J4928" i="1"/>
  <c r="J4946" i="1"/>
  <c r="J4964" i="1"/>
  <c r="J4981" i="1"/>
  <c r="J4998" i="1"/>
  <c r="J5015" i="1"/>
  <c r="J5032" i="1"/>
  <c r="J5049" i="1"/>
  <c r="J5066" i="1"/>
  <c r="J5116" i="1"/>
  <c r="J5276" i="1"/>
  <c r="J5229" i="1"/>
  <c r="J5069" i="1"/>
  <c r="J3789" i="1"/>
  <c r="J3893" i="1"/>
  <c r="J3943" i="1"/>
  <c r="J3992" i="1"/>
  <c r="J4038" i="1"/>
  <c r="J4072" i="1"/>
  <c r="J4115" i="1"/>
  <c r="J4149" i="1"/>
  <c r="J4183" i="1"/>
  <c r="J4217" i="1"/>
  <c r="J4260" i="1"/>
  <c r="J4294" i="1"/>
  <c r="J4322" i="1"/>
  <c r="J4344" i="1"/>
  <c r="J4372" i="1"/>
  <c r="J4400" i="1"/>
  <c r="J4422" i="1"/>
  <c r="J4450" i="1"/>
  <c r="J4472" i="1"/>
  <c r="J4500" i="1"/>
  <c r="J4528" i="1"/>
  <c r="J4550" i="1"/>
  <c r="J4577" i="1"/>
  <c r="J4598" i="1"/>
  <c r="J4624" i="1"/>
  <c r="J4645" i="1"/>
  <c r="J4671" i="1"/>
  <c r="J4692" i="1"/>
  <c r="J4712" i="1"/>
  <c r="J4736" i="1"/>
  <c r="J4756" i="1"/>
  <c r="J4776" i="1"/>
  <c r="J4800" i="1"/>
  <c r="J4819" i="1"/>
  <c r="J4837" i="1"/>
  <c r="J4855" i="1"/>
  <c r="J4873" i="1"/>
  <c r="J4893" i="1"/>
  <c r="J4911" i="1"/>
  <c r="J4929" i="1"/>
  <c r="J4947" i="1"/>
  <c r="J4965" i="1"/>
  <c r="J4982" i="1"/>
  <c r="J4999" i="1"/>
  <c r="J5016" i="1"/>
  <c r="J5245" i="1"/>
  <c r="J5150" i="1"/>
  <c r="J3805" i="1"/>
  <c r="J3894" i="1"/>
  <c r="J3944" i="1"/>
  <c r="J3993" i="1"/>
  <c r="J4039" i="1"/>
  <c r="J4073" i="1"/>
  <c r="J4116" i="1"/>
  <c r="J4150" i="1"/>
  <c r="J4184" i="1"/>
  <c r="J4227" i="1"/>
  <c r="J4261" i="1"/>
  <c r="J4295" i="1"/>
  <c r="J4323" i="1"/>
  <c r="J4345" i="1"/>
  <c r="J4373" i="1"/>
  <c r="J4401" i="1"/>
  <c r="J4423" i="1"/>
  <c r="J4451" i="1"/>
  <c r="J4473" i="1"/>
  <c r="J4501" i="1"/>
  <c r="J4529" i="1"/>
  <c r="J4551" i="1"/>
  <c r="J4578" i="1"/>
  <c r="J4599" i="1"/>
  <c r="J4625" i="1"/>
  <c r="J4646" i="1"/>
  <c r="J4672" i="1"/>
  <c r="J4693" i="1"/>
  <c r="J4713" i="1"/>
  <c r="J4737" i="1"/>
  <c r="J4757" i="1"/>
  <c r="J4777" i="1"/>
  <c r="J4801" i="1"/>
  <c r="J4820" i="1"/>
  <c r="J4838" i="1"/>
  <c r="J4856" i="1"/>
  <c r="J4876" i="1"/>
  <c r="J4894" i="1"/>
  <c r="J4912" i="1"/>
  <c r="J4930" i="1"/>
  <c r="J4948" i="1"/>
  <c r="J4966" i="1"/>
  <c r="J4983" i="1"/>
  <c r="J5000" i="1"/>
  <c r="J5102" i="1"/>
  <c r="J5246" i="1"/>
  <c r="J3806" i="1"/>
  <c r="J3895" i="1"/>
  <c r="J3945" i="1"/>
  <c r="J4003" i="1"/>
  <c r="J4040" i="1"/>
  <c r="J4083" i="1"/>
  <c r="J4117" i="1"/>
  <c r="J4151" i="1"/>
  <c r="J4185" i="1"/>
  <c r="J4228" i="1"/>
  <c r="J4262" i="1"/>
  <c r="J4296" i="1"/>
  <c r="J4324" i="1"/>
  <c r="J4352" i="1"/>
  <c r="J4374" i="1"/>
  <c r="J4402" i="1"/>
  <c r="J4424" i="1"/>
  <c r="J4452" i="1"/>
  <c r="J4480" i="1"/>
  <c r="J4502" i="1"/>
  <c r="J4530" i="1"/>
  <c r="J4552" i="1"/>
  <c r="J4579" i="1"/>
  <c r="J4600" i="1"/>
  <c r="J4626" i="1"/>
  <c r="J4647" i="1"/>
  <c r="J4673" i="1"/>
  <c r="J4694" i="1"/>
  <c r="J4718" i="1"/>
  <c r="J4738" i="1"/>
  <c r="J4758" i="1"/>
  <c r="J4782" i="1"/>
  <c r="J4802" i="1"/>
  <c r="J4821" i="1"/>
  <c r="J4839" i="1"/>
  <c r="J4857" i="1"/>
  <c r="J4877" i="1"/>
  <c r="J4895" i="1"/>
  <c r="J4913" i="1"/>
  <c r="J4931" i="1"/>
  <c r="J4949" i="1"/>
  <c r="J4967" i="1"/>
  <c r="J4984" i="1"/>
  <c r="J5001" i="1"/>
  <c r="J5018" i="1"/>
  <c r="J5036" i="1"/>
  <c r="J5053" i="1"/>
  <c r="J5070" i="1"/>
  <c r="J5087" i="1"/>
  <c r="J5103" i="1"/>
  <c r="J5119" i="1"/>
  <c r="J5135" i="1"/>
  <c r="J5151" i="1"/>
  <c r="J5167" i="1"/>
  <c r="J5183" i="1"/>
  <c r="G19" i="1"/>
  <c r="G35" i="1"/>
  <c r="G51" i="1"/>
  <c r="G67" i="1"/>
  <c r="G83" i="1"/>
  <c r="G99" i="1"/>
  <c r="G115" i="1"/>
  <c r="G131" i="1"/>
  <c r="G147" i="1"/>
  <c r="G163" i="1"/>
  <c r="G179" i="1"/>
  <c r="G195" i="1"/>
  <c r="G211" i="1"/>
  <c r="G227" i="1"/>
  <c r="G243" i="1"/>
  <c r="G259" i="1"/>
  <c r="G275" i="1"/>
  <c r="G291" i="1"/>
  <c r="G307" i="1"/>
  <c r="G323" i="1"/>
  <c r="G339" i="1"/>
  <c r="G355" i="1"/>
  <c r="G371" i="1"/>
  <c r="G387" i="1"/>
  <c r="G403" i="1"/>
  <c r="G419" i="1"/>
  <c r="G435" i="1"/>
  <c r="G451" i="1"/>
  <c r="G467" i="1"/>
  <c r="G4" i="1"/>
  <c r="G20" i="1"/>
  <c r="G36" i="1"/>
  <c r="G52" i="1"/>
  <c r="G68" i="1"/>
  <c r="G84" i="1"/>
  <c r="G100" i="1"/>
  <c r="G116" i="1"/>
  <c r="G132" i="1"/>
  <c r="G148" i="1"/>
  <c r="G164" i="1"/>
  <c r="G180" i="1"/>
  <c r="G196" i="1"/>
  <c r="G212" i="1"/>
  <c r="G228" i="1"/>
  <c r="G244" i="1"/>
  <c r="G260" i="1"/>
  <c r="G276" i="1"/>
  <c r="G292" i="1"/>
  <c r="G308" i="1"/>
  <c r="G324" i="1"/>
  <c r="G340" i="1"/>
  <c r="G356" i="1"/>
  <c r="G372" i="1"/>
  <c r="G388" i="1"/>
  <c r="G404" i="1"/>
  <c r="G420" i="1"/>
  <c r="G436" i="1"/>
  <c r="G452" i="1"/>
  <c r="G468" i="1"/>
  <c r="G484" i="1"/>
  <c r="G500" i="1"/>
  <c r="G516" i="1"/>
  <c r="G532" i="1"/>
  <c r="G548" i="1"/>
  <c r="G564" i="1"/>
  <c r="G580" i="1"/>
  <c r="G596" i="1"/>
  <c r="G612" i="1"/>
  <c r="G628" i="1"/>
  <c r="G644" i="1"/>
  <c r="G660" i="1"/>
  <c r="G676" i="1"/>
  <c r="G692" i="1"/>
  <c r="G708" i="1"/>
  <c r="G724" i="1"/>
  <c r="G740" i="1"/>
  <c r="G756" i="1"/>
  <c r="G772" i="1"/>
  <c r="G788" i="1"/>
  <c r="G804" i="1"/>
  <c r="G820" i="1"/>
  <c r="G836" i="1"/>
  <c r="G852" i="1"/>
  <c r="G868" i="1"/>
  <c r="G884" i="1"/>
  <c r="G900" i="1"/>
  <c r="G916" i="1"/>
  <c r="G932" i="1"/>
  <c r="G948" i="1"/>
  <c r="G964" i="1"/>
  <c r="G980" i="1"/>
  <c r="G996" i="1"/>
  <c r="G1012" i="1"/>
  <c r="G1028" i="1"/>
  <c r="G1044" i="1"/>
  <c r="G1060" i="1"/>
  <c r="G1076" i="1"/>
  <c r="G1092" i="1"/>
  <c r="G1108" i="1"/>
  <c r="G1124" i="1"/>
  <c r="G1140" i="1"/>
  <c r="G1156" i="1"/>
  <c r="G1172" i="1"/>
  <c r="G1188" i="1"/>
  <c r="G1204" i="1"/>
  <c r="G1220" i="1"/>
  <c r="G1236" i="1"/>
  <c r="G1252" i="1"/>
  <c r="G1268" i="1"/>
  <c r="G1284" i="1"/>
  <c r="G1300" i="1"/>
  <c r="G1316" i="1"/>
  <c r="G1332" i="1"/>
  <c r="G1348" i="1"/>
  <c r="G5" i="1"/>
  <c r="G21" i="1"/>
  <c r="G37" i="1"/>
  <c r="G53" i="1"/>
  <c r="G69" i="1"/>
  <c r="G85" i="1"/>
  <c r="G101" i="1"/>
  <c r="G117" i="1"/>
  <c r="G133" i="1"/>
  <c r="G149" i="1"/>
  <c r="G165" i="1"/>
  <c r="G181" i="1"/>
  <c r="G197" i="1"/>
  <c r="G213" i="1"/>
  <c r="G229" i="1"/>
  <c r="G245" i="1"/>
  <c r="G261" i="1"/>
  <c r="G277" i="1"/>
  <c r="G293" i="1"/>
  <c r="G309" i="1"/>
  <c r="G325" i="1"/>
  <c r="G341" i="1"/>
  <c r="G357" i="1"/>
  <c r="G373" i="1"/>
  <c r="G389" i="1"/>
  <c r="G405" i="1"/>
  <c r="G421" i="1"/>
  <c r="G437" i="1"/>
  <c r="G453" i="1"/>
  <c r="G469" i="1"/>
  <c r="G485" i="1"/>
  <c r="G501" i="1"/>
  <c r="G517" i="1"/>
  <c r="G533" i="1"/>
  <c r="G549" i="1"/>
  <c r="G565" i="1"/>
  <c r="G581" i="1"/>
  <c r="G597" i="1"/>
  <c r="G613" i="1"/>
  <c r="G629" i="1"/>
  <c r="G645" i="1"/>
  <c r="G661" i="1"/>
  <c r="G677" i="1"/>
  <c r="G693" i="1"/>
  <c r="G709" i="1"/>
  <c r="G725" i="1"/>
  <c r="G741" i="1"/>
  <c r="G757" i="1"/>
  <c r="G773" i="1"/>
  <c r="G789" i="1"/>
  <c r="G805" i="1"/>
  <c r="G821" i="1"/>
  <c r="G837" i="1"/>
  <c r="G853" i="1"/>
  <c r="G869" i="1"/>
  <c r="G885" i="1"/>
  <c r="G901" i="1"/>
  <c r="G917" i="1"/>
  <c r="G933" i="1"/>
  <c r="G949" i="1"/>
  <c r="G965" i="1"/>
  <c r="G981" i="1"/>
  <c r="G997" i="1"/>
  <c r="G1013" i="1"/>
  <c r="G1029" i="1"/>
  <c r="G1045" i="1"/>
  <c r="G1061" i="1"/>
  <c r="G1077" i="1"/>
  <c r="G1093" i="1"/>
  <c r="G1109" i="1"/>
  <c r="G1125" i="1"/>
  <c r="G1141" i="1"/>
  <c r="G1157" i="1"/>
  <c r="G1173" i="1"/>
  <c r="G1189" i="1"/>
  <c r="G1205" i="1"/>
  <c r="G1221" i="1"/>
  <c r="G1237" i="1"/>
  <c r="G1253" i="1"/>
  <c r="G1269" i="1"/>
  <c r="G1285" i="1"/>
  <c r="G1301" i="1"/>
  <c r="G1317" i="1"/>
  <c r="G1333" i="1"/>
  <c r="G1349" i="1"/>
  <c r="G6" i="1"/>
  <c r="G22" i="1"/>
  <c r="G38" i="1"/>
  <c r="G54" i="1"/>
  <c r="G70" i="1"/>
  <c r="G86" i="1"/>
  <c r="G102" i="1"/>
  <c r="G118" i="1"/>
  <c r="G134" i="1"/>
  <c r="G150" i="1"/>
  <c r="G166" i="1"/>
  <c r="G182" i="1"/>
  <c r="G198" i="1"/>
  <c r="G214" i="1"/>
  <c r="G230" i="1"/>
  <c r="G246" i="1"/>
  <c r="G262" i="1"/>
  <c r="G278" i="1"/>
  <c r="G294" i="1"/>
  <c r="G310" i="1"/>
  <c r="G326" i="1"/>
  <c r="G342" i="1"/>
  <c r="G358" i="1"/>
  <c r="G374" i="1"/>
  <c r="G390" i="1"/>
  <c r="G406" i="1"/>
  <c r="G422" i="1"/>
  <c r="G438" i="1"/>
  <c r="G454" i="1"/>
  <c r="G470" i="1"/>
  <c r="G486" i="1"/>
  <c r="G502" i="1"/>
  <c r="G518" i="1"/>
  <c r="G534" i="1"/>
  <c r="G550" i="1"/>
  <c r="G566" i="1"/>
  <c r="G582" i="1"/>
  <c r="G598" i="1"/>
  <c r="G614" i="1"/>
  <c r="G630" i="1"/>
  <c r="G646" i="1"/>
  <c r="G662" i="1"/>
  <c r="G678" i="1"/>
  <c r="G694" i="1"/>
  <c r="G710" i="1"/>
  <c r="G726" i="1"/>
  <c r="G742" i="1"/>
  <c r="G758" i="1"/>
  <c r="G774" i="1"/>
  <c r="G790" i="1"/>
  <c r="G806" i="1"/>
  <c r="G822" i="1"/>
  <c r="G838" i="1"/>
  <c r="G854" i="1"/>
  <c r="G870" i="1"/>
  <c r="G886" i="1"/>
  <c r="G902" i="1"/>
  <c r="G918" i="1"/>
  <c r="G934" i="1"/>
  <c r="G950" i="1"/>
  <c r="G966" i="1"/>
  <c r="G982" i="1"/>
  <c r="G998" i="1"/>
  <c r="G1014" i="1"/>
  <c r="G1030" i="1"/>
  <c r="G1046" i="1"/>
  <c r="G1062" i="1"/>
  <c r="G1078" i="1"/>
  <c r="G1094" i="1"/>
  <c r="G1110" i="1"/>
  <c r="G1126" i="1"/>
  <c r="G1142" i="1"/>
  <c r="G1158" i="1"/>
  <c r="G1174" i="1"/>
  <c r="G1190" i="1"/>
  <c r="G1206" i="1"/>
  <c r="G1222" i="1"/>
  <c r="G1238" i="1"/>
  <c r="G1254" i="1"/>
  <c r="G1270" i="1"/>
  <c r="G1286" i="1"/>
  <c r="G1302" i="1"/>
  <c r="G1318" i="1"/>
  <c r="G1334" i="1"/>
  <c r="G1350" i="1"/>
  <c r="G7" i="1"/>
  <c r="G23" i="1"/>
  <c r="G39" i="1"/>
  <c r="G55" i="1"/>
  <c r="G71" i="1"/>
  <c r="G87" i="1"/>
  <c r="G103" i="1"/>
  <c r="G119" i="1"/>
  <c r="G135" i="1"/>
  <c r="G151" i="1"/>
  <c r="G167" i="1"/>
  <c r="G183" i="1"/>
  <c r="G199" i="1"/>
  <c r="G215" i="1"/>
  <c r="G231" i="1"/>
  <c r="G247" i="1"/>
  <c r="G263" i="1"/>
  <c r="G279" i="1"/>
  <c r="G295" i="1"/>
  <c r="G311" i="1"/>
  <c r="G327" i="1"/>
  <c r="G343" i="1"/>
  <c r="G359" i="1"/>
  <c r="G375" i="1"/>
  <c r="G391" i="1"/>
  <c r="G407" i="1"/>
  <c r="G423" i="1"/>
  <c r="G439" i="1"/>
  <c r="G455" i="1"/>
  <c r="G471" i="1"/>
  <c r="G487" i="1"/>
  <c r="G503" i="1"/>
  <c r="G519" i="1"/>
  <c r="G535" i="1"/>
  <c r="G551" i="1"/>
  <c r="G567" i="1"/>
  <c r="G583" i="1"/>
  <c r="G599" i="1"/>
  <c r="G615" i="1"/>
  <c r="G631" i="1"/>
  <c r="G647" i="1"/>
  <c r="G663" i="1"/>
  <c r="G679" i="1"/>
  <c r="G695" i="1"/>
  <c r="G711" i="1"/>
  <c r="G727" i="1"/>
  <c r="G743" i="1"/>
  <c r="G759" i="1"/>
  <c r="G775" i="1"/>
  <c r="G791" i="1"/>
  <c r="G807" i="1"/>
  <c r="G823" i="1"/>
  <c r="G839" i="1"/>
  <c r="G855" i="1"/>
  <c r="G871" i="1"/>
  <c r="G887" i="1"/>
  <c r="G903" i="1"/>
  <c r="G919" i="1"/>
  <c r="G935" i="1"/>
  <c r="G951" i="1"/>
  <c r="G8" i="1"/>
  <c r="G24" i="1"/>
  <c r="G40" i="1"/>
  <c r="G56" i="1"/>
  <c r="G72" i="1"/>
  <c r="G88" i="1"/>
  <c r="G104" i="1"/>
  <c r="G120" i="1"/>
  <c r="G136" i="1"/>
  <c r="G152" i="1"/>
  <c r="G168" i="1"/>
  <c r="G184" i="1"/>
  <c r="G200" i="1"/>
  <c r="G216" i="1"/>
  <c r="G232" i="1"/>
  <c r="G248" i="1"/>
  <c r="G264" i="1"/>
  <c r="G280" i="1"/>
  <c r="G296" i="1"/>
  <c r="G312" i="1"/>
  <c r="G328" i="1"/>
  <c r="G344" i="1"/>
  <c r="G360" i="1"/>
  <c r="G376" i="1"/>
  <c r="G392" i="1"/>
  <c r="G408" i="1"/>
  <c r="G424" i="1"/>
  <c r="G440" i="1"/>
  <c r="G456" i="1"/>
  <c r="G472" i="1"/>
  <c r="G488" i="1"/>
  <c r="G504" i="1"/>
  <c r="G520" i="1"/>
  <c r="G536" i="1"/>
  <c r="G552" i="1"/>
  <c r="G568" i="1"/>
  <c r="G584" i="1"/>
  <c r="G600" i="1"/>
  <c r="G616" i="1"/>
  <c r="G9" i="1"/>
  <c r="G25" i="1"/>
  <c r="G41" i="1"/>
  <c r="G57" i="1"/>
  <c r="G73" i="1"/>
  <c r="G89" i="1"/>
  <c r="G105" i="1"/>
  <c r="G121" i="1"/>
  <c r="G137" i="1"/>
  <c r="G153" i="1"/>
  <c r="G169" i="1"/>
  <c r="G185" i="1"/>
  <c r="G201" i="1"/>
  <c r="G217" i="1"/>
  <c r="G233" i="1"/>
  <c r="G249" i="1"/>
  <c r="G265" i="1"/>
  <c r="G281" i="1"/>
  <c r="G297" i="1"/>
  <c r="G313" i="1"/>
  <c r="G329" i="1"/>
  <c r="G345" i="1"/>
  <c r="G361" i="1"/>
  <c r="G377" i="1"/>
  <c r="G393" i="1"/>
  <c r="G10" i="1"/>
  <c r="G26" i="1"/>
  <c r="G11" i="1"/>
  <c r="G42" i="1"/>
  <c r="G65" i="1"/>
  <c r="G95" i="1"/>
  <c r="G125" i="1"/>
  <c r="G155" i="1"/>
  <c r="G178" i="1"/>
  <c r="G208" i="1"/>
  <c r="G238" i="1"/>
  <c r="G268" i="1"/>
  <c r="G298" i="1"/>
  <c r="G321" i="1"/>
  <c r="G351" i="1"/>
  <c r="G381" i="1"/>
  <c r="G410" i="1"/>
  <c r="G432" i="1"/>
  <c r="G460" i="1"/>
  <c r="G482" i="1"/>
  <c r="G508" i="1"/>
  <c r="G529" i="1"/>
  <c r="G555" i="1"/>
  <c r="G576" i="1"/>
  <c r="G602" i="1"/>
  <c r="G623" i="1"/>
  <c r="G643" i="1"/>
  <c r="G667" i="1"/>
  <c r="G687" i="1"/>
  <c r="G707" i="1"/>
  <c r="G731" i="1"/>
  <c r="G751" i="1"/>
  <c r="G771" i="1"/>
  <c r="G795" i="1"/>
  <c r="G815" i="1"/>
  <c r="G835" i="1"/>
  <c r="G859" i="1"/>
  <c r="G879" i="1"/>
  <c r="G899" i="1"/>
  <c r="G923" i="1"/>
  <c r="G943" i="1"/>
  <c r="G963" i="1"/>
  <c r="G985" i="1"/>
  <c r="G1004" i="1"/>
  <c r="G1023" i="1"/>
  <c r="G1042" i="1"/>
  <c r="G1064" i="1"/>
  <c r="G1083" i="1"/>
  <c r="G1102" i="1"/>
  <c r="G1121" i="1"/>
  <c r="G1143" i="1"/>
  <c r="G1162" i="1"/>
  <c r="G1181" i="1"/>
  <c r="G1200" i="1"/>
  <c r="G1219" i="1"/>
  <c r="G1241" i="1"/>
  <c r="G1260" i="1"/>
  <c r="G1279" i="1"/>
  <c r="G1298" i="1"/>
  <c r="G1320" i="1"/>
  <c r="G1339" i="1"/>
  <c r="G1358" i="1"/>
  <c r="G1374" i="1"/>
  <c r="G1390" i="1"/>
  <c r="G1406" i="1"/>
  <c r="G1422" i="1"/>
  <c r="G1438" i="1"/>
  <c r="G1454" i="1"/>
  <c r="G1470" i="1"/>
  <c r="G1486" i="1"/>
  <c r="G1502" i="1"/>
  <c r="G1518" i="1"/>
  <c r="G1534" i="1"/>
  <c r="G1550" i="1"/>
  <c r="G1566" i="1"/>
  <c r="G1582" i="1"/>
  <c r="G1598" i="1"/>
  <c r="G1614" i="1"/>
  <c r="G1630" i="1"/>
  <c r="G1646" i="1"/>
  <c r="G1662" i="1"/>
  <c r="G1678" i="1"/>
  <c r="G1694" i="1"/>
  <c r="G1710" i="1"/>
  <c r="G1726" i="1"/>
  <c r="G1742" i="1"/>
  <c r="G1758" i="1"/>
  <c r="G12" i="1"/>
  <c r="G43" i="1"/>
  <c r="G66" i="1"/>
  <c r="G96" i="1"/>
  <c r="G126" i="1"/>
  <c r="G156" i="1"/>
  <c r="G186" i="1"/>
  <c r="G209" i="1"/>
  <c r="G239" i="1"/>
  <c r="G269" i="1"/>
  <c r="G299" i="1"/>
  <c r="G322" i="1"/>
  <c r="G352" i="1"/>
  <c r="G382" i="1"/>
  <c r="G411" i="1"/>
  <c r="G433" i="1"/>
  <c r="G461" i="1"/>
  <c r="G483" i="1"/>
  <c r="G509" i="1"/>
  <c r="G530" i="1"/>
  <c r="G556" i="1"/>
  <c r="G577" i="1"/>
  <c r="G603" i="1"/>
  <c r="G624" i="1"/>
  <c r="G648" i="1"/>
  <c r="G668" i="1"/>
  <c r="G688" i="1"/>
  <c r="G712" i="1"/>
  <c r="G732" i="1"/>
  <c r="G752" i="1"/>
  <c r="G776" i="1"/>
  <c r="G796" i="1"/>
  <c r="G816" i="1"/>
  <c r="G840" i="1"/>
  <c r="G860" i="1"/>
  <c r="G880" i="1"/>
  <c r="G904" i="1"/>
  <c r="G924" i="1"/>
  <c r="G944" i="1"/>
  <c r="G967" i="1"/>
  <c r="G986" i="1"/>
  <c r="G1005" i="1"/>
  <c r="G1024" i="1"/>
  <c r="G1043" i="1"/>
  <c r="G1065" i="1"/>
  <c r="G1084" i="1"/>
  <c r="G1103" i="1"/>
  <c r="G1122" i="1"/>
  <c r="G1144" i="1"/>
  <c r="G1163" i="1"/>
  <c r="G1182" i="1"/>
  <c r="G1201" i="1"/>
  <c r="G1223" i="1"/>
  <c r="G1242" i="1"/>
  <c r="G1261" i="1"/>
  <c r="G1280" i="1"/>
  <c r="G1299" i="1"/>
  <c r="G13" i="1"/>
  <c r="G44" i="1"/>
  <c r="G74" i="1"/>
  <c r="G97" i="1"/>
  <c r="G127" i="1"/>
  <c r="G157" i="1"/>
  <c r="G187" i="1"/>
  <c r="G210" i="1"/>
  <c r="G240" i="1"/>
  <c r="G270" i="1"/>
  <c r="G300" i="1"/>
  <c r="G330" i="1"/>
  <c r="G353" i="1"/>
  <c r="G383" i="1"/>
  <c r="G412" i="1"/>
  <c r="G434" i="1"/>
  <c r="G462" i="1"/>
  <c r="G489" i="1"/>
  <c r="G510" i="1"/>
  <c r="G531" i="1"/>
  <c r="G557" i="1"/>
  <c r="G578" i="1"/>
  <c r="G604" i="1"/>
  <c r="G625" i="1"/>
  <c r="G649" i="1"/>
  <c r="G669" i="1"/>
  <c r="G689" i="1"/>
  <c r="G713" i="1"/>
  <c r="G733" i="1"/>
  <c r="G753" i="1"/>
  <c r="G777" i="1"/>
  <c r="G797" i="1"/>
  <c r="G817" i="1"/>
  <c r="G841" i="1"/>
  <c r="G861" i="1"/>
  <c r="G881" i="1"/>
  <c r="G905" i="1"/>
  <c r="G925" i="1"/>
  <c r="G945" i="1"/>
  <c r="G968" i="1"/>
  <c r="G987" i="1"/>
  <c r="G1006" i="1"/>
  <c r="G1025" i="1"/>
  <c r="G1047" i="1"/>
  <c r="G1066" i="1"/>
  <c r="G1085" i="1"/>
  <c r="G1104" i="1"/>
  <c r="G1123" i="1"/>
  <c r="G1145" i="1"/>
  <c r="G1164" i="1"/>
  <c r="G1183" i="1"/>
  <c r="G1202" i="1"/>
  <c r="G1224" i="1"/>
  <c r="G1243" i="1"/>
  <c r="G1262" i="1"/>
  <c r="G1281" i="1"/>
  <c r="G1303" i="1"/>
  <c r="G1322" i="1"/>
  <c r="G1341" i="1"/>
  <c r="G1360" i="1"/>
  <c r="G1376" i="1"/>
  <c r="G1392" i="1"/>
  <c r="G1408" i="1"/>
  <c r="G1424" i="1"/>
  <c r="G1440" i="1"/>
  <c r="G1456" i="1"/>
  <c r="G1472" i="1"/>
  <c r="G1488" i="1"/>
  <c r="G1504" i="1"/>
  <c r="G1520" i="1"/>
  <c r="G1536" i="1"/>
  <c r="G1552" i="1"/>
  <c r="G1568" i="1"/>
  <c r="G1584" i="1"/>
  <c r="G14" i="1"/>
  <c r="G45" i="1"/>
  <c r="G75" i="1"/>
  <c r="G98" i="1"/>
  <c r="G128" i="1"/>
  <c r="G158" i="1"/>
  <c r="G188" i="1"/>
  <c r="G218" i="1"/>
  <c r="G241" i="1"/>
  <c r="G271" i="1"/>
  <c r="G301" i="1"/>
  <c r="G331" i="1"/>
  <c r="G354" i="1"/>
  <c r="G384" i="1"/>
  <c r="G413" i="1"/>
  <c r="G441" i="1"/>
  <c r="G463" i="1"/>
  <c r="G490" i="1"/>
  <c r="G511" i="1"/>
  <c r="G537" i="1"/>
  <c r="G558" i="1"/>
  <c r="G579" i="1"/>
  <c r="G605" i="1"/>
  <c r="G626" i="1"/>
  <c r="G650" i="1"/>
  <c r="G670" i="1"/>
  <c r="G690" i="1"/>
  <c r="G714" i="1"/>
  <c r="G734" i="1"/>
  <c r="G754" i="1"/>
  <c r="G778" i="1"/>
  <c r="G798" i="1"/>
  <c r="G818" i="1"/>
  <c r="G842" i="1"/>
  <c r="G862" i="1"/>
  <c r="G882" i="1"/>
  <c r="G906" i="1"/>
  <c r="G926" i="1"/>
  <c r="G946" i="1"/>
  <c r="G969" i="1"/>
  <c r="G988" i="1"/>
  <c r="G1007" i="1"/>
  <c r="G1026" i="1"/>
  <c r="G1048" i="1"/>
  <c r="G1067" i="1"/>
  <c r="G1086" i="1"/>
  <c r="G1105" i="1"/>
  <c r="G1127" i="1"/>
  <c r="G1146" i="1"/>
  <c r="G1165" i="1"/>
  <c r="G1184" i="1"/>
  <c r="G1203" i="1"/>
  <c r="G1225" i="1"/>
  <c r="G1244" i="1"/>
  <c r="G1263" i="1"/>
  <c r="G1282" i="1"/>
  <c r="G1304" i="1"/>
  <c r="G1323" i="1"/>
  <c r="G1342" i="1"/>
  <c r="G1361" i="1"/>
  <c r="G1377" i="1"/>
  <c r="G1393" i="1"/>
  <c r="G1409" i="1"/>
  <c r="G1425" i="1"/>
  <c r="G1441" i="1"/>
  <c r="G1457" i="1"/>
  <c r="G1473" i="1"/>
  <c r="G1489" i="1"/>
  <c r="G1505" i="1"/>
  <c r="G1521" i="1"/>
  <c r="G1537" i="1"/>
  <c r="G1553" i="1"/>
  <c r="G1569" i="1"/>
  <c r="G15" i="1"/>
  <c r="G46" i="1"/>
  <c r="G76" i="1"/>
  <c r="G106" i="1"/>
  <c r="G129" i="1"/>
  <c r="G159" i="1"/>
  <c r="G189" i="1"/>
  <c r="G219" i="1"/>
  <c r="G242" i="1"/>
  <c r="G272" i="1"/>
  <c r="G302" i="1"/>
  <c r="G332" i="1"/>
  <c r="G362" i="1"/>
  <c r="G385" i="1"/>
  <c r="G414" i="1"/>
  <c r="G442" i="1"/>
  <c r="G464" i="1"/>
  <c r="G491" i="1"/>
  <c r="G512" i="1"/>
  <c r="G538" i="1"/>
  <c r="G559" i="1"/>
  <c r="G585" i="1"/>
  <c r="G606" i="1"/>
  <c r="G16" i="1"/>
  <c r="G47" i="1"/>
  <c r="G77" i="1"/>
  <c r="G107" i="1"/>
  <c r="G130" i="1"/>
  <c r="G160" i="1"/>
  <c r="G190" i="1"/>
  <c r="G220" i="1"/>
  <c r="G250" i="1"/>
  <c r="G273" i="1"/>
  <c r="G303" i="1"/>
  <c r="G333" i="1"/>
  <c r="G363" i="1"/>
  <c r="G386" i="1"/>
  <c r="G415" i="1"/>
  <c r="G443" i="1"/>
  <c r="G465" i="1"/>
  <c r="G492" i="1"/>
  <c r="G513" i="1"/>
  <c r="G17" i="1"/>
  <c r="G48" i="1"/>
  <c r="G78" i="1"/>
  <c r="G108" i="1"/>
  <c r="G138" i="1"/>
  <c r="G161" i="1"/>
  <c r="G191" i="1"/>
  <c r="G221" i="1"/>
  <c r="G251" i="1"/>
  <c r="G274" i="1"/>
  <c r="G304" i="1"/>
  <c r="G334" i="1"/>
  <c r="G364" i="1"/>
  <c r="G394" i="1"/>
  <c r="G416" i="1"/>
  <c r="G444" i="1"/>
  <c r="G466" i="1"/>
  <c r="G493" i="1"/>
  <c r="G514" i="1"/>
  <c r="G540" i="1"/>
  <c r="G561" i="1"/>
  <c r="G587" i="1"/>
  <c r="G608" i="1"/>
  <c r="G18" i="1"/>
  <c r="G49" i="1"/>
  <c r="G79" i="1"/>
  <c r="G109" i="1"/>
  <c r="G139" i="1"/>
  <c r="G162" i="1"/>
  <c r="G192" i="1"/>
  <c r="G222" i="1"/>
  <c r="G252" i="1"/>
  <c r="G282" i="1"/>
  <c r="G305" i="1"/>
  <c r="G335" i="1"/>
  <c r="G365" i="1"/>
  <c r="G395" i="1"/>
  <c r="G417" i="1"/>
  <c r="G445" i="1"/>
  <c r="G27" i="1"/>
  <c r="G50" i="1"/>
  <c r="G80" i="1"/>
  <c r="G110" i="1"/>
  <c r="G140" i="1"/>
  <c r="G170" i="1"/>
  <c r="G193" i="1"/>
  <c r="G223" i="1"/>
  <c r="G28" i="1"/>
  <c r="G58" i="1"/>
  <c r="G81" i="1"/>
  <c r="G29" i="1"/>
  <c r="G93" i="1"/>
  <c r="G171" i="1"/>
  <c r="G226" i="1"/>
  <c r="G286" i="1"/>
  <c r="G346" i="1"/>
  <c r="G399" i="1"/>
  <c r="G449" i="1"/>
  <c r="G496" i="1"/>
  <c r="G539" i="1"/>
  <c r="G572" i="1"/>
  <c r="G610" i="1"/>
  <c r="G639" i="1"/>
  <c r="G671" i="1"/>
  <c r="G699" i="1"/>
  <c r="G723" i="1"/>
  <c r="G755" i="1"/>
  <c r="G783" i="1"/>
  <c r="G811" i="1"/>
  <c r="G843" i="1"/>
  <c r="G867" i="1"/>
  <c r="G895" i="1"/>
  <c r="G927" i="1"/>
  <c r="G955" i="1"/>
  <c r="G978" i="1"/>
  <c r="G1008" i="1"/>
  <c r="G1034" i="1"/>
  <c r="G1057" i="1"/>
  <c r="G1087" i="1"/>
  <c r="G1113" i="1"/>
  <c r="G1136" i="1"/>
  <c r="G1166" i="1"/>
  <c r="G1192" i="1"/>
  <c r="G1215" i="1"/>
  <c r="G1245" i="1"/>
  <c r="G1271" i="1"/>
  <c r="G1294" i="1"/>
  <c r="G1321" i="1"/>
  <c r="G1345" i="1"/>
  <c r="G1367" i="1"/>
  <c r="G1386" i="1"/>
  <c r="G1405" i="1"/>
  <c r="G1427" i="1"/>
  <c r="G1446" i="1"/>
  <c r="G1465" i="1"/>
  <c r="G1484" i="1"/>
  <c r="G1506" i="1"/>
  <c r="G1525" i="1"/>
  <c r="G1544" i="1"/>
  <c r="G1563" i="1"/>
  <c r="G1583" i="1"/>
  <c r="G1601" i="1"/>
  <c r="G1618" i="1"/>
  <c r="G1635" i="1"/>
  <c r="G1652" i="1"/>
  <c r="G1669" i="1"/>
  <c r="G1686" i="1"/>
  <c r="G1703" i="1"/>
  <c r="G1720" i="1"/>
  <c r="G1737" i="1"/>
  <c r="G1754" i="1"/>
  <c r="G1771" i="1"/>
  <c r="G1787" i="1"/>
  <c r="G1803" i="1"/>
  <c r="G1819" i="1"/>
  <c r="G1835" i="1"/>
  <c r="G1851" i="1"/>
  <c r="G1867" i="1"/>
  <c r="G1883" i="1"/>
  <c r="G1899" i="1"/>
  <c r="G1915" i="1"/>
  <c r="G1931" i="1"/>
  <c r="G1947" i="1"/>
  <c r="G1963" i="1"/>
  <c r="G1979" i="1"/>
  <c r="G1995" i="1"/>
  <c r="G2011" i="1"/>
  <c r="G2027" i="1"/>
  <c r="G2043" i="1"/>
  <c r="G2059" i="1"/>
  <c r="G2075" i="1"/>
  <c r="G2091" i="1"/>
  <c r="G2107" i="1"/>
  <c r="G2123" i="1"/>
  <c r="G2139" i="1"/>
  <c r="G2155" i="1"/>
  <c r="G2171" i="1"/>
  <c r="G2187" i="1"/>
  <c r="G2203" i="1"/>
  <c r="G2219" i="1"/>
  <c r="G2235" i="1"/>
  <c r="G2251" i="1"/>
  <c r="G2267" i="1"/>
  <c r="G2283" i="1"/>
  <c r="G2299" i="1"/>
  <c r="G2315" i="1"/>
  <c r="G2331" i="1"/>
  <c r="G2347" i="1"/>
  <c r="G2363" i="1"/>
  <c r="G2379" i="1"/>
  <c r="G2395" i="1"/>
  <c r="G2411" i="1"/>
  <c r="G2427" i="1"/>
  <c r="G2443" i="1"/>
  <c r="G2459" i="1"/>
  <c r="G2475" i="1"/>
  <c r="G2491" i="1"/>
  <c r="G2507" i="1"/>
  <c r="G2523" i="1"/>
  <c r="G2539" i="1"/>
  <c r="G2555" i="1"/>
  <c r="G2571" i="1"/>
  <c r="G2587" i="1"/>
  <c r="G30" i="1"/>
  <c r="G94" i="1"/>
  <c r="G172" i="1"/>
  <c r="G234" i="1"/>
  <c r="G287" i="1"/>
  <c r="G347" i="1"/>
  <c r="G400" i="1"/>
  <c r="G450" i="1"/>
  <c r="G497" i="1"/>
  <c r="G541" i="1"/>
  <c r="G573" i="1"/>
  <c r="G611" i="1"/>
  <c r="G640" i="1"/>
  <c r="G672" i="1"/>
  <c r="G700" i="1"/>
  <c r="G728" i="1"/>
  <c r="G760" i="1"/>
  <c r="G784" i="1"/>
  <c r="G812" i="1"/>
  <c r="G844" i="1"/>
  <c r="G872" i="1"/>
  <c r="G896" i="1"/>
  <c r="G928" i="1"/>
  <c r="G956" i="1"/>
  <c r="G979" i="1"/>
  <c r="G1009" i="1"/>
  <c r="G1035" i="1"/>
  <c r="G1058" i="1"/>
  <c r="G1088" i="1"/>
  <c r="G1114" i="1"/>
  <c r="G1137" i="1"/>
  <c r="G1167" i="1"/>
  <c r="G1193" i="1"/>
  <c r="G1216" i="1"/>
  <c r="G1246" i="1"/>
  <c r="G1272" i="1"/>
  <c r="G1295" i="1"/>
  <c r="G1324" i="1"/>
  <c r="G1346" i="1"/>
  <c r="G1368" i="1"/>
  <c r="G1387" i="1"/>
  <c r="G1407" i="1"/>
  <c r="G1428" i="1"/>
  <c r="G1447" i="1"/>
  <c r="G1466" i="1"/>
  <c r="G1485" i="1"/>
  <c r="G1507" i="1"/>
  <c r="G1526" i="1"/>
  <c r="G1545" i="1"/>
  <c r="G1564" i="1"/>
  <c r="G1585" i="1"/>
  <c r="G1602" i="1"/>
  <c r="G1619" i="1"/>
  <c r="G1636" i="1"/>
  <c r="G1653" i="1"/>
  <c r="G1670" i="1"/>
  <c r="G1687" i="1"/>
  <c r="G1704" i="1"/>
  <c r="G1721" i="1"/>
  <c r="G1738" i="1"/>
  <c r="G1755" i="1"/>
  <c r="G1772" i="1"/>
  <c r="G1788" i="1"/>
  <c r="G1804" i="1"/>
  <c r="G1820" i="1"/>
  <c r="G1836" i="1"/>
  <c r="G1852" i="1"/>
  <c r="G1868" i="1"/>
  <c r="G1884" i="1"/>
  <c r="G1900" i="1"/>
  <c r="G1916" i="1"/>
  <c r="G1932" i="1"/>
  <c r="G1948" i="1"/>
  <c r="G1964" i="1"/>
  <c r="G1980" i="1"/>
  <c r="G1996" i="1"/>
  <c r="G2012" i="1"/>
  <c r="G2028" i="1"/>
  <c r="G2044" i="1"/>
  <c r="G2060" i="1"/>
  <c r="G2076" i="1"/>
  <c r="G2092" i="1"/>
  <c r="G2108" i="1"/>
  <c r="G2124" i="1"/>
  <c r="G2140" i="1"/>
  <c r="G2156" i="1"/>
  <c r="G2172" i="1"/>
  <c r="G2188" i="1"/>
  <c r="G2204" i="1"/>
  <c r="G2220" i="1"/>
  <c r="G2236" i="1"/>
  <c r="G2252" i="1"/>
  <c r="G2268" i="1"/>
  <c r="G2284" i="1"/>
  <c r="G2300" i="1"/>
  <c r="G2316" i="1"/>
  <c r="G2332" i="1"/>
  <c r="G2348" i="1"/>
  <c r="G2364" i="1"/>
  <c r="G2380" i="1"/>
  <c r="G2396" i="1"/>
  <c r="G2412" i="1"/>
  <c r="G2428" i="1"/>
  <c r="G2444" i="1"/>
  <c r="G2460" i="1"/>
  <c r="G2476" i="1"/>
  <c r="G2492" i="1"/>
  <c r="G2508" i="1"/>
  <c r="G2524" i="1"/>
  <c r="G2540" i="1"/>
  <c r="G2556" i="1"/>
  <c r="G2572" i="1"/>
  <c r="G2588" i="1"/>
  <c r="G31" i="1"/>
  <c r="G111" i="1"/>
  <c r="G173" i="1"/>
  <c r="G235" i="1"/>
  <c r="G288" i="1"/>
  <c r="G348" i="1"/>
  <c r="G401" i="1"/>
  <c r="G457" i="1"/>
  <c r="G498" i="1"/>
  <c r="G542" i="1"/>
  <c r="G574" i="1"/>
  <c r="G617" i="1"/>
  <c r="G641" i="1"/>
  <c r="G673" i="1"/>
  <c r="G701" i="1"/>
  <c r="G729" i="1"/>
  <c r="G761" i="1"/>
  <c r="G785" i="1"/>
  <c r="G813" i="1"/>
  <c r="G845" i="1"/>
  <c r="G873" i="1"/>
  <c r="G897" i="1"/>
  <c r="G929" i="1"/>
  <c r="G957" i="1"/>
  <c r="G983" i="1"/>
  <c r="G1010" i="1"/>
  <c r="G1036" i="1"/>
  <c r="G1059" i="1"/>
  <c r="G1089" i="1"/>
  <c r="G1115" i="1"/>
  <c r="G1138" i="1"/>
  <c r="G1168" i="1"/>
  <c r="G1194" i="1"/>
  <c r="G1217" i="1"/>
  <c r="G1247" i="1"/>
  <c r="G1273" i="1"/>
  <c r="G1296" i="1"/>
  <c r="G1325" i="1"/>
  <c r="G1347" i="1"/>
  <c r="G1369" i="1"/>
  <c r="G1388" i="1"/>
  <c r="G1410" i="1"/>
  <c r="G1429" i="1"/>
  <c r="G1448" i="1"/>
  <c r="G1467" i="1"/>
  <c r="G1487" i="1"/>
  <c r="G1508" i="1"/>
  <c r="G1527" i="1"/>
  <c r="G1546" i="1"/>
  <c r="G1565" i="1"/>
  <c r="G1586" i="1"/>
  <c r="G1603" i="1"/>
  <c r="G1620" i="1"/>
  <c r="G1637" i="1"/>
  <c r="G1654" i="1"/>
  <c r="G1671" i="1"/>
  <c r="G1688" i="1"/>
  <c r="G1705" i="1"/>
  <c r="G1722" i="1"/>
  <c r="G1739" i="1"/>
  <c r="G1756" i="1"/>
  <c r="G1773" i="1"/>
  <c r="G1789" i="1"/>
  <c r="G1805" i="1"/>
  <c r="G1821" i="1"/>
  <c r="G1837" i="1"/>
  <c r="G1853" i="1"/>
  <c r="G1869" i="1"/>
  <c r="G1885" i="1"/>
  <c r="G1901" i="1"/>
  <c r="G1917" i="1"/>
  <c r="G1933" i="1"/>
  <c r="G1949" i="1"/>
  <c r="G1965" i="1"/>
  <c r="G1981" i="1"/>
  <c r="G1997" i="1"/>
  <c r="G2013" i="1"/>
  <c r="G2029" i="1"/>
  <c r="G2045" i="1"/>
  <c r="G2061" i="1"/>
  <c r="G2077" i="1"/>
  <c r="G2093" i="1"/>
  <c r="G2109" i="1"/>
  <c r="G2125" i="1"/>
  <c r="G2141" i="1"/>
  <c r="G2157" i="1"/>
  <c r="G2173" i="1"/>
  <c r="G2189" i="1"/>
  <c r="G2205" i="1"/>
  <c r="G2221" i="1"/>
  <c r="G2237" i="1"/>
  <c r="G2253" i="1"/>
  <c r="G2269" i="1"/>
  <c r="G2285" i="1"/>
  <c r="G2301" i="1"/>
  <c r="G2317" i="1"/>
  <c r="G2333" i="1"/>
  <c r="G2349" i="1"/>
  <c r="G32" i="1"/>
  <c r="G112" i="1"/>
  <c r="G174" i="1"/>
  <c r="G236" i="1"/>
  <c r="G289" i="1"/>
  <c r="G349" i="1"/>
  <c r="G402" i="1"/>
  <c r="G458" i="1"/>
  <c r="G499" i="1"/>
  <c r="G543" i="1"/>
  <c r="G575" i="1"/>
  <c r="G618" i="1"/>
  <c r="G642" i="1"/>
  <c r="G674" i="1"/>
  <c r="G702" i="1"/>
  <c r="G730" i="1"/>
  <c r="G762" i="1"/>
  <c r="G786" i="1"/>
  <c r="G814" i="1"/>
  <c r="G846" i="1"/>
  <c r="G874" i="1"/>
  <c r="G898" i="1"/>
  <c r="G930" i="1"/>
  <c r="G958" i="1"/>
  <c r="G984" i="1"/>
  <c r="G1011" i="1"/>
  <c r="G1037" i="1"/>
  <c r="G1063" i="1"/>
  <c r="G1090" i="1"/>
  <c r="G1116" i="1"/>
  <c r="G1139" i="1"/>
  <c r="G1169" i="1"/>
  <c r="G1195" i="1"/>
  <c r="G1218" i="1"/>
  <c r="G1248" i="1"/>
  <c r="G1274" i="1"/>
  <c r="G1297" i="1"/>
  <c r="G1326" i="1"/>
  <c r="G1351" i="1"/>
  <c r="G1370" i="1"/>
  <c r="G1389" i="1"/>
  <c r="G1411" i="1"/>
  <c r="G1430" i="1"/>
  <c r="G1449" i="1"/>
  <c r="G1468" i="1"/>
  <c r="G1490" i="1"/>
  <c r="G1509" i="1"/>
  <c r="G1528" i="1"/>
  <c r="G1547" i="1"/>
  <c r="G1567" i="1"/>
  <c r="G1587" i="1"/>
  <c r="G1604" i="1"/>
  <c r="G1621" i="1"/>
  <c r="G1638" i="1"/>
  <c r="G1655" i="1"/>
  <c r="G1672" i="1"/>
  <c r="G1689" i="1"/>
  <c r="G1706" i="1"/>
  <c r="G1723" i="1"/>
  <c r="G1740" i="1"/>
  <c r="G1757" i="1"/>
  <c r="G1774" i="1"/>
  <c r="G1790" i="1"/>
  <c r="G1806" i="1"/>
  <c r="G1822" i="1"/>
  <c r="G1838" i="1"/>
  <c r="G1854" i="1"/>
  <c r="G1870" i="1"/>
  <c r="G1886" i="1"/>
  <c r="G1902" i="1"/>
  <c r="G1918" i="1"/>
  <c r="G1934" i="1"/>
  <c r="G1950" i="1"/>
  <c r="G1966" i="1"/>
  <c r="G1982" i="1"/>
  <c r="G1998" i="1"/>
  <c r="G2014" i="1"/>
  <c r="G2030" i="1"/>
  <c r="G2046" i="1"/>
  <c r="G2062" i="1"/>
  <c r="G2078" i="1"/>
  <c r="G2094" i="1"/>
  <c r="G2110" i="1"/>
  <c r="G2126" i="1"/>
  <c r="G2142" i="1"/>
  <c r="G2158" i="1"/>
  <c r="G2174" i="1"/>
  <c r="G2190" i="1"/>
  <c r="G2206" i="1"/>
  <c r="G2222" i="1"/>
  <c r="G2238" i="1"/>
  <c r="G2254" i="1"/>
  <c r="G2270" i="1"/>
  <c r="G2286" i="1"/>
  <c r="G2302" i="1"/>
  <c r="G2318" i="1"/>
  <c r="G2334" i="1"/>
  <c r="G2350" i="1"/>
  <c r="G2366" i="1"/>
  <c r="G33" i="1"/>
  <c r="G113" i="1"/>
  <c r="G175" i="1"/>
  <c r="G237" i="1"/>
  <c r="G290" i="1"/>
  <c r="G350" i="1"/>
  <c r="G409" i="1"/>
  <c r="G459" i="1"/>
  <c r="G505" i="1"/>
  <c r="G544" i="1"/>
  <c r="G586" i="1"/>
  <c r="G619" i="1"/>
  <c r="G651" i="1"/>
  <c r="G675" i="1"/>
  <c r="G703" i="1"/>
  <c r="G735" i="1"/>
  <c r="G763" i="1"/>
  <c r="G787" i="1"/>
  <c r="G819" i="1"/>
  <c r="G847" i="1"/>
  <c r="G875" i="1"/>
  <c r="G907" i="1"/>
  <c r="G931" i="1"/>
  <c r="G959" i="1"/>
  <c r="G989" i="1"/>
  <c r="G1015" i="1"/>
  <c r="G1038" i="1"/>
  <c r="G1068" i="1"/>
  <c r="G1091" i="1"/>
  <c r="G1117" i="1"/>
  <c r="G1147" i="1"/>
  <c r="G1170" i="1"/>
  <c r="G1196" i="1"/>
  <c r="G1226" i="1"/>
  <c r="G1249" i="1"/>
  <c r="G1275" i="1"/>
  <c r="G1305" i="1"/>
  <c r="G1327" i="1"/>
  <c r="G1352" i="1"/>
  <c r="G1371" i="1"/>
  <c r="G1391" i="1"/>
  <c r="G1412" i="1"/>
  <c r="G1431" i="1"/>
  <c r="G1450" i="1"/>
  <c r="G1469" i="1"/>
  <c r="G1491" i="1"/>
  <c r="G1510" i="1"/>
  <c r="G1529" i="1"/>
  <c r="G1548" i="1"/>
  <c r="G1570" i="1"/>
  <c r="G1588" i="1"/>
  <c r="G1605" i="1"/>
  <c r="G1622" i="1"/>
  <c r="G1639" i="1"/>
  <c r="G1656" i="1"/>
  <c r="G1673" i="1"/>
  <c r="G1690" i="1"/>
  <c r="G1707" i="1"/>
  <c r="G1724" i="1"/>
  <c r="G1741" i="1"/>
  <c r="G1759" i="1"/>
  <c r="G1775" i="1"/>
  <c r="G1791" i="1"/>
  <c r="G1807" i="1"/>
  <c r="G1823" i="1"/>
  <c r="G1839" i="1"/>
  <c r="G1855" i="1"/>
  <c r="G1871" i="1"/>
  <c r="G1887" i="1"/>
  <c r="G1903" i="1"/>
  <c r="G1919" i="1"/>
  <c r="G1935" i="1"/>
  <c r="G1951" i="1"/>
  <c r="G1967" i="1"/>
  <c r="G1983" i="1"/>
  <c r="G1999" i="1"/>
  <c r="G2015" i="1"/>
  <c r="G2031" i="1"/>
  <c r="G2047" i="1"/>
  <c r="G2063" i="1"/>
  <c r="G2079" i="1"/>
  <c r="G2095" i="1"/>
  <c r="G2111" i="1"/>
  <c r="G2127" i="1"/>
  <c r="G2143" i="1"/>
  <c r="G34" i="1"/>
  <c r="G114" i="1"/>
  <c r="G176" i="1"/>
  <c r="G253" i="1"/>
  <c r="G306" i="1"/>
  <c r="G366" i="1"/>
  <c r="G418" i="1"/>
  <c r="G473" i="1"/>
  <c r="G506" i="1"/>
  <c r="G545" i="1"/>
  <c r="G588" i="1"/>
  <c r="G620" i="1"/>
  <c r="G652" i="1"/>
  <c r="G680" i="1"/>
  <c r="G704" i="1"/>
  <c r="G736" i="1"/>
  <c r="G764" i="1"/>
  <c r="G792" i="1"/>
  <c r="G824" i="1"/>
  <c r="G848" i="1"/>
  <c r="G876" i="1"/>
  <c r="G908" i="1"/>
  <c r="G936" i="1"/>
  <c r="G960" i="1"/>
  <c r="G990" i="1"/>
  <c r="G1016" i="1"/>
  <c r="G1039" i="1"/>
  <c r="G1069" i="1"/>
  <c r="G1095" i="1"/>
  <c r="G1118" i="1"/>
  <c r="G1148" i="1"/>
  <c r="G1171" i="1"/>
  <c r="G1197" i="1"/>
  <c r="G1227" i="1"/>
  <c r="G1250" i="1"/>
  <c r="G1276" i="1"/>
  <c r="G1306" i="1"/>
  <c r="G1328" i="1"/>
  <c r="G1353" i="1"/>
  <c r="G1372" i="1"/>
  <c r="G1394" i="1"/>
  <c r="G1413" i="1"/>
  <c r="G1432" i="1"/>
  <c r="G1451" i="1"/>
  <c r="G1471" i="1"/>
  <c r="G1492" i="1"/>
  <c r="G1511" i="1"/>
  <c r="G1530" i="1"/>
  <c r="G1549" i="1"/>
  <c r="G1571" i="1"/>
  <c r="G1589" i="1"/>
  <c r="G1606" i="1"/>
  <c r="G1623" i="1"/>
  <c r="G1640" i="1"/>
  <c r="G1657" i="1"/>
  <c r="G1674" i="1"/>
  <c r="G1691" i="1"/>
  <c r="G1708" i="1"/>
  <c r="G1725" i="1"/>
  <c r="G1743" i="1"/>
  <c r="G1760" i="1"/>
  <c r="G1776" i="1"/>
  <c r="G1792" i="1"/>
  <c r="G1808" i="1"/>
  <c r="G1824" i="1"/>
  <c r="G1840" i="1"/>
  <c r="G1856" i="1"/>
  <c r="G1872" i="1"/>
  <c r="G1888" i="1"/>
  <c r="G1904" i="1"/>
  <c r="G1920" i="1"/>
  <c r="G1936" i="1"/>
  <c r="G1952" i="1"/>
  <c r="G1968" i="1"/>
  <c r="G1984" i="1"/>
  <c r="G2000" i="1"/>
  <c r="G2016" i="1"/>
  <c r="G59" i="1"/>
  <c r="G122" i="1"/>
  <c r="G177" i="1"/>
  <c r="G254" i="1"/>
  <c r="G314" i="1"/>
  <c r="G367" i="1"/>
  <c r="G425" i="1"/>
  <c r="G474" i="1"/>
  <c r="G507" i="1"/>
  <c r="G546" i="1"/>
  <c r="G589" i="1"/>
  <c r="G621" i="1"/>
  <c r="G653" i="1"/>
  <c r="G681" i="1"/>
  <c r="G705" i="1"/>
  <c r="G737" i="1"/>
  <c r="G765" i="1"/>
  <c r="G793" i="1"/>
  <c r="G825" i="1"/>
  <c r="G849" i="1"/>
  <c r="G877" i="1"/>
  <c r="G909" i="1"/>
  <c r="G937" i="1"/>
  <c r="G961" i="1"/>
  <c r="G991" i="1"/>
  <c r="G1017" i="1"/>
  <c r="G1040" i="1"/>
  <c r="G1070" i="1"/>
  <c r="G1096" i="1"/>
  <c r="G1119" i="1"/>
  <c r="G1149" i="1"/>
  <c r="G1175" i="1"/>
  <c r="G1198" i="1"/>
  <c r="G1228" i="1"/>
  <c r="G1251" i="1"/>
  <c r="G1277" i="1"/>
  <c r="G1307" i="1"/>
  <c r="G1329" i="1"/>
  <c r="G1354" i="1"/>
  <c r="G1373" i="1"/>
  <c r="G1395" i="1"/>
  <c r="G1414" i="1"/>
  <c r="G1433" i="1"/>
  <c r="G1452" i="1"/>
  <c r="G1474" i="1"/>
  <c r="G1493" i="1"/>
  <c r="G1512" i="1"/>
  <c r="G1531" i="1"/>
  <c r="G1551" i="1"/>
  <c r="G1572" i="1"/>
  <c r="G1590" i="1"/>
  <c r="G1607" i="1"/>
  <c r="G1624" i="1"/>
  <c r="G1641" i="1"/>
  <c r="G1658" i="1"/>
  <c r="G1675" i="1"/>
  <c r="G1692" i="1"/>
  <c r="G1709" i="1"/>
  <c r="G1727" i="1"/>
  <c r="G1744" i="1"/>
  <c r="G1761" i="1"/>
  <c r="G60" i="1"/>
  <c r="G123" i="1"/>
  <c r="G194" i="1"/>
  <c r="G255" i="1"/>
  <c r="G315" i="1"/>
  <c r="G368" i="1"/>
  <c r="G426" i="1"/>
  <c r="G475" i="1"/>
  <c r="G515" i="1"/>
  <c r="G547" i="1"/>
  <c r="G590" i="1"/>
  <c r="G622" i="1"/>
  <c r="G654" i="1"/>
  <c r="G682" i="1"/>
  <c r="G706" i="1"/>
  <c r="G738" i="1"/>
  <c r="G766" i="1"/>
  <c r="G794" i="1"/>
  <c r="G826" i="1"/>
  <c r="G850" i="1"/>
  <c r="G878" i="1"/>
  <c r="G910" i="1"/>
  <c r="G938" i="1"/>
  <c r="G962" i="1"/>
  <c r="G992" i="1"/>
  <c r="G1018" i="1"/>
  <c r="G1041" i="1"/>
  <c r="G1071" i="1"/>
  <c r="G1097" i="1"/>
  <c r="G1120" i="1"/>
  <c r="G1150" i="1"/>
  <c r="G1176" i="1"/>
  <c r="G1199" i="1"/>
  <c r="G1229" i="1"/>
  <c r="G1255" i="1"/>
  <c r="G1278" i="1"/>
  <c r="G1308" i="1"/>
  <c r="G1330" i="1"/>
  <c r="G1355" i="1"/>
  <c r="G1375" i="1"/>
  <c r="G1396" i="1"/>
  <c r="G1415" i="1"/>
  <c r="G1434" i="1"/>
  <c r="G1453" i="1"/>
  <c r="G61" i="1"/>
  <c r="G124" i="1"/>
  <c r="G202" i="1"/>
  <c r="G256" i="1"/>
  <c r="G316" i="1"/>
  <c r="G369" i="1"/>
  <c r="G427" i="1"/>
  <c r="G476" i="1"/>
  <c r="G521" i="1"/>
  <c r="G553" i="1"/>
  <c r="G591" i="1"/>
  <c r="G627" i="1"/>
  <c r="G655" i="1"/>
  <c r="G683" i="1"/>
  <c r="G715" i="1"/>
  <c r="G739" i="1"/>
  <c r="G767" i="1"/>
  <c r="G799" i="1"/>
  <c r="G827" i="1"/>
  <c r="G851" i="1"/>
  <c r="G883" i="1"/>
  <c r="G911" i="1"/>
  <c r="G939" i="1"/>
  <c r="G970" i="1"/>
  <c r="G993" i="1"/>
  <c r="G1019" i="1"/>
  <c r="G1049" i="1"/>
  <c r="G1072" i="1"/>
  <c r="G1098" i="1"/>
  <c r="G1128" i="1"/>
  <c r="G1151" i="1"/>
  <c r="G1177" i="1"/>
  <c r="G1207" i="1"/>
  <c r="G1230" i="1"/>
  <c r="G1256" i="1"/>
  <c r="G1283" i="1"/>
  <c r="G1309" i="1"/>
  <c r="G1331" i="1"/>
  <c r="G1356" i="1"/>
  <c r="G1378" i="1"/>
  <c r="G1397" i="1"/>
  <c r="G1416" i="1"/>
  <c r="G1435" i="1"/>
  <c r="G1455" i="1"/>
  <c r="G1476" i="1"/>
  <c r="G1495" i="1"/>
  <c r="G1514" i="1"/>
  <c r="G1533" i="1"/>
  <c r="G62" i="1"/>
  <c r="G141" i="1"/>
  <c r="G203" i="1"/>
  <c r="G257" i="1"/>
  <c r="G317" i="1"/>
  <c r="G370" i="1"/>
  <c r="G428" i="1"/>
  <c r="G477" i="1"/>
  <c r="G522" i="1"/>
  <c r="G554" i="1"/>
  <c r="G592" i="1"/>
  <c r="G632" i="1"/>
  <c r="G656" i="1"/>
  <c r="G684" i="1"/>
  <c r="G716" i="1"/>
  <c r="G744" i="1"/>
  <c r="G768" i="1"/>
  <c r="G800" i="1"/>
  <c r="G828" i="1"/>
  <c r="G856" i="1"/>
  <c r="G888" i="1"/>
  <c r="G912" i="1"/>
  <c r="G940" i="1"/>
  <c r="G971" i="1"/>
  <c r="G994" i="1"/>
  <c r="G1020" i="1"/>
  <c r="G1050" i="1"/>
  <c r="G1073" i="1"/>
  <c r="G1099" i="1"/>
  <c r="G1129" i="1"/>
  <c r="G1152" i="1"/>
  <c r="G1178" i="1"/>
  <c r="G1208" i="1"/>
  <c r="G1231" i="1"/>
  <c r="G1257" i="1"/>
  <c r="G1287" i="1"/>
  <c r="G1310" i="1"/>
  <c r="G1335" i="1"/>
  <c r="G63" i="1"/>
  <c r="G142" i="1"/>
  <c r="G204" i="1"/>
  <c r="G258" i="1"/>
  <c r="G318" i="1"/>
  <c r="G378" i="1"/>
  <c r="G429" i="1"/>
  <c r="G478" i="1"/>
  <c r="G523" i="1"/>
  <c r="G560" i="1"/>
  <c r="G593" i="1"/>
  <c r="G633" i="1"/>
  <c r="G657" i="1"/>
  <c r="G685" i="1"/>
  <c r="G717" i="1"/>
  <c r="G745" i="1"/>
  <c r="G769" i="1"/>
  <c r="G801" i="1"/>
  <c r="G829" i="1"/>
  <c r="G857" i="1"/>
  <c r="G889" i="1"/>
  <c r="G913" i="1"/>
  <c r="G941" i="1"/>
  <c r="G972" i="1"/>
  <c r="G64" i="1"/>
  <c r="G143" i="1"/>
  <c r="G205" i="1"/>
  <c r="G266" i="1"/>
  <c r="G319" i="1"/>
  <c r="G379" i="1"/>
  <c r="G430" i="1"/>
  <c r="G479" i="1"/>
  <c r="G524" i="1"/>
  <c r="G562" i="1"/>
  <c r="G594" i="1"/>
  <c r="G634" i="1"/>
  <c r="G658" i="1"/>
  <c r="G686" i="1"/>
  <c r="G718" i="1"/>
  <c r="G746" i="1"/>
  <c r="G770" i="1"/>
  <c r="G802" i="1"/>
  <c r="G830" i="1"/>
  <c r="G82" i="1"/>
  <c r="G144" i="1"/>
  <c r="G206" i="1"/>
  <c r="G267" i="1"/>
  <c r="G320" i="1"/>
  <c r="G380" i="1"/>
  <c r="G431" i="1"/>
  <c r="G480" i="1"/>
  <c r="G525" i="1"/>
  <c r="G563" i="1"/>
  <c r="G595" i="1"/>
  <c r="G635" i="1"/>
  <c r="G90" i="1"/>
  <c r="G145" i="1"/>
  <c r="G91" i="1"/>
  <c r="G446" i="1"/>
  <c r="G637" i="1"/>
  <c r="G749" i="1"/>
  <c r="G864" i="1"/>
  <c r="G953" i="1"/>
  <c r="G1031" i="1"/>
  <c r="G1101" i="1"/>
  <c r="G1161" i="1"/>
  <c r="G1235" i="1"/>
  <c r="G1312" i="1"/>
  <c r="G1365" i="1"/>
  <c r="G1417" i="1"/>
  <c r="G1460" i="1"/>
  <c r="G1498" i="1"/>
  <c r="G1539" i="1"/>
  <c r="G1575" i="1"/>
  <c r="G1608" i="1"/>
  <c r="G1633" i="1"/>
  <c r="G1665" i="1"/>
  <c r="G1697" i="1"/>
  <c r="G1729" i="1"/>
  <c r="G1753" i="1"/>
  <c r="G1783" i="1"/>
  <c r="G1811" i="1"/>
  <c r="G1833" i="1"/>
  <c r="G1861" i="1"/>
  <c r="G1889" i="1"/>
  <c r="G1911" i="1"/>
  <c r="G1939" i="1"/>
  <c r="G1961" i="1"/>
  <c r="G1989" i="1"/>
  <c r="G2017" i="1"/>
  <c r="G2038" i="1"/>
  <c r="G2064" i="1"/>
  <c r="G2085" i="1"/>
  <c r="G2106" i="1"/>
  <c r="G2132" i="1"/>
  <c r="G2153" i="1"/>
  <c r="G2177" i="1"/>
  <c r="G2197" i="1"/>
  <c r="G2217" i="1"/>
  <c r="G2241" i="1"/>
  <c r="G2261" i="1"/>
  <c r="G2281" i="1"/>
  <c r="G2305" i="1"/>
  <c r="G2325" i="1"/>
  <c r="G2345" i="1"/>
  <c r="G2368" i="1"/>
  <c r="G2386" i="1"/>
  <c r="G2404" i="1"/>
  <c r="G2422" i="1"/>
  <c r="G2440" i="1"/>
  <c r="G2458" i="1"/>
  <c r="G2478" i="1"/>
  <c r="G2496" i="1"/>
  <c r="G2514" i="1"/>
  <c r="G2532" i="1"/>
  <c r="G2550" i="1"/>
  <c r="G2568" i="1"/>
  <c r="G2586" i="1"/>
  <c r="G2604" i="1"/>
  <c r="G2620" i="1"/>
  <c r="G2636" i="1"/>
  <c r="G2652" i="1"/>
  <c r="G2668" i="1"/>
  <c r="G2684" i="1"/>
  <c r="G2700" i="1"/>
  <c r="G2716" i="1"/>
  <c r="G2732" i="1"/>
  <c r="G2748" i="1"/>
  <c r="G2764" i="1"/>
  <c r="G2780" i="1"/>
  <c r="G2796" i="1"/>
  <c r="G2812" i="1"/>
  <c r="G2828" i="1"/>
  <c r="G2844" i="1"/>
  <c r="G2860" i="1"/>
  <c r="G2876" i="1"/>
  <c r="G2892" i="1"/>
  <c r="G2908" i="1"/>
  <c r="G2924" i="1"/>
  <c r="G2940" i="1"/>
  <c r="G2956" i="1"/>
  <c r="G2972" i="1"/>
  <c r="G2988" i="1"/>
  <c r="G3004" i="1"/>
  <c r="G3020" i="1"/>
  <c r="G3036" i="1"/>
  <c r="G3052" i="1"/>
  <c r="G3068" i="1"/>
  <c r="G3084" i="1"/>
  <c r="G3100" i="1"/>
  <c r="G3116" i="1"/>
  <c r="G3132" i="1"/>
  <c r="G3148" i="1"/>
  <c r="G3164" i="1"/>
  <c r="G3180" i="1"/>
  <c r="G3196" i="1"/>
  <c r="G3212" i="1"/>
  <c r="G3228" i="1"/>
  <c r="G3244" i="1"/>
  <c r="G3260" i="1"/>
  <c r="G3276" i="1"/>
  <c r="G3292" i="1"/>
  <c r="G92" i="1"/>
  <c r="G447" i="1"/>
  <c r="G638" i="1"/>
  <c r="G750" i="1"/>
  <c r="G865" i="1"/>
  <c r="G954" i="1"/>
  <c r="G1032" i="1"/>
  <c r="G1106" i="1"/>
  <c r="G1179" i="1"/>
  <c r="G1239" i="1"/>
  <c r="G1313" i="1"/>
  <c r="G1366" i="1"/>
  <c r="G1418" i="1"/>
  <c r="G1461" i="1"/>
  <c r="G1499" i="1"/>
  <c r="G1540" i="1"/>
  <c r="G1576" i="1"/>
  <c r="G1609" i="1"/>
  <c r="G1634" i="1"/>
  <c r="G1666" i="1"/>
  <c r="G1698" i="1"/>
  <c r="G1730" i="1"/>
  <c r="G1762" i="1"/>
  <c r="G1784" i="1"/>
  <c r="G1812" i="1"/>
  <c r="G1834" i="1"/>
  <c r="G1862" i="1"/>
  <c r="G1890" i="1"/>
  <c r="G1912" i="1"/>
  <c r="G1940" i="1"/>
  <c r="G1962" i="1"/>
  <c r="G1990" i="1"/>
  <c r="G2018" i="1"/>
  <c r="G2039" i="1"/>
  <c r="G2065" i="1"/>
  <c r="G2086" i="1"/>
  <c r="G2112" i="1"/>
  <c r="G2133" i="1"/>
  <c r="G2154" i="1"/>
  <c r="G2178" i="1"/>
  <c r="G2198" i="1"/>
  <c r="G2218" i="1"/>
  <c r="G2242" i="1"/>
  <c r="G2262" i="1"/>
  <c r="G2282" i="1"/>
  <c r="G2306" i="1"/>
  <c r="G2326" i="1"/>
  <c r="G2346" i="1"/>
  <c r="G2369" i="1"/>
  <c r="G2387" i="1"/>
  <c r="G2405" i="1"/>
  <c r="G2423" i="1"/>
  <c r="G2441" i="1"/>
  <c r="G2461" i="1"/>
  <c r="G2479" i="1"/>
  <c r="G2497" i="1"/>
  <c r="G2515" i="1"/>
  <c r="G2533" i="1"/>
  <c r="G2551" i="1"/>
  <c r="G2569" i="1"/>
  <c r="G2589" i="1"/>
  <c r="G2605" i="1"/>
  <c r="G2621" i="1"/>
  <c r="G2637" i="1"/>
  <c r="G2653" i="1"/>
  <c r="G2669" i="1"/>
  <c r="G2685" i="1"/>
  <c r="G2701" i="1"/>
  <c r="G2717" i="1"/>
  <c r="G2733" i="1"/>
  <c r="G2749" i="1"/>
  <c r="G2765" i="1"/>
  <c r="G2781" i="1"/>
  <c r="G2797" i="1"/>
  <c r="G2813" i="1"/>
  <c r="G2829" i="1"/>
  <c r="G2845" i="1"/>
  <c r="G2861" i="1"/>
  <c r="G2877" i="1"/>
  <c r="G2893" i="1"/>
  <c r="G2909" i="1"/>
  <c r="G2925" i="1"/>
  <c r="G2941" i="1"/>
  <c r="G2957" i="1"/>
  <c r="G2973" i="1"/>
  <c r="G2989" i="1"/>
  <c r="G3005" i="1"/>
  <c r="G3021" i="1"/>
  <c r="G3037" i="1"/>
  <c r="G3053" i="1"/>
  <c r="G3069" i="1"/>
  <c r="G3085" i="1"/>
  <c r="G3101" i="1"/>
  <c r="G3117" i="1"/>
  <c r="G3133" i="1"/>
  <c r="G3149" i="1"/>
  <c r="G3165" i="1"/>
  <c r="G3181" i="1"/>
  <c r="G3197" i="1"/>
  <c r="G3213" i="1"/>
  <c r="G3229" i="1"/>
  <c r="G3245" i="1"/>
  <c r="G3261" i="1"/>
  <c r="G3277" i="1"/>
  <c r="G3293" i="1"/>
  <c r="G3309" i="1"/>
  <c r="G3325" i="1"/>
  <c r="G3341" i="1"/>
  <c r="G3357" i="1"/>
  <c r="G3373" i="1"/>
  <c r="G3389" i="1"/>
  <c r="G3405" i="1"/>
  <c r="G3421" i="1"/>
  <c r="G3437" i="1"/>
  <c r="G3453" i="1"/>
  <c r="G3469" i="1"/>
  <c r="G3485" i="1"/>
  <c r="G3501" i="1"/>
  <c r="G3517" i="1"/>
  <c r="G3533" i="1"/>
  <c r="G3549" i="1"/>
  <c r="G3565" i="1"/>
  <c r="G3581" i="1"/>
  <c r="G3597" i="1"/>
  <c r="G3613" i="1"/>
  <c r="G3629" i="1"/>
  <c r="G3645" i="1"/>
  <c r="G3661" i="1"/>
  <c r="G3677" i="1"/>
  <c r="G146" i="1"/>
  <c r="G448" i="1"/>
  <c r="G659" i="1"/>
  <c r="G779" i="1"/>
  <c r="G866" i="1"/>
  <c r="G973" i="1"/>
  <c r="G1033" i="1"/>
  <c r="G1107" i="1"/>
  <c r="G1180" i="1"/>
  <c r="G1240" i="1"/>
  <c r="G1314" i="1"/>
  <c r="G1379" i="1"/>
  <c r="G1419" i="1"/>
  <c r="G1462" i="1"/>
  <c r="G1500" i="1"/>
  <c r="G1541" i="1"/>
  <c r="G1577" i="1"/>
  <c r="G1610" i="1"/>
  <c r="G1642" i="1"/>
  <c r="G1667" i="1"/>
  <c r="G1699" i="1"/>
  <c r="G1731" i="1"/>
  <c r="G1763" i="1"/>
  <c r="G1785" i="1"/>
  <c r="G1813" i="1"/>
  <c r="G1841" i="1"/>
  <c r="G1863" i="1"/>
  <c r="G1891" i="1"/>
  <c r="G1913" i="1"/>
  <c r="G1941" i="1"/>
  <c r="G1969" i="1"/>
  <c r="G1991" i="1"/>
  <c r="G2019" i="1"/>
  <c r="G2040" i="1"/>
  <c r="G2066" i="1"/>
  <c r="G2087" i="1"/>
  <c r="G2113" i="1"/>
  <c r="G2134" i="1"/>
  <c r="G2159" i="1"/>
  <c r="G2179" i="1"/>
  <c r="G2199" i="1"/>
  <c r="G2223" i="1"/>
  <c r="G2243" i="1"/>
  <c r="G2263" i="1"/>
  <c r="G2287" i="1"/>
  <c r="G2307" i="1"/>
  <c r="G2327" i="1"/>
  <c r="G2351" i="1"/>
  <c r="G2370" i="1"/>
  <c r="G2388" i="1"/>
  <c r="G2406" i="1"/>
  <c r="G2424" i="1"/>
  <c r="G2442" i="1"/>
  <c r="G2462" i="1"/>
  <c r="G2480" i="1"/>
  <c r="G2498" i="1"/>
  <c r="G2516" i="1"/>
  <c r="G2534" i="1"/>
  <c r="G2552" i="1"/>
  <c r="G2570" i="1"/>
  <c r="G2590" i="1"/>
  <c r="G2606" i="1"/>
  <c r="G2622" i="1"/>
  <c r="G2638" i="1"/>
  <c r="G2654" i="1"/>
  <c r="G2670" i="1"/>
  <c r="G2686" i="1"/>
  <c r="G2702" i="1"/>
  <c r="G2718" i="1"/>
  <c r="G2734" i="1"/>
  <c r="G2750" i="1"/>
  <c r="G2766" i="1"/>
  <c r="G2782" i="1"/>
  <c r="G2798" i="1"/>
  <c r="G2814" i="1"/>
  <c r="G2830" i="1"/>
  <c r="G2846" i="1"/>
  <c r="G2862" i="1"/>
  <c r="G2878" i="1"/>
  <c r="G2894" i="1"/>
  <c r="G2910" i="1"/>
  <c r="G2926" i="1"/>
  <c r="G2942" i="1"/>
  <c r="G2958" i="1"/>
  <c r="G2974" i="1"/>
  <c r="G154" i="1"/>
  <c r="G481" i="1"/>
  <c r="G664" i="1"/>
  <c r="G780" i="1"/>
  <c r="G890" i="1"/>
  <c r="G974" i="1"/>
  <c r="G1051" i="1"/>
  <c r="G1111" i="1"/>
  <c r="G1185" i="1"/>
  <c r="G1258" i="1"/>
  <c r="G1315" i="1"/>
  <c r="G1380" i="1"/>
  <c r="G1420" i="1"/>
  <c r="G1463" i="1"/>
  <c r="G1501" i="1"/>
  <c r="G1542" i="1"/>
  <c r="G1578" i="1"/>
  <c r="G1611" i="1"/>
  <c r="G1643" i="1"/>
  <c r="G1668" i="1"/>
  <c r="G1700" i="1"/>
  <c r="G1732" i="1"/>
  <c r="G1764" i="1"/>
  <c r="G1786" i="1"/>
  <c r="G1814" i="1"/>
  <c r="G1842" i="1"/>
  <c r="G1864" i="1"/>
  <c r="G1892" i="1"/>
  <c r="G1914" i="1"/>
  <c r="G1942" i="1"/>
  <c r="G1970" i="1"/>
  <c r="G1992" i="1"/>
  <c r="G2020" i="1"/>
  <c r="G2041" i="1"/>
  <c r="G2067" i="1"/>
  <c r="G2088" i="1"/>
  <c r="G2114" i="1"/>
  <c r="G2135" i="1"/>
  <c r="G2160" i="1"/>
  <c r="G2180" i="1"/>
  <c r="G2200" i="1"/>
  <c r="G2224" i="1"/>
  <c r="G2244" i="1"/>
  <c r="G2264" i="1"/>
  <c r="G2288" i="1"/>
  <c r="G2308" i="1"/>
  <c r="G2328" i="1"/>
  <c r="G2352" i="1"/>
  <c r="G2371" i="1"/>
  <c r="G2389" i="1"/>
  <c r="G2407" i="1"/>
  <c r="G2425" i="1"/>
  <c r="G2445" i="1"/>
  <c r="G2463" i="1"/>
  <c r="G2481" i="1"/>
  <c r="G2499" i="1"/>
  <c r="G2517" i="1"/>
  <c r="G2535" i="1"/>
  <c r="G2553" i="1"/>
  <c r="G2573" i="1"/>
  <c r="G2591" i="1"/>
  <c r="G2607" i="1"/>
  <c r="G2623" i="1"/>
  <c r="G2639" i="1"/>
  <c r="G2655" i="1"/>
  <c r="G2671" i="1"/>
  <c r="G2687" i="1"/>
  <c r="G2703" i="1"/>
  <c r="G2719" i="1"/>
  <c r="G2735" i="1"/>
  <c r="G2751" i="1"/>
  <c r="G2767" i="1"/>
  <c r="G2783" i="1"/>
  <c r="G2799" i="1"/>
  <c r="G2815" i="1"/>
  <c r="G2831" i="1"/>
  <c r="G2847" i="1"/>
  <c r="G2863" i="1"/>
  <c r="G2879" i="1"/>
  <c r="G2895" i="1"/>
  <c r="G207" i="1"/>
  <c r="G494" i="1"/>
  <c r="G665" i="1"/>
  <c r="G781" i="1"/>
  <c r="G891" i="1"/>
  <c r="G975" i="1"/>
  <c r="G1052" i="1"/>
  <c r="G1112" i="1"/>
  <c r="G1186" i="1"/>
  <c r="G1259" i="1"/>
  <c r="G1319" i="1"/>
  <c r="G1381" i="1"/>
  <c r="G1421" i="1"/>
  <c r="G1464" i="1"/>
  <c r="G1503" i="1"/>
  <c r="G1543" i="1"/>
  <c r="G1579" i="1"/>
  <c r="G1612" i="1"/>
  <c r="G1644" i="1"/>
  <c r="G1676" i="1"/>
  <c r="G1701" i="1"/>
  <c r="G1733" i="1"/>
  <c r="G1765" i="1"/>
  <c r="G1793" i="1"/>
  <c r="G1815" i="1"/>
  <c r="G1843" i="1"/>
  <c r="G1865" i="1"/>
  <c r="G1893" i="1"/>
  <c r="G1921" i="1"/>
  <c r="G1943" i="1"/>
  <c r="G1971" i="1"/>
  <c r="G1993" i="1"/>
  <c r="G2021" i="1"/>
  <c r="G2042" i="1"/>
  <c r="G2068" i="1"/>
  <c r="G2089" i="1"/>
  <c r="G2115" i="1"/>
  <c r="G2136" i="1"/>
  <c r="G2161" i="1"/>
  <c r="G2181" i="1"/>
  <c r="G2201" i="1"/>
  <c r="G2225" i="1"/>
  <c r="G2245" i="1"/>
  <c r="G2265" i="1"/>
  <c r="G2289" i="1"/>
  <c r="G2309" i="1"/>
  <c r="G2329" i="1"/>
  <c r="G2353" i="1"/>
  <c r="G2372" i="1"/>
  <c r="G2390" i="1"/>
  <c r="G2408" i="1"/>
  <c r="G2426" i="1"/>
  <c r="G2446" i="1"/>
  <c r="G2464" i="1"/>
  <c r="G2482" i="1"/>
  <c r="G2500" i="1"/>
  <c r="G2518" i="1"/>
  <c r="G2536" i="1"/>
  <c r="G2554" i="1"/>
  <c r="G2574" i="1"/>
  <c r="G2592" i="1"/>
  <c r="G2608" i="1"/>
  <c r="G224" i="1"/>
  <c r="G495" i="1"/>
  <c r="G666" i="1"/>
  <c r="G782" i="1"/>
  <c r="G892" i="1"/>
  <c r="G976" i="1"/>
  <c r="G1053" i="1"/>
  <c r="G1130" i="1"/>
  <c r="G1187" i="1"/>
  <c r="G1264" i="1"/>
  <c r="G1336" i="1"/>
  <c r="G1382" i="1"/>
  <c r="G1423" i="1"/>
  <c r="G1475" i="1"/>
  <c r="G1513" i="1"/>
  <c r="G1554" i="1"/>
  <c r="G1580" i="1"/>
  <c r="G1613" i="1"/>
  <c r="G1645" i="1"/>
  <c r="G1677" i="1"/>
  <c r="G1702" i="1"/>
  <c r="G1734" i="1"/>
  <c r="G1766" i="1"/>
  <c r="G1794" i="1"/>
  <c r="G1816" i="1"/>
  <c r="G1844" i="1"/>
  <c r="G1866" i="1"/>
  <c r="G1894" i="1"/>
  <c r="G1922" i="1"/>
  <c r="G1944" i="1"/>
  <c r="G1972" i="1"/>
  <c r="G1994" i="1"/>
  <c r="G2022" i="1"/>
  <c r="G2048" i="1"/>
  <c r="G2069" i="1"/>
  <c r="G2090" i="1"/>
  <c r="G2116" i="1"/>
  <c r="G2137" i="1"/>
  <c r="G2162" i="1"/>
  <c r="G2182" i="1"/>
  <c r="G2202" i="1"/>
  <c r="G2226" i="1"/>
  <c r="G2246" i="1"/>
  <c r="G2266" i="1"/>
  <c r="G2290" i="1"/>
  <c r="G2310" i="1"/>
  <c r="G2330" i="1"/>
  <c r="G2354" i="1"/>
  <c r="G2373" i="1"/>
  <c r="G2391" i="1"/>
  <c r="G2409" i="1"/>
  <c r="G2429" i="1"/>
  <c r="G2447" i="1"/>
  <c r="G2465" i="1"/>
  <c r="G2483" i="1"/>
  <c r="G2501" i="1"/>
  <c r="G2519" i="1"/>
  <c r="G2537" i="1"/>
  <c r="G2557" i="1"/>
  <c r="G2575" i="1"/>
  <c r="G2593" i="1"/>
  <c r="G2609" i="1"/>
  <c r="G2625" i="1"/>
  <c r="G2641" i="1"/>
  <c r="G2657" i="1"/>
  <c r="G2673" i="1"/>
  <c r="G2689" i="1"/>
  <c r="G2705" i="1"/>
  <c r="G2721" i="1"/>
  <c r="G2737" i="1"/>
  <c r="G2753" i="1"/>
  <c r="G2769" i="1"/>
  <c r="G2785" i="1"/>
  <c r="G2801" i="1"/>
  <c r="G2817" i="1"/>
  <c r="G2833" i="1"/>
  <c r="G2849" i="1"/>
  <c r="G2865" i="1"/>
  <c r="G2881" i="1"/>
  <c r="G2897" i="1"/>
  <c r="G2913" i="1"/>
  <c r="G2929" i="1"/>
  <c r="G2945" i="1"/>
  <c r="G2961" i="1"/>
  <c r="G2977" i="1"/>
  <c r="G225" i="1"/>
  <c r="G526" i="1"/>
  <c r="G691" i="1"/>
  <c r="G803" i="1"/>
  <c r="G893" i="1"/>
  <c r="G977" i="1"/>
  <c r="G1054" i="1"/>
  <c r="G1131" i="1"/>
  <c r="G1191" i="1"/>
  <c r="G1265" i="1"/>
  <c r="G1337" i="1"/>
  <c r="G1383" i="1"/>
  <c r="G1426" i="1"/>
  <c r="G1477" i="1"/>
  <c r="G1515" i="1"/>
  <c r="G1555" i="1"/>
  <c r="G1581" i="1"/>
  <c r="G1615" i="1"/>
  <c r="G1647" i="1"/>
  <c r="G1679" i="1"/>
  <c r="G1711" i="1"/>
  <c r="G1735" i="1"/>
  <c r="G1767" i="1"/>
  <c r="G1795" i="1"/>
  <c r="G1817" i="1"/>
  <c r="G1845" i="1"/>
  <c r="G1873" i="1"/>
  <c r="G1895" i="1"/>
  <c r="G1923" i="1"/>
  <c r="G1945" i="1"/>
  <c r="G1973" i="1"/>
  <c r="G2001" i="1"/>
  <c r="G2023" i="1"/>
  <c r="G2049" i="1"/>
  <c r="G2070" i="1"/>
  <c r="G2096" i="1"/>
  <c r="G2117" i="1"/>
  <c r="G2138" i="1"/>
  <c r="G2163" i="1"/>
  <c r="G2183" i="1"/>
  <c r="G2207" i="1"/>
  <c r="G2227" i="1"/>
  <c r="G2247" i="1"/>
  <c r="G2271" i="1"/>
  <c r="G2291" i="1"/>
  <c r="G2311" i="1"/>
  <c r="G2335" i="1"/>
  <c r="G2355" i="1"/>
  <c r="G2374" i="1"/>
  <c r="G2392" i="1"/>
  <c r="G2410" i="1"/>
  <c r="G2430" i="1"/>
  <c r="G2448" i="1"/>
  <c r="G2466" i="1"/>
  <c r="G2484" i="1"/>
  <c r="G2502" i="1"/>
  <c r="G2520" i="1"/>
  <c r="G2538" i="1"/>
  <c r="G2558" i="1"/>
  <c r="G2576" i="1"/>
  <c r="G2594" i="1"/>
  <c r="G2610" i="1"/>
  <c r="G2626" i="1"/>
  <c r="G2642" i="1"/>
  <c r="G2658" i="1"/>
  <c r="G2674" i="1"/>
  <c r="G2690" i="1"/>
  <c r="G2706" i="1"/>
  <c r="G2722" i="1"/>
  <c r="G2738" i="1"/>
  <c r="G2754" i="1"/>
  <c r="G2770" i="1"/>
  <c r="G2786" i="1"/>
  <c r="G2802" i="1"/>
  <c r="G283" i="1"/>
  <c r="G527" i="1"/>
  <c r="G696" i="1"/>
  <c r="G808" i="1"/>
  <c r="G894" i="1"/>
  <c r="G995" i="1"/>
  <c r="G1055" i="1"/>
  <c r="G1132" i="1"/>
  <c r="G1209" i="1"/>
  <c r="G1266" i="1"/>
  <c r="G1338" i="1"/>
  <c r="G1384" i="1"/>
  <c r="G1436" i="1"/>
  <c r="G1478" i="1"/>
  <c r="G1516" i="1"/>
  <c r="G1556" i="1"/>
  <c r="G1591" i="1"/>
  <c r="G1616" i="1"/>
  <c r="G1648" i="1"/>
  <c r="G1680" i="1"/>
  <c r="G1712" i="1"/>
  <c r="G1736" i="1"/>
  <c r="G1768" i="1"/>
  <c r="G1796" i="1"/>
  <c r="G1818" i="1"/>
  <c r="G1846" i="1"/>
  <c r="G1874" i="1"/>
  <c r="G1896" i="1"/>
  <c r="G1924" i="1"/>
  <c r="G1946" i="1"/>
  <c r="G1974" i="1"/>
  <c r="G2002" i="1"/>
  <c r="G2024" i="1"/>
  <c r="G2050" i="1"/>
  <c r="G2071" i="1"/>
  <c r="G2097" i="1"/>
  <c r="G2118" i="1"/>
  <c r="G2144" i="1"/>
  <c r="G2164" i="1"/>
  <c r="G2184" i="1"/>
  <c r="G2208" i="1"/>
  <c r="G2228" i="1"/>
  <c r="G2248" i="1"/>
  <c r="G2272" i="1"/>
  <c r="G2292" i="1"/>
  <c r="G2312" i="1"/>
  <c r="G2336" i="1"/>
  <c r="G2356" i="1"/>
  <c r="G2375" i="1"/>
  <c r="G2393" i="1"/>
  <c r="G2413" i="1"/>
  <c r="G2431" i="1"/>
  <c r="G2449" i="1"/>
  <c r="G2467" i="1"/>
  <c r="G2485" i="1"/>
  <c r="G2503" i="1"/>
  <c r="G2521" i="1"/>
  <c r="G2541" i="1"/>
  <c r="G2559" i="1"/>
  <c r="G2577" i="1"/>
  <c r="G2595" i="1"/>
  <c r="G284" i="1"/>
  <c r="G528" i="1"/>
  <c r="G697" i="1"/>
  <c r="G809" i="1"/>
  <c r="G914" i="1"/>
  <c r="G999" i="1"/>
  <c r="G1056" i="1"/>
  <c r="G1133" i="1"/>
  <c r="G1210" i="1"/>
  <c r="G1267" i="1"/>
  <c r="G1340" i="1"/>
  <c r="G1385" i="1"/>
  <c r="G1437" i="1"/>
  <c r="G1479" i="1"/>
  <c r="G1517" i="1"/>
  <c r="G1557" i="1"/>
  <c r="G1592" i="1"/>
  <c r="G1617" i="1"/>
  <c r="G1649" i="1"/>
  <c r="G1681" i="1"/>
  <c r="G1713" i="1"/>
  <c r="G1745" i="1"/>
  <c r="G1769" i="1"/>
  <c r="G1797" i="1"/>
  <c r="G1825" i="1"/>
  <c r="G1847" i="1"/>
  <c r="G1875" i="1"/>
  <c r="G1897" i="1"/>
  <c r="G1925" i="1"/>
  <c r="G1953" i="1"/>
  <c r="G1975" i="1"/>
  <c r="G2003" i="1"/>
  <c r="G2025" i="1"/>
  <c r="G2051" i="1"/>
  <c r="G2072" i="1"/>
  <c r="G2098" i="1"/>
  <c r="G2119" i="1"/>
  <c r="G2145" i="1"/>
  <c r="G2165" i="1"/>
  <c r="G2185" i="1"/>
  <c r="G2209" i="1"/>
  <c r="G2229" i="1"/>
  <c r="G2249" i="1"/>
  <c r="G2273" i="1"/>
  <c r="G2293" i="1"/>
  <c r="G285" i="1"/>
  <c r="G569" i="1"/>
  <c r="G698" i="1"/>
  <c r="G810" i="1"/>
  <c r="G915" i="1"/>
  <c r="G1000" i="1"/>
  <c r="G1074" i="1"/>
  <c r="G1134" i="1"/>
  <c r="G1211" i="1"/>
  <c r="G1288" i="1"/>
  <c r="G1343" i="1"/>
  <c r="G1398" i="1"/>
  <c r="G1439" i="1"/>
  <c r="G1480" i="1"/>
  <c r="G1519" i="1"/>
  <c r="G1558" i="1"/>
  <c r="G1593" i="1"/>
  <c r="G1625" i="1"/>
  <c r="G1650" i="1"/>
  <c r="G1682" i="1"/>
  <c r="G1714" i="1"/>
  <c r="G1746" i="1"/>
  <c r="G1770" i="1"/>
  <c r="G1798" i="1"/>
  <c r="G1826" i="1"/>
  <c r="G1848" i="1"/>
  <c r="G1876" i="1"/>
  <c r="G1898" i="1"/>
  <c r="G1926" i="1"/>
  <c r="G1954" i="1"/>
  <c r="G1976" i="1"/>
  <c r="G2004" i="1"/>
  <c r="G2026" i="1"/>
  <c r="G2052" i="1"/>
  <c r="G2073" i="1"/>
  <c r="G2099" i="1"/>
  <c r="G2120" i="1"/>
  <c r="G2146" i="1"/>
  <c r="G2166" i="1"/>
  <c r="G336" i="1"/>
  <c r="G570" i="1"/>
  <c r="G719" i="1"/>
  <c r="G831" i="1"/>
  <c r="G920" i="1"/>
  <c r="G1001" i="1"/>
  <c r="G1075" i="1"/>
  <c r="G1135" i="1"/>
  <c r="G1212" i="1"/>
  <c r="G1289" i="1"/>
  <c r="G1344" i="1"/>
  <c r="G1399" i="1"/>
  <c r="G1442" i="1"/>
  <c r="G1481" i="1"/>
  <c r="G1522" i="1"/>
  <c r="G1559" i="1"/>
  <c r="G1594" i="1"/>
  <c r="G1626" i="1"/>
  <c r="G1651" i="1"/>
  <c r="G1683" i="1"/>
  <c r="G1715" i="1"/>
  <c r="G1747" i="1"/>
  <c r="G1777" i="1"/>
  <c r="G1799" i="1"/>
  <c r="G1827" i="1"/>
  <c r="G1849" i="1"/>
  <c r="G1877" i="1"/>
  <c r="G1905" i="1"/>
  <c r="G338" i="1"/>
  <c r="G601" i="1"/>
  <c r="G721" i="1"/>
  <c r="G833" i="1"/>
  <c r="G922" i="1"/>
  <c r="G1003" i="1"/>
  <c r="G1080" i="1"/>
  <c r="G1154" i="1"/>
  <c r="G1214" i="1"/>
  <c r="G1291" i="1"/>
  <c r="G1359" i="1"/>
  <c r="G1401" i="1"/>
  <c r="G1444" i="1"/>
  <c r="G1483" i="1"/>
  <c r="G1524" i="1"/>
  <c r="G1561" i="1"/>
  <c r="G1596" i="1"/>
  <c r="G1628" i="1"/>
  <c r="G1660" i="1"/>
  <c r="G1685" i="1"/>
  <c r="G1717" i="1"/>
  <c r="G1749" i="1"/>
  <c r="G1779" i="1"/>
  <c r="G1801" i="1"/>
  <c r="G1829" i="1"/>
  <c r="G1857" i="1"/>
  <c r="G398" i="1"/>
  <c r="G636" i="1"/>
  <c r="G748" i="1"/>
  <c r="G863" i="1"/>
  <c r="G337" i="1"/>
  <c r="G1002" i="1"/>
  <c r="G1290" i="1"/>
  <c r="G1482" i="1"/>
  <c r="G1627" i="1"/>
  <c r="G1748" i="1"/>
  <c r="G1850" i="1"/>
  <c r="G1929" i="1"/>
  <c r="G2005" i="1"/>
  <c r="G2057" i="1"/>
  <c r="G2128" i="1"/>
  <c r="G2186" i="1"/>
  <c r="G2232" i="1"/>
  <c r="G2278" i="1"/>
  <c r="G2323" i="1"/>
  <c r="G2365" i="1"/>
  <c r="G2402" i="1"/>
  <c r="G2438" i="1"/>
  <c r="G2474" i="1"/>
  <c r="G2512" i="1"/>
  <c r="G2548" i="1"/>
  <c r="G2584" i="1"/>
  <c r="G2617" i="1"/>
  <c r="G2645" i="1"/>
  <c r="G2667" i="1"/>
  <c r="G2695" i="1"/>
  <c r="G2723" i="1"/>
  <c r="G2745" i="1"/>
  <c r="G2773" i="1"/>
  <c r="G2795" i="1"/>
  <c r="G2822" i="1"/>
  <c r="G2843" i="1"/>
  <c r="G2869" i="1"/>
  <c r="G2890" i="1"/>
  <c r="G2915" i="1"/>
  <c r="G2935" i="1"/>
  <c r="G2955" i="1"/>
  <c r="G2979" i="1"/>
  <c r="G2997" i="1"/>
  <c r="G3015" i="1"/>
  <c r="G3033" i="1"/>
  <c r="G3051" i="1"/>
  <c r="G3071" i="1"/>
  <c r="G3089" i="1"/>
  <c r="G3107" i="1"/>
  <c r="G3125" i="1"/>
  <c r="G3143" i="1"/>
  <c r="G3161" i="1"/>
  <c r="G3179" i="1"/>
  <c r="G3199" i="1"/>
  <c r="G3217" i="1"/>
  <c r="G3235" i="1"/>
  <c r="G3253" i="1"/>
  <c r="G3271" i="1"/>
  <c r="G3289" i="1"/>
  <c r="G3307" i="1"/>
  <c r="G3324" i="1"/>
  <c r="G3342" i="1"/>
  <c r="G3359" i="1"/>
  <c r="G3376" i="1"/>
  <c r="G3393" i="1"/>
  <c r="G3410" i="1"/>
  <c r="G3427" i="1"/>
  <c r="G3444" i="1"/>
  <c r="G3461" i="1"/>
  <c r="G3478" i="1"/>
  <c r="G3495" i="1"/>
  <c r="G3512" i="1"/>
  <c r="G3529" i="1"/>
  <c r="G3546" i="1"/>
  <c r="G3563" i="1"/>
  <c r="G3580" i="1"/>
  <c r="G3598" i="1"/>
  <c r="G3615" i="1"/>
  <c r="G3632" i="1"/>
  <c r="G3649" i="1"/>
  <c r="G3666" i="1"/>
  <c r="G3683" i="1"/>
  <c r="G3699" i="1"/>
  <c r="G3715" i="1"/>
  <c r="G3731" i="1"/>
  <c r="G3747" i="1"/>
  <c r="G3763" i="1"/>
  <c r="G3779" i="1"/>
  <c r="G3795" i="1"/>
  <c r="G3811" i="1"/>
  <c r="G3827" i="1"/>
  <c r="G3843" i="1"/>
  <c r="G3859" i="1"/>
  <c r="G3875" i="1"/>
  <c r="G3891" i="1"/>
  <c r="G3907" i="1"/>
  <c r="G3923" i="1"/>
  <c r="G3939" i="1"/>
  <c r="G3955" i="1"/>
  <c r="G3971" i="1"/>
  <c r="G3987" i="1"/>
  <c r="G4003" i="1"/>
  <c r="G4019" i="1"/>
  <c r="G4035" i="1"/>
  <c r="G4051" i="1"/>
  <c r="G4067" i="1"/>
  <c r="G4083" i="1"/>
  <c r="G4099" i="1"/>
  <c r="G4115" i="1"/>
  <c r="G4131" i="1"/>
  <c r="G4147" i="1"/>
  <c r="G4163" i="1"/>
  <c r="G4179" i="1"/>
  <c r="G4195" i="1"/>
  <c r="G4211" i="1"/>
  <c r="G4227" i="1"/>
  <c r="G4243" i="1"/>
  <c r="G4259" i="1"/>
  <c r="G4275" i="1"/>
  <c r="G4291" i="1"/>
  <c r="G4307" i="1"/>
  <c r="G4323" i="1"/>
  <c r="G4339" i="1"/>
  <c r="G4355" i="1"/>
  <c r="G396" i="1"/>
  <c r="G1021" i="1"/>
  <c r="G1292" i="1"/>
  <c r="G1494" i="1"/>
  <c r="G1629" i="1"/>
  <c r="G1750" i="1"/>
  <c r="G1858" i="1"/>
  <c r="G1930" i="1"/>
  <c r="G2006" i="1"/>
  <c r="G2058" i="1"/>
  <c r="G2129" i="1"/>
  <c r="G2191" i="1"/>
  <c r="G2233" i="1"/>
  <c r="G2279" i="1"/>
  <c r="G2324" i="1"/>
  <c r="G2367" i="1"/>
  <c r="G2403" i="1"/>
  <c r="G2439" i="1"/>
  <c r="G2477" i="1"/>
  <c r="G2513" i="1"/>
  <c r="G2549" i="1"/>
  <c r="G2585" i="1"/>
  <c r="G2618" i="1"/>
  <c r="G2646" i="1"/>
  <c r="G2672" i="1"/>
  <c r="G2696" i="1"/>
  <c r="G2724" i="1"/>
  <c r="G2746" i="1"/>
  <c r="G2774" i="1"/>
  <c r="G2800" i="1"/>
  <c r="G2823" i="1"/>
  <c r="G2848" i="1"/>
  <c r="G2870" i="1"/>
  <c r="G2891" i="1"/>
  <c r="G2916" i="1"/>
  <c r="G2936" i="1"/>
  <c r="G2959" i="1"/>
  <c r="G2980" i="1"/>
  <c r="G2998" i="1"/>
  <c r="G3016" i="1"/>
  <c r="G3034" i="1"/>
  <c r="G3054" i="1"/>
  <c r="G3072" i="1"/>
  <c r="G3090" i="1"/>
  <c r="G3108" i="1"/>
  <c r="G3126" i="1"/>
  <c r="G3144" i="1"/>
  <c r="G3162" i="1"/>
  <c r="G3182" i="1"/>
  <c r="G3200" i="1"/>
  <c r="G3218" i="1"/>
  <c r="G3236" i="1"/>
  <c r="G3254" i="1"/>
  <c r="G3272" i="1"/>
  <c r="G3290" i="1"/>
  <c r="G3308" i="1"/>
  <c r="G3326" i="1"/>
  <c r="G3343" i="1"/>
  <c r="G3360" i="1"/>
  <c r="G3377" i="1"/>
  <c r="G3394" i="1"/>
  <c r="G3411" i="1"/>
  <c r="G3428" i="1"/>
  <c r="G3445" i="1"/>
  <c r="G3462" i="1"/>
  <c r="G3479" i="1"/>
  <c r="G3496" i="1"/>
  <c r="G3513" i="1"/>
  <c r="G3530" i="1"/>
  <c r="G3547" i="1"/>
  <c r="G3564" i="1"/>
  <c r="G3582" i="1"/>
  <c r="G3599" i="1"/>
  <c r="G3616" i="1"/>
  <c r="G3633" i="1"/>
  <c r="G3650" i="1"/>
  <c r="G3667" i="1"/>
  <c r="G3684" i="1"/>
  <c r="G3700" i="1"/>
  <c r="G3716" i="1"/>
  <c r="G3732" i="1"/>
  <c r="G3748" i="1"/>
  <c r="G3764" i="1"/>
  <c r="G3780" i="1"/>
  <c r="G3796" i="1"/>
  <c r="G3812" i="1"/>
  <c r="G3828" i="1"/>
  <c r="G3844" i="1"/>
  <c r="G3860" i="1"/>
  <c r="G3876" i="1"/>
  <c r="G3892" i="1"/>
  <c r="G3908" i="1"/>
  <c r="G3924" i="1"/>
  <c r="G3940" i="1"/>
  <c r="G3956" i="1"/>
  <c r="G3972" i="1"/>
  <c r="G3988" i="1"/>
  <c r="G4004" i="1"/>
  <c r="G4020" i="1"/>
  <c r="G4036" i="1"/>
  <c r="G4052" i="1"/>
  <c r="G4068" i="1"/>
  <c r="G4084" i="1"/>
  <c r="G4100" i="1"/>
  <c r="G4116" i="1"/>
  <c r="G4132" i="1"/>
  <c r="G4148" i="1"/>
  <c r="G4164" i="1"/>
  <c r="G4180" i="1"/>
  <c r="G4196" i="1"/>
  <c r="G4212" i="1"/>
  <c r="G4228" i="1"/>
  <c r="G4244" i="1"/>
  <c r="G4260" i="1"/>
  <c r="G4276" i="1"/>
  <c r="G4292" i="1"/>
  <c r="G4308" i="1"/>
  <c r="G4324" i="1"/>
  <c r="G4340" i="1"/>
  <c r="G4356" i="1"/>
  <c r="G4372" i="1"/>
  <c r="G4388" i="1"/>
  <c r="G4404" i="1"/>
  <c r="G4420" i="1"/>
  <c r="G4436" i="1"/>
  <c r="G4452" i="1"/>
  <c r="G4468" i="1"/>
  <c r="G4484" i="1"/>
  <c r="G4500" i="1"/>
  <c r="G4516" i="1"/>
  <c r="G4532" i="1"/>
  <c r="G4548" i="1"/>
  <c r="G4564" i="1"/>
  <c r="G4580" i="1"/>
  <c r="G4596" i="1"/>
  <c r="G4612" i="1"/>
  <c r="G4628" i="1"/>
  <c r="G4644" i="1"/>
  <c r="G397" i="1"/>
  <c r="G1022" i="1"/>
  <c r="G1293" i="1"/>
  <c r="G1496" i="1"/>
  <c r="G1631" i="1"/>
  <c r="G1751" i="1"/>
  <c r="G1859" i="1"/>
  <c r="G1937" i="1"/>
  <c r="G2007" i="1"/>
  <c r="G2074" i="1"/>
  <c r="G2130" i="1"/>
  <c r="G2192" i="1"/>
  <c r="G2234" i="1"/>
  <c r="G2280" i="1"/>
  <c r="G2337" i="1"/>
  <c r="G2376" i="1"/>
  <c r="G2414" i="1"/>
  <c r="G2450" i="1"/>
  <c r="G2486" i="1"/>
  <c r="G2522" i="1"/>
  <c r="G2560" i="1"/>
  <c r="G2596" i="1"/>
  <c r="G2619" i="1"/>
  <c r="G2647" i="1"/>
  <c r="G2675" i="1"/>
  <c r="G2697" i="1"/>
  <c r="G2725" i="1"/>
  <c r="G2747" i="1"/>
  <c r="G2775" i="1"/>
  <c r="G2803" i="1"/>
  <c r="G2824" i="1"/>
  <c r="G2850" i="1"/>
  <c r="G2871" i="1"/>
  <c r="G2896" i="1"/>
  <c r="G2917" i="1"/>
  <c r="G2937" i="1"/>
  <c r="G2960" i="1"/>
  <c r="G2981" i="1"/>
  <c r="G2999" i="1"/>
  <c r="G3017" i="1"/>
  <c r="G3035" i="1"/>
  <c r="G3055" i="1"/>
  <c r="G3073" i="1"/>
  <c r="G3091" i="1"/>
  <c r="G3109" i="1"/>
  <c r="G3127" i="1"/>
  <c r="G3145" i="1"/>
  <c r="G3163" i="1"/>
  <c r="G3183" i="1"/>
  <c r="G3201" i="1"/>
  <c r="G3219" i="1"/>
  <c r="G3237" i="1"/>
  <c r="G3255" i="1"/>
  <c r="G3273" i="1"/>
  <c r="G3291" i="1"/>
  <c r="G3310" i="1"/>
  <c r="G3327" i="1"/>
  <c r="G3344" i="1"/>
  <c r="G3361" i="1"/>
  <c r="G3378" i="1"/>
  <c r="G3395" i="1"/>
  <c r="G3412" i="1"/>
  <c r="G3429" i="1"/>
  <c r="G3446" i="1"/>
  <c r="G3463" i="1"/>
  <c r="G3480" i="1"/>
  <c r="G3497" i="1"/>
  <c r="G3514" i="1"/>
  <c r="G3531" i="1"/>
  <c r="G3548" i="1"/>
  <c r="G3566" i="1"/>
  <c r="G3583" i="1"/>
  <c r="G3600" i="1"/>
  <c r="G3617" i="1"/>
  <c r="G3634" i="1"/>
  <c r="G3651" i="1"/>
  <c r="G3668" i="1"/>
  <c r="G3685" i="1"/>
  <c r="G3701" i="1"/>
  <c r="G3717" i="1"/>
  <c r="G3733" i="1"/>
  <c r="G3749" i="1"/>
  <c r="G3765" i="1"/>
  <c r="G3781" i="1"/>
  <c r="G3797" i="1"/>
  <c r="G3813" i="1"/>
  <c r="G3829" i="1"/>
  <c r="G3845" i="1"/>
  <c r="G3861" i="1"/>
  <c r="G3877" i="1"/>
  <c r="G3893" i="1"/>
  <c r="G3909" i="1"/>
  <c r="G3925" i="1"/>
  <c r="G3941" i="1"/>
  <c r="G3957" i="1"/>
  <c r="G3973" i="1"/>
  <c r="G3989" i="1"/>
  <c r="G4005" i="1"/>
  <c r="G4021" i="1"/>
  <c r="G4037" i="1"/>
  <c r="G4053" i="1"/>
  <c r="G4069" i="1"/>
  <c r="G4085" i="1"/>
  <c r="G4101" i="1"/>
  <c r="G4117" i="1"/>
  <c r="G4133" i="1"/>
  <c r="G4149" i="1"/>
  <c r="G4165" i="1"/>
  <c r="G4181" i="1"/>
  <c r="G4197" i="1"/>
  <c r="G4213" i="1"/>
  <c r="G4229" i="1"/>
  <c r="G4245" i="1"/>
  <c r="G4261" i="1"/>
  <c r="G571" i="1"/>
  <c r="G1027" i="1"/>
  <c r="G1311" i="1"/>
  <c r="G1497" i="1"/>
  <c r="G1632" i="1"/>
  <c r="G1752" i="1"/>
  <c r="G1860" i="1"/>
  <c r="G1938" i="1"/>
  <c r="G2008" i="1"/>
  <c r="G2080" i="1"/>
  <c r="G2131" i="1"/>
  <c r="G2193" i="1"/>
  <c r="G2239" i="1"/>
  <c r="G2294" i="1"/>
  <c r="G2338" i="1"/>
  <c r="G2377" i="1"/>
  <c r="G2415" i="1"/>
  <c r="G2451" i="1"/>
  <c r="G2487" i="1"/>
  <c r="G2525" i="1"/>
  <c r="G2561" i="1"/>
  <c r="G2597" i="1"/>
  <c r="G2624" i="1"/>
  <c r="G2648" i="1"/>
  <c r="G2676" i="1"/>
  <c r="G2698" i="1"/>
  <c r="G2726" i="1"/>
  <c r="G2752" i="1"/>
  <c r="G2776" i="1"/>
  <c r="G2804" i="1"/>
  <c r="G2825" i="1"/>
  <c r="G2851" i="1"/>
  <c r="G2872" i="1"/>
  <c r="G2898" i="1"/>
  <c r="G2918" i="1"/>
  <c r="G2938" i="1"/>
  <c r="G2962" i="1"/>
  <c r="G2982" i="1"/>
  <c r="G3000" i="1"/>
  <c r="G3018" i="1"/>
  <c r="G3038" i="1"/>
  <c r="G3056" i="1"/>
  <c r="G3074" i="1"/>
  <c r="G3092" i="1"/>
  <c r="G3110" i="1"/>
  <c r="G3128" i="1"/>
  <c r="G3146" i="1"/>
  <c r="G3166" i="1"/>
  <c r="G3184" i="1"/>
  <c r="G3202" i="1"/>
  <c r="G3220" i="1"/>
  <c r="G3238" i="1"/>
  <c r="G3256" i="1"/>
  <c r="G3274" i="1"/>
  <c r="G3294" i="1"/>
  <c r="G3311" i="1"/>
  <c r="G3328" i="1"/>
  <c r="G3345" i="1"/>
  <c r="G3362" i="1"/>
  <c r="G3379" i="1"/>
  <c r="G3396" i="1"/>
  <c r="G3413" i="1"/>
  <c r="G3430" i="1"/>
  <c r="G3447" i="1"/>
  <c r="G3464" i="1"/>
  <c r="G3481" i="1"/>
  <c r="G3498" i="1"/>
  <c r="G3515" i="1"/>
  <c r="G3532" i="1"/>
  <c r="G3550" i="1"/>
  <c r="G3567" i="1"/>
  <c r="G3584" i="1"/>
  <c r="G3601" i="1"/>
  <c r="G3618" i="1"/>
  <c r="G3635" i="1"/>
  <c r="G3652" i="1"/>
  <c r="G3669" i="1"/>
  <c r="G3686" i="1"/>
  <c r="G3702" i="1"/>
  <c r="G3718" i="1"/>
  <c r="G3734" i="1"/>
  <c r="G3750" i="1"/>
  <c r="G3766" i="1"/>
  <c r="G3782" i="1"/>
  <c r="G3798" i="1"/>
  <c r="G3814" i="1"/>
  <c r="G3830" i="1"/>
  <c r="G3846" i="1"/>
  <c r="G3862" i="1"/>
  <c r="G3878" i="1"/>
  <c r="G3894" i="1"/>
  <c r="G3910" i="1"/>
  <c r="G3926" i="1"/>
  <c r="G3942" i="1"/>
  <c r="G3958" i="1"/>
  <c r="G3974" i="1"/>
  <c r="G607" i="1"/>
  <c r="G1079" i="1"/>
  <c r="G1357" i="1"/>
  <c r="G1523" i="1"/>
  <c r="G1659" i="1"/>
  <c r="G1778" i="1"/>
  <c r="G1878" i="1"/>
  <c r="G1955" i="1"/>
  <c r="G2009" i="1"/>
  <c r="G2081" i="1"/>
  <c r="G2147" i="1"/>
  <c r="G2194" i="1"/>
  <c r="G2240" i="1"/>
  <c r="G2295" i="1"/>
  <c r="G2339" i="1"/>
  <c r="G2378" i="1"/>
  <c r="G2416" i="1"/>
  <c r="G2452" i="1"/>
  <c r="G2488" i="1"/>
  <c r="G2526" i="1"/>
  <c r="G2562" i="1"/>
  <c r="G2598" i="1"/>
  <c r="G2627" i="1"/>
  <c r="G2649" i="1"/>
  <c r="G2677" i="1"/>
  <c r="G2699" i="1"/>
  <c r="G2727" i="1"/>
  <c r="G2755" i="1"/>
  <c r="G2777" i="1"/>
  <c r="G2805" i="1"/>
  <c r="G2826" i="1"/>
  <c r="G2852" i="1"/>
  <c r="G2873" i="1"/>
  <c r="G2899" i="1"/>
  <c r="G2919" i="1"/>
  <c r="G2939" i="1"/>
  <c r="G2963" i="1"/>
  <c r="G2983" i="1"/>
  <c r="G3001" i="1"/>
  <c r="G3019" i="1"/>
  <c r="G3039" i="1"/>
  <c r="G3057" i="1"/>
  <c r="G3075" i="1"/>
  <c r="G3093" i="1"/>
  <c r="G3111" i="1"/>
  <c r="G3129" i="1"/>
  <c r="G3147" i="1"/>
  <c r="G3167" i="1"/>
  <c r="G3185" i="1"/>
  <c r="G3203" i="1"/>
  <c r="G3221" i="1"/>
  <c r="G3239" i="1"/>
  <c r="G3257" i="1"/>
  <c r="G3275" i="1"/>
  <c r="G3295" i="1"/>
  <c r="G3312" i="1"/>
  <c r="G3329" i="1"/>
  <c r="G3346" i="1"/>
  <c r="G3363" i="1"/>
  <c r="G3380" i="1"/>
  <c r="G3397" i="1"/>
  <c r="G3414" i="1"/>
  <c r="G3431" i="1"/>
  <c r="G3448" i="1"/>
  <c r="G3465" i="1"/>
  <c r="G3482" i="1"/>
  <c r="G3499" i="1"/>
  <c r="G3516" i="1"/>
  <c r="G3534" i="1"/>
  <c r="G3551" i="1"/>
  <c r="G3568" i="1"/>
  <c r="G3585" i="1"/>
  <c r="G3602" i="1"/>
  <c r="G3619" i="1"/>
  <c r="G3636" i="1"/>
  <c r="G3653" i="1"/>
  <c r="G3670" i="1"/>
  <c r="G3687" i="1"/>
  <c r="G3703" i="1"/>
  <c r="G3719" i="1"/>
  <c r="G3735" i="1"/>
  <c r="G3751" i="1"/>
  <c r="G3767" i="1"/>
  <c r="G3783" i="1"/>
  <c r="G3799" i="1"/>
  <c r="G3815" i="1"/>
  <c r="G609" i="1"/>
  <c r="G1081" i="1"/>
  <c r="G1362" i="1"/>
  <c r="G1532" i="1"/>
  <c r="G1661" i="1"/>
  <c r="G1780" i="1"/>
  <c r="G1879" i="1"/>
  <c r="G1956" i="1"/>
  <c r="G2010" i="1"/>
  <c r="G2082" i="1"/>
  <c r="G2148" i="1"/>
  <c r="G2195" i="1"/>
  <c r="G2250" i="1"/>
  <c r="G2296" i="1"/>
  <c r="G2340" i="1"/>
  <c r="G2381" i="1"/>
  <c r="G2417" i="1"/>
  <c r="G2453" i="1"/>
  <c r="G2489" i="1"/>
  <c r="G2527" i="1"/>
  <c r="G2563" i="1"/>
  <c r="G2599" i="1"/>
  <c r="G2628" i="1"/>
  <c r="G2650" i="1"/>
  <c r="G2678" i="1"/>
  <c r="G2704" i="1"/>
  <c r="G2728" i="1"/>
  <c r="G2756" i="1"/>
  <c r="G2778" i="1"/>
  <c r="G2806" i="1"/>
  <c r="G2827" i="1"/>
  <c r="G2853" i="1"/>
  <c r="G2874" i="1"/>
  <c r="G2900" i="1"/>
  <c r="G2920" i="1"/>
  <c r="G2943" i="1"/>
  <c r="G2964" i="1"/>
  <c r="G2984" i="1"/>
  <c r="G3002" i="1"/>
  <c r="G3022" i="1"/>
  <c r="G3040" i="1"/>
  <c r="G3058" i="1"/>
  <c r="G3076" i="1"/>
  <c r="G3094" i="1"/>
  <c r="G3112" i="1"/>
  <c r="G3130" i="1"/>
  <c r="G3150" i="1"/>
  <c r="G3168" i="1"/>
  <c r="G3186" i="1"/>
  <c r="G3204" i="1"/>
  <c r="G3222" i="1"/>
  <c r="G3240" i="1"/>
  <c r="G3258" i="1"/>
  <c r="G3278" i="1"/>
  <c r="G3296" i="1"/>
  <c r="G3313" i="1"/>
  <c r="G3330" i="1"/>
  <c r="G3347" i="1"/>
  <c r="G3364" i="1"/>
  <c r="G3381" i="1"/>
  <c r="G3398" i="1"/>
  <c r="G3415" i="1"/>
  <c r="G3432" i="1"/>
  <c r="G3449" i="1"/>
  <c r="G3466" i="1"/>
  <c r="G3483" i="1"/>
  <c r="G3500" i="1"/>
  <c r="G720" i="1"/>
  <c r="G1082" i="1"/>
  <c r="G1363" i="1"/>
  <c r="G1535" i="1"/>
  <c r="G1663" i="1"/>
  <c r="G1781" i="1"/>
  <c r="G1880" i="1"/>
  <c r="G1957" i="1"/>
  <c r="G2032" i="1"/>
  <c r="G2083" i="1"/>
  <c r="G2149" i="1"/>
  <c r="G2196" i="1"/>
  <c r="G2255" i="1"/>
  <c r="G2297" i="1"/>
  <c r="G2341" i="1"/>
  <c r="G2382" i="1"/>
  <c r="G2418" i="1"/>
  <c r="G2454" i="1"/>
  <c r="G2490" i="1"/>
  <c r="G2528" i="1"/>
  <c r="G2564" i="1"/>
  <c r="G2600" i="1"/>
  <c r="G2629" i="1"/>
  <c r="G2651" i="1"/>
  <c r="G2679" i="1"/>
  <c r="G2707" i="1"/>
  <c r="G2729" i="1"/>
  <c r="G2757" i="1"/>
  <c r="G2779" i="1"/>
  <c r="G2807" i="1"/>
  <c r="G2832" i="1"/>
  <c r="G2854" i="1"/>
  <c r="G2875" i="1"/>
  <c r="G2901" i="1"/>
  <c r="G2921" i="1"/>
  <c r="G2944" i="1"/>
  <c r="G2965" i="1"/>
  <c r="G2985" i="1"/>
  <c r="G3003" i="1"/>
  <c r="G3023" i="1"/>
  <c r="G3041" i="1"/>
  <c r="G3059" i="1"/>
  <c r="G3077" i="1"/>
  <c r="G3095" i="1"/>
  <c r="G3113" i="1"/>
  <c r="G3131" i="1"/>
  <c r="G3151" i="1"/>
  <c r="G3169" i="1"/>
  <c r="G3187" i="1"/>
  <c r="G3205" i="1"/>
  <c r="G3223" i="1"/>
  <c r="G3241" i="1"/>
  <c r="G3259" i="1"/>
  <c r="G3279" i="1"/>
  <c r="G3297" i="1"/>
  <c r="G3314" i="1"/>
  <c r="G3331" i="1"/>
  <c r="G3348" i="1"/>
  <c r="G3365" i="1"/>
  <c r="G3382" i="1"/>
  <c r="G3399" i="1"/>
  <c r="G3416" i="1"/>
  <c r="G3433" i="1"/>
  <c r="G3450" i="1"/>
  <c r="G3467" i="1"/>
  <c r="G3484" i="1"/>
  <c r="G3502" i="1"/>
  <c r="G3519" i="1"/>
  <c r="G3536" i="1"/>
  <c r="G3553" i="1"/>
  <c r="G3570" i="1"/>
  <c r="G3587" i="1"/>
  <c r="G3604" i="1"/>
  <c r="G3621" i="1"/>
  <c r="G3638" i="1"/>
  <c r="G3655" i="1"/>
  <c r="G3672" i="1"/>
  <c r="G3689" i="1"/>
  <c r="G3705" i="1"/>
  <c r="G3721" i="1"/>
  <c r="G3737" i="1"/>
  <c r="G3753" i="1"/>
  <c r="G3769" i="1"/>
  <c r="G3785" i="1"/>
  <c r="G3801" i="1"/>
  <c r="G722" i="1"/>
  <c r="G1100" i="1"/>
  <c r="G1364" i="1"/>
  <c r="G1538" i="1"/>
  <c r="G1664" i="1"/>
  <c r="G1782" i="1"/>
  <c r="G1881" i="1"/>
  <c r="G1958" i="1"/>
  <c r="G2033" i="1"/>
  <c r="G2084" i="1"/>
  <c r="G2150" i="1"/>
  <c r="G2210" i="1"/>
  <c r="G2256" i="1"/>
  <c r="G2298" i="1"/>
  <c r="G2342" i="1"/>
  <c r="G2383" i="1"/>
  <c r="G2419" i="1"/>
  <c r="G2455" i="1"/>
  <c r="G2493" i="1"/>
  <c r="G2529" i="1"/>
  <c r="G2565" i="1"/>
  <c r="G2601" i="1"/>
  <c r="G2630" i="1"/>
  <c r="G2656" i="1"/>
  <c r="G2680" i="1"/>
  <c r="G2708" i="1"/>
  <c r="G2730" i="1"/>
  <c r="G2758" i="1"/>
  <c r="G2784" i="1"/>
  <c r="G2808" i="1"/>
  <c r="G2834" i="1"/>
  <c r="G2855" i="1"/>
  <c r="G2880" i="1"/>
  <c r="G2902" i="1"/>
  <c r="G2922" i="1"/>
  <c r="G2946" i="1"/>
  <c r="G2966" i="1"/>
  <c r="G2986" i="1"/>
  <c r="G3006" i="1"/>
  <c r="G3024" i="1"/>
  <c r="G3042" i="1"/>
  <c r="G3060" i="1"/>
  <c r="G3078" i="1"/>
  <c r="G3096" i="1"/>
  <c r="G3114" i="1"/>
  <c r="G3134" i="1"/>
  <c r="G3152" i="1"/>
  <c r="G3170" i="1"/>
  <c r="G3188" i="1"/>
  <c r="G3206" i="1"/>
  <c r="G3224" i="1"/>
  <c r="G3242" i="1"/>
  <c r="G3262" i="1"/>
  <c r="G3280" i="1"/>
  <c r="G3298" i="1"/>
  <c r="G3315" i="1"/>
  <c r="G3332" i="1"/>
  <c r="G3349" i="1"/>
  <c r="G3366" i="1"/>
  <c r="G3383" i="1"/>
  <c r="G3400" i="1"/>
  <c r="G3417" i="1"/>
  <c r="G3434" i="1"/>
  <c r="G3451" i="1"/>
  <c r="G3468" i="1"/>
  <c r="G3486" i="1"/>
  <c r="G3503" i="1"/>
  <c r="G3520" i="1"/>
  <c r="G3537" i="1"/>
  <c r="G3554" i="1"/>
  <c r="G3571" i="1"/>
  <c r="G3588" i="1"/>
  <c r="G3605" i="1"/>
  <c r="G3622" i="1"/>
  <c r="G3639" i="1"/>
  <c r="G3656" i="1"/>
  <c r="G3673" i="1"/>
  <c r="G747" i="1"/>
  <c r="G1153" i="1"/>
  <c r="G1400" i="1"/>
  <c r="G1560" i="1"/>
  <c r="G1684" i="1"/>
  <c r="G1800" i="1"/>
  <c r="G1882" i="1"/>
  <c r="G1959" i="1"/>
  <c r="G2034" i="1"/>
  <c r="G2100" i="1"/>
  <c r="G2151" i="1"/>
  <c r="G2211" i="1"/>
  <c r="G2257" i="1"/>
  <c r="G2303" i="1"/>
  <c r="G2343" i="1"/>
  <c r="G2384" i="1"/>
  <c r="G2420" i="1"/>
  <c r="G2456" i="1"/>
  <c r="G2494" i="1"/>
  <c r="G2530" i="1"/>
  <c r="G2566" i="1"/>
  <c r="G2602" i="1"/>
  <c r="G2631" i="1"/>
  <c r="G2659" i="1"/>
  <c r="G2681" i="1"/>
  <c r="G2709" i="1"/>
  <c r="G2731" i="1"/>
  <c r="G2759" i="1"/>
  <c r="G2787" i="1"/>
  <c r="G2809" i="1"/>
  <c r="G2835" i="1"/>
  <c r="G2856" i="1"/>
  <c r="G2882" i="1"/>
  <c r="G2903" i="1"/>
  <c r="G2923" i="1"/>
  <c r="G2947" i="1"/>
  <c r="G2967" i="1"/>
  <c r="G2987" i="1"/>
  <c r="G3007" i="1"/>
  <c r="G3025" i="1"/>
  <c r="G3043" i="1"/>
  <c r="G3061" i="1"/>
  <c r="G3079" i="1"/>
  <c r="G3097" i="1"/>
  <c r="G3115" i="1"/>
  <c r="G3135" i="1"/>
  <c r="G3153" i="1"/>
  <c r="G3171" i="1"/>
  <c r="G3189" i="1"/>
  <c r="G3207" i="1"/>
  <c r="G3225" i="1"/>
  <c r="G3243" i="1"/>
  <c r="G3263" i="1"/>
  <c r="G3281" i="1"/>
  <c r="G3299" i="1"/>
  <c r="G3316" i="1"/>
  <c r="G3333" i="1"/>
  <c r="G832" i="1"/>
  <c r="G1155" i="1"/>
  <c r="G1402" i="1"/>
  <c r="G1562" i="1"/>
  <c r="G1693" i="1"/>
  <c r="G1802" i="1"/>
  <c r="G1906" i="1"/>
  <c r="G1960" i="1"/>
  <c r="G2035" i="1"/>
  <c r="G2101" i="1"/>
  <c r="G2152" i="1"/>
  <c r="G2212" i="1"/>
  <c r="G2258" i="1"/>
  <c r="G2304" i="1"/>
  <c r="G2344" i="1"/>
  <c r="G2385" i="1"/>
  <c r="G2421" i="1"/>
  <c r="G2457" i="1"/>
  <c r="G2495" i="1"/>
  <c r="G2531" i="1"/>
  <c r="G2567" i="1"/>
  <c r="G2603" i="1"/>
  <c r="G2632" i="1"/>
  <c r="G2660" i="1"/>
  <c r="G2682" i="1"/>
  <c r="G2710" i="1"/>
  <c r="G2736" i="1"/>
  <c r="G2760" i="1"/>
  <c r="G2788" i="1"/>
  <c r="G2810" i="1"/>
  <c r="G2836" i="1"/>
  <c r="G2857" i="1"/>
  <c r="G2883" i="1"/>
  <c r="G2904" i="1"/>
  <c r="G2927" i="1"/>
  <c r="G2948" i="1"/>
  <c r="G2968" i="1"/>
  <c r="G2990" i="1"/>
  <c r="G3008" i="1"/>
  <c r="G3026" i="1"/>
  <c r="G3044" i="1"/>
  <c r="G3062" i="1"/>
  <c r="G3080" i="1"/>
  <c r="G3098" i="1"/>
  <c r="G3118" i="1"/>
  <c r="G3136" i="1"/>
  <c r="G3154" i="1"/>
  <c r="G3172" i="1"/>
  <c r="G3190" i="1"/>
  <c r="G3208" i="1"/>
  <c r="G3226" i="1"/>
  <c r="G3246" i="1"/>
  <c r="G3264" i="1"/>
  <c r="G3282" i="1"/>
  <c r="G834" i="1"/>
  <c r="G1159" i="1"/>
  <c r="G1403" i="1"/>
  <c r="G1573" i="1"/>
  <c r="G1695" i="1"/>
  <c r="G1809" i="1"/>
  <c r="G1907" i="1"/>
  <c r="G1977" i="1"/>
  <c r="G2036" i="1"/>
  <c r="G2102" i="1"/>
  <c r="G2167" i="1"/>
  <c r="G2213" i="1"/>
  <c r="G2259" i="1"/>
  <c r="G2313" i="1"/>
  <c r="G2357" i="1"/>
  <c r="G2394" i="1"/>
  <c r="G2432" i="1"/>
  <c r="G2468" i="1"/>
  <c r="G2504" i="1"/>
  <c r="G2542" i="1"/>
  <c r="G2578" i="1"/>
  <c r="G2611" i="1"/>
  <c r="G2633" i="1"/>
  <c r="G2661" i="1"/>
  <c r="G2683" i="1"/>
  <c r="G2711" i="1"/>
  <c r="G2739" i="1"/>
  <c r="G2761" i="1"/>
  <c r="G2789" i="1"/>
  <c r="G2811" i="1"/>
  <c r="G2837" i="1"/>
  <c r="G2858" i="1"/>
  <c r="G2884" i="1"/>
  <c r="G2905" i="1"/>
  <c r="G2928" i="1"/>
  <c r="G2949" i="1"/>
  <c r="G858" i="1"/>
  <c r="G1160" i="1"/>
  <c r="G1404" i="1"/>
  <c r="G1574" i="1"/>
  <c r="G1696" i="1"/>
  <c r="G1810" i="1"/>
  <c r="G1908" i="1"/>
  <c r="G1978" i="1"/>
  <c r="G2037" i="1"/>
  <c r="G2103" i="1"/>
  <c r="G2168" i="1"/>
  <c r="G2214" i="1"/>
  <c r="G2260" i="1"/>
  <c r="G2314" i="1"/>
  <c r="G2358" i="1"/>
  <c r="G2397" i="1"/>
  <c r="G2433" i="1"/>
  <c r="G2469" i="1"/>
  <c r="G2505" i="1"/>
  <c r="G2543" i="1"/>
  <c r="G2579" i="1"/>
  <c r="G2612" i="1"/>
  <c r="G2634" i="1"/>
  <c r="G2662" i="1"/>
  <c r="G2688" i="1"/>
  <c r="G2712" i="1"/>
  <c r="G2740" i="1"/>
  <c r="G2762" i="1"/>
  <c r="G2790" i="1"/>
  <c r="G2816" i="1"/>
  <c r="G2838" i="1"/>
  <c r="G2859" i="1"/>
  <c r="G2885" i="1"/>
  <c r="G2906" i="1"/>
  <c r="G2930" i="1"/>
  <c r="G921" i="1"/>
  <c r="G1213" i="1"/>
  <c r="G1443" i="1"/>
  <c r="G1595" i="1"/>
  <c r="G1716" i="1"/>
  <c r="G1828" i="1"/>
  <c r="G1909" i="1"/>
  <c r="G1985" i="1"/>
  <c r="G2053" i="1"/>
  <c r="G2104" i="1"/>
  <c r="G2169" i="1"/>
  <c r="G2215" i="1"/>
  <c r="G2274" i="1"/>
  <c r="G2319" i="1"/>
  <c r="G2359" i="1"/>
  <c r="G2398" i="1"/>
  <c r="G2434" i="1"/>
  <c r="G2470" i="1"/>
  <c r="G2506" i="1"/>
  <c r="G2544" i="1"/>
  <c r="G2580" i="1"/>
  <c r="G2613" i="1"/>
  <c r="G2635" i="1"/>
  <c r="G2663" i="1"/>
  <c r="G2691" i="1"/>
  <c r="G2713" i="1"/>
  <c r="G2741" i="1"/>
  <c r="G2763" i="1"/>
  <c r="G2791" i="1"/>
  <c r="G2818" i="1"/>
  <c r="G2839" i="1"/>
  <c r="G2864" i="1"/>
  <c r="G2886" i="1"/>
  <c r="G2907" i="1"/>
  <c r="G2931" i="1"/>
  <c r="G2951" i="1"/>
  <c r="G2971" i="1"/>
  <c r="G2993" i="1"/>
  <c r="G3011" i="1"/>
  <c r="G3029" i="1"/>
  <c r="G3047" i="1"/>
  <c r="G3065" i="1"/>
  <c r="G3083" i="1"/>
  <c r="G942" i="1"/>
  <c r="G1232" i="1"/>
  <c r="G1445" i="1"/>
  <c r="G1597" i="1"/>
  <c r="G1718" i="1"/>
  <c r="G1830" i="1"/>
  <c r="G1910" i="1"/>
  <c r="G1986" i="1"/>
  <c r="G2054" i="1"/>
  <c r="G2105" i="1"/>
  <c r="G2170" i="1"/>
  <c r="G2216" i="1"/>
  <c r="G2275" i="1"/>
  <c r="G2320" i="1"/>
  <c r="G2360" i="1"/>
  <c r="G2399" i="1"/>
  <c r="G2435" i="1"/>
  <c r="G2471" i="1"/>
  <c r="G2509" i="1"/>
  <c r="G2545" i="1"/>
  <c r="G2581" i="1"/>
  <c r="G2614" i="1"/>
  <c r="G2640" i="1"/>
  <c r="G2664" i="1"/>
  <c r="G2692" i="1"/>
  <c r="G2714" i="1"/>
  <c r="G2742" i="1"/>
  <c r="G2768" i="1"/>
  <c r="G2792" i="1"/>
  <c r="G2819" i="1"/>
  <c r="G2840" i="1"/>
  <c r="G952" i="1"/>
  <c r="G1234" i="1"/>
  <c r="G1459" i="1"/>
  <c r="G1600" i="1"/>
  <c r="G1728" i="1"/>
  <c r="G1832" i="1"/>
  <c r="G1928" i="1"/>
  <c r="G1988" i="1"/>
  <c r="G2056" i="1"/>
  <c r="G2122" i="1"/>
  <c r="G2176" i="1"/>
  <c r="G2231" i="1"/>
  <c r="G2277" i="1"/>
  <c r="G2322" i="1"/>
  <c r="G2362" i="1"/>
  <c r="G2401" i="1"/>
  <c r="G2437" i="1"/>
  <c r="G2473" i="1"/>
  <c r="G2511" i="1"/>
  <c r="G2547" i="1"/>
  <c r="G2583" i="1"/>
  <c r="G2616" i="1"/>
  <c r="G2644" i="1"/>
  <c r="G2666" i="1"/>
  <c r="G947" i="1"/>
  <c r="G2436" i="1"/>
  <c r="G2793" i="1"/>
  <c r="G2933" i="1"/>
  <c r="G3009" i="1"/>
  <c r="G3064" i="1"/>
  <c r="G3120" i="1"/>
  <c r="G3160" i="1"/>
  <c r="G3214" i="1"/>
  <c r="G3266" i="1"/>
  <c r="G3305" i="1"/>
  <c r="G3350" i="1"/>
  <c r="G3384" i="1"/>
  <c r="G3418" i="1"/>
  <c r="G3452" i="1"/>
  <c r="G3487" i="1"/>
  <c r="G3518" i="1"/>
  <c r="G3544" i="1"/>
  <c r="G3576" i="1"/>
  <c r="G3608" i="1"/>
  <c r="G3640" i="1"/>
  <c r="G3665" i="1"/>
  <c r="G3695" i="1"/>
  <c r="G3723" i="1"/>
  <c r="G3745" i="1"/>
  <c r="G3773" i="1"/>
  <c r="G3800" i="1"/>
  <c r="G3822" i="1"/>
  <c r="G3842" i="1"/>
  <c r="G3866" i="1"/>
  <c r="G3886" i="1"/>
  <c r="G3906" i="1"/>
  <c r="G3930" i="1"/>
  <c r="G3950" i="1"/>
  <c r="G3970" i="1"/>
  <c r="G3993" i="1"/>
  <c r="G4012" i="1"/>
  <c r="G4031" i="1"/>
  <c r="G4050" i="1"/>
  <c r="G4072" i="1"/>
  <c r="G4091" i="1"/>
  <c r="G4110" i="1"/>
  <c r="G4129" i="1"/>
  <c r="G4151" i="1"/>
  <c r="G4170" i="1"/>
  <c r="G4189" i="1"/>
  <c r="G4208" i="1"/>
  <c r="G4230" i="1"/>
  <c r="G4249" i="1"/>
  <c r="G4268" i="1"/>
  <c r="G4286" i="1"/>
  <c r="G4304" i="1"/>
  <c r="G4322" i="1"/>
  <c r="G4342" i="1"/>
  <c r="G4360" i="1"/>
  <c r="G4377" i="1"/>
  <c r="G4394" i="1"/>
  <c r="G4411" i="1"/>
  <c r="G4428" i="1"/>
  <c r="G4445" i="1"/>
  <c r="G4462" i="1"/>
  <c r="G4479" i="1"/>
  <c r="G4496" i="1"/>
  <c r="G4513" i="1"/>
  <c r="G4530" i="1"/>
  <c r="G4547" i="1"/>
  <c r="G4565" i="1"/>
  <c r="G4582" i="1"/>
  <c r="G4599" i="1"/>
  <c r="G4616" i="1"/>
  <c r="G4633" i="1"/>
  <c r="G4650" i="1"/>
  <c r="G4666" i="1"/>
  <c r="G4682" i="1"/>
  <c r="G4698" i="1"/>
  <c r="G4714" i="1"/>
  <c r="G4730" i="1"/>
  <c r="G4746" i="1"/>
  <c r="G4762" i="1"/>
  <c r="G4778" i="1"/>
  <c r="G4794" i="1"/>
  <c r="G4810" i="1"/>
  <c r="G4826" i="1"/>
  <c r="G4842" i="1"/>
  <c r="G4858" i="1"/>
  <c r="G4874" i="1"/>
  <c r="G4890" i="1"/>
  <c r="G4906" i="1"/>
  <c r="G4922" i="1"/>
  <c r="G4938" i="1"/>
  <c r="G4954" i="1"/>
  <c r="G4970" i="1"/>
  <c r="G4986" i="1"/>
  <c r="G5002" i="1"/>
  <c r="G5018" i="1"/>
  <c r="G5034" i="1"/>
  <c r="G5050" i="1"/>
  <c r="G5066" i="1"/>
  <c r="G5082" i="1"/>
  <c r="G5098" i="1"/>
  <c r="G5114" i="1"/>
  <c r="G5130" i="1"/>
  <c r="G5146" i="1"/>
  <c r="G5162" i="1"/>
  <c r="G5178" i="1"/>
  <c r="G5194" i="1"/>
  <c r="G5210" i="1"/>
  <c r="G5226" i="1"/>
  <c r="G5242" i="1"/>
  <c r="G5258" i="1"/>
  <c r="G5274" i="1"/>
  <c r="G5290" i="1"/>
  <c r="G5306" i="1"/>
  <c r="G5195" i="1"/>
  <c r="G5211" i="1"/>
  <c r="G5227" i="1"/>
  <c r="G5243" i="1"/>
  <c r="G5259" i="1"/>
  <c r="G5275" i="1"/>
  <c r="G5291" i="1"/>
  <c r="G5307" i="1"/>
  <c r="G5276" i="1"/>
  <c r="G5308" i="1"/>
  <c r="G4925" i="1"/>
  <c r="G1233" i="1"/>
  <c r="G2472" i="1"/>
  <c r="G2794" i="1"/>
  <c r="G2934" i="1"/>
  <c r="G3010" i="1"/>
  <c r="G3066" i="1"/>
  <c r="G3121" i="1"/>
  <c r="G3173" i="1"/>
  <c r="G3215" i="1"/>
  <c r="G3267" i="1"/>
  <c r="G3306" i="1"/>
  <c r="G3351" i="1"/>
  <c r="G3385" i="1"/>
  <c r="G3419" i="1"/>
  <c r="G3454" i="1"/>
  <c r="G3488" i="1"/>
  <c r="G3521" i="1"/>
  <c r="G3545" i="1"/>
  <c r="G3577" i="1"/>
  <c r="G3609" i="1"/>
  <c r="G3641" i="1"/>
  <c r="G3671" i="1"/>
  <c r="G3696" i="1"/>
  <c r="G3724" i="1"/>
  <c r="G3746" i="1"/>
  <c r="G3774" i="1"/>
  <c r="G3802" i="1"/>
  <c r="G3823" i="1"/>
  <c r="G3847" i="1"/>
  <c r="G3867" i="1"/>
  <c r="G3887" i="1"/>
  <c r="G3911" i="1"/>
  <c r="G3931" i="1"/>
  <c r="G3951" i="1"/>
  <c r="G3975" i="1"/>
  <c r="G3994" i="1"/>
  <c r="G4013" i="1"/>
  <c r="G4032" i="1"/>
  <c r="G4054" i="1"/>
  <c r="G4073" i="1"/>
  <c r="G4092" i="1"/>
  <c r="G4111" i="1"/>
  <c r="G4130" i="1"/>
  <c r="G4152" i="1"/>
  <c r="G4171" i="1"/>
  <c r="G4190" i="1"/>
  <c r="G4209" i="1"/>
  <c r="G4231" i="1"/>
  <c r="G4250" i="1"/>
  <c r="G4269" i="1"/>
  <c r="G4287" i="1"/>
  <c r="G4305" i="1"/>
  <c r="G4325" i="1"/>
  <c r="G4343" i="1"/>
  <c r="G4361" i="1"/>
  <c r="G4378" i="1"/>
  <c r="G4395" i="1"/>
  <c r="G4412" i="1"/>
  <c r="G4429" i="1"/>
  <c r="G4446" i="1"/>
  <c r="G4463" i="1"/>
  <c r="G4480" i="1"/>
  <c r="G4497" i="1"/>
  <c r="G4514" i="1"/>
  <c r="G4531" i="1"/>
  <c r="G4549" i="1"/>
  <c r="G4566" i="1"/>
  <c r="G4583" i="1"/>
  <c r="G4600" i="1"/>
  <c r="G4617" i="1"/>
  <c r="G4634" i="1"/>
  <c r="G4651" i="1"/>
  <c r="G4667" i="1"/>
  <c r="G4683" i="1"/>
  <c r="G4699" i="1"/>
  <c r="G4715" i="1"/>
  <c r="G4731" i="1"/>
  <c r="G4747" i="1"/>
  <c r="G4763" i="1"/>
  <c r="G4779" i="1"/>
  <c r="G4795" i="1"/>
  <c r="G4811" i="1"/>
  <c r="G4827" i="1"/>
  <c r="G4843" i="1"/>
  <c r="G4859" i="1"/>
  <c r="G4875" i="1"/>
  <c r="G4891" i="1"/>
  <c r="G4907" i="1"/>
  <c r="G4923" i="1"/>
  <c r="G4939" i="1"/>
  <c r="G4955" i="1"/>
  <c r="G4971" i="1"/>
  <c r="G4987" i="1"/>
  <c r="G5003" i="1"/>
  <c r="G5019" i="1"/>
  <c r="G5035" i="1"/>
  <c r="G5051" i="1"/>
  <c r="G5067" i="1"/>
  <c r="G5083" i="1"/>
  <c r="G5099" i="1"/>
  <c r="G5115" i="1"/>
  <c r="G5131" i="1"/>
  <c r="G5147" i="1"/>
  <c r="G5163" i="1"/>
  <c r="G5179" i="1"/>
  <c r="G1458" i="1"/>
  <c r="G2510" i="1"/>
  <c r="G2820" i="1"/>
  <c r="G2950" i="1"/>
  <c r="G3012" i="1"/>
  <c r="G3067" i="1"/>
  <c r="G3122" i="1"/>
  <c r="G3174" i="1"/>
  <c r="G3216" i="1"/>
  <c r="G3268" i="1"/>
  <c r="G3317" i="1"/>
  <c r="G3352" i="1"/>
  <c r="G3386" i="1"/>
  <c r="G3420" i="1"/>
  <c r="G3455" i="1"/>
  <c r="G3489" i="1"/>
  <c r="G3522" i="1"/>
  <c r="G3552" i="1"/>
  <c r="G3578" i="1"/>
  <c r="G3610" i="1"/>
  <c r="G3642" i="1"/>
  <c r="G3674" i="1"/>
  <c r="G3697" i="1"/>
  <c r="G3725" i="1"/>
  <c r="G3752" i="1"/>
  <c r="G3775" i="1"/>
  <c r="G3803" i="1"/>
  <c r="G3824" i="1"/>
  <c r="G3848" i="1"/>
  <c r="G3868" i="1"/>
  <c r="G3888" i="1"/>
  <c r="G3912" i="1"/>
  <c r="G3932" i="1"/>
  <c r="G3952" i="1"/>
  <c r="G3976" i="1"/>
  <c r="G3995" i="1"/>
  <c r="G4014" i="1"/>
  <c r="G4033" i="1"/>
  <c r="G4055" i="1"/>
  <c r="G4074" i="1"/>
  <c r="G4093" i="1"/>
  <c r="G4112" i="1"/>
  <c r="G4134" i="1"/>
  <c r="G4153" i="1"/>
  <c r="G4172" i="1"/>
  <c r="G4191" i="1"/>
  <c r="G4210" i="1"/>
  <c r="G4232" i="1"/>
  <c r="G4251" i="1"/>
  <c r="G4270" i="1"/>
  <c r="G4288" i="1"/>
  <c r="G4306" i="1"/>
  <c r="G4326" i="1"/>
  <c r="G4344" i="1"/>
  <c r="G4362" i="1"/>
  <c r="G4379" i="1"/>
  <c r="G4396" i="1"/>
  <c r="G4413" i="1"/>
  <c r="G4430" i="1"/>
  <c r="G4447" i="1"/>
  <c r="G4464" i="1"/>
  <c r="G4481" i="1"/>
  <c r="G4498" i="1"/>
  <c r="G4515" i="1"/>
  <c r="G4533" i="1"/>
  <c r="G4550" i="1"/>
  <c r="G4567" i="1"/>
  <c r="G4584" i="1"/>
  <c r="G4601" i="1"/>
  <c r="G4618" i="1"/>
  <c r="G4635" i="1"/>
  <c r="G4652" i="1"/>
  <c r="G4668" i="1"/>
  <c r="G4684" i="1"/>
  <c r="G4700" i="1"/>
  <c r="G4716" i="1"/>
  <c r="G4732" i="1"/>
  <c r="G4748" i="1"/>
  <c r="G4764" i="1"/>
  <c r="G4780" i="1"/>
  <c r="G4796" i="1"/>
  <c r="G4812" i="1"/>
  <c r="G4828" i="1"/>
  <c r="G4844" i="1"/>
  <c r="G4860" i="1"/>
  <c r="G4876" i="1"/>
  <c r="G4892" i="1"/>
  <c r="G4908" i="1"/>
  <c r="G4924" i="1"/>
  <c r="G4940" i="1"/>
  <c r="G4956" i="1"/>
  <c r="G4972" i="1"/>
  <c r="G4988" i="1"/>
  <c r="G5004" i="1"/>
  <c r="G5020" i="1"/>
  <c r="G5036" i="1"/>
  <c r="G5052" i="1"/>
  <c r="G5068" i="1"/>
  <c r="G5084" i="1"/>
  <c r="G5100" i="1"/>
  <c r="G5116" i="1"/>
  <c r="G5132" i="1"/>
  <c r="G5148" i="1"/>
  <c r="G5164" i="1"/>
  <c r="G5180" i="1"/>
  <c r="G5196" i="1"/>
  <c r="G5212" i="1"/>
  <c r="G5228" i="1"/>
  <c r="G5244" i="1"/>
  <c r="G5260" i="1"/>
  <c r="G5292" i="1"/>
  <c r="G4941" i="1"/>
  <c r="G4957" i="1"/>
  <c r="G1599" i="1"/>
  <c r="G2546" i="1"/>
  <c r="G2821" i="1"/>
  <c r="G2952" i="1"/>
  <c r="G3013" i="1"/>
  <c r="G3070" i="1"/>
  <c r="G3123" i="1"/>
  <c r="G3175" i="1"/>
  <c r="G3227" i="1"/>
  <c r="G3269" i="1"/>
  <c r="G3318" i="1"/>
  <c r="G3353" i="1"/>
  <c r="G3387" i="1"/>
  <c r="G3422" i="1"/>
  <c r="G3456" i="1"/>
  <c r="G3490" i="1"/>
  <c r="G3523" i="1"/>
  <c r="G3555" i="1"/>
  <c r="G3579" i="1"/>
  <c r="G3611" i="1"/>
  <c r="G3643" i="1"/>
  <c r="G3675" i="1"/>
  <c r="G3698" i="1"/>
  <c r="G3726" i="1"/>
  <c r="G3754" i="1"/>
  <c r="G3776" i="1"/>
  <c r="G3804" i="1"/>
  <c r="G3825" i="1"/>
  <c r="G3849" i="1"/>
  <c r="G3869" i="1"/>
  <c r="G3889" i="1"/>
  <c r="G3913" i="1"/>
  <c r="G3933" i="1"/>
  <c r="G3953" i="1"/>
  <c r="G3977" i="1"/>
  <c r="G3996" i="1"/>
  <c r="G4015" i="1"/>
  <c r="G4034" i="1"/>
  <c r="G4056" i="1"/>
  <c r="G4075" i="1"/>
  <c r="G4094" i="1"/>
  <c r="G4113" i="1"/>
  <c r="G4135" i="1"/>
  <c r="G4154" i="1"/>
  <c r="G4173" i="1"/>
  <c r="G4192" i="1"/>
  <c r="G4214" i="1"/>
  <c r="G4233" i="1"/>
  <c r="G4252" i="1"/>
  <c r="G4271" i="1"/>
  <c r="G4289" i="1"/>
  <c r="G4309" i="1"/>
  <c r="G4327" i="1"/>
  <c r="G4345" i="1"/>
  <c r="G4363" i="1"/>
  <c r="G4380" i="1"/>
  <c r="G4397" i="1"/>
  <c r="G4414" i="1"/>
  <c r="G4431" i="1"/>
  <c r="G4448" i="1"/>
  <c r="G4465" i="1"/>
  <c r="G4482" i="1"/>
  <c r="G4499" i="1"/>
  <c r="G4517" i="1"/>
  <c r="G4534" i="1"/>
  <c r="G4551" i="1"/>
  <c r="G4568" i="1"/>
  <c r="G4585" i="1"/>
  <c r="G4602" i="1"/>
  <c r="G4619" i="1"/>
  <c r="G4636" i="1"/>
  <c r="G4653" i="1"/>
  <c r="G4669" i="1"/>
  <c r="G4685" i="1"/>
  <c r="G4701" i="1"/>
  <c r="G4717" i="1"/>
  <c r="G4733" i="1"/>
  <c r="G4749" i="1"/>
  <c r="G4765" i="1"/>
  <c r="G4781" i="1"/>
  <c r="G4797" i="1"/>
  <c r="G4813" i="1"/>
  <c r="G4829" i="1"/>
  <c r="G4845" i="1"/>
  <c r="G4861" i="1"/>
  <c r="G4877" i="1"/>
  <c r="G4893" i="1"/>
  <c r="G4909" i="1"/>
  <c r="G1719" i="1"/>
  <c r="G2582" i="1"/>
  <c r="G2841" i="1"/>
  <c r="G2953" i="1"/>
  <c r="G3014" i="1"/>
  <c r="G3081" i="1"/>
  <c r="G3124" i="1"/>
  <c r="G3176" i="1"/>
  <c r="G3230" i="1"/>
  <c r="G3270" i="1"/>
  <c r="G3319" i="1"/>
  <c r="G3354" i="1"/>
  <c r="G3388" i="1"/>
  <c r="G3423" i="1"/>
  <c r="G3457" i="1"/>
  <c r="G3491" i="1"/>
  <c r="G3524" i="1"/>
  <c r="G3556" i="1"/>
  <c r="G3586" i="1"/>
  <c r="G3612" i="1"/>
  <c r="G3644" i="1"/>
  <c r="G3676" i="1"/>
  <c r="G3704" i="1"/>
  <c r="G3727" i="1"/>
  <c r="G3755" i="1"/>
  <c r="G3777" i="1"/>
  <c r="G3805" i="1"/>
  <c r="G3826" i="1"/>
  <c r="G3850" i="1"/>
  <c r="G3870" i="1"/>
  <c r="G3890" i="1"/>
  <c r="G3914" i="1"/>
  <c r="G3934" i="1"/>
  <c r="G3954" i="1"/>
  <c r="G3978" i="1"/>
  <c r="G3997" i="1"/>
  <c r="G4016" i="1"/>
  <c r="G4038" i="1"/>
  <c r="G4057" i="1"/>
  <c r="G4076" i="1"/>
  <c r="G4095" i="1"/>
  <c r="G4114" i="1"/>
  <c r="G4136" i="1"/>
  <c r="G4155" i="1"/>
  <c r="G4174" i="1"/>
  <c r="G4193" i="1"/>
  <c r="G4215" i="1"/>
  <c r="G4234" i="1"/>
  <c r="G4253" i="1"/>
  <c r="G4272" i="1"/>
  <c r="G4290" i="1"/>
  <c r="G4310" i="1"/>
  <c r="G4328" i="1"/>
  <c r="G4346" i="1"/>
  <c r="G4364" i="1"/>
  <c r="G4381" i="1"/>
  <c r="G4398" i="1"/>
  <c r="G4415" i="1"/>
  <c r="G4432" i="1"/>
  <c r="G4449" i="1"/>
  <c r="G4466" i="1"/>
  <c r="G4483" i="1"/>
  <c r="G4501" i="1"/>
  <c r="G4518" i="1"/>
  <c r="G4535" i="1"/>
  <c r="G4552" i="1"/>
  <c r="G4569" i="1"/>
  <c r="G4586" i="1"/>
  <c r="G4603" i="1"/>
  <c r="G4620" i="1"/>
  <c r="G4637" i="1"/>
  <c r="G4654" i="1"/>
  <c r="G4670" i="1"/>
  <c r="G4686" i="1"/>
  <c r="G4702" i="1"/>
  <c r="G4718" i="1"/>
  <c r="G4734" i="1"/>
  <c r="G4750" i="1"/>
  <c r="G4766" i="1"/>
  <c r="G4782" i="1"/>
  <c r="G4798" i="1"/>
  <c r="G4814" i="1"/>
  <c r="G4830" i="1"/>
  <c r="G4846" i="1"/>
  <c r="G4862" i="1"/>
  <c r="G4878" i="1"/>
  <c r="G4894" i="1"/>
  <c r="G4910" i="1"/>
  <c r="G4926" i="1"/>
  <c r="G4942" i="1"/>
  <c r="G4958" i="1"/>
  <c r="G4974" i="1"/>
  <c r="G4990" i="1"/>
  <c r="G5006" i="1"/>
  <c r="G5022" i="1"/>
  <c r="G5038" i="1"/>
  <c r="G1831" i="1"/>
  <c r="G2615" i="1"/>
  <c r="G2842" i="1"/>
  <c r="G2954" i="1"/>
  <c r="G3027" i="1"/>
  <c r="G3082" i="1"/>
  <c r="G3137" i="1"/>
  <c r="G3177" i="1"/>
  <c r="G3231" i="1"/>
  <c r="G3283" i="1"/>
  <c r="G3320" i="1"/>
  <c r="G3355" i="1"/>
  <c r="G3390" i="1"/>
  <c r="G3424" i="1"/>
  <c r="G3458" i="1"/>
  <c r="G3492" i="1"/>
  <c r="G3525" i="1"/>
  <c r="G3557" i="1"/>
  <c r="G3589" i="1"/>
  <c r="G3614" i="1"/>
  <c r="G3646" i="1"/>
  <c r="G3678" i="1"/>
  <c r="G3706" i="1"/>
  <c r="G3728" i="1"/>
  <c r="G3756" i="1"/>
  <c r="G3778" i="1"/>
  <c r="G3806" i="1"/>
  <c r="G3831" i="1"/>
  <c r="G3851" i="1"/>
  <c r="G3871" i="1"/>
  <c r="G3895" i="1"/>
  <c r="G3915" i="1"/>
  <c r="G3935" i="1"/>
  <c r="G3959" i="1"/>
  <c r="G3979" i="1"/>
  <c r="G3998" i="1"/>
  <c r="G4017" i="1"/>
  <c r="G4039" i="1"/>
  <c r="G4058" i="1"/>
  <c r="G4077" i="1"/>
  <c r="G4096" i="1"/>
  <c r="G4118" i="1"/>
  <c r="G4137" i="1"/>
  <c r="G4156" i="1"/>
  <c r="G4175" i="1"/>
  <c r="G4194" i="1"/>
  <c r="G4216" i="1"/>
  <c r="G4235" i="1"/>
  <c r="G4254" i="1"/>
  <c r="G4273" i="1"/>
  <c r="G4293" i="1"/>
  <c r="G4311" i="1"/>
  <c r="G4329" i="1"/>
  <c r="G4347" i="1"/>
  <c r="G4365" i="1"/>
  <c r="G4382" i="1"/>
  <c r="G4399" i="1"/>
  <c r="G4416" i="1"/>
  <c r="G4433" i="1"/>
  <c r="G4450" i="1"/>
  <c r="G4467" i="1"/>
  <c r="G4485" i="1"/>
  <c r="G4502" i="1"/>
  <c r="G4519" i="1"/>
  <c r="G4536" i="1"/>
  <c r="G4553" i="1"/>
  <c r="G4570" i="1"/>
  <c r="G4587" i="1"/>
  <c r="G4604" i="1"/>
  <c r="G4621" i="1"/>
  <c r="G4638" i="1"/>
  <c r="G4655" i="1"/>
  <c r="G4671" i="1"/>
  <c r="G4687" i="1"/>
  <c r="G4703" i="1"/>
  <c r="G4719" i="1"/>
  <c r="G4735" i="1"/>
  <c r="G4751" i="1"/>
  <c r="G4767" i="1"/>
  <c r="G4783" i="1"/>
  <c r="G4799" i="1"/>
  <c r="G4815" i="1"/>
  <c r="G4831" i="1"/>
  <c r="G4847" i="1"/>
  <c r="G4863" i="1"/>
  <c r="G4879" i="1"/>
  <c r="G4895" i="1"/>
  <c r="G4911" i="1"/>
  <c r="G1927" i="1"/>
  <c r="G2643" i="1"/>
  <c r="G2866" i="1"/>
  <c r="G2969" i="1"/>
  <c r="G3028" i="1"/>
  <c r="G3086" i="1"/>
  <c r="G3138" i="1"/>
  <c r="G3178" i="1"/>
  <c r="G3232" i="1"/>
  <c r="G3284" i="1"/>
  <c r="G3321" i="1"/>
  <c r="G3356" i="1"/>
  <c r="G3391" i="1"/>
  <c r="G3425" i="1"/>
  <c r="G3459" i="1"/>
  <c r="G3493" i="1"/>
  <c r="G3526" i="1"/>
  <c r="G3558" i="1"/>
  <c r="G3590" i="1"/>
  <c r="G3620" i="1"/>
  <c r="G3647" i="1"/>
  <c r="G3679" i="1"/>
  <c r="G3707" i="1"/>
  <c r="G3729" i="1"/>
  <c r="G3757" i="1"/>
  <c r="G3784" i="1"/>
  <c r="G3807" i="1"/>
  <c r="G3832" i="1"/>
  <c r="G3852" i="1"/>
  <c r="G3872" i="1"/>
  <c r="G3896" i="1"/>
  <c r="G3916" i="1"/>
  <c r="G3936" i="1"/>
  <c r="G3960" i="1"/>
  <c r="G3980" i="1"/>
  <c r="G3999" i="1"/>
  <c r="G4018" i="1"/>
  <c r="G4040" i="1"/>
  <c r="G4059" i="1"/>
  <c r="G4078" i="1"/>
  <c r="G4097" i="1"/>
  <c r="G4119" i="1"/>
  <c r="G4138" i="1"/>
  <c r="G4157" i="1"/>
  <c r="G4176" i="1"/>
  <c r="G4198" i="1"/>
  <c r="G4217" i="1"/>
  <c r="G4236" i="1"/>
  <c r="G4255" i="1"/>
  <c r="G4274" i="1"/>
  <c r="G4294" i="1"/>
  <c r="G4312" i="1"/>
  <c r="G4330" i="1"/>
  <c r="G4348" i="1"/>
  <c r="G4366" i="1"/>
  <c r="G4383" i="1"/>
  <c r="G4400" i="1"/>
  <c r="G4417" i="1"/>
  <c r="G4434" i="1"/>
  <c r="G4451" i="1"/>
  <c r="G4469" i="1"/>
  <c r="G4486" i="1"/>
  <c r="G4503" i="1"/>
  <c r="G4520" i="1"/>
  <c r="G4537" i="1"/>
  <c r="G4554" i="1"/>
  <c r="G4571" i="1"/>
  <c r="G4588" i="1"/>
  <c r="G4605" i="1"/>
  <c r="G4622" i="1"/>
  <c r="G4639" i="1"/>
  <c r="G4656" i="1"/>
  <c r="G4672" i="1"/>
  <c r="G4688" i="1"/>
  <c r="G4704" i="1"/>
  <c r="G4720" i="1"/>
  <c r="G4736" i="1"/>
  <c r="G4752" i="1"/>
  <c r="G4768" i="1"/>
  <c r="G4784" i="1"/>
  <c r="G4800" i="1"/>
  <c r="G4816" i="1"/>
  <c r="G4832" i="1"/>
  <c r="G4848" i="1"/>
  <c r="G4864" i="1"/>
  <c r="G4880" i="1"/>
  <c r="G4896" i="1"/>
  <c r="G4912" i="1"/>
  <c r="G4928" i="1"/>
  <c r="G4944" i="1"/>
  <c r="G4960" i="1"/>
  <c r="G4976" i="1"/>
  <c r="G4992" i="1"/>
  <c r="G5008" i="1"/>
  <c r="G1987" i="1"/>
  <c r="G2665" i="1"/>
  <c r="G2867" i="1"/>
  <c r="G2970" i="1"/>
  <c r="G3030" i="1"/>
  <c r="G3087" i="1"/>
  <c r="G3139" i="1"/>
  <c r="G3191" i="1"/>
  <c r="G3233" i="1"/>
  <c r="G3285" i="1"/>
  <c r="G3322" i="1"/>
  <c r="G3358" i="1"/>
  <c r="G3392" i="1"/>
  <c r="G3426" i="1"/>
  <c r="G3460" i="1"/>
  <c r="G3494" i="1"/>
  <c r="G3527" i="1"/>
  <c r="G3559" i="1"/>
  <c r="G3591" i="1"/>
  <c r="G3623" i="1"/>
  <c r="G3648" i="1"/>
  <c r="G3680" i="1"/>
  <c r="G3708" i="1"/>
  <c r="G3730" i="1"/>
  <c r="G3758" i="1"/>
  <c r="G3786" i="1"/>
  <c r="G3808" i="1"/>
  <c r="G3833" i="1"/>
  <c r="G3853" i="1"/>
  <c r="G3873" i="1"/>
  <c r="G3897" i="1"/>
  <c r="G3917" i="1"/>
  <c r="G3937" i="1"/>
  <c r="G3961" i="1"/>
  <c r="G3981" i="1"/>
  <c r="G4000" i="1"/>
  <c r="G4022" i="1"/>
  <c r="G4041" i="1"/>
  <c r="G4060" i="1"/>
  <c r="G4079" i="1"/>
  <c r="G4098" i="1"/>
  <c r="G4120" i="1"/>
  <c r="G4139" i="1"/>
  <c r="G4158" i="1"/>
  <c r="G4177" i="1"/>
  <c r="G4199" i="1"/>
  <c r="G4218" i="1"/>
  <c r="G4237" i="1"/>
  <c r="G4256" i="1"/>
  <c r="G4277" i="1"/>
  <c r="G4295" i="1"/>
  <c r="G4313" i="1"/>
  <c r="G4331" i="1"/>
  <c r="G4349" i="1"/>
  <c r="G4367" i="1"/>
  <c r="G4384" i="1"/>
  <c r="G4401" i="1"/>
  <c r="G4418" i="1"/>
  <c r="G4435" i="1"/>
  <c r="G4453" i="1"/>
  <c r="G4470" i="1"/>
  <c r="G4487" i="1"/>
  <c r="G4504" i="1"/>
  <c r="G4521" i="1"/>
  <c r="G4538" i="1"/>
  <c r="G4555" i="1"/>
  <c r="G4572" i="1"/>
  <c r="G4589" i="1"/>
  <c r="G4606" i="1"/>
  <c r="G4623" i="1"/>
  <c r="G4640" i="1"/>
  <c r="G4657" i="1"/>
  <c r="G4673" i="1"/>
  <c r="G4689" i="1"/>
  <c r="G4705" i="1"/>
  <c r="G4721" i="1"/>
  <c r="G4737" i="1"/>
  <c r="G4753" i="1"/>
  <c r="G4769" i="1"/>
  <c r="G4785" i="1"/>
  <c r="G4801" i="1"/>
  <c r="G4817" i="1"/>
  <c r="G4833" i="1"/>
  <c r="G4849" i="1"/>
  <c r="G4865" i="1"/>
  <c r="G2055" i="1"/>
  <c r="G2693" i="1"/>
  <c r="G2868" i="1"/>
  <c r="G2975" i="1"/>
  <c r="G3031" i="1"/>
  <c r="G3088" i="1"/>
  <c r="G3140" i="1"/>
  <c r="G3192" i="1"/>
  <c r="G3234" i="1"/>
  <c r="G3286" i="1"/>
  <c r="G3323" i="1"/>
  <c r="G3367" i="1"/>
  <c r="G3401" i="1"/>
  <c r="G3435" i="1"/>
  <c r="G3470" i="1"/>
  <c r="G3504" i="1"/>
  <c r="G3528" i="1"/>
  <c r="G3560" i="1"/>
  <c r="G3592" i="1"/>
  <c r="G3624" i="1"/>
  <c r="G3654" i="1"/>
  <c r="G3681" i="1"/>
  <c r="G3709" i="1"/>
  <c r="G3736" i="1"/>
  <c r="G3759" i="1"/>
  <c r="G3787" i="1"/>
  <c r="G3809" i="1"/>
  <c r="G3834" i="1"/>
  <c r="G3854" i="1"/>
  <c r="G3874" i="1"/>
  <c r="G3898" i="1"/>
  <c r="G3918" i="1"/>
  <c r="G3938" i="1"/>
  <c r="G3962" i="1"/>
  <c r="G3982" i="1"/>
  <c r="G4001" i="1"/>
  <c r="G4023" i="1"/>
  <c r="G4042" i="1"/>
  <c r="G4061" i="1"/>
  <c r="G4080" i="1"/>
  <c r="G4102" i="1"/>
  <c r="G4121" i="1"/>
  <c r="G4140" i="1"/>
  <c r="G4159" i="1"/>
  <c r="G4178" i="1"/>
  <c r="G4200" i="1"/>
  <c r="G4219" i="1"/>
  <c r="G4238" i="1"/>
  <c r="G4257" i="1"/>
  <c r="G4278" i="1"/>
  <c r="G4296" i="1"/>
  <c r="G4314" i="1"/>
  <c r="G4332" i="1"/>
  <c r="G4350" i="1"/>
  <c r="G4368" i="1"/>
  <c r="G4385" i="1"/>
  <c r="G4402" i="1"/>
  <c r="G4419" i="1"/>
  <c r="G4437" i="1"/>
  <c r="G4454" i="1"/>
  <c r="G4471" i="1"/>
  <c r="G4488" i="1"/>
  <c r="G4505" i="1"/>
  <c r="G4522" i="1"/>
  <c r="G4539" i="1"/>
  <c r="G4556" i="1"/>
  <c r="G4573" i="1"/>
  <c r="G4590" i="1"/>
  <c r="G4607" i="1"/>
  <c r="G2121" i="1"/>
  <c r="G2694" i="1"/>
  <c r="G2887" i="1"/>
  <c r="G2976" i="1"/>
  <c r="G3032" i="1"/>
  <c r="G3099" i="1"/>
  <c r="G3141" i="1"/>
  <c r="G3193" i="1"/>
  <c r="G3247" i="1"/>
  <c r="G3287" i="1"/>
  <c r="G3334" i="1"/>
  <c r="G3368" i="1"/>
  <c r="G3402" i="1"/>
  <c r="G3436" i="1"/>
  <c r="G3471" i="1"/>
  <c r="G3505" i="1"/>
  <c r="G3535" i="1"/>
  <c r="G3561" i="1"/>
  <c r="G3593" i="1"/>
  <c r="G3625" i="1"/>
  <c r="G3657" i="1"/>
  <c r="G3682" i="1"/>
  <c r="G3710" i="1"/>
  <c r="G3738" i="1"/>
  <c r="G3760" i="1"/>
  <c r="G3788" i="1"/>
  <c r="G3810" i="1"/>
  <c r="G3835" i="1"/>
  <c r="G3855" i="1"/>
  <c r="G3879" i="1"/>
  <c r="G3899" i="1"/>
  <c r="G3919" i="1"/>
  <c r="G3943" i="1"/>
  <c r="G3963" i="1"/>
  <c r="G3983" i="1"/>
  <c r="G4002" i="1"/>
  <c r="G4024" i="1"/>
  <c r="G4043" i="1"/>
  <c r="G4062" i="1"/>
  <c r="G4081" i="1"/>
  <c r="G4103" i="1"/>
  <c r="G4122" i="1"/>
  <c r="G4141" i="1"/>
  <c r="G4160" i="1"/>
  <c r="G4182" i="1"/>
  <c r="G4201" i="1"/>
  <c r="G4220" i="1"/>
  <c r="G4239" i="1"/>
  <c r="G4258" i="1"/>
  <c r="G4279" i="1"/>
  <c r="G4297" i="1"/>
  <c r="G4315" i="1"/>
  <c r="G2175" i="1"/>
  <c r="G2715" i="1"/>
  <c r="G2888" i="1"/>
  <c r="G2978" i="1"/>
  <c r="G3045" i="1"/>
  <c r="G3102" i="1"/>
  <c r="G3142" i="1"/>
  <c r="G3194" i="1"/>
  <c r="G3248" i="1"/>
  <c r="G3288" i="1"/>
  <c r="G3335" i="1"/>
  <c r="G3369" i="1"/>
  <c r="G3403" i="1"/>
  <c r="G3438" i="1"/>
  <c r="G3472" i="1"/>
  <c r="G3506" i="1"/>
  <c r="G3538" i="1"/>
  <c r="G3562" i="1"/>
  <c r="G3594" i="1"/>
  <c r="G3626" i="1"/>
  <c r="G3658" i="1"/>
  <c r="G3688" i="1"/>
  <c r="G3711" i="1"/>
  <c r="G3739" i="1"/>
  <c r="G3761" i="1"/>
  <c r="G3789" i="1"/>
  <c r="G3816" i="1"/>
  <c r="G3836" i="1"/>
  <c r="G3856" i="1"/>
  <c r="G3880" i="1"/>
  <c r="G3900" i="1"/>
  <c r="G3920" i="1"/>
  <c r="G3944" i="1"/>
  <c r="G3964" i="1"/>
  <c r="G3984" i="1"/>
  <c r="G4006" i="1"/>
  <c r="G4025" i="1"/>
  <c r="G4044" i="1"/>
  <c r="G4063" i="1"/>
  <c r="G4082" i="1"/>
  <c r="G4104" i="1"/>
  <c r="G4123" i="1"/>
  <c r="G4142" i="1"/>
  <c r="G4161" i="1"/>
  <c r="G4183" i="1"/>
  <c r="G4202" i="1"/>
  <c r="G4221" i="1"/>
  <c r="G4240" i="1"/>
  <c r="G4262" i="1"/>
  <c r="G4280" i="1"/>
  <c r="G4298" i="1"/>
  <c r="G4316" i="1"/>
  <c r="G4334" i="1"/>
  <c r="G4352" i="1"/>
  <c r="G4370" i="1"/>
  <c r="G4387" i="1"/>
  <c r="G4405" i="1"/>
  <c r="G4422" i="1"/>
  <c r="G4439" i="1"/>
  <c r="G4456" i="1"/>
  <c r="G4473" i="1"/>
  <c r="G2230" i="1"/>
  <c r="G2720" i="1"/>
  <c r="G2889" i="1"/>
  <c r="G2991" i="1"/>
  <c r="G3046" i="1"/>
  <c r="G3103" i="1"/>
  <c r="G3155" i="1"/>
  <c r="G3195" i="1"/>
  <c r="G3249" i="1"/>
  <c r="G3300" i="1"/>
  <c r="G3336" i="1"/>
  <c r="G3370" i="1"/>
  <c r="G3404" i="1"/>
  <c r="G3439" i="1"/>
  <c r="G3473" i="1"/>
  <c r="G3507" i="1"/>
  <c r="G3539" i="1"/>
  <c r="G3569" i="1"/>
  <c r="G3595" i="1"/>
  <c r="G3627" i="1"/>
  <c r="G3659" i="1"/>
  <c r="G3690" i="1"/>
  <c r="G3712" i="1"/>
  <c r="G3740" i="1"/>
  <c r="G3762" i="1"/>
  <c r="G3790" i="1"/>
  <c r="G3817" i="1"/>
  <c r="G3837" i="1"/>
  <c r="G3857" i="1"/>
  <c r="G3881" i="1"/>
  <c r="G3901" i="1"/>
  <c r="G3921" i="1"/>
  <c r="G3945" i="1"/>
  <c r="G3965" i="1"/>
  <c r="G3985" i="1"/>
  <c r="G4007" i="1"/>
  <c r="G4026" i="1"/>
  <c r="G4045" i="1"/>
  <c r="G4064" i="1"/>
  <c r="G4086" i="1"/>
  <c r="G4105" i="1"/>
  <c r="G4124" i="1"/>
  <c r="G4143" i="1"/>
  <c r="G4162" i="1"/>
  <c r="G4184" i="1"/>
  <c r="G4203" i="1"/>
  <c r="G4222" i="1"/>
  <c r="G4241" i="1"/>
  <c r="G4263" i="1"/>
  <c r="G4281" i="1"/>
  <c r="G2276" i="1"/>
  <c r="G2743" i="1"/>
  <c r="G2911" i="1"/>
  <c r="G2992" i="1"/>
  <c r="G2400" i="1"/>
  <c r="G2772" i="1"/>
  <c r="G2932" i="1"/>
  <c r="G2996" i="1"/>
  <c r="G3063" i="1"/>
  <c r="G3119" i="1"/>
  <c r="G3159" i="1"/>
  <c r="G3211" i="1"/>
  <c r="G3265" i="1"/>
  <c r="G3304" i="1"/>
  <c r="G3340" i="1"/>
  <c r="G3375" i="1"/>
  <c r="G3409" i="1"/>
  <c r="G3443" i="1"/>
  <c r="G3477" i="1"/>
  <c r="G3511" i="1"/>
  <c r="G3543" i="1"/>
  <c r="G3575" i="1"/>
  <c r="G3607" i="1"/>
  <c r="G3637" i="1"/>
  <c r="G3664" i="1"/>
  <c r="G3694" i="1"/>
  <c r="G3722" i="1"/>
  <c r="G3744" i="1"/>
  <c r="G3772" i="1"/>
  <c r="G3794" i="1"/>
  <c r="G3821" i="1"/>
  <c r="G3841" i="1"/>
  <c r="G3865" i="1"/>
  <c r="G3885" i="1"/>
  <c r="G3905" i="1"/>
  <c r="G2321" i="1"/>
  <c r="G3158" i="1"/>
  <c r="G3406" i="1"/>
  <c r="G3573" i="1"/>
  <c r="G3720" i="1"/>
  <c r="G3858" i="1"/>
  <c r="G3949" i="1"/>
  <c r="G4030" i="1"/>
  <c r="G4109" i="1"/>
  <c r="G4188" i="1"/>
  <c r="G4267" i="1"/>
  <c r="G4335" i="1"/>
  <c r="G4376" i="1"/>
  <c r="G4425" i="1"/>
  <c r="G4474" i="1"/>
  <c r="G4510" i="1"/>
  <c r="G4546" i="1"/>
  <c r="G4592" i="1"/>
  <c r="G4627" i="1"/>
  <c r="G4661" i="1"/>
  <c r="G4693" i="1"/>
  <c r="G4725" i="1"/>
  <c r="G4757" i="1"/>
  <c r="G4789" i="1"/>
  <c r="G4821" i="1"/>
  <c r="G4853" i="1"/>
  <c r="G4884" i="1"/>
  <c r="G4914" i="1"/>
  <c r="G4936" i="1"/>
  <c r="G4964" i="1"/>
  <c r="G4985" i="1"/>
  <c r="G5011" i="1"/>
  <c r="G5031" i="1"/>
  <c r="G5054" i="1"/>
  <c r="G5073" i="1"/>
  <c r="G5092" i="1"/>
  <c r="G5111" i="1"/>
  <c r="G5133" i="1"/>
  <c r="G5152" i="1"/>
  <c r="G5171" i="1"/>
  <c r="G5190" i="1"/>
  <c r="G5209" i="1"/>
  <c r="G5231" i="1"/>
  <c r="G5250" i="1"/>
  <c r="G5269" i="1"/>
  <c r="G5288" i="1"/>
  <c r="G5134" i="1"/>
  <c r="G5232" i="1"/>
  <c r="G5270" i="1"/>
  <c r="G5289" i="1"/>
  <c r="G4966" i="1"/>
  <c r="G5056" i="1"/>
  <c r="G5113" i="1"/>
  <c r="G5154" i="1"/>
  <c r="G5214" i="1"/>
  <c r="G5252" i="1"/>
  <c r="G4917" i="1"/>
  <c r="G5037" i="1"/>
  <c r="G5193" i="1"/>
  <c r="G5272" i="1"/>
  <c r="G5096" i="1"/>
  <c r="G5175" i="1"/>
  <c r="G5273" i="1"/>
  <c r="G5238" i="1"/>
  <c r="G4528" i="1"/>
  <c r="G4805" i="1"/>
  <c r="G5043" i="1"/>
  <c r="G5220" i="1"/>
  <c r="G4900" i="1"/>
  <c r="G5221" i="1"/>
  <c r="G4744" i="1"/>
  <c r="G5166" i="1"/>
  <c r="G5127" i="1"/>
  <c r="G4581" i="1"/>
  <c r="G5229" i="1"/>
  <c r="G5170" i="1"/>
  <c r="G2361" i="1"/>
  <c r="G3198" i="1"/>
  <c r="G3407" i="1"/>
  <c r="G3574" i="1"/>
  <c r="G3741" i="1"/>
  <c r="G3863" i="1"/>
  <c r="G3966" i="1"/>
  <c r="G4046" i="1"/>
  <c r="G4125" i="1"/>
  <c r="G4204" i="1"/>
  <c r="G4282" i="1"/>
  <c r="G4336" i="1"/>
  <c r="G4386" i="1"/>
  <c r="G4426" i="1"/>
  <c r="G4475" i="1"/>
  <c r="G4511" i="1"/>
  <c r="G4557" i="1"/>
  <c r="G4593" i="1"/>
  <c r="G4629" i="1"/>
  <c r="G4662" i="1"/>
  <c r="G4694" i="1"/>
  <c r="G4726" i="1"/>
  <c r="G4758" i="1"/>
  <c r="G4790" i="1"/>
  <c r="G4822" i="1"/>
  <c r="G4854" i="1"/>
  <c r="G4885" i="1"/>
  <c r="G4915" i="1"/>
  <c r="G4937" i="1"/>
  <c r="G4965" i="1"/>
  <c r="G4989" i="1"/>
  <c r="G5012" i="1"/>
  <c r="G5032" i="1"/>
  <c r="G5055" i="1"/>
  <c r="G5074" i="1"/>
  <c r="G5093" i="1"/>
  <c r="G5112" i="1"/>
  <c r="G5153" i="1"/>
  <c r="G5172" i="1"/>
  <c r="G5191" i="1"/>
  <c r="G5213" i="1"/>
  <c r="G5251" i="1"/>
  <c r="G5094" i="1"/>
  <c r="G5192" i="1"/>
  <c r="G5271" i="1"/>
  <c r="G4945" i="1"/>
  <c r="G5076" i="1"/>
  <c r="G5136" i="1"/>
  <c r="G5215" i="1"/>
  <c r="G5294" i="1"/>
  <c r="G5077" i="1"/>
  <c r="G5216" i="1"/>
  <c r="G5181" i="1"/>
  <c r="G4444" i="1"/>
  <c r="G5062" i="1"/>
  <c r="G5024" i="1"/>
  <c r="G5202" i="1"/>
  <c r="G4614" i="1"/>
  <c r="G5065" i="1"/>
  <c r="G5187" i="1"/>
  <c r="G4723" i="1"/>
  <c r="G5248" i="1"/>
  <c r="G5030" i="1"/>
  <c r="G2744" i="1"/>
  <c r="G3209" i="1"/>
  <c r="G3408" i="1"/>
  <c r="G3596" i="1"/>
  <c r="G3742" i="1"/>
  <c r="G3864" i="1"/>
  <c r="G3967" i="1"/>
  <c r="G4047" i="1"/>
  <c r="G4126" i="1"/>
  <c r="G4205" i="1"/>
  <c r="G4283" i="1"/>
  <c r="G4337" i="1"/>
  <c r="G4389" i="1"/>
  <c r="G4427" i="1"/>
  <c r="G4476" i="1"/>
  <c r="G4512" i="1"/>
  <c r="G4558" i="1"/>
  <c r="G4594" i="1"/>
  <c r="G4630" i="1"/>
  <c r="G4663" i="1"/>
  <c r="G4695" i="1"/>
  <c r="G4727" i="1"/>
  <c r="G4759" i="1"/>
  <c r="G4791" i="1"/>
  <c r="G4823" i="1"/>
  <c r="G4855" i="1"/>
  <c r="G4886" i="1"/>
  <c r="G4916" i="1"/>
  <c r="G4943" i="1"/>
  <c r="G4991" i="1"/>
  <c r="G5013" i="1"/>
  <c r="G5033" i="1"/>
  <c r="G5075" i="1"/>
  <c r="G5135" i="1"/>
  <c r="G5173" i="1"/>
  <c r="G5233" i="1"/>
  <c r="G5293" i="1"/>
  <c r="G4993" i="1"/>
  <c r="G5095" i="1"/>
  <c r="G5155" i="1"/>
  <c r="G5234" i="1"/>
  <c r="G5039" i="1"/>
  <c r="G5197" i="1"/>
  <c r="G5295" i="1"/>
  <c r="G5200" i="1"/>
  <c r="G4492" i="1"/>
  <c r="G4741" i="1"/>
  <c r="G4927" i="1"/>
  <c r="G5103" i="1"/>
  <c r="G5239" i="1"/>
  <c r="G4870" i="1"/>
  <c r="G5104" i="1"/>
  <c r="G5281" i="1"/>
  <c r="G4680" i="1"/>
  <c r="G4840" i="1"/>
  <c r="G4902" i="1"/>
  <c r="G5144" i="1"/>
  <c r="G5264" i="1"/>
  <c r="G5028" i="1"/>
  <c r="G5247" i="1"/>
  <c r="G4787" i="1"/>
  <c r="G4983" i="1"/>
  <c r="G5109" i="1"/>
  <c r="G5305" i="1"/>
  <c r="G4788" i="1"/>
  <c r="G5129" i="1"/>
  <c r="G2771" i="1"/>
  <c r="G3210" i="1"/>
  <c r="G3440" i="1"/>
  <c r="G3603" i="1"/>
  <c r="G3743" i="1"/>
  <c r="G3882" i="1"/>
  <c r="G3968" i="1"/>
  <c r="G4048" i="1"/>
  <c r="G4127" i="1"/>
  <c r="G4206" i="1"/>
  <c r="G4284" i="1"/>
  <c r="G4338" i="1"/>
  <c r="G4390" i="1"/>
  <c r="G4438" i="1"/>
  <c r="G4477" i="1"/>
  <c r="G4523" i="1"/>
  <c r="G4559" i="1"/>
  <c r="G4595" i="1"/>
  <c r="G4631" i="1"/>
  <c r="G4664" i="1"/>
  <c r="G4696" i="1"/>
  <c r="G4728" i="1"/>
  <c r="G4760" i="1"/>
  <c r="G4792" i="1"/>
  <c r="G4824" i="1"/>
  <c r="G4856" i="1"/>
  <c r="G4887" i="1"/>
  <c r="G4967" i="1"/>
  <c r="G5014" i="1"/>
  <c r="G5057" i="1"/>
  <c r="G5117" i="1"/>
  <c r="G5174" i="1"/>
  <c r="G5253" i="1"/>
  <c r="G5137" i="1"/>
  <c r="G5254" i="1"/>
  <c r="G5257" i="1"/>
  <c r="G4406" i="1"/>
  <c r="G5023" i="1"/>
  <c r="G5044" i="1"/>
  <c r="G5183" i="1"/>
  <c r="G5300" i="1"/>
  <c r="G4458" i="1"/>
  <c r="G4980" i="1"/>
  <c r="G5223" i="1"/>
  <c r="G5108" i="1"/>
  <c r="G4625" i="1"/>
  <c r="G5150" i="1"/>
  <c r="G4963" i="1"/>
  <c r="G5287" i="1"/>
  <c r="G2912" i="1"/>
  <c r="G3250" i="1"/>
  <c r="G3441" i="1"/>
  <c r="G3606" i="1"/>
  <c r="G3768" i="1"/>
  <c r="G3883" i="1"/>
  <c r="G3969" i="1"/>
  <c r="G4049" i="1"/>
  <c r="G4128" i="1"/>
  <c r="G4207" i="1"/>
  <c r="G4285" i="1"/>
  <c r="G4341" i="1"/>
  <c r="G4391" i="1"/>
  <c r="G4440" i="1"/>
  <c r="G4478" i="1"/>
  <c r="G4524" i="1"/>
  <c r="G4560" i="1"/>
  <c r="G4597" i="1"/>
  <c r="G4632" i="1"/>
  <c r="G4665" i="1"/>
  <c r="G4697" i="1"/>
  <c r="G4729" i="1"/>
  <c r="G4761" i="1"/>
  <c r="G4793" i="1"/>
  <c r="G4825" i="1"/>
  <c r="G4857" i="1"/>
  <c r="G4888" i="1"/>
  <c r="G4918" i="1"/>
  <c r="G4946" i="1"/>
  <c r="G4968" i="1"/>
  <c r="G4994" i="1"/>
  <c r="G5015" i="1"/>
  <c r="G5058" i="1"/>
  <c r="G5118" i="1"/>
  <c r="G5156" i="1"/>
  <c r="G5235" i="1"/>
  <c r="G4610" i="1"/>
  <c r="G4950" i="1"/>
  <c r="G5160" i="1"/>
  <c r="G5299" i="1"/>
  <c r="G4978" i="1"/>
  <c r="G5142" i="1"/>
  <c r="G4648" i="1"/>
  <c r="G5001" i="1"/>
  <c r="G5204" i="1"/>
  <c r="G5048" i="1"/>
  <c r="G5285" i="1"/>
  <c r="G4851" i="1"/>
  <c r="G5029" i="1"/>
  <c r="G5207" i="1"/>
  <c r="G4852" i="1"/>
  <c r="G2914" i="1"/>
  <c r="G3251" i="1"/>
  <c r="G3442" i="1"/>
  <c r="G3628" i="1"/>
  <c r="G3770" i="1"/>
  <c r="G3884" i="1"/>
  <c r="G3986" i="1"/>
  <c r="G4065" i="1"/>
  <c r="G4144" i="1"/>
  <c r="G4223" i="1"/>
  <c r="G4299" i="1"/>
  <c r="G4351" i="1"/>
  <c r="G4392" i="1"/>
  <c r="G4441" i="1"/>
  <c r="G4489" i="1"/>
  <c r="G4525" i="1"/>
  <c r="G4561" i="1"/>
  <c r="G4598" i="1"/>
  <c r="G4641" i="1"/>
  <c r="G4674" i="1"/>
  <c r="G4706" i="1"/>
  <c r="G4738" i="1"/>
  <c r="G4770" i="1"/>
  <c r="G4802" i="1"/>
  <c r="G4834" i="1"/>
  <c r="G4866" i="1"/>
  <c r="G4889" i="1"/>
  <c r="G4919" i="1"/>
  <c r="G4947" i="1"/>
  <c r="G4969" i="1"/>
  <c r="G4995" i="1"/>
  <c r="G5016" i="1"/>
  <c r="G5040" i="1"/>
  <c r="G5059" i="1"/>
  <c r="G5078" i="1"/>
  <c r="G5097" i="1"/>
  <c r="G5119" i="1"/>
  <c r="G5138" i="1"/>
  <c r="G5157" i="1"/>
  <c r="G5176" i="1"/>
  <c r="G5198" i="1"/>
  <c r="G5217" i="1"/>
  <c r="G5236" i="1"/>
  <c r="G5255" i="1"/>
  <c r="G5277" i="1"/>
  <c r="G5296" i="1"/>
  <c r="G5017" i="1"/>
  <c r="G5101" i="1"/>
  <c r="G5139" i="1"/>
  <c r="G5177" i="1"/>
  <c r="G5218" i="1"/>
  <c r="G5256" i="1"/>
  <c r="G5278" i="1"/>
  <c r="G5080" i="1"/>
  <c r="G5159" i="1"/>
  <c r="G5279" i="1"/>
  <c r="G4574" i="1"/>
  <c r="G4773" i="1"/>
  <c r="G4837" i="1"/>
  <c r="G4977" i="1"/>
  <c r="G5081" i="1"/>
  <c r="G5141" i="1"/>
  <c r="G5261" i="1"/>
  <c r="G4806" i="1"/>
  <c r="G5063" i="1"/>
  <c r="G5240" i="1"/>
  <c r="G4541" i="1"/>
  <c r="G4808" i="1"/>
  <c r="G4872" i="1"/>
  <c r="G5046" i="1"/>
  <c r="G5185" i="1"/>
  <c r="G5245" i="1"/>
  <c r="G5284" i="1"/>
  <c r="G5007" i="1"/>
  <c r="G5266" i="1"/>
  <c r="G4755" i="1"/>
  <c r="G4962" i="1"/>
  <c r="G5090" i="1"/>
  <c r="G5286" i="1"/>
  <c r="G4913" i="1"/>
  <c r="G5072" i="1"/>
  <c r="G5208" i="1"/>
  <c r="G2994" i="1"/>
  <c r="G3252" i="1"/>
  <c r="G3474" i="1"/>
  <c r="G3630" i="1"/>
  <c r="G3771" i="1"/>
  <c r="G3902" i="1"/>
  <c r="G3990" i="1"/>
  <c r="G4066" i="1"/>
  <c r="G4145" i="1"/>
  <c r="G4224" i="1"/>
  <c r="G4300" i="1"/>
  <c r="G4353" i="1"/>
  <c r="G4393" i="1"/>
  <c r="G4442" i="1"/>
  <c r="G4490" i="1"/>
  <c r="G4526" i="1"/>
  <c r="G4562" i="1"/>
  <c r="G4608" i="1"/>
  <c r="G4642" i="1"/>
  <c r="G4675" i="1"/>
  <c r="G4707" i="1"/>
  <c r="G4739" i="1"/>
  <c r="G4771" i="1"/>
  <c r="G4803" i="1"/>
  <c r="G4835" i="1"/>
  <c r="G4867" i="1"/>
  <c r="G4897" i="1"/>
  <c r="G4920" i="1"/>
  <c r="G4948" i="1"/>
  <c r="G4973" i="1"/>
  <c r="G4996" i="1"/>
  <c r="G5041" i="1"/>
  <c r="G5060" i="1"/>
  <c r="G5079" i="1"/>
  <c r="G5120" i="1"/>
  <c r="G5158" i="1"/>
  <c r="G5199" i="1"/>
  <c r="G5237" i="1"/>
  <c r="G5297" i="1"/>
  <c r="G5121" i="1"/>
  <c r="G5298" i="1"/>
  <c r="G4645" i="1"/>
  <c r="G4899" i="1"/>
  <c r="G5122" i="1"/>
  <c r="G5280" i="1"/>
  <c r="G4951" i="1"/>
  <c r="G5161" i="1"/>
  <c r="G4577" i="1"/>
  <c r="G5106" i="1"/>
  <c r="G5206" i="1"/>
  <c r="G4659" i="1"/>
  <c r="G5151" i="1"/>
  <c r="G2995" i="1"/>
  <c r="G3301" i="1"/>
  <c r="G3475" i="1"/>
  <c r="G3631" i="1"/>
  <c r="G3791" i="1"/>
  <c r="G3903" i="1"/>
  <c r="G3991" i="1"/>
  <c r="G4070" i="1"/>
  <c r="G4146" i="1"/>
  <c r="G4225" i="1"/>
  <c r="G4301" i="1"/>
  <c r="G4354" i="1"/>
  <c r="G4403" i="1"/>
  <c r="G4443" i="1"/>
  <c r="G4491" i="1"/>
  <c r="G4527" i="1"/>
  <c r="G4563" i="1"/>
  <c r="G4609" i="1"/>
  <c r="G4643" i="1"/>
  <c r="G4676" i="1"/>
  <c r="G4708" i="1"/>
  <c r="G4740" i="1"/>
  <c r="G4772" i="1"/>
  <c r="G4804" i="1"/>
  <c r="G4836" i="1"/>
  <c r="G4868" i="1"/>
  <c r="G4898" i="1"/>
  <c r="G4921" i="1"/>
  <c r="G4949" i="1"/>
  <c r="G4975" i="1"/>
  <c r="G4997" i="1"/>
  <c r="G5021" i="1"/>
  <c r="G5042" i="1"/>
  <c r="G5061" i="1"/>
  <c r="G5102" i="1"/>
  <c r="G5140" i="1"/>
  <c r="G5219" i="1"/>
  <c r="G4709" i="1"/>
  <c r="G4998" i="1"/>
  <c r="G5201" i="1"/>
  <c r="G4999" i="1"/>
  <c r="G5123" i="1"/>
  <c r="G5262" i="1"/>
  <c r="G4495" i="1"/>
  <c r="G5026" i="1"/>
  <c r="G5168" i="1"/>
  <c r="G5304" i="1"/>
  <c r="G4544" i="1"/>
  <c r="G5267" i="1"/>
  <c r="G3048" i="1"/>
  <c r="G3302" i="1"/>
  <c r="G3476" i="1"/>
  <c r="G3660" i="1"/>
  <c r="G3792" i="1"/>
  <c r="G3904" i="1"/>
  <c r="G3992" i="1"/>
  <c r="G4071" i="1"/>
  <c r="G4150" i="1"/>
  <c r="G4226" i="1"/>
  <c r="G4302" i="1"/>
  <c r="G4357" i="1"/>
  <c r="G4677" i="1"/>
  <c r="G4869" i="1"/>
  <c r="G5182" i="1"/>
  <c r="G4409" i="1"/>
  <c r="G5087" i="1"/>
  <c r="G4423" i="1"/>
  <c r="G3049" i="1"/>
  <c r="G3303" i="1"/>
  <c r="G3508" i="1"/>
  <c r="G3662" i="1"/>
  <c r="G3793" i="1"/>
  <c r="G3922" i="1"/>
  <c r="G4008" i="1"/>
  <c r="G4087" i="1"/>
  <c r="G4166" i="1"/>
  <c r="G4242" i="1"/>
  <c r="G4303" i="1"/>
  <c r="G4358" i="1"/>
  <c r="G4407" i="1"/>
  <c r="G4455" i="1"/>
  <c r="G4493" i="1"/>
  <c r="G4529" i="1"/>
  <c r="G4575" i="1"/>
  <c r="G4611" i="1"/>
  <c r="G4646" i="1"/>
  <c r="G4678" i="1"/>
  <c r="G4710" i="1"/>
  <c r="G4742" i="1"/>
  <c r="G4774" i="1"/>
  <c r="G4838" i="1"/>
  <c r="G4929" i="1"/>
  <c r="G5085" i="1"/>
  <c r="G4776" i="1"/>
  <c r="G5125" i="1"/>
  <c r="G5302" i="1"/>
  <c r="G5089" i="1"/>
  <c r="G4819" i="1"/>
  <c r="G5071" i="1"/>
  <c r="G4935" i="1"/>
  <c r="G5110" i="1"/>
  <c r="G3050" i="1"/>
  <c r="G3337" i="1"/>
  <c r="G3509" i="1"/>
  <c r="G3663" i="1"/>
  <c r="G3818" i="1"/>
  <c r="G3927" i="1"/>
  <c r="G4009" i="1"/>
  <c r="G4088" i="1"/>
  <c r="G4167" i="1"/>
  <c r="G4246" i="1"/>
  <c r="G4317" i="1"/>
  <c r="G4359" i="1"/>
  <c r="G4408" i="1"/>
  <c r="G4457" i="1"/>
  <c r="G4494" i="1"/>
  <c r="G4540" i="1"/>
  <c r="G4576" i="1"/>
  <c r="G4613" i="1"/>
  <c r="G4647" i="1"/>
  <c r="G4679" i="1"/>
  <c r="G4711" i="1"/>
  <c r="G4743" i="1"/>
  <c r="G4775" i="1"/>
  <c r="G4807" i="1"/>
  <c r="G4839" i="1"/>
  <c r="G4871" i="1"/>
  <c r="G4901" i="1"/>
  <c r="G4930" i="1"/>
  <c r="G4952" i="1"/>
  <c r="G4979" i="1"/>
  <c r="G5000" i="1"/>
  <c r="G5025" i="1"/>
  <c r="G5045" i="1"/>
  <c r="G5064" i="1"/>
  <c r="G5086" i="1"/>
  <c r="G5105" i="1"/>
  <c r="G5124" i="1"/>
  <c r="G5143" i="1"/>
  <c r="G5165" i="1"/>
  <c r="G5184" i="1"/>
  <c r="G5203" i="1"/>
  <c r="G5222" i="1"/>
  <c r="G5241" i="1"/>
  <c r="G5263" i="1"/>
  <c r="G5282" i="1"/>
  <c r="G5301" i="1"/>
  <c r="G4318" i="1"/>
  <c r="G4931" i="1"/>
  <c r="G4461" i="1"/>
  <c r="G5230" i="1"/>
  <c r="G3104" i="1"/>
  <c r="G3338" i="1"/>
  <c r="G3510" i="1"/>
  <c r="G3691" i="1"/>
  <c r="G3819" i="1"/>
  <c r="G3928" i="1"/>
  <c r="G4010" i="1"/>
  <c r="G4089" i="1"/>
  <c r="G4168" i="1"/>
  <c r="G4247" i="1"/>
  <c r="G4369" i="1"/>
  <c r="G4712" i="1"/>
  <c r="G4953" i="1"/>
  <c r="G5283" i="1"/>
  <c r="G4508" i="1"/>
  <c r="G5128" i="1"/>
  <c r="G4984" i="1"/>
  <c r="G5189" i="1"/>
  <c r="G3105" i="1"/>
  <c r="G3339" i="1"/>
  <c r="G3540" i="1"/>
  <c r="G3692" i="1"/>
  <c r="G3820" i="1"/>
  <c r="G3929" i="1"/>
  <c r="G4011" i="1"/>
  <c r="G4090" i="1"/>
  <c r="G4169" i="1"/>
  <c r="G4248" i="1"/>
  <c r="G4319" i="1"/>
  <c r="G4371" i="1"/>
  <c r="G4410" i="1"/>
  <c r="G4459" i="1"/>
  <c r="G4506" i="1"/>
  <c r="G4542" i="1"/>
  <c r="G4578" i="1"/>
  <c r="G4615" i="1"/>
  <c r="G4649" i="1"/>
  <c r="G4681" i="1"/>
  <c r="G4713" i="1"/>
  <c r="G4745" i="1"/>
  <c r="G4777" i="1"/>
  <c r="G4809" i="1"/>
  <c r="G4841" i="1"/>
  <c r="G4873" i="1"/>
  <c r="G4903" i="1"/>
  <c r="G4932" i="1"/>
  <c r="G4959" i="1"/>
  <c r="G4981" i="1"/>
  <c r="G5005" i="1"/>
  <c r="G5027" i="1"/>
  <c r="G5047" i="1"/>
  <c r="G5069" i="1"/>
  <c r="G5088" i="1"/>
  <c r="G5107" i="1"/>
  <c r="G5126" i="1"/>
  <c r="G5145" i="1"/>
  <c r="G5167" i="1"/>
  <c r="G5186" i="1"/>
  <c r="G5205" i="1"/>
  <c r="G5224" i="1"/>
  <c r="G5246" i="1"/>
  <c r="G5265" i="1"/>
  <c r="G5303" i="1"/>
  <c r="G5149" i="1"/>
  <c r="G4882" i="1"/>
  <c r="G5009" i="1"/>
  <c r="G5169" i="1"/>
  <c r="G4820" i="1"/>
  <c r="G5268" i="1"/>
  <c r="G3106" i="1"/>
  <c r="G3371" i="1"/>
  <c r="G3541" i="1"/>
  <c r="G3693" i="1"/>
  <c r="G3838" i="1"/>
  <c r="G3946" i="1"/>
  <c r="G4027" i="1"/>
  <c r="G4106" i="1"/>
  <c r="G4185" i="1"/>
  <c r="G4264" i="1"/>
  <c r="G4320" i="1"/>
  <c r="G4373" i="1"/>
  <c r="G4421" i="1"/>
  <c r="G4460" i="1"/>
  <c r="G4507" i="1"/>
  <c r="G4543" i="1"/>
  <c r="G4579" i="1"/>
  <c r="G4624" i="1"/>
  <c r="G4658" i="1"/>
  <c r="G4690" i="1"/>
  <c r="G4722" i="1"/>
  <c r="G4754" i="1"/>
  <c r="G4786" i="1"/>
  <c r="G4818" i="1"/>
  <c r="G4850" i="1"/>
  <c r="G4881" i="1"/>
  <c r="G4904" i="1"/>
  <c r="G4933" i="1"/>
  <c r="G4961" i="1"/>
  <c r="G4982" i="1"/>
  <c r="G5070" i="1"/>
  <c r="G5225" i="1"/>
  <c r="G4905" i="1"/>
  <c r="G5049" i="1"/>
  <c r="G5188" i="1"/>
  <c r="G4756" i="1"/>
  <c r="G5091" i="1"/>
  <c r="G3156" i="1"/>
  <c r="G3372" i="1"/>
  <c r="G3542" i="1"/>
  <c r="G3713" i="1"/>
  <c r="G3839" i="1"/>
  <c r="G3947" i="1"/>
  <c r="G4028" i="1"/>
  <c r="G4107" i="1"/>
  <c r="G4186" i="1"/>
  <c r="G4265" i="1"/>
  <c r="G4321" i="1"/>
  <c r="G4374" i="1"/>
  <c r="G4691" i="1"/>
  <c r="G4934" i="1"/>
  <c r="G5010" i="1"/>
  <c r="G5249" i="1"/>
  <c r="G3157" i="1"/>
  <c r="G3374" i="1"/>
  <c r="G3572" i="1"/>
  <c r="G3714" i="1"/>
  <c r="G3840" i="1"/>
  <c r="G3948" i="1"/>
  <c r="G4029" i="1"/>
  <c r="G4108" i="1"/>
  <c r="G4187" i="1"/>
  <c r="G4266" i="1"/>
  <c r="G4333" i="1"/>
  <c r="G4375" i="1"/>
  <c r="G4424" i="1"/>
  <c r="G4472" i="1"/>
  <c r="G4509" i="1"/>
  <c r="G4545" i="1"/>
  <c r="G4591" i="1"/>
  <c r="G4626" i="1"/>
  <c r="G4660" i="1"/>
  <c r="G4692" i="1"/>
  <c r="G4724" i="1"/>
  <c r="G4883" i="1"/>
  <c r="G5053" i="1"/>
</calcChain>
</file>

<file path=xl/sharedStrings.xml><?xml version="1.0" encoding="utf-8"?>
<sst xmlns="http://schemas.openxmlformats.org/spreadsheetml/2006/main" count="5333" uniqueCount="5332">
  <si>
    <t>BETA值(最近100周)</t>
    <phoneticPr fontId="2" type="noConversion"/>
  </si>
  <si>
    <t>年化收益率(100周)</t>
    <phoneticPr fontId="2" type="noConversion"/>
  </si>
  <si>
    <t>月度Sharpe</t>
    <phoneticPr fontId="2" type="noConversion"/>
  </si>
  <si>
    <t>月度Treynor</t>
    <phoneticPr fontId="2" type="noConversion"/>
  </si>
  <si>
    <t>月度Jensen</t>
    <phoneticPr fontId="2" type="noConversion"/>
  </si>
  <si>
    <t>季度Sharpe</t>
    <phoneticPr fontId="2" type="noConversion"/>
  </si>
  <si>
    <t>季度Treynor</t>
    <phoneticPr fontId="2" type="noConversion"/>
  </si>
  <si>
    <t>季度Jensen</t>
    <phoneticPr fontId="2" type="noConversion"/>
  </si>
  <si>
    <t>430017.BJ</t>
    <phoneticPr fontId="2" type="noConversion"/>
  </si>
  <si>
    <t>430047.BJ</t>
    <phoneticPr fontId="2" type="noConversion"/>
  </si>
  <si>
    <t>430090.BJ</t>
    <phoneticPr fontId="2" type="noConversion"/>
  </si>
  <si>
    <t>430139.BJ</t>
    <phoneticPr fontId="2" type="noConversion"/>
  </si>
  <si>
    <t>430198.BJ</t>
    <phoneticPr fontId="2" type="noConversion"/>
  </si>
  <si>
    <t>430300.BJ</t>
    <phoneticPr fontId="2" type="noConversion"/>
  </si>
  <si>
    <t>430418.BJ</t>
    <phoneticPr fontId="2" type="noConversion"/>
  </si>
  <si>
    <t>430425.BJ</t>
    <phoneticPr fontId="2" type="noConversion"/>
  </si>
  <si>
    <t>430476.BJ</t>
    <phoneticPr fontId="2" type="noConversion"/>
  </si>
  <si>
    <t>430478.BJ</t>
    <phoneticPr fontId="2" type="noConversion"/>
  </si>
  <si>
    <t>430489.BJ</t>
    <phoneticPr fontId="2" type="noConversion"/>
  </si>
  <si>
    <t>430510.BJ</t>
    <phoneticPr fontId="2" type="noConversion"/>
  </si>
  <si>
    <t>430556.BJ</t>
    <phoneticPr fontId="2" type="noConversion"/>
  </si>
  <si>
    <t>430564.BJ</t>
    <phoneticPr fontId="2" type="noConversion"/>
  </si>
  <si>
    <t>430685.BJ</t>
    <phoneticPr fontId="2" type="noConversion"/>
  </si>
  <si>
    <t>430718.BJ</t>
    <phoneticPr fontId="2" type="noConversion"/>
  </si>
  <si>
    <t>830779.BJ</t>
    <phoneticPr fontId="2" type="noConversion"/>
  </si>
  <si>
    <t>830799.BJ</t>
    <phoneticPr fontId="2" type="noConversion"/>
  </si>
  <si>
    <t>830809.BJ</t>
    <phoneticPr fontId="2" type="noConversion"/>
  </si>
  <si>
    <t>830832.BJ</t>
    <phoneticPr fontId="2" type="noConversion"/>
  </si>
  <si>
    <t>830839.BJ</t>
    <phoneticPr fontId="2" type="noConversion"/>
  </si>
  <si>
    <t>830879.BJ</t>
    <phoneticPr fontId="2" type="noConversion"/>
  </si>
  <si>
    <t>830896.BJ</t>
    <phoneticPr fontId="2" type="noConversion"/>
  </si>
  <si>
    <t>830946.BJ</t>
    <phoneticPr fontId="2" type="noConversion"/>
  </si>
  <si>
    <t>830964.BJ</t>
    <phoneticPr fontId="2" type="noConversion"/>
  </si>
  <si>
    <t>830974.BJ</t>
    <phoneticPr fontId="2" type="noConversion"/>
  </si>
  <si>
    <t>831010.BJ</t>
    <phoneticPr fontId="2" type="noConversion"/>
  </si>
  <si>
    <t>831039.BJ</t>
    <phoneticPr fontId="2" type="noConversion"/>
  </si>
  <si>
    <t>831087.BJ</t>
    <phoneticPr fontId="2" type="noConversion"/>
  </si>
  <si>
    <t>831152.BJ</t>
    <phoneticPr fontId="2" type="noConversion"/>
  </si>
  <si>
    <t>831167.BJ</t>
    <phoneticPr fontId="2" type="noConversion"/>
  </si>
  <si>
    <t>831195.BJ</t>
    <phoneticPr fontId="2" type="noConversion"/>
  </si>
  <si>
    <t>831278.BJ</t>
    <phoneticPr fontId="2" type="noConversion"/>
  </si>
  <si>
    <t>831304.BJ</t>
    <phoneticPr fontId="2" type="noConversion"/>
  </si>
  <si>
    <t>831305.BJ</t>
    <phoneticPr fontId="2" type="noConversion"/>
  </si>
  <si>
    <t>831370.BJ</t>
    <phoneticPr fontId="2" type="noConversion"/>
  </si>
  <si>
    <t>831445.BJ</t>
    <phoneticPr fontId="2" type="noConversion"/>
  </si>
  <si>
    <t>831526.BJ</t>
    <phoneticPr fontId="2" type="noConversion"/>
  </si>
  <si>
    <t>831627.BJ</t>
    <phoneticPr fontId="2" type="noConversion"/>
  </si>
  <si>
    <t>831641.BJ</t>
    <phoneticPr fontId="2" type="noConversion"/>
  </si>
  <si>
    <t>831689.BJ</t>
    <phoneticPr fontId="2" type="noConversion"/>
  </si>
  <si>
    <t>831726.BJ</t>
    <phoneticPr fontId="2" type="noConversion"/>
  </si>
  <si>
    <t>831768.BJ</t>
    <phoneticPr fontId="2" type="noConversion"/>
  </si>
  <si>
    <t>831832.BJ</t>
    <phoneticPr fontId="2" type="noConversion"/>
  </si>
  <si>
    <t>831834.BJ</t>
    <phoneticPr fontId="2" type="noConversion"/>
  </si>
  <si>
    <t>831855.BJ</t>
    <phoneticPr fontId="2" type="noConversion"/>
  </si>
  <si>
    <t>831856.BJ</t>
    <phoneticPr fontId="2" type="noConversion"/>
  </si>
  <si>
    <t>831906.BJ</t>
    <phoneticPr fontId="2" type="noConversion"/>
  </si>
  <si>
    <t>831961.BJ</t>
    <phoneticPr fontId="2" type="noConversion"/>
  </si>
  <si>
    <t>832000.BJ</t>
    <phoneticPr fontId="2" type="noConversion"/>
  </si>
  <si>
    <t>832023.BJ</t>
    <phoneticPr fontId="2" type="noConversion"/>
  </si>
  <si>
    <t>832089.BJ</t>
    <phoneticPr fontId="2" type="noConversion"/>
  </si>
  <si>
    <t>832110.BJ</t>
    <phoneticPr fontId="2" type="noConversion"/>
  </si>
  <si>
    <t>832145.BJ</t>
    <phoneticPr fontId="2" type="noConversion"/>
  </si>
  <si>
    <t>832149.BJ</t>
    <phoneticPr fontId="2" type="noConversion"/>
  </si>
  <si>
    <t>832171.BJ</t>
    <phoneticPr fontId="2" type="noConversion"/>
  </si>
  <si>
    <t>832175.BJ</t>
    <phoneticPr fontId="2" type="noConversion"/>
  </si>
  <si>
    <t>832225.BJ</t>
    <phoneticPr fontId="2" type="noConversion"/>
  </si>
  <si>
    <t>832278.BJ</t>
    <phoneticPr fontId="2" type="noConversion"/>
  </si>
  <si>
    <t>832419.BJ</t>
    <phoneticPr fontId="2" type="noConversion"/>
  </si>
  <si>
    <t>832469.BJ</t>
    <phoneticPr fontId="2" type="noConversion"/>
  </si>
  <si>
    <t>832471.BJ</t>
    <phoneticPr fontId="2" type="noConversion"/>
  </si>
  <si>
    <t>832491.BJ</t>
    <phoneticPr fontId="2" type="noConversion"/>
  </si>
  <si>
    <t>832566.BJ</t>
    <phoneticPr fontId="2" type="noConversion"/>
  </si>
  <si>
    <t>832651.BJ</t>
    <phoneticPr fontId="2" type="noConversion"/>
  </si>
  <si>
    <t>832662.BJ</t>
    <phoneticPr fontId="2" type="noConversion"/>
  </si>
  <si>
    <t>832735.BJ</t>
    <phoneticPr fontId="2" type="noConversion"/>
  </si>
  <si>
    <t>832786.BJ</t>
    <phoneticPr fontId="2" type="noConversion"/>
  </si>
  <si>
    <t>832802.BJ</t>
    <phoneticPr fontId="2" type="noConversion"/>
  </si>
  <si>
    <t>832876.BJ</t>
    <phoneticPr fontId="2" type="noConversion"/>
  </si>
  <si>
    <t>832885.BJ</t>
    <phoneticPr fontId="2" type="noConversion"/>
  </si>
  <si>
    <t>832978.BJ</t>
    <phoneticPr fontId="2" type="noConversion"/>
  </si>
  <si>
    <t>832982.BJ</t>
    <phoneticPr fontId="2" type="noConversion"/>
  </si>
  <si>
    <t>833030.BJ</t>
    <phoneticPr fontId="2" type="noConversion"/>
  </si>
  <si>
    <t>833075.BJ</t>
    <phoneticPr fontId="2" type="noConversion"/>
  </si>
  <si>
    <t>833171.BJ</t>
    <phoneticPr fontId="2" type="noConversion"/>
  </si>
  <si>
    <t>833230.BJ</t>
    <phoneticPr fontId="2" type="noConversion"/>
  </si>
  <si>
    <t>833266.BJ</t>
    <phoneticPr fontId="2" type="noConversion"/>
  </si>
  <si>
    <t>833346.BJ</t>
    <phoneticPr fontId="2" type="noConversion"/>
  </si>
  <si>
    <t>833394.BJ</t>
    <phoneticPr fontId="2" type="noConversion"/>
  </si>
  <si>
    <t>833427.BJ</t>
    <phoneticPr fontId="2" type="noConversion"/>
  </si>
  <si>
    <t>833429.BJ</t>
    <phoneticPr fontId="2" type="noConversion"/>
  </si>
  <si>
    <t>833454.BJ</t>
    <phoneticPr fontId="2" type="noConversion"/>
  </si>
  <si>
    <t>833455.BJ</t>
    <phoneticPr fontId="2" type="noConversion"/>
  </si>
  <si>
    <t>833509.BJ</t>
    <phoneticPr fontId="2" type="noConversion"/>
  </si>
  <si>
    <t>833523.BJ</t>
    <phoneticPr fontId="2" type="noConversion"/>
  </si>
  <si>
    <t>833533.BJ</t>
    <phoneticPr fontId="2" type="noConversion"/>
  </si>
  <si>
    <t>833575.BJ</t>
    <phoneticPr fontId="2" type="noConversion"/>
  </si>
  <si>
    <t>833580.BJ</t>
    <phoneticPr fontId="2" type="noConversion"/>
  </si>
  <si>
    <t>833751.BJ</t>
    <phoneticPr fontId="2" type="noConversion"/>
  </si>
  <si>
    <t>833781.BJ</t>
    <phoneticPr fontId="2" type="noConversion"/>
  </si>
  <si>
    <t>833819.BJ</t>
    <phoneticPr fontId="2" type="noConversion"/>
  </si>
  <si>
    <t>833873.BJ</t>
    <phoneticPr fontId="2" type="noConversion"/>
  </si>
  <si>
    <t>833914.BJ</t>
    <phoneticPr fontId="2" type="noConversion"/>
  </si>
  <si>
    <t>833943.BJ</t>
    <phoneticPr fontId="2" type="noConversion"/>
  </si>
  <si>
    <t>834014.BJ</t>
    <phoneticPr fontId="2" type="noConversion"/>
  </si>
  <si>
    <t>834021.BJ</t>
    <phoneticPr fontId="2" type="noConversion"/>
  </si>
  <si>
    <t>834033.BJ</t>
    <phoneticPr fontId="2" type="noConversion"/>
  </si>
  <si>
    <t>834058.BJ</t>
    <phoneticPr fontId="2" type="noConversion"/>
  </si>
  <si>
    <t>834062.BJ</t>
    <phoneticPr fontId="2" type="noConversion"/>
  </si>
  <si>
    <t>834261.BJ</t>
    <phoneticPr fontId="2" type="noConversion"/>
  </si>
  <si>
    <t>834407.BJ</t>
    <phoneticPr fontId="2" type="noConversion"/>
  </si>
  <si>
    <t>834415.BJ</t>
    <phoneticPr fontId="2" type="noConversion"/>
  </si>
  <si>
    <t>834475.BJ</t>
    <phoneticPr fontId="2" type="noConversion"/>
  </si>
  <si>
    <t>834599.BJ</t>
    <phoneticPr fontId="2" type="noConversion"/>
  </si>
  <si>
    <t>834639.BJ</t>
    <phoneticPr fontId="2" type="noConversion"/>
  </si>
  <si>
    <t>834682.BJ</t>
    <phoneticPr fontId="2" type="noConversion"/>
  </si>
  <si>
    <t>834765.BJ</t>
    <phoneticPr fontId="2" type="noConversion"/>
  </si>
  <si>
    <t>834770.BJ</t>
    <phoneticPr fontId="2" type="noConversion"/>
  </si>
  <si>
    <t>834950.BJ</t>
    <phoneticPr fontId="2" type="noConversion"/>
  </si>
  <si>
    <t>835174.BJ</t>
    <phoneticPr fontId="2" type="noConversion"/>
  </si>
  <si>
    <t>835179.BJ</t>
    <phoneticPr fontId="2" type="noConversion"/>
  </si>
  <si>
    <t>835184.BJ</t>
    <phoneticPr fontId="2" type="noConversion"/>
  </si>
  <si>
    <t>835185.BJ</t>
    <phoneticPr fontId="2" type="noConversion"/>
  </si>
  <si>
    <t>835207.BJ</t>
    <phoneticPr fontId="2" type="noConversion"/>
  </si>
  <si>
    <t>835237.BJ</t>
    <phoneticPr fontId="2" type="noConversion"/>
  </si>
  <si>
    <t>835305.BJ</t>
    <phoneticPr fontId="2" type="noConversion"/>
  </si>
  <si>
    <t>835368.BJ</t>
    <phoneticPr fontId="2" type="noConversion"/>
  </si>
  <si>
    <t>835508.BJ</t>
    <phoneticPr fontId="2" type="noConversion"/>
  </si>
  <si>
    <t>835640.BJ</t>
    <phoneticPr fontId="2" type="noConversion"/>
  </si>
  <si>
    <t>835670.BJ</t>
    <phoneticPr fontId="2" type="noConversion"/>
  </si>
  <si>
    <t>835857.BJ</t>
    <phoneticPr fontId="2" type="noConversion"/>
  </si>
  <si>
    <t>835892.BJ</t>
    <phoneticPr fontId="2" type="noConversion"/>
  </si>
  <si>
    <t>835985.BJ</t>
    <phoneticPr fontId="2" type="noConversion"/>
  </si>
  <si>
    <t>836077.BJ</t>
    <phoneticPr fontId="2" type="noConversion"/>
  </si>
  <si>
    <t>836149.BJ</t>
    <phoneticPr fontId="2" type="noConversion"/>
  </si>
  <si>
    <t>836208.BJ</t>
    <phoneticPr fontId="2" type="noConversion"/>
  </si>
  <si>
    <t>836221.BJ</t>
    <phoneticPr fontId="2" type="noConversion"/>
  </si>
  <si>
    <t>836239.BJ</t>
    <phoneticPr fontId="2" type="noConversion"/>
  </si>
  <si>
    <t>836247.BJ</t>
    <phoneticPr fontId="2" type="noConversion"/>
  </si>
  <si>
    <t>836260.BJ</t>
    <phoneticPr fontId="2" type="noConversion"/>
  </si>
  <si>
    <t>836263.BJ</t>
    <phoneticPr fontId="2" type="noConversion"/>
  </si>
  <si>
    <t>836270.BJ</t>
    <phoneticPr fontId="2" type="noConversion"/>
  </si>
  <si>
    <t>836395.BJ</t>
    <phoneticPr fontId="2" type="noConversion"/>
  </si>
  <si>
    <t>836414.BJ</t>
    <phoneticPr fontId="2" type="noConversion"/>
  </si>
  <si>
    <t>836419.BJ</t>
    <phoneticPr fontId="2" type="noConversion"/>
  </si>
  <si>
    <t>836422.BJ</t>
    <phoneticPr fontId="2" type="noConversion"/>
  </si>
  <si>
    <t>836433.BJ</t>
    <phoneticPr fontId="2" type="noConversion"/>
  </si>
  <si>
    <t>836504.BJ</t>
    <phoneticPr fontId="2" type="noConversion"/>
  </si>
  <si>
    <t>836675.BJ</t>
    <phoneticPr fontId="2" type="noConversion"/>
  </si>
  <si>
    <t>836699.BJ</t>
    <phoneticPr fontId="2" type="noConversion"/>
  </si>
  <si>
    <t>836717.BJ</t>
    <phoneticPr fontId="2" type="noConversion"/>
  </si>
  <si>
    <t>836720.BJ</t>
    <phoneticPr fontId="2" type="noConversion"/>
  </si>
  <si>
    <t>836807.BJ</t>
    <phoneticPr fontId="2" type="noConversion"/>
  </si>
  <si>
    <t>836826.BJ</t>
    <phoneticPr fontId="2" type="noConversion"/>
  </si>
  <si>
    <t>836871.BJ</t>
    <phoneticPr fontId="2" type="noConversion"/>
  </si>
  <si>
    <t>836892.BJ</t>
    <phoneticPr fontId="2" type="noConversion"/>
  </si>
  <si>
    <t>836942.BJ</t>
    <phoneticPr fontId="2" type="noConversion"/>
  </si>
  <si>
    <t>836957.BJ</t>
    <phoneticPr fontId="2" type="noConversion"/>
  </si>
  <si>
    <t>837006.BJ</t>
    <phoneticPr fontId="2" type="noConversion"/>
  </si>
  <si>
    <t>837046.BJ</t>
    <phoneticPr fontId="2" type="noConversion"/>
  </si>
  <si>
    <t>837092.BJ</t>
    <phoneticPr fontId="2" type="noConversion"/>
  </si>
  <si>
    <t>837174.BJ</t>
    <phoneticPr fontId="2" type="noConversion"/>
  </si>
  <si>
    <t>837212.BJ</t>
    <phoneticPr fontId="2" type="noConversion"/>
  </si>
  <si>
    <t>837242.BJ</t>
    <phoneticPr fontId="2" type="noConversion"/>
  </si>
  <si>
    <t>837344.BJ</t>
    <phoneticPr fontId="2" type="noConversion"/>
  </si>
  <si>
    <t>837592.BJ</t>
    <phoneticPr fontId="2" type="noConversion"/>
  </si>
  <si>
    <t>837663.BJ</t>
    <phoneticPr fontId="2" type="noConversion"/>
  </si>
  <si>
    <t>837748.BJ</t>
    <phoneticPr fontId="2" type="noConversion"/>
  </si>
  <si>
    <t>837821.BJ</t>
    <phoneticPr fontId="2" type="noConversion"/>
  </si>
  <si>
    <t>838030.BJ</t>
    <phoneticPr fontId="2" type="noConversion"/>
  </si>
  <si>
    <t>838163.BJ</t>
    <phoneticPr fontId="2" type="noConversion"/>
  </si>
  <si>
    <t>838171.BJ</t>
    <phoneticPr fontId="2" type="noConversion"/>
  </si>
  <si>
    <t>838227.BJ</t>
    <phoneticPr fontId="2" type="noConversion"/>
  </si>
  <si>
    <t>838262.BJ</t>
    <phoneticPr fontId="2" type="noConversion"/>
  </si>
  <si>
    <t>838275.BJ</t>
    <phoneticPr fontId="2" type="noConversion"/>
  </si>
  <si>
    <t>838402.BJ</t>
    <phoneticPr fontId="2" type="noConversion"/>
  </si>
  <si>
    <t>838670.BJ</t>
    <phoneticPr fontId="2" type="noConversion"/>
  </si>
  <si>
    <t>838701.BJ</t>
    <phoneticPr fontId="2" type="noConversion"/>
  </si>
  <si>
    <t>838810.BJ</t>
    <phoneticPr fontId="2" type="noConversion"/>
  </si>
  <si>
    <t>838837.BJ</t>
    <phoneticPr fontId="2" type="noConversion"/>
  </si>
  <si>
    <t>838924.BJ</t>
    <phoneticPr fontId="2" type="noConversion"/>
  </si>
  <si>
    <t>838971.BJ</t>
    <phoneticPr fontId="2" type="noConversion"/>
  </si>
  <si>
    <t>839167.BJ</t>
    <phoneticPr fontId="2" type="noConversion"/>
  </si>
  <si>
    <t>839273.BJ</t>
    <phoneticPr fontId="2" type="noConversion"/>
  </si>
  <si>
    <t>839371.BJ</t>
    <phoneticPr fontId="2" type="noConversion"/>
  </si>
  <si>
    <t>839493.BJ</t>
    <phoneticPr fontId="2" type="noConversion"/>
  </si>
  <si>
    <t>839680.BJ</t>
    <phoneticPr fontId="2" type="noConversion"/>
  </si>
  <si>
    <t>839719.BJ</t>
    <phoneticPr fontId="2" type="noConversion"/>
  </si>
  <si>
    <t>839725.BJ</t>
    <phoneticPr fontId="2" type="noConversion"/>
  </si>
  <si>
    <t>839729.BJ</t>
    <phoneticPr fontId="2" type="noConversion"/>
  </si>
  <si>
    <t>839790.BJ</t>
    <phoneticPr fontId="2" type="noConversion"/>
  </si>
  <si>
    <t>839792.BJ</t>
    <phoneticPr fontId="2" type="noConversion"/>
  </si>
  <si>
    <t>839946.BJ</t>
    <phoneticPr fontId="2" type="noConversion"/>
  </si>
  <si>
    <t>870199.BJ</t>
    <phoneticPr fontId="2" type="noConversion"/>
  </si>
  <si>
    <t>870204.BJ</t>
    <phoneticPr fontId="2" type="noConversion"/>
  </si>
  <si>
    <t>870299.BJ</t>
    <phoneticPr fontId="2" type="noConversion"/>
  </si>
  <si>
    <t>870357.BJ</t>
    <phoneticPr fontId="2" type="noConversion"/>
  </si>
  <si>
    <t>870436.BJ</t>
    <phoneticPr fontId="2" type="noConversion"/>
  </si>
  <si>
    <t>870508.BJ</t>
    <phoneticPr fontId="2" type="noConversion"/>
  </si>
  <si>
    <t>870726.BJ</t>
    <phoneticPr fontId="2" type="noConversion"/>
  </si>
  <si>
    <t>870866.BJ</t>
    <phoneticPr fontId="2" type="noConversion"/>
  </si>
  <si>
    <t>870976.BJ</t>
    <phoneticPr fontId="2" type="noConversion"/>
  </si>
  <si>
    <t>871245.BJ</t>
    <phoneticPr fontId="2" type="noConversion"/>
  </si>
  <si>
    <t>871396.BJ</t>
    <phoneticPr fontId="2" type="noConversion"/>
  </si>
  <si>
    <t>871478.BJ</t>
    <phoneticPr fontId="2" type="noConversion"/>
  </si>
  <si>
    <t>871553.BJ</t>
    <phoneticPr fontId="2" type="noConversion"/>
  </si>
  <si>
    <t>871634.BJ</t>
    <phoneticPr fontId="2" type="noConversion"/>
  </si>
  <si>
    <t>871642.BJ</t>
    <phoneticPr fontId="2" type="noConversion"/>
  </si>
  <si>
    <t>871694.BJ</t>
    <phoneticPr fontId="2" type="noConversion"/>
  </si>
  <si>
    <t>871753.BJ</t>
    <phoneticPr fontId="2" type="noConversion"/>
  </si>
  <si>
    <t>871857.BJ</t>
    <phoneticPr fontId="2" type="noConversion"/>
  </si>
  <si>
    <t>871970.BJ</t>
    <phoneticPr fontId="2" type="noConversion"/>
  </si>
  <si>
    <t>871981.BJ</t>
    <phoneticPr fontId="2" type="noConversion"/>
  </si>
  <si>
    <t>872190.BJ</t>
    <phoneticPr fontId="2" type="noConversion"/>
  </si>
  <si>
    <t>872351.BJ</t>
    <phoneticPr fontId="2" type="noConversion"/>
  </si>
  <si>
    <t>872374.BJ</t>
    <phoneticPr fontId="2" type="noConversion"/>
  </si>
  <si>
    <t>872392.BJ</t>
    <phoneticPr fontId="2" type="noConversion"/>
  </si>
  <si>
    <t>872541.BJ</t>
    <phoneticPr fontId="2" type="noConversion"/>
  </si>
  <si>
    <t>872808.BJ</t>
    <phoneticPr fontId="2" type="noConversion"/>
  </si>
  <si>
    <t>872895.BJ</t>
    <phoneticPr fontId="2" type="noConversion"/>
  </si>
  <si>
    <t>872925.BJ</t>
    <phoneticPr fontId="2" type="noConversion"/>
  </si>
  <si>
    <t>872953.BJ</t>
    <phoneticPr fontId="2" type="noConversion"/>
  </si>
  <si>
    <t>873001.BJ</t>
    <phoneticPr fontId="2" type="noConversion"/>
  </si>
  <si>
    <t>873122.BJ</t>
    <phoneticPr fontId="2" type="noConversion"/>
  </si>
  <si>
    <t>873152.BJ</t>
    <phoneticPr fontId="2" type="noConversion"/>
  </si>
  <si>
    <t>873167.BJ</t>
    <phoneticPr fontId="2" type="noConversion"/>
  </si>
  <si>
    <t>873169.BJ</t>
    <phoneticPr fontId="2" type="noConversion"/>
  </si>
  <si>
    <t>873223.BJ</t>
    <phoneticPr fontId="2" type="noConversion"/>
  </si>
  <si>
    <t>873305.BJ</t>
    <phoneticPr fontId="2" type="noConversion"/>
  </si>
  <si>
    <t>873339.BJ</t>
    <phoneticPr fontId="2" type="noConversion"/>
  </si>
  <si>
    <t>873527.BJ</t>
    <phoneticPr fontId="2" type="noConversion"/>
  </si>
  <si>
    <t>873576.BJ</t>
    <phoneticPr fontId="2" type="noConversion"/>
  </si>
  <si>
    <t>873593.BJ</t>
    <phoneticPr fontId="2" type="noConversion"/>
  </si>
  <si>
    <t>873665.BJ</t>
    <phoneticPr fontId="2" type="noConversion"/>
  </si>
  <si>
    <t>873679.BJ</t>
    <phoneticPr fontId="2" type="noConversion"/>
  </si>
  <si>
    <t>873693.BJ</t>
    <phoneticPr fontId="2" type="noConversion"/>
  </si>
  <si>
    <t>873726.BJ</t>
    <phoneticPr fontId="2" type="noConversion"/>
  </si>
  <si>
    <t>873833.BJ</t>
    <phoneticPr fontId="2" type="noConversion"/>
  </si>
  <si>
    <t>600000.SH</t>
    <phoneticPr fontId="2" type="noConversion"/>
  </si>
  <si>
    <t>600004.SH</t>
    <phoneticPr fontId="2" type="noConversion"/>
  </si>
  <si>
    <t>600006.SH</t>
    <phoneticPr fontId="2" type="noConversion"/>
  </si>
  <si>
    <t>600007.SH</t>
    <phoneticPr fontId="2" type="noConversion"/>
  </si>
  <si>
    <t>600008.SH</t>
    <phoneticPr fontId="2" type="noConversion"/>
  </si>
  <si>
    <t>600009.SH</t>
    <phoneticPr fontId="2" type="noConversion"/>
  </si>
  <si>
    <t>600010.SH</t>
    <phoneticPr fontId="2" type="noConversion"/>
  </si>
  <si>
    <t>600011.SH</t>
    <phoneticPr fontId="2" type="noConversion"/>
  </si>
  <si>
    <t>600012.SH</t>
    <phoneticPr fontId="2" type="noConversion"/>
  </si>
  <si>
    <t>600015.SH</t>
    <phoneticPr fontId="2" type="noConversion"/>
  </si>
  <si>
    <t>600016.SH</t>
    <phoneticPr fontId="2" type="noConversion"/>
  </si>
  <si>
    <t>600017.SH</t>
    <phoneticPr fontId="2" type="noConversion"/>
  </si>
  <si>
    <t>600018.SH</t>
    <phoneticPr fontId="2" type="noConversion"/>
  </si>
  <si>
    <t>600019.SH</t>
    <phoneticPr fontId="2" type="noConversion"/>
  </si>
  <si>
    <t>600020.SH</t>
    <phoneticPr fontId="2" type="noConversion"/>
  </si>
  <si>
    <t>600021.SH</t>
    <phoneticPr fontId="2" type="noConversion"/>
  </si>
  <si>
    <t>600022.SH</t>
    <phoneticPr fontId="2" type="noConversion"/>
  </si>
  <si>
    <t>600023.SH</t>
    <phoneticPr fontId="2" type="noConversion"/>
  </si>
  <si>
    <t>600025.SH</t>
    <phoneticPr fontId="2" type="noConversion"/>
  </si>
  <si>
    <t>600026.SH</t>
    <phoneticPr fontId="2" type="noConversion"/>
  </si>
  <si>
    <t>600027.SH</t>
    <phoneticPr fontId="2" type="noConversion"/>
  </si>
  <si>
    <t>600028.SH</t>
    <phoneticPr fontId="2" type="noConversion"/>
  </si>
  <si>
    <t>600029.SH</t>
    <phoneticPr fontId="2" type="noConversion"/>
  </si>
  <si>
    <t>600030.SH</t>
    <phoneticPr fontId="2" type="noConversion"/>
  </si>
  <si>
    <t>600031.SH</t>
    <phoneticPr fontId="2" type="noConversion"/>
  </si>
  <si>
    <t>600032.SH</t>
    <phoneticPr fontId="2" type="noConversion"/>
  </si>
  <si>
    <t>600033.SH</t>
    <phoneticPr fontId="2" type="noConversion"/>
  </si>
  <si>
    <t>600035.SH</t>
    <phoneticPr fontId="2" type="noConversion"/>
  </si>
  <si>
    <t>600036.SH</t>
    <phoneticPr fontId="2" type="noConversion"/>
  </si>
  <si>
    <t>600037.SH</t>
    <phoneticPr fontId="2" type="noConversion"/>
  </si>
  <si>
    <t>600038.SH</t>
    <phoneticPr fontId="2" type="noConversion"/>
  </si>
  <si>
    <t>600039.SH</t>
    <phoneticPr fontId="2" type="noConversion"/>
  </si>
  <si>
    <t>600048.SH</t>
    <phoneticPr fontId="2" type="noConversion"/>
  </si>
  <si>
    <t>600050.SH</t>
    <phoneticPr fontId="2" type="noConversion"/>
  </si>
  <si>
    <t>600051.SH</t>
    <phoneticPr fontId="2" type="noConversion"/>
  </si>
  <si>
    <t>600052.SH</t>
    <phoneticPr fontId="2" type="noConversion"/>
  </si>
  <si>
    <t>600053.SH</t>
    <phoneticPr fontId="2" type="noConversion"/>
  </si>
  <si>
    <t>600054.SH</t>
    <phoneticPr fontId="2" type="noConversion"/>
  </si>
  <si>
    <t>600055.SH</t>
    <phoneticPr fontId="2" type="noConversion"/>
  </si>
  <si>
    <t>600056.SH</t>
    <phoneticPr fontId="2" type="noConversion"/>
  </si>
  <si>
    <t>600057.SH</t>
    <phoneticPr fontId="2" type="noConversion"/>
  </si>
  <si>
    <t>600058.SH</t>
    <phoneticPr fontId="2" type="noConversion"/>
  </si>
  <si>
    <t>600059.SH</t>
    <phoneticPr fontId="2" type="noConversion"/>
  </si>
  <si>
    <t>600060.SH</t>
    <phoneticPr fontId="2" type="noConversion"/>
  </si>
  <si>
    <t>600061.SH</t>
    <phoneticPr fontId="2" type="noConversion"/>
  </si>
  <si>
    <t>600062.SH</t>
    <phoneticPr fontId="2" type="noConversion"/>
  </si>
  <si>
    <t>600063.SH</t>
    <phoneticPr fontId="2" type="noConversion"/>
  </si>
  <si>
    <t>600064.SH</t>
    <phoneticPr fontId="2" type="noConversion"/>
  </si>
  <si>
    <t>600066.SH</t>
    <phoneticPr fontId="2" type="noConversion"/>
  </si>
  <si>
    <t>600067.SH</t>
    <phoneticPr fontId="2" type="noConversion"/>
  </si>
  <si>
    <t>600070.SH</t>
    <phoneticPr fontId="2" type="noConversion"/>
  </si>
  <si>
    <t>600071.SH</t>
    <phoneticPr fontId="2" type="noConversion"/>
  </si>
  <si>
    <t>600072.SH</t>
    <phoneticPr fontId="2" type="noConversion"/>
  </si>
  <si>
    <t>600073.SH</t>
    <phoneticPr fontId="2" type="noConversion"/>
  </si>
  <si>
    <t>600075.SH</t>
    <phoneticPr fontId="2" type="noConversion"/>
  </si>
  <si>
    <t>600076.SH</t>
    <phoneticPr fontId="2" type="noConversion"/>
  </si>
  <si>
    <t>600078.SH</t>
    <phoneticPr fontId="2" type="noConversion"/>
  </si>
  <si>
    <t>600079.SH</t>
    <phoneticPr fontId="2" type="noConversion"/>
  </si>
  <si>
    <t>600080.SH</t>
    <phoneticPr fontId="2" type="noConversion"/>
  </si>
  <si>
    <t>600081.SH</t>
    <phoneticPr fontId="2" type="noConversion"/>
  </si>
  <si>
    <t>600082.SH</t>
    <phoneticPr fontId="2" type="noConversion"/>
  </si>
  <si>
    <t>600083.SH</t>
    <phoneticPr fontId="2" type="noConversion"/>
  </si>
  <si>
    <t>600084.SH</t>
    <phoneticPr fontId="2" type="noConversion"/>
  </si>
  <si>
    <t>600085.SH</t>
    <phoneticPr fontId="2" type="noConversion"/>
  </si>
  <si>
    <t>600088.SH</t>
    <phoneticPr fontId="2" type="noConversion"/>
  </si>
  <si>
    <t>600089.SH</t>
    <phoneticPr fontId="2" type="noConversion"/>
  </si>
  <si>
    <t>600094.SH</t>
    <phoneticPr fontId="2" type="noConversion"/>
  </si>
  <si>
    <t>600095.SH</t>
    <phoneticPr fontId="2" type="noConversion"/>
  </si>
  <si>
    <t>600096.SH</t>
    <phoneticPr fontId="2" type="noConversion"/>
  </si>
  <si>
    <t>600097.SH</t>
    <phoneticPr fontId="2" type="noConversion"/>
  </si>
  <si>
    <t>600098.SH</t>
    <phoneticPr fontId="2" type="noConversion"/>
  </si>
  <si>
    <t>600099.SH</t>
    <phoneticPr fontId="2" type="noConversion"/>
  </si>
  <si>
    <t>600100.SH</t>
    <phoneticPr fontId="2" type="noConversion"/>
  </si>
  <si>
    <t>600101.SH</t>
    <phoneticPr fontId="2" type="noConversion"/>
  </si>
  <si>
    <t>600103.SH</t>
    <phoneticPr fontId="2" type="noConversion"/>
  </si>
  <si>
    <t>600104.SH</t>
    <phoneticPr fontId="2" type="noConversion"/>
  </si>
  <si>
    <t>600105.SH</t>
    <phoneticPr fontId="2" type="noConversion"/>
  </si>
  <si>
    <t>600106.SH</t>
    <phoneticPr fontId="2" type="noConversion"/>
  </si>
  <si>
    <t>600107.SH</t>
    <phoneticPr fontId="2" type="noConversion"/>
  </si>
  <si>
    <t>600108.SH</t>
    <phoneticPr fontId="2" type="noConversion"/>
  </si>
  <si>
    <t>600109.SH</t>
    <phoneticPr fontId="2" type="noConversion"/>
  </si>
  <si>
    <t>600110.SH</t>
    <phoneticPr fontId="2" type="noConversion"/>
  </si>
  <si>
    <t>600111.SH</t>
    <phoneticPr fontId="2" type="noConversion"/>
  </si>
  <si>
    <t>600112.SH</t>
    <phoneticPr fontId="2" type="noConversion"/>
  </si>
  <si>
    <t>600113.SH</t>
    <phoneticPr fontId="2" type="noConversion"/>
  </si>
  <si>
    <t>600114.SH</t>
    <phoneticPr fontId="2" type="noConversion"/>
  </si>
  <si>
    <t>600115.SH</t>
    <phoneticPr fontId="2" type="noConversion"/>
  </si>
  <si>
    <t>600116.SH</t>
    <phoneticPr fontId="2" type="noConversion"/>
  </si>
  <si>
    <t>600117.SH</t>
    <phoneticPr fontId="2" type="noConversion"/>
  </si>
  <si>
    <t>600118.SH</t>
    <phoneticPr fontId="2" type="noConversion"/>
  </si>
  <si>
    <t>600119.SH</t>
    <phoneticPr fontId="2" type="noConversion"/>
  </si>
  <si>
    <t>600120.SH</t>
    <phoneticPr fontId="2" type="noConversion"/>
  </si>
  <si>
    <t>600121.SH</t>
    <phoneticPr fontId="2" type="noConversion"/>
  </si>
  <si>
    <t>600123.SH</t>
    <phoneticPr fontId="2" type="noConversion"/>
  </si>
  <si>
    <t>600125.SH</t>
    <phoneticPr fontId="2" type="noConversion"/>
  </si>
  <si>
    <t>600126.SH</t>
    <phoneticPr fontId="2" type="noConversion"/>
  </si>
  <si>
    <t>600127.SH</t>
    <phoneticPr fontId="2" type="noConversion"/>
  </si>
  <si>
    <t>600128.SH</t>
    <phoneticPr fontId="2" type="noConversion"/>
  </si>
  <si>
    <t>600129.SH</t>
    <phoneticPr fontId="2" type="noConversion"/>
  </si>
  <si>
    <t>600130.SH</t>
    <phoneticPr fontId="2" type="noConversion"/>
  </si>
  <si>
    <t>600131.SH</t>
    <phoneticPr fontId="2" type="noConversion"/>
  </si>
  <si>
    <t>600132.SH</t>
    <phoneticPr fontId="2" type="noConversion"/>
  </si>
  <si>
    <t>600133.SH</t>
    <phoneticPr fontId="2" type="noConversion"/>
  </si>
  <si>
    <t>600135.SH</t>
    <phoneticPr fontId="2" type="noConversion"/>
  </si>
  <si>
    <t>600136.SH</t>
    <phoneticPr fontId="2" type="noConversion"/>
  </si>
  <si>
    <t>600137.SH</t>
    <phoneticPr fontId="2" type="noConversion"/>
  </si>
  <si>
    <t>600138.SH</t>
    <phoneticPr fontId="2" type="noConversion"/>
  </si>
  <si>
    <t>600141.SH</t>
    <phoneticPr fontId="2" type="noConversion"/>
  </si>
  <si>
    <t>600143.SH</t>
    <phoneticPr fontId="2" type="noConversion"/>
  </si>
  <si>
    <t>600148.SH</t>
    <phoneticPr fontId="2" type="noConversion"/>
  </si>
  <si>
    <t>600149.SH</t>
    <phoneticPr fontId="2" type="noConversion"/>
  </si>
  <si>
    <t>600150.SH</t>
    <phoneticPr fontId="2" type="noConversion"/>
  </si>
  <si>
    <t>600151.SH</t>
    <phoneticPr fontId="2" type="noConversion"/>
  </si>
  <si>
    <t>600152.SH</t>
    <phoneticPr fontId="2" type="noConversion"/>
  </si>
  <si>
    <t>600153.SH</t>
    <phoneticPr fontId="2" type="noConversion"/>
  </si>
  <si>
    <t>600155.SH</t>
    <phoneticPr fontId="2" type="noConversion"/>
  </si>
  <si>
    <t>600156.SH</t>
    <phoneticPr fontId="2" type="noConversion"/>
  </si>
  <si>
    <t>600157.SH</t>
    <phoneticPr fontId="2" type="noConversion"/>
  </si>
  <si>
    <t>600158.SH</t>
    <phoneticPr fontId="2" type="noConversion"/>
  </si>
  <si>
    <t>600159.SH</t>
    <phoneticPr fontId="2" type="noConversion"/>
  </si>
  <si>
    <t>600160.SH</t>
    <phoneticPr fontId="2" type="noConversion"/>
  </si>
  <si>
    <t>600161.SH</t>
    <phoneticPr fontId="2" type="noConversion"/>
  </si>
  <si>
    <t>600162.SH</t>
    <phoneticPr fontId="2" type="noConversion"/>
  </si>
  <si>
    <t>600163.SH</t>
    <phoneticPr fontId="2" type="noConversion"/>
  </si>
  <si>
    <t>600165.SH</t>
    <phoneticPr fontId="2" type="noConversion"/>
  </si>
  <si>
    <t>600166.SH</t>
    <phoneticPr fontId="2" type="noConversion"/>
  </si>
  <si>
    <t>600167.SH</t>
    <phoneticPr fontId="2" type="noConversion"/>
  </si>
  <si>
    <t>600168.SH</t>
    <phoneticPr fontId="2" type="noConversion"/>
  </si>
  <si>
    <t>600169.SH</t>
    <phoneticPr fontId="2" type="noConversion"/>
  </si>
  <si>
    <t>600170.SH</t>
    <phoneticPr fontId="2" type="noConversion"/>
  </si>
  <si>
    <t>600171.SH</t>
    <phoneticPr fontId="2" type="noConversion"/>
  </si>
  <si>
    <t>600172.SH</t>
    <phoneticPr fontId="2" type="noConversion"/>
  </si>
  <si>
    <t>600173.SH</t>
    <phoneticPr fontId="2" type="noConversion"/>
  </si>
  <si>
    <t>600176.SH</t>
    <phoneticPr fontId="2" type="noConversion"/>
  </si>
  <si>
    <t>600177.SH</t>
    <phoneticPr fontId="2" type="noConversion"/>
  </si>
  <si>
    <t>600178.SH</t>
    <phoneticPr fontId="2" type="noConversion"/>
  </si>
  <si>
    <t>600179.SH</t>
    <phoneticPr fontId="2" type="noConversion"/>
  </si>
  <si>
    <t>600180.SH</t>
    <phoneticPr fontId="2" type="noConversion"/>
  </si>
  <si>
    <t>600182.SH</t>
    <phoneticPr fontId="2" type="noConversion"/>
  </si>
  <si>
    <t>600183.SH</t>
    <phoneticPr fontId="2" type="noConversion"/>
  </si>
  <si>
    <t>600184.SH</t>
    <phoneticPr fontId="2" type="noConversion"/>
  </si>
  <si>
    <t>600185.SH</t>
    <phoneticPr fontId="2" type="noConversion"/>
  </si>
  <si>
    <t>600186.SH</t>
    <phoneticPr fontId="2" type="noConversion"/>
  </si>
  <si>
    <t>600187.SH</t>
    <phoneticPr fontId="2" type="noConversion"/>
  </si>
  <si>
    <t>600188.SH</t>
    <phoneticPr fontId="2" type="noConversion"/>
  </si>
  <si>
    <t>600189.SH</t>
    <phoneticPr fontId="2" type="noConversion"/>
  </si>
  <si>
    <t>600190.SH</t>
    <phoneticPr fontId="2" type="noConversion"/>
  </si>
  <si>
    <t>600191.SH</t>
    <phoneticPr fontId="2" type="noConversion"/>
  </si>
  <si>
    <t>600192.SH</t>
    <phoneticPr fontId="2" type="noConversion"/>
  </si>
  <si>
    <t>600193.SH</t>
    <phoneticPr fontId="2" type="noConversion"/>
  </si>
  <si>
    <t>600195.SH</t>
    <phoneticPr fontId="2" type="noConversion"/>
  </si>
  <si>
    <t>600196.SH</t>
    <phoneticPr fontId="2" type="noConversion"/>
  </si>
  <si>
    <t>600197.SH</t>
    <phoneticPr fontId="2" type="noConversion"/>
  </si>
  <si>
    <t>600198.SH</t>
    <phoneticPr fontId="2" type="noConversion"/>
  </si>
  <si>
    <t>600199.SH</t>
    <phoneticPr fontId="2" type="noConversion"/>
  </si>
  <si>
    <t>600200.SH</t>
    <phoneticPr fontId="2" type="noConversion"/>
  </si>
  <si>
    <t>600201.SH</t>
    <phoneticPr fontId="2" type="noConversion"/>
  </si>
  <si>
    <t>600202.SH</t>
    <phoneticPr fontId="2" type="noConversion"/>
  </si>
  <si>
    <t>600203.SH</t>
    <phoneticPr fontId="2" type="noConversion"/>
  </si>
  <si>
    <t>600206.SH</t>
    <phoneticPr fontId="2" type="noConversion"/>
  </si>
  <si>
    <t>600207.SH</t>
    <phoneticPr fontId="2" type="noConversion"/>
  </si>
  <si>
    <t>600208.SH</t>
    <phoneticPr fontId="2" type="noConversion"/>
  </si>
  <si>
    <t>600210.SH</t>
    <phoneticPr fontId="2" type="noConversion"/>
  </si>
  <si>
    <t>600211.SH</t>
    <phoneticPr fontId="2" type="noConversion"/>
  </si>
  <si>
    <t>600212.SH</t>
    <phoneticPr fontId="2" type="noConversion"/>
  </si>
  <si>
    <t>600213.SH</t>
    <phoneticPr fontId="2" type="noConversion"/>
  </si>
  <si>
    <t>600215.SH</t>
    <phoneticPr fontId="2" type="noConversion"/>
  </si>
  <si>
    <t>600216.SH</t>
    <phoneticPr fontId="2" type="noConversion"/>
  </si>
  <si>
    <t>600217.SH</t>
    <phoneticPr fontId="2" type="noConversion"/>
  </si>
  <si>
    <t>600218.SH</t>
    <phoneticPr fontId="2" type="noConversion"/>
  </si>
  <si>
    <t>600219.SH</t>
    <phoneticPr fontId="2" type="noConversion"/>
  </si>
  <si>
    <t>600220.SH</t>
    <phoneticPr fontId="2" type="noConversion"/>
  </si>
  <si>
    <t>600221.SH</t>
    <phoneticPr fontId="2" type="noConversion"/>
  </si>
  <si>
    <t>600222.SH</t>
    <phoneticPr fontId="2" type="noConversion"/>
  </si>
  <si>
    <t>600223.SH</t>
    <phoneticPr fontId="2" type="noConversion"/>
  </si>
  <si>
    <t>600225.SH</t>
    <phoneticPr fontId="2" type="noConversion"/>
  </si>
  <si>
    <t>600226.SH</t>
    <phoneticPr fontId="2" type="noConversion"/>
  </si>
  <si>
    <t>600227.SH</t>
    <phoneticPr fontId="2" type="noConversion"/>
  </si>
  <si>
    <t>600228.SH</t>
    <phoneticPr fontId="2" type="noConversion"/>
  </si>
  <si>
    <t>600229.SH</t>
    <phoneticPr fontId="2" type="noConversion"/>
  </si>
  <si>
    <t>600230.SH</t>
    <phoneticPr fontId="2" type="noConversion"/>
  </si>
  <si>
    <t>600231.SH</t>
    <phoneticPr fontId="2" type="noConversion"/>
  </si>
  <si>
    <t>600232.SH</t>
    <phoneticPr fontId="2" type="noConversion"/>
  </si>
  <si>
    <t>600233.SH</t>
    <phoneticPr fontId="2" type="noConversion"/>
  </si>
  <si>
    <t>600234.SH</t>
    <phoneticPr fontId="2" type="noConversion"/>
  </si>
  <si>
    <t>600235.SH</t>
    <phoneticPr fontId="2" type="noConversion"/>
  </si>
  <si>
    <t>600236.SH</t>
    <phoneticPr fontId="2" type="noConversion"/>
  </si>
  <si>
    <t>600237.SH</t>
    <phoneticPr fontId="2" type="noConversion"/>
  </si>
  <si>
    <t>600238.SH</t>
    <phoneticPr fontId="2" type="noConversion"/>
  </si>
  <si>
    <t>600239.SH</t>
    <phoneticPr fontId="2" type="noConversion"/>
  </si>
  <si>
    <t>600241.SH</t>
    <phoneticPr fontId="2" type="noConversion"/>
  </si>
  <si>
    <t>600243.SH</t>
    <phoneticPr fontId="2" type="noConversion"/>
  </si>
  <si>
    <t>600246.SH</t>
    <phoneticPr fontId="2" type="noConversion"/>
  </si>
  <si>
    <t>600248.SH</t>
    <phoneticPr fontId="2" type="noConversion"/>
  </si>
  <si>
    <t>600249.SH</t>
    <phoneticPr fontId="2" type="noConversion"/>
  </si>
  <si>
    <t>600250.SH</t>
    <phoneticPr fontId="2" type="noConversion"/>
  </si>
  <si>
    <t>600251.SH</t>
    <phoneticPr fontId="2" type="noConversion"/>
  </si>
  <si>
    <t>600252.SH</t>
    <phoneticPr fontId="2" type="noConversion"/>
  </si>
  <si>
    <t>600255.SH</t>
    <phoneticPr fontId="2" type="noConversion"/>
  </si>
  <si>
    <t>600256.SH</t>
    <phoneticPr fontId="2" type="noConversion"/>
  </si>
  <si>
    <t>600257.SH</t>
    <phoneticPr fontId="2" type="noConversion"/>
  </si>
  <si>
    <t>600258.SH</t>
    <phoneticPr fontId="2" type="noConversion"/>
  </si>
  <si>
    <t>600259.SH</t>
    <phoneticPr fontId="2" type="noConversion"/>
  </si>
  <si>
    <t>600261.SH</t>
    <phoneticPr fontId="2" type="noConversion"/>
  </si>
  <si>
    <t>600262.SH</t>
    <phoneticPr fontId="2" type="noConversion"/>
  </si>
  <si>
    <t>600265.SH</t>
    <phoneticPr fontId="2" type="noConversion"/>
  </si>
  <si>
    <t>600266.SH</t>
    <phoneticPr fontId="2" type="noConversion"/>
  </si>
  <si>
    <t>600267.SH</t>
    <phoneticPr fontId="2" type="noConversion"/>
  </si>
  <si>
    <t>600268.SH</t>
    <phoneticPr fontId="2" type="noConversion"/>
  </si>
  <si>
    <t>600269.SH</t>
    <phoneticPr fontId="2" type="noConversion"/>
  </si>
  <si>
    <t>600271.SH</t>
    <phoneticPr fontId="2" type="noConversion"/>
  </si>
  <si>
    <t>600272.SH</t>
    <phoneticPr fontId="2" type="noConversion"/>
  </si>
  <si>
    <t>600273.SH</t>
    <phoneticPr fontId="2" type="noConversion"/>
  </si>
  <si>
    <t>600276.SH</t>
    <phoneticPr fontId="2" type="noConversion"/>
  </si>
  <si>
    <t>600277.SH</t>
    <phoneticPr fontId="2" type="noConversion"/>
  </si>
  <si>
    <t>600278.SH</t>
    <phoneticPr fontId="2" type="noConversion"/>
  </si>
  <si>
    <t>600279.SH</t>
    <phoneticPr fontId="2" type="noConversion"/>
  </si>
  <si>
    <t>600280.SH</t>
    <phoneticPr fontId="2" type="noConversion"/>
  </si>
  <si>
    <t>600281.SH</t>
    <phoneticPr fontId="2" type="noConversion"/>
  </si>
  <si>
    <t>600282.SH</t>
    <phoneticPr fontId="2" type="noConversion"/>
  </si>
  <si>
    <t>600283.SH</t>
    <phoneticPr fontId="2" type="noConversion"/>
  </si>
  <si>
    <t>600284.SH</t>
    <phoneticPr fontId="2" type="noConversion"/>
  </si>
  <si>
    <t>600285.SH</t>
    <phoneticPr fontId="2" type="noConversion"/>
  </si>
  <si>
    <t>600287.SH</t>
    <phoneticPr fontId="2" type="noConversion"/>
  </si>
  <si>
    <t>600288.SH</t>
    <phoneticPr fontId="2" type="noConversion"/>
  </si>
  <si>
    <t>600289.SH</t>
    <phoneticPr fontId="2" type="noConversion"/>
  </si>
  <si>
    <t>600290.SH</t>
    <phoneticPr fontId="2" type="noConversion"/>
  </si>
  <si>
    <t>600292.SH</t>
    <phoneticPr fontId="2" type="noConversion"/>
  </si>
  <si>
    <t>600293.SH</t>
    <phoneticPr fontId="2" type="noConversion"/>
  </si>
  <si>
    <t>600295.SH</t>
    <phoneticPr fontId="2" type="noConversion"/>
  </si>
  <si>
    <t>600297.SH</t>
    <phoneticPr fontId="2" type="noConversion"/>
  </si>
  <si>
    <t>600298.SH</t>
    <phoneticPr fontId="2" type="noConversion"/>
  </si>
  <si>
    <t>600299.SH</t>
    <phoneticPr fontId="2" type="noConversion"/>
  </si>
  <si>
    <t>600300.SH</t>
    <phoneticPr fontId="2" type="noConversion"/>
  </si>
  <si>
    <t>600301.SH</t>
    <phoneticPr fontId="2" type="noConversion"/>
  </si>
  <si>
    <t>600302.SH</t>
    <phoneticPr fontId="2" type="noConversion"/>
  </si>
  <si>
    <t>600303.SH</t>
    <phoneticPr fontId="2" type="noConversion"/>
  </si>
  <si>
    <t>600305.SH</t>
    <phoneticPr fontId="2" type="noConversion"/>
  </si>
  <si>
    <t>600306.SH</t>
    <phoneticPr fontId="2" type="noConversion"/>
  </si>
  <si>
    <t>600307.SH</t>
    <phoneticPr fontId="2" type="noConversion"/>
  </si>
  <si>
    <t>600308.SH</t>
    <phoneticPr fontId="2" type="noConversion"/>
  </si>
  <si>
    <t>600309.SH</t>
    <phoneticPr fontId="2" type="noConversion"/>
  </si>
  <si>
    <t>600310.SH</t>
    <phoneticPr fontId="2" type="noConversion"/>
  </si>
  <si>
    <t>600312.SH</t>
    <phoneticPr fontId="2" type="noConversion"/>
  </si>
  <si>
    <t>600313.SH</t>
    <phoneticPr fontId="2" type="noConversion"/>
  </si>
  <si>
    <t>600315.SH</t>
    <phoneticPr fontId="2" type="noConversion"/>
  </si>
  <si>
    <t>600316.SH</t>
    <phoneticPr fontId="2" type="noConversion"/>
  </si>
  <si>
    <t>600318.SH</t>
    <phoneticPr fontId="2" type="noConversion"/>
  </si>
  <si>
    <t>600319.SH</t>
    <phoneticPr fontId="2" type="noConversion"/>
  </si>
  <si>
    <t>600320.SH</t>
    <phoneticPr fontId="2" type="noConversion"/>
  </si>
  <si>
    <t>600321.SH</t>
    <phoneticPr fontId="2" type="noConversion"/>
  </si>
  <si>
    <t>600322.SH</t>
    <phoneticPr fontId="2" type="noConversion"/>
  </si>
  <si>
    <t>600323.SH</t>
    <phoneticPr fontId="2" type="noConversion"/>
  </si>
  <si>
    <t>600325.SH</t>
    <phoneticPr fontId="2" type="noConversion"/>
  </si>
  <si>
    <t>600326.SH</t>
    <phoneticPr fontId="2" type="noConversion"/>
  </si>
  <si>
    <t>600327.SH</t>
    <phoneticPr fontId="2" type="noConversion"/>
  </si>
  <si>
    <t>600328.SH</t>
    <phoneticPr fontId="2" type="noConversion"/>
  </si>
  <si>
    <t>600329.SH</t>
    <phoneticPr fontId="2" type="noConversion"/>
  </si>
  <si>
    <t>600330.SH</t>
    <phoneticPr fontId="2" type="noConversion"/>
  </si>
  <si>
    <t>600331.SH</t>
    <phoneticPr fontId="2" type="noConversion"/>
  </si>
  <si>
    <t>600332.SH</t>
    <phoneticPr fontId="2" type="noConversion"/>
  </si>
  <si>
    <t>600333.SH</t>
    <phoneticPr fontId="2" type="noConversion"/>
  </si>
  <si>
    <t>600335.SH</t>
    <phoneticPr fontId="2" type="noConversion"/>
  </si>
  <si>
    <t>600336.SH</t>
    <phoneticPr fontId="2" type="noConversion"/>
  </si>
  <si>
    <t>600337.SH</t>
    <phoneticPr fontId="2" type="noConversion"/>
  </si>
  <si>
    <t>600338.SH</t>
    <phoneticPr fontId="2" type="noConversion"/>
  </si>
  <si>
    <t>600339.SH</t>
    <phoneticPr fontId="2" type="noConversion"/>
  </si>
  <si>
    <t>600340.SH</t>
    <phoneticPr fontId="2" type="noConversion"/>
  </si>
  <si>
    <t>600343.SH</t>
    <phoneticPr fontId="2" type="noConversion"/>
  </si>
  <si>
    <t>600345.SH</t>
    <phoneticPr fontId="2" type="noConversion"/>
  </si>
  <si>
    <t>600346.SH</t>
    <phoneticPr fontId="2" type="noConversion"/>
  </si>
  <si>
    <t>600348.SH</t>
    <phoneticPr fontId="2" type="noConversion"/>
  </si>
  <si>
    <t>600350.SH</t>
    <phoneticPr fontId="2" type="noConversion"/>
  </si>
  <si>
    <t>600351.SH</t>
    <phoneticPr fontId="2" type="noConversion"/>
  </si>
  <si>
    <t>600352.SH</t>
    <phoneticPr fontId="2" type="noConversion"/>
  </si>
  <si>
    <t>600353.SH</t>
    <phoneticPr fontId="2" type="noConversion"/>
  </si>
  <si>
    <t>600354.SH</t>
    <phoneticPr fontId="2" type="noConversion"/>
  </si>
  <si>
    <t>600355.SH</t>
    <phoneticPr fontId="2" type="noConversion"/>
  </si>
  <si>
    <t>600356.SH</t>
    <phoneticPr fontId="2" type="noConversion"/>
  </si>
  <si>
    <t>600358.SH</t>
    <phoneticPr fontId="2" type="noConversion"/>
  </si>
  <si>
    <t>600359.SH</t>
    <phoneticPr fontId="2" type="noConversion"/>
  </si>
  <si>
    <t>600360.SH</t>
    <phoneticPr fontId="2" type="noConversion"/>
  </si>
  <si>
    <t>600361.SH</t>
    <phoneticPr fontId="2" type="noConversion"/>
  </si>
  <si>
    <t>600362.SH</t>
    <phoneticPr fontId="2" type="noConversion"/>
  </si>
  <si>
    <t>600363.SH</t>
    <phoneticPr fontId="2" type="noConversion"/>
  </si>
  <si>
    <t>600365.SH</t>
    <phoneticPr fontId="2" type="noConversion"/>
  </si>
  <si>
    <t>600366.SH</t>
    <phoneticPr fontId="2" type="noConversion"/>
  </si>
  <si>
    <t>600367.SH</t>
    <phoneticPr fontId="2" type="noConversion"/>
  </si>
  <si>
    <t>600368.SH</t>
    <phoneticPr fontId="2" type="noConversion"/>
  </si>
  <si>
    <t>600369.SH</t>
    <phoneticPr fontId="2" type="noConversion"/>
  </si>
  <si>
    <t>600370.SH</t>
    <phoneticPr fontId="2" type="noConversion"/>
  </si>
  <si>
    <t>600371.SH</t>
    <phoneticPr fontId="2" type="noConversion"/>
  </si>
  <si>
    <t>600372.SH</t>
    <phoneticPr fontId="2" type="noConversion"/>
  </si>
  <si>
    <t>600373.SH</t>
    <phoneticPr fontId="2" type="noConversion"/>
  </si>
  <si>
    <t>600375.SH</t>
    <phoneticPr fontId="2" type="noConversion"/>
  </si>
  <si>
    <t>600376.SH</t>
    <phoneticPr fontId="2" type="noConversion"/>
  </si>
  <si>
    <t>600377.SH</t>
    <phoneticPr fontId="2" type="noConversion"/>
  </si>
  <si>
    <t>600378.SH</t>
    <phoneticPr fontId="2" type="noConversion"/>
  </si>
  <si>
    <t>600379.SH</t>
    <phoneticPr fontId="2" type="noConversion"/>
  </si>
  <si>
    <t>600380.SH</t>
    <phoneticPr fontId="2" type="noConversion"/>
  </si>
  <si>
    <t>600381.SH</t>
    <phoneticPr fontId="2" type="noConversion"/>
  </si>
  <si>
    <t>600382.SH</t>
    <phoneticPr fontId="2" type="noConversion"/>
  </si>
  <si>
    <t>600383.SH</t>
    <phoneticPr fontId="2" type="noConversion"/>
  </si>
  <si>
    <t>600386.SH</t>
    <phoneticPr fontId="2" type="noConversion"/>
  </si>
  <si>
    <t>600387.SH</t>
    <phoneticPr fontId="2" type="noConversion"/>
  </si>
  <si>
    <t>600388.SH</t>
    <phoneticPr fontId="2" type="noConversion"/>
  </si>
  <si>
    <t>600389.SH</t>
    <phoneticPr fontId="2" type="noConversion"/>
  </si>
  <si>
    <t>600390.SH</t>
    <phoneticPr fontId="2" type="noConversion"/>
  </si>
  <si>
    <t>600391.SH</t>
    <phoneticPr fontId="2" type="noConversion"/>
  </si>
  <si>
    <t>600392.SH</t>
    <phoneticPr fontId="2" type="noConversion"/>
  </si>
  <si>
    <t>600395.SH</t>
    <phoneticPr fontId="2" type="noConversion"/>
  </si>
  <si>
    <t>600396.SH</t>
    <phoneticPr fontId="2" type="noConversion"/>
  </si>
  <si>
    <t>600397.SH</t>
    <phoneticPr fontId="2" type="noConversion"/>
  </si>
  <si>
    <t>600398.SH</t>
    <phoneticPr fontId="2" type="noConversion"/>
  </si>
  <si>
    <t>600399.SH</t>
    <phoneticPr fontId="2" type="noConversion"/>
  </si>
  <si>
    <t>600400.SH</t>
    <phoneticPr fontId="2" type="noConversion"/>
  </si>
  <si>
    <t>600403.SH</t>
    <phoneticPr fontId="2" type="noConversion"/>
  </si>
  <si>
    <t>600405.SH</t>
    <phoneticPr fontId="2" type="noConversion"/>
  </si>
  <si>
    <t>600406.SH</t>
    <phoneticPr fontId="2" type="noConversion"/>
  </si>
  <si>
    <t>600408.SH</t>
    <phoneticPr fontId="2" type="noConversion"/>
  </si>
  <si>
    <t>600409.SH</t>
    <phoneticPr fontId="2" type="noConversion"/>
  </si>
  <si>
    <t>600410.SH</t>
    <phoneticPr fontId="2" type="noConversion"/>
  </si>
  <si>
    <t>600415.SH</t>
    <phoneticPr fontId="2" type="noConversion"/>
  </si>
  <si>
    <t>600416.SH</t>
    <phoneticPr fontId="2" type="noConversion"/>
  </si>
  <si>
    <t>600418.SH</t>
    <phoneticPr fontId="2" type="noConversion"/>
  </si>
  <si>
    <t>600419.SH</t>
    <phoneticPr fontId="2" type="noConversion"/>
  </si>
  <si>
    <t>600420.SH</t>
    <phoneticPr fontId="2" type="noConversion"/>
  </si>
  <si>
    <t>600421.SH</t>
    <phoneticPr fontId="2" type="noConversion"/>
  </si>
  <si>
    <t>600422.SH</t>
    <phoneticPr fontId="2" type="noConversion"/>
  </si>
  <si>
    <t>600423.SH</t>
    <phoneticPr fontId="2" type="noConversion"/>
  </si>
  <si>
    <t>600425.SH</t>
    <phoneticPr fontId="2" type="noConversion"/>
  </si>
  <si>
    <t>600426.SH</t>
    <phoneticPr fontId="2" type="noConversion"/>
  </si>
  <si>
    <t>600428.SH</t>
    <phoneticPr fontId="2" type="noConversion"/>
  </si>
  <si>
    <t>600429.SH</t>
    <phoneticPr fontId="2" type="noConversion"/>
  </si>
  <si>
    <t>600433.SH</t>
    <phoneticPr fontId="2" type="noConversion"/>
  </si>
  <si>
    <t>600435.SH</t>
    <phoneticPr fontId="2" type="noConversion"/>
  </si>
  <si>
    <t>600436.SH</t>
    <phoneticPr fontId="2" type="noConversion"/>
  </si>
  <si>
    <t>600438.SH</t>
    <phoneticPr fontId="2" type="noConversion"/>
  </si>
  <si>
    <t>600439.SH</t>
    <phoneticPr fontId="2" type="noConversion"/>
  </si>
  <si>
    <t>600444.SH</t>
    <phoneticPr fontId="2" type="noConversion"/>
  </si>
  <si>
    <t>600446.SH</t>
    <phoneticPr fontId="2" type="noConversion"/>
  </si>
  <si>
    <t>600448.SH</t>
    <phoneticPr fontId="2" type="noConversion"/>
  </si>
  <si>
    <t>600449.SH</t>
    <phoneticPr fontId="2" type="noConversion"/>
  </si>
  <si>
    <t>600452.SH</t>
    <phoneticPr fontId="2" type="noConversion"/>
  </si>
  <si>
    <t>600455.SH</t>
    <phoneticPr fontId="2" type="noConversion"/>
  </si>
  <si>
    <t>600456.SH</t>
    <phoneticPr fontId="2" type="noConversion"/>
  </si>
  <si>
    <t>600458.SH</t>
    <phoneticPr fontId="2" type="noConversion"/>
  </si>
  <si>
    <t>600459.SH</t>
    <phoneticPr fontId="2" type="noConversion"/>
  </si>
  <si>
    <t>600460.SH</t>
    <phoneticPr fontId="2" type="noConversion"/>
  </si>
  <si>
    <t>600461.SH</t>
    <phoneticPr fontId="2" type="noConversion"/>
  </si>
  <si>
    <t>600462.SH</t>
    <phoneticPr fontId="2" type="noConversion"/>
  </si>
  <si>
    <t>600463.SH</t>
    <phoneticPr fontId="2" type="noConversion"/>
  </si>
  <si>
    <t>600467.SH</t>
    <phoneticPr fontId="2" type="noConversion"/>
  </si>
  <si>
    <t>600468.SH</t>
    <phoneticPr fontId="2" type="noConversion"/>
  </si>
  <si>
    <t>600469.SH</t>
    <phoneticPr fontId="2" type="noConversion"/>
  </si>
  <si>
    <t>600470.SH</t>
    <phoneticPr fontId="2" type="noConversion"/>
  </si>
  <si>
    <t>600475.SH</t>
    <phoneticPr fontId="2" type="noConversion"/>
  </si>
  <si>
    <t>600476.SH</t>
    <phoneticPr fontId="2" type="noConversion"/>
  </si>
  <si>
    <t>600477.SH</t>
    <phoneticPr fontId="2" type="noConversion"/>
  </si>
  <si>
    <t>600478.SH</t>
    <phoneticPr fontId="2" type="noConversion"/>
  </si>
  <si>
    <t>600479.SH</t>
    <phoneticPr fontId="2" type="noConversion"/>
  </si>
  <si>
    <t>600480.SH</t>
    <phoneticPr fontId="2" type="noConversion"/>
  </si>
  <si>
    <t>600481.SH</t>
    <phoneticPr fontId="2" type="noConversion"/>
  </si>
  <si>
    <t>600482.SH</t>
    <phoneticPr fontId="2" type="noConversion"/>
  </si>
  <si>
    <t>600483.SH</t>
    <phoneticPr fontId="2" type="noConversion"/>
  </si>
  <si>
    <t>600486.SH</t>
    <phoneticPr fontId="2" type="noConversion"/>
  </si>
  <si>
    <t>600487.SH</t>
    <phoneticPr fontId="2" type="noConversion"/>
  </si>
  <si>
    <t>600488.SH</t>
    <phoneticPr fontId="2" type="noConversion"/>
  </si>
  <si>
    <t>600489.SH</t>
    <phoneticPr fontId="2" type="noConversion"/>
  </si>
  <si>
    <t>600490.SH</t>
    <phoneticPr fontId="2" type="noConversion"/>
  </si>
  <si>
    <t>600491.SH</t>
    <phoneticPr fontId="2" type="noConversion"/>
  </si>
  <si>
    <t>600493.SH</t>
    <phoneticPr fontId="2" type="noConversion"/>
  </si>
  <si>
    <t>600495.SH</t>
    <phoneticPr fontId="2" type="noConversion"/>
  </si>
  <si>
    <t>600496.SH</t>
    <phoneticPr fontId="2" type="noConversion"/>
  </si>
  <si>
    <t>600497.SH</t>
    <phoneticPr fontId="2" type="noConversion"/>
  </si>
  <si>
    <t>600498.SH</t>
    <phoneticPr fontId="2" type="noConversion"/>
  </si>
  <si>
    <t>600499.SH</t>
    <phoneticPr fontId="2" type="noConversion"/>
  </si>
  <si>
    <t>600500.SH</t>
    <phoneticPr fontId="2" type="noConversion"/>
  </si>
  <si>
    <t>600501.SH</t>
    <phoneticPr fontId="2" type="noConversion"/>
  </si>
  <si>
    <t>600502.SH</t>
    <phoneticPr fontId="2" type="noConversion"/>
  </si>
  <si>
    <t>600503.SH</t>
    <phoneticPr fontId="2" type="noConversion"/>
  </si>
  <si>
    <t>600505.SH</t>
    <phoneticPr fontId="2" type="noConversion"/>
  </si>
  <si>
    <t>600506.SH</t>
    <phoneticPr fontId="2" type="noConversion"/>
  </si>
  <si>
    <t>600507.SH</t>
    <phoneticPr fontId="2" type="noConversion"/>
  </si>
  <si>
    <t>600508.SH</t>
    <phoneticPr fontId="2" type="noConversion"/>
  </si>
  <si>
    <t>600509.SH</t>
    <phoneticPr fontId="2" type="noConversion"/>
  </si>
  <si>
    <t>600510.SH</t>
    <phoneticPr fontId="2" type="noConversion"/>
  </si>
  <si>
    <t>600511.SH</t>
    <phoneticPr fontId="2" type="noConversion"/>
  </si>
  <si>
    <t>600512.SH</t>
    <phoneticPr fontId="2" type="noConversion"/>
  </si>
  <si>
    <t>600513.SH</t>
    <phoneticPr fontId="2" type="noConversion"/>
  </si>
  <si>
    <t>600515.SH</t>
    <phoneticPr fontId="2" type="noConversion"/>
  </si>
  <si>
    <t>600516.SH</t>
    <phoneticPr fontId="2" type="noConversion"/>
  </si>
  <si>
    <t>600517.SH</t>
    <phoneticPr fontId="2" type="noConversion"/>
  </si>
  <si>
    <t>600518.SH</t>
    <phoneticPr fontId="2" type="noConversion"/>
  </si>
  <si>
    <t>600519.SH</t>
    <phoneticPr fontId="2" type="noConversion"/>
  </si>
  <si>
    <t>600520.SH</t>
    <phoneticPr fontId="2" type="noConversion"/>
  </si>
  <si>
    <t>600521.SH</t>
    <phoneticPr fontId="2" type="noConversion"/>
  </si>
  <si>
    <t>600522.SH</t>
    <phoneticPr fontId="2" type="noConversion"/>
  </si>
  <si>
    <t>600523.SH</t>
    <phoneticPr fontId="2" type="noConversion"/>
  </si>
  <si>
    <t>600525.SH</t>
    <phoneticPr fontId="2" type="noConversion"/>
  </si>
  <si>
    <t>600526.SH</t>
    <phoneticPr fontId="2" type="noConversion"/>
  </si>
  <si>
    <t>600527.SH</t>
    <phoneticPr fontId="2" type="noConversion"/>
  </si>
  <si>
    <t>600528.SH</t>
    <phoneticPr fontId="2" type="noConversion"/>
  </si>
  <si>
    <t>600529.SH</t>
    <phoneticPr fontId="2" type="noConversion"/>
  </si>
  <si>
    <t>600530.SH</t>
    <phoneticPr fontId="2" type="noConversion"/>
  </si>
  <si>
    <t>600531.SH</t>
    <phoneticPr fontId="2" type="noConversion"/>
  </si>
  <si>
    <t>600533.SH</t>
    <phoneticPr fontId="2" type="noConversion"/>
  </si>
  <si>
    <t>600535.SH</t>
    <phoneticPr fontId="2" type="noConversion"/>
  </si>
  <si>
    <t>600536.SH</t>
    <phoneticPr fontId="2" type="noConversion"/>
  </si>
  <si>
    <t>600537.SH</t>
    <phoneticPr fontId="2" type="noConversion"/>
  </si>
  <si>
    <t>600538.SH</t>
    <phoneticPr fontId="2" type="noConversion"/>
  </si>
  <si>
    <t>600539.SH</t>
    <phoneticPr fontId="2" type="noConversion"/>
  </si>
  <si>
    <t>600540.SH</t>
    <phoneticPr fontId="2" type="noConversion"/>
  </si>
  <si>
    <t>600543.SH</t>
    <phoneticPr fontId="2" type="noConversion"/>
  </si>
  <si>
    <t>600545.SH</t>
    <phoneticPr fontId="2" type="noConversion"/>
  </si>
  <si>
    <t>600546.SH</t>
    <phoneticPr fontId="2" type="noConversion"/>
  </si>
  <si>
    <t>600547.SH</t>
    <phoneticPr fontId="2" type="noConversion"/>
  </si>
  <si>
    <t>600548.SH</t>
    <phoneticPr fontId="2" type="noConversion"/>
  </si>
  <si>
    <t>600549.SH</t>
    <phoneticPr fontId="2" type="noConversion"/>
  </si>
  <si>
    <t>600550.SH</t>
    <phoneticPr fontId="2" type="noConversion"/>
  </si>
  <si>
    <t>600551.SH</t>
    <phoneticPr fontId="2" type="noConversion"/>
  </si>
  <si>
    <t>600552.SH</t>
    <phoneticPr fontId="2" type="noConversion"/>
  </si>
  <si>
    <t>600556.SH</t>
    <phoneticPr fontId="2" type="noConversion"/>
  </si>
  <si>
    <t>600557.SH</t>
    <phoneticPr fontId="2" type="noConversion"/>
  </si>
  <si>
    <t>600558.SH</t>
    <phoneticPr fontId="2" type="noConversion"/>
  </si>
  <si>
    <t>600559.SH</t>
    <phoneticPr fontId="2" type="noConversion"/>
  </si>
  <si>
    <t>600560.SH</t>
    <phoneticPr fontId="2" type="noConversion"/>
  </si>
  <si>
    <t>600561.SH</t>
    <phoneticPr fontId="2" type="noConversion"/>
  </si>
  <si>
    <t>600562.SH</t>
    <phoneticPr fontId="2" type="noConversion"/>
  </si>
  <si>
    <t>600563.SH</t>
    <phoneticPr fontId="2" type="noConversion"/>
  </si>
  <si>
    <t>600565.SH</t>
    <phoneticPr fontId="2" type="noConversion"/>
  </si>
  <si>
    <t>600566.SH</t>
    <phoneticPr fontId="2" type="noConversion"/>
  </si>
  <si>
    <t>600567.SH</t>
    <phoneticPr fontId="2" type="noConversion"/>
  </si>
  <si>
    <t>600568.SH</t>
    <phoneticPr fontId="2" type="noConversion"/>
  </si>
  <si>
    <t>600569.SH</t>
    <phoneticPr fontId="2" type="noConversion"/>
  </si>
  <si>
    <t>600570.SH</t>
    <phoneticPr fontId="2" type="noConversion"/>
  </si>
  <si>
    <t>600571.SH</t>
    <phoneticPr fontId="2" type="noConversion"/>
  </si>
  <si>
    <t>600572.SH</t>
    <phoneticPr fontId="2" type="noConversion"/>
  </si>
  <si>
    <t>600573.SH</t>
    <phoneticPr fontId="2" type="noConversion"/>
  </si>
  <si>
    <t>600575.SH</t>
    <phoneticPr fontId="2" type="noConversion"/>
  </si>
  <si>
    <t>600576.SH</t>
    <phoneticPr fontId="2" type="noConversion"/>
  </si>
  <si>
    <t>600577.SH</t>
    <phoneticPr fontId="2" type="noConversion"/>
  </si>
  <si>
    <t>600578.SH</t>
    <phoneticPr fontId="2" type="noConversion"/>
  </si>
  <si>
    <t>600579.SH</t>
    <phoneticPr fontId="2" type="noConversion"/>
  </si>
  <si>
    <t>600580.SH</t>
    <phoneticPr fontId="2" type="noConversion"/>
  </si>
  <si>
    <t>600581.SH</t>
    <phoneticPr fontId="2" type="noConversion"/>
  </si>
  <si>
    <t>600582.SH</t>
    <phoneticPr fontId="2" type="noConversion"/>
  </si>
  <si>
    <t>600583.SH</t>
    <phoneticPr fontId="2" type="noConversion"/>
  </si>
  <si>
    <t>600584.SH</t>
    <phoneticPr fontId="2" type="noConversion"/>
  </si>
  <si>
    <t>600585.SH</t>
    <phoneticPr fontId="2" type="noConversion"/>
  </si>
  <si>
    <t>600586.SH</t>
    <phoneticPr fontId="2" type="noConversion"/>
  </si>
  <si>
    <t>600587.SH</t>
    <phoneticPr fontId="2" type="noConversion"/>
  </si>
  <si>
    <t>600588.SH</t>
    <phoneticPr fontId="2" type="noConversion"/>
  </si>
  <si>
    <t>600589.SH</t>
    <phoneticPr fontId="2" type="noConversion"/>
  </si>
  <si>
    <t>600590.SH</t>
    <phoneticPr fontId="2" type="noConversion"/>
  </si>
  <si>
    <t>600592.SH</t>
    <phoneticPr fontId="2" type="noConversion"/>
  </si>
  <si>
    <t>600593.SH</t>
    <phoneticPr fontId="2" type="noConversion"/>
  </si>
  <si>
    <t>600594.SH</t>
    <phoneticPr fontId="2" type="noConversion"/>
  </si>
  <si>
    <t>600595.SH</t>
    <phoneticPr fontId="2" type="noConversion"/>
  </si>
  <si>
    <t>600596.SH</t>
    <phoneticPr fontId="2" type="noConversion"/>
  </si>
  <si>
    <t>600597.SH</t>
    <phoneticPr fontId="2" type="noConversion"/>
  </si>
  <si>
    <t>600598.SH</t>
    <phoneticPr fontId="2" type="noConversion"/>
  </si>
  <si>
    <t>600599.SH</t>
    <phoneticPr fontId="2" type="noConversion"/>
  </si>
  <si>
    <t>600600.SH</t>
    <phoneticPr fontId="2" type="noConversion"/>
  </si>
  <si>
    <t>600601.SH</t>
    <phoneticPr fontId="2" type="noConversion"/>
  </si>
  <si>
    <t>600602.SH</t>
    <phoneticPr fontId="2" type="noConversion"/>
  </si>
  <si>
    <t>600603.SH</t>
    <phoneticPr fontId="2" type="noConversion"/>
  </si>
  <si>
    <t>600604.SH</t>
    <phoneticPr fontId="2" type="noConversion"/>
  </si>
  <si>
    <t>600605.SH</t>
    <phoneticPr fontId="2" type="noConversion"/>
  </si>
  <si>
    <t>600606.SH</t>
    <phoneticPr fontId="2" type="noConversion"/>
  </si>
  <si>
    <t>600608.SH</t>
    <phoneticPr fontId="2" type="noConversion"/>
  </si>
  <si>
    <t>600609.SH</t>
    <phoneticPr fontId="2" type="noConversion"/>
  </si>
  <si>
    <t>600610.SH</t>
    <phoneticPr fontId="2" type="noConversion"/>
  </si>
  <si>
    <t>600611.SH</t>
    <phoneticPr fontId="2" type="noConversion"/>
  </si>
  <si>
    <t>600612.SH</t>
    <phoneticPr fontId="2" type="noConversion"/>
  </si>
  <si>
    <t>600613.SH</t>
    <phoneticPr fontId="2" type="noConversion"/>
  </si>
  <si>
    <t>600615.SH</t>
    <phoneticPr fontId="2" type="noConversion"/>
  </si>
  <si>
    <t>600616.SH</t>
    <phoneticPr fontId="2" type="noConversion"/>
  </si>
  <si>
    <t>600617.SH</t>
    <phoneticPr fontId="2" type="noConversion"/>
  </si>
  <si>
    <t>600618.SH</t>
    <phoneticPr fontId="2" type="noConversion"/>
  </si>
  <si>
    <t>600619.SH</t>
    <phoneticPr fontId="2" type="noConversion"/>
  </si>
  <si>
    <t>600620.SH</t>
    <phoneticPr fontId="2" type="noConversion"/>
  </si>
  <si>
    <t>600621.SH</t>
    <phoneticPr fontId="2" type="noConversion"/>
  </si>
  <si>
    <t>600622.SH</t>
    <phoneticPr fontId="2" type="noConversion"/>
  </si>
  <si>
    <t>600623.SH</t>
    <phoneticPr fontId="2" type="noConversion"/>
  </si>
  <si>
    <t>600624.SH</t>
    <phoneticPr fontId="2" type="noConversion"/>
  </si>
  <si>
    <t>600626.SH</t>
    <phoneticPr fontId="2" type="noConversion"/>
  </si>
  <si>
    <t>600628.SH</t>
    <phoneticPr fontId="2" type="noConversion"/>
  </si>
  <si>
    <t>600629.SH</t>
    <phoneticPr fontId="2" type="noConversion"/>
  </si>
  <si>
    <t>600630.SH</t>
    <phoneticPr fontId="2" type="noConversion"/>
  </si>
  <si>
    <t>600633.SH</t>
    <phoneticPr fontId="2" type="noConversion"/>
  </si>
  <si>
    <t>600635.SH</t>
    <phoneticPr fontId="2" type="noConversion"/>
  </si>
  <si>
    <t>600636.SH</t>
    <phoneticPr fontId="2" type="noConversion"/>
  </si>
  <si>
    <t>600637.SH</t>
    <phoneticPr fontId="2" type="noConversion"/>
  </si>
  <si>
    <t>600638.SH</t>
    <phoneticPr fontId="2" type="noConversion"/>
  </si>
  <si>
    <t>600639.SH</t>
    <phoneticPr fontId="2" type="noConversion"/>
  </si>
  <si>
    <t>600640.SH</t>
    <phoneticPr fontId="2" type="noConversion"/>
  </si>
  <si>
    <t>600641.SH</t>
    <phoneticPr fontId="2" type="noConversion"/>
  </si>
  <si>
    <t>600642.SH</t>
    <phoneticPr fontId="2" type="noConversion"/>
  </si>
  <si>
    <t>600643.SH</t>
    <phoneticPr fontId="2" type="noConversion"/>
  </si>
  <si>
    <t>600644.SH</t>
    <phoneticPr fontId="2" type="noConversion"/>
  </si>
  <si>
    <t>600645.SH</t>
    <phoneticPr fontId="2" type="noConversion"/>
  </si>
  <si>
    <t>600647.SH</t>
    <phoneticPr fontId="2" type="noConversion"/>
  </si>
  <si>
    <t>600648.SH</t>
    <phoneticPr fontId="2" type="noConversion"/>
  </si>
  <si>
    <t>600649.SH</t>
    <phoneticPr fontId="2" type="noConversion"/>
  </si>
  <si>
    <t>600650.SH</t>
    <phoneticPr fontId="2" type="noConversion"/>
  </si>
  <si>
    <t>600651.SH</t>
    <phoneticPr fontId="2" type="noConversion"/>
  </si>
  <si>
    <t>600653.SH</t>
    <phoneticPr fontId="2" type="noConversion"/>
  </si>
  <si>
    <t>600654.SH</t>
    <phoneticPr fontId="2" type="noConversion"/>
  </si>
  <si>
    <t>600655.SH</t>
    <phoneticPr fontId="2" type="noConversion"/>
  </si>
  <si>
    <t>600657.SH</t>
    <phoneticPr fontId="2" type="noConversion"/>
  </si>
  <si>
    <t>600658.SH</t>
    <phoneticPr fontId="2" type="noConversion"/>
  </si>
  <si>
    <t>600660.SH</t>
    <phoneticPr fontId="2" type="noConversion"/>
  </si>
  <si>
    <t>600661.SH</t>
    <phoneticPr fontId="2" type="noConversion"/>
  </si>
  <si>
    <t>600662.SH</t>
    <phoneticPr fontId="2" type="noConversion"/>
  </si>
  <si>
    <t>600663.SH</t>
    <phoneticPr fontId="2" type="noConversion"/>
  </si>
  <si>
    <t>600664.SH</t>
    <phoneticPr fontId="2" type="noConversion"/>
  </si>
  <si>
    <t>600665.SH</t>
    <phoneticPr fontId="2" type="noConversion"/>
  </si>
  <si>
    <t>600666.SH</t>
    <phoneticPr fontId="2" type="noConversion"/>
  </si>
  <si>
    <t>600667.SH</t>
    <phoneticPr fontId="2" type="noConversion"/>
  </si>
  <si>
    <t>600668.SH</t>
    <phoneticPr fontId="2" type="noConversion"/>
  </si>
  <si>
    <t>600671.SH</t>
    <phoneticPr fontId="2" type="noConversion"/>
  </si>
  <si>
    <t>600673.SH</t>
    <phoneticPr fontId="2" type="noConversion"/>
  </si>
  <si>
    <t>600674.SH</t>
    <phoneticPr fontId="2" type="noConversion"/>
  </si>
  <si>
    <t>600675.SH</t>
    <phoneticPr fontId="2" type="noConversion"/>
  </si>
  <si>
    <t>600676.SH</t>
    <phoneticPr fontId="2" type="noConversion"/>
  </si>
  <si>
    <t>600678.SH</t>
    <phoneticPr fontId="2" type="noConversion"/>
  </si>
  <si>
    <t>600679.SH</t>
    <phoneticPr fontId="2" type="noConversion"/>
  </si>
  <si>
    <t>600681.SH</t>
    <phoneticPr fontId="2" type="noConversion"/>
  </si>
  <si>
    <t>600682.SH</t>
    <phoneticPr fontId="2" type="noConversion"/>
  </si>
  <si>
    <t>600683.SH</t>
    <phoneticPr fontId="2" type="noConversion"/>
  </si>
  <si>
    <t>600684.SH</t>
    <phoneticPr fontId="2" type="noConversion"/>
  </si>
  <si>
    <t>600685.SH</t>
    <phoneticPr fontId="2" type="noConversion"/>
  </si>
  <si>
    <t>600686.SH</t>
    <phoneticPr fontId="2" type="noConversion"/>
  </si>
  <si>
    <t>600688.SH</t>
    <phoneticPr fontId="2" type="noConversion"/>
  </si>
  <si>
    <t>600689.SH</t>
    <phoneticPr fontId="2" type="noConversion"/>
  </si>
  <si>
    <t>600690.SH</t>
    <phoneticPr fontId="2" type="noConversion"/>
  </si>
  <si>
    <t>600691.SH</t>
    <phoneticPr fontId="2" type="noConversion"/>
  </si>
  <si>
    <t>600692.SH</t>
    <phoneticPr fontId="2" type="noConversion"/>
  </si>
  <si>
    <t>600693.SH</t>
    <phoneticPr fontId="2" type="noConversion"/>
  </si>
  <si>
    <t>600694.SH</t>
    <phoneticPr fontId="2" type="noConversion"/>
  </si>
  <si>
    <t>600696.SH</t>
    <phoneticPr fontId="2" type="noConversion"/>
  </si>
  <si>
    <t>600697.SH</t>
    <phoneticPr fontId="2" type="noConversion"/>
  </si>
  <si>
    <t>600698.SH</t>
    <phoneticPr fontId="2" type="noConversion"/>
  </si>
  <si>
    <t>600699.SH</t>
    <phoneticPr fontId="2" type="noConversion"/>
  </si>
  <si>
    <t>600702.SH</t>
    <phoneticPr fontId="2" type="noConversion"/>
  </si>
  <si>
    <t>600703.SH</t>
    <phoneticPr fontId="2" type="noConversion"/>
  </si>
  <si>
    <t>600704.SH</t>
    <phoneticPr fontId="2" type="noConversion"/>
  </si>
  <si>
    <t>600705.SH</t>
    <phoneticPr fontId="2" type="noConversion"/>
  </si>
  <si>
    <t>600706.SH</t>
    <phoneticPr fontId="2" type="noConversion"/>
  </si>
  <si>
    <t>600707.SH</t>
    <phoneticPr fontId="2" type="noConversion"/>
  </si>
  <si>
    <t>600708.SH</t>
    <phoneticPr fontId="2" type="noConversion"/>
  </si>
  <si>
    <t>600710.SH</t>
    <phoneticPr fontId="2" type="noConversion"/>
  </si>
  <si>
    <t>600711.SH</t>
    <phoneticPr fontId="2" type="noConversion"/>
  </si>
  <si>
    <t>600712.SH</t>
    <phoneticPr fontId="2" type="noConversion"/>
  </si>
  <si>
    <t>600713.SH</t>
    <phoneticPr fontId="2" type="noConversion"/>
  </si>
  <si>
    <t>600714.SH</t>
    <phoneticPr fontId="2" type="noConversion"/>
  </si>
  <si>
    <t>600715.SH</t>
    <phoneticPr fontId="2" type="noConversion"/>
  </si>
  <si>
    <t>600716.SH</t>
    <phoneticPr fontId="2" type="noConversion"/>
  </si>
  <si>
    <t>600717.SH</t>
    <phoneticPr fontId="2" type="noConversion"/>
  </si>
  <si>
    <t>600718.SH</t>
    <phoneticPr fontId="2" type="noConversion"/>
  </si>
  <si>
    <t>600719.SH</t>
    <phoneticPr fontId="2" type="noConversion"/>
  </si>
  <si>
    <t>600720.SH</t>
    <phoneticPr fontId="2" type="noConversion"/>
  </si>
  <si>
    <t>600721.SH</t>
    <phoneticPr fontId="2" type="noConversion"/>
  </si>
  <si>
    <t>600722.SH</t>
    <phoneticPr fontId="2" type="noConversion"/>
  </si>
  <si>
    <t>600724.SH</t>
    <phoneticPr fontId="2" type="noConversion"/>
  </si>
  <si>
    <t>600725.SH</t>
    <phoneticPr fontId="2" type="noConversion"/>
  </si>
  <si>
    <t>600726.SH</t>
    <phoneticPr fontId="2" type="noConversion"/>
  </si>
  <si>
    <t>600727.SH</t>
    <phoneticPr fontId="2" type="noConversion"/>
  </si>
  <si>
    <t>600728.SH</t>
    <phoneticPr fontId="2" type="noConversion"/>
  </si>
  <si>
    <t>600729.SH</t>
    <phoneticPr fontId="2" type="noConversion"/>
  </si>
  <si>
    <t>600730.SH</t>
    <phoneticPr fontId="2" type="noConversion"/>
  </si>
  <si>
    <t>600731.SH</t>
    <phoneticPr fontId="2" type="noConversion"/>
  </si>
  <si>
    <t>600732.SH</t>
    <phoneticPr fontId="2" type="noConversion"/>
  </si>
  <si>
    <t>600733.SH</t>
    <phoneticPr fontId="2" type="noConversion"/>
  </si>
  <si>
    <t>600734.SH</t>
    <phoneticPr fontId="2" type="noConversion"/>
  </si>
  <si>
    <t>600735.SH</t>
    <phoneticPr fontId="2" type="noConversion"/>
  </si>
  <si>
    <t>600736.SH</t>
    <phoneticPr fontId="2" type="noConversion"/>
  </si>
  <si>
    <t>600737.SH</t>
    <phoneticPr fontId="2" type="noConversion"/>
  </si>
  <si>
    <t>600738.SH</t>
    <phoneticPr fontId="2" type="noConversion"/>
  </si>
  <si>
    <t>600739.SH</t>
    <phoneticPr fontId="2" type="noConversion"/>
  </si>
  <si>
    <t>600740.SH</t>
    <phoneticPr fontId="2" type="noConversion"/>
  </si>
  <si>
    <t>600741.SH</t>
    <phoneticPr fontId="2" type="noConversion"/>
  </si>
  <si>
    <t>600742.SH</t>
    <phoneticPr fontId="2" type="noConversion"/>
  </si>
  <si>
    <t>600743.SH</t>
    <phoneticPr fontId="2" type="noConversion"/>
  </si>
  <si>
    <t>600744.SH</t>
    <phoneticPr fontId="2" type="noConversion"/>
  </si>
  <si>
    <t>600745.SH</t>
    <phoneticPr fontId="2" type="noConversion"/>
  </si>
  <si>
    <t>600746.SH</t>
    <phoneticPr fontId="2" type="noConversion"/>
  </si>
  <si>
    <t>600748.SH</t>
    <phoneticPr fontId="2" type="noConversion"/>
  </si>
  <si>
    <t>600749.SH</t>
    <phoneticPr fontId="2" type="noConversion"/>
  </si>
  <si>
    <t>600750.SH</t>
    <phoneticPr fontId="2" type="noConversion"/>
  </si>
  <si>
    <t>600751.SH</t>
    <phoneticPr fontId="2" type="noConversion"/>
  </si>
  <si>
    <t>600753.SH</t>
    <phoneticPr fontId="2" type="noConversion"/>
  </si>
  <si>
    <t>600754.SH</t>
    <phoneticPr fontId="2" type="noConversion"/>
  </si>
  <si>
    <t>600755.SH</t>
    <phoneticPr fontId="2" type="noConversion"/>
  </si>
  <si>
    <t>600756.SH</t>
    <phoneticPr fontId="2" type="noConversion"/>
  </si>
  <si>
    <t>600757.SH</t>
    <phoneticPr fontId="2" type="noConversion"/>
  </si>
  <si>
    <t>600758.SH</t>
    <phoneticPr fontId="2" type="noConversion"/>
  </si>
  <si>
    <t>600759.SH</t>
    <phoneticPr fontId="2" type="noConversion"/>
  </si>
  <si>
    <t>600760.SH</t>
    <phoneticPr fontId="2" type="noConversion"/>
  </si>
  <si>
    <t>600761.SH</t>
    <phoneticPr fontId="2" type="noConversion"/>
  </si>
  <si>
    <t>600763.SH</t>
    <phoneticPr fontId="2" type="noConversion"/>
  </si>
  <si>
    <t>600764.SH</t>
    <phoneticPr fontId="2" type="noConversion"/>
  </si>
  <si>
    <t>600765.SH</t>
    <phoneticPr fontId="2" type="noConversion"/>
  </si>
  <si>
    <t>600766.SH</t>
    <phoneticPr fontId="2" type="noConversion"/>
  </si>
  <si>
    <t>600768.SH</t>
    <phoneticPr fontId="2" type="noConversion"/>
  </si>
  <si>
    <t>600769.SH</t>
    <phoneticPr fontId="2" type="noConversion"/>
  </si>
  <si>
    <t>600770.SH</t>
    <phoneticPr fontId="2" type="noConversion"/>
  </si>
  <si>
    <t>600771.SH</t>
    <phoneticPr fontId="2" type="noConversion"/>
  </si>
  <si>
    <t>600773.SH</t>
    <phoneticPr fontId="2" type="noConversion"/>
  </si>
  <si>
    <t>600774.SH</t>
    <phoneticPr fontId="2" type="noConversion"/>
  </si>
  <si>
    <t>600775.SH</t>
    <phoneticPr fontId="2" type="noConversion"/>
  </si>
  <si>
    <t>600776.SH</t>
    <phoneticPr fontId="2" type="noConversion"/>
  </si>
  <si>
    <t>600777.SH</t>
    <phoneticPr fontId="2" type="noConversion"/>
  </si>
  <si>
    <t>600778.SH</t>
    <phoneticPr fontId="2" type="noConversion"/>
  </si>
  <si>
    <t>600779.SH</t>
    <phoneticPr fontId="2" type="noConversion"/>
  </si>
  <si>
    <t>600780.SH</t>
    <phoneticPr fontId="2" type="noConversion"/>
  </si>
  <si>
    <t>600782.SH</t>
    <phoneticPr fontId="2" type="noConversion"/>
  </si>
  <si>
    <t>600783.SH</t>
    <phoneticPr fontId="2" type="noConversion"/>
  </si>
  <si>
    <t>600784.SH</t>
    <phoneticPr fontId="2" type="noConversion"/>
  </si>
  <si>
    <t>600785.SH</t>
    <phoneticPr fontId="2" type="noConversion"/>
  </si>
  <si>
    <t>600787.SH</t>
    <phoneticPr fontId="2" type="noConversion"/>
  </si>
  <si>
    <t>600789.SH</t>
    <phoneticPr fontId="2" type="noConversion"/>
  </si>
  <si>
    <t>600790.SH</t>
    <phoneticPr fontId="2" type="noConversion"/>
  </si>
  <si>
    <t>600791.SH</t>
    <phoneticPr fontId="2" type="noConversion"/>
  </si>
  <si>
    <t>600792.SH</t>
    <phoneticPr fontId="2" type="noConversion"/>
  </si>
  <si>
    <t>600793.SH</t>
    <phoneticPr fontId="2" type="noConversion"/>
  </si>
  <si>
    <t>600794.SH</t>
    <phoneticPr fontId="2" type="noConversion"/>
  </si>
  <si>
    <t>600795.SH</t>
    <phoneticPr fontId="2" type="noConversion"/>
  </si>
  <si>
    <t>600796.SH</t>
    <phoneticPr fontId="2" type="noConversion"/>
  </si>
  <si>
    <t>600797.SH</t>
    <phoneticPr fontId="2" type="noConversion"/>
  </si>
  <si>
    <t>600798.SH</t>
    <phoneticPr fontId="2" type="noConversion"/>
  </si>
  <si>
    <t>600800.SH</t>
    <phoneticPr fontId="2" type="noConversion"/>
  </si>
  <si>
    <t>600801.SH</t>
    <phoneticPr fontId="2" type="noConversion"/>
  </si>
  <si>
    <t>600802.SH</t>
    <phoneticPr fontId="2" type="noConversion"/>
  </si>
  <si>
    <t>600803.SH</t>
    <phoneticPr fontId="2" type="noConversion"/>
  </si>
  <si>
    <t>600804.SH</t>
    <phoneticPr fontId="2" type="noConversion"/>
  </si>
  <si>
    <t>600805.SH</t>
    <phoneticPr fontId="2" type="noConversion"/>
  </si>
  <si>
    <t>600807.SH</t>
    <phoneticPr fontId="2" type="noConversion"/>
  </si>
  <si>
    <t>600808.SH</t>
    <phoneticPr fontId="2" type="noConversion"/>
  </si>
  <si>
    <t>600809.SH</t>
    <phoneticPr fontId="2" type="noConversion"/>
  </si>
  <si>
    <t>600810.SH</t>
    <phoneticPr fontId="2" type="noConversion"/>
  </si>
  <si>
    <t>600811.SH</t>
    <phoneticPr fontId="2" type="noConversion"/>
  </si>
  <si>
    <t>600812.SH</t>
    <phoneticPr fontId="2" type="noConversion"/>
  </si>
  <si>
    <t>600814.SH</t>
    <phoneticPr fontId="2" type="noConversion"/>
  </si>
  <si>
    <t>600815.SH</t>
    <phoneticPr fontId="2" type="noConversion"/>
  </si>
  <si>
    <t>600816.SH</t>
    <phoneticPr fontId="2" type="noConversion"/>
  </si>
  <si>
    <t>600817.SH</t>
    <phoneticPr fontId="2" type="noConversion"/>
  </si>
  <si>
    <t>600818.SH</t>
    <phoneticPr fontId="2" type="noConversion"/>
  </si>
  <si>
    <t>600819.SH</t>
    <phoneticPr fontId="2" type="noConversion"/>
  </si>
  <si>
    <t>600820.SH</t>
    <phoneticPr fontId="2" type="noConversion"/>
  </si>
  <si>
    <t>600821.SH</t>
    <phoneticPr fontId="2" type="noConversion"/>
  </si>
  <si>
    <t>600822.SH</t>
    <phoneticPr fontId="2" type="noConversion"/>
  </si>
  <si>
    <t>600823.SH</t>
    <phoneticPr fontId="2" type="noConversion"/>
  </si>
  <si>
    <t>600824.SH</t>
    <phoneticPr fontId="2" type="noConversion"/>
  </si>
  <si>
    <t>600825.SH</t>
    <phoneticPr fontId="2" type="noConversion"/>
  </si>
  <si>
    <t>600826.SH</t>
    <phoneticPr fontId="2" type="noConversion"/>
  </si>
  <si>
    <t>600827.SH</t>
    <phoneticPr fontId="2" type="noConversion"/>
  </si>
  <si>
    <t>600828.SH</t>
    <phoneticPr fontId="2" type="noConversion"/>
  </si>
  <si>
    <t>600829.SH</t>
    <phoneticPr fontId="2" type="noConversion"/>
  </si>
  <si>
    <t>600830.SH</t>
    <phoneticPr fontId="2" type="noConversion"/>
  </si>
  <si>
    <t>600831.SH</t>
    <phoneticPr fontId="2" type="noConversion"/>
  </si>
  <si>
    <t>600833.SH</t>
    <phoneticPr fontId="2" type="noConversion"/>
  </si>
  <si>
    <t>600834.SH</t>
    <phoneticPr fontId="2" type="noConversion"/>
  </si>
  <si>
    <t>600835.SH</t>
    <phoneticPr fontId="2" type="noConversion"/>
  </si>
  <si>
    <t>600836.SH</t>
    <phoneticPr fontId="2" type="noConversion"/>
  </si>
  <si>
    <t>600837.SH</t>
    <phoneticPr fontId="2" type="noConversion"/>
  </si>
  <si>
    <t>600838.SH</t>
    <phoneticPr fontId="2" type="noConversion"/>
  </si>
  <si>
    <t>600839.SH</t>
    <phoneticPr fontId="2" type="noConversion"/>
  </si>
  <si>
    <t>600841.SH</t>
    <phoneticPr fontId="2" type="noConversion"/>
  </si>
  <si>
    <t>600843.SH</t>
    <phoneticPr fontId="2" type="noConversion"/>
  </si>
  <si>
    <t>600844.SH</t>
    <phoneticPr fontId="2" type="noConversion"/>
  </si>
  <si>
    <t>600845.SH</t>
    <phoneticPr fontId="2" type="noConversion"/>
  </si>
  <si>
    <t>600846.SH</t>
    <phoneticPr fontId="2" type="noConversion"/>
  </si>
  <si>
    <t>600847.SH</t>
    <phoneticPr fontId="2" type="noConversion"/>
  </si>
  <si>
    <t>600848.SH</t>
    <phoneticPr fontId="2" type="noConversion"/>
  </si>
  <si>
    <t>600850.SH</t>
    <phoneticPr fontId="2" type="noConversion"/>
  </si>
  <si>
    <t>600851.SH</t>
    <phoneticPr fontId="2" type="noConversion"/>
  </si>
  <si>
    <t>600853.SH</t>
    <phoneticPr fontId="2" type="noConversion"/>
  </si>
  <si>
    <t>600854.SH</t>
    <phoneticPr fontId="2" type="noConversion"/>
  </si>
  <si>
    <t>600855.SH</t>
    <phoneticPr fontId="2" type="noConversion"/>
  </si>
  <si>
    <t>600857.SH</t>
    <phoneticPr fontId="2" type="noConversion"/>
  </si>
  <si>
    <t>600858.SH</t>
    <phoneticPr fontId="2" type="noConversion"/>
  </si>
  <si>
    <t>600859.SH</t>
    <phoneticPr fontId="2" type="noConversion"/>
  </si>
  <si>
    <t>600860.SH</t>
    <phoneticPr fontId="2" type="noConversion"/>
  </si>
  <si>
    <t>600861.SH</t>
    <phoneticPr fontId="2" type="noConversion"/>
  </si>
  <si>
    <t>600862.SH</t>
    <phoneticPr fontId="2" type="noConversion"/>
  </si>
  <si>
    <t>600863.SH</t>
    <phoneticPr fontId="2" type="noConversion"/>
  </si>
  <si>
    <t>600864.SH</t>
    <phoneticPr fontId="2" type="noConversion"/>
  </si>
  <si>
    <t>600865.SH</t>
    <phoneticPr fontId="2" type="noConversion"/>
  </si>
  <si>
    <t>600866.SH</t>
    <phoneticPr fontId="2" type="noConversion"/>
  </si>
  <si>
    <t>600867.SH</t>
    <phoneticPr fontId="2" type="noConversion"/>
  </si>
  <si>
    <t>600868.SH</t>
    <phoneticPr fontId="2" type="noConversion"/>
  </si>
  <si>
    <t>600869.SH</t>
    <phoneticPr fontId="2" type="noConversion"/>
  </si>
  <si>
    <t>600871.SH</t>
    <phoneticPr fontId="2" type="noConversion"/>
  </si>
  <si>
    <t>600872.SH</t>
    <phoneticPr fontId="2" type="noConversion"/>
  </si>
  <si>
    <t>600873.SH</t>
    <phoneticPr fontId="2" type="noConversion"/>
  </si>
  <si>
    <t>600874.SH</t>
    <phoneticPr fontId="2" type="noConversion"/>
  </si>
  <si>
    <t>600875.SH</t>
    <phoneticPr fontId="2" type="noConversion"/>
  </si>
  <si>
    <t>600876.SH</t>
    <phoneticPr fontId="2" type="noConversion"/>
  </si>
  <si>
    <t>600877.SH</t>
    <phoneticPr fontId="2" type="noConversion"/>
  </si>
  <si>
    <t>600879.SH</t>
    <phoneticPr fontId="2" type="noConversion"/>
  </si>
  <si>
    <t>600880.SH</t>
    <phoneticPr fontId="2" type="noConversion"/>
  </si>
  <si>
    <t>600881.SH</t>
    <phoneticPr fontId="2" type="noConversion"/>
  </si>
  <si>
    <t>600882.SH</t>
    <phoneticPr fontId="2" type="noConversion"/>
  </si>
  <si>
    <t>600883.SH</t>
    <phoneticPr fontId="2" type="noConversion"/>
  </si>
  <si>
    <t>600884.SH</t>
    <phoneticPr fontId="2" type="noConversion"/>
  </si>
  <si>
    <t>600885.SH</t>
    <phoneticPr fontId="2" type="noConversion"/>
  </si>
  <si>
    <t>600886.SH</t>
    <phoneticPr fontId="2" type="noConversion"/>
  </si>
  <si>
    <t>600887.SH</t>
    <phoneticPr fontId="2" type="noConversion"/>
  </si>
  <si>
    <t>600888.SH</t>
    <phoneticPr fontId="2" type="noConversion"/>
  </si>
  <si>
    <t>600889.SH</t>
    <phoneticPr fontId="2" type="noConversion"/>
  </si>
  <si>
    <t>600892.SH</t>
    <phoneticPr fontId="2" type="noConversion"/>
  </si>
  <si>
    <t>600893.SH</t>
    <phoneticPr fontId="2" type="noConversion"/>
  </si>
  <si>
    <t>600894.SH</t>
    <phoneticPr fontId="2" type="noConversion"/>
  </si>
  <si>
    <t>600895.SH</t>
    <phoneticPr fontId="2" type="noConversion"/>
  </si>
  <si>
    <t>600897.SH</t>
    <phoneticPr fontId="2" type="noConversion"/>
  </si>
  <si>
    <t>600898.SH</t>
    <phoneticPr fontId="2" type="noConversion"/>
  </si>
  <si>
    <t>600900.SH</t>
    <phoneticPr fontId="2" type="noConversion"/>
  </si>
  <si>
    <t>600901.SH</t>
    <phoneticPr fontId="2" type="noConversion"/>
  </si>
  <si>
    <t>600903.SH</t>
    <phoneticPr fontId="2" type="noConversion"/>
  </si>
  <si>
    <t>600905.SH</t>
    <phoneticPr fontId="2" type="noConversion"/>
  </si>
  <si>
    <t>600906.SH</t>
    <phoneticPr fontId="2" type="noConversion"/>
  </si>
  <si>
    <t>600908.SH</t>
    <phoneticPr fontId="2" type="noConversion"/>
  </si>
  <si>
    <t>600909.SH</t>
    <phoneticPr fontId="2" type="noConversion"/>
  </si>
  <si>
    <t>600916.SH</t>
    <phoneticPr fontId="2" type="noConversion"/>
  </si>
  <si>
    <t>600917.SH</t>
    <phoneticPr fontId="2" type="noConversion"/>
  </si>
  <si>
    <t>600918.SH</t>
    <phoneticPr fontId="2" type="noConversion"/>
  </si>
  <si>
    <t>600919.SH</t>
    <phoneticPr fontId="2" type="noConversion"/>
  </si>
  <si>
    <t>600925.SH</t>
    <phoneticPr fontId="2" type="noConversion"/>
  </si>
  <si>
    <t>600926.SH</t>
    <phoneticPr fontId="2" type="noConversion"/>
  </si>
  <si>
    <t>600927.SH</t>
    <phoneticPr fontId="2" type="noConversion"/>
  </si>
  <si>
    <t>600928.SH</t>
    <phoneticPr fontId="2" type="noConversion"/>
  </si>
  <si>
    <t>600929.SH</t>
    <phoneticPr fontId="2" type="noConversion"/>
  </si>
  <si>
    <t>600933.SH</t>
    <phoneticPr fontId="2" type="noConversion"/>
  </si>
  <si>
    <t>600935.SH</t>
    <phoneticPr fontId="2" type="noConversion"/>
  </si>
  <si>
    <t>600936.SH</t>
    <phoneticPr fontId="2" type="noConversion"/>
  </si>
  <si>
    <t>600938.SH</t>
    <phoneticPr fontId="2" type="noConversion"/>
  </si>
  <si>
    <t>600939.SH</t>
    <phoneticPr fontId="2" type="noConversion"/>
  </si>
  <si>
    <t>600941.SH</t>
    <phoneticPr fontId="2" type="noConversion"/>
  </si>
  <si>
    <t>600955.SH</t>
    <phoneticPr fontId="2" type="noConversion"/>
  </si>
  <si>
    <t>600956.SH</t>
    <phoneticPr fontId="2" type="noConversion"/>
  </si>
  <si>
    <t>600958.SH</t>
    <phoneticPr fontId="2" type="noConversion"/>
  </si>
  <si>
    <t>600959.SH</t>
    <phoneticPr fontId="2" type="noConversion"/>
  </si>
  <si>
    <t>600960.SH</t>
    <phoneticPr fontId="2" type="noConversion"/>
  </si>
  <si>
    <t>600961.SH</t>
    <phoneticPr fontId="2" type="noConversion"/>
  </si>
  <si>
    <t>600962.SH</t>
    <phoneticPr fontId="2" type="noConversion"/>
  </si>
  <si>
    <t>600963.SH</t>
    <phoneticPr fontId="2" type="noConversion"/>
  </si>
  <si>
    <t>600965.SH</t>
    <phoneticPr fontId="2" type="noConversion"/>
  </si>
  <si>
    <t>600966.SH</t>
    <phoneticPr fontId="2" type="noConversion"/>
  </si>
  <si>
    <t>600967.SH</t>
    <phoneticPr fontId="2" type="noConversion"/>
  </si>
  <si>
    <t>600968.SH</t>
    <phoneticPr fontId="2" type="noConversion"/>
  </si>
  <si>
    <t>600969.SH</t>
    <phoneticPr fontId="2" type="noConversion"/>
  </si>
  <si>
    <t>600970.SH</t>
    <phoneticPr fontId="2" type="noConversion"/>
  </si>
  <si>
    <t>600971.SH</t>
    <phoneticPr fontId="2" type="noConversion"/>
  </si>
  <si>
    <t>600973.SH</t>
    <phoneticPr fontId="2" type="noConversion"/>
  </si>
  <si>
    <t>600975.SH</t>
    <phoneticPr fontId="2" type="noConversion"/>
  </si>
  <si>
    <t>600976.SH</t>
    <phoneticPr fontId="2" type="noConversion"/>
  </si>
  <si>
    <t>600977.SH</t>
    <phoneticPr fontId="2" type="noConversion"/>
  </si>
  <si>
    <t>600979.SH</t>
    <phoneticPr fontId="2" type="noConversion"/>
  </si>
  <si>
    <t>600980.SH</t>
    <phoneticPr fontId="2" type="noConversion"/>
  </si>
  <si>
    <t>600981.SH</t>
    <phoneticPr fontId="2" type="noConversion"/>
  </si>
  <si>
    <t>600982.SH</t>
    <phoneticPr fontId="2" type="noConversion"/>
  </si>
  <si>
    <t>600983.SH</t>
    <phoneticPr fontId="2" type="noConversion"/>
  </si>
  <si>
    <t>600984.SH</t>
    <phoneticPr fontId="2" type="noConversion"/>
  </si>
  <si>
    <t>600985.SH</t>
    <phoneticPr fontId="2" type="noConversion"/>
  </si>
  <si>
    <t>600986.SH</t>
    <phoneticPr fontId="2" type="noConversion"/>
  </si>
  <si>
    <t>600987.SH</t>
    <phoneticPr fontId="2" type="noConversion"/>
  </si>
  <si>
    <t>600988.SH</t>
    <phoneticPr fontId="2" type="noConversion"/>
  </si>
  <si>
    <t>600989.SH</t>
    <phoneticPr fontId="2" type="noConversion"/>
  </si>
  <si>
    <t>600990.SH</t>
    <phoneticPr fontId="2" type="noConversion"/>
  </si>
  <si>
    <t>600992.SH</t>
    <phoneticPr fontId="2" type="noConversion"/>
  </si>
  <si>
    <t>600993.SH</t>
    <phoneticPr fontId="2" type="noConversion"/>
  </si>
  <si>
    <t>600995.SH</t>
    <phoneticPr fontId="2" type="noConversion"/>
  </si>
  <si>
    <t>600996.SH</t>
    <phoneticPr fontId="2" type="noConversion"/>
  </si>
  <si>
    <t>600997.SH</t>
    <phoneticPr fontId="2" type="noConversion"/>
  </si>
  <si>
    <t>600998.SH</t>
    <phoneticPr fontId="2" type="noConversion"/>
  </si>
  <si>
    <t>600999.SH</t>
    <phoneticPr fontId="2" type="noConversion"/>
  </si>
  <si>
    <t>601000.SH</t>
    <phoneticPr fontId="2" type="noConversion"/>
  </si>
  <si>
    <t>601001.SH</t>
    <phoneticPr fontId="2" type="noConversion"/>
  </si>
  <si>
    <t>601002.SH</t>
    <phoneticPr fontId="2" type="noConversion"/>
  </si>
  <si>
    <t>601003.SH</t>
    <phoneticPr fontId="2" type="noConversion"/>
  </si>
  <si>
    <t>601005.SH</t>
    <phoneticPr fontId="2" type="noConversion"/>
  </si>
  <si>
    <t>601006.SH</t>
    <phoneticPr fontId="2" type="noConversion"/>
  </si>
  <si>
    <t>601007.SH</t>
    <phoneticPr fontId="2" type="noConversion"/>
  </si>
  <si>
    <t>601008.SH</t>
    <phoneticPr fontId="2" type="noConversion"/>
  </si>
  <si>
    <t>601009.SH</t>
    <phoneticPr fontId="2" type="noConversion"/>
  </si>
  <si>
    <t>601010.SH</t>
    <phoneticPr fontId="2" type="noConversion"/>
  </si>
  <si>
    <t>601011.SH</t>
    <phoneticPr fontId="2" type="noConversion"/>
  </si>
  <si>
    <t>601012.SH</t>
    <phoneticPr fontId="2" type="noConversion"/>
  </si>
  <si>
    <t>601015.SH</t>
    <phoneticPr fontId="2" type="noConversion"/>
  </si>
  <si>
    <t>601016.SH</t>
    <phoneticPr fontId="2" type="noConversion"/>
  </si>
  <si>
    <t>601018.SH</t>
    <phoneticPr fontId="2" type="noConversion"/>
  </si>
  <si>
    <t>601019.SH</t>
    <phoneticPr fontId="2" type="noConversion"/>
  </si>
  <si>
    <t>601020.SH</t>
    <phoneticPr fontId="2" type="noConversion"/>
  </si>
  <si>
    <t>601021.SH</t>
    <phoneticPr fontId="2" type="noConversion"/>
  </si>
  <si>
    <t>601022.SH</t>
    <phoneticPr fontId="2" type="noConversion"/>
  </si>
  <si>
    <t>601028.SH</t>
    <phoneticPr fontId="2" type="noConversion"/>
  </si>
  <si>
    <t>601038.SH</t>
    <phoneticPr fontId="2" type="noConversion"/>
  </si>
  <si>
    <t>601058.SH</t>
    <phoneticPr fontId="2" type="noConversion"/>
  </si>
  <si>
    <t>601059.SH</t>
    <phoneticPr fontId="2" type="noConversion"/>
  </si>
  <si>
    <t>601061.SH</t>
    <phoneticPr fontId="2" type="noConversion"/>
  </si>
  <si>
    <t>601065.SH</t>
    <phoneticPr fontId="2" type="noConversion"/>
  </si>
  <si>
    <t>601066.SH</t>
    <phoneticPr fontId="2" type="noConversion"/>
  </si>
  <si>
    <t>601068.SH</t>
    <phoneticPr fontId="2" type="noConversion"/>
  </si>
  <si>
    <t>601069.SH</t>
    <phoneticPr fontId="2" type="noConversion"/>
  </si>
  <si>
    <t>601077.SH</t>
    <phoneticPr fontId="2" type="noConversion"/>
  </si>
  <si>
    <t>601086.SH</t>
    <phoneticPr fontId="2" type="noConversion"/>
  </si>
  <si>
    <t>601088.SH</t>
    <phoneticPr fontId="2" type="noConversion"/>
  </si>
  <si>
    <t>601089.SH</t>
    <phoneticPr fontId="2" type="noConversion"/>
  </si>
  <si>
    <t>601098.SH</t>
    <phoneticPr fontId="2" type="noConversion"/>
  </si>
  <si>
    <t>601099.SH</t>
    <phoneticPr fontId="2" type="noConversion"/>
  </si>
  <si>
    <t>601100.SH</t>
    <phoneticPr fontId="2" type="noConversion"/>
  </si>
  <si>
    <t>601101.SH</t>
    <phoneticPr fontId="2" type="noConversion"/>
  </si>
  <si>
    <t>601106.SH</t>
    <phoneticPr fontId="2" type="noConversion"/>
  </si>
  <si>
    <t>601107.SH</t>
    <phoneticPr fontId="2" type="noConversion"/>
  </si>
  <si>
    <t>601108.SH</t>
    <phoneticPr fontId="2" type="noConversion"/>
  </si>
  <si>
    <t>601111.SH</t>
    <phoneticPr fontId="2" type="noConversion"/>
  </si>
  <si>
    <t>601113.SH</t>
    <phoneticPr fontId="2" type="noConversion"/>
  </si>
  <si>
    <t>601116.SH</t>
    <phoneticPr fontId="2" type="noConversion"/>
  </si>
  <si>
    <t>601117.SH</t>
    <phoneticPr fontId="2" type="noConversion"/>
  </si>
  <si>
    <t>601118.SH</t>
    <phoneticPr fontId="2" type="noConversion"/>
  </si>
  <si>
    <t>601121.SH</t>
    <phoneticPr fontId="2" type="noConversion"/>
  </si>
  <si>
    <t>601126.SH</t>
    <phoneticPr fontId="2" type="noConversion"/>
  </si>
  <si>
    <t>601127.SH</t>
    <phoneticPr fontId="2" type="noConversion"/>
  </si>
  <si>
    <t>601128.SH</t>
    <phoneticPr fontId="2" type="noConversion"/>
  </si>
  <si>
    <t>601133.SH</t>
    <phoneticPr fontId="2" type="noConversion"/>
  </si>
  <si>
    <t>601136.SH</t>
    <phoneticPr fontId="2" type="noConversion"/>
  </si>
  <si>
    <t>601137.SH</t>
    <phoneticPr fontId="2" type="noConversion"/>
  </si>
  <si>
    <t>601138.SH</t>
    <phoneticPr fontId="2" type="noConversion"/>
  </si>
  <si>
    <t>601139.SH</t>
    <phoneticPr fontId="2" type="noConversion"/>
  </si>
  <si>
    <t>601155.SH</t>
    <phoneticPr fontId="2" type="noConversion"/>
  </si>
  <si>
    <t>601156.SH</t>
    <phoneticPr fontId="2" type="noConversion"/>
  </si>
  <si>
    <t>601158.SH</t>
    <phoneticPr fontId="2" type="noConversion"/>
  </si>
  <si>
    <t>601162.SH</t>
    <phoneticPr fontId="2" type="noConversion"/>
  </si>
  <si>
    <t>601163.SH</t>
    <phoneticPr fontId="2" type="noConversion"/>
  </si>
  <si>
    <t>601166.SH</t>
    <phoneticPr fontId="2" type="noConversion"/>
  </si>
  <si>
    <t>601168.SH</t>
    <phoneticPr fontId="2" type="noConversion"/>
  </si>
  <si>
    <t>601169.SH</t>
    <phoneticPr fontId="2" type="noConversion"/>
  </si>
  <si>
    <t>601177.SH</t>
    <phoneticPr fontId="2" type="noConversion"/>
  </si>
  <si>
    <t>601179.SH</t>
    <phoneticPr fontId="2" type="noConversion"/>
  </si>
  <si>
    <t>601186.SH</t>
    <phoneticPr fontId="2" type="noConversion"/>
  </si>
  <si>
    <t>601187.SH</t>
    <phoneticPr fontId="2" type="noConversion"/>
  </si>
  <si>
    <t>601188.SH</t>
    <phoneticPr fontId="2" type="noConversion"/>
  </si>
  <si>
    <t>601198.SH</t>
    <phoneticPr fontId="2" type="noConversion"/>
  </si>
  <si>
    <t>601199.SH</t>
    <phoneticPr fontId="2" type="noConversion"/>
  </si>
  <si>
    <t>601200.SH</t>
    <phoneticPr fontId="2" type="noConversion"/>
  </si>
  <si>
    <t>601208.SH</t>
    <phoneticPr fontId="2" type="noConversion"/>
  </si>
  <si>
    <t>601211.SH</t>
    <phoneticPr fontId="2" type="noConversion"/>
  </si>
  <si>
    <t>601212.SH</t>
    <phoneticPr fontId="2" type="noConversion"/>
  </si>
  <si>
    <t>601216.SH</t>
    <phoneticPr fontId="2" type="noConversion"/>
  </si>
  <si>
    <t>601218.SH</t>
    <phoneticPr fontId="2" type="noConversion"/>
  </si>
  <si>
    <t>601222.SH</t>
    <phoneticPr fontId="2" type="noConversion"/>
  </si>
  <si>
    <t>601225.SH</t>
    <phoneticPr fontId="2" type="noConversion"/>
  </si>
  <si>
    <t>601226.SH</t>
    <phoneticPr fontId="2" type="noConversion"/>
  </si>
  <si>
    <t>601228.SH</t>
    <phoneticPr fontId="2" type="noConversion"/>
  </si>
  <si>
    <t>601229.SH</t>
    <phoneticPr fontId="2" type="noConversion"/>
  </si>
  <si>
    <t>601231.SH</t>
    <phoneticPr fontId="2" type="noConversion"/>
  </si>
  <si>
    <t>601233.SH</t>
    <phoneticPr fontId="2" type="noConversion"/>
  </si>
  <si>
    <t>601236.SH</t>
    <phoneticPr fontId="2" type="noConversion"/>
  </si>
  <si>
    <t>601238.SH</t>
    <phoneticPr fontId="2" type="noConversion"/>
  </si>
  <si>
    <t>601279.SH</t>
    <phoneticPr fontId="2" type="noConversion"/>
  </si>
  <si>
    <t>601288.SH</t>
    <phoneticPr fontId="2" type="noConversion"/>
  </si>
  <si>
    <t>601298.SH</t>
    <phoneticPr fontId="2" type="noConversion"/>
  </si>
  <si>
    <t>601311.SH</t>
    <phoneticPr fontId="2" type="noConversion"/>
  </si>
  <si>
    <t>601318.SH</t>
    <phoneticPr fontId="2" type="noConversion"/>
  </si>
  <si>
    <t>601319.SH</t>
    <phoneticPr fontId="2" type="noConversion"/>
  </si>
  <si>
    <t>601326.SH</t>
    <phoneticPr fontId="2" type="noConversion"/>
  </si>
  <si>
    <t>601328.SH</t>
    <phoneticPr fontId="2" type="noConversion"/>
  </si>
  <si>
    <t>601330.SH</t>
    <phoneticPr fontId="2" type="noConversion"/>
  </si>
  <si>
    <t>601333.SH</t>
    <phoneticPr fontId="2" type="noConversion"/>
  </si>
  <si>
    <t>601336.SH</t>
    <phoneticPr fontId="2" type="noConversion"/>
  </si>
  <si>
    <t>601339.SH</t>
    <phoneticPr fontId="2" type="noConversion"/>
  </si>
  <si>
    <t>601360.SH</t>
    <phoneticPr fontId="2" type="noConversion"/>
  </si>
  <si>
    <t>601366.SH</t>
    <phoneticPr fontId="2" type="noConversion"/>
  </si>
  <si>
    <t>601368.SH</t>
    <phoneticPr fontId="2" type="noConversion"/>
  </si>
  <si>
    <t>601369.SH</t>
    <phoneticPr fontId="2" type="noConversion"/>
  </si>
  <si>
    <t>601375.SH</t>
    <phoneticPr fontId="2" type="noConversion"/>
  </si>
  <si>
    <t>601377.SH</t>
    <phoneticPr fontId="2" type="noConversion"/>
  </si>
  <si>
    <t>601388.SH</t>
    <phoneticPr fontId="2" type="noConversion"/>
  </si>
  <si>
    <t>601390.SH</t>
    <phoneticPr fontId="2" type="noConversion"/>
  </si>
  <si>
    <t>601398.SH</t>
    <phoneticPr fontId="2" type="noConversion"/>
  </si>
  <si>
    <t>601399.SH</t>
    <phoneticPr fontId="2" type="noConversion"/>
  </si>
  <si>
    <t>601456.SH</t>
    <phoneticPr fontId="2" type="noConversion"/>
  </si>
  <si>
    <t>601500.SH</t>
    <phoneticPr fontId="2" type="noConversion"/>
  </si>
  <si>
    <t>601512.SH</t>
    <phoneticPr fontId="2" type="noConversion"/>
  </si>
  <si>
    <t>601515.SH</t>
    <phoneticPr fontId="2" type="noConversion"/>
  </si>
  <si>
    <t>601518.SH</t>
    <phoneticPr fontId="2" type="noConversion"/>
  </si>
  <si>
    <t>601519.SH</t>
    <phoneticPr fontId="2" type="noConversion"/>
  </si>
  <si>
    <t>601528.SH</t>
    <phoneticPr fontId="2" type="noConversion"/>
  </si>
  <si>
    <t>601555.SH</t>
    <phoneticPr fontId="2" type="noConversion"/>
  </si>
  <si>
    <t>601566.SH</t>
    <phoneticPr fontId="2" type="noConversion"/>
  </si>
  <si>
    <t>601567.SH</t>
    <phoneticPr fontId="2" type="noConversion"/>
  </si>
  <si>
    <t>601568.SH</t>
    <phoneticPr fontId="2" type="noConversion"/>
  </si>
  <si>
    <t>601577.SH</t>
    <phoneticPr fontId="2" type="noConversion"/>
  </si>
  <si>
    <t>601579.SH</t>
    <phoneticPr fontId="2" type="noConversion"/>
  </si>
  <si>
    <t>601588.SH</t>
    <phoneticPr fontId="2" type="noConversion"/>
  </si>
  <si>
    <t>601595.SH</t>
    <phoneticPr fontId="2" type="noConversion"/>
  </si>
  <si>
    <t>601598.SH</t>
    <phoneticPr fontId="2" type="noConversion"/>
  </si>
  <si>
    <t>601599.SH</t>
    <phoneticPr fontId="2" type="noConversion"/>
  </si>
  <si>
    <t>601600.SH</t>
    <phoneticPr fontId="2" type="noConversion"/>
  </si>
  <si>
    <t>601601.SH</t>
    <phoneticPr fontId="2" type="noConversion"/>
  </si>
  <si>
    <t>601606.SH</t>
    <phoneticPr fontId="2" type="noConversion"/>
  </si>
  <si>
    <t>601607.SH</t>
    <phoneticPr fontId="2" type="noConversion"/>
  </si>
  <si>
    <t>601608.SH</t>
    <phoneticPr fontId="2" type="noConversion"/>
  </si>
  <si>
    <t>601609.SH</t>
    <phoneticPr fontId="2" type="noConversion"/>
  </si>
  <si>
    <t>601611.SH</t>
    <phoneticPr fontId="2" type="noConversion"/>
  </si>
  <si>
    <t>601615.SH</t>
    <phoneticPr fontId="2" type="noConversion"/>
  </si>
  <si>
    <t>601616.SH</t>
    <phoneticPr fontId="2" type="noConversion"/>
  </si>
  <si>
    <t>601618.SH</t>
    <phoneticPr fontId="2" type="noConversion"/>
  </si>
  <si>
    <t>601619.SH</t>
    <phoneticPr fontId="2" type="noConversion"/>
  </si>
  <si>
    <t>601628.SH</t>
    <phoneticPr fontId="2" type="noConversion"/>
  </si>
  <si>
    <t>601633.SH</t>
    <phoneticPr fontId="2" type="noConversion"/>
  </si>
  <si>
    <t>601636.SH</t>
    <phoneticPr fontId="2" type="noConversion"/>
  </si>
  <si>
    <t>601658.SH</t>
    <phoneticPr fontId="2" type="noConversion"/>
  </si>
  <si>
    <t>601665.SH</t>
    <phoneticPr fontId="2" type="noConversion"/>
  </si>
  <si>
    <t>601666.SH</t>
    <phoneticPr fontId="2" type="noConversion"/>
  </si>
  <si>
    <t>601668.SH</t>
    <phoneticPr fontId="2" type="noConversion"/>
  </si>
  <si>
    <t>601669.SH</t>
    <phoneticPr fontId="2" type="noConversion"/>
  </si>
  <si>
    <t>601677.SH</t>
    <phoneticPr fontId="2" type="noConversion"/>
  </si>
  <si>
    <t>601678.SH</t>
    <phoneticPr fontId="2" type="noConversion"/>
  </si>
  <si>
    <t>601686.SH</t>
    <phoneticPr fontId="2" type="noConversion"/>
  </si>
  <si>
    <t>601688.SH</t>
    <phoneticPr fontId="2" type="noConversion"/>
  </si>
  <si>
    <t>601689.SH</t>
    <phoneticPr fontId="2" type="noConversion"/>
  </si>
  <si>
    <t>601696.SH</t>
    <phoneticPr fontId="2" type="noConversion"/>
  </si>
  <si>
    <t>601698.SH</t>
    <phoneticPr fontId="2" type="noConversion"/>
  </si>
  <si>
    <t>601699.SH</t>
    <phoneticPr fontId="2" type="noConversion"/>
  </si>
  <si>
    <t>601700.SH</t>
    <phoneticPr fontId="2" type="noConversion"/>
  </si>
  <si>
    <t>601702.SH</t>
    <phoneticPr fontId="2" type="noConversion"/>
  </si>
  <si>
    <t>601717.SH</t>
    <phoneticPr fontId="2" type="noConversion"/>
  </si>
  <si>
    <t>601718.SH</t>
    <phoneticPr fontId="2" type="noConversion"/>
  </si>
  <si>
    <t>601727.SH</t>
    <phoneticPr fontId="2" type="noConversion"/>
  </si>
  <si>
    <t>601728.SH</t>
    <phoneticPr fontId="2" type="noConversion"/>
  </si>
  <si>
    <t>601766.SH</t>
    <phoneticPr fontId="2" type="noConversion"/>
  </si>
  <si>
    <t>601777.SH</t>
    <phoneticPr fontId="2" type="noConversion"/>
  </si>
  <si>
    <t>601778.SH</t>
    <phoneticPr fontId="2" type="noConversion"/>
  </si>
  <si>
    <t>601788.SH</t>
    <phoneticPr fontId="2" type="noConversion"/>
  </si>
  <si>
    <t>601789.SH</t>
    <phoneticPr fontId="2" type="noConversion"/>
  </si>
  <si>
    <t>601798.SH</t>
    <phoneticPr fontId="2" type="noConversion"/>
  </si>
  <si>
    <t>601799.SH</t>
    <phoneticPr fontId="2" type="noConversion"/>
  </si>
  <si>
    <t>601800.SH</t>
    <phoneticPr fontId="2" type="noConversion"/>
  </si>
  <si>
    <t>601801.SH</t>
    <phoneticPr fontId="2" type="noConversion"/>
  </si>
  <si>
    <t>601808.SH</t>
    <phoneticPr fontId="2" type="noConversion"/>
  </si>
  <si>
    <t>601811.SH</t>
    <phoneticPr fontId="2" type="noConversion"/>
  </si>
  <si>
    <t>601816.SH</t>
    <phoneticPr fontId="2" type="noConversion"/>
  </si>
  <si>
    <t>601818.SH</t>
    <phoneticPr fontId="2" type="noConversion"/>
  </si>
  <si>
    <t>601825.SH</t>
    <phoneticPr fontId="2" type="noConversion"/>
  </si>
  <si>
    <t>601827.SH</t>
    <phoneticPr fontId="2" type="noConversion"/>
  </si>
  <si>
    <t>601828.SH</t>
    <phoneticPr fontId="2" type="noConversion"/>
  </si>
  <si>
    <t>601838.SH</t>
    <phoneticPr fontId="2" type="noConversion"/>
  </si>
  <si>
    <t>601857.SH</t>
    <phoneticPr fontId="2" type="noConversion"/>
  </si>
  <si>
    <t>601858.SH</t>
    <phoneticPr fontId="2" type="noConversion"/>
  </si>
  <si>
    <t>601860.SH</t>
    <phoneticPr fontId="2" type="noConversion"/>
  </si>
  <si>
    <t>601865.SH</t>
    <phoneticPr fontId="2" type="noConversion"/>
  </si>
  <si>
    <t>601866.SH</t>
    <phoneticPr fontId="2" type="noConversion"/>
  </si>
  <si>
    <t>601868.SH</t>
    <phoneticPr fontId="2" type="noConversion"/>
  </si>
  <si>
    <t>601869.SH</t>
    <phoneticPr fontId="2" type="noConversion"/>
  </si>
  <si>
    <t>601872.SH</t>
    <phoneticPr fontId="2" type="noConversion"/>
  </si>
  <si>
    <t>601877.SH</t>
    <phoneticPr fontId="2" type="noConversion"/>
  </si>
  <si>
    <t>601878.SH</t>
    <phoneticPr fontId="2" type="noConversion"/>
  </si>
  <si>
    <t>601880.SH</t>
    <phoneticPr fontId="2" type="noConversion"/>
  </si>
  <si>
    <t>601881.SH</t>
    <phoneticPr fontId="2" type="noConversion"/>
  </si>
  <si>
    <t>601882.SH</t>
    <phoneticPr fontId="2" type="noConversion"/>
  </si>
  <si>
    <t>601886.SH</t>
    <phoneticPr fontId="2" type="noConversion"/>
  </si>
  <si>
    <t>601888.SH</t>
    <phoneticPr fontId="2" type="noConversion"/>
  </si>
  <si>
    <t>601890.SH</t>
    <phoneticPr fontId="2" type="noConversion"/>
  </si>
  <si>
    <t>601898.SH</t>
    <phoneticPr fontId="2" type="noConversion"/>
  </si>
  <si>
    <t>601899.SH</t>
    <phoneticPr fontId="2" type="noConversion"/>
  </si>
  <si>
    <t>601900.SH</t>
    <phoneticPr fontId="2" type="noConversion"/>
  </si>
  <si>
    <t>601901.SH</t>
    <phoneticPr fontId="2" type="noConversion"/>
  </si>
  <si>
    <t>601908.SH</t>
    <phoneticPr fontId="2" type="noConversion"/>
  </si>
  <si>
    <t>601916.SH</t>
    <phoneticPr fontId="2" type="noConversion"/>
  </si>
  <si>
    <t>601918.SH</t>
    <phoneticPr fontId="2" type="noConversion"/>
  </si>
  <si>
    <t>601919.SH</t>
    <phoneticPr fontId="2" type="noConversion"/>
  </si>
  <si>
    <t>601921.SH</t>
    <phoneticPr fontId="2" type="noConversion"/>
  </si>
  <si>
    <t>601928.SH</t>
    <phoneticPr fontId="2" type="noConversion"/>
  </si>
  <si>
    <t>601929.SH</t>
    <phoneticPr fontId="2" type="noConversion"/>
  </si>
  <si>
    <t>601933.SH</t>
    <phoneticPr fontId="2" type="noConversion"/>
  </si>
  <si>
    <t>601939.SH</t>
    <phoneticPr fontId="2" type="noConversion"/>
  </si>
  <si>
    <t>601949.SH</t>
    <phoneticPr fontId="2" type="noConversion"/>
  </si>
  <si>
    <t>601952.SH</t>
    <phoneticPr fontId="2" type="noConversion"/>
  </si>
  <si>
    <t>601956.SH</t>
    <phoneticPr fontId="2" type="noConversion"/>
  </si>
  <si>
    <t>601958.SH</t>
    <phoneticPr fontId="2" type="noConversion"/>
  </si>
  <si>
    <t>601963.SH</t>
    <phoneticPr fontId="2" type="noConversion"/>
  </si>
  <si>
    <t>601965.SH</t>
    <phoneticPr fontId="2" type="noConversion"/>
  </si>
  <si>
    <t>601966.SH</t>
    <phoneticPr fontId="2" type="noConversion"/>
  </si>
  <si>
    <t>601968.SH</t>
    <phoneticPr fontId="2" type="noConversion"/>
  </si>
  <si>
    <t>601969.SH</t>
    <phoneticPr fontId="2" type="noConversion"/>
  </si>
  <si>
    <t>601975.SH</t>
    <phoneticPr fontId="2" type="noConversion"/>
  </si>
  <si>
    <t>601985.SH</t>
    <phoneticPr fontId="2" type="noConversion"/>
  </si>
  <si>
    <t>601988.SH</t>
    <phoneticPr fontId="2" type="noConversion"/>
  </si>
  <si>
    <t>601989.SH</t>
    <phoneticPr fontId="2" type="noConversion"/>
  </si>
  <si>
    <t>601990.SH</t>
    <phoneticPr fontId="2" type="noConversion"/>
  </si>
  <si>
    <t>601991.SH</t>
    <phoneticPr fontId="2" type="noConversion"/>
  </si>
  <si>
    <t>601992.SH</t>
    <phoneticPr fontId="2" type="noConversion"/>
  </si>
  <si>
    <t>601995.SH</t>
    <phoneticPr fontId="2" type="noConversion"/>
  </si>
  <si>
    <t>601996.SH</t>
    <phoneticPr fontId="2" type="noConversion"/>
  </si>
  <si>
    <t>601997.SH</t>
    <phoneticPr fontId="2" type="noConversion"/>
  </si>
  <si>
    <t>601998.SH</t>
    <phoneticPr fontId="2" type="noConversion"/>
  </si>
  <si>
    <t>601999.SH</t>
    <phoneticPr fontId="2" type="noConversion"/>
  </si>
  <si>
    <t>603000.SH</t>
    <phoneticPr fontId="2" type="noConversion"/>
  </si>
  <si>
    <t>603001.SH</t>
    <phoneticPr fontId="2" type="noConversion"/>
  </si>
  <si>
    <t>603002.SH</t>
    <phoneticPr fontId="2" type="noConversion"/>
  </si>
  <si>
    <t>603003.SH</t>
    <phoneticPr fontId="2" type="noConversion"/>
  </si>
  <si>
    <t>603005.SH</t>
    <phoneticPr fontId="2" type="noConversion"/>
  </si>
  <si>
    <t>603006.SH</t>
    <phoneticPr fontId="2" type="noConversion"/>
  </si>
  <si>
    <t>603007.SH</t>
    <phoneticPr fontId="2" type="noConversion"/>
  </si>
  <si>
    <t>603008.SH</t>
    <phoneticPr fontId="2" type="noConversion"/>
  </si>
  <si>
    <t>603009.SH</t>
    <phoneticPr fontId="2" type="noConversion"/>
  </si>
  <si>
    <t>603010.SH</t>
    <phoneticPr fontId="2" type="noConversion"/>
  </si>
  <si>
    <t>603011.SH</t>
    <phoneticPr fontId="2" type="noConversion"/>
  </si>
  <si>
    <t>603012.SH</t>
    <phoneticPr fontId="2" type="noConversion"/>
  </si>
  <si>
    <t>603013.SH</t>
    <phoneticPr fontId="2" type="noConversion"/>
  </si>
  <si>
    <t>603015.SH</t>
    <phoneticPr fontId="2" type="noConversion"/>
  </si>
  <si>
    <t>603016.SH</t>
    <phoneticPr fontId="2" type="noConversion"/>
  </si>
  <si>
    <t>603017.SH</t>
    <phoneticPr fontId="2" type="noConversion"/>
  </si>
  <si>
    <t>603018.SH</t>
    <phoneticPr fontId="2" type="noConversion"/>
  </si>
  <si>
    <t>603019.SH</t>
    <phoneticPr fontId="2" type="noConversion"/>
  </si>
  <si>
    <t>603020.SH</t>
    <phoneticPr fontId="2" type="noConversion"/>
  </si>
  <si>
    <t>603021.SH</t>
    <phoneticPr fontId="2" type="noConversion"/>
  </si>
  <si>
    <t>603022.SH</t>
    <phoneticPr fontId="2" type="noConversion"/>
  </si>
  <si>
    <t>603023.SH</t>
    <phoneticPr fontId="2" type="noConversion"/>
  </si>
  <si>
    <t>603025.SH</t>
    <phoneticPr fontId="2" type="noConversion"/>
  </si>
  <si>
    <t>603026.SH</t>
    <phoneticPr fontId="2" type="noConversion"/>
  </si>
  <si>
    <t>603027.SH</t>
    <phoneticPr fontId="2" type="noConversion"/>
  </si>
  <si>
    <t>603028.SH</t>
    <phoneticPr fontId="2" type="noConversion"/>
  </si>
  <si>
    <t>603029.SH</t>
    <phoneticPr fontId="2" type="noConversion"/>
  </si>
  <si>
    <t>603030.SH</t>
    <phoneticPr fontId="2" type="noConversion"/>
  </si>
  <si>
    <t>603031.SH</t>
    <phoneticPr fontId="2" type="noConversion"/>
  </si>
  <si>
    <t>603032.SH</t>
    <phoneticPr fontId="2" type="noConversion"/>
  </si>
  <si>
    <t>603033.SH</t>
    <phoneticPr fontId="2" type="noConversion"/>
  </si>
  <si>
    <t>603035.SH</t>
    <phoneticPr fontId="2" type="noConversion"/>
  </si>
  <si>
    <t>603036.SH</t>
    <phoneticPr fontId="2" type="noConversion"/>
  </si>
  <si>
    <t>603037.SH</t>
    <phoneticPr fontId="2" type="noConversion"/>
  </si>
  <si>
    <t>603038.SH</t>
    <phoneticPr fontId="2" type="noConversion"/>
  </si>
  <si>
    <t>603039.SH</t>
    <phoneticPr fontId="2" type="noConversion"/>
  </si>
  <si>
    <t>603040.SH</t>
    <phoneticPr fontId="2" type="noConversion"/>
  </si>
  <si>
    <t>603041.SH</t>
    <phoneticPr fontId="2" type="noConversion"/>
  </si>
  <si>
    <t>603042.SH</t>
    <phoneticPr fontId="2" type="noConversion"/>
  </si>
  <si>
    <t>603043.SH</t>
    <phoneticPr fontId="2" type="noConversion"/>
  </si>
  <si>
    <t>603045.SH</t>
    <phoneticPr fontId="2" type="noConversion"/>
  </si>
  <si>
    <t>603048.SH</t>
    <phoneticPr fontId="2" type="noConversion"/>
  </si>
  <si>
    <t>603050.SH</t>
    <phoneticPr fontId="2" type="noConversion"/>
  </si>
  <si>
    <t>603051.SH</t>
    <phoneticPr fontId="2" type="noConversion"/>
  </si>
  <si>
    <t>603052.SH</t>
    <phoneticPr fontId="2" type="noConversion"/>
  </si>
  <si>
    <t>603053.SH</t>
    <phoneticPr fontId="2" type="noConversion"/>
  </si>
  <si>
    <t>603055.SH</t>
    <phoneticPr fontId="2" type="noConversion"/>
  </si>
  <si>
    <t>603056.SH</t>
    <phoneticPr fontId="2" type="noConversion"/>
  </si>
  <si>
    <t>603057.SH</t>
    <phoneticPr fontId="2" type="noConversion"/>
  </si>
  <si>
    <t>603058.SH</t>
    <phoneticPr fontId="2" type="noConversion"/>
  </si>
  <si>
    <t>603059.SH</t>
    <phoneticPr fontId="2" type="noConversion"/>
  </si>
  <si>
    <t>603060.SH</t>
    <phoneticPr fontId="2" type="noConversion"/>
  </si>
  <si>
    <t>603061.SH</t>
    <phoneticPr fontId="2" type="noConversion"/>
  </si>
  <si>
    <t>603062.SH</t>
    <phoneticPr fontId="2" type="noConversion"/>
  </si>
  <si>
    <t>603063.SH</t>
    <phoneticPr fontId="2" type="noConversion"/>
  </si>
  <si>
    <t>603065.SH</t>
    <phoneticPr fontId="2" type="noConversion"/>
  </si>
  <si>
    <t>603066.SH</t>
    <phoneticPr fontId="2" type="noConversion"/>
  </si>
  <si>
    <t>603067.SH</t>
    <phoneticPr fontId="2" type="noConversion"/>
  </si>
  <si>
    <t>603068.SH</t>
    <phoneticPr fontId="2" type="noConversion"/>
  </si>
  <si>
    <t>603069.SH</t>
    <phoneticPr fontId="2" type="noConversion"/>
  </si>
  <si>
    <t>603070.SH</t>
    <phoneticPr fontId="2" type="noConversion"/>
  </si>
  <si>
    <t>603071.SH</t>
    <phoneticPr fontId="2" type="noConversion"/>
  </si>
  <si>
    <t>603073.SH</t>
    <phoneticPr fontId="2" type="noConversion"/>
  </si>
  <si>
    <t>603075.SH</t>
    <phoneticPr fontId="2" type="noConversion"/>
  </si>
  <si>
    <t>603076.SH</t>
    <phoneticPr fontId="2" type="noConversion"/>
  </si>
  <si>
    <t>603077.SH</t>
    <phoneticPr fontId="2" type="noConversion"/>
  </si>
  <si>
    <t>603078.SH</t>
    <phoneticPr fontId="2" type="noConversion"/>
  </si>
  <si>
    <t>603079.SH</t>
    <phoneticPr fontId="2" type="noConversion"/>
  </si>
  <si>
    <t>603080.SH</t>
    <phoneticPr fontId="2" type="noConversion"/>
  </si>
  <si>
    <t>603081.SH</t>
    <phoneticPr fontId="2" type="noConversion"/>
  </si>
  <si>
    <t>603083.SH</t>
    <phoneticPr fontId="2" type="noConversion"/>
  </si>
  <si>
    <t>603085.SH</t>
    <phoneticPr fontId="2" type="noConversion"/>
  </si>
  <si>
    <t>603086.SH</t>
    <phoneticPr fontId="2" type="noConversion"/>
  </si>
  <si>
    <t>603087.SH</t>
    <phoneticPr fontId="2" type="noConversion"/>
  </si>
  <si>
    <t>603088.SH</t>
    <phoneticPr fontId="2" type="noConversion"/>
  </si>
  <si>
    <t>603089.SH</t>
    <phoneticPr fontId="2" type="noConversion"/>
  </si>
  <si>
    <t>603090.SH</t>
    <phoneticPr fontId="2" type="noConversion"/>
  </si>
  <si>
    <t>603093.SH</t>
    <phoneticPr fontId="2" type="noConversion"/>
  </si>
  <si>
    <t>603095.SH</t>
    <phoneticPr fontId="2" type="noConversion"/>
  </si>
  <si>
    <t>603096.SH</t>
    <phoneticPr fontId="2" type="noConversion"/>
  </si>
  <si>
    <t>603097.SH</t>
    <phoneticPr fontId="2" type="noConversion"/>
  </si>
  <si>
    <t>603098.SH</t>
    <phoneticPr fontId="2" type="noConversion"/>
  </si>
  <si>
    <t>603099.SH</t>
    <phoneticPr fontId="2" type="noConversion"/>
  </si>
  <si>
    <t>603100.SH</t>
    <phoneticPr fontId="2" type="noConversion"/>
  </si>
  <si>
    <t>603101.SH</t>
    <phoneticPr fontId="2" type="noConversion"/>
  </si>
  <si>
    <t>603102.SH</t>
    <phoneticPr fontId="2" type="noConversion"/>
  </si>
  <si>
    <t>603103.SH</t>
    <phoneticPr fontId="2" type="noConversion"/>
  </si>
  <si>
    <t>603105.SH</t>
    <phoneticPr fontId="2" type="noConversion"/>
  </si>
  <si>
    <t>603106.SH</t>
    <phoneticPr fontId="2" type="noConversion"/>
  </si>
  <si>
    <t>603107.SH</t>
    <phoneticPr fontId="2" type="noConversion"/>
  </si>
  <si>
    <t>603108.SH</t>
    <phoneticPr fontId="2" type="noConversion"/>
  </si>
  <si>
    <t>603109.SH</t>
    <phoneticPr fontId="2" type="noConversion"/>
  </si>
  <si>
    <t>603110.SH</t>
    <phoneticPr fontId="2" type="noConversion"/>
  </si>
  <si>
    <t>603111.SH</t>
    <phoneticPr fontId="2" type="noConversion"/>
  </si>
  <si>
    <t>603112.SH</t>
    <phoneticPr fontId="2" type="noConversion"/>
  </si>
  <si>
    <t>603113.SH</t>
    <phoneticPr fontId="2" type="noConversion"/>
  </si>
  <si>
    <t>603115.SH</t>
    <phoneticPr fontId="2" type="noConversion"/>
  </si>
  <si>
    <t>603116.SH</t>
    <phoneticPr fontId="2" type="noConversion"/>
  </si>
  <si>
    <t>603117.SH</t>
    <phoneticPr fontId="2" type="noConversion"/>
  </si>
  <si>
    <t>603118.SH</t>
    <phoneticPr fontId="2" type="noConversion"/>
  </si>
  <si>
    <t>603119.SH</t>
    <phoneticPr fontId="2" type="noConversion"/>
  </si>
  <si>
    <t>603121.SH</t>
    <phoneticPr fontId="2" type="noConversion"/>
  </si>
  <si>
    <t>603122.SH</t>
    <phoneticPr fontId="2" type="noConversion"/>
  </si>
  <si>
    <t>603123.SH</t>
    <phoneticPr fontId="2" type="noConversion"/>
  </si>
  <si>
    <t>603125.SH</t>
    <phoneticPr fontId="2" type="noConversion"/>
  </si>
  <si>
    <t>603126.SH</t>
    <phoneticPr fontId="2" type="noConversion"/>
  </si>
  <si>
    <t>603127.SH</t>
    <phoneticPr fontId="2" type="noConversion"/>
  </si>
  <si>
    <t>603128.SH</t>
    <phoneticPr fontId="2" type="noConversion"/>
  </si>
  <si>
    <t>603129.SH</t>
    <phoneticPr fontId="2" type="noConversion"/>
  </si>
  <si>
    <t>603130.SH</t>
    <phoneticPr fontId="2" type="noConversion"/>
  </si>
  <si>
    <t>603131.SH</t>
    <phoneticPr fontId="2" type="noConversion"/>
  </si>
  <si>
    <t>603132.SH</t>
    <phoneticPr fontId="2" type="noConversion"/>
  </si>
  <si>
    <t>603133.SH</t>
    <phoneticPr fontId="2" type="noConversion"/>
  </si>
  <si>
    <t>603135.SH</t>
    <phoneticPr fontId="2" type="noConversion"/>
  </si>
  <si>
    <t>603136.SH</t>
    <phoneticPr fontId="2" type="noConversion"/>
  </si>
  <si>
    <t>603137.SH</t>
    <phoneticPr fontId="2" type="noConversion"/>
  </si>
  <si>
    <t>603138.SH</t>
    <phoneticPr fontId="2" type="noConversion"/>
  </si>
  <si>
    <t>603139.SH</t>
    <phoneticPr fontId="2" type="noConversion"/>
  </si>
  <si>
    <t>603150.SH</t>
    <phoneticPr fontId="2" type="noConversion"/>
  </si>
  <si>
    <t>603151.SH</t>
    <phoneticPr fontId="2" type="noConversion"/>
  </si>
  <si>
    <t>603153.SH</t>
    <phoneticPr fontId="2" type="noConversion"/>
  </si>
  <si>
    <t>603155.SH</t>
    <phoneticPr fontId="2" type="noConversion"/>
  </si>
  <si>
    <t>603156.SH</t>
    <phoneticPr fontId="2" type="noConversion"/>
  </si>
  <si>
    <t>603158.SH</t>
    <phoneticPr fontId="2" type="noConversion"/>
  </si>
  <si>
    <t>603159.SH</t>
    <phoneticPr fontId="2" type="noConversion"/>
  </si>
  <si>
    <t>603160.SH</t>
    <phoneticPr fontId="2" type="noConversion"/>
  </si>
  <si>
    <t>603161.SH</t>
    <phoneticPr fontId="2" type="noConversion"/>
  </si>
  <si>
    <t>603162.SH</t>
    <phoneticPr fontId="2" type="noConversion"/>
  </si>
  <si>
    <t>603163.SH</t>
    <phoneticPr fontId="2" type="noConversion"/>
  </si>
  <si>
    <t>603165.SH</t>
    <phoneticPr fontId="2" type="noConversion"/>
  </si>
  <si>
    <t>603166.SH</t>
    <phoneticPr fontId="2" type="noConversion"/>
  </si>
  <si>
    <t>603167.SH</t>
    <phoneticPr fontId="2" type="noConversion"/>
  </si>
  <si>
    <t>603168.SH</t>
    <phoneticPr fontId="2" type="noConversion"/>
  </si>
  <si>
    <t>603169.SH</t>
    <phoneticPr fontId="2" type="noConversion"/>
  </si>
  <si>
    <t>603170.SH</t>
    <phoneticPr fontId="2" type="noConversion"/>
  </si>
  <si>
    <t>603171.SH</t>
    <phoneticPr fontId="2" type="noConversion"/>
  </si>
  <si>
    <t>603172.SH</t>
    <phoneticPr fontId="2" type="noConversion"/>
  </si>
  <si>
    <t>603173.SH</t>
    <phoneticPr fontId="2" type="noConversion"/>
  </si>
  <si>
    <t>603176.SH</t>
    <phoneticPr fontId="2" type="noConversion"/>
  </si>
  <si>
    <t>603177.SH</t>
    <phoneticPr fontId="2" type="noConversion"/>
  </si>
  <si>
    <t>603178.SH</t>
    <phoneticPr fontId="2" type="noConversion"/>
  </si>
  <si>
    <t>603179.SH</t>
    <phoneticPr fontId="2" type="noConversion"/>
  </si>
  <si>
    <t>603180.SH</t>
    <phoneticPr fontId="2" type="noConversion"/>
  </si>
  <si>
    <t>603181.SH</t>
    <phoneticPr fontId="2" type="noConversion"/>
  </si>
  <si>
    <t>603182.SH</t>
    <phoneticPr fontId="2" type="noConversion"/>
  </si>
  <si>
    <t>603183.SH</t>
    <phoneticPr fontId="2" type="noConversion"/>
  </si>
  <si>
    <t>603185.SH</t>
    <phoneticPr fontId="2" type="noConversion"/>
  </si>
  <si>
    <t>603186.SH</t>
    <phoneticPr fontId="2" type="noConversion"/>
  </si>
  <si>
    <t>603187.SH</t>
    <phoneticPr fontId="2" type="noConversion"/>
  </si>
  <si>
    <t>603188.SH</t>
    <phoneticPr fontId="2" type="noConversion"/>
  </si>
  <si>
    <t>603189.SH</t>
    <phoneticPr fontId="2" type="noConversion"/>
  </si>
  <si>
    <t>603190.SH</t>
    <phoneticPr fontId="2" type="noConversion"/>
  </si>
  <si>
    <t>603191.SH</t>
    <phoneticPr fontId="2" type="noConversion"/>
  </si>
  <si>
    <t>603192.SH</t>
    <phoneticPr fontId="2" type="noConversion"/>
  </si>
  <si>
    <t>603193.SH</t>
    <phoneticPr fontId="2" type="noConversion"/>
  </si>
  <si>
    <t>603195.SH</t>
    <phoneticPr fontId="2" type="noConversion"/>
  </si>
  <si>
    <t>603196.SH</t>
    <phoneticPr fontId="2" type="noConversion"/>
  </si>
  <si>
    <t>603197.SH</t>
    <phoneticPr fontId="2" type="noConversion"/>
  </si>
  <si>
    <t>603198.SH</t>
    <phoneticPr fontId="2" type="noConversion"/>
  </si>
  <si>
    <t>603199.SH</t>
    <phoneticPr fontId="2" type="noConversion"/>
  </si>
  <si>
    <t>603200.SH</t>
    <phoneticPr fontId="2" type="noConversion"/>
  </si>
  <si>
    <t>603201.SH</t>
    <phoneticPr fontId="2" type="noConversion"/>
  </si>
  <si>
    <t>603203.SH</t>
    <phoneticPr fontId="2" type="noConversion"/>
  </si>
  <si>
    <t>603206.SH</t>
    <phoneticPr fontId="2" type="noConversion"/>
  </si>
  <si>
    <t>603208.SH</t>
    <phoneticPr fontId="2" type="noConversion"/>
  </si>
  <si>
    <t>603209.SH</t>
    <phoneticPr fontId="2" type="noConversion"/>
  </si>
  <si>
    <t>603211.SH</t>
    <phoneticPr fontId="2" type="noConversion"/>
  </si>
  <si>
    <t>603212.SH</t>
    <phoneticPr fontId="2" type="noConversion"/>
  </si>
  <si>
    <t>603213.SH</t>
    <phoneticPr fontId="2" type="noConversion"/>
  </si>
  <si>
    <t>603214.SH</t>
    <phoneticPr fontId="2" type="noConversion"/>
  </si>
  <si>
    <t>603215.SH</t>
    <phoneticPr fontId="2" type="noConversion"/>
  </si>
  <si>
    <t>603216.SH</t>
    <phoneticPr fontId="2" type="noConversion"/>
  </si>
  <si>
    <t>603217.SH</t>
    <phoneticPr fontId="2" type="noConversion"/>
  </si>
  <si>
    <t>603218.SH</t>
    <phoneticPr fontId="2" type="noConversion"/>
  </si>
  <si>
    <t>603219.SH</t>
    <phoneticPr fontId="2" type="noConversion"/>
  </si>
  <si>
    <t>603220.SH</t>
    <phoneticPr fontId="2" type="noConversion"/>
  </si>
  <si>
    <t>603221.SH</t>
    <phoneticPr fontId="2" type="noConversion"/>
  </si>
  <si>
    <t>603222.SH</t>
    <phoneticPr fontId="2" type="noConversion"/>
  </si>
  <si>
    <t>603223.SH</t>
    <phoneticPr fontId="2" type="noConversion"/>
  </si>
  <si>
    <t>603225.SH</t>
    <phoneticPr fontId="2" type="noConversion"/>
  </si>
  <si>
    <t>603226.SH</t>
    <phoneticPr fontId="2" type="noConversion"/>
  </si>
  <si>
    <t>603227.SH</t>
    <phoneticPr fontId="2" type="noConversion"/>
  </si>
  <si>
    <t>603228.SH</t>
    <phoneticPr fontId="2" type="noConversion"/>
  </si>
  <si>
    <t>603229.SH</t>
    <phoneticPr fontId="2" type="noConversion"/>
  </si>
  <si>
    <t>603230.SH</t>
    <phoneticPr fontId="2" type="noConversion"/>
  </si>
  <si>
    <t>603232.SH</t>
    <phoneticPr fontId="2" type="noConversion"/>
  </si>
  <si>
    <t>603233.SH</t>
    <phoneticPr fontId="2" type="noConversion"/>
  </si>
  <si>
    <t>603235.SH</t>
    <phoneticPr fontId="2" type="noConversion"/>
  </si>
  <si>
    <t>603236.SH</t>
    <phoneticPr fontId="2" type="noConversion"/>
  </si>
  <si>
    <t>603237.SH</t>
    <phoneticPr fontId="2" type="noConversion"/>
  </si>
  <si>
    <t>603238.SH</t>
    <phoneticPr fontId="2" type="noConversion"/>
  </si>
  <si>
    <t>603239.SH</t>
    <phoneticPr fontId="2" type="noConversion"/>
  </si>
  <si>
    <t>603255.SH</t>
    <phoneticPr fontId="2" type="noConversion"/>
  </si>
  <si>
    <t>603256.SH</t>
    <phoneticPr fontId="2" type="noConversion"/>
  </si>
  <si>
    <t>603258.SH</t>
    <phoneticPr fontId="2" type="noConversion"/>
  </si>
  <si>
    <t>603259.SH</t>
    <phoneticPr fontId="2" type="noConversion"/>
  </si>
  <si>
    <t>603260.SH</t>
    <phoneticPr fontId="2" type="noConversion"/>
  </si>
  <si>
    <t>603261.SH</t>
    <phoneticPr fontId="2" type="noConversion"/>
  </si>
  <si>
    <t>603266.SH</t>
    <phoneticPr fontId="2" type="noConversion"/>
  </si>
  <si>
    <t>603267.SH</t>
    <phoneticPr fontId="2" type="noConversion"/>
  </si>
  <si>
    <t>603268.SH</t>
    <phoneticPr fontId="2" type="noConversion"/>
  </si>
  <si>
    <t>603269.SH</t>
    <phoneticPr fontId="2" type="noConversion"/>
  </si>
  <si>
    <t>603270.SH</t>
    <phoneticPr fontId="2" type="noConversion"/>
  </si>
  <si>
    <t>603272.SH</t>
    <phoneticPr fontId="2" type="noConversion"/>
  </si>
  <si>
    <t>603273.SH</t>
    <phoneticPr fontId="2" type="noConversion"/>
  </si>
  <si>
    <t>603275.SH</t>
    <phoneticPr fontId="2" type="noConversion"/>
  </si>
  <si>
    <t>603276.SH</t>
    <phoneticPr fontId="2" type="noConversion"/>
  </si>
  <si>
    <t>603277.SH</t>
    <phoneticPr fontId="2" type="noConversion"/>
  </si>
  <si>
    <t>603278.SH</t>
    <phoneticPr fontId="2" type="noConversion"/>
  </si>
  <si>
    <t>603279.SH</t>
    <phoneticPr fontId="2" type="noConversion"/>
  </si>
  <si>
    <t>603280.SH</t>
    <phoneticPr fontId="2" type="noConversion"/>
  </si>
  <si>
    <t>603281.SH</t>
    <phoneticPr fontId="2" type="noConversion"/>
  </si>
  <si>
    <t>603282.SH</t>
    <phoneticPr fontId="2" type="noConversion"/>
  </si>
  <si>
    <t>603283.SH</t>
    <phoneticPr fontId="2" type="noConversion"/>
  </si>
  <si>
    <t>603286.SH</t>
    <phoneticPr fontId="2" type="noConversion"/>
  </si>
  <si>
    <t>603288.SH</t>
    <phoneticPr fontId="2" type="noConversion"/>
  </si>
  <si>
    <t>603289.SH</t>
    <phoneticPr fontId="2" type="noConversion"/>
  </si>
  <si>
    <t>603290.SH</t>
    <phoneticPr fontId="2" type="noConversion"/>
  </si>
  <si>
    <t>603291.SH</t>
    <phoneticPr fontId="2" type="noConversion"/>
  </si>
  <si>
    <t>603296.SH</t>
    <phoneticPr fontId="2" type="noConversion"/>
  </si>
  <si>
    <t>603297.SH</t>
    <phoneticPr fontId="2" type="noConversion"/>
  </si>
  <si>
    <t>603298.SH</t>
    <phoneticPr fontId="2" type="noConversion"/>
  </si>
  <si>
    <t>603299.SH</t>
    <phoneticPr fontId="2" type="noConversion"/>
  </si>
  <si>
    <t>603300.SH</t>
    <phoneticPr fontId="2" type="noConversion"/>
  </si>
  <si>
    <t>603301.SH</t>
    <phoneticPr fontId="2" type="noConversion"/>
  </si>
  <si>
    <t>603303.SH</t>
    <phoneticPr fontId="2" type="noConversion"/>
  </si>
  <si>
    <t>603305.SH</t>
    <phoneticPr fontId="2" type="noConversion"/>
  </si>
  <si>
    <t>603306.SH</t>
    <phoneticPr fontId="2" type="noConversion"/>
  </si>
  <si>
    <t>603307.SH</t>
    <phoneticPr fontId="2" type="noConversion"/>
  </si>
  <si>
    <t>603308.SH</t>
    <phoneticPr fontId="2" type="noConversion"/>
  </si>
  <si>
    <t>603309.SH</t>
    <phoneticPr fontId="2" type="noConversion"/>
  </si>
  <si>
    <t>603311.SH</t>
    <phoneticPr fontId="2" type="noConversion"/>
  </si>
  <si>
    <t>603313.SH</t>
    <phoneticPr fontId="2" type="noConversion"/>
  </si>
  <si>
    <t>603315.SH</t>
    <phoneticPr fontId="2" type="noConversion"/>
  </si>
  <si>
    <t>603316.SH</t>
    <phoneticPr fontId="2" type="noConversion"/>
  </si>
  <si>
    <t>603317.SH</t>
    <phoneticPr fontId="2" type="noConversion"/>
  </si>
  <si>
    <t>603318.SH</t>
    <phoneticPr fontId="2" type="noConversion"/>
  </si>
  <si>
    <t>603319.SH</t>
    <phoneticPr fontId="2" type="noConversion"/>
  </si>
  <si>
    <t>603320.SH</t>
    <phoneticPr fontId="2" type="noConversion"/>
  </si>
  <si>
    <t>603321.SH</t>
    <phoneticPr fontId="2" type="noConversion"/>
  </si>
  <si>
    <t>603322.SH</t>
    <phoneticPr fontId="2" type="noConversion"/>
  </si>
  <si>
    <t>603323.SH</t>
    <phoneticPr fontId="2" type="noConversion"/>
  </si>
  <si>
    <t>603324.SH</t>
    <phoneticPr fontId="2" type="noConversion"/>
  </si>
  <si>
    <t>603326.SH</t>
    <phoneticPr fontId="2" type="noConversion"/>
  </si>
  <si>
    <t>603327.SH</t>
    <phoneticPr fontId="2" type="noConversion"/>
  </si>
  <si>
    <t>603328.SH</t>
    <phoneticPr fontId="2" type="noConversion"/>
  </si>
  <si>
    <t>603329.SH</t>
    <phoneticPr fontId="2" type="noConversion"/>
  </si>
  <si>
    <t>603330.SH</t>
    <phoneticPr fontId="2" type="noConversion"/>
  </si>
  <si>
    <t>603331.SH</t>
    <phoneticPr fontId="2" type="noConversion"/>
  </si>
  <si>
    <t>603332.SH</t>
    <phoneticPr fontId="2" type="noConversion"/>
  </si>
  <si>
    <t>603333.SH</t>
    <phoneticPr fontId="2" type="noConversion"/>
  </si>
  <si>
    <t>603335.SH</t>
    <phoneticPr fontId="2" type="noConversion"/>
  </si>
  <si>
    <t>603336.SH</t>
    <phoneticPr fontId="2" type="noConversion"/>
  </si>
  <si>
    <t>603337.SH</t>
    <phoneticPr fontId="2" type="noConversion"/>
  </si>
  <si>
    <t>603338.SH</t>
    <phoneticPr fontId="2" type="noConversion"/>
  </si>
  <si>
    <t>603339.SH</t>
    <phoneticPr fontId="2" type="noConversion"/>
  </si>
  <si>
    <t>603345.SH</t>
    <phoneticPr fontId="2" type="noConversion"/>
  </si>
  <si>
    <t>603348.SH</t>
    <phoneticPr fontId="2" type="noConversion"/>
  </si>
  <si>
    <t>603351.SH</t>
    <phoneticPr fontId="2" type="noConversion"/>
  </si>
  <si>
    <t>603353.SH</t>
    <phoneticPr fontId="2" type="noConversion"/>
  </si>
  <si>
    <t>603355.SH</t>
    <phoneticPr fontId="2" type="noConversion"/>
  </si>
  <si>
    <t>603356.SH</t>
    <phoneticPr fontId="2" type="noConversion"/>
  </si>
  <si>
    <t>603357.SH</t>
    <phoneticPr fontId="2" type="noConversion"/>
  </si>
  <si>
    <t>603358.SH</t>
    <phoneticPr fontId="2" type="noConversion"/>
  </si>
  <si>
    <t>603359.SH</t>
    <phoneticPr fontId="2" type="noConversion"/>
  </si>
  <si>
    <t>603360.SH</t>
    <phoneticPr fontId="2" type="noConversion"/>
  </si>
  <si>
    <t>603363.SH</t>
    <phoneticPr fontId="2" type="noConversion"/>
  </si>
  <si>
    <t>603365.SH</t>
    <phoneticPr fontId="2" type="noConversion"/>
  </si>
  <si>
    <t>603366.SH</t>
    <phoneticPr fontId="2" type="noConversion"/>
  </si>
  <si>
    <t>603367.SH</t>
    <phoneticPr fontId="2" type="noConversion"/>
  </si>
  <si>
    <t>603368.SH</t>
    <phoneticPr fontId="2" type="noConversion"/>
  </si>
  <si>
    <t>603369.SH</t>
    <phoneticPr fontId="2" type="noConversion"/>
  </si>
  <si>
    <t>603377.SH</t>
    <phoneticPr fontId="2" type="noConversion"/>
  </si>
  <si>
    <t>603378.SH</t>
    <phoneticPr fontId="2" type="noConversion"/>
  </si>
  <si>
    <t>603379.SH</t>
    <phoneticPr fontId="2" type="noConversion"/>
  </si>
  <si>
    <t>603380.SH</t>
    <phoneticPr fontId="2" type="noConversion"/>
  </si>
  <si>
    <t>603383.SH</t>
    <phoneticPr fontId="2" type="noConversion"/>
  </si>
  <si>
    <t>603385.SH</t>
    <phoneticPr fontId="2" type="noConversion"/>
  </si>
  <si>
    <t>603386.SH</t>
    <phoneticPr fontId="2" type="noConversion"/>
  </si>
  <si>
    <t>603387.SH</t>
    <phoneticPr fontId="2" type="noConversion"/>
  </si>
  <si>
    <t>603388.SH</t>
    <phoneticPr fontId="2" type="noConversion"/>
  </si>
  <si>
    <t>603389.SH</t>
    <phoneticPr fontId="2" type="noConversion"/>
  </si>
  <si>
    <t>603390.SH</t>
    <phoneticPr fontId="2" type="noConversion"/>
  </si>
  <si>
    <t>603392.SH</t>
    <phoneticPr fontId="2" type="noConversion"/>
  </si>
  <si>
    <t>603393.SH</t>
    <phoneticPr fontId="2" type="noConversion"/>
  </si>
  <si>
    <t>603396.SH</t>
    <phoneticPr fontId="2" type="noConversion"/>
  </si>
  <si>
    <t>603398.SH</t>
    <phoneticPr fontId="2" type="noConversion"/>
  </si>
  <si>
    <t>603399.SH</t>
    <phoneticPr fontId="2" type="noConversion"/>
  </si>
  <si>
    <t>603408.SH</t>
    <phoneticPr fontId="2" type="noConversion"/>
  </si>
  <si>
    <t>603416.SH</t>
    <phoneticPr fontId="2" type="noConversion"/>
  </si>
  <si>
    <t>603421.SH</t>
    <phoneticPr fontId="2" type="noConversion"/>
  </si>
  <si>
    <t>603429.SH</t>
    <phoneticPr fontId="2" type="noConversion"/>
  </si>
  <si>
    <t>603439.SH</t>
    <phoneticPr fontId="2" type="noConversion"/>
  </si>
  <si>
    <t>603444.SH</t>
    <phoneticPr fontId="2" type="noConversion"/>
  </si>
  <si>
    <t>603456.SH</t>
    <phoneticPr fontId="2" type="noConversion"/>
  </si>
  <si>
    <t>603458.SH</t>
    <phoneticPr fontId="2" type="noConversion"/>
  </si>
  <si>
    <t>603466.SH</t>
    <phoneticPr fontId="2" type="noConversion"/>
  </si>
  <si>
    <t>603477.SH</t>
    <phoneticPr fontId="2" type="noConversion"/>
  </si>
  <si>
    <t>603486.SH</t>
    <phoneticPr fontId="2" type="noConversion"/>
  </si>
  <si>
    <t>603488.SH</t>
    <phoneticPr fontId="2" type="noConversion"/>
  </si>
  <si>
    <t>603489.SH</t>
    <phoneticPr fontId="2" type="noConversion"/>
  </si>
  <si>
    <t>603496.SH</t>
    <phoneticPr fontId="2" type="noConversion"/>
  </si>
  <si>
    <t>603499.SH</t>
    <phoneticPr fontId="2" type="noConversion"/>
  </si>
  <si>
    <t>603500.SH</t>
    <phoneticPr fontId="2" type="noConversion"/>
  </si>
  <si>
    <t>603501.SH</t>
    <phoneticPr fontId="2" type="noConversion"/>
  </si>
  <si>
    <t>603505.SH</t>
    <phoneticPr fontId="2" type="noConversion"/>
  </si>
  <si>
    <t>603506.SH</t>
    <phoneticPr fontId="2" type="noConversion"/>
  </si>
  <si>
    <t>603507.SH</t>
    <phoneticPr fontId="2" type="noConversion"/>
  </si>
  <si>
    <t>603508.SH</t>
    <phoneticPr fontId="2" type="noConversion"/>
  </si>
  <si>
    <t>603511.SH</t>
    <phoneticPr fontId="2" type="noConversion"/>
  </si>
  <si>
    <t>603515.SH</t>
    <phoneticPr fontId="2" type="noConversion"/>
  </si>
  <si>
    <t>603516.SH</t>
    <phoneticPr fontId="2" type="noConversion"/>
  </si>
  <si>
    <t>603517.SH</t>
    <phoneticPr fontId="2" type="noConversion"/>
  </si>
  <si>
    <t>603518.SH</t>
    <phoneticPr fontId="2" type="noConversion"/>
  </si>
  <si>
    <t>603519.SH</t>
    <phoneticPr fontId="2" type="noConversion"/>
  </si>
  <si>
    <t>603520.SH</t>
    <phoneticPr fontId="2" type="noConversion"/>
  </si>
  <si>
    <t>603527.SH</t>
    <phoneticPr fontId="2" type="noConversion"/>
  </si>
  <si>
    <t>603528.SH</t>
    <phoneticPr fontId="2" type="noConversion"/>
  </si>
  <si>
    <t>603529.SH</t>
    <phoneticPr fontId="2" type="noConversion"/>
  </si>
  <si>
    <t>603530.SH</t>
    <phoneticPr fontId="2" type="noConversion"/>
  </si>
  <si>
    <t>603533.SH</t>
    <phoneticPr fontId="2" type="noConversion"/>
  </si>
  <si>
    <t>603535.SH</t>
    <phoneticPr fontId="2" type="noConversion"/>
  </si>
  <si>
    <t>603536.SH</t>
    <phoneticPr fontId="2" type="noConversion"/>
  </si>
  <si>
    <t>603538.SH</t>
    <phoneticPr fontId="2" type="noConversion"/>
  </si>
  <si>
    <t>603551.SH</t>
    <phoneticPr fontId="2" type="noConversion"/>
  </si>
  <si>
    <t>603555.SH</t>
    <phoneticPr fontId="2" type="noConversion"/>
  </si>
  <si>
    <t>603556.SH</t>
    <phoneticPr fontId="2" type="noConversion"/>
  </si>
  <si>
    <t>603557.SH</t>
    <phoneticPr fontId="2" type="noConversion"/>
  </si>
  <si>
    <t>603558.SH</t>
    <phoneticPr fontId="2" type="noConversion"/>
  </si>
  <si>
    <t>603559.SH</t>
    <phoneticPr fontId="2" type="noConversion"/>
  </si>
  <si>
    <t>603565.SH</t>
    <phoneticPr fontId="2" type="noConversion"/>
  </si>
  <si>
    <t>603566.SH</t>
    <phoneticPr fontId="2" type="noConversion"/>
  </si>
  <si>
    <t>603567.SH</t>
    <phoneticPr fontId="2" type="noConversion"/>
  </si>
  <si>
    <t>603568.SH</t>
    <phoneticPr fontId="2" type="noConversion"/>
  </si>
  <si>
    <t>603569.SH</t>
    <phoneticPr fontId="2" type="noConversion"/>
  </si>
  <si>
    <t>603577.SH</t>
    <phoneticPr fontId="2" type="noConversion"/>
  </si>
  <si>
    <t>603578.SH</t>
    <phoneticPr fontId="2" type="noConversion"/>
  </si>
  <si>
    <t>603579.SH</t>
    <phoneticPr fontId="2" type="noConversion"/>
  </si>
  <si>
    <t>603580.SH</t>
    <phoneticPr fontId="2" type="noConversion"/>
  </si>
  <si>
    <t>603583.SH</t>
    <phoneticPr fontId="2" type="noConversion"/>
  </si>
  <si>
    <t>603585.SH</t>
    <phoneticPr fontId="2" type="noConversion"/>
  </si>
  <si>
    <t>603586.SH</t>
    <phoneticPr fontId="2" type="noConversion"/>
  </si>
  <si>
    <t>603587.SH</t>
    <phoneticPr fontId="2" type="noConversion"/>
  </si>
  <si>
    <t>603588.SH</t>
    <phoneticPr fontId="2" type="noConversion"/>
  </si>
  <si>
    <t>603589.SH</t>
    <phoneticPr fontId="2" type="noConversion"/>
  </si>
  <si>
    <t>603590.SH</t>
    <phoneticPr fontId="2" type="noConversion"/>
  </si>
  <si>
    <t>603595.SH</t>
    <phoneticPr fontId="2" type="noConversion"/>
  </si>
  <si>
    <t>603596.SH</t>
    <phoneticPr fontId="2" type="noConversion"/>
  </si>
  <si>
    <t>603598.SH</t>
    <phoneticPr fontId="2" type="noConversion"/>
  </si>
  <si>
    <t>603599.SH</t>
    <phoneticPr fontId="2" type="noConversion"/>
  </si>
  <si>
    <t>603600.SH</t>
    <phoneticPr fontId="2" type="noConversion"/>
  </si>
  <si>
    <t>603601.SH</t>
    <phoneticPr fontId="2" type="noConversion"/>
  </si>
  <si>
    <t>603602.SH</t>
    <phoneticPr fontId="2" type="noConversion"/>
  </si>
  <si>
    <t>603603.SH</t>
    <phoneticPr fontId="2" type="noConversion"/>
  </si>
  <si>
    <t>603605.SH</t>
    <phoneticPr fontId="2" type="noConversion"/>
  </si>
  <si>
    <t>603606.SH</t>
    <phoneticPr fontId="2" type="noConversion"/>
  </si>
  <si>
    <t>603607.SH</t>
    <phoneticPr fontId="2" type="noConversion"/>
  </si>
  <si>
    <t>603608.SH</t>
    <phoneticPr fontId="2" type="noConversion"/>
  </si>
  <si>
    <t>603609.SH</t>
    <phoneticPr fontId="2" type="noConversion"/>
  </si>
  <si>
    <t>603610.SH</t>
    <phoneticPr fontId="2" type="noConversion"/>
  </si>
  <si>
    <t>603611.SH</t>
    <phoneticPr fontId="2" type="noConversion"/>
  </si>
  <si>
    <t>603612.SH</t>
    <phoneticPr fontId="2" type="noConversion"/>
  </si>
  <si>
    <t>603613.SH</t>
    <phoneticPr fontId="2" type="noConversion"/>
  </si>
  <si>
    <t>603615.SH</t>
    <phoneticPr fontId="2" type="noConversion"/>
  </si>
  <si>
    <t>603616.SH</t>
    <phoneticPr fontId="2" type="noConversion"/>
  </si>
  <si>
    <t>603617.SH</t>
    <phoneticPr fontId="2" type="noConversion"/>
  </si>
  <si>
    <t>603618.SH</t>
    <phoneticPr fontId="2" type="noConversion"/>
  </si>
  <si>
    <t>603619.SH</t>
    <phoneticPr fontId="2" type="noConversion"/>
  </si>
  <si>
    <t>603626.SH</t>
    <phoneticPr fontId="2" type="noConversion"/>
  </si>
  <si>
    <t>603628.SH</t>
    <phoneticPr fontId="2" type="noConversion"/>
  </si>
  <si>
    <t>603629.SH</t>
    <phoneticPr fontId="2" type="noConversion"/>
  </si>
  <si>
    <t>603630.SH</t>
    <phoneticPr fontId="2" type="noConversion"/>
  </si>
  <si>
    <t>603633.SH</t>
    <phoneticPr fontId="2" type="noConversion"/>
  </si>
  <si>
    <t>603636.SH</t>
    <phoneticPr fontId="2" type="noConversion"/>
  </si>
  <si>
    <t>603637.SH</t>
    <phoneticPr fontId="2" type="noConversion"/>
  </si>
  <si>
    <t>603638.SH</t>
    <phoneticPr fontId="2" type="noConversion"/>
  </si>
  <si>
    <t>603639.SH</t>
    <phoneticPr fontId="2" type="noConversion"/>
  </si>
  <si>
    <t>603648.SH</t>
    <phoneticPr fontId="2" type="noConversion"/>
  </si>
  <si>
    <t>603650.SH</t>
    <phoneticPr fontId="2" type="noConversion"/>
  </si>
  <si>
    <t>603655.SH</t>
    <phoneticPr fontId="2" type="noConversion"/>
  </si>
  <si>
    <t>603656.SH</t>
    <phoneticPr fontId="2" type="noConversion"/>
  </si>
  <si>
    <t>603657.SH</t>
    <phoneticPr fontId="2" type="noConversion"/>
  </si>
  <si>
    <t>603658.SH</t>
    <phoneticPr fontId="2" type="noConversion"/>
  </si>
  <si>
    <t>603659.SH</t>
    <phoneticPr fontId="2" type="noConversion"/>
  </si>
  <si>
    <t>603660.SH</t>
    <phoneticPr fontId="2" type="noConversion"/>
  </si>
  <si>
    <t>603661.SH</t>
    <phoneticPr fontId="2" type="noConversion"/>
  </si>
  <si>
    <t>603662.SH</t>
    <phoneticPr fontId="2" type="noConversion"/>
  </si>
  <si>
    <t>603663.SH</t>
    <phoneticPr fontId="2" type="noConversion"/>
  </si>
  <si>
    <t>603665.SH</t>
    <phoneticPr fontId="2" type="noConversion"/>
  </si>
  <si>
    <t>603666.SH</t>
    <phoneticPr fontId="2" type="noConversion"/>
  </si>
  <si>
    <t>603667.SH</t>
    <phoneticPr fontId="2" type="noConversion"/>
  </si>
  <si>
    <t>603668.SH</t>
    <phoneticPr fontId="2" type="noConversion"/>
  </si>
  <si>
    <t>603669.SH</t>
    <phoneticPr fontId="2" type="noConversion"/>
  </si>
  <si>
    <t>603676.SH</t>
    <phoneticPr fontId="2" type="noConversion"/>
  </si>
  <si>
    <t>603677.SH</t>
    <phoneticPr fontId="2" type="noConversion"/>
  </si>
  <si>
    <t>603678.SH</t>
    <phoneticPr fontId="2" type="noConversion"/>
  </si>
  <si>
    <t>603679.SH</t>
    <phoneticPr fontId="2" type="noConversion"/>
  </si>
  <si>
    <t>603680.SH</t>
    <phoneticPr fontId="2" type="noConversion"/>
  </si>
  <si>
    <t>603681.SH</t>
    <phoneticPr fontId="2" type="noConversion"/>
  </si>
  <si>
    <t>603682.SH</t>
    <phoneticPr fontId="2" type="noConversion"/>
  </si>
  <si>
    <t>603683.SH</t>
    <phoneticPr fontId="2" type="noConversion"/>
  </si>
  <si>
    <t>603685.SH</t>
    <phoneticPr fontId="2" type="noConversion"/>
  </si>
  <si>
    <t>603686.SH</t>
    <phoneticPr fontId="2" type="noConversion"/>
  </si>
  <si>
    <t>603687.SH</t>
    <phoneticPr fontId="2" type="noConversion"/>
  </si>
  <si>
    <t>603688.SH</t>
    <phoneticPr fontId="2" type="noConversion"/>
  </si>
  <si>
    <t>603689.SH</t>
    <phoneticPr fontId="2" type="noConversion"/>
  </si>
  <si>
    <t>603690.SH</t>
    <phoneticPr fontId="2" type="noConversion"/>
  </si>
  <si>
    <t>603693.SH</t>
    <phoneticPr fontId="2" type="noConversion"/>
  </si>
  <si>
    <t>603696.SH</t>
    <phoneticPr fontId="2" type="noConversion"/>
  </si>
  <si>
    <t>603697.SH</t>
    <phoneticPr fontId="2" type="noConversion"/>
  </si>
  <si>
    <t>603698.SH</t>
    <phoneticPr fontId="2" type="noConversion"/>
  </si>
  <si>
    <t>603699.SH</t>
    <phoneticPr fontId="2" type="noConversion"/>
  </si>
  <si>
    <t>603700.SH</t>
    <phoneticPr fontId="2" type="noConversion"/>
  </si>
  <si>
    <t>603701.SH</t>
    <phoneticPr fontId="2" type="noConversion"/>
  </si>
  <si>
    <t>603703.SH</t>
    <phoneticPr fontId="2" type="noConversion"/>
  </si>
  <si>
    <t>603706.SH</t>
    <phoneticPr fontId="2" type="noConversion"/>
  </si>
  <si>
    <t>603707.SH</t>
    <phoneticPr fontId="2" type="noConversion"/>
  </si>
  <si>
    <t>603708.SH</t>
    <phoneticPr fontId="2" type="noConversion"/>
  </si>
  <si>
    <t>603709.SH</t>
    <phoneticPr fontId="2" type="noConversion"/>
  </si>
  <si>
    <t>603711.SH</t>
    <phoneticPr fontId="2" type="noConversion"/>
  </si>
  <si>
    <t>603712.SH</t>
    <phoneticPr fontId="2" type="noConversion"/>
  </si>
  <si>
    <t>603713.SH</t>
    <phoneticPr fontId="2" type="noConversion"/>
  </si>
  <si>
    <t>603716.SH</t>
    <phoneticPr fontId="2" type="noConversion"/>
  </si>
  <si>
    <t>603717.SH</t>
    <phoneticPr fontId="2" type="noConversion"/>
  </si>
  <si>
    <t>603718.SH</t>
    <phoneticPr fontId="2" type="noConversion"/>
  </si>
  <si>
    <t>603719.SH</t>
    <phoneticPr fontId="2" type="noConversion"/>
  </si>
  <si>
    <t>603721.SH</t>
    <phoneticPr fontId="2" type="noConversion"/>
  </si>
  <si>
    <t>603722.SH</t>
    <phoneticPr fontId="2" type="noConversion"/>
  </si>
  <si>
    <t>603725.SH</t>
    <phoneticPr fontId="2" type="noConversion"/>
  </si>
  <si>
    <t>603726.SH</t>
    <phoneticPr fontId="2" type="noConversion"/>
  </si>
  <si>
    <t>603727.SH</t>
    <phoneticPr fontId="2" type="noConversion"/>
  </si>
  <si>
    <t>603728.SH</t>
    <phoneticPr fontId="2" type="noConversion"/>
  </si>
  <si>
    <t>603729.SH</t>
    <phoneticPr fontId="2" type="noConversion"/>
  </si>
  <si>
    <t>603730.SH</t>
    <phoneticPr fontId="2" type="noConversion"/>
  </si>
  <si>
    <t>603733.SH</t>
    <phoneticPr fontId="2" type="noConversion"/>
  </si>
  <si>
    <t>603737.SH</t>
    <phoneticPr fontId="2" type="noConversion"/>
  </si>
  <si>
    <t>603738.SH</t>
    <phoneticPr fontId="2" type="noConversion"/>
  </si>
  <si>
    <t>603739.SH</t>
    <phoneticPr fontId="2" type="noConversion"/>
  </si>
  <si>
    <t>603755.SH</t>
    <phoneticPr fontId="2" type="noConversion"/>
  </si>
  <si>
    <t>603757.SH</t>
    <phoneticPr fontId="2" type="noConversion"/>
  </si>
  <si>
    <t>603758.SH</t>
    <phoneticPr fontId="2" type="noConversion"/>
  </si>
  <si>
    <t>603759.SH</t>
    <phoneticPr fontId="2" type="noConversion"/>
  </si>
  <si>
    <t>603766.SH</t>
    <phoneticPr fontId="2" type="noConversion"/>
  </si>
  <si>
    <t>603767.SH</t>
    <phoneticPr fontId="2" type="noConversion"/>
  </si>
  <si>
    <t>603768.SH</t>
    <phoneticPr fontId="2" type="noConversion"/>
  </si>
  <si>
    <t>603773.SH</t>
    <phoneticPr fontId="2" type="noConversion"/>
  </si>
  <si>
    <t>603776.SH</t>
    <phoneticPr fontId="2" type="noConversion"/>
  </si>
  <si>
    <t>603777.SH</t>
    <phoneticPr fontId="2" type="noConversion"/>
  </si>
  <si>
    <t>603778.SH</t>
    <phoneticPr fontId="2" type="noConversion"/>
  </si>
  <si>
    <t>603779.SH</t>
    <phoneticPr fontId="2" type="noConversion"/>
  </si>
  <si>
    <t>603786.SH</t>
    <phoneticPr fontId="2" type="noConversion"/>
  </si>
  <si>
    <t>603787.SH</t>
    <phoneticPr fontId="2" type="noConversion"/>
  </si>
  <si>
    <t>603788.SH</t>
    <phoneticPr fontId="2" type="noConversion"/>
  </si>
  <si>
    <t>603789.SH</t>
    <phoneticPr fontId="2" type="noConversion"/>
  </si>
  <si>
    <t>603790.SH</t>
    <phoneticPr fontId="2" type="noConversion"/>
  </si>
  <si>
    <t>603797.SH</t>
    <phoneticPr fontId="2" type="noConversion"/>
  </si>
  <si>
    <t>603798.SH</t>
    <phoneticPr fontId="2" type="noConversion"/>
  </si>
  <si>
    <t>603799.SH</t>
    <phoneticPr fontId="2" type="noConversion"/>
  </si>
  <si>
    <t>603800.SH</t>
    <phoneticPr fontId="2" type="noConversion"/>
  </si>
  <si>
    <t>603801.SH</t>
    <phoneticPr fontId="2" type="noConversion"/>
  </si>
  <si>
    <t>603803.SH</t>
    <phoneticPr fontId="2" type="noConversion"/>
  </si>
  <si>
    <t>603806.SH</t>
    <phoneticPr fontId="2" type="noConversion"/>
  </si>
  <si>
    <t>603808.SH</t>
    <phoneticPr fontId="2" type="noConversion"/>
  </si>
  <si>
    <t>603809.SH</t>
    <phoneticPr fontId="2" type="noConversion"/>
  </si>
  <si>
    <t>603810.SH</t>
    <phoneticPr fontId="2" type="noConversion"/>
  </si>
  <si>
    <t>603811.SH</t>
    <phoneticPr fontId="2" type="noConversion"/>
  </si>
  <si>
    <t>603813.SH</t>
    <phoneticPr fontId="2" type="noConversion"/>
  </si>
  <si>
    <t>603815.SH</t>
    <phoneticPr fontId="2" type="noConversion"/>
  </si>
  <si>
    <t>603816.SH</t>
    <phoneticPr fontId="2" type="noConversion"/>
  </si>
  <si>
    <t>603817.SH</t>
    <phoneticPr fontId="2" type="noConversion"/>
  </si>
  <si>
    <t>603818.SH</t>
    <phoneticPr fontId="2" type="noConversion"/>
  </si>
  <si>
    <t>603819.SH</t>
    <phoneticPr fontId="2" type="noConversion"/>
  </si>
  <si>
    <t>603822.SH</t>
    <phoneticPr fontId="2" type="noConversion"/>
  </si>
  <si>
    <t>603823.SH</t>
    <phoneticPr fontId="2" type="noConversion"/>
  </si>
  <si>
    <t>603825.SH</t>
    <phoneticPr fontId="2" type="noConversion"/>
  </si>
  <si>
    <t>603826.SH</t>
    <phoneticPr fontId="2" type="noConversion"/>
  </si>
  <si>
    <t>603828.SH</t>
    <phoneticPr fontId="2" type="noConversion"/>
  </si>
  <si>
    <t>603829.SH</t>
    <phoneticPr fontId="2" type="noConversion"/>
  </si>
  <si>
    <t>603833.SH</t>
    <phoneticPr fontId="2" type="noConversion"/>
  </si>
  <si>
    <t>603836.SH</t>
    <phoneticPr fontId="2" type="noConversion"/>
  </si>
  <si>
    <t>603838.SH</t>
    <phoneticPr fontId="2" type="noConversion"/>
  </si>
  <si>
    <t>603839.SH</t>
    <phoneticPr fontId="2" type="noConversion"/>
  </si>
  <si>
    <t>603843.SH</t>
    <phoneticPr fontId="2" type="noConversion"/>
  </si>
  <si>
    <t>603848.SH</t>
    <phoneticPr fontId="2" type="noConversion"/>
  </si>
  <si>
    <t>603855.SH</t>
    <phoneticPr fontId="2" type="noConversion"/>
  </si>
  <si>
    <t>603856.SH</t>
    <phoneticPr fontId="2" type="noConversion"/>
  </si>
  <si>
    <t>603858.SH</t>
    <phoneticPr fontId="2" type="noConversion"/>
  </si>
  <si>
    <t>603859.SH</t>
    <phoneticPr fontId="2" type="noConversion"/>
  </si>
  <si>
    <t>603860.SH</t>
    <phoneticPr fontId="2" type="noConversion"/>
  </si>
  <si>
    <t>603861.SH</t>
    <phoneticPr fontId="2" type="noConversion"/>
  </si>
  <si>
    <t>603863.SH</t>
    <phoneticPr fontId="2" type="noConversion"/>
  </si>
  <si>
    <t>603866.SH</t>
    <phoneticPr fontId="2" type="noConversion"/>
  </si>
  <si>
    <t>603867.SH</t>
    <phoneticPr fontId="2" type="noConversion"/>
  </si>
  <si>
    <t>603868.SH</t>
    <phoneticPr fontId="2" type="noConversion"/>
  </si>
  <si>
    <t>603869.SH</t>
    <phoneticPr fontId="2" type="noConversion"/>
  </si>
  <si>
    <t>603871.SH</t>
    <phoneticPr fontId="2" type="noConversion"/>
  </si>
  <si>
    <t>603876.SH</t>
    <phoneticPr fontId="2" type="noConversion"/>
  </si>
  <si>
    <t>603877.SH</t>
    <phoneticPr fontId="2" type="noConversion"/>
  </si>
  <si>
    <t>603878.SH</t>
    <phoneticPr fontId="2" type="noConversion"/>
  </si>
  <si>
    <t>603879.SH</t>
    <phoneticPr fontId="2" type="noConversion"/>
  </si>
  <si>
    <t>603880.SH</t>
    <phoneticPr fontId="2" type="noConversion"/>
  </si>
  <si>
    <t>603881.SH</t>
    <phoneticPr fontId="2" type="noConversion"/>
  </si>
  <si>
    <t>603882.SH</t>
    <phoneticPr fontId="2" type="noConversion"/>
  </si>
  <si>
    <t>603883.SH</t>
    <phoneticPr fontId="2" type="noConversion"/>
  </si>
  <si>
    <t>603885.SH</t>
    <phoneticPr fontId="2" type="noConversion"/>
  </si>
  <si>
    <t>603886.SH</t>
    <phoneticPr fontId="2" type="noConversion"/>
  </si>
  <si>
    <t>603887.SH</t>
    <phoneticPr fontId="2" type="noConversion"/>
  </si>
  <si>
    <t>603888.SH</t>
    <phoneticPr fontId="2" type="noConversion"/>
  </si>
  <si>
    <t>603889.SH</t>
    <phoneticPr fontId="2" type="noConversion"/>
  </si>
  <si>
    <t>603890.SH</t>
    <phoneticPr fontId="2" type="noConversion"/>
  </si>
  <si>
    <t>603893.SH</t>
    <phoneticPr fontId="2" type="noConversion"/>
  </si>
  <si>
    <t>603895.SH</t>
    <phoneticPr fontId="2" type="noConversion"/>
  </si>
  <si>
    <t>603896.SH</t>
    <phoneticPr fontId="2" type="noConversion"/>
  </si>
  <si>
    <t>603897.SH</t>
    <phoneticPr fontId="2" type="noConversion"/>
  </si>
  <si>
    <t>603898.SH</t>
    <phoneticPr fontId="2" type="noConversion"/>
  </si>
  <si>
    <t>603899.SH</t>
    <phoneticPr fontId="2" type="noConversion"/>
  </si>
  <si>
    <t>603900.SH</t>
    <phoneticPr fontId="2" type="noConversion"/>
  </si>
  <si>
    <t>603901.SH</t>
    <phoneticPr fontId="2" type="noConversion"/>
  </si>
  <si>
    <t>603903.SH</t>
    <phoneticPr fontId="2" type="noConversion"/>
  </si>
  <si>
    <t>603906.SH</t>
    <phoneticPr fontId="2" type="noConversion"/>
  </si>
  <si>
    <t>603908.SH</t>
    <phoneticPr fontId="2" type="noConversion"/>
  </si>
  <si>
    <t>603909.SH</t>
    <phoneticPr fontId="2" type="noConversion"/>
  </si>
  <si>
    <t>603912.SH</t>
    <phoneticPr fontId="2" type="noConversion"/>
  </si>
  <si>
    <t>603915.SH</t>
    <phoneticPr fontId="2" type="noConversion"/>
  </si>
  <si>
    <t>603916.SH</t>
    <phoneticPr fontId="2" type="noConversion"/>
  </si>
  <si>
    <t>603917.SH</t>
    <phoneticPr fontId="2" type="noConversion"/>
  </si>
  <si>
    <t>603918.SH</t>
    <phoneticPr fontId="2" type="noConversion"/>
  </si>
  <si>
    <t>603919.SH</t>
    <phoneticPr fontId="2" type="noConversion"/>
  </si>
  <si>
    <t>603920.SH</t>
    <phoneticPr fontId="2" type="noConversion"/>
  </si>
  <si>
    <t>603922.SH</t>
    <phoneticPr fontId="2" type="noConversion"/>
  </si>
  <si>
    <t>603926.SH</t>
    <phoneticPr fontId="2" type="noConversion"/>
  </si>
  <si>
    <t>603927.SH</t>
    <phoneticPr fontId="2" type="noConversion"/>
  </si>
  <si>
    <t>603928.SH</t>
    <phoneticPr fontId="2" type="noConversion"/>
  </si>
  <si>
    <t>603929.SH</t>
    <phoneticPr fontId="2" type="noConversion"/>
  </si>
  <si>
    <t>603931.SH</t>
    <phoneticPr fontId="2" type="noConversion"/>
  </si>
  <si>
    <t>603933.SH</t>
    <phoneticPr fontId="2" type="noConversion"/>
  </si>
  <si>
    <t>603936.SH</t>
    <phoneticPr fontId="2" type="noConversion"/>
  </si>
  <si>
    <t>603937.SH</t>
    <phoneticPr fontId="2" type="noConversion"/>
  </si>
  <si>
    <t>603938.SH</t>
    <phoneticPr fontId="2" type="noConversion"/>
  </si>
  <si>
    <t>603939.SH</t>
    <phoneticPr fontId="2" type="noConversion"/>
  </si>
  <si>
    <t>603948.SH</t>
    <phoneticPr fontId="2" type="noConversion"/>
  </si>
  <si>
    <t>603949.SH</t>
    <phoneticPr fontId="2" type="noConversion"/>
  </si>
  <si>
    <t>603950.SH</t>
    <phoneticPr fontId="2" type="noConversion"/>
  </si>
  <si>
    <t>603955.SH</t>
    <phoneticPr fontId="2" type="noConversion"/>
  </si>
  <si>
    <t>603956.SH</t>
    <phoneticPr fontId="2" type="noConversion"/>
  </si>
  <si>
    <t>603958.SH</t>
    <phoneticPr fontId="2" type="noConversion"/>
  </si>
  <si>
    <t>603959.SH</t>
    <phoneticPr fontId="2" type="noConversion"/>
  </si>
  <si>
    <t>603960.SH</t>
    <phoneticPr fontId="2" type="noConversion"/>
  </si>
  <si>
    <t>603963.SH</t>
    <phoneticPr fontId="2" type="noConversion"/>
  </si>
  <si>
    <t>603966.SH</t>
    <phoneticPr fontId="2" type="noConversion"/>
  </si>
  <si>
    <t>603967.SH</t>
    <phoneticPr fontId="2" type="noConversion"/>
  </si>
  <si>
    <t>603968.SH</t>
    <phoneticPr fontId="2" type="noConversion"/>
  </si>
  <si>
    <t>603969.SH</t>
    <phoneticPr fontId="2" type="noConversion"/>
  </si>
  <si>
    <t>603970.SH</t>
    <phoneticPr fontId="2" type="noConversion"/>
  </si>
  <si>
    <t>603976.SH</t>
    <phoneticPr fontId="2" type="noConversion"/>
  </si>
  <si>
    <t>603977.SH</t>
    <phoneticPr fontId="2" type="noConversion"/>
  </si>
  <si>
    <t>603978.SH</t>
    <phoneticPr fontId="2" type="noConversion"/>
  </si>
  <si>
    <t>603979.SH</t>
    <phoneticPr fontId="2" type="noConversion"/>
  </si>
  <si>
    <t>603980.SH</t>
    <phoneticPr fontId="2" type="noConversion"/>
  </si>
  <si>
    <t>603982.SH</t>
    <phoneticPr fontId="2" type="noConversion"/>
  </si>
  <si>
    <t>603983.SH</t>
    <phoneticPr fontId="2" type="noConversion"/>
  </si>
  <si>
    <t>603985.SH</t>
    <phoneticPr fontId="2" type="noConversion"/>
  </si>
  <si>
    <t>603986.SH</t>
    <phoneticPr fontId="2" type="noConversion"/>
  </si>
  <si>
    <t>603987.SH</t>
    <phoneticPr fontId="2" type="noConversion"/>
  </si>
  <si>
    <t>603988.SH</t>
    <phoneticPr fontId="2" type="noConversion"/>
  </si>
  <si>
    <t>603989.SH</t>
    <phoneticPr fontId="2" type="noConversion"/>
  </si>
  <si>
    <t>603990.SH</t>
    <phoneticPr fontId="2" type="noConversion"/>
  </si>
  <si>
    <t>603991.SH</t>
    <phoneticPr fontId="2" type="noConversion"/>
  </si>
  <si>
    <t>603992.SH</t>
    <phoneticPr fontId="2" type="noConversion"/>
  </si>
  <si>
    <t>603993.SH</t>
    <phoneticPr fontId="2" type="noConversion"/>
  </si>
  <si>
    <t>603995.SH</t>
    <phoneticPr fontId="2" type="noConversion"/>
  </si>
  <si>
    <t>603997.SH</t>
    <phoneticPr fontId="2" type="noConversion"/>
  </si>
  <si>
    <t>603998.SH</t>
    <phoneticPr fontId="2" type="noConversion"/>
  </si>
  <si>
    <t>603999.SH</t>
    <phoneticPr fontId="2" type="noConversion"/>
  </si>
  <si>
    <t>605001.SH</t>
    <phoneticPr fontId="2" type="noConversion"/>
  </si>
  <si>
    <t>605003.SH</t>
    <phoneticPr fontId="2" type="noConversion"/>
  </si>
  <si>
    <t>605005.SH</t>
    <phoneticPr fontId="2" type="noConversion"/>
  </si>
  <si>
    <t>605006.SH</t>
    <phoneticPr fontId="2" type="noConversion"/>
  </si>
  <si>
    <t>605007.SH</t>
    <phoneticPr fontId="2" type="noConversion"/>
  </si>
  <si>
    <t>605008.SH</t>
    <phoneticPr fontId="2" type="noConversion"/>
  </si>
  <si>
    <t>605009.SH</t>
    <phoneticPr fontId="2" type="noConversion"/>
  </si>
  <si>
    <t>605011.SH</t>
    <phoneticPr fontId="2" type="noConversion"/>
  </si>
  <si>
    <t>605016.SH</t>
    <phoneticPr fontId="2" type="noConversion"/>
  </si>
  <si>
    <t>605018.SH</t>
    <phoneticPr fontId="2" type="noConversion"/>
  </si>
  <si>
    <t>605020.SH</t>
    <phoneticPr fontId="2" type="noConversion"/>
  </si>
  <si>
    <t>605028.SH</t>
    <phoneticPr fontId="2" type="noConversion"/>
  </si>
  <si>
    <t>605033.SH</t>
    <phoneticPr fontId="2" type="noConversion"/>
  </si>
  <si>
    <t>605050.SH</t>
    <phoneticPr fontId="2" type="noConversion"/>
  </si>
  <si>
    <t>605055.SH</t>
    <phoneticPr fontId="2" type="noConversion"/>
  </si>
  <si>
    <t>605056.SH</t>
    <phoneticPr fontId="2" type="noConversion"/>
  </si>
  <si>
    <t>605058.SH</t>
    <phoneticPr fontId="2" type="noConversion"/>
  </si>
  <si>
    <t>605060.SH</t>
    <phoneticPr fontId="2" type="noConversion"/>
  </si>
  <si>
    <t>605066.SH</t>
    <phoneticPr fontId="2" type="noConversion"/>
  </si>
  <si>
    <t>605068.SH</t>
    <phoneticPr fontId="2" type="noConversion"/>
  </si>
  <si>
    <t>605069.SH</t>
    <phoneticPr fontId="2" type="noConversion"/>
  </si>
  <si>
    <t>605077.SH</t>
    <phoneticPr fontId="2" type="noConversion"/>
  </si>
  <si>
    <t>605080.SH</t>
    <phoneticPr fontId="2" type="noConversion"/>
  </si>
  <si>
    <t>605081.SH</t>
    <phoneticPr fontId="2" type="noConversion"/>
  </si>
  <si>
    <t>605086.SH</t>
    <phoneticPr fontId="2" type="noConversion"/>
  </si>
  <si>
    <t>605088.SH</t>
    <phoneticPr fontId="2" type="noConversion"/>
  </si>
  <si>
    <t>605089.SH</t>
    <phoneticPr fontId="2" type="noConversion"/>
  </si>
  <si>
    <t>605090.SH</t>
    <phoneticPr fontId="2" type="noConversion"/>
  </si>
  <si>
    <t>605098.SH</t>
    <phoneticPr fontId="2" type="noConversion"/>
  </si>
  <si>
    <t>605099.SH</t>
    <phoneticPr fontId="2" type="noConversion"/>
  </si>
  <si>
    <t>605100.SH</t>
    <phoneticPr fontId="2" type="noConversion"/>
  </si>
  <si>
    <t>605108.SH</t>
    <phoneticPr fontId="2" type="noConversion"/>
  </si>
  <si>
    <t>605111.SH</t>
    <phoneticPr fontId="2" type="noConversion"/>
  </si>
  <si>
    <t>605116.SH</t>
    <phoneticPr fontId="2" type="noConversion"/>
  </si>
  <si>
    <t>605117.SH</t>
    <phoneticPr fontId="2" type="noConversion"/>
  </si>
  <si>
    <t>605118.SH</t>
    <phoneticPr fontId="2" type="noConversion"/>
  </si>
  <si>
    <t>605122.SH</t>
    <phoneticPr fontId="2" type="noConversion"/>
  </si>
  <si>
    <t>605123.SH</t>
    <phoneticPr fontId="2" type="noConversion"/>
  </si>
  <si>
    <t>605128.SH</t>
    <phoneticPr fontId="2" type="noConversion"/>
  </si>
  <si>
    <t>605133.SH</t>
    <phoneticPr fontId="2" type="noConversion"/>
  </si>
  <si>
    <t>605136.SH</t>
    <phoneticPr fontId="2" type="noConversion"/>
  </si>
  <si>
    <t>605138.SH</t>
    <phoneticPr fontId="2" type="noConversion"/>
  </si>
  <si>
    <t>605151.SH</t>
    <phoneticPr fontId="2" type="noConversion"/>
  </si>
  <si>
    <t>605155.SH</t>
    <phoneticPr fontId="2" type="noConversion"/>
  </si>
  <si>
    <t>605158.SH</t>
    <phoneticPr fontId="2" type="noConversion"/>
  </si>
  <si>
    <t>605162.SH</t>
    <phoneticPr fontId="2" type="noConversion"/>
  </si>
  <si>
    <t>605166.SH</t>
    <phoneticPr fontId="2" type="noConversion"/>
  </si>
  <si>
    <t>605167.SH</t>
    <phoneticPr fontId="2" type="noConversion"/>
  </si>
  <si>
    <t>605168.SH</t>
    <phoneticPr fontId="2" type="noConversion"/>
  </si>
  <si>
    <t>605169.SH</t>
    <phoneticPr fontId="2" type="noConversion"/>
  </si>
  <si>
    <t>605177.SH</t>
    <phoneticPr fontId="2" type="noConversion"/>
  </si>
  <si>
    <t>605178.SH</t>
    <phoneticPr fontId="2" type="noConversion"/>
  </si>
  <si>
    <t>605179.SH</t>
    <phoneticPr fontId="2" type="noConversion"/>
  </si>
  <si>
    <t>605180.SH</t>
    <phoneticPr fontId="2" type="noConversion"/>
  </si>
  <si>
    <t>605183.SH</t>
    <phoneticPr fontId="2" type="noConversion"/>
  </si>
  <si>
    <t>605186.SH</t>
    <phoneticPr fontId="2" type="noConversion"/>
  </si>
  <si>
    <t>605188.SH</t>
    <phoneticPr fontId="2" type="noConversion"/>
  </si>
  <si>
    <t>605189.SH</t>
    <phoneticPr fontId="2" type="noConversion"/>
  </si>
  <si>
    <t>605196.SH</t>
    <phoneticPr fontId="2" type="noConversion"/>
  </si>
  <si>
    <t>605198.SH</t>
    <phoneticPr fontId="2" type="noConversion"/>
  </si>
  <si>
    <t>605199.SH</t>
    <phoneticPr fontId="2" type="noConversion"/>
  </si>
  <si>
    <t>605208.SH</t>
    <phoneticPr fontId="2" type="noConversion"/>
  </si>
  <si>
    <t>605218.SH</t>
    <phoneticPr fontId="2" type="noConversion"/>
  </si>
  <si>
    <t>605222.SH</t>
    <phoneticPr fontId="2" type="noConversion"/>
  </si>
  <si>
    <t>605228.SH</t>
    <phoneticPr fontId="2" type="noConversion"/>
  </si>
  <si>
    <t>605255.SH</t>
    <phoneticPr fontId="2" type="noConversion"/>
  </si>
  <si>
    <t>605258.SH</t>
    <phoneticPr fontId="2" type="noConversion"/>
  </si>
  <si>
    <t>605259.SH</t>
    <phoneticPr fontId="2" type="noConversion"/>
  </si>
  <si>
    <t>605266.SH</t>
    <phoneticPr fontId="2" type="noConversion"/>
  </si>
  <si>
    <t>605268.SH</t>
    <phoneticPr fontId="2" type="noConversion"/>
  </si>
  <si>
    <t>605277.SH</t>
    <phoneticPr fontId="2" type="noConversion"/>
  </si>
  <si>
    <t>605286.SH</t>
    <phoneticPr fontId="2" type="noConversion"/>
  </si>
  <si>
    <t>605287.SH</t>
    <phoneticPr fontId="2" type="noConversion"/>
  </si>
  <si>
    <t>605288.SH</t>
    <phoneticPr fontId="2" type="noConversion"/>
  </si>
  <si>
    <t>605289.SH</t>
    <phoneticPr fontId="2" type="noConversion"/>
  </si>
  <si>
    <t>605296.SH</t>
    <phoneticPr fontId="2" type="noConversion"/>
  </si>
  <si>
    <t>605298.SH</t>
    <phoneticPr fontId="2" type="noConversion"/>
  </si>
  <si>
    <t>605299.SH</t>
    <phoneticPr fontId="2" type="noConversion"/>
  </si>
  <si>
    <t>605300.SH</t>
    <phoneticPr fontId="2" type="noConversion"/>
  </si>
  <si>
    <t>605303.SH</t>
    <phoneticPr fontId="2" type="noConversion"/>
  </si>
  <si>
    <t>605305.SH</t>
    <phoneticPr fontId="2" type="noConversion"/>
  </si>
  <si>
    <t>605318.SH</t>
    <phoneticPr fontId="2" type="noConversion"/>
  </si>
  <si>
    <t>605319.SH</t>
    <phoneticPr fontId="2" type="noConversion"/>
  </si>
  <si>
    <t>605333.SH</t>
    <phoneticPr fontId="2" type="noConversion"/>
  </si>
  <si>
    <t>605336.SH</t>
    <phoneticPr fontId="2" type="noConversion"/>
  </si>
  <si>
    <t>605337.SH</t>
    <phoneticPr fontId="2" type="noConversion"/>
  </si>
  <si>
    <t>605338.SH</t>
    <phoneticPr fontId="2" type="noConversion"/>
  </si>
  <si>
    <t>605339.SH</t>
    <phoneticPr fontId="2" type="noConversion"/>
  </si>
  <si>
    <t>605358.SH</t>
    <phoneticPr fontId="2" type="noConversion"/>
  </si>
  <si>
    <t>605365.SH</t>
    <phoneticPr fontId="2" type="noConversion"/>
  </si>
  <si>
    <t>605366.SH</t>
    <phoneticPr fontId="2" type="noConversion"/>
  </si>
  <si>
    <t>605368.SH</t>
    <phoneticPr fontId="2" type="noConversion"/>
  </si>
  <si>
    <t>605369.SH</t>
    <phoneticPr fontId="2" type="noConversion"/>
  </si>
  <si>
    <t>605376.SH</t>
    <phoneticPr fontId="2" type="noConversion"/>
  </si>
  <si>
    <t>605377.SH</t>
    <phoneticPr fontId="2" type="noConversion"/>
  </si>
  <si>
    <t>605378.SH</t>
    <phoneticPr fontId="2" type="noConversion"/>
  </si>
  <si>
    <t>605388.SH</t>
    <phoneticPr fontId="2" type="noConversion"/>
  </si>
  <si>
    <t>605389.SH</t>
    <phoneticPr fontId="2" type="noConversion"/>
  </si>
  <si>
    <t>605398.SH</t>
    <phoneticPr fontId="2" type="noConversion"/>
  </si>
  <si>
    <t>605399.SH</t>
    <phoneticPr fontId="2" type="noConversion"/>
  </si>
  <si>
    <t>605488.SH</t>
    <phoneticPr fontId="2" type="noConversion"/>
  </si>
  <si>
    <t>605499.SH</t>
    <phoneticPr fontId="2" type="noConversion"/>
  </si>
  <si>
    <t>605500.SH</t>
    <phoneticPr fontId="2" type="noConversion"/>
  </si>
  <si>
    <t>605507.SH</t>
    <phoneticPr fontId="2" type="noConversion"/>
  </si>
  <si>
    <t>605555.SH</t>
    <phoneticPr fontId="2" type="noConversion"/>
  </si>
  <si>
    <t>605566.SH</t>
    <phoneticPr fontId="2" type="noConversion"/>
  </si>
  <si>
    <t>605567.SH</t>
    <phoneticPr fontId="2" type="noConversion"/>
  </si>
  <si>
    <t>605577.SH</t>
    <phoneticPr fontId="2" type="noConversion"/>
  </si>
  <si>
    <t>605580.SH</t>
    <phoneticPr fontId="2" type="noConversion"/>
  </si>
  <si>
    <t>605588.SH</t>
    <phoneticPr fontId="2" type="noConversion"/>
  </si>
  <si>
    <t>605589.SH</t>
    <phoneticPr fontId="2" type="noConversion"/>
  </si>
  <si>
    <t>605598.SH</t>
    <phoneticPr fontId="2" type="noConversion"/>
  </si>
  <si>
    <t>605599.SH</t>
    <phoneticPr fontId="2" type="noConversion"/>
  </si>
  <si>
    <t>688001.SH</t>
    <phoneticPr fontId="2" type="noConversion"/>
  </si>
  <si>
    <t>688002.SH</t>
    <phoneticPr fontId="2" type="noConversion"/>
  </si>
  <si>
    <t>688003.SH</t>
    <phoneticPr fontId="2" type="noConversion"/>
  </si>
  <si>
    <t>688004.SH</t>
    <phoneticPr fontId="2" type="noConversion"/>
  </si>
  <si>
    <t>688005.SH</t>
    <phoneticPr fontId="2" type="noConversion"/>
  </si>
  <si>
    <t>688006.SH</t>
    <phoneticPr fontId="2" type="noConversion"/>
  </si>
  <si>
    <t>688007.SH</t>
    <phoneticPr fontId="2" type="noConversion"/>
  </si>
  <si>
    <t>688008.SH</t>
    <phoneticPr fontId="2" type="noConversion"/>
  </si>
  <si>
    <t>688009.SH</t>
    <phoneticPr fontId="2" type="noConversion"/>
  </si>
  <si>
    <t>688010.SH</t>
    <phoneticPr fontId="2" type="noConversion"/>
  </si>
  <si>
    <t>688011.SH</t>
    <phoneticPr fontId="2" type="noConversion"/>
  </si>
  <si>
    <t>688012.SH</t>
    <phoneticPr fontId="2" type="noConversion"/>
  </si>
  <si>
    <t>688013.SH</t>
    <phoneticPr fontId="2" type="noConversion"/>
  </si>
  <si>
    <t>688015.SH</t>
    <phoneticPr fontId="2" type="noConversion"/>
  </si>
  <si>
    <t>688016.SH</t>
    <phoneticPr fontId="2" type="noConversion"/>
  </si>
  <si>
    <t>688017.SH</t>
    <phoneticPr fontId="2" type="noConversion"/>
  </si>
  <si>
    <t>688018.SH</t>
    <phoneticPr fontId="2" type="noConversion"/>
  </si>
  <si>
    <t>688019.SH</t>
    <phoneticPr fontId="2" type="noConversion"/>
  </si>
  <si>
    <t>688020.SH</t>
    <phoneticPr fontId="2" type="noConversion"/>
  </si>
  <si>
    <t>688021.SH</t>
    <phoneticPr fontId="2" type="noConversion"/>
  </si>
  <si>
    <t>688022.SH</t>
    <phoneticPr fontId="2" type="noConversion"/>
  </si>
  <si>
    <t>688023.SH</t>
    <phoneticPr fontId="2" type="noConversion"/>
  </si>
  <si>
    <t>688025.SH</t>
    <phoneticPr fontId="2" type="noConversion"/>
  </si>
  <si>
    <t>688026.SH</t>
    <phoneticPr fontId="2" type="noConversion"/>
  </si>
  <si>
    <t>688027.SH</t>
    <phoneticPr fontId="2" type="noConversion"/>
  </si>
  <si>
    <t>688028.SH</t>
    <phoneticPr fontId="2" type="noConversion"/>
  </si>
  <si>
    <t>688029.SH</t>
    <phoneticPr fontId="2" type="noConversion"/>
  </si>
  <si>
    <t>688030.SH</t>
    <phoneticPr fontId="2" type="noConversion"/>
  </si>
  <si>
    <t>688031.SH</t>
    <phoneticPr fontId="2" type="noConversion"/>
  </si>
  <si>
    <t>688032.SH</t>
    <phoneticPr fontId="2" type="noConversion"/>
  </si>
  <si>
    <t>688033.SH</t>
    <phoneticPr fontId="2" type="noConversion"/>
  </si>
  <si>
    <t>688035.SH</t>
    <phoneticPr fontId="2" type="noConversion"/>
  </si>
  <si>
    <t>688036.SH</t>
    <phoneticPr fontId="2" type="noConversion"/>
  </si>
  <si>
    <t>688037.SH</t>
    <phoneticPr fontId="2" type="noConversion"/>
  </si>
  <si>
    <t>688038.SH</t>
    <phoneticPr fontId="2" type="noConversion"/>
  </si>
  <si>
    <t>688039.SH</t>
    <phoneticPr fontId="2" type="noConversion"/>
  </si>
  <si>
    <t>688041.SH</t>
    <phoneticPr fontId="2" type="noConversion"/>
  </si>
  <si>
    <t>688045.SH</t>
    <phoneticPr fontId="2" type="noConversion"/>
  </si>
  <si>
    <t>688046.SH</t>
    <phoneticPr fontId="2" type="noConversion"/>
  </si>
  <si>
    <t>688047.SH</t>
    <phoneticPr fontId="2" type="noConversion"/>
  </si>
  <si>
    <t>688048.SH</t>
    <phoneticPr fontId="2" type="noConversion"/>
  </si>
  <si>
    <t>688049.SH</t>
    <phoneticPr fontId="2" type="noConversion"/>
  </si>
  <si>
    <t>688050.SH</t>
    <phoneticPr fontId="2" type="noConversion"/>
  </si>
  <si>
    <t>688051.SH</t>
    <phoneticPr fontId="2" type="noConversion"/>
  </si>
  <si>
    <t>688052.SH</t>
    <phoneticPr fontId="2" type="noConversion"/>
  </si>
  <si>
    <t>688053.SH</t>
    <phoneticPr fontId="2" type="noConversion"/>
  </si>
  <si>
    <t>688055.SH</t>
    <phoneticPr fontId="2" type="noConversion"/>
  </si>
  <si>
    <t>688056.SH</t>
    <phoneticPr fontId="2" type="noConversion"/>
  </si>
  <si>
    <t>688057.SH</t>
    <phoneticPr fontId="2" type="noConversion"/>
  </si>
  <si>
    <t>688058.SH</t>
    <phoneticPr fontId="2" type="noConversion"/>
  </si>
  <si>
    <t>688059.SH</t>
    <phoneticPr fontId="2" type="noConversion"/>
  </si>
  <si>
    <t>688060.SH</t>
    <phoneticPr fontId="2" type="noConversion"/>
  </si>
  <si>
    <t>688061.SH</t>
    <phoneticPr fontId="2" type="noConversion"/>
  </si>
  <si>
    <t>688062.SH</t>
    <phoneticPr fontId="2" type="noConversion"/>
  </si>
  <si>
    <t>688063.SH</t>
    <phoneticPr fontId="2" type="noConversion"/>
  </si>
  <si>
    <t>688065.SH</t>
    <phoneticPr fontId="2" type="noConversion"/>
  </si>
  <si>
    <t>688066.SH</t>
    <phoneticPr fontId="2" type="noConversion"/>
  </si>
  <si>
    <t>688067.SH</t>
    <phoneticPr fontId="2" type="noConversion"/>
  </si>
  <si>
    <t>688068.SH</t>
    <phoneticPr fontId="2" type="noConversion"/>
  </si>
  <si>
    <t>688069.SH</t>
    <phoneticPr fontId="2" type="noConversion"/>
  </si>
  <si>
    <t>688070.SH</t>
    <phoneticPr fontId="2" type="noConversion"/>
  </si>
  <si>
    <t>688071.SH</t>
    <phoneticPr fontId="2" type="noConversion"/>
  </si>
  <si>
    <t>688072.SH</t>
    <phoneticPr fontId="2" type="noConversion"/>
  </si>
  <si>
    <t>688073.SH</t>
    <phoneticPr fontId="2" type="noConversion"/>
  </si>
  <si>
    <t>688075.SH</t>
    <phoneticPr fontId="2" type="noConversion"/>
  </si>
  <si>
    <t>688076.SH</t>
    <phoneticPr fontId="2" type="noConversion"/>
  </si>
  <si>
    <t>688077.SH</t>
    <phoneticPr fontId="2" type="noConversion"/>
  </si>
  <si>
    <t>688078.SH</t>
    <phoneticPr fontId="2" type="noConversion"/>
  </si>
  <si>
    <t>688079.SH</t>
    <phoneticPr fontId="2" type="noConversion"/>
  </si>
  <si>
    <t>688080.SH</t>
    <phoneticPr fontId="2" type="noConversion"/>
  </si>
  <si>
    <t>688081.SH</t>
    <phoneticPr fontId="2" type="noConversion"/>
  </si>
  <si>
    <t>688082.SH</t>
    <phoneticPr fontId="2" type="noConversion"/>
  </si>
  <si>
    <t>688083.SH</t>
    <phoneticPr fontId="2" type="noConversion"/>
  </si>
  <si>
    <t>688084.SH</t>
    <phoneticPr fontId="2" type="noConversion"/>
  </si>
  <si>
    <t>688085.SH</t>
    <phoneticPr fontId="2" type="noConversion"/>
  </si>
  <si>
    <t>688087.SH</t>
    <phoneticPr fontId="2" type="noConversion"/>
  </si>
  <si>
    <t>688088.SH</t>
    <phoneticPr fontId="2" type="noConversion"/>
  </si>
  <si>
    <t>688089.SH</t>
    <phoneticPr fontId="2" type="noConversion"/>
  </si>
  <si>
    <t>688090.SH</t>
    <phoneticPr fontId="2" type="noConversion"/>
  </si>
  <si>
    <t>688091.SH</t>
    <phoneticPr fontId="2" type="noConversion"/>
  </si>
  <si>
    <t>688092.SH</t>
    <phoneticPr fontId="2" type="noConversion"/>
  </si>
  <si>
    <t>688093.SH</t>
    <phoneticPr fontId="2" type="noConversion"/>
  </si>
  <si>
    <t>688095.SH</t>
    <phoneticPr fontId="2" type="noConversion"/>
  </si>
  <si>
    <t>688096.SH</t>
    <phoneticPr fontId="2" type="noConversion"/>
  </si>
  <si>
    <t>688097.SH</t>
    <phoneticPr fontId="2" type="noConversion"/>
  </si>
  <si>
    <t>688098.SH</t>
    <phoneticPr fontId="2" type="noConversion"/>
  </si>
  <si>
    <t>688099.SH</t>
    <phoneticPr fontId="2" type="noConversion"/>
  </si>
  <si>
    <t>688100.SH</t>
    <phoneticPr fontId="2" type="noConversion"/>
  </si>
  <si>
    <t>688101.SH</t>
    <phoneticPr fontId="2" type="noConversion"/>
  </si>
  <si>
    <t>688102.SH</t>
    <phoneticPr fontId="2" type="noConversion"/>
  </si>
  <si>
    <t>688103.SH</t>
    <phoneticPr fontId="2" type="noConversion"/>
  </si>
  <si>
    <t>688105.SH</t>
    <phoneticPr fontId="2" type="noConversion"/>
  </si>
  <si>
    <t>688106.SH</t>
    <phoneticPr fontId="2" type="noConversion"/>
  </si>
  <si>
    <t>688107.SH</t>
    <phoneticPr fontId="2" type="noConversion"/>
  </si>
  <si>
    <t>688108.SH</t>
    <phoneticPr fontId="2" type="noConversion"/>
  </si>
  <si>
    <t>688109.SH</t>
    <phoneticPr fontId="2" type="noConversion"/>
  </si>
  <si>
    <t>688110.SH</t>
    <phoneticPr fontId="2" type="noConversion"/>
  </si>
  <si>
    <t>688111.SH</t>
    <phoneticPr fontId="2" type="noConversion"/>
  </si>
  <si>
    <t>688112.SH</t>
    <phoneticPr fontId="2" type="noConversion"/>
  </si>
  <si>
    <t>688113.SH</t>
    <phoneticPr fontId="2" type="noConversion"/>
  </si>
  <si>
    <t>688114.SH</t>
    <phoneticPr fontId="2" type="noConversion"/>
  </si>
  <si>
    <t>688115.SH</t>
    <phoneticPr fontId="2" type="noConversion"/>
  </si>
  <si>
    <t>688116.SH</t>
    <phoneticPr fontId="2" type="noConversion"/>
  </si>
  <si>
    <t>688117.SH</t>
    <phoneticPr fontId="2" type="noConversion"/>
  </si>
  <si>
    <t>688118.SH</t>
    <phoneticPr fontId="2" type="noConversion"/>
  </si>
  <si>
    <t>688119.SH</t>
    <phoneticPr fontId="2" type="noConversion"/>
  </si>
  <si>
    <t>688120.SH</t>
    <phoneticPr fontId="2" type="noConversion"/>
  </si>
  <si>
    <t>688121.SH</t>
    <phoneticPr fontId="2" type="noConversion"/>
  </si>
  <si>
    <t>688122.SH</t>
    <phoneticPr fontId="2" type="noConversion"/>
  </si>
  <si>
    <t>688123.SH</t>
    <phoneticPr fontId="2" type="noConversion"/>
  </si>
  <si>
    <t>688125.SH</t>
    <phoneticPr fontId="2" type="noConversion"/>
  </si>
  <si>
    <t>688126.SH</t>
    <phoneticPr fontId="2" type="noConversion"/>
  </si>
  <si>
    <t>688127.SH</t>
    <phoneticPr fontId="2" type="noConversion"/>
  </si>
  <si>
    <t>688128.SH</t>
    <phoneticPr fontId="2" type="noConversion"/>
  </si>
  <si>
    <t>688129.SH</t>
    <phoneticPr fontId="2" type="noConversion"/>
  </si>
  <si>
    <t>688130.SH</t>
    <phoneticPr fontId="2" type="noConversion"/>
  </si>
  <si>
    <t>688131.SH</t>
    <phoneticPr fontId="2" type="noConversion"/>
  </si>
  <si>
    <t>688132.SH</t>
    <phoneticPr fontId="2" type="noConversion"/>
  </si>
  <si>
    <t>688133.SH</t>
    <phoneticPr fontId="2" type="noConversion"/>
  </si>
  <si>
    <t>688135.SH</t>
    <phoneticPr fontId="2" type="noConversion"/>
  </si>
  <si>
    <t>688136.SH</t>
    <phoneticPr fontId="2" type="noConversion"/>
  </si>
  <si>
    <t>688137.SH</t>
    <phoneticPr fontId="2" type="noConversion"/>
  </si>
  <si>
    <t>688138.SH</t>
    <phoneticPr fontId="2" type="noConversion"/>
  </si>
  <si>
    <t>688139.SH</t>
    <phoneticPr fontId="2" type="noConversion"/>
  </si>
  <si>
    <t>688141.SH</t>
    <phoneticPr fontId="2" type="noConversion"/>
  </si>
  <si>
    <t>688143.SH</t>
    <phoneticPr fontId="2" type="noConversion"/>
  </si>
  <si>
    <t>688146.SH</t>
    <phoneticPr fontId="2" type="noConversion"/>
  </si>
  <si>
    <t>688147.SH</t>
    <phoneticPr fontId="2" type="noConversion"/>
  </si>
  <si>
    <t>688148.SH</t>
    <phoneticPr fontId="2" type="noConversion"/>
  </si>
  <si>
    <t>688150.SH</t>
    <phoneticPr fontId="2" type="noConversion"/>
  </si>
  <si>
    <t>688151.SH</t>
    <phoneticPr fontId="2" type="noConversion"/>
  </si>
  <si>
    <t>688152.SH</t>
    <phoneticPr fontId="2" type="noConversion"/>
  </si>
  <si>
    <t>688153.SH</t>
    <phoneticPr fontId="2" type="noConversion"/>
  </si>
  <si>
    <t>688155.SH</t>
    <phoneticPr fontId="2" type="noConversion"/>
  </si>
  <si>
    <t>688156.SH</t>
    <phoneticPr fontId="2" type="noConversion"/>
  </si>
  <si>
    <t>688157.SH</t>
    <phoneticPr fontId="2" type="noConversion"/>
  </si>
  <si>
    <t>688158.SH</t>
    <phoneticPr fontId="2" type="noConversion"/>
  </si>
  <si>
    <t>688159.SH</t>
    <phoneticPr fontId="2" type="noConversion"/>
  </si>
  <si>
    <t>688160.SH</t>
    <phoneticPr fontId="2" type="noConversion"/>
  </si>
  <si>
    <t>688161.SH</t>
    <phoneticPr fontId="2" type="noConversion"/>
  </si>
  <si>
    <t>688162.SH</t>
    <phoneticPr fontId="2" type="noConversion"/>
  </si>
  <si>
    <t>688163.SH</t>
    <phoneticPr fontId="2" type="noConversion"/>
  </si>
  <si>
    <t>688165.SH</t>
    <phoneticPr fontId="2" type="noConversion"/>
  </si>
  <si>
    <t>688166.SH</t>
    <phoneticPr fontId="2" type="noConversion"/>
  </si>
  <si>
    <t>688167.SH</t>
    <phoneticPr fontId="2" type="noConversion"/>
  </si>
  <si>
    <t>688168.SH</t>
    <phoneticPr fontId="2" type="noConversion"/>
  </si>
  <si>
    <t>688169.SH</t>
    <phoneticPr fontId="2" type="noConversion"/>
  </si>
  <si>
    <t>688170.SH</t>
    <phoneticPr fontId="2" type="noConversion"/>
  </si>
  <si>
    <t>688171.SH</t>
    <phoneticPr fontId="2" type="noConversion"/>
  </si>
  <si>
    <t>688172.SH</t>
    <phoneticPr fontId="2" type="noConversion"/>
  </si>
  <si>
    <t>688173.SH</t>
    <phoneticPr fontId="2" type="noConversion"/>
  </si>
  <si>
    <t>688175.SH</t>
    <phoneticPr fontId="2" type="noConversion"/>
  </si>
  <si>
    <t>688176.SH</t>
    <phoneticPr fontId="2" type="noConversion"/>
  </si>
  <si>
    <t>688177.SH</t>
    <phoneticPr fontId="2" type="noConversion"/>
  </si>
  <si>
    <t>688178.SH</t>
    <phoneticPr fontId="2" type="noConversion"/>
  </si>
  <si>
    <t>688179.SH</t>
    <phoneticPr fontId="2" type="noConversion"/>
  </si>
  <si>
    <t>688180.SH</t>
    <phoneticPr fontId="2" type="noConversion"/>
  </si>
  <si>
    <t>688181.SH</t>
    <phoneticPr fontId="2" type="noConversion"/>
  </si>
  <si>
    <t>688182.SH</t>
    <phoneticPr fontId="2" type="noConversion"/>
  </si>
  <si>
    <t>688183.SH</t>
    <phoneticPr fontId="2" type="noConversion"/>
  </si>
  <si>
    <t>688184.SH</t>
    <phoneticPr fontId="2" type="noConversion"/>
  </si>
  <si>
    <t>688185.SH</t>
    <phoneticPr fontId="2" type="noConversion"/>
  </si>
  <si>
    <t>688186.SH</t>
    <phoneticPr fontId="2" type="noConversion"/>
  </si>
  <si>
    <t>688187.SH</t>
    <phoneticPr fontId="2" type="noConversion"/>
  </si>
  <si>
    <t>688188.SH</t>
    <phoneticPr fontId="2" type="noConversion"/>
  </si>
  <si>
    <t>688189.SH</t>
    <phoneticPr fontId="2" type="noConversion"/>
  </si>
  <si>
    <t>688190.SH</t>
    <phoneticPr fontId="2" type="noConversion"/>
  </si>
  <si>
    <t>688191.SH</t>
    <phoneticPr fontId="2" type="noConversion"/>
  </si>
  <si>
    <t>688192.SH</t>
    <phoneticPr fontId="2" type="noConversion"/>
  </si>
  <si>
    <t>688193.SH</t>
    <phoneticPr fontId="2" type="noConversion"/>
  </si>
  <si>
    <t>688195.SH</t>
    <phoneticPr fontId="2" type="noConversion"/>
  </si>
  <si>
    <t>688196.SH</t>
    <phoneticPr fontId="2" type="noConversion"/>
  </si>
  <si>
    <t>688197.SH</t>
    <phoneticPr fontId="2" type="noConversion"/>
  </si>
  <si>
    <t>688198.SH</t>
    <phoneticPr fontId="2" type="noConversion"/>
  </si>
  <si>
    <t>688199.SH</t>
    <phoneticPr fontId="2" type="noConversion"/>
  </si>
  <si>
    <t>688200.SH</t>
    <phoneticPr fontId="2" type="noConversion"/>
  </si>
  <si>
    <t>688201.SH</t>
    <phoneticPr fontId="2" type="noConversion"/>
  </si>
  <si>
    <t>688202.SH</t>
    <phoneticPr fontId="2" type="noConversion"/>
  </si>
  <si>
    <t>688203.SH</t>
    <phoneticPr fontId="2" type="noConversion"/>
  </si>
  <si>
    <t>688205.SH</t>
    <phoneticPr fontId="2" type="noConversion"/>
  </si>
  <si>
    <t>688206.SH</t>
    <phoneticPr fontId="2" type="noConversion"/>
  </si>
  <si>
    <t>688207.SH</t>
    <phoneticPr fontId="2" type="noConversion"/>
  </si>
  <si>
    <t>688208.SH</t>
    <phoneticPr fontId="2" type="noConversion"/>
  </si>
  <si>
    <t>688209.SH</t>
    <phoneticPr fontId="2" type="noConversion"/>
  </si>
  <si>
    <t>688210.SH</t>
    <phoneticPr fontId="2" type="noConversion"/>
  </si>
  <si>
    <t>688211.SH</t>
    <phoneticPr fontId="2" type="noConversion"/>
  </si>
  <si>
    <t>688212.SH</t>
    <phoneticPr fontId="2" type="noConversion"/>
  </si>
  <si>
    <t>688213.SH</t>
    <phoneticPr fontId="2" type="noConversion"/>
  </si>
  <si>
    <t>688215.SH</t>
    <phoneticPr fontId="2" type="noConversion"/>
  </si>
  <si>
    <t>688216.SH</t>
    <phoneticPr fontId="2" type="noConversion"/>
  </si>
  <si>
    <t>688217.SH</t>
    <phoneticPr fontId="2" type="noConversion"/>
  </si>
  <si>
    <t>688218.SH</t>
    <phoneticPr fontId="2" type="noConversion"/>
  </si>
  <si>
    <t>688219.SH</t>
    <phoneticPr fontId="2" type="noConversion"/>
  </si>
  <si>
    <t>688220.SH</t>
    <phoneticPr fontId="2" type="noConversion"/>
  </si>
  <si>
    <t>688221.SH</t>
    <phoneticPr fontId="2" type="noConversion"/>
  </si>
  <si>
    <t>688222.SH</t>
    <phoneticPr fontId="2" type="noConversion"/>
  </si>
  <si>
    <t>688223.SH</t>
    <phoneticPr fontId="2" type="noConversion"/>
  </si>
  <si>
    <t>688225.SH</t>
    <phoneticPr fontId="2" type="noConversion"/>
  </si>
  <si>
    <t>688226.SH</t>
    <phoneticPr fontId="2" type="noConversion"/>
  </si>
  <si>
    <t>688227.SH</t>
    <phoneticPr fontId="2" type="noConversion"/>
  </si>
  <si>
    <t>688228.SH</t>
    <phoneticPr fontId="2" type="noConversion"/>
  </si>
  <si>
    <t>688229.SH</t>
    <phoneticPr fontId="2" type="noConversion"/>
  </si>
  <si>
    <t>688230.SH</t>
    <phoneticPr fontId="2" type="noConversion"/>
  </si>
  <si>
    <t>688231.SH</t>
    <phoneticPr fontId="2" type="noConversion"/>
  </si>
  <si>
    <t>688232.SH</t>
    <phoneticPr fontId="2" type="noConversion"/>
  </si>
  <si>
    <t>688233.SH</t>
    <phoneticPr fontId="2" type="noConversion"/>
  </si>
  <si>
    <t>688234.SH</t>
    <phoneticPr fontId="2" type="noConversion"/>
  </si>
  <si>
    <t>688235.SH</t>
    <phoneticPr fontId="2" type="noConversion"/>
  </si>
  <si>
    <t>688236.SH</t>
    <phoneticPr fontId="2" type="noConversion"/>
  </si>
  <si>
    <t>688237.SH</t>
    <phoneticPr fontId="2" type="noConversion"/>
  </si>
  <si>
    <t>688238.SH</t>
    <phoneticPr fontId="2" type="noConversion"/>
  </si>
  <si>
    <t>688239.SH</t>
    <phoneticPr fontId="2" type="noConversion"/>
  </si>
  <si>
    <t>688244.SH</t>
    <phoneticPr fontId="2" type="noConversion"/>
  </si>
  <si>
    <t>688246.SH</t>
    <phoneticPr fontId="2" type="noConversion"/>
  </si>
  <si>
    <t>688247.SH</t>
    <phoneticPr fontId="2" type="noConversion"/>
  </si>
  <si>
    <t>688248.SH</t>
    <phoneticPr fontId="2" type="noConversion"/>
  </si>
  <si>
    <t>688249.SH</t>
    <phoneticPr fontId="2" type="noConversion"/>
  </si>
  <si>
    <t>688251.SH</t>
    <phoneticPr fontId="2" type="noConversion"/>
  </si>
  <si>
    <t>688252.SH</t>
    <phoneticPr fontId="2" type="noConversion"/>
  </si>
  <si>
    <t>688253.SH</t>
    <phoneticPr fontId="2" type="noConversion"/>
  </si>
  <si>
    <t>688255.SH</t>
    <phoneticPr fontId="2" type="noConversion"/>
  </si>
  <si>
    <t>688256.SH</t>
    <phoneticPr fontId="2" type="noConversion"/>
  </si>
  <si>
    <t>688257.SH</t>
    <phoneticPr fontId="2" type="noConversion"/>
  </si>
  <si>
    <t>688258.SH</t>
    <phoneticPr fontId="2" type="noConversion"/>
  </si>
  <si>
    <t>688259.SH</t>
    <phoneticPr fontId="2" type="noConversion"/>
  </si>
  <si>
    <t>688260.SH</t>
    <phoneticPr fontId="2" type="noConversion"/>
  </si>
  <si>
    <t>688261.SH</t>
    <phoneticPr fontId="2" type="noConversion"/>
  </si>
  <si>
    <t>688262.SH</t>
    <phoneticPr fontId="2" type="noConversion"/>
  </si>
  <si>
    <t>688265.SH</t>
    <phoneticPr fontId="2" type="noConversion"/>
  </si>
  <si>
    <t>688266.SH</t>
    <phoneticPr fontId="2" type="noConversion"/>
  </si>
  <si>
    <t>688267.SH</t>
    <phoneticPr fontId="2" type="noConversion"/>
  </si>
  <si>
    <t>688268.SH</t>
    <phoneticPr fontId="2" type="noConversion"/>
  </si>
  <si>
    <t>688269.SH</t>
    <phoneticPr fontId="2" type="noConversion"/>
  </si>
  <si>
    <t>688270.SH</t>
    <phoneticPr fontId="2" type="noConversion"/>
  </si>
  <si>
    <t>688271.SH</t>
    <phoneticPr fontId="2" type="noConversion"/>
  </si>
  <si>
    <t>688272.SH</t>
    <phoneticPr fontId="2" type="noConversion"/>
  </si>
  <si>
    <t>688273.SH</t>
    <phoneticPr fontId="2" type="noConversion"/>
  </si>
  <si>
    <t>688275.SH</t>
    <phoneticPr fontId="2" type="noConversion"/>
  </si>
  <si>
    <t>688276.SH</t>
    <phoneticPr fontId="2" type="noConversion"/>
  </si>
  <si>
    <t>688277.SH</t>
    <phoneticPr fontId="2" type="noConversion"/>
  </si>
  <si>
    <t>688278.SH</t>
    <phoneticPr fontId="2" type="noConversion"/>
  </si>
  <si>
    <t>688279.SH</t>
    <phoneticPr fontId="2" type="noConversion"/>
  </si>
  <si>
    <t>688280.SH</t>
    <phoneticPr fontId="2" type="noConversion"/>
  </si>
  <si>
    <t>688281.SH</t>
    <phoneticPr fontId="2" type="noConversion"/>
  </si>
  <si>
    <t>688282.SH</t>
    <phoneticPr fontId="2" type="noConversion"/>
  </si>
  <si>
    <t>688283.SH</t>
    <phoneticPr fontId="2" type="noConversion"/>
  </si>
  <si>
    <t>688285.SH</t>
    <phoneticPr fontId="2" type="noConversion"/>
  </si>
  <si>
    <t>688286.SH</t>
    <phoneticPr fontId="2" type="noConversion"/>
  </si>
  <si>
    <t>688287.SH</t>
    <phoneticPr fontId="2" type="noConversion"/>
  </si>
  <si>
    <t>688288.SH</t>
    <phoneticPr fontId="2" type="noConversion"/>
  </si>
  <si>
    <t>688289.SH</t>
    <phoneticPr fontId="2" type="noConversion"/>
  </si>
  <si>
    <t>688290.SH</t>
    <phoneticPr fontId="2" type="noConversion"/>
  </si>
  <si>
    <t>688291.SH</t>
    <phoneticPr fontId="2" type="noConversion"/>
  </si>
  <si>
    <t>688292.SH</t>
    <phoneticPr fontId="2" type="noConversion"/>
  </si>
  <si>
    <t>688293.SH</t>
    <phoneticPr fontId="2" type="noConversion"/>
  </si>
  <si>
    <t>688295.SH</t>
    <phoneticPr fontId="2" type="noConversion"/>
  </si>
  <si>
    <t>688296.SH</t>
    <phoneticPr fontId="2" type="noConversion"/>
  </si>
  <si>
    <t>688297.SH</t>
    <phoneticPr fontId="2" type="noConversion"/>
  </si>
  <si>
    <t>688298.SH</t>
    <phoneticPr fontId="2" type="noConversion"/>
  </si>
  <si>
    <t>688299.SH</t>
    <phoneticPr fontId="2" type="noConversion"/>
  </si>
  <si>
    <t>688300.SH</t>
    <phoneticPr fontId="2" type="noConversion"/>
  </si>
  <si>
    <t>688301.SH</t>
    <phoneticPr fontId="2" type="noConversion"/>
  </si>
  <si>
    <t>688302.SH</t>
    <phoneticPr fontId="2" type="noConversion"/>
  </si>
  <si>
    <t>688303.SH</t>
    <phoneticPr fontId="2" type="noConversion"/>
  </si>
  <si>
    <t>688305.SH</t>
    <phoneticPr fontId="2" type="noConversion"/>
  </si>
  <si>
    <t>688306.SH</t>
    <phoneticPr fontId="2" type="noConversion"/>
  </si>
  <si>
    <t>688307.SH</t>
    <phoneticPr fontId="2" type="noConversion"/>
  </si>
  <si>
    <t>688308.SH</t>
    <phoneticPr fontId="2" type="noConversion"/>
  </si>
  <si>
    <t>688309.SH</t>
    <phoneticPr fontId="2" type="noConversion"/>
  </si>
  <si>
    <t>688310.SH</t>
    <phoneticPr fontId="2" type="noConversion"/>
  </si>
  <si>
    <t>688311.SH</t>
    <phoneticPr fontId="2" type="noConversion"/>
  </si>
  <si>
    <t>688312.SH</t>
    <phoneticPr fontId="2" type="noConversion"/>
  </si>
  <si>
    <t>688313.SH</t>
    <phoneticPr fontId="2" type="noConversion"/>
  </si>
  <si>
    <t>688314.SH</t>
    <phoneticPr fontId="2" type="noConversion"/>
  </si>
  <si>
    <t>688315.SH</t>
    <phoneticPr fontId="2" type="noConversion"/>
  </si>
  <si>
    <t>688316.SH</t>
    <phoneticPr fontId="2" type="noConversion"/>
  </si>
  <si>
    <t>688317.SH</t>
    <phoneticPr fontId="2" type="noConversion"/>
  </si>
  <si>
    <t>688318.SH</t>
    <phoneticPr fontId="2" type="noConversion"/>
  </si>
  <si>
    <t>688319.SH</t>
    <phoneticPr fontId="2" type="noConversion"/>
  </si>
  <si>
    <t>688320.SH</t>
    <phoneticPr fontId="2" type="noConversion"/>
  </si>
  <si>
    <t>688321.SH</t>
    <phoneticPr fontId="2" type="noConversion"/>
  </si>
  <si>
    <t>688322.SH</t>
    <phoneticPr fontId="2" type="noConversion"/>
  </si>
  <si>
    <t>688323.SH</t>
    <phoneticPr fontId="2" type="noConversion"/>
  </si>
  <si>
    <t>688325.SH</t>
    <phoneticPr fontId="2" type="noConversion"/>
  </si>
  <si>
    <t>688326.SH</t>
    <phoneticPr fontId="2" type="noConversion"/>
  </si>
  <si>
    <t>688327.SH</t>
    <phoneticPr fontId="2" type="noConversion"/>
  </si>
  <si>
    <t>688328.SH</t>
    <phoneticPr fontId="2" type="noConversion"/>
  </si>
  <si>
    <t>688329.SH</t>
    <phoneticPr fontId="2" type="noConversion"/>
  </si>
  <si>
    <t>688330.SH</t>
    <phoneticPr fontId="2" type="noConversion"/>
  </si>
  <si>
    <t>688331.SH</t>
    <phoneticPr fontId="2" type="noConversion"/>
  </si>
  <si>
    <t>688332.SH</t>
    <phoneticPr fontId="2" type="noConversion"/>
  </si>
  <si>
    <t>688333.SH</t>
    <phoneticPr fontId="2" type="noConversion"/>
  </si>
  <si>
    <t>688334.SH</t>
    <phoneticPr fontId="2" type="noConversion"/>
  </si>
  <si>
    <t>688335.SH</t>
    <phoneticPr fontId="2" type="noConversion"/>
  </si>
  <si>
    <t>688336.SH</t>
    <phoneticPr fontId="2" type="noConversion"/>
  </si>
  <si>
    <t>688337.SH</t>
    <phoneticPr fontId="2" type="noConversion"/>
  </si>
  <si>
    <t>688338.SH</t>
    <phoneticPr fontId="2" type="noConversion"/>
  </si>
  <si>
    <t>688339.SH</t>
    <phoneticPr fontId="2" type="noConversion"/>
  </si>
  <si>
    <t>688343.SH</t>
    <phoneticPr fontId="2" type="noConversion"/>
  </si>
  <si>
    <t>688345.SH</t>
    <phoneticPr fontId="2" type="noConversion"/>
  </si>
  <si>
    <t>688347.SH</t>
    <phoneticPr fontId="2" type="noConversion"/>
  </si>
  <si>
    <t>688348.SH</t>
    <phoneticPr fontId="2" type="noConversion"/>
  </si>
  <si>
    <t>688349.SH</t>
    <phoneticPr fontId="2" type="noConversion"/>
  </si>
  <si>
    <t>688350.SH</t>
    <phoneticPr fontId="2" type="noConversion"/>
  </si>
  <si>
    <t>688351.SH</t>
    <phoneticPr fontId="2" type="noConversion"/>
  </si>
  <si>
    <t>688352.SH</t>
    <phoneticPr fontId="2" type="noConversion"/>
  </si>
  <si>
    <t>688353.SH</t>
    <phoneticPr fontId="2" type="noConversion"/>
  </si>
  <si>
    <t>688355.SH</t>
    <phoneticPr fontId="2" type="noConversion"/>
  </si>
  <si>
    <t>688356.SH</t>
    <phoneticPr fontId="2" type="noConversion"/>
  </si>
  <si>
    <t>688357.SH</t>
    <phoneticPr fontId="2" type="noConversion"/>
  </si>
  <si>
    <t>688358.SH</t>
    <phoneticPr fontId="2" type="noConversion"/>
  </si>
  <si>
    <t>688359.SH</t>
    <phoneticPr fontId="2" type="noConversion"/>
  </si>
  <si>
    <t>688360.SH</t>
    <phoneticPr fontId="2" type="noConversion"/>
  </si>
  <si>
    <t>688361.SH</t>
    <phoneticPr fontId="2" type="noConversion"/>
  </si>
  <si>
    <t>688362.SH</t>
    <phoneticPr fontId="2" type="noConversion"/>
  </si>
  <si>
    <t>688363.SH</t>
    <phoneticPr fontId="2" type="noConversion"/>
  </si>
  <si>
    <t>688365.SH</t>
    <phoneticPr fontId="2" type="noConversion"/>
  </si>
  <si>
    <t>688366.SH</t>
    <phoneticPr fontId="2" type="noConversion"/>
  </si>
  <si>
    <t>688367.SH</t>
    <phoneticPr fontId="2" type="noConversion"/>
  </si>
  <si>
    <t>688368.SH</t>
    <phoneticPr fontId="2" type="noConversion"/>
  </si>
  <si>
    <t>688369.SH</t>
    <phoneticPr fontId="2" type="noConversion"/>
  </si>
  <si>
    <t>688370.SH</t>
    <phoneticPr fontId="2" type="noConversion"/>
  </si>
  <si>
    <t>688371.SH</t>
    <phoneticPr fontId="2" type="noConversion"/>
  </si>
  <si>
    <t>688372.SH</t>
    <phoneticPr fontId="2" type="noConversion"/>
  </si>
  <si>
    <t>688373.SH</t>
    <phoneticPr fontId="2" type="noConversion"/>
  </si>
  <si>
    <t>688375.SH</t>
    <phoneticPr fontId="2" type="noConversion"/>
  </si>
  <si>
    <t>688376.SH</t>
    <phoneticPr fontId="2" type="noConversion"/>
  </si>
  <si>
    <t>688377.SH</t>
    <phoneticPr fontId="2" type="noConversion"/>
  </si>
  <si>
    <t>688378.SH</t>
    <phoneticPr fontId="2" type="noConversion"/>
  </si>
  <si>
    <t>688379.SH</t>
    <phoneticPr fontId="2" type="noConversion"/>
  </si>
  <si>
    <t>688380.SH</t>
    <phoneticPr fontId="2" type="noConversion"/>
  </si>
  <si>
    <t>688381.SH</t>
    <phoneticPr fontId="2" type="noConversion"/>
  </si>
  <si>
    <t>688382.SH</t>
    <phoneticPr fontId="2" type="noConversion"/>
  </si>
  <si>
    <t>688383.SH</t>
    <phoneticPr fontId="2" type="noConversion"/>
  </si>
  <si>
    <t>688385.SH</t>
    <phoneticPr fontId="2" type="noConversion"/>
  </si>
  <si>
    <t>688386.SH</t>
    <phoneticPr fontId="2" type="noConversion"/>
  </si>
  <si>
    <t>688387.SH</t>
    <phoneticPr fontId="2" type="noConversion"/>
  </si>
  <si>
    <t>688388.SH</t>
    <phoneticPr fontId="2" type="noConversion"/>
  </si>
  <si>
    <t>688389.SH</t>
    <phoneticPr fontId="2" type="noConversion"/>
  </si>
  <si>
    <t>688390.SH</t>
    <phoneticPr fontId="2" type="noConversion"/>
  </si>
  <si>
    <t>688391.SH</t>
    <phoneticPr fontId="2" type="noConversion"/>
  </si>
  <si>
    <t>688392.SH</t>
    <phoneticPr fontId="2" type="noConversion"/>
  </si>
  <si>
    <t>688393.SH</t>
    <phoneticPr fontId="2" type="noConversion"/>
  </si>
  <si>
    <t>688395.SH</t>
    <phoneticPr fontId="2" type="noConversion"/>
  </si>
  <si>
    <t>688396.SH</t>
    <phoneticPr fontId="2" type="noConversion"/>
  </si>
  <si>
    <t>688398.SH</t>
    <phoneticPr fontId="2" type="noConversion"/>
  </si>
  <si>
    <t>688399.SH</t>
    <phoneticPr fontId="2" type="noConversion"/>
  </si>
  <si>
    <t>688400.SH</t>
    <phoneticPr fontId="2" type="noConversion"/>
  </si>
  <si>
    <t>688401.SH</t>
    <phoneticPr fontId="2" type="noConversion"/>
  </si>
  <si>
    <t>688403.SH</t>
    <phoneticPr fontId="2" type="noConversion"/>
  </si>
  <si>
    <t>688408.SH</t>
    <phoneticPr fontId="2" type="noConversion"/>
  </si>
  <si>
    <t>688409.SH</t>
    <phoneticPr fontId="2" type="noConversion"/>
  </si>
  <si>
    <t>688410.SH</t>
    <phoneticPr fontId="2" type="noConversion"/>
  </si>
  <si>
    <t>688416.SH</t>
    <phoneticPr fontId="2" type="noConversion"/>
  </si>
  <si>
    <t>688418.SH</t>
    <phoneticPr fontId="2" type="noConversion"/>
  </si>
  <si>
    <t>688419.SH</t>
    <phoneticPr fontId="2" type="noConversion"/>
  </si>
  <si>
    <t>688420.SH</t>
    <phoneticPr fontId="2" type="noConversion"/>
  </si>
  <si>
    <t>688425.SH</t>
    <phoneticPr fontId="2" type="noConversion"/>
  </si>
  <si>
    <t>688426.SH</t>
    <phoneticPr fontId="2" type="noConversion"/>
  </si>
  <si>
    <t>688428.SH</t>
    <phoneticPr fontId="2" type="noConversion"/>
  </si>
  <si>
    <t>688429.SH</t>
    <phoneticPr fontId="2" type="noConversion"/>
  </si>
  <si>
    <t>688432.SH</t>
    <phoneticPr fontId="2" type="noConversion"/>
  </si>
  <si>
    <t>688433.SH</t>
    <phoneticPr fontId="2" type="noConversion"/>
  </si>
  <si>
    <t>688435.SH</t>
    <phoneticPr fontId="2" type="noConversion"/>
  </si>
  <si>
    <t>688439.SH</t>
    <phoneticPr fontId="2" type="noConversion"/>
  </si>
  <si>
    <t>688443.SH</t>
    <phoneticPr fontId="2" type="noConversion"/>
  </si>
  <si>
    <t>688448.SH</t>
    <phoneticPr fontId="2" type="noConversion"/>
  </si>
  <si>
    <t>688450.SH</t>
    <phoneticPr fontId="2" type="noConversion"/>
  </si>
  <si>
    <t>688455.SH</t>
    <phoneticPr fontId="2" type="noConversion"/>
  </si>
  <si>
    <t>688456.SH</t>
    <phoneticPr fontId="2" type="noConversion"/>
  </si>
  <si>
    <t>688458.SH</t>
    <phoneticPr fontId="2" type="noConversion"/>
  </si>
  <si>
    <t>688459.SH</t>
    <phoneticPr fontId="2" type="noConversion"/>
  </si>
  <si>
    <t>688466.SH</t>
    <phoneticPr fontId="2" type="noConversion"/>
  </si>
  <si>
    <t>688468.SH</t>
    <phoneticPr fontId="2" type="noConversion"/>
  </si>
  <si>
    <t>688469.SH</t>
    <phoneticPr fontId="2" type="noConversion"/>
  </si>
  <si>
    <t>688472.SH</t>
    <phoneticPr fontId="2" type="noConversion"/>
  </si>
  <si>
    <t>688475.SH</t>
    <phoneticPr fontId="2" type="noConversion"/>
  </si>
  <si>
    <t>688478.SH</t>
    <phoneticPr fontId="2" type="noConversion"/>
  </si>
  <si>
    <t>688479.SH</t>
    <phoneticPr fontId="2" type="noConversion"/>
  </si>
  <si>
    <t>688480.SH</t>
    <phoneticPr fontId="2" type="noConversion"/>
  </si>
  <si>
    <t>688484.SH</t>
    <phoneticPr fontId="2" type="noConversion"/>
  </si>
  <si>
    <t>688485.SH</t>
    <phoneticPr fontId="2" type="noConversion"/>
  </si>
  <si>
    <t>688486.SH</t>
    <phoneticPr fontId="2" type="noConversion"/>
  </si>
  <si>
    <t>688488.SH</t>
    <phoneticPr fontId="2" type="noConversion"/>
  </si>
  <si>
    <t>688489.SH</t>
    <phoneticPr fontId="2" type="noConversion"/>
  </si>
  <si>
    <t>688496.SH</t>
    <phoneticPr fontId="2" type="noConversion"/>
  </si>
  <si>
    <t>688498.SH</t>
    <phoneticPr fontId="2" type="noConversion"/>
  </si>
  <si>
    <t>688499.SH</t>
    <phoneticPr fontId="2" type="noConversion"/>
  </si>
  <si>
    <t>688500.SH</t>
    <phoneticPr fontId="2" type="noConversion"/>
  </si>
  <si>
    <t>688501.SH</t>
    <phoneticPr fontId="2" type="noConversion"/>
  </si>
  <si>
    <t>688502.SH</t>
    <phoneticPr fontId="2" type="noConversion"/>
  </si>
  <si>
    <t>688503.SH</t>
    <phoneticPr fontId="2" type="noConversion"/>
  </si>
  <si>
    <t>688505.SH</t>
    <phoneticPr fontId="2" type="noConversion"/>
  </si>
  <si>
    <t>688506.SH</t>
    <phoneticPr fontId="2" type="noConversion"/>
  </si>
  <si>
    <t>688507.SH</t>
    <phoneticPr fontId="2" type="noConversion"/>
  </si>
  <si>
    <t>688508.SH</t>
    <phoneticPr fontId="2" type="noConversion"/>
  </si>
  <si>
    <t>688509.SH</t>
    <phoneticPr fontId="2" type="noConversion"/>
  </si>
  <si>
    <t>688510.SH</t>
    <phoneticPr fontId="2" type="noConversion"/>
  </si>
  <si>
    <t>688511.SH</t>
    <phoneticPr fontId="2" type="noConversion"/>
  </si>
  <si>
    <t>688512.SH</t>
    <phoneticPr fontId="2" type="noConversion"/>
  </si>
  <si>
    <t>688513.SH</t>
    <phoneticPr fontId="2" type="noConversion"/>
  </si>
  <si>
    <t>688515.SH</t>
    <phoneticPr fontId="2" type="noConversion"/>
  </si>
  <si>
    <t>688516.SH</t>
    <phoneticPr fontId="2" type="noConversion"/>
  </si>
  <si>
    <t>688517.SH</t>
    <phoneticPr fontId="2" type="noConversion"/>
  </si>
  <si>
    <t>688518.SH</t>
    <phoneticPr fontId="2" type="noConversion"/>
  </si>
  <si>
    <t>688519.SH</t>
    <phoneticPr fontId="2" type="noConversion"/>
  </si>
  <si>
    <t>688520.SH</t>
    <phoneticPr fontId="2" type="noConversion"/>
  </si>
  <si>
    <t>688521.SH</t>
    <phoneticPr fontId="2" type="noConversion"/>
  </si>
  <si>
    <t>688522.SH</t>
    <phoneticPr fontId="2" type="noConversion"/>
  </si>
  <si>
    <t>688523.SH</t>
    <phoneticPr fontId="2" type="noConversion"/>
  </si>
  <si>
    <t>688525.SH</t>
    <phoneticPr fontId="2" type="noConversion"/>
  </si>
  <si>
    <t>688526.SH</t>
    <phoneticPr fontId="2" type="noConversion"/>
  </si>
  <si>
    <t>688528.SH</t>
    <phoneticPr fontId="2" type="noConversion"/>
  </si>
  <si>
    <t>688529.SH</t>
    <phoneticPr fontId="2" type="noConversion"/>
  </si>
  <si>
    <t>688531.SH</t>
    <phoneticPr fontId="2" type="noConversion"/>
  </si>
  <si>
    <t>688533.SH</t>
    <phoneticPr fontId="2" type="noConversion"/>
  </si>
  <si>
    <t>688535.SH</t>
    <phoneticPr fontId="2" type="noConversion"/>
  </si>
  <si>
    <t>688536.SH</t>
    <phoneticPr fontId="2" type="noConversion"/>
  </si>
  <si>
    <t>688538.SH</t>
    <phoneticPr fontId="2" type="noConversion"/>
  </si>
  <si>
    <t>688539.SH</t>
    <phoneticPr fontId="2" type="noConversion"/>
  </si>
  <si>
    <t>688543.SH</t>
    <phoneticPr fontId="2" type="noConversion"/>
  </si>
  <si>
    <t>688548.SH</t>
    <phoneticPr fontId="2" type="noConversion"/>
  </si>
  <si>
    <t>688549.SH</t>
    <phoneticPr fontId="2" type="noConversion"/>
  </si>
  <si>
    <t>688550.SH</t>
    <phoneticPr fontId="2" type="noConversion"/>
  </si>
  <si>
    <t>688551.SH</t>
    <phoneticPr fontId="2" type="noConversion"/>
  </si>
  <si>
    <t>688552.SH</t>
    <phoneticPr fontId="2" type="noConversion"/>
  </si>
  <si>
    <t>688553.SH</t>
    <phoneticPr fontId="2" type="noConversion"/>
  </si>
  <si>
    <t>688556.SH</t>
    <phoneticPr fontId="2" type="noConversion"/>
  </si>
  <si>
    <t>688557.SH</t>
    <phoneticPr fontId="2" type="noConversion"/>
  </si>
  <si>
    <t>688558.SH</t>
    <phoneticPr fontId="2" type="noConversion"/>
  </si>
  <si>
    <t>688559.SH</t>
    <phoneticPr fontId="2" type="noConversion"/>
  </si>
  <si>
    <t>688560.SH</t>
    <phoneticPr fontId="2" type="noConversion"/>
  </si>
  <si>
    <t>688561.SH</t>
    <phoneticPr fontId="2" type="noConversion"/>
  </si>
  <si>
    <t>688562.SH</t>
    <phoneticPr fontId="2" type="noConversion"/>
  </si>
  <si>
    <t>688563.SH</t>
    <phoneticPr fontId="2" type="noConversion"/>
  </si>
  <si>
    <t>688565.SH</t>
    <phoneticPr fontId="2" type="noConversion"/>
  </si>
  <si>
    <t>688566.SH</t>
    <phoneticPr fontId="2" type="noConversion"/>
  </si>
  <si>
    <t>688567.SH</t>
    <phoneticPr fontId="2" type="noConversion"/>
  </si>
  <si>
    <t>688568.SH</t>
    <phoneticPr fontId="2" type="noConversion"/>
  </si>
  <si>
    <t>688569.SH</t>
    <phoneticPr fontId="2" type="noConversion"/>
  </si>
  <si>
    <t>688570.SH</t>
    <phoneticPr fontId="2" type="noConversion"/>
  </si>
  <si>
    <t>688571.SH</t>
    <phoneticPr fontId="2" type="noConversion"/>
  </si>
  <si>
    <t>688573.SH</t>
    <phoneticPr fontId="2" type="noConversion"/>
  </si>
  <si>
    <t>688575.SH</t>
    <phoneticPr fontId="2" type="noConversion"/>
  </si>
  <si>
    <t>688576.SH</t>
    <phoneticPr fontId="2" type="noConversion"/>
  </si>
  <si>
    <t>688577.SH</t>
    <phoneticPr fontId="2" type="noConversion"/>
  </si>
  <si>
    <t>688578.SH</t>
    <phoneticPr fontId="2" type="noConversion"/>
  </si>
  <si>
    <t>688579.SH</t>
    <phoneticPr fontId="2" type="noConversion"/>
  </si>
  <si>
    <t>688580.SH</t>
    <phoneticPr fontId="2" type="noConversion"/>
  </si>
  <si>
    <t>688581.SH</t>
    <phoneticPr fontId="2" type="noConversion"/>
  </si>
  <si>
    <t>688582.SH</t>
    <phoneticPr fontId="2" type="noConversion"/>
  </si>
  <si>
    <t>688585.SH</t>
    <phoneticPr fontId="2" type="noConversion"/>
  </si>
  <si>
    <t>688586.SH</t>
    <phoneticPr fontId="2" type="noConversion"/>
  </si>
  <si>
    <t>688588.SH</t>
    <phoneticPr fontId="2" type="noConversion"/>
  </si>
  <si>
    <t>688589.SH</t>
    <phoneticPr fontId="2" type="noConversion"/>
  </si>
  <si>
    <t>688590.SH</t>
    <phoneticPr fontId="2" type="noConversion"/>
  </si>
  <si>
    <t>688591.SH</t>
    <phoneticPr fontId="2" type="noConversion"/>
  </si>
  <si>
    <t>688592.SH</t>
    <phoneticPr fontId="2" type="noConversion"/>
  </si>
  <si>
    <t>688593.SH</t>
    <phoneticPr fontId="2" type="noConversion"/>
  </si>
  <si>
    <t>688595.SH</t>
    <phoneticPr fontId="2" type="noConversion"/>
  </si>
  <si>
    <t>688596.SH</t>
    <phoneticPr fontId="2" type="noConversion"/>
  </si>
  <si>
    <t>688597.SH</t>
    <phoneticPr fontId="2" type="noConversion"/>
  </si>
  <si>
    <t>688598.SH</t>
    <phoneticPr fontId="2" type="noConversion"/>
  </si>
  <si>
    <t>688599.SH</t>
    <phoneticPr fontId="2" type="noConversion"/>
  </si>
  <si>
    <t>688600.SH</t>
    <phoneticPr fontId="2" type="noConversion"/>
  </si>
  <si>
    <t>688601.SH</t>
    <phoneticPr fontId="2" type="noConversion"/>
  </si>
  <si>
    <t>688602.SH</t>
    <phoneticPr fontId="2" type="noConversion"/>
  </si>
  <si>
    <t>688603.SH</t>
    <phoneticPr fontId="2" type="noConversion"/>
  </si>
  <si>
    <t>688606.SH</t>
    <phoneticPr fontId="2" type="noConversion"/>
  </si>
  <si>
    <t>688607.SH</t>
    <phoneticPr fontId="2" type="noConversion"/>
  </si>
  <si>
    <t>688608.SH</t>
    <phoneticPr fontId="2" type="noConversion"/>
  </si>
  <si>
    <t>688609.SH</t>
    <phoneticPr fontId="2" type="noConversion"/>
  </si>
  <si>
    <t>688610.SH</t>
    <phoneticPr fontId="2" type="noConversion"/>
  </si>
  <si>
    <t>688611.SH</t>
    <phoneticPr fontId="2" type="noConversion"/>
  </si>
  <si>
    <t>688612.SH</t>
    <phoneticPr fontId="2" type="noConversion"/>
  </si>
  <si>
    <t>688613.SH</t>
    <phoneticPr fontId="2" type="noConversion"/>
  </si>
  <si>
    <t>688616.SH</t>
    <phoneticPr fontId="2" type="noConversion"/>
  </si>
  <si>
    <t>688617.SH</t>
    <phoneticPr fontId="2" type="noConversion"/>
  </si>
  <si>
    <t>688618.SH</t>
    <phoneticPr fontId="2" type="noConversion"/>
  </si>
  <si>
    <t>688619.SH</t>
    <phoneticPr fontId="2" type="noConversion"/>
  </si>
  <si>
    <t>688620.SH</t>
    <phoneticPr fontId="2" type="noConversion"/>
  </si>
  <si>
    <t>688621.SH</t>
    <phoneticPr fontId="2" type="noConversion"/>
  </si>
  <si>
    <t>688622.SH</t>
    <phoneticPr fontId="2" type="noConversion"/>
  </si>
  <si>
    <t>688623.SH</t>
    <phoneticPr fontId="2" type="noConversion"/>
  </si>
  <si>
    <t>688625.SH</t>
    <phoneticPr fontId="2" type="noConversion"/>
  </si>
  <si>
    <t>688626.SH</t>
    <phoneticPr fontId="2" type="noConversion"/>
  </si>
  <si>
    <t>688627.SH</t>
    <phoneticPr fontId="2" type="noConversion"/>
  </si>
  <si>
    <t>688628.SH</t>
    <phoneticPr fontId="2" type="noConversion"/>
  </si>
  <si>
    <t>688629.SH</t>
    <phoneticPr fontId="2" type="noConversion"/>
  </si>
  <si>
    <t>688630.SH</t>
    <phoneticPr fontId="2" type="noConversion"/>
  </si>
  <si>
    <t>688631.SH</t>
    <phoneticPr fontId="2" type="noConversion"/>
  </si>
  <si>
    <t>688633.SH</t>
    <phoneticPr fontId="2" type="noConversion"/>
  </si>
  <si>
    <t>688636.SH</t>
    <phoneticPr fontId="2" type="noConversion"/>
  </si>
  <si>
    <t>688638.SH</t>
    <phoneticPr fontId="2" type="noConversion"/>
  </si>
  <si>
    <t>688639.SH</t>
    <phoneticPr fontId="2" type="noConversion"/>
  </si>
  <si>
    <t>688646.SH</t>
    <phoneticPr fontId="2" type="noConversion"/>
  </si>
  <si>
    <t>688651.SH</t>
    <phoneticPr fontId="2" type="noConversion"/>
  </si>
  <si>
    <t>688655.SH</t>
    <phoneticPr fontId="2" type="noConversion"/>
  </si>
  <si>
    <t>688656.SH</t>
    <phoneticPr fontId="2" type="noConversion"/>
  </si>
  <si>
    <t>688657.SH</t>
    <phoneticPr fontId="2" type="noConversion"/>
  </si>
  <si>
    <t>688658.SH</t>
    <phoneticPr fontId="2" type="noConversion"/>
  </si>
  <si>
    <t>688659.SH</t>
    <phoneticPr fontId="2" type="noConversion"/>
  </si>
  <si>
    <t>688660.SH</t>
    <phoneticPr fontId="2" type="noConversion"/>
  </si>
  <si>
    <t>688661.SH</t>
    <phoneticPr fontId="2" type="noConversion"/>
  </si>
  <si>
    <t>688662.SH</t>
    <phoneticPr fontId="2" type="noConversion"/>
  </si>
  <si>
    <t>688663.SH</t>
    <phoneticPr fontId="2" type="noConversion"/>
  </si>
  <si>
    <t>688665.SH</t>
    <phoneticPr fontId="2" type="noConversion"/>
  </si>
  <si>
    <t>688667.SH</t>
    <phoneticPr fontId="2" type="noConversion"/>
  </si>
  <si>
    <t>688668.SH</t>
    <phoneticPr fontId="2" type="noConversion"/>
  </si>
  <si>
    <t>688669.SH</t>
    <phoneticPr fontId="2" type="noConversion"/>
  </si>
  <si>
    <t>688670.SH</t>
    <phoneticPr fontId="2" type="noConversion"/>
  </si>
  <si>
    <t>688671.SH</t>
    <phoneticPr fontId="2" type="noConversion"/>
  </si>
  <si>
    <t>688676.SH</t>
    <phoneticPr fontId="2" type="noConversion"/>
  </si>
  <si>
    <t>688677.SH</t>
    <phoneticPr fontId="2" type="noConversion"/>
  </si>
  <si>
    <t>688678.SH</t>
    <phoneticPr fontId="2" type="noConversion"/>
  </si>
  <si>
    <t>688679.SH</t>
    <phoneticPr fontId="2" type="noConversion"/>
  </si>
  <si>
    <t>688680.SH</t>
    <phoneticPr fontId="2" type="noConversion"/>
  </si>
  <si>
    <t>688681.SH</t>
    <phoneticPr fontId="2" type="noConversion"/>
  </si>
  <si>
    <t>688682.SH</t>
    <phoneticPr fontId="2" type="noConversion"/>
  </si>
  <si>
    <t>688683.SH</t>
    <phoneticPr fontId="2" type="noConversion"/>
  </si>
  <si>
    <t>688685.SH</t>
    <phoneticPr fontId="2" type="noConversion"/>
  </si>
  <si>
    <t>688686.SH</t>
    <phoneticPr fontId="2" type="noConversion"/>
  </si>
  <si>
    <t>688687.SH</t>
    <phoneticPr fontId="2" type="noConversion"/>
  </si>
  <si>
    <t>688689.SH</t>
    <phoneticPr fontId="2" type="noConversion"/>
  </si>
  <si>
    <t>688690.SH</t>
    <phoneticPr fontId="2" type="noConversion"/>
  </si>
  <si>
    <t>688693.SH</t>
    <phoneticPr fontId="2" type="noConversion"/>
  </si>
  <si>
    <t>688696.SH</t>
    <phoneticPr fontId="2" type="noConversion"/>
  </si>
  <si>
    <t>688697.SH</t>
    <phoneticPr fontId="2" type="noConversion"/>
  </si>
  <si>
    <t>688698.SH</t>
    <phoneticPr fontId="2" type="noConversion"/>
  </si>
  <si>
    <t>688699.SH</t>
    <phoneticPr fontId="2" type="noConversion"/>
  </si>
  <si>
    <t>688700.SH</t>
    <phoneticPr fontId="2" type="noConversion"/>
  </si>
  <si>
    <t>688701.SH</t>
    <phoneticPr fontId="2" type="noConversion"/>
  </si>
  <si>
    <t>688702.SH</t>
    <phoneticPr fontId="2" type="noConversion"/>
  </si>
  <si>
    <t>688707.SH</t>
    <phoneticPr fontId="2" type="noConversion"/>
  </si>
  <si>
    <t>688711.SH</t>
    <phoneticPr fontId="2" type="noConversion"/>
  </si>
  <si>
    <t>688716.SH</t>
    <phoneticPr fontId="2" type="noConversion"/>
  </si>
  <si>
    <t>688718.SH</t>
    <phoneticPr fontId="2" type="noConversion"/>
  </si>
  <si>
    <t>688719.SH</t>
    <phoneticPr fontId="2" type="noConversion"/>
  </si>
  <si>
    <t>688722.SH</t>
    <phoneticPr fontId="2" type="noConversion"/>
  </si>
  <si>
    <t>688728.SH</t>
    <phoneticPr fontId="2" type="noConversion"/>
  </si>
  <si>
    <t>688733.SH</t>
    <phoneticPr fontId="2" type="noConversion"/>
  </si>
  <si>
    <t>688737.SH</t>
    <phoneticPr fontId="2" type="noConversion"/>
  </si>
  <si>
    <t>688739.SH</t>
    <phoneticPr fontId="2" type="noConversion"/>
  </si>
  <si>
    <t>688766.SH</t>
    <phoneticPr fontId="2" type="noConversion"/>
  </si>
  <si>
    <t>688767.SH</t>
    <phoneticPr fontId="2" type="noConversion"/>
  </si>
  <si>
    <t>688768.SH</t>
    <phoneticPr fontId="2" type="noConversion"/>
  </si>
  <si>
    <t>688772.SH</t>
    <phoneticPr fontId="2" type="noConversion"/>
  </si>
  <si>
    <t>688776.SH</t>
    <phoneticPr fontId="2" type="noConversion"/>
  </si>
  <si>
    <t>688777.SH</t>
    <phoneticPr fontId="2" type="noConversion"/>
  </si>
  <si>
    <t>688778.SH</t>
    <phoneticPr fontId="2" type="noConversion"/>
  </si>
  <si>
    <t>688779.SH</t>
    <phoneticPr fontId="2" type="noConversion"/>
  </si>
  <si>
    <t>688786.SH</t>
    <phoneticPr fontId="2" type="noConversion"/>
  </si>
  <si>
    <t>688787.SH</t>
    <phoneticPr fontId="2" type="noConversion"/>
  </si>
  <si>
    <t>688788.SH</t>
    <phoneticPr fontId="2" type="noConversion"/>
  </si>
  <si>
    <t>688789.SH</t>
    <phoneticPr fontId="2" type="noConversion"/>
  </si>
  <si>
    <t>688793.SH</t>
    <phoneticPr fontId="2" type="noConversion"/>
  </si>
  <si>
    <t>688798.SH</t>
    <phoneticPr fontId="2" type="noConversion"/>
  </si>
  <si>
    <t>688799.SH</t>
    <phoneticPr fontId="2" type="noConversion"/>
  </si>
  <si>
    <t>688800.SH</t>
    <phoneticPr fontId="2" type="noConversion"/>
  </si>
  <si>
    <t>688819.SH</t>
    <phoneticPr fontId="2" type="noConversion"/>
  </si>
  <si>
    <t>688981.SH</t>
    <phoneticPr fontId="2" type="noConversion"/>
  </si>
  <si>
    <t>689009.SH</t>
    <phoneticPr fontId="2" type="noConversion"/>
  </si>
  <si>
    <t>000001.SZ</t>
    <phoneticPr fontId="2" type="noConversion"/>
  </si>
  <si>
    <t>000002.SZ</t>
    <phoneticPr fontId="2" type="noConversion"/>
  </si>
  <si>
    <t>000004.SZ</t>
    <phoneticPr fontId="2" type="noConversion"/>
  </si>
  <si>
    <t>000005.SZ</t>
    <phoneticPr fontId="2" type="noConversion"/>
  </si>
  <si>
    <t>000006.SZ</t>
    <phoneticPr fontId="2" type="noConversion"/>
  </si>
  <si>
    <t>000007.SZ</t>
    <phoneticPr fontId="2" type="noConversion"/>
  </si>
  <si>
    <t>000008.SZ</t>
    <phoneticPr fontId="2" type="noConversion"/>
  </si>
  <si>
    <t>000009.SZ</t>
    <phoneticPr fontId="2" type="noConversion"/>
  </si>
  <si>
    <t>000010.SZ</t>
    <phoneticPr fontId="2" type="noConversion"/>
  </si>
  <si>
    <t>000011.SZ</t>
    <phoneticPr fontId="2" type="noConversion"/>
  </si>
  <si>
    <t>000012.SZ</t>
    <phoneticPr fontId="2" type="noConversion"/>
  </si>
  <si>
    <t>000014.SZ</t>
    <phoneticPr fontId="2" type="noConversion"/>
  </si>
  <si>
    <t>000016.SZ</t>
    <phoneticPr fontId="2" type="noConversion"/>
  </si>
  <si>
    <t>000017.SZ</t>
    <phoneticPr fontId="2" type="noConversion"/>
  </si>
  <si>
    <t>000019.SZ</t>
    <phoneticPr fontId="2" type="noConversion"/>
  </si>
  <si>
    <t>000020.SZ</t>
    <phoneticPr fontId="2" type="noConversion"/>
  </si>
  <si>
    <t>000021.SZ</t>
    <phoneticPr fontId="2" type="noConversion"/>
  </si>
  <si>
    <t>000023.SZ</t>
    <phoneticPr fontId="2" type="noConversion"/>
  </si>
  <si>
    <t>000025.SZ</t>
    <phoneticPr fontId="2" type="noConversion"/>
  </si>
  <si>
    <t>000026.SZ</t>
    <phoneticPr fontId="2" type="noConversion"/>
  </si>
  <si>
    <t>000027.SZ</t>
    <phoneticPr fontId="2" type="noConversion"/>
  </si>
  <si>
    <t>000028.SZ</t>
    <phoneticPr fontId="2" type="noConversion"/>
  </si>
  <si>
    <t>000029.SZ</t>
    <phoneticPr fontId="2" type="noConversion"/>
  </si>
  <si>
    <t>000030.SZ</t>
    <phoneticPr fontId="2" type="noConversion"/>
  </si>
  <si>
    <t>000031.SZ</t>
    <phoneticPr fontId="2" type="noConversion"/>
  </si>
  <si>
    <t>000032.SZ</t>
    <phoneticPr fontId="2" type="noConversion"/>
  </si>
  <si>
    <t>000034.SZ</t>
    <phoneticPr fontId="2" type="noConversion"/>
  </si>
  <si>
    <t>000035.SZ</t>
    <phoneticPr fontId="2" type="noConversion"/>
  </si>
  <si>
    <t>000036.SZ</t>
    <phoneticPr fontId="2" type="noConversion"/>
  </si>
  <si>
    <t>000037.SZ</t>
    <phoneticPr fontId="2" type="noConversion"/>
  </si>
  <si>
    <t>000039.SZ</t>
    <phoneticPr fontId="2" type="noConversion"/>
  </si>
  <si>
    <t>000040.SZ</t>
    <phoneticPr fontId="2" type="noConversion"/>
  </si>
  <si>
    <t>000042.SZ</t>
    <phoneticPr fontId="2" type="noConversion"/>
  </si>
  <si>
    <t>000045.SZ</t>
    <phoneticPr fontId="2" type="noConversion"/>
  </si>
  <si>
    <t>000046.SZ</t>
    <phoneticPr fontId="2" type="noConversion"/>
  </si>
  <si>
    <t>000048.SZ</t>
    <phoneticPr fontId="2" type="noConversion"/>
  </si>
  <si>
    <t>000049.SZ</t>
    <phoneticPr fontId="2" type="noConversion"/>
  </si>
  <si>
    <t>000050.SZ</t>
    <phoneticPr fontId="2" type="noConversion"/>
  </si>
  <si>
    <t>000055.SZ</t>
    <phoneticPr fontId="2" type="noConversion"/>
  </si>
  <si>
    <t>000056.SZ</t>
    <phoneticPr fontId="2" type="noConversion"/>
  </si>
  <si>
    <t>000058.SZ</t>
    <phoneticPr fontId="2" type="noConversion"/>
  </si>
  <si>
    <t>000059.SZ</t>
    <phoneticPr fontId="2" type="noConversion"/>
  </si>
  <si>
    <t>000060.SZ</t>
    <phoneticPr fontId="2" type="noConversion"/>
  </si>
  <si>
    <t>000061.SZ</t>
    <phoneticPr fontId="2" type="noConversion"/>
  </si>
  <si>
    <t>000062.SZ</t>
    <phoneticPr fontId="2" type="noConversion"/>
  </si>
  <si>
    <t>000063.SZ</t>
    <phoneticPr fontId="2" type="noConversion"/>
  </si>
  <si>
    <t>000065.SZ</t>
    <phoneticPr fontId="2" type="noConversion"/>
  </si>
  <si>
    <t>000066.SZ</t>
    <phoneticPr fontId="2" type="noConversion"/>
  </si>
  <si>
    <t>000068.SZ</t>
    <phoneticPr fontId="2" type="noConversion"/>
  </si>
  <si>
    <t>000069.SZ</t>
    <phoneticPr fontId="2" type="noConversion"/>
  </si>
  <si>
    <t>000070.SZ</t>
    <phoneticPr fontId="2" type="noConversion"/>
  </si>
  <si>
    <t>000078.SZ</t>
    <phoneticPr fontId="2" type="noConversion"/>
  </si>
  <si>
    <t>000088.SZ</t>
    <phoneticPr fontId="2" type="noConversion"/>
  </si>
  <si>
    <t>000089.SZ</t>
    <phoneticPr fontId="2" type="noConversion"/>
  </si>
  <si>
    <t>000090.SZ</t>
    <phoneticPr fontId="2" type="noConversion"/>
  </si>
  <si>
    <t>000096.SZ</t>
    <phoneticPr fontId="2" type="noConversion"/>
  </si>
  <si>
    <t>000099.SZ</t>
    <phoneticPr fontId="2" type="noConversion"/>
  </si>
  <si>
    <t>000100.SZ</t>
    <phoneticPr fontId="2" type="noConversion"/>
  </si>
  <si>
    <t>000151.SZ</t>
    <phoneticPr fontId="2" type="noConversion"/>
  </si>
  <si>
    <t>000153.SZ</t>
    <phoneticPr fontId="2" type="noConversion"/>
  </si>
  <si>
    <t>000155.SZ</t>
    <phoneticPr fontId="2" type="noConversion"/>
  </si>
  <si>
    <t>000156.SZ</t>
    <phoneticPr fontId="2" type="noConversion"/>
  </si>
  <si>
    <t>000157.SZ</t>
    <phoneticPr fontId="2" type="noConversion"/>
  </si>
  <si>
    <t>000158.SZ</t>
    <phoneticPr fontId="2" type="noConversion"/>
  </si>
  <si>
    <t>000159.SZ</t>
    <phoneticPr fontId="2" type="noConversion"/>
  </si>
  <si>
    <t>000166.SZ</t>
    <phoneticPr fontId="2" type="noConversion"/>
  </si>
  <si>
    <t>000301.SZ</t>
    <phoneticPr fontId="2" type="noConversion"/>
  </si>
  <si>
    <t>000333.SZ</t>
    <phoneticPr fontId="2" type="noConversion"/>
  </si>
  <si>
    <t>000338.SZ</t>
    <phoneticPr fontId="2" type="noConversion"/>
  </si>
  <si>
    <t>000400.SZ</t>
    <phoneticPr fontId="2" type="noConversion"/>
  </si>
  <si>
    <t>000401.SZ</t>
    <phoneticPr fontId="2" type="noConversion"/>
  </si>
  <si>
    <t>000402.SZ</t>
    <phoneticPr fontId="2" type="noConversion"/>
  </si>
  <si>
    <t>000403.SZ</t>
    <phoneticPr fontId="2" type="noConversion"/>
  </si>
  <si>
    <t>000404.SZ</t>
    <phoneticPr fontId="2" type="noConversion"/>
  </si>
  <si>
    <t>000407.SZ</t>
    <phoneticPr fontId="2" type="noConversion"/>
  </si>
  <si>
    <t>000408.SZ</t>
    <phoneticPr fontId="2" type="noConversion"/>
  </si>
  <si>
    <t>000409.SZ</t>
    <phoneticPr fontId="2" type="noConversion"/>
  </si>
  <si>
    <t>000410.SZ</t>
    <phoneticPr fontId="2" type="noConversion"/>
  </si>
  <si>
    <t>000411.SZ</t>
    <phoneticPr fontId="2" type="noConversion"/>
  </si>
  <si>
    <t>000413.SZ</t>
    <phoneticPr fontId="2" type="noConversion"/>
  </si>
  <si>
    <t>000415.SZ</t>
    <phoneticPr fontId="2" type="noConversion"/>
  </si>
  <si>
    <t>000416.SZ</t>
    <phoneticPr fontId="2" type="noConversion"/>
  </si>
  <si>
    <t>000417.SZ</t>
    <phoneticPr fontId="2" type="noConversion"/>
  </si>
  <si>
    <t>000419.SZ</t>
    <phoneticPr fontId="2" type="noConversion"/>
  </si>
  <si>
    <t>000420.SZ</t>
    <phoneticPr fontId="2" type="noConversion"/>
  </si>
  <si>
    <t>000421.SZ</t>
    <phoneticPr fontId="2" type="noConversion"/>
  </si>
  <si>
    <t>000422.SZ</t>
    <phoneticPr fontId="2" type="noConversion"/>
  </si>
  <si>
    <t>000423.SZ</t>
    <phoneticPr fontId="2" type="noConversion"/>
  </si>
  <si>
    <t>000425.SZ</t>
    <phoneticPr fontId="2" type="noConversion"/>
  </si>
  <si>
    <t>000426.SZ</t>
    <phoneticPr fontId="2" type="noConversion"/>
  </si>
  <si>
    <t>000428.SZ</t>
    <phoneticPr fontId="2" type="noConversion"/>
  </si>
  <si>
    <t>000429.SZ</t>
    <phoneticPr fontId="2" type="noConversion"/>
  </si>
  <si>
    <t>000430.SZ</t>
    <phoneticPr fontId="2" type="noConversion"/>
  </si>
  <si>
    <t>000488.SZ</t>
    <phoneticPr fontId="2" type="noConversion"/>
  </si>
  <si>
    <t>000498.SZ</t>
    <phoneticPr fontId="2" type="noConversion"/>
  </si>
  <si>
    <t>000501.SZ</t>
    <phoneticPr fontId="2" type="noConversion"/>
  </si>
  <si>
    <t>000503.SZ</t>
    <phoneticPr fontId="2" type="noConversion"/>
  </si>
  <si>
    <t>000504.SZ</t>
    <phoneticPr fontId="2" type="noConversion"/>
  </si>
  <si>
    <t>000505.SZ</t>
    <phoneticPr fontId="2" type="noConversion"/>
  </si>
  <si>
    <t>000506.SZ</t>
    <phoneticPr fontId="2" type="noConversion"/>
  </si>
  <si>
    <t>000507.SZ</t>
    <phoneticPr fontId="2" type="noConversion"/>
  </si>
  <si>
    <t>000509.SZ</t>
    <phoneticPr fontId="2" type="noConversion"/>
  </si>
  <si>
    <t>000510.SZ</t>
    <phoneticPr fontId="2" type="noConversion"/>
  </si>
  <si>
    <t>000513.SZ</t>
    <phoneticPr fontId="2" type="noConversion"/>
  </si>
  <si>
    <t>000514.SZ</t>
    <phoneticPr fontId="2" type="noConversion"/>
  </si>
  <si>
    <t>000516.SZ</t>
    <phoneticPr fontId="2" type="noConversion"/>
  </si>
  <si>
    <t>000517.SZ</t>
    <phoneticPr fontId="2" type="noConversion"/>
  </si>
  <si>
    <t>000518.SZ</t>
    <phoneticPr fontId="2" type="noConversion"/>
  </si>
  <si>
    <t>000519.SZ</t>
    <phoneticPr fontId="2" type="noConversion"/>
  </si>
  <si>
    <t>000520.SZ</t>
    <phoneticPr fontId="2" type="noConversion"/>
  </si>
  <si>
    <t>000521.SZ</t>
    <phoneticPr fontId="2" type="noConversion"/>
  </si>
  <si>
    <t>000523.SZ</t>
    <phoneticPr fontId="2" type="noConversion"/>
  </si>
  <si>
    <t>000524.SZ</t>
    <phoneticPr fontId="2" type="noConversion"/>
  </si>
  <si>
    <t>000525.SZ</t>
    <phoneticPr fontId="2" type="noConversion"/>
  </si>
  <si>
    <t>000526.SZ</t>
    <phoneticPr fontId="2" type="noConversion"/>
  </si>
  <si>
    <t>000528.SZ</t>
    <phoneticPr fontId="2" type="noConversion"/>
  </si>
  <si>
    <t>000529.SZ</t>
    <phoneticPr fontId="2" type="noConversion"/>
  </si>
  <si>
    <t>000530.SZ</t>
    <phoneticPr fontId="2" type="noConversion"/>
  </si>
  <si>
    <t>000531.SZ</t>
    <phoneticPr fontId="2" type="noConversion"/>
  </si>
  <si>
    <t>000532.SZ</t>
    <phoneticPr fontId="2" type="noConversion"/>
  </si>
  <si>
    <t>000533.SZ</t>
    <phoneticPr fontId="2" type="noConversion"/>
  </si>
  <si>
    <t>000534.SZ</t>
    <phoneticPr fontId="2" type="noConversion"/>
  </si>
  <si>
    <t>000536.SZ</t>
    <phoneticPr fontId="2" type="noConversion"/>
  </si>
  <si>
    <t>000537.SZ</t>
    <phoneticPr fontId="2" type="noConversion"/>
  </si>
  <si>
    <t>000538.SZ</t>
    <phoneticPr fontId="2" type="noConversion"/>
  </si>
  <si>
    <t>000539.SZ</t>
    <phoneticPr fontId="2" type="noConversion"/>
  </si>
  <si>
    <t>000541.SZ</t>
    <phoneticPr fontId="2" type="noConversion"/>
  </si>
  <si>
    <t>000543.SZ</t>
    <phoneticPr fontId="2" type="noConversion"/>
  </si>
  <si>
    <t>000544.SZ</t>
    <phoneticPr fontId="2" type="noConversion"/>
  </si>
  <si>
    <t>000545.SZ</t>
    <phoneticPr fontId="2" type="noConversion"/>
  </si>
  <si>
    <t>000546.SZ</t>
    <phoneticPr fontId="2" type="noConversion"/>
  </si>
  <si>
    <t>000547.SZ</t>
    <phoneticPr fontId="2" type="noConversion"/>
  </si>
  <si>
    <t>000548.SZ</t>
    <phoneticPr fontId="2" type="noConversion"/>
  </si>
  <si>
    <t>000550.SZ</t>
    <phoneticPr fontId="2" type="noConversion"/>
  </si>
  <si>
    <t>000551.SZ</t>
    <phoneticPr fontId="2" type="noConversion"/>
  </si>
  <si>
    <t>000552.SZ</t>
    <phoneticPr fontId="2" type="noConversion"/>
  </si>
  <si>
    <t>000553.SZ</t>
    <phoneticPr fontId="2" type="noConversion"/>
  </si>
  <si>
    <t>000554.SZ</t>
    <phoneticPr fontId="2" type="noConversion"/>
  </si>
  <si>
    <t>000555.SZ</t>
    <phoneticPr fontId="2" type="noConversion"/>
  </si>
  <si>
    <t>000557.SZ</t>
    <phoneticPr fontId="2" type="noConversion"/>
  </si>
  <si>
    <t>000558.SZ</t>
    <phoneticPr fontId="2" type="noConversion"/>
  </si>
  <si>
    <t>000559.SZ</t>
    <phoneticPr fontId="2" type="noConversion"/>
  </si>
  <si>
    <t>000560.SZ</t>
    <phoneticPr fontId="2" type="noConversion"/>
  </si>
  <si>
    <t>000561.SZ</t>
    <phoneticPr fontId="2" type="noConversion"/>
  </si>
  <si>
    <t>000563.SZ</t>
    <phoneticPr fontId="2" type="noConversion"/>
  </si>
  <si>
    <t>000564.SZ</t>
    <phoneticPr fontId="2" type="noConversion"/>
  </si>
  <si>
    <t>000565.SZ</t>
    <phoneticPr fontId="2" type="noConversion"/>
  </si>
  <si>
    <t>000566.SZ</t>
    <phoneticPr fontId="2" type="noConversion"/>
  </si>
  <si>
    <t>000567.SZ</t>
    <phoneticPr fontId="2" type="noConversion"/>
  </si>
  <si>
    <t>000568.SZ</t>
    <phoneticPr fontId="2" type="noConversion"/>
  </si>
  <si>
    <t>000570.SZ</t>
    <phoneticPr fontId="2" type="noConversion"/>
  </si>
  <si>
    <t>000571.SZ</t>
    <phoneticPr fontId="2" type="noConversion"/>
  </si>
  <si>
    <t>000572.SZ</t>
    <phoneticPr fontId="2" type="noConversion"/>
  </si>
  <si>
    <t>000573.SZ</t>
    <phoneticPr fontId="2" type="noConversion"/>
  </si>
  <si>
    <t>000576.SZ</t>
    <phoneticPr fontId="2" type="noConversion"/>
  </si>
  <si>
    <t>000581.SZ</t>
    <phoneticPr fontId="2" type="noConversion"/>
  </si>
  <si>
    <t>000582.SZ</t>
    <phoneticPr fontId="2" type="noConversion"/>
  </si>
  <si>
    <t>000584.SZ</t>
    <phoneticPr fontId="2" type="noConversion"/>
  </si>
  <si>
    <t>000586.SZ</t>
    <phoneticPr fontId="2" type="noConversion"/>
  </si>
  <si>
    <t>000589.SZ</t>
    <phoneticPr fontId="2" type="noConversion"/>
  </si>
  <si>
    <t>000590.SZ</t>
    <phoneticPr fontId="2" type="noConversion"/>
  </si>
  <si>
    <t>000591.SZ</t>
    <phoneticPr fontId="2" type="noConversion"/>
  </si>
  <si>
    <t>000592.SZ</t>
    <phoneticPr fontId="2" type="noConversion"/>
  </si>
  <si>
    <t>000593.SZ</t>
    <phoneticPr fontId="2" type="noConversion"/>
  </si>
  <si>
    <t>000595.SZ</t>
    <phoneticPr fontId="2" type="noConversion"/>
  </si>
  <si>
    <t>000596.SZ</t>
    <phoneticPr fontId="2" type="noConversion"/>
  </si>
  <si>
    <t>000597.SZ</t>
    <phoneticPr fontId="2" type="noConversion"/>
  </si>
  <si>
    <t>000598.SZ</t>
    <phoneticPr fontId="2" type="noConversion"/>
  </si>
  <si>
    <t>000599.SZ</t>
    <phoneticPr fontId="2" type="noConversion"/>
  </si>
  <si>
    <t>000600.SZ</t>
    <phoneticPr fontId="2" type="noConversion"/>
  </si>
  <si>
    <t>000601.SZ</t>
    <phoneticPr fontId="2" type="noConversion"/>
  </si>
  <si>
    <t>000603.SZ</t>
    <phoneticPr fontId="2" type="noConversion"/>
  </si>
  <si>
    <t>000605.SZ</t>
    <phoneticPr fontId="2" type="noConversion"/>
  </si>
  <si>
    <t>000607.SZ</t>
    <phoneticPr fontId="2" type="noConversion"/>
  </si>
  <si>
    <t>000608.SZ</t>
    <phoneticPr fontId="2" type="noConversion"/>
  </si>
  <si>
    <t>000609.SZ</t>
    <phoneticPr fontId="2" type="noConversion"/>
  </si>
  <si>
    <t>000610.SZ</t>
    <phoneticPr fontId="2" type="noConversion"/>
  </si>
  <si>
    <t>000612.SZ</t>
    <phoneticPr fontId="2" type="noConversion"/>
  </si>
  <si>
    <t>000615.SZ</t>
    <phoneticPr fontId="2" type="noConversion"/>
  </si>
  <si>
    <t>000617.SZ</t>
    <phoneticPr fontId="2" type="noConversion"/>
  </si>
  <si>
    <t>000619.SZ</t>
    <phoneticPr fontId="2" type="noConversion"/>
  </si>
  <si>
    <t>000620.SZ</t>
    <phoneticPr fontId="2" type="noConversion"/>
  </si>
  <si>
    <t>000622.SZ</t>
    <phoneticPr fontId="2" type="noConversion"/>
  </si>
  <si>
    <t>000623.SZ</t>
    <phoneticPr fontId="2" type="noConversion"/>
  </si>
  <si>
    <t>000625.SZ</t>
    <phoneticPr fontId="2" type="noConversion"/>
  </si>
  <si>
    <t>000626.SZ</t>
    <phoneticPr fontId="2" type="noConversion"/>
  </si>
  <si>
    <t>000627.SZ</t>
    <phoneticPr fontId="2" type="noConversion"/>
  </si>
  <si>
    <t>000628.SZ</t>
    <phoneticPr fontId="2" type="noConversion"/>
  </si>
  <si>
    <t>000629.SZ</t>
    <phoneticPr fontId="2" type="noConversion"/>
  </si>
  <si>
    <t>000630.SZ</t>
    <phoneticPr fontId="2" type="noConversion"/>
  </si>
  <si>
    <t>000631.SZ</t>
    <phoneticPr fontId="2" type="noConversion"/>
  </si>
  <si>
    <t>000632.SZ</t>
    <phoneticPr fontId="2" type="noConversion"/>
  </si>
  <si>
    <t>000633.SZ</t>
    <phoneticPr fontId="2" type="noConversion"/>
  </si>
  <si>
    <t>000635.SZ</t>
    <phoneticPr fontId="2" type="noConversion"/>
  </si>
  <si>
    <t>000636.SZ</t>
    <phoneticPr fontId="2" type="noConversion"/>
  </si>
  <si>
    <t>000637.SZ</t>
    <phoneticPr fontId="2" type="noConversion"/>
  </si>
  <si>
    <t>000638.SZ</t>
    <phoneticPr fontId="2" type="noConversion"/>
  </si>
  <si>
    <t>000639.SZ</t>
    <phoneticPr fontId="2" type="noConversion"/>
  </si>
  <si>
    <t>000650.SZ</t>
    <phoneticPr fontId="2" type="noConversion"/>
  </si>
  <si>
    <t>000651.SZ</t>
    <phoneticPr fontId="2" type="noConversion"/>
  </si>
  <si>
    <t>000652.SZ</t>
    <phoneticPr fontId="2" type="noConversion"/>
  </si>
  <si>
    <t>000655.SZ</t>
    <phoneticPr fontId="2" type="noConversion"/>
  </si>
  <si>
    <t>000656.SZ</t>
    <phoneticPr fontId="2" type="noConversion"/>
  </si>
  <si>
    <t>000657.SZ</t>
    <phoneticPr fontId="2" type="noConversion"/>
  </si>
  <si>
    <t>000659.SZ</t>
    <phoneticPr fontId="2" type="noConversion"/>
  </si>
  <si>
    <t>000661.SZ</t>
    <phoneticPr fontId="2" type="noConversion"/>
  </si>
  <si>
    <t>000663.SZ</t>
    <phoneticPr fontId="2" type="noConversion"/>
  </si>
  <si>
    <t>000665.SZ</t>
    <phoneticPr fontId="2" type="noConversion"/>
  </si>
  <si>
    <t>000668.SZ</t>
    <phoneticPr fontId="2" type="noConversion"/>
  </si>
  <si>
    <t>000669.SZ</t>
    <phoneticPr fontId="2" type="noConversion"/>
  </si>
  <si>
    <t>000670.SZ</t>
    <phoneticPr fontId="2" type="noConversion"/>
  </si>
  <si>
    <t>000672.SZ</t>
    <phoneticPr fontId="2" type="noConversion"/>
  </si>
  <si>
    <t>000676.SZ</t>
    <phoneticPr fontId="2" type="noConversion"/>
  </si>
  <si>
    <t>000677.SZ</t>
    <phoneticPr fontId="2" type="noConversion"/>
  </si>
  <si>
    <t>000678.SZ</t>
    <phoneticPr fontId="2" type="noConversion"/>
  </si>
  <si>
    <t>000679.SZ</t>
    <phoneticPr fontId="2" type="noConversion"/>
  </si>
  <si>
    <t>000680.SZ</t>
    <phoneticPr fontId="2" type="noConversion"/>
  </si>
  <si>
    <t>000681.SZ</t>
    <phoneticPr fontId="2" type="noConversion"/>
  </si>
  <si>
    <t>000682.SZ</t>
    <phoneticPr fontId="2" type="noConversion"/>
  </si>
  <si>
    <t>000683.SZ</t>
    <phoneticPr fontId="2" type="noConversion"/>
  </si>
  <si>
    <t>000685.SZ</t>
    <phoneticPr fontId="2" type="noConversion"/>
  </si>
  <si>
    <t>000686.SZ</t>
    <phoneticPr fontId="2" type="noConversion"/>
  </si>
  <si>
    <t>000688.SZ</t>
    <phoneticPr fontId="2" type="noConversion"/>
  </si>
  <si>
    <t>000690.SZ</t>
    <phoneticPr fontId="2" type="noConversion"/>
  </si>
  <si>
    <t>000691.SZ</t>
    <phoneticPr fontId="2" type="noConversion"/>
  </si>
  <si>
    <t>000692.SZ</t>
    <phoneticPr fontId="2" type="noConversion"/>
  </si>
  <si>
    <t>000695.SZ</t>
    <phoneticPr fontId="2" type="noConversion"/>
  </si>
  <si>
    <t>000697.SZ</t>
    <phoneticPr fontId="2" type="noConversion"/>
  </si>
  <si>
    <t>000698.SZ</t>
    <phoneticPr fontId="2" type="noConversion"/>
  </si>
  <si>
    <t>000700.SZ</t>
    <phoneticPr fontId="2" type="noConversion"/>
  </si>
  <si>
    <t>000701.SZ</t>
    <phoneticPr fontId="2" type="noConversion"/>
  </si>
  <si>
    <t>000702.SZ</t>
    <phoneticPr fontId="2" type="noConversion"/>
  </si>
  <si>
    <t>000703.SZ</t>
    <phoneticPr fontId="2" type="noConversion"/>
  </si>
  <si>
    <t>000705.SZ</t>
    <phoneticPr fontId="2" type="noConversion"/>
  </si>
  <si>
    <t>000707.SZ</t>
    <phoneticPr fontId="2" type="noConversion"/>
  </si>
  <si>
    <t>000708.SZ</t>
    <phoneticPr fontId="2" type="noConversion"/>
  </si>
  <si>
    <t>000709.SZ</t>
    <phoneticPr fontId="2" type="noConversion"/>
  </si>
  <si>
    <t>000710.SZ</t>
    <phoneticPr fontId="2" type="noConversion"/>
  </si>
  <si>
    <t>000711.SZ</t>
    <phoneticPr fontId="2" type="noConversion"/>
  </si>
  <si>
    <t>000712.SZ</t>
    <phoneticPr fontId="2" type="noConversion"/>
  </si>
  <si>
    <t>000713.SZ</t>
    <phoneticPr fontId="2" type="noConversion"/>
  </si>
  <si>
    <t>000715.SZ</t>
    <phoneticPr fontId="2" type="noConversion"/>
  </si>
  <si>
    <t>000716.SZ</t>
    <phoneticPr fontId="2" type="noConversion"/>
  </si>
  <si>
    <t>000717.SZ</t>
    <phoneticPr fontId="2" type="noConversion"/>
  </si>
  <si>
    <t>000718.SZ</t>
    <phoneticPr fontId="2" type="noConversion"/>
  </si>
  <si>
    <t>000719.SZ</t>
    <phoneticPr fontId="2" type="noConversion"/>
  </si>
  <si>
    <t>000720.SZ</t>
    <phoneticPr fontId="2" type="noConversion"/>
  </si>
  <si>
    <t>000721.SZ</t>
    <phoneticPr fontId="2" type="noConversion"/>
  </si>
  <si>
    <t>000722.SZ</t>
    <phoneticPr fontId="2" type="noConversion"/>
  </si>
  <si>
    <t>000723.SZ</t>
    <phoneticPr fontId="2" type="noConversion"/>
  </si>
  <si>
    <t>000725.SZ</t>
    <phoneticPr fontId="2" type="noConversion"/>
  </si>
  <si>
    <t>000726.SZ</t>
    <phoneticPr fontId="2" type="noConversion"/>
  </si>
  <si>
    <t>000727.SZ</t>
    <phoneticPr fontId="2" type="noConversion"/>
  </si>
  <si>
    <t>000728.SZ</t>
    <phoneticPr fontId="2" type="noConversion"/>
  </si>
  <si>
    <t>000729.SZ</t>
    <phoneticPr fontId="2" type="noConversion"/>
  </si>
  <si>
    <t>000731.SZ</t>
    <phoneticPr fontId="2" type="noConversion"/>
  </si>
  <si>
    <t>000733.SZ</t>
    <phoneticPr fontId="2" type="noConversion"/>
  </si>
  <si>
    <t>000735.SZ</t>
    <phoneticPr fontId="2" type="noConversion"/>
  </si>
  <si>
    <t>000736.SZ</t>
    <phoneticPr fontId="2" type="noConversion"/>
  </si>
  <si>
    <t>000737.SZ</t>
    <phoneticPr fontId="2" type="noConversion"/>
  </si>
  <si>
    <t>000738.SZ</t>
    <phoneticPr fontId="2" type="noConversion"/>
  </si>
  <si>
    <t>000739.SZ</t>
    <phoneticPr fontId="2" type="noConversion"/>
  </si>
  <si>
    <t>000750.SZ</t>
    <phoneticPr fontId="2" type="noConversion"/>
  </si>
  <si>
    <t>000751.SZ</t>
    <phoneticPr fontId="2" type="noConversion"/>
  </si>
  <si>
    <t>000752.SZ</t>
    <phoneticPr fontId="2" type="noConversion"/>
  </si>
  <si>
    <t>000753.SZ</t>
    <phoneticPr fontId="2" type="noConversion"/>
  </si>
  <si>
    <t>000755.SZ</t>
    <phoneticPr fontId="2" type="noConversion"/>
  </si>
  <si>
    <t>000756.SZ</t>
    <phoneticPr fontId="2" type="noConversion"/>
  </si>
  <si>
    <t>000757.SZ</t>
    <phoneticPr fontId="2" type="noConversion"/>
  </si>
  <si>
    <t>000758.SZ</t>
    <phoneticPr fontId="2" type="noConversion"/>
  </si>
  <si>
    <t>000759.SZ</t>
    <phoneticPr fontId="2" type="noConversion"/>
  </si>
  <si>
    <t>000761.SZ</t>
    <phoneticPr fontId="2" type="noConversion"/>
  </si>
  <si>
    <t>000762.SZ</t>
    <phoneticPr fontId="2" type="noConversion"/>
  </si>
  <si>
    <t>000766.SZ</t>
    <phoneticPr fontId="2" type="noConversion"/>
  </si>
  <si>
    <t>000767.SZ</t>
    <phoneticPr fontId="2" type="noConversion"/>
  </si>
  <si>
    <t>000768.SZ</t>
    <phoneticPr fontId="2" type="noConversion"/>
  </si>
  <si>
    <t>000776.SZ</t>
    <phoneticPr fontId="2" type="noConversion"/>
  </si>
  <si>
    <t>000777.SZ</t>
    <phoneticPr fontId="2" type="noConversion"/>
  </si>
  <si>
    <t>000778.SZ</t>
    <phoneticPr fontId="2" type="noConversion"/>
  </si>
  <si>
    <t>000779.SZ</t>
    <phoneticPr fontId="2" type="noConversion"/>
  </si>
  <si>
    <t>000782.SZ</t>
    <phoneticPr fontId="2" type="noConversion"/>
  </si>
  <si>
    <t>000783.SZ</t>
    <phoneticPr fontId="2" type="noConversion"/>
  </si>
  <si>
    <t>000785.SZ</t>
    <phoneticPr fontId="2" type="noConversion"/>
  </si>
  <si>
    <t>000786.SZ</t>
    <phoneticPr fontId="2" type="noConversion"/>
  </si>
  <si>
    <t>000788.SZ</t>
    <phoneticPr fontId="2" type="noConversion"/>
  </si>
  <si>
    <t>000789.SZ</t>
    <phoneticPr fontId="2" type="noConversion"/>
  </si>
  <si>
    <t>000790.SZ</t>
    <phoneticPr fontId="2" type="noConversion"/>
  </si>
  <si>
    <t>000791.SZ</t>
    <phoneticPr fontId="2" type="noConversion"/>
  </si>
  <si>
    <t>000792.SZ</t>
    <phoneticPr fontId="2" type="noConversion"/>
  </si>
  <si>
    <t>000793.SZ</t>
    <phoneticPr fontId="2" type="noConversion"/>
  </si>
  <si>
    <t>000795.SZ</t>
    <phoneticPr fontId="2" type="noConversion"/>
  </si>
  <si>
    <t>000796.SZ</t>
    <phoneticPr fontId="2" type="noConversion"/>
  </si>
  <si>
    <t>000797.SZ</t>
    <phoneticPr fontId="2" type="noConversion"/>
  </si>
  <si>
    <t>000798.SZ</t>
    <phoneticPr fontId="2" type="noConversion"/>
  </si>
  <si>
    <t>000799.SZ</t>
    <phoneticPr fontId="2" type="noConversion"/>
  </si>
  <si>
    <t>000800.SZ</t>
    <phoneticPr fontId="2" type="noConversion"/>
  </si>
  <si>
    <t>000801.SZ</t>
    <phoneticPr fontId="2" type="noConversion"/>
  </si>
  <si>
    <t>000802.SZ</t>
    <phoneticPr fontId="2" type="noConversion"/>
  </si>
  <si>
    <t>000803.SZ</t>
    <phoneticPr fontId="2" type="noConversion"/>
  </si>
  <si>
    <t>000807.SZ</t>
    <phoneticPr fontId="2" type="noConversion"/>
  </si>
  <si>
    <t>000809.SZ</t>
    <phoneticPr fontId="2" type="noConversion"/>
  </si>
  <si>
    <t>000810.SZ</t>
    <phoneticPr fontId="2" type="noConversion"/>
  </si>
  <si>
    <t>000811.SZ</t>
    <phoneticPr fontId="2" type="noConversion"/>
  </si>
  <si>
    <t>000812.SZ</t>
    <phoneticPr fontId="2" type="noConversion"/>
  </si>
  <si>
    <t>000813.SZ</t>
    <phoneticPr fontId="2" type="noConversion"/>
  </si>
  <si>
    <t>000815.SZ</t>
    <phoneticPr fontId="2" type="noConversion"/>
  </si>
  <si>
    <t>000816.SZ</t>
    <phoneticPr fontId="2" type="noConversion"/>
  </si>
  <si>
    <t>000818.SZ</t>
    <phoneticPr fontId="2" type="noConversion"/>
  </si>
  <si>
    <t>000819.SZ</t>
    <phoneticPr fontId="2" type="noConversion"/>
  </si>
  <si>
    <t>000820.SZ</t>
    <phoneticPr fontId="2" type="noConversion"/>
  </si>
  <si>
    <t>000821.SZ</t>
    <phoneticPr fontId="2" type="noConversion"/>
  </si>
  <si>
    <t>000822.SZ</t>
    <phoneticPr fontId="2" type="noConversion"/>
  </si>
  <si>
    <t>000823.SZ</t>
    <phoneticPr fontId="2" type="noConversion"/>
  </si>
  <si>
    <t>000825.SZ</t>
    <phoneticPr fontId="2" type="noConversion"/>
  </si>
  <si>
    <t>000826.SZ</t>
    <phoneticPr fontId="2" type="noConversion"/>
  </si>
  <si>
    <t>000828.SZ</t>
    <phoneticPr fontId="2" type="noConversion"/>
  </si>
  <si>
    <t>000829.SZ</t>
    <phoneticPr fontId="2" type="noConversion"/>
  </si>
  <si>
    <t>000830.SZ</t>
    <phoneticPr fontId="2" type="noConversion"/>
  </si>
  <si>
    <t>000831.SZ</t>
    <phoneticPr fontId="2" type="noConversion"/>
  </si>
  <si>
    <t>000833.SZ</t>
    <phoneticPr fontId="2" type="noConversion"/>
  </si>
  <si>
    <t>000836.SZ</t>
    <phoneticPr fontId="2" type="noConversion"/>
  </si>
  <si>
    <t>000837.SZ</t>
    <phoneticPr fontId="2" type="noConversion"/>
  </si>
  <si>
    <t>000838.SZ</t>
    <phoneticPr fontId="2" type="noConversion"/>
  </si>
  <si>
    <t>000839.SZ</t>
    <phoneticPr fontId="2" type="noConversion"/>
  </si>
  <si>
    <t>000848.SZ</t>
    <phoneticPr fontId="2" type="noConversion"/>
  </si>
  <si>
    <t>000850.SZ</t>
    <phoneticPr fontId="2" type="noConversion"/>
  </si>
  <si>
    <t>000851.SZ</t>
    <phoneticPr fontId="2" type="noConversion"/>
  </si>
  <si>
    <t>000852.SZ</t>
    <phoneticPr fontId="2" type="noConversion"/>
  </si>
  <si>
    <t>000856.SZ</t>
    <phoneticPr fontId="2" type="noConversion"/>
  </si>
  <si>
    <t>000858.SZ</t>
    <phoneticPr fontId="2" type="noConversion"/>
  </si>
  <si>
    <t>000859.SZ</t>
    <phoneticPr fontId="2" type="noConversion"/>
  </si>
  <si>
    <t>000860.SZ</t>
    <phoneticPr fontId="2" type="noConversion"/>
  </si>
  <si>
    <t>000861.SZ</t>
    <phoneticPr fontId="2" type="noConversion"/>
  </si>
  <si>
    <t>000862.SZ</t>
    <phoneticPr fontId="2" type="noConversion"/>
  </si>
  <si>
    <t>000863.SZ</t>
    <phoneticPr fontId="2" type="noConversion"/>
  </si>
  <si>
    <t>000868.SZ</t>
    <phoneticPr fontId="2" type="noConversion"/>
  </si>
  <si>
    <t>000869.SZ</t>
    <phoneticPr fontId="2" type="noConversion"/>
  </si>
  <si>
    <t>000875.SZ</t>
    <phoneticPr fontId="2" type="noConversion"/>
  </si>
  <si>
    <t>000876.SZ</t>
    <phoneticPr fontId="2" type="noConversion"/>
  </si>
  <si>
    <t>000877.SZ</t>
    <phoneticPr fontId="2" type="noConversion"/>
  </si>
  <si>
    <t>000878.SZ</t>
    <phoneticPr fontId="2" type="noConversion"/>
  </si>
  <si>
    <t>000880.SZ</t>
    <phoneticPr fontId="2" type="noConversion"/>
  </si>
  <si>
    <t>000881.SZ</t>
    <phoneticPr fontId="2" type="noConversion"/>
  </si>
  <si>
    <t>000882.SZ</t>
    <phoneticPr fontId="2" type="noConversion"/>
  </si>
  <si>
    <t>000883.SZ</t>
    <phoneticPr fontId="2" type="noConversion"/>
  </si>
  <si>
    <t>000885.SZ</t>
    <phoneticPr fontId="2" type="noConversion"/>
  </si>
  <si>
    <t>000886.SZ</t>
    <phoneticPr fontId="2" type="noConversion"/>
  </si>
  <si>
    <t>000887.SZ</t>
    <phoneticPr fontId="2" type="noConversion"/>
  </si>
  <si>
    <t>000888.SZ</t>
    <phoneticPr fontId="2" type="noConversion"/>
  </si>
  <si>
    <t>000889.SZ</t>
    <phoneticPr fontId="2" type="noConversion"/>
  </si>
  <si>
    <t>000890.SZ</t>
    <phoneticPr fontId="2" type="noConversion"/>
  </si>
  <si>
    <t>000892.SZ</t>
    <phoneticPr fontId="2" type="noConversion"/>
  </si>
  <si>
    <t>000893.SZ</t>
    <phoneticPr fontId="2" type="noConversion"/>
  </si>
  <si>
    <t>000895.SZ</t>
    <phoneticPr fontId="2" type="noConversion"/>
  </si>
  <si>
    <t>000897.SZ</t>
    <phoneticPr fontId="2" type="noConversion"/>
  </si>
  <si>
    <t>000898.SZ</t>
    <phoneticPr fontId="2" type="noConversion"/>
  </si>
  <si>
    <t>000899.SZ</t>
    <phoneticPr fontId="2" type="noConversion"/>
  </si>
  <si>
    <t>000900.SZ</t>
    <phoneticPr fontId="2" type="noConversion"/>
  </si>
  <si>
    <t>000901.SZ</t>
    <phoneticPr fontId="2" type="noConversion"/>
  </si>
  <si>
    <t>000902.SZ</t>
    <phoneticPr fontId="2" type="noConversion"/>
  </si>
  <si>
    <t>000903.SZ</t>
    <phoneticPr fontId="2" type="noConversion"/>
  </si>
  <si>
    <t>000905.SZ</t>
    <phoneticPr fontId="2" type="noConversion"/>
  </si>
  <si>
    <t>000906.SZ</t>
    <phoneticPr fontId="2" type="noConversion"/>
  </si>
  <si>
    <t>000908.SZ</t>
    <phoneticPr fontId="2" type="noConversion"/>
  </si>
  <si>
    <t>000909.SZ</t>
    <phoneticPr fontId="2" type="noConversion"/>
  </si>
  <si>
    <t>000910.SZ</t>
    <phoneticPr fontId="2" type="noConversion"/>
  </si>
  <si>
    <t>000911.SZ</t>
    <phoneticPr fontId="2" type="noConversion"/>
  </si>
  <si>
    <t>000912.SZ</t>
    <phoneticPr fontId="2" type="noConversion"/>
  </si>
  <si>
    <t>000913.SZ</t>
    <phoneticPr fontId="2" type="noConversion"/>
  </si>
  <si>
    <t>000915.SZ</t>
    <phoneticPr fontId="2" type="noConversion"/>
  </si>
  <si>
    <t>000917.SZ</t>
    <phoneticPr fontId="2" type="noConversion"/>
  </si>
  <si>
    <t>000919.SZ</t>
    <phoneticPr fontId="2" type="noConversion"/>
  </si>
  <si>
    <t>000920.SZ</t>
    <phoneticPr fontId="2" type="noConversion"/>
  </si>
  <si>
    <t>000921.SZ</t>
    <phoneticPr fontId="2" type="noConversion"/>
  </si>
  <si>
    <t>000922.SZ</t>
    <phoneticPr fontId="2" type="noConversion"/>
  </si>
  <si>
    <t>000923.SZ</t>
    <phoneticPr fontId="2" type="noConversion"/>
  </si>
  <si>
    <t>000925.SZ</t>
    <phoneticPr fontId="2" type="noConversion"/>
  </si>
  <si>
    <t>000926.SZ</t>
    <phoneticPr fontId="2" type="noConversion"/>
  </si>
  <si>
    <t>000927.SZ</t>
    <phoneticPr fontId="2" type="noConversion"/>
  </si>
  <si>
    <t>000928.SZ</t>
    <phoneticPr fontId="2" type="noConversion"/>
  </si>
  <si>
    <t>000929.SZ</t>
    <phoneticPr fontId="2" type="noConversion"/>
  </si>
  <si>
    <t>000930.SZ</t>
    <phoneticPr fontId="2" type="noConversion"/>
  </si>
  <si>
    <t>000931.SZ</t>
    <phoneticPr fontId="2" type="noConversion"/>
  </si>
  <si>
    <t>000932.SZ</t>
    <phoneticPr fontId="2" type="noConversion"/>
  </si>
  <si>
    <t>000933.SZ</t>
    <phoneticPr fontId="2" type="noConversion"/>
  </si>
  <si>
    <t>000935.SZ</t>
    <phoneticPr fontId="2" type="noConversion"/>
  </si>
  <si>
    <t>000936.SZ</t>
    <phoneticPr fontId="2" type="noConversion"/>
  </si>
  <si>
    <t>000937.SZ</t>
    <phoneticPr fontId="2" type="noConversion"/>
  </si>
  <si>
    <t>000938.SZ</t>
    <phoneticPr fontId="2" type="noConversion"/>
  </si>
  <si>
    <t>000948.SZ</t>
    <phoneticPr fontId="2" type="noConversion"/>
  </si>
  <si>
    <t>000949.SZ</t>
    <phoneticPr fontId="2" type="noConversion"/>
  </si>
  <si>
    <t>000950.SZ</t>
    <phoneticPr fontId="2" type="noConversion"/>
  </si>
  <si>
    <t>000951.SZ</t>
    <phoneticPr fontId="2" type="noConversion"/>
  </si>
  <si>
    <t>000952.SZ</t>
    <phoneticPr fontId="2" type="noConversion"/>
  </si>
  <si>
    <t>000953.SZ</t>
    <phoneticPr fontId="2" type="noConversion"/>
  </si>
  <si>
    <t>000955.SZ</t>
    <phoneticPr fontId="2" type="noConversion"/>
  </si>
  <si>
    <t>000957.SZ</t>
    <phoneticPr fontId="2" type="noConversion"/>
  </si>
  <si>
    <t>000958.SZ</t>
    <phoneticPr fontId="2" type="noConversion"/>
  </si>
  <si>
    <t>000959.SZ</t>
    <phoneticPr fontId="2" type="noConversion"/>
  </si>
  <si>
    <t>000960.SZ</t>
    <phoneticPr fontId="2" type="noConversion"/>
  </si>
  <si>
    <t>000961.SZ</t>
    <phoneticPr fontId="2" type="noConversion"/>
  </si>
  <si>
    <t>000962.SZ</t>
    <phoneticPr fontId="2" type="noConversion"/>
  </si>
  <si>
    <t>000963.SZ</t>
    <phoneticPr fontId="2" type="noConversion"/>
  </si>
  <si>
    <t>000965.SZ</t>
    <phoneticPr fontId="2" type="noConversion"/>
  </si>
  <si>
    <t>000966.SZ</t>
    <phoneticPr fontId="2" type="noConversion"/>
  </si>
  <si>
    <t>000967.SZ</t>
    <phoneticPr fontId="2" type="noConversion"/>
  </si>
  <si>
    <t>000968.SZ</t>
    <phoneticPr fontId="2" type="noConversion"/>
  </si>
  <si>
    <t>000969.SZ</t>
    <phoneticPr fontId="2" type="noConversion"/>
  </si>
  <si>
    <t>000970.SZ</t>
    <phoneticPr fontId="2" type="noConversion"/>
  </si>
  <si>
    <t>000971.SZ</t>
    <phoneticPr fontId="2" type="noConversion"/>
  </si>
  <si>
    <t>000972.SZ</t>
    <phoneticPr fontId="2" type="noConversion"/>
  </si>
  <si>
    <t>000973.SZ</t>
    <phoneticPr fontId="2" type="noConversion"/>
  </si>
  <si>
    <t>000975.SZ</t>
    <phoneticPr fontId="2" type="noConversion"/>
  </si>
  <si>
    <t>000976.SZ</t>
    <phoneticPr fontId="2" type="noConversion"/>
  </si>
  <si>
    <t>000977.SZ</t>
    <phoneticPr fontId="2" type="noConversion"/>
  </si>
  <si>
    <t>000978.SZ</t>
    <phoneticPr fontId="2" type="noConversion"/>
  </si>
  <si>
    <t>000980.SZ</t>
    <phoneticPr fontId="2" type="noConversion"/>
  </si>
  <si>
    <t>000981.SZ</t>
    <phoneticPr fontId="2" type="noConversion"/>
  </si>
  <si>
    <t>000982.SZ</t>
    <phoneticPr fontId="2" type="noConversion"/>
  </si>
  <si>
    <t>000983.SZ</t>
    <phoneticPr fontId="2" type="noConversion"/>
  </si>
  <si>
    <t>000985.SZ</t>
    <phoneticPr fontId="2" type="noConversion"/>
  </si>
  <si>
    <t>000987.SZ</t>
    <phoneticPr fontId="2" type="noConversion"/>
  </si>
  <si>
    <t>000988.SZ</t>
    <phoneticPr fontId="2" type="noConversion"/>
  </si>
  <si>
    <t>000989.SZ</t>
    <phoneticPr fontId="2" type="noConversion"/>
  </si>
  <si>
    <t>000990.SZ</t>
    <phoneticPr fontId="2" type="noConversion"/>
  </si>
  <si>
    <t>000993.SZ</t>
    <phoneticPr fontId="2" type="noConversion"/>
  </si>
  <si>
    <t>000995.SZ</t>
    <phoneticPr fontId="2" type="noConversion"/>
  </si>
  <si>
    <t>000996.SZ</t>
    <phoneticPr fontId="2" type="noConversion"/>
  </si>
  <si>
    <t>000997.SZ</t>
    <phoneticPr fontId="2" type="noConversion"/>
  </si>
  <si>
    <t>000998.SZ</t>
    <phoneticPr fontId="2" type="noConversion"/>
  </si>
  <si>
    <t>000999.SZ</t>
    <phoneticPr fontId="2" type="noConversion"/>
  </si>
  <si>
    <t>001201.SZ</t>
    <phoneticPr fontId="2" type="noConversion"/>
  </si>
  <si>
    <t>001202.SZ</t>
    <phoneticPr fontId="2" type="noConversion"/>
  </si>
  <si>
    <t>001203.SZ</t>
    <phoneticPr fontId="2" type="noConversion"/>
  </si>
  <si>
    <t>001205.SZ</t>
    <phoneticPr fontId="2" type="noConversion"/>
  </si>
  <si>
    <t>001206.SZ</t>
    <phoneticPr fontId="2" type="noConversion"/>
  </si>
  <si>
    <t>001207.SZ</t>
    <phoneticPr fontId="2" type="noConversion"/>
  </si>
  <si>
    <t>001208.SZ</t>
    <phoneticPr fontId="2" type="noConversion"/>
  </si>
  <si>
    <t>001209.SZ</t>
    <phoneticPr fontId="2" type="noConversion"/>
  </si>
  <si>
    <t>001210.SZ</t>
    <phoneticPr fontId="2" type="noConversion"/>
  </si>
  <si>
    <t>001211.SZ</t>
    <phoneticPr fontId="2" type="noConversion"/>
  </si>
  <si>
    <t>001212.SZ</t>
    <phoneticPr fontId="2" type="noConversion"/>
  </si>
  <si>
    <t>001213.SZ</t>
    <phoneticPr fontId="2" type="noConversion"/>
  </si>
  <si>
    <t>001215.SZ</t>
    <phoneticPr fontId="2" type="noConversion"/>
  </si>
  <si>
    <t>001216.SZ</t>
    <phoneticPr fontId="2" type="noConversion"/>
  </si>
  <si>
    <t>001217.SZ</t>
    <phoneticPr fontId="2" type="noConversion"/>
  </si>
  <si>
    <t>001218.SZ</t>
    <phoneticPr fontId="2" type="noConversion"/>
  </si>
  <si>
    <t>001219.SZ</t>
    <phoneticPr fontId="2" type="noConversion"/>
  </si>
  <si>
    <t>001222.SZ</t>
    <phoneticPr fontId="2" type="noConversion"/>
  </si>
  <si>
    <t>001223.SZ</t>
    <phoneticPr fontId="2" type="noConversion"/>
  </si>
  <si>
    <t>001225.SZ</t>
    <phoneticPr fontId="2" type="noConversion"/>
  </si>
  <si>
    <t>001226.SZ</t>
    <phoneticPr fontId="2" type="noConversion"/>
  </si>
  <si>
    <t>001227.SZ</t>
    <phoneticPr fontId="2" type="noConversion"/>
  </si>
  <si>
    <t>001228.SZ</t>
    <phoneticPr fontId="2" type="noConversion"/>
  </si>
  <si>
    <t>001229.SZ</t>
    <phoneticPr fontId="2" type="noConversion"/>
  </si>
  <si>
    <t>001230.SZ</t>
    <phoneticPr fontId="2" type="noConversion"/>
  </si>
  <si>
    <t>001231.SZ</t>
    <phoneticPr fontId="2" type="noConversion"/>
  </si>
  <si>
    <t>001234.SZ</t>
    <phoneticPr fontId="2" type="noConversion"/>
  </si>
  <si>
    <t>001236.SZ</t>
    <phoneticPr fontId="2" type="noConversion"/>
  </si>
  <si>
    <t>001238.SZ</t>
    <phoneticPr fontId="2" type="noConversion"/>
  </si>
  <si>
    <t>001255.SZ</t>
    <phoneticPr fontId="2" type="noConversion"/>
  </si>
  <si>
    <t>001256.SZ</t>
    <phoneticPr fontId="2" type="noConversion"/>
  </si>
  <si>
    <t>001258.SZ</t>
    <phoneticPr fontId="2" type="noConversion"/>
  </si>
  <si>
    <t>001259.SZ</t>
    <phoneticPr fontId="2" type="noConversion"/>
  </si>
  <si>
    <t>001260.SZ</t>
    <phoneticPr fontId="2" type="noConversion"/>
  </si>
  <si>
    <t>001266.SZ</t>
    <phoneticPr fontId="2" type="noConversion"/>
  </si>
  <si>
    <t>001267.SZ</t>
    <phoneticPr fontId="2" type="noConversion"/>
  </si>
  <si>
    <t>001268.SZ</t>
    <phoneticPr fontId="2" type="noConversion"/>
  </si>
  <si>
    <t>001269.SZ</t>
    <phoneticPr fontId="2" type="noConversion"/>
  </si>
  <si>
    <t>001270.SZ</t>
    <phoneticPr fontId="2" type="noConversion"/>
  </si>
  <si>
    <t>001278.SZ</t>
    <phoneticPr fontId="2" type="noConversion"/>
  </si>
  <si>
    <t>001282.SZ</t>
    <phoneticPr fontId="2" type="noConversion"/>
  </si>
  <si>
    <t>001283.SZ</t>
    <phoneticPr fontId="2" type="noConversion"/>
  </si>
  <si>
    <t>001286.SZ</t>
    <phoneticPr fontId="2" type="noConversion"/>
  </si>
  <si>
    <t>001287.SZ</t>
    <phoneticPr fontId="2" type="noConversion"/>
  </si>
  <si>
    <t>001288.SZ</t>
    <phoneticPr fontId="2" type="noConversion"/>
  </si>
  <si>
    <t>001289.SZ</t>
    <phoneticPr fontId="2" type="noConversion"/>
  </si>
  <si>
    <t>001296.SZ</t>
    <phoneticPr fontId="2" type="noConversion"/>
  </si>
  <si>
    <t>001298.SZ</t>
    <phoneticPr fontId="2" type="noConversion"/>
  </si>
  <si>
    <t>001299.SZ</t>
    <phoneticPr fontId="2" type="noConversion"/>
  </si>
  <si>
    <t>001300.SZ</t>
    <phoneticPr fontId="2" type="noConversion"/>
  </si>
  <si>
    <t>001301.SZ</t>
    <phoneticPr fontId="2" type="noConversion"/>
  </si>
  <si>
    <t>001308.SZ</t>
    <phoneticPr fontId="2" type="noConversion"/>
  </si>
  <si>
    <t>001309.SZ</t>
    <phoneticPr fontId="2" type="noConversion"/>
  </si>
  <si>
    <t>001311.SZ</t>
    <phoneticPr fontId="2" type="noConversion"/>
  </si>
  <si>
    <t>001313.SZ</t>
    <phoneticPr fontId="2" type="noConversion"/>
  </si>
  <si>
    <t>001314.SZ</t>
    <phoneticPr fontId="2" type="noConversion"/>
  </si>
  <si>
    <t>001316.SZ</t>
    <phoneticPr fontId="2" type="noConversion"/>
  </si>
  <si>
    <t>001317.SZ</t>
    <phoneticPr fontId="2" type="noConversion"/>
  </si>
  <si>
    <t>001318.SZ</t>
    <phoneticPr fontId="2" type="noConversion"/>
  </si>
  <si>
    <t>001319.SZ</t>
    <phoneticPr fontId="2" type="noConversion"/>
  </si>
  <si>
    <t>001322.SZ</t>
    <phoneticPr fontId="2" type="noConversion"/>
  </si>
  <si>
    <t>001323.SZ</t>
    <phoneticPr fontId="2" type="noConversion"/>
  </si>
  <si>
    <t>001324.SZ</t>
    <phoneticPr fontId="2" type="noConversion"/>
  </si>
  <si>
    <t>001326.SZ</t>
    <phoneticPr fontId="2" type="noConversion"/>
  </si>
  <si>
    <t>001328.SZ</t>
    <phoneticPr fontId="2" type="noConversion"/>
  </si>
  <si>
    <t>001330.SZ</t>
    <phoneticPr fontId="2" type="noConversion"/>
  </si>
  <si>
    <t>001331.SZ</t>
    <phoneticPr fontId="2" type="noConversion"/>
  </si>
  <si>
    <t>001332.SZ</t>
    <phoneticPr fontId="2" type="noConversion"/>
  </si>
  <si>
    <t>001333.SZ</t>
    <phoneticPr fontId="2" type="noConversion"/>
  </si>
  <si>
    <t>001336.SZ</t>
    <phoneticPr fontId="2" type="noConversion"/>
  </si>
  <si>
    <t>001337.SZ</t>
    <phoneticPr fontId="2" type="noConversion"/>
  </si>
  <si>
    <t>001338.SZ</t>
    <phoneticPr fontId="2" type="noConversion"/>
  </si>
  <si>
    <t>001339.SZ</t>
    <phoneticPr fontId="2" type="noConversion"/>
  </si>
  <si>
    <t>001360.SZ</t>
    <phoneticPr fontId="2" type="noConversion"/>
  </si>
  <si>
    <t>001366.SZ</t>
    <phoneticPr fontId="2" type="noConversion"/>
  </si>
  <si>
    <t>001367.SZ</t>
    <phoneticPr fontId="2" type="noConversion"/>
  </si>
  <si>
    <t>001368.SZ</t>
    <phoneticPr fontId="2" type="noConversion"/>
  </si>
  <si>
    <t>001373.SZ</t>
    <phoneticPr fontId="2" type="noConversion"/>
  </si>
  <si>
    <t>001376.SZ</t>
    <phoneticPr fontId="2" type="noConversion"/>
  </si>
  <si>
    <t>001378.SZ</t>
    <phoneticPr fontId="2" type="noConversion"/>
  </si>
  <si>
    <t>001380.SZ</t>
    <phoneticPr fontId="2" type="noConversion"/>
  </si>
  <si>
    <t>001696.SZ</t>
    <phoneticPr fontId="2" type="noConversion"/>
  </si>
  <si>
    <t>001872.SZ</t>
    <phoneticPr fontId="2" type="noConversion"/>
  </si>
  <si>
    <t>001896.SZ</t>
    <phoneticPr fontId="2" type="noConversion"/>
  </si>
  <si>
    <t>001914.SZ</t>
    <phoneticPr fontId="2" type="noConversion"/>
  </si>
  <si>
    <t>001965.SZ</t>
    <phoneticPr fontId="2" type="noConversion"/>
  </si>
  <si>
    <t>001979.SZ</t>
    <phoneticPr fontId="2" type="noConversion"/>
  </si>
  <si>
    <t>002001.SZ</t>
    <phoneticPr fontId="2" type="noConversion"/>
  </si>
  <si>
    <t>002002.SZ</t>
    <phoneticPr fontId="2" type="noConversion"/>
  </si>
  <si>
    <t>002003.SZ</t>
    <phoneticPr fontId="2" type="noConversion"/>
  </si>
  <si>
    <t>002004.SZ</t>
    <phoneticPr fontId="2" type="noConversion"/>
  </si>
  <si>
    <t>002005.SZ</t>
    <phoneticPr fontId="2" type="noConversion"/>
  </si>
  <si>
    <t>002006.SZ</t>
    <phoneticPr fontId="2" type="noConversion"/>
  </si>
  <si>
    <t>002007.SZ</t>
    <phoneticPr fontId="2" type="noConversion"/>
  </si>
  <si>
    <t>002008.SZ</t>
    <phoneticPr fontId="2" type="noConversion"/>
  </si>
  <si>
    <t>002009.SZ</t>
    <phoneticPr fontId="2" type="noConversion"/>
  </si>
  <si>
    <t>002010.SZ</t>
    <phoneticPr fontId="2" type="noConversion"/>
  </si>
  <si>
    <t>002011.SZ</t>
    <phoneticPr fontId="2" type="noConversion"/>
  </si>
  <si>
    <t>002012.SZ</t>
    <phoneticPr fontId="2" type="noConversion"/>
  </si>
  <si>
    <t>002014.SZ</t>
    <phoneticPr fontId="2" type="noConversion"/>
  </si>
  <si>
    <t>002015.SZ</t>
    <phoneticPr fontId="2" type="noConversion"/>
  </si>
  <si>
    <t>002016.SZ</t>
    <phoneticPr fontId="2" type="noConversion"/>
  </si>
  <si>
    <t>002017.SZ</t>
    <phoneticPr fontId="2" type="noConversion"/>
  </si>
  <si>
    <t>002019.SZ</t>
    <phoneticPr fontId="2" type="noConversion"/>
  </si>
  <si>
    <t>002020.SZ</t>
    <phoneticPr fontId="2" type="noConversion"/>
  </si>
  <si>
    <t>002021.SZ</t>
    <phoneticPr fontId="2" type="noConversion"/>
  </si>
  <si>
    <t>002022.SZ</t>
    <phoneticPr fontId="2" type="noConversion"/>
  </si>
  <si>
    <t>002023.SZ</t>
    <phoneticPr fontId="2" type="noConversion"/>
  </si>
  <si>
    <t>002024.SZ</t>
    <phoneticPr fontId="2" type="noConversion"/>
  </si>
  <si>
    <t>002025.SZ</t>
    <phoneticPr fontId="2" type="noConversion"/>
  </si>
  <si>
    <t>002026.SZ</t>
    <phoneticPr fontId="2" type="noConversion"/>
  </si>
  <si>
    <t>002027.SZ</t>
    <phoneticPr fontId="2" type="noConversion"/>
  </si>
  <si>
    <t>002028.SZ</t>
    <phoneticPr fontId="2" type="noConversion"/>
  </si>
  <si>
    <t>002029.SZ</t>
    <phoneticPr fontId="2" type="noConversion"/>
  </si>
  <si>
    <t>002030.SZ</t>
    <phoneticPr fontId="2" type="noConversion"/>
  </si>
  <si>
    <t>002031.SZ</t>
    <phoneticPr fontId="2" type="noConversion"/>
  </si>
  <si>
    <t>002032.SZ</t>
    <phoneticPr fontId="2" type="noConversion"/>
  </si>
  <si>
    <t>002033.SZ</t>
    <phoneticPr fontId="2" type="noConversion"/>
  </si>
  <si>
    <t>002034.SZ</t>
    <phoneticPr fontId="2" type="noConversion"/>
  </si>
  <si>
    <t>002035.SZ</t>
    <phoneticPr fontId="2" type="noConversion"/>
  </si>
  <si>
    <t>002036.SZ</t>
    <phoneticPr fontId="2" type="noConversion"/>
  </si>
  <si>
    <t>002037.SZ</t>
    <phoneticPr fontId="2" type="noConversion"/>
  </si>
  <si>
    <t>002038.SZ</t>
    <phoneticPr fontId="2" type="noConversion"/>
  </si>
  <si>
    <t>002039.SZ</t>
    <phoneticPr fontId="2" type="noConversion"/>
  </si>
  <si>
    <t>002040.SZ</t>
    <phoneticPr fontId="2" type="noConversion"/>
  </si>
  <si>
    <t>002041.SZ</t>
    <phoneticPr fontId="2" type="noConversion"/>
  </si>
  <si>
    <t>002042.SZ</t>
    <phoneticPr fontId="2" type="noConversion"/>
  </si>
  <si>
    <t>002043.SZ</t>
    <phoneticPr fontId="2" type="noConversion"/>
  </si>
  <si>
    <t>002044.SZ</t>
    <phoneticPr fontId="2" type="noConversion"/>
  </si>
  <si>
    <t>002045.SZ</t>
    <phoneticPr fontId="2" type="noConversion"/>
  </si>
  <si>
    <t>002046.SZ</t>
    <phoneticPr fontId="2" type="noConversion"/>
  </si>
  <si>
    <t>002047.SZ</t>
    <phoneticPr fontId="2" type="noConversion"/>
  </si>
  <si>
    <t>002048.SZ</t>
    <phoneticPr fontId="2" type="noConversion"/>
  </si>
  <si>
    <t>002049.SZ</t>
    <phoneticPr fontId="2" type="noConversion"/>
  </si>
  <si>
    <t>002050.SZ</t>
    <phoneticPr fontId="2" type="noConversion"/>
  </si>
  <si>
    <t>002051.SZ</t>
    <phoneticPr fontId="2" type="noConversion"/>
  </si>
  <si>
    <t>002052.SZ</t>
    <phoneticPr fontId="2" type="noConversion"/>
  </si>
  <si>
    <t>002053.SZ</t>
    <phoneticPr fontId="2" type="noConversion"/>
  </si>
  <si>
    <t>002054.SZ</t>
    <phoneticPr fontId="2" type="noConversion"/>
  </si>
  <si>
    <t>002055.SZ</t>
    <phoneticPr fontId="2" type="noConversion"/>
  </si>
  <si>
    <t>002056.SZ</t>
    <phoneticPr fontId="2" type="noConversion"/>
  </si>
  <si>
    <t>002057.SZ</t>
    <phoneticPr fontId="2" type="noConversion"/>
  </si>
  <si>
    <t>002058.SZ</t>
    <phoneticPr fontId="2" type="noConversion"/>
  </si>
  <si>
    <t>002059.SZ</t>
    <phoneticPr fontId="2" type="noConversion"/>
  </si>
  <si>
    <t>002060.SZ</t>
    <phoneticPr fontId="2" type="noConversion"/>
  </si>
  <si>
    <t>002061.SZ</t>
    <phoneticPr fontId="2" type="noConversion"/>
  </si>
  <si>
    <t>002062.SZ</t>
    <phoneticPr fontId="2" type="noConversion"/>
  </si>
  <si>
    <t>002063.SZ</t>
    <phoneticPr fontId="2" type="noConversion"/>
  </si>
  <si>
    <t>002064.SZ</t>
    <phoneticPr fontId="2" type="noConversion"/>
  </si>
  <si>
    <t>002065.SZ</t>
    <phoneticPr fontId="2" type="noConversion"/>
  </si>
  <si>
    <t>002066.SZ</t>
    <phoneticPr fontId="2" type="noConversion"/>
  </si>
  <si>
    <t>002067.SZ</t>
    <phoneticPr fontId="2" type="noConversion"/>
  </si>
  <si>
    <t>002068.SZ</t>
    <phoneticPr fontId="2" type="noConversion"/>
  </si>
  <si>
    <t>002069.SZ</t>
    <phoneticPr fontId="2" type="noConversion"/>
  </si>
  <si>
    <t>002072.SZ</t>
    <phoneticPr fontId="2" type="noConversion"/>
  </si>
  <si>
    <t>002073.SZ</t>
    <phoneticPr fontId="2" type="noConversion"/>
  </si>
  <si>
    <t>002074.SZ</t>
    <phoneticPr fontId="2" type="noConversion"/>
  </si>
  <si>
    <t>002075.SZ</t>
    <phoneticPr fontId="2" type="noConversion"/>
  </si>
  <si>
    <t>002076.SZ</t>
    <phoneticPr fontId="2" type="noConversion"/>
  </si>
  <si>
    <t>002077.SZ</t>
    <phoneticPr fontId="2" type="noConversion"/>
  </si>
  <si>
    <t>002078.SZ</t>
    <phoneticPr fontId="2" type="noConversion"/>
  </si>
  <si>
    <t>002079.SZ</t>
    <phoneticPr fontId="2" type="noConversion"/>
  </si>
  <si>
    <t>002080.SZ</t>
    <phoneticPr fontId="2" type="noConversion"/>
  </si>
  <si>
    <t>002081.SZ</t>
    <phoneticPr fontId="2" type="noConversion"/>
  </si>
  <si>
    <t>002082.SZ</t>
    <phoneticPr fontId="2" type="noConversion"/>
  </si>
  <si>
    <t>002083.SZ</t>
    <phoneticPr fontId="2" type="noConversion"/>
  </si>
  <si>
    <t>002084.SZ</t>
    <phoneticPr fontId="2" type="noConversion"/>
  </si>
  <si>
    <t>002085.SZ</t>
    <phoneticPr fontId="2" type="noConversion"/>
  </si>
  <si>
    <t>002086.SZ</t>
    <phoneticPr fontId="2" type="noConversion"/>
  </si>
  <si>
    <t>002087.SZ</t>
    <phoneticPr fontId="2" type="noConversion"/>
  </si>
  <si>
    <t>002088.SZ</t>
    <phoneticPr fontId="2" type="noConversion"/>
  </si>
  <si>
    <t>002089.SZ</t>
    <phoneticPr fontId="2" type="noConversion"/>
  </si>
  <si>
    <t>002090.SZ</t>
    <phoneticPr fontId="2" type="noConversion"/>
  </si>
  <si>
    <t>002091.SZ</t>
    <phoneticPr fontId="2" type="noConversion"/>
  </si>
  <si>
    <t>002092.SZ</t>
    <phoneticPr fontId="2" type="noConversion"/>
  </si>
  <si>
    <t>002093.SZ</t>
    <phoneticPr fontId="2" type="noConversion"/>
  </si>
  <si>
    <t>002094.SZ</t>
    <phoneticPr fontId="2" type="noConversion"/>
  </si>
  <si>
    <t>002095.SZ</t>
    <phoneticPr fontId="2" type="noConversion"/>
  </si>
  <si>
    <t>002096.SZ</t>
    <phoneticPr fontId="2" type="noConversion"/>
  </si>
  <si>
    <t>002097.SZ</t>
    <phoneticPr fontId="2" type="noConversion"/>
  </si>
  <si>
    <t>002098.SZ</t>
    <phoneticPr fontId="2" type="noConversion"/>
  </si>
  <si>
    <t>002099.SZ</t>
    <phoneticPr fontId="2" type="noConversion"/>
  </si>
  <si>
    <t>002100.SZ</t>
    <phoneticPr fontId="2" type="noConversion"/>
  </si>
  <si>
    <t>002101.SZ</t>
    <phoneticPr fontId="2" type="noConversion"/>
  </si>
  <si>
    <t>002102.SZ</t>
    <phoneticPr fontId="2" type="noConversion"/>
  </si>
  <si>
    <t>002103.SZ</t>
    <phoneticPr fontId="2" type="noConversion"/>
  </si>
  <si>
    <t>002104.SZ</t>
    <phoneticPr fontId="2" type="noConversion"/>
  </si>
  <si>
    <t>002105.SZ</t>
    <phoneticPr fontId="2" type="noConversion"/>
  </si>
  <si>
    <t>002106.SZ</t>
    <phoneticPr fontId="2" type="noConversion"/>
  </si>
  <si>
    <t>002107.SZ</t>
    <phoneticPr fontId="2" type="noConversion"/>
  </si>
  <si>
    <t>002108.SZ</t>
    <phoneticPr fontId="2" type="noConversion"/>
  </si>
  <si>
    <t>002109.SZ</t>
    <phoneticPr fontId="2" type="noConversion"/>
  </si>
  <si>
    <t>002110.SZ</t>
    <phoneticPr fontId="2" type="noConversion"/>
  </si>
  <si>
    <t>002111.SZ</t>
    <phoneticPr fontId="2" type="noConversion"/>
  </si>
  <si>
    <t>002112.SZ</t>
    <phoneticPr fontId="2" type="noConversion"/>
  </si>
  <si>
    <t>002114.SZ</t>
    <phoneticPr fontId="2" type="noConversion"/>
  </si>
  <si>
    <t>002115.SZ</t>
    <phoneticPr fontId="2" type="noConversion"/>
  </si>
  <si>
    <t>002116.SZ</t>
    <phoneticPr fontId="2" type="noConversion"/>
  </si>
  <si>
    <t>002117.SZ</t>
    <phoneticPr fontId="2" type="noConversion"/>
  </si>
  <si>
    <t>002119.SZ</t>
    <phoneticPr fontId="2" type="noConversion"/>
  </si>
  <si>
    <t>002120.SZ</t>
    <phoneticPr fontId="2" type="noConversion"/>
  </si>
  <si>
    <t>002121.SZ</t>
    <phoneticPr fontId="2" type="noConversion"/>
  </si>
  <si>
    <t>002122.SZ</t>
    <phoneticPr fontId="2" type="noConversion"/>
  </si>
  <si>
    <t>002123.SZ</t>
    <phoneticPr fontId="2" type="noConversion"/>
  </si>
  <si>
    <t>002124.SZ</t>
    <phoneticPr fontId="2" type="noConversion"/>
  </si>
  <si>
    <t>002125.SZ</t>
    <phoneticPr fontId="2" type="noConversion"/>
  </si>
  <si>
    <t>002126.SZ</t>
    <phoneticPr fontId="2" type="noConversion"/>
  </si>
  <si>
    <t>002127.SZ</t>
    <phoneticPr fontId="2" type="noConversion"/>
  </si>
  <si>
    <t>002128.SZ</t>
    <phoneticPr fontId="2" type="noConversion"/>
  </si>
  <si>
    <t>002129.SZ</t>
    <phoneticPr fontId="2" type="noConversion"/>
  </si>
  <si>
    <t>002130.SZ</t>
    <phoneticPr fontId="2" type="noConversion"/>
  </si>
  <si>
    <t>002131.SZ</t>
    <phoneticPr fontId="2" type="noConversion"/>
  </si>
  <si>
    <t>002132.SZ</t>
    <phoneticPr fontId="2" type="noConversion"/>
  </si>
  <si>
    <t>002133.SZ</t>
    <phoneticPr fontId="2" type="noConversion"/>
  </si>
  <si>
    <t>002134.SZ</t>
    <phoneticPr fontId="2" type="noConversion"/>
  </si>
  <si>
    <t>002135.SZ</t>
    <phoneticPr fontId="2" type="noConversion"/>
  </si>
  <si>
    <t>002136.SZ</t>
    <phoneticPr fontId="2" type="noConversion"/>
  </si>
  <si>
    <t>002137.SZ</t>
    <phoneticPr fontId="2" type="noConversion"/>
  </si>
  <si>
    <t>002138.SZ</t>
    <phoneticPr fontId="2" type="noConversion"/>
  </si>
  <si>
    <t>002139.SZ</t>
    <phoneticPr fontId="2" type="noConversion"/>
  </si>
  <si>
    <t>002140.SZ</t>
    <phoneticPr fontId="2" type="noConversion"/>
  </si>
  <si>
    <t>002141.SZ</t>
    <phoneticPr fontId="2" type="noConversion"/>
  </si>
  <si>
    <t>002142.SZ</t>
    <phoneticPr fontId="2" type="noConversion"/>
  </si>
  <si>
    <t>002144.SZ</t>
    <phoneticPr fontId="2" type="noConversion"/>
  </si>
  <si>
    <t>002145.SZ</t>
    <phoneticPr fontId="2" type="noConversion"/>
  </si>
  <si>
    <t>002146.SZ</t>
    <phoneticPr fontId="2" type="noConversion"/>
  </si>
  <si>
    <t>002148.SZ</t>
    <phoneticPr fontId="2" type="noConversion"/>
  </si>
  <si>
    <t>002149.SZ</t>
    <phoneticPr fontId="2" type="noConversion"/>
  </si>
  <si>
    <t>002150.SZ</t>
    <phoneticPr fontId="2" type="noConversion"/>
  </si>
  <si>
    <t>002151.SZ</t>
    <phoneticPr fontId="2" type="noConversion"/>
  </si>
  <si>
    <t>002152.SZ</t>
    <phoneticPr fontId="2" type="noConversion"/>
  </si>
  <si>
    <t>002153.SZ</t>
    <phoneticPr fontId="2" type="noConversion"/>
  </si>
  <si>
    <t>002154.SZ</t>
    <phoneticPr fontId="2" type="noConversion"/>
  </si>
  <si>
    <t>002155.SZ</t>
    <phoneticPr fontId="2" type="noConversion"/>
  </si>
  <si>
    <t>002156.SZ</t>
    <phoneticPr fontId="2" type="noConversion"/>
  </si>
  <si>
    <t>002157.SZ</t>
    <phoneticPr fontId="2" type="noConversion"/>
  </si>
  <si>
    <t>002158.SZ</t>
    <phoneticPr fontId="2" type="noConversion"/>
  </si>
  <si>
    <t>002159.SZ</t>
    <phoneticPr fontId="2" type="noConversion"/>
  </si>
  <si>
    <t>002160.SZ</t>
    <phoneticPr fontId="2" type="noConversion"/>
  </si>
  <si>
    <t>002161.SZ</t>
    <phoneticPr fontId="2" type="noConversion"/>
  </si>
  <si>
    <t>002162.SZ</t>
    <phoneticPr fontId="2" type="noConversion"/>
  </si>
  <si>
    <t>002163.SZ</t>
    <phoneticPr fontId="2" type="noConversion"/>
  </si>
  <si>
    <t>002164.SZ</t>
    <phoneticPr fontId="2" type="noConversion"/>
  </si>
  <si>
    <t>002165.SZ</t>
    <phoneticPr fontId="2" type="noConversion"/>
  </si>
  <si>
    <t>002166.SZ</t>
    <phoneticPr fontId="2" type="noConversion"/>
  </si>
  <si>
    <t>002167.SZ</t>
    <phoneticPr fontId="2" type="noConversion"/>
  </si>
  <si>
    <t>002168.SZ</t>
    <phoneticPr fontId="2" type="noConversion"/>
  </si>
  <si>
    <t>002169.SZ</t>
    <phoneticPr fontId="2" type="noConversion"/>
  </si>
  <si>
    <t>002170.SZ</t>
    <phoneticPr fontId="2" type="noConversion"/>
  </si>
  <si>
    <t>002171.SZ</t>
    <phoneticPr fontId="2" type="noConversion"/>
  </si>
  <si>
    <t>002172.SZ</t>
    <phoneticPr fontId="2" type="noConversion"/>
  </si>
  <si>
    <t>002173.SZ</t>
    <phoneticPr fontId="2" type="noConversion"/>
  </si>
  <si>
    <t>002174.SZ</t>
    <phoneticPr fontId="2" type="noConversion"/>
  </si>
  <si>
    <t>002175.SZ</t>
    <phoneticPr fontId="2" type="noConversion"/>
  </si>
  <si>
    <t>002176.SZ</t>
    <phoneticPr fontId="2" type="noConversion"/>
  </si>
  <si>
    <t>002177.SZ</t>
    <phoneticPr fontId="2" type="noConversion"/>
  </si>
  <si>
    <t>002178.SZ</t>
    <phoneticPr fontId="2" type="noConversion"/>
  </si>
  <si>
    <t>002179.SZ</t>
    <phoneticPr fontId="2" type="noConversion"/>
  </si>
  <si>
    <t>002180.SZ</t>
    <phoneticPr fontId="2" type="noConversion"/>
  </si>
  <si>
    <t>002181.SZ</t>
    <phoneticPr fontId="2" type="noConversion"/>
  </si>
  <si>
    <t>002182.SZ</t>
    <phoneticPr fontId="2" type="noConversion"/>
  </si>
  <si>
    <t>002183.SZ</t>
    <phoneticPr fontId="2" type="noConversion"/>
  </si>
  <si>
    <t>002184.SZ</t>
    <phoneticPr fontId="2" type="noConversion"/>
  </si>
  <si>
    <t>002185.SZ</t>
    <phoneticPr fontId="2" type="noConversion"/>
  </si>
  <si>
    <t>002186.SZ</t>
    <phoneticPr fontId="2" type="noConversion"/>
  </si>
  <si>
    <t>002187.SZ</t>
    <phoneticPr fontId="2" type="noConversion"/>
  </si>
  <si>
    <t>002188.SZ</t>
    <phoneticPr fontId="2" type="noConversion"/>
  </si>
  <si>
    <t>002189.SZ</t>
    <phoneticPr fontId="2" type="noConversion"/>
  </si>
  <si>
    <t>002190.SZ</t>
    <phoneticPr fontId="2" type="noConversion"/>
  </si>
  <si>
    <t>002191.SZ</t>
    <phoneticPr fontId="2" type="noConversion"/>
  </si>
  <si>
    <t>002192.SZ</t>
    <phoneticPr fontId="2" type="noConversion"/>
  </si>
  <si>
    <t>002193.SZ</t>
    <phoneticPr fontId="2" type="noConversion"/>
  </si>
  <si>
    <t>002194.SZ</t>
    <phoneticPr fontId="2" type="noConversion"/>
  </si>
  <si>
    <t>002195.SZ</t>
    <phoneticPr fontId="2" type="noConversion"/>
  </si>
  <si>
    <t>002196.SZ</t>
    <phoneticPr fontId="2" type="noConversion"/>
  </si>
  <si>
    <t>002197.SZ</t>
    <phoneticPr fontId="2" type="noConversion"/>
  </si>
  <si>
    <t>002198.SZ</t>
    <phoneticPr fontId="2" type="noConversion"/>
  </si>
  <si>
    <t>002199.SZ</t>
    <phoneticPr fontId="2" type="noConversion"/>
  </si>
  <si>
    <t>002200.SZ</t>
    <phoneticPr fontId="2" type="noConversion"/>
  </si>
  <si>
    <t>002201.SZ</t>
    <phoneticPr fontId="2" type="noConversion"/>
  </si>
  <si>
    <t>002202.SZ</t>
    <phoneticPr fontId="2" type="noConversion"/>
  </si>
  <si>
    <t>002203.SZ</t>
    <phoneticPr fontId="2" type="noConversion"/>
  </si>
  <si>
    <t>002204.SZ</t>
    <phoneticPr fontId="2" type="noConversion"/>
  </si>
  <si>
    <t>002205.SZ</t>
    <phoneticPr fontId="2" type="noConversion"/>
  </si>
  <si>
    <t>002206.SZ</t>
    <phoneticPr fontId="2" type="noConversion"/>
  </si>
  <si>
    <t>002207.SZ</t>
    <phoneticPr fontId="2" type="noConversion"/>
  </si>
  <si>
    <t>002208.SZ</t>
    <phoneticPr fontId="2" type="noConversion"/>
  </si>
  <si>
    <t>002209.SZ</t>
    <phoneticPr fontId="2" type="noConversion"/>
  </si>
  <si>
    <t>002210.SZ</t>
    <phoneticPr fontId="2" type="noConversion"/>
  </si>
  <si>
    <t>002211.SZ</t>
    <phoneticPr fontId="2" type="noConversion"/>
  </si>
  <si>
    <t>002212.SZ</t>
    <phoneticPr fontId="2" type="noConversion"/>
  </si>
  <si>
    <t>002213.SZ</t>
    <phoneticPr fontId="2" type="noConversion"/>
  </si>
  <si>
    <t>002214.SZ</t>
    <phoneticPr fontId="2" type="noConversion"/>
  </si>
  <si>
    <t>002215.SZ</t>
    <phoneticPr fontId="2" type="noConversion"/>
  </si>
  <si>
    <t>002216.SZ</t>
    <phoneticPr fontId="2" type="noConversion"/>
  </si>
  <si>
    <t>002217.SZ</t>
    <phoneticPr fontId="2" type="noConversion"/>
  </si>
  <si>
    <t>002218.SZ</t>
    <phoneticPr fontId="2" type="noConversion"/>
  </si>
  <si>
    <t>002219.SZ</t>
    <phoneticPr fontId="2" type="noConversion"/>
  </si>
  <si>
    <t>002221.SZ</t>
    <phoneticPr fontId="2" type="noConversion"/>
  </si>
  <si>
    <t>002222.SZ</t>
    <phoneticPr fontId="2" type="noConversion"/>
  </si>
  <si>
    <t>002223.SZ</t>
    <phoneticPr fontId="2" type="noConversion"/>
  </si>
  <si>
    <t>002224.SZ</t>
    <phoneticPr fontId="2" type="noConversion"/>
  </si>
  <si>
    <t>002225.SZ</t>
    <phoneticPr fontId="2" type="noConversion"/>
  </si>
  <si>
    <t>002226.SZ</t>
    <phoneticPr fontId="2" type="noConversion"/>
  </si>
  <si>
    <t>002227.SZ</t>
    <phoneticPr fontId="2" type="noConversion"/>
  </si>
  <si>
    <t>002228.SZ</t>
    <phoneticPr fontId="2" type="noConversion"/>
  </si>
  <si>
    <t>002229.SZ</t>
    <phoneticPr fontId="2" type="noConversion"/>
  </si>
  <si>
    <t>002230.SZ</t>
    <phoneticPr fontId="2" type="noConversion"/>
  </si>
  <si>
    <t>002231.SZ</t>
    <phoneticPr fontId="2" type="noConversion"/>
  </si>
  <si>
    <t>002232.SZ</t>
    <phoneticPr fontId="2" type="noConversion"/>
  </si>
  <si>
    <t>002233.SZ</t>
    <phoneticPr fontId="2" type="noConversion"/>
  </si>
  <si>
    <t>002234.SZ</t>
    <phoneticPr fontId="2" type="noConversion"/>
  </si>
  <si>
    <t>002235.SZ</t>
    <phoneticPr fontId="2" type="noConversion"/>
  </si>
  <si>
    <t>002236.SZ</t>
    <phoneticPr fontId="2" type="noConversion"/>
  </si>
  <si>
    <t>002237.SZ</t>
    <phoneticPr fontId="2" type="noConversion"/>
  </si>
  <si>
    <t>002238.SZ</t>
    <phoneticPr fontId="2" type="noConversion"/>
  </si>
  <si>
    <t>002239.SZ</t>
    <phoneticPr fontId="2" type="noConversion"/>
  </si>
  <si>
    <t>002240.SZ</t>
    <phoneticPr fontId="2" type="noConversion"/>
  </si>
  <si>
    <t>002241.SZ</t>
    <phoneticPr fontId="2" type="noConversion"/>
  </si>
  <si>
    <t>002242.SZ</t>
    <phoneticPr fontId="2" type="noConversion"/>
  </si>
  <si>
    <t>002243.SZ</t>
    <phoneticPr fontId="2" type="noConversion"/>
  </si>
  <si>
    <t>002244.SZ</t>
    <phoneticPr fontId="2" type="noConversion"/>
  </si>
  <si>
    <t>002245.SZ</t>
    <phoneticPr fontId="2" type="noConversion"/>
  </si>
  <si>
    <t>002246.SZ</t>
    <phoneticPr fontId="2" type="noConversion"/>
  </si>
  <si>
    <t>002247.SZ</t>
    <phoneticPr fontId="2" type="noConversion"/>
  </si>
  <si>
    <t>002248.SZ</t>
    <phoneticPr fontId="2" type="noConversion"/>
  </si>
  <si>
    <t>002249.SZ</t>
    <phoneticPr fontId="2" type="noConversion"/>
  </si>
  <si>
    <t>002250.SZ</t>
    <phoneticPr fontId="2" type="noConversion"/>
  </si>
  <si>
    <t>002251.SZ</t>
    <phoneticPr fontId="2" type="noConversion"/>
  </si>
  <si>
    <t>002252.SZ</t>
    <phoneticPr fontId="2" type="noConversion"/>
  </si>
  <si>
    <t>002253.SZ</t>
    <phoneticPr fontId="2" type="noConversion"/>
  </si>
  <si>
    <t>002254.SZ</t>
    <phoneticPr fontId="2" type="noConversion"/>
  </si>
  <si>
    <t>002255.SZ</t>
    <phoneticPr fontId="2" type="noConversion"/>
  </si>
  <si>
    <t>002256.SZ</t>
    <phoneticPr fontId="2" type="noConversion"/>
  </si>
  <si>
    <t>002258.SZ</t>
    <phoneticPr fontId="2" type="noConversion"/>
  </si>
  <si>
    <t>002259.SZ</t>
    <phoneticPr fontId="2" type="noConversion"/>
  </si>
  <si>
    <t>002261.SZ</t>
    <phoneticPr fontId="2" type="noConversion"/>
  </si>
  <si>
    <t>002262.SZ</t>
    <phoneticPr fontId="2" type="noConversion"/>
  </si>
  <si>
    <t>002263.SZ</t>
    <phoneticPr fontId="2" type="noConversion"/>
  </si>
  <si>
    <t>002264.SZ</t>
    <phoneticPr fontId="2" type="noConversion"/>
  </si>
  <si>
    <t>002265.SZ</t>
    <phoneticPr fontId="2" type="noConversion"/>
  </si>
  <si>
    <t>002266.SZ</t>
    <phoneticPr fontId="2" type="noConversion"/>
  </si>
  <si>
    <t>002267.SZ</t>
    <phoneticPr fontId="2" type="noConversion"/>
  </si>
  <si>
    <t>002268.SZ</t>
    <phoneticPr fontId="2" type="noConversion"/>
  </si>
  <si>
    <t>002269.SZ</t>
    <phoneticPr fontId="2" type="noConversion"/>
  </si>
  <si>
    <t>002270.SZ</t>
    <phoneticPr fontId="2" type="noConversion"/>
  </si>
  <si>
    <t>002271.SZ</t>
    <phoneticPr fontId="2" type="noConversion"/>
  </si>
  <si>
    <t>002272.SZ</t>
    <phoneticPr fontId="2" type="noConversion"/>
  </si>
  <si>
    <t>002273.SZ</t>
    <phoneticPr fontId="2" type="noConversion"/>
  </si>
  <si>
    <t>002274.SZ</t>
    <phoneticPr fontId="2" type="noConversion"/>
  </si>
  <si>
    <t>002275.SZ</t>
    <phoneticPr fontId="2" type="noConversion"/>
  </si>
  <si>
    <t>002276.SZ</t>
    <phoneticPr fontId="2" type="noConversion"/>
  </si>
  <si>
    <t>002277.SZ</t>
    <phoneticPr fontId="2" type="noConversion"/>
  </si>
  <si>
    <t>002278.SZ</t>
    <phoneticPr fontId="2" type="noConversion"/>
  </si>
  <si>
    <t>002279.SZ</t>
    <phoneticPr fontId="2" type="noConversion"/>
  </si>
  <si>
    <t>002280.SZ</t>
    <phoneticPr fontId="2" type="noConversion"/>
  </si>
  <si>
    <t>002281.SZ</t>
    <phoneticPr fontId="2" type="noConversion"/>
  </si>
  <si>
    <t>002282.SZ</t>
    <phoneticPr fontId="2" type="noConversion"/>
  </si>
  <si>
    <t>002283.SZ</t>
    <phoneticPr fontId="2" type="noConversion"/>
  </si>
  <si>
    <t>002284.SZ</t>
    <phoneticPr fontId="2" type="noConversion"/>
  </si>
  <si>
    <t>002285.SZ</t>
    <phoneticPr fontId="2" type="noConversion"/>
  </si>
  <si>
    <t>002286.SZ</t>
    <phoneticPr fontId="2" type="noConversion"/>
  </si>
  <si>
    <t>002287.SZ</t>
    <phoneticPr fontId="2" type="noConversion"/>
  </si>
  <si>
    <t>002288.SZ</t>
    <phoneticPr fontId="2" type="noConversion"/>
  </si>
  <si>
    <t>002289.SZ</t>
    <phoneticPr fontId="2" type="noConversion"/>
  </si>
  <si>
    <t>002290.SZ</t>
    <phoneticPr fontId="2" type="noConversion"/>
  </si>
  <si>
    <t>002291.SZ</t>
    <phoneticPr fontId="2" type="noConversion"/>
  </si>
  <si>
    <t>002292.SZ</t>
    <phoneticPr fontId="2" type="noConversion"/>
  </si>
  <si>
    <t>002293.SZ</t>
    <phoneticPr fontId="2" type="noConversion"/>
  </si>
  <si>
    <t>002294.SZ</t>
    <phoneticPr fontId="2" type="noConversion"/>
  </si>
  <si>
    <t>002295.SZ</t>
    <phoneticPr fontId="2" type="noConversion"/>
  </si>
  <si>
    <t>002296.SZ</t>
    <phoneticPr fontId="2" type="noConversion"/>
  </si>
  <si>
    <t>002297.SZ</t>
    <phoneticPr fontId="2" type="noConversion"/>
  </si>
  <si>
    <t>002298.SZ</t>
    <phoneticPr fontId="2" type="noConversion"/>
  </si>
  <si>
    <t>002299.SZ</t>
    <phoneticPr fontId="2" type="noConversion"/>
  </si>
  <si>
    <t>002300.SZ</t>
    <phoneticPr fontId="2" type="noConversion"/>
  </si>
  <si>
    <t>002301.SZ</t>
    <phoneticPr fontId="2" type="noConversion"/>
  </si>
  <si>
    <t>002302.SZ</t>
    <phoneticPr fontId="2" type="noConversion"/>
  </si>
  <si>
    <t>002303.SZ</t>
    <phoneticPr fontId="2" type="noConversion"/>
  </si>
  <si>
    <t>002304.SZ</t>
    <phoneticPr fontId="2" type="noConversion"/>
  </si>
  <si>
    <t>002305.SZ</t>
    <phoneticPr fontId="2" type="noConversion"/>
  </si>
  <si>
    <t>002306.SZ</t>
    <phoneticPr fontId="2" type="noConversion"/>
  </si>
  <si>
    <t>002307.SZ</t>
    <phoneticPr fontId="2" type="noConversion"/>
  </si>
  <si>
    <t>002308.SZ</t>
    <phoneticPr fontId="2" type="noConversion"/>
  </si>
  <si>
    <t>002309.SZ</t>
    <phoneticPr fontId="2" type="noConversion"/>
  </si>
  <si>
    <t>002310.SZ</t>
    <phoneticPr fontId="2" type="noConversion"/>
  </si>
  <si>
    <t>002311.SZ</t>
    <phoneticPr fontId="2" type="noConversion"/>
  </si>
  <si>
    <t>002312.SZ</t>
    <phoneticPr fontId="2" type="noConversion"/>
  </si>
  <si>
    <t>002313.SZ</t>
    <phoneticPr fontId="2" type="noConversion"/>
  </si>
  <si>
    <t>002314.SZ</t>
    <phoneticPr fontId="2" type="noConversion"/>
  </si>
  <si>
    <t>002315.SZ</t>
    <phoneticPr fontId="2" type="noConversion"/>
  </si>
  <si>
    <t>002316.SZ</t>
    <phoneticPr fontId="2" type="noConversion"/>
  </si>
  <si>
    <t>002317.SZ</t>
    <phoneticPr fontId="2" type="noConversion"/>
  </si>
  <si>
    <t>002318.SZ</t>
    <phoneticPr fontId="2" type="noConversion"/>
  </si>
  <si>
    <t>002319.SZ</t>
    <phoneticPr fontId="2" type="noConversion"/>
  </si>
  <si>
    <t>002320.SZ</t>
    <phoneticPr fontId="2" type="noConversion"/>
  </si>
  <si>
    <t>002321.SZ</t>
    <phoneticPr fontId="2" type="noConversion"/>
  </si>
  <si>
    <t>002322.SZ</t>
    <phoneticPr fontId="2" type="noConversion"/>
  </si>
  <si>
    <t>002323.SZ</t>
    <phoneticPr fontId="2" type="noConversion"/>
  </si>
  <si>
    <t>002324.SZ</t>
    <phoneticPr fontId="2" type="noConversion"/>
  </si>
  <si>
    <t>002325.SZ</t>
    <phoneticPr fontId="2" type="noConversion"/>
  </si>
  <si>
    <t>002326.SZ</t>
    <phoneticPr fontId="2" type="noConversion"/>
  </si>
  <si>
    <t>002327.SZ</t>
    <phoneticPr fontId="2" type="noConversion"/>
  </si>
  <si>
    <t>002328.SZ</t>
    <phoneticPr fontId="2" type="noConversion"/>
  </si>
  <si>
    <t>002329.SZ</t>
    <phoneticPr fontId="2" type="noConversion"/>
  </si>
  <si>
    <t>002330.SZ</t>
    <phoneticPr fontId="2" type="noConversion"/>
  </si>
  <si>
    <t>002331.SZ</t>
    <phoneticPr fontId="2" type="noConversion"/>
  </si>
  <si>
    <t>002332.SZ</t>
    <phoneticPr fontId="2" type="noConversion"/>
  </si>
  <si>
    <t>002333.SZ</t>
    <phoneticPr fontId="2" type="noConversion"/>
  </si>
  <si>
    <t>002334.SZ</t>
    <phoneticPr fontId="2" type="noConversion"/>
  </si>
  <si>
    <t>002335.SZ</t>
    <phoneticPr fontId="2" type="noConversion"/>
  </si>
  <si>
    <t>002336.SZ</t>
    <phoneticPr fontId="2" type="noConversion"/>
  </si>
  <si>
    <t>002337.SZ</t>
    <phoneticPr fontId="2" type="noConversion"/>
  </si>
  <si>
    <t>002338.SZ</t>
    <phoneticPr fontId="2" type="noConversion"/>
  </si>
  <si>
    <t>002339.SZ</t>
    <phoneticPr fontId="2" type="noConversion"/>
  </si>
  <si>
    <t>002340.SZ</t>
    <phoneticPr fontId="2" type="noConversion"/>
  </si>
  <si>
    <t>002341.SZ</t>
    <phoneticPr fontId="2" type="noConversion"/>
  </si>
  <si>
    <t>002342.SZ</t>
    <phoneticPr fontId="2" type="noConversion"/>
  </si>
  <si>
    <t>002343.SZ</t>
    <phoneticPr fontId="2" type="noConversion"/>
  </si>
  <si>
    <t>002344.SZ</t>
    <phoneticPr fontId="2" type="noConversion"/>
  </si>
  <si>
    <t>002345.SZ</t>
    <phoneticPr fontId="2" type="noConversion"/>
  </si>
  <si>
    <t>002346.SZ</t>
    <phoneticPr fontId="2" type="noConversion"/>
  </si>
  <si>
    <t>002347.SZ</t>
    <phoneticPr fontId="2" type="noConversion"/>
  </si>
  <si>
    <t>002348.SZ</t>
    <phoneticPr fontId="2" type="noConversion"/>
  </si>
  <si>
    <t>002349.SZ</t>
    <phoneticPr fontId="2" type="noConversion"/>
  </si>
  <si>
    <t>002350.SZ</t>
    <phoneticPr fontId="2" type="noConversion"/>
  </si>
  <si>
    <t>002351.SZ</t>
    <phoneticPr fontId="2" type="noConversion"/>
  </si>
  <si>
    <t>002352.SZ</t>
    <phoneticPr fontId="2" type="noConversion"/>
  </si>
  <si>
    <t>002353.SZ</t>
    <phoneticPr fontId="2" type="noConversion"/>
  </si>
  <si>
    <t>002354.SZ</t>
    <phoneticPr fontId="2" type="noConversion"/>
  </si>
  <si>
    <t>002355.SZ</t>
    <phoneticPr fontId="2" type="noConversion"/>
  </si>
  <si>
    <t>002356.SZ</t>
    <phoneticPr fontId="2" type="noConversion"/>
  </si>
  <si>
    <t>002357.SZ</t>
    <phoneticPr fontId="2" type="noConversion"/>
  </si>
  <si>
    <t>002358.SZ</t>
    <phoneticPr fontId="2" type="noConversion"/>
  </si>
  <si>
    <t>002360.SZ</t>
    <phoneticPr fontId="2" type="noConversion"/>
  </si>
  <si>
    <t>002361.SZ</t>
    <phoneticPr fontId="2" type="noConversion"/>
  </si>
  <si>
    <t>002362.SZ</t>
    <phoneticPr fontId="2" type="noConversion"/>
  </si>
  <si>
    <t>002363.SZ</t>
    <phoneticPr fontId="2" type="noConversion"/>
  </si>
  <si>
    <t>002364.SZ</t>
    <phoneticPr fontId="2" type="noConversion"/>
  </si>
  <si>
    <t>002365.SZ</t>
    <phoneticPr fontId="2" type="noConversion"/>
  </si>
  <si>
    <t>002366.SZ</t>
    <phoneticPr fontId="2" type="noConversion"/>
  </si>
  <si>
    <t>002367.SZ</t>
    <phoneticPr fontId="2" type="noConversion"/>
  </si>
  <si>
    <t>002368.SZ</t>
    <phoneticPr fontId="2" type="noConversion"/>
  </si>
  <si>
    <t>002369.SZ</t>
    <phoneticPr fontId="2" type="noConversion"/>
  </si>
  <si>
    <t>002370.SZ</t>
    <phoneticPr fontId="2" type="noConversion"/>
  </si>
  <si>
    <t>002371.SZ</t>
    <phoneticPr fontId="2" type="noConversion"/>
  </si>
  <si>
    <t>002372.SZ</t>
    <phoneticPr fontId="2" type="noConversion"/>
  </si>
  <si>
    <t>002373.SZ</t>
    <phoneticPr fontId="2" type="noConversion"/>
  </si>
  <si>
    <t>002374.SZ</t>
    <phoneticPr fontId="2" type="noConversion"/>
  </si>
  <si>
    <t>002375.SZ</t>
    <phoneticPr fontId="2" type="noConversion"/>
  </si>
  <si>
    <t>002376.SZ</t>
    <phoneticPr fontId="2" type="noConversion"/>
  </si>
  <si>
    <t>002377.SZ</t>
    <phoneticPr fontId="2" type="noConversion"/>
  </si>
  <si>
    <t>002378.SZ</t>
    <phoneticPr fontId="2" type="noConversion"/>
  </si>
  <si>
    <t>002379.SZ</t>
    <phoneticPr fontId="2" type="noConversion"/>
  </si>
  <si>
    <t>002380.SZ</t>
    <phoneticPr fontId="2" type="noConversion"/>
  </si>
  <si>
    <t>002381.SZ</t>
    <phoneticPr fontId="2" type="noConversion"/>
  </si>
  <si>
    <t>002382.SZ</t>
    <phoneticPr fontId="2" type="noConversion"/>
  </si>
  <si>
    <t>002383.SZ</t>
    <phoneticPr fontId="2" type="noConversion"/>
  </si>
  <si>
    <t>002384.SZ</t>
    <phoneticPr fontId="2" type="noConversion"/>
  </si>
  <si>
    <t>002385.SZ</t>
    <phoneticPr fontId="2" type="noConversion"/>
  </si>
  <si>
    <t>002386.SZ</t>
    <phoneticPr fontId="2" type="noConversion"/>
  </si>
  <si>
    <t>002387.SZ</t>
    <phoneticPr fontId="2" type="noConversion"/>
  </si>
  <si>
    <t>002388.SZ</t>
    <phoneticPr fontId="2" type="noConversion"/>
  </si>
  <si>
    <t>002389.SZ</t>
    <phoneticPr fontId="2" type="noConversion"/>
  </si>
  <si>
    <t>002390.SZ</t>
    <phoneticPr fontId="2" type="noConversion"/>
  </si>
  <si>
    <t>002391.SZ</t>
    <phoneticPr fontId="2" type="noConversion"/>
  </si>
  <si>
    <t>002392.SZ</t>
    <phoneticPr fontId="2" type="noConversion"/>
  </si>
  <si>
    <t>002393.SZ</t>
    <phoneticPr fontId="2" type="noConversion"/>
  </si>
  <si>
    <t>002394.SZ</t>
    <phoneticPr fontId="2" type="noConversion"/>
  </si>
  <si>
    <t>002395.SZ</t>
    <phoneticPr fontId="2" type="noConversion"/>
  </si>
  <si>
    <t>002396.SZ</t>
    <phoneticPr fontId="2" type="noConversion"/>
  </si>
  <si>
    <t>002397.SZ</t>
    <phoneticPr fontId="2" type="noConversion"/>
  </si>
  <si>
    <t>002398.SZ</t>
    <phoneticPr fontId="2" type="noConversion"/>
  </si>
  <si>
    <t>002399.SZ</t>
    <phoneticPr fontId="2" type="noConversion"/>
  </si>
  <si>
    <t>002400.SZ</t>
    <phoneticPr fontId="2" type="noConversion"/>
  </si>
  <si>
    <t>002401.SZ</t>
    <phoneticPr fontId="2" type="noConversion"/>
  </si>
  <si>
    <t>002402.SZ</t>
    <phoneticPr fontId="2" type="noConversion"/>
  </si>
  <si>
    <t>002403.SZ</t>
    <phoneticPr fontId="2" type="noConversion"/>
  </si>
  <si>
    <t>002404.SZ</t>
    <phoneticPr fontId="2" type="noConversion"/>
  </si>
  <si>
    <t>002405.SZ</t>
    <phoneticPr fontId="2" type="noConversion"/>
  </si>
  <si>
    <t>002406.SZ</t>
    <phoneticPr fontId="2" type="noConversion"/>
  </si>
  <si>
    <t>002407.SZ</t>
    <phoneticPr fontId="2" type="noConversion"/>
  </si>
  <si>
    <t>002408.SZ</t>
    <phoneticPr fontId="2" type="noConversion"/>
  </si>
  <si>
    <t>002409.SZ</t>
    <phoneticPr fontId="2" type="noConversion"/>
  </si>
  <si>
    <t>002410.SZ</t>
    <phoneticPr fontId="2" type="noConversion"/>
  </si>
  <si>
    <t>002412.SZ</t>
    <phoneticPr fontId="2" type="noConversion"/>
  </si>
  <si>
    <t>002413.SZ</t>
    <phoneticPr fontId="2" type="noConversion"/>
  </si>
  <si>
    <t>002414.SZ</t>
    <phoneticPr fontId="2" type="noConversion"/>
  </si>
  <si>
    <t>002415.SZ</t>
    <phoneticPr fontId="2" type="noConversion"/>
  </si>
  <si>
    <t>002416.SZ</t>
    <phoneticPr fontId="2" type="noConversion"/>
  </si>
  <si>
    <t>002418.SZ</t>
    <phoneticPr fontId="2" type="noConversion"/>
  </si>
  <si>
    <t>002419.SZ</t>
    <phoneticPr fontId="2" type="noConversion"/>
  </si>
  <si>
    <t>002420.SZ</t>
    <phoneticPr fontId="2" type="noConversion"/>
  </si>
  <si>
    <t>002421.SZ</t>
    <phoneticPr fontId="2" type="noConversion"/>
  </si>
  <si>
    <t>002422.SZ</t>
    <phoneticPr fontId="2" type="noConversion"/>
  </si>
  <si>
    <t>002423.SZ</t>
    <phoneticPr fontId="2" type="noConversion"/>
  </si>
  <si>
    <t>002424.SZ</t>
    <phoneticPr fontId="2" type="noConversion"/>
  </si>
  <si>
    <t>002425.SZ</t>
    <phoneticPr fontId="2" type="noConversion"/>
  </si>
  <si>
    <t>002426.SZ</t>
    <phoneticPr fontId="2" type="noConversion"/>
  </si>
  <si>
    <t>002427.SZ</t>
    <phoneticPr fontId="2" type="noConversion"/>
  </si>
  <si>
    <t>002428.SZ</t>
    <phoneticPr fontId="2" type="noConversion"/>
  </si>
  <si>
    <t>002429.SZ</t>
    <phoneticPr fontId="2" type="noConversion"/>
  </si>
  <si>
    <t>002430.SZ</t>
    <phoneticPr fontId="2" type="noConversion"/>
  </si>
  <si>
    <t>002431.SZ</t>
    <phoneticPr fontId="2" type="noConversion"/>
  </si>
  <si>
    <t>002432.SZ</t>
    <phoneticPr fontId="2" type="noConversion"/>
  </si>
  <si>
    <t>002433.SZ</t>
    <phoneticPr fontId="2" type="noConversion"/>
  </si>
  <si>
    <t>002434.SZ</t>
    <phoneticPr fontId="2" type="noConversion"/>
  </si>
  <si>
    <t>002435.SZ</t>
    <phoneticPr fontId="2" type="noConversion"/>
  </si>
  <si>
    <t>002436.SZ</t>
    <phoneticPr fontId="2" type="noConversion"/>
  </si>
  <si>
    <t>002437.SZ</t>
    <phoneticPr fontId="2" type="noConversion"/>
  </si>
  <si>
    <t>002438.SZ</t>
    <phoneticPr fontId="2" type="noConversion"/>
  </si>
  <si>
    <t>002439.SZ</t>
    <phoneticPr fontId="2" type="noConversion"/>
  </si>
  <si>
    <t>002440.SZ</t>
    <phoneticPr fontId="2" type="noConversion"/>
  </si>
  <si>
    <t>002441.SZ</t>
    <phoneticPr fontId="2" type="noConversion"/>
  </si>
  <si>
    <t>002442.SZ</t>
    <phoneticPr fontId="2" type="noConversion"/>
  </si>
  <si>
    <t>002443.SZ</t>
    <phoneticPr fontId="2" type="noConversion"/>
  </si>
  <si>
    <t>002444.SZ</t>
    <phoneticPr fontId="2" type="noConversion"/>
  </si>
  <si>
    <t>002445.SZ</t>
    <phoneticPr fontId="2" type="noConversion"/>
  </si>
  <si>
    <t>002446.SZ</t>
    <phoneticPr fontId="2" type="noConversion"/>
  </si>
  <si>
    <t>002448.SZ</t>
    <phoneticPr fontId="2" type="noConversion"/>
  </si>
  <si>
    <t>002449.SZ</t>
    <phoneticPr fontId="2" type="noConversion"/>
  </si>
  <si>
    <t>002451.SZ</t>
    <phoneticPr fontId="2" type="noConversion"/>
  </si>
  <si>
    <t>002452.SZ</t>
    <phoneticPr fontId="2" type="noConversion"/>
  </si>
  <si>
    <t>002453.SZ</t>
    <phoneticPr fontId="2" type="noConversion"/>
  </si>
  <si>
    <t>002454.SZ</t>
    <phoneticPr fontId="2" type="noConversion"/>
  </si>
  <si>
    <t>002455.SZ</t>
    <phoneticPr fontId="2" type="noConversion"/>
  </si>
  <si>
    <t>002456.SZ</t>
    <phoneticPr fontId="2" type="noConversion"/>
  </si>
  <si>
    <t>002457.SZ</t>
    <phoneticPr fontId="2" type="noConversion"/>
  </si>
  <si>
    <t>002458.SZ</t>
    <phoneticPr fontId="2" type="noConversion"/>
  </si>
  <si>
    <t>002459.SZ</t>
    <phoneticPr fontId="2" type="noConversion"/>
  </si>
  <si>
    <t>002460.SZ</t>
    <phoneticPr fontId="2" type="noConversion"/>
  </si>
  <si>
    <t>002461.SZ</t>
    <phoneticPr fontId="2" type="noConversion"/>
  </si>
  <si>
    <t>002462.SZ</t>
    <phoneticPr fontId="2" type="noConversion"/>
  </si>
  <si>
    <t>002463.SZ</t>
    <phoneticPr fontId="2" type="noConversion"/>
  </si>
  <si>
    <t>002465.SZ</t>
    <phoneticPr fontId="2" type="noConversion"/>
  </si>
  <si>
    <t>002466.SZ</t>
    <phoneticPr fontId="2" type="noConversion"/>
  </si>
  <si>
    <t>002467.SZ</t>
    <phoneticPr fontId="2" type="noConversion"/>
  </si>
  <si>
    <t>002468.SZ</t>
    <phoneticPr fontId="2" type="noConversion"/>
  </si>
  <si>
    <t>002469.SZ</t>
    <phoneticPr fontId="2" type="noConversion"/>
  </si>
  <si>
    <t>002470.SZ</t>
    <phoneticPr fontId="2" type="noConversion"/>
  </si>
  <si>
    <t>002471.SZ</t>
    <phoneticPr fontId="2" type="noConversion"/>
  </si>
  <si>
    <t>002472.SZ</t>
    <phoneticPr fontId="2" type="noConversion"/>
  </si>
  <si>
    <t>002474.SZ</t>
    <phoneticPr fontId="2" type="noConversion"/>
  </si>
  <si>
    <t>002475.SZ</t>
    <phoneticPr fontId="2" type="noConversion"/>
  </si>
  <si>
    <t>002476.SZ</t>
    <phoneticPr fontId="2" type="noConversion"/>
  </si>
  <si>
    <t>002478.SZ</t>
    <phoneticPr fontId="2" type="noConversion"/>
  </si>
  <si>
    <t>002479.SZ</t>
    <phoneticPr fontId="2" type="noConversion"/>
  </si>
  <si>
    <t>002480.SZ</t>
    <phoneticPr fontId="2" type="noConversion"/>
  </si>
  <si>
    <t>002481.SZ</t>
    <phoneticPr fontId="2" type="noConversion"/>
  </si>
  <si>
    <t>002482.SZ</t>
    <phoneticPr fontId="2" type="noConversion"/>
  </si>
  <si>
    <t>002483.SZ</t>
    <phoneticPr fontId="2" type="noConversion"/>
  </si>
  <si>
    <t>002484.SZ</t>
    <phoneticPr fontId="2" type="noConversion"/>
  </si>
  <si>
    <t>002485.SZ</t>
    <phoneticPr fontId="2" type="noConversion"/>
  </si>
  <si>
    <t>002486.SZ</t>
    <phoneticPr fontId="2" type="noConversion"/>
  </si>
  <si>
    <t>002487.SZ</t>
    <phoneticPr fontId="2" type="noConversion"/>
  </si>
  <si>
    <t>002488.SZ</t>
    <phoneticPr fontId="2" type="noConversion"/>
  </si>
  <si>
    <t>002489.SZ</t>
    <phoneticPr fontId="2" type="noConversion"/>
  </si>
  <si>
    <t>002490.SZ</t>
    <phoneticPr fontId="2" type="noConversion"/>
  </si>
  <si>
    <t>002491.SZ</t>
    <phoneticPr fontId="2" type="noConversion"/>
  </si>
  <si>
    <t>002492.SZ</t>
    <phoneticPr fontId="2" type="noConversion"/>
  </si>
  <si>
    <t>002493.SZ</t>
    <phoneticPr fontId="2" type="noConversion"/>
  </si>
  <si>
    <t>002494.SZ</t>
    <phoneticPr fontId="2" type="noConversion"/>
  </si>
  <si>
    <t>002495.SZ</t>
    <phoneticPr fontId="2" type="noConversion"/>
  </si>
  <si>
    <t>002496.SZ</t>
    <phoneticPr fontId="2" type="noConversion"/>
  </si>
  <si>
    <t>002497.SZ</t>
    <phoneticPr fontId="2" type="noConversion"/>
  </si>
  <si>
    <t>002498.SZ</t>
    <phoneticPr fontId="2" type="noConversion"/>
  </si>
  <si>
    <t>002500.SZ</t>
    <phoneticPr fontId="2" type="noConversion"/>
  </si>
  <si>
    <t>002501.SZ</t>
    <phoneticPr fontId="2" type="noConversion"/>
  </si>
  <si>
    <t>002502.SZ</t>
    <phoneticPr fontId="2" type="noConversion"/>
  </si>
  <si>
    <t>002505.SZ</t>
    <phoneticPr fontId="2" type="noConversion"/>
  </si>
  <si>
    <t>002506.SZ</t>
    <phoneticPr fontId="2" type="noConversion"/>
  </si>
  <si>
    <t>002507.SZ</t>
    <phoneticPr fontId="2" type="noConversion"/>
  </si>
  <si>
    <t>002508.SZ</t>
    <phoneticPr fontId="2" type="noConversion"/>
  </si>
  <si>
    <t>002510.SZ</t>
    <phoneticPr fontId="2" type="noConversion"/>
  </si>
  <si>
    <t>002511.SZ</t>
    <phoneticPr fontId="2" type="noConversion"/>
  </si>
  <si>
    <t>002512.SZ</t>
    <phoneticPr fontId="2" type="noConversion"/>
  </si>
  <si>
    <t>002513.SZ</t>
    <phoneticPr fontId="2" type="noConversion"/>
  </si>
  <si>
    <t>002514.SZ</t>
    <phoneticPr fontId="2" type="noConversion"/>
  </si>
  <si>
    <t>002515.SZ</t>
    <phoneticPr fontId="2" type="noConversion"/>
  </si>
  <si>
    <t>002516.SZ</t>
    <phoneticPr fontId="2" type="noConversion"/>
  </si>
  <si>
    <t>002517.SZ</t>
    <phoneticPr fontId="2" type="noConversion"/>
  </si>
  <si>
    <t>002518.SZ</t>
    <phoneticPr fontId="2" type="noConversion"/>
  </si>
  <si>
    <t>002519.SZ</t>
    <phoneticPr fontId="2" type="noConversion"/>
  </si>
  <si>
    <t>002520.SZ</t>
    <phoneticPr fontId="2" type="noConversion"/>
  </si>
  <si>
    <t>002521.SZ</t>
    <phoneticPr fontId="2" type="noConversion"/>
  </si>
  <si>
    <t>002522.SZ</t>
    <phoneticPr fontId="2" type="noConversion"/>
  </si>
  <si>
    <t>002523.SZ</t>
    <phoneticPr fontId="2" type="noConversion"/>
  </si>
  <si>
    <t>002524.SZ</t>
    <phoneticPr fontId="2" type="noConversion"/>
  </si>
  <si>
    <t>002526.SZ</t>
    <phoneticPr fontId="2" type="noConversion"/>
  </si>
  <si>
    <t>002527.SZ</t>
    <phoneticPr fontId="2" type="noConversion"/>
  </si>
  <si>
    <t>002528.SZ</t>
    <phoneticPr fontId="2" type="noConversion"/>
  </si>
  <si>
    <t>002529.SZ</t>
    <phoneticPr fontId="2" type="noConversion"/>
  </si>
  <si>
    <t>002530.SZ</t>
    <phoneticPr fontId="2" type="noConversion"/>
  </si>
  <si>
    <t>002531.SZ</t>
    <phoneticPr fontId="2" type="noConversion"/>
  </si>
  <si>
    <t>002532.SZ</t>
    <phoneticPr fontId="2" type="noConversion"/>
  </si>
  <si>
    <t>002533.SZ</t>
    <phoneticPr fontId="2" type="noConversion"/>
  </si>
  <si>
    <t>002534.SZ</t>
    <phoneticPr fontId="2" type="noConversion"/>
  </si>
  <si>
    <t>002535.SZ</t>
    <phoneticPr fontId="2" type="noConversion"/>
  </si>
  <si>
    <t>002536.SZ</t>
    <phoneticPr fontId="2" type="noConversion"/>
  </si>
  <si>
    <t>002537.SZ</t>
    <phoneticPr fontId="2" type="noConversion"/>
  </si>
  <si>
    <t>002538.SZ</t>
    <phoneticPr fontId="2" type="noConversion"/>
  </si>
  <si>
    <t>002539.SZ</t>
    <phoneticPr fontId="2" type="noConversion"/>
  </si>
  <si>
    <t>002540.SZ</t>
    <phoneticPr fontId="2" type="noConversion"/>
  </si>
  <si>
    <t>002541.SZ</t>
    <phoneticPr fontId="2" type="noConversion"/>
  </si>
  <si>
    <t>002542.SZ</t>
    <phoneticPr fontId="2" type="noConversion"/>
  </si>
  <si>
    <t>002543.SZ</t>
    <phoneticPr fontId="2" type="noConversion"/>
  </si>
  <si>
    <t>002544.SZ</t>
    <phoneticPr fontId="2" type="noConversion"/>
  </si>
  <si>
    <t>002545.SZ</t>
    <phoneticPr fontId="2" type="noConversion"/>
  </si>
  <si>
    <t>002546.SZ</t>
    <phoneticPr fontId="2" type="noConversion"/>
  </si>
  <si>
    <t>002547.SZ</t>
    <phoneticPr fontId="2" type="noConversion"/>
  </si>
  <si>
    <t>002548.SZ</t>
    <phoneticPr fontId="2" type="noConversion"/>
  </si>
  <si>
    <t>002549.SZ</t>
    <phoneticPr fontId="2" type="noConversion"/>
  </si>
  <si>
    <t>002550.SZ</t>
    <phoneticPr fontId="2" type="noConversion"/>
  </si>
  <si>
    <t>002551.SZ</t>
    <phoneticPr fontId="2" type="noConversion"/>
  </si>
  <si>
    <t>002552.SZ</t>
    <phoneticPr fontId="2" type="noConversion"/>
  </si>
  <si>
    <t>002553.SZ</t>
    <phoneticPr fontId="2" type="noConversion"/>
  </si>
  <si>
    <t>002554.SZ</t>
    <phoneticPr fontId="2" type="noConversion"/>
  </si>
  <si>
    <t>002555.SZ</t>
    <phoneticPr fontId="2" type="noConversion"/>
  </si>
  <si>
    <t>002556.SZ</t>
    <phoneticPr fontId="2" type="noConversion"/>
  </si>
  <si>
    <t>002557.SZ</t>
    <phoneticPr fontId="2" type="noConversion"/>
  </si>
  <si>
    <t>002558.SZ</t>
    <phoneticPr fontId="2" type="noConversion"/>
  </si>
  <si>
    <t>002559.SZ</t>
    <phoneticPr fontId="2" type="noConversion"/>
  </si>
  <si>
    <t>002560.SZ</t>
    <phoneticPr fontId="2" type="noConversion"/>
  </si>
  <si>
    <t>002561.SZ</t>
    <phoneticPr fontId="2" type="noConversion"/>
  </si>
  <si>
    <t>002562.SZ</t>
    <phoneticPr fontId="2" type="noConversion"/>
  </si>
  <si>
    <t>002563.SZ</t>
    <phoneticPr fontId="2" type="noConversion"/>
  </si>
  <si>
    <t>002564.SZ</t>
    <phoneticPr fontId="2" type="noConversion"/>
  </si>
  <si>
    <t>002565.SZ</t>
    <phoneticPr fontId="2" type="noConversion"/>
  </si>
  <si>
    <t>002566.SZ</t>
    <phoneticPr fontId="2" type="noConversion"/>
  </si>
  <si>
    <t>002567.SZ</t>
    <phoneticPr fontId="2" type="noConversion"/>
  </si>
  <si>
    <t>002568.SZ</t>
    <phoneticPr fontId="2" type="noConversion"/>
  </si>
  <si>
    <t>002569.SZ</t>
    <phoneticPr fontId="2" type="noConversion"/>
  </si>
  <si>
    <t>002570.SZ</t>
    <phoneticPr fontId="2" type="noConversion"/>
  </si>
  <si>
    <t>002571.SZ</t>
    <phoneticPr fontId="2" type="noConversion"/>
  </si>
  <si>
    <t>002572.SZ</t>
    <phoneticPr fontId="2" type="noConversion"/>
  </si>
  <si>
    <t>002573.SZ</t>
    <phoneticPr fontId="2" type="noConversion"/>
  </si>
  <si>
    <t>002574.SZ</t>
    <phoneticPr fontId="2" type="noConversion"/>
  </si>
  <si>
    <t>002575.SZ</t>
    <phoneticPr fontId="2" type="noConversion"/>
  </si>
  <si>
    <t>002576.SZ</t>
    <phoneticPr fontId="2" type="noConversion"/>
  </si>
  <si>
    <t>002577.SZ</t>
    <phoneticPr fontId="2" type="noConversion"/>
  </si>
  <si>
    <t>002578.SZ</t>
    <phoneticPr fontId="2" type="noConversion"/>
  </si>
  <si>
    <t>002579.SZ</t>
    <phoneticPr fontId="2" type="noConversion"/>
  </si>
  <si>
    <t>002580.SZ</t>
    <phoneticPr fontId="2" type="noConversion"/>
  </si>
  <si>
    <t>002581.SZ</t>
    <phoneticPr fontId="2" type="noConversion"/>
  </si>
  <si>
    <t>002582.SZ</t>
    <phoneticPr fontId="2" type="noConversion"/>
  </si>
  <si>
    <t>002583.SZ</t>
    <phoneticPr fontId="2" type="noConversion"/>
  </si>
  <si>
    <t>002584.SZ</t>
    <phoneticPr fontId="2" type="noConversion"/>
  </si>
  <si>
    <t>002585.SZ</t>
    <phoneticPr fontId="2" type="noConversion"/>
  </si>
  <si>
    <t>002586.SZ</t>
    <phoneticPr fontId="2" type="noConversion"/>
  </si>
  <si>
    <t>002587.SZ</t>
    <phoneticPr fontId="2" type="noConversion"/>
  </si>
  <si>
    <t>002588.SZ</t>
    <phoneticPr fontId="2" type="noConversion"/>
  </si>
  <si>
    <t>002589.SZ</t>
    <phoneticPr fontId="2" type="noConversion"/>
  </si>
  <si>
    <t>002590.SZ</t>
    <phoneticPr fontId="2" type="noConversion"/>
  </si>
  <si>
    <t>002591.SZ</t>
    <phoneticPr fontId="2" type="noConversion"/>
  </si>
  <si>
    <t>002592.SZ</t>
    <phoneticPr fontId="2" type="noConversion"/>
  </si>
  <si>
    <t>002593.SZ</t>
    <phoneticPr fontId="2" type="noConversion"/>
  </si>
  <si>
    <t>002594.SZ</t>
    <phoneticPr fontId="2" type="noConversion"/>
  </si>
  <si>
    <t>002595.SZ</t>
    <phoneticPr fontId="2" type="noConversion"/>
  </si>
  <si>
    <t>002596.SZ</t>
    <phoneticPr fontId="2" type="noConversion"/>
  </si>
  <si>
    <t>002597.SZ</t>
    <phoneticPr fontId="2" type="noConversion"/>
  </si>
  <si>
    <t>002598.SZ</t>
    <phoneticPr fontId="2" type="noConversion"/>
  </si>
  <si>
    <t>002599.SZ</t>
    <phoneticPr fontId="2" type="noConversion"/>
  </si>
  <si>
    <t>002600.SZ</t>
    <phoneticPr fontId="2" type="noConversion"/>
  </si>
  <si>
    <t>002601.SZ</t>
    <phoneticPr fontId="2" type="noConversion"/>
  </si>
  <si>
    <t>002602.SZ</t>
    <phoneticPr fontId="2" type="noConversion"/>
  </si>
  <si>
    <t>002603.SZ</t>
    <phoneticPr fontId="2" type="noConversion"/>
  </si>
  <si>
    <t>002605.SZ</t>
    <phoneticPr fontId="2" type="noConversion"/>
  </si>
  <si>
    <t>002606.SZ</t>
    <phoneticPr fontId="2" type="noConversion"/>
  </si>
  <si>
    <t>002607.SZ</t>
    <phoneticPr fontId="2" type="noConversion"/>
  </si>
  <si>
    <t>002608.SZ</t>
    <phoneticPr fontId="2" type="noConversion"/>
  </si>
  <si>
    <t>002609.SZ</t>
    <phoneticPr fontId="2" type="noConversion"/>
  </si>
  <si>
    <t>002610.SZ</t>
    <phoneticPr fontId="2" type="noConversion"/>
  </si>
  <si>
    <t>002611.SZ</t>
    <phoneticPr fontId="2" type="noConversion"/>
  </si>
  <si>
    <t>002612.SZ</t>
    <phoneticPr fontId="2" type="noConversion"/>
  </si>
  <si>
    <t>002613.SZ</t>
    <phoneticPr fontId="2" type="noConversion"/>
  </si>
  <si>
    <t>002614.SZ</t>
    <phoneticPr fontId="2" type="noConversion"/>
  </si>
  <si>
    <t>002615.SZ</t>
    <phoneticPr fontId="2" type="noConversion"/>
  </si>
  <si>
    <t>002616.SZ</t>
    <phoneticPr fontId="2" type="noConversion"/>
  </si>
  <si>
    <t>002617.SZ</t>
    <phoneticPr fontId="2" type="noConversion"/>
  </si>
  <si>
    <t>002620.SZ</t>
    <phoneticPr fontId="2" type="noConversion"/>
  </si>
  <si>
    <t>002621.SZ</t>
    <phoneticPr fontId="2" type="noConversion"/>
  </si>
  <si>
    <t>002622.SZ</t>
    <phoneticPr fontId="2" type="noConversion"/>
  </si>
  <si>
    <t>002623.SZ</t>
    <phoneticPr fontId="2" type="noConversion"/>
  </si>
  <si>
    <t>002624.SZ</t>
    <phoneticPr fontId="2" type="noConversion"/>
  </si>
  <si>
    <t>002625.SZ</t>
    <phoneticPr fontId="2" type="noConversion"/>
  </si>
  <si>
    <t>002626.SZ</t>
    <phoneticPr fontId="2" type="noConversion"/>
  </si>
  <si>
    <t>002627.SZ</t>
    <phoneticPr fontId="2" type="noConversion"/>
  </si>
  <si>
    <t>002628.SZ</t>
    <phoneticPr fontId="2" type="noConversion"/>
  </si>
  <si>
    <t>002629.SZ</t>
    <phoneticPr fontId="2" type="noConversion"/>
  </si>
  <si>
    <t>002630.SZ</t>
    <phoneticPr fontId="2" type="noConversion"/>
  </si>
  <si>
    <t>002631.SZ</t>
    <phoneticPr fontId="2" type="noConversion"/>
  </si>
  <si>
    <t>002632.SZ</t>
    <phoneticPr fontId="2" type="noConversion"/>
  </si>
  <si>
    <t>002633.SZ</t>
    <phoneticPr fontId="2" type="noConversion"/>
  </si>
  <si>
    <t>002634.SZ</t>
    <phoneticPr fontId="2" type="noConversion"/>
  </si>
  <si>
    <t>002635.SZ</t>
    <phoneticPr fontId="2" type="noConversion"/>
  </si>
  <si>
    <t>002636.SZ</t>
    <phoneticPr fontId="2" type="noConversion"/>
  </si>
  <si>
    <t>002637.SZ</t>
    <phoneticPr fontId="2" type="noConversion"/>
  </si>
  <si>
    <t>002638.SZ</t>
    <phoneticPr fontId="2" type="noConversion"/>
  </si>
  <si>
    <t>002639.SZ</t>
    <phoneticPr fontId="2" type="noConversion"/>
  </si>
  <si>
    <t>002640.SZ</t>
    <phoneticPr fontId="2" type="noConversion"/>
  </si>
  <si>
    <t>002641.SZ</t>
    <phoneticPr fontId="2" type="noConversion"/>
  </si>
  <si>
    <t>002642.SZ</t>
    <phoneticPr fontId="2" type="noConversion"/>
  </si>
  <si>
    <t>002643.SZ</t>
    <phoneticPr fontId="2" type="noConversion"/>
  </si>
  <si>
    <t>002644.SZ</t>
    <phoneticPr fontId="2" type="noConversion"/>
  </si>
  <si>
    <t>002645.SZ</t>
    <phoneticPr fontId="2" type="noConversion"/>
  </si>
  <si>
    <t>002646.SZ</t>
    <phoneticPr fontId="2" type="noConversion"/>
  </si>
  <si>
    <t>002647.SZ</t>
    <phoneticPr fontId="2" type="noConversion"/>
  </si>
  <si>
    <t>002648.SZ</t>
    <phoneticPr fontId="2" type="noConversion"/>
  </si>
  <si>
    <t>002649.SZ</t>
    <phoneticPr fontId="2" type="noConversion"/>
  </si>
  <si>
    <t>002650.SZ</t>
    <phoneticPr fontId="2" type="noConversion"/>
  </si>
  <si>
    <t>002651.SZ</t>
    <phoneticPr fontId="2" type="noConversion"/>
  </si>
  <si>
    <t>002652.SZ</t>
    <phoneticPr fontId="2" type="noConversion"/>
  </si>
  <si>
    <t>002653.SZ</t>
    <phoneticPr fontId="2" type="noConversion"/>
  </si>
  <si>
    <t>002654.SZ</t>
    <phoneticPr fontId="2" type="noConversion"/>
  </si>
  <si>
    <t>002655.SZ</t>
    <phoneticPr fontId="2" type="noConversion"/>
  </si>
  <si>
    <t>002656.SZ</t>
    <phoneticPr fontId="2" type="noConversion"/>
  </si>
  <si>
    <t>002657.SZ</t>
    <phoneticPr fontId="2" type="noConversion"/>
  </si>
  <si>
    <t>002658.SZ</t>
    <phoneticPr fontId="2" type="noConversion"/>
  </si>
  <si>
    <t>002659.SZ</t>
    <phoneticPr fontId="2" type="noConversion"/>
  </si>
  <si>
    <t>002660.SZ</t>
    <phoneticPr fontId="2" type="noConversion"/>
  </si>
  <si>
    <t>002661.SZ</t>
    <phoneticPr fontId="2" type="noConversion"/>
  </si>
  <si>
    <t>002662.SZ</t>
    <phoneticPr fontId="2" type="noConversion"/>
  </si>
  <si>
    <t>002663.SZ</t>
    <phoneticPr fontId="2" type="noConversion"/>
  </si>
  <si>
    <t>002664.SZ</t>
    <phoneticPr fontId="2" type="noConversion"/>
  </si>
  <si>
    <t>002665.SZ</t>
    <phoneticPr fontId="2" type="noConversion"/>
  </si>
  <si>
    <t>002666.SZ</t>
    <phoneticPr fontId="2" type="noConversion"/>
  </si>
  <si>
    <t>002667.SZ</t>
    <phoneticPr fontId="2" type="noConversion"/>
  </si>
  <si>
    <t>002668.SZ</t>
    <phoneticPr fontId="2" type="noConversion"/>
  </si>
  <si>
    <t>002669.SZ</t>
    <phoneticPr fontId="2" type="noConversion"/>
  </si>
  <si>
    <t>002670.SZ</t>
    <phoneticPr fontId="2" type="noConversion"/>
  </si>
  <si>
    <t>002671.SZ</t>
    <phoneticPr fontId="2" type="noConversion"/>
  </si>
  <si>
    <t>002672.SZ</t>
    <phoneticPr fontId="2" type="noConversion"/>
  </si>
  <si>
    <t>002673.SZ</t>
    <phoneticPr fontId="2" type="noConversion"/>
  </si>
  <si>
    <t>002674.SZ</t>
    <phoneticPr fontId="2" type="noConversion"/>
  </si>
  <si>
    <t>002675.SZ</t>
    <phoneticPr fontId="2" type="noConversion"/>
  </si>
  <si>
    <t>002676.SZ</t>
    <phoneticPr fontId="2" type="noConversion"/>
  </si>
  <si>
    <t>002677.SZ</t>
    <phoneticPr fontId="2" type="noConversion"/>
  </si>
  <si>
    <t>002678.SZ</t>
    <phoneticPr fontId="2" type="noConversion"/>
  </si>
  <si>
    <t>002679.SZ</t>
    <phoneticPr fontId="2" type="noConversion"/>
  </si>
  <si>
    <t>002681.SZ</t>
    <phoneticPr fontId="2" type="noConversion"/>
  </si>
  <si>
    <t>002682.SZ</t>
    <phoneticPr fontId="2" type="noConversion"/>
  </si>
  <si>
    <t>002683.SZ</t>
    <phoneticPr fontId="2" type="noConversion"/>
  </si>
  <si>
    <t>002685.SZ</t>
    <phoneticPr fontId="2" type="noConversion"/>
  </si>
  <si>
    <t>002686.SZ</t>
    <phoneticPr fontId="2" type="noConversion"/>
  </si>
  <si>
    <t>002687.SZ</t>
    <phoneticPr fontId="2" type="noConversion"/>
  </si>
  <si>
    <t>002688.SZ</t>
    <phoneticPr fontId="2" type="noConversion"/>
  </si>
  <si>
    <t>002689.SZ</t>
    <phoneticPr fontId="2" type="noConversion"/>
  </si>
  <si>
    <t>002690.SZ</t>
    <phoneticPr fontId="2" type="noConversion"/>
  </si>
  <si>
    <t>002691.SZ</t>
    <phoneticPr fontId="2" type="noConversion"/>
  </si>
  <si>
    <t>002692.SZ</t>
    <phoneticPr fontId="2" type="noConversion"/>
  </si>
  <si>
    <t>002693.SZ</t>
    <phoneticPr fontId="2" type="noConversion"/>
  </si>
  <si>
    <t>002694.SZ</t>
    <phoneticPr fontId="2" type="noConversion"/>
  </si>
  <si>
    <t>002695.SZ</t>
    <phoneticPr fontId="2" type="noConversion"/>
  </si>
  <si>
    <t>002696.SZ</t>
    <phoneticPr fontId="2" type="noConversion"/>
  </si>
  <si>
    <t>002697.SZ</t>
    <phoneticPr fontId="2" type="noConversion"/>
  </si>
  <si>
    <t>002698.SZ</t>
    <phoneticPr fontId="2" type="noConversion"/>
  </si>
  <si>
    <t>002699.SZ</t>
    <phoneticPr fontId="2" type="noConversion"/>
  </si>
  <si>
    <t>002700.SZ</t>
    <phoneticPr fontId="2" type="noConversion"/>
  </si>
  <si>
    <t>002701.SZ</t>
    <phoneticPr fontId="2" type="noConversion"/>
  </si>
  <si>
    <t>002702.SZ</t>
    <phoneticPr fontId="2" type="noConversion"/>
  </si>
  <si>
    <t>002703.SZ</t>
    <phoneticPr fontId="2" type="noConversion"/>
  </si>
  <si>
    <t>002705.SZ</t>
    <phoneticPr fontId="2" type="noConversion"/>
  </si>
  <si>
    <t>002706.SZ</t>
    <phoneticPr fontId="2" type="noConversion"/>
  </si>
  <si>
    <t>002707.SZ</t>
    <phoneticPr fontId="2" type="noConversion"/>
  </si>
  <si>
    <t>002708.SZ</t>
    <phoneticPr fontId="2" type="noConversion"/>
  </si>
  <si>
    <t>002709.SZ</t>
    <phoneticPr fontId="2" type="noConversion"/>
  </si>
  <si>
    <t>002712.SZ</t>
    <phoneticPr fontId="2" type="noConversion"/>
  </si>
  <si>
    <t>002713.SZ</t>
    <phoneticPr fontId="2" type="noConversion"/>
  </si>
  <si>
    <t>002714.SZ</t>
    <phoneticPr fontId="2" type="noConversion"/>
  </si>
  <si>
    <t>002715.SZ</t>
    <phoneticPr fontId="2" type="noConversion"/>
  </si>
  <si>
    <t>002716.SZ</t>
    <phoneticPr fontId="2" type="noConversion"/>
  </si>
  <si>
    <t>002717.SZ</t>
    <phoneticPr fontId="2" type="noConversion"/>
  </si>
  <si>
    <t>002718.SZ</t>
    <phoneticPr fontId="2" type="noConversion"/>
  </si>
  <si>
    <t>002719.SZ</t>
    <phoneticPr fontId="2" type="noConversion"/>
  </si>
  <si>
    <t>002721.SZ</t>
    <phoneticPr fontId="2" type="noConversion"/>
  </si>
  <si>
    <t>002722.SZ</t>
    <phoneticPr fontId="2" type="noConversion"/>
  </si>
  <si>
    <t>002723.SZ</t>
    <phoneticPr fontId="2" type="noConversion"/>
  </si>
  <si>
    <t>002724.SZ</t>
    <phoneticPr fontId="2" type="noConversion"/>
  </si>
  <si>
    <t>002725.SZ</t>
    <phoneticPr fontId="2" type="noConversion"/>
  </si>
  <si>
    <t>002726.SZ</t>
    <phoneticPr fontId="2" type="noConversion"/>
  </si>
  <si>
    <t>002727.SZ</t>
    <phoneticPr fontId="2" type="noConversion"/>
  </si>
  <si>
    <t>002728.SZ</t>
    <phoneticPr fontId="2" type="noConversion"/>
  </si>
  <si>
    <t>002729.SZ</t>
    <phoneticPr fontId="2" type="noConversion"/>
  </si>
  <si>
    <t>002730.SZ</t>
    <phoneticPr fontId="2" type="noConversion"/>
  </si>
  <si>
    <t>002731.SZ</t>
    <phoneticPr fontId="2" type="noConversion"/>
  </si>
  <si>
    <t>002732.SZ</t>
    <phoneticPr fontId="2" type="noConversion"/>
  </si>
  <si>
    <t>002733.SZ</t>
    <phoneticPr fontId="2" type="noConversion"/>
  </si>
  <si>
    <t>002734.SZ</t>
    <phoneticPr fontId="2" type="noConversion"/>
  </si>
  <si>
    <t>002735.SZ</t>
    <phoneticPr fontId="2" type="noConversion"/>
  </si>
  <si>
    <t>002736.SZ</t>
    <phoneticPr fontId="2" type="noConversion"/>
  </si>
  <si>
    <t>002737.SZ</t>
    <phoneticPr fontId="2" type="noConversion"/>
  </si>
  <si>
    <t>002738.SZ</t>
    <phoneticPr fontId="2" type="noConversion"/>
  </si>
  <si>
    <t>002739.SZ</t>
    <phoneticPr fontId="2" type="noConversion"/>
  </si>
  <si>
    <t>002740.SZ</t>
    <phoneticPr fontId="2" type="noConversion"/>
  </si>
  <si>
    <t>002741.SZ</t>
    <phoneticPr fontId="2" type="noConversion"/>
  </si>
  <si>
    <t>002742.SZ</t>
    <phoneticPr fontId="2" type="noConversion"/>
  </si>
  <si>
    <t>002743.SZ</t>
    <phoneticPr fontId="2" type="noConversion"/>
  </si>
  <si>
    <t>002745.SZ</t>
    <phoneticPr fontId="2" type="noConversion"/>
  </si>
  <si>
    <t>002746.SZ</t>
    <phoneticPr fontId="2" type="noConversion"/>
  </si>
  <si>
    <t>002747.SZ</t>
    <phoneticPr fontId="2" type="noConversion"/>
  </si>
  <si>
    <t>002748.SZ</t>
    <phoneticPr fontId="2" type="noConversion"/>
  </si>
  <si>
    <t>002749.SZ</t>
    <phoneticPr fontId="2" type="noConversion"/>
  </si>
  <si>
    <t>002750.SZ</t>
    <phoneticPr fontId="2" type="noConversion"/>
  </si>
  <si>
    <t>002752.SZ</t>
    <phoneticPr fontId="2" type="noConversion"/>
  </si>
  <si>
    <t>002753.SZ</t>
    <phoneticPr fontId="2" type="noConversion"/>
  </si>
  <si>
    <t>002755.SZ</t>
    <phoneticPr fontId="2" type="noConversion"/>
  </si>
  <si>
    <t>002756.SZ</t>
    <phoneticPr fontId="2" type="noConversion"/>
  </si>
  <si>
    <t>002757.SZ</t>
    <phoneticPr fontId="2" type="noConversion"/>
  </si>
  <si>
    <t>002758.SZ</t>
    <phoneticPr fontId="2" type="noConversion"/>
  </si>
  <si>
    <t>002759.SZ</t>
    <phoneticPr fontId="2" type="noConversion"/>
  </si>
  <si>
    <t>002760.SZ</t>
    <phoneticPr fontId="2" type="noConversion"/>
  </si>
  <si>
    <t>002761.SZ</t>
    <phoneticPr fontId="2" type="noConversion"/>
  </si>
  <si>
    <t>002762.SZ</t>
    <phoneticPr fontId="2" type="noConversion"/>
  </si>
  <si>
    <t>002763.SZ</t>
    <phoneticPr fontId="2" type="noConversion"/>
  </si>
  <si>
    <t>002765.SZ</t>
    <phoneticPr fontId="2" type="noConversion"/>
  </si>
  <si>
    <t>002766.SZ</t>
    <phoneticPr fontId="2" type="noConversion"/>
  </si>
  <si>
    <t>002767.SZ</t>
    <phoneticPr fontId="2" type="noConversion"/>
  </si>
  <si>
    <t>002768.SZ</t>
    <phoneticPr fontId="2" type="noConversion"/>
  </si>
  <si>
    <t>002769.SZ</t>
    <phoneticPr fontId="2" type="noConversion"/>
  </si>
  <si>
    <t>002771.SZ</t>
    <phoneticPr fontId="2" type="noConversion"/>
  </si>
  <si>
    <t>002772.SZ</t>
    <phoneticPr fontId="2" type="noConversion"/>
  </si>
  <si>
    <t>002773.SZ</t>
    <phoneticPr fontId="2" type="noConversion"/>
  </si>
  <si>
    <t>002774.SZ</t>
    <phoneticPr fontId="2" type="noConversion"/>
  </si>
  <si>
    <t>002775.SZ</t>
    <phoneticPr fontId="2" type="noConversion"/>
  </si>
  <si>
    <t>002776.SZ</t>
    <phoneticPr fontId="2" type="noConversion"/>
  </si>
  <si>
    <t>002777.SZ</t>
    <phoneticPr fontId="2" type="noConversion"/>
  </si>
  <si>
    <t>002778.SZ</t>
    <phoneticPr fontId="2" type="noConversion"/>
  </si>
  <si>
    <t>002779.SZ</t>
    <phoneticPr fontId="2" type="noConversion"/>
  </si>
  <si>
    <t>002780.SZ</t>
    <phoneticPr fontId="2" type="noConversion"/>
  </si>
  <si>
    <t>002782.SZ</t>
    <phoneticPr fontId="2" type="noConversion"/>
  </si>
  <si>
    <t>002783.SZ</t>
    <phoneticPr fontId="2" type="noConversion"/>
  </si>
  <si>
    <t>002785.SZ</t>
    <phoneticPr fontId="2" type="noConversion"/>
  </si>
  <si>
    <t>002786.SZ</t>
    <phoneticPr fontId="2" type="noConversion"/>
  </si>
  <si>
    <t>002787.SZ</t>
    <phoneticPr fontId="2" type="noConversion"/>
  </si>
  <si>
    <t>002788.SZ</t>
    <phoneticPr fontId="2" type="noConversion"/>
  </si>
  <si>
    <t>002789.SZ</t>
    <phoneticPr fontId="2" type="noConversion"/>
  </si>
  <si>
    <t>002790.SZ</t>
    <phoneticPr fontId="2" type="noConversion"/>
  </si>
  <si>
    <t>002791.SZ</t>
    <phoneticPr fontId="2" type="noConversion"/>
  </si>
  <si>
    <t>002792.SZ</t>
    <phoneticPr fontId="2" type="noConversion"/>
  </si>
  <si>
    <t>002793.SZ</t>
    <phoneticPr fontId="2" type="noConversion"/>
  </si>
  <si>
    <t>002795.SZ</t>
    <phoneticPr fontId="2" type="noConversion"/>
  </si>
  <si>
    <t>002796.SZ</t>
    <phoneticPr fontId="2" type="noConversion"/>
  </si>
  <si>
    <t>002797.SZ</t>
    <phoneticPr fontId="2" type="noConversion"/>
  </si>
  <si>
    <t>002798.SZ</t>
    <phoneticPr fontId="2" type="noConversion"/>
  </si>
  <si>
    <t>002799.SZ</t>
    <phoneticPr fontId="2" type="noConversion"/>
  </si>
  <si>
    <t>002800.SZ</t>
    <phoneticPr fontId="2" type="noConversion"/>
  </si>
  <si>
    <t>002801.SZ</t>
    <phoneticPr fontId="2" type="noConversion"/>
  </si>
  <si>
    <t>002802.SZ</t>
    <phoneticPr fontId="2" type="noConversion"/>
  </si>
  <si>
    <t>002803.SZ</t>
    <phoneticPr fontId="2" type="noConversion"/>
  </si>
  <si>
    <t>002805.SZ</t>
    <phoneticPr fontId="2" type="noConversion"/>
  </si>
  <si>
    <t>002806.SZ</t>
    <phoneticPr fontId="2" type="noConversion"/>
  </si>
  <si>
    <t>002807.SZ</t>
    <phoneticPr fontId="2" type="noConversion"/>
  </si>
  <si>
    <t>002808.SZ</t>
    <phoneticPr fontId="2" type="noConversion"/>
  </si>
  <si>
    <t>002809.SZ</t>
    <phoneticPr fontId="2" type="noConversion"/>
  </si>
  <si>
    <t>002810.SZ</t>
    <phoneticPr fontId="2" type="noConversion"/>
  </si>
  <si>
    <t>002811.SZ</t>
    <phoneticPr fontId="2" type="noConversion"/>
  </si>
  <si>
    <t>002812.SZ</t>
    <phoneticPr fontId="2" type="noConversion"/>
  </si>
  <si>
    <t>002813.SZ</t>
    <phoneticPr fontId="2" type="noConversion"/>
  </si>
  <si>
    <t>002815.SZ</t>
    <phoneticPr fontId="2" type="noConversion"/>
  </si>
  <si>
    <t>002816.SZ</t>
    <phoneticPr fontId="2" type="noConversion"/>
  </si>
  <si>
    <t>002817.SZ</t>
    <phoneticPr fontId="2" type="noConversion"/>
  </si>
  <si>
    <t>002818.SZ</t>
    <phoneticPr fontId="2" type="noConversion"/>
  </si>
  <si>
    <t>002819.SZ</t>
    <phoneticPr fontId="2" type="noConversion"/>
  </si>
  <si>
    <t>002820.SZ</t>
    <phoneticPr fontId="2" type="noConversion"/>
  </si>
  <si>
    <t>002821.SZ</t>
    <phoneticPr fontId="2" type="noConversion"/>
  </si>
  <si>
    <t>002822.SZ</t>
    <phoneticPr fontId="2" type="noConversion"/>
  </si>
  <si>
    <t>002823.SZ</t>
    <phoneticPr fontId="2" type="noConversion"/>
  </si>
  <si>
    <t>002824.SZ</t>
    <phoneticPr fontId="2" type="noConversion"/>
  </si>
  <si>
    <t>002825.SZ</t>
    <phoneticPr fontId="2" type="noConversion"/>
  </si>
  <si>
    <t>002826.SZ</t>
    <phoneticPr fontId="2" type="noConversion"/>
  </si>
  <si>
    <t>002827.SZ</t>
    <phoneticPr fontId="2" type="noConversion"/>
  </si>
  <si>
    <t>002828.SZ</t>
    <phoneticPr fontId="2" type="noConversion"/>
  </si>
  <si>
    <t>002829.SZ</t>
    <phoneticPr fontId="2" type="noConversion"/>
  </si>
  <si>
    <t>002830.SZ</t>
    <phoneticPr fontId="2" type="noConversion"/>
  </si>
  <si>
    <t>002831.SZ</t>
    <phoneticPr fontId="2" type="noConversion"/>
  </si>
  <si>
    <t>002832.SZ</t>
    <phoneticPr fontId="2" type="noConversion"/>
  </si>
  <si>
    <t>002833.SZ</t>
    <phoneticPr fontId="2" type="noConversion"/>
  </si>
  <si>
    <t>002835.SZ</t>
    <phoneticPr fontId="2" type="noConversion"/>
  </si>
  <si>
    <t>002836.SZ</t>
    <phoneticPr fontId="2" type="noConversion"/>
  </si>
  <si>
    <t>002837.SZ</t>
    <phoneticPr fontId="2" type="noConversion"/>
  </si>
  <si>
    <t>002838.SZ</t>
    <phoneticPr fontId="2" type="noConversion"/>
  </si>
  <si>
    <t>002839.SZ</t>
    <phoneticPr fontId="2" type="noConversion"/>
  </si>
  <si>
    <t>002840.SZ</t>
    <phoneticPr fontId="2" type="noConversion"/>
  </si>
  <si>
    <t>002841.SZ</t>
    <phoneticPr fontId="2" type="noConversion"/>
  </si>
  <si>
    <t>002842.SZ</t>
    <phoneticPr fontId="2" type="noConversion"/>
  </si>
  <si>
    <t>002843.SZ</t>
    <phoneticPr fontId="2" type="noConversion"/>
  </si>
  <si>
    <t>002845.SZ</t>
    <phoneticPr fontId="2" type="noConversion"/>
  </si>
  <si>
    <t>002846.SZ</t>
    <phoneticPr fontId="2" type="noConversion"/>
  </si>
  <si>
    <t>002847.SZ</t>
    <phoneticPr fontId="2" type="noConversion"/>
  </si>
  <si>
    <t>002848.SZ</t>
    <phoneticPr fontId="2" type="noConversion"/>
  </si>
  <si>
    <t>002849.SZ</t>
    <phoneticPr fontId="2" type="noConversion"/>
  </si>
  <si>
    <t>002850.SZ</t>
    <phoneticPr fontId="2" type="noConversion"/>
  </si>
  <si>
    <t>002851.SZ</t>
    <phoneticPr fontId="2" type="noConversion"/>
  </si>
  <si>
    <t>002852.SZ</t>
    <phoneticPr fontId="2" type="noConversion"/>
  </si>
  <si>
    <t>002853.SZ</t>
    <phoneticPr fontId="2" type="noConversion"/>
  </si>
  <si>
    <t>002855.SZ</t>
    <phoneticPr fontId="2" type="noConversion"/>
  </si>
  <si>
    <t>002856.SZ</t>
    <phoneticPr fontId="2" type="noConversion"/>
  </si>
  <si>
    <t>002857.SZ</t>
    <phoneticPr fontId="2" type="noConversion"/>
  </si>
  <si>
    <t>002858.SZ</t>
    <phoneticPr fontId="2" type="noConversion"/>
  </si>
  <si>
    <t>002859.SZ</t>
    <phoneticPr fontId="2" type="noConversion"/>
  </si>
  <si>
    <t>002860.SZ</t>
    <phoneticPr fontId="2" type="noConversion"/>
  </si>
  <si>
    <t>002861.SZ</t>
    <phoneticPr fontId="2" type="noConversion"/>
  </si>
  <si>
    <t>002862.SZ</t>
    <phoneticPr fontId="2" type="noConversion"/>
  </si>
  <si>
    <t>002863.SZ</t>
    <phoneticPr fontId="2" type="noConversion"/>
  </si>
  <si>
    <t>002864.SZ</t>
    <phoneticPr fontId="2" type="noConversion"/>
  </si>
  <si>
    <t>002865.SZ</t>
    <phoneticPr fontId="2" type="noConversion"/>
  </si>
  <si>
    <t>002866.SZ</t>
    <phoneticPr fontId="2" type="noConversion"/>
  </si>
  <si>
    <t>002867.SZ</t>
    <phoneticPr fontId="2" type="noConversion"/>
  </si>
  <si>
    <t>002868.SZ</t>
    <phoneticPr fontId="2" type="noConversion"/>
  </si>
  <si>
    <t>002869.SZ</t>
    <phoneticPr fontId="2" type="noConversion"/>
  </si>
  <si>
    <t>002870.SZ</t>
    <phoneticPr fontId="2" type="noConversion"/>
  </si>
  <si>
    <t>002871.SZ</t>
    <phoneticPr fontId="2" type="noConversion"/>
  </si>
  <si>
    <t>002872.SZ</t>
    <phoneticPr fontId="2" type="noConversion"/>
  </si>
  <si>
    <t>002873.SZ</t>
    <phoneticPr fontId="2" type="noConversion"/>
  </si>
  <si>
    <t>002875.SZ</t>
    <phoneticPr fontId="2" type="noConversion"/>
  </si>
  <si>
    <t>002876.SZ</t>
    <phoneticPr fontId="2" type="noConversion"/>
  </si>
  <si>
    <t>002877.SZ</t>
    <phoneticPr fontId="2" type="noConversion"/>
  </si>
  <si>
    <t>002878.SZ</t>
    <phoneticPr fontId="2" type="noConversion"/>
  </si>
  <si>
    <t>002879.SZ</t>
    <phoneticPr fontId="2" type="noConversion"/>
  </si>
  <si>
    <t>002880.SZ</t>
    <phoneticPr fontId="2" type="noConversion"/>
  </si>
  <si>
    <t>002881.SZ</t>
    <phoneticPr fontId="2" type="noConversion"/>
  </si>
  <si>
    <t>002882.SZ</t>
    <phoneticPr fontId="2" type="noConversion"/>
  </si>
  <si>
    <t>002883.SZ</t>
    <phoneticPr fontId="2" type="noConversion"/>
  </si>
  <si>
    <t>002884.SZ</t>
    <phoneticPr fontId="2" type="noConversion"/>
  </si>
  <si>
    <t>002885.SZ</t>
    <phoneticPr fontId="2" type="noConversion"/>
  </si>
  <si>
    <t>002886.SZ</t>
    <phoneticPr fontId="2" type="noConversion"/>
  </si>
  <si>
    <t>002887.SZ</t>
    <phoneticPr fontId="2" type="noConversion"/>
  </si>
  <si>
    <t>002888.SZ</t>
    <phoneticPr fontId="2" type="noConversion"/>
  </si>
  <si>
    <t>002889.SZ</t>
    <phoneticPr fontId="2" type="noConversion"/>
  </si>
  <si>
    <t>002890.SZ</t>
    <phoneticPr fontId="2" type="noConversion"/>
  </si>
  <si>
    <t>002891.SZ</t>
    <phoneticPr fontId="2" type="noConversion"/>
  </si>
  <si>
    <t>002892.SZ</t>
    <phoneticPr fontId="2" type="noConversion"/>
  </si>
  <si>
    <t>002893.SZ</t>
    <phoneticPr fontId="2" type="noConversion"/>
  </si>
  <si>
    <t>002895.SZ</t>
    <phoneticPr fontId="2" type="noConversion"/>
  </si>
  <si>
    <t>002896.SZ</t>
    <phoneticPr fontId="2" type="noConversion"/>
  </si>
  <si>
    <t>002897.SZ</t>
    <phoneticPr fontId="2" type="noConversion"/>
  </si>
  <si>
    <t>002898.SZ</t>
    <phoneticPr fontId="2" type="noConversion"/>
  </si>
  <si>
    <t>002899.SZ</t>
    <phoneticPr fontId="2" type="noConversion"/>
  </si>
  <si>
    <t>002900.SZ</t>
    <phoneticPr fontId="2" type="noConversion"/>
  </si>
  <si>
    <t>002901.SZ</t>
    <phoneticPr fontId="2" type="noConversion"/>
  </si>
  <si>
    <t>002902.SZ</t>
    <phoneticPr fontId="2" type="noConversion"/>
  </si>
  <si>
    <t>002903.SZ</t>
    <phoneticPr fontId="2" type="noConversion"/>
  </si>
  <si>
    <t>002905.SZ</t>
    <phoneticPr fontId="2" type="noConversion"/>
  </si>
  <si>
    <t>002906.SZ</t>
    <phoneticPr fontId="2" type="noConversion"/>
  </si>
  <si>
    <t>002907.SZ</t>
    <phoneticPr fontId="2" type="noConversion"/>
  </si>
  <si>
    <t>002908.SZ</t>
    <phoneticPr fontId="2" type="noConversion"/>
  </si>
  <si>
    <t>002909.SZ</t>
    <phoneticPr fontId="2" type="noConversion"/>
  </si>
  <si>
    <t>002910.SZ</t>
    <phoneticPr fontId="2" type="noConversion"/>
  </si>
  <si>
    <t>002911.SZ</t>
    <phoneticPr fontId="2" type="noConversion"/>
  </si>
  <si>
    <t>002912.SZ</t>
    <phoneticPr fontId="2" type="noConversion"/>
  </si>
  <si>
    <t>002913.SZ</t>
    <phoneticPr fontId="2" type="noConversion"/>
  </si>
  <si>
    <t>002915.SZ</t>
    <phoneticPr fontId="2" type="noConversion"/>
  </si>
  <si>
    <t>002916.SZ</t>
    <phoneticPr fontId="2" type="noConversion"/>
  </si>
  <si>
    <t>002917.SZ</t>
    <phoneticPr fontId="2" type="noConversion"/>
  </si>
  <si>
    <t>002918.SZ</t>
    <phoneticPr fontId="2" type="noConversion"/>
  </si>
  <si>
    <t>002919.SZ</t>
    <phoneticPr fontId="2" type="noConversion"/>
  </si>
  <si>
    <t>002920.SZ</t>
    <phoneticPr fontId="2" type="noConversion"/>
  </si>
  <si>
    <t>002921.SZ</t>
    <phoneticPr fontId="2" type="noConversion"/>
  </si>
  <si>
    <t>002922.SZ</t>
    <phoneticPr fontId="2" type="noConversion"/>
  </si>
  <si>
    <t>002923.SZ</t>
    <phoneticPr fontId="2" type="noConversion"/>
  </si>
  <si>
    <t>002925.SZ</t>
    <phoneticPr fontId="2" type="noConversion"/>
  </si>
  <si>
    <t>002926.SZ</t>
    <phoneticPr fontId="2" type="noConversion"/>
  </si>
  <si>
    <t>002927.SZ</t>
    <phoneticPr fontId="2" type="noConversion"/>
  </si>
  <si>
    <t>002928.SZ</t>
    <phoneticPr fontId="2" type="noConversion"/>
  </si>
  <si>
    <t>002929.SZ</t>
    <phoneticPr fontId="2" type="noConversion"/>
  </si>
  <si>
    <t>002930.SZ</t>
    <phoneticPr fontId="2" type="noConversion"/>
  </si>
  <si>
    <t>002931.SZ</t>
    <phoneticPr fontId="2" type="noConversion"/>
  </si>
  <si>
    <t>002932.SZ</t>
    <phoneticPr fontId="2" type="noConversion"/>
  </si>
  <si>
    <t>002933.SZ</t>
    <phoneticPr fontId="2" type="noConversion"/>
  </si>
  <si>
    <t>002935.SZ</t>
    <phoneticPr fontId="2" type="noConversion"/>
  </si>
  <si>
    <t>002936.SZ</t>
    <phoneticPr fontId="2" type="noConversion"/>
  </si>
  <si>
    <t>002937.SZ</t>
    <phoneticPr fontId="2" type="noConversion"/>
  </si>
  <si>
    <t>002938.SZ</t>
    <phoneticPr fontId="2" type="noConversion"/>
  </si>
  <si>
    <t>002939.SZ</t>
    <phoneticPr fontId="2" type="noConversion"/>
  </si>
  <si>
    <t>002940.SZ</t>
    <phoneticPr fontId="2" type="noConversion"/>
  </si>
  <si>
    <t>002941.SZ</t>
    <phoneticPr fontId="2" type="noConversion"/>
  </si>
  <si>
    <t>002942.SZ</t>
    <phoneticPr fontId="2" type="noConversion"/>
  </si>
  <si>
    <t>002943.SZ</t>
    <phoneticPr fontId="2" type="noConversion"/>
  </si>
  <si>
    <t>002945.SZ</t>
    <phoneticPr fontId="2" type="noConversion"/>
  </si>
  <si>
    <t>002946.SZ</t>
    <phoneticPr fontId="2" type="noConversion"/>
  </si>
  <si>
    <t>002947.SZ</t>
    <phoneticPr fontId="2" type="noConversion"/>
  </si>
  <si>
    <t>002948.SZ</t>
    <phoneticPr fontId="2" type="noConversion"/>
  </si>
  <si>
    <t>002949.SZ</t>
    <phoneticPr fontId="2" type="noConversion"/>
  </si>
  <si>
    <t>002950.SZ</t>
    <phoneticPr fontId="2" type="noConversion"/>
  </si>
  <si>
    <t>002951.SZ</t>
    <phoneticPr fontId="2" type="noConversion"/>
  </si>
  <si>
    <t>002952.SZ</t>
    <phoneticPr fontId="2" type="noConversion"/>
  </si>
  <si>
    <t>002953.SZ</t>
    <phoneticPr fontId="2" type="noConversion"/>
  </si>
  <si>
    <t>002955.SZ</t>
    <phoneticPr fontId="2" type="noConversion"/>
  </si>
  <si>
    <t>002956.SZ</t>
    <phoneticPr fontId="2" type="noConversion"/>
  </si>
  <si>
    <t>002957.SZ</t>
    <phoneticPr fontId="2" type="noConversion"/>
  </si>
  <si>
    <t>002958.SZ</t>
    <phoneticPr fontId="2" type="noConversion"/>
  </si>
  <si>
    <t>002959.SZ</t>
    <phoneticPr fontId="2" type="noConversion"/>
  </si>
  <si>
    <t>002960.SZ</t>
    <phoneticPr fontId="2" type="noConversion"/>
  </si>
  <si>
    <t>002961.SZ</t>
    <phoneticPr fontId="2" type="noConversion"/>
  </si>
  <si>
    <t>002962.SZ</t>
    <phoneticPr fontId="2" type="noConversion"/>
  </si>
  <si>
    <t>002963.SZ</t>
    <phoneticPr fontId="2" type="noConversion"/>
  </si>
  <si>
    <t>002965.SZ</t>
    <phoneticPr fontId="2" type="noConversion"/>
  </si>
  <si>
    <t>002966.SZ</t>
    <phoneticPr fontId="2" type="noConversion"/>
  </si>
  <si>
    <t>002967.SZ</t>
    <phoneticPr fontId="2" type="noConversion"/>
  </si>
  <si>
    <t>002968.SZ</t>
    <phoneticPr fontId="2" type="noConversion"/>
  </si>
  <si>
    <t>002969.SZ</t>
    <phoneticPr fontId="2" type="noConversion"/>
  </si>
  <si>
    <t>002970.SZ</t>
    <phoneticPr fontId="2" type="noConversion"/>
  </si>
  <si>
    <t>002971.SZ</t>
    <phoneticPr fontId="2" type="noConversion"/>
  </si>
  <si>
    <t>002972.SZ</t>
    <phoneticPr fontId="2" type="noConversion"/>
  </si>
  <si>
    <t>002973.SZ</t>
    <phoneticPr fontId="2" type="noConversion"/>
  </si>
  <si>
    <t>002975.SZ</t>
    <phoneticPr fontId="2" type="noConversion"/>
  </si>
  <si>
    <t>002976.SZ</t>
    <phoneticPr fontId="2" type="noConversion"/>
  </si>
  <si>
    <t>002977.SZ</t>
    <phoneticPr fontId="2" type="noConversion"/>
  </si>
  <si>
    <t>002978.SZ</t>
    <phoneticPr fontId="2" type="noConversion"/>
  </si>
  <si>
    <t>002979.SZ</t>
    <phoneticPr fontId="2" type="noConversion"/>
  </si>
  <si>
    <t>002980.SZ</t>
    <phoneticPr fontId="2" type="noConversion"/>
  </si>
  <si>
    <t>002981.SZ</t>
    <phoneticPr fontId="2" type="noConversion"/>
  </si>
  <si>
    <t>002982.SZ</t>
    <phoneticPr fontId="2" type="noConversion"/>
  </si>
  <si>
    <t>002983.SZ</t>
    <phoneticPr fontId="2" type="noConversion"/>
  </si>
  <si>
    <t>002984.SZ</t>
    <phoneticPr fontId="2" type="noConversion"/>
  </si>
  <si>
    <t>002985.SZ</t>
    <phoneticPr fontId="2" type="noConversion"/>
  </si>
  <si>
    <t>002986.SZ</t>
    <phoneticPr fontId="2" type="noConversion"/>
  </si>
  <si>
    <t>002987.SZ</t>
    <phoneticPr fontId="2" type="noConversion"/>
  </si>
  <si>
    <t>002988.SZ</t>
    <phoneticPr fontId="2" type="noConversion"/>
  </si>
  <si>
    <t>002989.SZ</t>
    <phoneticPr fontId="2" type="noConversion"/>
  </si>
  <si>
    <t>002990.SZ</t>
    <phoneticPr fontId="2" type="noConversion"/>
  </si>
  <si>
    <t>002991.SZ</t>
    <phoneticPr fontId="2" type="noConversion"/>
  </si>
  <si>
    <t>002992.SZ</t>
    <phoneticPr fontId="2" type="noConversion"/>
  </si>
  <si>
    <t>002993.SZ</t>
    <phoneticPr fontId="2" type="noConversion"/>
  </si>
  <si>
    <t>002995.SZ</t>
    <phoneticPr fontId="2" type="noConversion"/>
  </si>
  <si>
    <t>002996.SZ</t>
    <phoneticPr fontId="2" type="noConversion"/>
  </si>
  <si>
    <t>002997.SZ</t>
    <phoneticPr fontId="2" type="noConversion"/>
  </si>
  <si>
    <t>002998.SZ</t>
    <phoneticPr fontId="2" type="noConversion"/>
  </si>
  <si>
    <t>002999.SZ</t>
    <phoneticPr fontId="2" type="noConversion"/>
  </si>
  <si>
    <t>003000.SZ</t>
    <phoneticPr fontId="2" type="noConversion"/>
  </si>
  <si>
    <t>003001.SZ</t>
    <phoneticPr fontId="2" type="noConversion"/>
  </si>
  <si>
    <t>003002.SZ</t>
    <phoneticPr fontId="2" type="noConversion"/>
  </si>
  <si>
    <t>003003.SZ</t>
    <phoneticPr fontId="2" type="noConversion"/>
  </si>
  <si>
    <t>003004.SZ</t>
    <phoneticPr fontId="2" type="noConversion"/>
  </si>
  <si>
    <t>003005.SZ</t>
    <phoneticPr fontId="2" type="noConversion"/>
  </si>
  <si>
    <t>003006.SZ</t>
    <phoneticPr fontId="2" type="noConversion"/>
  </si>
  <si>
    <t>003007.SZ</t>
    <phoneticPr fontId="2" type="noConversion"/>
  </si>
  <si>
    <t>003008.SZ</t>
    <phoneticPr fontId="2" type="noConversion"/>
  </si>
  <si>
    <t>003009.SZ</t>
    <phoneticPr fontId="2" type="noConversion"/>
  </si>
  <si>
    <t>003010.SZ</t>
    <phoneticPr fontId="2" type="noConversion"/>
  </si>
  <si>
    <t>003011.SZ</t>
    <phoneticPr fontId="2" type="noConversion"/>
  </si>
  <si>
    <t>003012.SZ</t>
    <phoneticPr fontId="2" type="noConversion"/>
  </si>
  <si>
    <t>003013.SZ</t>
    <phoneticPr fontId="2" type="noConversion"/>
  </si>
  <si>
    <t>003015.SZ</t>
    <phoneticPr fontId="2" type="noConversion"/>
  </si>
  <si>
    <t>003016.SZ</t>
    <phoneticPr fontId="2" type="noConversion"/>
  </si>
  <si>
    <t>003017.SZ</t>
    <phoneticPr fontId="2" type="noConversion"/>
  </si>
  <si>
    <t>003018.SZ</t>
    <phoneticPr fontId="2" type="noConversion"/>
  </si>
  <si>
    <t>003019.SZ</t>
    <phoneticPr fontId="2" type="noConversion"/>
  </si>
  <si>
    <t>003020.SZ</t>
    <phoneticPr fontId="2" type="noConversion"/>
  </si>
  <si>
    <t>003021.SZ</t>
    <phoneticPr fontId="2" type="noConversion"/>
  </si>
  <si>
    <t>003022.SZ</t>
    <phoneticPr fontId="2" type="noConversion"/>
  </si>
  <si>
    <t>003023.SZ</t>
    <phoneticPr fontId="2" type="noConversion"/>
  </si>
  <si>
    <t>003025.SZ</t>
    <phoneticPr fontId="2" type="noConversion"/>
  </si>
  <si>
    <t>003026.SZ</t>
    <phoneticPr fontId="2" type="noConversion"/>
  </si>
  <si>
    <t>003027.SZ</t>
    <phoneticPr fontId="2" type="noConversion"/>
  </si>
  <si>
    <t>003028.SZ</t>
    <phoneticPr fontId="2" type="noConversion"/>
  </si>
  <si>
    <t>003029.SZ</t>
    <phoneticPr fontId="2" type="noConversion"/>
  </si>
  <si>
    <t>003030.SZ</t>
    <phoneticPr fontId="2" type="noConversion"/>
  </si>
  <si>
    <t>003031.SZ</t>
    <phoneticPr fontId="2" type="noConversion"/>
  </si>
  <si>
    <t>003032.SZ</t>
    <phoneticPr fontId="2" type="noConversion"/>
  </si>
  <si>
    <t>003033.SZ</t>
    <phoneticPr fontId="2" type="noConversion"/>
  </si>
  <si>
    <t>003035.SZ</t>
    <phoneticPr fontId="2" type="noConversion"/>
  </si>
  <si>
    <t>003036.SZ</t>
    <phoneticPr fontId="2" type="noConversion"/>
  </si>
  <si>
    <t>003037.SZ</t>
    <phoneticPr fontId="2" type="noConversion"/>
  </si>
  <si>
    <t>003038.SZ</t>
    <phoneticPr fontId="2" type="noConversion"/>
  </si>
  <si>
    <t>003039.SZ</t>
    <phoneticPr fontId="2" type="noConversion"/>
  </si>
  <si>
    <t>003040.SZ</t>
    <phoneticPr fontId="2" type="noConversion"/>
  </si>
  <si>
    <t>003041.SZ</t>
    <phoneticPr fontId="2" type="noConversion"/>
  </si>
  <si>
    <t>003042.SZ</t>
    <phoneticPr fontId="2" type="noConversion"/>
  </si>
  <si>
    <t>003043.SZ</t>
    <phoneticPr fontId="2" type="noConversion"/>
  </si>
  <si>
    <t>003816.SZ</t>
    <phoneticPr fontId="2" type="noConversion"/>
  </si>
  <si>
    <t>300001.SZ</t>
    <phoneticPr fontId="2" type="noConversion"/>
  </si>
  <si>
    <t>300002.SZ</t>
    <phoneticPr fontId="2" type="noConversion"/>
  </si>
  <si>
    <t>300003.SZ</t>
    <phoneticPr fontId="2" type="noConversion"/>
  </si>
  <si>
    <t>300004.SZ</t>
    <phoneticPr fontId="2" type="noConversion"/>
  </si>
  <si>
    <t>300005.SZ</t>
    <phoneticPr fontId="2" type="noConversion"/>
  </si>
  <si>
    <t>300006.SZ</t>
    <phoneticPr fontId="2" type="noConversion"/>
  </si>
  <si>
    <t>300007.SZ</t>
    <phoneticPr fontId="2" type="noConversion"/>
  </si>
  <si>
    <t>300008.SZ</t>
    <phoneticPr fontId="2" type="noConversion"/>
  </si>
  <si>
    <t>300009.SZ</t>
    <phoneticPr fontId="2" type="noConversion"/>
  </si>
  <si>
    <t>300010.SZ</t>
    <phoneticPr fontId="2" type="noConversion"/>
  </si>
  <si>
    <t>300011.SZ</t>
    <phoneticPr fontId="2" type="noConversion"/>
  </si>
  <si>
    <t>300012.SZ</t>
    <phoneticPr fontId="2" type="noConversion"/>
  </si>
  <si>
    <t>300013.SZ</t>
    <phoneticPr fontId="2" type="noConversion"/>
  </si>
  <si>
    <t>300014.SZ</t>
    <phoneticPr fontId="2" type="noConversion"/>
  </si>
  <si>
    <t>300015.SZ</t>
    <phoneticPr fontId="2" type="noConversion"/>
  </si>
  <si>
    <t>300016.SZ</t>
    <phoneticPr fontId="2" type="noConversion"/>
  </si>
  <si>
    <t>300017.SZ</t>
    <phoneticPr fontId="2" type="noConversion"/>
  </si>
  <si>
    <t>300018.SZ</t>
    <phoneticPr fontId="2" type="noConversion"/>
  </si>
  <si>
    <t>300019.SZ</t>
    <phoneticPr fontId="2" type="noConversion"/>
  </si>
  <si>
    <t>300020.SZ</t>
    <phoneticPr fontId="2" type="noConversion"/>
  </si>
  <si>
    <t>300021.SZ</t>
    <phoneticPr fontId="2" type="noConversion"/>
  </si>
  <si>
    <t>300022.SZ</t>
    <phoneticPr fontId="2" type="noConversion"/>
  </si>
  <si>
    <t>300024.SZ</t>
    <phoneticPr fontId="2" type="noConversion"/>
  </si>
  <si>
    <t>300025.SZ</t>
    <phoneticPr fontId="2" type="noConversion"/>
  </si>
  <si>
    <t>300026.SZ</t>
    <phoneticPr fontId="2" type="noConversion"/>
  </si>
  <si>
    <t>300027.SZ</t>
    <phoneticPr fontId="2" type="noConversion"/>
  </si>
  <si>
    <t>300029.SZ</t>
    <phoneticPr fontId="2" type="noConversion"/>
  </si>
  <si>
    <t>300030.SZ</t>
    <phoneticPr fontId="2" type="noConversion"/>
  </si>
  <si>
    <t>300031.SZ</t>
    <phoneticPr fontId="2" type="noConversion"/>
  </si>
  <si>
    <t>300032.SZ</t>
    <phoneticPr fontId="2" type="noConversion"/>
  </si>
  <si>
    <t>300033.SZ</t>
    <phoneticPr fontId="2" type="noConversion"/>
  </si>
  <si>
    <t>300034.SZ</t>
    <phoneticPr fontId="2" type="noConversion"/>
  </si>
  <si>
    <t>300035.SZ</t>
    <phoneticPr fontId="2" type="noConversion"/>
  </si>
  <si>
    <t>300036.SZ</t>
    <phoneticPr fontId="2" type="noConversion"/>
  </si>
  <si>
    <t>300037.SZ</t>
    <phoneticPr fontId="2" type="noConversion"/>
  </si>
  <si>
    <t>300039.SZ</t>
    <phoneticPr fontId="2" type="noConversion"/>
  </si>
  <si>
    <t>300040.SZ</t>
    <phoneticPr fontId="2" type="noConversion"/>
  </si>
  <si>
    <t>300041.SZ</t>
    <phoneticPr fontId="2" type="noConversion"/>
  </si>
  <si>
    <t>300042.SZ</t>
    <phoneticPr fontId="2" type="noConversion"/>
  </si>
  <si>
    <t>300043.SZ</t>
    <phoneticPr fontId="2" type="noConversion"/>
  </si>
  <si>
    <t>300044.SZ</t>
    <phoneticPr fontId="2" type="noConversion"/>
  </si>
  <si>
    <t>300045.SZ</t>
    <phoneticPr fontId="2" type="noConversion"/>
  </si>
  <si>
    <t>300046.SZ</t>
    <phoneticPr fontId="2" type="noConversion"/>
  </si>
  <si>
    <t>300047.SZ</t>
    <phoneticPr fontId="2" type="noConversion"/>
  </si>
  <si>
    <t>300048.SZ</t>
    <phoneticPr fontId="2" type="noConversion"/>
  </si>
  <si>
    <t>300049.SZ</t>
    <phoneticPr fontId="2" type="noConversion"/>
  </si>
  <si>
    <t>300050.SZ</t>
    <phoneticPr fontId="2" type="noConversion"/>
  </si>
  <si>
    <t>300051.SZ</t>
    <phoneticPr fontId="2" type="noConversion"/>
  </si>
  <si>
    <t>300052.SZ</t>
    <phoneticPr fontId="2" type="noConversion"/>
  </si>
  <si>
    <t>300053.SZ</t>
    <phoneticPr fontId="2" type="noConversion"/>
  </si>
  <si>
    <t>300054.SZ</t>
    <phoneticPr fontId="2" type="noConversion"/>
  </si>
  <si>
    <t>300055.SZ</t>
    <phoneticPr fontId="2" type="noConversion"/>
  </si>
  <si>
    <t>300056.SZ</t>
    <phoneticPr fontId="2" type="noConversion"/>
  </si>
  <si>
    <t>300057.SZ</t>
    <phoneticPr fontId="2" type="noConversion"/>
  </si>
  <si>
    <t>300058.SZ</t>
    <phoneticPr fontId="2" type="noConversion"/>
  </si>
  <si>
    <t>300059.SZ</t>
    <phoneticPr fontId="2" type="noConversion"/>
  </si>
  <si>
    <t>300061.SZ</t>
    <phoneticPr fontId="2" type="noConversion"/>
  </si>
  <si>
    <t>300062.SZ</t>
    <phoneticPr fontId="2" type="noConversion"/>
  </si>
  <si>
    <t>300063.SZ</t>
    <phoneticPr fontId="2" type="noConversion"/>
  </si>
  <si>
    <t>300065.SZ</t>
    <phoneticPr fontId="2" type="noConversion"/>
  </si>
  <si>
    <t>300066.SZ</t>
    <phoneticPr fontId="2" type="noConversion"/>
  </si>
  <si>
    <t>300067.SZ</t>
    <phoneticPr fontId="2" type="noConversion"/>
  </si>
  <si>
    <t>300068.SZ</t>
    <phoneticPr fontId="2" type="noConversion"/>
  </si>
  <si>
    <t>300069.SZ</t>
    <phoneticPr fontId="2" type="noConversion"/>
  </si>
  <si>
    <t>300070.SZ</t>
    <phoneticPr fontId="2" type="noConversion"/>
  </si>
  <si>
    <t>300071.SZ</t>
    <phoneticPr fontId="2" type="noConversion"/>
  </si>
  <si>
    <t>300072.SZ</t>
    <phoneticPr fontId="2" type="noConversion"/>
  </si>
  <si>
    <t>300073.SZ</t>
    <phoneticPr fontId="2" type="noConversion"/>
  </si>
  <si>
    <t>300074.SZ</t>
    <phoneticPr fontId="2" type="noConversion"/>
  </si>
  <si>
    <t>300075.SZ</t>
    <phoneticPr fontId="2" type="noConversion"/>
  </si>
  <si>
    <t>300076.SZ</t>
    <phoneticPr fontId="2" type="noConversion"/>
  </si>
  <si>
    <t>300077.SZ</t>
    <phoneticPr fontId="2" type="noConversion"/>
  </si>
  <si>
    <t>300078.SZ</t>
    <phoneticPr fontId="2" type="noConversion"/>
  </si>
  <si>
    <t>300079.SZ</t>
    <phoneticPr fontId="2" type="noConversion"/>
  </si>
  <si>
    <t>300080.SZ</t>
    <phoneticPr fontId="2" type="noConversion"/>
  </si>
  <si>
    <t>300081.SZ</t>
    <phoneticPr fontId="2" type="noConversion"/>
  </si>
  <si>
    <t>300082.SZ</t>
    <phoneticPr fontId="2" type="noConversion"/>
  </si>
  <si>
    <t>300083.SZ</t>
    <phoneticPr fontId="2" type="noConversion"/>
  </si>
  <si>
    <t>300084.SZ</t>
    <phoneticPr fontId="2" type="noConversion"/>
  </si>
  <si>
    <t>300085.SZ</t>
    <phoneticPr fontId="2" type="noConversion"/>
  </si>
  <si>
    <t>300086.SZ</t>
    <phoneticPr fontId="2" type="noConversion"/>
  </si>
  <si>
    <t>300087.SZ</t>
    <phoneticPr fontId="2" type="noConversion"/>
  </si>
  <si>
    <t>300088.SZ</t>
    <phoneticPr fontId="2" type="noConversion"/>
  </si>
  <si>
    <t>300091.SZ</t>
    <phoneticPr fontId="2" type="noConversion"/>
  </si>
  <si>
    <t>300092.SZ</t>
    <phoneticPr fontId="2" type="noConversion"/>
  </si>
  <si>
    <t>300093.SZ</t>
    <phoneticPr fontId="2" type="noConversion"/>
  </si>
  <si>
    <t>300094.SZ</t>
    <phoneticPr fontId="2" type="noConversion"/>
  </si>
  <si>
    <t>300095.SZ</t>
    <phoneticPr fontId="2" type="noConversion"/>
  </si>
  <si>
    <t>300096.SZ</t>
    <phoneticPr fontId="2" type="noConversion"/>
  </si>
  <si>
    <t>300097.SZ</t>
    <phoneticPr fontId="2" type="noConversion"/>
  </si>
  <si>
    <t>300098.SZ</t>
    <phoneticPr fontId="2" type="noConversion"/>
  </si>
  <si>
    <t>300099.SZ</t>
    <phoneticPr fontId="2" type="noConversion"/>
  </si>
  <si>
    <t>300100.SZ</t>
    <phoneticPr fontId="2" type="noConversion"/>
  </si>
  <si>
    <t>300101.SZ</t>
    <phoneticPr fontId="2" type="noConversion"/>
  </si>
  <si>
    <t>300102.SZ</t>
    <phoneticPr fontId="2" type="noConversion"/>
  </si>
  <si>
    <t>300103.SZ</t>
    <phoneticPr fontId="2" type="noConversion"/>
  </si>
  <si>
    <t>300105.SZ</t>
    <phoneticPr fontId="2" type="noConversion"/>
  </si>
  <si>
    <t>300106.SZ</t>
    <phoneticPr fontId="2" type="noConversion"/>
  </si>
  <si>
    <t>300107.SZ</t>
    <phoneticPr fontId="2" type="noConversion"/>
  </si>
  <si>
    <t>300108.SZ</t>
    <phoneticPr fontId="2" type="noConversion"/>
  </si>
  <si>
    <t>300109.SZ</t>
    <phoneticPr fontId="2" type="noConversion"/>
  </si>
  <si>
    <t>300110.SZ</t>
    <phoneticPr fontId="2" type="noConversion"/>
  </si>
  <si>
    <t>300111.SZ</t>
    <phoneticPr fontId="2" type="noConversion"/>
  </si>
  <si>
    <t>300112.SZ</t>
    <phoneticPr fontId="2" type="noConversion"/>
  </si>
  <si>
    <t>300113.SZ</t>
    <phoneticPr fontId="2" type="noConversion"/>
  </si>
  <si>
    <t>300114.SZ</t>
    <phoneticPr fontId="2" type="noConversion"/>
  </si>
  <si>
    <t>300115.SZ</t>
    <phoneticPr fontId="2" type="noConversion"/>
  </si>
  <si>
    <t>300116.SZ</t>
    <phoneticPr fontId="2" type="noConversion"/>
  </si>
  <si>
    <t>300117.SZ</t>
    <phoneticPr fontId="2" type="noConversion"/>
  </si>
  <si>
    <t>300118.SZ</t>
    <phoneticPr fontId="2" type="noConversion"/>
  </si>
  <si>
    <t>300119.SZ</t>
    <phoneticPr fontId="2" type="noConversion"/>
  </si>
  <si>
    <t>300120.SZ</t>
    <phoneticPr fontId="2" type="noConversion"/>
  </si>
  <si>
    <t>300121.SZ</t>
    <phoneticPr fontId="2" type="noConversion"/>
  </si>
  <si>
    <t>300122.SZ</t>
    <phoneticPr fontId="2" type="noConversion"/>
  </si>
  <si>
    <t>300123.SZ</t>
    <phoneticPr fontId="2" type="noConversion"/>
  </si>
  <si>
    <t>300124.SZ</t>
    <phoneticPr fontId="2" type="noConversion"/>
  </si>
  <si>
    <t>300125.SZ</t>
    <phoneticPr fontId="2" type="noConversion"/>
  </si>
  <si>
    <t>300126.SZ</t>
    <phoneticPr fontId="2" type="noConversion"/>
  </si>
  <si>
    <t>300127.SZ</t>
    <phoneticPr fontId="2" type="noConversion"/>
  </si>
  <si>
    <t>300128.SZ</t>
    <phoneticPr fontId="2" type="noConversion"/>
  </si>
  <si>
    <t>300129.SZ</t>
    <phoneticPr fontId="2" type="noConversion"/>
  </si>
  <si>
    <t>300130.SZ</t>
    <phoneticPr fontId="2" type="noConversion"/>
  </si>
  <si>
    <t>300131.SZ</t>
    <phoneticPr fontId="2" type="noConversion"/>
  </si>
  <si>
    <t>300132.SZ</t>
    <phoneticPr fontId="2" type="noConversion"/>
  </si>
  <si>
    <t>300133.SZ</t>
    <phoneticPr fontId="2" type="noConversion"/>
  </si>
  <si>
    <t>300134.SZ</t>
    <phoneticPr fontId="2" type="noConversion"/>
  </si>
  <si>
    <t>300135.SZ</t>
    <phoneticPr fontId="2" type="noConversion"/>
  </si>
  <si>
    <t>300136.SZ</t>
    <phoneticPr fontId="2" type="noConversion"/>
  </si>
  <si>
    <t>300137.SZ</t>
    <phoneticPr fontId="2" type="noConversion"/>
  </si>
  <si>
    <t>300138.SZ</t>
    <phoneticPr fontId="2" type="noConversion"/>
  </si>
  <si>
    <t>300139.SZ</t>
    <phoneticPr fontId="2" type="noConversion"/>
  </si>
  <si>
    <t>300140.SZ</t>
    <phoneticPr fontId="2" type="noConversion"/>
  </si>
  <si>
    <t>300141.SZ</t>
    <phoneticPr fontId="2" type="noConversion"/>
  </si>
  <si>
    <t>300142.SZ</t>
    <phoneticPr fontId="2" type="noConversion"/>
  </si>
  <si>
    <t>300143.SZ</t>
    <phoneticPr fontId="2" type="noConversion"/>
  </si>
  <si>
    <t>300144.SZ</t>
    <phoneticPr fontId="2" type="noConversion"/>
  </si>
  <si>
    <t>300145.SZ</t>
    <phoneticPr fontId="2" type="noConversion"/>
  </si>
  <si>
    <t>300146.SZ</t>
    <phoneticPr fontId="2" type="noConversion"/>
  </si>
  <si>
    <t>300147.SZ</t>
    <phoneticPr fontId="2" type="noConversion"/>
  </si>
  <si>
    <t>300148.SZ</t>
    <phoneticPr fontId="2" type="noConversion"/>
  </si>
  <si>
    <t>300149.SZ</t>
    <phoneticPr fontId="2" type="noConversion"/>
  </si>
  <si>
    <t>300150.SZ</t>
    <phoneticPr fontId="2" type="noConversion"/>
  </si>
  <si>
    <t>300151.SZ</t>
    <phoneticPr fontId="2" type="noConversion"/>
  </si>
  <si>
    <t>300152.SZ</t>
    <phoneticPr fontId="2" type="noConversion"/>
  </si>
  <si>
    <t>300153.SZ</t>
    <phoneticPr fontId="2" type="noConversion"/>
  </si>
  <si>
    <t>300154.SZ</t>
    <phoneticPr fontId="2" type="noConversion"/>
  </si>
  <si>
    <t>300155.SZ</t>
    <phoneticPr fontId="2" type="noConversion"/>
  </si>
  <si>
    <t>300157.SZ</t>
    <phoneticPr fontId="2" type="noConversion"/>
  </si>
  <si>
    <t>300158.SZ</t>
    <phoneticPr fontId="2" type="noConversion"/>
  </si>
  <si>
    <t>300159.SZ</t>
    <phoneticPr fontId="2" type="noConversion"/>
  </si>
  <si>
    <t>300160.SZ</t>
    <phoneticPr fontId="2" type="noConversion"/>
  </si>
  <si>
    <t>300161.SZ</t>
    <phoneticPr fontId="2" type="noConversion"/>
  </si>
  <si>
    <t>300162.SZ</t>
    <phoneticPr fontId="2" type="noConversion"/>
  </si>
  <si>
    <t>300163.SZ</t>
    <phoneticPr fontId="2" type="noConversion"/>
  </si>
  <si>
    <t>300164.SZ</t>
    <phoneticPr fontId="2" type="noConversion"/>
  </si>
  <si>
    <t>300165.SZ</t>
    <phoneticPr fontId="2" type="noConversion"/>
  </si>
  <si>
    <t>300166.SZ</t>
    <phoneticPr fontId="2" type="noConversion"/>
  </si>
  <si>
    <t>300167.SZ</t>
    <phoneticPr fontId="2" type="noConversion"/>
  </si>
  <si>
    <t>300168.SZ</t>
    <phoneticPr fontId="2" type="noConversion"/>
  </si>
  <si>
    <t>300169.SZ</t>
    <phoneticPr fontId="2" type="noConversion"/>
  </si>
  <si>
    <t>300170.SZ</t>
    <phoneticPr fontId="2" type="noConversion"/>
  </si>
  <si>
    <t>300171.SZ</t>
    <phoneticPr fontId="2" type="noConversion"/>
  </si>
  <si>
    <t>300172.SZ</t>
    <phoneticPr fontId="2" type="noConversion"/>
  </si>
  <si>
    <t>300173.SZ</t>
    <phoneticPr fontId="2" type="noConversion"/>
  </si>
  <si>
    <t>300174.SZ</t>
    <phoneticPr fontId="2" type="noConversion"/>
  </si>
  <si>
    <t>300175.SZ</t>
    <phoneticPr fontId="2" type="noConversion"/>
  </si>
  <si>
    <t>300176.SZ</t>
    <phoneticPr fontId="2" type="noConversion"/>
  </si>
  <si>
    <t>300177.SZ</t>
    <phoneticPr fontId="2" type="noConversion"/>
  </si>
  <si>
    <t>300179.SZ</t>
    <phoneticPr fontId="2" type="noConversion"/>
  </si>
  <si>
    <t>300180.SZ</t>
    <phoneticPr fontId="2" type="noConversion"/>
  </si>
  <si>
    <t>300181.SZ</t>
    <phoneticPr fontId="2" type="noConversion"/>
  </si>
  <si>
    <t>300182.SZ</t>
    <phoneticPr fontId="2" type="noConversion"/>
  </si>
  <si>
    <t>300183.SZ</t>
    <phoneticPr fontId="2" type="noConversion"/>
  </si>
  <si>
    <t>300184.SZ</t>
    <phoneticPr fontId="2" type="noConversion"/>
  </si>
  <si>
    <t>300185.SZ</t>
    <phoneticPr fontId="2" type="noConversion"/>
  </si>
  <si>
    <t>300187.SZ</t>
    <phoneticPr fontId="2" type="noConversion"/>
  </si>
  <si>
    <t>300188.SZ</t>
    <phoneticPr fontId="2" type="noConversion"/>
  </si>
  <si>
    <t>300189.SZ</t>
    <phoneticPr fontId="2" type="noConversion"/>
  </si>
  <si>
    <t>300190.SZ</t>
    <phoneticPr fontId="2" type="noConversion"/>
  </si>
  <si>
    <t>300191.SZ</t>
    <phoneticPr fontId="2" type="noConversion"/>
  </si>
  <si>
    <t>300192.SZ</t>
    <phoneticPr fontId="2" type="noConversion"/>
  </si>
  <si>
    <t>300193.SZ</t>
    <phoneticPr fontId="2" type="noConversion"/>
  </si>
  <si>
    <t>300194.SZ</t>
    <phoneticPr fontId="2" type="noConversion"/>
  </si>
  <si>
    <t>300195.SZ</t>
    <phoneticPr fontId="2" type="noConversion"/>
  </si>
  <si>
    <t>300196.SZ</t>
    <phoneticPr fontId="2" type="noConversion"/>
  </si>
  <si>
    <t>300197.SZ</t>
    <phoneticPr fontId="2" type="noConversion"/>
  </si>
  <si>
    <t>300198.SZ</t>
    <phoneticPr fontId="2" type="noConversion"/>
  </si>
  <si>
    <t>300199.SZ</t>
    <phoneticPr fontId="2" type="noConversion"/>
  </si>
  <si>
    <t>300200.SZ</t>
    <phoneticPr fontId="2" type="noConversion"/>
  </si>
  <si>
    <t>300201.SZ</t>
    <phoneticPr fontId="2" type="noConversion"/>
  </si>
  <si>
    <t>300203.SZ</t>
    <phoneticPr fontId="2" type="noConversion"/>
  </si>
  <si>
    <t>300204.SZ</t>
    <phoneticPr fontId="2" type="noConversion"/>
  </si>
  <si>
    <t>300205.SZ</t>
    <phoneticPr fontId="2" type="noConversion"/>
  </si>
  <si>
    <t>300206.SZ</t>
    <phoneticPr fontId="2" type="noConversion"/>
  </si>
  <si>
    <t>300207.SZ</t>
    <phoneticPr fontId="2" type="noConversion"/>
  </si>
  <si>
    <t>300208.SZ</t>
    <phoneticPr fontId="2" type="noConversion"/>
  </si>
  <si>
    <t>300209.SZ</t>
    <phoneticPr fontId="2" type="noConversion"/>
  </si>
  <si>
    <t>300210.SZ</t>
    <phoneticPr fontId="2" type="noConversion"/>
  </si>
  <si>
    <t>300211.SZ</t>
    <phoneticPr fontId="2" type="noConversion"/>
  </si>
  <si>
    <t>300212.SZ</t>
    <phoneticPr fontId="2" type="noConversion"/>
  </si>
  <si>
    <t>300213.SZ</t>
    <phoneticPr fontId="2" type="noConversion"/>
  </si>
  <si>
    <t>300214.SZ</t>
    <phoneticPr fontId="2" type="noConversion"/>
  </si>
  <si>
    <t>300215.SZ</t>
    <phoneticPr fontId="2" type="noConversion"/>
  </si>
  <si>
    <t>300217.SZ</t>
    <phoneticPr fontId="2" type="noConversion"/>
  </si>
  <si>
    <t>300218.SZ</t>
    <phoneticPr fontId="2" type="noConversion"/>
  </si>
  <si>
    <t>300219.SZ</t>
    <phoneticPr fontId="2" type="noConversion"/>
  </si>
  <si>
    <t>300220.SZ</t>
    <phoneticPr fontId="2" type="noConversion"/>
  </si>
  <si>
    <t>300221.SZ</t>
    <phoneticPr fontId="2" type="noConversion"/>
  </si>
  <si>
    <t>300222.SZ</t>
    <phoneticPr fontId="2" type="noConversion"/>
  </si>
  <si>
    <t>300223.SZ</t>
    <phoneticPr fontId="2" type="noConversion"/>
  </si>
  <si>
    <t>300224.SZ</t>
    <phoneticPr fontId="2" type="noConversion"/>
  </si>
  <si>
    <t>300225.SZ</t>
    <phoneticPr fontId="2" type="noConversion"/>
  </si>
  <si>
    <t>300226.SZ</t>
    <phoneticPr fontId="2" type="noConversion"/>
  </si>
  <si>
    <t>300227.SZ</t>
    <phoneticPr fontId="2" type="noConversion"/>
  </si>
  <si>
    <t>300228.SZ</t>
    <phoneticPr fontId="2" type="noConversion"/>
  </si>
  <si>
    <t>300229.SZ</t>
    <phoneticPr fontId="2" type="noConversion"/>
  </si>
  <si>
    <t>300230.SZ</t>
    <phoneticPr fontId="2" type="noConversion"/>
  </si>
  <si>
    <t>300231.SZ</t>
    <phoneticPr fontId="2" type="noConversion"/>
  </si>
  <si>
    <t>300232.SZ</t>
    <phoneticPr fontId="2" type="noConversion"/>
  </si>
  <si>
    <t>300233.SZ</t>
    <phoneticPr fontId="2" type="noConversion"/>
  </si>
  <si>
    <t>300234.SZ</t>
    <phoneticPr fontId="2" type="noConversion"/>
  </si>
  <si>
    <t>300235.SZ</t>
    <phoneticPr fontId="2" type="noConversion"/>
  </si>
  <si>
    <t>300236.SZ</t>
    <phoneticPr fontId="2" type="noConversion"/>
  </si>
  <si>
    <t>300237.SZ</t>
    <phoneticPr fontId="2" type="noConversion"/>
  </si>
  <si>
    <t>300238.SZ</t>
    <phoneticPr fontId="2" type="noConversion"/>
  </si>
  <si>
    <t>300239.SZ</t>
    <phoneticPr fontId="2" type="noConversion"/>
  </si>
  <si>
    <t>300240.SZ</t>
    <phoneticPr fontId="2" type="noConversion"/>
  </si>
  <si>
    <t>300241.SZ</t>
    <phoneticPr fontId="2" type="noConversion"/>
  </si>
  <si>
    <t>300242.SZ</t>
    <phoneticPr fontId="2" type="noConversion"/>
  </si>
  <si>
    <t>300243.SZ</t>
    <phoneticPr fontId="2" type="noConversion"/>
  </si>
  <si>
    <t>300244.SZ</t>
    <phoneticPr fontId="2" type="noConversion"/>
  </si>
  <si>
    <t>300245.SZ</t>
    <phoneticPr fontId="2" type="noConversion"/>
  </si>
  <si>
    <t>300246.SZ</t>
    <phoneticPr fontId="2" type="noConversion"/>
  </si>
  <si>
    <t>300247.SZ</t>
    <phoneticPr fontId="2" type="noConversion"/>
  </si>
  <si>
    <t>300248.SZ</t>
    <phoneticPr fontId="2" type="noConversion"/>
  </si>
  <si>
    <t>300249.SZ</t>
    <phoneticPr fontId="2" type="noConversion"/>
  </si>
  <si>
    <t>300250.SZ</t>
    <phoneticPr fontId="2" type="noConversion"/>
  </si>
  <si>
    <t>300251.SZ</t>
    <phoneticPr fontId="2" type="noConversion"/>
  </si>
  <si>
    <t>300252.SZ</t>
    <phoneticPr fontId="2" type="noConversion"/>
  </si>
  <si>
    <t>300253.SZ</t>
    <phoneticPr fontId="2" type="noConversion"/>
  </si>
  <si>
    <t>300254.SZ</t>
    <phoneticPr fontId="2" type="noConversion"/>
  </si>
  <si>
    <t>300255.SZ</t>
    <phoneticPr fontId="2" type="noConversion"/>
  </si>
  <si>
    <t>300256.SZ</t>
    <phoneticPr fontId="2" type="noConversion"/>
  </si>
  <si>
    <t>300257.SZ</t>
    <phoneticPr fontId="2" type="noConversion"/>
  </si>
  <si>
    <t>300258.SZ</t>
    <phoneticPr fontId="2" type="noConversion"/>
  </si>
  <si>
    <t>300259.SZ</t>
    <phoneticPr fontId="2" type="noConversion"/>
  </si>
  <si>
    <t>300260.SZ</t>
    <phoneticPr fontId="2" type="noConversion"/>
  </si>
  <si>
    <t>300261.SZ</t>
    <phoneticPr fontId="2" type="noConversion"/>
  </si>
  <si>
    <t>300262.SZ</t>
    <phoneticPr fontId="2" type="noConversion"/>
  </si>
  <si>
    <t>300263.SZ</t>
    <phoneticPr fontId="2" type="noConversion"/>
  </si>
  <si>
    <t>300264.SZ</t>
    <phoneticPr fontId="2" type="noConversion"/>
  </si>
  <si>
    <t>300265.SZ</t>
    <phoneticPr fontId="2" type="noConversion"/>
  </si>
  <si>
    <t>300266.SZ</t>
    <phoneticPr fontId="2" type="noConversion"/>
  </si>
  <si>
    <t>300267.SZ</t>
    <phoneticPr fontId="2" type="noConversion"/>
  </si>
  <si>
    <t>300268.SZ</t>
    <phoneticPr fontId="2" type="noConversion"/>
  </si>
  <si>
    <t>300269.SZ</t>
    <phoneticPr fontId="2" type="noConversion"/>
  </si>
  <si>
    <t>300270.SZ</t>
    <phoneticPr fontId="2" type="noConversion"/>
  </si>
  <si>
    <t>300271.SZ</t>
    <phoneticPr fontId="2" type="noConversion"/>
  </si>
  <si>
    <t>300272.SZ</t>
    <phoneticPr fontId="2" type="noConversion"/>
  </si>
  <si>
    <t>300274.SZ</t>
    <phoneticPr fontId="2" type="noConversion"/>
  </si>
  <si>
    <t>300275.SZ</t>
    <phoneticPr fontId="2" type="noConversion"/>
  </si>
  <si>
    <t>300276.SZ</t>
    <phoneticPr fontId="2" type="noConversion"/>
  </si>
  <si>
    <t>300277.SZ</t>
    <phoneticPr fontId="2" type="noConversion"/>
  </si>
  <si>
    <t>300278.SZ</t>
    <phoneticPr fontId="2" type="noConversion"/>
  </si>
  <si>
    <t>300279.SZ</t>
    <phoneticPr fontId="2" type="noConversion"/>
  </si>
  <si>
    <t>300280.SZ</t>
    <phoneticPr fontId="2" type="noConversion"/>
  </si>
  <si>
    <t>300281.SZ</t>
    <phoneticPr fontId="2" type="noConversion"/>
  </si>
  <si>
    <t>300282.SZ</t>
    <phoneticPr fontId="2" type="noConversion"/>
  </si>
  <si>
    <t>300283.SZ</t>
    <phoneticPr fontId="2" type="noConversion"/>
  </si>
  <si>
    <t>300284.SZ</t>
    <phoneticPr fontId="2" type="noConversion"/>
  </si>
  <si>
    <t>300285.SZ</t>
    <phoneticPr fontId="2" type="noConversion"/>
  </si>
  <si>
    <t>300286.SZ</t>
    <phoneticPr fontId="2" type="noConversion"/>
  </si>
  <si>
    <t>300287.SZ</t>
    <phoneticPr fontId="2" type="noConversion"/>
  </si>
  <si>
    <t>300288.SZ</t>
    <phoneticPr fontId="2" type="noConversion"/>
  </si>
  <si>
    <t>300289.SZ</t>
    <phoneticPr fontId="2" type="noConversion"/>
  </si>
  <si>
    <t>300290.SZ</t>
    <phoneticPr fontId="2" type="noConversion"/>
  </si>
  <si>
    <t>300291.SZ</t>
    <phoneticPr fontId="2" type="noConversion"/>
  </si>
  <si>
    <t>300292.SZ</t>
    <phoneticPr fontId="2" type="noConversion"/>
  </si>
  <si>
    <t>300293.SZ</t>
    <phoneticPr fontId="2" type="noConversion"/>
  </si>
  <si>
    <t>300294.SZ</t>
    <phoneticPr fontId="2" type="noConversion"/>
  </si>
  <si>
    <t>300295.SZ</t>
    <phoneticPr fontId="2" type="noConversion"/>
  </si>
  <si>
    <t>300296.SZ</t>
    <phoneticPr fontId="2" type="noConversion"/>
  </si>
  <si>
    <t>300298.SZ</t>
    <phoneticPr fontId="2" type="noConversion"/>
  </si>
  <si>
    <t>300299.SZ</t>
    <phoneticPr fontId="2" type="noConversion"/>
  </si>
  <si>
    <t>300300.SZ</t>
    <phoneticPr fontId="2" type="noConversion"/>
  </si>
  <si>
    <t>300301.SZ</t>
    <phoneticPr fontId="2" type="noConversion"/>
  </si>
  <si>
    <t>300302.SZ</t>
    <phoneticPr fontId="2" type="noConversion"/>
  </si>
  <si>
    <t>300303.SZ</t>
    <phoneticPr fontId="2" type="noConversion"/>
  </si>
  <si>
    <t>300304.SZ</t>
    <phoneticPr fontId="2" type="noConversion"/>
  </si>
  <si>
    <t>300305.SZ</t>
    <phoneticPr fontId="2" type="noConversion"/>
  </si>
  <si>
    <t>300306.SZ</t>
    <phoneticPr fontId="2" type="noConversion"/>
  </si>
  <si>
    <t>300307.SZ</t>
    <phoneticPr fontId="2" type="noConversion"/>
  </si>
  <si>
    <t>300308.SZ</t>
    <phoneticPr fontId="2" type="noConversion"/>
  </si>
  <si>
    <t>300310.SZ</t>
    <phoneticPr fontId="2" type="noConversion"/>
  </si>
  <si>
    <t>300311.SZ</t>
    <phoneticPr fontId="2" type="noConversion"/>
  </si>
  <si>
    <t>300313.SZ</t>
    <phoneticPr fontId="2" type="noConversion"/>
  </si>
  <si>
    <t>300314.SZ</t>
    <phoneticPr fontId="2" type="noConversion"/>
  </si>
  <si>
    <t>300315.SZ</t>
    <phoneticPr fontId="2" type="noConversion"/>
  </si>
  <si>
    <t>300316.SZ</t>
    <phoneticPr fontId="2" type="noConversion"/>
  </si>
  <si>
    <t>300317.SZ</t>
    <phoneticPr fontId="2" type="noConversion"/>
  </si>
  <si>
    <t>300318.SZ</t>
    <phoneticPr fontId="2" type="noConversion"/>
  </si>
  <si>
    <t>300319.SZ</t>
    <phoneticPr fontId="2" type="noConversion"/>
  </si>
  <si>
    <t>300320.SZ</t>
    <phoneticPr fontId="2" type="noConversion"/>
  </si>
  <si>
    <t>300321.SZ</t>
    <phoneticPr fontId="2" type="noConversion"/>
  </si>
  <si>
    <t>300322.SZ</t>
    <phoneticPr fontId="2" type="noConversion"/>
  </si>
  <si>
    <t>300323.SZ</t>
    <phoneticPr fontId="2" type="noConversion"/>
  </si>
  <si>
    <t>300324.SZ</t>
    <phoneticPr fontId="2" type="noConversion"/>
  </si>
  <si>
    <t>300326.SZ</t>
    <phoneticPr fontId="2" type="noConversion"/>
  </si>
  <si>
    <t>300327.SZ</t>
    <phoneticPr fontId="2" type="noConversion"/>
  </si>
  <si>
    <t>300328.SZ</t>
    <phoneticPr fontId="2" type="noConversion"/>
  </si>
  <si>
    <t>300329.SZ</t>
    <phoneticPr fontId="2" type="noConversion"/>
  </si>
  <si>
    <t>300331.SZ</t>
    <phoneticPr fontId="2" type="noConversion"/>
  </si>
  <si>
    <t>300332.SZ</t>
    <phoneticPr fontId="2" type="noConversion"/>
  </si>
  <si>
    <t>300333.SZ</t>
    <phoneticPr fontId="2" type="noConversion"/>
  </si>
  <si>
    <t>300334.SZ</t>
    <phoneticPr fontId="2" type="noConversion"/>
  </si>
  <si>
    <t>300335.SZ</t>
    <phoneticPr fontId="2" type="noConversion"/>
  </si>
  <si>
    <t>300337.SZ</t>
    <phoneticPr fontId="2" type="noConversion"/>
  </si>
  <si>
    <t>300338.SZ</t>
    <phoneticPr fontId="2" type="noConversion"/>
  </si>
  <si>
    <t>300339.SZ</t>
    <phoneticPr fontId="2" type="noConversion"/>
  </si>
  <si>
    <t>300340.SZ</t>
    <phoneticPr fontId="2" type="noConversion"/>
  </si>
  <si>
    <t>300341.SZ</t>
    <phoneticPr fontId="2" type="noConversion"/>
  </si>
  <si>
    <t>300342.SZ</t>
    <phoneticPr fontId="2" type="noConversion"/>
  </si>
  <si>
    <t>300343.SZ</t>
    <phoneticPr fontId="2" type="noConversion"/>
  </si>
  <si>
    <t>300344.SZ</t>
    <phoneticPr fontId="2" type="noConversion"/>
  </si>
  <si>
    <t>300345.SZ</t>
    <phoneticPr fontId="2" type="noConversion"/>
  </si>
  <si>
    <t>300346.SZ</t>
    <phoneticPr fontId="2" type="noConversion"/>
  </si>
  <si>
    <t>300347.SZ</t>
    <phoneticPr fontId="2" type="noConversion"/>
  </si>
  <si>
    <t>300348.SZ</t>
    <phoneticPr fontId="2" type="noConversion"/>
  </si>
  <si>
    <t>300349.SZ</t>
    <phoneticPr fontId="2" type="noConversion"/>
  </si>
  <si>
    <t>300350.SZ</t>
    <phoneticPr fontId="2" type="noConversion"/>
  </si>
  <si>
    <t>300351.SZ</t>
    <phoneticPr fontId="2" type="noConversion"/>
  </si>
  <si>
    <t>300352.SZ</t>
    <phoneticPr fontId="2" type="noConversion"/>
  </si>
  <si>
    <t>300353.SZ</t>
    <phoneticPr fontId="2" type="noConversion"/>
  </si>
  <si>
    <t>300354.SZ</t>
    <phoneticPr fontId="2" type="noConversion"/>
  </si>
  <si>
    <t>300355.SZ</t>
    <phoneticPr fontId="2" type="noConversion"/>
  </si>
  <si>
    <t>300357.SZ</t>
    <phoneticPr fontId="2" type="noConversion"/>
  </si>
  <si>
    <t>300358.SZ</t>
    <phoneticPr fontId="2" type="noConversion"/>
  </si>
  <si>
    <t>300359.SZ</t>
    <phoneticPr fontId="2" type="noConversion"/>
  </si>
  <si>
    <t>300360.SZ</t>
    <phoneticPr fontId="2" type="noConversion"/>
  </si>
  <si>
    <t>300363.SZ</t>
    <phoneticPr fontId="2" type="noConversion"/>
  </si>
  <si>
    <t>300364.SZ</t>
    <phoneticPr fontId="2" type="noConversion"/>
  </si>
  <si>
    <t>300365.SZ</t>
    <phoneticPr fontId="2" type="noConversion"/>
  </si>
  <si>
    <t>300366.SZ</t>
    <phoneticPr fontId="2" type="noConversion"/>
  </si>
  <si>
    <t>300368.SZ</t>
    <phoneticPr fontId="2" type="noConversion"/>
  </si>
  <si>
    <t>300369.SZ</t>
    <phoneticPr fontId="2" type="noConversion"/>
  </si>
  <si>
    <t>300370.SZ</t>
    <phoneticPr fontId="2" type="noConversion"/>
  </si>
  <si>
    <t>300371.SZ</t>
    <phoneticPr fontId="2" type="noConversion"/>
  </si>
  <si>
    <t>300373.SZ</t>
    <phoneticPr fontId="2" type="noConversion"/>
  </si>
  <si>
    <t>300374.SZ</t>
    <phoneticPr fontId="2" type="noConversion"/>
  </si>
  <si>
    <t>300375.SZ</t>
    <phoneticPr fontId="2" type="noConversion"/>
  </si>
  <si>
    <t>300376.SZ</t>
    <phoneticPr fontId="2" type="noConversion"/>
  </si>
  <si>
    <t>300377.SZ</t>
    <phoneticPr fontId="2" type="noConversion"/>
  </si>
  <si>
    <t>300378.SZ</t>
    <phoneticPr fontId="2" type="noConversion"/>
  </si>
  <si>
    <t>300379.SZ</t>
    <phoneticPr fontId="2" type="noConversion"/>
  </si>
  <si>
    <t>300380.SZ</t>
    <phoneticPr fontId="2" type="noConversion"/>
  </si>
  <si>
    <t>300381.SZ</t>
    <phoneticPr fontId="2" type="noConversion"/>
  </si>
  <si>
    <t>300382.SZ</t>
    <phoneticPr fontId="2" type="noConversion"/>
  </si>
  <si>
    <t>300383.SZ</t>
    <phoneticPr fontId="2" type="noConversion"/>
  </si>
  <si>
    <t>300384.SZ</t>
    <phoneticPr fontId="2" type="noConversion"/>
  </si>
  <si>
    <t>300385.SZ</t>
    <phoneticPr fontId="2" type="noConversion"/>
  </si>
  <si>
    <t>300386.SZ</t>
    <phoneticPr fontId="2" type="noConversion"/>
  </si>
  <si>
    <t>300387.SZ</t>
    <phoneticPr fontId="2" type="noConversion"/>
  </si>
  <si>
    <t>300388.SZ</t>
    <phoneticPr fontId="2" type="noConversion"/>
  </si>
  <si>
    <t>300389.SZ</t>
    <phoneticPr fontId="2" type="noConversion"/>
  </si>
  <si>
    <t>300390.SZ</t>
    <phoneticPr fontId="2" type="noConversion"/>
  </si>
  <si>
    <t>300391.SZ</t>
    <phoneticPr fontId="2" type="noConversion"/>
  </si>
  <si>
    <t>300393.SZ</t>
    <phoneticPr fontId="2" type="noConversion"/>
  </si>
  <si>
    <t>300394.SZ</t>
    <phoneticPr fontId="2" type="noConversion"/>
  </si>
  <si>
    <t>300395.SZ</t>
    <phoneticPr fontId="2" type="noConversion"/>
  </si>
  <si>
    <t>300396.SZ</t>
    <phoneticPr fontId="2" type="noConversion"/>
  </si>
  <si>
    <t>300397.SZ</t>
    <phoneticPr fontId="2" type="noConversion"/>
  </si>
  <si>
    <t>300398.SZ</t>
    <phoneticPr fontId="2" type="noConversion"/>
  </si>
  <si>
    <t>300399.SZ</t>
    <phoneticPr fontId="2" type="noConversion"/>
  </si>
  <si>
    <t>300400.SZ</t>
    <phoneticPr fontId="2" type="noConversion"/>
  </si>
  <si>
    <t>300401.SZ</t>
    <phoneticPr fontId="2" type="noConversion"/>
  </si>
  <si>
    <t>300402.SZ</t>
    <phoneticPr fontId="2" type="noConversion"/>
  </si>
  <si>
    <t>300403.SZ</t>
    <phoneticPr fontId="2" type="noConversion"/>
  </si>
  <si>
    <t>300404.SZ</t>
    <phoneticPr fontId="2" type="noConversion"/>
  </si>
  <si>
    <t>300405.SZ</t>
    <phoneticPr fontId="2" type="noConversion"/>
  </si>
  <si>
    <t>300406.SZ</t>
    <phoneticPr fontId="2" type="noConversion"/>
  </si>
  <si>
    <t>300407.SZ</t>
    <phoneticPr fontId="2" type="noConversion"/>
  </si>
  <si>
    <t>300408.SZ</t>
    <phoneticPr fontId="2" type="noConversion"/>
  </si>
  <si>
    <t>300409.SZ</t>
    <phoneticPr fontId="2" type="noConversion"/>
  </si>
  <si>
    <t>300410.SZ</t>
    <phoneticPr fontId="2" type="noConversion"/>
  </si>
  <si>
    <t>300411.SZ</t>
    <phoneticPr fontId="2" type="noConversion"/>
  </si>
  <si>
    <t>300412.SZ</t>
    <phoneticPr fontId="2" type="noConversion"/>
  </si>
  <si>
    <t>300413.SZ</t>
    <phoneticPr fontId="2" type="noConversion"/>
  </si>
  <si>
    <t>300414.SZ</t>
    <phoneticPr fontId="2" type="noConversion"/>
  </si>
  <si>
    <t>300415.SZ</t>
    <phoneticPr fontId="2" type="noConversion"/>
  </si>
  <si>
    <t>300416.SZ</t>
    <phoneticPr fontId="2" type="noConversion"/>
  </si>
  <si>
    <t>300417.SZ</t>
    <phoneticPr fontId="2" type="noConversion"/>
  </si>
  <si>
    <t>300418.SZ</t>
    <phoneticPr fontId="2" type="noConversion"/>
  </si>
  <si>
    <t>300419.SZ</t>
    <phoneticPr fontId="2" type="noConversion"/>
  </si>
  <si>
    <t>300420.SZ</t>
    <phoneticPr fontId="2" type="noConversion"/>
  </si>
  <si>
    <t>300421.SZ</t>
    <phoneticPr fontId="2" type="noConversion"/>
  </si>
  <si>
    <t>300422.SZ</t>
    <phoneticPr fontId="2" type="noConversion"/>
  </si>
  <si>
    <t>300423.SZ</t>
    <phoneticPr fontId="2" type="noConversion"/>
  </si>
  <si>
    <t>300424.SZ</t>
    <phoneticPr fontId="2" type="noConversion"/>
  </si>
  <si>
    <t>300425.SZ</t>
    <phoneticPr fontId="2" type="noConversion"/>
  </si>
  <si>
    <t>300426.SZ</t>
    <phoneticPr fontId="2" type="noConversion"/>
  </si>
  <si>
    <t>300427.SZ</t>
    <phoneticPr fontId="2" type="noConversion"/>
  </si>
  <si>
    <t>300428.SZ</t>
    <phoneticPr fontId="2" type="noConversion"/>
  </si>
  <si>
    <t>300429.SZ</t>
    <phoneticPr fontId="2" type="noConversion"/>
  </si>
  <si>
    <t>300430.SZ</t>
    <phoneticPr fontId="2" type="noConversion"/>
  </si>
  <si>
    <t>300432.SZ</t>
    <phoneticPr fontId="2" type="noConversion"/>
  </si>
  <si>
    <t>300433.SZ</t>
    <phoneticPr fontId="2" type="noConversion"/>
  </si>
  <si>
    <t>300434.SZ</t>
    <phoneticPr fontId="2" type="noConversion"/>
  </si>
  <si>
    <t>300435.SZ</t>
    <phoneticPr fontId="2" type="noConversion"/>
  </si>
  <si>
    <t>300436.SZ</t>
    <phoneticPr fontId="2" type="noConversion"/>
  </si>
  <si>
    <t>300437.SZ</t>
    <phoneticPr fontId="2" type="noConversion"/>
  </si>
  <si>
    <t>300438.SZ</t>
    <phoneticPr fontId="2" type="noConversion"/>
  </si>
  <si>
    <t>300439.SZ</t>
    <phoneticPr fontId="2" type="noConversion"/>
  </si>
  <si>
    <t>300440.SZ</t>
    <phoneticPr fontId="2" type="noConversion"/>
  </si>
  <si>
    <t>300441.SZ</t>
    <phoneticPr fontId="2" type="noConversion"/>
  </si>
  <si>
    <t>300442.SZ</t>
    <phoneticPr fontId="2" type="noConversion"/>
  </si>
  <si>
    <t>300443.SZ</t>
    <phoneticPr fontId="2" type="noConversion"/>
  </si>
  <si>
    <t>300444.SZ</t>
    <phoneticPr fontId="2" type="noConversion"/>
  </si>
  <si>
    <t>300445.SZ</t>
    <phoneticPr fontId="2" type="noConversion"/>
  </si>
  <si>
    <t>300446.SZ</t>
    <phoneticPr fontId="2" type="noConversion"/>
  </si>
  <si>
    <t>300447.SZ</t>
    <phoneticPr fontId="2" type="noConversion"/>
  </si>
  <si>
    <t>300448.SZ</t>
    <phoneticPr fontId="2" type="noConversion"/>
  </si>
  <si>
    <t>300449.SZ</t>
    <phoneticPr fontId="2" type="noConversion"/>
  </si>
  <si>
    <t>300450.SZ</t>
    <phoneticPr fontId="2" type="noConversion"/>
  </si>
  <si>
    <t>300451.SZ</t>
    <phoneticPr fontId="2" type="noConversion"/>
  </si>
  <si>
    <t>300452.SZ</t>
    <phoneticPr fontId="2" type="noConversion"/>
  </si>
  <si>
    <t>300453.SZ</t>
    <phoneticPr fontId="2" type="noConversion"/>
  </si>
  <si>
    <t>300454.SZ</t>
    <phoneticPr fontId="2" type="noConversion"/>
  </si>
  <si>
    <t>300455.SZ</t>
    <phoneticPr fontId="2" type="noConversion"/>
  </si>
  <si>
    <t>300456.SZ</t>
    <phoneticPr fontId="2" type="noConversion"/>
  </si>
  <si>
    <t>300457.SZ</t>
    <phoneticPr fontId="2" type="noConversion"/>
  </si>
  <si>
    <t>300458.SZ</t>
    <phoneticPr fontId="2" type="noConversion"/>
  </si>
  <si>
    <t>300459.SZ</t>
    <phoneticPr fontId="2" type="noConversion"/>
  </si>
  <si>
    <t>300460.SZ</t>
    <phoneticPr fontId="2" type="noConversion"/>
  </si>
  <si>
    <t>300461.SZ</t>
    <phoneticPr fontId="2" type="noConversion"/>
  </si>
  <si>
    <t>300462.SZ</t>
    <phoneticPr fontId="2" type="noConversion"/>
  </si>
  <si>
    <t>300463.SZ</t>
    <phoneticPr fontId="2" type="noConversion"/>
  </si>
  <si>
    <t>300464.SZ</t>
    <phoneticPr fontId="2" type="noConversion"/>
  </si>
  <si>
    <t>300465.SZ</t>
    <phoneticPr fontId="2" type="noConversion"/>
  </si>
  <si>
    <t>300466.SZ</t>
    <phoneticPr fontId="2" type="noConversion"/>
  </si>
  <si>
    <t>300467.SZ</t>
    <phoneticPr fontId="2" type="noConversion"/>
  </si>
  <si>
    <t>300468.SZ</t>
    <phoneticPr fontId="2" type="noConversion"/>
  </si>
  <si>
    <t>300469.SZ</t>
    <phoneticPr fontId="2" type="noConversion"/>
  </si>
  <si>
    <t>300470.SZ</t>
    <phoneticPr fontId="2" type="noConversion"/>
  </si>
  <si>
    <t>300471.SZ</t>
    <phoneticPr fontId="2" type="noConversion"/>
  </si>
  <si>
    <t>300472.SZ</t>
    <phoneticPr fontId="2" type="noConversion"/>
  </si>
  <si>
    <t>300473.SZ</t>
    <phoneticPr fontId="2" type="noConversion"/>
  </si>
  <si>
    <t>300474.SZ</t>
    <phoneticPr fontId="2" type="noConversion"/>
  </si>
  <si>
    <t>300475.SZ</t>
    <phoneticPr fontId="2" type="noConversion"/>
  </si>
  <si>
    <t>300476.SZ</t>
    <phoneticPr fontId="2" type="noConversion"/>
  </si>
  <si>
    <t>300477.SZ</t>
    <phoneticPr fontId="2" type="noConversion"/>
  </si>
  <si>
    <t>300478.SZ</t>
    <phoneticPr fontId="2" type="noConversion"/>
  </si>
  <si>
    <t>300479.SZ</t>
    <phoneticPr fontId="2" type="noConversion"/>
  </si>
  <si>
    <t>300480.SZ</t>
    <phoneticPr fontId="2" type="noConversion"/>
  </si>
  <si>
    <t>300481.SZ</t>
    <phoneticPr fontId="2" type="noConversion"/>
  </si>
  <si>
    <t>300482.SZ</t>
    <phoneticPr fontId="2" type="noConversion"/>
  </si>
  <si>
    <t>300483.SZ</t>
    <phoneticPr fontId="2" type="noConversion"/>
  </si>
  <si>
    <t>300484.SZ</t>
    <phoneticPr fontId="2" type="noConversion"/>
  </si>
  <si>
    <t>300485.SZ</t>
    <phoneticPr fontId="2" type="noConversion"/>
  </si>
  <si>
    <t>300486.SZ</t>
    <phoneticPr fontId="2" type="noConversion"/>
  </si>
  <si>
    <t>300487.SZ</t>
    <phoneticPr fontId="2" type="noConversion"/>
  </si>
  <si>
    <t>300488.SZ</t>
    <phoneticPr fontId="2" type="noConversion"/>
  </si>
  <si>
    <t>300489.SZ</t>
    <phoneticPr fontId="2" type="noConversion"/>
  </si>
  <si>
    <t>300490.SZ</t>
    <phoneticPr fontId="2" type="noConversion"/>
  </si>
  <si>
    <t>300491.SZ</t>
    <phoneticPr fontId="2" type="noConversion"/>
  </si>
  <si>
    <t>300492.SZ</t>
    <phoneticPr fontId="2" type="noConversion"/>
  </si>
  <si>
    <t>300493.SZ</t>
    <phoneticPr fontId="2" type="noConversion"/>
  </si>
  <si>
    <t>300494.SZ</t>
    <phoneticPr fontId="2" type="noConversion"/>
  </si>
  <si>
    <t>300495.SZ</t>
    <phoneticPr fontId="2" type="noConversion"/>
  </si>
  <si>
    <t>300496.SZ</t>
    <phoneticPr fontId="2" type="noConversion"/>
  </si>
  <si>
    <t>300497.SZ</t>
    <phoneticPr fontId="2" type="noConversion"/>
  </si>
  <si>
    <t>300498.SZ</t>
    <phoneticPr fontId="2" type="noConversion"/>
  </si>
  <si>
    <t>300499.SZ</t>
    <phoneticPr fontId="2" type="noConversion"/>
  </si>
  <si>
    <t>300500.SZ</t>
    <phoneticPr fontId="2" type="noConversion"/>
  </si>
  <si>
    <t>300501.SZ</t>
    <phoneticPr fontId="2" type="noConversion"/>
  </si>
  <si>
    <t>300502.SZ</t>
    <phoneticPr fontId="2" type="noConversion"/>
  </si>
  <si>
    <t>300503.SZ</t>
    <phoneticPr fontId="2" type="noConversion"/>
  </si>
  <si>
    <t>300504.SZ</t>
    <phoneticPr fontId="2" type="noConversion"/>
  </si>
  <si>
    <t>300505.SZ</t>
    <phoneticPr fontId="2" type="noConversion"/>
  </si>
  <si>
    <t>300506.SZ</t>
    <phoneticPr fontId="2" type="noConversion"/>
  </si>
  <si>
    <t>300507.SZ</t>
    <phoneticPr fontId="2" type="noConversion"/>
  </si>
  <si>
    <t>300508.SZ</t>
    <phoneticPr fontId="2" type="noConversion"/>
  </si>
  <si>
    <t>300509.SZ</t>
    <phoneticPr fontId="2" type="noConversion"/>
  </si>
  <si>
    <t>300510.SZ</t>
    <phoneticPr fontId="2" type="noConversion"/>
  </si>
  <si>
    <t>300511.SZ</t>
    <phoneticPr fontId="2" type="noConversion"/>
  </si>
  <si>
    <t>300512.SZ</t>
    <phoneticPr fontId="2" type="noConversion"/>
  </si>
  <si>
    <t>300513.SZ</t>
    <phoneticPr fontId="2" type="noConversion"/>
  </si>
  <si>
    <t>300514.SZ</t>
    <phoneticPr fontId="2" type="noConversion"/>
  </si>
  <si>
    <t>300515.SZ</t>
    <phoneticPr fontId="2" type="noConversion"/>
  </si>
  <si>
    <t>300516.SZ</t>
    <phoneticPr fontId="2" type="noConversion"/>
  </si>
  <si>
    <t>300517.SZ</t>
    <phoneticPr fontId="2" type="noConversion"/>
  </si>
  <si>
    <t>300518.SZ</t>
    <phoneticPr fontId="2" type="noConversion"/>
  </si>
  <si>
    <t>300519.SZ</t>
    <phoneticPr fontId="2" type="noConversion"/>
  </si>
  <si>
    <t>300520.SZ</t>
    <phoneticPr fontId="2" type="noConversion"/>
  </si>
  <si>
    <t>300521.SZ</t>
    <phoneticPr fontId="2" type="noConversion"/>
  </si>
  <si>
    <t>300522.SZ</t>
    <phoneticPr fontId="2" type="noConversion"/>
  </si>
  <si>
    <t>300523.SZ</t>
    <phoneticPr fontId="2" type="noConversion"/>
  </si>
  <si>
    <t>300525.SZ</t>
    <phoneticPr fontId="2" type="noConversion"/>
  </si>
  <si>
    <t>300527.SZ</t>
    <phoneticPr fontId="2" type="noConversion"/>
  </si>
  <si>
    <t>300528.SZ</t>
    <phoneticPr fontId="2" type="noConversion"/>
  </si>
  <si>
    <t>300529.SZ</t>
    <phoneticPr fontId="2" type="noConversion"/>
  </si>
  <si>
    <t>300530.SZ</t>
    <phoneticPr fontId="2" type="noConversion"/>
  </si>
  <si>
    <t>300531.SZ</t>
    <phoneticPr fontId="2" type="noConversion"/>
  </si>
  <si>
    <t>300532.SZ</t>
    <phoneticPr fontId="2" type="noConversion"/>
  </si>
  <si>
    <t>300533.SZ</t>
    <phoneticPr fontId="2" type="noConversion"/>
  </si>
  <si>
    <t>300534.SZ</t>
    <phoneticPr fontId="2" type="noConversion"/>
  </si>
  <si>
    <t>300535.SZ</t>
    <phoneticPr fontId="2" type="noConversion"/>
  </si>
  <si>
    <t>300536.SZ</t>
    <phoneticPr fontId="2" type="noConversion"/>
  </si>
  <si>
    <t>300537.SZ</t>
    <phoneticPr fontId="2" type="noConversion"/>
  </si>
  <si>
    <t>300538.SZ</t>
    <phoneticPr fontId="2" type="noConversion"/>
  </si>
  <si>
    <t>300539.SZ</t>
    <phoneticPr fontId="2" type="noConversion"/>
  </si>
  <si>
    <t>300540.SZ</t>
    <phoneticPr fontId="2" type="noConversion"/>
  </si>
  <si>
    <t>300541.SZ</t>
    <phoneticPr fontId="2" type="noConversion"/>
  </si>
  <si>
    <t>300542.SZ</t>
    <phoneticPr fontId="2" type="noConversion"/>
  </si>
  <si>
    <t>300543.SZ</t>
    <phoneticPr fontId="2" type="noConversion"/>
  </si>
  <si>
    <t>300545.SZ</t>
    <phoneticPr fontId="2" type="noConversion"/>
  </si>
  <si>
    <t>300546.SZ</t>
    <phoneticPr fontId="2" type="noConversion"/>
  </si>
  <si>
    <t>300547.SZ</t>
    <phoneticPr fontId="2" type="noConversion"/>
  </si>
  <si>
    <t>300548.SZ</t>
    <phoneticPr fontId="2" type="noConversion"/>
  </si>
  <si>
    <t>300549.SZ</t>
    <phoneticPr fontId="2" type="noConversion"/>
  </si>
  <si>
    <t>300550.SZ</t>
    <phoneticPr fontId="2" type="noConversion"/>
  </si>
  <si>
    <t>300551.SZ</t>
    <phoneticPr fontId="2" type="noConversion"/>
  </si>
  <si>
    <t>300552.SZ</t>
    <phoneticPr fontId="2" type="noConversion"/>
  </si>
  <si>
    <t>300553.SZ</t>
    <phoneticPr fontId="2" type="noConversion"/>
  </si>
  <si>
    <t>300554.SZ</t>
    <phoneticPr fontId="2" type="noConversion"/>
  </si>
  <si>
    <t>300555.SZ</t>
    <phoneticPr fontId="2" type="noConversion"/>
  </si>
  <si>
    <t>300556.SZ</t>
    <phoneticPr fontId="2" type="noConversion"/>
  </si>
  <si>
    <t>300557.SZ</t>
    <phoneticPr fontId="2" type="noConversion"/>
  </si>
  <si>
    <t>300558.SZ</t>
    <phoneticPr fontId="2" type="noConversion"/>
  </si>
  <si>
    <t>300559.SZ</t>
    <phoneticPr fontId="2" type="noConversion"/>
  </si>
  <si>
    <t>300560.SZ</t>
    <phoneticPr fontId="2" type="noConversion"/>
  </si>
  <si>
    <t>300561.SZ</t>
    <phoneticPr fontId="2" type="noConversion"/>
  </si>
  <si>
    <t>300562.SZ</t>
    <phoneticPr fontId="2" type="noConversion"/>
  </si>
  <si>
    <t>300563.SZ</t>
    <phoneticPr fontId="2" type="noConversion"/>
  </si>
  <si>
    <t>300564.SZ</t>
    <phoneticPr fontId="2" type="noConversion"/>
  </si>
  <si>
    <t>300565.SZ</t>
    <phoneticPr fontId="2" type="noConversion"/>
  </si>
  <si>
    <t>300566.SZ</t>
    <phoneticPr fontId="2" type="noConversion"/>
  </si>
  <si>
    <t>300567.SZ</t>
    <phoneticPr fontId="2" type="noConversion"/>
  </si>
  <si>
    <t>300568.SZ</t>
    <phoneticPr fontId="2" type="noConversion"/>
  </si>
  <si>
    <t>300569.SZ</t>
    <phoneticPr fontId="2" type="noConversion"/>
  </si>
  <si>
    <t>300570.SZ</t>
    <phoneticPr fontId="2" type="noConversion"/>
  </si>
  <si>
    <t>300571.SZ</t>
    <phoneticPr fontId="2" type="noConversion"/>
  </si>
  <si>
    <t>300572.SZ</t>
    <phoneticPr fontId="2" type="noConversion"/>
  </si>
  <si>
    <t>300573.SZ</t>
    <phoneticPr fontId="2" type="noConversion"/>
  </si>
  <si>
    <t>300575.SZ</t>
    <phoneticPr fontId="2" type="noConversion"/>
  </si>
  <si>
    <t>300576.SZ</t>
    <phoneticPr fontId="2" type="noConversion"/>
  </si>
  <si>
    <t>300577.SZ</t>
    <phoneticPr fontId="2" type="noConversion"/>
  </si>
  <si>
    <t>300578.SZ</t>
    <phoneticPr fontId="2" type="noConversion"/>
  </si>
  <si>
    <t>300579.SZ</t>
    <phoneticPr fontId="2" type="noConversion"/>
  </si>
  <si>
    <t>300580.SZ</t>
    <phoneticPr fontId="2" type="noConversion"/>
  </si>
  <si>
    <t>300581.SZ</t>
    <phoneticPr fontId="2" type="noConversion"/>
  </si>
  <si>
    <t>300582.SZ</t>
    <phoneticPr fontId="2" type="noConversion"/>
  </si>
  <si>
    <t>300583.SZ</t>
    <phoneticPr fontId="2" type="noConversion"/>
  </si>
  <si>
    <t>300584.SZ</t>
    <phoneticPr fontId="2" type="noConversion"/>
  </si>
  <si>
    <t>300585.SZ</t>
    <phoneticPr fontId="2" type="noConversion"/>
  </si>
  <si>
    <t>300586.SZ</t>
    <phoneticPr fontId="2" type="noConversion"/>
  </si>
  <si>
    <t>300587.SZ</t>
    <phoneticPr fontId="2" type="noConversion"/>
  </si>
  <si>
    <t>300588.SZ</t>
    <phoneticPr fontId="2" type="noConversion"/>
  </si>
  <si>
    <t>300589.SZ</t>
    <phoneticPr fontId="2" type="noConversion"/>
  </si>
  <si>
    <t>300590.SZ</t>
    <phoneticPr fontId="2" type="noConversion"/>
  </si>
  <si>
    <t>300591.SZ</t>
    <phoneticPr fontId="2" type="noConversion"/>
  </si>
  <si>
    <t>300592.SZ</t>
    <phoneticPr fontId="2" type="noConversion"/>
  </si>
  <si>
    <t>300593.SZ</t>
    <phoneticPr fontId="2" type="noConversion"/>
  </si>
  <si>
    <t>300594.SZ</t>
    <phoneticPr fontId="2" type="noConversion"/>
  </si>
  <si>
    <t>300595.SZ</t>
    <phoneticPr fontId="2" type="noConversion"/>
  </si>
  <si>
    <t>300596.SZ</t>
    <phoneticPr fontId="2" type="noConversion"/>
  </si>
  <si>
    <t>300597.SZ</t>
    <phoneticPr fontId="2" type="noConversion"/>
  </si>
  <si>
    <t>300598.SZ</t>
    <phoneticPr fontId="2" type="noConversion"/>
  </si>
  <si>
    <t>300599.SZ</t>
    <phoneticPr fontId="2" type="noConversion"/>
  </si>
  <si>
    <t>300600.SZ</t>
    <phoneticPr fontId="2" type="noConversion"/>
  </si>
  <si>
    <t>300601.SZ</t>
    <phoneticPr fontId="2" type="noConversion"/>
  </si>
  <si>
    <t>300602.SZ</t>
    <phoneticPr fontId="2" type="noConversion"/>
  </si>
  <si>
    <t>300603.SZ</t>
    <phoneticPr fontId="2" type="noConversion"/>
  </si>
  <si>
    <t>300604.SZ</t>
    <phoneticPr fontId="2" type="noConversion"/>
  </si>
  <si>
    <t>300605.SZ</t>
    <phoneticPr fontId="2" type="noConversion"/>
  </si>
  <si>
    <t>300606.SZ</t>
    <phoneticPr fontId="2" type="noConversion"/>
  </si>
  <si>
    <t>300607.SZ</t>
    <phoneticPr fontId="2" type="noConversion"/>
  </si>
  <si>
    <t>300608.SZ</t>
    <phoneticPr fontId="2" type="noConversion"/>
  </si>
  <si>
    <t>300609.SZ</t>
    <phoneticPr fontId="2" type="noConversion"/>
  </si>
  <si>
    <t>300610.SZ</t>
    <phoneticPr fontId="2" type="noConversion"/>
  </si>
  <si>
    <t>300611.SZ</t>
    <phoneticPr fontId="2" type="noConversion"/>
  </si>
  <si>
    <t>300612.SZ</t>
    <phoneticPr fontId="2" type="noConversion"/>
  </si>
  <si>
    <t>300613.SZ</t>
    <phoneticPr fontId="2" type="noConversion"/>
  </si>
  <si>
    <t>300614.SZ</t>
    <phoneticPr fontId="2" type="noConversion"/>
  </si>
  <si>
    <t>300615.SZ</t>
    <phoneticPr fontId="2" type="noConversion"/>
  </si>
  <si>
    <t>300616.SZ</t>
    <phoneticPr fontId="2" type="noConversion"/>
  </si>
  <si>
    <t>300617.SZ</t>
    <phoneticPr fontId="2" type="noConversion"/>
  </si>
  <si>
    <t>300618.SZ</t>
    <phoneticPr fontId="2" type="noConversion"/>
  </si>
  <si>
    <t>300619.SZ</t>
    <phoneticPr fontId="2" type="noConversion"/>
  </si>
  <si>
    <t>300620.SZ</t>
    <phoneticPr fontId="2" type="noConversion"/>
  </si>
  <si>
    <t>300621.SZ</t>
    <phoneticPr fontId="2" type="noConversion"/>
  </si>
  <si>
    <t>300622.SZ</t>
    <phoneticPr fontId="2" type="noConversion"/>
  </si>
  <si>
    <t>300623.SZ</t>
    <phoneticPr fontId="2" type="noConversion"/>
  </si>
  <si>
    <t>300624.SZ</t>
    <phoneticPr fontId="2" type="noConversion"/>
  </si>
  <si>
    <t>300625.SZ</t>
    <phoneticPr fontId="2" type="noConversion"/>
  </si>
  <si>
    <t>300626.SZ</t>
    <phoneticPr fontId="2" type="noConversion"/>
  </si>
  <si>
    <t>300627.SZ</t>
    <phoneticPr fontId="2" type="noConversion"/>
  </si>
  <si>
    <t>300628.SZ</t>
    <phoneticPr fontId="2" type="noConversion"/>
  </si>
  <si>
    <t>300629.SZ</t>
    <phoneticPr fontId="2" type="noConversion"/>
  </si>
  <si>
    <t>300630.SZ</t>
    <phoneticPr fontId="2" type="noConversion"/>
  </si>
  <si>
    <t>300631.SZ</t>
    <phoneticPr fontId="2" type="noConversion"/>
  </si>
  <si>
    <t>300632.SZ</t>
    <phoneticPr fontId="2" type="noConversion"/>
  </si>
  <si>
    <t>300633.SZ</t>
    <phoneticPr fontId="2" type="noConversion"/>
  </si>
  <si>
    <t>300634.SZ</t>
    <phoneticPr fontId="2" type="noConversion"/>
  </si>
  <si>
    <t>300635.SZ</t>
    <phoneticPr fontId="2" type="noConversion"/>
  </si>
  <si>
    <t>300636.SZ</t>
    <phoneticPr fontId="2" type="noConversion"/>
  </si>
  <si>
    <t>300637.SZ</t>
    <phoneticPr fontId="2" type="noConversion"/>
  </si>
  <si>
    <t>300638.SZ</t>
    <phoneticPr fontId="2" type="noConversion"/>
  </si>
  <si>
    <t>300639.SZ</t>
    <phoneticPr fontId="2" type="noConversion"/>
  </si>
  <si>
    <t>300640.SZ</t>
    <phoneticPr fontId="2" type="noConversion"/>
  </si>
  <si>
    <t>300641.SZ</t>
    <phoneticPr fontId="2" type="noConversion"/>
  </si>
  <si>
    <t>300642.SZ</t>
    <phoneticPr fontId="2" type="noConversion"/>
  </si>
  <si>
    <t>300643.SZ</t>
    <phoneticPr fontId="2" type="noConversion"/>
  </si>
  <si>
    <t>300644.SZ</t>
    <phoneticPr fontId="2" type="noConversion"/>
  </si>
  <si>
    <t>300645.SZ</t>
    <phoneticPr fontId="2" type="noConversion"/>
  </si>
  <si>
    <t>300647.SZ</t>
    <phoneticPr fontId="2" type="noConversion"/>
  </si>
  <si>
    <t>300648.SZ</t>
    <phoneticPr fontId="2" type="noConversion"/>
  </si>
  <si>
    <t>300649.SZ</t>
    <phoneticPr fontId="2" type="noConversion"/>
  </si>
  <si>
    <t>300650.SZ</t>
    <phoneticPr fontId="2" type="noConversion"/>
  </si>
  <si>
    <t>300651.SZ</t>
    <phoneticPr fontId="2" type="noConversion"/>
  </si>
  <si>
    <t>300652.SZ</t>
    <phoneticPr fontId="2" type="noConversion"/>
  </si>
  <si>
    <t>300653.SZ</t>
    <phoneticPr fontId="2" type="noConversion"/>
  </si>
  <si>
    <t>300654.SZ</t>
    <phoneticPr fontId="2" type="noConversion"/>
  </si>
  <si>
    <t>300655.SZ</t>
    <phoneticPr fontId="2" type="noConversion"/>
  </si>
  <si>
    <t>300656.SZ</t>
    <phoneticPr fontId="2" type="noConversion"/>
  </si>
  <si>
    <t>300657.SZ</t>
    <phoneticPr fontId="2" type="noConversion"/>
  </si>
  <si>
    <t>300658.SZ</t>
    <phoneticPr fontId="2" type="noConversion"/>
  </si>
  <si>
    <t>300659.SZ</t>
    <phoneticPr fontId="2" type="noConversion"/>
  </si>
  <si>
    <t>300660.SZ</t>
    <phoneticPr fontId="2" type="noConversion"/>
  </si>
  <si>
    <t>300661.SZ</t>
    <phoneticPr fontId="2" type="noConversion"/>
  </si>
  <si>
    <t>300662.SZ</t>
    <phoneticPr fontId="2" type="noConversion"/>
  </si>
  <si>
    <t>300663.SZ</t>
    <phoneticPr fontId="2" type="noConversion"/>
  </si>
  <si>
    <t>300664.SZ</t>
    <phoneticPr fontId="2" type="noConversion"/>
  </si>
  <si>
    <t>300665.SZ</t>
    <phoneticPr fontId="2" type="noConversion"/>
  </si>
  <si>
    <t>300666.SZ</t>
    <phoneticPr fontId="2" type="noConversion"/>
  </si>
  <si>
    <t>300667.SZ</t>
    <phoneticPr fontId="2" type="noConversion"/>
  </si>
  <si>
    <t>300668.SZ</t>
    <phoneticPr fontId="2" type="noConversion"/>
  </si>
  <si>
    <t>300669.SZ</t>
    <phoneticPr fontId="2" type="noConversion"/>
  </si>
  <si>
    <t>300670.SZ</t>
    <phoneticPr fontId="2" type="noConversion"/>
  </si>
  <si>
    <t>300671.SZ</t>
    <phoneticPr fontId="2" type="noConversion"/>
  </si>
  <si>
    <t>300672.SZ</t>
    <phoneticPr fontId="2" type="noConversion"/>
  </si>
  <si>
    <t>300673.SZ</t>
    <phoneticPr fontId="2" type="noConversion"/>
  </si>
  <si>
    <t>300674.SZ</t>
    <phoneticPr fontId="2" type="noConversion"/>
  </si>
  <si>
    <t>300675.SZ</t>
    <phoneticPr fontId="2" type="noConversion"/>
  </si>
  <si>
    <t>300676.SZ</t>
    <phoneticPr fontId="2" type="noConversion"/>
  </si>
  <si>
    <t>300677.SZ</t>
    <phoneticPr fontId="2" type="noConversion"/>
  </si>
  <si>
    <t>300678.SZ</t>
    <phoneticPr fontId="2" type="noConversion"/>
  </si>
  <si>
    <t>300679.SZ</t>
    <phoneticPr fontId="2" type="noConversion"/>
  </si>
  <si>
    <t>300680.SZ</t>
    <phoneticPr fontId="2" type="noConversion"/>
  </si>
  <si>
    <t>300681.SZ</t>
    <phoneticPr fontId="2" type="noConversion"/>
  </si>
  <si>
    <t>300682.SZ</t>
    <phoneticPr fontId="2" type="noConversion"/>
  </si>
  <si>
    <t>300683.SZ</t>
    <phoneticPr fontId="2" type="noConversion"/>
  </si>
  <si>
    <t>300684.SZ</t>
    <phoneticPr fontId="2" type="noConversion"/>
  </si>
  <si>
    <t>300685.SZ</t>
    <phoneticPr fontId="2" type="noConversion"/>
  </si>
  <si>
    <t>300686.SZ</t>
    <phoneticPr fontId="2" type="noConversion"/>
  </si>
  <si>
    <t>300687.SZ</t>
    <phoneticPr fontId="2" type="noConversion"/>
  </si>
  <si>
    <t>300688.SZ</t>
    <phoneticPr fontId="2" type="noConversion"/>
  </si>
  <si>
    <t>300689.SZ</t>
    <phoneticPr fontId="2" type="noConversion"/>
  </si>
  <si>
    <t>300690.SZ</t>
    <phoneticPr fontId="2" type="noConversion"/>
  </si>
  <si>
    <t>300691.SZ</t>
    <phoneticPr fontId="2" type="noConversion"/>
  </si>
  <si>
    <t>300692.SZ</t>
    <phoneticPr fontId="2" type="noConversion"/>
  </si>
  <si>
    <t>300693.SZ</t>
    <phoneticPr fontId="2" type="noConversion"/>
  </si>
  <si>
    <t>300694.SZ</t>
    <phoneticPr fontId="2" type="noConversion"/>
  </si>
  <si>
    <t>300695.SZ</t>
    <phoneticPr fontId="2" type="noConversion"/>
  </si>
  <si>
    <t>300696.SZ</t>
    <phoneticPr fontId="2" type="noConversion"/>
  </si>
  <si>
    <t>300697.SZ</t>
    <phoneticPr fontId="2" type="noConversion"/>
  </si>
  <si>
    <t>300698.SZ</t>
    <phoneticPr fontId="2" type="noConversion"/>
  </si>
  <si>
    <t>300699.SZ</t>
    <phoneticPr fontId="2" type="noConversion"/>
  </si>
  <si>
    <t>300700.SZ</t>
    <phoneticPr fontId="2" type="noConversion"/>
  </si>
  <si>
    <t>300701.SZ</t>
    <phoneticPr fontId="2" type="noConversion"/>
  </si>
  <si>
    <t>300702.SZ</t>
    <phoneticPr fontId="2" type="noConversion"/>
  </si>
  <si>
    <t>300703.SZ</t>
    <phoneticPr fontId="2" type="noConversion"/>
  </si>
  <si>
    <t>300705.SZ</t>
    <phoneticPr fontId="2" type="noConversion"/>
  </si>
  <si>
    <t>300706.SZ</t>
    <phoneticPr fontId="2" type="noConversion"/>
  </si>
  <si>
    <t>300707.SZ</t>
    <phoneticPr fontId="2" type="noConversion"/>
  </si>
  <si>
    <t>300708.SZ</t>
    <phoneticPr fontId="2" type="noConversion"/>
  </si>
  <si>
    <t>300709.SZ</t>
    <phoneticPr fontId="2" type="noConversion"/>
  </si>
  <si>
    <t>300710.SZ</t>
    <phoneticPr fontId="2" type="noConversion"/>
  </si>
  <si>
    <t>300711.SZ</t>
    <phoneticPr fontId="2" type="noConversion"/>
  </si>
  <si>
    <t>300712.SZ</t>
    <phoneticPr fontId="2" type="noConversion"/>
  </si>
  <si>
    <t>300713.SZ</t>
    <phoneticPr fontId="2" type="noConversion"/>
  </si>
  <si>
    <t>300715.SZ</t>
    <phoneticPr fontId="2" type="noConversion"/>
  </si>
  <si>
    <t>300716.SZ</t>
    <phoneticPr fontId="2" type="noConversion"/>
  </si>
  <si>
    <t>300717.SZ</t>
    <phoneticPr fontId="2" type="noConversion"/>
  </si>
  <si>
    <t>300718.SZ</t>
    <phoneticPr fontId="2" type="noConversion"/>
  </si>
  <si>
    <t>300719.SZ</t>
    <phoneticPr fontId="2" type="noConversion"/>
  </si>
  <si>
    <t>300720.SZ</t>
    <phoneticPr fontId="2" type="noConversion"/>
  </si>
  <si>
    <t>300721.SZ</t>
    <phoneticPr fontId="2" type="noConversion"/>
  </si>
  <si>
    <t>300722.SZ</t>
    <phoneticPr fontId="2" type="noConversion"/>
  </si>
  <si>
    <t>300723.SZ</t>
    <phoneticPr fontId="2" type="noConversion"/>
  </si>
  <si>
    <t>300724.SZ</t>
    <phoneticPr fontId="2" type="noConversion"/>
  </si>
  <si>
    <t>300725.SZ</t>
    <phoneticPr fontId="2" type="noConversion"/>
  </si>
  <si>
    <t>300726.SZ</t>
    <phoneticPr fontId="2" type="noConversion"/>
  </si>
  <si>
    <t>300727.SZ</t>
    <phoneticPr fontId="2" type="noConversion"/>
  </si>
  <si>
    <t>300729.SZ</t>
    <phoneticPr fontId="2" type="noConversion"/>
  </si>
  <si>
    <t>300730.SZ</t>
    <phoneticPr fontId="2" type="noConversion"/>
  </si>
  <si>
    <t>300731.SZ</t>
    <phoneticPr fontId="2" type="noConversion"/>
  </si>
  <si>
    <t>300732.SZ</t>
    <phoneticPr fontId="2" type="noConversion"/>
  </si>
  <si>
    <t>300733.SZ</t>
    <phoneticPr fontId="2" type="noConversion"/>
  </si>
  <si>
    <t>300735.SZ</t>
    <phoneticPr fontId="2" type="noConversion"/>
  </si>
  <si>
    <t>300736.SZ</t>
    <phoneticPr fontId="2" type="noConversion"/>
  </si>
  <si>
    <t>300737.SZ</t>
    <phoneticPr fontId="2" type="noConversion"/>
  </si>
  <si>
    <t>300738.SZ</t>
    <phoneticPr fontId="2" type="noConversion"/>
  </si>
  <si>
    <t>300739.SZ</t>
    <phoneticPr fontId="2" type="noConversion"/>
  </si>
  <si>
    <t>300740.SZ</t>
    <phoneticPr fontId="2" type="noConversion"/>
  </si>
  <si>
    <t>300741.SZ</t>
    <phoneticPr fontId="2" type="noConversion"/>
  </si>
  <si>
    <t>300742.SZ</t>
    <phoneticPr fontId="2" type="noConversion"/>
  </si>
  <si>
    <t>300743.SZ</t>
    <phoneticPr fontId="2" type="noConversion"/>
  </si>
  <si>
    <t>300745.SZ</t>
    <phoneticPr fontId="2" type="noConversion"/>
  </si>
  <si>
    <t>300746.SZ</t>
    <phoneticPr fontId="2" type="noConversion"/>
  </si>
  <si>
    <t>300747.SZ</t>
    <phoneticPr fontId="2" type="noConversion"/>
  </si>
  <si>
    <t>300748.SZ</t>
    <phoneticPr fontId="2" type="noConversion"/>
  </si>
  <si>
    <t>300749.SZ</t>
    <phoneticPr fontId="2" type="noConversion"/>
  </si>
  <si>
    <t>300750.SZ</t>
    <phoneticPr fontId="2" type="noConversion"/>
  </si>
  <si>
    <t>300751.SZ</t>
    <phoneticPr fontId="2" type="noConversion"/>
  </si>
  <si>
    <t>300752.SZ</t>
    <phoneticPr fontId="2" type="noConversion"/>
  </si>
  <si>
    <t>300753.SZ</t>
    <phoneticPr fontId="2" type="noConversion"/>
  </si>
  <si>
    <t>300755.SZ</t>
    <phoneticPr fontId="2" type="noConversion"/>
  </si>
  <si>
    <t>300756.SZ</t>
    <phoneticPr fontId="2" type="noConversion"/>
  </si>
  <si>
    <t>300757.SZ</t>
    <phoneticPr fontId="2" type="noConversion"/>
  </si>
  <si>
    <t>300758.SZ</t>
    <phoneticPr fontId="2" type="noConversion"/>
  </si>
  <si>
    <t>300759.SZ</t>
    <phoneticPr fontId="2" type="noConversion"/>
  </si>
  <si>
    <t>300760.SZ</t>
    <phoneticPr fontId="2" type="noConversion"/>
  </si>
  <si>
    <t>300761.SZ</t>
    <phoneticPr fontId="2" type="noConversion"/>
  </si>
  <si>
    <t>300762.SZ</t>
    <phoneticPr fontId="2" type="noConversion"/>
  </si>
  <si>
    <t>300763.SZ</t>
    <phoneticPr fontId="2" type="noConversion"/>
  </si>
  <si>
    <t>300765.SZ</t>
    <phoneticPr fontId="2" type="noConversion"/>
  </si>
  <si>
    <t>300766.SZ</t>
    <phoneticPr fontId="2" type="noConversion"/>
  </si>
  <si>
    <t>300767.SZ</t>
    <phoneticPr fontId="2" type="noConversion"/>
  </si>
  <si>
    <t>300768.SZ</t>
    <phoneticPr fontId="2" type="noConversion"/>
  </si>
  <si>
    <t>300769.SZ</t>
    <phoneticPr fontId="2" type="noConversion"/>
  </si>
  <si>
    <t>300770.SZ</t>
    <phoneticPr fontId="2" type="noConversion"/>
  </si>
  <si>
    <t>300771.SZ</t>
    <phoneticPr fontId="2" type="noConversion"/>
  </si>
  <si>
    <t>300772.SZ</t>
    <phoneticPr fontId="2" type="noConversion"/>
  </si>
  <si>
    <t>300773.SZ</t>
    <phoneticPr fontId="2" type="noConversion"/>
  </si>
  <si>
    <t>300774.SZ</t>
    <phoneticPr fontId="2" type="noConversion"/>
  </si>
  <si>
    <t>300775.SZ</t>
    <phoneticPr fontId="2" type="noConversion"/>
  </si>
  <si>
    <t>300776.SZ</t>
    <phoneticPr fontId="2" type="noConversion"/>
  </si>
  <si>
    <t>300777.SZ</t>
    <phoneticPr fontId="2" type="noConversion"/>
  </si>
  <si>
    <t>300778.SZ</t>
    <phoneticPr fontId="2" type="noConversion"/>
  </si>
  <si>
    <t>300779.SZ</t>
    <phoneticPr fontId="2" type="noConversion"/>
  </si>
  <si>
    <t>300780.SZ</t>
    <phoneticPr fontId="2" type="noConversion"/>
  </si>
  <si>
    <t>300781.SZ</t>
    <phoneticPr fontId="2" type="noConversion"/>
  </si>
  <si>
    <t>300782.SZ</t>
    <phoneticPr fontId="2" type="noConversion"/>
  </si>
  <si>
    <t>300783.SZ</t>
    <phoneticPr fontId="2" type="noConversion"/>
  </si>
  <si>
    <t>300785.SZ</t>
    <phoneticPr fontId="2" type="noConversion"/>
  </si>
  <si>
    <t>300786.SZ</t>
    <phoneticPr fontId="2" type="noConversion"/>
  </si>
  <si>
    <t>300787.SZ</t>
    <phoneticPr fontId="2" type="noConversion"/>
  </si>
  <si>
    <t>300788.SZ</t>
    <phoneticPr fontId="2" type="noConversion"/>
  </si>
  <si>
    <t>300789.SZ</t>
    <phoneticPr fontId="2" type="noConversion"/>
  </si>
  <si>
    <t>300790.SZ</t>
    <phoneticPr fontId="2" type="noConversion"/>
  </si>
  <si>
    <t>300791.SZ</t>
    <phoneticPr fontId="2" type="noConversion"/>
  </si>
  <si>
    <t>300792.SZ</t>
    <phoneticPr fontId="2" type="noConversion"/>
  </si>
  <si>
    <t>300793.SZ</t>
    <phoneticPr fontId="2" type="noConversion"/>
  </si>
  <si>
    <t>300795.SZ</t>
    <phoneticPr fontId="2" type="noConversion"/>
  </si>
  <si>
    <t>300796.SZ</t>
    <phoneticPr fontId="2" type="noConversion"/>
  </si>
  <si>
    <t>300797.SZ</t>
    <phoneticPr fontId="2" type="noConversion"/>
  </si>
  <si>
    <t>300798.SZ</t>
    <phoneticPr fontId="2" type="noConversion"/>
  </si>
  <si>
    <t>300799.SZ</t>
    <phoneticPr fontId="2" type="noConversion"/>
  </si>
  <si>
    <t>300800.SZ</t>
    <phoneticPr fontId="2" type="noConversion"/>
  </si>
  <si>
    <t>300801.SZ</t>
    <phoneticPr fontId="2" type="noConversion"/>
  </si>
  <si>
    <t>300802.SZ</t>
    <phoneticPr fontId="2" type="noConversion"/>
  </si>
  <si>
    <t>300803.SZ</t>
    <phoneticPr fontId="2" type="noConversion"/>
  </si>
  <si>
    <t>300804.SZ</t>
    <phoneticPr fontId="2" type="noConversion"/>
  </si>
  <si>
    <t>300805.SZ</t>
    <phoneticPr fontId="2" type="noConversion"/>
  </si>
  <si>
    <t>300806.SZ</t>
    <phoneticPr fontId="2" type="noConversion"/>
  </si>
  <si>
    <t>300807.SZ</t>
    <phoneticPr fontId="2" type="noConversion"/>
  </si>
  <si>
    <t>300808.SZ</t>
    <phoneticPr fontId="2" type="noConversion"/>
  </si>
  <si>
    <t>300809.SZ</t>
    <phoneticPr fontId="2" type="noConversion"/>
  </si>
  <si>
    <t>300810.SZ</t>
    <phoneticPr fontId="2" type="noConversion"/>
  </si>
  <si>
    <t>300811.SZ</t>
    <phoneticPr fontId="2" type="noConversion"/>
  </si>
  <si>
    <t>300812.SZ</t>
    <phoneticPr fontId="2" type="noConversion"/>
  </si>
  <si>
    <t>300813.SZ</t>
    <phoneticPr fontId="2" type="noConversion"/>
  </si>
  <si>
    <t>300814.SZ</t>
    <phoneticPr fontId="2" type="noConversion"/>
  </si>
  <si>
    <t>300815.SZ</t>
    <phoneticPr fontId="2" type="noConversion"/>
  </si>
  <si>
    <t>300816.SZ</t>
    <phoneticPr fontId="2" type="noConversion"/>
  </si>
  <si>
    <t>300817.SZ</t>
    <phoneticPr fontId="2" type="noConversion"/>
  </si>
  <si>
    <t>300818.SZ</t>
    <phoneticPr fontId="2" type="noConversion"/>
  </si>
  <si>
    <t>300819.SZ</t>
    <phoneticPr fontId="2" type="noConversion"/>
  </si>
  <si>
    <t>300820.SZ</t>
    <phoneticPr fontId="2" type="noConversion"/>
  </si>
  <si>
    <t>300821.SZ</t>
    <phoneticPr fontId="2" type="noConversion"/>
  </si>
  <si>
    <t>300822.SZ</t>
    <phoneticPr fontId="2" type="noConversion"/>
  </si>
  <si>
    <t>300823.SZ</t>
    <phoneticPr fontId="2" type="noConversion"/>
  </si>
  <si>
    <t>300824.SZ</t>
    <phoneticPr fontId="2" type="noConversion"/>
  </si>
  <si>
    <t>300825.SZ</t>
    <phoneticPr fontId="2" type="noConversion"/>
  </si>
  <si>
    <t>300826.SZ</t>
    <phoneticPr fontId="2" type="noConversion"/>
  </si>
  <si>
    <t>300827.SZ</t>
    <phoneticPr fontId="2" type="noConversion"/>
  </si>
  <si>
    <t>300828.SZ</t>
    <phoneticPr fontId="2" type="noConversion"/>
  </si>
  <si>
    <t>300829.SZ</t>
    <phoneticPr fontId="2" type="noConversion"/>
  </si>
  <si>
    <t>300830.SZ</t>
    <phoneticPr fontId="2" type="noConversion"/>
  </si>
  <si>
    <t>300831.SZ</t>
    <phoneticPr fontId="2" type="noConversion"/>
  </si>
  <si>
    <t>300832.SZ</t>
    <phoneticPr fontId="2" type="noConversion"/>
  </si>
  <si>
    <t>300833.SZ</t>
    <phoneticPr fontId="2" type="noConversion"/>
  </si>
  <si>
    <t>300834.SZ</t>
    <phoneticPr fontId="2" type="noConversion"/>
  </si>
  <si>
    <t>300835.SZ</t>
    <phoneticPr fontId="2" type="noConversion"/>
  </si>
  <si>
    <t>300836.SZ</t>
    <phoneticPr fontId="2" type="noConversion"/>
  </si>
  <si>
    <t>300837.SZ</t>
    <phoneticPr fontId="2" type="noConversion"/>
  </si>
  <si>
    <t>300838.SZ</t>
    <phoneticPr fontId="2" type="noConversion"/>
  </si>
  <si>
    <t>300839.SZ</t>
    <phoneticPr fontId="2" type="noConversion"/>
  </si>
  <si>
    <t>300840.SZ</t>
    <phoneticPr fontId="2" type="noConversion"/>
  </si>
  <si>
    <t>300841.SZ</t>
    <phoneticPr fontId="2" type="noConversion"/>
  </si>
  <si>
    <t>300842.SZ</t>
    <phoneticPr fontId="2" type="noConversion"/>
  </si>
  <si>
    <t>300843.SZ</t>
    <phoneticPr fontId="2" type="noConversion"/>
  </si>
  <si>
    <t>300844.SZ</t>
    <phoneticPr fontId="2" type="noConversion"/>
  </si>
  <si>
    <t>300845.SZ</t>
    <phoneticPr fontId="2" type="noConversion"/>
  </si>
  <si>
    <t>300846.SZ</t>
    <phoneticPr fontId="2" type="noConversion"/>
  </si>
  <si>
    <t>300847.SZ</t>
    <phoneticPr fontId="2" type="noConversion"/>
  </si>
  <si>
    <t>300848.SZ</t>
    <phoneticPr fontId="2" type="noConversion"/>
  </si>
  <si>
    <t>300849.SZ</t>
    <phoneticPr fontId="2" type="noConversion"/>
  </si>
  <si>
    <t>300850.SZ</t>
    <phoneticPr fontId="2" type="noConversion"/>
  </si>
  <si>
    <t>300851.SZ</t>
    <phoneticPr fontId="2" type="noConversion"/>
  </si>
  <si>
    <t>300852.SZ</t>
    <phoneticPr fontId="2" type="noConversion"/>
  </si>
  <si>
    <t>300853.SZ</t>
    <phoneticPr fontId="2" type="noConversion"/>
  </si>
  <si>
    <t>300854.SZ</t>
    <phoneticPr fontId="2" type="noConversion"/>
  </si>
  <si>
    <t>300855.SZ</t>
    <phoneticPr fontId="2" type="noConversion"/>
  </si>
  <si>
    <t>300856.SZ</t>
    <phoneticPr fontId="2" type="noConversion"/>
  </si>
  <si>
    <t>300857.SZ</t>
    <phoneticPr fontId="2" type="noConversion"/>
  </si>
  <si>
    <t>300858.SZ</t>
    <phoneticPr fontId="2" type="noConversion"/>
  </si>
  <si>
    <t>300859.SZ</t>
    <phoneticPr fontId="2" type="noConversion"/>
  </si>
  <si>
    <t>300860.SZ</t>
    <phoneticPr fontId="2" type="noConversion"/>
  </si>
  <si>
    <t>300861.SZ</t>
    <phoneticPr fontId="2" type="noConversion"/>
  </si>
  <si>
    <t>300862.SZ</t>
    <phoneticPr fontId="2" type="noConversion"/>
  </si>
  <si>
    <t>300863.SZ</t>
    <phoneticPr fontId="2" type="noConversion"/>
  </si>
  <si>
    <t>300864.SZ</t>
    <phoneticPr fontId="2" type="noConversion"/>
  </si>
  <si>
    <t>300865.SZ</t>
    <phoneticPr fontId="2" type="noConversion"/>
  </si>
  <si>
    <t>300866.SZ</t>
    <phoneticPr fontId="2" type="noConversion"/>
  </si>
  <si>
    <t>300867.SZ</t>
    <phoneticPr fontId="2" type="noConversion"/>
  </si>
  <si>
    <t>300868.SZ</t>
    <phoneticPr fontId="2" type="noConversion"/>
  </si>
  <si>
    <t>300869.SZ</t>
    <phoneticPr fontId="2" type="noConversion"/>
  </si>
  <si>
    <t>300870.SZ</t>
    <phoneticPr fontId="2" type="noConversion"/>
  </si>
  <si>
    <t>300871.SZ</t>
    <phoneticPr fontId="2" type="noConversion"/>
  </si>
  <si>
    <t>300872.SZ</t>
    <phoneticPr fontId="2" type="noConversion"/>
  </si>
  <si>
    <t>300873.SZ</t>
    <phoneticPr fontId="2" type="noConversion"/>
  </si>
  <si>
    <t>300875.SZ</t>
    <phoneticPr fontId="2" type="noConversion"/>
  </si>
  <si>
    <t>300876.SZ</t>
    <phoneticPr fontId="2" type="noConversion"/>
  </si>
  <si>
    <t>300877.SZ</t>
    <phoneticPr fontId="2" type="noConversion"/>
  </si>
  <si>
    <t>300878.SZ</t>
    <phoneticPr fontId="2" type="noConversion"/>
  </si>
  <si>
    <t>300879.SZ</t>
    <phoneticPr fontId="2" type="noConversion"/>
  </si>
  <si>
    <t>300880.SZ</t>
    <phoneticPr fontId="2" type="noConversion"/>
  </si>
  <si>
    <t>300881.SZ</t>
    <phoneticPr fontId="2" type="noConversion"/>
  </si>
  <si>
    <t>300882.SZ</t>
    <phoneticPr fontId="2" type="noConversion"/>
  </si>
  <si>
    <t>300883.SZ</t>
    <phoneticPr fontId="2" type="noConversion"/>
  </si>
  <si>
    <t>300884.SZ</t>
    <phoneticPr fontId="2" type="noConversion"/>
  </si>
  <si>
    <t>300885.SZ</t>
    <phoneticPr fontId="2" type="noConversion"/>
  </si>
  <si>
    <t>300886.SZ</t>
    <phoneticPr fontId="2" type="noConversion"/>
  </si>
  <si>
    <t>300887.SZ</t>
    <phoneticPr fontId="2" type="noConversion"/>
  </si>
  <si>
    <t>300888.SZ</t>
    <phoneticPr fontId="2" type="noConversion"/>
  </si>
  <si>
    <t>300889.SZ</t>
    <phoneticPr fontId="2" type="noConversion"/>
  </si>
  <si>
    <t>300890.SZ</t>
    <phoneticPr fontId="2" type="noConversion"/>
  </si>
  <si>
    <t>300891.SZ</t>
    <phoneticPr fontId="2" type="noConversion"/>
  </si>
  <si>
    <t>300892.SZ</t>
    <phoneticPr fontId="2" type="noConversion"/>
  </si>
  <si>
    <t>300893.SZ</t>
    <phoneticPr fontId="2" type="noConversion"/>
  </si>
  <si>
    <t>300894.SZ</t>
    <phoneticPr fontId="2" type="noConversion"/>
  </si>
  <si>
    <t>300895.SZ</t>
    <phoneticPr fontId="2" type="noConversion"/>
  </si>
  <si>
    <t>300896.SZ</t>
    <phoneticPr fontId="2" type="noConversion"/>
  </si>
  <si>
    <t>300897.SZ</t>
    <phoneticPr fontId="2" type="noConversion"/>
  </si>
  <si>
    <t>300898.SZ</t>
    <phoneticPr fontId="2" type="noConversion"/>
  </si>
  <si>
    <t>300899.SZ</t>
    <phoneticPr fontId="2" type="noConversion"/>
  </si>
  <si>
    <t>300900.SZ</t>
    <phoneticPr fontId="2" type="noConversion"/>
  </si>
  <si>
    <t>300901.SZ</t>
    <phoneticPr fontId="2" type="noConversion"/>
  </si>
  <si>
    <t>300902.SZ</t>
    <phoneticPr fontId="2" type="noConversion"/>
  </si>
  <si>
    <t>300903.SZ</t>
    <phoneticPr fontId="2" type="noConversion"/>
  </si>
  <si>
    <t>300904.SZ</t>
    <phoneticPr fontId="2" type="noConversion"/>
  </si>
  <si>
    <t>300905.SZ</t>
    <phoneticPr fontId="2" type="noConversion"/>
  </si>
  <si>
    <t>300906.SZ</t>
    <phoneticPr fontId="2" type="noConversion"/>
  </si>
  <si>
    <t>300907.SZ</t>
    <phoneticPr fontId="2" type="noConversion"/>
  </si>
  <si>
    <t>300908.SZ</t>
    <phoneticPr fontId="2" type="noConversion"/>
  </si>
  <si>
    <t>300909.SZ</t>
    <phoneticPr fontId="2" type="noConversion"/>
  </si>
  <si>
    <t>300910.SZ</t>
    <phoneticPr fontId="2" type="noConversion"/>
  </si>
  <si>
    <t>300911.SZ</t>
    <phoneticPr fontId="2" type="noConversion"/>
  </si>
  <si>
    <t>300912.SZ</t>
    <phoneticPr fontId="2" type="noConversion"/>
  </si>
  <si>
    <t>300913.SZ</t>
    <phoneticPr fontId="2" type="noConversion"/>
  </si>
  <si>
    <t>300915.SZ</t>
    <phoneticPr fontId="2" type="noConversion"/>
  </si>
  <si>
    <t>300916.SZ</t>
    <phoneticPr fontId="2" type="noConversion"/>
  </si>
  <si>
    <t>300917.SZ</t>
    <phoneticPr fontId="2" type="noConversion"/>
  </si>
  <si>
    <t>300918.SZ</t>
    <phoneticPr fontId="2" type="noConversion"/>
  </si>
  <si>
    <t>300919.SZ</t>
    <phoneticPr fontId="2" type="noConversion"/>
  </si>
  <si>
    <t>300920.SZ</t>
    <phoneticPr fontId="2" type="noConversion"/>
  </si>
  <si>
    <t>300921.SZ</t>
    <phoneticPr fontId="2" type="noConversion"/>
  </si>
  <si>
    <t>300922.SZ</t>
    <phoneticPr fontId="2" type="noConversion"/>
  </si>
  <si>
    <t>300923.SZ</t>
    <phoneticPr fontId="2" type="noConversion"/>
  </si>
  <si>
    <t>300925.SZ</t>
    <phoneticPr fontId="2" type="noConversion"/>
  </si>
  <si>
    <t>300926.SZ</t>
    <phoneticPr fontId="2" type="noConversion"/>
  </si>
  <si>
    <t>300927.SZ</t>
    <phoneticPr fontId="2" type="noConversion"/>
  </si>
  <si>
    <t>300928.SZ</t>
    <phoneticPr fontId="2" type="noConversion"/>
  </si>
  <si>
    <t>300929.SZ</t>
    <phoneticPr fontId="2" type="noConversion"/>
  </si>
  <si>
    <t>300930.SZ</t>
    <phoneticPr fontId="2" type="noConversion"/>
  </si>
  <si>
    <t>300931.SZ</t>
    <phoneticPr fontId="2" type="noConversion"/>
  </si>
  <si>
    <t>300932.SZ</t>
    <phoneticPr fontId="2" type="noConversion"/>
  </si>
  <si>
    <t>300933.SZ</t>
    <phoneticPr fontId="2" type="noConversion"/>
  </si>
  <si>
    <t>300935.SZ</t>
    <phoneticPr fontId="2" type="noConversion"/>
  </si>
  <si>
    <t>300936.SZ</t>
    <phoneticPr fontId="2" type="noConversion"/>
  </si>
  <si>
    <t>300937.SZ</t>
    <phoneticPr fontId="2" type="noConversion"/>
  </si>
  <si>
    <t>300938.SZ</t>
    <phoneticPr fontId="2" type="noConversion"/>
  </si>
  <si>
    <t>300939.SZ</t>
    <phoneticPr fontId="2" type="noConversion"/>
  </si>
  <si>
    <t>300940.SZ</t>
    <phoneticPr fontId="2" type="noConversion"/>
  </si>
  <si>
    <t>300941.SZ</t>
    <phoneticPr fontId="2" type="noConversion"/>
  </si>
  <si>
    <t>300942.SZ</t>
    <phoneticPr fontId="2" type="noConversion"/>
  </si>
  <si>
    <t>300943.SZ</t>
    <phoneticPr fontId="2" type="noConversion"/>
  </si>
  <si>
    <t>300945.SZ</t>
    <phoneticPr fontId="2" type="noConversion"/>
  </si>
  <si>
    <t>300946.SZ</t>
    <phoneticPr fontId="2" type="noConversion"/>
  </si>
  <si>
    <t>300947.SZ</t>
    <phoneticPr fontId="2" type="noConversion"/>
  </si>
  <si>
    <t>300948.SZ</t>
    <phoneticPr fontId="2" type="noConversion"/>
  </si>
  <si>
    <t>300949.SZ</t>
    <phoneticPr fontId="2" type="noConversion"/>
  </si>
  <si>
    <t>300950.SZ</t>
    <phoneticPr fontId="2" type="noConversion"/>
  </si>
  <si>
    <t>300951.SZ</t>
    <phoneticPr fontId="2" type="noConversion"/>
  </si>
  <si>
    <t>300952.SZ</t>
    <phoneticPr fontId="2" type="noConversion"/>
  </si>
  <si>
    <t>300953.SZ</t>
    <phoneticPr fontId="2" type="noConversion"/>
  </si>
  <si>
    <t>300955.SZ</t>
    <phoneticPr fontId="2" type="noConversion"/>
  </si>
  <si>
    <t>300956.SZ</t>
    <phoneticPr fontId="2" type="noConversion"/>
  </si>
  <si>
    <t>300957.SZ</t>
    <phoneticPr fontId="2" type="noConversion"/>
  </si>
  <si>
    <t>300958.SZ</t>
    <phoneticPr fontId="2" type="noConversion"/>
  </si>
  <si>
    <t>300959.SZ</t>
    <phoneticPr fontId="2" type="noConversion"/>
  </si>
  <si>
    <t>300960.SZ</t>
    <phoneticPr fontId="2" type="noConversion"/>
  </si>
  <si>
    <t>300961.SZ</t>
    <phoneticPr fontId="2" type="noConversion"/>
  </si>
  <si>
    <t>300962.SZ</t>
    <phoneticPr fontId="2" type="noConversion"/>
  </si>
  <si>
    <t>300963.SZ</t>
    <phoneticPr fontId="2" type="noConversion"/>
  </si>
  <si>
    <t>300964.SZ</t>
    <phoneticPr fontId="2" type="noConversion"/>
  </si>
  <si>
    <t>300965.SZ</t>
    <phoneticPr fontId="2" type="noConversion"/>
  </si>
  <si>
    <t>300966.SZ</t>
    <phoneticPr fontId="2" type="noConversion"/>
  </si>
  <si>
    <t>300967.SZ</t>
    <phoneticPr fontId="2" type="noConversion"/>
  </si>
  <si>
    <t>300968.SZ</t>
    <phoneticPr fontId="2" type="noConversion"/>
  </si>
  <si>
    <t>300969.SZ</t>
    <phoneticPr fontId="2" type="noConversion"/>
  </si>
  <si>
    <t>300970.SZ</t>
    <phoneticPr fontId="2" type="noConversion"/>
  </si>
  <si>
    <t>300971.SZ</t>
    <phoneticPr fontId="2" type="noConversion"/>
  </si>
  <si>
    <t>300972.SZ</t>
    <phoneticPr fontId="2" type="noConversion"/>
  </si>
  <si>
    <t>300973.SZ</t>
    <phoneticPr fontId="2" type="noConversion"/>
  </si>
  <si>
    <t>300975.SZ</t>
    <phoneticPr fontId="2" type="noConversion"/>
  </si>
  <si>
    <t>300976.SZ</t>
    <phoneticPr fontId="2" type="noConversion"/>
  </si>
  <si>
    <t>300977.SZ</t>
    <phoneticPr fontId="2" type="noConversion"/>
  </si>
  <si>
    <t>300978.SZ</t>
    <phoneticPr fontId="2" type="noConversion"/>
  </si>
  <si>
    <t>300979.SZ</t>
    <phoneticPr fontId="2" type="noConversion"/>
  </si>
  <si>
    <t>300980.SZ</t>
    <phoneticPr fontId="2" type="noConversion"/>
  </si>
  <si>
    <t>300981.SZ</t>
    <phoneticPr fontId="2" type="noConversion"/>
  </si>
  <si>
    <t>300982.SZ</t>
    <phoneticPr fontId="2" type="noConversion"/>
  </si>
  <si>
    <t>300983.SZ</t>
    <phoneticPr fontId="2" type="noConversion"/>
  </si>
  <si>
    <t>300984.SZ</t>
    <phoneticPr fontId="2" type="noConversion"/>
  </si>
  <si>
    <t>300985.SZ</t>
    <phoneticPr fontId="2" type="noConversion"/>
  </si>
  <si>
    <t>300986.SZ</t>
    <phoneticPr fontId="2" type="noConversion"/>
  </si>
  <si>
    <t>300987.SZ</t>
    <phoneticPr fontId="2" type="noConversion"/>
  </si>
  <si>
    <t>300988.SZ</t>
    <phoneticPr fontId="2" type="noConversion"/>
  </si>
  <si>
    <t>300989.SZ</t>
    <phoneticPr fontId="2" type="noConversion"/>
  </si>
  <si>
    <t>300990.SZ</t>
    <phoneticPr fontId="2" type="noConversion"/>
  </si>
  <si>
    <t>300991.SZ</t>
    <phoneticPr fontId="2" type="noConversion"/>
  </si>
  <si>
    <t>300992.SZ</t>
    <phoneticPr fontId="2" type="noConversion"/>
  </si>
  <si>
    <t>300993.SZ</t>
    <phoneticPr fontId="2" type="noConversion"/>
  </si>
  <si>
    <t>300994.SZ</t>
    <phoneticPr fontId="2" type="noConversion"/>
  </si>
  <si>
    <t>300995.SZ</t>
    <phoneticPr fontId="2" type="noConversion"/>
  </si>
  <si>
    <t>300996.SZ</t>
    <phoneticPr fontId="2" type="noConversion"/>
  </si>
  <si>
    <t>300997.SZ</t>
    <phoneticPr fontId="2" type="noConversion"/>
  </si>
  <si>
    <t>300998.SZ</t>
    <phoneticPr fontId="2" type="noConversion"/>
  </si>
  <si>
    <t>300999.SZ</t>
    <phoneticPr fontId="2" type="noConversion"/>
  </si>
  <si>
    <t>301000.SZ</t>
    <phoneticPr fontId="2" type="noConversion"/>
  </si>
  <si>
    <t>301001.SZ</t>
    <phoneticPr fontId="2" type="noConversion"/>
  </si>
  <si>
    <t>301002.SZ</t>
    <phoneticPr fontId="2" type="noConversion"/>
  </si>
  <si>
    <t>301003.SZ</t>
    <phoneticPr fontId="2" type="noConversion"/>
  </si>
  <si>
    <t>301004.SZ</t>
    <phoneticPr fontId="2" type="noConversion"/>
  </si>
  <si>
    <t>301005.SZ</t>
    <phoneticPr fontId="2" type="noConversion"/>
  </si>
  <si>
    <t>301006.SZ</t>
    <phoneticPr fontId="2" type="noConversion"/>
  </si>
  <si>
    <t>301007.SZ</t>
    <phoneticPr fontId="2" type="noConversion"/>
  </si>
  <si>
    <t>301008.SZ</t>
    <phoneticPr fontId="2" type="noConversion"/>
  </si>
  <si>
    <t>301009.SZ</t>
    <phoneticPr fontId="2" type="noConversion"/>
  </si>
  <si>
    <t>301010.SZ</t>
    <phoneticPr fontId="2" type="noConversion"/>
  </si>
  <si>
    <t>301011.SZ</t>
    <phoneticPr fontId="2" type="noConversion"/>
  </si>
  <si>
    <t>301012.SZ</t>
    <phoneticPr fontId="2" type="noConversion"/>
  </si>
  <si>
    <t>301013.SZ</t>
    <phoneticPr fontId="2" type="noConversion"/>
  </si>
  <si>
    <t>301015.SZ</t>
    <phoneticPr fontId="2" type="noConversion"/>
  </si>
  <si>
    <t>301016.SZ</t>
    <phoneticPr fontId="2" type="noConversion"/>
  </si>
  <si>
    <t>301017.SZ</t>
    <phoneticPr fontId="2" type="noConversion"/>
  </si>
  <si>
    <t>301018.SZ</t>
    <phoneticPr fontId="2" type="noConversion"/>
  </si>
  <si>
    <t>301019.SZ</t>
    <phoneticPr fontId="2" type="noConversion"/>
  </si>
  <si>
    <t>301020.SZ</t>
    <phoneticPr fontId="2" type="noConversion"/>
  </si>
  <si>
    <t>301021.SZ</t>
    <phoneticPr fontId="2" type="noConversion"/>
  </si>
  <si>
    <t>301022.SZ</t>
    <phoneticPr fontId="2" type="noConversion"/>
  </si>
  <si>
    <t>301023.SZ</t>
    <phoneticPr fontId="2" type="noConversion"/>
  </si>
  <si>
    <t>301024.SZ</t>
    <phoneticPr fontId="2" type="noConversion"/>
  </si>
  <si>
    <t>301025.SZ</t>
    <phoneticPr fontId="2" type="noConversion"/>
  </si>
  <si>
    <t>301026.SZ</t>
    <phoneticPr fontId="2" type="noConversion"/>
  </si>
  <si>
    <t>301027.SZ</t>
    <phoneticPr fontId="2" type="noConversion"/>
  </si>
  <si>
    <t>301028.SZ</t>
    <phoneticPr fontId="2" type="noConversion"/>
  </si>
  <si>
    <t>301029.SZ</t>
    <phoneticPr fontId="2" type="noConversion"/>
  </si>
  <si>
    <t>301030.SZ</t>
    <phoneticPr fontId="2" type="noConversion"/>
  </si>
  <si>
    <t>301031.SZ</t>
    <phoneticPr fontId="2" type="noConversion"/>
  </si>
  <si>
    <t>301032.SZ</t>
    <phoneticPr fontId="2" type="noConversion"/>
  </si>
  <si>
    <t>301033.SZ</t>
    <phoneticPr fontId="2" type="noConversion"/>
  </si>
  <si>
    <t>301035.SZ</t>
    <phoneticPr fontId="2" type="noConversion"/>
  </si>
  <si>
    <t>301036.SZ</t>
    <phoneticPr fontId="2" type="noConversion"/>
  </si>
  <si>
    <t>301037.SZ</t>
    <phoneticPr fontId="2" type="noConversion"/>
  </si>
  <si>
    <t>301038.SZ</t>
    <phoneticPr fontId="2" type="noConversion"/>
  </si>
  <si>
    <t>301039.SZ</t>
    <phoneticPr fontId="2" type="noConversion"/>
  </si>
  <si>
    <t>301040.SZ</t>
    <phoneticPr fontId="2" type="noConversion"/>
  </si>
  <si>
    <t>301041.SZ</t>
    <phoneticPr fontId="2" type="noConversion"/>
  </si>
  <si>
    <t>301042.SZ</t>
    <phoneticPr fontId="2" type="noConversion"/>
  </si>
  <si>
    <t>301043.SZ</t>
    <phoneticPr fontId="2" type="noConversion"/>
  </si>
  <si>
    <t>301045.SZ</t>
    <phoneticPr fontId="2" type="noConversion"/>
  </si>
  <si>
    <t>301046.SZ</t>
    <phoneticPr fontId="2" type="noConversion"/>
  </si>
  <si>
    <t>301047.SZ</t>
    <phoneticPr fontId="2" type="noConversion"/>
  </si>
  <si>
    <t>301048.SZ</t>
    <phoneticPr fontId="2" type="noConversion"/>
  </si>
  <si>
    <t>301049.SZ</t>
    <phoneticPr fontId="2" type="noConversion"/>
  </si>
  <si>
    <t>301050.SZ</t>
    <phoneticPr fontId="2" type="noConversion"/>
  </si>
  <si>
    <t>301051.SZ</t>
    <phoneticPr fontId="2" type="noConversion"/>
  </si>
  <si>
    <t>301052.SZ</t>
    <phoneticPr fontId="2" type="noConversion"/>
  </si>
  <si>
    <t>301053.SZ</t>
    <phoneticPr fontId="2" type="noConversion"/>
  </si>
  <si>
    <t>301055.SZ</t>
    <phoneticPr fontId="2" type="noConversion"/>
  </si>
  <si>
    <t>301056.SZ</t>
    <phoneticPr fontId="2" type="noConversion"/>
  </si>
  <si>
    <t>301057.SZ</t>
    <phoneticPr fontId="2" type="noConversion"/>
  </si>
  <si>
    <t>301058.SZ</t>
    <phoneticPr fontId="2" type="noConversion"/>
  </si>
  <si>
    <t>301059.SZ</t>
    <phoneticPr fontId="2" type="noConversion"/>
  </si>
  <si>
    <t>301060.SZ</t>
    <phoneticPr fontId="2" type="noConversion"/>
  </si>
  <si>
    <t>301061.SZ</t>
    <phoneticPr fontId="2" type="noConversion"/>
  </si>
  <si>
    <t>301062.SZ</t>
    <phoneticPr fontId="2" type="noConversion"/>
  </si>
  <si>
    <t>301063.SZ</t>
    <phoneticPr fontId="2" type="noConversion"/>
  </si>
  <si>
    <t>301065.SZ</t>
    <phoneticPr fontId="2" type="noConversion"/>
  </si>
  <si>
    <t>301066.SZ</t>
    <phoneticPr fontId="2" type="noConversion"/>
  </si>
  <si>
    <t>301067.SZ</t>
    <phoneticPr fontId="2" type="noConversion"/>
  </si>
  <si>
    <t>301068.SZ</t>
    <phoneticPr fontId="2" type="noConversion"/>
  </si>
  <si>
    <t>301069.SZ</t>
    <phoneticPr fontId="2" type="noConversion"/>
  </si>
  <si>
    <t>301070.SZ</t>
    <phoneticPr fontId="2" type="noConversion"/>
  </si>
  <si>
    <t>301071.SZ</t>
    <phoneticPr fontId="2" type="noConversion"/>
  </si>
  <si>
    <t>301072.SZ</t>
    <phoneticPr fontId="2" type="noConversion"/>
  </si>
  <si>
    <t>301073.SZ</t>
    <phoneticPr fontId="2" type="noConversion"/>
  </si>
  <si>
    <t>301075.SZ</t>
    <phoneticPr fontId="2" type="noConversion"/>
  </si>
  <si>
    <t>301076.SZ</t>
    <phoneticPr fontId="2" type="noConversion"/>
  </si>
  <si>
    <t>301077.SZ</t>
    <phoneticPr fontId="2" type="noConversion"/>
  </si>
  <si>
    <t>301078.SZ</t>
    <phoneticPr fontId="2" type="noConversion"/>
  </si>
  <si>
    <t>301079.SZ</t>
    <phoneticPr fontId="2" type="noConversion"/>
  </si>
  <si>
    <t>301080.SZ</t>
    <phoneticPr fontId="2" type="noConversion"/>
  </si>
  <si>
    <t>301081.SZ</t>
    <phoneticPr fontId="2" type="noConversion"/>
  </si>
  <si>
    <t>301082.SZ</t>
    <phoneticPr fontId="2" type="noConversion"/>
  </si>
  <si>
    <t>301083.SZ</t>
    <phoneticPr fontId="2" type="noConversion"/>
  </si>
  <si>
    <t>301085.SZ</t>
    <phoneticPr fontId="2" type="noConversion"/>
  </si>
  <si>
    <t>301086.SZ</t>
    <phoneticPr fontId="2" type="noConversion"/>
  </si>
  <si>
    <t>301087.SZ</t>
    <phoneticPr fontId="2" type="noConversion"/>
  </si>
  <si>
    <t>301088.SZ</t>
    <phoneticPr fontId="2" type="noConversion"/>
  </si>
  <si>
    <t>301089.SZ</t>
    <phoneticPr fontId="2" type="noConversion"/>
  </si>
  <si>
    <t>301090.SZ</t>
    <phoneticPr fontId="2" type="noConversion"/>
  </si>
  <si>
    <t>301091.SZ</t>
    <phoneticPr fontId="2" type="noConversion"/>
  </si>
  <si>
    <t>301092.SZ</t>
    <phoneticPr fontId="2" type="noConversion"/>
  </si>
  <si>
    <t>301093.SZ</t>
    <phoneticPr fontId="2" type="noConversion"/>
  </si>
  <si>
    <t>301095.SZ</t>
    <phoneticPr fontId="2" type="noConversion"/>
  </si>
  <si>
    <t>301096.SZ</t>
    <phoneticPr fontId="2" type="noConversion"/>
  </si>
  <si>
    <t>301097.SZ</t>
    <phoneticPr fontId="2" type="noConversion"/>
  </si>
  <si>
    <t>301098.SZ</t>
    <phoneticPr fontId="2" type="noConversion"/>
  </si>
  <si>
    <t>301099.SZ</t>
    <phoneticPr fontId="2" type="noConversion"/>
  </si>
  <si>
    <t>301100.SZ</t>
    <phoneticPr fontId="2" type="noConversion"/>
  </si>
  <si>
    <t>301101.SZ</t>
    <phoneticPr fontId="2" type="noConversion"/>
  </si>
  <si>
    <t>301102.SZ</t>
    <phoneticPr fontId="2" type="noConversion"/>
  </si>
  <si>
    <t>301103.SZ</t>
    <phoneticPr fontId="2" type="noConversion"/>
  </si>
  <si>
    <t>301105.SZ</t>
    <phoneticPr fontId="2" type="noConversion"/>
  </si>
  <si>
    <t>301106.SZ</t>
    <phoneticPr fontId="2" type="noConversion"/>
  </si>
  <si>
    <t>301107.SZ</t>
    <phoneticPr fontId="2" type="noConversion"/>
  </si>
  <si>
    <t>301108.SZ</t>
    <phoneticPr fontId="2" type="noConversion"/>
  </si>
  <si>
    <t>301109.SZ</t>
    <phoneticPr fontId="2" type="noConversion"/>
  </si>
  <si>
    <t>301110.SZ</t>
    <phoneticPr fontId="2" type="noConversion"/>
  </si>
  <si>
    <t>301111.SZ</t>
    <phoneticPr fontId="2" type="noConversion"/>
  </si>
  <si>
    <t>301112.SZ</t>
    <phoneticPr fontId="2" type="noConversion"/>
  </si>
  <si>
    <t>301113.SZ</t>
    <phoneticPr fontId="2" type="noConversion"/>
  </si>
  <si>
    <t>301115.SZ</t>
    <phoneticPr fontId="2" type="noConversion"/>
  </si>
  <si>
    <t>301116.SZ</t>
    <phoneticPr fontId="2" type="noConversion"/>
  </si>
  <si>
    <t>301117.SZ</t>
    <phoneticPr fontId="2" type="noConversion"/>
  </si>
  <si>
    <t>301118.SZ</t>
    <phoneticPr fontId="2" type="noConversion"/>
  </si>
  <si>
    <t>301119.SZ</t>
    <phoneticPr fontId="2" type="noConversion"/>
  </si>
  <si>
    <t>301120.SZ</t>
    <phoneticPr fontId="2" type="noConversion"/>
  </si>
  <si>
    <t>301121.SZ</t>
    <phoneticPr fontId="2" type="noConversion"/>
  </si>
  <si>
    <t>301122.SZ</t>
    <phoneticPr fontId="2" type="noConversion"/>
  </si>
  <si>
    <t>301123.SZ</t>
    <phoneticPr fontId="2" type="noConversion"/>
  </si>
  <si>
    <t>301125.SZ</t>
    <phoneticPr fontId="2" type="noConversion"/>
  </si>
  <si>
    <t>301126.SZ</t>
    <phoneticPr fontId="2" type="noConversion"/>
  </si>
  <si>
    <t>301127.SZ</t>
    <phoneticPr fontId="2" type="noConversion"/>
  </si>
  <si>
    <t>301128.SZ</t>
    <phoneticPr fontId="2" type="noConversion"/>
  </si>
  <si>
    <t>301129.SZ</t>
    <phoneticPr fontId="2" type="noConversion"/>
  </si>
  <si>
    <t>301130.SZ</t>
    <phoneticPr fontId="2" type="noConversion"/>
  </si>
  <si>
    <t>301131.SZ</t>
    <phoneticPr fontId="2" type="noConversion"/>
  </si>
  <si>
    <t>301132.SZ</t>
    <phoneticPr fontId="2" type="noConversion"/>
  </si>
  <si>
    <t>301133.SZ</t>
    <phoneticPr fontId="2" type="noConversion"/>
  </si>
  <si>
    <t>301135.SZ</t>
    <phoneticPr fontId="2" type="noConversion"/>
  </si>
  <si>
    <t>301136.SZ</t>
    <phoneticPr fontId="2" type="noConversion"/>
  </si>
  <si>
    <t>301137.SZ</t>
    <phoneticPr fontId="2" type="noConversion"/>
  </si>
  <si>
    <t>301138.SZ</t>
    <phoneticPr fontId="2" type="noConversion"/>
  </si>
  <si>
    <t>301139.SZ</t>
    <phoneticPr fontId="2" type="noConversion"/>
  </si>
  <si>
    <t>301141.SZ</t>
    <phoneticPr fontId="2" type="noConversion"/>
  </si>
  <si>
    <t>301148.SZ</t>
    <phoneticPr fontId="2" type="noConversion"/>
  </si>
  <si>
    <t>301149.SZ</t>
    <phoneticPr fontId="2" type="noConversion"/>
  </si>
  <si>
    <t>301150.SZ</t>
    <phoneticPr fontId="2" type="noConversion"/>
  </si>
  <si>
    <t>301151.SZ</t>
    <phoneticPr fontId="2" type="noConversion"/>
  </si>
  <si>
    <t>301152.SZ</t>
    <phoneticPr fontId="2" type="noConversion"/>
  </si>
  <si>
    <t>301153.SZ</t>
    <phoneticPr fontId="2" type="noConversion"/>
  </si>
  <si>
    <t>301155.SZ</t>
    <phoneticPr fontId="2" type="noConversion"/>
  </si>
  <si>
    <t>301156.SZ</t>
    <phoneticPr fontId="2" type="noConversion"/>
  </si>
  <si>
    <t>301157.SZ</t>
    <phoneticPr fontId="2" type="noConversion"/>
  </si>
  <si>
    <t>301158.SZ</t>
    <phoneticPr fontId="2" type="noConversion"/>
  </si>
  <si>
    <t>301159.SZ</t>
    <phoneticPr fontId="2" type="noConversion"/>
  </si>
  <si>
    <t>301160.SZ</t>
    <phoneticPr fontId="2" type="noConversion"/>
  </si>
  <si>
    <t>301161.SZ</t>
    <phoneticPr fontId="2" type="noConversion"/>
  </si>
  <si>
    <t>301162.SZ</t>
    <phoneticPr fontId="2" type="noConversion"/>
  </si>
  <si>
    <t>301163.SZ</t>
    <phoneticPr fontId="2" type="noConversion"/>
  </si>
  <si>
    <t>301165.SZ</t>
    <phoneticPr fontId="2" type="noConversion"/>
  </si>
  <si>
    <t>301166.SZ</t>
    <phoneticPr fontId="2" type="noConversion"/>
  </si>
  <si>
    <t>301167.SZ</t>
    <phoneticPr fontId="2" type="noConversion"/>
  </si>
  <si>
    <t>301168.SZ</t>
    <phoneticPr fontId="2" type="noConversion"/>
  </si>
  <si>
    <t>301169.SZ</t>
    <phoneticPr fontId="2" type="noConversion"/>
  </si>
  <si>
    <t>301170.SZ</t>
    <phoneticPr fontId="2" type="noConversion"/>
  </si>
  <si>
    <t>301171.SZ</t>
    <phoneticPr fontId="2" type="noConversion"/>
  </si>
  <si>
    <t>301172.SZ</t>
    <phoneticPr fontId="2" type="noConversion"/>
  </si>
  <si>
    <t>301175.SZ</t>
    <phoneticPr fontId="2" type="noConversion"/>
  </si>
  <si>
    <t>301176.SZ</t>
    <phoneticPr fontId="2" type="noConversion"/>
  </si>
  <si>
    <t>301177.SZ</t>
    <phoneticPr fontId="2" type="noConversion"/>
  </si>
  <si>
    <t>301178.SZ</t>
    <phoneticPr fontId="2" type="noConversion"/>
  </si>
  <si>
    <t>301179.SZ</t>
    <phoneticPr fontId="2" type="noConversion"/>
  </si>
  <si>
    <t>301180.SZ</t>
    <phoneticPr fontId="2" type="noConversion"/>
  </si>
  <si>
    <t>301181.SZ</t>
    <phoneticPr fontId="2" type="noConversion"/>
  </si>
  <si>
    <t>301182.SZ</t>
    <phoneticPr fontId="2" type="noConversion"/>
  </si>
  <si>
    <t>301183.SZ</t>
    <phoneticPr fontId="2" type="noConversion"/>
  </si>
  <si>
    <t>301185.SZ</t>
    <phoneticPr fontId="2" type="noConversion"/>
  </si>
  <si>
    <t>301186.SZ</t>
    <phoneticPr fontId="2" type="noConversion"/>
  </si>
  <si>
    <t>301187.SZ</t>
    <phoneticPr fontId="2" type="noConversion"/>
  </si>
  <si>
    <t>301188.SZ</t>
    <phoneticPr fontId="2" type="noConversion"/>
  </si>
  <si>
    <t>301189.SZ</t>
    <phoneticPr fontId="2" type="noConversion"/>
  </si>
  <si>
    <t>301190.SZ</t>
    <phoneticPr fontId="2" type="noConversion"/>
  </si>
  <si>
    <t>301191.SZ</t>
    <phoneticPr fontId="2" type="noConversion"/>
  </si>
  <si>
    <t>301192.SZ</t>
    <phoneticPr fontId="2" type="noConversion"/>
  </si>
  <si>
    <t>301193.SZ</t>
    <phoneticPr fontId="2" type="noConversion"/>
  </si>
  <si>
    <t>301195.SZ</t>
    <phoneticPr fontId="2" type="noConversion"/>
  </si>
  <si>
    <t>301196.SZ</t>
    <phoneticPr fontId="2" type="noConversion"/>
  </si>
  <si>
    <t>301197.SZ</t>
    <phoneticPr fontId="2" type="noConversion"/>
  </si>
  <si>
    <t>301198.SZ</t>
    <phoneticPr fontId="2" type="noConversion"/>
  </si>
  <si>
    <t>301199.SZ</t>
    <phoneticPr fontId="2" type="noConversion"/>
  </si>
  <si>
    <t>301200.SZ</t>
    <phoneticPr fontId="2" type="noConversion"/>
  </si>
  <si>
    <t>301201.SZ</t>
    <phoneticPr fontId="2" type="noConversion"/>
  </si>
  <si>
    <t>301202.SZ</t>
    <phoneticPr fontId="2" type="noConversion"/>
  </si>
  <si>
    <t>301203.SZ</t>
    <phoneticPr fontId="2" type="noConversion"/>
  </si>
  <si>
    <t>301205.SZ</t>
    <phoneticPr fontId="2" type="noConversion"/>
  </si>
  <si>
    <t>301206.SZ</t>
    <phoneticPr fontId="2" type="noConversion"/>
  </si>
  <si>
    <t>301207.SZ</t>
    <phoneticPr fontId="2" type="noConversion"/>
  </si>
  <si>
    <t>301208.SZ</t>
    <phoneticPr fontId="2" type="noConversion"/>
  </si>
  <si>
    <t>301209.SZ</t>
    <phoneticPr fontId="2" type="noConversion"/>
  </si>
  <si>
    <t>301210.SZ</t>
    <phoneticPr fontId="2" type="noConversion"/>
  </si>
  <si>
    <t>301211.SZ</t>
    <phoneticPr fontId="2" type="noConversion"/>
  </si>
  <si>
    <t>301212.SZ</t>
    <phoneticPr fontId="2" type="noConversion"/>
  </si>
  <si>
    <t>301213.SZ</t>
    <phoneticPr fontId="2" type="noConversion"/>
  </si>
  <si>
    <t>301215.SZ</t>
    <phoneticPr fontId="2" type="noConversion"/>
  </si>
  <si>
    <t>301216.SZ</t>
    <phoneticPr fontId="2" type="noConversion"/>
  </si>
  <si>
    <t>301217.SZ</t>
    <phoneticPr fontId="2" type="noConversion"/>
  </si>
  <si>
    <t>301218.SZ</t>
    <phoneticPr fontId="2" type="noConversion"/>
  </si>
  <si>
    <t>301219.SZ</t>
    <phoneticPr fontId="2" type="noConversion"/>
  </si>
  <si>
    <t>301220.SZ</t>
    <phoneticPr fontId="2" type="noConversion"/>
  </si>
  <si>
    <t>301221.SZ</t>
    <phoneticPr fontId="2" type="noConversion"/>
  </si>
  <si>
    <t>301222.SZ</t>
    <phoneticPr fontId="2" type="noConversion"/>
  </si>
  <si>
    <t>301223.SZ</t>
    <phoneticPr fontId="2" type="noConversion"/>
  </si>
  <si>
    <t>301225.SZ</t>
    <phoneticPr fontId="2" type="noConversion"/>
  </si>
  <si>
    <t>301226.SZ</t>
    <phoneticPr fontId="2" type="noConversion"/>
  </si>
  <si>
    <t>301227.SZ</t>
    <phoneticPr fontId="2" type="noConversion"/>
  </si>
  <si>
    <t>301228.SZ</t>
    <phoneticPr fontId="2" type="noConversion"/>
  </si>
  <si>
    <t>301229.SZ</t>
    <phoneticPr fontId="2" type="noConversion"/>
  </si>
  <si>
    <t>301230.SZ</t>
    <phoneticPr fontId="2" type="noConversion"/>
  </si>
  <si>
    <t>301231.SZ</t>
    <phoneticPr fontId="2" type="noConversion"/>
  </si>
  <si>
    <t>301232.SZ</t>
    <phoneticPr fontId="2" type="noConversion"/>
  </si>
  <si>
    <t>301233.SZ</t>
    <phoneticPr fontId="2" type="noConversion"/>
  </si>
  <si>
    <t>301234.SZ</t>
    <phoneticPr fontId="2" type="noConversion"/>
  </si>
  <si>
    <t>301235.SZ</t>
    <phoneticPr fontId="2" type="noConversion"/>
  </si>
  <si>
    <t>301236.SZ</t>
    <phoneticPr fontId="2" type="noConversion"/>
  </si>
  <si>
    <t>301237.SZ</t>
    <phoneticPr fontId="2" type="noConversion"/>
  </si>
  <si>
    <t>301238.SZ</t>
    <phoneticPr fontId="2" type="noConversion"/>
  </si>
  <si>
    <t>301239.SZ</t>
    <phoneticPr fontId="2" type="noConversion"/>
  </si>
  <si>
    <t>301246.SZ</t>
    <phoneticPr fontId="2" type="noConversion"/>
  </si>
  <si>
    <t>301248.SZ</t>
    <phoneticPr fontId="2" type="noConversion"/>
  </si>
  <si>
    <t>301251.SZ</t>
    <phoneticPr fontId="2" type="noConversion"/>
  </si>
  <si>
    <t>301252.SZ</t>
    <phoneticPr fontId="2" type="noConversion"/>
  </si>
  <si>
    <t>301255.SZ</t>
    <phoneticPr fontId="2" type="noConversion"/>
  </si>
  <si>
    <t>301256.SZ</t>
    <phoneticPr fontId="2" type="noConversion"/>
  </si>
  <si>
    <t>301257.SZ</t>
    <phoneticPr fontId="2" type="noConversion"/>
  </si>
  <si>
    <t>301258.SZ</t>
    <phoneticPr fontId="2" type="noConversion"/>
  </si>
  <si>
    <t>301259.SZ</t>
    <phoneticPr fontId="2" type="noConversion"/>
  </si>
  <si>
    <t>301260.SZ</t>
    <phoneticPr fontId="2" type="noConversion"/>
  </si>
  <si>
    <t>301261.SZ</t>
    <phoneticPr fontId="2" type="noConversion"/>
  </si>
  <si>
    <t>301262.SZ</t>
    <phoneticPr fontId="2" type="noConversion"/>
  </si>
  <si>
    <t>301263.SZ</t>
    <phoneticPr fontId="2" type="noConversion"/>
  </si>
  <si>
    <t>301265.SZ</t>
    <phoneticPr fontId="2" type="noConversion"/>
  </si>
  <si>
    <t>301266.SZ</t>
    <phoneticPr fontId="2" type="noConversion"/>
  </si>
  <si>
    <t>301267.SZ</t>
    <phoneticPr fontId="2" type="noConversion"/>
  </si>
  <si>
    <t>301268.SZ</t>
    <phoneticPr fontId="2" type="noConversion"/>
  </si>
  <si>
    <t>301269.SZ</t>
    <phoneticPr fontId="2" type="noConversion"/>
  </si>
  <si>
    <t>301270.SZ</t>
    <phoneticPr fontId="2" type="noConversion"/>
  </si>
  <si>
    <t>301272.SZ</t>
    <phoneticPr fontId="2" type="noConversion"/>
  </si>
  <si>
    <t>301273.SZ</t>
    <phoneticPr fontId="2" type="noConversion"/>
  </si>
  <si>
    <t>301276.SZ</t>
    <phoneticPr fontId="2" type="noConversion"/>
  </si>
  <si>
    <t>301277.SZ</t>
    <phoneticPr fontId="2" type="noConversion"/>
  </si>
  <si>
    <t>301278.SZ</t>
    <phoneticPr fontId="2" type="noConversion"/>
  </si>
  <si>
    <t>301279.SZ</t>
    <phoneticPr fontId="2" type="noConversion"/>
  </si>
  <si>
    <t>301280.SZ</t>
    <phoneticPr fontId="2" type="noConversion"/>
  </si>
  <si>
    <t>301281.SZ</t>
    <phoneticPr fontId="2" type="noConversion"/>
  </si>
  <si>
    <t>301282.SZ</t>
    <phoneticPr fontId="2" type="noConversion"/>
  </si>
  <si>
    <t>301283.SZ</t>
    <phoneticPr fontId="2" type="noConversion"/>
  </si>
  <si>
    <t>301285.SZ</t>
    <phoneticPr fontId="2" type="noConversion"/>
  </si>
  <si>
    <t>301286.SZ</t>
    <phoneticPr fontId="2" type="noConversion"/>
  </si>
  <si>
    <t>301287.SZ</t>
    <phoneticPr fontId="2" type="noConversion"/>
  </si>
  <si>
    <t>301288.SZ</t>
    <phoneticPr fontId="2" type="noConversion"/>
  </si>
  <si>
    <t>301289.SZ</t>
    <phoneticPr fontId="2" type="noConversion"/>
  </si>
  <si>
    <t>301290.SZ</t>
    <phoneticPr fontId="2" type="noConversion"/>
  </si>
  <si>
    <t>301291.SZ</t>
    <phoneticPr fontId="2" type="noConversion"/>
  </si>
  <si>
    <t>301292.SZ</t>
    <phoneticPr fontId="2" type="noConversion"/>
  </si>
  <si>
    <t>301293.SZ</t>
    <phoneticPr fontId="2" type="noConversion"/>
  </si>
  <si>
    <t>301295.SZ</t>
    <phoneticPr fontId="2" type="noConversion"/>
  </si>
  <si>
    <t>301296.SZ</t>
    <phoneticPr fontId="2" type="noConversion"/>
  </si>
  <si>
    <t>301297.SZ</t>
    <phoneticPr fontId="2" type="noConversion"/>
  </si>
  <si>
    <t>301298.SZ</t>
    <phoneticPr fontId="2" type="noConversion"/>
  </si>
  <si>
    <t>301299.SZ</t>
    <phoneticPr fontId="2" type="noConversion"/>
  </si>
  <si>
    <t>301300.SZ</t>
    <phoneticPr fontId="2" type="noConversion"/>
  </si>
  <si>
    <t>301301.SZ</t>
    <phoneticPr fontId="2" type="noConversion"/>
  </si>
  <si>
    <t>301302.SZ</t>
    <phoneticPr fontId="2" type="noConversion"/>
  </si>
  <si>
    <t>301303.SZ</t>
    <phoneticPr fontId="2" type="noConversion"/>
  </si>
  <si>
    <t>301305.SZ</t>
    <phoneticPr fontId="2" type="noConversion"/>
  </si>
  <si>
    <t>301306.SZ</t>
    <phoneticPr fontId="2" type="noConversion"/>
  </si>
  <si>
    <t>301307.SZ</t>
    <phoneticPr fontId="2" type="noConversion"/>
  </si>
  <si>
    <t>301308.SZ</t>
    <phoneticPr fontId="2" type="noConversion"/>
  </si>
  <si>
    <t>301309.SZ</t>
    <phoneticPr fontId="2" type="noConversion"/>
  </si>
  <si>
    <t>301310.SZ</t>
    <phoneticPr fontId="2" type="noConversion"/>
  </si>
  <si>
    <t>301311.SZ</t>
    <phoneticPr fontId="2" type="noConversion"/>
  </si>
  <si>
    <t>301312.SZ</t>
    <phoneticPr fontId="2" type="noConversion"/>
  </si>
  <si>
    <t>301313.SZ</t>
    <phoneticPr fontId="2" type="noConversion"/>
  </si>
  <si>
    <t>301314.SZ</t>
    <phoneticPr fontId="2" type="noConversion"/>
  </si>
  <si>
    <t>301315.SZ</t>
    <phoneticPr fontId="2" type="noConversion"/>
  </si>
  <si>
    <t>301316.SZ</t>
    <phoneticPr fontId="2" type="noConversion"/>
  </si>
  <si>
    <t>301317.SZ</t>
    <phoneticPr fontId="2" type="noConversion"/>
  </si>
  <si>
    <t>301318.SZ</t>
    <phoneticPr fontId="2" type="noConversion"/>
  </si>
  <si>
    <t>301319.SZ</t>
    <phoneticPr fontId="2" type="noConversion"/>
  </si>
  <si>
    <t>301320.SZ</t>
    <phoneticPr fontId="2" type="noConversion"/>
  </si>
  <si>
    <t>301321.SZ</t>
    <phoneticPr fontId="2" type="noConversion"/>
  </si>
  <si>
    <t>301322.SZ</t>
    <phoneticPr fontId="2" type="noConversion"/>
  </si>
  <si>
    <t>301323.SZ</t>
    <phoneticPr fontId="2" type="noConversion"/>
  </si>
  <si>
    <t>301325.SZ</t>
    <phoneticPr fontId="2" type="noConversion"/>
  </si>
  <si>
    <t>301326.SZ</t>
    <phoneticPr fontId="2" type="noConversion"/>
  </si>
  <si>
    <t>301327.SZ</t>
    <phoneticPr fontId="2" type="noConversion"/>
  </si>
  <si>
    <t>301328.SZ</t>
    <phoneticPr fontId="2" type="noConversion"/>
  </si>
  <si>
    <t>301329.SZ</t>
    <phoneticPr fontId="2" type="noConversion"/>
  </si>
  <si>
    <t>301330.SZ</t>
    <phoneticPr fontId="2" type="noConversion"/>
  </si>
  <si>
    <t>301331.SZ</t>
    <phoneticPr fontId="2" type="noConversion"/>
  </si>
  <si>
    <t>301332.SZ</t>
    <phoneticPr fontId="2" type="noConversion"/>
  </si>
  <si>
    <t>301333.SZ</t>
    <phoneticPr fontId="2" type="noConversion"/>
  </si>
  <si>
    <t>301335.SZ</t>
    <phoneticPr fontId="2" type="noConversion"/>
  </si>
  <si>
    <t>301336.SZ</t>
    <phoneticPr fontId="2" type="noConversion"/>
  </si>
  <si>
    <t>301337.SZ</t>
    <phoneticPr fontId="2" type="noConversion"/>
  </si>
  <si>
    <t>301338.SZ</t>
    <phoneticPr fontId="2" type="noConversion"/>
  </si>
  <si>
    <t>301339.SZ</t>
    <phoneticPr fontId="2" type="noConversion"/>
  </si>
  <si>
    <t>301345.SZ</t>
    <phoneticPr fontId="2" type="noConversion"/>
  </si>
  <si>
    <t>301348.SZ</t>
    <phoneticPr fontId="2" type="noConversion"/>
  </si>
  <si>
    <t>301349.SZ</t>
    <phoneticPr fontId="2" type="noConversion"/>
  </si>
  <si>
    <t>301353.SZ</t>
    <phoneticPr fontId="2" type="noConversion"/>
  </si>
  <si>
    <t>301355.SZ</t>
    <phoneticPr fontId="2" type="noConversion"/>
  </si>
  <si>
    <t>301356.SZ</t>
    <phoneticPr fontId="2" type="noConversion"/>
  </si>
  <si>
    <t>301357.SZ</t>
    <phoneticPr fontId="2" type="noConversion"/>
  </si>
  <si>
    <t>301358.SZ</t>
    <phoneticPr fontId="2" type="noConversion"/>
  </si>
  <si>
    <t>301359.SZ</t>
    <phoneticPr fontId="2" type="noConversion"/>
  </si>
  <si>
    <t>301360.SZ</t>
    <phoneticPr fontId="2" type="noConversion"/>
  </si>
  <si>
    <t>301361.SZ</t>
    <phoneticPr fontId="2" type="noConversion"/>
  </si>
  <si>
    <t>301362.SZ</t>
    <phoneticPr fontId="2" type="noConversion"/>
  </si>
  <si>
    <t>301363.SZ</t>
    <phoneticPr fontId="2" type="noConversion"/>
  </si>
  <si>
    <t>301365.SZ</t>
    <phoneticPr fontId="2" type="noConversion"/>
  </si>
  <si>
    <t>301366.SZ</t>
    <phoneticPr fontId="2" type="noConversion"/>
  </si>
  <si>
    <t>301367.SZ</t>
    <phoneticPr fontId="2" type="noConversion"/>
  </si>
  <si>
    <t>301368.SZ</t>
    <phoneticPr fontId="2" type="noConversion"/>
  </si>
  <si>
    <t>301369.SZ</t>
    <phoneticPr fontId="2" type="noConversion"/>
  </si>
  <si>
    <t>301370.SZ</t>
    <phoneticPr fontId="2" type="noConversion"/>
  </si>
  <si>
    <t>301371.SZ</t>
    <phoneticPr fontId="2" type="noConversion"/>
  </si>
  <si>
    <t>301372.SZ</t>
    <phoneticPr fontId="2" type="noConversion"/>
  </si>
  <si>
    <t>301373.SZ</t>
    <phoneticPr fontId="2" type="noConversion"/>
  </si>
  <si>
    <t>301376.SZ</t>
    <phoneticPr fontId="2" type="noConversion"/>
  </si>
  <si>
    <t>301377.SZ</t>
    <phoneticPr fontId="2" type="noConversion"/>
  </si>
  <si>
    <t>301378.SZ</t>
    <phoneticPr fontId="2" type="noConversion"/>
  </si>
  <si>
    <t>301379.SZ</t>
    <phoneticPr fontId="2" type="noConversion"/>
  </si>
  <si>
    <t>301380.SZ</t>
    <phoneticPr fontId="2" type="noConversion"/>
  </si>
  <si>
    <t>301381.SZ</t>
    <phoneticPr fontId="2" type="noConversion"/>
  </si>
  <si>
    <t>301382.SZ</t>
    <phoneticPr fontId="2" type="noConversion"/>
  </si>
  <si>
    <t>301383.SZ</t>
    <phoneticPr fontId="2" type="noConversion"/>
  </si>
  <si>
    <t>301386.SZ</t>
    <phoneticPr fontId="2" type="noConversion"/>
  </si>
  <si>
    <t>301387.SZ</t>
    <phoneticPr fontId="2" type="noConversion"/>
  </si>
  <si>
    <t>301388.SZ</t>
    <phoneticPr fontId="2" type="noConversion"/>
  </si>
  <si>
    <t>301389.SZ</t>
    <phoneticPr fontId="2" type="noConversion"/>
  </si>
  <si>
    <t>301390.SZ</t>
    <phoneticPr fontId="2" type="noConversion"/>
  </si>
  <si>
    <t>301391.SZ</t>
    <phoneticPr fontId="2" type="noConversion"/>
  </si>
  <si>
    <t>301393.SZ</t>
    <phoneticPr fontId="2" type="noConversion"/>
  </si>
  <si>
    <t>301395.SZ</t>
    <phoneticPr fontId="2" type="noConversion"/>
  </si>
  <si>
    <t>301396.SZ</t>
    <phoneticPr fontId="2" type="noConversion"/>
  </si>
  <si>
    <t>301397.SZ</t>
    <phoneticPr fontId="2" type="noConversion"/>
  </si>
  <si>
    <t>301398.SZ</t>
    <phoneticPr fontId="2" type="noConversion"/>
  </si>
  <si>
    <t>301399.SZ</t>
    <phoneticPr fontId="2" type="noConversion"/>
  </si>
  <si>
    <t>301408.SZ</t>
    <phoneticPr fontId="2" type="noConversion"/>
  </si>
  <si>
    <t>301418.SZ</t>
    <phoneticPr fontId="2" type="noConversion"/>
  </si>
  <si>
    <t>301419.SZ</t>
    <phoneticPr fontId="2" type="noConversion"/>
  </si>
  <si>
    <t>301421.SZ</t>
    <phoneticPr fontId="2" type="noConversion"/>
  </si>
  <si>
    <t>301428.SZ</t>
    <phoneticPr fontId="2" type="noConversion"/>
  </si>
  <si>
    <t>301429.SZ</t>
    <phoneticPr fontId="2" type="noConversion"/>
  </si>
  <si>
    <t>301439.SZ</t>
    <phoneticPr fontId="2" type="noConversion"/>
  </si>
  <si>
    <t>301446.SZ</t>
    <phoneticPr fontId="2" type="noConversion"/>
  </si>
  <si>
    <t>301448.SZ</t>
    <phoneticPr fontId="2" type="noConversion"/>
  </si>
  <si>
    <t>301456.SZ</t>
    <phoneticPr fontId="2" type="noConversion"/>
  </si>
  <si>
    <t>301468.SZ</t>
    <phoneticPr fontId="2" type="noConversion"/>
  </si>
  <si>
    <t>301469.SZ</t>
    <phoneticPr fontId="2" type="noConversion"/>
  </si>
  <si>
    <t>301486.SZ</t>
    <phoneticPr fontId="2" type="noConversion"/>
  </si>
  <si>
    <t>301487.SZ</t>
    <phoneticPr fontId="2" type="noConversion"/>
  </si>
  <si>
    <t>301488.SZ</t>
    <phoneticPr fontId="2" type="noConversion"/>
  </si>
  <si>
    <t>301489.SZ</t>
    <phoneticPr fontId="2" type="noConversion"/>
  </si>
  <si>
    <t>301498.SZ</t>
    <phoneticPr fontId="2" type="noConversion"/>
  </si>
  <si>
    <t>301499.SZ</t>
    <phoneticPr fontId="2" type="noConversion"/>
  </si>
  <si>
    <t>301500.SZ</t>
    <phoneticPr fontId="2" type="noConversion"/>
  </si>
  <si>
    <t>301503.SZ</t>
    <phoneticPr fontId="2" type="noConversion"/>
  </si>
  <si>
    <t>301505.SZ</t>
    <phoneticPr fontId="2" type="noConversion"/>
  </si>
  <si>
    <t>301507.SZ</t>
    <phoneticPr fontId="2" type="noConversion"/>
  </si>
  <si>
    <t>301509.SZ</t>
    <phoneticPr fontId="2" type="noConversion"/>
  </si>
  <si>
    <t>301510.SZ</t>
    <phoneticPr fontId="2" type="noConversion"/>
  </si>
  <si>
    <t>301511.SZ</t>
    <phoneticPr fontId="2" type="noConversion"/>
  </si>
  <si>
    <t>301512.SZ</t>
    <phoneticPr fontId="2" type="noConversion"/>
  </si>
  <si>
    <t>301515.SZ</t>
    <phoneticPr fontId="2" type="noConversion"/>
  </si>
  <si>
    <t>301517.SZ</t>
    <phoneticPr fontId="2" type="noConversion"/>
  </si>
  <si>
    <t>301518.SZ</t>
    <phoneticPr fontId="2" type="noConversion"/>
  </si>
  <si>
    <t>301519.SZ</t>
    <phoneticPr fontId="2" type="noConversion"/>
  </si>
  <si>
    <t>301520.SZ</t>
    <phoneticPr fontId="2" type="noConversion"/>
  </si>
  <si>
    <t>301525.SZ</t>
    <phoneticPr fontId="2" type="noConversion"/>
  </si>
  <si>
    <t>301528.SZ</t>
    <phoneticPr fontId="2" type="noConversion"/>
  </si>
  <si>
    <t>301529.SZ</t>
    <phoneticPr fontId="2" type="noConversion"/>
  </si>
  <si>
    <t>301533.SZ</t>
    <phoneticPr fontId="2" type="noConversion"/>
  </si>
  <si>
    <t>301548.SZ</t>
    <phoneticPr fontId="2" type="noConversion"/>
  </si>
  <si>
    <t>301550.SZ</t>
    <phoneticPr fontId="2" type="noConversion"/>
  </si>
  <si>
    <t>301555.SZ</t>
    <phoneticPr fontId="2" type="noConversion"/>
  </si>
  <si>
    <t>301558.SZ</t>
    <phoneticPr fontId="2" type="noConversion"/>
  </si>
  <si>
    <t>301559.SZ</t>
    <phoneticPr fontId="2" type="noConversion"/>
  </si>
  <si>
    <t>所属新证监会行业</t>
  </si>
  <si>
    <t>股票简称</t>
  </si>
  <si>
    <t>双月Sharpe</t>
    <phoneticPr fontId="2" type="noConversion"/>
  </si>
  <si>
    <t>双月Treynor</t>
    <phoneticPr fontId="2" type="noConversion"/>
  </si>
  <si>
    <t>双月Jensen</t>
    <phoneticPr fontId="2" type="noConversion"/>
  </si>
  <si>
    <t>年化波动率(100周)</t>
    <phoneticPr fontId="2" type="noConversion"/>
  </si>
  <si>
    <t>6周-RSI相对强弱指标</t>
    <phoneticPr fontId="2" type="noConversion"/>
  </si>
  <si>
    <t>6周-MA简单移动平均</t>
    <phoneticPr fontId="2" type="noConversion"/>
  </si>
  <si>
    <t>3周-MA简单移动平均</t>
    <phoneticPr fontId="2" type="noConversion"/>
  </si>
  <si>
    <t>看高</t>
    <phoneticPr fontId="2" type="noConversion"/>
  </si>
  <si>
    <t>看低</t>
    <phoneticPr fontId="2" type="noConversion"/>
  </si>
  <si>
    <t>3-6(MA)</t>
    <phoneticPr fontId="2" type="noConversion"/>
  </si>
  <si>
    <r>
      <t>3</t>
    </r>
    <r>
      <rPr>
        <sz val="11"/>
        <color theme="1"/>
        <rFont val="宋体"/>
        <family val="3"/>
        <charset val="134"/>
        <scheme val="minor"/>
      </rPr>
      <t>年-</t>
    </r>
    <r>
      <rPr>
        <sz val="11"/>
        <color theme="1"/>
        <rFont val="宋体"/>
        <charset val="134"/>
        <scheme val="minor"/>
      </rPr>
      <t>净利润复合增长率</t>
    </r>
    <phoneticPr fontId="2" type="noConversion"/>
  </si>
  <si>
    <t>3年-营业总收入复合增长率</t>
    <phoneticPr fontId="2" type="noConversion"/>
  </si>
  <si>
    <t>3年-总资产复合增长率</t>
    <phoneticPr fontId="2" type="noConversion"/>
  </si>
  <si>
    <t>3年-经营活动现金净流量复合增长率</t>
    <phoneticPr fontId="2" type="noConversion"/>
  </si>
  <si>
    <t>45日平均收盘价</t>
    <phoneticPr fontId="2" type="noConversion"/>
  </si>
  <si>
    <t>21日平均收盘价</t>
    <phoneticPr fontId="2" type="noConversion"/>
  </si>
  <si>
    <t>21-45(收盘价差)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</si>
</sst>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5" x14ac:knownFonts="1">
    <font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6"/>
      <color rgb="FF05073B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2" borderId="0" xfId="1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176" fontId="0" fillId="0" borderId="0" xfId="0" applyNumberFormat="1" applyAlignment="1">
      <alignment horizontal="right" vertical="center"/>
    </xf>
    <xf numFmtId="49" fontId="1" fillId="2" borderId="0" xfId="1" applyNumberFormat="1">
      <alignment vertical="center"/>
    </xf>
    <xf numFmtId="176" fontId="1" fillId="2" borderId="0" xfId="1" applyNumberFormat="1" applyAlignment="1">
      <alignment horizontal="right" vertical="center"/>
    </xf>
    <xf numFmtId="49" fontId="3" fillId="0" borderId="0" xfId="0" applyNumberFormat="1" applyFont="1">
      <alignment vertical="center"/>
    </xf>
    <xf numFmtId="0" fontId="0" fillId="0" borderId="0" xfId="0" applyAlignment="1">
      <alignment horizontal="right" vertical="center"/>
    </xf>
    <xf numFmtId="0" fontId="1" fillId="2" borderId="0" xfId="1" applyNumberFormat="1" applyAlignment="1">
      <alignment horizontal="right" vertical="center"/>
    </xf>
    <xf numFmtId="0" fontId="3" fillId="0" borderId="0" xfId="0" applyFont="1">
      <alignment vertical="center"/>
    </xf>
    <xf numFmtId="0" fontId="1" fillId="2" borderId="0" xfId="1" applyNumberFormat="1">
      <alignment vertical="center"/>
    </xf>
    <xf numFmtId="0" fontId="4" fillId="0" borderId="0" xfId="0" applyFont="1">
      <alignment vertical="center"/>
    </xf>
  </cellXfs>
  <cellStyles count="2">
    <cellStyle name="常规" xfId="0" builtinId="0"/>
    <cellStyle name="好" xfId="1" builtinId="26"/>
  </cellStyles>
  <dxfs count="1"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SOFTWARES\iFinD\ThsFunc.xla" TargetMode="External"/><Relationship Id="rId1" Type="http://schemas.openxmlformats.org/officeDocument/2006/relationships/externalLinkPath" Target="file:///E:\SOFTWARES\iFinD\Ths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thsiFi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5309"/>
  <sheetViews>
    <sheetView tabSelected="1" workbookViewId="0">
      <selection activeCell="F1" sqref="F1"/>
    </sheetView>
  </sheetViews>
  <sheetFormatPr defaultColWidth="9" defaultRowHeight="14" x14ac:dyDescent="0.25"/>
  <cols>
    <col min="1" max="1" width="11.453125" customWidth="1"/>
    <col min="2" max="2" width="9.81640625" customWidth="1"/>
    <col min="3" max="3" width="10.36328125" customWidth="1"/>
    <col min="4" max="4" width="10.6328125" customWidth="1"/>
    <col min="5" max="5" width="10" customWidth="1"/>
    <col min="6" max="6" width="9.6328125" customWidth="1"/>
    <col min="7" max="7" width="9.08984375" customWidth="1"/>
    <col min="8" max="8" width="8.36328125" customWidth="1"/>
    <col min="9" max="9" width="7.90625" customWidth="1"/>
    <col min="10" max="10" width="8.453125" customWidth="1"/>
    <col min="11" max="11" width="7.7265625" customWidth="1"/>
    <col min="12" max="12" width="8.08984375" customWidth="1"/>
    <col min="13" max="13" width="7.08984375" customWidth="1"/>
    <col min="14" max="14" width="8.1796875" customWidth="1"/>
    <col min="15" max="15" width="9.1796875" customWidth="1"/>
    <col min="16" max="16" width="9.26953125" bestFit="1" customWidth="1"/>
    <col min="17" max="18" width="9.26953125" customWidth="1"/>
    <col min="19" max="20" width="9.81640625" customWidth="1"/>
    <col min="21" max="21" width="11" customWidth="1"/>
    <col min="22" max="22" width="11.08984375" customWidth="1"/>
    <col min="23" max="24" width="9.26953125" bestFit="1" customWidth="1"/>
  </cols>
  <sheetData>
    <row r="1" spans="1:26" x14ac:dyDescent="0.25">
      <c r="A1" s="2">
        <f ca="1">TODAY()</f>
        <v>45245</v>
      </c>
      <c r="B1" s="2"/>
      <c r="C1" s="2"/>
      <c r="D1" s="2">
        <f ca="1">DATE(YEAR(A1),MONTH(A1),DAY(A1))-30</f>
        <v>45215</v>
      </c>
      <c r="E1" s="2">
        <f ca="1">DATE(YEAR(A1),MONTH(A1),DAY(A1))-60</f>
        <v>45185</v>
      </c>
      <c r="F1" s="2">
        <f ca="1">DATE(YEAR(A1),MONTH(A1),DAY(A1))-90</f>
        <v>45155</v>
      </c>
      <c r="G1" s="2"/>
      <c r="H1" s="2"/>
      <c r="I1" s="2"/>
      <c r="J1" s="2"/>
      <c r="K1" s="2"/>
      <c r="L1" s="2"/>
    </row>
    <row r="2" spans="1:26" x14ac:dyDescent="0.25">
      <c r="A2" s="12">
        <f ca="1">YEAR(TODAY())-1</f>
        <v>2022</v>
      </c>
      <c r="B2" s="2"/>
      <c r="C2" s="2"/>
      <c r="D2" s="2"/>
      <c r="P2" s="10" t="s">
        <v>5323</v>
      </c>
      <c r="Q2" s="10" t="s">
        <v>5322</v>
      </c>
      <c r="R2" s="10" t="s">
        <v>5323</v>
      </c>
      <c r="S2" s="10"/>
      <c r="T2" s="10"/>
    </row>
    <row r="3" spans="1:26" x14ac:dyDescent="0.25">
      <c r="A3" s="7"/>
      <c r="B3" s="7" t="s">
        <v>5314</v>
      </c>
      <c r="C3" s="3" t="s">
        <v>5313</v>
      </c>
      <c r="D3" s="7" t="s">
        <v>2</v>
      </c>
      <c r="E3" s="7" t="s">
        <v>3</v>
      </c>
      <c r="F3" s="7" t="s">
        <v>4</v>
      </c>
      <c r="G3" s="7" t="s">
        <v>5315</v>
      </c>
      <c r="H3" s="7" t="s">
        <v>5316</v>
      </c>
      <c r="I3" s="7" t="s">
        <v>5317</v>
      </c>
      <c r="J3" s="7" t="s">
        <v>5</v>
      </c>
      <c r="K3" s="7" t="s">
        <v>6</v>
      </c>
      <c r="L3" s="7" t="s">
        <v>7</v>
      </c>
      <c r="M3" s="3" t="s">
        <v>0</v>
      </c>
      <c r="N3" s="3" t="s">
        <v>5318</v>
      </c>
      <c r="O3" s="3" t="s">
        <v>1</v>
      </c>
      <c r="P3" s="7" t="s">
        <v>5319</v>
      </c>
      <c r="Q3" s="7" t="s">
        <v>5324</v>
      </c>
      <c r="R3" s="7" t="s">
        <v>5331</v>
      </c>
      <c r="S3" s="7" t="s">
        <v>5329</v>
      </c>
      <c r="T3" s="7" t="s">
        <v>5330</v>
      </c>
      <c r="U3" s="3" t="s">
        <v>5321</v>
      </c>
      <c r="V3" s="3" t="s">
        <v>5320</v>
      </c>
      <c r="W3" s="7" t="s">
        <v>5325</v>
      </c>
      <c r="X3" s="3" t="s">
        <v>5326</v>
      </c>
      <c r="Y3" s="3" t="s">
        <v>5327</v>
      </c>
      <c r="Z3" s="3" t="s">
        <v>5328</v>
      </c>
    </row>
    <row r="4" spans="1:26" hidden="1" x14ac:dyDescent="0.25">
      <c r="A4" s="7" t="s">
        <v>2486</v>
      </c>
      <c r="B4" s="10" t="str">
        <f t="array" ref="B4:B5308">[1]!thsiFinD("ths_stock_short_name_stock",A4:A5308)</f>
        <v>平安银行</v>
      </c>
      <c r="C4" s="8" t="str">
        <f t="array" aca="1" ref="C4:C5308" ca="1">[1]!thsiFinD("ths_the_new_csrc_industry_stock",A4:A5308,100,A1)</f>
        <v>金融业</v>
      </c>
      <c r="D4" s="4">
        <f t="array" aca="1" ref="D4:D5308" ca="1">[1]!thsiFinD("ths_sharp_stock",A4:A5308,D1,A1,101,100,102)</f>
        <v>-1.0300378842505999</v>
      </c>
      <c r="E4" s="4">
        <f t="array" aca="1" ref="E4:E5308" ca="1">[1]!thsiFinD("ths_treynor_stock",A4:A5308,D1,A1,101,100,102,"000001.SH")</f>
        <v>-2.6601695666977E-2</v>
      </c>
      <c r="F4" s="4">
        <f t="array" aca="1" ref="F4:F5308" ca="1">[1]!thsiFinD("ths_jensen_stock",A4:A5308,D1,A1,101,100,102,"000001.SH")</f>
        <v>-1.4050801923706E-2</v>
      </c>
      <c r="G4" s="4">
        <f t="array" aca="1" ref="G4:G5308" ca="1">[1]!thsiFinD("ths_sharp_stock",A4:A5308,E1,A1,101,100,102)</f>
        <v>-0.90143988942488995</v>
      </c>
      <c r="H4" s="4">
        <f t="array" aca="1" ref="H4:H5308" ca="1">[1]!thsiFinD("ths_treynor_stock",A4:A5308,E1,A1,101,100,102,"000001.SH")</f>
        <v>-1.8779571627691002E-2</v>
      </c>
      <c r="I4" s="4">
        <f t="array" aca="1" ref="I4:I5308" ca="1">[1]!thsiFinD("ths_jensen_stock",A4:A5308,E1,A1,101,100,102,"000001.SH")</f>
        <v>-9.8986966651287995E-3</v>
      </c>
      <c r="J4" s="4">
        <f t="array" aca="1" ref="J4:J5308" ca="1">[1]!thsiFinD("ths_sharp_stock",A4:A5308,F1,A1,101,100,102)</f>
        <v>-0.77973322401327005</v>
      </c>
      <c r="K4" s="4">
        <f t="array" aca="1" ref="K4:K5308" ca="1">[1]!thsiFinD("ths_treynor_stock",A4:A5308,F1,A1,101,100,102,"000001.SH")</f>
        <v>-1.4858872063192001E-2</v>
      </c>
      <c r="L4" s="4">
        <f t="array" aca="1" ref="L4:L5308" ca="1">[1]!thsiFinD("ths_jensen_stock",A4:A5308,F1,A1,101,100,102,"000001.SH")</f>
        <v>-8.5918238625509007E-3</v>
      </c>
      <c r="M4" s="4">
        <f t="array" aca="1" ref="M4:M5308" ca="1">[1]!thsiFinD("ths_beta_100w_stock",A4:A5308,A1)</f>
        <v>1.1979632679479999</v>
      </c>
      <c r="N4" s="4">
        <f t="array" aca="1" ref="N4:N5308" ca="1">[1]!thsiFinD("ths_annual_volatility_100w_stock",A4:A5308,A1)</f>
        <v>26.048731728724</v>
      </c>
      <c r="O4" s="4">
        <f t="array" aca="1" ref="O4:O5308" ca="1">[1]!thsiFinD("ths_annual_yield_100w_stock",A4:A5308,A1)</f>
        <v>-25.664990434023</v>
      </c>
      <c r="P4" s="4">
        <f t="array" aca="1" ref="P4:P5308" ca="1">[1]!thsiFinD("ths_rsi_stock",A4:A5308,A1,6,101,101)</f>
        <v>21.530795217103002</v>
      </c>
      <c r="Q4" s="4">
        <f ca="1">(U4-V4)/V4</f>
        <v>-1.4240506329159321E-2</v>
      </c>
      <c r="R4" s="4">
        <f ca="1">(T4-S4)/S4</f>
        <v>-3.3904995833219723E-2</v>
      </c>
      <c r="S4" s="4">
        <f t="array" aca="1" ref="S4:S5308" ca="1">[1]!thsiFinD("ths_avg_close_nd_stock",A4:A5308,"-45",A1,100)</f>
        <v>10.856666666667</v>
      </c>
      <c r="T4" s="4">
        <f t="array" aca="1" ref="T4:T5308" ca="1">[1]!thsiFinD("ths_avg_close_nd_stock",A4:A5308,"-21",A1,100)</f>
        <v>10.488571428570999</v>
      </c>
      <c r="U4" s="4">
        <f t="array" aca="1" ref="U4:U5308" ca="1">[1]!thsiFinD("ths_ma_stock",A4:A5308,A1,3,101,101)</f>
        <v>1263.3638115754</v>
      </c>
      <c r="V4" s="4">
        <f t="array" aca="1" ref="V4:V5308" ca="1">[1]!thsiFinD("ths_ma_stock",A4:A5308,A1,6,101,101)</f>
        <v>1281.6146531551999</v>
      </c>
      <c r="W4" s="4">
        <f t="array" aca="1" ref="W4:W5308" ca="1">[1]!thsiFinD("ths_np_compound_growth_stock",A4:A5308,A2,3)</f>
        <v>17.308819188783001</v>
      </c>
      <c r="X4" s="4">
        <f t="array" aca="1" ref="X4:X5308" ca="1">[1]!thsiFinD("ths_or_compound_growth_stock",A4:A5308,A2,3)</f>
        <v>9.2506595945343992</v>
      </c>
      <c r="Y4" s="4">
        <f t="array" aca="1" ref="Y4:Y5308" ca="1">[1]!thsiFinD("ths_ta_compound_growth_stock",A4:A5308,A2,3)</f>
        <v>10.547053164964</v>
      </c>
      <c r="Z4" s="4">
        <f t="array" aca="1" ref="Z4:Z5308" ca="1">[1]!thsiFinD("ths_oa_ncf_compound_growth_stock",A4:A5308,A2,3)</f>
        <v>75.030727946897997</v>
      </c>
    </row>
    <row r="5" spans="1:26" hidden="1" x14ac:dyDescent="0.25">
      <c r="A5" s="3" t="s">
        <v>2487</v>
      </c>
      <c r="B5" t="str">
        <v>万科A</v>
      </c>
      <c r="C5" s="8" t="str">
        <f ca="1"/>
        <v>房地产业</v>
      </c>
      <c r="D5" s="4">
        <f ca="1"/>
        <v>-0.26960371462389998</v>
      </c>
      <c r="E5" s="4">
        <f ca="1"/>
        <v>-7.9088341545067997E-3</v>
      </c>
      <c r="F5" s="4">
        <f ca="1"/>
        <v>-6.4853808071610002E-3</v>
      </c>
      <c r="G5" s="4">
        <f ca="1"/>
        <v>-0.44098427202999002</v>
      </c>
      <c r="H5" s="4">
        <f ca="1"/>
        <v>-9.3678592135920998E-3</v>
      </c>
      <c r="I5" s="4">
        <f ca="1"/>
        <v>-1.0013762618726999E-2</v>
      </c>
      <c r="J5" s="4">
        <f ca="1"/>
        <v>-0.34217297040360001</v>
      </c>
      <c r="K5" s="4">
        <f ca="1"/>
        <v>-7.6150960271571004E-3</v>
      </c>
      <c r="L5" s="4">
        <f ca="1"/>
        <v>-7.3993526105886002E-3</v>
      </c>
      <c r="M5" s="4">
        <f ca="1"/>
        <v>1.2923514013763999</v>
      </c>
      <c r="N5" s="4">
        <f ca="1"/>
        <v>36.067213458292997</v>
      </c>
      <c r="O5" s="4">
        <f ca="1"/>
        <v>-16.246204061975</v>
      </c>
      <c r="P5" s="4">
        <f ca="1"/>
        <v>35.179737436720004</v>
      </c>
      <c r="Q5" s="4">
        <f t="shared" ref="Q5:Q68" ca="1" si="0">(U5-V5)/V5</f>
        <v>-1.1701677710409997E-2</v>
      </c>
      <c r="R5" s="4">
        <f t="shared" ref="R5:R68" ca="1" si="1">(T5-S5)/S5</f>
        <v>-6.5700406957706084E-2</v>
      </c>
      <c r="S5" s="4">
        <f ca="1"/>
        <v>12.489111111111001</v>
      </c>
      <c r="T5" s="4">
        <f ca="1"/>
        <v>11.668571428570999</v>
      </c>
      <c r="U5" s="4">
        <f ca="1"/>
        <v>2044.9018872418001</v>
      </c>
      <c r="V5" s="4">
        <f ca="1"/>
        <v>2069.1139923260998</v>
      </c>
      <c r="W5" s="4">
        <f ca="1"/>
        <v>-12.01541655774</v>
      </c>
      <c r="X5" s="4">
        <f ca="1"/>
        <v>11.051106935872999</v>
      </c>
      <c r="Y5" s="4">
        <f ca="1"/>
        <v>0.52128756001680998</v>
      </c>
      <c r="Z5" s="4">
        <f ca="1"/>
        <v>-60.807381469578999</v>
      </c>
    </row>
    <row r="6" spans="1:26" hidden="1" x14ac:dyDescent="0.25">
      <c r="A6" s="3" t="s">
        <v>2488</v>
      </c>
      <c r="B6" t="str">
        <v>国华网安</v>
      </c>
      <c r="C6" s="8" t="str">
        <f ca="1"/>
        <v>信息传输、软件和信息技术服务业</v>
      </c>
      <c r="D6" s="4">
        <f ca="1"/>
        <v>0.15187892077067</v>
      </c>
      <c r="E6" s="4">
        <f ca="1"/>
        <v>4.4040609470628999E-3</v>
      </c>
      <c r="F6" s="4">
        <f ca="1"/>
        <v>3.1883315756626E-2</v>
      </c>
      <c r="G6" s="4">
        <f ca="1"/>
        <v>0.35615293378624002</v>
      </c>
      <c r="H6" s="4">
        <f ca="1"/>
        <v>8.7006693803728993E-3</v>
      </c>
      <c r="I6" s="4">
        <f ca="1"/>
        <v>4.6323604792202003E-2</v>
      </c>
      <c r="J6" s="4">
        <f ca="1"/>
        <v>0.14833540431650999</v>
      </c>
      <c r="K6" s="4">
        <f ca="1"/>
        <v>4.1572204906464997E-3</v>
      </c>
      <c r="L6" s="4">
        <f ca="1"/>
        <v>2.1642683800321E-2</v>
      </c>
      <c r="M6" s="4">
        <f ca="1"/>
        <v>1.0504346837081999</v>
      </c>
      <c r="N6" s="4">
        <f ca="1"/>
        <v>52.116108295949999</v>
      </c>
      <c r="O6" s="4">
        <f ca="1"/>
        <v>14.807099726663999</v>
      </c>
      <c r="P6" s="4">
        <f ca="1"/>
        <v>65.641309870477997</v>
      </c>
      <c r="Q6" s="4">
        <f t="shared" ca="1" si="0"/>
        <v>3.7578288100213797E-2</v>
      </c>
      <c r="R6" s="4">
        <f t="shared" ca="1" si="1"/>
        <v>2.6323901691741682E-2</v>
      </c>
      <c r="S6" s="4">
        <f ca="1"/>
        <v>16.992222222222001</v>
      </c>
      <c r="T6" s="4">
        <f ca="1"/>
        <v>17.439523809524001</v>
      </c>
      <c r="U6" s="4">
        <f ca="1"/>
        <v>66.053297691159997</v>
      </c>
      <c r="V6" s="4">
        <f ca="1"/>
        <v>63.661025340172003</v>
      </c>
      <c r="W6" s="4">
        <f ca="1"/>
        <v>0</v>
      </c>
      <c r="X6" s="4">
        <f ca="1"/>
        <v>15.425369377679999</v>
      </c>
      <c r="Y6" s="4">
        <f ca="1"/>
        <v>-27.251631258869999</v>
      </c>
      <c r="Z6" s="4">
        <f ca="1"/>
        <v>0</v>
      </c>
    </row>
    <row r="7" spans="1:26" hidden="1" x14ac:dyDescent="0.25">
      <c r="A7" s="3" t="s">
        <v>2489</v>
      </c>
      <c r="B7" t="str">
        <v>ST星源</v>
      </c>
      <c r="C7" s="8" t="str">
        <f ca="1"/>
        <v>水利、环境和公共设施管理业</v>
      </c>
      <c r="D7" s="4">
        <f ca="1"/>
        <v>-1.3331897143805</v>
      </c>
      <c r="E7" s="4">
        <f ca="1"/>
        <v>0.21351948259424</v>
      </c>
      <c r="F7" s="4">
        <f ca="1"/>
        <v>-1.6546208610531001E-2</v>
      </c>
      <c r="G7" s="4">
        <f ca="1"/>
        <v>-0.1135715472526499</v>
      </c>
      <c r="H7" s="4">
        <f ca="1"/>
        <v>-2.0301941865038E-2</v>
      </c>
      <c r="I7" s="4">
        <f ca="1"/>
        <v>-1.9764567571419998E-3</v>
      </c>
      <c r="J7" s="4">
        <f ca="1"/>
        <v>-0.17373685257568999</v>
      </c>
      <c r="K7" s="4">
        <f ca="1"/>
        <v>-4.6488929090055002E-3</v>
      </c>
      <c r="L7" s="4">
        <f ca="1"/>
        <v>-2.3761937587005E-3</v>
      </c>
      <c r="M7" s="4">
        <f ca="1"/>
        <v>0.87735620660419</v>
      </c>
      <c r="N7" s="4">
        <f ca="1"/>
        <v>35.966127098417999</v>
      </c>
      <c r="O7" s="4">
        <f ca="1"/>
        <v>-19.649132171689001</v>
      </c>
      <c r="P7" s="4">
        <f ca="1"/>
        <v>46.592444022206003</v>
      </c>
      <c r="Q7" s="4">
        <f t="shared" ca="1" si="0"/>
        <v>-1.6393442622969202E-2</v>
      </c>
      <c r="R7" s="4">
        <f t="shared" ca="1" si="1"/>
        <v>-9.6010336147279683E-3</v>
      </c>
      <c r="S7" s="4">
        <f ca="1"/>
        <v>1.4251111111110999</v>
      </c>
      <c r="T7" s="4">
        <f ca="1"/>
        <v>1.4114285714285999</v>
      </c>
      <c r="U7" s="4">
        <f ca="1"/>
        <v>24.509151586832001</v>
      </c>
      <c r="V7" s="4">
        <f ca="1"/>
        <v>24.917637446613</v>
      </c>
      <c r="W7" s="4">
        <f ca="1"/>
        <v>0</v>
      </c>
      <c r="X7" s="4">
        <f ca="1"/>
        <v>-19.923936716989001</v>
      </c>
      <c r="Y7" s="4">
        <f ca="1"/>
        <v>-4.9663250009241002</v>
      </c>
      <c r="Z7" s="4">
        <f ca="1"/>
        <v>-6.5911023502104999</v>
      </c>
    </row>
    <row r="8" spans="1:26" hidden="1" x14ac:dyDescent="0.25">
      <c r="A8" s="3" t="s">
        <v>2490</v>
      </c>
      <c r="B8" t="str">
        <v>深振业A</v>
      </c>
      <c r="C8" s="8" t="str">
        <f ca="1"/>
        <v>房地产业</v>
      </c>
      <c r="D8" s="4">
        <f ca="1"/>
        <v>0.16553455664993999</v>
      </c>
      <c r="E8" s="4">
        <f ca="1"/>
        <v>3.5180920506843998E-3</v>
      </c>
      <c r="F8" s="4">
        <f ca="1"/>
        <v>9.2603814196059002E-3</v>
      </c>
      <c r="G8" s="4">
        <f ca="1"/>
        <v>-0.28161587260413001</v>
      </c>
      <c r="H8" s="4">
        <f ca="1"/>
        <v>-5.6087887914175001E-3</v>
      </c>
      <c r="I8" s="4">
        <f ca="1"/>
        <v>-1.9147061213595001E-3</v>
      </c>
      <c r="J8" s="4">
        <f ca="1"/>
        <v>-0.60164731101812996</v>
      </c>
      <c r="K8" s="4">
        <f ca="1"/>
        <v>-7.6000219649445006E-2</v>
      </c>
      <c r="L8" s="4">
        <f ca="1"/>
        <v>-1.6706409974764001E-2</v>
      </c>
      <c r="M8" s="4">
        <f ca="1"/>
        <v>1.1889318361335</v>
      </c>
      <c r="N8" s="4">
        <f ca="1"/>
        <v>55.182556653052004</v>
      </c>
      <c r="O8" s="4">
        <f ca="1"/>
        <v>18.014972990813</v>
      </c>
      <c r="P8" s="4">
        <f ca="1"/>
        <v>47.063740592469998</v>
      </c>
      <c r="Q8" s="4">
        <f t="shared" ca="1" si="0"/>
        <v>1.6691957511357162E-2</v>
      </c>
      <c r="R8" s="4">
        <f t="shared" ca="1" si="1"/>
        <v>-2.2898001745017188E-2</v>
      </c>
      <c r="S8" s="4">
        <f ca="1"/>
        <v>4.4753333333332996</v>
      </c>
      <c r="T8" s="4">
        <f ca="1"/>
        <v>4.3728571428571001</v>
      </c>
      <c r="U8" s="4">
        <f ca="1"/>
        <v>269.86858443185002</v>
      </c>
      <c r="V8" s="4">
        <f ca="1"/>
        <v>265.43790617999002</v>
      </c>
      <c r="W8" s="4">
        <f ca="1"/>
        <v>-18.999828025383</v>
      </c>
      <c r="X8" s="4">
        <f ca="1"/>
        <v>-0.28234562098312999</v>
      </c>
      <c r="Y8" s="4">
        <f ca="1"/>
        <v>18.798865404341001</v>
      </c>
      <c r="Z8" s="4">
        <f ca="1"/>
        <v>140.55199871305001</v>
      </c>
    </row>
    <row r="9" spans="1:26" s="1" customFormat="1" hidden="1" x14ac:dyDescent="0.25">
      <c r="A9" s="3" t="s">
        <v>2491</v>
      </c>
      <c r="B9" t="str">
        <v>*ST全新</v>
      </c>
      <c r="C9" s="8" t="str">
        <f ca="1"/>
        <v>房地产业</v>
      </c>
      <c r="D9" s="4">
        <f ca="1"/>
        <v>0.52066717665927997</v>
      </c>
      <c r="E9" s="4">
        <f ca="1"/>
        <v>-3.3995631834442E-2</v>
      </c>
      <c r="F9" s="4">
        <f ca="1"/>
        <v>2.1585218834086001E-2</v>
      </c>
      <c r="G9" s="4">
        <f ca="1"/>
        <v>0.29905042938235998</v>
      </c>
      <c r="H9" s="4">
        <f ca="1"/>
        <v>-1.7319998372515001E-2</v>
      </c>
      <c r="I9" s="4">
        <f ca="1"/>
        <v>8.7925926876694996E-3</v>
      </c>
      <c r="J9" s="4">
        <f ca="1"/>
        <v>-5.9207080088061997E-2</v>
      </c>
      <c r="K9" s="4">
        <f ca="1"/>
        <v>3.5065976176516999E-3</v>
      </c>
      <c r="L9" s="4">
        <f ca="1"/>
        <v>-4.2059539849705002E-3</v>
      </c>
      <c r="M9" s="4">
        <f ca="1"/>
        <v>0.23998316373299999</v>
      </c>
      <c r="N9" s="4">
        <f ca="1"/>
        <v>43.864647268085001</v>
      </c>
      <c r="O9" s="4">
        <f ca="1"/>
        <v>0.94004995427392002</v>
      </c>
      <c r="P9" s="6">
        <f ca="1"/>
        <v>61.385043357423001</v>
      </c>
      <c r="Q9" s="4">
        <f t="shared" ca="1" si="0"/>
        <v>3.956343792633258E-2</v>
      </c>
      <c r="R9" s="4">
        <f t="shared" ca="1" si="1"/>
        <v>4.327111560004835E-2</v>
      </c>
      <c r="S9" s="4">
        <f ca="1"/>
        <v>4.7775555555556002</v>
      </c>
      <c r="T9" s="4">
        <f ca="1"/>
        <v>4.9842857142856998</v>
      </c>
      <c r="U9" s="6">
        <f ca="1"/>
        <v>33.413488330771003</v>
      </c>
      <c r="V9" s="6">
        <f ca="1"/>
        <v>32.141846386424</v>
      </c>
      <c r="W9" s="6">
        <f ca="1"/>
        <v>0</v>
      </c>
      <c r="X9" s="6">
        <f ca="1"/>
        <v>73.861347725837007</v>
      </c>
      <c r="Y9" s="6">
        <f ca="1"/>
        <v>-12.773896782904</v>
      </c>
      <c r="Z9" s="6">
        <f ca="1"/>
        <v>90.671391383667</v>
      </c>
    </row>
    <row r="10" spans="1:26" s="1" customFormat="1" hidden="1" x14ac:dyDescent="0.25">
      <c r="A10" s="3" t="s">
        <v>2492</v>
      </c>
      <c r="B10" t="str">
        <v>神州高铁</v>
      </c>
      <c r="C10" s="8" t="str">
        <f ca="1"/>
        <v>制造业</v>
      </c>
      <c r="D10" s="4">
        <f ca="1"/>
        <v>-0.25577567726904998</v>
      </c>
      <c r="E10" s="4">
        <f ca="1"/>
        <v>-6.9405905515120001E-3</v>
      </c>
      <c r="F10" s="4">
        <f ca="1"/>
        <v>-1.3077620684305001E-3</v>
      </c>
      <c r="G10" s="4">
        <f ca="1"/>
        <v>-0.49391691769668</v>
      </c>
      <c r="H10" s="4">
        <f ca="1"/>
        <v>-1.3004951753924E-2</v>
      </c>
      <c r="I10" s="4">
        <f ca="1"/>
        <v>-4.7948037510999004E-3</v>
      </c>
      <c r="J10" s="4">
        <f ca="1"/>
        <v>-0.24137738051627</v>
      </c>
      <c r="K10" s="4">
        <f ca="1"/>
        <v>-5.6051217439277001E-3</v>
      </c>
      <c r="L10" s="4">
        <f ca="1"/>
        <v>-3.2858105021445001E-3</v>
      </c>
      <c r="M10" s="4">
        <f ca="1"/>
        <v>1.0029922213796001</v>
      </c>
      <c r="N10" s="4">
        <f ca="1"/>
        <v>40.030956246685001</v>
      </c>
      <c r="O10" s="4">
        <f ca="1"/>
        <v>10.540918023766</v>
      </c>
      <c r="P10" s="6">
        <f ca="1"/>
        <v>52.232584999414001</v>
      </c>
      <c r="Q10" s="4">
        <f t="shared" ca="1" si="0"/>
        <v>2.824858757053076E-3</v>
      </c>
      <c r="R10" s="4">
        <f t="shared" ca="1" si="1"/>
        <v>-1.3425225081692466E-2</v>
      </c>
      <c r="S10" s="4">
        <f ca="1"/>
        <v>2.3906666666667</v>
      </c>
      <c r="T10" s="4">
        <f ca="1"/>
        <v>2.3585714285714001</v>
      </c>
      <c r="U10" s="6">
        <f ca="1"/>
        <v>53.036077431494</v>
      </c>
      <c r="V10" s="6">
        <f ca="1"/>
        <v>52.886680030279003</v>
      </c>
      <c r="W10" s="6">
        <f ca="1"/>
        <v>0</v>
      </c>
      <c r="X10" s="6">
        <f ca="1"/>
        <v>-18.038981990526</v>
      </c>
      <c r="Y10" s="6">
        <f ca="1"/>
        <v>-2.2546546648196002</v>
      </c>
      <c r="Z10" s="6">
        <f ca="1"/>
        <v>375.89944234124999</v>
      </c>
    </row>
    <row r="11" spans="1:26" hidden="1" x14ac:dyDescent="0.25">
      <c r="A11" s="3" t="s">
        <v>2493</v>
      </c>
      <c r="B11" t="str">
        <v>中国宝安</v>
      </c>
      <c r="C11" s="8" t="str">
        <f ca="1"/>
        <v>综合</v>
      </c>
      <c r="D11" s="4">
        <f ca="1"/>
        <v>0.31580942544427998</v>
      </c>
      <c r="E11" s="4">
        <f ca="1"/>
        <v>1.1181645664974E-2</v>
      </c>
      <c r="F11" s="4">
        <f ca="1"/>
        <v>1.631921813313E-2</v>
      </c>
      <c r="G11" s="4">
        <f ca="1"/>
        <v>0.29131864328534002</v>
      </c>
      <c r="H11" s="4">
        <f ca="1"/>
        <v>9.3842065137501006E-3</v>
      </c>
      <c r="I11" s="4">
        <f ca="1"/>
        <v>1.148689316116E-2</v>
      </c>
      <c r="J11" s="4">
        <f ca="1"/>
        <v>5.9955990146336E-2</v>
      </c>
      <c r="K11" s="4">
        <f ca="1"/>
        <v>1.3797946526414001E-3</v>
      </c>
      <c r="L11" s="4">
        <f ca="1"/>
        <v>6.6272039951536998E-3</v>
      </c>
      <c r="M11" s="4">
        <f ca="1"/>
        <v>1.7033236702018</v>
      </c>
      <c r="N11" s="4">
        <f ca="1"/>
        <v>40.075900776215001</v>
      </c>
      <c r="O11" s="4">
        <f ca="1"/>
        <v>-15.669290842699001</v>
      </c>
      <c r="P11" s="4">
        <f ca="1"/>
        <v>75.504715361571996</v>
      </c>
      <c r="Q11" s="4">
        <f t="shared" ca="1" si="0"/>
        <v>2.9171894604770134E-2</v>
      </c>
      <c r="R11" s="4">
        <f t="shared" ca="1" si="1"/>
        <v>5.8466934476150492E-3</v>
      </c>
      <c r="S11" s="4">
        <f ca="1"/>
        <v>10.463111111110999</v>
      </c>
      <c r="T11" s="4">
        <f ca="1"/>
        <v>10.524285714286</v>
      </c>
      <c r="U11" s="4">
        <f ca="1"/>
        <v>86.129434509381994</v>
      </c>
      <c r="V11" s="4">
        <f ca="1"/>
        <v>83.688094244409996</v>
      </c>
      <c r="W11" s="4">
        <f ca="1"/>
        <v>51.350877437187997</v>
      </c>
      <c r="X11" s="4">
        <f ca="1"/>
        <v>38.702799489971</v>
      </c>
      <c r="Y11" s="4">
        <f ca="1"/>
        <v>20.069509088069999</v>
      </c>
      <c r="Z11" s="4">
        <f ca="1"/>
        <v>-39.894492893074002</v>
      </c>
    </row>
    <row r="12" spans="1:26" hidden="1" x14ac:dyDescent="0.25">
      <c r="A12" s="3" t="s">
        <v>2494</v>
      </c>
      <c r="B12" t="str">
        <v>美丽生态</v>
      </c>
      <c r="C12" s="8" t="str">
        <f ca="1"/>
        <v>建筑业</v>
      </c>
      <c r="D12" s="4">
        <f ca="1"/>
        <v>3.3249133743581002E-3</v>
      </c>
      <c r="E12" s="4">
        <f ca="1"/>
        <v>1.1424856776000001E-4</v>
      </c>
      <c r="F12" s="4">
        <f ca="1"/>
        <v>1.0248257364195001E-2</v>
      </c>
      <c r="G12" s="4">
        <f ca="1"/>
        <v>0.12771741298723999</v>
      </c>
      <c r="H12" s="4">
        <f ca="1"/>
        <v>7.9375437196109004E-3</v>
      </c>
      <c r="I12" s="4">
        <f ca="1"/>
        <v>1.494657541177E-2</v>
      </c>
      <c r="J12" s="4">
        <f ca="1"/>
        <v>0.16481402283374</v>
      </c>
      <c r="K12" s="4">
        <f ca="1"/>
        <v>-4.2830881907102998E-2</v>
      </c>
      <c r="L12" s="4">
        <f ca="1"/>
        <v>1.3805459953071E-2</v>
      </c>
      <c r="M12" s="4">
        <f ca="1"/>
        <v>1.3117625993719999</v>
      </c>
      <c r="N12" s="4">
        <f ca="1"/>
        <v>47.705174564514998</v>
      </c>
      <c r="O12" s="4">
        <f ca="1"/>
        <v>9.6616664234725</v>
      </c>
      <c r="P12" s="4">
        <f ca="1"/>
        <v>62.418367897160998</v>
      </c>
      <c r="Q12" s="4">
        <f t="shared" ca="1" si="0"/>
        <v>1.6249451032070088E-2</v>
      </c>
      <c r="R12" s="4">
        <f t="shared" ca="1" si="1"/>
        <v>8.2643524699597321E-2</v>
      </c>
      <c r="S12" s="4">
        <f ca="1"/>
        <v>3.5666666666667002</v>
      </c>
      <c r="T12" s="4">
        <f ca="1"/>
        <v>3.8614285714286001</v>
      </c>
      <c r="U12" s="4">
        <f ca="1"/>
        <v>41.546620219830999</v>
      </c>
      <c r="V12" s="4">
        <f ca="1"/>
        <v>40.882305203351002</v>
      </c>
      <c r="W12" s="4">
        <f ca="1"/>
        <v>0</v>
      </c>
      <c r="X12" s="4">
        <f ca="1"/>
        <v>-31.328410351117</v>
      </c>
      <c r="Y12" s="4">
        <f ca="1"/>
        <v>-5.4920952035133004</v>
      </c>
      <c r="Z12" s="4">
        <f ca="1"/>
        <v>0</v>
      </c>
    </row>
    <row r="13" spans="1:26" hidden="1" x14ac:dyDescent="0.25">
      <c r="A13" s="3" t="s">
        <v>2495</v>
      </c>
      <c r="B13" t="str">
        <v>深物业A</v>
      </c>
      <c r="C13" s="8" t="str">
        <f ca="1"/>
        <v>房地产业</v>
      </c>
      <c r="D13" s="4">
        <f ca="1"/>
        <v>2.7159069394819E-3</v>
      </c>
      <c r="E13" s="4">
        <f ca="1"/>
        <v>2.0453674814119999E-4</v>
      </c>
      <c r="F13" s="4">
        <f ca="1"/>
        <v>2.7130409050921999E-3</v>
      </c>
      <c r="G13" s="4">
        <f ca="1"/>
        <v>-0.25561890925566</v>
      </c>
      <c r="H13" s="4">
        <f ca="1"/>
        <v>-1.4124143085068999E-2</v>
      </c>
      <c r="I13" s="4">
        <f ca="1"/>
        <v>-6.2705285174820997E-3</v>
      </c>
      <c r="J13" s="4">
        <f ca="1"/>
        <v>-0.13356800041441</v>
      </c>
      <c r="K13" s="4">
        <f ca="1"/>
        <v>-3.9747625923303997E-3</v>
      </c>
      <c r="L13" s="4">
        <f ca="1"/>
        <v>-1.2087500736214E-3</v>
      </c>
      <c r="M13" s="4">
        <f ca="1"/>
        <v>1.5418674821256999</v>
      </c>
      <c r="N13" s="4">
        <f ca="1"/>
        <v>37.556059083953002</v>
      </c>
      <c r="O13" s="4">
        <f ca="1"/>
        <v>3.2268542180628002</v>
      </c>
      <c r="P13" s="4">
        <f ca="1"/>
        <v>49.581589268568997</v>
      </c>
      <c r="Q13" s="4">
        <f t="shared" ca="1" si="0"/>
        <v>-2.3259974950665188E-3</v>
      </c>
      <c r="R13" s="4">
        <f t="shared" ca="1" si="1"/>
        <v>-2.9449688311085135E-2</v>
      </c>
      <c r="S13" s="4">
        <f ca="1"/>
        <v>9.5282222222221993</v>
      </c>
      <c r="T13" s="4">
        <f ca="1"/>
        <v>9.2476190476190006</v>
      </c>
      <c r="U13" s="4">
        <f ca="1"/>
        <v>30.401319621467</v>
      </c>
      <c r="V13" s="4">
        <f ca="1"/>
        <v>30.472197877399001</v>
      </c>
      <c r="W13" s="4">
        <f ca="1"/>
        <v>-10.651952838732999</v>
      </c>
      <c r="X13" s="4">
        <f ca="1"/>
        <v>-2.1757343552378998</v>
      </c>
      <c r="Y13" s="4">
        <f ca="1"/>
        <v>13.618645500307</v>
      </c>
      <c r="Z13" s="4">
        <f ca="1"/>
        <v>-51.800715975617997</v>
      </c>
    </row>
    <row r="14" spans="1:26" hidden="1" x14ac:dyDescent="0.25">
      <c r="A14" s="3" t="s">
        <v>2496</v>
      </c>
      <c r="B14" t="str">
        <v>南玻A</v>
      </c>
      <c r="C14" s="8" t="str">
        <f ca="1"/>
        <v>制造业</v>
      </c>
      <c r="D14" s="4">
        <f ca="1"/>
        <v>-0.12244600285836001</v>
      </c>
      <c r="E14" s="4">
        <f ca="1"/>
        <v>-2.6149357981038002E-3</v>
      </c>
      <c r="F14" s="4">
        <f ca="1"/>
        <v>2.5049722028331E-3</v>
      </c>
      <c r="G14" s="4">
        <f ca="1"/>
        <v>-0.33458001674316001</v>
      </c>
      <c r="H14" s="4">
        <f ca="1"/>
        <v>-5.5249524405443003E-3</v>
      </c>
      <c r="I14" s="4">
        <f ca="1"/>
        <v>-2.0749787227624002E-3</v>
      </c>
      <c r="J14" s="4">
        <f ca="1"/>
        <v>-0.31074114767080002</v>
      </c>
      <c r="K14" s="4">
        <f ca="1"/>
        <v>-5.1502886894294001E-3</v>
      </c>
      <c r="L14" s="4">
        <f ca="1"/>
        <v>-2.9770311497547002E-3</v>
      </c>
      <c r="M14" s="4">
        <f ca="1"/>
        <v>1.2957123990468999</v>
      </c>
      <c r="N14" s="4">
        <f ca="1"/>
        <v>30.010565590637</v>
      </c>
      <c r="O14" s="4">
        <f ca="1"/>
        <v>-26.568595699307998</v>
      </c>
      <c r="P14" s="4">
        <f ca="1"/>
        <v>45.584153997610997</v>
      </c>
      <c r="Q14" s="4">
        <f t="shared" ca="1" si="0"/>
        <v>8.3307621104245205E-3</v>
      </c>
      <c r="R14" s="4">
        <f t="shared" ca="1" si="1"/>
        <v>-2.7019548386733771E-2</v>
      </c>
      <c r="S14" s="4">
        <f ca="1"/>
        <v>5.5068888888889003</v>
      </c>
      <c r="T14" s="4">
        <f ca="1"/>
        <v>5.3580952380952001</v>
      </c>
      <c r="U14" s="4">
        <f ca="1"/>
        <v>137.93191188809999</v>
      </c>
      <c r="V14" s="4">
        <f ca="1"/>
        <v>136.79232754876</v>
      </c>
      <c r="W14" s="4">
        <f ca="1"/>
        <v>53.914353578080998</v>
      </c>
      <c r="X14" s="4">
        <f ca="1"/>
        <v>13.220555481214999</v>
      </c>
      <c r="Y14" s="4">
        <f ca="1"/>
        <v>12.483475039521</v>
      </c>
      <c r="Z14" s="4">
        <f ca="1"/>
        <v>-6.3001203144623004</v>
      </c>
    </row>
    <row r="15" spans="1:26" s="1" customFormat="1" hidden="1" x14ac:dyDescent="0.25">
      <c r="A15" s="3" t="s">
        <v>2497</v>
      </c>
      <c r="B15" t="str">
        <v>沙河股份</v>
      </c>
      <c r="C15" s="8" t="str">
        <f ca="1"/>
        <v>房地产业</v>
      </c>
      <c r="D15" s="4">
        <f ca="1"/>
        <v>-0.10498632486355999</v>
      </c>
      <c r="E15" s="4">
        <f ca="1"/>
        <v>-4.3713763674985001E-3</v>
      </c>
      <c r="F15" s="4">
        <f ca="1"/>
        <v>4.3554131631700003E-5</v>
      </c>
      <c r="G15" s="4">
        <f ca="1"/>
        <v>-0.41073009644233999</v>
      </c>
      <c r="H15" s="4">
        <f ca="1"/>
        <v>-1.2901927355091001E-2</v>
      </c>
      <c r="I15" s="4">
        <f ca="1"/>
        <v>-9.0944789497421005E-3</v>
      </c>
      <c r="J15" s="4">
        <f ca="1"/>
        <v>-0.54076141147724999</v>
      </c>
      <c r="K15" s="4">
        <f ca="1"/>
        <v>-2.3822322874779998E-2</v>
      </c>
      <c r="L15" s="4">
        <f ca="1"/>
        <v>-1.4682458674526E-2</v>
      </c>
      <c r="M15" s="4">
        <f ca="1"/>
        <v>1.3465876230281</v>
      </c>
      <c r="N15" s="4">
        <f ca="1"/>
        <v>50.201801809887002</v>
      </c>
      <c r="O15" s="4">
        <f ca="1"/>
        <v>46.130664608776002</v>
      </c>
      <c r="P15" s="6">
        <f ca="1"/>
        <v>43.846388504571003</v>
      </c>
      <c r="Q15" s="4">
        <f t="shared" ca="1" si="0"/>
        <v>-1.6250553996141669E-3</v>
      </c>
      <c r="R15" s="4">
        <f t="shared" ca="1" si="1"/>
        <v>-4.5145447676607338E-2</v>
      </c>
      <c r="S15" s="4">
        <f ca="1"/>
        <v>11.764444444444001</v>
      </c>
      <c r="T15" s="4">
        <f ca="1"/>
        <v>11.233333333333</v>
      </c>
      <c r="U15" s="6">
        <f ca="1"/>
        <v>99.020663442368999</v>
      </c>
      <c r="V15" s="6">
        <f ca="1"/>
        <v>99.181839426072003</v>
      </c>
      <c r="W15" s="6">
        <f ca="1"/>
        <v>97.636002696855996</v>
      </c>
      <c r="X15" s="6">
        <f ca="1"/>
        <v>20.342249440004</v>
      </c>
      <c r="Y15" s="6">
        <f ca="1"/>
        <v>14.884091827701001</v>
      </c>
      <c r="Z15" s="6">
        <f ca="1"/>
        <v>121.38059605370999</v>
      </c>
    </row>
    <row r="16" spans="1:26" hidden="1" x14ac:dyDescent="0.25">
      <c r="A16" s="3" t="s">
        <v>2498</v>
      </c>
      <c r="B16" t="str">
        <v>深康佳A</v>
      </c>
      <c r="C16" s="8" t="str">
        <f ca="1"/>
        <v>制造业</v>
      </c>
      <c r="D16" s="4">
        <f ca="1"/>
        <v>-0.29258588175944</v>
      </c>
      <c r="E16" s="4">
        <f ca="1"/>
        <v>-6.1771580725448003E-3</v>
      </c>
      <c r="F16" s="4">
        <f ca="1"/>
        <v>-2.2726638653675002E-3</v>
      </c>
      <c r="G16" s="4">
        <f ca="1"/>
        <v>-0.21441995342386</v>
      </c>
      <c r="H16" s="4">
        <f ca="1"/>
        <v>-3.7195472633143999E-3</v>
      </c>
      <c r="I16" s="4">
        <f ca="1"/>
        <v>4.1356084247539998E-4</v>
      </c>
      <c r="J16" s="4">
        <f ca="1"/>
        <v>-0.13467738567460999</v>
      </c>
      <c r="K16" s="4">
        <f ca="1"/>
        <v>-2.3882928854207998E-3</v>
      </c>
      <c r="L16" s="4">
        <f ca="1"/>
        <v>1.2144878366054E-3</v>
      </c>
      <c r="M16" s="4">
        <f ca="1"/>
        <v>1.2056100015538</v>
      </c>
      <c r="N16" s="4">
        <f ca="1"/>
        <v>28.264329654362999</v>
      </c>
      <c r="O16" s="4">
        <f ca="1"/>
        <v>-19.158943616925999</v>
      </c>
      <c r="P16" s="4">
        <f ca="1"/>
        <v>53.137853575805998</v>
      </c>
      <c r="Q16" s="4">
        <f t="shared" ca="1" si="0"/>
        <v>3.9215686274476037E-3</v>
      </c>
      <c r="R16" s="4">
        <f t="shared" ca="1" si="1"/>
        <v>-1.2102762102778053E-2</v>
      </c>
      <c r="S16" s="4">
        <f ca="1"/>
        <v>4.2755555555556004</v>
      </c>
      <c r="T16" s="4">
        <f ca="1"/>
        <v>4.2238095238094999</v>
      </c>
      <c r="U16" s="4">
        <f ca="1"/>
        <v>77.687715426113996</v>
      </c>
      <c r="V16" s="4">
        <f ca="1"/>
        <v>77.384247787730999</v>
      </c>
      <c r="W16" s="4">
        <f ca="1"/>
        <v>0</v>
      </c>
      <c r="X16" s="4">
        <f ca="1"/>
        <v>-18.710421447626</v>
      </c>
      <c r="Y16" s="4">
        <f ca="1"/>
        <v>-3.7136604392460999</v>
      </c>
      <c r="Z16" s="4">
        <f ca="1"/>
        <v>18.353034820937001</v>
      </c>
    </row>
    <row r="17" spans="1:26" hidden="1" x14ac:dyDescent="0.25">
      <c r="A17" s="3" t="s">
        <v>2499</v>
      </c>
      <c r="B17" t="str">
        <v>深中华A</v>
      </c>
      <c r="C17" s="8" t="str">
        <f ca="1"/>
        <v>制造业</v>
      </c>
      <c r="D17" s="4">
        <f ca="1"/>
        <v>0.58947608940413998</v>
      </c>
      <c r="E17" s="4">
        <f ca="1"/>
        <v>1.5730601664545998E-2</v>
      </c>
      <c r="F17" s="4">
        <f ca="1"/>
        <v>1.9849466689803998E-2</v>
      </c>
      <c r="G17" s="4">
        <f ca="1"/>
        <v>-0.12449444632372</v>
      </c>
      <c r="H17" s="4">
        <f ca="1"/>
        <v>-5.0393495851897997E-3</v>
      </c>
      <c r="I17" s="4">
        <f ca="1"/>
        <v>-9.4661772457080003E-4</v>
      </c>
      <c r="J17" s="4">
        <f ca="1"/>
        <v>-9.2759808907188004E-2</v>
      </c>
      <c r="K17" s="4">
        <f ca="1"/>
        <v>-2.7249101843584999E-3</v>
      </c>
      <c r="L17" s="4">
        <f ca="1"/>
        <v>5.1259356022270003E-4</v>
      </c>
      <c r="M17" s="4">
        <f ca="1"/>
        <v>1.211759562238</v>
      </c>
      <c r="N17" s="4">
        <f ca="1"/>
        <v>51.904694180463999</v>
      </c>
      <c r="O17" s="4">
        <f ca="1"/>
        <v>23.059798768010999</v>
      </c>
      <c r="P17" s="4">
        <f ca="1"/>
        <v>54.456401743493998</v>
      </c>
      <c r="Q17" s="4">
        <f t="shared" ca="1" si="0"/>
        <v>2.5019546520721487E-2</v>
      </c>
      <c r="R17" s="4">
        <f t="shared" ca="1" si="1"/>
        <v>-1.6411386539592503E-2</v>
      </c>
      <c r="S17" s="4">
        <f ca="1"/>
        <v>4.3504444444443999</v>
      </c>
      <c r="T17" s="4">
        <f ca="1"/>
        <v>4.2790476190476001</v>
      </c>
      <c r="U17" s="4">
        <f ca="1"/>
        <v>9.3933195953040993</v>
      </c>
      <c r="V17" s="4">
        <f ca="1"/>
        <v>9.1640394831379997</v>
      </c>
      <c r="W17" s="4">
        <f ca="1"/>
        <v>0</v>
      </c>
      <c r="X17" s="4">
        <f ca="1"/>
        <v>80.188980926108002</v>
      </c>
      <c r="Y17" s="4">
        <f ca="1"/>
        <v>85.007427152852003</v>
      </c>
      <c r="Z17" s="4">
        <f ca="1"/>
        <v>0</v>
      </c>
    </row>
    <row r="18" spans="1:26" hidden="1" x14ac:dyDescent="0.25">
      <c r="A18" s="3" t="s">
        <v>2500</v>
      </c>
      <c r="B18" t="str">
        <v>深粮控股</v>
      </c>
      <c r="C18" s="8" t="str">
        <f ca="1"/>
        <v>批发和零售业</v>
      </c>
      <c r="D18" s="4">
        <f ca="1"/>
        <v>0.1170140828443</v>
      </c>
      <c r="E18" s="4">
        <f ca="1"/>
        <v>2.8234275226436002E-3</v>
      </c>
      <c r="F18" s="4">
        <f ca="1"/>
        <v>8.7521179073471993E-3</v>
      </c>
      <c r="G18" s="4">
        <f ca="1"/>
        <v>-0.12099357181621</v>
      </c>
      <c r="H18" s="4">
        <f ca="1"/>
        <v>-2.3377218020773E-3</v>
      </c>
      <c r="I18" s="4">
        <f ca="1"/>
        <v>2.0399662417450001E-3</v>
      </c>
      <c r="J18" s="4">
        <f ca="1"/>
        <v>-0.11880131946911</v>
      </c>
      <c r="K18" s="4">
        <f ca="1"/>
        <v>-3.0908905405939999E-3</v>
      </c>
      <c r="L18" s="4">
        <f ca="1"/>
        <v>4.05768611913E-5</v>
      </c>
      <c r="M18" s="4">
        <f ca="1"/>
        <v>0.85079780052166998</v>
      </c>
      <c r="N18" s="4">
        <f ca="1"/>
        <v>29.483418903707999</v>
      </c>
      <c r="O18" s="4">
        <f ca="1"/>
        <v>11.713267640302</v>
      </c>
      <c r="P18" s="4">
        <f ca="1"/>
        <v>51.224767563615998</v>
      </c>
      <c r="Q18" s="4">
        <f t="shared" ca="1" si="0"/>
        <v>1.6822429906534164E-2</v>
      </c>
      <c r="R18" s="4">
        <f t="shared" ca="1" si="1"/>
        <v>-1.2394259685891989E-2</v>
      </c>
      <c r="S18" s="4">
        <f ca="1"/>
        <v>7.2204444444444</v>
      </c>
      <c r="T18" s="4">
        <f ca="1"/>
        <v>7.1309523809524</v>
      </c>
      <c r="U18" s="4">
        <f ca="1"/>
        <v>28.670511647960002</v>
      </c>
      <c r="V18" s="4">
        <f ca="1"/>
        <v>28.196183330255</v>
      </c>
      <c r="W18" s="4">
        <f ca="1"/>
        <v>2.8467532397431001</v>
      </c>
      <c r="X18" s="4">
        <f ca="1"/>
        <v>-9.0792659425948994</v>
      </c>
      <c r="Y18" s="4">
        <f ca="1"/>
        <v>3.1760922462605001</v>
      </c>
      <c r="Z18" s="4">
        <f ca="1"/>
        <v>40.922844906011001</v>
      </c>
    </row>
    <row r="19" spans="1:26" s="1" customFormat="1" hidden="1" x14ac:dyDescent="0.25">
      <c r="A19" s="3" t="s">
        <v>2501</v>
      </c>
      <c r="B19" t="str">
        <v>深华发A</v>
      </c>
      <c r="C19" s="8" t="str">
        <f ca="1"/>
        <v>制造业</v>
      </c>
      <c r="D19" s="4">
        <f ca="1"/>
        <v>0.18561230245592</v>
      </c>
      <c r="E19" s="4">
        <f ca="1"/>
        <v>4.5231234077396003E-3</v>
      </c>
      <c r="F19" s="4">
        <f ca="1"/>
        <v>2.8699336177587E-2</v>
      </c>
      <c r="G19" s="4">
        <f ca="1"/>
        <v>0.1687140258515</v>
      </c>
      <c r="H19" s="4">
        <f ca="1"/>
        <v>3.1105969985319999E-3</v>
      </c>
      <c r="I19" s="4">
        <f ca="1"/>
        <v>2.1802867195901E-2</v>
      </c>
      <c r="J19" s="4">
        <f ca="1"/>
        <v>0.12699596475656</v>
      </c>
      <c r="K19" s="4">
        <f ca="1"/>
        <v>2.4056349745585001E-3</v>
      </c>
      <c r="L19" s="4">
        <f ca="1"/>
        <v>1.5519011900546E-2</v>
      </c>
      <c r="M19" s="4">
        <f ca="1"/>
        <v>1.3575153312557999</v>
      </c>
      <c r="N19" s="4">
        <f ca="1"/>
        <v>44.517700712694001</v>
      </c>
      <c r="O19" s="4">
        <f ca="1"/>
        <v>27.807197602999</v>
      </c>
      <c r="P19" s="6">
        <f ca="1"/>
        <v>64.823458085314996</v>
      </c>
      <c r="Q19" s="4">
        <f t="shared" ca="1" si="0"/>
        <v>5.1246537396082772E-2</v>
      </c>
      <c r="R19" s="4">
        <f t="shared" ca="1" si="1"/>
        <v>1.0129821661830333E-2</v>
      </c>
      <c r="S19" s="4">
        <f ca="1"/>
        <v>11.908888888889001</v>
      </c>
      <c r="T19" s="4">
        <f ca="1"/>
        <v>12.029523809523999</v>
      </c>
      <c r="U19" s="6">
        <f ca="1"/>
        <v>21.083118700050999</v>
      </c>
      <c r="V19" s="6">
        <f ca="1"/>
        <v>20.055351385293001</v>
      </c>
      <c r="W19" s="6">
        <f ca="1"/>
        <v>22.868072826856999</v>
      </c>
      <c r="X19" s="6">
        <f ca="1"/>
        <v>-2.7117125607921002</v>
      </c>
      <c r="Y19" s="6">
        <f ca="1"/>
        <v>-0.29067206961130998</v>
      </c>
      <c r="Z19" s="6">
        <f ca="1"/>
        <v>3.4297472066401999</v>
      </c>
    </row>
    <row r="20" spans="1:26" s="1" customFormat="1" hidden="1" x14ac:dyDescent="0.25">
      <c r="A20" s="3" t="s">
        <v>2502</v>
      </c>
      <c r="B20" t="str">
        <v>深科技</v>
      </c>
      <c r="C20" s="8" t="str">
        <f ca="1"/>
        <v>制造业</v>
      </c>
      <c r="D20" s="4">
        <f ca="1"/>
        <v>-0.10955298206692</v>
      </c>
      <c r="E20" s="4">
        <f ca="1"/>
        <v>-3.5025761669332999E-3</v>
      </c>
      <c r="F20" s="4">
        <f ca="1"/>
        <v>2.8712272267797999E-3</v>
      </c>
      <c r="G20" s="4">
        <f ca="1"/>
        <v>-5.0723594411688999E-2</v>
      </c>
      <c r="H20" s="4">
        <f ca="1"/>
        <v>-1.3447282565696001E-3</v>
      </c>
      <c r="I20" s="4">
        <f ca="1"/>
        <v>7.8732738646293005E-3</v>
      </c>
      <c r="J20" s="4">
        <f ca="1"/>
        <v>5.0692033684799E-2</v>
      </c>
      <c r="K20" s="4">
        <f ca="1"/>
        <v>1.1661777688907E-3</v>
      </c>
      <c r="L20" s="4">
        <f ca="1"/>
        <v>1.305274577471E-2</v>
      </c>
      <c r="M20" s="4">
        <f ca="1"/>
        <v>1.501878390771</v>
      </c>
      <c r="N20" s="4">
        <f ca="1"/>
        <v>43.608394403369999</v>
      </c>
      <c r="O20" s="4">
        <f ca="1"/>
        <v>14.371215502130999</v>
      </c>
      <c r="P20" s="6">
        <f ca="1"/>
        <v>56.829880433893003</v>
      </c>
      <c r="Q20" s="4">
        <f t="shared" ca="1" si="0"/>
        <v>2.7319182389926571E-2</v>
      </c>
      <c r="R20" s="4">
        <f t="shared" ca="1" si="1"/>
        <v>-3.4387789246107019E-2</v>
      </c>
      <c r="S20" s="4">
        <f ca="1"/>
        <v>17.267111111110999</v>
      </c>
      <c r="T20" s="4">
        <f ca="1"/>
        <v>16.673333333333002</v>
      </c>
      <c r="U20" s="6">
        <f ca="1"/>
        <v>190.94489946264</v>
      </c>
      <c r="V20" s="6">
        <f ca="1"/>
        <v>185.86716060186001</v>
      </c>
      <c r="W20" s="6">
        <f ca="1"/>
        <v>15.949077436694999</v>
      </c>
      <c r="X20" s="6">
        <f ca="1"/>
        <v>6.8205451267571</v>
      </c>
      <c r="Y20" s="6">
        <f ca="1"/>
        <v>14.654333810345999</v>
      </c>
      <c r="Z20" s="6">
        <f ca="1"/>
        <v>42.531268167954998</v>
      </c>
    </row>
    <row r="21" spans="1:26" s="1" customFormat="1" hidden="1" x14ac:dyDescent="0.25">
      <c r="A21" s="3" t="s">
        <v>2503</v>
      </c>
      <c r="B21" t="str">
        <v>ST深天</v>
      </c>
      <c r="C21" s="8" t="str">
        <f ca="1"/>
        <v>制造业</v>
      </c>
      <c r="D21" s="4">
        <f ca="1"/>
        <v>-0.33868521720907002</v>
      </c>
      <c r="E21" s="4">
        <f ca="1"/>
        <v>-7.5023112145138999E-3</v>
      </c>
      <c r="F21" s="4">
        <f ca="1"/>
        <v>-5.8671264089883999E-3</v>
      </c>
      <c r="G21" s="4">
        <f ca="1"/>
        <v>-2.2166727890835E-2</v>
      </c>
      <c r="H21" s="4">
        <f ca="1"/>
        <v>-4.6460963996300002E-4</v>
      </c>
      <c r="I21" s="4">
        <f ca="1"/>
        <v>6.8010764784423999E-3</v>
      </c>
      <c r="J21" s="4">
        <f ca="1"/>
        <v>-0.20600212693021</v>
      </c>
      <c r="K21" s="4">
        <f ca="1"/>
        <v>-4.0905279891937001E-3</v>
      </c>
      <c r="L21" s="4">
        <f ca="1"/>
        <v>-2.1927248325955E-3</v>
      </c>
      <c r="M21" s="4">
        <f ca="1"/>
        <v>1.2479957309317</v>
      </c>
      <c r="N21" s="4">
        <f ca="1"/>
        <v>45.625139140400996</v>
      </c>
      <c r="O21" s="4">
        <f ca="1"/>
        <v>-28.564222651156999</v>
      </c>
      <c r="P21" s="6">
        <f ca="1"/>
        <v>49.381088162166002</v>
      </c>
      <c r="Q21" s="4">
        <f t="shared" ca="1" si="0"/>
        <v>2.6845637586782849E-4</v>
      </c>
      <c r="R21" s="4">
        <f t="shared" ca="1" si="1"/>
        <v>-9.6838420080005358E-3</v>
      </c>
      <c r="S21" s="4">
        <f ca="1"/>
        <v>6.2024444444444002</v>
      </c>
      <c r="T21" s="4">
        <f ca="1"/>
        <v>6.142380952381</v>
      </c>
      <c r="U21" s="6">
        <f ca="1"/>
        <v>12.644414205254</v>
      </c>
      <c r="V21" s="6">
        <f ca="1"/>
        <v>12.641020642665</v>
      </c>
      <c r="W21" s="6">
        <f ca="1"/>
        <v>0</v>
      </c>
      <c r="X21" s="6">
        <f ca="1"/>
        <v>-41.683525313238</v>
      </c>
      <c r="Y21" s="6">
        <f ca="1"/>
        <v>-15.607599350126</v>
      </c>
      <c r="Z21" s="6">
        <f ca="1"/>
        <v>0</v>
      </c>
    </row>
    <row r="22" spans="1:26" hidden="1" x14ac:dyDescent="0.25">
      <c r="A22" s="3" t="s">
        <v>2504</v>
      </c>
      <c r="B22" t="str">
        <v>特力A</v>
      </c>
      <c r="C22" s="8" t="str">
        <f ca="1"/>
        <v>批发和零售业</v>
      </c>
      <c r="D22" s="4">
        <f ca="1"/>
        <v>0.23493127305108999</v>
      </c>
      <c r="E22" s="4">
        <f ca="1"/>
        <v>6.8435610001266996E-3</v>
      </c>
      <c r="F22" s="4">
        <f ca="1"/>
        <v>2.6480980502389E-2</v>
      </c>
      <c r="G22" s="4">
        <f ca="1"/>
        <v>0.17426055028338</v>
      </c>
      <c r="H22" s="4">
        <f ca="1"/>
        <v>4.1665230074894996E-3</v>
      </c>
      <c r="I22" s="4">
        <f ca="1"/>
        <v>1.7094261069434999E-2</v>
      </c>
      <c r="J22" s="4">
        <f ca="1"/>
        <v>6.1835737569154003E-2</v>
      </c>
      <c r="K22" s="4">
        <f ca="1"/>
        <v>1.3206963520552E-3</v>
      </c>
      <c r="L22" s="4">
        <f ca="1"/>
        <v>9.7520503710180999E-3</v>
      </c>
      <c r="M22" s="4">
        <f ca="1"/>
        <v>1.5098021485222</v>
      </c>
      <c r="N22" s="4">
        <f ca="1"/>
        <v>61.217652395085999</v>
      </c>
      <c r="O22" s="4">
        <f ca="1"/>
        <v>23.400758905364999</v>
      </c>
      <c r="P22" s="4">
        <f ca="1"/>
        <v>61.026994520496999</v>
      </c>
      <c r="Q22" s="4">
        <f t="shared" ca="1" si="0"/>
        <v>2.5922853587715206E-2</v>
      </c>
      <c r="R22" s="4">
        <f t="shared" ca="1" si="1"/>
        <v>1.6703445387621453E-2</v>
      </c>
      <c r="S22" s="4">
        <f ca="1"/>
        <v>15.767111111110999</v>
      </c>
      <c r="T22" s="4">
        <f ca="1"/>
        <v>16.030476190476001</v>
      </c>
      <c r="U22" s="4">
        <f ca="1"/>
        <v>32.351171769190998</v>
      </c>
      <c r="V22" s="4">
        <f ca="1"/>
        <v>31.533727566412001</v>
      </c>
      <c r="W22" s="4">
        <f ca="1"/>
        <v>-28.102971171320998</v>
      </c>
      <c r="X22" s="4">
        <f ca="1"/>
        <v>13.620867216339001</v>
      </c>
      <c r="Y22" s="4">
        <f ca="1"/>
        <v>10.690190119872</v>
      </c>
      <c r="Z22" s="4">
        <f ca="1"/>
        <v>0</v>
      </c>
    </row>
    <row r="23" spans="1:26" s="1" customFormat="1" hidden="1" x14ac:dyDescent="0.25">
      <c r="A23" s="3" t="s">
        <v>2505</v>
      </c>
      <c r="B23" t="str">
        <v>飞亚达</v>
      </c>
      <c r="C23" s="8" t="str">
        <f ca="1"/>
        <v>批发和零售业</v>
      </c>
      <c r="D23" s="4">
        <f ca="1"/>
        <v>0.32122914841328998</v>
      </c>
      <c r="E23" s="4">
        <f ca="1"/>
        <v>1.8346300046324E-2</v>
      </c>
      <c r="F23" s="4">
        <f ca="1"/>
        <v>3.0232784345365998E-2</v>
      </c>
      <c r="G23" s="4">
        <f ca="1"/>
        <v>9.9181234624747996E-2</v>
      </c>
      <c r="H23" s="4">
        <f ca="1"/>
        <v>4.5371558312514004E-3</v>
      </c>
      <c r="I23" s="4">
        <f ca="1"/>
        <v>1.1496578272278001E-2</v>
      </c>
      <c r="J23" s="4">
        <f ca="1"/>
        <v>0.12896171569215001</v>
      </c>
      <c r="K23" s="4">
        <f ca="1"/>
        <v>4.2502307402884996E-3</v>
      </c>
      <c r="L23" s="4">
        <f ca="1"/>
        <v>1.1568589206424E-2</v>
      </c>
      <c r="M23" s="4">
        <f ca="1"/>
        <v>1.0385349259873</v>
      </c>
      <c r="N23" s="4">
        <f ca="1"/>
        <v>30.129941502383002</v>
      </c>
      <c r="O23" s="4">
        <f ca="1"/>
        <v>7.0824462872277998</v>
      </c>
      <c r="P23" s="6">
        <f ca="1"/>
        <v>69.535240340984004</v>
      </c>
      <c r="Q23" s="4">
        <f t="shared" ca="1" si="0"/>
        <v>4.3219961384227228E-2</v>
      </c>
      <c r="R23" s="4">
        <f t="shared" ca="1" si="1"/>
        <v>-2.1532962601840344E-2</v>
      </c>
      <c r="S23" s="4">
        <f ca="1"/>
        <v>11.297555555556</v>
      </c>
      <c r="T23" s="4">
        <f ca="1"/>
        <v>11.054285714285999</v>
      </c>
      <c r="U23" s="6">
        <f ca="1"/>
        <v>85.238039961550001</v>
      </c>
      <c r="V23" s="6">
        <f ca="1"/>
        <v>81.70668039025</v>
      </c>
      <c r="W23" s="6">
        <f ca="1"/>
        <v>7.2936481268245004</v>
      </c>
      <c r="X23" s="6">
        <f ca="1"/>
        <v>5.5360415659667002</v>
      </c>
      <c r="Y23" s="6">
        <f ca="1"/>
        <v>3.0624647131753999</v>
      </c>
      <c r="Z23" s="6">
        <f ca="1"/>
        <v>2.3002887229488</v>
      </c>
    </row>
    <row r="24" spans="1:26" hidden="1" x14ac:dyDescent="0.25">
      <c r="A24" s="3" t="s">
        <v>2506</v>
      </c>
      <c r="B24" t="str">
        <v>深圳能源</v>
      </c>
      <c r="C24" s="8" t="str">
        <f ca="1"/>
        <v>电力、热力、燃气及水生产和供应业</v>
      </c>
      <c r="D24" s="4">
        <f ca="1"/>
        <v>-0.24393000370807</v>
      </c>
      <c r="E24" s="4">
        <f ca="1"/>
        <v>-5.8793134699433001E-3</v>
      </c>
      <c r="F24" s="4">
        <f ca="1"/>
        <v>-1.4958974167431E-3</v>
      </c>
      <c r="G24" s="4">
        <f ca="1"/>
        <v>-0.39382600216571001</v>
      </c>
      <c r="H24" s="4">
        <f ca="1"/>
        <v>-7.3150458583919001E-3</v>
      </c>
      <c r="I24" s="4">
        <f ca="1"/>
        <v>-3.1007725043873998E-3</v>
      </c>
      <c r="J24" s="4">
        <f ca="1"/>
        <v>-0.40476819860272001</v>
      </c>
      <c r="K24" s="4">
        <f ca="1"/>
        <v>-9.7394421938284993E-3</v>
      </c>
      <c r="L24" s="4">
        <f ca="1"/>
        <v>-3.9611363029217004E-3</v>
      </c>
      <c r="M24" s="4">
        <f ca="1"/>
        <v>1.1624716440416001</v>
      </c>
      <c r="N24" s="4">
        <f ca="1"/>
        <v>24.581445820761001</v>
      </c>
      <c r="O24" s="4">
        <f ca="1"/>
        <v>-10.845765180747</v>
      </c>
      <c r="P24" s="4">
        <f ca="1"/>
        <v>39.814213426342</v>
      </c>
      <c r="Q24" s="4">
        <f t="shared" ca="1" si="0"/>
        <v>-2.4200053777941087E-3</v>
      </c>
      <c r="R24" s="4">
        <f t="shared" ca="1" si="1"/>
        <v>-2.1493527172727494E-2</v>
      </c>
      <c r="S24" s="4">
        <f ca="1"/>
        <v>6.2802222222221999</v>
      </c>
      <c r="T24" s="4">
        <f ca="1"/>
        <v>6.1452380952381001</v>
      </c>
      <c r="U24" s="4">
        <f ca="1"/>
        <v>93.288772982945005</v>
      </c>
      <c r="V24" s="4">
        <f ca="1"/>
        <v>93.515079979399999</v>
      </c>
      <c r="W24" s="4">
        <f ca="1"/>
        <v>10.570973216893</v>
      </c>
      <c r="X24" s="4">
        <f ca="1"/>
        <v>21.702564286438001</v>
      </c>
      <c r="Y24" s="4">
        <f ca="1"/>
        <v>13.698307190335001</v>
      </c>
      <c r="Z24" s="4">
        <f ca="1"/>
        <v>22.780172031513999</v>
      </c>
    </row>
    <row r="25" spans="1:26" hidden="1" x14ac:dyDescent="0.25">
      <c r="A25" s="3" t="s">
        <v>2507</v>
      </c>
      <c r="B25" t="str">
        <v>国药一致</v>
      </c>
      <c r="C25" s="8" t="str">
        <f ca="1"/>
        <v>批发和零售业</v>
      </c>
      <c r="D25" s="4">
        <f ca="1"/>
        <v>-6.5341346355839006E-2</v>
      </c>
      <c r="E25" s="4">
        <f ca="1"/>
        <v>-1.8022175175370001E-3</v>
      </c>
      <c r="F25" s="4">
        <f ca="1"/>
        <v>3.8420261409841E-3</v>
      </c>
      <c r="G25" s="4">
        <f ca="1"/>
        <v>-0.23574890185374001</v>
      </c>
      <c r="H25" s="4">
        <f ca="1"/>
        <v>-6.0437305774822996E-3</v>
      </c>
      <c r="I25" s="4">
        <f ca="1"/>
        <v>-2.5963189627874E-3</v>
      </c>
      <c r="J25" s="4">
        <f ca="1"/>
        <v>-0.25730787573040997</v>
      </c>
      <c r="K25" s="4">
        <f ca="1"/>
        <v>-6.6082354999597998E-3</v>
      </c>
      <c r="L25" s="4">
        <f ca="1"/>
        <v>-4.1678362293898E-3</v>
      </c>
      <c r="M25" s="4">
        <f ca="1"/>
        <v>0.81975016610440998</v>
      </c>
      <c r="N25" s="4">
        <f ca="1"/>
        <v>37.668319658093999</v>
      </c>
      <c r="O25" s="4">
        <f ca="1"/>
        <v>16.735192504069001</v>
      </c>
      <c r="P25" s="4">
        <f ca="1"/>
        <v>48.528474634355</v>
      </c>
      <c r="Q25" s="4">
        <f t="shared" ca="1" si="0"/>
        <v>9.7426367066806348E-3</v>
      </c>
      <c r="R25" s="4">
        <f t="shared" ca="1" si="1"/>
        <v>-3.7256074600737543E-2</v>
      </c>
      <c r="S25" s="4">
        <f ca="1"/>
        <v>30.097999999999999</v>
      </c>
      <c r="T25" s="4">
        <f ca="1"/>
        <v>28.976666666667001</v>
      </c>
      <c r="U25" s="4">
        <f ca="1"/>
        <v>126.04498412767001</v>
      </c>
      <c r="V25" s="4">
        <f ca="1"/>
        <v>124.82882226184999</v>
      </c>
      <c r="W25" s="4">
        <f ca="1"/>
        <v>6.1769709557233003</v>
      </c>
      <c r="X25" s="4">
        <f ca="1"/>
        <v>11.637115678361999</v>
      </c>
      <c r="Y25" s="4">
        <f ca="1"/>
        <v>7.7889776248590996</v>
      </c>
      <c r="Z25" s="4">
        <f ca="1"/>
        <v>8.3547667802579006</v>
      </c>
    </row>
    <row r="26" spans="1:26" hidden="1" x14ac:dyDescent="0.25">
      <c r="A26" s="3" t="s">
        <v>2508</v>
      </c>
      <c r="B26" t="str">
        <v>深深房A</v>
      </c>
      <c r="C26" s="8" t="str">
        <f ca="1"/>
        <v>房地产业</v>
      </c>
      <c r="D26" s="4">
        <f ca="1"/>
        <v>2.1749970417444E-2</v>
      </c>
      <c r="E26" s="4">
        <f ca="1"/>
        <v>6.2147402034580003E-4</v>
      </c>
      <c r="F26" s="4">
        <f ca="1"/>
        <v>8.6122842598153997E-3</v>
      </c>
      <c r="G26" s="4">
        <f ca="1"/>
        <v>8.8886472187492006E-3</v>
      </c>
      <c r="H26" s="4">
        <f ca="1"/>
        <v>1.926227267593E-4</v>
      </c>
      <c r="I26" s="4">
        <f ca="1"/>
        <v>6.8493721235080001E-3</v>
      </c>
      <c r="J26" s="4">
        <f ca="1"/>
        <v>-6.9451678951521004E-2</v>
      </c>
      <c r="K26" s="4">
        <f ca="1"/>
        <v>-1.9839209211752998E-3</v>
      </c>
      <c r="L26" s="4">
        <f ca="1"/>
        <v>1.3528050675724E-3</v>
      </c>
      <c r="M26" s="4">
        <f ca="1"/>
        <v>0.58826911318802</v>
      </c>
      <c r="N26" s="4">
        <f ca="1"/>
        <v>47.539473383514</v>
      </c>
      <c r="O26" s="4">
        <f ca="1"/>
        <v>39.095167924500998</v>
      </c>
      <c r="P26" s="4">
        <f ca="1"/>
        <v>61.902767170197002</v>
      </c>
      <c r="Q26" s="4">
        <f t="shared" ca="1" si="0"/>
        <v>2.3628812831177792E-2</v>
      </c>
      <c r="R26" s="4">
        <f t="shared" ca="1" si="1"/>
        <v>-3.5332497688128632E-3</v>
      </c>
      <c r="S26" s="4">
        <f ca="1"/>
        <v>11.599555555556</v>
      </c>
      <c r="T26" s="4">
        <f ca="1"/>
        <v>11.558571428571</v>
      </c>
      <c r="U26" s="4">
        <f ca="1"/>
        <v>18.443032856407999</v>
      </c>
      <c r="V26" s="4">
        <f ca="1"/>
        <v>18.017305321249999</v>
      </c>
      <c r="W26" s="4">
        <f ca="1"/>
        <v>-34.861711043108997</v>
      </c>
      <c r="X26" s="4">
        <f ca="1"/>
        <v>-37.096375232539003</v>
      </c>
      <c r="Y26" s="4">
        <f ca="1"/>
        <v>5.0382501692822999</v>
      </c>
      <c r="Z26" s="4">
        <f ca="1"/>
        <v>0</v>
      </c>
    </row>
    <row r="27" spans="1:26" s="1" customFormat="1" hidden="1" x14ac:dyDescent="0.25">
      <c r="A27" s="3" t="s">
        <v>2509</v>
      </c>
      <c r="B27" t="str">
        <v>富奥股份</v>
      </c>
      <c r="C27" s="8" t="str">
        <f ca="1"/>
        <v>制造业</v>
      </c>
      <c r="D27" s="4">
        <f ca="1"/>
        <v>-2.0937955773783001E-2</v>
      </c>
      <c r="E27" s="4">
        <f ca="1"/>
        <v>-7.0528572629840005E-4</v>
      </c>
      <c r="F27" s="4">
        <f ca="1"/>
        <v>7.0300326667339002E-3</v>
      </c>
      <c r="G27" s="4">
        <f ca="1"/>
        <v>2.4724258400179999E-2</v>
      </c>
      <c r="H27" s="4">
        <f ca="1"/>
        <v>6.6765507025519995E-4</v>
      </c>
      <c r="I27" s="4">
        <f ca="1"/>
        <v>8.3851755662863008E-3</v>
      </c>
      <c r="J27" s="4">
        <f ca="1"/>
        <v>6.5752410935248001E-2</v>
      </c>
      <c r="K27" s="4">
        <f ca="1"/>
        <v>1.5027503586161001E-3</v>
      </c>
      <c r="L27" s="4">
        <f ca="1"/>
        <v>8.7955479690762003E-3</v>
      </c>
      <c r="M27" s="4">
        <f ca="1"/>
        <v>1.3011915423506</v>
      </c>
      <c r="N27" s="4">
        <f ca="1"/>
        <v>32.095541144772</v>
      </c>
      <c r="O27" s="4">
        <f ca="1"/>
        <v>-4.3433549517441996</v>
      </c>
      <c r="P27" s="6">
        <f ca="1"/>
        <v>60.117437649538999</v>
      </c>
      <c r="Q27" s="4">
        <f t="shared" ca="1" si="0"/>
        <v>2.4615384615346899E-3</v>
      </c>
      <c r="R27" s="4">
        <f t="shared" ca="1" si="1"/>
        <v>-2.9103918107607758E-3</v>
      </c>
      <c r="S27" s="4">
        <f ca="1"/>
        <v>5.3775555555555998</v>
      </c>
      <c r="T27" s="4">
        <f ca="1"/>
        <v>5.3619047619047997</v>
      </c>
      <c r="U27" s="6">
        <f ca="1"/>
        <v>14.366265156677001</v>
      </c>
      <c r="V27" s="6">
        <f ca="1"/>
        <v>14.330988876366</v>
      </c>
      <c r="W27" s="6">
        <f ca="1"/>
        <v>-19.053081977586</v>
      </c>
      <c r="X27" s="6">
        <f ca="1"/>
        <v>7.6953467654442003</v>
      </c>
      <c r="Y27" s="6">
        <f ca="1"/>
        <v>5.7015840668701001</v>
      </c>
      <c r="Z27" s="6">
        <f ca="1"/>
        <v>-8.3526542737977003</v>
      </c>
    </row>
    <row r="28" spans="1:26" hidden="1" x14ac:dyDescent="0.25">
      <c r="A28" s="3" t="s">
        <v>2510</v>
      </c>
      <c r="B28" t="str">
        <v>大悦城</v>
      </c>
      <c r="C28" s="8" t="str">
        <f ca="1"/>
        <v>房地产业</v>
      </c>
      <c r="D28" s="4">
        <f ca="1"/>
        <v>-0.63013927345307996</v>
      </c>
      <c r="E28" s="4">
        <f ca="1"/>
        <v>-2.5395029518463001E-2</v>
      </c>
      <c r="F28" s="4">
        <f ca="1"/>
        <v>-8.7467243431178995E-3</v>
      </c>
      <c r="G28" s="4">
        <f ca="1"/>
        <v>-0.65286242533964001</v>
      </c>
      <c r="H28" s="4">
        <f ca="1"/>
        <v>-2.3959107502217001E-2</v>
      </c>
      <c r="I28" s="4">
        <f ca="1"/>
        <v>-1.5208387727407E-2</v>
      </c>
      <c r="J28" s="4">
        <f ca="1"/>
        <v>-0.86838145778576004</v>
      </c>
      <c r="K28" s="4">
        <f ca="1"/>
        <v>-7.1631531560990003E-2</v>
      </c>
      <c r="L28" s="4">
        <f ca="1"/>
        <v>-1.9944266041630999E-2</v>
      </c>
      <c r="M28" s="4">
        <f ca="1"/>
        <v>1.3846028138611</v>
      </c>
      <c r="N28" s="4">
        <f ca="1"/>
        <v>36.263043823004999</v>
      </c>
      <c r="O28" s="4">
        <f ca="1"/>
        <v>4.8238737368694</v>
      </c>
      <c r="P28" s="4">
        <f ca="1"/>
        <v>22.42682381422</v>
      </c>
      <c r="Q28" s="4">
        <f t="shared" ca="1" si="0"/>
        <v>-1.4591439688711353E-2</v>
      </c>
      <c r="R28" s="4">
        <f t="shared" ca="1" si="1"/>
        <v>-4.2262971562780111E-2</v>
      </c>
      <c r="S28" s="4">
        <f ca="1"/>
        <v>3.5957777777777999</v>
      </c>
      <c r="T28" s="4">
        <f ca="1"/>
        <v>3.4438095238095001</v>
      </c>
      <c r="U28" s="4">
        <f ca="1"/>
        <v>38.369240223540999</v>
      </c>
      <c r="V28" s="4">
        <f ca="1"/>
        <v>38.937392842843003</v>
      </c>
      <c r="W28" s="4">
        <f ca="1"/>
        <v>0</v>
      </c>
      <c r="X28" s="4">
        <f ca="1"/>
        <v>5.4071038196796</v>
      </c>
      <c r="Y28" s="4">
        <f ca="1"/>
        <v>5.1985106488398003</v>
      </c>
      <c r="Z28" s="4">
        <f ca="1"/>
        <v>-11.699460508034999</v>
      </c>
    </row>
    <row r="29" spans="1:26" s="1" customFormat="1" hidden="1" x14ac:dyDescent="0.25">
      <c r="A29" s="3" t="s">
        <v>2511</v>
      </c>
      <c r="B29" t="str">
        <v>深桑达A</v>
      </c>
      <c r="C29" s="8" t="str">
        <f ca="1"/>
        <v>建筑业</v>
      </c>
      <c r="D29" s="4">
        <f ca="1"/>
        <v>-0.28790863451352999</v>
      </c>
      <c r="E29" s="4">
        <f ca="1"/>
        <v>-1.3752385503388E-2</v>
      </c>
      <c r="F29" s="4">
        <f ca="1"/>
        <v>-1.3008329592694001E-2</v>
      </c>
      <c r="G29" s="4">
        <f ca="1"/>
        <v>-0.44966745789016999</v>
      </c>
      <c r="H29" s="4">
        <f ca="1"/>
        <v>-2.4799037555500999E-2</v>
      </c>
      <c r="I29" s="4">
        <f ca="1"/>
        <v>-1.9441802097707999E-2</v>
      </c>
      <c r="J29" s="4">
        <f ca="1"/>
        <v>-0.49938869620296999</v>
      </c>
      <c r="K29" s="4">
        <f ca="1"/>
        <v>-1.382077410791E-2</v>
      </c>
      <c r="L29" s="4">
        <f ca="1"/>
        <v>-2.4092157103581001E-2</v>
      </c>
      <c r="M29" s="4">
        <f ca="1"/>
        <v>1.6576855484769</v>
      </c>
      <c r="N29" s="4">
        <f ca="1"/>
        <v>67.220218436550994</v>
      </c>
      <c r="O29" s="4">
        <f ca="1"/>
        <v>25.113831823039</v>
      </c>
      <c r="P29" s="6">
        <f ca="1"/>
        <v>40.406316626593998</v>
      </c>
      <c r="Q29" s="4">
        <f t="shared" ca="1" si="0"/>
        <v>-1.0155171013083312E-2</v>
      </c>
      <c r="R29" s="4">
        <f t="shared" ca="1" si="1"/>
        <v>-8.1124816805110009E-2</v>
      </c>
      <c r="S29" s="4">
        <f ca="1"/>
        <v>21.834666666667001</v>
      </c>
      <c r="T29" s="4">
        <f ca="1"/>
        <v>20.063333333332999</v>
      </c>
      <c r="U29" s="6">
        <f ca="1"/>
        <v>64.558105569695996</v>
      </c>
      <c r="V29" s="6">
        <f ca="1"/>
        <v>65.220430191841004</v>
      </c>
      <c r="W29" s="6">
        <f ca="1"/>
        <v>65.370044506360998</v>
      </c>
      <c r="X29" s="6">
        <f ca="1"/>
        <v>223.99002375840001</v>
      </c>
      <c r="Y29" s="6">
        <f ca="1"/>
        <v>182.5781236835</v>
      </c>
      <c r="Z29" s="6">
        <f ca="1"/>
        <v>0</v>
      </c>
    </row>
    <row r="30" spans="1:26" s="1" customFormat="1" hidden="1" x14ac:dyDescent="0.25">
      <c r="A30" s="3" t="s">
        <v>2512</v>
      </c>
      <c r="B30" t="str">
        <v>神州数码</v>
      </c>
      <c r="C30" s="8" t="str">
        <f ca="1"/>
        <v>批发和零售业</v>
      </c>
      <c r="D30" s="4">
        <f ca="1"/>
        <v>1.9229865758772</v>
      </c>
      <c r="E30" s="4">
        <f ca="1"/>
        <v>5.3566621628190002E-2</v>
      </c>
      <c r="F30" s="4">
        <f ca="1"/>
        <v>3.6313028588443999E-2</v>
      </c>
      <c r="G30" s="4">
        <f ca="1"/>
        <v>0.58305137408125995</v>
      </c>
      <c r="H30" s="4">
        <f ca="1"/>
        <v>2.2597640113852999E-2</v>
      </c>
      <c r="I30" s="4">
        <f ca="1"/>
        <v>2.0293768654717E-2</v>
      </c>
      <c r="J30" s="4">
        <f ca="1"/>
        <v>0.25642639851818</v>
      </c>
      <c r="K30" s="4">
        <f ca="1"/>
        <v>1.2530002025475001E-2</v>
      </c>
      <c r="L30" s="4">
        <f ca="1"/>
        <v>1.4324072486238E-2</v>
      </c>
      <c r="M30" s="4">
        <f ca="1"/>
        <v>0.98900007580729998</v>
      </c>
      <c r="N30" s="4">
        <f ca="1"/>
        <v>51.416775332573003</v>
      </c>
      <c r="O30" s="4">
        <f ca="1"/>
        <v>52.938085024986997</v>
      </c>
      <c r="P30" s="6">
        <f ca="1"/>
        <v>82.068666583628001</v>
      </c>
      <c r="Q30" s="4">
        <f t="shared" ca="1" si="0"/>
        <v>5.8343443255766403E-2</v>
      </c>
      <c r="R30" s="4">
        <f t="shared" ca="1" si="1"/>
        <v>4.0854007664270511E-2</v>
      </c>
      <c r="S30" s="4">
        <f ca="1"/>
        <v>29.607555555556001</v>
      </c>
      <c r="T30" s="4">
        <f ca="1"/>
        <v>30.817142857143001</v>
      </c>
      <c r="U30" s="6">
        <f ca="1"/>
        <v>63.663140706408001</v>
      </c>
      <c r="V30" s="6">
        <f ca="1"/>
        <v>60.153574070966997</v>
      </c>
      <c r="W30" s="6">
        <f ca="1"/>
        <v>13.871487594987</v>
      </c>
      <c r="X30" s="6">
        <f ca="1"/>
        <v>10.109294966023</v>
      </c>
      <c r="Y30" s="6">
        <f ca="1"/>
        <v>10.980781200011</v>
      </c>
      <c r="Z30" s="6">
        <f ca="1"/>
        <v>-17.683267569721</v>
      </c>
    </row>
    <row r="31" spans="1:26" hidden="1" x14ac:dyDescent="0.25">
      <c r="A31" s="3" t="s">
        <v>2513</v>
      </c>
      <c r="B31" t="str">
        <v>中国天楹</v>
      </c>
      <c r="C31" s="8" t="str">
        <f ca="1"/>
        <v>水利、环境和公共设施管理业</v>
      </c>
      <c r="D31" s="4">
        <f ca="1"/>
        <v>-0.37420349099359002</v>
      </c>
      <c r="E31" s="4">
        <f ca="1"/>
        <v>-1.802763579401E-2</v>
      </c>
      <c r="F31" s="4">
        <f ca="1"/>
        <v>-7.1512870721916E-3</v>
      </c>
      <c r="G31" s="4">
        <f ca="1"/>
        <v>0.25341164069754002</v>
      </c>
      <c r="H31" s="4">
        <f ca="1"/>
        <v>4.5304551086957003E-2</v>
      </c>
      <c r="I31" s="4">
        <f ca="1"/>
        <v>9.7235109152566997E-3</v>
      </c>
      <c r="J31" s="4">
        <f ca="1"/>
        <v>9.8020323851467001E-2</v>
      </c>
      <c r="K31" s="4">
        <f ca="1"/>
        <v>1.0950499625743E-2</v>
      </c>
      <c r="L31" s="4">
        <f ca="1"/>
        <v>4.2977808543670001E-3</v>
      </c>
      <c r="M31" s="4">
        <f ca="1"/>
        <v>1.8506092253416</v>
      </c>
      <c r="N31" s="4">
        <f ca="1"/>
        <v>45.945828784588997</v>
      </c>
      <c r="O31" s="4">
        <f ca="1"/>
        <v>15.164435310970999</v>
      </c>
      <c r="P31" s="4">
        <f ca="1"/>
        <v>58.927319952791002</v>
      </c>
      <c r="Q31" s="4">
        <f t="shared" ca="1" si="0"/>
        <v>-9.4420600858683736E-3</v>
      </c>
      <c r="R31" s="4">
        <f t="shared" ca="1" si="1"/>
        <v>2.9713114754106436E-2</v>
      </c>
      <c r="S31" s="4">
        <f ca="1"/>
        <v>5.6391111111110996</v>
      </c>
      <c r="T31" s="4">
        <f ca="1"/>
        <v>5.8066666666667004</v>
      </c>
      <c r="U31" s="4">
        <f ca="1"/>
        <v>15.073142854048999</v>
      </c>
      <c r="V31" s="4">
        <f ca="1"/>
        <v>15.216820992173</v>
      </c>
      <c r="W31" s="4">
        <f ca="1"/>
        <v>-45.935273718520001</v>
      </c>
      <c r="X31" s="4">
        <f ca="1"/>
        <v>-28.807785637275</v>
      </c>
      <c r="Y31" s="4">
        <f ca="1"/>
        <v>-17.593487275217999</v>
      </c>
      <c r="Z31" s="4">
        <f ca="1"/>
        <v>-37.22032057733</v>
      </c>
    </row>
    <row r="32" spans="1:26" hidden="1" x14ac:dyDescent="0.25">
      <c r="A32" s="3" t="s">
        <v>2514</v>
      </c>
      <c r="B32" t="str">
        <v>华联控股</v>
      </c>
      <c r="C32" s="8" t="str">
        <f ca="1"/>
        <v>房地产业</v>
      </c>
      <c r="D32" s="4">
        <f ca="1"/>
        <v>0.14742264233478999</v>
      </c>
      <c r="E32" s="4">
        <f ca="1"/>
        <v>3.4782921961053E-3</v>
      </c>
      <c r="F32" s="4">
        <f ca="1"/>
        <v>9.5115389984046003E-3</v>
      </c>
      <c r="G32" s="4">
        <f ca="1"/>
        <v>-0.24705002786631</v>
      </c>
      <c r="H32" s="4">
        <f ca="1"/>
        <v>-5.2059152648821E-3</v>
      </c>
      <c r="I32" s="4">
        <f ca="1"/>
        <v>-1.2868592380616999E-3</v>
      </c>
      <c r="J32" s="4">
        <f ca="1"/>
        <v>-0.28852378252131</v>
      </c>
      <c r="K32" s="4">
        <f ca="1"/>
        <v>-7.2660727539265004E-3</v>
      </c>
      <c r="L32" s="4">
        <f ca="1"/>
        <v>-4.1057336244188E-3</v>
      </c>
      <c r="M32" s="4">
        <f ca="1"/>
        <v>0.90038869129056998</v>
      </c>
      <c r="N32" s="4">
        <f ca="1"/>
        <v>29.513649359354002</v>
      </c>
      <c r="O32" s="4">
        <f ca="1"/>
        <v>-3.0485480782037002</v>
      </c>
      <c r="P32" s="4">
        <f ca="1"/>
        <v>62.752556727726997</v>
      </c>
      <c r="Q32" s="4">
        <f t="shared" ca="1" si="0"/>
        <v>2.464788732392921E-2</v>
      </c>
      <c r="R32" s="4">
        <f t="shared" ca="1" si="1"/>
        <v>-1.2051290558029355E-2</v>
      </c>
      <c r="S32" s="4">
        <f ca="1"/>
        <v>3.8275555555556</v>
      </c>
      <c r="T32" s="4">
        <f ca="1"/>
        <v>3.7814285714286</v>
      </c>
      <c r="U32" s="4">
        <f ca="1"/>
        <v>43.392470676644997</v>
      </c>
      <c r="V32" s="4">
        <f ca="1"/>
        <v>42.348665540093997</v>
      </c>
      <c r="W32" s="4">
        <f ca="1"/>
        <v>-12.386887118700001</v>
      </c>
      <c r="X32" s="4">
        <f ca="1"/>
        <v>-9.5603287869884994</v>
      </c>
      <c r="Y32" s="4">
        <f ca="1"/>
        <v>-8.7156047445257006</v>
      </c>
      <c r="Z32" s="4">
        <f ca="1"/>
        <v>14.603266434923</v>
      </c>
    </row>
    <row r="33" spans="1:26" hidden="1" x14ac:dyDescent="0.25">
      <c r="A33" s="3" t="s">
        <v>2515</v>
      </c>
      <c r="B33" t="str">
        <v>深南电A</v>
      </c>
      <c r="C33" s="8" t="str">
        <f ca="1"/>
        <v>电力、热力、燃气及水生产和供应业</v>
      </c>
      <c r="D33" s="4">
        <f ca="1"/>
        <v>0.15295437840708001</v>
      </c>
      <c r="E33" s="4">
        <f ca="1"/>
        <v>3.3653758406483E-3</v>
      </c>
      <c r="F33" s="4">
        <f ca="1"/>
        <v>1.2533909287129E-2</v>
      </c>
      <c r="G33" s="4">
        <f ca="1"/>
        <v>-0.34810287211178997</v>
      </c>
      <c r="H33" s="4">
        <f ca="1"/>
        <v>-1.0166062017981E-2</v>
      </c>
      <c r="I33" s="4">
        <f ca="1"/>
        <v>-7.5300183041814997E-3</v>
      </c>
      <c r="J33" s="4">
        <f ca="1"/>
        <v>-0.31880338540273001</v>
      </c>
      <c r="K33" s="4">
        <f ca="1"/>
        <v>-9.1017217742870998E-3</v>
      </c>
      <c r="L33" s="4">
        <f ca="1"/>
        <v>-7.1161549221790002E-3</v>
      </c>
      <c r="M33" s="4">
        <f ca="1"/>
        <v>1.2978013698758999</v>
      </c>
      <c r="N33" s="4">
        <f ca="1"/>
        <v>48.401990195956003</v>
      </c>
      <c r="O33" s="4">
        <f ca="1"/>
        <v>18.107426922077</v>
      </c>
      <c r="P33" s="4">
        <f ca="1"/>
        <v>44.396453475607998</v>
      </c>
      <c r="Q33" s="4">
        <f t="shared" ca="1" si="0"/>
        <v>1.5941743751215202E-2</v>
      </c>
      <c r="R33" s="4">
        <f t="shared" ca="1" si="1"/>
        <v>-3.5173353343583173E-2</v>
      </c>
      <c r="S33" s="4">
        <f ca="1"/>
        <v>8.7151111111110993</v>
      </c>
      <c r="T33" s="4">
        <f ca="1"/>
        <v>8.4085714285714008</v>
      </c>
      <c r="U33" s="4">
        <f ca="1"/>
        <v>36.859236971751997</v>
      </c>
      <c r="V33" s="4">
        <f ca="1"/>
        <v>36.280856848794002</v>
      </c>
      <c r="W33" s="4">
        <f ca="1"/>
        <v>0</v>
      </c>
      <c r="X33" s="4">
        <f ca="1"/>
        <v>-17.191462020669</v>
      </c>
      <c r="Y33" s="4">
        <f ca="1"/>
        <v>-6.7995391986082998</v>
      </c>
      <c r="Z33" s="4">
        <f ca="1"/>
        <v>0.68910921958893001</v>
      </c>
    </row>
    <row r="34" spans="1:26" hidden="1" x14ac:dyDescent="0.25">
      <c r="A34" s="3" t="s">
        <v>2516</v>
      </c>
      <c r="B34" t="str">
        <v>中集集团</v>
      </c>
      <c r="C34" s="8" t="str">
        <f ca="1"/>
        <v>制造业</v>
      </c>
      <c r="D34" s="4">
        <f ca="1"/>
        <v>0.17021655318257001</v>
      </c>
      <c r="E34" s="4">
        <f ca="1"/>
        <v>4.4617371240434E-3</v>
      </c>
      <c r="F34" s="4">
        <f ca="1"/>
        <v>1.2148056346048999E-2</v>
      </c>
      <c r="G34" s="4">
        <f ca="1"/>
        <v>-7.2752567834348997E-2</v>
      </c>
      <c r="H34" s="4">
        <f ca="1"/>
        <v>-1.5801274956297E-3</v>
      </c>
      <c r="I34" s="4">
        <f ca="1"/>
        <v>3.5216001220301999E-3</v>
      </c>
      <c r="J34" s="4">
        <f ca="1"/>
        <v>-9.3980572154022002E-2</v>
      </c>
      <c r="K34" s="4">
        <f ca="1"/>
        <v>-2.4957658095198002E-3</v>
      </c>
      <c r="L34" s="4">
        <f ca="1"/>
        <v>6.8098112722620005E-4</v>
      </c>
      <c r="M34" s="4">
        <f ca="1"/>
        <v>0.99417715980095001</v>
      </c>
      <c r="N34" s="4">
        <f ca="1"/>
        <v>20.334346877426999</v>
      </c>
      <c r="O34" s="4">
        <f ca="1"/>
        <v>-20.372993485136</v>
      </c>
      <c r="P34" s="4">
        <f ca="1"/>
        <v>72.223078266940007</v>
      </c>
      <c r="Q34" s="4">
        <f t="shared" ca="1" si="0"/>
        <v>2.7514000486962217E-2</v>
      </c>
      <c r="R34" s="4">
        <f t="shared" ca="1" si="1"/>
        <v>-1.786576533075325E-2</v>
      </c>
      <c r="S34" s="4">
        <f ca="1"/>
        <v>6.9033333333332996</v>
      </c>
      <c r="T34" s="4">
        <f ca="1"/>
        <v>6.78</v>
      </c>
      <c r="U34" s="4">
        <f ca="1"/>
        <v>356.58771609917</v>
      </c>
      <c r="V34" s="4">
        <f ca="1"/>
        <v>347.03927725576</v>
      </c>
      <c r="W34" s="4">
        <f ca="1"/>
        <v>22.383852801838</v>
      </c>
      <c r="X34" s="4">
        <f ca="1"/>
        <v>18.150255181761001</v>
      </c>
      <c r="Y34" s="4">
        <f ca="1"/>
        <v>-5.357741189785</v>
      </c>
      <c r="Z34" s="4">
        <f ca="1"/>
        <v>60.453821137883999</v>
      </c>
    </row>
    <row r="35" spans="1:26" hidden="1" x14ac:dyDescent="0.25">
      <c r="A35" s="3" t="s">
        <v>2517</v>
      </c>
      <c r="B35" t="str">
        <v>东旭蓝天</v>
      </c>
      <c r="C35" s="8" t="str">
        <f ca="1"/>
        <v>电力、热力、燃气及水生产和供应业</v>
      </c>
      <c r="D35" s="4">
        <f ca="1"/>
        <v>0.83174177538242</v>
      </c>
      <c r="E35" s="4">
        <f ca="1"/>
        <v>-3.7843825757816002E-2</v>
      </c>
      <c r="F35" s="4">
        <f ca="1"/>
        <v>9.3444127049932997E-3</v>
      </c>
      <c r="G35" s="4">
        <f ca="1"/>
        <v>9.9110028377150994E-2</v>
      </c>
      <c r="H35" s="4">
        <f ca="1"/>
        <v>-3.8010359686989001E-3</v>
      </c>
      <c r="I35" s="4">
        <f ca="1"/>
        <v>-1.306551825849E-4</v>
      </c>
      <c r="J35" s="4">
        <f ca="1"/>
        <v>-0.15360092014793</v>
      </c>
      <c r="K35" s="4">
        <f ca="1"/>
        <v>-7.0679299150149005E-2</v>
      </c>
      <c r="L35" s="4">
        <f ca="1"/>
        <v>-2.5686473464663E-3</v>
      </c>
      <c r="M35" s="4">
        <f ca="1"/>
        <v>1.5873364348689001</v>
      </c>
      <c r="N35" s="4">
        <f ca="1"/>
        <v>54.744553579836001</v>
      </c>
      <c r="O35" s="4">
        <f ca="1"/>
        <v>16.954506896836001</v>
      </c>
      <c r="P35" s="4">
        <f ca="1"/>
        <v>58.915934085684</v>
      </c>
      <c r="Q35" s="4">
        <f t="shared" ca="1" si="0"/>
        <v>1.1120615911028526E-2</v>
      </c>
      <c r="R35" s="4">
        <f t="shared" ca="1" si="1"/>
        <v>1.0797914206998962E-2</v>
      </c>
      <c r="S35" s="4">
        <f ca="1"/>
        <v>3.8719999999999999</v>
      </c>
      <c r="T35" s="4">
        <f ca="1"/>
        <v>3.9138095238094999</v>
      </c>
      <c r="U35" s="4">
        <f ca="1"/>
        <v>13.399466312355999</v>
      </c>
      <c r="V35" s="4">
        <f ca="1"/>
        <v>13.252094855452</v>
      </c>
      <c r="W35" s="4">
        <f ca="1"/>
        <v>18.820784426077999</v>
      </c>
      <c r="X35" s="4">
        <f ca="1"/>
        <v>-23.589756101380001</v>
      </c>
      <c r="Y35" s="4">
        <f ca="1"/>
        <v>-6.3224362449702998</v>
      </c>
      <c r="Z35" s="4">
        <f ca="1"/>
        <v>14.931925961369</v>
      </c>
    </row>
    <row r="36" spans="1:26" hidden="1" x14ac:dyDescent="0.25">
      <c r="A36" s="3" t="s">
        <v>2518</v>
      </c>
      <c r="B36" t="str">
        <v>中洲控股</v>
      </c>
      <c r="C36" s="8" t="str">
        <f ca="1"/>
        <v>房地产业</v>
      </c>
      <c r="D36" s="4">
        <f ca="1"/>
        <v>2.0245742358943001E-2</v>
      </c>
      <c r="E36" s="4">
        <f ca="1"/>
        <v>5.1661270157619997E-4</v>
      </c>
      <c r="F36" s="4">
        <f ca="1"/>
        <v>3.4421499297227999E-3</v>
      </c>
      <c r="G36" s="4">
        <f ca="1"/>
        <v>-0.60302710917852997</v>
      </c>
      <c r="H36" s="4">
        <f ca="1"/>
        <v>-1.9528182708678E-2</v>
      </c>
      <c r="I36" s="4">
        <f ca="1"/>
        <v>-1.1280940991932E-2</v>
      </c>
      <c r="J36" s="4">
        <f ca="1"/>
        <v>-0.77524553122407003</v>
      </c>
      <c r="K36" s="4">
        <f ca="1"/>
        <v>-2.1660147735977998E-2</v>
      </c>
      <c r="L36" s="4">
        <f ca="1"/>
        <v>-1.6504542756581E-2</v>
      </c>
      <c r="M36" s="4">
        <f ca="1"/>
        <v>1.5311596272571999</v>
      </c>
      <c r="N36" s="4">
        <f ca="1"/>
        <v>40.877600337175998</v>
      </c>
      <c r="O36" s="4">
        <f ca="1"/>
        <v>3.0512736877059998</v>
      </c>
      <c r="P36" s="4">
        <f ca="1"/>
        <v>45.059272417643001</v>
      </c>
      <c r="Q36" s="4">
        <f t="shared" ca="1" si="0"/>
        <v>1.2409513960709852E-2</v>
      </c>
      <c r="R36" s="4">
        <f t="shared" ca="1" si="1"/>
        <v>-3.2391749630827159E-2</v>
      </c>
      <c r="S36" s="4">
        <f ca="1"/>
        <v>6.6644444444444</v>
      </c>
      <c r="T36" s="4">
        <f ca="1"/>
        <v>6.4485714285714</v>
      </c>
      <c r="U36" s="4">
        <f ca="1"/>
        <v>66.541643881002997</v>
      </c>
      <c r="V36" s="4">
        <f ca="1"/>
        <v>65.726015968262999</v>
      </c>
      <c r="W36" s="4">
        <f ca="1"/>
        <v>-76.265391915791994</v>
      </c>
      <c r="X36" s="4">
        <f ca="1"/>
        <v>-0.60498210731226998</v>
      </c>
      <c r="Y36" s="4">
        <f ca="1"/>
        <v>-6.6790689649867003</v>
      </c>
      <c r="Z36" s="4">
        <f ca="1"/>
        <v>46.770092318983998</v>
      </c>
    </row>
    <row r="37" spans="1:26" hidden="1" x14ac:dyDescent="0.25">
      <c r="A37" s="3" t="s">
        <v>2519</v>
      </c>
      <c r="B37" t="str">
        <v>深纺织A</v>
      </c>
      <c r="C37" s="8" t="str">
        <f ca="1"/>
        <v>制造业</v>
      </c>
      <c r="D37" s="4">
        <f ca="1"/>
        <v>0.45714921996830998</v>
      </c>
      <c r="E37" s="4">
        <f ca="1"/>
        <v>1.0820878550334E-2</v>
      </c>
      <c r="F37" s="4">
        <f ca="1"/>
        <v>4.2565194576924002E-2</v>
      </c>
      <c r="G37" s="4">
        <f ca="1"/>
        <v>0.52630113233718001</v>
      </c>
      <c r="H37" s="4">
        <f ca="1"/>
        <v>1.4611704396563001E-2</v>
      </c>
      <c r="I37" s="4">
        <f ca="1"/>
        <v>3.8274812716027E-2</v>
      </c>
      <c r="J37" s="4">
        <f ca="1"/>
        <v>0.52257195655607003</v>
      </c>
      <c r="K37" s="4">
        <f ca="1"/>
        <v>1.3784897472424999E-2</v>
      </c>
      <c r="L37" s="4">
        <f ca="1"/>
        <v>3.2059918927416997E-2</v>
      </c>
      <c r="M37" s="4">
        <f ca="1"/>
        <v>1.0475540572151001</v>
      </c>
      <c r="N37" s="4">
        <f ca="1"/>
        <v>45.603679534068</v>
      </c>
      <c r="O37" s="4">
        <f ca="1"/>
        <v>27.502615576789001</v>
      </c>
      <c r="P37" s="4">
        <f ca="1"/>
        <v>80.780388046886998</v>
      </c>
      <c r="Q37" s="4">
        <f t="shared" ca="1" si="0"/>
        <v>6.7149623850656953E-2</v>
      </c>
      <c r="R37" s="4">
        <f t="shared" ca="1" si="1"/>
        <v>5.4865919163406947E-2</v>
      </c>
      <c r="S37" s="4">
        <f ca="1"/>
        <v>11.127954545454999</v>
      </c>
      <c r="T37" s="4">
        <f ca="1"/>
        <v>11.7385</v>
      </c>
      <c r="U37" s="4">
        <f ca="1"/>
        <v>26.918586682381999</v>
      </c>
      <c r="V37" s="4">
        <f ca="1"/>
        <v>25.22475394336</v>
      </c>
      <c r="W37" s="4">
        <f ca="1"/>
        <v>100.2838243276</v>
      </c>
      <c r="X37" s="4">
        <f ca="1"/>
        <v>9.5571311906751006</v>
      </c>
      <c r="Y37" s="4">
        <f ca="1"/>
        <v>7.4222435318027999</v>
      </c>
      <c r="Z37" s="4">
        <f ca="1"/>
        <v>8.5628246378126001</v>
      </c>
    </row>
    <row r="38" spans="1:26" hidden="1" x14ac:dyDescent="0.25">
      <c r="A38" s="3" t="s">
        <v>2520</v>
      </c>
      <c r="B38" t="str">
        <v>*ST泛海</v>
      </c>
      <c r="C38" s="8" t="str">
        <f ca="1"/>
        <v>金融业</v>
      </c>
      <c r="D38" s="4">
        <f ca="1"/>
        <v>-2.1623364543217001</v>
      </c>
      <c r="E38" s="4">
        <f ca="1"/>
        <v>-0.25169689813529</v>
      </c>
      <c r="F38" s="4">
        <f ca="1"/>
        <v>-0.12741195499599001</v>
      </c>
      <c r="G38" s="4">
        <f ca="1"/>
        <v>-0.92607786948412996</v>
      </c>
      <c r="H38" s="4">
        <f ca="1"/>
        <v>-4.6635747330867998E-2</v>
      </c>
      <c r="I38" s="4">
        <f ca="1"/>
        <v>-9.9202800363309002E-2</v>
      </c>
      <c r="J38" s="4">
        <f ca="1"/>
        <v>-0.20749697656164001</v>
      </c>
      <c r="K38" s="4">
        <f ca="1"/>
        <v>-6.9505116199112E-3</v>
      </c>
      <c r="L38" s="4">
        <f ca="1"/>
        <v>-1.8631841902567999E-2</v>
      </c>
      <c r="M38" s="4">
        <f ca="1"/>
        <v>1.4248184323574</v>
      </c>
      <c r="N38" s="4">
        <f ca="1"/>
        <v>58.485654099679998</v>
      </c>
      <c r="O38" s="4">
        <f ca="1"/>
        <v>-3.3425288434159</v>
      </c>
      <c r="P38" s="4">
        <f ca="1"/>
        <v>27.914787117374001</v>
      </c>
      <c r="Q38" s="4">
        <f t="shared" ca="1" si="0"/>
        <v>-0.17167381974248253</v>
      </c>
      <c r="R38" s="4">
        <f t="shared" ca="1" si="1"/>
        <v>-0.27556554074993345</v>
      </c>
      <c r="S38" s="4">
        <f ca="1"/>
        <v>2.0488888888889001</v>
      </c>
      <c r="T38" s="4">
        <f ca="1"/>
        <v>1.4842857142857</v>
      </c>
      <c r="U38" s="4">
        <f ca="1"/>
        <v>35.308914299625997</v>
      </c>
      <c r="V38" s="4">
        <f ca="1"/>
        <v>42.626823999030002</v>
      </c>
      <c r="W38" s="4">
        <f ca="1"/>
        <v>0</v>
      </c>
      <c r="X38" s="4">
        <f ca="1"/>
        <v>1.414462599121</v>
      </c>
      <c r="Y38" s="4">
        <f ca="1"/>
        <v>-16.062863610562001</v>
      </c>
      <c r="Z38" s="4">
        <f ca="1"/>
        <v>-53.097675607991</v>
      </c>
    </row>
    <row r="39" spans="1:26" hidden="1" x14ac:dyDescent="0.25">
      <c r="A39" s="3" t="s">
        <v>2521</v>
      </c>
      <c r="B39" t="str">
        <v>京基智农</v>
      </c>
      <c r="C39" s="8" t="str">
        <f ca="1"/>
        <v>制造业</v>
      </c>
      <c r="D39" s="4">
        <f ca="1"/>
        <v>-6.5449289550757003E-2</v>
      </c>
      <c r="E39" s="4">
        <f ca="1"/>
        <v>-9.0653586289214001E-3</v>
      </c>
      <c r="F39" s="4">
        <f ca="1"/>
        <v>-1.5046397870591001E-3</v>
      </c>
      <c r="G39" s="4">
        <f ca="1"/>
        <v>-0.38506224456883997</v>
      </c>
      <c r="H39" s="4">
        <f ca="1"/>
        <v>-4.4992392504009E-2</v>
      </c>
      <c r="I39" s="4">
        <f ca="1"/>
        <v>-2.4347373379139E-2</v>
      </c>
      <c r="J39" s="4">
        <f ca="1"/>
        <v>-0.17480209209146999</v>
      </c>
      <c r="K39" s="4">
        <f ca="1"/>
        <v>-1.3230314877949E-2</v>
      </c>
      <c r="L39" s="4">
        <f ca="1"/>
        <v>-8.9501214261568998E-3</v>
      </c>
      <c r="M39" s="4">
        <f ca="1"/>
        <v>0.68151374513429996</v>
      </c>
      <c r="N39" s="4">
        <f ca="1"/>
        <v>39.541254308216999</v>
      </c>
      <c r="O39" s="4">
        <f ca="1"/>
        <v>14.483487848437999</v>
      </c>
      <c r="P39" s="4">
        <f ca="1"/>
        <v>37.667981253070003</v>
      </c>
      <c r="Q39" s="4">
        <f t="shared" ca="1" si="0"/>
        <v>-8.9146218178716655E-3</v>
      </c>
      <c r="R39" s="4">
        <f t="shared" ca="1" si="1"/>
        <v>-6.3515706342795977E-2</v>
      </c>
      <c r="S39" s="4">
        <f ca="1"/>
        <v>19.544222222222</v>
      </c>
      <c r="T39" s="4">
        <f ca="1"/>
        <v>18.302857142857</v>
      </c>
      <c r="U39" s="4">
        <f ca="1"/>
        <v>127.22596201211999</v>
      </c>
      <c r="V39" s="4">
        <f ca="1"/>
        <v>128.37033500128999</v>
      </c>
      <c r="W39" s="4">
        <f ca="1"/>
        <v>-11.748584956389999</v>
      </c>
      <c r="X39" s="4">
        <f ca="1"/>
        <v>6.8221804426126997</v>
      </c>
      <c r="Y39" s="4">
        <f ca="1"/>
        <v>39.411263604182999</v>
      </c>
      <c r="Z39" s="4">
        <f ca="1"/>
        <v>0.24142486815384001</v>
      </c>
    </row>
    <row r="40" spans="1:26" hidden="1" x14ac:dyDescent="0.25">
      <c r="A40" s="3" t="s">
        <v>2522</v>
      </c>
      <c r="B40" t="str">
        <v>德赛电池</v>
      </c>
      <c r="C40" s="8" t="str">
        <f ca="1"/>
        <v>制造业</v>
      </c>
      <c r="D40" s="4">
        <f ca="1"/>
        <v>4.8584966048999999E-2</v>
      </c>
      <c r="E40" s="4">
        <f ca="1"/>
        <v>1.1591912352131E-3</v>
      </c>
      <c r="F40" s="4">
        <f ca="1"/>
        <v>7.9355160254985999E-3</v>
      </c>
      <c r="G40" s="4">
        <f ca="1"/>
        <v>0.31318633342177998</v>
      </c>
      <c r="H40" s="4">
        <f ca="1"/>
        <v>7.4179013465999998E-3</v>
      </c>
      <c r="I40" s="4">
        <f ca="1"/>
        <v>1.3733031882706999E-2</v>
      </c>
      <c r="J40" s="4">
        <f ca="1"/>
        <v>0.10374280292974999</v>
      </c>
      <c r="K40" s="4">
        <f ca="1"/>
        <v>2.1110735591773999E-3</v>
      </c>
      <c r="L40" s="4">
        <f ca="1"/>
        <v>1.0055536325711E-2</v>
      </c>
      <c r="M40" s="4">
        <f ca="1"/>
        <v>1.3299379372833999</v>
      </c>
      <c r="N40" s="4">
        <f ca="1"/>
        <v>46.401712654462003</v>
      </c>
      <c r="O40" s="4">
        <f ca="1"/>
        <v>-8.8978765212641999</v>
      </c>
      <c r="P40" s="4">
        <f ca="1"/>
        <v>61.611534841352999</v>
      </c>
      <c r="Q40" s="4">
        <f t="shared" ca="1" si="0"/>
        <v>1.5942028985538696E-2</v>
      </c>
      <c r="R40" s="4">
        <f t="shared" ca="1" si="1"/>
        <v>8.9150273289755402E-3</v>
      </c>
      <c r="S40" s="4">
        <f ca="1"/>
        <v>31.642666666667001</v>
      </c>
      <c r="T40" s="4">
        <f ca="1"/>
        <v>31.924761904762001</v>
      </c>
      <c r="U40" s="4">
        <f ca="1"/>
        <v>214.91675254404001</v>
      </c>
      <c r="V40" s="4">
        <f ca="1"/>
        <v>211.54430706901999</v>
      </c>
      <c r="W40" s="4">
        <f ca="1"/>
        <v>8.3633691051804995</v>
      </c>
      <c r="X40" s="4">
        <f ca="1"/>
        <v>5.6507377231806002</v>
      </c>
      <c r="Y40" s="4">
        <f ca="1"/>
        <v>12.582102771792</v>
      </c>
      <c r="Z40" s="4">
        <f ca="1"/>
        <v>-37.412633711571999</v>
      </c>
    </row>
    <row r="41" spans="1:26" hidden="1" x14ac:dyDescent="0.25">
      <c r="A41" s="3" t="s">
        <v>2523</v>
      </c>
      <c r="B41" t="str">
        <v>深天马A</v>
      </c>
      <c r="C41" s="8" t="str">
        <f ca="1"/>
        <v>制造业</v>
      </c>
      <c r="D41" s="4">
        <f ca="1"/>
        <v>0.53024307214062005</v>
      </c>
      <c r="E41" s="4">
        <f ca="1"/>
        <v>6.7841452826482004E-2</v>
      </c>
      <c r="F41" s="4">
        <f ca="1"/>
        <v>3.0832442380660002E-2</v>
      </c>
      <c r="G41" s="4">
        <f ca="1"/>
        <v>0.60835346511748001</v>
      </c>
      <c r="H41" s="4">
        <f ca="1"/>
        <v>8.2982939447910006E-2</v>
      </c>
      <c r="I41" s="4">
        <f ca="1"/>
        <v>2.6723441598904E-2</v>
      </c>
      <c r="J41" s="4">
        <f ca="1"/>
        <v>0.43823791460498002</v>
      </c>
      <c r="K41" s="4">
        <f ca="1"/>
        <v>1.7115942103922002E-2</v>
      </c>
      <c r="L41" s="4">
        <f ca="1"/>
        <v>2.3978778485212002E-2</v>
      </c>
      <c r="M41" s="4">
        <f ca="1"/>
        <v>1.0201451238867001</v>
      </c>
      <c r="N41" s="4">
        <f ca="1"/>
        <v>28.199983326836001</v>
      </c>
      <c r="O41" s="4">
        <f ca="1"/>
        <v>-4.2478685749466996</v>
      </c>
      <c r="P41" s="4">
        <f ca="1"/>
        <v>78.695677441924005</v>
      </c>
      <c r="Q41" s="4">
        <f t="shared" ca="1" si="0"/>
        <v>4.4899306701879936E-2</v>
      </c>
      <c r="R41" s="4">
        <f t="shared" ca="1" si="1"/>
        <v>4.5203762989371524E-2</v>
      </c>
      <c r="S41" s="4">
        <f ca="1"/>
        <v>9.6782222222221996</v>
      </c>
      <c r="T41" s="4">
        <f ca="1"/>
        <v>10.115714285714001</v>
      </c>
      <c r="U41" s="4">
        <f ca="1"/>
        <v>67.851819373883998</v>
      </c>
      <c r="V41" s="4">
        <f ca="1"/>
        <v>64.936227767296998</v>
      </c>
      <c r="W41" s="4">
        <f ca="1"/>
        <v>-49.345599028819002</v>
      </c>
      <c r="X41" s="4">
        <f ca="1"/>
        <v>1.2668327217999</v>
      </c>
      <c r="Y41" s="4">
        <f ca="1"/>
        <v>7.3586882927925004</v>
      </c>
      <c r="Z41" s="4">
        <f ca="1"/>
        <v>-6.3302396209890004</v>
      </c>
    </row>
    <row r="42" spans="1:26" hidden="1" x14ac:dyDescent="0.25">
      <c r="A42" s="3" t="s">
        <v>2524</v>
      </c>
      <c r="B42" t="str">
        <v>方大集团</v>
      </c>
      <c r="C42" s="8" t="str">
        <f ca="1"/>
        <v>制造业</v>
      </c>
      <c r="D42" s="4">
        <f ca="1"/>
        <v>-0.58459310111037999</v>
      </c>
      <c r="E42" s="4">
        <f ca="1"/>
        <v>-1.8610240154483999E-2</v>
      </c>
      <c r="F42" s="4">
        <f ca="1"/>
        <v>-9.7350886941728002E-3</v>
      </c>
      <c r="G42" s="4">
        <f ca="1"/>
        <v>-0.629928605142</v>
      </c>
      <c r="H42" s="4">
        <f ca="1"/>
        <v>-1.4518928138803001E-2</v>
      </c>
      <c r="I42" s="4">
        <f ca="1"/>
        <v>-7.3019084834912004E-3</v>
      </c>
      <c r="J42" s="4">
        <f ca="1"/>
        <v>-0.43561399739959</v>
      </c>
      <c r="K42" s="4">
        <f ca="1"/>
        <v>-8.4325717717909001E-3</v>
      </c>
      <c r="L42" s="4">
        <f ca="1"/>
        <v>-5.1805503144495002E-3</v>
      </c>
      <c r="M42" s="4">
        <f ca="1"/>
        <v>0.87985195337766997</v>
      </c>
      <c r="N42" s="4">
        <f ca="1"/>
        <v>27.371062935346998</v>
      </c>
      <c r="O42" s="4">
        <f ca="1"/>
        <v>0.75900329268513</v>
      </c>
      <c r="P42" s="4">
        <f ca="1"/>
        <v>39.036564911987</v>
      </c>
      <c r="Q42" s="4">
        <f t="shared" ca="1" si="0"/>
        <v>-1.3285457809674219E-2</v>
      </c>
      <c r="R42" s="4">
        <f t="shared" ca="1" si="1"/>
        <v>-2.4905023216547133E-2</v>
      </c>
      <c r="S42" s="4">
        <f ca="1"/>
        <v>4.7380000000000004</v>
      </c>
      <c r="T42" s="4">
        <f ca="1"/>
        <v>4.62</v>
      </c>
      <c r="U42" s="4">
        <f ca="1"/>
        <v>27.204295552807999</v>
      </c>
      <c r="V42" s="4">
        <f ca="1"/>
        <v>27.570583375024999</v>
      </c>
      <c r="W42" s="4">
        <f ca="1"/>
        <v>-6.2028033185559996</v>
      </c>
      <c r="X42" s="4">
        <f ca="1"/>
        <v>8.5730970726357008</v>
      </c>
      <c r="Y42" s="4">
        <f ca="1"/>
        <v>3.8792998967607999</v>
      </c>
      <c r="Z42" s="4">
        <f ca="1"/>
        <v>252.6542314829</v>
      </c>
    </row>
    <row r="43" spans="1:26" hidden="1" x14ac:dyDescent="0.25">
      <c r="A43" s="3" t="s">
        <v>2525</v>
      </c>
      <c r="B43" t="str">
        <v>皇庭国际</v>
      </c>
      <c r="C43" s="8" t="str">
        <f ca="1"/>
        <v>租赁和商务服务业</v>
      </c>
      <c r="D43" s="4">
        <f ca="1"/>
        <v>0.49406650385514</v>
      </c>
      <c r="E43" s="4">
        <f ca="1"/>
        <v>3.0430031130426E-2</v>
      </c>
      <c r="F43" s="4">
        <f ca="1"/>
        <v>0.12171341281872</v>
      </c>
      <c r="G43" s="4">
        <f ca="1"/>
        <v>0.27822229024743</v>
      </c>
      <c r="H43" s="4">
        <f ca="1"/>
        <v>1.5854208403820999E-2</v>
      </c>
      <c r="I43" s="4">
        <f ca="1"/>
        <v>5.9255835690157001E-2</v>
      </c>
      <c r="J43" s="4">
        <f ca="1"/>
        <v>0.13743347582700999</v>
      </c>
      <c r="K43" s="4">
        <f ca="1"/>
        <v>9.6829686009959007E-3</v>
      </c>
      <c r="L43" s="4">
        <f ca="1"/>
        <v>2.5218754768533001E-2</v>
      </c>
      <c r="M43" s="4">
        <f ca="1"/>
        <v>1.6203727796312</v>
      </c>
      <c r="N43" s="4">
        <f ca="1"/>
        <v>78.358871950099996</v>
      </c>
      <c r="O43" s="4">
        <f ca="1"/>
        <v>29.735125757961001</v>
      </c>
      <c r="P43" s="4">
        <f ca="1"/>
        <v>90.907964091471996</v>
      </c>
      <c r="Q43" s="4">
        <f t="shared" ca="1" si="0"/>
        <v>0.21586300135191577</v>
      </c>
      <c r="R43" s="4">
        <f t="shared" ca="1" si="1"/>
        <v>5.5417636660457889E-2</v>
      </c>
      <c r="S43" s="4">
        <f ca="1"/>
        <v>3.2864444444443999</v>
      </c>
      <c r="T43" s="4">
        <f ca="1"/>
        <v>3.4685714285714</v>
      </c>
      <c r="U43" s="4">
        <f ca="1"/>
        <v>15.687745268059</v>
      </c>
      <c r="V43" s="4">
        <f ca="1"/>
        <v>12.902559951751</v>
      </c>
      <c r="W43" s="4">
        <f ca="1"/>
        <v>0</v>
      </c>
      <c r="X43" s="4">
        <f ca="1"/>
        <v>-12.716171524929999</v>
      </c>
      <c r="Y43" s="4">
        <f ca="1"/>
        <v>-6.8273620420962002</v>
      </c>
      <c r="Z43" s="4">
        <f ca="1"/>
        <v>8.9046503043306</v>
      </c>
    </row>
    <row r="44" spans="1:26" hidden="1" x14ac:dyDescent="0.25">
      <c r="A44" s="3" t="s">
        <v>2526</v>
      </c>
      <c r="B44" t="str">
        <v>深赛格</v>
      </c>
      <c r="C44" s="8" t="str">
        <f ca="1"/>
        <v>租赁和商务服务业</v>
      </c>
      <c r="D44" s="4">
        <f ca="1"/>
        <v>0.30052157215004</v>
      </c>
      <c r="E44" s="4">
        <f ca="1"/>
        <v>7.0050114542282004E-3</v>
      </c>
      <c r="F44" s="4">
        <f ca="1"/>
        <v>2.6145834359831002E-2</v>
      </c>
      <c r="G44" s="4">
        <f ca="1"/>
        <v>-0.17517565044114999</v>
      </c>
      <c r="H44" s="4">
        <f ca="1"/>
        <v>-1.4821066113359999E-2</v>
      </c>
      <c r="I44" s="4">
        <f ca="1"/>
        <v>-1.0544370760928999E-2</v>
      </c>
      <c r="J44" s="4">
        <f ca="1"/>
        <v>0.15977886927578999</v>
      </c>
      <c r="K44" s="4">
        <f ca="1"/>
        <v>1.1036731749413E-2</v>
      </c>
      <c r="L44" s="4">
        <f ca="1"/>
        <v>1.8554665238754001E-2</v>
      </c>
      <c r="M44" s="4">
        <f ca="1"/>
        <v>1.1486955894693001</v>
      </c>
      <c r="N44" s="4">
        <f ca="1"/>
        <v>40.596448076683998</v>
      </c>
      <c r="O44" s="4">
        <f ca="1"/>
        <v>21.902352681033001</v>
      </c>
      <c r="P44" s="4">
        <f ca="1"/>
        <v>70.857596087275994</v>
      </c>
      <c r="Q44" s="4">
        <f t="shared" ca="1" si="0"/>
        <v>4.4287985464497213E-2</v>
      </c>
      <c r="R44" s="4">
        <f t="shared" ca="1" si="1"/>
        <v>-2.6181792708465149E-3</v>
      </c>
      <c r="S44" s="4">
        <f ca="1"/>
        <v>7.2508888888889</v>
      </c>
      <c r="T44" s="4">
        <f ca="1"/>
        <v>7.2319047619047998</v>
      </c>
      <c r="U44" s="4">
        <f ca="1"/>
        <v>17.251305407547999</v>
      </c>
      <c r="V44" s="4">
        <f ca="1"/>
        <v>16.519681972472998</v>
      </c>
      <c r="W44" s="4">
        <f ca="1"/>
        <v>-27.049572938478999</v>
      </c>
      <c r="X44" s="4">
        <f ca="1"/>
        <v>6.9909499710835998</v>
      </c>
      <c r="Y44" s="4">
        <f ca="1"/>
        <v>-4.9339603996801999</v>
      </c>
      <c r="Z44" s="4">
        <f ca="1"/>
        <v>-19.750613064677001</v>
      </c>
    </row>
    <row r="45" spans="1:26" hidden="1" x14ac:dyDescent="0.25">
      <c r="A45" s="3" t="s">
        <v>2527</v>
      </c>
      <c r="B45" t="str">
        <v>华锦股份</v>
      </c>
      <c r="C45" s="8" t="str">
        <f ca="1"/>
        <v>制造业</v>
      </c>
      <c r="D45" s="4">
        <f ca="1"/>
        <v>0.21470771206002001</v>
      </c>
      <c r="E45" s="4">
        <f ca="1"/>
        <v>6.8982053322662997E-3</v>
      </c>
      <c r="F45" s="4">
        <f ca="1"/>
        <v>5.6610632326616001E-3</v>
      </c>
      <c r="G45" s="4">
        <f ca="1"/>
        <v>-0.34692476349873003</v>
      </c>
      <c r="H45" s="4">
        <f ca="1"/>
        <v>-1.1654778735426001E-2</v>
      </c>
      <c r="I45" s="4">
        <f ca="1"/>
        <v>-4.3004845870246999E-3</v>
      </c>
      <c r="J45" s="4">
        <f ca="1"/>
        <v>-0.17447411534992999</v>
      </c>
      <c r="K45" s="4">
        <f ca="1"/>
        <v>-5.7822132611413E-3</v>
      </c>
      <c r="L45" s="4">
        <f ca="1"/>
        <v>-1.6428195474063E-3</v>
      </c>
      <c r="M45" s="4">
        <f ca="1"/>
        <v>1.0267870313245999</v>
      </c>
      <c r="N45" s="4">
        <f ca="1"/>
        <v>32.869128419818999</v>
      </c>
      <c r="O45" s="4">
        <f ca="1"/>
        <v>-1.430690082411</v>
      </c>
      <c r="P45" s="4">
        <f ca="1"/>
        <v>56.361092136621998</v>
      </c>
      <c r="Q45" s="4">
        <f t="shared" ca="1" si="0"/>
        <v>1.4916810097532467E-2</v>
      </c>
      <c r="R45" s="4">
        <f t="shared" ca="1" si="1"/>
        <v>-1.7749634471489254E-2</v>
      </c>
      <c r="S45" s="4">
        <f ca="1"/>
        <v>5.9057777777778</v>
      </c>
      <c r="T45" s="4">
        <f ca="1"/>
        <v>5.8009523809524</v>
      </c>
      <c r="U45" s="4">
        <f ca="1"/>
        <v>7.7749901048016996</v>
      </c>
      <c r="V45" s="4">
        <f ca="1"/>
        <v>7.6607166493326</v>
      </c>
      <c r="W45" s="4">
        <f ca="1"/>
        <v>-16.954186027428999</v>
      </c>
      <c r="X45" s="4">
        <f ca="1"/>
        <v>7.3956336285326998</v>
      </c>
      <c r="Y45" s="4">
        <f ca="1"/>
        <v>3.5870329911852998</v>
      </c>
      <c r="Z45" s="4">
        <f ca="1"/>
        <v>-13.638397688495999</v>
      </c>
    </row>
    <row r="46" spans="1:26" hidden="1" x14ac:dyDescent="0.25">
      <c r="A46" s="3" t="s">
        <v>2528</v>
      </c>
      <c r="B46" t="str">
        <v>中金岭南</v>
      </c>
      <c r="C46" s="8" t="str">
        <f ca="1"/>
        <v>制造业</v>
      </c>
      <c r="D46" s="4">
        <f ca="1"/>
        <v>-1.2791415792412999</v>
      </c>
      <c r="E46" s="4">
        <f ca="1"/>
        <v>-3.7088702295928998E-2</v>
      </c>
      <c r="F46" s="4">
        <f ca="1"/>
        <v>-1.8588548022703998E-2</v>
      </c>
      <c r="G46" s="4">
        <f ca="1"/>
        <v>-1.5520896177184</v>
      </c>
      <c r="H46" s="4">
        <f ca="1"/>
        <v>-6.3026986566201995E-2</v>
      </c>
      <c r="I46" s="4">
        <f ca="1"/>
        <v>-2.5391484678993E-2</v>
      </c>
      <c r="J46" s="4">
        <f ca="1"/>
        <v>-0.59040687627937005</v>
      </c>
      <c r="K46" s="4">
        <f ca="1"/>
        <v>-3.0483007296107999E-2</v>
      </c>
      <c r="L46" s="4">
        <f ca="1"/>
        <v>-1.3654174784325001E-2</v>
      </c>
      <c r="M46" s="4">
        <f ca="1"/>
        <v>1.2192104885071999</v>
      </c>
      <c r="N46" s="4">
        <f ca="1"/>
        <v>27.056082166938999</v>
      </c>
      <c r="O46" s="4">
        <f ca="1"/>
        <v>-0.10210471704140001</v>
      </c>
      <c r="P46" s="4">
        <f ca="1"/>
        <v>32.966496264676003</v>
      </c>
      <c r="Q46" s="4">
        <f t="shared" ca="1" si="0"/>
        <v>-1.9482819695389751E-2</v>
      </c>
      <c r="R46" s="4">
        <f t="shared" ca="1" si="1"/>
        <v>-6.0969284849879041E-2</v>
      </c>
      <c r="S46" s="4">
        <f ca="1"/>
        <v>4.9580000000000002</v>
      </c>
      <c r="T46" s="4">
        <f ca="1"/>
        <v>4.6557142857142999</v>
      </c>
      <c r="U46" s="4">
        <f ca="1"/>
        <v>144.95093818935001</v>
      </c>
      <c r="V46" s="4">
        <f ca="1"/>
        <v>147.83110495251</v>
      </c>
      <c r="W46" s="4">
        <f ca="1"/>
        <v>12.338005607747</v>
      </c>
      <c r="X46" s="4">
        <f ca="1"/>
        <v>34.395258165123003</v>
      </c>
      <c r="Y46" s="4">
        <f ca="1"/>
        <v>17.127427178577999</v>
      </c>
      <c r="Z46" s="4">
        <f ca="1"/>
        <v>-21.347828820705999</v>
      </c>
    </row>
    <row r="47" spans="1:26" hidden="1" x14ac:dyDescent="0.25">
      <c r="A47" s="3" t="s">
        <v>2529</v>
      </c>
      <c r="B47" t="str">
        <v>农产品</v>
      </c>
      <c r="C47" s="8" t="str">
        <f ca="1"/>
        <v>租赁和商务服务业</v>
      </c>
      <c r="D47" s="4">
        <f ca="1"/>
        <v>-9.1768788118423997E-2</v>
      </c>
      <c r="E47" s="4">
        <f ca="1"/>
        <v>-2.9344328103664001E-3</v>
      </c>
      <c r="F47" s="4">
        <f ca="1"/>
        <v>1.1806015174757E-3</v>
      </c>
      <c r="G47" s="4">
        <f ca="1"/>
        <v>-0.27219153944374003</v>
      </c>
      <c r="H47" s="4">
        <f ca="1"/>
        <v>-9.7237634322013006E-3</v>
      </c>
      <c r="I47" s="4">
        <f ca="1"/>
        <v>-4.4900474761161999E-3</v>
      </c>
      <c r="J47" s="4">
        <f ca="1"/>
        <v>-0.18740079219587999</v>
      </c>
      <c r="K47" s="4">
        <f ca="1"/>
        <v>-5.3044558719381003E-3</v>
      </c>
      <c r="L47" s="4">
        <f ca="1"/>
        <v>-2.0544120918135999E-3</v>
      </c>
      <c r="M47" s="4">
        <f ca="1"/>
        <v>0.98472322906479004</v>
      </c>
      <c r="N47" s="4">
        <f ca="1"/>
        <v>26.896680146624998</v>
      </c>
      <c r="O47" s="4">
        <f ca="1"/>
        <v>6.0246383510625998</v>
      </c>
      <c r="P47" s="4">
        <f ca="1"/>
        <v>44.347646466680999</v>
      </c>
      <c r="Q47" s="4">
        <f t="shared" ca="1" si="0"/>
        <v>-1.0251153255115438E-3</v>
      </c>
      <c r="R47" s="4">
        <f t="shared" ca="1" si="1"/>
        <v>-2.0770027047780984E-2</v>
      </c>
      <c r="S47" s="4">
        <f ca="1"/>
        <v>6.6548888888889</v>
      </c>
      <c r="T47" s="4">
        <f ca="1"/>
        <v>6.5166666666667004</v>
      </c>
      <c r="U47" s="4">
        <f ca="1"/>
        <v>143.38941218002</v>
      </c>
      <c r="V47" s="4">
        <f ca="1"/>
        <v>143.53655370099</v>
      </c>
      <c r="W47" s="4">
        <f ca="1"/>
        <v>-6.9924853407700001</v>
      </c>
      <c r="X47" s="4">
        <f ca="1"/>
        <v>15.128673105960999</v>
      </c>
      <c r="Y47" s="4">
        <f ca="1"/>
        <v>2.3051679282505</v>
      </c>
      <c r="Z47" s="4">
        <f ca="1"/>
        <v>-2.6490441763904</v>
      </c>
    </row>
    <row r="48" spans="1:26" hidden="1" x14ac:dyDescent="0.25">
      <c r="A48" s="3" t="s">
        <v>2530</v>
      </c>
      <c r="B48" t="str">
        <v>深圳华强</v>
      </c>
      <c r="C48" s="8" t="str">
        <f ca="1"/>
        <v>批发和零售业</v>
      </c>
      <c r="D48" s="4">
        <f ca="1"/>
        <v>2.1450865287885E-2</v>
      </c>
      <c r="E48" s="4">
        <f ca="1"/>
        <v>4.5857905829649998E-4</v>
      </c>
      <c r="F48" s="4">
        <f ca="1"/>
        <v>1.1591844923787E-2</v>
      </c>
      <c r="G48" s="4">
        <f ca="1"/>
        <v>0.13306120279809</v>
      </c>
      <c r="H48" s="4">
        <f ca="1"/>
        <v>2.3403553190714001E-3</v>
      </c>
      <c r="I48" s="4">
        <f ca="1"/>
        <v>1.4567221498352999E-2</v>
      </c>
      <c r="J48" s="4">
        <f ca="1"/>
        <v>7.2635137866622998E-2</v>
      </c>
      <c r="K48" s="4">
        <f ca="1"/>
        <v>1.3896258829851999E-3</v>
      </c>
      <c r="L48" s="4">
        <f ca="1"/>
        <v>1.0576709551281E-2</v>
      </c>
      <c r="M48" s="4">
        <f ca="1"/>
        <v>1.2301191932744</v>
      </c>
      <c r="N48" s="4">
        <f ca="1"/>
        <v>28.636852011268001</v>
      </c>
      <c r="O48" s="4">
        <f ca="1"/>
        <v>-14.051573045871001</v>
      </c>
      <c r="P48" s="4">
        <f ca="1"/>
        <v>61.556786621103001</v>
      </c>
      <c r="Q48" s="4">
        <f t="shared" ca="1" si="0"/>
        <v>2.2475189725629299E-2</v>
      </c>
      <c r="R48" s="4">
        <f t="shared" ca="1" si="1"/>
        <v>-2.4695639527789344E-3</v>
      </c>
      <c r="S48" s="4">
        <f ca="1"/>
        <v>11.350888888888999</v>
      </c>
      <c r="T48" s="4">
        <f ca="1"/>
        <v>11.322857142857</v>
      </c>
      <c r="U48" s="4">
        <f ca="1"/>
        <v>69.479439888209996</v>
      </c>
      <c r="V48" s="4">
        <f ca="1"/>
        <v>67.952201272340005</v>
      </c>
      <c r="W48" s="4">
        <f ca="1"/>
        <v>14.607296675205999</v>
      </c>
      <c r="X48" s="4">
        <f ca="1"/>
        <v>18.589248009803999</v>
      </c>
      <c r="Y48" s="4">
        <f ca="1"/>
        <v>12.967553022464999</v>
      </c>
      <c r="Z48" s="4">
        <f ca="1"/>
        <v>48.528219428861</v>
      </c>
    </row>
    <row r="49" spans="1:26" hidden="1" x14ac:dyDescent="0.25">
      <c r="A49" s="3" t="s">
        <v>2531</v>
      </c>
      <c r="B49" t="str">
        <v>中兴通讯</v>
      </c>
      <c r="C49" s="8" t="str">
        <f ca="1"/>
        <v>制造业</v>
      </c>
      <c r="D49" s="4">
        <f ca="1"/>
        <v>-0.57437081157769998</v>
      </c>
      <c r="E49" s="4">
        <f ca="1"/>
        <v>-3.1661741008545997E-2</v>
      </c>
      <c r="F49" s="4">
        <f ca="1"/>
        <v>-3.6970902722898998E-2</v>
      </c>
      <c r="G49" s="4">
        <f ca="1"/>
        <v>-0.38770005488025999</v>
      </c>
      <c r="H49" s="4">
        <f ca="1"/>
        <v>-1.3966387166292E-2</v>
      </c>
      <c r="I49" s="4">
        <f ca="1"/>
        <v>-1.8587464554585001E-2</v>
      </c>
      <c r="J49" s="4">
        <f ca="1"/>
        <v>-0.39219441490100998</v>
      </c>
      <c r="K49" s="4">
        <f ca="1"/>
        <v>-1.2622409040359999E-2</v>
      </c>
      <c r="L49" s="4">
        <f ca="1"/>
        <v>-1.6714738531743999E-2</v>
      </c>
      <c r="M49" s="4">
        <f ca="1"/>
        <v>1.2049947222007</v>
      </c>
      <c r="N49" s="4">
        <f ca="1"/>
        <v>36.501301719845003</v>
      </c>
      <c r="O49" s="4">
        <f ca="1"/>
        <v>-0.90855087721913996</v>
      </c>
      <c r="P49" s="4">
        <f ca="1"/>
        <v>32.735478385565003</v>
      </c>
      <c r="Q49" s="4">
        <f t="shared" ca="1" si="0"/>
        <v>-3.6338846404665559E-2</v>
      </c>
      <c r="R49" s="4">
        <f t="shared" ca="1" si="1"/>
        <v>-0.10332679300163569</v>
      </c>
      <c r="S49" s="4">
        <f ca="1"/>
        <v>30.385333333333001</v>
      </c>
      <c r="T49" s="4">
        <f ca="1"/>
        <v>27.245714285714001</v>
      </c>
      <c r="U49" s="4">
        <f ca="1"/>
        <v>354.94613531781999</v>
      </c>
      <c r="V49" s="4">
        <f ca="1"/>
        <v>368.33085363412999</v>
      </c>
      <c r="W49" s="4">
        <f ca="1"/>
        <v>10.488371955059</v>
      </c>
      <c r="X49" s="4">
        <f ca="1"/>
        <v>10.659127317046</v>
      </c>
      <c r="Y49" s="4">
        <f ca="1"/>
        <v>8.6197087514279005</v>
      </c>
      <c r="Z49" s="4">
        <f ca="1"/>
        <v>0.58364153857641998</v>
      </c>
    </row>
    <row r="50" spans="1:26" hidden="1" x14ac:dyDescent="0.25">
      <c r="A50" s="3" t="s">
        <v>2532</v>
      </c>
      <c r="B50" t="str">
        <v>北方国际</v>
      </c>
      <c r="C50" s="8" t="str">
        <f ca="1"/>
        <v>建筑业</v>
      </c>
      <c r="D50" s="4">
        <f ca="1"/>
        <v>-1.3646533607322999</v>
      </c>
      <c r="E50" s="4">
        <f ca="1"/>
        <v>-3.3173970887441999E-2</v>
      </c>
      <c r="F50" s="4">
        <f ca="1"/>
        <v>-3.2955927745329003E-2</v>
      </c>
      <c r="G50" s="4">
        <f ca="1"/>
        <v>-0.46264955260495</v>
      </c>
      <c r="H50" s="4">
        <f ca="1"/>
        <v>-2.3140756754634E-2</v>
      </c>
      <c r="I50" s="4">
        <f ca="1"/>
        <v>-2.4214647026506001E-2</v>
      </c>
      <c r="J50" s="4">
        <f ca="1"/>
        <v>-0.58118185910872999</v>
      </c>
      <c r="K50" s="4">
        <f ca="1"/>
        <v>-1.8384753284290001E-2</v>
      </c>
      <c r="L50" s="4">
        <f ca="1"/>
        <v>-2.8305122190693002E-2</v>
      </c>
      <c r="M50" s="4">
        <f ca="1"/>
        <v>1.6121582464943001</v>
      </c>
      <c r="N50" s="4">
        <f ca="1"/>
        <v>64.359287555951994</v>
      </c>
      <c r="O50" s="4">
        <f ca="1"/>
        <v>41.930724127319998</v>
      </c>
      <c r="P50" s="4">
        <f ca="1"/>
        <v>30.938530293349</v>
      </c>
      <c r="Q50" s="4">
        <f t="shared" ca="1" si="0"/>
        <v>-3.6535477500373434E-2</v>
      </c>
      <c r="R50" s="4">
        <f t="shared" ca="1" si="1"/>
        <v>-9.3139379648751686E-2</v>
      </c>
      <c r="S50" s="4">
        <f ca="1"/>
        <v>12.817111111111</v>
      </c>
      <c r="T50" s="4">
        <f ca="1"/>
        <v>11.623333333332999</v>
      </c>
      <c r="U50" s="4">
        <f ca="1"/>
        <v>146.50476607675</v>
      </c>
      <c r="V50" s="4">
        <f ca="1"/>
        <v>152.06036408757001</v>
      </c>
      <c r="W50" s="4">
        <f ca="1"/>
        <v>2.795972471891</v>
      </c>
      <c r="X50" s="4">
        <f ca="1"/>
        <v>6.6939948948134997</v>
      </c>
      <c r="Y50" s="4">
        <f ca="1"/>
        <v>14.404668407315</v>
      </c>
      <c r="Z50" s="4">
        <f ca="1"/>
        <v>35.131140226671</v>
      </c>
    </row>
    <row r="51" spans="1:26" hidden="1" x14ac:dyDescent="0.25">
      <c r="A51" s="3" t="s">
        <v>2533</v>
      </c>
      <c r="B51" t="str">
        <v>中国长城</v>
      </c>
      <c r="C51" s="8" t="str">
        <f ca="1"/>
        <v>制造业</v>
      </c>
      <c r="D51" s="4">
        <f ca="1"/>
        <v>-0.47467228756411001</v>
      </c>
      <c r="E51" s="4">
        <f ca="1"/>
        <v>-1.0644414548126001E-2</v>
      </c>
      <c r="F51" s="4">
        <f ca="1"/>
        <v>-1.6928118804221001E-2</v>
      </c>
      <c r="G51" s="4">
        <f ca="1"/>
        <v>2.4602121509521999E-2</v>
      </c>
      <c r="H51" s="4">
        <f ca="1"/>
        <v>8.9890923765539995E-4</v>
      </c>
      <c r="I51" s="4">
        <f ca="1"/>
        <v>1.0862564838637E-2</v>
      </c>
      <c r="J51" s="4">
        <f ca="1"/>
        <v>-4.8571497237505E-2</v>
      </c>
      <c r="K51" s="4">
        <f ca="1"/>
        <v>-1.4553226848518E-3</v>
      </c>
      <c r="L51" s="4">
        <f ca="1"/>
        <v>3.9239453620326997E-3</v>
      </c>
      <c r="M51" s="4">
        <f ca="1"/>
        <v>1.3610502824502999</v>
      </c>
      <c r="N51" s="4">
        <f ca="1"/>
        <v>45.472653005971999</v>
      </c>
      <c r="O51" s="4">
        <f ca="1"/>
        <v>-3.3622274951020001</v>
      </c>
      <c r="P51" s="4">
        <f ca="1"/>
        <v>66.086421163471996</v>
      </c>
      <c r="Q51" s="4">
        <f t="shared" ca="1" si="0"/>
        <v>5.5898793762885297E-3</v>
      </c>
      <c r="R51" s="4">
        <f t="shared" ca="1" si="1"/>
        <v>1.8530384635408292E-3</v>
      </c>
      <c r="S51" s="4">
        <f ca="1"/>
        <v>10.998666666667001</v>
      </c>
      <c r="T51" s="4">
        <f ca="1"/>
        <v>11.019047619047999</v>
      </c>
      <c r="U51" s="4">
        <f ca="1"/>
        <v>94.785482611253002</v>
      </c>
      <c r="V51" s="4">
        <f ca="1"/>
        <v>94.258588471517996</v>
      </c>
      <c r="W51" s="4">
        <f ca="1"/>
        <v>-42.102011835271</v>
      </c>
      <c r="X51" s="4">
        <f ca="1"/>
        <v>8.9594178702805998</v>
      </c>
      <c r="Y51" s="4">
        <f ca="1"/>
        <v>16.052320466859999</v>
      </c>
      <c r="Z51" s="4">
        <f ca="1"/>
        <v>0</v>
      </c>
    </row>
    <row r="52" spans="1:26" hidden="1" x14ac:dyDescent="0.25">
      <c r="A52" s="3" t="s">
        <v>2534</v>
      </c>
      <c r="B52" t="str">
        <v>华控赛格</v>
      </c>
      <c r="C52" s="8" t="str">
        <f ca="1"/>
        <v>科学研究和技术服务业</v>
      </c>
      <c r="D52" s="4">
        <f ca="1"/>
        <v>0.10093235473011</v>
      </c>
      <c r="E52" s="4">
        <f ca="1"/>
        <v>6.6455826180376E-3</v>
      </c>
      <c r="F52" s="4">
        <f ca="1"/>
        <v>6.1378874453427001E-3</v>
      </c>
      <c r="G52" s="4">
        <f ca="1"/>
        <v>0.12909126142659999</v>
      </c>
      <c r="H52" s="4">
        <f ca="1"/>
        <v>7.0746332551110003E-3</v>
      </c>
      <c r="I52" s="4">
        <f ca="1"/>
        <v>6.1591632607524002E-3</v>
      </c>
      <c r="J52" s="4">
        <f ca="1"/>
        <v>-7.9193963140688994E-2</v>
      </c>
      <c r="K52" s="4">
        <f ca="1"/>
        <v>-4.9945884225672003E-3</v>
      </c>
      <c r="L52" s="4">
        <f ca="1"/>
        <v>-7.8486510754879999E-4</v>
      </c>
      <c r="M52" s="4">
        <f ca="1"/>
        <v>0.97324065644832003</v>
      </c>
      <c r="N52" s="4">
        <f ca="1"/>
        <v>42.621182016371002</v>
      </c>
      <c r="O52" s="4">
        <f ca="1"/>
        <v>14.802956158696</v>
      </c>
      <c r="P52" s="4">
        <f ca="1"/>
        <v>66.768179676170007</v>
      </c>
      <c r="Q52" s="4">
        <f t="shared" ca="1" si="0"/>
        <v>9.2506938020351162E-3</v>
      </c>
      <c r="R52" s="4">
        <f t="shared" ca="1" si="1"/>
        <v>-2.8863584364388537E-3</v>
      </c>
      <c r="S52" s="4">
        <f ca="1"/>
        <v>3.6075555555555998</v>
      </c>
      <c r="T52" s="4">
        <f ca="1"/>
        <v>3.5971428571429001</v>
      </c>
      <c r="U52" s="4">
        <f ca="1"/>
        <v>5.6749649354548</v>
      </c>
      <c r="V52" s="4">
        <f ca="1"/>
        <v>5.6229487582279001</v>
      </c>
      <c r="W52" s="4">
        <f ca="1"/>
        <v>0</v>
      </c>
      <c r="X52" s="4">
        <f ca="1"/>
        <v>70.140474368683996</v>
      </c>
      <c r="Y52" s="4">
        <f ca="1"/>
        <v>4.4066942427331002</v>
      </c>
      <c r="Z52" s="4">
        <f ca="1"/>
        <v>49.681664160383001</v>
      </c>
    </row>
    <row r="53" spans="1:26" hidden="1" x14ac:dyDescent="0.25">
      <c r="A53" s="3" t="s">
        <v>2535</v>
      </c>
      <c r="B53" t="str">
        <v>华侨城A</v>
      </c>
      <c r="C53" s="8" t="str">
        <f ca="1"/>
        <v>房地产业</v>
      </c>
      <c r="D53" s="4">
        <f ca="1"/>
        <v>-0.39905841035694001</v>
      </c>
      <c r="E53" s="4">
        <f ca="1"/>
        <v>-9.4634857196253998E-3</v>
      </c>
      <c r="F53" s="4">
        <f ca="1"/>
        <v>-1.3136538444416999E-2</v>
      </c>
      <c r="G53" s="4">
        <f ca="1"/>
        <v>-0.50394476199044003</v>
      </c>
      <c r="H53" s="4">
        <f ca="1"/>
        <v>-8.7526842184262998E-3</v>
      </c>
      <c r="I53" s="4">
        <f ca="1"/>
        <v>-1.1972854889814999E-2</v>
      </c>
      <c r="J53" s="4">
        <f ca="1"/>
        <v>-0.50453853445751995</v>
      </c>
      <c r="K53" s="4">
        <f ca="1"/>
        <v>-9.3960863152460997E-3</v>
      </c>
      <c r="L53" s="4">
        <f ca="1"/>
        <v>-1.2408578847459001E-2</v>
      </c>
      <c r="M53" s="4">
        <f ca="1"/>
        <v>1.5875359238675999</v>
      </c>
      <c r="N53" s="4">
        <f ca="1"/>
        <v>35.898624507394999</v>
      </c>
      <c r="O53" s="4">
        <f ca="1"/>
        <v>-22.128991095088001</v>
      </c>
      <c r="P53" s="4">
        <f ca="1"/>
        <v>27.530707495672999</v>
      </c>
      <c r="Q53" s="4">
        <f t="shared" ca="1" si="0"/>
        <v>-1.9486271036288378E-2</v>
      </c>
      <c r="R53" s="4">
        <f t="shared" ca="1" si="1"/>
        <v>-7.5770588796643321E-2</v>
      </c>
      <c r="S53" s="4">
        <f ca="1"/>
        <v>3.992</v>
      </c>
      <c r="T53" s="4">
        <f ca="1"/>
        <v>3.6895238095237999</v>
      </c>
      <c r="U53" s="4">
        <f ca="1"/>
        <v>130.70821493632999</v>
      </c>
      <c r="V53" s="4">
        <f ca="1"/>
        <v>133.30584883750001</v>
      </c>
      <c r="W53" s="4">
        <f ca="1"/>
        <v>0</v>
      </c>
      <c r="X53" s="4">
        <f ca="1"/>
        <v>8.5461104881498997</v>
      </c>
      <c r="Y53" s="4">
        <f ca="1"/>
        <v>1.1542716792808001</v>
      </c>
      <c r="Z53" s="4">
        <f ca="1"/>
        <v>23.621786410710001</v>
      </c>
    </row>
    <row r="54" spans="1:26" hidden="1" x14ac:dyDescent="0.25">
      <c r="A54" s="3" t="s">
        <v>2536</v>
      </c>
      <c r="B54" t="str">
        <v>特发信息</v>
      </c>
      <c r="C54" s="8" t="str">
        <f ca="1"/>
        <v>制造业</v>
      </c>
      <c r="D54" s="4">
        <f ca="1"/>
        <v>0.1038775198254</v>
      </c>
      <c r="E54" s="4">
        <f ca="1"/>
        <v>4.0328927178124004E-3</v>
      </c>
      <c r="F54" s="4">
        <f ca="1"/>
        <v>1.4837140028908E-2</v>
      </c>
      <c r="G54" s="4">
        <f ca="1"/>
        <v>0.37719610470033998</v>
      </c>
      <c r="H54" s="4">
        <f ca="1"/>
        <v>1.3011339561217E-2</v>
      </c>
      <c r="I54" s="4">
        <f ca="1"/>
        <v>2.6059232281286E-2</v>
      </c>
      <c r="J54" s="4">
        <f ca="1"/>
        <v>0.34751761833476003</v>
      </c>
      <c r="K54" s="4">
        <f ca="1"/>
        <v>1.1696445045275001E-2</v>
      </c>
      <c r="L54" s="4">
        <f ca="1"/>
        <v>2.2427666629361999E-2</v>
      </c>
      <c r="M54" s="4">
        <f ca="1"/>
        <v>1.4830467710009001</v>
      </c>
      <c r="N54" s="4">
        <f ca="1"/>
        <v>46.235233953856003</v>
      </c>
      <c r="O54" s="4">
        <f ca="1"/>
        <v>22.438415887533001</v>
      </c>
      <c r="P54" s="4">
        <f ca="1"/>
        <v>70.724122041962005</v>
      </c>
      <c r="Q54" s="4">
        <f t="shared" ca="1" si="0"/>
        <v>1.8775816748033441E-2</v>
      </c>
      <c r="R54" s="4">
        <f t="shared" ca="1" si="1"/>
        <v>4.7891671045912264E-2</v>
      </c>
      <c r="S54" s="4">
        <f ca="1"/>
        <v>8.5782222222222</v>
      </c>
      <c r="T54" s="4">
        <f ca="1"/>
        <v>8.9890476190476001</v>
      </c>
      <c r="U54" s="4">
        <f ca="1"/>
        <v>22.823284503543</v>
      </c>
      <c r="V54" s="4">
        <f ca="1"/>
        <v>22.402656333555001</v>
      </c>
      <c r="W54" s="4">
        <f ca="1"/>
        <v>-47.253880248739002</v>
      </c>
      <c r="X54" s="4">
        <f ca="1"/>
        <v>-1.0643962560383</v>
      </c>
      <c r="Y54" s="4">
        <f ca="1"/>
        <v>3.5546372896431002</v>
      </c>
      <c r="Z54" s="4">
        <f ca="1"/>
        <v>35.599385925820997</v>
      </c>
    </row>
    <row r="55" spans="1:26" hidden="1" x14ac:dyDescent="0.25">
      <c r="A55" s="3" t="s">
        <v>2537</v>
      </c>
      <c r="B55" t="str">
        <v>海王生物</v>
      </c>
      <c r="C55" s="8" t="str">
        <f ca="1"/>
        <v>批发和零售业</v>
      </c>
      <c r="D55" s="4">
        <f ca="1"/>
        <v>-1.0631006759827E-2</v>
      </c>
      <c r="E55" s="4">
        <f ca="1"/>
        <v>-2.2096362016280001E-4</v>
      </c>
      <c r="F55" s="4">
        <f ca="1"/>
        <v>7.8206909448073E-3</v>
      </c>
      <c r="G55" s="4">
        <f ca="1"/>
        <v>1.8394444672464999E-3</v>
      </c>
      <c r="H55" s="4">
        <f ca="1"/>
        <v>3.1529503868099997E-5</v>
      </c>
      <c r="I55" s="4">
        <f ca="1"/>
        <v>6.7338017463014002E-3</v>
      </c>
      <c r="J55" s="4">
        <f ca="1"/>
        <v>-7.7454794610069003E-2</v>
      </c>
      <c r="K55" s="4">
        <f ca="1"/>
        <v>-1.4639606484544E-3</v>
      </c>
      <c r="L55" s="4">
        <f ca="1"/>
        <v>2.4909239804574001E-3</v>
      </c>
      <c r="M55" s="4">
        <f ca="1"/>
        <v>0.78906910834731003</v>
      </c>
      <c r="N55" s="4">
        <f ca="1"/>
        <v>29.962616067340999</v>
      </c>
      <c r="O55" s="4">
        <f ca="1"/>
        <v>2.7053455244658999</v>
      </c>
      <c r="P55" s="4">
        <f ca="1"/>
        <v>54.443806022251003</v>
      </c>
      <c r="Q55" s="4">
        <f t="shared" ca="1" si="0"/>
        <v>1.2048192771086255E-2</v>
      </c>
      <c r="R55" s="4">
        <f t="shared" ca="1" si="1"/>
        <v>-4.1454780874498644E-3</v>
      </c>
      <c r="S55" s="4">
        <f ca="1"/>
        <v>3.0402222222222002</v>
      </c>
      <c r="T55" s="4">
        <f ca="1"/>
        <v>3.0276190476189999</v>
      </c>
      <c r="U55" s="4">
        <f ca="1"/>
        <v>33.467735908483</v>
      </c>
      <c r="V55" s="4">
        <f ca="1"/>
        <v>33.069310481000997</v>
      </c>
      <c r="W55" s="4">
        <f ca="1"/>
        <v>0</v>
      </c>
      <c r="X55" s="4">
        <f ca="1"/>
        <v>-3.0293902356886</v>
      </c>
      <c r="Y55" s="4">
        <f ca="1"/>
        <v>-4.1502822149923997</v>
      </c>
      <c r="Z55" s="4">
        <f ca="1"/>
        <v>0</v>
      </c>
    </row>
    <row r="56" spans="1:26" hidden="1" x14ac:dyDescent="0.25">
      <c r="A56" s="3" t="s">
        <v>2538</v>
      </c>
      <c r="B56" t="str">
        <v>盐田港</v>
      </c>
      <c r="C56" s="8" t="str">
        <f ca="1"/>
        <v>交通运输、仓储和邮政业</v>
      </c>
      <c r="D56" s="4">
        <f ca="1"/>
        <v>0.11325492575569999</v>
      </c>
      <c r="E56" s="4">
        <f ca="1"/>
        <v>3.6726593781926001E-3</v>
      </c>
      <c r="F56" s="4">
        <f ca="1"/>
        <v>8.1067229982377999E-3</v>
      </c>
      <c r="G56" s="4">
        <f ca="1"/>
        <v>-0.15107275291295999</v>
      </c>
      <c r="H56" s="4">
        <f ca="1"/>
        <v>-4.0458501208546997E-3</v>
      </c>
      <c r="I56" s="4">
        <f ca="1"/>
        <v>2.1808328095800001E-5</v>
      </c>
      <c r="J56" s="4">
        <f ca="1"/>
        <v>-7.8097188707451998E-2</v>
      </c>
      <c r="K56" s="4">
        <f ca="1"/>
        <v>-2.0118988210364999E-3</v>
      </c>
      <c r="L56" s="4">
        <f ca="1"/>
        <v>1.0612118565933E-3</v>
      </c>
      <c r="M56" s="4">
        <f ca="1"/>
        <v>0.85990929500236002</v>
      </c>
      <c r="N56" s="4">
        <f ca="1"/>
        <v>21.343239591275999</v>
      </c>
      <c r="O56" s="4">
        <f ca="1"/>
        <v>-0.73730197744270998</v>
      </c>
      <c r="P56" s="4">
        <f ca="1"/>
        <v>48.855380085594</v>
      </c>
      <c r="Q56" s="4">
        <f t="shared" ca="1" si="0"/>
        <v>5.7921635434141942E-3</v>
      </c>
      <c r="R56" s="4">
        <f t="shared" ca="1" si="1"/>
        <v>-1.1159609413668373E-2</v>
      </c>
      <c r="S56" s="4">
        <f ca="1"/>
        <v>4.9384444444444</v>
      </c>
      <c r="T56" s="4">
        <f ca="1"/>
        <v>4.8833333333333</v>
      </c>
      <c r="U56" s="4">
        <f ca="1"/>
        <v>30.095512932340998</v>
      </c>
      <c r="V56" s="4">
        <f ca="1"/>
        <v>29.922198664100002</v>
      </c>
      <c r="W56" s="4">
        <f ca="1"/>
        <v>7.1549377793276996</v>
      </c>
      <c r="X56" s="4">
        <f ca="1"/>
        <v>10.363230272736001</v>
      </c>
      <c r="Y56" s="4">
        <f ca="1"/>
        <v>14.170056036788001</v>
      </c>
      <c r="Z56" s="4">
        <f ca="1"/>
        <v>26.596632946158</v>
      </c>
    </row>
    <row r="57" spans="1:26" hidden="1" x14ac:dyDescent="0.25">
      <c r="A57" s="3" t="s">
        <v>2539</v>
      </c>
      <c r="B57" t="str">
        <v>深圳机场</v>
      </c>
      <c r="C57" s="8" t="str">
        <f ca="1"/>
        <v>交通运输、仓储和邮政业</v>
      </c>
      <c r="D57" s="4">
        <f ca="1"/>
        <v>-5.0818563382595001E-2</v>
      </c>
      <c r="E57" s="4">
        <f ca="1"/>
        <v>-1.5323544694000001E-3</v>
      </c>
      <c r="F57" s="4">
        <f ca="1"/>
        <v>2.1999137121443998E-3</v>
      </c>
      <c r="G57" s="4">
        <f ca="1"/>
        <v>-0.40953268976653001</v>
      </c>
      <c r="H57" s="4">
        <f ca="1"/>
        <v>-1.0258621800925001E-2</v>
      </c>
      <c r="I57" s="4">
        <f ca="1"/>
        <v>-4.7044388361321002E-3</v>
      </c>
      <c r="J57" s="4">
        <f ca="1"/>
        <v>-0.39199676730873001</v>
      </c>
      <c r="K57" s="4">
        <f ca="1"/>
        <v>-1.0965604366635E-2</v>
      </c>
      <c r="L57" s="4">
        <f ca="1"/>
        <v>-6.0210518511970004E-3</v>
      </c>
      <c r="M57" s="4">
        <f ca="1"/>
        <v>0.91353129262312005</v>
      </c>
      <c r="N57" s="4">
        <f ca="1"/>
        <v>22.742134622550999</v>
      </c>
      <c r="O57" s="4">
        <f ca="1"/>
        <v>-2.7094981717201998</v>
      </c>
      <c r="P57" s="4">
        <f ca="1"/>
        <v>42.407237461415001</v>
      </c>
      <c r="Q57" s="4">
        <f t="shared" ca="1" si="0"/>
        <v>5.0276520864663103E-3</v>
      </c>
      <c r="R57" s="4">
        <f t="shared" ca="1" si="1"/>
        <v>-1.470345283330734E-2</v>
      </c>
      <c r="S57" s="4">
        <f ca="1"/>
        <v>6.7255555555555997</v>
      </c>
      <c r="T57" s="4">
        <f ca="1"/>
        <v>6.6266666666666998</v>
      </c>
      <c r="U57" s="4">
        <f ca="1"/>
        <v>37.753222621732</v>
      </c>
      <c r="V57" s="4">
        <f ca="1"/>
        <v>37.564362078351998</v>
      </c>
      <c r="W57" s="4">
        <f ca="1"/>
        <v>0</v>
      </c>
      <c r="X57" s="4">
        <f ca="1"/>
        <v>-11.136482191804999</v>
      </c>
      <c r="Y57" s="4">
        <f ca="1"/>
        <v>21.46468122496</v>
      </c>
      <c r="Z57" s="4">
        <f ca="1"/>
        <v>-31.973469120343999</v>
      </c>
    </row>
    <row r="58" spans="1:26" hidden="1" x14ac:dyDescent="0.25">
      <c r="A58" s="3" t="s">
        <v>2540</v>
      </c>
      <c r="B58" t="str">
        <v>天健集团</v>
      </c>
      <c r="C58" s="8" t="str">
        <f ca="1"/>
        <v>建筑业</v>
      </c>
      <c r="D58" s="4">
        <f ca="1"/>
        <v>-0.66070520178223002</v>
      </c>
      <c r="E58" s="4">
        <f ca="1"/>
        <v>4.3374194561844999E-2</v>
      </c>
      <c r="F58" s="4">
        <f ca="1"/>
        <v>-3.4563432097864999E-2</v>
      </c>
      <c r="G58" s="4">
        <f ca="1"/>
        <v>-0.76440882277988997</v>
      </c>
      <c r="H58" s="4">
        <f ca="1"/>
        <v>7.3663844413063007E-2</v>
      </c>
      <c r="I58" s="4">
        <f ca="1"/>
        <v>-3.0291152302746E-2</v>
      </c>
      <c r="J58" s="4">
        <f ca="1"/>
        <v>-0.40128013470571</v>
      </c>
      <c r="K58" s="4">
        <f ca="1"/>
        <v>1.4948553053136001E-2</v>
      </c>
      <c r="L58" s="4">
        <f ca="1"/>
        <v>-2.1249473210453999E-2</v>
      </c>
      <c r="M58" s="4">
        <f ca="1"/>
        <v>1.0978680819075</v>
      </c>
      <c r="N58" s="4">
        <f ca="1"/>
        <v>34.536526828668997</v>
      </c>
      <c r="O58" s="4">
        <f ca="1"/>
        <v>8.5060435661617007</v>
      </c>
      <c r="P58" s="4">
        <f ca="1"/>
        <v>44.445013447539999</v>
      </c>
      <c r="Q58" s="4">
        <f t="shared" ca="1" si="0"/>
        <v>-3.3590138674875841E-2</v>
      </c>
      <c r="R58" s="4">
        <f t="shared" ca="1" si="1"/>
        <v>-7.5010859584207085E-2</v>
      </c>
      <c r="S58" s="4">
        <f ca="1"/>
        <v>5.7735555555555997</v>
      </c>
      <c r="T58" s="4">
        <f ca="1"/>
        <v>5.3404761904761999</v>
      </c>
      <c r="U58" s="4">
        <f ca="1"/>
        <v>35.758105672642998</v>
      </c>
      <c r="V58" s="4">
        <f ca="1"/>
        <v>37.000973503738997</v>
      </c>
      <c r="W58" s="4">
        <f ca="1"/>
        <v>16.898277149213001</v>
      </c>
      <c r="X58" s="4">
        <f ca="1"/>
        <v>21.746063085142001</v>
      </c>
      <c r="Y58" s="4">
        <f ca="1"/>
        <v>19.737704463775</v>
      </c>
      <c r="Z58" s="4">
        <f ca="1"/>
        <v>0</v>
      </c>
    </row>
    <row r="59" spans="1:26" hidden="1" x14ac:dyDescent="0.25">
      <c r="A59" s="3" t="s">
        <v>2541</v>
      </c>
      <c r="B59" t="str">
        <v>广聚能源</v>
      </c>
      <c r="C59" s="8" t="str">
        <f ca="1"/>
        <v>批发和零售业</v>
      </c>
      <c r="D59" s="4">
        <f ca="1"/>
        <v>0.69201079300901003</v>
      </c>
      <c r="E59" s="4">
        <f ca="1"/>
        <v>-8.2568609603553E-2</v>
      </c>
      <c r="F59" s="4">
        <f ca="1"/>
        <v>3.5884256073779999E-2</v>
      </c>
      <c r="G59" s="4">
        <f ca="1"/>
        <v>0.39292547013120999</v>
      </c>
      <c r="H59" s="4">
        <f ca="1"/>
        <v>-3.8132830366672997E-2</v>
      </c>
      <c r="I59" s="4">
        <f ca="1"/>
        <v>1.6146644964122998E-2</v>
      </c>
      <c r="J59" s="4">
        <f ca="1"/>
        <v>0.40491299077644</v>
      </c>
      <c r="K59" s="4">
        <f ca="1"/>
        <v>8.1068862180380993E-2</v>
      </c>
      <c r="L59" s="4">
        <f ca="1"/>
        <v>1.6694995525220999E-2</v>
      </c>
      <c r="M59" s="4">
        <f ca="1"/>
        <v>0.93718587902391004</v>
      </c>
      <c r="N59" s="4">
        <f ca="1"/>
        <v>31.045046803698</v>
      </c>
      <c r="O59" s="4">
        <f ca="1"/>
        <v>18.015821390770999</v>
      </c>
      <c r="P59" s="4">
        <f ca="1"/>
        <v>72.735123270977994</v>
      </c>
      <c r="Q59" s="4">
        <f t="shared" ca="1" si="0"/>
        <v>4.710535778495499E-2</v>
      </c>
      <c r="R59" s="4">
        <f t="shared" ca="1" si="1"/>
        <v>2.4048258410562649E-2</v>
      </c>
      <c r="S59" s="4">
        <f ca="1"/>
        <v>9.0202222222222002</v>
      </c>
      <c r="T59" s="4">
        <f ca="1"/>
        <v>9.2371428571428993</v>
      </c>
      <c r="U59" s="4">
        <f ca="1"/>
        <v>20.405475837423001</v>
      </c>
      <c r="V59" s="4">
        <f ca="1"/>
        <v>19.487509719737002</v>
      </c>
      <c r="W59" s="4">
        <f ca="1"/>
        <v>-23.080821955807998</v>
      </c>
      <c r="X59" s="4">
        <f ca="1"/>
        <v>8.9706608374228995</v>
      </c>
      <c r="Y59" s="4">
        <f ca="1"/>
        <v>-2.2552700020785998</v>
      </c>
      <c r="Z59" s="4">
        <f ca="1"/>
        <v>4.5037079005566003</v>
      </c>
    </row>
    <row r="60" spans="1:26" hidden="1" x14ac:dyDescent="0.25">
      <c r="A60" s="3" t="s">
        <v>2542</v>
      </c>
      <c r="B60" t="str">
        <v>中信海直</v>
      </c>
      <c r="C60" s="8" t="str">
        <f ca="1"/>
        <v>交通运输、仓储和邮政业</v>
      </c>
      <c r="D60" s="4">
        <f ca="1"/>
        <v>-0.24238092731742</v>
      </c>
      <c r="E60" s="4">
        <f ca="1"/>
        <v>-5.0699511466924998E-3</v>
      </c>
      <c r="F60" s="4">
        <f ca="1"/>
        <v>-1.7259950759057E-3</v>
      </c>
      <c r="G60" s="4">
        <f ca="1"/>
        <v>-8.9534514666267995E-2</v>
      </c>
      <c r="H60" s="4">
        <f ca="1"/>
        <v>-1.7645176041244E-3</v>
      </c>
      <c r="I60" s="4">
        <f ca="1"/>
        <v>5.3849138614253996E-3</v>
      </c>
      <c r="J60" s="4">
        <f ca="1"/>
        <v>-0.16431070036619999</v>
      </c>
      <c r="K60" s="4">
        <f ca="1"/>
        <v>-3.1737802573094998E-3</v>
      </c>
      <c r="L60" s="4">
        <f ca="1"/>
        <v>-4.4131916464500001E-5</v>
      </c>
      <c r="M60" s="4">
        <f ca="1"/>
        <v>1.0147954667799</v>
      </c>
      <c r="N60" s="4">
        <f ca="1"/>
        <v>32.040952354562997</v>
      </c>
      <c r="O60" s="4">
        <f ca="1"/>
        <v>4.2179819776559002</v>
      </c>
      <c r="P60" s="4">
        <f ca="1"/>
        <v>50.834468324203002</v>
      </c>
      <c r="Q60" s="4">
        <f t="shared" ca="1" si="0"/>
        <v>1.2479201330943086E-3</v>
      </c>
      <c r="R60" s="4">
        <f t="shared" ca="1" si="1"/>
        <v>-1.4375785157267246E-2</v>
      </c>
      <c r="S60" s="4">
        <f ca="1"/>
        <v>8.0359999999999996</v>
      </c>
      <c r="T60" s="4">
        <f ca="1"/>
        <v>7.9204761904762</v>
      </c>
      <c r="U60" s="4">
        <f ca="1"/>
        <v>23.839919394686</v>
      </c>
      <c r="V60" s="4">
        <f ca="1"/>
        <v>23.810206159046999</v>
      </c>
      <c r="W60" s="4">
        <f ca="1"/>
        <v>-6.9726935356939004</v>
      </c>
      <c r="X60" s="4">
        <f ca="1"/>
        <v>4.6869889744978002</v>
      </c>
      <c r="Y60" s="4">
        <f ca="1"/>
        <v>3.3127416271597001</v>
      </c>
      <c r="Z60" s="4">
        <f ca="1"/>
        <v>-8.0711270005275004</v>
      </c>
    </row>
    <row r="61" spans="1:26" hidden="1" x14ac:dyDescent="0.25">
      <c r="A61" s="3" t="s">
        <v>2543</v>
      </c>
      <c r="B61" t="str">
        <v>TCL科技</v>
      </c>
      <c r="C61" s="8" t="str">
        <f ca="1"/>
        <v>制造业</v>
      </c>
      <c r="D61" s="4">
        <f ca="1"/>
        <v>-9.4128372750241995E-2</v>
      </c>
      <c r="E61" s="4">
        <f ca="1"/>
        <v>-2.2651226928734999E-3</v>
      </c>
      <c r="F61" s="4">
        <f ca="1"/>
        <v>4.9942372482375003E-3</v>
      </c>
      <c r="G61" s="4">
        <f ca="1"/>
        <v>8.4539024169629995E-2</v>
      </c>
      <c r="H61" s="4">
        <f ca="1"/>
        <v>1.6311789343467001E-3</v>
      </c>
      <c r="I61" s="4">
        <f ca="1"/>
        <v>1.2140218402904E-2</v>
      </c>
      <c r="J61" s="4">
        <f ca="1"/>
        <v>0.12223185584379</v>
      </c>
      <c r="K61" s="4">
        <f ca="1"/>
        <v>2.3373354406983999E-3</v>
      </c>
      <c r="L61" s="4">
        <f ca="1"/>
        <v>1.1915763192196E-2</v>
      </c>
      <c r="M61" s="4">
        <f ca="1"/>
        <v>1.3468889411213001</v>
      </c>
      <c r="N61" s="4">
        <f ca="1"/>
        <v>29.995260605734</v>
      </c>
      <c r="O61" s="4">
        <f ca="1"/>
        <v>-13.485137312008</v>
      </c>
      <c r="P61" s="4">
        <f ca="1"/>
        <v>62.006234146064998</v>
      </c>
      <c r="Q61" s="4">
        <f t="shared" ca="1" si="0"/>
        <v>1.8196856906457559E-2</v>
      </c>
      <c r="R61" s="4">
        <f t="shared" ca="1" si="1"/>
        <v>-6.7372016890649925E-3</v>
      </c>
      <c r="S61" s="4">
        <f ca="1"/>
        <v>4.0146666666666997</v>
      </c>
      <c r="T61" s="4">
        <f ca="1"/>
        <v>3.9876190476189999</v>
      </c>
      <c r="U61" s="4">
        <f ca="1"/>
        <v>11.989588169897999</v>
      </c>
      <c r="V61" s="4">
        <f ca="1"/>
        <v>11.775314457683001</v>
      </c>
      <c r="W61" s="4">
        <f ca="1"/>
        <v>-21.224728514328</v>
      </c>
      <c r="X61" s="4">
        <f ca="1"/>
        <v>30.441486171108998</v>
      </c>
      <c r="Y61" s="4">
        <f ca="1"/>
        <v>29.740079509426</v>
      </c>
      <c r="Z61" s="4">
        <f ca="1"/>
        <v>17.050181258426001</v>
      </c>
    </row>
    <row r="62" spans="1:26" hidden="1" x14ac:dyDescent="0.25">
      <c r="A62" s="3" t="s">
        <v>2544</v>
      </c>
      <c r="B62" t="str">
        <v>中成股份</v>
      </c>
      <c r="C62" s="8" t="str">
        <f ca="1"/>
        <v>批发和零售业</v>
      </c>
      <c r="D62" s="4">
        <f ca="1"/>
        <v>-0.28235804198571002</v>
      </c>
      <c r="E62" s="4">
        <f ca="1"/>
        <v>-6.3378980459379E-3</v>
      </c>
      <c r="F62" s="4">
        <f ca="1"/>
        <v>-3.7657270616442999E-3</v>
      </c>
      <c r="G62" s="4">
        <f ca="1"/>
        <v>-6.2185817386562002E-2</v>
      </c>
      <c r="H62" s="4">
        <f ca="1"/>
        <v>-1.6337224756531E-3</v>
      </c>
      <c r="I62" s="4">
        <f ca="1"/>
        <v>5.9920955035508002E-3</v>
      </c>
      <c r="J62" s="4">
        <f ca="1"/>
        <v>-0.16901909323103001</v>
      </c>
      <c r="K62" s="4">
        <f ca="1"/>
        <v>-3.6553381945426998E-3</v>
      </c>
      <c r="L62" s="4">
        <f ca="1"/>
        <v>-1.4784801767255E-3</v>
      </c>
      <c r="M62" s="4">
        <f ca="1"/>
        <v>2.1445733534196001</v>
      </c>
      <c r="N62" s="4">
        <f ca="1"/>
        <v>73.806999372001002</v>
      </c>
      <c r="O62" s="4">
        <f ca="1"/>
        <v>43.615273631393002</v>
      </c>
      <c r="P62" s="4">
        <f ca="1"/>
        <v>50.854492092858997</v>
      </c>
      <c r="Q62" s="4">
        <f t="shared" ca="1" si="0"/>
        <v>4.1103934233937952E-3</v>
      </c>
      <c r="R62" s="4">
        <f t="shared" ca="1" si="1"/>
        <v>-5.1677387485068678E-2</v>
      </c>
      <c r="S62" s="4">
        <f ca="1"/>
        <v>11.824888888888999</v>
      </c>
      <c r="T62" s="4">
        <f ca="1"/>
        <v>11.213809523809999</v>
      </c>
      <c r="U62" s="4">
        <f ca="1"/>
        <v>23.640141016588998</v>
      </c>
      <c r="V62" s="4">
        <f ca="1"/>
        <v>23.543368509503001</v>
      </c>
      <c r="W62" s="4">
        <f ca="1"/>
        <v>0</v>
      </c>
      <c r="X62" s="4">
        <f ca="1"/>
        <v>52.793506965298</v>
      </c>
      <c r="Y62" s="4">
        <f ca="1"/>
        <v>23.891298976801998</v>
      </c>
      <c r="Z62" s="4">
        <f ca="1"/>
        <v>29.979365268024999</v>
      </c>
    </row>
    <row r="63" spans="1:26" hidden="1" x14ac:dyDescent="0.25">
      <c r="A63" s="3" t="s">
        <v>2545</v>
      </c>
      <c r="B63" t="str">
        <v>丰原药业</v>
      </c>
      <c r="C63" s="8" t="str">
        <f ca="1"/>
        <v>制造业</v>
      </c>
      <c r="D63" s="4">
        <f ca="1"/>
        <v>-0.1869477060633</v>
      </c>
      <c r="E63" s="4">
        <f ca="1"/>
        <v>-3.8830924332987999E-3</v>
      </c>
      <c r="F63" s="4">
        <f ca="1"/>
        <v>1.7664855255063001E-3</v>
      </c>
      <c r="G63" s="4">
        <f ca="1"/>
        <v>0.21678293829188</v>
      </c>
      <c r="H63" s="4">
        <f ca="1"/>
        <v>4.3233507717797999E-3</v>
      </c>
      <c r="I63" s="4">
        <f ca="1"/>
        <v>2.4705793205430999E-2</v>
      </c>
      <c r="J63" s="4">
        <f ca="1"/>
        <v>0.21558075080766001</v>
      </c>
      <c r="K63" s="4">
        <f ca="1"/>
        <v>4.9126668758487004E-3</v>
      </c>
      <c r="L63" s="4">
        <f ca="1"/>
        <v>1.6979040108502E-2</v>
      </c>
      <c r="M63" s="4">
        <f ca="1"/>
        <v>1.0120962280851999</v>
      </c>
      <c r="N63" s="4">
        <f ca="1"/>
        <v>45.020342525487003</v>
      </c>
      <c r="O63" s="4">
        <f ca="1"/>
        <v>1.8297009395327</v>
      </c>
      <c r="P63" s="4">
        <f ca="1"/>
        <v>58.336656441869998</v>
      </c>
      <c r="Q63" s="4">
        <f t="shared" ca="1" si="0"/>
        <v>3.3178500331795978E-3</v>
      </c>
      <c r="R63" s="4">
        <f t="shared" ca="1" si="1"/>
        <v>1.3080684200461387E-2</v>
      </c>
      <c r="S63" s="4">
        <f ca="1"/>
        <v>9.7975555555556006</v>
      </c>
      <c r="T63" s="4">
        <f ca="1"/>
        <v>9.9257142857142995</v>
      </c>
      <c r="U63" s="4">
        <f ca="1"/>
        <v>43.150966514597002</v>
      </c>
      <c r="V63" s="4">
        <f ca="1"/>
        <v>43.008271519509002</v>
      </c>
      <c r="W63" s="4">
        <f ca="1"/>
        <v>23.255699784276</v>
      </c>
      <c r="X63" s="4">
        <f ca="1"/>
        <v>7.3339051976125003</v>
      </c>
      <c r="Y63" s="4">
        <f ca="1"/>
        <v>7.8806526514858</v>
      </c>
      <c r="Z63" s="4">
        <f ca="1"/>
        <v>88.003525237673998</v>
      </c>
    </row>
    <row r="64" spans="1:26" hidden="1" x14ac:dyDescent="0.25">
      <c r="A64" s="3" t="s">
        <v>2546</v>
      </c>
      <c r="B64" t="str">
        <v>川能动力</v>
      </c>
      <c r="C64" s="8" t="str">
        <f ca="1"/>
        <v>电力、热力、燃气及水生产和供应业</v>
      </c>
      <c r="D64" s="4">
        <f ca="1"/>
        <v>-0.48170798559452999</v>
      </c>
      <c r="E64" s="4">
        <f ca="1"/>
        <v>-1.1157974686244E-2</v>
      </c>
      <c r="F64" s="4">
        <f ca="1"/>
        <v>-7.5195728638324999E-3</v>
      </c>
      <c r="G64" s="4">
        <f ca="1"/>
        <v>-0.49998438182554</v>
      </c>
      <c r="H64" s="4">
        <f ca="1"/>
        <v>-1.2823318382089E-2</v>
      </c>
      <c r="I64" s="4">
        <f ca="1"/>
        <v>-7.9136693107964996E-3</v>
      </c>
      <c r="J64" s="4">
        <f ca="1"/>
        <v>-0.42825076679503998</v>
      </c>
      <c r="K64" s="4">
        <f ca="1"/>
        <v>-9.0111416488549995E-3</v>
      </c>
      <c r="L64" s="4">
        <f ca="1"/>
        <v>-9.7931000626093005E-3</v>
      </c>
      <c r="M64" s="4">
        <f ca="1"/>
        <v>1.5420060710864001</v>
      </c>
      <c r="N64" s="4">
        <f ca="1"/>
        <v>40.831342223306002</v>
      </c>
      <c r="O64" s="4">
        <f ca="1"/>
        <v>-38.506065517781998</v>
      </c>
      <c r="P64" s="4">
        <f ca="1"/>
        <v>57.625636328981997</v>
      </c>
      <c r="Q64" s="4">
        <f t="shared" ca="1" si="0"/>
        <v>2.8066236317840351E-3</v>
      </c>
      <c r="R64" s="4">
        <f t="shared" ca="1" si="1"/>
        <v>-2.7100926304843967E-2</v>
      </c>
      <c r="S64" s="4">
        <f ca="1"/>
        <v>11.947111111111001</v>
      </c>
      <c r="T64" s="4">
        <f ca="1"/>
        <v>11.623333333332999</v>
      </c>
      <c r="U64" s="4">
        <f ca="1"/>
        <v>14.138650203914001</v>
      </c>
      <c r="V64" s="4">
        <f ca="1"/>
        <v>14.099079394499</v>
      </c>
      <c r="W64" s="4">
        <f ca="1"/>
        <v>57.384064810355</v>
      </c>
      <c r="X64" s="4">
        <f ca="1"/>
        <v>22.834217701848999</v>
      </c>
      <c r="Y64" s="4">
        <f ca="1"/>
        <v>38.732087188881998</v>
      </c>
      <c r="Z64" s="4">
        <f ca="1"/>
        <v>55.199266212761003</v>
      </c>
    </row>
    <row r="65" spans="1:26" hidden="1" x14ac:dyDescent="0.25">
      <c r="A65" s="3" t="s">
        <v>2547</v>
      </c>
      <c r="B65" t="str">
        <v>华数传媒</v>
      </c>
      <c r="C65" s="8" t="str">
        <f ca="1"/>
        <v>文化、体育和娱乐业</v>
      </c>
      <c r="D65" s="4">
        <f ca="1"/>
        <v>0.20812118091364001</v>
      </c>
      <c r="E65" s="4">
        <f ca="1"/>
        <v>4.4185958071690998E-3</v>
      </c>
      <c r="F65" s="4">
        <f ca="1"/>
        <v>1.3211491246022E-2</v>
      </c>
      <c r="G65" s="4">
        <f ca="1"/>
        <v>-0.20398236147998</v>
      </c>
      <c r="H65" s="4">
        <f ca="1"/>
        <v>-4.0909251433434001E-3</v>
      </c>
      <c r="I65" s="4">
        <f ca="1"/>
        <v>-3.6923700177000003E-5</v>
      </c>
      <c r="J65" s="4">
        <f ca="1"/>
        <v>-0.15676396826314001</v>
      </c>
      <c r="K65" s="4">
        <f ca="1"/>
        <v>-4.5029477263884002E-3</v>
      </c>
      <c r="L65" s="4">
        <f ca="1"/>
        <v>-2.4455029995702001E-3</v>
      </c>
      <c r="M65" s="4">
        <f ca="1"/>
        <v>1.0774091159798</v>
      </c>
      <c r="N65" s="4">
        <f ca="1"/>
        <v>28.046102047022998</v>
      </c>
      <c r="O65" s="4">
        <f ca="1"/>
        <v>6.6781182802401</v>
      </c>
      <c r="P65" s="4">
        <f ca="1"/>
        <v>46.509145527828998</v>
      </c>
      <c r="Q65" s="4">
        <f t="shared" ca="1" si="0"/>
        <v>1.9395579612093782E-2</v>
      </c>
      <c r="R65" s="4">
        <f t="shared" ca="1" si="1"/>
        <v>-2.7353843838062816E-2</v>
      </c>
      <c r="S65" s="4">
        <f ca="1"/>
        <v>7.5924444444443999</v>
      </c>
      <c r="T65" s="4">
        <f ca="1"/>
        <v>7.3847619047619002</v>
      </c>
      <c r="U65" s="4">
        <f ca="1"/>
        <v>9.1294974474172008</v>
      </c>
      <c r="V65" s="4">
        <f ca="1"/>
        <v>8.9557946198777998</v>
      </c>
      <c r="W65" s="4">
        <f ca="1"/>
        <v>-4.9820643239600004</v>
      </c>
      <c r="X65" s="4">
        <f ca="1"/>
        <v>10.332330946899001</v>
      </c>
      <c r="Y65" s="4">
        <f ca="1"/>
        <v>3.5734810555449998</v>
      </c>
      <c r="Z65" s="4">
        <f ca="1"/>
        <v>-13.084608738566001</v>
      </c>
    </row>
    <row r="66" spans="1:26" hidden="1" x14ac:dyDescent="0.25">
      <c r="A66" s="3" t="s">
        <v>2548</v>
      </c>
      <c r="B66" t="str">
        <v>中联重科</v>
      </c>
      <c r="C66" s="8" t="str">
        <f ca="1"/>
        <v>制造业</v>
      </c>
      <c r="D66" s="4">
        <f ca="1"/>
        <v>-0.20961892591722001</v>
      </c>
      <c r="E66" s="4">
        <f ca="1"/>
        <v>-6.0009295277517003E-3</v>
      </c>
      <c r="F66" s="4">
        <f ca="1"/>
        <v>-2.4198781260838E-3</v>
      </c>
      <c r="G66" s="4">
        <f ca="1"/>
        <v>-0.28914401058819</v>
      </c>
      <c r="H66" s="4">
        <f ca="1"/>
        <v>-6.0152584072333997E-3</v>
      </c>
      <c r="I66" s="4">
        <f ca="1"/>
        <v>-3.0581867244399998E-3</v>
      </c>
      <c r="J66" s="4">
        <f ca="1"/>
        <v>1.1009678706970999E-2</v>
      </c>
      <c r="K66" s="4">
        <f ca="1"/>
        <v>2.1394509989730001E-4</v>
      </c>
      <c r="L66" s="4">
        <f ca="1"/>
        <v>6.9407534633438E-3</v>
      </c>
      <c r="M66" s="4">
        <f ca="1"/>
        <v>1.1745901600486</v>
      </c>
      <c r="N66" s="4">
        <f ca="1"/>
        <v>25.974240575256001</v>
      </c>
      <c r="O66" s="4">
        <f ca="1"/>
        <v>1.1317732159597</v>
      </c>
      <c r="P66" s="4">
        <f ca="1"/>
        <v>49.581140111530999</v>
      </c>
      <c r="Q66" s="4">
        <f t="shared" ca="1" si="0"/>
        <v>-6.1412487205765344E-3</v>
      </c>
      <c r="R66" s="4">
        <f t="shared" ca="1" si="1"/>
        <v>-3.2246508339852265E-2</v>
      </c>
      <c r="S66" s="4">
        <f ca="1"/>
        <v>6.6462222222221996</v>
      </c>
      <c r="T66" s="4">
        <f ca="1"/>
        <v>6.4319047619048</v>
      </c>
      <c r="U66" s="4">
        <f ca="1"/>
        <v>410.87751553192999</v>
      </c>
      <c r="V66" s="4">
        <f ca="1"/>
        <v>413.41640852183002</v>
      </c>
      <c r="W66" s="4">
        <f ca="1"/>
        <v>-17.682617828996001</v>
      </c>
      <c r="X66" s="4">
        <f ca="1"/>
        <v>-1.3069304030766</v>
      </c>
      <c r="Y66" s="4">
        <f ca="1"/>
        <v>10.301524164558</v>
      </c>
      <c r="Z66" s="4">
        <f ca="1"/>
        <v>-26.947742762175999</v>
      </c>
    </row>
    <row r="67" spans="1:26" hidden="1" x14ac:dyDescent="0.25">
      <c r="A67" s="3" t="s">
        <v>2549</v>
      </c>
      <c r="B67" t="str">
        <v>常山北明</v>
      </c>
      <c r="C67" s="8" t="str">
        <f ca="1"/>
        <v>信息传输、软件和信息技术服务业</v>
      </c>
      <c r="D67" s="4">
        <f ca="1"/>
        <v>-7.1440035345197994E-2</v>
      </c>
      <c r="E67" s="4">
        <f ca="1"/>
        <v>-1.6239771803462999E-3</v>
      </c>
      <c r="F67" s="4">
        <f ca="1"/>
        <v>8.6398830176427997E-3</v>
      </c>
      <c r="G67" s="4">
        <f ca="1"/>
        <v>0.48476335495544998</v>
      </c>
      <c r="H67" s="4">
        <f ca="1"/>
        <v>1.4552199830531E-2</v>
      </c>
      <c r="I67" s="4">
        <f ca="1"/>
        <v>5.5492664891487999E-2</v>
      </c>
      <c r="J67" s="4">
        <f ca="1"/>
        <v>0.39254439339626002</v>
      </c>
      <c r="K67" s="4">
        <f ca="1"/>
        <v>1.7372609835353998E-2</v>
      </c>
      <c r="L67" s="4">
        <f ca="1"/>
        <v>4.6262561221724001E-2</v>
      </c>
      <c r="M67" s="4">
        <f ca="1"/>
        <v>1.5660756090754</v>
      </c>
      <c r="N67" s="4">
        <f ca="1"/>
        <v>51.277066297982998</v>
      </c>
      <c r="O67" s="4">
        <f ca="1"/>
        <v>33.469780920733001</v>
      </c>
      <c r="P67" s="4">
        <f ca="1"/>
        <v>72.232376674649998</v>
      </c>
      <c r="Q67" s="4">
        <f t="shared" ca="1" si="0"/>
        <v>1.3337779259739524E-2</v>
      </c>
      <c r="R67" s="4">
        <f t="shared" ca="1" si="1"/>
        <v>8.2234489272838759E-2</v>
      </c>
      <c r="S67" s="4">
        <f ca="1"/>
        <v>9.2762222222222004</v>
      </c>
      <c r="T67" s="4">
        <f ca="1"/>
        <v>10.039047619048</v>
      </c>
      <c r="U67" s="4">
        <f ca="1"/>
        <v>22.144219297357001</v>
      </c>
      <c r="V67" s="4">
        <f ca="1"/>
        <v>21.852752113449998</v>
      </c>
      <c r="W67" s="4">
        <f ca="1"/>
        <v>0</v>
      </c>
      <c r="X67" s="4">
        <f ca="1"/>
        <v>0.75940131107246001</v>
      </c>
      <c r="Y67" s="4">
        <f ca="1"/>
        <v>5.3592967980067998</v>
      </c>
      <c r="Z67" s="4">
        <f ca="1"/>
        <v>-13.814898594528</v>
      </c>
    </row>
    <row r="68" spans="1:26" hidden="1" x14ac:dyDescent="0.25">
      <c r="A68" s="3" t="s">
        <v>2550</v>
      </c>
      <c r="B68" t="str">
        <v>国际实业</v>
      </c>
      <c r="C68" s="8" t="str">
        <f ca="1"/>
        <v>批发和零售业</v>
      </c>
      <c r="D68" s="4">
        <f ca="1"/>
        <v>0.46279433023571998</v>
      </c>
      <c r="E68" s="4">
        <f ca="1"/>
        <v>1.4094475706808E-2</v>
      </c>
      <c r="F68" s="4">
        <f ca="1"/>
        <v>2.0719137009977E-2</v>
      </c>
      <c r="G68" s="4">
        <f ca="1"/>
        <v>0.16676978333737999</v>
      </c>
      <c r="H68" s="4">
        <f ca="1"/>
        <v>8.1066903927785004E-3</v>
      </c>
      <c r="I68" s="4">
        <f ca="1"/>
        <v>1.2270874688764999E-2</v>
      </c>
      <c r="J68" s="4">
        <f ca="1"/>
        <v>7.8487124442334993E-2</v>
      </c>
      <c r="K68" s="4">
        <f ca="1"/>
        <v>2.1254486288510999E-3</v>
      </c>
      <c r="L68" s="4">
        <f ca="1"/>
        <v>1.1149547510167E-2</v>
      </c>
      <c r="M68" s="4">
        <f ca="1"/>
        <v>1.4540867173151999</v>
      </c>
      <c r="N68" s="4">
        <f ca="1"/>
        <v>44.928238930664001</v>
      </c>
      <c r="O68" s="4">
        <f ca="1"/>
        <v>16.433654817167</v>
      </c>
      <c r="P68" s="4">
        <f ca="1"/>
        <v>59.947913469534001</v>
      </c>
      <c r="Q68" s="4">
        <f t="shared" ca="1" si="0"/>
        <v>2.373220084937263E-2</v>
      </c>
      <c r="R68" s="4">
        <f t="shared" ca="1" si="1"/>
        <v>1.4820983316160202E-2</v>
      </c>
      <c r="S68" s="4">
        <f ca="1"/>
        <v>6.5951111111111</v>
      </c>
      <c r="T68" s="4">
        <f ca="1"/>
        <v>6.6928571428571004</v>
      </c>
      <c r="U68" s="4">
        <f ca="1"/>
        <v>14.969047083632001</v>
      </c>
      <c r="V68" s="4">
        <f ca="1"/>
        <v>14.622034035085001</v>
      </c>
      <c r="W68" s="4">
        <f ca="1"/>
        <v>129.35584431961999</v>
      </c>
      <c r="X68" s="4">
        <f ca="1"/>
        <v>55.225488386809999</v>
      </c>
      <c r="Y68" s="4">
        <f ca="1"/>
        <v>2.9915001532208998</v>
      </c>
      <c r="Z68" s="4">
        <f ca="1"/>
        <v>0</v>
      </c>
    </row>
    <row r="69" spans="1:26" hidden="1" x14ac:dyDescent="0.25">
      <c r="A69" s="3" t="s">
        <v>2551</v>
      </c>
      <c r="B69" t="str">
        <v>申万宏源</v>
      </c>
      <c r="C69" s="8" t="str">
        <f ca="1"/>
        <v>金融业</v>
      </c>
      <c r="D69" s="4">
        <f ca="1"/>
        <v>0.34325831211508001</v>
      </c>
      <c r="E69" s="4">
        <f ca="1"/>
        <v>1.2348771159864999E-2</v>
      </c>
      <c r="F69" s="4">
        <f ca="1"/>
        <v>1.0871807690165E-2</v>
      </c>
      <c r="G69" s="4">
        <f ca="1"/>
        <v>0.27273332298790998</v>
      </c>
      <c r="H69" s="4">
        <f ca="1"/>
        <v>7.7616909741989003E-3</v>
      </c>
      <c r="I69" s="4">
        <f ca="1"/>
        <v>8.1993256479563001E-3</v>
      </c>
      <c r="J69" s="4">
        <f ca="1"/>
        <v>-0.22140871810228999</v>
      </c>
      <c r="K69" s="4">
        <f ca="1"/>
        <v>-0.15461128889826001</v>
      </c>
      <c r="L69" s="4">
        <f ca="1"/>
        <v>-5.9332012123928003E-3</v>
      </c>
      <c r="M69" s="4">
        <f ca="1"/>
        <v>0.97508721841192003</v>
      </c>
      <c r="N69" s="4">
        <f ca="1"/>
        <v>19.082949492691998</v>
      </c>
      <c r="O69" s="4">
        <f ca="1"/>
        <v>-5.2260518495473001</v>
      </c>
      <c r="P69" s="4">
        <f ca="1"/>
        <v>64.709516249231996</v>
      </c>
      <c r="Q69" s="4">
        <f t="shared" ref="Q69:Q132" ca="1" si="2">(U69-V69)/V69</f>
        <v>1.49925037481202E-2</v>
      </c>
      <c r="R69" s="4">
        <f t="shared" ref="R69:R132" ca="1" si="3">(T69-S69)/S69</f>
        <v>9.6727320046000164E-3</v>
      </c>
      <c r="S69" s="4">
        <f ca="1"/>
        <v>4.3913333333333</v>
      </c>
      <c r="T69" s="4">
        <f ca="1"/>
        <v>4.4338095238094999</v>
      </c>
      <c r="U69" s="4">
        <f ca="1"/>
        <v>6.8982067360821997</v>
      </c>
      <c r="V69" s="4">
        <f ca="1"/>
        <v>6.7963129881341997</v>
      </c>
      <c r="W69" s="4">
        <f ca="1"/>
        <v>-18.517754868057001</v>
      </c>
      <c r="X69" s="4">
        <f ca="1"/>
        <v>-5.7205064869694002</v>
      </c>
      <c r="Y69" s="4">
        <f ca="1"/>
        <v>16.422494145662998</v>
      </c>
      <c r="Z69" s="4">
        <f ca="1"/>
        <v>54.326037757489999</v>
      </c>
    </row>
    <row r="70" spans="1:26" hidden="1" x14ac:dyDescent="0.25">
      <c r="A70" s="3" t="s">
        <v>2552</v>
      </c>
      <c r="B70" t="str">
        <v>东方盛虹</v>
      </c>
      <c r="C70" s="8" t="str">
        <f ca="1"/>
        <v>制造业</v>
      </c>
      <c r="D70" s="4">
        <f ca="1"/>
        <v>-0.48219436146571998</v>
      </c>
      <c r="E70" s="4">
        <f ca="1"/>
        <v>-1.002236408165E-2</v>
      </c>
      <c r="F70" s="4">
        <f ca="1"/>
        <v>-6.3423544090021999E-3</v>
      </c>
      <c r="G70" s="4">
        <f ca="1"/>
        <v>-0.66273878938845998</v>
      </c>
      <c r="H70" s="4">
        <f ca="1"/>
        <v>-1.3463214703514E-2</v>
      </c>
      <c r="I70" s="4">
        <f ca="1"/>
        <v>-1.0724567526668E-2</v>
      </c>
      <c r="J70" s="4">
        <f ca="1"/>
        <v>-0.43107935836983002</v>
      </c>
      <c r="K70" s="4">
        <f ca="1"/>
        <v>-9.0096442699194E-3</v>
      </c>
      <c r="L70" s="4">
        <f ca="1"/>
        <v>-6.1513720401935E-3</v>
      </c>
      <c r="M70" s="4">
        <f ca="1"/>
        <v>1.6511976764291001</v>
      </c>
      <c r="N70" s="4">
        <f ca="1"/>
        <v>42.334716603449998</v>
      </c>
      <c r="O70" s="4">
        <f ca="1"/>
        <v>-35.240592650583999</v>
      </c>
      <c r="P70" s="4">
        <f ca="1"/>
        <v>31.740928233696</v>
      </c>
      <c r="Q70" s="4">
        <f t="shared" ca="1" si="2"/>
        <v>-5.4936430701437817E-3</v>
      </c>
      <c r="R70" s="4">
        <f t="shared" ca="1" si="3"/>
        <v>-4.6515177257524791E-2</v>
      </c>
      <c r="S70" s="4">
        <f ca="1"/>
        <v>11.024222222222001</v>
      </c>
      <c r="T70" s="4">
        <f ca="1"/>
        <v>10.511428571429001</v>
      </c>
      <c r="U70" s="4">
        <f ca="1"/>
        <v>22.638133555833999</v>
      </c>
      <c r="V70" s="4">
        <f ca="1"/>
        <v>22.763186376928001</v>
      </c>
      <c r="W70" s="4">
        <f ca="1"/>
        <v>-30.436238903871999</v>
      </c>
      <c r="X70" s="4">
        <f ca="1"/>
        <v>36.876491237602004</v>
      </c>
      <c r="Y70" s="4">
        <f ca="1"/>
        <v>68.119306939322001</v>
      </c>
      <c r="Z70" s="4">
        <f ca="1"/>
        <v>-35.63311816713</v>
      </c>
    </row>
    <row r="71" spans="1:26" hidden="1" x14ac:dyDescent="0.25">
      <c r="A71" s="3" t="s">
        <v>2553</v>
      </c>
      <c r="B71" t="str">
        <v>美的集团</v>
      </c>
      <c r="C71" s="8" t="str">
        <f ca="1"/>
        <v>制造业</v>
      </c>
      <c r="D71" s="4">
        <f ca="1"/>
        <v>-0.57877925157691001</v>
      </c>
      <c r="E71" s="4">
        <f ca="1"/>
        <v>-1.389417318833E-2</v>
      </c>
      <c r="F71" s="4">
        <f ca="1"/>
        <v>-7.5319942950302001E-3</v>
      </c>
      <c r="G71" s="4">
        <f ca="1"/>
        <v>-0.42427583400955998</v>
      </c>
      <c r="H71" s="4">
        <f ca="1"/>
        <v>-8.7532234671653004E-3</v>
      </c>
      <c r="I71" s="4">
        <f ca="1"/>
        <v>-4.5780271285331998E-3</v>
      </c>
      <c r="J71" s="4">
        <f ca="1"/>
        <v>-0.15924255575401999</v>
      </c>
      <c r="K71" s="4">
        <f ca="1"/>
        <v>-3.8070493672338001E-3</v>
      </c>
      <c r="L71" s="4">
        <f ca="1"/>
        <v>-6.7986922658210003E-4</v>
      </c>
      <c r="M71" s="4">
        <f ca="1"/>
        <v>1.1396792269514999</v>
      </c>
      <c r="N71" s="4">
        <f ca="1"/>
        <v>29.106409169277999</v>
      </c>
      <c r="O71" s="4">
        <f ca="1"/>
        <v>-8.1921759084855008</v>
      </c>
      <c r="P71" s="4">
        <f ca="1"/>
        <v>25.427428507475</v>
      </c>
      <c r="Q71" s="4">
        <f t="shared" ca="1" si="2"/>
        <v>-1.5268850917103881E-2</v>
      </c>
      <c r="R71" s="4">
        <f t="shared" ca="1" si="3"/>
        <v>-3.0437705820167662E-2</v>
      </c>
      <c r="S71" s="4">
        <f ca="1"/>
        <v>54.630444444444002</v>
      </c>
      <c r="T71" s="4">
        <f ca="1"/>
        <v>52.967619047619003</v>
      </c>
      <c r="U71" s="4">
        <f ca="1"/>
        <v>268.78625420248</v>
      </c>
      <c r="V71" s="4">
        <f ca="1"/>
        <v>272.95394733152</v>
      </c>
      <c r="W71" s="4">
        <f ca="1"/>
        <v>5.6523382118947003</v>
      </c>
      <c r="X71" s="4">
        <f ca="1"/>
        <v>7.3589047596233002</v>
      </c>
      <c r="Y71" s="4">
        <f ca="1"/>
        <v>11.852809505692001</v>
      </c>
      <c r="Z71" s="4">
        <f ca="1"/>
        <v>-3.5192496744997999</v>
      </c>
    </row>
    <row r="72" spans="1:26" hidden="1" x14ac:dyDescent="0.25">
      <c r="A72" s="3" t="s">
        <v>2554</v>
      </c>
      <c r="B72" t="str">
        <v>潍柴动力</v>
      </c>
      <c r="C72" s="8" t="str">
        <f ca="1"/>
        <v>制造业</v>
      </c>
      <c r="D72" s="4">
        <f ca="1"/>
        <v>0.90347313058606005</v>
      </c>
      <c r="E72" s="4">
        <f ca="1"/>
        <v>5.2776945623710998E-2</v>
      </c>
      <c r="F72" s="4">
        <f ca="1"/>
        <v>3.1250804695427001E-2</v>
      </c>
      <c r="G72" s="4">
        <f ca="1"/>
        <v>1.0465316108736</v>
      </c>
      <c r="H72" s="4">
        <f ca="1"/>
        <v>4.8534385194593001E-2</v>
      </c>
      <c r="I72" s="4">
        <f ca="1"/>
        <v>2.6487515913858999E-2</v>
      </c>
      <c r="J72" s="4">
        <f ca="1"/>
        <v>0.63801479262169003</v>
      </c>
      <c r="K72" s="4">
        <f ca="1"/>
        <v>1.8941547718731001E-2</v>
      </c>
      <c r="L72" s="4">
        <f ca="1"/>
        <v>1.9486167969850001E-2</v>
      </c>
      <c r="M72" s="4">
        <f ca="1"/>
        <v>1.2991243733929001</v>
      </c>
      <c r="N72" s="4">
        <f ca="1"/>
        <v>26.765340072192</v>
      </c>
      <c r="O72" s="4">
        <f ca="1"/>
        <v>-4.8181787082097003</v>
      </c>
      <c r="P72" s="4">
        <f ca="1"/>
        <v>90.412895550440993</v>
      </c>
      <c r="Q72" s="4">
        <f t="shared" ca="1" si="2"/>
        <v>4.0382217540471721E-2</v>
      </c>
      <c r="R72" s="4">
        <f t="shared" ca="1" si="3"/>
        <v>5.5949537988032691E-2</v>
      </c>
      <c r="S72" s="4">
        <f ca="1"/>
        <v>13.120666666667001</v>
      </c>
      <c r="T72" s="4">
        <f ca="1"/>
        <v>13.854761904762</v>
      </c>
      <c r="U72" s="4">
        <f ca="1"/>
        <v>304.68649894309999</v>
      </c>
      <c r="V72" s="4">
        <f ca="1"/>
        <v>292.86015639848</v>
      </c>
      <c r="W72" s="4">
        <f ca="1"/>
        <v>-21.852128799323001</v>
      </c>
      <c r="X72" s="4">
        <f ca="1"/>
        <v>0.15206638413418999</v>
      </c>
      <c r="Y72" s="4">
        <f ca="1"/>
        <v>7.4330743821788996</v>
      </c>
      <c r="Z72" s="4">
        <f ca="1"/>
        <v>0</v>
      </c>
    </row>
    <row r="73" spans="1:26" hidden="1" x14ac:dyDescent="0.25">
      <c r="A73" s="3" t="s">
        <v>2555</v>
      </c>
      <c r="B73" t="str">
        <v>许继电气</v>
      </c>
      <c r="C73" s="8" t="str">
        <f ca="1"/>
        <v>制造业</v>
      </c>
      <c r="D73" s="4">
        <f ca="1"/>
        <v>0.29054892212970002</v>
      </c>
      <c r="E73" s="4">
        <f ca="1"/>
        <v>9.7504826664868999E-3</v>
      </c>
      <c r="F73" s="4">
        <f ca="1"/>
        <v>1.7949324795347998E-2</v>
      </c>
      <c r="G73" s="4">
        <f ca="1"/>
        <v>-2.0356538791535001E-2</v>
      </c>
      <c r="H73" s="4">
        <f ca="1"/>
        <v>-7.3950472396640005E-4</v>
      </c>
      <c r="I73" s="4">
        <f ca="1"/>
        <v>4.2296092857940998E-3</v>
      </c>
      <c r="J73" s="4">
        <f ca="1"/>
        <v>-2.1372351340065002E-2</v>
      </c>
      <c r="K73" s="4">
        <f ca="1"/>
        <v>-5.6477221183140003E-4</v>
      </c>
      <c r="L73" s="4">
        <f ca="1"/>
        <v>4.3036177017302998E-3</v>
      </c>
      <c r="M73" s="4">
        <f ca="1"/>
        <v>1.3658068347642001</v>
      </c>
      <c r="N73" s="4">
        <f ca="1"/>
        <v>43.168008038159002</v>
      </c>
      <c r="O73" s="4">
        <f ca="1"/>
        <v>-7.2797281398990004</v>
      </c>
      <c r="P73" s="4">
        <f ca="1"/>
        <v>52.716195900923999</v>
      </c>
      <c r="Q73" s="4">
        <f t="shared" ca="1" si="2"/>
        <v>2.3904014766958626E-2</v>
      </c>
      <c r="R73" s="4">
        <f t="shared" ca="1" si="3"/>
        <v>-3.1646159260796315E-2</v>
      </c>
      <c r="S73" s="4">
        <f ca="1"/>
        <v>18.400888888889</v>
      </c>
      <c r="T73" s="4">
        <f ca="1"/>
        <v>17.818571428571001</v>
      </c>
      <c r="U73" s="4">
        <f ca="1"/>
        <v>109.49046049663001</v>
      </c>
      <c r="V73" s="4">
        <f ca="1"/>
        <v>106.93430137740999</v>
      </c>
      <c r="W73" s="4">
        <f ca="1"/>
        <v>21.641937600196002</v>
      </c>
      <c r="X73" s="4">
        <f ca="1"/>
        <v>11.187417991532</v>
      </c>
      <c r="Y73" s="4">
        <f ca="1"/>
        <v>5.7732525550396998</v>
      </c>
      <c r="Z73" s="4">
        <f ca="1"/>
        <v>115.93602346765999</v>
      </c>
    </row>
    <row r="74" spans="1:26" hidden="1" x14ac:dyDescent="0.25">
      <c r="A74" s="3" t="s">
        <v>2556</v>
      </c>
      <c r="B74" t="str">
        <v>冀东水泥</v>
      </c>
      <c r="C74" s="8" t="str">
        <f ca="1"/>
        <v>制造业</v>
      </c>
      <c r="D74" s="4">
        <f ca="1"/>
        <v>-0.38909061128147998</v>
      </c>
      <c r="E74" s="4">
        <f ca="1"/>
        <v>-1.2395809906045999E-2</v>
      </c>
      <c r="F74" s="4">
        <f ca="1"/>
        <v>-7.0148924685099001E-3</v>
      </c>
      <c r="G74" s="4">
        <f ca="1"/>
        <v>-0.60351874075562995</v>
      </c>
      <c r="H74" s="4">
        <f ca="1"/>
        <v>-1.3942320514208E-2</v>
      </c>
      <c r="I74" s="4">
        <f ca="1"/>
        <v>-9.5403449896563006E-3</v>
      </c>
      <c r="J74" s="4">
        <f ca="1"/>
        <v>-0.59962246610822001</v>
      </c>
      <c r="K74" s="4">
        <f ca="1"/>
        <v>-1.7512546578145001E-2</v>
      </c>
      <c r="L74" s="4">
        <f ca="1"/>
        <v>-9.5444212374812005E-3</v>
      </c>
      <c r="M74" s="4">
        <f ca="1"/>
        <v>1.2006110232881999</v>
      </c>
      <c r="N74" s="4">
        <f ca="1"/>
        <v>25.454286206965001</v>
      </c>
      <c r="O74" s="4">
        <f ca="1"/>
        <v>-20.364158475214001</v>
      </c>
      <c r="P74" s="4">
        <f ca="1"/>
        <v>35.674123357269998</v>
      </c>
      <c r="Q74" s="4">
        <f t="shared" ca="1" si="2"/>
        <v>-1.1472723015683823E-2</v>
      </c>
      <c r="R74" s="4">
        <f t="shared" ca="1" si="3"/>
        <v>-3.1805668576963556E-2</v>
      </c>
      <c r="S74" s="4">
        <f ca="1"/>
        <v>7.3342222222222002</v>
      </c>
      <c r="T74" s="4">
        <f ca="1"/>
        <v>7.1009523809523998</v>
      </c>
      <c r="U74" s="4">
        <f ca="1"/>
        <v>24.434630938706999</v>
      </c>
      <c r="V74" s="4">
        <f ca="1"/>
        <v>24.718216186456001</v>
      </c>
      <c r="W74" s="4">
        <f ca="1"/>
        <v>-34.049693352615002</v>
      </c>
      <c r="X74" s="4">
        <f ca="1"/>
        <v>3.5354378935758997E-2</v>
      </c>
      <c r="Y74" s="4">
        <f ca="1"/>
        <v>0.70058034575012995</v>
      </c>
      <c r="Z74" s="4">
        <f ca="1"/>
        <v>-34.884595646626003</v>
      </c>
    </row>
    <row r="75" spans="1:26" hidden="1" x14ac:dyDescent="0.25">
      <c r="A75" s="3" t="s">
        <v>2557</v>
      </c>
      <c r="B75" t="str">
        <v>金融街</v>
      </c>
      <c r="C75" s="8" t="str">
        <f ca="1"/>
        <v>房地产业</v>
      </c>
      <c r="D75" s="4">
        <f ca="1"/>
        <v>-0.59036551041558005</v>
      </c>
      <c r="E75" s="4">
        <f ca="1"/>
        <v>-1.2956919109758E-2</v>
      </c>
      <c r="F75" s="4">
        <f ca="1"/>
        <v>-6.6536027955584999E-3</v>
      </c>
      <c r="G75" s="4">
        <f ca="1"/>
        <v>-0.63837764355427995</v>
      </c>
      <c r="H75" s="4">
        <f ca="1"/>
        <v>-1.3256829688276E-2</v>
      </c>
      <c r="I75" s="4">
        <f ca="1"/>
        <v>-9.1663346391546996E-3</v>
      </c>
      <c r="J75" s="4">
        <f ca="1"/>
        <v>-0.95820610092314995</v>
      </c>
      <c r="K75" s="4">
        <f ca="1"/>
        <v>-2.5307251159882999E-2</v>
      </c>
      <c r="L75" s="4">
        <f ca="1"/>
        <v>-1.4708501649239E-2</v>
      </c>
      <c r="M75" s="4">
        <f ca="1"/>
        <v>1.2012263855192999</v>
      </c>
      <c r="N75" s="4">
        <f ca="1"/>
        <v>30.118228278191999</v>
      </c>
      <c r="O75" s="4">
        <f ca="1"/>
        <v>-12.922569540493001</v>
      </c>
      <c r="P75" s="4">
        <f ca="1"/>
        <v>32.124457486893</v>
      </c>
      <c r="Q75" s="4">
        <f t="shared" ca="1" si="2"/>
        <v>-6.1050061049985485E-3</v>
      </c>
      <c r="R75" s="4">
        <f t="shared" ca="1" si="3"/>
        <v>-3.6878943143713983E-2</v>
      </c>
      <c r="S75" s="4">
        <f ca="1"/>
        <v>4.2317777777777996</v>
      </c>
      <c r="T75" s="4">
        <f ca="1"/>
        <v>4.0757142857142998</v>
      </c>
      <c r="U75" s="4">
        <f ca="1"/>
        <v>131.74917180967</v>
      </c>
      <c r="V75" s="4">
        <f ca="1"/>
        <v>132.55844190677999</v>
      </c>
      <c r="W75" s="4">
        <f ca="1"/>
        <v>-46.038236277766003</v>
      </c>
      <c r="X75" s="4">
        <f ca="1"/>
        <v>-7.8249575547739996</v>
      </c>
      <c r="Y75" s="4">
        <f ca="1"/>
        <v>-1.8758223504611</v>
      </c>
      <c r="Z75" s="4">
        <f ca="1"/>
        <v>28.245412869275</v>
      </c>
    </row>
    <row r="76" spans="1:26" hidden="1" x14ac:dyDescent="0.25">
      <c r="A76" s="3" t="s">
        <v>2558</v>
      </c>
      <c r="B76" t="str">
        <v>派林生物</v>
      </c>
      <c r="C76" s="8" t="str">
        <f ca="1"/>
        <v>制造业</v>
      </c>
      <c r="D76" s="4">
        <f ca="1"/>
        <v>0.56429676510782001</v>
      </c>
      <c r="E76" s="4">
        <f ca="1"/>
        <v>1.4709997717529E-2</v>
      </c>
      <c r="F76" s="4">
        <f ca="1"/>
        <v>3.4821864027614002E-2</v>
      </c>
      <c r="G76" s="4">
        <f ca="1"/>
        <v>0.60546466583262004</v>
      </c>
      <c r="H76" s="4">
        <f ca="1"/>
        <v>1.6137573445166999E-2</v>
      </c>
      <c r="I76" s="4">
        <f ca="1"/>
        <v>2.8900904978706999E-2</v>
      </c>
      <c r="J76" s="4">
        <f ca="1"/>
        <v>0.54432732461468003</v>
      </c>
      <c r="K76" s="4">
        <f ca="1"/>
        <v>2.3415391697781E-2</v>
      </c>
      <c r="L76" s="4">
        <f ca="1"/>
        <v>2.9851119340074998E-2</v>
      </c>
      <c r="M76" s="4">
        <f ca="1"/>
        <v>1.1756603200211</v>
      </c>
      <c r="N76" s="4">
        <f ca="1"/>
        <v>39.239966153339999</v>
      </c>
      <c r="O76" s="4">
        <f ca="1"/>
        <v>-2.8052097221747001</v>
      </c>
      <c r="P76" s="4">
        <f ca="1"/>
        <v>77.9890473918</v>
      </c>
      <c r="Q76" s="4">
        <f t="shared" ca="1" si="2"/>
        <v>5.3148596143916316E-2</v>
      </c>
      <c r="R76" s="4">
        <f t="shared" ca="1" si="3"/>
        <v>6.0142246673701549E-2</v>
      </c>
      <c r="S76" s="4">
        <f ca="1"/>
        <v>21.581111111110999</v>
      </c>
      <c r="T76" s="4">
        <f ca="1"/>
        <v>22.879047619047999</v>
      </c>
      <c r="U76" s="4">
        <f ca="1"/>
        <v>114.15078271575</v>
      </c>
      <c r="V76" s="4">
        <f ca="1"/>
        <v>108.39000605775</v>
      </c>
      <c r="W76" s="4">
        <f ca="1"/>
        <v>54.993197013577003</v>
      </c>
      <c r="X76" s="4">
        <f ca="1"/>
        <v>37.976618345736</v>
      </c>
      <c r="Y76" s="4">
        <f ca="1"/>
        <v>84.468190616404002</v>
      </c>
      <c r="Z76" s="4">
        <f ca="1"/>
        <v>40.048535011554002</v>
      </c>
    </row>
    <row r="77" spans="1:26" hidden="1" x14ac:dyDescent="0.25">
      <c r="A77" s="3" t="s">
        <v>2559</v>
      </c>
      <c r="B77" t="str">
        <v>长虹华意</v>
      </c>
      <c r="C77" s="8" t="str">
        <f ca="1"/>
        <v>制造业</v>
      </c>
      <c r="D77" s="4">
        <f ca="1"/>
        <v>0.27431497622624001</v>
      </c>
      <c r="E77" s="4">
        <f ca="1"/>
        <v>7.3932087722955999E-3</v>
      </c>
      <c r="F77" s="4">
        <f ca="1"/>
        <v>2.3846664546046999E-2</v>
      </c>
      <c r="G77" s="4">
        <f ca="1"/>
        <v>0.12283562906621</v>
      </c>
      <c r="H77" s="4">
        <f ca="1"/>
        <v>2.6318879384417998E-3</v>
      </c>
      <c r="I77" s="4">
        <f ca="1"/>
        <v>1.3265519611397001E-2</v>
      </c>
      <c r="J77" s="4">
        <f ca="1"/>
        <v>5.2729874853031003E-2</v>
      </c>
      <c r="K77" s="4">
        <f ca="1"/>
        <v>1.1051595396516E-3</v>
      </c>
      <c r="L77" s="4">
        <f ca="1"/>
        <v>7.5434315213746004E-3</v>
      </c>
      <c r="M77" s="4">
        <f ca="1"/>
        <v>0.72449529097981002</v>
      </c>
      <c r="N77" s="4">
        <f ca="1"/>
        <v>46.641322261997999</v>
      </c>
      <c r="O77" s="4">
        <f ca="1"/>
        <v>30.585519200680999</v>
      </c>
      <c r="P77" s="4">
        <f ca="1"/>
        <v>60.517080930657997</v>
      </c>
      <c r="Q77" s="4">
        <f t="shared" ca="1" si="2"/>
        <v>2.6504693539452905E-2</v>
      </c>
      <c r="R77" s="4">
        <f t="shared" ca="1" si="3"/>
        <v>3.2920768573454083E-3</v>
      </c>
      <c r="S77" s="4">
        <f ca="1"/>
        <v>6.0173333333333003</v>
      </c>
      <c r="T77" s="4">
        <f ca="1"/>
        <v>6.0371428571429</v>
      </c>
      <c r="U77" s="4">
        <f ca="1"/>
        <v>13.486843986615</v>
      </c>
      <c r="V77" s="4">
        <f ca="1"/>
        <v>13.138609176848</v>
      </c>
      <c r="W77" s="4">
        <f ca="1"/>
        <v>61.013335329945001</v>
      </c>
      <c r="X77" s="4">
        <f ca="1"/>
        <v>10.946320097196001</v>
      </c>
      <c r="Y77" s="4">
        <f ca="1"/>
        <v>7.0528616849433003</v>
      </c>
      <c r="Z77" s="4">
        <f ca="1"/>
        <v>4.2583083222714997</v>
      </c>
    </row>
    <row r="78" spans="1:26" hidden="1" x14ac:dyDescent="0.25">
      <c r="A78" s="3" t="s">
        <v>2560</v>
      </c>
      <c r="B78" t="str">
        <v>胜利股份</v>
      </c>
      <c r="C78" s="8" t="str">
        <f ca="1"/>
        <v>电力、热力、燃气及水生产和供应业</v>
      </c>
      <c r="D78" s="4">
        <f ca="1"/>
        <v>0.24522724196614001</v>
      </c>
      <c r="E78" s="4">
        <f ca="1"/>
        <v>6.7196916929493002E-3</v>
      </c>
      <c r="F78" s="4">
        <f ca="1"/>
        <v>1.1758866917261E-2</v>
      </c>
      <c r="G78" s="4">
        <f ca="1"/>
        <v>-1.0046954961089999E-3</v>
      </c>
      <c r="H78" s="4">
        <f ca="1"/>
        <v>-2.49901289457E-5</v>
      </c>
      <c r="I78" s="4">
        <f ca="1"/>
        <v>4.32704366251E-3</v>
      </c>
      <c r="J78" s="4">
        <f ca="1"/>
        <v>1.4109675555563E-2</v>
      </c>
      <c r="K78" s="4">
        <f ca="1"/>
        <v>3.171311472554E-4</v>
      </c>
      <c r="L78" s="4">
        <f ca="1"/>
        <v>3.5524345950479E-3</v>
      </c>
      <c r="M78" s="4">
        <f ca="1"/>
        <v>1.0418871463438</v>
      </c>
      <c r="N78" s="4">
        <f ca="1"/>
        <v>28.662604373583001</v>
      </c>
      <c r="O78" s="4">
        <f ca="1"/>
        <v>-1.5678149518076001</v>
      </c>
      <c r="P78" s="4">
        <f ca="1"/>
        <v>60.123223684754002</v>
      </c>
      <c r="Q78" s="4">
        <f t="shared" ca="1" si="2"/>
        <v>1.3235965312637564E-2</v>
      </c>
      <c r="R78" s="4">
        <f t="shared" ca="1" si="3"/>
        <v>-9.6921174812594144E-3</v>
      </c>
      <c r="S78" s="4">
        <f ca="1"/>
        <v>3.6717777777778</v>
      </c>
      <c r="T78" s="4">
        <f ca="1"/>
        <v>3.6361904761905</v>
      </c>
      <c r="U78" s="4">
        <f ca="1"/>
        <v>29.765670642638</v>
      </c>
      <c r="V78" s="4">
        <f ca="1"/>
        <v>29.376839809919002</v>
      </c>
      <c r="W78" s="4">
        <f ca="1"/>
        <v>-3.7040178724723001</v>
      </c>
      <c r="X78" s="4">
        <f ca="1"/>
        <v>-4.5890667950213002</v>
      </c>
      <c r="Y78" s="4">
        <f ca="1"/>
        <v>3.2171517049517</v>
      </c>
      <c r="Z78" s="4">
        <f ca="1"/>
        <v>-23.058165404970001</v>
      </c>
    </row>
    <row r="79" spans="1:26" hidden="1" x14ac:dyDescent="0.25">
      <c r="A79" s="3" t="s">
        <v>2561</v>
      </c>
      <c r="B79" t="str">
        <v>藏格矿业</v>
      </c>
      <c r="C79" s="8" t="str">
        <f ca="1"/>
        <v>制造业</v>
      </c>
      <c r="D79" s="4">
        <f ca="1"/>
        <v>0.23644533314939001</v>
      </c>
      <c r="E79" s="4">
        <f ca="1"/>
        <v>5.9862708574016004E-3</v>
      </c>
      <c r="F79" s="4">
        <f ca="1"/>
        <v>1.5646527090709999E-2</v>
      </c>
      <c r="G79" s="4">
        <f ca="1"/>
        <v>-7.7188995524734003E-2</v>
      </c>
      <c r="H79" s="4">
        <f ca="1"/>
        <v>-1.6573313565028001E-3</v>
      </c>
      <c r="I79" s="4">
        <f ca="1"/>
        <v>3.4356506013047002E-3</v>
      </c>
      <c r="J79" s="4">
        <f ca="1"/>
        <v>6.2783064942269998E-2</v>
      </c>
      <c r="K79" s="4">
        <f ca="1"/>
        <v>1.522501469175E-3</v>
      </c>
      <c r="L79" s="4">
        <f ca="1"/>
        <v>5.4168337236299002E-3</v>
      </c>
      <c r="M79" s="4">
        <f ca="1"/>
        <v>1.2435032303636</v>
      </c>
      <c r="N79" s="4">
        <f ca="1"/>
        <v>41.555048439395001</v>
      </c>
      <c r="O79" s="4">
        <f ca="1"/>
        <v>-0.77319241384876003</v>
      </c>
      <c r="P79" s="4">
        <f ca="1"/>
        <v>72.918141575324995</v>
      </c>
      <c r="Q79" s="4">
        <f t="shared" ca="1" si="2"/>
        <v>2.7237354085601993E-2</v>
      </c>
      <c r="R79" s="4">
        <f t="shared" ca="1" si="3"/>
        <v>-1.6122097125010924E-2</v>
      </c>
      <c r="S79" s="4">
        <f ca="1"/>
        <v>22.814</v>
      </c>
      <c r="T79" s="4">
        <f ca="1"/>
        <v>22.446190476190001</v>
      </c>
      <c r="U79" s="4">
        <f ca="1"/>
        <v>92.901332554351001</v>
      </c>
      <c r="V79" s="4">
        <f ca="1"/>
        <v>90.438039645713005</v>
      </c>
      <c r="W79" s="4">
        <f ca="1"/>
        <v>163.73566174773001</v>
      </c>
      <c r="X79" s="4">
        <f ca="1"/>
        <v>59.520581745362001</v>
      </c>
      <c r="Y79" s="4">
        <f ca="1"/>
        <v>11.966796628316001</v>
      </c>
      <c r="Z79" s="4">
        <f ca="1"/>
        <v>169.64274514197999</v>
      </c>
    </row>
    <row r="80" spans="1:26" hidden="1" x14ac:dyDescent="0.25">
      <c r="A80" s="3" t="s">
        <v>2562</v>
      </c>
      <c r="B80" t="str">
        <v>云鼎科技</v>
      </c>
      <c r="C80" s="8" t="str">
        <f ca="1"/>
        <v>信息传输、软件和信息技术服务业</v>
      </c>
      <c r="D80" s="4">
        <f ca="1"/>
        <v>-0.23271030306693</v>
      </c>
      <c r="E80" s="4">
        <f ca="1"/>
        <v>-5.7629535584770002E-3</v>
      </c>
      <c r="F80" s="4">
        <f ca="1"/>
        <v>-2.8574883313917001E-3</v>
      </c>
      <c r="G80" s="4">
        <f ca="1"/>
        <v>-8.8938911053762004E-2</v>
      </c>
      <c r="H80" s="4">
        <f ca="1"/>
        <v>-2.2600576194923999E-3</v>
      </c>
      <c r="I80" s="4">
        <f ca="1"/>
        <v>3.0774577130307998E-3</v>
      </c>
      <c r="J80" s="4">
        <f ca="1"/>
        <v>-8.2183179046093999E-2</v>
      </c>
      <c r="K80" s="4">
        <f ca="1"/>
        <v>-2.9818911731980999E-3</v>
      </c>
      <c r="L80" s="4">
        <f ca="1"/>
        <v>2.190625877866E-4</v>
      </c>
      <c r="M80" s="4">
        <f ca="1"/>
        <v>1.2795121390748001</v>
      </c>
      <c r="N80" s="4">
        <f ca="1"/>
        <v>46.044778338390003</v>
      </c>
      <c r="O80" s="4">
        <f ca="1"/>
        <v>32.073374563343002</v>
      </c>
      <c r="P80" s="4">
        <f ca="1"/>
        <v>55.801480137829003</v>
      </c>
      <c r="Q80" s="4">
        <f t="shared" ca="1" si="2"/>
        <v>6.4006827399201954E-4</v>
      </c>
      <c r="R80" s="4">
        <f t="shared" ca="1" si="3"/>
        <v>-2.2455602814006066E-2</v>
      </c>
      <c r="S80" s="4">
        <f ca="1"/>
        <v>7.8744444444443999</v>
      </c>
      <c r="T80" s="4">
        <f ca="1"/>
        <v>7.6976190476189998</v>
      </c>
      <c r="U80" s="4">
        <f ca="1"/>
        <v>16.805893656551</v>
      </c>
      <c r="V80" s="4">
        <f ca="1"/>
        <v>16.795143617964001</v>
      </c>
      <c r="W80" s="4">
        <f ca="1"/>
        <v>27.463873199952999</v>
      </c>
      <c r="X80" s="4">
        <f ca="1"/>
        <v>-24.014807504404001</v>
      </c>
      <c r="Y80" s="4">
        <f ca="1"/>
        <v>-17.3849214207</v>
      </c>
      <c r="Z80" s="4">
        <f ca="1"/>
        <v>48.139333286646</v>
      </c>
    </row>
    <row r="81" spans="1:26" hidden="1" x14ac:dyDescent="0.25">
      <c r="A81" s="3" t="s">
        <v>2563</v>
      </c>
      <c r="B81" t="str">
        <v>沈阳机床</v>
      </c>
      <c r="C81" s="8" t="str">
        <f ca="1"/>
        <v>制造业</v>
      </c>
      <c r="D81" s="4">
        <f ca="1"/>
        <v>2.6361600777070001E-2</v>
      </c>
      <c r="E81" s="4">
        <f ca="1"/>
        <v>-5.4979061886399996E-4</v>
      </c>
      <c r="F81" s="4">
        <f ca="1"/>
        <v>-1.187161899399E-2</v>
      </c>
      <c r="G81" s="4">
        <f ca="1"/>
        <v>-3.0721889713114001E-2</v>
      </c>
      <c r="H81" s="4">
        <f ca="1"/>
        <v>4.971169118454E-4</v>
      </c>
      <c r="I81" s="4">
        <f ca="1"/>
        <v>-1.2882494027593E-2</v>
      </c>
      <c r="J81" s="4">
        <f ca="1"/>
        <v>-8.1838836888486005E-2</v>
      </c>
      <c r="K81" s="4">
        <f ca="1"/>
        <v>4.6922408099229996E-3</v>
      </c>
      <c r="L81" s="4">
        <f ca="1"/>
        <v>-6.0932675520515003E-3</v>
      </c>
      <c r="M81" s="4">
        <f ca="1"/>
        <v>0.66705504675500005</v>
      </c>
      <c r="N81" s="4">
        <f ca="1"/>
        <v>33.836202578693999</v>
      </c>
      <c r="O81" s="4">
        <f ca="1"/>
        <v>22.969561039807001</v>
      </c>
      <c r="P81" s="4">
        <f ca="1"/>
        <v>47.534204482448999</v>
      </c>
      <c r="Q81" s="4">
        <f t="shared" ca="1" si="2"/>
        <v>-1.5384615384619233E-2</v>
      </c>
      <c r="R81" s="4">
        <f t="shared" ca="1" si="3"/>
        <v>5.0906724884771581E-3</v>
      </c>
      <c r="S81" s="4">
        <f ca="1"/>
        <v>7.3494285714286001</v>
      </c>
      <c r="T81" s="4">
        <f ca="1"/>
        <v>7.3868421052631996</v>
      </c>
      <c r="U81" s="4">
        <f ca="1"/>
        <v>15.752751836476</v>
      </c>
      <c r="V81" s="4">
        <f ca="1"/>
        <v>15.998888583921</v>
      </c>
      <c r="W81" s="4">
        <f ca="1"/>
        <v>26.064834075164999</v>
      </c>
      <c r="X81" s="4">
        <f ca="1"/>
        <v>18.56447279316</v>
      </c>
      <c r="Y81" s="4">
        <f ca="1"/>
        <v>-20.632745086322</v>
      </c>
      <c r="Z81" s="4">
        <f ca="1"/>
        <v>0</v>
      </c>
    </row>
    <row r="82" spans="1:26" hidden="1" x14ac:dyDescent="0.25">
      <c r="A82" s="3" t="s">
        <v>2564</v>
      </c>
      <c r="B82" t="str">
        <v>英特集团</v>
      </c>
      <c r="C82" s="8" t="str">
        <f ca="1"/>
        <v>批发和零售业</v>
      </c>
      <c r="D82" s="4">
        <f ca="1"/>
        <v>-7.1120492881212999E-2</v>
      </c>
      <c r="E82" s="4">
        <f ca="1"/>
        <v>-1.4934226579992999E-3</v>
      </c>
      <c r="F82" s="4">
        <f ca="1"/>
        <v>7.7005621139659003E-3</v>
      </c>
      <c r="G82" s="4">
        <f ca="1"/>
        <v>-4.0640203047316997E-2</v>
      </c>
      <c r="H82" s="4">
        <f ca="1"/>
        <v>-6.5998759244919995E-4</v>
      </c>
      <c r="I82" s="4">
        <f ca="1"/>
        <v>8.2446337820421007E-3</v>
      </c>
      <c r="J82" s="4">
        <f ca="1"/>
        <v>-0.12948861089109001</v>
      </c>
      <c r="K82" s="4">
        <f ca="1"/>
        <v>-2.2082353080809E-3</v>
      </c>
      <c r="L82" s="4">
        <f ca="1"/>
        <v>2.3504822488923998E-3</v>
      </c>
      <c r="M82" s="4">
        <f ca="1"/>
        <v>1.1249715938296001</v>
      </c>
      <c r="N82" s="4">
        <f ca="1"/>
        <v>44.877063447068998</v>
      </c>
      <c r="O82" s="4">
        <f ca="1"/>
        <v>18.074716185848001</v>
      </c>
      <c r="P82" s="4">
        <f ca="1"/>
        <v>50.869001669307998</v>
      </c>
      <c r="Q82" s="4">
        <f t="shared" ca="1" si="2"/>
        <v>1.1054421768704095E-2</v>
      </c>
      <c r="R82" s="4">
        <f t="shared" ca="1" si="3"/>
        <v>-1.8697219113263056E-2</v>
      </c>
      <c r="S82" s="4">
        <f ca="1"/>
        <v>11.856444444444</v>
      </c>
      <c r="T82" s="4">
        <f ca="1"/>
        <v>11.634761904762</v>
      </c>
      <c r="U82" s="4">
        <f ca="1"/>
        <v>29.606626975693001</v>
      </c>
      <c r="V82" s="4">
        <f ca="1"/>
        <v>29.282921213973999</v>
      </c>
      <c r="W82" s="4">
        <f ca="1"/>
        <v>11.057423778446999</v>
      </c>
      <c r="X82" s="4">
        <f ca="1"/>
        <v>7.5674960399627</v>
      </c>
      <c r="Y82" s="4">
        <f ca="1"/>
        <v>6.9209384900549997</v>
      </c>
      <c r="Z82" s="4">
        <f ca="1"/>
        <v>21.044261448288999</v>
      </c>
    </row>
    <row r="83" spans="1:26" hidden="1" x14ac:dyDescent="0.25">
      <c r="A83" s="3" t="s">
        <v>2565</v>
      </c>
      <c r="B83" t="str">
        <v>东旭光电</v>
      </c>
      <c r="C83" s="8" t="str">
        <f ca="1"/>
        <v>制造业</v>
      </c>
      <c r="D83" s="4">
        <f ca="1"/>
        <v>0.19571135347648999</v>
      </c>
      <c r="E83" s="4">
        <f ca="1"/>
        <v>-9.8752807037484E-3</v>
      </c>
      <c r="F83" s="4">
        <f ca="1"/>
        <v>6.4123063073431002E-3</v>
      </c>
      <c r="G83" s="4">
        <f ca="1"/>
        <v>0.38391437820587998</v>
      </c>
      <c r="H83" s="4">
        <f ca="1"/>
        <v>-1.7765107657328E-2</v>
      </c>
      <c r="I83" s="4">
        <f ca="1"/>
        <v>2.0890493780748001E-2</v>
      </c>
      <c r="J83" s="4">
        <f ca="1"/>
        <v>0.34522721656348998</v>
      </c>
      <c r="K83" s="4">
        <f ca="1"/>
        <v>0.13599800360523001</v>
      </c>
      <c r="L83" s="4">
        <f ca="1"/>
        <v>2.1935081825696E-2</v>
      </c>
      <c r="M83" s="4">
        <f ca="1"/>
        <v>0.76180100343021995</v>
      </c>
      <c r="N83" s="4">
        <f ca="1"/>
        <v>29.204571323042</v>
      </c>
      <c r="O83" s="4">
        <f ca="1"/>
        <v>9.6972368444533998</v>
      </c>
      <c r="P83" s="4">
        <f ca="1"/>
        <v>77.553650941300006</v>
      </c>
      <c r="Q83" s="4">
        <f t="shared" ca="1" si="2"/>
        <v>9.3862815884499934E-3</v>
      </c>
      <c r="R83" s="4">
        <f t="shared" ca="1" si="3"/>
        <v>9.167760876939901E-2</v>
      </c>
      <c r="S83" s="4">
        <f ca="1"/>
        <v>2.1517777777778</v>
      </c>
      <c r="T83" s="4">
        <f ca="1"/>
        <v>2.3490476190476</v>
      </c>
      <c r="U83" s="4">
        <f ca="1"/>
        <v>7.4897943517792998</v>
      </c>
      <c r="V83" s="4">
        <f ca="1"/>
        <v>7.4201467648171002</v>
      </c>
      <c r="W83" s="4">
        <f ca="1"/>
        <v>0</v>
      </c>
      <c r="X83" s="4">
        <f ca="1"/>
        <v>-30.467909869774001</v>
      </c>
      <c r="Y83" s="4">
        <f ca="1"/>
        <v>-4.7287450759762999</v>
      </c>
      <c r="Z83" s="4">
        <f ca="1"/>
        <v>27.741214363217001</v>
      </c>
    </row>
    <row r="84" spans="1:26" hidden="1" x14ac:dyDescent="0.25">
      <c r="A84" s="3" t="s">
        <v>2566</v>
      </c>
      <c r="B84" t="str">
        <v>渤海租赁</v>
      </c>
      <c r="C84" s="8" t="str">
        <f ca="1"/>
        <v>租赁和商务服务业</v>
      </c>
      <c r="D84" s="4">
        <f ca="1"/>
        <v>-1.0489277244213999</v>
      </c>
      <c r="E84" s="4">
        <f ca="1"/>
        <v>-8.9333481047627006E-2</v>
      </c>
      <c r="F84" s="4">
        <f ca="1"/>
        <v>-2.1508314041012E-2</v>
      </c>
      <c r="G84" s="4">
        <f ca="1"/>
        <v>-1.2026781302517999</v>
      </c>
      <c r="H84" s="4">
        <f ca="1"/>
        <v>-5.3261091561486E-2</v>
      </c>
      <c r="I84" s="4">
        <f ca="1"/>
        <v>-2.1387821703819001E-2</v>
      </c>
      <c r="J84" s="4">
        <f ca="1"/>
        <v>-0.69005398474928004</v>
      </c>
      <c r="K84" s="4">
        <f ca="1"/>
        <v>-0.50862494530367997</v>
      </c>
      <c r="L84" s="4">
        <f ca="1"/>
        <v>-1.4453985496603001E-2</v>
      </c>
      <c r="M84" s="4">
        <f ca="1"/>
        <v>0.96109700195077996</v>
      </c>
      <c r="N84" s="4">
        <f ca="1"/>
        <v>25.86349653541</v>
      </c>
      <c r="O84" s="4">
        <f ca="1"/>
        <v>-10.805532376472</v>
      </c>
      <c r="P84" s="4">
        <f ca="1"/>
        <v>28.763587820742</v>
      </c>
      <c r="Q84" s="4">
        <f t="shared" ca="1" si="2"/>
        <v>-3.0303030303035113E-2</v>
      </c>
      <c r="R84" s="4">
        <f t="shared" ca="1" si="3"/>
        <v>-5.1327297836438655E-2</v>
      </c>
      <c r="S84" s="4">
        <f ca="1"/>
        <v>2.4826666666667001</v>
      </c>
      <c r="T84" s="4">
        <f ca="1"/>
        <v>2.3552380952381</v>
      </c>
      <c r="U84" s="4">
        <f ca="1"/>
        <v>36.328968818745999</v>
      </c>
      <c r="V84" s="4">
        <f ca="1"/>
        <v>37.464249094331997</v>
      </c>
      <c r="W84" s="4">
        <f ca="1"/>
        <v>0</v>
      </c>
      <c r="X84" s="4">
        <f ca="1"/>
        <v>-6.2995652094326999</v>
      </c>
      <c r="Y84" s="4">
        <f ca="1"/>
        <v>-0.23820206893085999</v>
      </c>
      <c r="Z84" s="4">
        <f ca="1"/>
        <v>1.8711165692558001</v>
      </c>
    </row>
    <row r="85" spans="1:26" hidden="1" x14ac:dyDescent="0.25">
      <c r="A85" s="3" t="s">
        <v>2567</v>
      </c>
      <c r="B85" t="str">
        <v>*ST民控</v>
      </c>
      <c r="C85" s="8" t="str">
        <f ca="1"/>
        <v>金融业</v>
      </c>
      <c r="D85" s="4">
        <f ca="1"/>
        <v>0.10661042652067</v>
      </c>
      <c r="E85" s="4">
        <f ca="1"/>
        <v>3.9653556121477E-3</v>
      </c>
      <c r="F85" s="4">
        <f ca="1"/>
        <v>1.3957406697618999E-2</v>
      </c>
      <c r="G85" s="4">
        <f ca="1"/>
        <v>-0.32826310001174003</v>
      </c>
      <c r="H85" s="4">
        <f ca="1"/>
        <v>-1.0457555696135001E-2</v>
      </c>
      <c r="I85" s="4">
        <f ca="1"/>
        <v>-1.1198149665285999E-2</v>
      </c>
      <c r="J85" s="4">
        <f ca="1"/>
        <v>-5.4303967052541001E-2</v>
      </c>
      <c r="K85" s="4">
        <f ca="1"/>
        <v>-1.2976544793403E-3</v>
      </c>
      <c r="L85" s="4">
        <f ca="1"/>
        <v>5.8735538572268001E-3</v>
      </c>
      <c r="M85" s="4">
        <f ca="1"/>
        <v>1.0713875396635999</v>
      </c>
      <c r="N85" s="4">
        <f ca="1"/>
        <v>50.870349272429998</v>
      </c>
      <c r="O85" s="4">
        <f ca="1"/>
        <v>-19.630985410324001</v>
      </c>
      <c r="P85" s="4">
        <f ca="1"/>
        <v>46.682558781394</v>
      </c>
      <c r="Q85" s="4">
        <f t="shared" ca="1" si="2"/>
        <v>3.0830039525693919E-2</v>
      </c>
      <c r="R85" s="4">
        <f t="shared" ca="1" si="3"/>
        <v>-4.0729298115853803E-2</v>
      </c>
      <c r="S85" s="4">
        <f ca="1"/>
        <v>2.1886666666667001</v>
      </c>
      <c r="T85" s="4">
        <f ca="1"/>
        <v>2.0995238095238</v>
      </c>
      <c r="U85" s="4">
        <f ca="1"/>
        <v>13.725491393301001</v>
      </c>
      <c r="V85" s="4">
        <f ca="1"/>
        <v>13.314989733532</v>
      </c>
      <c r="W85" s="4">
        <f ca="1"/>
        <v>0</v>
      </c>
      <c r="X85" s="4">
        <f ca="1"/>
        <v>-38.032390206919999</v>
      </c>
      <c r="Y85" s="4">
        <f ca="1"/>
        <v>-1.0401568703196999</v>
      </c>
      <c r="Z85" s="4">
        <f ca="1"/>
        <v>19.282598650337999</v>
      </c>
    </row>
    <row r="86" spans="1:26" hidden="1" x14ac:dyDescent="0.25">
      <c r="A86" s="3" t="s">
        <v>2568</v>
      </c>
      <c r="B86" t="str">
        <v>合肥百货</v>
      </c>
      <c r="C86" s="8" t="str">
        <f ca="1"/>
        <v>批发和零售业</v>
      </c>
      <c r="D86" s="4">
        <f ca="1"/>
        <v>-0.46915066366927999</v>
      </c>
      <c r="E86" s="4">
        <f ca="1"/>
        <v>5.2948190924661E-2</v>
      </c>
      <c r="F86" s="4">
        <f ca="1"/>
        <v>-1.7968361653467001E-2</v>
      </c>
      <c r="G86" s="4">
        <f ca="1"/>
        <v>-0.61312238224983995</v>
      </c>
      <c r="H86" s="4">
        <f ca="1"/>
        <v>0.13715818617452</v>
      </c>
      <c r="I86" s="4">
        <f ca="1"/>
        <v>-2.0223482408733999E-2</v>
      </c>
      <c r="J86" s="4">
        <f ca="1"/>
        <v>-0.54901673838239995</v>
      </c>
      <c r="K86" s="4">
        <f ca="1"/>
        <v>-3.7123082545276999E-2</v>
      </c>
      <c r="L86" s="4">
        <f ca="1"/>
        <v>-1.4263175705272999E-2</v>
      </c>
      <c r="M86" s="4">
        <f ca="1"/>
        <v>0.75293882506876997</v>
      </c>
      <c r="N86" s="4">
        <f ca="1"/>
        <v>28.459656941653002</v>
      </c>
      <c r="O86" s="4">
        <f ca="1"/>
        <v>12.402149894955</v>
      </c>
      <c r="P86" s="4">
        <f ca="1"/>
        <v>28.094052281608999</v>
      </c>
      <c r="Q86" s="4">
        <f t="shared" ca="1" si="2"/>
        <v>-1.60793705097508E-2</v>
      </c>
      <c r="R86" s="4">
        <f t="shared" ca="1" si="3"/>
        <v>-5.6266174667850798E-2</v>
      </c>
      <c r="S86" s="4">
        <f ca="1"/>
        <v>5.1275555555555998</v>
      </c>
      <c r="T86" s="4">
        <f ca="1"/>
        <v>4.8390476190475997</v>
      </c>
      <c r="U86" s="4">
        <f ca="1"/>
        <v>65.928995402813001</v>
      </c>
      <c r="V86" s="4">
        <f ca="1"/>
        <v>67.006416398617006</v>
      </c>
      <c r="W86" s="4">
        <f ca="1"/>
        <v>-2.6704693170514</v>
      </c>
      <c r="X86" s="4">
        <f ca="1"/>
        <v>-16.714791577614999</v>
      </c>
      <c r="Y86" s="4">
        <f ca="1"/>
        <v>6.4760630432155999</v>
      </c>
      <c r="Z86" s="4">
        <f ca="1"/>
        <v>52.030795457556998</v>
      </c>
    </row>
    <row r="87" spans="1:26" hidden="1" x14ac:dyDescent="0.25">
      <c r="A87" s="3" t="s">
        <v>2569</v>
      </c>
      <c r="B87" t="str">
        <v>通程控股</v>
      </c>
      <c r="C87" s="8" t="str">
        <f ca="1"/>
        <v>批发和零售业</v>
      </c>
      <c r="D87" s="4">
        <f ca="1"/>
        <v>0.15224934886267999</v>
      </c>
      <c r="E87" s="4">
        <f ca="1"/>
        <v>4.5148099193761003E-3</v>
      </c>
      <c r="F87" s="4">
        <f ca="1"/>
        <v>3.7186199397802999E-3</v>
      </c>
      <c r="G87" s="4">
        <f ca="1"/>
        <v>-0.39185874416013</v>
      </c>
      <c r="H87" s="4">
        <f ca="1"/>
        <v>-1.8653821942794999E-2</v>
      </c>
      <c r="I87" s="4">
        <f ca="1"/>
        <v>-6.8561978528682999E-3</v>
      </c>
      <c r="J87" s="4">
        <f ca="1"/>
        <v>-0.22975887934226</v>
      </c>
      <c r="K87" s="4">
        <f ca="1"/>
        <v>-6.2284169341001996E-3</v>
      </c>
      <c r="L87" s="4">
        <f ca="1"/>
        <v>-2.5201638086354999E-3</v>
      </c>
      <c r="M87" s="4">
        <f ca="1"/>
        <v>0.60371133040580005</v>
      </c>
      <c r="N87" s="4">
        <f ca="1"/>
        <v>44.784380412270998</v>
      </c>
      <c r="O87" s="4">
        <f ca="1"/>
        <v>26.110312195123999</v>
      </c>
      <c r="P87" s="4">
        <f ca="1"/>
        <v>50.567574900944003</v>
      </c>
      <c r="Q87" s="4">
        <f t="shared" ca="1" si="2"/>
        <v>1.0391198044001772E-2</v>
      </c>
      <c r="R87" s="4">
        <f t="shared" ca="1" si="3"/>
        <v>-2.1798520204894322E-2</v>
      </c>
      <c r="S87" s="4">
        <f ca="1"/>
        <v>5.5777777777777997</v>
      </c>
      <c r="T87" s="4">
        <f ca="1"/>
        <v>5.4561904761904998</v>
      </c>
      <c r="U87" s="4">
        <f ca="1"/>
        <v>63.500296160216003</v>
      </c>
      <c r="V87" s="4">
        <f ca="1"/>
        <v>62.847238062984999</v>
      </c>
      <c r="W87" s="4">
        <f ca="1"/>
        <v>-6.1197269820678999</v>
      </c>
      <c r="X87" s="4">
        <f ca="1"/>
        <v>-16.352545501440002</v>
      </c>
      <c r="Y87" s="4">
        <f ca="1"/>
        <v>0.83921140943701</v>
      </c>
      <c r="Z87" s="4">
        <f ca="1"/>
        <v>33.793054364882003</v>
      </c>
    </row>
    <row r="88" spans="1:26" hidden="1" x14ac:dyDescent="0.25">
      <c r="A88" s="3" t="s">
        <v>2570</v>
      </c>
      <c r="B88" t="str">
        <v>吉林化纤</v>
      </c>
      <c r="C88" s="8" t="str">
        <f ca="1"/>
        <v>制造业</v>
      </c>
      <c r="D88" s="4">
        <f ca="1"/>
        <v>6.7517497195411003E-2</v>
      </c>
      <c r="E88" s="4">
        <f ca="1"/>
        <v>1.7530588649581E-3</v>
      </c>
      <c r="F88" s="4">
        <f ca="1"/>
        <v>9.8779201631684996E-3</v>
      </c>
      <c r="G88" s="4">
        <f ca="1"/>
        <v>-0.24572589525475</v>
      </c>
      <c r="H88" s="4">
        <f ca="1"/>
        <v>-5.6253374640934002E-3</v>
      </c>
      <c r="I88" s="4">
        <f ca="1"/>
        <v>-2.2050176769479002E-3</v>
      </c>
      <c r="J88" s="4">
        <f ca="1"/>
        <v>-0.29743193178400001</v>
      </c>
      <c r="K88" s="4">
        <f ca="1"/>
        <v>-7.8188910997657995E-3</v>
      </c>
      <c r="L88" s="4">
        <f ca="1"/>
        <v>-5.5275823334418996E-3</v>
      </c>
      <c r="M88" s="4">
        <f ca="1"/>
        <v>1.2677702306484</v>
      </c>
      <c r="N88" s="4">
        <f ca="1"/>
        <v>38.908607077494999</v>
      </c>
      <c r="O88" s="4">
        <f ca="1"/>
        <v>-27.506714077967999</v>
      </c>
      <c r="P88" s="4">
        <f ca="1"/>
        <v>48.130611149155001</v>
      </c>
      <c r="Q88" s="4">
        <f t="shared" ca="1" si="2"/>
        <v>1.0275824770168366E-2</v>
      </c>
      <c r="R88" s="4">
        <f t="shared" ca="1" si="3"/>
        <v>-2.443449860890156E-2</v>
      </c>
      <c r="S88" s="4">
        <f ca="1"/>
        <v>3.1493333333333</v>
      </c>
      <c r="T88" s="4">
        <f ca="1"/>
        <v>3.0723809523810002</v>
      </c>
      <c r="U88" s="4">
        <f ca="1"/>
        <v>14.982042411239</v>
      </c>
      <c r="V88" s="4">
        <f ca="1"/>
        <v>14.829655470224999</v>
      </c>
      <c r="W88" s="4">
        <f ca="1"/>
        <v>0</v>
      </c>
      <c r="X88" s="4">
        <f ca="1"/>
        <v>10.898747086395</v>
      </c>
      <c r="Y88" s="4">
        <f ca="1"/>
        <v>7.4368539870607</v>
      </c>
      <c r="Z88" s="4">
        <f ca="1"/>
        <v>63.665433851772001</v>
      </c>
    </row>
    <row r="89" spans="1:26" hidden="1" x14ac:dyDescent="0.25">
      <c r="A89" s="3" t="s">
        <v>2571</v>
      </c>
      <c r="B89" t="str">
        <v>南京公用</v>
      </c>
      <c r="C89" s="8" t="str">
        <f ca="1"/>
        <v>电力、热力、燃气及水生产和供应业</v>
      </c>
      <c r="D89" s="4">
        <f ca="1"/>
        <v>0.69541033224708004</v>
      </c>
      <c r="E89" s="4">
        <f ca="1"/>
        <v>1.7963455178017999E-2</v>
      </c>
      <c r="F89" s="4">
        <f ca="1"/>
        <v>3.3797852266328997E-2</v>
      </c>
      <c r="G89" s="4">
        <f ca="1"/>
        <v>0.19934217615958999</v>
      </c>
      <c r="H89" s="4">
        <f ca="1"/>
        <v>5.2966043779717996E-3</v>
      </c>
      <c r="I89" s="4">
        <f ca="1"/>
        <v>1.4292366590496E-2</v>
      </c>
      <c r="J89" s="4">
        <f ca="1"/>
        <v>5.8525192192044002E-2</v>
      </c>
      <c r="K89" s="4">
        <f ca="1"/>
        <v>1.9408020925618999E-3</v>
      </c>
      <c r="L89" s="4">
        <f ca="1"/>
        <v>5.2216921729570003E-3</v>
      </c>
      <c r="M89" s="4">
        <f ca="1"/>
        <v>1.2090118468546001</v>
      </c>
      <c r="N89" s="4">
        <f ca="1"/>
        <v>46.008841997078001</v>
      </c>
      <c r="O89" s="4">
        <f ca="1"/>
        <v>20.126832657552999</v>
      </c>
      <c r="P89" s="4">
        <f ca="1"/>
        <v>67.739768225302001</v>
      </c>
      <c r="Q89" s="4">
        <f t="shared" ca="1" si="2"/>
        <v>4.1069100391135274E-2</v>
      </c>
      <c r="R89" s="4">
        <f t="shared" ca="1" si="3"/>
        <v>1.3369017395977449E-2</v>
      </c>
      <c r="S89" s="4">
        <f ca="1"/>
        <v>5.0768888888888997</v>
      </c>
      <c r="T89" s="4">
        <f ca="1"/>
        <v>5.1447619047619</v>
      </c>
      <c r="U89" s="4">
        <f ca="1"/>
        <v>33.996036056582</v>
      </c>
      <c r="V89" s="4">
        <f ca="1"/>
        <v>32.654927558419999</v>
      </c>
      <c r="W89" s="4">
        <f ca="1"/>
        <v>-21.872362354153001</v>
      </c>
      <c r="X89" s="4">
        <f ca="1"/>
        <v>25.553322959515999</v>
      </c>
      <c r="Y89" s="4">
        <f ca="1"/>
        <v>8.426204257717</v>
      </c>
      <c r="Z89" s="4">
        <f ca="1"/>
        <v>10.676824170362</v>
      </c>
    </row>
    <row r="90" spans="1:26" hidden="1" x14ac:dyDescent="0.25">
      <c r="A90" s="3" t="s">
        <v>2572</v>
      </c>
      <c r="B90" t="str">
        <v>湖北宜化</v>
      </c>
      <c r="C90" s="8" t="str">
        <f ca="1"/>
        <v>制造业</v>
      </c>
      <c r="D90" s="4">
        <f ca="1"/>
        <v>-0.21894367460566999</v>
      </c>
      <c r="E90" s="4">
        <f ca="1"/>
        <v>-5.2247112649272997E-3</v>
      </c>
      <c r="F90" s="4">
        <f ca="1"/>
        <v>-1.3209599638743001E-3</v>
      </c>
      <c r="G90" s="4">
        <f ca="1"/>
        <v>-0.58226105343788004</v>
      </c>
      <c r="H90" s="4">
        <f ca="1"/>
        <v>-1.1357642683717001E-2</v>
      </c>
      <c r="I90" s="4">
        <f ca="1"/>
        <v>-1.1172171461131E-2</v>
      </c>
      <c r="J90" s="4">
        <f ca="1"/>
        <v>-0.38278545622839999</v>
      </c>
      <c r="K90" s="4">
        <f ca="1"/>
        <v>-8.3234218727772993E-3</v>
      </c>
      <c r="L90" s="4">
        <f ca="1"/>
        <v>-6.9263781037361E-3</v>
      </c>
      <c r="M90" s="4">
        <f ca="1"/>
        <v>1.5370972572949</v>
      </c>
      <c r="N90" s="4">
        <f ca="1"/>
        <v>40.766845236946999</v>
      </c>
      <c r="O90" s="4">
        <f ca="1"/>
        <v>-41.443632110808998</v>
      </c>
      <c r="P90" s="4">
        <f ca="1"/>
        <v>36.601929616063003</v>
      </c>
      <c r="Q90" s="4">
        <f t="shared" ca="1" si="2"/>
        <v>6.0625921677841983E-3</v>
      </c>
      <c r="R90" s="4">
        <f t="shared" ca="1" si="3"/>
        <v>-5.4188427738291051E-2</v>
      </c>
      <c r="S90" s="4">
        <f ca="1"/>
        <v>10.631333333333</v>
      </c>
      <c r="T90" s="4">
        <f ca="1"/>
        <v>10.055238095238</v>
      </c>
      <c r="U90" s="4">
        <f ca="1"/>
        <v>109.29337458341</v>
      </c>
      <c r="V90" s="4">
        <f ca="1"/>
        <v>108.63476630009001</v>
      </c>
      <c r="W90" s="4">
        <f ca="1"/>
        <v>200.09097518565</v>
      </c>
      <c r="X90" s="4">
        <f ca="1"/>
        <v>12.210309784656999</v>
      </c>
      <c r="Y90" s="4">
        <f ca="1"/>
        <v>-5.2567895741518997</v>
      </c>
      <c r="Z90" s="4">
        <f ca="1"/>
        <v>19.654785133164001</v>
      </c>
    </row>
    <row r="91" spans="1:26" hidden="1" x14ac:dyDescent="0.25">
      <c r="A91" s="3" t="s">
        <v>2573</v>
      </c>
      <c r="B91" t="str">
        <v>东阿阿胶</v>
      </c>
      <c r="C91" s="8" t="str">
        <f ca="1"/>
        <v>制造业</v>
      </c>
      <c r="D91" s="4">
        <f ca="1"/>
        <v>-5.5662790211398999E-2</v>
      </c>
      <c r="E91" s="4">
        <f ca="1"/>
        <v>-1.2177065450018E-3</v>
      </c>
      <c r="F91" s="4">
        <f ca="1"/>
        <v>4.9587000907877999E-3</v>
      </c>
      <c r="G91" s="4">
        <f ca="1"/>
        <v>-0.15681459684314999</v>
      </c>
      <c r="H91" s="4">
        <f ca="1"/>
        <v>-2.8208536993510002E-3</v>
      </c>
      <c r="I91" s="4">
        <f ca="1"/>
        <v>1.8533235975758001E-3</v>
      </c>
      <c r="J91" s="4">
        <f ca="1"/>
        <v>-0.34375098909761997</v>
      </c>
      <c r="K91" s="4">
        <f ca="1"/>
        <v>-7.0012570012772E-3</v>
      </c>
      <c r="L91" s="4">
        <f ca="1"/>
        <v>-4.5586057738711003E-3</v>
      </c>
      <c r="M91" s="4">
        <f ca="1"/>
        <v>0.51095037266165</v>
      </c>
      <c r="N91" s="4">
        <f ca="1"/>
        <v>32.588846141605998</v>
      </c>
      <c r="O91" s="4">
        <f ca="1"/>
        <v>10.017604294594999</v>
      </c>
      <c r="P91" s="4">
        <f ca="1"/>
        <v>56.490628928450001</v>
      </c>
      <c r="Q91" s="4">
        <f t="shared" ca="1" si="2"/>
        <v>1.0099578298303742E-2</v>
      </c>
      <c r="R91" s="4">
        <f t="shared" ca="1" si="3"/>
        <v>-2.1800928891739138E-2</v>
      </c>
      <c r="S91" s="4">
        <f ca="1"/>
        <v>47.573333333332997</v>
      </c>
      <c r="T91" s="4">
        <f ca="1"/>
        <v>46.536190476190001</v>
      </c>
      <c r="U91" s="4">
        <f ca="1"/>
        <v>366.28463444175998</v>
      </c>
      <c r="V91" s="4">
        <f ca="1"/>
        <v>362.62230210889999</v>
      </c>
      <c r="W91" s="4">
        <f ca="1"/>
        <v>54.775282365628001</v>
      </c>
      <c r="X91" s="4">
        <f ca="1"/>
        <v>10.816158875984</v>
      </c>
      <c r="Y91" s="4">
        <f ca="1"/>
        <v>2.5788173794425</v>
      </c>
      <c r="Z91" s="4">
        <f ca="1"/>
        <v>57.625193962715997</v>
      </c>
    </row>
    <row r="92" spans="1:26" hidden="1" x14ac:dyDescent="0.25">
      <c r="A92" s="3" t="s">
        <v>2574</v>
      </c>
      <c r="B92" t="str">
        <v>徐工机械</v>
      </c>
      <c r="C92" s="8" t="str">
        <f ca="1"/>
        <v>制造业</v>
      </c>
      <c r="D92" s="4">
        <f ca="1"/>
        <v>-0.50425165116979997</v>
      </c>
      <c r="E92" s="4">
        <f ca="1"/>
        <v>-2.6655475499349001E-2</v>
      </c>
      <c r="F92" s="4">
        <f ca="1"/>
        <v>-1.7493921717443999E-2</v>
      </c>
      <c r="G92" s="4">
        <f ca="1"/>
        <v>-0.63528410322658002</v>
      </c>
      <c r="H92" s="4">
        <f ca="1"/>
        <v>-2.1829826256251E-2</v>
      </c>
      <c r="I92" s="4">
        <f ca="1"/>
        <v>-1.712117510715E-2</v>
      </c>
      <c r="J92" s="4">
        <f ca="1"/>
        <v>-0.26724803728725999</v>
      </c>
      <c r="K92" s="4">
        <f ca="1"/>
        <v>-9.0468032924531008E-3</v>
      </c>
      <c r="L92" s="4">
        <f ca="1"/>
        <v>-6.8679274947060004E-3</v>
      </c>
      <c r="M92" s="4">
        <f ca="1"/>
        <v>1.0273181594865</v>
      </c>
      <c r="N92" s="4">
        <f ca="1"/>
        <v>29.249978516013002</v>
      </c>
      <c r="O92" s="4">
        <f ca="1"/>
        <v>3.4477624390935002</v>
      </c>
      <c r="P92" s="4">
        <f ca="1"/>
        <v>34.693678166504</v>
      </c>
      <c r="Q92" s="4">
        <f t="shared" ca="1" si="2"/>
        <v>-2.8571428571439347E-2</v>
      </c>
      <c r="R92" s="4">
        <f t="shared" ca="1" si="3"/>
        <v>-5.9453081333966248E-2</v>
      </c>
      <c r="S92" s="4">
        <f ca="1"/>
        <v>6.1342222222222</v>
      </c>
      <c r="T92" s="4">
        <f ca="1"/>
        <v>5.7695238095238004</v>
      </c>
      <c r="U92" s="4">
        <f ca="1"/>
        <v>179.90281885975</v>
      </c>
      <c r="V92" s="4">
        <f ca="1"/>
        <v>185.19407823797999</v>
      </c>
      <c r="W92" s="4">
        <f ca="1"/>
        <v>5.6158238403008003</v>
      </c>
      <c r="X92" s="4">
        <f ca="1"/>
        <v>16.603656675031001</v>
      </c>
      <c r="Y92" s="4">
        <f ca="1"/>
        <v>31.332617896778999</v>
      </c>
      <c r="Z92" s="4">
        <f ca="1"/>
        <v>-32.450633102452997</v>
      </c>
    </row>
    <row r="93" spans="1:26" hidden="1" x14ac:dyDescent="0.25">
      <c r="A93" s="3" t="s">
        <v>2575</v>
      </c>
      <c r="B93" t="str">
        <v>兴业银锡</v>
      </c>
      <c r="C93" s="8" t="str">
        <f ca="1"/>
        <v>采矿业</v>
      </c>
      <c r="D93" s="4">
        <f ca="1"/>
        <v>-0.92243888505056004</v>
      </c>
      <c r="E93" s="4">
        <f ca="1"/>
        <v>-0.21713845305773</v>
      </c>
      <c r="F93" s="4">
        <f ca="1"/>
        <v>-2.6103294462026E-2</v>
      </c>
      <c r="G93" s="4">
        <f ca="1"/>
        <v>-0.14007662763227999</v>
      </c>
      <c r="H93" s="4">
        <f ca="1"/>
        <v>5.5821297913311002E-2</v>
      </c>
      <c r="I93" s="4">
        <f ca="1"/>
        <v>-5.5635893814269003E-3</v>
      </c>
      <c r="J93" s="4">
        <f ca="1"/>
        <v>0.10648351055298</v>
      </c>
      <c r="K93" s="4">
        <f ca="1"/>
        <v>3.5962525938944999E-3</v>
      </c>
      <c r="L93" s="4">
        <f ca="1"/>
        <v>9.3750359100754008E-3</v>
      </c>
      <c r="M93" s="4">
        <f ca="1"/>
        <v>1.3118789717082</v>
      </c>
      <c r="N93" s="4">
        <f ca="1"/>
        <v>39.221621373959003</v>
      </c>
      <c r="O93" s="4">
        <f ca="1"/>
        <v>18.261998564734</v>
      </c>
      <c r="P93" s="4">
        <f ca="1"/>
        <v>39.549451641552999</v>
      </c>
      <c r="Q93" s="4">
        <f t="shared" ca="1" si="2"/>
        <v>-4.1924641783121275E-2</v>
      </c>
      <c r="R93" s="4">
        <f t="shared" ca="1" si="3"/>
        <v>-1.7618310170758784E-2</v>
      </c>
      <c r="S93" s="4">
        <f ca="1"/>
        <v>9.4706666666667001</v>
      </c>
      <c r="T93" s="4">
        <f ca="1"/>
        <v>9.3038095238095</v>
      </c>
      <c r="U93" s="4">
        <f ca="1"/>
        <v>113.44717086294</v>
      </c>
      <c r="V93" s="4">
        <f ca="1"/>
        <v>118.41153192175</v>
      </c>
      <c r="W93" s="4">
        <f ca="1"/>
        <v>19.380982249178</v>
      </c>
      <c r="X93" s="4">
        <f ca="1"/>
        <v>33.654218274110001</v>
      </c>
      <c r="Y93" s="4">
        <f ca="1"/>
        <v>1.2592309700179001</v>
      </c>
      <c r="Z93" s="4">
        <f ca="1"/>
        <v>20.619026416623001</v>
      </c>
    </row>
    <row r="94" spans="1:26" hidden="1" x14ac:dyDescent="0.25">
      <c r="A94" s="3" t="s">
        <v>2576</v>
      </c>
      <c r="B94" t="str">
        <v>华天酒店</v>
      </c>
      <c r="C94" s="8" t="str">
        <f ca="1"/>
        <v>住宿和餐饮业</v>
      </c>
      <c r="D94" s="4">
        <f ca="1"/>
        <v>-0.17048092315204999</v>
      </c>
      <c r="E94" s="4">
        <f ca="1"/>
        <v>-3.8764206725528001E-3</v>
      </c>
      <c r="F94" s="4">
        <f ca="1"/>
        <v>8.4093732564180003E-4</v>
      </c>
      <c r="G94" s="4">
        <f ca="1"/>
        <v>-0.79113765529350999</v>
      </c>
      <c r="H94" s="4">
        <f ca="1"/>
        <v>-3.7529929781979998E-2</v>
      </c>
      <c r="I94" s="4">
        <f ca="1"/>
        <v>-3.8119502690760997E-2</v>
      </c>
      <c r="J94" s="4">
        <f ca="1"/>
        <v>-0.26004573879061998</v>
      </c>
      <c r="K94" s="4">
        <f ca="1"/>
        <v>-1.3938875627582999E-2</v>
      </c>
      <c r="L94" s="4">
        <f ca="1"/>
        <v>-1.1514589055484E-2</v>
      </c>
      <c r="M94" s="4">
        <f ca="1"/>
        <v>1.3130110397217001</v>
      </c>
      <c r="N94" s="4">
        <f ca="1"/>
        <v>52.385685583021001</v>
      </c>
      <c r="O94" s="4">
        <f ca="1"/>
        <v>31.416903989343002</v>
      </c>
      <c r="P94" s="4">
        <f ca="1"/>
        <v>37.085782335330002</v>
      </c>
      <c r="Q94" s="4">
        <f t="shared" ca="1" si="2"/>
        <v>1.2484394506826271E-3</v>
      </c>
      <c r="R94" s="4">
        <f t="shared" ca="1" si="3"/>
        <v>-9.5627351758151652E-2</v>
      </c>
      <c r="S94" s="4">
        <f ca="1"/>
        <v>4.4039999999999999</v>
      </c>
      <c r="T94" s="4">
        <f ca="1"/>
        <v>3.9828571428571</v>
      </c>
      <c r="U94" s="4">
        <f ca="1"/>
        <v>35.233113975233998</v>
      </c>
      <c r="V94" s="4">
        <f ca="1"/>
        <v>35.189182411673997</v>
      </c>
      <c r="W94" s="4">
        <f ca="1"/>
        <v>0</v>
      </c>
      <c r="X94" s="4">
        <f ca="1"/>
        <v>-24.730251261366</v>
      </c>
      <c r="Y94" s="4">
        <f ca="1"/>
        <v>-6.9227317553825003</v>
      </c>
      <c r="Z94" s="4">
        <f ca="1"/>
        <v>-76.483504756098995</v>
      </c>
    </row>
    <row r="95" spans="1:26" hidden="1" x14ac:dyDescent="0.25">
      <c r="A95" s="3" t="s">
        <v>2577</v>
      </c>
      <c r="B95" t="str">
        <v>粤高速A</v>
      </c>
      <c r="C95" s="8" t="str">
        <f ca="1"/>
        <v>交通运输、仓储和邮政业</v>
      </c>
      <c r="D95" s="4">
        <f ca="1"/>
        <v>-0.29123133772389997</v>
      </c>
      <c r="E95" s="4">
        <f ca="1"/>
        <v>-8.8855236702830003E-3</v>
      </c>
      <c r="F95" s="4">
        <f ca="1"/>
        <v>-5.2043273870509997E-3</v>
      </c>
      <c r="G95" s="4">
        <f ca="1"/>
        <v>-3.2075778322071001E-2</v>
      </c>
      <c r="H95" s="4">
        <f ca="1"/>
        <v>-7.4846643131680002E-4</v>
      </c>
      <c r="I95" s="4">
        <f ca="1"/>
        <v>4.1577878053674997E-3</v>
      </c>
      <c r="J95" s="4">
        <f ca="1"/>
        <v>0.23881309384308999</v>
      </c>
      <c r="K95" s="4">
        <f ca="1"/>
        <v>7.6758104336453001E-3</v>
      </c>
      <c r="L95" s="4">
        <f ca="1"/>
        <v>8.9098041294242009E-3</v>
      </c>
      <c r="M95" s="4">
        <f ca="1"/>
        <v>0.46585375428553999</v>
      </c>
      <c r="N95" s="4">
        <f ca="1"/>
        <v>17.540261146232002</v>
      </c>
      <c r="O95" s="4">
        <f ca="1"/>
        <v>15.450453289367999</v>
      </c>
      <c r="P95" s="4">
        <f ca="1"/>
        <v>49.534662228957004</v>
      </c>
      <c r="Q95" s="4">
        <f t="shared" ca="1" si="2"/>
        <v>-1.3832384052084914E-2</v>
      </c>
      <c r="R95" s="4">
        <f t="shared" ca="1" si="3"/>
        <v>-5.1269910268067634E-3</v>
      </c>
      <c r="S95" s="4">
        <f ca="1"/>
        <v>8.1795555555556003</v>
      </c>
      <c r="T95" s="4">
        <f ca="1"/>
        <v>8.1376190476189993</v>
      </c>
      <c r="U95" s="4">
        <f ca="1"/>
        <v>27.494368661048</v>
      </c>
      <c r="V95" s="4">
        <f ca="1"/>
        <v>27.880015746228</v>
      </c>
      <c r="W95" s="4">
        <f ca="1"/>
        <v>-5.8663359506781996</v>
      </c>
      <c r="X95" s="4">
        <f ca="1"/>
        <v>-5.8754177663134</v>
      </c>
      <c r="Y95" s="4">
        <f ca="1"/>
        <v>-0.64893897789722998</v>
      </c>
      <c r="Z95" s="4">
        <f ca="1"/>
        <v>-5.1264629122598002</v>
      </c>
    </row>
    <row r="96" spans="1:26" hidden="1" x14ac:dyDescent="0.25">
      <c r="A96" s="3" t="s">
        <v>2578</v>
      </c>
      <c r="B96" t="str">
        <v>张家界</v>
      </c>
      <c r="C96" s="8" t="str">
        <f ca="1"/>
        <v>水利、环境和公共设施管理业</v>
      </c>
      <c r="D96" s="4">
        <f ca="1"/>
        <v>2.2856545345248998E-2</v>
      </c>
      <c r="E96" s="4">
        <f ca="1"/>
        <v>5.4082940386209995E-4</v>
      </c>
      <c r="F96" s="4">
        <f ca="1"/>
        <v>6.5980447002077997E-3</v>
      </c>
      <c r="G96" s="4">
        <f ca="1"/>
        <v>-0.46744909560780001</v>
      </c>
      <c r="H96" s="4">
        <f ca="1"/>
        <v>-2.0108015462787999E-2</v>
      </c>
      <c r="I96" s="4">
        <f ca="1"/>
        <v>-1.7035098522644E-2</v>
      </c>
      <c r="J96" s="4">
        <f ca="1"/>
        <v>-0.25796115007270998</v>
      </c>
      <c r="K96" s="4">
        <f ca="1"/>
        <v>-9.0720422161411993E-3</v>
      </c>
      <c r="L96" s="4">
        <f ca="1"/>
        <v>-6.9279816328620004E-3</v>
      </c>
      <c r="M96" s="4">
        <f ca="1"/>
        <v>1.1267451377616999</v>
      </c>
      <c r="N96" s="4">
        <f ca="1"/>
        <v>36.604798197210997</v>
      </c>
      <c r="O96" s="4">
        <f ca="1"/>
        <v>19.945485122126001</v>
      </c>
      <c r="P96" s="4">
        <f ca="1"/>
        <v>41.405088525449003</v>
      </c>
      <c r="Q96" s="4">
        <f t="shared" ca="1" si="2"/>
        <v>1.10608345902047E-2</v>
      </c>
      <c r="R96" s="4">
        <f t="shared" ca="1" si="3"/>
        <v>-4.8212915250518289E-2</v>
      </c>
      <c r="S96" s="4">
        <f ca="1"/>
        <v>6.9493333333332998</v>
      </c>
      <c r="T96" s="4">
        <f ca="1"/>
        <v>6.6142857142856997</v>
      </c>
      <c r="U96" s="4">
        <f ca="1"/>
        <v>20.756296088134999</v>
      </c>
      <c r="V96" s="4">
        <f ca="1"/>
        <v>20.529225718201001</v>
      </c>
      <c r="W96" s="4">
        <f ca="1"/>
        <v>0</v>
      </c>
      <c r="X96" s="4">
        <f ca="1"/>
        <v>-32.212035989147999</v>
      </c>
      <c r="Y96" s="4">
        <f ca="1"/>
        <v>2.3631393635317002</v>
      </c>
      <c r="Z96" s="4">
        <f ca="1"/>
        <v>0</v>
      </c>
    </row>
    <row r="97" spans="1:26" hidden="1" x14ac:dyDescent="0.25">
      <c r="A97" s="3" t="s">
        <v>2579</v>
      </c>
      <c r="B97" t="str">
        <v>晨鸣纸业</v>
      </c>
      <c r="C97" s="8" t="str">
        <f ca="1"/>
        <v>制造业</v>
      </c>
      <c r="D97" s="4">
        <f ca="1"/>
        <v>-0.40900994015242997</v>
      </c>
      <c r="E97" s="4">
        <f ca="1"/>
        <v>-1.5319146195435E-2</v>
      </c>
      <c r="F97" s="4">
        <f ca="1"/>
        <v>-8.0724558271107992E-3</v>
      </c>
      <c r="G97" s="4">
        <f ca="1"/>
        <v>-0.51632465025569996</v>
      </c>
      <c r="H97" s="4">
        <f ca="1"/>
        <v>-1.521892898373E-2</v>
      </c>
      <c r="I97" s="4">
        <f ca="1"/>
        <v>-8.3587312902927997E-3</v>
      </c>
      <c r="J97" s="4">
        <f ca="1"/>
        <v>-0.51615829563847004</v>
      </c>
      <c r="K97" s="4">
        <f ca="1"/>
        <v>-1.3730309369026E-2</v>
      </c>
      <c r="L97" s="4">
        <f ca="1"/>
        <v>-9.4229691275984993E-3</v>
      </c>
      <c r="M97" s="4">
        <f ca="1"/>
        <v>0.92057005217432997</v>
      </c>
      <c r="N97" s="4">
        <f ca="1"/>
        <v>19.856003605152999</v>
      </c>
      <c r="O97" s="4">
        <f ca="1"/>
        <v>-27.250951373323002</v>
      </c>
      <c r="P97" s="4">
        <f ca="1"/>
        <v>21.396456573746999</v>
      </c>
      <c r="Q97" s="4">
        <f t="shared" ca="1" si="2"/>
        <v>-1.3824884792633232E-2</v>
      </c>
      <c r="R97" s="4">
        <f t="shared" ca="1" si="3"/>
        <v>-2.4381506451832905E-2</v>
      </c>
      <c r="S97" s="4">
        <f ca="1"/>
        <v>4.4308888888888998</v>
      </c>
      <c r="T97" s="4">
        <f ca="1"/>
        <v>4.3228571428571003</v>
      </c>
      <c r="U97" s="4">
        <f ca="1"/>
        <v>33.184316702632998</v>
      </c>
      <c r="V97" s="4">
        <f ca="1"/>
        <v>33.649517404072</v>
      </c>
      <c r="W97" s="4">
        <f ca="1"/>
        <v>-43.432537825044001</v>
      </c>
      <c r="X97" s="4">
        <f ca="1"/>
        <v>1.7341979288392999</v>
      </c>
      <c r="Y97" s="4">
        <f ca="1"/>
        <v>-4.8819458087744998</v>
      </c>
      <c r="Z97" s="4">
        <f ca="1"/>
        <v>-34.422005737490998</v>
      </c>
    </row>
    <row r="98" spans="1:26" hidden="1" x14ac:dyDescent="0.25">
      <c r="A98" s="3" t="s">
        <v>2580</v>
      </c>
      <c r="B98" t="str">
        <v>山东路桥</v>
      </c>
      <c r="C98" s="8" t="str">
        <f ca="1"/>
        <v>建筑业</v>
      </c>
      <c r="D98" s="4">
        <f ca="1"/>
        <v>-0.99988331258996999</v>
      </c>
      <c r="E98" s="4">
        <f ca="1"/>
        <v>-4.5689583179249003E-2</v>
      </c>
      <c r="F98" s="4">
        <f ca="1"/>
        <v>-1.6390577751566E-2</v>
      </c>
      <c r="G98" s="4">
        <f ca="1"/>
        <v>-1.0548515031134</v>
      </c>
      <c r="H98" s="4">
        <f ca="1"/>
        <v>-4.2074208009267998E-2</v>
      </c>
      <c r="I98" s="4">
        <f ca="1"/>
        <v>-1.6720486577404998E-2</v>
      </c>
      <c r="J98" s="4">
        <f ca="1"/>
        <v>-0.42323953485649002</v>
      </c>
      <c r="K98" s="4">
        <f ca="1"/>
        <v>-9.9566730370279008E-3</v>
      </c>
      <c r="L98" s="4">
        <f ca="1"/>
        <v>-8.1512851512129999E-3</v>
      </c>
      <c r="M98" s="4">
        <f ca="1"/>
        <v>0.37936288406135998</v>
      </c>
      <c r="N98" s="4">
        <f ca="1"/>
        <v>39.974444466777001</v>
      </c>
      <c r="O98" s="4">
        <f ca="1"/>
        <v>4.7983040317357002</v>
      </c>
      <c r="P98" s="4">
        <f ca="1"/>
        <v>24.446599111232999</v>
      </c>
      <c r="Q98" s="4">
        <f t="shared" ca="1" si="2"/>
        <v>-2.365711104923111E-2</v>
      </c>
      <c r="R98" s="4">
        <f t="shared" ca="1" si="3"/>
        <v>-4.6779609279615435E-2</v>
      </c>
      <c r="S98" s="4">
        <f ca="1"/>
        <v>6.24</v>
      </c>
      <c r="T98" s="4">
        <f ca="1"/>
        <v>5.9480952380951999</v>
      </c>
      <c r="U98" s="4">
        <f ca="1"/>
        <v>12.951313198766</v>
      </c>
      <c r="V98" s="4">
        <f ca="1"/>
        <v>13.265127800218</v>
      </c>
      <c r="W98" s="4">
        <f ca="1"/>
        <v>58.208651611747001</v>
      </c>
      <c r="X98" s="4">
        <f ca="1"/>
        <v>38.279085503977001</v>
      </c>
      <c r="Y98" s="4">
        <f ca="1"/>
        <v>39.507843933160999</v>
      </c>
      <c r="Z98" s="4">
        <f ca="1"/>
        <v>33.311833128179998</v>
      </c>
    </row>
    <row r="99" spans="1:26" hidden="1" x14ac:dyDescent="0.25">
      <c r="A99" s="3" t="s">
        <v>2581</v>
      </c>
      <c r="B99" t="str">
        <v>武商集团</v>
      </c>
      <c r="C99" s="8" t="str">
        <f ca="1"/>
        <v>批发和零售业</v>
      </c>
      <c r="D99" s="4">
        <f ca="1"/>
        <v>-0.76621650372546002</v>
      </c>
      <c r="E99" s="4">
        <f ca="1"/>
        <v>-1.7269814197694001E-2</v>
      </c>
      <c r="F99" s="4">
        <f ca="1"/>
        <v>-1.3536643925893E-2</v>
      </c>
      <c r="G99" s="4">
        <f ca="1"/>
        <v>-0.90200100754682</v>
      </c>
      <c r="H99" s="4">
        <f ca="1"/>
        <v>-1.6330406748763002E-2</v>
      </c>
      <c r="I99" s="4">
        <f ca="1"/>
        <v>-1.2133518602325E-2</v>
      </c>
      <c r="J99" s="4">
        <f ca="1"/>
        <v>-0.55827182763487004</v>
      </c>
      <c r="K99" s="4">
        <f ca="1"/>
        <v>-9.7632830616232995E-3</v>
      </c>
      <c r="L99" s="4">
        <f ca="1"/>
        <v>-7.9750752757375993E-3</v>
      </c>
      <c r="M99" s="4">
        <f ca="1"/>
        <v>0.70121726012822005</v>
      </c>
      <c r="N99" s="4">
        <f ca="1"/>
        <v>22.739962245718999</v>
      </c>
      <c r="O99" s="4">
        <f ca="1"/>
        <v>-5.9137191920690002</v>
      </c>
      <c r="P99" s="4">
        <f ca="1"/>
        <v>34.910955740662999</v>
      </c>
      <c r="Q99" s="4">
        <f t="shared" ca="1" si="2"/>
        <v>-1.4442518775267948E-2</v>
      </c>
      <c r="R99" s="4">
        <f t="shared" ca="1" si="3"/>
        <v>-3.9984636340031098E-2</v>
      </c>
      <c r="S99" s="4">
        <f ca="1"/>
        <v>8.9264444444443996</v>
      </c>
      <c r="T99" s="4">
        <f ca="1"/>
        <v>8.5695238095237993</v>
      </c>
      <c r="U99" s="4">
        <f ca="1"/>
        <v>46.387693387812</v>
      </c>
      <c r="V99" s="4">
        <f ca="1"/>
        <v>47.067466151407999</v>
      </c>
      <c r="W99" s="4">
        <f ca="1"/>
        <v>-37.110127785372001</v>
      </c>
      <c r="X99" s="4">
        <f ca="1"/>
        <v>-29.066885550550001</v>
      </c>
      <c r="Y99" s="4">
        <f ca="1"/>
        <v>9.2221906071393995</v>
      </c>
      <c r="Z99" s="4">
        <f ca="1"/>
        <v>-23.956350160498001</v>
      </c>
    </row>
    <row r="100" spans="1:26" hidden="1" x14ac:dyDescent="0.25">
      <c r="A100" s="3" t="s">
        <v>2582</v>
      </c>
      <c r="B100" t="str">
        <v>国新健康</v>
      </c>
      <c r="C100" s="8" t="str">
        <f ca="1"/>
        <v>信息传输、软件和信息技术服务业</v>
      </c>
      <c r="D100" s="4">
        <f ca="1"/>
        <v>0.24236593861705999</v>
      </c>
      <c r="E100" s="4">
        <f ca="1"/>
        <v>5.7184345806530002E-3</v>
      </c>
      <c r="F100" s="4">
        <f ca="1"/>
        <v>2.7808902644110001E-2</v>
      </c>
      <c r="G100" s="4">
        <f ca="1"/>
        <v>0.22189286074695</v>
      </c>
      <c r="H100" s="4">
        <f ca="1"/>
        <v>4.2822032702111998E-3</v>
      </c>
      <c r="I100" s="4">
        <f ca="1"/>
        <v>2.0236072222813001E-2</v>
      </c>
      <c r="J100" s="4">
        <f ca="1"/>
        <v>4.3673420749364998E-2</v>
      </c>
      <c r="K100" s="4">
        <f ca="1"/>
        <v>8.416343585529E-4</v>
      </c>
      <c r="L100" s="4">
        <f ca="1"/>
        <v>1.0172991417592E-2</v>
      </c>
      <c r="M100" s="4">
        <f ca="1"/>
        <v>1.4238726070537</v>
      </c>
      <c r="N100" s="4">
        <f ca="1"/>
        <v>56.683663892357004</v>
      </c>
      <c r="O100" s="4">
        <f ca="1"/>
        <v>25.110528090456</v>
      </c>
      <c r="P100" s="4">
        <f ca="1"/>
        <v>81.408522092498004</v>
      </c>
      <c r="Q100" s="4">
        <f t="shared" ca="1" si="2"/>
        <v>7.4933095450484849E-2</v>
      </c>
      <c r="R100" s="4">
        <f t="shared" ca="1" si="3"/>
        <v>1.0521053800912337E-2</v>
      </c>
      <c r="S100" s="4">
        <f ca="1"/>
        <v>10.859555555556</v>
      </c>
      <c r="T100" s="4">
        <f ca="1"/>
        <v>10.973809523810001</v>
      </c>
      <c r="U100" s="4">
        <f ca="1"/>
        <v>86.504575797973999</v>
      </c>
      <c r="V100" s="4">
        <f ca="1"/>
        <v>80.474381302514004</v>
      </c>
      <c r="W100" s="4">
        <f ca="1"/>
        <v>0</v>
      </c>
      <c r="X100" s="4">
        <f ca="1"/>
        <v>33.784698589756999</v>
      </c>
      <c r="Y100" s="4">
        <f ca="1"/>
        <v>-13.047029029955</v>
      </c>
      <c r="Z100" s="4">
        <f ca="1"/>
        <v>0</v>
      </c>
    </row>
    <row r="101" spans="1:26" hidden="1" x14ac:dyDescent="0.25">
      <c r="A101" s="3" t="s">
        <v>2583</v>
      </c>
      <c r="B101" t="str">
        <v>南华生物</v>
      </c>
      <c r="C101" s="8" t="str">
        <f ca="1"/>
        <v>科学研究和技术服务业</v>
      </c>
      <c r="D101" s="4">
        <f ca="1"/>
        <v>0.28173904815662998</v>
      </c>
      <c r="E101" s="4">
        <f ca="1"/>
        <v>6.0159166060262002E-3</v>
      </c>
      <c r="F101" s="4">
        <f ca="1"/>
        <v>2.7308838249506001E-2</v>
      </c>
      <c r="G101" s="4">
        <f ca="1"/>
        <v>0.15803365135326</v>
      </c>
      <c r="H101" s="4">
        <f ca="1"/>
        <v>3.0304906561852002E-3</v>
      </c>
      <c r="I101" s="4">
        <f ca="1"/>
        <v>1.5796655428664999E-2</v>
      </c>
      <c r="J101" s="4">
        <f ca="1"/>
        <v>0.11217380865027</v>
      </c>
      <c r="K101" s="4">
        <f ca="1"/>
        <v>2.2314407971705998E-3</v>
      </c>
      <c r="L101" s="4">
        <f ca="1"/>
        <v>1.0388455384134E-2</v>
      </c>
      <c r="M101" s="4">
        <f ca="1"/>
        <v>1.0090854151024</v>
      </c>
      <c r="N101" s="4">
        <f ca="1"/>
        <v>41.968993727847</v>
      </c>
      <c r="O101" s="4">
        <f ca="1"/>
        <v>-14.022341931552001</v>
      </c>
      <c r="P101" s="4">
        <f ca="1"/>
        <v>66.225488627260006</v>
      </c>
      <c r="Q101" s="4">
        <f t="shared" ca="1" si="2"/>
        <v>3.7952076201833065E-2</v>
      </c>
      <c r="R101" s="4">
        <f t="shared" ca="1" si="3"/>
        <v>1.6456292307258615E-2</v>
      </c>
      <c r="S101" s="4">
        <f ca="1"/>
        <v>10.988222222221999</v>
      </c>
      <c r="T101" s="4">
        <f ca="1"/>
        <v>11.169047619047999</v>
      </c>
      <c r="U101" s="4">
        <f ca="1"/>
        <v>30.906759702266001</v>
      </c>
      <c r="V101" s="4">
        <f ca="1"/>
        <v>29.776673134431</v>
      </c>
      <c r="W101" s="4">
        <f ca="1"/>
        <v>0</v>
      </c>
      <c r="X101" s="4">
        <f ca="1"/>
        <v>14.301406833833999</v>
      </c>
      <c r="Y101" s="4">
        <f ca="1"/>
        <v>27.262882591564001</v>
      </c>
      <c r="Z101" s="4">
        <f ca="1"/>
        <v>125.43552837673001</v>
      </c>
    </row>
    <row r="102" spans="1:26" hidden="1" x14ac:dyDescent="0.25">
      <c r="A102" s="3" t="s">
        <v>2584</v>
      </c>
      <c r="B102" t="str">
        <v>京粮控股</v>
      </c>
      <c r="C102" s="8" t="str">
        <f ca="1"/>
        <v>制造业</v>
      </c>
      <c r="D102" s="4">
        <f ca="1"/>
        <v>-0.27229859544301999</v>
      </c>
      <c r="E102" s="4">
        <f ca="1"/>
        <v>-5.7542264337927E-3</v>
      </c>
      <c r="F102" s="4">
        <f ca="1"/>
        <v>-1.6140364378444E-3</v>
      </c>
      <c r="G102" s="4">
        <f ca="1"/>
        <v>-0.39062374491028001</v>
      </c>
      <c r="H102" s="4">
        <f ca="1"/>
        <v>-6.1492985155486004E-3</v>
      </c>
      <c r="I102" s="4">
        <f ca="1"/>
        <v>-2.4502170231626998E-3</v>
      </c>
      <c r="J102" s="4">
        <f ca="1"/>
        <v>-0.45561607537144999</v>
      </c>
      <c r="K102" s="4">
        <f ca="1"/>
        <v>-8.0135755356647992E-3</v>
      </c>
      <c r="L102" s="4">
        <f ca="1"/>
        <v>-4.4809026152474998E-3</v>
      </c>
      <c r="M102" s="4">
        <f ca="1"/>
        <v>1.0342686925661999</v>
      </c>
      <c r="N102" s="4">
        <f ca="1"/>
        <v>40.517261860616003</v>
      </c>
      <c r="O102" s="4">
        <f ca="1"/>
        <v>8.1559125279542002</v>
      </c>
      <c r="P102" s="4">
        <f ca="1"/>
        <v>40.387903796076998</v>
      </c>
      <c r="Q102" s="4">
        <f t="shared" ca="1" si="2"/>
        <v>1.8630647415105819E-3</v>
      </c>
      <c r="R102" s="4">
        <f t="shared" ca="1" si="3"/>
        <v>-2.3395904956039191E-2</v>
      </c>
      <c r="S102" s="4">
        <f ca="1"/>
        <v>7.3042222222222</v>
      </c>
      <c r="T102" s="4">
        <f ca="1"/>
        <v>7.1333333333333</v>
      </c>
      <c r="U102" s="4">
        <f ca="1"/>
        <v>30.222034865337999</v>
      </c>
      <c r="V102" s="4">
        <f ca="1"/>
        <v>30.165833963682001</v>
      </c>
      <c r="W102" s="4">
        <f ca="1"/>
        <v>-2.760009276935</v>
      </c>
      <c r="X102" s="4">
        <f ca="1"/>
        <v>20.003295560137001</v>
      </c>
      <c r="Y102" s="4">
        <f ca="1"/>
        <v>5.2841568427516998</v>
      </c>
      <c r="Z102" s="4">
        <f ca="1"/>
        <v>0</v>
      </c>
    </row>
    <row r="103" spans="1:26" hidden="1" x14ac:dyDescent="0.25">
      <c r="A103" s="3" t="s">
        <v>2585</v>
      </c>
      <c r="B103" t="str">
        <v>中润资源</v>
      </c>
      <c r="C103" s="8" t="str">
        <f ca="1"/>
        <v>采矿业</v>
      </c>
      <c r="D103" s="4">
        <f ca="1"/>
        <v>-0.28864465297203001</v>
      </c>
      <c r="E103" s="4">
        <f ca="1"/>
        <v>7.5836541185914002E-3</v>
      </c>
      <c r="F103" s="4">
        <f ca="1"/>
        <v>-2.6786219342861E-2</v>
      </c>
      <c r="G103" s="4">
        <f ca="1"/>
        <v>-0.61506615205382997</v>
      </c>
      <c r="H103" s="4">
        <f ca="1"/>
        <v>1.2438847511278E-2</v>
      </c>
      <c r="I103" s="4">
        <f ca="1"/>
        <v>-3.7706413822925E-2</v>
      </c>
      <c r="J103" s="4">
        <f ca="1"/>
        <v>-2.8781434603288001E-2</v>
      </c>
      <c r="K103" s="4">
        <f ca="1"/>
        <v>7.4714774171180003E-4</v>
      </c>
      <c r="L103" s="4">
        <f ca="1"/>
        <v>-8.8095490309521001E-3</v>
      </c>
      <c r="M103" s="4">
        <f ca="1"/>
        <v>0.86586865261958001</v>
      </c>
      <c r="N103" s="4">
        <f ca="1"/>
        <v>55.625142333897998</v>
      </c>
      <c r="O103" s="4">
        <f ca="1"/>
        <v>27.373296950211</v>
      </c>
      <c r="P103" s="4">
        <f ca="1"/>
        <v>41.647406495018998</v>
      </c>
      <c r="Q103" s="4">
        <f t="shared" ca="1" si="2"/>
        <v>-2.4886877828051174E-2</v>
      </c>
      <c r="R103" s="4">
        <f t="shared" ca="1" si="3"/>
        <v>-5.6860498424527069E-2</v>
      </c>
      <c r="S103" s="4">
        <f ca="1"/>
        <v>4.6546666666667003</v>
      </c>
      <c r="T103" s="4">
        <f ca="1"/>
        <v>4.3899999999999997</v>
      </c>
      <c r="U103" s="4">
        <f ca="1"/>
        <v>8.9785128493588005</v>
      </c>
      <c r="V103" s="4">
        <f ca="1"/>
        <v>9.2076628292728007</v>
      </c>
      <c r="W103" s="4">
        <f ca="1"/>
        <v>107.4921544771</v>
      </c>
      <c r="X103" s="4">
        <f ca="1"/>
        <v>-18.6808043188</v>
      </c>
      <c r="Y103" s="4">
        <f ca="1"/>
        <v>-13.148379762566</v>
      </c>
      <c r="Z103" s="4">
        <f ca="1"/>
        <v>0</v>
      </c>
    </row>
    <row r="104" spans="1:26" hidden="1" x14ac:dyDescent="0.25">
      <c r="A104" s="3" t="s">
        <v>2586</v>
      </c>
      <c r="B104" t="str">
        <v>珠海港</v>
      </c>
      <c r="C104" s="8" t="str">
        <f ca="1"/>
        <v>交通运输、仓储和邮政业</v>
      </c>
      <c r="D104" s="4">
        <f ca="1"/>
        <v>0.16045823402337001</v>
      </c>
      <c r="E104" s="4">
        <f ca="1"/>
        <v>3.8481991312154999E-3</v>
      </c>
      <c r="F104" s="4">
        <f ca="1"/>
        <v>1.0070353442531E-2</v>
      </c>
      <c r="G104" s="4">
        <f ca="1"/>
        <v>-0.1117565171234</v>
      </c>
      <c r="H104" s="4">
        <f ca="1"/>
        <v>-2.2487496734899001E-3</v>
      </c>
      <c r="I104" s="4">
        <f ca="1"/>
        <v>2.2255854415082999E-3</v>
      </c>
      <c r="J104" s="4">
        <f ca="1"/>
        <v>-0.10113942446354</v>
      </c>
      <c r="K104" s="4">
        <f ca="1"/>
        <v>-1.9862880539381002E-3</v>
      </c>
      <c r="L104" s="4">
        <f ca="1"/>
        <v>1.4032016814896999E-3</v>
      </c>
      <c r="M104" s="4">
        <f ca="1"/>
        <v>1.171735539713</v>
      </c>
      <c r="N104" s="4">
        <f ca="1"/>
        <v>26.192666583246002</v>
      </c>
      <c r="O104" s="4">
        <f ca="1"/>
        <v>-5.2313699016808997</v>
      </c>
      <c r="P104" s="4">
        <f ca="1"/>
        <v>54.372111556599002</v>
      </c>
      <c r="Q104" s="4">
        <f t="shared" ca="1" si="2"/>
        <v>1.1558887847576211E-2</v>
      </c>
      <c r="R104" s="4">
        <f t="shared" ca="1" si="3"/>
        <v>-1.7252964892851535E-2</v>
      </c>
      <c r="S104" s="4">
        <f ca="1"/>
        <v>5.3857777777778004</v>
      </c>
      <c r="T104" s="4">
        <f ca="1"/>
        <v>5.2928571428571001</v>
      </c>
      <c r="U104" s="4">
        <f ca="1"/>
        <v>23.238448664513999</v>
      </c>
      <c r="V104" s="4">
        <f ca="1"/>
        <v>22.972907404295</v>
      </c>
      <c r="W104" s="4">
        <f ca="1"/>
        <v>23.558672747662001</v>
      </c>
      <c r="X104" s="4">
        <f ca="1"/>
        <v>16.484634901326999</v>
      </c>
      <c r="Y104" s="4">
        <f ca="1"/>
        <v>31.238929082104001</v>
      </c>
      <c r="Z104" s="4">
        <f ca="1"/>
        <v>62.137779511970002</v>
      </c>
    </row>
    <row r="105" spans="1:26" hidden="1" x14ac:dyDescent="0.25">
      <c r="A105" s="3" t="s">
        <v>2587</v>
      </c>
      <c r="B105" t="str">
        <v>华塑控股</v>
      </c>
      <c r="C105" s="8" t="str">
        <f ca="1"/>
        <v>卫生和社会工作</v>
      </c>
      <c r="D105" s="4">
        <f ca="1"/>
        <v>-3.1338130224113997E-2</v>
      </c>
      <c r="E105" s="4">
        <f ca="1"/>
        <v>-6.8291058826130003E-4</v>
      </c>
      <c r="F105" s="4">
        <f ca="1"/>
        <v>5.8306926703554996E-3</v>
      </c>
      <c r="G105" s="4">
        <f ca="1"/>
        <v>0.3004499772609</v>
      </c>
      <c r="H105" s="4">
        <f ca="1"/>
        <v>9.8912808294395992E-3</v>
      </c>
      <c r="I105" s="4">
        <f ca="1"/>
        <v>1.8213467489816001E-2</v>
      </c>
      <c r="J105" s="4">
        <f ca="1"/>
        <v>0.27923387559593998</v>
      </c>
      <c r="K105" s="4">
        <f ca="1"/>
        <v>7.9892670449859E-3</v>
      </c>
      <c r="L105" s="4">
        <f ca="1"/>
        <v>1.7212222558625999E-2</v>
      </c>
      <c r="M105" s="4">
        <f ca="1"/>
        <v>0.99763596588575998</v>
      </c>
      <c r="N105" s="4">
        <f ca="1"/>
        <v>46.480262316918001</v>
      </c>
      <c r="O105" s="4">
        <f ca="1"/>
        <v>22.285425347501999</v>
      </c>
      <c r="P105" s="4">
        <f ca="1"/>
        <v>69.968916310374993</v>
      </c>
      <c r="Q105" s="4">
        <f t="shared" ca="1" si="2"/>
        <v>1.3710747456956567E-2</v>
      </c>
      <c r="R105" s="4">
        <f t="shared" ca="1" si="3"/>
        <v>2.5324675324663499E-2</v>
      </c>
      <c r="S105" s="4">
        <f ca="1"/>
        <v>3.6666666666666998</v>
      </c>
      <c r="T105" s="4">
        <f ca="1"/>
        <v>3.7595238095238002</v>
      </c>
      <c r="U105" s="4">
        <f ca="1"/>
        <v>10.821650771422</v>
      </c>
      <c r="V105" s="4">
        <f ca="1"/>
        <v>10.675284639696001</v>
      </c>
      <c r="W105" s="4">
        <f ca="1"/>
        <v>27.104434322824002</v>
      </c>
      <c r="X105" s="4">
        <f ca="1"/>
        <v>132.71529321777001</v>
      </c>
      <c r="Y105" s="4">
        <f ca="1"/>
        <v>57.437125464928002</v>
      </c>
      <c r="Z105" s="4">
        <f ca="1"/>
        <v>68.428824189154994</v>
      </c>
    </row>
    <row r="106" spans="1:26" hidden="1" x14ac:dyDescent="0.25">
      <c r="A106" s="3" t="s">
        <v>2588</v>
      </c>
      <c r="B106" t="str">
        <v>新金路</v>
      </c>
      <c r="C106" s="8" t="str">
        <f ca="1"/>
        <v>制造业</v>
      </c>
      <c r="D106" s="4">
        <f ca="1"/>
        <v>0.30377229416328</v>
      </c>
      <c r="E106" s="4">
        <f ca="1"/>
        <v>6.7586059886563998E-3</v>
      </c>
      <c r="F106" s="4">
        <f ca="1"/>
        <v>2.5279813823141001E-2</v>
      </c>
      <c r="G106" s="4">
        <f ca="1"/>
        <v>-3.3959328012071002E-3</v>
      </c>
      <c r="H106" s="4">
        <f ca="1"/>
        <v>-6.4473770185200004E-5</v>
      </c>
      <c r="I106" s="4">
        <f ca="1"/>
        <v>8.6618315902049006E-3</v>
      </c>
      <c r="J106" s="4">
        <f ca="1"/>
        <v>-0.10008181860903</v>
      </c>
      <c r="K106" s="4">
        <f ca="1"/>
        <v>-2.2594421387991002E-3</v>
      </c>
      <c r="L106" s="4">
        <f ca="1"/>
        <v>1.5041330698796001E-3</v>
      </c>
      <c r="M106" s="4">
        <f ca="1"/>
        <v>0.81309569614824995</v>
      </c>
      <c r="N106" s="4">
        <f ca="1"/>
        <v>40.495465232333999</v>
      </c>
      <c r="O106" s="4">
        <f ca="1"/>
        <v>5.6604597355055999</v>
      </c>
      <c r="P106" s="4">
        <f ca="1"/>
        <v>58.389502199158997</v>
      </c>
      <c r="Q106" s="4">
        <f t="shared" ca="1" si="2"/>
        <v>4.0026684456303308E-2</v>
      </c>
      <c r="R106" s="4">
        <f t="shared" ca="1" si="3"/>
        <v>-1.5151039081012075E-2</v>
      </c>
      <c r="S106" s="4">
        <f ca="1"/>
        <v>5.0517777777777999</v>
      </c>
      <c r="T106" s="4">
        <f ca="1"/>
        <v>4.9752380952381001</v>
      </c>
      <c r="U106" s="4">
        <f ca="1"/>
        <v>49.877466600989003</v>
      </c>
      <c r="V106" s="4">
        <f ca="1"/>
        <v>47.957871991586003</v>
      </c>
      <c r="W106" s="4">
        <f ca="1"/>
        <v>-41.059939424066002</v>
      </c>
      <c r="X106" s="4">
        <f ca="1"/>
        <v>9.4285609375523993</v>
      </c>
      <c r="Y106" s="4">
        <f ca="1"/>
        <v>12.572132867155</v>
      </c>
      <c r="Z106" s="4">
        <f ca="1"/>
        <v>0</v>
      </c>
    </row>
    <row r="107" spans="1:26" hidden="1" x14ac:dyDescent="0.25">
      <c r="A107" s="3" t="s">
        <v>2589</v>
      </c>
      <c r="B107" t="str">
        <v>丽珠集团</v>
      </c>
      <c r="C107" s="8" t="str">
        <f ca="1"/>
        <v>制造业</v>
      </c>
      <c r="D107" s="4">
        <f ca="1"/>
        <v>-0.56266814915189001</v>
      </c>
      <c r="E107" s="4">
        <f ca="1"/>
        <v>-2.1464052553051002E-2</v>
      </c>
      <c r="F107" s="4">
        <f ca="1"/>
        <v>-1.0407754699863001E-2</v>
      </c>
      <c r="G107" s="4">
        <f ca="1"/>
        <v>-0.18351319237315</v>
      </c>
      <c r="H107" s="4">
        <f ca="1"/>
        <v>-6.3295529125364002E-3</v>
      </c>
      <c r="I107" s="4">
        <f ca="1"/>
        <v>-1.4542149018625999E-3</v>
      </c>
      <c r="J107" s="4">
        <f ca="1"/>
        <v>0.10803213485063</v>
      </c>
      <c r="K107" s="4">
        <f ca="1"/>
        <v>3.4533589545708001E-3</v>
      </c>
      <c r="L107" s="4">
        <f ca="1"/>
        <v>5.5300959512124999E-3</v>
      </c>
      <c r="M107" s="4">
        <f ca="1"/>
        <v>0.56500951595904003</v>
      </c>
      <c r="N107" s="4">
        <f ca="1"/>
        <v>26.260211748518</v>
      </c>
      <c r="O107" s="4">
        <f ca="1"/>
        <v>3.9357673446232999</v>
      </c>
      <c r="P107" s="4">
        <f ca="1"/>
        <v>38.312268079127001</v>
      </c>
      <c r="Q107" s="4">
        <f t="shared" ca="1" si="2"/>
        <v>-1.1682800057213888E-2</v>
      </c>
      <c r="R107" s="4">
        <f t="shared" ca="1" si="3"/>
        <v>-1.8369690011478014E-2</v>
      </c>
      <c r="S107" s="4">
        <f ca="1"/>
        <v>35.227111111111</v>
      </c>
      <c r="T107" s="4">
        <f ca="1"/>
        <v>34.58</v>
      </c>
      <c r="U107" s="4">
        <f ca="1"/>
        <v>256.04367860421002</v>
      </c>
      <c r="V107" s="4">
        <f ca="1"/>
        <v>259.07034565322999</v>
      </c>
      <c r="W107" s="4">
        <f ca="1"/>
        <v>10.191550718739</v>
      </c>
      <c r="X107" s="4">
        <f ca="1"/>
        <v>10.405207428222001</v>
      </c>
      <c r="Y107" s="4">
        <f ca="1"/>
        <v>11.419290458009</v>
      </c>
      <c r="Z107" s="4">
        <f ca="1"/>
        <v>16.200305108805999</v>
      </c>
    </row>
    <row r="108" spans="1:26" hidden="1" x14ac:dyDescent="0.25">
      <c r="A108" s="3" t="s">
        <v>2590</v>
      </c>
      <c r="B108" t="str">
        <v>渝开发</v>
      </c>
      <c r="C108" s="8" t="str">
        <f ca="1"/>
        <v>房地产业</v>
      </c>
      <c r="D108" s="4">
        <f ca="1"/>
        <v>0.23800205425074999</v>
      </c>
      <c r="E108" s="4">
        <f ca="1"/>
        <v>8.2291017892547995E-3</v>
      </c>
      <c r="F108" s="4">
        <f ca="1"/>
        <v>6.4660205143337E-3</v>
      </c>
      <c r="G108" s="4">
        <f ca="1"/>
        <v>-0.50357137229131999</v>
      </c>
      <c r="H108" s="4">
        <f ca="1"/>
        <v>-2.6809056846639999E-2</v>
      </c>
      <c r="I108" s="4">
        <f ca="1"/>
        <v>-1.1976691637817999E-2</v>
      </c>
      <c r="J108" s="4">
        <f ca="1"/>
        <v>-0.45918488338581998</v>
      </c>
      <c r="K108" s="4">
        <f ca="1"/>
        <v>1.8176248443192999E-2</v>
      </c>
      <c r="L108" s="4">
        <f ca="1"/>
        <v>-2.6182037368333001E-2</v>
      </c>
      <c r="M108" s="4">
        <f ca="1"/>
        <v>1.4932811171264</v>
      </c>
      <c r="N108" s="4">
        <f ca="1"/>
        <v>66.774178484922999</v>
      </c>
      <c r="O108" s="4">
        <f ca="1"/>
        <v>37.989603965687998</v>
      </c>
      <c r="P108" s="4">
        <f ca="1"/>
        <v>49.965697031464003</v>
      </c>
      <c r="Q108" s="4">
        <f t="shared" ca="1" si="2"/>
        <v>1.0364683301354554E-2</v>
      </c>
      <c r="R108" s="4">
        <f t="shared" ca="1" si="3"/>
        <v>-2.2674047264195283E-2</v>
      </c>
      <c r="S108" s="4">
        <f ca="1"/>
        <v>4.4733333333332999</v>
      </c>
      <c r="T108" s="4">
        <f ca="1"/>
        <v>4.3719047619048004</v>
      </c>
      <c r="U108" s="4">
        <f ca="1"/>
        <v>24.765357812805998</v>
      </c>
      <c r="V108" s="4">
        <f ca="1"/>
        <v>24.511305889953999</v>
      </c>
      <c r="W108" s="4">
        <f ca="1"/>
        <v>-16.765155912284001</v>
      </c>
      <c r="X108" s="4">
        <f ca="1"/>
        <v>1.1375999150683</v>
      </c>
      <c r="Y108" s="4">
        <f ca="1"/>
        <v>4.2677439309852998</v>
      </c>
      <c r="Z108" s="4">
        <f ca="1"/>
        <v>101.70250848892999</v>
      </c>
    </row>
    <row r="109" spans="1:26" hidden="1" x14ac:dyDescent="0.25">
      <c r="A109" s="3" t="s">
        <v>2591</v>
      </c>
      <c r="B109" t="str">
        <v>国际医学</v>
      </c>
      <c r="C109" s="8" t="str">
        <f ca="1"/>
        <v>卫生和社会工作</v>
      </c>
      <c r="D109" s="4">
        <f ca="1"/>
        <v>0.48422849912617</v>
      </c>
      <c r="E109" s="4">
        <f ca="1"/>
        <v>2.0364534949178E-2</v>
      </c>
      <c r="F109" s="4">
        <f ca="1"/>
        <v>2.3496724636272E-2</v>
      </c>
      <c r="G109" s="4">
        <f ca="1"/>
        <v>0.49044548292285001</v>
      </c>
      <c r="H109" s="4">
        <f ca="1"/>
        <v>5.7382347052245999E-2</v>
      </c>
      <c r="I109" s="4">
        <f ca="1"/>
        <v>2.2202794625483999E-2</v>
      </c>
      <c r="J109" s="4">
        <f ca="1"/>
        <v>0.23138110992332001</v>
      </c>
      <c r="K109" s="4">
        <f ca="1"/>
        <v>1.0172081202383E-2</v>
      </c>
      <c r="L109" s="4">
        <f ca="1"/>
        <v>1.3695787462452E-2</v>
      </c>
      <c r="M109" s="4">
        <f ca="1"/>
        <v>1.3021610453215</v>
      </c>
      <c r="N109" s="4">
        <f ca="1"/>
        <v>44.165491575634</v>
      </c>
      <c r="O109" s="4">
        <f ca="1"/>
        <v>-4.0001771948496998</v>
      </c>
      <c r="P109" s="4">
        <f ca="1"/>
        <v>60.639524813892002</v>
      </c>
      <c r="Q109" s="4">
        <f t="shared" ca="1" si="2"/>
        <v>3.1203566121866245E-2</v>
      </c>
      <c r="R109" s="4">
        <f t="shared" ca="1" si="3"/>
        <v>7.0017534485735819E-2</v>
      </c>
      <c r="S109" s="4">
        <f ca="1"/>
        <v>8.4368888888889</v>
      </c>
      <c r="T109" s="4">
        <f ca="1"/>
        <v>9.0276190476189999</v>
      </c>
      <c r="U109" s="4">
        <f ca="1"/>
        <v>275.70857938440997</v>
      </c>
      <c r="V109" s="4">
        <f ca="1"/>
        <v>267.36581257306</v>
      </c>
      <c r="W109" s="4">
        <f ca="1"/>
        <v>0</v>
      </c>
      <c r="X109" s="4">
        <f ca="1"/>
        <v>39.858915515558998</v>
      </c>
      <c r="Y109" s="4">
        <f ca="1"/>
        <v>9.7601270710137005</v>
      </c>
      <c r="Z109" s="4">
        <f ca="1"/>
        <v>149.01315193977999</v>
      </c>
    </row>
    <row r="110" spans="1:26" hidden="1" x14ac:dyDescent="0.25">
      <c r="A110" s="3" t="s">
        <v>2592</v>
      </c>
      <c r="B110" t="str">
        <v>荣安地产</v>
      </c>
      <c r="C110" s="8" t="str">
        <f ca="1"/>
        <v>房地产业</v>
      </c>
      <c r="D110" s="4">
        <f ca="1"/>
        <v>-0.19806821065044999</v>
      </c>
      <c r="E110" s="4">
        <f ca="1"/>
        <v>-1.535013119768E-2</v>
      </c>
      <c r="F110" s="4">
        <f ca="1"/>
        <v>-3.5740284973409999E-3</v>
      </c>
      <c r="G110" s="4">
        <f ca="1"/>
        <v>-0.55568991128066003</v>
      </c>
      <c r="H110" s="4">
        <f ca="1"/>
        <v>-2.7473164470986002E-2</v>
      </c>
      <c r="I110" s="4">
        <f ca="1"/>
        <v>-1.1581914382228E-2</v>
      </c>
      <c r="J110" s="4">
        <f ca="1"/>
        <v>-0.65686510804901999</v>
      </c>
      <c r="K110" s="4">
        <f ca="1"/>
        <v>-2.742767825685E-2</v>
      </c>
      <c r="L110" s="4">
        <f ca="1"/>
        <v>-1.4083459646861999E-2</v>
      </c>
      <c r="M110" s="4">
        <f ca="1"/>
        <v>1.3377624807321</v>
      </c>
      <c r="N110" s="4">
        <f ca="1"/>
        <v>43.824765880427996</v>
      </c>
      <c r="O110" s="4">
        <f ca="1"/>
        <v>24.780751802828998</v>
      </c>
      <c r="P110" s="4">
        <f ca="1"/>
        <v>35.22031211769</v>
      </c>
      <c r="Q110" s="4">
        <f t="shared" ca="1" si="2"/>
        <v>-9.2081031307387744E-3</v>
      </c>
      <c r="R110" s="4">
        <f t="shared" ca="1" si="3"/>
        <v>-2.8399243291004371E-2</v>
      </c>
      <c r="S110" s="4">
        <f ca="1"/>
        <v>2.8024444444443999</v>
      </c>
      <c r="T110" s="4">
        <f ca="1"/>
        <v>2.7228571428570998</v>
      </c>
      <c r="U110" s="4">
        <f ca="1"/>
        <v>38.865228310337002</v>
      </c>
      <c r="V110" s="4">
        <f ca="1"/>
        <v>39.226429316938003</v>
      </c>
      <c r="W110" s="4">
        <f ca="1"/>
        <v>-22.377711214051999</v>
      </c>
      <c r="X110" s="4">
        <f ca="1"/>
        <v>28.561606761989999</v>
      </c>
      <c r="Y110" s="4">
        <f ca="1"/>
        <v>22.379353842288999</v>
      </c>
      <c r="Z110" s="4">
        <f ca="1"/>
        <v>181.87802658710001</v>
      </c>
    </row>
    <row r="111" spans="1:26" hidden="1" x14ac:dyDescent="0.25">
      <c r="A111" s="3" t="s">
        <v>2593</v>
      </c>
      <c r="B111" t="str">
        <v>四环生物</v>
      </c>
      <c r="C111" s="8" t="str">
        <f ca="1"/>
        <v>制造业</v>
      </c>
      <c r="D111" s="4">
        <f ca="1"/>
        <v>0.12312151779053</v>
      </c>
      <c r="E111" s="4">
        <f ca="1"/>
        <v>2.7487951760535E-3</v>
      </c>
      <c r="F111" s="4">
        <f ca="1"/>
        <v>2.5287128955181998E-2</v>
      </c>
      <c r="G111" s="4">
        <f ca="1"/>
        <v>0.13768587967622001</v>
      </c>
      <c r="H111" s="4">
        <f ca="1"/>
        <v>2.5432602915702999E-3</v>
      </c>
      <c r="I111" s="4">
        <f ca="1"/>
        <v>2.0379905177284E-2</v>
      </c>
      <c r="J111" s="4">
        <f ca="1"/>
        <v>0.11675169245908</v>
      </c>
      <c r="K111" s="4">
        <f ca="1"/>
        <v>2.8823950401641999E-3</v>
      </c>
      <c r="L111" s="4">
        <f ca="1"/>
        <v>1.213784460928E-2</v>
      </c>
      <c r="M111" s="4">
        <f ca="1"/>
        <v>0.68241953739945005</v>
      </c>
      <c r="N111" s="4">
        <f ca="1"/>
        <v>34.223812898779997</v>
      </c>
      <c r="O111" s="4">
        <f ca="1"/>
        <v>2.1879206122386998</v>
      </c>
      <c r="P111" s="4">
        <f ca="1"/>
        <v>64.749899807838005</v>
      </c>
      <c r="Q111" s="4">
        <f t="shared" ca="1" si="2"/>
        <v>3.3503691084580838E-2</v>
      </c>
      <c r="R111" s="4">
        <f t="shared" ca="1" si="3"/>
        <v>2.2123599982321319E-2</v>
      </c>
      <c r="S111" s="4">
        <f ca="1"/>
        <v>2.8684444444444002</v>
      </c>
      <c r="T111" s="4">
        <f ca="1"/>
        <v>2.9319047619048</v>
      </c>
      <c r="U111" s="4">
        <f ca="1"/>
        <v>23.529698120732</v>
      </c>
      <c r="V111" s="4">
        <f ca="1"/>
        <v>22.766922192643001</v>
      </c>
      <c r="W111" s="4">
        <f ca="1"/>
        <v>0</v>
      </c>
      <c r="X111" s="4">
        <f ca="1"/>
        <v>-13.532817399158001</v>
      </c>
      <c r="Y111" s="4">
        <f ca="1"/>
        <v>-6.9399712495376003</v>
      </c>
      <c r="Z111" s="4">
        <f ca="1"/>
        <v>-56.381399254135999</v>
      </c>
    </row>
    <row r="112" spans="1:26" hidden="1" x14ac:dyDescent="0.25">
      <c r="A112" s="3" t="s">
        <v>2594</v>
      </c>
      <c r="B112" t="str">
        <v>中兵红箭</v>
      </c>
      <c r="C112" s="8" t="str">
        <f ca="1"/>
        <v>制造业</v>
      </c>
      <c r="D112" s="4">
        <f ca="1"/>
        <v>-0.18673028874204001</v>
      </c>
      <c r="E112" s="4">
        <f ca="1"/>
        <v>-3.9609472716822004E-3</v>
      </c>
      <c r="F112" s="4">
        <f ca="1"/>
        <v>9.7742144020860006E-4</v>
      </c>
      <c r="G112" s="4">
        <f ca="1"/>
        <v>-0.31452507424763998</v>
      </c>
      <c r="H112" s="4">
        <f ca="1"/>
        <v>-5.1940760333867003E-3</v>
      </c>
      <c r="I112" s="4">
        <f ca="1"/>
        <v>-2.1741315590318002E-3</v>
      </c>
      <c r="J112" s="4">
        <f ca="1"/>
        <v>-0.31053967328574</v>
      </c>
      <c r="K112" s="4">
        <f ca="1"/>
        <v>-5.7051373842848E-3</v>
      </c>
      <c r="L112" s="4">
        <f ca="1"/>
        <v>-5.4914822113899002E-3</v>
      </c>
      <c r="M112" s="4">
        <f ca="1"/>
        <v>1.3390678698694001</v>
      </c>
      <c r="N112" s="4">
        <f ca="1"/>
        <v>41.823702127045003</v>
      </c>
      <c r="O112" s="4">
        <f ca="1"/>
        <v>-26.967015903661</v>
      </c>
      <c r="P112" s="4">
        <f ca="1"/>
        <v>62.441691825351</v>
      </c>
      <c r="Q112" s="4">
        <f t="shared" ca="1" si="2"/>
        <v>2.0540041541659834E-2</v>
      </c>
      <c r="R112" s="4">
        <f t="shared" ca="1" si="3"/>
        <v>-2.9068658476315894E-2</v>
      </c>
      <c r="S112" s="4">
        <f ca="1"/>
        <v>14.646222222222001</v>
      </c>
      <c r="T112" s="4">
        <f ca="1"/>
        <v>14.220476190476001</v>
      </c>
      <c r="U112" s="4">
        <f ca="1"/>
        <v>80.063892235856002</v>
      </c>
      <c r="V112" s="4">
        <f ca="1"/>
        <v>78.452475137486005</v>
      </c>
      <c r="W112" s="4">
        <f ca="1"/>
        <v>47.503741408711001</v>
      </c>
      <c r="X112" s="4">
        <f ca="1"/>
        <v>8.0529787426495005</v>
      </c>
      <c r="Y112" s="4">
        <f ca="1"/>
        <v>10.861989576887</v>
      </c>
      <c r="Z112" s="4">
        <f ca="1"/>
        <v>-25.155923577454999</v>
      </c>
    </row>
    <row r="113" spans="1:26" hidden="1" x14ac:dyDescent="0.25">
      <c r="A113" s="3" t="s">
        <v>2595</v>
      </c>
      <c r="B113" t="str">
        <v>凤凰航运</v>
      </c>
      <c r="C113" s="8" t="str">
        <f ca="1"/>
        <v>交通运输、仓储和邮政业</v>
      </c>
      <c r="D113" s="4">
        <f ca="1"/>
        <v>0.44387828683838998</v>
      </c>
      <c r="E113" s="4">
        <f ca="1"/>
        <v>1.1361316359317E-2</v>
      </c>
      <c r="F113" s="4">
        <f ca="1"/>
        <v>2.1542172624642999E-2</v>
      </c>
      <c r="G113" s="4">
        <f ca="1"/>
        <v>0.16769367712916</v>
      </c>
      <c r="H113" s="4">
        <f ca="1"/>
        <v>3.6118464967449999E-3</v>
      </c>
      <c r="I113" s="4">
        <f ca="1"/>
        <v>1.0172628429536E-2</v>
      </c>
      <c r="J113" s="4">
        <f ca="1"/>
        <v>-7.9272938907407997E-2</v>
      </c>
      <c r="K113" s="4">
        <f ca="1"/>
        <v>-1.8146067979474001E-3</v>
      </c>
      <c r="L113" s="4">
        <f ca="1"/>
        <v>2.0221040586953002E-3</v>
      </c>
      <c r="M113" s="4">
        <f ca="1"/>
        <v>0.98069859028974005</v>
      </c>
      <c r="N113" s="4">
        <f ca="1"/>
        <v>33.130510805744002</v>
      </c>
      <c r="O113" s="4">
        <f ca="1"/>
        <v>-0.20742423370537999</v>
      </c>
      <c r="P113" s="4">
        <f ca="1"/>
        <v>69.503328552548993</v>
      </c>
      <c r="Q113" s="4">
        <f t="shared" ca="1" si="2"/>
        <v>2.8248587570624296E-2</v>
      </c>
      <c r="R113" s="4">
        <f t="shared" ca="1" si="3"/>
        <v>6.2909961459683261E-3</v>
      </c>
      <c r="S113" s="4">
        <f ca="1"/>
        <v>2.9571111111111001</v>
      </c>
      <c r="T113" s="4">
        <f ca="1"/>
        <v>2.9757142857143002</v>
      </c>
      <c r="U113" s="4">
        <f ca="1"/>
        <v>12.543275733824</v>
      </c>
      <c r="V113" s="4">
        <f ca="1"/>
        <v>12.198680246631</v>
      </c>
      <c r="W113" s="4">
        <f ca="1"/>
        <v>4.0667334514576998</v>
      </c>
      <c r="X113" s="4">
        <f ca="1"/>
        <v>9.5581191034012001</v>
      </c>
      <c r="Y113" s="4">
        <f ca="1"/>
        <v>7.4773103756349002</v>
      </c>
      <c r="Z113" s="4">
        <f ca="1"/>
        <v>19.938428495354</v>
      </c>
    </row>
    <row r="114" spans="1:26" hidden="1" x14ac:dyDescent="0.25">
      <c r="A114" s="3" t="s">
        <v>2596</v>
      </c>
      <c r="B114" t="str">
        <v>长虹美菱</v>
      </c>
      <c r="C114" s="8" t="str">
        <f ca="1"/>
        <v>制造业</v>
      </c>
      <c r="D114" s="4">
        <f ca="1"/>
        <v>0.36695621127965999</v>
      </c>
      <c r="E114" s="4">
        <f ca="1"/>
        <v>1.053725290797E-2</v>
      </c>
      <c r="F114" s="4">
        <f ca="1"/>
        <v>1.5980514096025002E-2</v>
      </c>
      <c r="G114" s="4">
        <f ca="1"/>
        <v>4.6356517608989997E-2</v>
      </c>
      <c r="H114" s="4">
        <f ca="1"/>
        <v>1.2808559010989999E-3</v>
      </c>
      <c r="I114" s="4">
        <f ca="1"/>
        <v>6.1060695757881997E-3</v>
      </c>
      <c r="J114" s="4">
        <f ca="1"/>
        <v>1.0815416633153E-2</v>
      </c>
      <c r="K114" s="4">
        <f ca="1"/>
        <v>2.391315900374E-4</v>
      </c>
      <c r="L114" s="4">
        <f ca="1"/>
        <v>4.7091605325472003E-3</v>
      </c>
      <c r="M114" s="4">
        <f ca="1"/>
        <v>0.473565452655</v>
      </c>
      <c r="N114" s="4">
        <f ca="1"/>
        <v>43.472179425321002</v>
      </c>
      <c r="O114" s="4">
        <f ca="1"/>
        <v>39.493841677771997</v>
      </c>
      <c r="P114" s="4">
        <f ca="1"/>
        <v>62.363661830361998</v>
      </c>
      <c r="Q114" s="4">
        <f t="shared" ca="1" si="2"/>
        <v>2.2752497225323527E-2</v>
      </c>
      <c r="R114" s="4">
        <f t="shared" ca="1" si="3"/>
        <v>-7.8630163080857414E-3</v>
      </c>
      <c r="S114" s="4">
        <f ca="1"/>
        <v>5.9995555555555997</v>
      </c>
      <c r="T114" s="4">
        <f ca="1"/>
        <v>5.9523809523809996</v>
      </c>
      <c r="U114" s="4">
        <f ca="1"/>
        <v>24.974030931605999</v>
      </c>
      <c r="V114" s="4">
        <f ca="1"/>
        <v>24.418450210934999</v>
      </c>
      <c r="W114" s="4">
        <f ca="1"/>
        <v>85.356443827403993</v>
      </c>
      <c r="X114" s="4">
        <f ca="1"/>
        <v>6.8886787267397001</v>
      </c>
      <c r="Y114" s="4">
        <f ca="1"/>
        <v>4.4854975811433997</v>
      </c>
      <c r="Z114" s="4">
        <f ca="1"/>
        <v>4.4703636036756</v>
      </c>
    </row>
    <row r="115" spans="1:26" hidden="1" x14ac:dyDescent="0.25">
      <c r="A115" s="3" t="s">
        <v>2597</v>
      </c>
      <c r="B115" t="str">
        <v>广州浪奇</v>
      </c>
      <c r="C115" s="8" t="str">
        <f ca="1"/>
        <v>制造业</v>
      </c>
      <c r="D115" s="4">
        <f ca="1"/>
        <v>-6.7971302399505995E-2</v>
      </c>
      <c r="E115" s="4">
        <f ca="1"/>
        <v>-1.618718778019E-3</v>
      </c>
      <c r="F115" s="4">
        <f ca="1"/>
        <v>3.4430449980984001E-3</v>
      </c>
      <c r="G115" s="4">
        <f ca="1"/>
        <v>-8.2255864370335996E-2</v>
      </c>
      <c r="H115" s="4">
        <f ca="1"/>
        <v>-1.4265385309334001E-3</v>
      </c>
      <c r="I115" s="4">
        <f ca="1"/>
        <v>3.2609583087366998E-3</v>
      </c>
      <c r="J115" s="4">
        <f ca="1"/>
        <v>-0.26664799538729</v>
      </c>
      <c r="K115" s="4">
        <f ca="1"/>
        <v>-5.1059245957867996E-3</v>
      </c>
      <c r="L115" s="4">
        <f ca="1"/>
        <v>-2.1891167491686001E-3</v>
      </c>
      <c r="M115" s="4">
        <f ca="1"/>
        <v>0.93253008106410995</v>
      </c>
      <c r="N115" s="4">
        <f ca="1"/>
        <v>34.697713865140003</v>
      </c>
      <c r="O115" s="4">
        <f ca="1"/>
        <v>1.8465400132479999E-2</v>
      </c>
      <c r="P115" s="4">
        <f ca="1"/>
        <v>48.010967598644001</v>
      </c>
      <c r="Q115" s="4">
        <f t="shared" ca="1" si="2"/>
        <v>5.7986294148771383E-3</v>
      </c>
      <c r="R115" s="4">
        <f t="shared" ca="1" si="3"/>
        <v>-9.2053297163641884E-3</v>
      </c>
      <c r="S115" s="4">
        <f ca="1"/>
        <v>3.1831111111111001</v>
      </c>
      <c r="T115" s="4">
        <f ca="1"/>
        <v>3.1538095238095001</v>
      </c>
      <c r="U115" s="4">
        <f ca="1"/>
        <v>21.202788816150999</v>
      </c>
      <c r="V115" s="4">
        <f ca="1"/>
        <v>21.080550515848</v>
      </c>
      <c r="W115" s="4">
        <f ca="1"/>
        <v>10.540252071786</v>
      </c>
      <c r="X115" s="4">
        <f ca="1"/>
        <v>-24.344893020286001</v>
      </c>
      <c r="Y115" s="4">
        <f ca="1"/>
        <v>-31.275093364275001</v>
      </c>
      <c r="Z115" s="4">
        <f ca="1"/>
        <v>12.786422132052</v>
      </c>
    </row>
    <row r="116" spans="1:26" hidden="1" x14ac:dyDescent="0.25">
      <c r="A116" s="3" t="s">
        <v>2598</v>
      </c>
      <c r="B116" t="str">
        <v>岭南控股</v>
      </c>
      <c r="C116" s="8" t="str">
        <f ca="1"/>
        <v>租赁和商务服务业</v>
      </c>
      <c r="D116" s="4">
        <f ca="1"/>
        <v>-0.24279753547092001</v>
      </c>
      <c r="E116" s="4">
        <f ca="1"/>
        <v>-5.2148298352013003E-3</v>
      </c>
      <c r="F116" s="4">
        <f ca="1"/>
        <v>-2.510637718647E-3</v>
      </c>
      <c r="G116" s="4">
        <f ca="1"/>
        <v>-0.41107005390201001</v>
      </c>
      <c r="H116" s="4">
        <f ca="1"/>
        <v>-7.9415355226109003E-3</v>
      </c>
      <c r="I116" s="4">
        <f ca="1"/>
        <v>-1.0293993965345E-2</v>
      </c>
      <c r="J116" s="4">
        <f ca="1"/>
        <v>-0.39506833319464002</v>
      </c>
      <c r="K116" s="4">
        <f ca="1"/>
        <v>-7.7634024815995996E-3</v>
      </c>
      <c r="L116" s="4">
        <f ca="1"/>
        <v>-1.0618966166701001E-2</v>
      </c>
      <c r="M116" s="4">
        <f ca="1"/>
        <v>1.3384862128810999</v>
      </c>
      <c r="N116" s="4">
        <f ca="1"/>
        <v>55.181624302792002</v>
      </c>
      <c r="O116" s="4">
        <f ca="1"/>
        <v>24.657479206630001</v>
      </c>
      <c r="P116" s="4">
        <f ca="1"/>
        <v>33.580277884178997</v>
      </c>
      <c r="Q116" s="4">
        <f t="shared" ca="1" si="2"/>
        <v>-1.5710919088545447E-3</v>
      </c>
      <c r="R116" s="4">
        <f t="shared" ca="1" si="3"/>
        <v>-5.0490843228737578E-2</v>
      </c>
      <c r="S116" s="4">
        <f ca="1"/>
        <v>8.8251111111111005</v>
      </c>
      <c r="T116" s="4">
        <f ca="1"/>
        <v>8.3795238095237998</v>
      </c>
      <c r="U116" s="4">
        <f ca="1"/>
        <v>31.689550428322999</v>
      </c>
      <c r="V116" s="4">
        <f ca="1"/>
        <v>31.739415967942001</v>
      </c>
      <c r="W116" s="4">
        <f ca="1"/>
        <v>0</v>
      </c>
      <c r="X116" s="4">
        <f ca="1"/>
        <v>-49.371677282565997</v>
      </c>
      <c r="Y116" s="4">
        <f ca="1"/>
        <v>-14.444249853920001</v>
      </c>
      <c r="Z116" s="4">
        <f ca="1"/>
        <v>0</v>
      </c>
    </row>
    <row r="117" spans="1:26" hidden="1" x14ac:dyDescent="0.25">
      <c r="A117" s="3" t="s">
        <v>2599</v>
      </c>
      <c r="B117" t="str">
        <v>ST红太阳</v>
      </c>
      <c r="C117" s="8" t="str">
        <f ca="1"/>
        <v>制造业</v>
      </c>
      <c r="D117" s="4">
        <f ca="1"/>
        <v>0.25169351764370002</v>
      </c>
      <c r="E117" s="4">
        <f ca="1"/>
        <v>6.1648211370837003E-3</v>
      </c>
      <c r="F117" s="4">
        <f ca="1"/>
        <v>3.0322149665333999E-2</v>
      </c>
      <c r="G117" s="4">
        <f ca="1"/>
        <v>-7.0912460550196996E-2</v>
      </c>
      <c r="H117" s="4">
        <f ca="1"/>
        <v>-1.4844272671327E-3</v>
      </c>
      <c r="I117" s="4">
        <f ca="1"/>
        <v>7.1722712050022001E-3</v>
      </c>
      <c r="J117" s="4">
        <f ca="1"/>
        <v>-5.1320523176688997E-2</v>
      </c>
      <c r="K117" s="4">
        <f ca="1"/>
        <v>-9.6441767764739996E-4</v>
      </c>
      <c r="L117" s="4">
        <f ca="1"/>
        <v>6.9777034146326997E-3</v>
      </c>
      <c r="M117" s="4">
        <f ca="1"/>
        <v>1.0926348467491001</v>
      </c>
      <c r="N117" s="4">
        <f ca="1"/>
        <v>48.905551058425999</v>
      </c>
      <c r="O117" s="4">
        <f ca="1"/>
        <v>15.590908574079</v>
      </c>
      <c r="P117" s="4">
        <f ca="1"/>
        <v>55.447248829453997</v>
      </c>
      <c r="Q117" s="4">
        <f t="shared" ca="1" si="2"/>
        <v>3.6934623740860213E-2</v>
      </c>
      <c r="R117" s="4">
        <f t="shared" ca="1" si="3"/>
        <v>-1.8756962615613024E-2</v>
      </c>
      <c r="S117" s="4">
        <f ca="1"/>
        <v>8.5775555555556</v>
      </c>
      <c r="T117" s="4">
        <f ca="1"/>
        <v>8.4166666666666998</v>
      </c>
      <c r="U117" s="4">
        <f ca="1"/>
        <v>49.090409596807</v>
      </c>
      <c r="V117" s="4">
        <f ca="1"/>
        <v>47.341855959740002</v>
      </c>
      <c r="W117" s="4">
        <f ca="1"/>
        <v>60.816179068848001</v>
      </c>
      <c r="X117" s="4">
        <f ca="1"/>
        <v>11.751459552013999</v>
      </c>
      <c r="Y117" s="4">
        <f ca="1"/>
        <v>-9.3503776071971991</v>
      </c>
      <c r="Z117" s="4">
        <f ca="1"/>
        <v>-7.9455561357975002</v>
      </c>
    </row>
    <row r="118" spans="1:26" hidden="1" x14ac:dyDescent="0.25">
      <c r="A118" s="3" t="s">
        <v>2600</v>
      </c>
      <c r="B118" t="str">
        <v>学大教育</v>
      </c>
      <c r="C118" s="8" t="str">
        <f ca="1"/>
        <v>教育</v>
      </c>
      <c r="D118" s="4">
        <f ca="1"/>
        <v>-5.3235736261915004E-3</v>
      </c>
      <c r="E118" s="4">
        <f ca="1"/>
        <v>-1.7304418130750001E-4</v>
      </c>
      <c r="F118" s="4">
        <f ca="1"/>
        <v>1.3605632538944999E-2</v>
      </c>
      <c r="G118" s="4">
        <f ca="1"/>
        <v>0.38674125746502003</v>
      </c>
      <c r="H118" s="4">
        <f ca="1"/>
        <v>1.7717645556646001E-2</v>
      </c>
      <c r="I118" s="4">
        <f ca="1"/>
        <v>4.8815907507892997E-2</v>
      </c>
      <c r="J118" s="4">
        <f ca="1"/>
        <v>0.27261944119497</v>
      </c>
      <c r="K118" s="4">
        <f ca="1"/>
        <v>9.6047656816950003E-3</v>
      </c>
      <c r="L118" s="4">
        <f ca="1"/>
        <v>3.2857770401500001E-2</v>
      </c>
      <c r="M118" s="4">
        <f ca="1"/>
        <v>0.66119629741243002</v>
      </c>
      <c r="N118" s="4">
        <f ca="1"/>
        <v>48.962300752460003</v>
      </c>
      <c r="O118" s="4">
        <f ca="1"/>
        <v>40.532803067236998</v>
      </c>
      <c r="P118" s="4">
        <f ca="1"/>
        <v>58.658409015216002</v>
      </c>
      <c r="Q118" s="4">
        <f t="shared" ca="1" si="2"/>
        <v>1.7509819696166164E-3</v>
      </c>
      <c r="R118" s="4">
        <f t="shared" ca="1" si="3"/>
        <v>0.11655894807222687</v>
      </c>
      <c r="S118" s="4">
        <f ca="1"/>
        <v>32.192444444444</v>
      </c>
      <c r="T118" s="4">
        <f ca="1"/>
        <v>35.944761904761997</v>
      </c>
      <c r="U118" s="4">
        <f ca="1"/>
        <v>55.308960740517001</v>
      </c>
      <c r="V118" s="4">
        <f ca="1"/>
        <v>55.212285024937003</v>
      </c>
      <c r="W118" s="4">
        <f ca="1"/>
        <v>-12.288494601472999</v>
      </c>
      <c r="X118" s="4">
        <f ca="1"/>
        <v>-15.618358453515</v>
      </c>
      <c r="Y118" s="4">
        <f ca="1"/>
        <v>-4.0047965969751997</v>
      </c>
      <c r="Z118" s="4">
        <f ca="1"/>
        <v>-4.5278081149332001</v>
      </c>
    </row>
    <row r="119" spans="1:26" hidden="1" x14ac:dyDescent="0.25">
      <c r="A119" s="3" t="s">
        <v>2601</v>
      </c>
      <c r="B119" t="str">
        <v>柳工</v>
      </c>
      <c r="C119" s="8" t="str">
        <f ca="1"/>
        <v>制造业</v>
      </c>
      <c r="D119" s="4">
        <f ca="1"/>
        <v>-0.50733474956192004</v>
      </c>
      <c r="E119" s="4">
        <f ca="1"/>
        <v>-2.6117594986651001E-2</v>
      </c>
      <c r="F119" s="4">
        <f ca="1"/>
        <v>-1.7994311063425E-2</v>
      </c>
      <c r="G119" s="4">
        <f ca="1"/>
        <v>-0.62650821256110001</v>
      </c>
      <c r="H119" s="4">
        <f ca="1"/>
        <v>-2.2638175958340001E-2</v>
      </c>
      <c r="I119" s="4">
        <f ca="1"/>
        <v>-1.8510557900606999E-2</v>
      </c>
      <c r="J119" s="4">
        <f ca="1"/>
        <v>-0.53405953980140997</v>
      </c>
      <c r="K119" s="4">
        <f ca="1"/>
        <v>-1.8491116159489E-2</v>
      </c>
      <c r="L119" s="4">
        <f ca="1"/>
        <v>-1.3276606315E-2</v>
      </c>
      <c r="M119" s="4">
        <f ca="1"/>
        <v>0.97931737010621001</v>
      </c>
      <c r="N119" s="4">
        <f ca="1"/>
        <v>22.545511873393</v>
      </c>
      <c r="O119" s="4">
        <f ca="1"/>
        <v>-6.9244572439593997</v>
      </c>
      <c r="P119" s="4">
        <f ca="1"/>
        <v>33.561650929081999</v>
      </c>
      <c r="Q119" s="4">
        <f t="shared" ca="1" si="2"/>
        <v>-2.6694045174535892E-2</v>
      </c>
      <c r="R119" s="4">
        <f t="shared" ca="1" si="3"/>
        <v>-5.595631583129599E-2</v>
      </c>
      <c r="S119" s="4">
        <f ca="1"/>
        <v>6.7904444444444003</v>
      </c>
      <c r="T119" s="4">
        <f ca="1"/>
        <v>6.4104761904762002</v>
      </c>
      <c r="U119" s="4">
        <f ca="1"/>
        <v>61.269604235350997</v>
      </c>
      <c r="V119" s="4">
        <f ca="1"/>
        <v>62.949994224927998</v>
      </c>
      <c r="W119" s="4">
        <f ca="1"/>
        <v>-15.544421619127</v>
      </c>
      <c r="X119" s="4">
        <f ca="1"/>
        <v>11.354754990756</v>
      </c>
      <c r="Y119" s="4">
        <f ca="1"/>
        <v>12.270684495496001</v>
      </c>
      <c r="Z119" s="4">
        <f ca="1"/>
        <v>-19.784727202997001</v>
      </c>
    </row>
    <row r="120" spans="1:26" hidden="1" x14ac:dyDescent="0.25">
      <c r="A120" s="3" t="s">
        <v>2602</v>
      </c>
      <c r="B120" t="str">
        <v>广弘控股</v>
      </c>
      <c r="C120" s="8" t="str">
        <f ca="1"/>
        <v>制造业</v>
      </c>
      <c r="D120" s="4">
        <f ca="1"/>
        <v>0.15915435637847999</v>
      </c>
      <c r="E120" s="4">
        <f ca="1"/>
        <v>3.8644775632475001E-3</v>
      </c>
      <c r="F120" s="4">
        <f ca="1"/>
        <v>1.4033401754018999E-2</v>
      </c>
      <c r="G120" s="4">
        <f ca="1"/>
        <v>-4.1993911572408997E-2</v>
      </c>
      <c r="H120" s="4">
        <f ca="1"/>
        <v>-8.3553767984870003E-4</v>
      </c>
      <c r="I120" s="4">
        <f ca="1"/>
        <v>5.7895298510141002E-3</v>
      </c>
      <c r="J120" s="4">
        <f ca="1"/>
        <v>-1.0668308201506001E-2</v>
      </c>
      <c r="K120" s="4">
        <f ca="1"/>
        <v>-2.8632475244550002E-4</v>
      </c>
      <c r="L120" s="4">
        <f ca="1"/>
        <v>4.1170379908820999E-3</v>
      </c>
      <c r="M120" s="4">
        <f ca="1"/>
        <v>0.64216437330688003</v>
      </c>
      <c r="N120" s="4">
        <f ca="1"/>
        <v>35.879610027074001</v>
      </c>
      <c r="O120" s="4">
        <f ca="1"/>
        <v>16.138885146999002</v>
      </c>
      <c r="P120" s="4">
        <f ca="1"/>
        <v>53.593987894534003</v>
      </c>
      <c r="Q120" s="4">
        <f t="shared" ca="1" si="2"/>
        <v>1.558441558439721E-2</v>
      </c>
      <c r="R120" s="4">
        <f t="shared" ca="1" si="3"/>
        <v>-2.1745480036214598E-2</v>
      </c>
      <c r="S120" s="4">
        <f ca="1"/>
        <v>6.5213333333332999</v>
      </c>
      <c r="T120" s="4">
        <f ca="1"/>
        <v>6.3795238095237998</v>
      </c>
      <c r="U120" s="4">
        <f ca="1"/>
        <v>21.627842814787002</v>
      </c>
      <c r="V120" s="4">
        <f ca="1"/>
        <v>21.295957758806001</v>
      </c>
      <c r="W120" s="4">
        <f ca="1"/>
        <v>48.636307487163997</v>
      </c>
      <c r="X120" s="4">
        <f ca="1"/>
        <v>4.2202051677246004</v>
      </c>
      <c r="Y120" s="4">
        <f ca="1"/>
        <v>30.646279400280001</v>
      </c>
      <c r="Z120" s="4">
        <f ca="1"/>
        <v>18.023974241415999</v>
      </c>
    </row>
    <row r="121" spans="1:26" hidden="1" x14ac:dyDescent="0.25">
      <c r="A121" s="3" t="s">
        <v>2603</v>
      </c>
      <c r="B121" t="str">
        <v>冰山冷热</v>
      </c>
      <c r="C121" s="8" t="str">
        <f ca="1"/>
        <v>制造业</v>
      </c>
      <c r="D121" s="4">
        <f ca="1"/>
        <v>0.1187517811065</v>
      </c>
      <c r="E121" s="4">
        <f ca="1"/>
        <v>4.1550538248361002E-3</v>
      </c>
      <c r="F121" s="4">
        <f ca="1"/>
        <v>1.6292333930185001E-2</v>
      </c>
      <c r="G121" s="4">
        <f ca="1"/>
        <v>0.13614402809043999</v>
      </c>
      <c r="H121" s="4">
        <f ca="1"/>
        <v>4.1663413254777997E-3</v>
      </c>
      <c r="I121" s="4">
        <f ca="1"/>
        <v>1.3374181162215001E-2</v>
      </c>
      <c r="J121" s="4">
        <f ca="1"/>
        <v>6.4041478044899E-2</v>
      </c>
      <c r="K121" s="4">
        <f ca="1"/>
        <v>1.6357979586118E-3</v>
      </c>
      <c r="L121" s="4">
        <f ca="1"/>
        <v>8.1348684693866007E-3</v>
      </c>
      <c r="M121" s="4">
        <f ca="1"/>
        <v>1.0715651837364</v>
      </c>
      <c r="N121" s="4">
        <f ca="1"/>
        <v>51.584302064585998</v>
      </c>
      <c r="O121" s="4">
        <f ca="1"/>
        <v>34.078255730781997</v>
      </c>
      <c r="P121" s="4">
        <f ca="1"/>
        <v>63.849648719415001</v>
      </c>
      <c r="Q121" s="4">
        <f t="shared" ca="1" si="2"/>
        <v>1.611432046215705E-2</v>
      </c>
      <c r="R121" s="4">
        <f t="shared" ca="1" si="3"/>
        <v>1.3822030298748756E-2</v>
      </c>
      <c r="S121" s="4">
        <f ca="1"/>
        <v>5.3813333333333002</v>
      </c>
      <c r="T121" s="4">
        <f ca="1"/>
        <v>5.4557142857142997</v>
      </c>
      <c r="U121" s="4">
        <f ca="1"/>
        <v>39.562719787086998</v>
      </c>
      <c r="V121" s="4">
        <f ca="1"/>
        <v>38.935303823976</v>
      </c>
      <c r="W121" s="4">
        <f ca="1"/>
        <v>-38.648074480181997</v>
      </c>
      <c r="X121" s="4">
        <f ca="1"/>
        <v>16.454696862997999</v>
      </c>
      <c r="Y121" s="4">
        <f ca="1"/>
        <v>11.220312374076</v>
      </c>
      <c r="Z121" s="4">
        <f ca="1"/>
        <v>0</v>
      </c>
    </row>
    <row r="122" spans="1:26" hidden="1" x14ac:dyDescent="0.25">
      <c r="A122" s="3" t="s">
        <v>2604</v>
      </c>
      <c r="B122" t="str">
        <v>穗恒运A</v>
      </c>
      <c r="C122" s="8" t="str">
        <f ca="1"/>
        <v>电力、热力、燃气及水生产和供应业</v>
      </c>
      <c r="D122" s="4">
        <f ca="1"/>
        <v>0.15739445143983</v>
      </c>
      <c r="E122" s="4">
        <f ca="1"/>
        <v>3.3797863115004002E-3</v>
      </c>
      <c r="F122" s="4">
        <f ca="1"/>
        <v>1.6836661419477001E-2</v>
      </c>
      <c r="G122" s="4">
        <f ca="1"/>
        <v>0.12678409205411001</v>
      </c>
      <c r="H122" s="4">
        <f ca="1"/>
        <v>2.5973142273821E-3</v>
      </c>
      <c r="I122" s="4">
        <f ca="1"/>
        <v>1.1886712886116001E-2</v>
      </c>
      <c r="J122" s="4">
        <f ca="1"/>
        <v>0.13274945663012999</v>
      </c>
      <c r="K122" s="4">
        <f ca="1"/>
        <v>4.2433922286378998E-3</v>
      </c>
      <c r="L122" s="4">
        <f ca="1"/>
        <v>7.0237441507374002E-3</v>
      </c>
      <c r="M122" s="4">
        <f ca="1"/>
        <v>0.89925803360990997</v>
      </c>
      <c r="N122" s="4">
        <f ca="1"/>
        <v>29.166338803304001</v>
      </c>
      <c r="O122" s="4">
        <f ca="1"/>
        <v>-1.9009378022293999</v>
      </c>
      <c r="P122" s="4">
        <f ca="1"/>
        <v>60.957816568581997</v>
      </c>
      <c r="Q122" s="4">
        <f t="shared" ca="1" si="2"/>
        <v>2.1760633036590982E-2</v>
      </c>
      <c r="R122" s="4">
        <f t="shared" ca="1" si="3"/>
        <v>1.4086535000359496E-2</v>
      </c>
      <c r="S122" s="4">
        <f ca="1"/>
        <v>6.6144444444444002</v>
      </c>
      <c r="T122" s="4">
        <f ca="1"/>
        <v>6.7076190476189996</v>
      </c>
      <c r="U122" s="4">
        <f ca="1"/>
        <v>82.272507060402006</v>
      </c>
      <c r="V122" s="4">
        <f ca="1"/>
        <v>80.520333628331997</v>
      </c>
      <c r="W122" s="4">
        <f ca="1"/>
        <v>0</v>
      </c>
      <c r="X122" s="4">
        <f ca="1"/>
        <v>6.7923834480781</v>
      </c>
      <c r="Y122" s="4">
        <f ca="1"/>
        <v>8.8367792037739008</v>
      </c>
      <c r="Z122" s="4">
        <f ca="1"/>
        <v>0</v>
      </c>
    </row>
    <row r="123" spans="1:26" hidden="1" x14ac:dyDescent="0.25">
      <c r="A123" s="3" t="s">
        <v>2605</v>
      </c>
      <c r="B123" t="str">
        <v>华金资本</v>
      </c>
      <c r="C123" s="8" t="str">
        <f ca="1"/>
        <v>综合</v>
      </c>
      <c r="D123" s="4">
        <f ca="1"/>
        <v>0.18540606836201001</v>
      </c>
      <c r="E123" s="4">
        <f ca="1"/>
        <v>4.5577128601880998E-3</v>
      </c>
      <c r="F123" s="4">
        <f ca="1"/>
        <v>1.4157016494488001E-2</v>
      </c>
      <c r="G123" s="4">
        <f ca="1"/>
        <v>0.26490017357680001</v>
      </c>
      <c r="H123" s="4">
        <f ca="1"/>
        <v>4.9347050236532002E-3</v>
      </c>
      <c r="I123" s="4">
        <f ca="1"/>
        <v>1.3392658739336E-2</v>
      </c>
      <c r="J123" s="4">
        <f ca="1"/>
        <v>7.8153811216330998E-2</v>
      </c>
      <c r="K123" s="4">
        <f ca="1"/>
        <v>1.5926054305449001E-3</v>
      </c>
      <c r="L123" s="4">
        <f ca="1"/>
        <v>7.0051305540853002E-3</v>
      </c>
      <c r="M123" s="4">
        <f ca="1"/>
        <v>1.1880712750344999</v>
      </c>
      <c r="N123" s="4">
        <f ca="1"/>
        <v>27.826274667980002</v>
      </c>
      <c r="O123" s="4">
        <f ca="1"/>
        <v>1.1580443361884001</v>
      </c>
      <c r="P123" s="4">
        <f ca="1"/>
        <v>66.231394307821006</v>
      </c>
      <c r="Q123" s="4">
        <f t="shared" ca="1" si="2"/>
        <v>2.400486174417504E-2</v>
      </c>
      <c r="R123" s="4">
        <f t="shared" ca="1" si="3"/>
        <v>1.2543639585225845E-3</v>
      </c>
      <c r="S123" s="4">
        <f ca="1"/>
        <v>10.857333333333001</v>
      </c>
      <c r="T123" s="4">
        <f ca="1"/>
        <v>10.870952380952</v>
      </c>
      <c r="U123" s="4">
        <f ca="1"/>
        <v>31.70110477359</v>
      </c>
      <c r="V123" s="4">
        <f ca="1"/>
        <v>30.957963148333</v>
      </c>
      <c r="W123" s="4">
        <f ca="1"/>
        <v>24.126796029093999</v>
      </c>
      <c r="X123" s="4">
        <f ca="1"/>
        <v>14.668649777344999</v>
      </c>
      <c r="Y123" s="4">
        <f ca="1"/>
        <v>-1.0460509501279001</v>
      </c>
      <c r="Z123" s="4">
        <f ca="1"/>
        <v>-11.098490100635001</v>
      </c>
    </row>
    <row r="124" spans="1:26" hidden="1" x14ac:dyDescent="0.25">
      <c r="A124" s="3" t="s">
        <v>2606</v>
      </c>
      <c r="B124" t="str">
        <v>顺钠股份</v>
      </c>
      <c r="C124" s="8" t="str">
        <f ca="1"/>
        <v>制造业</v>
      </c>
      <c r="D124" s="4">
        <f ca="1"/>
        <v>0.35673776116054001</v>
      </c>
      <c r="E124" s="4">
        <f ca="1"/>
        <v>9.9421010047731004E-3</v>
      </c>
      <c r="F124" s="4">
        <f ca="1"/>
        <v>1.7533213884854001E-2</v>
      </c>
      <c r="G124" s="4">
        <f ca="1"/>
        <v>0.45425183661975999</v>
      </c>
      <c r="H124" s="4">
        <f ca="1"/>
        <v>9.6996851586559994E-3</v>
      </c>
      <c r="I124" s="4">
        <f ca="1"/>
        <v>1.5646135294506001E-2</v>
      </c>
      <c r="J124" s="4">
        <f ca="1"/>
        <v>0.18526739904051001</v>
      </c>
      <c r="K124" s="4">
        <f ca="1"/>
        <v>3.6515160073830001E-3</v>
      </c>
      <c r="L124" s="4">
        <f ca="1"/>
        <v>1.1090444290574E-2</v>
      </c>
      <c r="M124" s="4">
        <f ca="1"/>
        <v>1.4014538571584001</v>
      </c>
      <c r="N124" s="4">
        <f ca="1"/>
        <v>58.179262448229998</v>
      </c>
      <c r="O124" s="4">
        <f ca="1"/>
        <v>23.353034911211999</v>
      </c>
      <c r="P124" s="4">
        <f ca="1"/>
        <v>75.139303672726996</v>
      </c>
      <c r="Q124" s="4">
        <f t="shared" ca="1" si="2"/>
        <v>3.4372501998410479E-2</v>
      </c>
      <c r="R124" s="4">
        <f t="shared" ca="1" si="3"/>
        <v>1.8246985988929668E-2</v>
      </c>
      <c r="S124" s="4">
        <f ca="1"/>
        <v>4.0919999999999996</v>
      </c>
      <c r="T124" s="4">
        <f ca="1"/>
        <v>4.1666666666666998</v>
      </c>
      <c r="U124" s="4">
        <f ca="1"/>
        <v>8.4768192779608</v>
      </c>
      <c r="V124" s="4">
        <f ca="1"/>
        <v>8.1951320840253992</v>
      </c>
      <c r="W124" s="4">
        <f ca="1"/>
        <v>91.544519131038996</v>
      </c>
      <c r="X124" s="4">
        <f ca="1"/>
        <v>8.8932775013670007</v>
      </c>
      <c r="Y124" s="4">
        <f ca="1"/>
        <v>2.4984693856020002</v>
      </c>
      <c r="Z124" s="4">
        <f ca="1"/>
        <v>-13.157730217632</v>
      </c>
    </row>
    <row r="125" spans="1:26" hidden="1" x14ac:dyDescent="0.25">
      <c r="A125" s="3" t="s">
        <v>2607</v>
      </c>
      <c r="B125" t="str">
        <v>万泽股份</v>
      </c>
      <c r="C125" s="8" t="str">
        <f ca="1"/>
        <v>制造业</v>
      </c>
      <c r="D125" s="4">
        <f ca="1"/>
        <v>-7.8754232678986992E-3</v>
      </c>
      <c r="E125" s="4">
        <f ca="1"/>
        <v>-1.9216586901390001E-4</v>
      </c>
      <c r="F125" s="4">
        <f ca="1"/>
        <v>9.0549770075720008E-3</v>
      </c>
      <c r="G125" s="4">
        <f ca="1"/>
        <v>-5.7556228826227997E-2</v>
      </c>
      <c r="H125" s="4">
        <f ca="1"/>
        <v>-1.0694519572283E-3</v>
      </c>
      <c r="I125" s="4">
        <f ca="1"/>
        <v>6.1009706166285996E-3</v>
      </c>
      <c r="J125" s="4">
        <f ca="1"/>
        <v>1.2801052605562999E-2</v>
      </c>
      <c r="K125" s="4">
        <f ca="1"/>
        <v>2.3441246741510001E-4</v>
      </c>
      <c r="L125" s="4">
        <f ca="1"/>
        <v>1.3025210928819E-2</v>
      </c>
      <c r="M125" s="4">
        <f ca="1"/>
        <v>1.5648080844454999</v>
      </c>
      <c r="N125" s="4">
        <f ca="1"/>
        <v>46.608922062818998</v>
      </c>
      <c r="O125" s="4">
        <f ca="1"/>
        <v>-8.2141719629175007</v>
      </c>
      <c r="P125" s="4">
        <f ca="1"/>
        <v>64.991402137489999</v>
      </c>
      <c r="Q125" s="4">
        <f t="shared" ca="1" si="2"/>
        <v>2.0849420849412527E-2</v>
      </c>
      <c r="R125" s="4">
        <f t="shared" ca="1" si="3"/>
        <v>-4.9199067755405354E-3</v>
      </c>
      <c r="S125" s="4">
        <f ca="1"/>
        <v>12.885777777777999</v>
      </c>
      <c r="T125" s="4">
        <f ca="1"/>
        <v>12.822380952381</v>
      </c>
      <c r="U125" s="4">
        <f ca="1"/>
        <v>35.259906443329001</v>
      </c>
      <c r="V125" s="4">
        <f ca="1"/>
        <v>34.539772196755997</v>
      </c>
      <c r="W125" s="4">
        <f ca="1"/>
        <v>26.650622942112001</v>
      </c>
      <c r="X125" s="4">
        <f ca="1"/>
        <v>13.098619067326</v>
      </c>
      <c r="Y125" s="4">
        <f ca="1"/>
        <v>5.6945736733416004</v>
      </c>
      <c r="Z125" s="4">
        <f ca="1"/>
        <v>7.8546273482495002</v>
      </c>
    </row>
    <row r="126" spans="1:26" hidden="1" x14ac:dyDescent="0.25">
      <c r="A126" s="3" t="s">
        <v>2608</v>
      </c>
      <c r="B126" t="str">
        <v>华映科技</v>
      </c>
      <c r="C126" s="8" t="str">
        <f ca="1"/>
        <v>制造业</v>
      </c>
      <c r="D126" s="4">
        <f ca="1"/>
        <v>-0.62115474615156996</v>
      </c>
      <c r="E126" s="4">
        <f ca="1"/>
        <v>-1.3404967789098001E-2</v>
      </c>
      <c r="F126" s="4">
        <f ca="1"/>
        <v>-4.607936913703E-2</v>
      </c>
      <c r="G126" s="4">
        <f ca="1"/>
        <v>4.9688221585618003E-2</v>
      </c>
      <c r="H126" s="4">
        <f ca="1"/>
        <v>1.7559917160799E-3</v>
      </c>
      <c r="I126" s="4">
        <f ca="1"/>
        <v>2.4830117976456002E-2</v>
      </c>
      <c r="J126" s="4">
        <f ca="1"/>
        <v>0.34109132659051999</v>
      </c>
      <c r="K126" s="4">
        <f ca="1"/>
        <v>1.8156826106343001E-2</v>
      </c>
      <c r="L126" s="4">
        <f ca="1"/>
        <v>7.4052584883238001E-2</v>
      </c>
      <c r="M126" s="4">
        <f ca="1"/>
        <v>1.1937423401884999</v>
      </c>
      <c r="N126" s="4">
        <f ca="1"/>
        <v>60.865546340427997</v>
      </c>
      <c r="O126" s="4">
        <f ca="1"/>
        <v>38.302329011434999</v>
      </c>
      <c r="P126" s="4">
        <f ca="1"/>
        <v>66.759041569036995</v>
      </c>
      <c r="Q126" s="4">
        <f t="shared" ca="1" si="2"/>
        <v>-4.4481054365724686E-2</v>
      </c>
      <c r="R126" s="4">
        <f t="shared" ca="1" si="3"/>
        <v>-2.6305139619433285E-3</v>
      </c>
      <c r="S126" s="4">
        <f ca="1"/>
        <v>3.9222222222221998</v>
      </c>
      <c r="T126" s="4">
        <f ca="1"/>
        <v>3.9119047619048</v>
      </c>
      <c r="U126" s="4">
        <f ca="1"/>
        <v>9.1211101661004008</v>
      </c>
      <c r="V126" s="4">
        <f ca="1"/>
        <v>9.5457135703843008</v>
      </c>
      <c r="W126" s="4">
        <f ca="1"/>
        <v>15.182518246993</v>
      </c>
      <c r="X126" s="4">
        <f ca="1"/>
        <v>16.815261641463</v>
      </c>
      <c r="Y126" s="4">
        <f ca="1"/>
        <v>-14.12576317824</v>
      </c>
      <c r="Z126" s="4">
        <f ca="1"/>
        <v>69.879592794142994</v>
      </c>
    </row>
    <row r="127" spans="1:26" hidden="1" x14ac:dyDescent="0.25">
      <c r="A127" s="3" t="s">
        <v>2609</v>
      </c>
      <c r="B127" t="str">
        <v>广宇发展</v>
      </c>
      <c r="C127" s="8" t="str">
        <f ca="1"/>
        <v>房地产业</v>
      </c>
      <c r="D127" s="4">
        <f ca="1"/>
        <v>-0.37582287115301999</v>
      </c>
      <c r="E127" s="4">
        <f ca="1"/>
        <v>-9.6630074689722009E-3</v>
      </c>
      <c r="F127" s="4">
        <f ca="1"/>
        <v>-4.3248451301192E-3</v>
      </c>
      <c r="G127" s="4">
        <f ca="1"/>
        <v>-0.40026753300404999</v>
      </c>
      <c r="H127" s="4">
        <f ca="1"/>
        <v>-1.0066255904702E-2</v>
      </c>
      <c r="I127" s="4">
        <f ca="1"/>
        <v>-4.0413849551401001E-3</v>
      </c>
      <c r="J127" s="4">
        <f ca="1"/>
        <v>-0.50715156319953003</v>
      </c>
      <c r="K127" s="4">
        <f ca="1"/>
        <v>-1.3849731370069E-2</v>
      </c>
      <c r="L127" s="4">
        <f ca="1"/>
        <v>-6.3263747137073997E-3</v>
      </c>
      <c r="M127" s="4">
        <f ca="1"/>
        <v>1.6765745628905999</v>
      </c>
      <c r="N127" s="4">
        <f ca="1"/>
        <v>54.045717269118001</v>
      </c>
      <c r="O127" s="4">
        <f ca="1"/>
        <v>-28.025109832906001</v>
      </c>
      <c r="P127" s="4">
        <f ca="1"/>
        <v>35.047063759566001</v>
      </c>
      <c r="Q127" s="4">
        <f t="shared" ca="1" si="2"/>
        <v>-5.3590568060131911E-3</v>
      </c>
      <c r="R127" s="4">
        <f t="shared" ca="1" si="3"/>
        <v>-1.7792113203659855E-2</v>
      </c>
      <c r="S127" s="4">
        <f ca="1"/>
        <v>10.984</v>
      </c>
      <c r="T127" s="4">
        <f ca="1"/>
        <v>10.788571428571</v>
      </c>
      <c r="U127" s="4">
        <f ca="1"/>
        <v>41.936238567727997</v>
      </c>
      <c r="V127" s="4">
        <f ca="1"/>
        <v>42.162188128977</v>
      </c>
      <c r="W127" s="4">
        <f ca="1"/>
        <v>-38.537281278915998</v>
      </c>
      <c r="X127" s="4">
        <f ca="1"/>
        <v>-46.960757546022002</v>
      </c>
      <c r="Y127" s="4">
        <f ca="1"/>
        <v>-18.721245111443999</v>
      </c>
      <c r="Z127" s="4">
        <f ca="1"/>
        <v>0</v>
      </c>
    </row>
    <row r="128" spans="1:26" hidden="1" x14ac:dyDescent="0.25">
      <c r="A128" s="3" t="s">
        <v>2610</v>
      </c>
      <c r="B128" t="str">
        <v>云南白药</v>
      </c>
      <c r="C128" s="8" t="str">
        <f ca="1"/>
        <v>制造业</v>
      </c>
      <c r="D128" s="4">
        <f ca="1"/>
        <v>-0.29543737539441001</v>
      </c>
      <c r="E128" s="4">
        <f ca="1"/>
        <v>-6.1848669253634003E-3</v>
      </c>
      <c r="F128" s="4">
        <f ca="1"/>
        <v>-4.5647852675539001E-3</v>
      </c>
      <c r="G128" s="4">
        <f ca="1"/>
        <v>-0.21029517497847</v>
      </c>
      <c r="H128" s="4">
        <f ca="1"/>
        <v>-3.5551414246156E-3</v>
      </c>
      <c r="I128" s="4">
        <f ca="1"/>
        <v>1.2121140149566E-3</v>
      </c>
      <c r="J128" s="4">
        <f ca="1"/>
        <v>-0.12013341990548999</v>
      </c>
      <c r="K128" s="4">
        <f ca="1"/>
        <v>-2.423880250215E-3</v>
      </c>
      <c r="L128" s="4">
        <f ca="1"/>
        <v>1.2359878158161E-3</v>
      </c>
      <c r="M128" s="4">
        <f ca="1"/>
        <v>0.84277770701489996</v>
      </c>
      <c r="N128" s="4">
        <f ca="1"/>
        <v>22.682350011234</v>
      </c>
      <c r="O128" s="4">
        <f ca="1"/>
        <v>-9.5772387513148001</v>
      </c>
      <c r="P128" s="4">
        <f ca="1"/>
        <v>39.258526848563001</v>
      </c>
      <c r="Q128" s="4">
        <f t="shared" ca="1" si="2"/>
        <v>-3.5990053658105725E-3</v>
      </c>
      <c r="R128" s="4">
        <f t="shared" ca="1" si="3"/>
        <v>-3.0157596143921151E-2</v>
      </c>
      <c r="S128" s="4">
        <f ca="1"/>
        <v>51.945111111110997</v>
      </c>
      <c r="T128" s="4">
        <f ca="1"/>
        <v>50.378571428571</v>
      </c>
      <c r="U128" s="4">
        <f ca="1"/>
        <v>1027.9440629213</v>
      </c>
      <c r="V128" s="4">
        <f ca="1"/>
        <v>1031.6570020071999</v>
      </c>
      <c r="W128" s="4">
        <f ca="1"/>
        <v>-12.035170707047</v>
      </c>
      <c r="X128" s="4">
        <f ca="1"/>
        <v>7.1449333056056004</v>
      </c>
      <c r="Y128" s="4">
        <f ca="1"/>
        <v>2.4006527241764002</v>
      </c>
      <c r="Z128" s="4">
        <f ca="1"/>
        <v>15.099980964069999</v>
      </c>
    </row>
    <row r="129" spans="1:26" hidden="1" x14ac:dyDescent="0.25">
      <c r="A129" s="3" t="s">
        <v>2611</v>
      </c>
      <c r="B129" t="str">
        <v>粤电力A</v>
      </c>
      <c r="C129" s="8" t="str">
        <f ca="1"/>
        <v>电力、热力、燃气及水生产和供应业</v>
      </c>
      <c r="D129" s="4">
        <f ca="1"/>
        <v>-0.49004609732026</v>
      </c>
      <c r="E129" s="4">
        <f ca="1"/>
        <v>-1.2964941967674001E-2</v>
      </c>
      <c r="F129" s="4">
        <f ca="1"/>
        <v>-7.0578398334645003E-3</v>
      </c>
      <c r="G129" s="4">
        <f ca="1"/>
        <v>-0.92245880232772004</v>
      </c>
      <c r="H129" s="4">
        <f ca="1"/>
        <v>-2.249677285569E-2</v>
      </c>
      <c r="I129" s="4">
        <f ca="1"/>
        <v>-1.5375042166384001E-2</v>
      </c>
      <c r="J129" s="4">
        <f ca="1"/>
        <v>-0.67879475003510004</v>
      </c>
      <c r="K129" s="4">
        <f ca="1"/>
        <v>-1.7757528234953E-2</v>
      </c>
      <c r="L129" s="4">
        <f ca="1"/>
        <v>-2.0155003434108001E-2</v>
      </c>
      <c r="M129" s="4">
        <f ca="1"/>
        <v>1.3542913316934</v>
      </c>
      <c r="N129" s="4">
        <f ca="1"/>
        <v>47.927414531874</v>
      </c>
      <c r="O129" s="4">
        <f ca="1"/>
        <v>15.570978890851</v>
      </c>
      <c r="P129" s="4">
        <f ca="1"/>
        <v>18.982609735692002</v>
      </c>
      <c r="Q129" s="4">
        <f t="shared" ca="1" si="2"/>
        <v>-1.1229135053105592E-2</v>
      </c>
      <c r="R129" s="4">
        <f t="shared" ca="1" si="3"/>
        <v>-6.2598033010627482E-2</v>
      </c>
      <c r="S129" s="4">
        <f ca="1"/>
        <v>5.7682222222222004</v>
      </c>
      <c r="T129" s="4">
        <f ca="1"/>
        <v>5.4071428571429001</v>
      </c>
      <c r="U129" s="4">
        <f ca="1"/>
        <v>77.956728420822003</v>
      </c>
      <c r="V129" s="4">
        <f ca="1"/>
        <v>78.842056521364995</v>
      </c>
      <c r="W129" s="4">
        <f ca="1"/>
        <v>0</v>
      </c>
      <c r="X129" s="4">
        <f ca="1"/>
        <v>21.500247231157001</v>
      </c>
      <c r="Y129" s="4">
        <f ca="1"/>
        <v>20.332965224715998</v>
      </c>
      <c r="Z129" s="4">
        <f ca="1"/>
        <v>-43.654589415499998</v>
      </c>
    </row>
    <row r="130" spans="1:26" hidden="1" x14ac:dyDescent="0.25">
      <c r="A130" s="3" t="s">
        <v>2612</v>
      </c>
      <c r="B130" t="str">
        <v>佛山照明</v>
      </c>
      <c r="C130" s="8" t="str">
        <f ca="1"/>
        <v>制造业</v>
      </c>
      <c r="D130" s="4">
        <f ca="1"/>
        <v>0.13180712895138</v>
      </c>
      <c r="E130" s="4">
        <f ca="1"/>
        <v>1.1267622702706001E-2</v>
      </c>
      <c r="F130" s="4">
        <f ca="1"/>
        <v>2.6395295674386001E-2</v>
      </c>
      <c r="G130" s="4">
        <f ca="1"/>
        <v>0.29330169701808001</v>
      </c>
      <c r="H130" s="4">
        <f ca="1"/>
        <v>3.1627282019578998E-2</v>
      </c>
      <c r="I130" s="4">
        <f ca="1"/>
        <v>3.8893106985931999E-2</v>
      </c>
      <c r="J130" s="4">
        <f ca="1"/>
        <v>0.27023343473577</v>
      </c>
      <c r="K130" s="4">
        <f ca="1"/>
        <v>2.2929221140912E-2</v>
      </c>
      <c r="L130" s="4">
        <f ca="1"/>
        <v>2.8747814064516E-2</v>
      </c>
      <c r="M130" s="4">
        <f ca="1"/>
        <v>0.88999483916922995</v>
      </c>
      <c r="N130" s="4">
        <f ca="1"/>
        <v>35.981805649565999</v>
      </c>
      <c r="O130" s="4">
        <f ca="1"/>
        <v>20.972303354878001</v>
      </c>
      <c r="P130" s="4">
        <f ca="1"/>
        <v>70.082485782182999</v>
      </c>
      <c r="Q130" s="4">
        <f t="shared" ca="1" si="2"/>
        <v>1.6536518144233479E-2</v>
      </c>
      <c r="R130" s="4">
        <f t="shared" ca="1" si="3"/>
        <v>0.1350673936455318</v>
      </c>
      <c r="S130" s="4">
        <f ca="1"/>
        <v>6.5735555555555996</v>
      </c>
      <c r="T130" s="4">
        <f ca="1"/>
        <v>7.4614285714286002</v>
      </c>
      <c r="U130" s="4">
        <f ca="1"/>
        <v>183.61469404235999</v>
      </c>
      <c r="V130" s="4">
        <f ca="1"/>
        <v>180.62774014018001</v>
      </c>
      <c r="W130" s="4">
        <f ca="1"/>
        <v>5.5513086070359003</v>
      </c>
      <c r="X130" s="4">
        <f ca="1"/>
        <v>37.940048552508998</v>
      </c>
      <c r="Y130" s="4">
        <f ca="1"/>
        <v>33.135952598438003</v>
      </c>
      <c r="Z130" s="4">
        <f ca="1"/>
        <v>27.823071397856999</v>
      </c>
    </row>
    <row r="131" spans="1:26" hidden="1" x14ac:dyDescent="0.25">
      <c r="A131" s="3" t="s">
        <v>2613</v>
      </c>
      <c r="B131" t="str">
        <v>皖能电力</v>
      </c>
      <c r="C131" s="8" t="str">
        <f ca="1"/>
        <v>电力、热力、燃气及水生产和供应业</v>
      </c>
      <c r="D131" s="4">
        <f ca="1"/>
        <v>0.37636122590169002</v>
      </c>
      <c r="E131" s="4">
        <f ca="1"/>
        <v>1.0495012163056001E-2</v>
      </c>
      <c r="F131" s="4">
        <f ca="1"/>
        <v>2.3613199815559E-2</v>
      </c>
      <c r="G131" s="4">
        <f ca="1"/>
        <v>-0.13555161534317001</v>
      </c>
      <c r="H131" s="4">
        <f ca="1"/>
        <v>-4.7828240265231003E-3</v>
      </c>
      <c r="I131" s="4">
        <f ca="1"/>
        <v>-8.8218810614269999E-4</v>
      </c>
      <c r="J131" s="4">
        <f ca="1"/>
        <v>-0.10178969206056999</v>
      </c>
      <c r="K131" s="4">
        <f ca="1"/>
        <v>-7.3576326231492998E-3</v>
      </c>
      <c r="L131" s="4">
        <f ca="1"/>
        <v>-2.7026722018739999E-3</v>
      </c>
      <c r="M131" s="4">
        <f ca="1"/>
        <v>0.84811797385447996</v>
      </c>
      <c r="N131" s="4">
        <f ca="1"/>
        <v>42.039780582026999</v>
      </c>
      <c r="O131" s="4">
        <f ca="1"/>
        <v>34.036198559303003</v>
      </c>
      <c r="P131" s="4">
        <f ca="1"/>
        <v>54.005201072273003</v>
      </c>
      <c r="Q131" s="4">
        <f t="shared" ca="1" si="2"/>
        <v>2.5336927223715798E-2</v>
      </c>
      <c r="R131" s="4">
        <f t="shared" ca="1" si="3"/>
        <v>-1.1859431609416911E-2</v>
      </c>
      <c r="S131" s="4">
        <f ca="1"/>
        <v>6.1862222222221996</v>
      </c>
      <c r="T131" s="4">
        <f ca="1"/>
        <v>6.1128571428571004</v>
      </c>
      <c r="U131" s="4">
        <f ca="1"/>
        <v>22.324477656113</v>
      </c>
      <c r="V131" s="4">
        <f ca="1"/>
        <v>21.772821268186</v>
      </c>
      <c r="W131" s="4">
        <f ca="1"/>
        <v>-44.418593744577002</v>
      </c>
      <c r="X131" s="4">
        <f ca="1"/>
        <v>14.687971526179</v>
      </c>
      <c r="Y131" s="4">
        <f ca="1"/>
        <v>11.16147054074</v>
      </c>
      <c r="Z131" s="4">
        <f ca="1"/>
        <v>2.4581520706665998</v>
      </c>
    </row>
    <row r="132" spans="1:26" hidden="1" x14ac:dyDescent="0.25">
      <c r="A132" s="3" t="s">
        <v>2614</v>
      </c>
      <c r="B132" t="str">
        <v>中原环保</v>
      </c>
      <c r="C132" s="8" t="str">
        <f ca="1"/>
        <v>电力、热力、燃气及水生产和供应业</v>
      </c>
      <c r="D132" s="4">
        <f ca="1"/>
        <v>-0.13259707247801</v>
      </c>
      <c r="E132" s="4">
        <f ca="1"/>
        <v>-4.7601087157879002E-3</v>
      </c>
      <c r="F132" s="4">
        <f ca="1"/>
        <v>-3.9779891930669998E-4</v>
      </c>
      <c r="G132" s="4">
        <f ca="1"/>
        <v>-0.2879751148793</v>
      </c>
      <c r="H132" s="4">
        <f ca="1"/>
        <v>-9.3352025693042E-3</v>
      </c>
      <c r="I132" s="4">
        <f ca="1"/>
        <v>-5.8760540109178E-3</v>
      </c>
      <c r="J132" s="4">
        <f ca="1"/>
        <v>-0.32723233270478003</v>
      </c>
      <c r="K132" s="4">
        <f ca="1"/>
        <v>-1.4664886013459E-2</v>
      </c>
      <c r="L132" s="4">
        <f ca="1"/>
        <v>-8.4093611690294005E-3</v>
      </c>
      <c r="M132" s="4">
        <f ca="1"/>
        <v>0.62486941749022995</v>
      </c>
      <c r="N132" s="4">
        <f ca="1"/>
        <v>35.511865563819001</v>
      </c>
      <c r="O132" s="4">
        <f ca="1"/>
        <v>16.629494612561999</v>
      </c>
      <c r="P132" s="4">
        <f ca="1"/>
        <v>43.005089305287001</v>
      </c>
      <c r="Q132" s="4">
        <f t="shared" ca="1" si="2"/>
        <v>-7.1577003001777632E-3</v>
      </c>
      <c r="R132" s="4">
        <f t="shared" ca="1" si="3"/>
        <v>-2.8303754324968421E-2</v>
      </c>
      <c r="S132" s="4">
        <f ca="1"/>
        <v>7.3768888888889004</v>
      </c>
      <c r="T132" s="4">
        <f ca="1"/>
        <v>7.1680952380951997</v>
      </c>
      <c r="U132" s="4">
        <f ca="1"/>
        <v>23.354733604688999</v>
      </c>
      <c r="V132" s="4">
        <f ca="1"/>
        <v>23.523104939979</v>
      </c>
      <c r="W132" s="4">
        <f ca="1"/>
        <v>0.12789254411882001</v>
      </c>
      <c r="X132" s="4">
        <f ca="1"/>
        <v>52.883951133742002</v>
      </c>
      <c r="Y132" s="4">
        <f ca="1"/>
        <v>46.040922146984997</v>
      </c>
      <c r="Z132" s="4">
        <f ca="1"/>
        <v>0</v>
      </c>
    </row>
    <row r="133" spans="1:26" hidden="1" x14ac:dyDescent="0.25">
      <c r="A133" s="3" t="s">
        <v>2615</v>
      </c>
      <c r="B133" t="str">
        <v>金浦钛业</v>
      </c>
      <c r="C133" s="8" t="str">
        <f ca="1"/>
        <v>制造业</v>
      </c>
      <c r="D133" s="4">
        <f ca="1"/>
        <v>0.21391679159822999</v>
      </c>
      <c r="E133" s="4">
        <f ca="1"/>
        <v>5.2722205139698998E-3</v>
      </c>
      <c r="F133" s="4">
        <f ca="1"/>
        <v>1.7392402543877E-2</v>
      </c>
      <c r="G133" s="4">
        <f ca="1"/>
        <v>-3.8233067302501998E-2</v>
      </c>
      <c r="H133" s="4">
        <f ca="1"/>
        <v>-7.856700097645E-4</v>
      </c>
      <c r="I133" s="4">
        <f ca="1"/>
        <v>5.5578945975609997E-3</v>
      </c>
      <c r="J133" s="4">
        <f ca="1"/>
        <v>3.3640355907561002E-2</v>
      </c>
      <c r="K133" s="4">
        <f ca="1"/>
        <v>6.634858964309E-4</v>
      </c>
      <c r="L133" s="4">
        <f ca="1"/>
        <v>6.1368362819758998E-3</v>
      </c>
      <c r="M133" s="4">
        <f ca="1"/>
        <v>1.4925625271633001</v>
      </c>
      <c r="N133" s="4">
        <f ca="1"/>
        <v>42.755045154073002</v>
      </c>
      <c r="O133" s="4">
        <f ca="1"/>
        <v>-5.4704056381059001</v>
      </c>
      <c r="P133" s="4">
        <f ca="1"/>
        <v>61.060644901503998</v>
      </c>
      <c r="Q133" s="4">
        <f t="shared" ref="Q133:Q196" ca="1" si="4">(U133-V133)/V133</f>
        <v>2.9072956664801763E-2</v>
      </c>
      <c r="R133" s="4">
        <f t="shared" ref="R133:R196" ca="1" si="5">(T133-S133)/S133</f>
        <v>-3.7182852143373066E-3</v>
      </c>
      <c r="S133" s="4">
        <f ca="1"/>
        <v>3.048</v>
      </c>
      <c r="T133" s="4">
        <f ca="1"/>
        <v>3.0366666666666999</v>
      </c>
      <c r="U133" s="4">
        <f ca="1"/>
        <v>10.724099007303</v>
      </c>
      <c r="V133" s="4">
        <f ca="1"/>
        <v>10.421126060935</v>
      </c>
      <c r="W133" s="4">
        <f ca="1"/>
        <v>0</v>
      </c>
      <c r="X133" s="4">
        <f ca="1"/>
        <v>10.017894196446001</v>
      </c>
      <c r="Y133" s="4">
        <f ca="1"/>
        <v>-7.6241904738061E-2</v>
      </c>
      <c r="Z133" s="4">
        <f ca="1"/>
        <v>159.14032647875001</v>
      </c>
    </row>
    <row r="134" spans="1:26" hidden="1" x14ac:dyDescent="0.25">
      <c r="A134" s="3" t="s">
        <v>2616</v>
      </c>
      <c r="B134" t="str">
        <v>金圆股份</v>
      </c>
      <c r="C134" s="8" t="str">
        <f ca="1"/>
        <v>水利、环境和公共设施管理业</v>
      </c>
      <c r="D134" s="4">
        <f ca="1"/>
        <v>-0.18675742264812001</v>
      </c>
      <c r="E134" s="4">
        <f ca="1"/>
        <v>-3.7008023613942002E-2</v>
      </c>
      <c r="F134" s="4">
        <f ca="1"/>
        <v>-1.1702458921835E-2</v>
      </c>
      <c r="G134" s="4">
        <f ca="1"/>
        <v>-1.0187171828057E-2</v>
      </c>
      <c r="H134" s="4">
        <f ca="1"/>
        <v>8.7621393175579005E-3</v>
      </c>
      <c r="I134" s="4">
        <f ca="1"/>
        <v>-8.9755829329720002E-4</v>
      </c>
      <c r="J134" s="4">
        <f ca="1"/>
        <v>7.7019146620249002E-2</v>
      </c>
      <c r="K134" s="4">
        <f ca="1"/>
        <v>3.3964677504707001E-3</v>
      </c>
      <c r="L134" s="4">
        <f ca="1"/>
        <v>8.7245534234638E-3</v>
      </c>
      <c r="M134" s="4">
        <f ca="1"/>
        <v>1.2741592670726001</v>
      </c>
      <c r="N134" s="4">
        <f ca="1"/>
        <v>48.773498100471002</v>
      </c>
      <c r="O134" s="4">
        <f ca="1"/>
        <v>-23.530015263446</v>
      </c>
      <c r="P134" s="4">
        <f ca="1"/>
        <v>60.663548882863999</v>
      </c>
      <c r="Q134" s="4">
        <f t="shared" ca="1" si="4"/>
        <v>-2.0353982300949779E-2</v>
      </c>
      <c r="R134" s="4">
        <f t="shared" ca="1" si="5"/>
        <v>1.3719445741870237E-2</v>
      </c>
      <c r="S134" s="4">
        <f ca="1"/>
        <v>7.2988636363635999</v>
      </c>
      <c r="T134" s="4">
        <f ca="1"/>
        <v>7.399</v>
      </c>
      <c r="U134" s="4">
        <f ca="1"/>
        <v>11.552446453165</v>
      </c>
      <c r="V134" s="4">
        <f ca="1"/>
        <v>11.792470182544999</v>
      </c>
      <c r="W134" s="4">
        <f ca="1"/>
        <v>0</v>
      </c>
      <c r="X134" s="4">
        <f ca="1"/>
        <v>-11.780349163278</v>
      </c>
      <c r="Y134" s="4">
        <f ca="1"/>
        <v>-4.856640091999</v>
      </c>
      <c r="Z134" s="4">
        <f ca="1"/>
        <v>-19.819962914929999</v>
      </c>
    </row>
    <row r="135" spans="1:26" hidden="1" x14ac:dyDescent="0.25">
      <c r="A135" s="3" t="s">
        <v>2617</v>
      </c>
      <c r="B135" t="str">
        <v>航天发展</v>
      </c>
      <c r="C135" s="8" t="str">
        <f ca="1"/>
        <v>制造业</v>
      </c>
      <c r="D135" s="4">
        <f ca="1"/>
        <v>-0.14315786372577999</v>
      </c>
      <c r="E135" s="4">
        <f ca="1"/>
        <v>-3.0387147743647001E-3</v>
      </c>
      <c r="F135" s="4">
        <f ca="1"/>
        <v>2.6985884998349998E-3</v>
      </c>
      <c r="G135" s="4">
        <f ca="1"/>
        <v>-0.10175414515191</v>
      </c>
      <c r="H135" s="4">
        <f ca="1"/>
        <v>-1.7402152834254999E-3</v>
      </c>
      <c r="I135" s="4">
        <f ca="1"/>
        <v>4.1072373112221996E-3</v>
      </c>
      <c r="J135" s="4">
        <f ca="1"/>
        <v>-0.14856675584591</v>
      </c>
      <c r="K135" s="4">
        <f ca="1"/>
        <v>-3.1450590351488001E-3</v>
      </c>
      <c r="L135" s="4">
        <f ca="1"/>
        <v>2.0120187094099999E-5</v>
      </c>
      <c r="M135" s="4">
        <f ca="1"/>
        <v>1.1651321241015</v>
      </c>
      <c r="N135" s="4">
        <f ca="1"/>
        <v>35.434835232866</v>
      </c>
      <c r="O135" s="4">
        <f ca="1"/>
        <v>-26.867053607894999</v>
      </c>
      <c r="P135" s="4">
        <f ca="1"/>
        <v>68.157912851442006</v>
      </c>
      <c r="Q135" s="4">
        <f t="shared" ca="1" si="4"/>
        <v>1.9516908212566794E-2</v>
      </c>
      <c r="R135" s="4">
        <f t="shared" ca="1" si="5"/>
        <v>-8.6386632766448212E-3</v>
      </c>
      <c r="S135" s="4">
        <f ca="1"/>
        <v>8.6028888888889004</v>
      </c>
      <c r="T135" s="4">
        <f ca="1"/>
        <v>8.5285714285714</v>
      </c>
      <c r="U135" s="4">
        <f ca="1"/>
        <v>67.875656339073004</v>
      </c>
      <c r="V135" s="4">
        <f ca="1"/>
        <v>66.576292940618004</v>
      </c>
      <c r="W135" s="4">
        <f ca="1"/>
        <v>-56.303915458026999</v>
      </c>
      <c r="X135" s="4">
        <f ca="1"/>
        <v>-5.0636474818578003</v>
      </c>
      <c r="Y135" s="4">
        <f ca="1"/>
        <v>10.505841415095</v>
      </c>
      <c r="Z135" s="4">
        <f ca="1"/>
        <v>0</v>
      </c>
    </row>
    <row r="136" spans="1:26" hidden="1" x14ac:dyDescent="0.25">
      <c r="A136" s="3" t="s">
        <v>2618</v>
      </c>
      <c r="B136" t="str">
        <v>湖南投资</v>
      </c>
      <c r="C136" s="8" t="str">
        <f ca="1"/>
        <v>交通运输、仓储和邮政业</v>
      </c>
      <c r="D136" s="4">
        <f ca="1"/>
        <v>0.33310955174849</v>
      </c>
      <c r="E136" s="4">
        <f ca="1"/>
        <v>1.0645583965703E-2</v>
      </c>
      <c r="F136" s="4">
        <f ca="1"/>
        <v>2.2344237572923999E-2</v>
      </c>
      <c r="G136" s="4">
        <f ca="1"/>
        <v>2.1735335668447001E-2</v>
      </c>
      <c r="H136" s="4">
        <f ca="1"/>
        <v>6.6825120003089996E-4</v>
      </c>
      <c r="I136" s="4">
        <f ca="1"/>
        <v>6.7561721704557003E-3</v>
      </c>
      <c r="J136" s="4">
        <f ca="1"/>
        <v>1.6735868184377001E-2</v>
      </c>
      <c r="K136" s="4">
        <f ca="1"/>
        <v>6.083337701807E-4</v>
      </c>
      <c r="L136" s="4">
        <f ca="1"/>
        <v>3.9037434083987002E-3</v>
      </c>
      <c r="M136" s="4">
        <f ca="1"/>
        <v>0.65649428835654</v>
      </c>
      <c r="N136" s="4">
        <f ca="1"/>
        <v>34.335001544694002</v>
      </c>
      <c r="O136" s="4">
        <f ca="1"/>
        <v>23.254963046042999</v>
      </c>
      <c r="P136" s="4">
        <f ca="1"/>
        <v>60.070252846057002</v>
      </c>
      <c r="Q136" s="4">
        <f t="shared" ca="1" si="4"/>
        <v>2.2786458333322972E-2</v>
      </c>
      <c r="R136" s="4">
        <f t="shared" ca="1" si="5"/>
        <v>3.5931111386448256E-3</v>
      </c>
      <c r="S136" s="4">
        <f ca="1"/>
        <v>5.1244444444443999</v>
      </c>
      <c r="T136" s="4">
        <f ca="1"/>
        <v>5.1428571428570997</v>
      </c>
      <c r="U136" s="4">
        <f ca="1"/>
        <v>9.1255503588108997</v>
      </c>
      <c r="V136" s="4">
        <f ca="1"/>
        <v>8.9222440172716002</v>
      </c>
      <c r="W136" s="4">
        <f ca="1"/>
        <v>-8.5463003380841993</v>
      </c>
      <c r="X136" s="4">
        <f ca="1"/>
        <v>13.011497488133999</v>
      </c>
      <c r="Y136" s="4">
        <f ca="1"/>
        <v>13.744657244452</v>
      </c>
      <c r="Z136" s="4">
        <f ca="1"/>
        <v>114.02716163695</v>
      </c>
    </row>
    <row r="137" spans="1:26" hidden="1" x14ac:dyDescent="0.25">
      <c r="A137" s="3" t="s">
        <v>2619</v>
      </c>
      <c r="B137" t="str">
        <v>江铃汽车</v>
      </c>
      <c r="C137" s="8" t="str">
        <f ca="1"/>
        <v>制造业</v>
      </c>
      <c r="D137" s="4">
        <f ca="1"/>
        <v>-9.6332446386798998E-2</v>
      </c>
      <c r="E137" s="4">
        <f ca="1"/>
        <v>-6.3630391140494002E-3</v>
      </c>
      <c r="F137" s="4">
        <f ca="1"/>
        <v>-2.7019673659775E-3</v>
      </c>
      <c r="G137" s="4">
        <f ca="1"/>
        <v>-5.9514519130003003E-2</v>
      </c>
      <c r="H137" s="4">
        <f ca="1"/>
        <v>-2.839808737361E-3</v>
      </c>
      <c r="I137" s="4">
        <f ca="1"/>
        <v>1.6866607603361001E-3</v>
      </c>
      <c r="J137" s="4">
        <f ca="1"/>
        <v>-8.3786439305327004E-2</v>
      </c>
      <c r="K137" s="4">
        <f ca="1"/>
        <v>-3.9293936559619998E-3</v>
      </c>
      <c r="L137" s="4">
        <f ca="1"/>
        <v>-8.6671926671900003E-4</v>
      </c>
      <c r="M137" s="4">
        <f ca="1"/>
        <v>1.264666091654</v>
      </c>
      <c r="N137" s="4">
        <f ca="1"/>
        <v>51.693559238523001</v>
      </c>
      <c r="O137" s="4">
        <f ca="1"/>
        <v>12.739544311352001</v>
      </c>
      <c r="P137" s="4">
        <f ca="1"/>
        <v>74.960278631541001</v>
      </c>
      <c r="Q137" s="4">
        <f t="shared" ca="1" si="4"/>
        <v>1.677978883861804E-2</v>
      </c>
      <c r="R137" s="4">
        <f t="shared" ca="1" si="5"/>
        <v>-5.0425610658806552E-3</v>
      </c>
      <c r="S137" s="4">
        <f ca="1"/>
        <v>17.155555555555999</v>
      </c>
      <c r="T137" s="4">
        <f ca="1"/>
        <v>17.069047619048</v>
      </c>
      <c r="U137" s="4">
        <f ca="1"/>
        <v>46.260278251922998</v>
      </c>
      <c r="V137" s="4">
        <f ca="1"/>
        <v>45.496850704282998</v>
      </c>
      <c r="W137" s="4">
        <f ca="1"/>
        <v>80.058348217727001</v>
      </c>
      <c r="X137" s="4">
        <f ca="1"/>
        <v>1.0477565258938999</v>
      </c>
      <c r="Y137" s="4">
        <f ca="1"/>
        <v>4.1719316285076999</v>
      </c>
      <c r="Z137" s="4">
        <f ca="1"/>
        <v>0</v>
      </c>
    </row>
    <row r="138" spans="1:26" hidden="1" x14ac:dyDescent="0.25">
      <c r="A138" s="3" t="s">
        <v>2620</v>
      </c>
      <c r="B138" t="str">
        <v>创元科技</v>
      </c>
      <c r="C138" s="8" t="str">
        <f ca="1"/>
        <v>综合</v>
      </c>
      <c r="D138" s="4">
        <f ca="1"/>
        <v>0.3887511577426</v>
      </c>
      <c r="E138" s="4">
        <f ca="1"/>
        <v>8.2249365650602004E-3</v>
      </c>
      <c r="F138" s="4">
        <f ca="1"/>
        <v>2.0675682800348E-2</v>
      </c>
      <c r="G138" s="4">
        <f ca="1"/>
        <v>0.34263923376056998</v>
      </c>
      <c r="H138" s="4">
        <f ca="1"/>
        <v>5.6612590065308003E-3</v>
      </c>
      <c r="I138" s="4">
        <f ca="1"/>
        <v>1.5717618345706001E-2</v>
      </c>
      <c r="J138" s="4">
        <f ca="1"/>
        <v>0.20074921227820999</v>
      </c>
      <c r="K138" s="4">
        <f ca="1"/>
        <v>3.7628465044122002E-3</v>
      </c>
      <c r="L138" s="4">
        <f ca="1"/>
        <v>8.6775242925598E-3</v>
      </c>
      <c r="M138" s="4">
        <f ca="1"/>
        <v>1.3053839811717001</v>
      </c>
      <c r="N138" s="4">
        <f ca="1"/>
        <v>32.507881167915997</v>
      </c>
      <c r="O138" s="4">
        <f ca="1"/>
        <v>5.393361170415</v>
      </c>
      <c r="P138" s="4">
        <f ca="1"/>
        <v>67.869061647620001</v>
      </c>
      <c r="Q138" s="4">
        <f t="shared" ca="1" si="4"/>
        <v>3.0756159728125829E-2</v>
      </c>
      <c r="R138" s="4">
        <f t="shared" ca="1" si="5"/>
        <v>5.0031351238352334E-3</v>
      </c>
      <c r="S138" s="4">
        <f ca="1"/>
        <v>9.7208888888889007</v>
      </c>
      <c r="T138" s="4">
        <f ca="1"/>
        <v>9.7695238095238004</v>
      </c>
      <c r="U138" s="4">
        <f ca="1"/>
        <v>59.991985129257998</v>
      </c>
      <c r="V138" s="4">
        <f ca="1"/>
        <v>58.201917653426001</v>
      </c>
      <c r="W138" s="4">
        <f ca="1"/>
        <v>11.519823246662</v>
      </c>
      <c r="X138" s="4">
        <f ca="1"/>
        <v>8.8961407895346998</v>
      </c>
      <c r="Y138" s="4">
        <f ca="1"/>
        <v>10.768205435367999</v>
      </c>
      <c r="Z138" s="4">
        <f ca="1"/>
        <v>14.888891403902001</v>
      </c>
    </row>
    <row r="139" spans="1:26" hidden="1" x14ac:dyDescent="0.25">
      <c r="A139" s="3" t="s">
        <v>2621</v>
      </c>
      <c r="B139" t="str">
        <v>甘肃能化</v>
      </c>
      <c r="C139" s="8" t="str">
        <f ca="1"/>
        <v>采矿业</v>
      </c>
      <c r="D139" s="4">
        <f ca="1"/>
        <v>-0.34891795880558002</v>
      </c>
      <c r="E139" s="4">
        <f ca="1"/>
        <v>-2.0771987010343999E-2</v>
      </c>
      <c r="F139" s="4">
        <f ca="1"/>
        <v>-3.3783792053734998E-3</v>
      </c>
      <c r="G139" s="4">
        <f ca="1"/>
        <v>-0.65135772181022999</v>
      </c>
      <c r="H139" s="4">
        <f ca="1"/>
        <v>-4.1256246948109997E-2</v>
      </c>
      <c r="I139" s="4">
        <f ca="1"/>
        <v>-6.6572152632367E-3</v>
      </c>
      <c r="J139" s="4">
        <f ca="1"/>
        <v>2.7283654446849E-2</v>
      </c>
      <c r="K139" s="4">
        <f ca="1"/>
        <v>9.7755525629650004E-4</v>
      </c>
      <c r="L139" s="4">
        <f ca="1"/>
        <v>1.8770866577744001E-3</v>
      </c>
      <c r="M139" s="4">
        <f ca="1"/>
        <v>1.0621060612647</v>
      </c>
      <c r="N139" s="4">
        <f ca="1"/>
        <v>34.290159718235998</v>
      </c>
      <c r="O139" s="4">
        <f ca="1"/>
        <v>11.921937859511001</v>
      </c>
      <c r="P139" s="4">
        <f ca="1"/>
        <v>37.009782489587998</v>
      </c>
      <c r="Q139" s="4">
        <f t="shared" ca="1" si="4"/>
        <v>-7.7841203944118758E-3</v>
      </c>
      <c r="R139" s="4">
        <f t="shared" ca="1" si="5"/>
        <v>-1.7425869592673195E-2</v>
      </c>
      <c r="S139" s="4">
        <f ca="1"/>
        <v>3.2664444444443999</v>
      </c>
      <c r="T139" s="4">
        <f ca="1"/>
        <v>3.2095238095237999</v>
      </c>
      <c r="U139" s="4">
        <f ca="1"/>
        <v>24.453012920690998</v>
      </c>
      <c r="V139" s="4">
        <f ca="1"/>
        <v>24.644851411177999</v>
      </c>
      <c r="W139" s="4">
        <f ca="1"/>
        <v>83.145282169441998</v>
      </c>
      <c r="X139" s="4">
        <f ca="1"/>
        <v>44.489265533081003</v>
      </c>
      <c r="Y139" s="4">
        <f ca="1"/>
        <v>35.363227111622997</v>
      </c>
      <c r="Z139" s="4">
        <f ca="1"/>
        <v>121.932583921</v>
      </c>
    </row>
    <row r="140" spans="1:26" hidden="1" x14ac:dyDescent="0.25">
      <c r="A140" s="3" t="s">
        <v>2622</v>
      </c>
      <c r="B140" t="str">
        <v>安道麦A</v>
      </c>
      <c r="C140" s="8" t="str">
        <f ca="1"/>
        <v>制造业</v>
      </c>
      <c r="D140" s="4">
        <f ca="1"/>
        <v>-0.10473231342332</v>
      </c>
      <c r="E140" s="4">
        <f ca="1"/>
        <v>-2.8275283243184E-3</v>
      </c>
      <c r="F140" s="4">
        <f ca="1"/>
        <v>1.5470948865145E-3</v>
      </c>
      <c r="G140" s="4">
        <f ca="1"/>
        <v>-0.53761252787281999</v>
      </c>
      <c r="H140" s="4">
        <f ca="1"/>
        <v>-1.2503676373218E-2</v>
      </c>
      <c r="I140" s="4">
        <f ca="1"/>
        <v>-8.4488834671739999E-3</v>
      </c>
      <c r="J140" s="4">
        <f ca="1"/>
        <v>-0.29851009840234999</v>
      </c>
      <c r="K140" s="4">
        <f ca="1"/>
        <v>-7.4254300330885E-3</v>
      </c>
      <c r="L140" s="4">
        <f ca="1"/>
        <v>-4.8012171253308004E-3</v>
      </c>
      <c r="M140" s="4">
        <f ca="1"/>
        <v>1.1935271382673001</v>
      </c>
      <c r="N140" s="4">
        <f ca="1"/>
        <v>29.842010608711998</v>
      </c>
      <c r="O140" s="4">
        <f ca="1"/>
        <v>-4.2239510911268999E-2</v>
      </c>
      <c r="P140" s="4">
        <f ca="1"/>
        <v>43.020242140214997</v>
      </c>
      <c r="Q140" s="4">
        <f t="shared" ca="1" si="4"/>
        <v>8.0071174376994264E-3</v>
      </c>
      <c r="R140" s="4">
        <f t="shared" ca="1" si="5"/>
        <v>-3.0172413793106204E-2</v>
      </c>
      <c r="S140" s="4">
        <f ca="1"/>
        <v>7.6817777777777998</v>
      </c>
      <c r="T140" s="4">
        <f ca="1"/>
        <v>7.45</v>
      </c>
      <c r="U140" s="4">
        <f ca="1"/>
        <v>24.293326969776999</v>
      </c>
      <c r="V140" s="4">
        <f ca="1"/>
        <v>24.100352616089999</v>
      </c>
      <c r="W140" s="4">
        <f ca="1"/>
        <v>30.052088204613</v>
      </c>
      <c r="X140" s="4">
        <f ca="1"/>
        <v>10.690520998853</v>
      </c>
      <c r="Y140" s="4">
        <f ca="1"/>
        <v>8.5833507350915994</v>
      </c>
      <c r="Z140" s="4">
        <f ca="1"/>
        <v>3.7045572628509</v>
      </c>
    </row>
    <row r="141" spans="1:26" hidden="1" x14ac:dyDescent="0.25">
      <c r="A141" s="3" t="s">
        <v>2623</v>
      </c>
      <c r="B141" t="str">
        <v>泰山石油</v>
      </c>
      <c r="C141" s="8" t="str">
        <f ca="1"/>
        <v>批发和零售业</v>
      </c>
      <c r="D141" s="4">
        <f ca="1"/>
        <v>0.34634073065706</v>
      </c>
      <c r="E141" s="4">
        <f ca="1"/>
        <v>-7.4815119730436003E-3</v>
      </c>
      <c r="F141" s="4">
        <f ca="1"/>
        <v>5.4935962475433997E-3</v>
      </c>
      <c r="G141" s="4">
        <f ca="1"/>
        <v>-7.6638826670396995E-2</v>
      </c>
      <c r="H141" s="4">
        <f ca="1"/>
        <v>2.2360043236689E-3</v>
      </c>
      <c r="I141" s="4">
        <f ca="1"/>
        <v>-1.1231211175176E-2</v>
      </c>
      <c r="J141" s="4">
        <f ca="1"/>
        <v>1.7913327132636998E-2</v>
      </c>
      <c r="K141" s="4">
        <f ca="1"/>
        <v>-4.3079300766539997E-3</v>
      </c>
      <c r="L141" s="4">
        <f ca="1"/>
        <v>2.1595666623889999E-4</v>
      </c>
      <c r="M141" s="4">
        <f ca="1"/>
        <v>0.86988044398714004</v>
      </c>
      <c r="N141" s="4">
        <f ca="1"/>
        <v>40.423084849943002</v>
      </c>
      <c r="O141" s="4">
        <f ca="1"/>
        <v>18.826621811359999</v>
      </c>
      <c r="P141" s="4">
        <f ca="1"/>
        <v>56.081350314692003</v>
      </c>
      <c r="Q141" s="4">
        <f t="shared" ca="1" si="4"/>
        <v>6.2252405206935481E-3</v>
      </c>
      <c r="R141" s="4">
        <f t="shared" ca="1" si="5"/>
        <v>-5.6148231331843606E-4</v>
      </c>
      <c r="S141" s="4">
        <f ca="1"/>
        <v>5.9366666666667003</v>
      </c>
      <c r="T141" s="4">
        <f ca="1"/>
        <v>5.9333333333332998</v>
      </c>
      <c r="U141" s="4">
        <f ca="1"/>
        <v>23.697033491513</v>
      </c>
      <c r="V141" s="4">
        <f ca="1"/>
        <v>23.550426422667002</v>
      </c>
      <c r="W141" s="4">
        <f ca="1"/>
        <v>14.674578583940001</v>
      </c>
      <c r="X141" s="4">
        <f ca="1"/>
        <v>1.6294191120679</v>
      </c>
      <c r="Y141" s="4">
        <f ca="1"/>
        <v>14.09695693318</v>
      </c>
      <c r="Z141" s="4">
        <f ca="1"/>
        <v>45.852286021457999</v>
      </c>
    </row>
    <row r="142" spans="1:26" hidden="1" x14ac:dyDescent="0.25">
      <c r="A142" s="3" t="s">
        <v>2624</v>
      </c>
      <c r="B142" t="str">
        <v>神州信息</v>
      </c>
      <c r="C142" s="8" t="str">
        <f ca="1"/>
        <v>信息传输、软件和信息技术服务业</v>
      </c>
      <c r="D142" s="4">
        <f ca="1"/>
        <v>0.12847710576386001</v>
      </c>
      <c r="E142" s="4">
        <f ca="1"/>
        <v>3.3957620543126998E-3</v>
      </c>
      <c r="F142" s="4">
        <f ca="1"/>
        <v>1.4288813016726E-2</v>
      </c>
      <c r="G142" s="4">
        <f ca="1"/>
        <v>0.20836639313311001</v>
      </c>
      <c r="H142" s="4">
        <f ca="1"/>
        <v>4.2489755320543002E-3</v>
      </c>
      <c r="I142" s="4">
        <f ca="1"/>
        <v>1.4201204481680999E-2</v>
      </c>
      <c r="J142" s="4">
        <f ca="1"/>
        <v>0.17533766550328</v>
      </c>
      <c r="K142" s="4">
        <f ca="1"/>
        <v>3.8006609288710001E-3</v>
      </c>
      <c r="L142" s="4">
        <f ca="1"/>
        <v>1.120811346781E-2</v>
      </c>
      <c r="M142" s="4">
        <f ca="1"/>
        <v>1.0979275531285999</v>
      </c>
      <c r="N142" s="4">
        <f ca="1"/>
        <v>31.857591134850001</v>
      </c>
      <c r="O142" s="4">
        <f ca="1"/>
        <v>5.8079128450489996</v>
      </c>
      <c r="P142" s="4">
        <f ca="1"/>
        <v>70.415008767546993</v>
      </c>
      <c r="Q142" s="4">
        <f t="shared" ca="1" si="4"/>
        <v>2.0896343139930922E-2</v>
      </c>
      <c r="R142" s="4">
        <f t="shared" ca="1" si="5"/>
        <v>1.3131633433399396E-2</v>
      </c>
      <c r="S142" s="4">
        <f ca="1"/>
        <v>11.913555555556</v>
      </c>
      <c r="T142" s="4">
        <f ca="1"/>
        <v>12.07</v>
      </c>
      <c r="U142" s="4">
        <f ca="1"/>
        <v>28.049474360716001</v>
      </c>
      <c r="V142" s="4">
        <f ca="1"/>
        <v>27.475340223519002</v>
      </c>
      <c r="W142" s="4">
        <f ca="1"/>
        <v>-18.514327570767001</v>
      </c>
      <c r="X142" s="4">
        <f ca="1"/>
        <v>5.7514616002565004</v>
      </c>
      <c r="Y142" s="4">
        <f ca="1"/>
        <v>4.9689808166937004</v>
      </c>
      <c r="Z142" s="4">
        <f ca="1"/>
        <v>-11.461998391434999</v>
      </c>
    </row>
    <row r="143" spans="1:26" hidden="1" x14ac:dyDescent="0.25">
      <c r="A143" s="3" t="s">
        <v>2625</v>
      </c>
      <c r="B143" t="str">
        <v>西部创业</v>
      </c>
      <c r="C143" s="8" t="str">
        <f ca="1"/>
        <v>交通运输、仓储和邮政业</v>
      </c>
      <c r="D143" s="4">
        <f ca="1"/>
        <v>0.40170974764230999</v>
      </c>
      <c r="E143" s="4">
        <f ca="1"/>
        <v>9.9749818573759003E-3</v>
      </c>
      <c r="F143" s="4">
        <f ca="1"/>
        <v>1.5846687079933999E-2</v>
      </c>
      <c r="G143" s="4">
        <f ca="1"/>
        <v>-0.33075082441149001</v>
      </c>
      <c r="H143" s="4">
        <f ca="1"/>
        <v>-1.2078393874877E-2</v>
      </c>
      <c r="I143" s="4">
        <f ca="1"/>
        <v>-8.1649473386847995E-3</v>
      </c>
      <c r="J143" s="4">
        <f ca="1"/>
        <v>-0.32959072824302998</v>
      </c>
      <c r="K143" s="4">
        <f ca="1"/>
        <v>-8.2755560357422008E-3</v>
      </c>
      <c r="L143" s="4">
        <f ca="1"/>
        <v>-7.8632189537183993E-3</v>
      </c>
      <c r="M143" s="4">
        <f ca="1"/>
        <v>0.80872200654822002</v>
      </c>
      <c r="N143" s="4">
        <f ca="1"/>
        <v>46.278784777338998</v>
      </c>
      <c r="O143" s="4">
        <f ca="1"/>
        <v>21.115170473972999</v>
      </c>
      <c r="P143" s="4">
        <f ca="1"/>
        <v>41.393816587917001</v>
      </c>
      <c r="Q143" s="4">
        <f t="shared" ca="1" si="4"/>
        <v>1.8996960486323426E-2</v>
      </c>
      <c r="R143" s="4">
        <f t="shared" ca="1" si="5"/>
        <v>-3.1191423937992086E-2</v>
      </c>
      <c r="S143" s="4">
        <f ca="1"/>
        <v>4.5220000000000002</v>
      </c>
      <c r="T143" s="4">
        <f ca="1"/>
        <v>4.3809523809524</v>
      </c>
      <c r="U143" s="4">
        <f ca="1"/>
        <v>24.126678140132999</v>
      </c>
      <c r="V143" s="4">
        <f ca="1"/>
        <v>23.676889211346001</v>
      </c>
      <c r="W143" s="4">
        <f ca="1"/>
        <v>74.492272230271993</v>
      </c>
      <c r="X143" s="4">
        <f ca="1"/>
        <v>30.686308451136998</v>
      </c>
      <c r="Y143" s="4">
        <f ca="1"/>
        <v>5.0952785655334996</v>
      </c>
      <c r="Z143" s="4">
        <f ca="1"/>
        <v>46.922075460046003</v>
      </c>
    </row>
    <row r="144" spans="1:26" hidden="1" x14ac:dyDescent="0.25">
      <c r="A144" s="3" t="s">
        <v>2626</v>
      </c>
      <c r="B144" t="str">
        <v>莱茵体育</v>
      </c>
      <c r="C144" s="8" t="str">
        <f ca="1"/>
        <v>房地产业</v>
      </c>
      <c r="D144" s="4">
        <f ca="1"/>
        <v>-0.15987626209573999</v>
      </c>
      <c r="E144" s="4">
        <f ca="1"/>
        <v>-3.4668188986588999E-3</v>
      </c>
      <c r="F144" s="4">
        <f ca="1"/>
        <v>1.0928301393323E-3</v>
      </c>
      <c r="G144" s="4">
        <f ca="1"/>
        <v>-0.24384683668824</v>
      </c>
      <c r="H144" s="4">
        <f ca="1"/>
        <v>-4.1168623449314001E-3</v>
      </c>
      <c r="I144" s="4">
        <f ca="1"/>
        <v>-5.8884343909900003E-5</v>
      </c>
      <c r="J144" s="4">
        <f ca="1"/>
        <v>-0.17280240858394</v>
      </c>
      <c r="K144" s="4">
        <f ca="1"/>
        <v>-3.3166756756405E-3</v>
      </c>
      <c r="L144" s="4">
        <f ca="1"/>
        <v>-2.7073490357390001E-4</v>
      </c>
      <c r="M144" s="4">
        <f ca="1"/>
        <v>0.91467915421928003</v>
      </c>
      <c r="N144" s="4">
        <f ca="1"/>
        <v>39.316534960505003</v>
      </c>
      <c r="O144" s="4">
        <f ca="1"/>
        <v>-2.7761374655196001</v>
      </c>
      <c r="P144" s="4">
        <f ca="1"/>
        <v>58.966307949531</v>
      </c>
      <c r="Q144" s="4">
        <f t="shared" ca="1" si="4"/>
        <v>1.0137149671977888E-2</v>
      </c>
      <c r="R144" s="4">
        <f t="shared" ca="1" si="5"/>
        <v>-1.6222284591630547E-2</v>
      </c>
      <c r="S144" s="4">
        <f ca="1"/>
        <v>2.8277777777778002</v>
      </c>
      <c r="T144" s="4">
        <f ca="1"/>
        <v>2.7819047619048001</v>
      </c>
      <c r="U144" s="4">
        <f ca="1"/>
        <v>14.008078514524</v>
      </c>
      <c r="V144" s="4">
        <f ca="1"/>
        <v>13.867501575477</v>
      </c>
      <c r="W144" s="4">
        <f ca="1"/>
        <v>0</v>
      </c>
      <c r="X144" s="4">
        <f ca="1"/>
        <v>-4.7235891894658</v>
      </c>
      <c r="Y144" s="4">
        <f ca="1"/>
        <v>-8.8432974125911006</v>
      </c>
      <c r="Z144" s="4">
        <f ca="1"/>
        <v>46.467641710370998</v>
      </c>
    </row>
    <row r="145" spans="1:26" hidden="1" x14ac:dyDescent="0.25">
      <c r="A145" s="3" t="s">
        <v>2627</v>
      </c>
      <c r="B145" t="str">
        <v>万向钱潮</v>
      </c>
      <c r="C145" s="8" t="str">
        <f ca="1"/>
        <v>制造业</v>
      </c>
      <c r="D145" s="4">
        <f ca="1"/>
        <v>-0.20633718207234999</v>
      </c>
      <c r="E145" s="4">
        <f ca="1"/>
        <v>-5.7311185102313002E-3</v>
      </c>
      <c r="F145" s="4">
        <f ca="1"/>
        <v>-1.6205031883081999E-3</v>
      </c>
      <c r="G145" s="4">
        <f ca="1"/>
        <v>-8.4000569836839997E-2</v>
      </c>
      <c r="H145" s="4">
        <f ca="1"/>
        <v>-1.9102650987157001E-3</v>
      </c>
      <c r="I145" s="4">
        <f ca="1"/>
        <v>2.6346217187940999E-3</v>
      </c>
      <c r="J145" s="4">
        <f ca="1"/>
        <v>-6.3632218990091E-2</v>
      </c>
      <c r="K145" s="4">
        <f ca="1"/>
        <v>-1.2101374872928001E-3</v>
      </c>
      <c r="L145" s="4">
        <f ca="1"/>
        <v>3.1789339757089001E-3</v>
      </c>
      <c r="M145" s="4">
        <f ca="1"/>
        <v>1.0776049585717</v>
      </c>
      <c r="N145" s="4">
        <f ca="1"/>
        <v>23.453495848473001</v>
      </c>
      <c r="O145" s="4">
        <f ca="1"/>
        <v>-6.9443703343061998</v>
      </c>
      <c r="P145" s="4">
        <f ca="1"/>
        <v>63.391920843506</v>
      </c>
      <c r="Q145" s="4">
        <f t="shared" ca="1" si="4"/>
        <v>4.7393364928580671E-3</v>
      </c>
      <c r="R145" s="4">
        <f t="shared" ca="1" si="5"/>
        <v>-1.5205271160669141E-3</v>
      </c>
      <c r="S145" s="4">
        <f ca="1"/>
        <v>5.2613333333333001</v>
      </c>
      <c r="T145" s="4">
        <f ca="1"/>
        <v>5.2533333333333001</v>
      </c>
      <c r="U145" s="4">
        <f ca="1"/>
        <v>163.16552369729001</v>
      </c>
      <c r="V145" s="4">
        <f ca="1"/>
        <v>162.39587500061</v>
      </c>
      <c r="W145" s="4">
        <f ca="1"/>
        <v>14.421719295867</v>
      </c>
      <c r="X145" s="4">
        <f ca="1"/>
        <v>9.8213798664299006</v>
      </c>
      <c r="Y145" s="4">
        <f ca="1"/>
        <v>16.845513374311999</v>
      </c>
      <c r="Z145" s="4">
        <f ca="1"/>
        <v>-3.454029971922</v>
      </c>
    </row>
    <row r="146" spans="1:26" hidden="1" x14ac:dyDescent="0.25">
      <c r="A146" s="3" t="s">
        <v>2628</v>
      </c>
      <c r="B146" t="str">
        <v>我爱我家</v>
      </c>
      <c r="C146" s="8" t="str">
        <f ca="1"/>
        <v>房地产业</v>
      </c>
      <c r="D146" s="4">
        <f ca="1"/>
        <v>-0.15634533177160001</v>
      </c>
      <c r="E146" s="4">
        <f ca="1"/>
        <v>-8.4238279653823994E-2</v>
      </c>
      <c r="F146" s="4">
        <f ca="1"/>
        <v>-1.3748508131034001E-3</v>
      </c>
      <c r="G146" s="4">
        <f ca="1"/>
        <v>-0.51958139114232005</v>
      </c>
      <c r="H146" s="4">
        <f ca="1"/>
        <v>-5.1450745789073001E-2</v>
      </c>
      <c r="I146" s="4">
        <f ca="1"/>
        <v>-2.5184174253595999E-2</v>
      </c>
      <c r="J146" s="4">
        <f ca="1"/>
        <v>-0.28769791407416001</v>
      </c>
      <c r="K146" s="4">
        <f ca="1"/>
        <v>-1.0965312906198999E-2</v>
      </c>
      <c r="L146" s="4">
        <f ca="1"/>
        <v>-1.2504047524705001E-2</v>
      </c>
      <c r="M146" s="4">
        <f ca="1"/>
        <v>1.4405211813645</v>
      </c>
      <c r="N146" s="4">
        <f ca="1"/>
        <v>46.858969397892999</v>
      </c>
      <c r="O146" s="4">
        <f ca="1"/>
        <v>-1.4489928713938001</v>
      </c>
      <c r="P146" s="4">
        <f ca="1"/>
        <v>37.544283299192003</v>
      </c>
      <c r="Q146" s="4">
        <f t="shared" ca="1" si="4"/>
        <v>4.1436464088441399E-3</v>
      </c>
      <c r="R146" s="4">
        <f t="shared" ca="1" si="5"/>
        <v>-7.4301784801213133E-2</v>
      </c>
      <c r="S146" s="4">
        <f ca="1"/>
        <v>2.6075555555555998</v>
      </c>
      <c r="T146" s="4">
        <f ca="1"/>
        <v>2.4138095238094999</v>
      </c>
      <c r="U146" s="4">
        <f ca="1"/>
        <v>9.8739726262123995</v>
      </c>
      <c r="V146" s="4">
        <f ca="1"/>
        <v>9.8332272095980002</v>
      </c>
      <c r="W146" s="4">
        <f ca="1"/>
        <v>0</v>
      </c>
      <c r="X146" s="4">
        <f ca="1"/>
        <v>1.3550199328771</v>
      </c>
      <c r="Y146" s="4">
        <f ca="1"/>
        <v>18.748877374850998</v>
      </c>
      <c r="Z146" s="4">
        <f ca="1"/>
        <v>53.809173256032999</v>
      </c>
    </row>
    <row r="147" spans="1:26" hidden="1" x14ac:dyDescent="0.25">
      <c r="A147" s="3" t="s">
        <v>2629</v>
      </c>
      <c r="B147" t="str">
        <v>烽火电子</v>
      </c>
      <c r="C147" s="8" t="str">
        <f ca="1"/>
        <v>制造业</v>
      </c>
      <c r="D147" s="4">
        <f ca="1"/>
        <v>-0.15633418486476999</v>
      </c>
      <c r="E147" s="4">
        <f ca="1"/>
        <v>-3.4581154988532E-3</v>
      </c>
      <c r="F147" s="4">
        <f ca="1"/>
        <v>1.6973941525342E-3</v>
      </c>
      <c r="G147" s="4">
        <f ca="1"/>
        <v>-0.21466389058724</v>
      </c>
      <c r="H147" s="4">
        <f ca="1"/>
        <v>-3.8851595327804998E-3</v>
      </c>
      <c r="I147" s="4">
        <f ca="1"/>
        <v>2.8527942932539998E-4</v>
      </c>
      <c r="J147" s="4">
        <f ca="1"/>
        <v>-0.11556255282743</v>
      </c>
      <c r="K147" s="4">
        <f ca="1"/>
        <v>-2.3744531884093002E-3</v>
      </c>
      <c r="L147" s="4">
        <f ca="1"/>
        <v>1.5063806899732999E-3</v>
      </c>
      <c r="M147" s="4">
        <f ca="1"/>
        <v>1.3182490183118001</v>
      </c>
      <c r="N147" s="4">
        <f ca="1"/>
        <v>38.586571461878002</v>
      </c>
      <c r="O147" s="4">
        <f ca="1"/>
        <v>12.873940047095999</v>
      </c>
      <c r="P147" s="4">
        <f ca="1"/>
        <v>55.641091498903997</v>
      </c>
      <c r="Q147" s="4">
        <f t="shared" ca="1" si="4"/>
        <v>7.2353389184680265E-3</v>
      </c>
      <c r="R147" s="4">
        <f t="shared" ca="1" si="5"/>
        <v>-1.8097079854622482E-2</v>
      </c>
      <c r="S147" s="4">
        <f ca="1"/>
        <v>8.8482222222221996</v>
      </c>
      <c r="T147" s="4">
        <f ca="1"/>
        <v>8.6880952380951992</v>
      </c>
      <c r="U147" s="4">
        <f ca="1"/>
        <v>17.884028265346998</v>
      </c>
      <c r="V147" s="4">
        <f ca="1"/>
        <v>17.755560765521</v>
      </c>
      <c r="W147" s="4">
        <f ca="1"/>
        <v>0.50556310468288002</v>
      </c>
      <c r="X147" s="4">
        <f ca="1"/>
        <v>5.9197591441517003</v>
      </c>
      <c r="Y147" s="4">
        <f ca="1"/>
        <v>9.7896381962306993</v>
      </c>
      <c r="Z147" s="4">
        <f ca="1"/>
        <v>0</v>
      </c>
    </row>
    <row r="148" spans="1:26" hidden="1" x14ac:dyDescent="0.25">
      <c r="A148" s="3" t="s">
        <v>2630</v>
      </c>
      <c r="B148" t="str">
        <v>陕国投A</v>
      </c>
      <c r="C148" s="8" t="str">
        <f ca="1"/>
        <v>金融业</v>
      </c>
      <c r="D148" s="4">
        <f ca="1"/>
        <v>1.083375747159</v>
      </c>
      <c r="E148" s="4">
        <f ca="1"/>
        <v>2.7891301282804998E-2</v>
      </c>
      <c r="F148" s="4">
        <f ca="1"/>
        <v>6.2002506225768E-3</v>
      </c>
      <c r="G148" s="4">
        <f ca="1"/>
        <v>5.6400351898229999E-2</v>
      </c>
      <c r="H148" s="4">
        <f ca="1"/>
        <v>1.9323963948635E-3</v>
      </c>
      <c r="I148" s="4">
        <f ca="1"/>
        <v>1.6187884346854E-3</v>
      </c>
      <c r="J148" s="4">
        <f ca="1"/>
        <v>-0.34788944086975998</v>
      </c>
      <c r="K148" s="4">
        <f ca="1"/>
        <v>-5.2637433255926E-2</v>
      </c>
      <c r="L148" s="4">
        <f ca="1"/>
        <v>-4.2018994697795003E-3</v>
      </c>
      <c r="M148" s="4">
        <f ca="1"/>
        <v>1.1000772253721001</v>
      </c>
      <c r="N148" s="4">
        <f ca="1"/>
        <v>22.640527137250999</v>
      </c>
      <c r="O148" s="4">
        <f ca="1"/>
        <v>1.6639438055860001</v>
      </c>
      <c r="P148" s="4">
        <f ca="1"/>
        <v>57.893398327538002</v>
      </c>
      <c r="Q148" s="4">
        <f t="shared" ca="1" si="4"/>
        <v>9.8684210526236542E-3</v>
      </c>
      <c r="R148" s="4">
        <f t="shared" ca="1" si="5"/>
        <v>2.8860028860012727E-3</v>
      </c>
      <c r="S148" s="4">
        <f ca="1"/>
        <v>3.036</v>
      </c>
      <c r="T148" s="4">
        <f ca="1"/>
        <v>3.0447619047618999</v>
      </c>
      <c r="U148" s="4">
        <f ca="1"/>
        <v>40.175495682106003</v>
      </c>
      <c r="V148" s="4">
        <f ca="1"/>
        <v>39.782901261760003</v>
      </c>
      <c r="W148" s="4">
        <f ca="1"/>
        <v>12.950453487033</v>
      </c>
      <c r="X148" s="4">
        <f ca="1"/>
        <v>3.1333858508148</v>
      </c>
      <c r="Y148" s="4">
        <f ca="1"/>
        <v>15.842752007231001</v>
      </c>
      <c r="Z148" s="4">
        <f ca="1"/>
        <v>9.1636239629727996</v>
      </c>
    </row>
    <row r="149" spans="1:26" hidden="1" x14ac:dyDescent="0.25">
      <c r="A149" s="3" t="s">
        <v>2631</v>
      </c>
      <c r="B149" t="str">
        <v>ST大集</v>
      </c>
      <c r="C149" s="8" t="str">
        <f ca="1"/>
        <v>批发和零售业</v>
      </c>
      <c r="D149" s="4">
        <f ca="1"/>
        <v>9.5023036012991002E-2</v>
      </c>
      <c r="E149" s="4">
        <f ca="1"/>
        <v>8.7242529728915E-3</v>
      </c>
      <c r="F149" s="4">
        <f ca="1"/>
        <v>2.4022756218572E-3</v>
      </c>
      <c r="G149" s="4">
        <f ca="1"/>
        <v>0.16113946489316</v>
      </c>
      <c r="H149" s="4">
        <f ca="1"/>
        <v>8.1895846080904007E-3</v>
      </c>
      <c r="I149" s="4">
        <f ca="1"/>
        <v>6.3359160346292001E-3</v>
      </c>
      <c r="J149" s="4">
        <f ca="1"/>
        <v>-7.5231986581283994E-2</v>
      </c>
      <c r="K149" s="4">
        <f ca="1"/>
        <v>-1.9831369386895999E-3</v>
      </c>
      <c r="L149" s="4">
        <f ca="1"/>
        <v>1.5133382241458999E-3</v>
      </c>
      <c r="M149" s="4">
        <f ca="1"/>
        <v>0.59096972825492</v>
      </c>
      <c r="N149" s="4">
        <f ca="1"/>
        <v>50.959458123792999</v>
      </c>
      <c r="O149" s="4">
        <f ca="1"/>
        <v>-12.630925981100001</v>
      </c>
      <c r="P149" s="4">
        <f ca="1"/>
        <v>71.794832307047997</v>
      </c>
      <c r="Q149" s="4">
        <f t="shared" ca="1" si="4"/>
        <v>1.7356475300402973E-2</v>
      </c>
      <c r="R149" s="4">
        <f t="shared" ca="1" si="5"/>
        <v>2.5468858532414658E-3</v>
      </c>
      <c r="S149" s="4">
        <f ca="1"/>
        <v>1.234</v>
      </c>
      <c r="T149" s="4">
        <f ca="1"/>
        <v>1.2371428571429</v>
      </c>
      <c r="U149" s="4">
        <f ca="1"/>
        <v>7.3788740312133996</v>
      </c>
      <c r="V149" s="4">
        <f ca="1"/>
        <v>7.2529877288435998</v>
      </c>
      <c r="W149" s="4">
        <f ca="1"/>
        <v>8.3305594701618997</v>
      </c>
      <c r="X149" s="4">
        <f ca="1"/>
        <v>-37.761396378561003</v>
      </c>
      <c r="Y149" s="4">
        <f ca="1"/>
        <v>-19.044115640165</v>
      </c>
      <c r="Z149" s="4">
        <f ca="1"/>
        <v>-60.700879702066999</v>
      </c>
    </row>
    <row r="150" spans="1:26" hidden="1" x14ac:dyDescent="0.25">
      <c r="A150" s="3" t="s">
        <v>2632</v>
      </c>
      <c r="B150" t="str">
        <v>渝三峡A</v>
      </c>
      <c r="C150" s="8" t="str">
        <f ca="1"/>
        <v>制造业</v>
      </c>
      <c r="D150" s="4">
        <f ca="1"/>
        <v>0.53058439714653005</v>
      </c>
      <c r="E150" s="4">
        <f ca="1"/>
        <v>1.2248151779363E-2</v>
      </c>
      <c r="F150" s="4">
        <f ca="1"/>
        <v>1.9288422980279E-2</v>
      </c>
      <c r="G150" s="4">
        <f ca="1"/>
        <v>2.9231285366800999E-2</v>
      </c>
      <c r="H150" s="4">
        <f ca="1"/>
        <v>6.5191927076780004E-4</v>
      </c>
      <c r="I150" s="4">
        <f ca="1"/>
        <v>5.6772736510275002E-3</v>
      </c>
      <c r="J150" s="4">
        <f ca="1"/>
        <v>2.2500679457250001E-2</v>
      </c>
      <c r="K150" s="4">
        <f ca="1"/>
        <v>4.3048893990249999E-4</v>
      </c>
      <c r="L150" s="4">
        <f ca="1"/>
        <v>5.4563646772274998E-3</v>
      </c>
      <c r="M150" s="4">
        <f ca="1"/>
        <v>1.3449914554233</v>
      </c>
      <c r="N150" s="4">
        <f ca="1"/>
        <v>33.764056666108999</v>
      </c>
      <c r="O150" s="4">
        <f ca="1"/>
        <v>1.3253638792699001</v>
      </c>
      <c r="P150" s="4">
        <f ca="1"/>
        <v>68.162293414068003</v>
      </c>
      <c r="Q150" s="4">
        <f t="shared" ca="1" si="4"/>
        <v>2.7381631488889523E-2</v>
      </c>
      <c r="R150" s="4">
        <f t="shared" ca="1" si="5"/>
        <v>9.5811512624231949E-4</v>
      </c>
      <c r="S150" s="4">
        <f ca="1"/>
        <v>5.8315555555555996</v>
      </c>
      <c r="T150" s="4">
        <f ca="1"/>
        <v>5.8371428571428998</v>
      </c>
      <c r="U150" s="4">
        <f ca="1"/>
        <v>37.137701771608</v>
      </c>
      <c r="V150" s="4">
        <f ca="1"/>
        <v>36.147912940382</v>
      </c>
      <c r="W150" s="4">
        <f ca="1"/>
        <v>-6.8594387998177</v>
      </c>
      <c r="X150" s="4">
        <f ca="1"/>
        <v>-0.29588411280730997</v>
      </c>
      <c r="Y150" s="4">
        <f ca="1"/>
        <v>1.523683957042</v>
      </c>
      <c r="Z150" s="4">
        <f ca="1"/>
        <v>33.292657640138998</v>
      </c>
    </row>
    <row r="151" spans="1:26" hidden="1" x14ac:dyDescent="0.25">
      <c r="A151" s="3" t="s">
        <v>2633</v>
      </c>
      <c r="B151" t="str">
        <v>海南海药</v>
      </c>
      <c r="C151" s="8" t="str">
        <f ca="1"/>
        <v>制造业</v>
      </c>
      <c r="D151" s="4">
        <f ca="1"/>
        <v>-3.4304381207553997E-2</v>
      </c>
      <c r="E151" s="4">
        <f ca="1"/>
        <v>-7.4859423351070003E-4</v>
      </c>
      <c r="F151" s="4">
        <f ca="1"/>
        <v>9.8438356774460996E-3</v>
      </c>
      <c r="G151" s="4">
        <f ca="1"/>
        <v>4.9027780957352003E-2</v>
      </c>
      <c r="H151" s="4">
        <f ca="1"/>
        <v>8.0837795976629995E-4</v>
      </c>
      <c r="I151" s="4">
        <f ca="1"/>
        <v>1.2349708015267E-2</v>
      </c>
      <c r="J151" s="4">
        <f ca="1"/>
        <v>2.5372492460712E-2</v>
      </c>
      <c r="K151" s="4">
        <f ca="1"/>
        <v>4.701246191526E-4</v>
      </c>
      <c r="L151" s="4">
        <f ca="1"/>
        <v>7.3666791960908997E-3</v>
      </c>
      <c r="M151" s="4">
        <f ca="1"/>
        <v>1.2068971394292001</v>
      </c>
      <c r="N151" s="4">
        <f ca="1"/>
        <v>37.048807531831002</v>
      </c>
      <c r="O151" s="4">
        <f ca="1"/>
        <v>11.10756073826</v>
      </c>
      <c r="P151" s="4">
        <f ca="1"/>
        <v>55.277239976225999</v>
      </c>
      <c r="Q151" s="4">
        <f t="shared" ca="1" si="4"/>
        <v>1.8731988472634267E-2</v>
      </c>
      <c r="R151" s="4">
        <f t="shared" ca="1" si="5"/>
        <v>-1.3648771610524164E-3</v>
      </c>
      <c r="S151" s="4">
        <f ca="1"/>
        <v>4.6053333333333004</v>
      </c>
      <c r="T151" s="4">
        <f ca="1"/>
        <v>4.5990476190476004</v>
      </c>
      <c r="U151" s="4">
        <f ca="1"/>
        <v>41.479154471186</v>
      </c>
      <c r="V151" s="4">
        <f ca="1"/>
        <v>40.716454318250001</v>
      </c>
      <c r="W151" s="4">
        <f ca="1"/>
        <v>26.248020837344999</v>
      </c>
      <c r="X151" s="4">
        <f ca="1"/>
        <v>-10.060014417378</v>
      </c>
      <c r="Y151" s="4">
        <f ca="1"/>
        <v>-11.91514315679</v>
      </c>
      <c r="Z151" s="4">
        <f ca="1"/>
        <v>39.697530005357997</v>
      </c>
    </row>
    <row r="152" spans="1:26" hidden="1" x14ac:dyDescent="0.25">
      <c r="A152" s="3" t="s">
        <v>2634</v>
      </c>
      <c r="B152" t="str">
        <v>海德股份</v>
      </c>
      <c r="C152" s="8" t="str">
        <f ca="1"/>
        <v>金融业</v>
      </c>
      <c r="D152" s="4">
        <f ca="1"/>
        <v>-0.42529807703977002</v>
      </c>
      <c r="E152" s="4">
        <f ca="1"/>
        <v>-8.9882975714369994E-3</v>
      </c>
      <c r="F152" s="4">
        <f ca="1"/>
        <v>-8.1748048123545004E-3</v>
      </c>
      <c r="G152" s="4">
        <f ca="1"/>
        <v>-7.7552637262484E-2</v>
      </c>
      <c r="H152" s="4">
        <f ca="1"/>
        <v>-1.7954686187395001E-3</v>
      </c>
      <c r="I152" s="4">
        <f ca="1"/>
        <v>3.5760685325120002E-3</v>
      </c>
      <c r="J152" s="4">
        <f ca="1"/>
        <v>-0.20936579327395999</v>
      </c>
      <c r="K152" s="4">
        <f ca="1"/>
        <v>-5.5804368235346999E-3</v>
      </c>
      <c r="L152" s="4">
        <f ca="1"/>
        <v>-3.381328772512E-3</v>
      </c>
      <c r="M152" s="4">
        <f ca="1"/>
        <v>1.3559721642533999</v>
      </c>
      <c r="N152" s="4">
        <f ca="1"/>
        <v>33.434971817548004</v>
      </c>
      <c r="O152" s="4">
        <f ca="1"/>
        <v>22.804858124656999</v>
      </c>
      <c r="P152" s="4">
        <f ca="1"/>
        <v>38.136683261987002</v>
      </c>
      <c r="Q152" s="4">
        <f t="shared" ca="1" si="4"/>
        <v>-1.2078651685399644E-2</v>
      </c>
      <c r="R152" s="4">
        <f t="shared" ca="1" si="5"/>
        <v>-1.3917452710317505E-2</v>
      </c>
      <c r="S152" s="4">
        <f ca="1"/>
        <v>11.870444444444001</v>
      </c>
      <c r="T152" s="4">
        <f ca="1"/>
        <v>11.705238095238</v>
      </c>
      <c r="U152" s="4">
        <f ca="1"/>
        <v>98.938185262817996</v>
      </c>
      <c r="V152" s="4">
        <f ca="1"/>
        <v>100.14783609202</v>
      </c>
      <c r="W152" s="4">
        <f ca="1"/>
        <v>85.323840606594999</v>
      </c>
      <c r="X152" s="4">
        <f ca="1"/>
        <v>51.233916925557999</v>
      </c>
      <c r="Y152" s="4">
        <f ca="1"/>
        <v>9.6695408121941</v>
      </c>
      <c r="Z152" s="4">
        <f ca="1"/>
        <v>0</v>
      </c>
    </row>
    <row r="153" spans="1:26" hidden="1" x14ac:dyDescent="0.25">
      <c r="A153" s="3" t="s">
        <v>2635</v>
      </c>
      <c r="B153" t="str">
        <v>泸州老窖</v>
      </c>
      <c r="C153" s="8" t="str">
        <f ca="1"/>
        <v>制造业</v>
      </c>
      <c r="D153" s="4">
        <f ca="1"/>
        <v>0.1370017828615</v>
      </c>
      <c r="E153" s="4">
        <f ca="1"/>
        <v>4.3370608794264997E-3</v>
      </c>
      <c r="F153" s="4">
        <f ca="1"/>
        <v>1.5920237562105002E-2</v>
      </c>
      <c r="G153" s="4">
        <f ca="1"/>
        <v>-0.19934094093322999</v>
      </c>
      <c r="H153" s="4">
        <f ca="1"/>
        <v>-5.0667489367551997E-3</v>
      </c>
      <c r="I153" s="4">
        <f ca="1"/>
        <v>-1.9447925797808001E-3</v>
      </c>
      <c r="J153" s="4">
        <f ca="1"/>
        <v>-0.14021154576184</v>
      </c>
      <c r="K153" s="4">
        <f ca="1"/>
        <v>-3.9099161257312E-3</v>
      </c>
      <c r="L153" s="4">
        <f ca="1"/>
        <v>-1.1619631996557999E-3</v>
      </c>
      <c r="M153" s="4">
        <f ca="1"/>
        <v>1.3747863529769999</v>
      </c>
      <c r="N153" s="4">
        <f ca="1"/>
        <v>37.247583579598</v>
      </c>
      <c r="O153" s="4">
        <f ca="1"/>
        <v>-0.72445246223301996</v>
      </c>
      <c r="P153" s="4">
        <f ca="1"/>
        <v>44.839885427805001</v>
      </c>
      <c r="Q153" s="4">
        <f t="shared" ca="1" si="4"/>
        <v>2.7173740010825818E-2</v>
      </c>
      <c r="R153" s="4">
        <f t="shared" ca="1" si="5"/>
        <v>-2.9544363974785475E-2</v>
      </c>
      <c r="S153" s="4">
        <f ca="1"/>
        <v>216.86622222221999</v>
      </c>
      <c r="T153" s="4">
        <f ca="1"/>
        <v>210.45904761905001</v>
      </c>
      <c r="U153" s="4">
        <f ca="1"/>
        <v>5663.7704646684997</v>
      </c>
      <c r="V153" s="4">
        <f ca="1"/>
        <v>5513.9361960409997</v>
      </c>
      <c r="W153" s="4">
        <f ca="1"/>
        <v>30.892886692748</v>
      </c>
      <c r="X153" s="4">
        <f ca="1"/>
        <v>16.677283293113</v>
      </c>
      <c r="Y153" s="4">
        <f ca="1"/>
        <v>21.119536897033999</v>
      </c>
      <c r="Z153" s="4">
        <f ca="1"/>
        <v>19.502285767349001</v>
      </c>
    </row>
    <row r="154" spans="1:26" hidden="1" x14ac:dyDescent="0.25">
      <c r="A154" s="3" t="s">
        <v>2636</v>
      </c>
      <c r="B154" t="str">
        <v>苏常柴A</v>
      </c>
      <c r="C154" s="8" t="str">
        <f ca="1"/>
        <v>制造业</v>
      </c>
      <c r="D154" s="4">
        <f ca="1"/>
        <v>0.40562491021452002</v>
      </c>
      <c r="E154" s="4">
        <f ca="1"/>
        <v>8.6732254911257994E-3</v>
      </c>
      <c r="F154" s="4">
        <f ca="1"/>
        <v>2.4465437491399001E-2</v>
      </c>
      <c r="G154" s="4">
        <f ca="1"/>
        <v>0.27388001396553002</v>
      </c>
      <c r="H154" s="4">
        <f ca="1"/>
        <v>4.7237484095861999E-3</v>
      </c>
      <c r="I154" s="4">
        <f ca="1"/>
        <v>1.6426340582131001E-2</v>
      </c>
      <c r="J154" s="4">
        <f ca="1"/>
        <v>6.2732836446275003E-2</v>
      </c>
      <c r="K154" s="4">
        <f ca="1"/>
        <v>1.1875993965292E-3</v>
      </c>
      <c r="L154" s="4">
        <f ca="1"/>
        <v>7.0384503126993004E-3</v>
      </c>
      <c r="M154" s="4">
        <f ca="1"/>
        <v>1.1380353605254001</v>
      </c>
      <c r="N154" s="4">
        <f ca="1"/>
        <v>33.189299825058001</v>
      </c>
      <c r="O154" s="4">
        <f ca="1"/>
        <v>4.2793173278700003</v>
      </c>
      <c r="P154" s="4">
        <f ca="1"/>
        <v>66.997806516433997</v>
      </c>
      <c r="Q154" s="4">
        <f t="shared" ca="1" si="4"/>
        <v>3.2429245283000181E-2</v>
      </c>
      <c r="R154" s="4">
        <f t="shared" ca="1" si="5"/>
        <v>-1.0894729674630723E-3</v>
      </c>
      <c r="S154" s="4">
        <f ca="1"/>
        <v>5.5946666666666998</v>
      </c>
      <c r="T154" s="4">
        <f ca="1"/>
        <v>5.5885714285713997</v>
      </c>
      <c r="U154" s="4">
        <f ca="1"/>
        <v>20.085759423605001</v>
      </c>
      <c r="V154" s="4">
        <f ca="1"/>
        <v>19.454853216696002</v>
      </c>
      <c r="W154" s="4">
        <f ca="1"/>
        <v>46.927628608616999</v>
      </c>
      <c r="X154" s="4">
        <f ca="1"/>
        <v>2.1720038860013</v>
      </c>
      <c r="Y154" s="4">
        <f ca="1"/>
        <v>14.370199587823</v>
      </c>
      <c r="Z154" s="4">
        <f ca="1"/>
        <v>171.23613249603</v>
      </c>
    </row>
    <row r="155" spans="1:26" hidden="1" x14ac:dyDescent="0.25">
      <c r="A155" s="3" t="s">
        <v>2637</v>
      </c>
      <c r="B155" t="str">
        <v>新大洲A</v>
      </c>
      <c r="C155" s="8" t="str">
        <f ca="1"/>
        <v>综合</v>
      </c>
      <c r="D155" s="4">
        <f ca="1"/>
        <v>0.56336116250139001</v>
      </c>
      <c r="E155" s="4">
        <f ca="1"/>
        <v>1.5271867883005E-2</v>
      </c>
      <c r="F155" s="4">
        <f ca="1"/>
        <v>4.3034598462140999E-2</v>
      </c>
      <c r="G155" s="4">
        <f ca="1"/>
        <v>0.16633518398225999</v>
      </c>
      <c r="H155" s="4">
        <f ca="1"/>
        <v>4.3628426536535996E-3</v>
      </c>
      <c r="I155" s="4">
        <f ca="1"/>
        <v>1.7229789563658001E-2</v>
      </c>
      <c r="J155" s="4">
        <f ca="1"/>
        <v>0.19740574762433</v>
      </c>
      <c r="K155" s="4">
        <f ca="1"/>
        <v>4.9136979658543E-3</v>
      </c>
      <c r="L155" s="4">
        <f ca="1"/>
        <v>1.4495449133408E-2</v>
      </c>
      <c r="M155" s="4">
        <f ca="1"/>
        <v>0.83518149093069005</v>
      </c>
      <c r="N155" s="4">
        <f ca="1"/>
        <v>36.000340786898001</v>
      </c>
      <c r="O155" s="4">
        <f ca="1"/>
        <v>2.3897266115681002</v>
      </c>
      <c r="P155" s="4">
        <f ca="1"/>
        <v>73.786265006001003</v>
      </c>
      <c r="Q155" s="4">
        <f t="shared" ca="1" si="4"/>
        <v>5.2076466710600511E-2</v>
      </c>
      <c r="R155" s="4">
        <f t="shared" ca="1" si="5"/>
        <v>2.0262702372474337E-2</v>
      </c>
      <c r="S155" s="4">
        <f ca="1"/>
        <v>2.4942222222221999</v>
      </c>
      <c r="T155" s="4">
        <f ca="1"/>
        <v>2.5447619047618999</v>
      </c>
      <c r="U155" s="4">
        <f ca="1"/>
        <v>23.289127496879999</v>
      </c>
      <c r="V155" s="4">
        <f ca="1"/>
        <v>22.136344870155</v>
      </c>
      <c r="W155" s="4">
        <f ca="1"/>
        <v>29.777335482626</v>
      </c>
      <c r="X155" s="4">
        <f ca="1"/>
        <v>-2.9188730186559999</v>
      </c>
      <c r="Y155" s="4">
        <f ca="1"/>
        <v>-4.8445356234551999</v>
      </c>
      <c r="Z155" s="4">
        <f ca="1"/>
        <v>14.099725857433</v>
      </c>
    </row>
    <row r="156" spans="1:26" hidden="1" x14ac:dyDescent="0.25">
      <c r="A156" s="3" t="s">
        <v>2638</v>
      </c>
      <c r="B156" t="str">
        <v>海马汽车</v>
      </c>
      <c r="C156" s="8" t="str">
        <f ca="1"/>
        <v>制造业</v>
      </c>
      <c r="D156" s="4">
        <f ca="1"/>
        <v>0.34786898007029998</v>
      </c>
      <c r="E156" s="4">
        <f ca="1"/>
        <v>1.0559901440032E-2</v>
      </c>
      <c r="F156" s="4">
        <f ca="1"/>
        <v>3.8318058568693997E-2</v>
      </c>
      <c r="G156" s="4">
        <f ca="1"/>
        <v>0.31544485092378</v>
      </c>
      <c r="H156" s="4">
        <f ca="1"/>
        <v>8.7870754991082999E-3</v>
      </c>
      <c r="I156" s="4">
        <f ca="1"/>
        <v>2.7612827806041001E-2</v>
      </c>
      <c r="J156" s="4">
        <f ca="1"/>
        <v>8.0656840048973999E-2</v>
      </c>
      <c r="K156" s="4">
        <f ca="1"/>
        <v>2.0141058344363E-3</v>
      </c>
      <c r="L156" s="4">
        <f ca="1"/>
        <v>1.2137325699486E-2</v>
      </c>
      <c r="M156" s="4">
        <f ca="1"/>
        <v>1.8151192575915001</v>
      </c>
      <c r="N156" s="4">
        <f ca="1"/>
        <v>40.369347981613998</v>
      </c>
      <c r="O156" s="4">
        <f ca="1"/>
        <v>-9.7432590313018004</v>
      </c>
      <c r="P156" s="4">
        <f ca="1"/>
        <v>81.831395722978002</v>
      </c>
      <c r="Q156" s="4">
        <f t="shared" ca="1" si="4"/>
        <v>7.6923076923123834E-2</v>
      </c>
      <c r="R156" s="4">
        <f t="shared" ca="1" si="5"/>
        <v>2.7762966378911388E-2</v>
      </c>
      <c r="S156" s="4">
        <f ca="1"/>
        <v>4.4057777777778</v>
      </c>
      <c r="T156" s="4">
        <f ca="1"/>
        <v>4.5280952380952</v>
      </c>
      <c r="U156" s="4">
        <f ca="1"/>
        <v>17.578811913869998</v>
      </c>
      <c r="V156" s="4">
        <f ca="1"/>
        <v>16.323182491450002</v>
      </c>
      <c r="W156" s="4">
        <f ca="1"/>
        <v>0</v>
      </c>
      <c r="X156" s="4">
        <f ca="1"/>
        <v>-20.706353908855998</v>
      </c>
      <c r="Y156" s="4">
        <f ca="1"/>
        <v>-16.266487356441999</v>
      </c>
      <c r="Z156" s="4">
        <f ca="1"/>
        <v>85.125952524587007</v>
      </c>
    </row>
    <row r="157" spans="1:26" hidden="1" x14ac:dyDescent="0.25">
      <c r="A157" s="3" t="s">
        <v>2639</v>
      </c>
      <c r="B157" t="str">
        <v>粤宏远A</v>
      </c>
      <c r="C157" s="8" t="str">
        <f ca="1"/>
        <v>房地产业</v>
      </c>
      <c r="D157" s="4">
        <f ca="1"/>
        <v>0.61101348269592004</v>
      </c>
      <c r="E157" s="4">
        <f ca="1"/>
        <v>2.1442254526480999E-2</v>
      </c>
      <c r="F157" s="4">
        <f ca="1"/>
        <v>1.4604406929397001E-2</v>
      </c>
      <c r="G157" s="4">
        <f ca="1"/>
        <v>-0.11042259403584</v>
      </c>
      <c r="H157" s="4">
        <f ca="1"/>
        <v>-4.6693158752097999E-3</v>
      </c>
      <c r="I157" s="4">
        <f ca="1"/>
        <v>-3.6967729851600001E-4</v>
      </c>
      <c r="J157" s="4">
        <f ca="1"/>
        <v>-0.43170015170836001</v>
      </c>
      <c r="K157" s="4">
        <f ca="1"/>
        <v>-1.6106752129799999E-2</v>
      </c>
      <c r="L157" s="4">
        <f ca="1"/>
        <v>-1.0148581706280999E-2</v>
      </c>
      <c r="M157" s="4">
        <f ca="1"/>
        <v>1.7049949879288</v>
      </c>
      <c r="N157" s="4">
        <f ca="1"/>
        <v>54.538633572979002</v>
      </c>
      <c r="O157" s="4">
        <f ca="1"/>
        <v>25.213150109720001</v>
      </c>
      <c r="P157" s="4">
        <f ca="1"/>
        <v>52.023213603206003</v>
      </c>
      <c r="Q157" s="4">
        <f t="shared" ca="1" si="4"/>
        <v>1.7647058823536801E-2</v>
      </c>
      <c r="R157" s="4">
        <f t="shared" ca="1" si="5"/>
        <v>-4.4088287489033543E-3</v>
      </c>
      <c r="S157" s="4">
        <f ca="1"/>
        <v>3.4346666666667001</v>
      </c>
      <c r="T157" s="4">
        <f ca="1"/>
        <v>3.4195238095237999</v>
      </c>
      <c r="U157" s="4">
        <f ca="1"/>
        <v>16.444148947102001</v>
      </c>
      <c r="V157" s="4">
        <f ca="1"/>
        <v>16.158990294839999</v>
      </c>
      <c r="W157" s="4">
        <f ca="1"/>
        <v>-14.838560982009</v>
      </c>
      <c r="X157" s="4">
        <f ca="1"/>
        <v>1.2538736868616001</v>
      </c>
      <c r="Y157" s="4">
        <f ca="1"/>
        <v>-4.4223658476079999</v>
      </c>
      <c r="Z157" s="4">
        <f ca="1"/>
        <v>21.532489191105999</v>
      </c>
    </row>
    <row r="158" spans="1:26" hidden="1" x14ac:dyDescent="0.25">
      <c r="A158" s="3" t="s">
        <v>2640</v>
      </c>
      <c r="B158" t="str">
        <v>甘化科工</v>
      </c>
      <c r="C158" s="8" t="str">
        <f ca="1"/>
        <v>制造业</v>
      </c>
      <c r="D158" s="4">
        <f ca="1"/>
        <v>-0.21476913893374</v>
      </c>
      <c r="E158" s="4">
        <f ca="1"/>
        <v>-5.2291588127542001E-3</v>
      </c>
      <c r="F158" s="4">
        <f ca="1"/>
        <v>-1.7091318918760999E-3</v>
      </c>
      <c r="G158" s="4">
        <f ca="1"/>
        <v>-0.29354642032000999</v>
      </c>
      <c r="H158" s="4">
        <f ca="1"/>
        <v>-5.7176599388818004E-3</v>
      </c>
      <c r="I158" s="4">
        <f ca="1"/>
        <v>-3.1176844477358999E-3</v>
      </c>
      <c r="J158" s="4">
        <f ca="1"/>
        <v>-0.1740550297588</v>
      </c>
      <c r="K158" s="4">
        <f ca="1"/>
        <v>-3.2518575090465999E-3</v>
      </c>
      <c r="L158" s="4">
        <f ca="1"/>
        <v>-2.286937451953E-4</v>
      </c>
      <c r="M158" s="4">
        <f ca="1"/>
        <v>1.0504163540210001</v>
      </c>
      <c r="N158" s="4">
        <f ca="1"/>
        <v>36.694529946339003</v>
      </c>
      <c r="O158" s="4">
        <f ca="1"/>
        <v>-13.577450318104001</v>
      </c>
      <c r="P158" s="4">
        <f ca="1"/>
        <v>48.375422291066002</v>
      </c>
      <c r="Q158" s="4">
        <f t="shared" ca="1" si="4"/>
        <v>-3.8938053097618231E-3</v>
      </c>
      <c r="R158" s="4">
        <f t="shared" ca="1" si="5"/>
        <v>-3.504049358576812E-2</v>
      </c>
      <c r="S158" s="4">
        <f ca="1"/>
        <v>9.6115555555556007</v>
      </c>
      <c r="T158" s="4">
        <f ca="1"/>
        <v>9.2747619047619008</v>
      </c>
      <c r="U158" s="4">
        <f ca="1"/>
        <v>25.146574131923</v>
      </c>
      <c r="V158" s="4">
        <f ca="1"/>
        <v>25.244872751487001</v>
      </c>
      <c r="W158" s="4">
        <f ca="1"/>
        <v>3.1651210529534</v>
      </c>
      <c r="X158" s="4">
        <f ca="1"/>
        <v>-3.4305790119673998</v>
      </c>
      <c r="Y158" s="4">
        <f ca="1"/>
        <v>8.1662458191938008</v>
      </c>
      <c r="Z158" s="4">
        <f ca="1"/>
        <v>0</v>
      </c>
    </row>
    <row r="159" spans="1:26" hidden="1" x14ac:dyDescent="0.25">
      <c r="A159" s="3" t="s">
        <v>2641</v>
      </c>
      <c r="B159" t="str">
        <v>威孚高科</v>
      </c>
      <c r="C159" s="8" t="str">
        <f ca="1"/>
        <v>制造业</v>
      </c>
      <c r="D159" s="4">
        <f ca="1"/>
        <v>-0.79286287873300998</v>
      </c>
      <c r="E159" s="4">
        <f ca="1"/>
        <v>-1.9283406480839E-2</v>
      </c>
      <c r="F159" s="4">
        <f ca="1"/>
        <v>-1.4727163092033001E-2</v>
      </c>
      <c r="G159" s="4">
        <f ca="1"/>
        <v>-0.47045152107595001</v>
      </c>
      <c r="H159" s="4">
        <f ca="1"/>
        <v>-1.0864007475835E-2</v>
      </c>
      <c r="I159" s="4">
        <f ca="1"/>
        <v>-6.6791316765836004E-3</v>
      </c>
      <c r="J159" s="4">
        <f ca="1"/>
        <v>-0.20606194422518001</v>
      </c>
      <c r="K159" s="4">
        <f ca="1"/>
        <v>-4.1634597566897E-3</v>
      </c>
      <c r="L159" s="4">
        <f ca="1"/>
        <v>-1.3070707556111E-3</v>
      </c>
      <c r="M159" s="4">
        <f ca="1"/>
        <v>0.82853025723611995</v>
      </c>
      <c r="N159" s="4">
        <f ca="1"/>
        <v>28.684434942892999</v>
      </c>
      <c r="O159" s="4">
        <f ca="1"/>
        <v>-7.4968876613480004</v>
      </c>
      <c r="P159" s="4">
        <f ca="1"/>
        <v>42.401576563158997</v>
      </c>
      <c r="Q159" s="4">
        <f t="shared" ca="1" si="4"/>
        <v>-1.5882712278554301E-2</v>
      </c>
      <c r="R159" s="4">
        <f t="shared" ca="1" si="5"/>
        <v>-2.6140377295188578E-2</v>
      </c>
      <c r="S159" s="4">
        <f ca="1"/>
        <v>16.654888888889001</v>
      </c>
      <c r="T159" s="4">
        <f ca="1"/>
        <v>16.219523809523999</v>
      </c>
      <c r="U159" s="4">
        <f ca="1"/>
        <v>77.299640012528997</v>
      </c>
      <c r="V159" s="4">
        <f ca="1"/>
        <v>78.547182309440998</v>
      </c>
      <c r="W159" s="4">
        <f ca="1"/>
        <v>-56.393078314279997</v>
      </c>
      <c r="X159" s="4">
        <f ca="1"/>
        <v>13.162358670470001</v>
      </c>
      <c r="Y159" s="4">
        <f ca="1"/>
        <v>5.9927396650093998</v>
      </c>
      <c r="Z159" s="4">
        <f ca="1"/>
        <v>0</v>
      </c>
    </row>
    <row r="160" spans="1:26" hidden="1" x14ac:dyDescent="0.25">
      <c r="A160" s="3" t="s">
        <v>2642</v>
      </c>
      <c r="B160" t="str">
        <v>北部湾港</v>
      </c>
      <c r="C160" s="8" t="str">
        <f ca="1"/>
        <v>交通运输、仓储和邮政业</v>
      </c>
      <c r="D160" s="4">
        <f ca="1"/>
        <v>-0.45583648598150001</v>
      </c>
      <c r="E160" s="4">
        <f ca="1"/>
        <v>-1.3786963811913E-2</v>
      </c>
      <c r="F160" s="4">
        <f ca="1"/>
        <v>-5.3106203239661996E-3</v>
      </c>
      <c r="G160" s="4">
        <f ca="1"/>
        <v>-0.77355933798558996</v>
      </c>
      <c r="H160" s="4">
        <f ca="1"/>
        <v>-2.3335635078269999E-2</v>
      </c>
      <c r="I160" s="4">
        <f ca="1"/>
        <v>-1.1408129070965001E-2</v>
      </c>
      <c r="J160" s="4">
        <f ca="1"/>
        <v>-0.43245483829663001</v>
      </c>
      <c r="K160" s="4">
        <f ca="1"/>
        <v>-1.0509916366851E-2</v>
      </c>
      <c r="L160" s="4">
        <f ca="1"/>
        <v>-6.0225986548620002E-3</v>
      </c>
      <c r="M160" s="4">
        <f ca="1"/>
        <v>0.85571668932218004</v>
      </c>
      <c r="N160" s="4">
        <f ca="1"/>
        <v>29.989734300483999</v>
      </c>
      <c r="O160" s="4">
        <f ca="1"/>
        <v>2.9705231134328001</v>
      </c>
      <c r="P160" s="4">
        <f ca="1"/>
        <v>34.316127842352003</v>
      </c>
      <c r="Q160" s="4">
        <f t="shared" ca="1" si="4"/>
        <v>-7.1845532105932267E-3</v>
      </c>
      <c r="R160" s="4">
        <f t="shared" ca="1" si="5"/>
        <v>-3.2153458554714562E-2</v>
      </c>
      <c r="S160" s="4">
        <f ca="1"/>
        <v>7.6360000000000001</v>
      </c>
      <c r="T160" s="4">
        <f ca="1"/>
        <v>7.3904761904761997</v>
      </c>
      <c r="U160" s="4">
        <f ca="1"/>
        <v>29.131265334748001</v>
      </c>
      <c r="V160" s="4">
        <f ca="1"/>
        <v>29.342075034139999</v>
      </c>
      <c r="W160" s="4">
        <f ca="1"/>
        <v>2.4337302713167999</v>
      </c>
      <c r="X160" s="4">
        <f ca="1"/>
        <v>9.9957278633242996</v>
      </c>
      <c r="Y160" s="4">
        <f ca="1"/>
        <v>17.531823179806999</v>
      </c>
      <c r="Z160" s="4">
        <f ca="1"/>
        <v>18.720824450011001</v>
      </c>
    </row>
    <row r="161" spans="1:26" hidden="1" x14ac:dyDescent="0.25">
      <c r="A161" s="3" t="s">
        <v>2643</v>
      </c>
      <c r="B161" t="str">
        <v>ST工智</v>
      </c>
      <c r="C161" s="8" t="str">
        <f ca="1"/>
        <v>制造业</v>
      </c>
      <c r="D161" s="4">
        <f ca="1"/>
        <v>-0.18593755138751</v>
      </c>
      <c r="E161" s="4">
        <f ca="1"/>
        <v>-4.5938671273698002E-3</v>
      </c>
      <c r="F161" s="4">
        <f ca="1"/>
        <v>-2.1673805185100001E-4</v>
      </c>
      <c r="G161" s="4">
        <f ca="1"/>
        <v>-0.20356181297027001</v>
      </c>
      <c r="H161" s="4">
        <f ca="1"/>
        <v>-5.2894795087476999E-3</v>
      </c>
      <c r="I161" s="4">
        <f ca="1"/>
        <v>-2.3210249093049999E-3</v>
      </c>
      <c r="J161" s="4">
        <f ca="1"/>
        <v>-0.17132683829815001</v>
      </c>
      <c r="K161" s="4">
        <f ca="1"/>
        <v>-3.4440530131019001E-3</v>
      </c>
      <c r="L161" s="4">
        <f ca="1"/>
        <v>-1.1313227354204001E-3</v>
      </c>
      <c r="M161" s="4">
        <f ca="1"/>
        <v>1.7503147677632001</v>
      </c>
      <c r="N161" s="4">
        <f ca="1"/>
        <v>61.652498530803001</v>
      </c>
      <c r="O161" s="4">
        <f ca="1"/>
        <v>3.2011682549418001</v>
      </c>
      <c r="P161" s="4">
        <f ca="1"/>
        <v>42.565490640143999</v>
      </c>
      <c r="Q161" s="4">
        <f t="shared" ca="1" si="4"/>
        <v>7.5969612155502037E-3</v>
      </c>
      <c r="R161" s="4">
        <f t="shared" ca="1" si="5"/>
        <v>-4.1306846650346035E-2</v>
      </c>
      <c r="S161" s="4">
        <f ca="1"/>
        <v>4.3084444444444001</v>
      </c>
      <c r="T161" s="4">
        <f ca="1"/>
        <v>4.1304761904762</v>
      </c>
      <c r="U161" s="4">
        <f ca="1"/>
        <v>15.081636506840001</v>
      </c>
      <c r="V161" s="4">
        <f ca="1"/>
        <v>14.967925755398999</v>
      </c>
      <c r="W161" s="4">
        <f ca="1"/>
        <v>0</v>
      </c>
      <c r="X161" s="4">
        <f ca="1"/>
        <v>1.6179573585546001</v>
      </c>
      <c r="Y161" s="4">
        <f ca="1"/>
        <v>0.64424071620124002</v>
      </c>
      <c r="Z161" s="4">
        <f ca="1"/>
        <v>17.954926254248001</v>
      </c>
    </row>
    <row r="162" spans="1:26" hidden="1" x14ac:dyDescent="0.25">
      <c r="A162" s="3" t="s">
        <v>2644</v>
      </c>
      <c r="B162" t="str">
        <v>汇源通信</v>
      </c>
      <c r="C162" s="8" t="str">
        <f ca="1"/>
        <v>制造业</v>
      </c>
      <c r="D162" s="4">
        <f ca="1"/>
        <v>-5.1931070798933998E-2</v>
      </c>
      <c r="E162" s="4">
        <f ca="1"/>
        <v>-1.3607721224985E-3</v>
      </c>
      <c r="F162" s="4">
        <f ca="1"/>
        <v>8.0177854305764004E-3</v>
      </c>
      <c r="G162" s="4">
        <f ca="1"/>
        <v>-2.4952750469076999E-2</v>
      </c>
      <c r="H162" s="4">
        <f ca="1"/>
        <v>-4.9437740721800004E-4</v>
      </c>
      <c r="I162" s="4">
        <f ca="1"/>
        <v>1.0953474945238999E-2</v>
      </c>
      <c r="J162" s="4">
        <f ca="1"/>
        <v>3.4127292149281001E-2</v>
      </c>
      <c r="K162" s="4">
        <f ca="1"/>
        <v>8.0788892442430001E-4</v>
      </c>
      <c r="L162" s="4">
        <f ca="1"/>
        <v>9.4385283995373007E-3</v>
      </c>
      <c r="M162" s="4">
        <f ca="1"/>
        <v>1.0027628938187001</v>
      </c>
      <c r="N162" s="4">
        <f ca="1"/>
        <v>40.185782697741999</v>
      </c>
      <c r="O162" s="4">
        <f ca="1"/>
        <v>33.314093304998998</v>
      </c>
      <c r="P162" s="4">
        <f ca="1"/>
        <v>52.308563539399003</v>
      </c>
      <c r="Q162" s="4">
        <f t="shared" ca="1" si="4"/>
        <v>2.4176345105473902E-2</v>
      </c>
      <c r="R162" s="4">
        <f t="shared" ca="1" si="5"/>
        <v>-2.26364670705692E-2</v>
      </c>
      <c r="S162" s="4">
        <f ca="1"/>
        <v>14.397333333333</v>
      </c>
      <c r="T162" s="4">
        <f ca="1"/>
        <v>14.071428571428999</v>
      </c>
      <c r="U162" s="4">
        <f ca="1"/>
        <v>38.596563976389</v>
      </c>
      <c r="V162" s="4">
        <f ca="1"/>
        <v>37.685467117885999</v>
      </c>
      <c r="W162" s="4">
        <f ca="1"/>
        <v>48.532953343976999</v>
      </c>
      <c r="X162" s="4">
        <f ca="1"/>
        <v>0.9156693087544</v>
      </c>
      <c r="Y162" s="4">
        <f ca="1"/>
        <v>-3.7059458060566999</v>
      </c>
      <c r="Z162" s="4">
        <f ca="1"/>
        <v>50.128560802526003</v>
      </c>
    </row>
    <row r="163" spans="1:26" hidden="1" x14ac:dyDescent="0.25">
      <c r="A163" s="3" t="s">
        <v>2645</v>
      </c>
      <c r="B163" t="str">
        <v>贵州轮胎</v>
      </c>
      <c r="C163" s="8" t="str">
        <f ca="1"/>
        <v>制造业</v>
      </c>
      <c r="D163" s="4">
        <f ca="1"/>
        <v>-0.18793188424035001</v>
      </c>
      <c r="E163" s="4">
        <f ca="1"/>
        <v>-5.8488960061328001E-3</v>
      </c>
      <c r="F163" s="4">
        <f ca="1"/>
        <v>-1.7430759150184E-3</v>
      </c>
      <c r="G163" s="4">
        <f ca="1"/>
        <v>-0.55096333264048003</v>
      </c>
      <c r="H163" s="4">
        <f ca="1"/>
        <v>-1.3744294967360999E-2</v>
      </c>
      <c r="I163" s="4">
        <f ca="1"/>
        <v>-1.2725521917577001E-2</v>
      </c>
      <c r="J163" s="4">
        <f ca="1"/>
        <v>-0.19866856803428001</v>
      </c>
      <c r="K163" s="4">
        <f ca="1"/>
        <v>-8.0698986240351992E-3</v>
      </c>
      <c r="L163" s="4">
        <f ca="1"/>
        <v>-4.5287003057709998E-3</v>
      </c>
      <c r="M163" s="4">
        <f ca="1"/>
        <v>1.1676864164353999</v>
      </c>
      <c r="N163" s="4">
        <f ca="1"/>
        <v>31.866284674445001</v>
      </c>
      <c r="O163" s="4">
        <f ca="1"/>
        <v>21.242635089010001</v>
      </c>
      <c r="P163" s="4">
        <f ca="1"/>
        <v>49.687482610162</v>
      </c>
      <c r="Q163" s="4">
        <f t="shared" ca="1" si="4"/>
        <v>4.1884816754113492E-3</v>
      </c>
      <c r="R163" s="4">
        <f t="shared" ca="1" si="5"/>
        <v>-4.7619047619042509E-2</v>
      </c>
      <c r="S163" s="4">
        <f ca="1"/>
        <v>6.58</v>
      </c>
      <c r="T163" s="4">
        <f ca="1"/>
        <v>6.2666666666667004</v>
      </c>
      <c r="U163" s="4">
        <f ca="1"/>
        <v>30.634184120046999</v>
      </c>
      <c r="V163" s="4">
        <f ca="1"/>
        <v>30.506408586698999</v>
      </c>
      <c r="W163" s="4">
        <f ca="1"/>
        <v>47.157625790875997</v>
      </c>
      <c r="X163" s="4">
        <f ca="1"/>
        <v>9.3297025377174005</v>
      </c>
      <c r="Y163" s="4">
        <f ca="1"/>
        <v>14.423131032058</v>
      </c>
      <c r="Z163" s="4">
        <f ca="1"/>
        <v>0</v>
      </c>
    </row>
    <row r="164" spans="1:26" hidden="1" x14ac:dyDescent="0.25">
      <c r="A164" s="3" t="s">
        <v>2646</v>
      </c>
      <c r="B164" t="str">
        <v>启迪药业</v>
      </c>
      <c r="C164" s="8" t="str">
        <f ca="1"/>
        <v>制造业</v>
      </c>
      <c r="D164" s="4">
        <f ca="1"/>
        <v>0.22873000212052</v>
      </c>
      <c r="E164" s="4">
        <f ca="1"/>
        <v>4.7824812725451001E-3</v>
      </c>
      <c r="F164" s="4">
        <f ca="1"/>
        <v>2.4358517048403E-2</v>
      </c>
      <c r="G164" s="4">
        <f ca="1"/>
        <v>0.18343911975957999</v>
      </c>
      <c r="H164" s="4">
        <f ca="1"/>
        <v>3.0390165403530998E-3</v>
      </c>
      <c r="I164" s="4">
        <f ca="1"/>
        <v>1.7266171457108001E-2</v>
      </c>
      <c r="J164" s="4">
        <f ca="1"/>
        <v>3.2472477003149001E-2</v>
      </c>
      <c r="K164" s="4">
        <f ca="1"/>
        <v>6.077300779897E-4</v>
      </c>
      <c r="L164" s="4">
        <f ca="1"/>
        <v>1.3533630467249E-2</v>
      </c>
      <c r="M164" s="4">
        <f ca="1"/>
        <v>1.3416976338487001</v>
      </c>
      <c r="N164" s="4">
        <f ca="1"/>
        <v>44.103802631651</v>
      </c>
      <c r="O164" s="4">
        <f ca="1"/>
        <v>15.169362782563001</v>
      </c>
      <c r="P164" s="4">
        <f ca="1"/>
        <v>62.057526969245998</v>
      </c>
      <c r="Q164" s="4">
        <f t="shared" ca="1" si="4"/>
        <v>3.2209455641338196E-2</v>
      </c>
      <c r="R164" s="4">
        <f t="shared" ca="1" si="5"/>
        <v>1.1309478368031733E-2</v>
      </c>
      <c r="S164" s="4">
        <f ca="1"/>
        <v>8.7326666666667006</v>
      </c>
      <c r="T164" s="4">
        <f ca="1"/>
        <v>8.8314285714285994</v>
      </c>
      <c r="U164" s="4">
        <f ca="1"/>
        <v>32.207707724311</v>
      </c>
      <c r="V164" s="4">
        <f ca="1"/>
        <v>31.202686187659001</v>
      </c>
      <c r="W164" s="4">
        <f ca="1"/>
        <v>-24.628786073642001</v>
      </c>
      <c r="X164" s="4">
        <f ca="1"/>
        <v>3.6227064314378001</v>
      </c>
      <c r="Y164" s="4">
        <f ca="1"/>
        <v>11.277911232611</v>
      </c>
      <c r="Z164" s="4">
        <f ca="1"/>
        <v>23.090959061968</v>
      </c>
    </row>
    <row r="165" spans="1:26" hidden="1" x14ac:dyDescent="0.25">
      <c r="A165" s="3" t="s">
        <v>2647</v>
      </c>
      <c r="B165" t="str">
        <v>太阳能</v>
      </c>
      <c r="C165" s="8" t="str">
        <f ca="1"/>
        <v>电力、热力、燃气及水生产和供应业</v>
      </c>
      <c r="D165" s="4">
        <f ca="1"/>
        <v>-0.25060709656931002</v>
      </c>
      <c r="E165" s="4">
        <f ca="1"/>
        <v>-5.2368089457109999E-3</v>
      </c>
      <c r="F165" s="4">
        <f ca="1"/>
        <v>-9.3464174421539997E-4</v>
      </c>
      <c r="G165" s="4">
        <f ca="1"/>
        <v>-0.33585364663994</v>
      </c>
      <c r="H165" s="4">
        <f ca="1"/>
        <v>-8.7322954866674001E-3</v>
      </c>
      <c r="I165" s="4">
        <f ca="1"/>
        <v>-3.9756536132481996E-3</v>
      </c>
      <c r="J165" s="4">
        <f ca="1"/>
        <v>-0.32185226923538002</v>
      </c>
      <c r="K165" s="4">
        <f ca="1"/>
        <v>-7.1795190696865999E-3</v>
      </c>
      <c r="L165" s="4">
        <f ca="1"/>
        <v>-3.9919490144004997E-3</v>
      </c>
      <c r="M165" s="4">
        <f ca="1"/>
        <v>1.2347922318972999</v>
      </c>
      <c r="N165" s="4">
        <f ca="1"/>
        <v>32.244707908500999</v>
      </c>
      <c r="O165" s="4">
        <f ca="1"/>
        <v>-27.452145010239001</v>
      </c>
      <c r="P165" s="4">
        <f ca="1"/>
        <v>45.961942607086002</v>
      </c>
      <c r="Q165" s="4">
        <f t="shared" ca="1" si="4"/>
        <v>2.598902685523422E-3</v>
      </c>
      <c r="R165" s="4">
        <f t="shared" ca="1" si="5"/>
        <v>-1.6907948647915942E-2</v>
      </c>
      <c r="S165" s="4">
        <f ca="1"/>
        <v>5.8111111111111002</v>
      </c>
      <c r="T165" s="4">
        <f ca="1"/>
        <v>5.7128571428571</v>
      </c>
      <c r="U165" s="4">
        <f ca="1"/>
        <v>53.623077104605997</v>
      </c>
      <c r="V165" s="4">
        <f ca="1"/>
        <v>53.484077192756999</v>
      </c>
      <c r="W165" s="4">
        <f ca="1"/>
        <v>15.568630039017</v>
      </c>
      <c r="X165" s="4">
        <f ca="1"/>
        <v>22.609297703231999</v>
      </c>
      <c r="Y165" s="4">
        <f ca="1"/>
        <v>7.4815607479499997</v>
      </c>
      <c r="Z165" s="4">
        <f ca="1"/>
        <v>40.878332468845997</v>
      </c>
    </row>
    <row r="166" spans="1:26" hidden="1" x14ac:dyDescent="0.25">
      <c r="A166" s="3" t="s">
        <v>2648</v>
      </c>
      <c r="B166" t="str">
        <v>平潭发展</v>
      </c>
      <c r="C166" s="8" t="str">
        <f ca="1"/>
        <v>农、林、牧、渔业</v>
      </c>
      <c r="D166" s="4">
        <f ca="1"/>
        <v>5.9813195268815997E-2</v>
      </c>
      <c r="E166" s="4">
        <f ca="1"/>
        <v>1.3200000799099001E-3</v>
      </c>
      <c r="F166" s="4">
        <f ca="1"/>
        <v>7.1978458079006999E-3</v>
      </c>
      <c r="G166" s="4">
        <f ca="1"/>
        <v>-0.48453141015882001</v>
      </c>
      <c r="H166" s="4">
        <f ca="1"/>
        <v>-3.0506979730245E-2</v>
      </c>
      <c r="I166" s="4">
        <f ca="1"/>
        <v>-1.7905467961445001E-2</v>
      </c>
      <c r="J166" s="4">
        <f ca="1"/>
        <v>-2.1704021456845E-2</v>
      </c>
      <c r="K166" s="4">
        <f ca="1"/>
        <v>-9.1049619848869998E-4</v>
      </c>
      <c r="L166" s="4">
        <f ca="1"/>
        <v>2.8470705908266998E-3</v>
      </c>
      <c r="M166" s="4">
        <f ca="1"/>
        <v>1.1565929552639</v>
      </c>
      <c r="N166" s="4">
        <f ca="1"/>
        <v>30.176853800071999</v>
      </c>
      <c r="O166" s="4">
        <f ca="1"/>
        <v>-6.1923645022378002</v>
      </c>
      <c r="P166" s="4">
        <f ca="1"/>
        <v>58.428128835811997</v>
      </c>
      <c r="Q166" s="4">
        <f t="shared" ca="1" si="4"/>
        <v>1.582931865109807E-2</v>
      </c>
      <c r="R166" s="4">
        <f t="shared" ca="1" si="5"/>
        <v>-3.397662754285305E-2</v>
      </c>
      <c r="S166" s="4">
        <f ca="1"/>
        <v>2.4937777777778001</v>
      </c>
      <c r="T166" s="4">
        <f ca="1"/>
        <v>2.4090476190476</v>
      </c>
      <c r="U166" s="4">
        <f ca="1"/>
        <v>12.077472185894999</v>
      </c>
      <c r="V166" s="4">
        <f ca="1"/>
        <v>11.889273093567001</v>
      </c>
      <c r="W166" s="4">
        <f ca="1"/>
        <v>0</v>
      </c>
      <c r="X166" s="4">
        <f ca="1"/>
        <v>6.7320168901453004</v>
      </c>
      <c r="Y166" s="4">
        <f ca="1"/>
        <v>-1.1529956049521</v>
      </c>
      <c r="Z166" s="4">
        <f ca="1"/>
        <v>-27.019475563859</v>
      </c>
    </row>
    <row r="167" spans="1:26" hidden="1" x14ac:dyDescent="0.25">
      <c r="A167" s="3" t="s">
        <v>2649</v>
      </c>
      <c r="B167" t="str">
        <v>德龙汇能</v>
      </c>
      <c r="C167" s="8" t="str">
        <f ca="1"/>
        <v>电力、热力、燃气及水生产和供应业</v>
      </c>
      <c r="D167" s="4">
        <f ca="1"/>
        <v>1.6574411244842</v>
      </c>
      <c r="E167" s="4">
        <f ca="1"/>
        <v>4.3454958042060003E-2</v>
      </c>
      <c r="F167" s="4">
        <f ca="1"/>
        <v>6.8190692696868005E-2</v>
      </c>
      <c r="G167" s="4">
        <f ca="1"/>
        <v>0.57827142366437001</v>
      </c>
      <c r="H167" s="4">
        <f ca="1"/>
        <v>2.1983283600634E-2</v>
      </c>
      <c r="I167" s="4">
        <f ca="1"/>
        <v>3.5906872909596002E-2</v>
      </c>
      <c r="J167" s="4">
        <f ca="1"/>
        <v>0.38617542220883</v>
      </c>
      <c r="K167" s="4">
        <f ca="1"/>
        <v>1.5270018240645E-2</v>
      </c>
      <c r="L167" s="4">
        <f ca="1"/>
        <v>2.1401693557666999E-2</v>
      </c>
      <c r="M167" s="4">
        <f ca="1"/>
        <v>1.2690145559613999</v>
      </c>
      <c r="N167" s="4">
        <f ca="1"/>
        <v>63.972370988819002</v>
      </c>
      <c r="O167" s="4">
        <f ca="1"/>
        <v>41.917684020415997</v>
      </c>
      <c r="P167" s="4">
        <f ca="1"/>
        <v>82.006117749414003</v>
      </c>
      <c r="Q167" s="4">
        <f t="shared" ca="1" si="4"/>
        <v>8.4530853761618438E-2</v>
      </c>
      <c r="R167" s="4">
        <f t="shared" ca="1" si="5"/>
        <v>6.2366268093131838E-2</v>
      </c>
      <c r="S167" s="4">
        <f ca="1"/>
        <v>7.5666666666667002</v>
      </c>
      <c r="T167" s="4">
        <f ca="1"/>
        <v>8.0385714285713998</v>
      </c>
      <c r="U167" s="4">
        <f ca="1"/>
        <v>31.303299623082999</v>
      </c>
      <c r="V167" s="4">
        <f ca="1"/>
        <v>28.863447742874001</v>
      </c>
      <c r="W167" s="4">
        <f ca="1"/>
        <v>2.7294612961465998</v>
      </c>
      <c r="X167" s="4">
        <f ca="1"/>
        <v>12.276438818543999</v>
      </c>
      <c r="Y167" s="4">
        <f ca="1"/>
        <v>3.2104671591680001</v>
      </c>
      <c r="Z167" s="4">
        <f ca="1"/>
        <v>47.915853623762999</v>
      </c>
    </row>
    <row r="168" spans="1:26" hidden="1" x14ac:dyDescent="0.25">
      <c r="A168" s="3" t="s">
        <v>2650</v>
      </c>
      <c r="B168" t="str">
        <v>宝塔实业</v>
      </c>
      <c r="C168" s="8" t="str">
        <f ca="1"/>
        <v>制造业</v>
      </c>
      <c r="D168" s="4">
        <f ca="1"/>
        <v>-0.39888959794512002</v>
      </c>
      <c r="E168" s="4">
        <f ca="1"/>
        <v>-1.2547908660205E-2</v>
      </c>
      <c r="F168" s="4">
        <f ca="1"/>
        <v>-6.5564204053956002E-3</v>
      </c>
      <c r="G168" s="4">
        <f ca="1"/>
        <v>-0.67627300069226004</v>
      </c>
      <c r="H168" s="4">
        <f ca="1"/>
        <v>-1.8074681291673E-2</v>
      </c>
      <c r="I168" s="4">
        <f ca="1"/>
        <v>-9.9714416529116997E-3</v>
      </c>
      <c r="J168" s="4">
        <f ca="1"/>
        <v>-0.13288285516063</v>
      </c>
      <c r="K168" s="4">
        <f ca="1"/>
        <v>-3.4000086338803002E-3</v>
      </c>
      <c r="L168" s="4">
        <f ca="1"/>
        <v>-2.5040961884499998E-4</v>
      </c>
      <c r="M168" s="4">
        <f ca="1"/>
        <v>1.0204116568701</v>
      </c>
      <c r="N168" s="4">
        <f ca="1"/>
        <v>89.665700791386996</v>
      </c>
      <c r="O168" s="4">
        <f ca="1"/>
        <v>60.098739653193</v>
      </c>
      <c r="P168" s="4">
        <f ca="1"/>
        <v>48.308941761337998</v>
      </c>
      <c r="Q168" s="4">
        <f t="shared" ca="1" si="4"/>
        <v>1.3097576948367582E-3</v>
      </c>
      <c r="R168" s="4">
        <f t="shared" ca="1" si="5"/>
        <v>-3.8391491221679244E-2</v>
      </c>
      <c r="S168" s="4">
        <f ca="1"/>
        <v>5.2293333333333001</v>
      </c>
      <c r="T168" s="4">
        <f ca="1"/>
        <v>5.0285714285714</v>
      </c>
      <c r="U168" s="4">
        <f ca="1"/>
        <v>15.445332391179999</v>
      </c>
      <c r="V168" s="4">
        <f ca="1"/>
        <v>15.425129209504</v>
      </c>
      <c r="W168" s="4">
        <f ca="1"/>
        <v>19.963190220036999</v>
      </c>
      <c r="X168" s="4">
        <f ca="1"/>
        <v>-6.9913438582680998</v>
      </c>
      <c r="Y168" s="4">
        <f ca="1"/>
        <v>-6.5532784496573004</v>
      </c>
      <c r="Z168" s="4">
        <f ca="1"/>
        <v>0</v>
      </c>
    </row>
    <row r="169" spans="1:26" hidden="1" x14ac:dyDescent="0.25">
      <c r="A169" s="3" t="s">
        <v>2651</v>
      </c>
      <c r="B169" t="str">
        <v>古井贡酒</v>
      </c>
      <c r="C169" s="8" t="str">
        <f ca="1"/>
        <v>制造业</v>
      </c>
      <c r="D169" s="4">
        <f ca="1"/>
        <v>-7.2096736781798003E-3</v>
      </c>
      <c r="E169" s="4">
        <f ca="1"/>
        <v>-1.927666687479E-4</v>
      </c>
      <c r="F169" s="4">
        <f ca="1"/>
        <v>7.5828842306253997E-3</v>
      </c>
      <c r="G169" s="4">
        <f ca="1"/>
        <v>-0.20935411562079001</v>
      </c>
      <c r="H169" s="4">
        <f ca="1"/>
        <v>-4.2694760745240002E-3</v>
      </c>
      <c r="I169" s="4">
        <f ca="1"/>
        <v>-3.4717339137600001E-4</v>
      </c>
      <c r="J169" s="4">
        <f ca="1"/>
        <v>-5.4246591640466999E-3</v>
      </c>
      <c r="K169" s="4">
        <f ca="1"/>
        <v>-1.249486678711E-4</v>
      </c>
      <c r="L169" s="4">
        <f ca="1"/>
        <v>5.1648867258286997E-3</v>
      </c>
      <c r="M169" s="4">
        <f ca="1"/>
        <v>1.0543855634517001</v>
      </c>
      <c r="N169" s="4">
        <f ca="1"/>
        <v>38.256479256345997</v>
      </c>
      <c r="O169" s="4">
        <f ca="1"/>
        <v>8.3796907625059003</v>
      </c>
      <c r="P169" s="4">
        <f ca="1"/>
        <v>43.561365211774003</v>
      </c>
      <c r="Q169" s="4">
        <f t="shared" ca="1" si="4"/>
        <v>8.2341947986019903E-3</v>
      </c>
      <c r="R169" s="4">
        <f t="shared" ca="1" si="5"/>
        <v>-1.8689801485983561E-2</v>
      </c>
      <c r="S169" s="4">
        <f ca="1"/>
        <v>271.41022222222</v>
      </c>
      <c r="T169" s="4">
        <f ca="1"/>
        <v>266.33761904762002</v>
      </c>
      <c r="U169" s="4">
        <f ca="1"/>
        <v>674.60891202136997</v>
      </c>
      <c r="V169" s="4">
        <f ca="1"/>
        <v>669.09941708148995</v>
      </c>
      <c r="W169" s="4">
        <f ca="1"/>
        <v>14.649480720670001</v>
      </c>
      <c r="X169" s="4">
        <f ca="1"/>
        <v>17.068434751832999</v>
      </c>
      <c r="Y169" s="4">
        <f ca="1"/>
        <v>29.017991557611001</v>
      </c>
      <c r="Z169" s="4">
        <f ca="1"/>
        <v>152.7663526492</v>
      </c>
    </row>
    <row r="170" spans="1:26" hidden="1" x14ac:dyDescent="0.25">
      <c r="A170" s="3" t="s">
        <v>2652</v>
      </c>
      <c r="B170" t="str">
        <v>东北制药</v>
      </c>
      <c r="C170" s="8" t="str">
        <f ca="1"/>
        <v>制造业</v>
      </c>
      <c r="D170" s="4">
        <f ca="1"/>
        <v>9.5385529369093003E-2</v>
      </c>
      <c r="E170" s="4">
        <f ca="1"/>
        <v>2.0736539369259001E-3</v>
      </c>
      <c r="F170" s="4">
        <f ca="1"/>
        <v>1.7621449086798E-2</v>
      </c>
      <c r="G170" s="4">
        <f ca="1"/>
        <v>0.18364663830364</v>
      </c>
      <c r="H170" s="4">
        <f ca="1"/>
        <v>3.0633861154957002E-3</v>
      </c>
      <c r="I170" s="4">
        <f ca="1"/>
        <v>1.7876255125728002E-2</v>
      </c>
      <c r="J170" s="4">
        <f ca="1"/>
        <v>6.4325216450041994E-2</v>
      </c>
      <c r="K170" s="4">
        <f ca="1"/>
        <v>1.2729792743611001E-3</v>
      </c>
      <c r="L170" s="4">
        <f ca="1"/>
        <v>9.1863567971438003E-3</v>
      </c>
      <c r="M170" s="4">
        <f ca="1"/>
        <v>0.66721681628383001</v>
      </c>
      <c r="N170" s="4">
        <f ca="1"/>
        <v>33.397457690400003</v>
      </c>
      <c r="O170" s="4">
        <f ca="1"/>
        <v>9.7196745436833005</v>
      </c>
      <c r="P170" s="4">
        <f ca="1"/>
        <v>63.616862385000999</v>
      </c>
      <c r="Q170" s="4">
        <f t="shared" ca="1" si="4"/>
        <v>2.4115252114023735E-2</v>
      </c>
      <c r="R170" s="4">
        <f t="shared" ca="1" si="5"/>
        <v>1.1471612773802988E-2</v>
      </c>
      <c r="S170" s="4">
        <f ca="1"/>
        <v>5.2220000000000004</v>
      </c>
      <c r="T170" s="4">
        <f ca="1"/>
        <v>5.2819047619047996</v>
      </c>
      <c r="U170" s="4">
        <f ca="1"/>
        <v>19.615299449765999</v>
      </c>
      <c r="V170" s="4">
        <f ca="1"/>
        <v>19.153410135504998</v>
      </c>
      <c r="W170" s="4">
        <f ca="1"/>
        <v>27.953288326169002</v>
      </c>
      <c r="X170" s="4">
        <f ca="1"/>
        <v>2.332953591036</v>
      </c>
      <c r="Y170" s="4">
        <f ca="1"/>
        <v>3.2691952955275001</v>
      </c>
      <c r="Z170" s="4">
        <f ca="1"/>
        <v>46.496506995174002</v>
      </c>
    </row>
    <row r="171" spans="1:26" hidden="1" x14ac:dyDescent="0.25">
      <c r="A171" s="3" t="s">
        <v>2653</v>
      </c>
      <c r="B171" t="str">
        <v>兴蓉环境</v>
      </c>
      <c r="C171" s="8" t="str">
        <f ca="1"/>
        <v>电力、热力、燃气及水生产和供应业</v>
      </c>
      <c r="D171" s="4">
        <f ca="1"/>
        <v>0.17163768511946001</v>
      </c>
      <c r="E171" s="4">
        <f ca="1"/>
        <v>7.6901065119688999E-3</v>
      </c>
      <c r="F171" s="4">
        <f ca="1"/>
        <v>1.5395701995004001E-2</v>
      </c>
      <c r="G171" s="4">
        <f ca="1"/>
        <v>6.6100413737520999E-2</v>
      </c>
      <c r="H171" s="4">
        <f ca="1"/>
        <v>2.2674341797293E-3</v>
      </c>
      <c r="I171" s="4">
        <f ca="1"/>
        <v>7.6397863584061997E-3</v>
      </c>
      <c r="J171" s="4">
        <f ca="1"/>
        <v>-1.5487860633391999E-2</v>
      </c>
      <c r="K171" s="4">
        <f ca="1"/>
        <v>-1.7171400341284E-3</v>
      </c>
      <c r="L171" s="4">
        <f ca="1"/>
        <v>4.7824116856319998E-4</v>
      </c>
      <c r="M171" s="4">
        <f ca="1"/>
        <v>0.54694914414214002</v>
      </c>
      <c r="N171" s="4">
        <f ca="1"/>
        <v>18.825465701580001</v>
      </c>
      <c r="O171" s="4">
        <f ca="1"/>
        <v>-1.0424297384115999</v>
      </c>
      <c r="P171" s="4">
        <f ca="1"/>
        <v>56.277316928437003</v>
      </c>
      <c r="Q171" s="4">
        <f t="shared" ca="1" si="4"/>
        <v>1.2172854534406311E-2</v>
      </c>
      <c r="R171" s="4">
        <f t="shared" ca="1" si="5"/>
        <v>1.0137261939079904E-2</v>
      </c>
      <c r="S171" s="4">
        <f ca="1"/>
        <v>5.3957777777778002</v>
      </c>
      <c r="T171" s="4">
        <f ca="1"/>
        <v>5.4504761904762002</v>
      </c>
      <c r="U171" s="4">
        <f ca="1"/>
        <v>109.37533533494999</v>
      </c>
      <c r="V171" s="4">
        <f ca="1"/>
        <v>108.05993743555</v>
      </c>
      <c r="W171" s="4">
        <f ca="1"/>
        <v>15.430045535153999</v>
      </c>
      <c r="X171" s="4">
        <f ca="1"/>
        <v>16.398144607633</v>
      </c>
      <c r="Y171" s="4">
        <f ca="1"/>
        <v>14.80413622721</v>
      </c>
      <c r="Z171" s="4">
        <f ca="1"/>
        <v>20.782203829358</v>
      </c>
    </row>
    <row r="172" spans="1:26" hidden="1" x14ac:dyDescent="0.25">
      <c r="A172" s="3" t="s">
        <v>2654</v>
      </c>
      <c r="B172" t="str">
        <v>青岛双星</v>
      </c>
      <c r="C172" s="8" t="str">
        <f ca="1"/>
        <v>制造业</v>
      </c>
      <c r="D172" s="4">
        <f ca="1"/>
        <v>-9.1634027894708994E-3</v>
      </c>
      <c r="E172" s="4">
        <f ca="1"/>
        <v>-2.421306822465E-4</v>
      </c>
      <c r="F172" s="4">
        <f ca="1"/>
        <v>7.1006714377509998E-3</v>
      </c>
      <c r="G172" s="4">
        <f ca="1"/>
        <v>4.8838964890464999E-2</v>
      </c>
      <c r="H172" s="4">
        <f ca="1"/>
        <v>9.7908458585159995E-4</v>
      </c>
      <c r="I172" s="4">
        <f ca="1"/>
        <v>8.0153080203696006E-3</v>
      </c>
      <c r="J172" s="4">
        <f ca="1"/>
        <v>4.7782309426697998E-2</v>
      </c>
      <c r="K172" s="4">
        <f ca="1"/>
        <v>8.777696487341E-4</v>
      </c>
      <c r="L172" s="4">
        <f ca="1"/>
        <v>7.731032105361E-3</v>
      </c>
      <c r="M172" s="4">
        <f ca="1"/>
        <v>0.97035484313241005</v>
      </c>
      <c r="N172" s="4">
        <f ca="1"/>
        <v>34.823336142317999</v>
      </c>
      <c r="O172" s="4">
        <f ca="1"/>
        <v>5.7626251295181001</v>
      </c>
      <c r="P172" s="4">
        <f ca="1"/>
        <v>66.630938005180994</v>
      </c>
      <c r="Q172" s="4">
        <f t="shared" ca="1" si="4"/>
        <v>1.3967534918867682E-2</v>
      </c>
      <c r="R172" s="4">
        <f t="shared" ca="1" si="5"/>
        <v>1.6925513213464391E-3</v>
      </c>
      <c r="S172" s="4">
        <f ca="1"/>
        <v>4.3702222222221998</v>
      </c>
      <c r="T172" s="4">
        <f ca="1"/>
        <v>4.3776190476189996</v>
      </c>
      <c r="U172" s="4">
        <f ca="1"/>
        <v>16.239506052705998</v>
      </c>
      <c r="V172" s="4">
        <f ca="1"/>
        <v>16.015804740736002</v>
      </c>
      <c r="W172" s="4">
        <f ca="1"/>
        <v>0</v>
      </c>
      <c r="X172" s="4">
        <f ca="1"/>
        <v>-1.7555240398630001</v>
      </c>
      <c r="Y172" s="4">
        <f ca="1"/>
        <v>-6.0116154600641999E-2</v>
      </c>
      <c r="Z172" s="4">
        <f ca="1"/>
        <v>51.208748148079998</v>
      </c>
    </row>
    <row r="173" spans="1:26" hidden="1" x14ac:dyDescent="0.25">
      <c r="A173" s="3" t="s">
        <v>2655</v>
      </c>
      <c r="B173" t="str">
        <v>建投能源</v>
      </c>
      <c r="C173" s="8" t="str">
        <f ca="1"/>
        <v>电力、热力、燃气及水生产和供应业</v>
      </c>
      <c r="D173" s="4">
        <f ca="1"/>
        <v>-0.35107651683452001</v>
      </c>
      <c r="E173" s="4">
        <f ca="1"/>
        <v>-1.2767974116548999E-2</v>
      </c>
      <c r="F173" s="4">
        <f ca="1"/>
        <v>-5.2908443518534E-3</v>
      </c>
      <c r="G173" s="4">
        <f ca="1"/>
        <v>-0.70500518314629002</v>
      </c>
      <c r="H173" s="4">
        <f ca="1"/>
        <v>-2.0503599872703001E-2</v>
      </c>
      <c r="I173" s="4">
        <f ca="1"/>
        <v>-1.057560642057E-2</v>
      </c>
      <c r="J173" s="4">
        <f ca="1"/>
        <v>-0.76526583438859996</v>
      </c>
      <c r="K173" s="4">
        <f ca="1"/>
        <v>-2.3204799834138E-2</v>
      </c>
      <c r="L173" s="4">
        <f ca="1"/>
        <v>-1.3103452881061999E-2</v>
      </c>
      <c r="M173" s="4">
        <f ca="1"/>
        <v>1.1430007619249001</v>
      </c>
      <c r="N173" s="4">
        <f ca="1"/>
        <v>48.116759623949001</v>
      </c>
      <c r="O173" s="4">
        <f ca="1"/>
        <v>20.039645381419</v>
      </c>
      <c r="P173" s="4">
        <f ca="1"/>
        <v>27.880782334340999</v>
      </c>
      <c r="Q173" s="4">
        <f t="shared" ca="1" si="4"/>
        <v>-8.8495575221263535E-3</v>
      </c>
      <c r="R173" s="4">
        <f t="shared" ca="1" si="5"/>
        <v>-4.294001251500569E-2</v>
      </c>
      <c r="S173" s="4">
        <f ca="1"/>
        <v>5.6313333333333002</v>
      </c>
      <c r="T173" s="4">
        <f ca="1"/>
        <v>5.3895238095237996</v>
      </c>
      <c r="U173" s="4">
        <f ca="1"/>
        <v>25.266590947800999</v>
      </c>
      <c r="V173" s="4">
        <f ca="1"/>
        <v>25.492185509835</v>
      </c>
      <c r="W173" s="4">
        <f ca="1"/>
        <v>-44.758180321033002</v>
      </c>
      <c r="X173" s="4">
        <f ca="1"/>
        <v>9.4450306736363991</v>
      </c>
      <c r="Y173" s="4">
        <f ca="1"/>
        <v>4.1365545633679996</v>
      </c>
      <c r="Z173" s="4">
        <f ca="1"/>
        <v>-8.3755836839105005</v>
      </c>
    </row>
    <row r="174" spans="1:26" hidden="1" x14ac:dyDescent="0.25">
      <c r="A174" s="3" t="s">
        <v>2656</v>
      </c>
      <c r="B174" t="str">
        <v>韶能股份</v>
      </c>
      <c r="C174" s="8" t="str">
        <f ca="1"/>
        <v>电力、热力、燃气及水生产和供应业</v>
      </c>
      <c r="D174" s="4">
        <f ca="1"/>
        <v>0.25481424198310998</v>
      </c>
      <c r="E174" s="4">
        <f ca="1"/>
        <v>6.0559062120816003E-3</v>
      </c>
      <c r="F174" s="4">
        <f ca="1"/>
        <v>1.4574103979730999E-2</v>
      </c>
      <c r="G174" s="4">
        <f ca="1"/>
        <v>2.2388573502496002E-2</v>
      </c>
      <c r="H174" s="4">
        <f ca="1"/>
        <v>4.8736328721430002E-4</v>
      </c>
      <c r="I174" s="4">
        <f ca="1"/>
        <v>5.4606179463217996E-3</v>
      </c>
      <c r="J174" s="4">
        <f ca="1"/>
        <v>-8.8230841044865005E-2</v>
      </c>
      <c r="K174" s="4">
        <f ca="1"/>
        <v>-2.2150056929484E-3</v>
      </c>
      <c r="L174" s="4">
        <f ca="1"/>
        <v>7.9071562644180001E-4</v>
      </c>
      <c r="M174" s="4">
        <f ca="1"/>
        <v>1.0446500316283001</v>
      </c>
      <c r="N174" s="4">
        <f ca="1"/>
        <v>37.280745700144998</v>
      </c>
      <c r="O174" s="4">
        <f ca="1"/>
        <v>-1.1529089645974999</v>
      </c>
      <c r="P174" s="4">
        <f ca="1"/>
        <v>60.532282270278003</v>
      </c>
      <c r="Q174" s="4">
        <f t="shared" ca="1" si="4"/>
        <v>2.4773889107354154E-2</v>
      </c>
      <c r="R174" s="4">
        <f t="shared" ca="1" si="5"/>
        <v>-1.4055711730347241E-3</v>
      </c>
      <c r="S174" s="4">
        <f ca="1"/>
        <v>4.2235555555555999</v>
      </c>
      <c r="T174" s="4">
        <f ca="1"/>
        <v>4.2176190476190003</v>
      </c>
      <c r="U174" s="4">
        <f ca="1"/>
        <v>24.248418493406</v>
      </c>
      <c r="V174" s="4">
        <f ca="1"/>
        <v>23.66221344157</v>
      </c>
      <c r="W174" s="4">
        <f ca="1"/>
        <v>0</v>
      </c>
      <c r="X174" s="4">
        <f ca="1"/>
        <v>-3.6757633394254001</v>
      </c>
      <c r="Y174" s="4">
        <f ca="1"/>
        <v>5.4953502608524998</v>
      </c>
      <c r="Z174" s="4">
        <f ca="1"/>
        <v>-10.192872428239999</v>
      </c>
    </row>
    <row r="175" spans="1:26" hidden="1" x14ac:dyDescent="0.25">
      <c r="A175" s="3" t="s">
        <v>2657</v>
      </c>
      <c r="B175" t="str">
        <v>盛达资源</v>
      </c>
      <c r="C175" s="8" t="str">
        <f ca="1"/>
        <v>采矿业</v>
      </c>
      <c r="D175" s="4">
        <f ca="1"/>
        <v>-0.77845129298110005</v>
      </c>
      <c r="E175" s="4">
        <f ca="1"/>
        <v>-1.7575464901623001E-2</v>
      </c>
      <c r="F175" s="4">
        <f ca="1"/>
        <v>-4.1282638657257002E-2</v>
      </c>
      <c r="G175" s="4">
        <f ca="1"/>
        <v>-0.72939574722592004</v>
      </c>
      <c r="H175" s="4">
        <f ca="1"/>
        <v>-1.4569602545611999E-2</v>
      </c>
      <c r="I175" s="4">
        <f ca="1"/>
        <v>-2.9161625299120999E-2</v>
      </c>
      <c r="J175" s="4">
        <f ca="1"/>
        <v>-0.15385278668065999</v>
      </c>
      <c r="K175" s="4">
        <f ca="1"/>
        <v>-4.4282660288268001E-2</v>
      </c>
      <c r="L175" s="4">
        <f ca="1"/>
        <v>-1.0651549179179E-2</v>
      </c>
      <c r="M175" s="4">
        <f ca="1"/>
        <v>1.4949941709047001</v>
      </c>
      <c r="N175" s="4">
        <f ca="1"/>
        <v>46.129084665465001</v>
      </c>
      <c r="O175" s="4">
        <f ca="1"/>
        <v>8.6435225348543003</v>
      </c>
      <c r="P175" s="4">
        <f ca="1"/>
        <v>40.049410261216998</v>
      </c>
      <c r="Q175" s="4">
        <f t="shared" ca="1" si="4"/>
        <v>-3.8249934503527254E-2</v>
      </c>
      <c r="R175" s="4">
        <f t="shared" ca="1" si="5"/>
        <v>-8.9016723160675132E-2</v>
      </c>
      <c r="S175" s="4">
        <f ca="1"/>
        <v>13.542666666666999</v>
      </c>
      <c r="T175" s="4">
        <f ca="1"/>
        <v>12.337142857143</v>
      </c>
      <c r="U175" s="4">
        <f ca="1"/>
        <v>26.11671554942</v>
      </c>
      <c r="V175" s="4">
        <f ca="1"/>
        <v>27.155408131881</v>
      </c>
      <c r="W175" s="4">
        <f ca="1"/>
        <v>-3.3763586558487</v>
      </c>
      <c r="X175" s="4">
        <f ca="1"/>
        <v>-13.471706611416</v>
      </c>
      <c r="Y175" s="4">
        <f ca="1"/>
        <v>7.3707381498312001</v>
      </c>
      <c r="Z175" s="4">
        <f ca="1"/>
        <v>-6.1748932746995999</v>
      </c>
    </row>
    <row r="176" spans="1:26" hidden="1" x14ac:dyDescent="0.25">
      <c r="A176" s="3" t="s">
        <v>2658</v>
      </c>
      <c r="B176" t="str">
        <v>渤海股份</v>
      </c>
      <c r="C176" s="8" t="str">
        <f ca="1"/>
        <v>电力、热力、燃气及水生产和供应业</v>
      </c>
      <c r="D176" s="4">
        <f ca="1"/>
        <v>0.40695756321642002</v>
      </c>
      <c r="E176" s="4">
        <f ca="1"/>
        <v>1.1183716652908999E-2</v>
      </c>
      <c r="F176" s="4">
        <f ca="1"/>
        <v>2.2769084885394E-2</v>
      </c>
      <c r="G176" s="4">
        <f ca="1"/>
        <v>1.2828403362462E-2</v>
      </c>
      <c r="H176" s="4">
        <f ca="1"/>
        <v>3.614094716966E-4</v>
      </c>
      <c r="I176" s="4">
        <f ca="1"/>
        <v>6.3290374379921998E-3</v>
      </c>
      <c r="J176" s="4">
        <f ca="1"/>
        <v>-0.13419399376967001</v>
      </c>
      <c r="K176" s="4">
        <f ca="1"/>
        <v>1.4433513984698E-2</v>
      </c>
      <c r="L176" s="4">
        <f ca="1"/>
        <v>-7.4535155447017004E-3</v>
      </c>
      <c r="M176" s="4">
        <f ca="1"/>
        <v>0.86831289792559996</v>
      </c>
      <c r="N176" s="4">
        <f ca="1"/>
        <v>37.753967548299002</v>
      </c>
      <c r="O176" s="4">
        <f ca="1"/>
        <v>15.521874695493</v>
      </c>
      <c r="P176" s="4">
        <f ca="1"/>
        <v>54.200839381065002</v>
      </c>
      <c r="Q176" s="4">
        <f t="shared" ca="1" si="4"/>
        <v>2.61111111111333E-2</v>
      </c>
      <c r="R176" s="4">
        <f t="shared" ca="1" si="5"/>
        <v>-3.5188823860890671E-3</v>
      </c>
      <c r="S176" s="4">
        <f ca="1"/>
        <v>6.0264444444444001</v>
      </c>
      <c r="T176" s="4">
        <f ca="1"/>
        <v>6.0052380952381004</v>
      </c>
      <c r="U176" s="4">
        <f ca="1"/>
        <v>14.542035407395</v>
      </c>
      <c r="V176" s="4">
        <f ca="1"/>
        <v>14.171989027239</v>
      </c>
      <c r="W176" s="4">
        <f ca="1"/>
        <v>-10.712655509057999</v>
      </c>
      <c r="X176" s="4">
        <f ca="1"/>
        <v>-2.6174454428577998</v>
      </c>
      <c r="Y176" s="4">
        <f ca="1"/>
        <v>-1.5067083230797</v>
      </c>
      <c r="Z176" s="4">
        <f ca="1"/>
        <v>-37.514125683666002</v>
      </c>
    </row>
    <row r="177" spans="1:26" hidden="1" x14ac:dyDescent="0.25">
      <c r="A177" s="3" t="s">
        <v>2659</v>
      </c>
      <c r="B177" t="str">
        <v>华媒控股</v>
      </c>
      <c r="C177" s="8" t="str">
        <f ca="1"/>
        <v>文化、体育和娱乐业</v>
      </c>
      <c r="D177" s="4">
        <f ca="1"/>
        <v>0.14312191608370001</v>
      </c>
      <c r="E177" s="4">
        <f ca="1"/>
        <v>2.9968422995778001E-3</v>
      </c>
      <c r="F177" s="4">
        <f ca="1"/>
        <v>1.5059320108167001E-2</v>
      </c>
      <c r="G177" s="4">
        <f ca="1"/>
        <v>-0.29023303516051002</v>
      </c>
      <c r="H177" s="4">
        <f ca="1"/>
        <v>-5.5033412052730001E-3</v>
      </c>
      <c r="I177" s="4">
        <f ca="1"/>
        <v>-2.8658603337867999E-3</v>
      </c>
      <c r="J177" s="4">
        <f ca="1"/>
        <v>-4.8822725787460997E-2</v>
      </c>
      <c r="K177" s="4">
        <f ca="1"/>
        <v>-1.5062365517574E-3</v>
      </c>
      <c r="L177" s="4">
        <f ca="1"/>
        <v>2.5505022755737002E-3</v>
      </c>
      <c r="M177" s="4">
        <f ca="1"/>
        <v>1.1723413501649</v>
      </c>
      <c r="N177" s="4">
        <f ca="1"/>
        <v>46.015527510992001</v>
      </c>
      <c r="O177" s="4">
        <f ca="1"/>
        <v>20.903356937397</v>
      </c>
      <c r="P177" s="4">
        <f ca="1"/>
        <v>48.537359191173998</v>
      </c>
      <c r="Q177" s="4">
        <f t="shared" ca="1" si="4"/>
        <v>2.2967553773258813E-2</v>
      </c>
      <c r="R177" s="4">
        <f t="shared" ca="1" si="5"/>
        <v>-3.2996510760165243E-2</v>
      </c>
      <c r="S177" s="4">
        <f ca="1"/>
        <v>4.7220000000000004</v>
      </c>
      <c r="T177" s="4">
        <f ca="1"/>
        <v>4.5661904761905001</v>
      </c>
      <c r="U177" s="4">
        <f ca="1"/>
        <v>11.056878077786999</v>
      </c>
      <c r="V177" s="4">
        <f ca="1"/>
        <v>10.808630280601999</v>
      </c>
      <c r="W177" s="4">
        <f ca="1"/>
        <v>18.269947124043</v>
      </c>
      <c r="X177" s="4">
        <f ca="1"/>
        <v>-0.27605852490770999</v>
      </c>
      <c r="Y177" s="4">
        <f ca="1"/>
        <v>3.5343435862883998</v>
      </c>
      <c r="Z177" s="4">
        <f ca="1"/>
        <v>20.054195650886999</v>
      </c>
    </row>
    <row r="178" spans="1:26" hidden="1" x14ac:dyDescent="0.25">
      <c r="A178" s="3" t="s">
        <v>2660</v>
      </c>
      <c r="B178" t="str">
        <v>阳光股份</v>
      </c>
      <c r="C178" s="8" t="str">
        <f ca="1"/>
        <v>房地产业</v>
      </c>
      <c r="D178" s="4">
        <f ca="1"/>
        <v>1.3702025752736999</v>
      </c>
      <c r="E178" s="4">
        <f ca="1"/>
        <v>5.3768573147199003E-2</v>
      </c>
      <c r="F178" s="4">
        <f ca="1"/>
        <v>2.0374165638762001E-2</v>
      </c>
      <c r="G178" s="4">
        <f ca="1"/>
        <v>8.6216773585358994E-2</v>
      </c>
      <c r="H178" s="4">
        <f ca="1"/>
        <v>4.4202311035984997E-3</v>
      </c>
      <c r="I178" s="4">
        <f ca="1"/>
        <v>4.8065923731584002E-3</v>
      </c>
      <c r="J178" s="4">
        <f ca="1"/>
        <v>-0.17656333072489999</v>
      </c>
      <c r="K178" s="4">
        <f ca="1"/>
        <v>-1.1415748899249E-2</v>
      </c>
      <c r="L178" s="4">
        <f ca="1"/>
        <v>-3.3318528579275998E-3</v>
      </c>
      <c r="M178" s="4">
        <f ca="1"/>
        <v>1.1855303728313</v>
      </c>
      <c r="N178" s="4">
        <f ca="1"/>
        <v>44.670651514827</v>
      </c>
      <c r="O178" s="4">
        <f ca="1"/>
        <v>10.507179268052999</v>
      </c>
      <c r="P178" s="4">
        <f ca="1"/>
        <v>60.148168328334997</v>
      </c>
      <c r="Q178" s="4">
        <f t="shared" ca="1" si="4"/>
        <v>2.623906705540956E-2</v>
      </c>
      <c r="R178" s="4">
        <f t="shared" ca="1" si="5"/>
        <v>2.4830326104751535E-3</v>
      </c>
      <c r="S178" s="4">
        <f ca="1"/>
        <v>2.8766666666666998</v>
      </c>
      <c r="T178" s="4">
        <f ca="1"/>
        <v>2.8838095238095001</v>
      </c>
      <c r="U178" s="4">
        <f ca="1"/>
        <v>24.530849667598002</v>
      </c>
      <c r="V178" s="4">
        <f ca="1"/>
        <v>23.903640443141999</v>
      </c>
      <c r="W178" s="4">
        <f ca="1"/>
        <v>0</v>
      </c>
      <c r="X178" s="4">
        <f ca="1"/>
        <v>16.229038416967999</v>
      </c>
      <c r="Y178" s="4">
        <f ca="1"/>
        <v>-5.7336741589639999</v>
      </c>
      <c r="Z178" s="4">
        <f ca="1"/>
        <v>-1.0403543786339</v>
      </c>
    </row>
    <row r="179" spans="1:26" hidden="1" x14ac:dyDescent="0.25">
      <c r="A179" s="3" t="s">
        <v>2661</v>
      </c>
      <c r="B179" t="str">
        <v>中迪投资</v>
      </c>
      <c r="C179" s="8" t="str">
        <f ca="1"/>
        <v>综合</v>
      </c>
      <c r="D179" s="4">
        <f ca="1"/>
        <v>0.51489673076241005</v>
      </c>
      <c r="E179" s="4">
        <f ca="1"/>
        <v>1.7269167369544002E-2</v>
      </c>
      <c r="F179" s="4">
        <f ca="1"/>
        <v>2.6623799164261001E-2</v>
      </c>
      <c r="G179" s="4">
        <f ca="1"/>
        <v>0.32586407273547002</v>
      </c>
      <c r="H179" s="4">
        <f ca="1"/>
        <v>1.1492966889543E-2</v>
      </c>
      <c r="I179" s="4">
        <f ca="1"/>
        <v>2.5448482398768998E-2</v>
      </c>
      <c r="J179" s="4">
        <f ca="1"/>
        <v>9.7036902900120001E-2</v>
      </c>
      <c r="K179" s="4">
        <f ca="1"/>
        <v>3.8431080187030001E-3</v>
      </c>
      <c r="L179" s="4">
        <f ca="1"/>
        <v>1.4420241359073001E-2</v>
      </c>
      <c r="M179" s="4">
        <f ca="1"/>
        <v>1.4595910957931</v>
      </c>
      <c r="N179" s="4">
        <f ca="1"/>
        <v>58.638880228924997</v>
      </c>
      <c r="O179" s="4">
        <f ca="1"/>
        <v>28.426647682658999</v>
      </c>
      <c r="P179" s="4">
        <f ca="1"/>
        <v>64.389764079493006</v>
      </c>
      <c r="Q179" s="4">
        <f t="shared" ca="1" si="4"/>
        <v>4.4735406437510242E-2</v>
      </c>
      <c r="R179" s="4">
        <f t="shared" ca="1" si="5"/>
        <v>3.4405217000225016E-2</v>
      </c>
      <c r="S179" s="4">
        <f ca="1"/>
        <v>5.9293333333333003</v>
      </c>
      <c r="T179" s="4">
        <f ca="1"/>
        <v>6.1333333333333</v>
      </c>
      <c r="U179" s="4">
        <f ca="1"/>
        <v>31.701454557590001</v>
      </c>
      <c r="V179" s="4">
        <f ca="1"/>
        <v>30.344003239719999</v>
      </c>
      <c r="W179" s="4">
        <f ca="1"/>
        <v>0</v>
      </c>
      <c r="X179" s="4">
        <f ca="1"/>
        <v>-7.9171615651723002</v>
      </c>
      <c r="Y179" s="4">
        <f ca="1"/>
        <v>-18.104540325163999</v>
      </c>
      <c r="Z179" s="4">
        <f ca="1"/>
        <v>48.347864883043002</v>
      </c>
    </row>
    <row r="180" spans="1:26" hidden="1" x14ac:dyDescent="0.25">
      <c r="A180" s="3" t="s">
        <v>2662</v>
      </c>
      <c r="B180" t="str">
        <v>西安旅游</v>
      </c>
      <c r="C180" s="8" t="str">
        <f ca="1"/>
        <v>水利、环境和公共设施管理业</v>
      </c>
      <c r="D180" s="4">
        <f ca="1"/>
        <v>-0.25236925811749999</v>
      </c>
      <c r="E180" s="4">
        <f ca="1"/>
        <v>-5.3929322510882002E-3</v>
      </c>
      <c r="F180" s="4">
        <f ca="1"/>
        <v>-2.3471355890652E-3</v>
      </c>
      <c r="G180" s="4">
        <f ca="1"/>
        <v>-0.57562668312874998</v>
      </c>
      <c r="H180" s="4">
        <f ca="1"/>
        <v>-1.5023859346323E-2</v>
      </c>
      <c r="I180" s="4">
        <f ca="1"/>
        <v>-2.3770935359165999E-2</v>
      </c>
      <c r="J180" s="4">
        <f ca="1"/>
        <v>-0.23086972195499</v>
      </c>
      <c r="K180" s="4">
        <f ca="1"/>
        <v>-5.5452503459439001E-3</v>
      </c>
      <c r="L180" s="4">
        <f ca="1"/>
        <v>-6.0201004370301998E-3</v>
      </c>
      <c r="M180" s="4">
        <f ca="1"/>
        <v>1.1670966800572999</v>
      </c>
      <c r="N180" s="4">
        <f ca="1"/>
        <v>67.290066622333995</v>
      </c>
      <c r="O180" s="4">
        <f ca="1"/>
        <v>49.262479616706997</v>
      </c>
      <c r="P180" s="4">
        <f ca="1"/>
        <v>36.072550771236997</v>
      </c>
      <c r="Q180" s="4">
        <f t="shared" ca="1" si="4"/>
        <v>-1.3299480111271724E-3</v>
      </c>
      <c r="R180" s="4">
        <f t="shared" ca="1" si="5"/>
        <v>-8.5053576217869353E-2</v>
      </c>
      <c r="S180" s="4">
        <f ca="1"/>
        <v>14.914222222222</v>
      </c>
      <c r="T180" s="4">
        <f ca="1"/>
        <v>13.645714285714</v>
      </c>
      <c r="U180" s="4">
        <f ca="1"/>
        <v>31.410357085095001</v>
      </c>
      <c r="V180" s="4">
        <f ca="1"/>
        <v>31.452186858453</v>
      </c>
      <c r="W180" s="4">
        <f ca="1"/>
        <v>0</v>
      </c>
      <c r="X180" s="4">
        <f ca="1"/>
        <v>-22.896879555512001</v>
      </c>
      <c r="Y180" s="4">
        <f ca="1"/>
        <v>17.886372372781</v>
      </c>
      <c r="Z180" s="4">
        <f ca="1"/>
        <v>0</v>
      </c>
    </row>
    <row r="181" spans="1:26" hidden="1" x14ac:dyDescent="0.25">
      <c r="A181" s="3" t="s">
        <v>2663</v>
      </c>
      <c r="B181" t="str">
        <v>焦作万方</v>
      </c>
      <c r="C181" s="8" t="str">
        <f ca="1"/>
        <v>制造业</v>
      </c>
      <c r="D181" s="4">
        <f ca="1"/>
        <v>0.38542348529524001</v>
      </c>
      <c r="E181" s="4">
        <f ca="1"/>
        <v>1.0945477306937E-2</v>
      </c>
      <c r="F181" s="4">
        <f ca="1"/>
        <v>2.9176394567001999E-2</v>
      </c>
      <c r="G181" s="4">
        <f ca="1"/>
        <v>0.20671055892556001</v>
      </c>
      <c r="H181" s="4">
        <f ca="1"/>
        <v>5.1190882573246997E-3</v>
      </c>
      <c r="I181" s="4">
        <f ca="1"/>
        <v>1.5628808371334998E-2</v>
      </c>
      <c r="J181" s="4">
        <f ca="1"/>
        <v>0.25377629355034997</v>
      </c>
      <c r="K181" s="4">
        <f ca="1"/>
        <v>5.7390837418002999E-3</v>
      </c>
      <c r="L181" s="4">
        <f ca="1"/>
        <v>1.4313444608741999E-2</v>
      </c>
      <c r="M181" s="4">
        <f ca="1"/>
        <v>1.6754304714710999</v>
      </c>
      <c r="N181" s="4">
        <f ca="1"/>
        <v>32.594392608488</v>
      </c>
      <c r="O181" s="4">
        <f ca="1"/>
        <v>-10.246486868105</v>
      </c>
      <c r="P181" s="4">
        <f ca="1"/>
        <v>77.904084561180994</v>
      </c>
      <c r="Q181" s="4">
        <f t="shared" ca="1" si="4"/>
        <v>3.6203224825070469E-2</v>
      </c>
      <c r="R181" s="4">
        <f t="shared" ca="1" si="5"/>
        <v>2.8147082771202373E-2</v>
      </c>
      <c r="S181" s="4">
        <f ca="1"/>
        <v>5.3415555555556002</v>
      </c>
      <c r="T181" s="4">
        <f ca="1"/>
        <v>5.4919047619047996</v>
      </c>
      <c r="U181" s="4">
        <f ca="1"/>
        <v>43.934007962679999</v>
      </c>
      <c r="V181" s="4">
        <f ca="1"/>
        <v>42.399026474846998</v>
      </c>
      <c r="W181" s="4">
        <f ca="1"/>
        <v>41.647375098185002</v>
      </c>
      <c r="X181" s="4">
        <f ca="1"/>
        <v>11.927252537088</v>
      </c>
      <c r="Y181" s="4">
        <f ca="1"/>
        <v>3.7863449662884001</v>
      </c>
      <c r="Z181" s="4">
        <f ca="1"/>
        <v>-4.7544177934606999</v>
      </c>
    </row>
    <row r="182" spans="1:26" hidden="1" x14ac:dyDescent="0.25">
      <c r="A182" s="3" t="s">
        <v>2664</v>
      </c>
      <c r="B182" t="str">
        <v>*ST美谷</v>
      </c>
      <c r="C182" s="8" t="str">
        <f ca="1"/>
        <v>房地产业</v>
      </c>
      <c r="D182" s="4">
        <f ca="1"/>
        <v>-0.11246120295928</v>
      </c>
      <c r="E182" s="4">
        <f ca="1"/>
        <v>-3.0784564298339998E-3</v>
      </c>
      <c r="F182" s="4">
        <f ca="1"/>
        <v>8.4697403833254008E-3</v>
      </c>
      <c r="G182" s="4">
        <f ca="1"/>
        <v>-0.41777013266065999</v>
      </c>
      <c r="H182" s="4">
        <f ca="1"/>
        <v>-9.4299894706939003E-3</v>
      </c>
      <c r="I182" s="4">
        <f ca="1"/>
        <v>-3.0916245037186998E-2</v>
      </c>
      <c r="J182" s="4">
        <f ca="1"/>
        <v>-7.3823411138993003E-2</v>
      </c>
      <c r="K182" s="4">
        <f ca="1"/>
        <v>-1.8053762283209E-3</v>
      </c>
      <c r="L182" s="4">
        <f ca="1"/>
        <v>6.8163157175145997E-3</v>
      </c>
      <c r="M182" s="4">
        <f ca="1"/>
        <v>1.0155119655531</v>
      </c>
      <c r="N182" s="4">
        <f ca="1"/>
        <v>65.398890369133994</v>
      </c>
      <c r="O182" s="4">
        <f ca="1"/>
        <v>-40.209616875286997</v>
      </c>
      <c r="P182" s="4">
        <f ca="1"/>
        <v>55.738138064091999</v>
      </c>
      <c r="Q182" s="4">
        <f t="shared" ca="1" si="4"/>
        <v>6.2924400181077422E-2</v>
      </c>
      <c r="R182" s="4">
        <f t="shared" ca="1" si="5"/>
        <v>-0.13925960311011479</v>
      </c>
      <c r="S182" s="4">
        <f ca="1"/>
        <v>4.1033333333332997</v>
      </c>
      <c r="T182" s="4">
        <f ca="1"/>
        <v>3.5319047619048001</v>
      </c>
      <c r="U182" s="4">
        <f ca="1"/>
        <v>19.73373079424</v>
      </c>
      <c r="V182" s="4">
        <f ca="1"/>
        <v>18.565507378397001</v>
      </c>
      <c r="W182" s="4">
        <f ca="1"/>
        <v>0</v>
      </c>
      <c r="X182" s="4">
        <f ca="1"/>
        <v>-24.494692939949001</v>
      </c>
      <c r="Y182" s="4">
        <f ca="1"/>
        <v>-28.452888919582001</v>
      </c>
      <c r="Z182" s="4">
        <f ca="1"/>
        <v>-54.884940995047003</v>
      </c>
    </row>
    <row r="183" spans="1:26" hidden="1" x14ac:dyDescent="0.25">
      <c r="A183" s="3" t="s">
        <v>2665</v>
      </c>
      <c r="B183" t="str">
        <v>中油资本</v>
      </c>
      <c r="C183" s="8" t="str">
        <f ca="1"/>
        <v>金融业</v>
      </c>
      <c r="D183" s="4">
        <f ca="1"/>
        <v>-0.91476732770833002</v>
      </c>
      <c r="E183" s="4">
        <f ca="1"/>
        <v>-2.8449599946754001E-2</v>
      </c>
      <c r="F183" s="4">
        <f ca="1"/>
        <v>-1.1576431956559E-2</v>
      </c>
      <c r="G183" s="4">
        <f ca="1"/>
        <v>-0.44870306967982998</v>
      </c>
      <c r="H183" s="4">
        <f ca="1"/>
        <v>-1.9348516573471999E-2</v>
      </c>
      <c r="I183" s="4">
        <f ca="1"/>
        <v>-1.0623809100095E-2</v>
      </c>
      <c r="J183" s="4">
        <f ca="1"/>
        <v>-0.48134793097715001</v>
      </c>
      <c r="K183" s="4">
        <f ca="1"/>
        <v>-1.2106243388823001E-2</v>
      </c>
      <c r="L183" s="4">
        <f ca="1"/>
        <v>-1.2925197899206001E-2</v>
      </c>
      <c r="M183" s="4">
        <f ca="1"/>
        <v>1.3750707033439999</v>
      </c>
      <c r="N183" s="4">
        <f ca="1"/>
        <v>44.672166770467001</v>
      </c>
      <c r="O183" s="4">
        <f ca="1"/>
        <v>19.889350769004</v>
      </c>
      <c r="P183" s="4">
        <f ca="1"/>
        <v>36.098842245122</v>
      </c>
      <c r="Q183" s="4">
        <f t="shared" ca="1" si="4"/>
        <v>-7.5187969924822538E-3</v>
      </c>
      <c r="R183" s="4">
        <f t="shared" ca="1" si="5"/>
        <v>-3.9803414646633214E-2</v>
      </c>
      <c r="S183" s="4">
        <f ca="1"/>
        <v>6.2011111111110999</v>
      </c>
      <c r="T183" s="4">
        <f ca="1"/>
        <v>5.9542857142857004</v>
      </c>
      <c r="U183" s="4">
        <f ca="1"/>
        <v>35.368777448791</v>
      </c>
      <c r="V183" s="4">
        <f ca="1"/>
        <v>35.636722732494</v>
      </c>
      <c r="W183" s="4">
        <f ca="1"/>
        <v>-10.709625114801</v>
      </c>
      <c r="X183" s="4">
        <f ca="1"/>
        <v>-0.70358825969382999</v>
      </c>
      <c r="Y183" s="4">
        <f ca="1"/>
        <v>3.1292513776145001</v>
      </c>
      <c r="Z183" s="4">
        <f ca="1"/>
        <v>13.667781793427</v>
      </c>
    </row>
    <row r="184" spans="1:26" hidden="1" x14ac:dyDescent="0.25">
      <c r="A184" s="3" t="s">
        <v>2666</v>
      </c>
      <c r="B184" t="str">
        <v>海螺新材</v>
      </c>
      <c r="C184" s="8" t="str">
        <f ca="1"/>
        <v>制造业</v>
      </c>
      <c r="D184" s="4">
        <f ca="1"/>
        <v>0.34777394037928999</v>
      </c>
      <c r="E184" s="4">
        <f ca="1"/>
        <v>1.0272629186411E-2</v>
      </c>
      <c r="F184" s="4">
        <f ca="1"/>
        <v>1.3961161696386001E-2</v>
      </c>
      <c r="G184" s="4">
        <f ca="1"/>
        <v>-2.6242423038497002E-2</v>
      </c>
      <c r="H184" s="4">
        <f ca="1"/>
        <v>-7.8032387512350001E-4</v>
      </c>
      <c r="I184" s="4">
        <f ca="1"/>
        <v>3.6492159104630001E-3</v>
      </c>
      <c r="J184" s="4">
        <f ca="1"/>
        <v>-8.7310073576979993E-2</v>
      </c>
      <c r="K184" s="4">
        <f ca="1"/>
        <v>-2.0396616099584998E-3</v>
      </c>
      <c r="L184" s="4">
        <f ca="1"/>
        <v>1.4738170824708E-3</v>
      </c>
      <c r="M184" s="4">
        <f ca="1"/>
        <v>1.1195869582305999</v>
      </c>
      <c r="N184" s="4">
        <f ca="1"/>
        <v>47.623837040721</v>
      </c>
      <c r="O184" s="4">
        <f ca="1"/>
        <v>22.184210819606999</v>
      </c>
      <c r="P184" s="4">
        <f ca="1"/>
        <v>60.602675426810002</v>
      </c>
      <c r="Q184" s="4">
        <f t="shared" ca="1" si="4"/>
        <v>2.017756255045081E-2</v>
      </c>
      <c r="R184" s="4">
        <f t="shared" ca="1" si="5"/>
        <v>-4.4129684330315539E-3</v>
      </c>
      <c r="S184" s="4">
        <f ca="1"/>
        <v>6.2442222222222004</v>
      </c>
      <c r="T184" s="4">
        <f ca="1"/>
        <v>6.2166666666666996</v>
      </c>
      <c r="U184" s="4">
        <f ca="1"/>
        <v>45.384799051515003</v>
      </c>
      <c r="V184" s="4">
        <f ca="1"/>
        <v>44.487156665211003</v>
      </c>
      <c r="W184" s="4">
        <f ca="1"/>
        <v>0</v>
      </c>
      <c r="X184" s="4">
        <f ca="1"/>
        <v>14.938090208035</v>
      </c>
      <c r="Y184" s="4">
        <f ca="1"/>
        <v>7.9275175239860998</v>
      </c>
      <c r="Z184" s="4">
        <f ca="1"/>
        <v>1.4719547201125001</v>
      </c>
    </row>
    <row r="185" spans="1:26" hidden="1" x14ac:dyDescent="0.25">
      <c r="A185" s="3" t="s">
        <v>2667</v>
      </c>
      <c r="B185" t="str">
        <v>*ST新联</v>
      </c>
      <c r="C185" s="8" t="str">
        <f ca="1"/>
        <v>房地产业</v>
      </c>
      <c r="D185" s="4">
        <f ca="1"/>
        <v>0.26943472016301001</v>
      </c>
      <c r="E185" s="4">
        <f ca="1"/>
        <v>6.1118535522721998E-3</v>
      </c>
      <c r="F185" s="4">
        <f ca="1"/>
        <v>2.7943486534548999E-2</v>
      </c>
      <c r="G185" s="4">
        <f ca="1"/>
        <v>-9.0718912723229003E-2</v>
      </c>
      <c r="H185" s="4">
        <f ca="1"/>
        <v>-1.88926245364E-3</v>
      </c>
      <c r="I185" s="4">
        <f ca="1"/>
        <v>5.2263375189843999E-3</v>
      </c>
      <c r="J185" s="4">
        <f ca="1"/>
        <v>-5.3084570416733E-2</v>
      </c>
      <c r="K185" s="4">
        <f ca="1"/>
        <v>-1.040975496208E-3</v>
      </c>
      <c r="L185" s="4">
        <f ca="1"/>
        <v>7.1993141151926003E-3</v>
      </c>
      <c r="M185" s="4">
        <f ca="1"/>
        <v>0.54100494944688005</v>
      </c>
      <c r="N185" s="4">
        <f ca="1"/>
        <v>90.614235391163007</v>
      </c>
      <c r="O185" s="4">
        <f ca="1"/>
        <v>32.995807244382</v>
      </c>
      <c r="P185" s="4">
        <f ca="1"/>
        <v>51.546495145923998</v>
      </c>
      <c r="Q185" s="4">
        <f t="shared" ca="1" si="4"/>
        <v>3.8501560874066906E-2</v>
      </c>
      <c r="R185" s="4">
        <f t="shared" ca="1" si="5"/>
        <v>-2.6692962586877717E-2</v>
      </c>
      <c r="S185" s="4">
        <f ca="1"/>
        <v>1.6257777777778</v>
      </c>
      <c r="T185" s="4">
        <f ca="1"/>
        <v>1.582380952381</v>
      </c>
      <c r="U185" s="4">
        <f ca="1"/>
        <v>3.7998478771372</v>
      </c>
      <c r="V185" s="4">
        <f ca="1"/>
        <v>3.6589717534358002</v>
      </c>
      <c r="W185" s="4">
        <f ca="1"/>
        <v>0</v>
      </c>
      <c r="X185" s="4">
        <f ca="1"/>
        <v>-24.046065939485999</v>
      </c>
      <c r="Y185" s="4">
        <f ca="1"/>
        <v>-9.5118100651411996</v>
      </c>
      <c r="Z185" s="4">
        <f ca="1"/>
        <v>-39.394105773710002</v>
      </c>
    </row>
    <row r="186" spans="1:26" hidden="1" x14ac:dyDescent="0.25">
      <c r="A186" s="3" t="s">
        <v>2668</v>
      </c>
      <c r="B186" t="str">
        <v>恒立实业</v>
      </c>
      <c r="C186" s="8" t="str">
        <f ca="1"/>
        <v>制造业</v>
      </c>
      <c r="D186" s="4">
        <f ca="1"/>
        <v>-0.37087544120922999</v>
      </c>
      <c r="E186" s="4">
        <f ca="1"/>
        <v>-7.9699830808173996E-3</v>
      </c>
      <c r="F186" s="4">
        <f ca="1"/>
        <v>-3.6166541651861E-3</v>
      </c>
      <c r="G186" s="4">
        <f ca="1"/>
        <v>0.36684372539804</v>
      </c>
      <c r="H186" s="4">
        <f ca="1"/>
        <v>1.0590903623833E-2</v>
      </c>
      <c r="I186" s="4">
        <f ca="1"/>
        <v>1.5072498742711E-2</v>
      </c>
      <c r="J186" s="4">
        <f ca="1"/>
        <v>0.11220547094434</v>
      </c>
      <c r="K186" s="4">
        <f ca="1"/>
        <v>2.7223485510898E-3</v>
      </c>
      <c r="L186" s="4">
        <f ca="1"/>
        <v>7.6332080869230996E-3</v>
      </c>
      <c r="M186" s="4">
        <f ca="1"/>
        <v>1.1323172836541999</v>
      </c>
      <c r="N186" s="4">
        <f ca="1"/>
        <v>41.715504464101997</v>
      </c>
      <c r="O186" s="4">
        <f ca="1"/>
        <v>13.79167908254</v>
      </c>
      <c r="P186" s="4">
        <f ca="1"/>
        <v>67.601340338967006</v>
      </c>
      <c r="Q186" s="4">
        <f t="shared" ca="1" si="4"/>
        <v>1.4738393514790761E-3</v>
      </c>
      <c r="R186" s="4">
        <f t="shared" ca="1" si="5"/>
        <v>1.9197769197770168E-2</v>
      </c>
      <c r="S186" s="4">
        <f ca="1"/>
        <v>4.4400000000000004</v>
      </c>
      <c r="T186" s="4">
        <f ca="1"/>
        <v>4.5252380952380999</v>
      </c>
      <c r="U186" s="4">
        <f ca="1"/>
        <v>11.439192042509999</v>
      </c>
      <c r="V186" s="4">
        <f ca="1"/>
        <v>11.422357322801</v>
      </c>
      <c r="W186" s="4">
        <f ca="1"/>
        <v>0</v>
      </c>
      <c r="X186" s="4">
        <f ca="1"/>
        <v>-10.680669977155</v>
      </c>
      <c r="Y186" s="4">
        <f ca="1"/>
        <v>1.0925437528127999</v>
      </c>
      <c r="Z186" s="4">
        <f ca="1"/>
        <v>24.060328981312001</v>
      </c>
    </row>
    <row r="187" spans="1:26" hidden="1" x14ac:dyDescent="0.25">
      <c r="A187" s="3" t="s">
        <v>2669</v>
      </c>
      <c r="B187" t="str">
        <v>吉林敖东</v>
      </c>
      <c r="C187" s="8" t="str">
        <f ca="1"/>
        <v>制造业</v>
      </c>
      <c r="D187" s="4">
        <f ca="1"/>
        <v>-0.33349426592101999</v>
      </c>
      <c r="E187" s="4">
        <f ca="1"/>
        <v>-8.2008201919432002E-3</v>
      </c>
      <c r="F187" s="4">
        <f ca="1"/>
        <v>-5.6033802755500002E-3</v>
      </c>
      <c r="G187" s="4">
        <f ca="1"/>
        <v>-0.1908335405354</v>
      </c>
      <c r="H187" s="4">
        <f ca="1"/>
        <v>-3.6228761846364001E-3</v>
      </c>
      <c r="I187" s="4">
        <f ca="1"/>
        <v>6.7897611591610004E-4</v>
      </c>
      <c r="J187" s="4">
        <f ca="1"/>
        <v>-0.12383617030287</v>
      </c>
      <c r="K187" s="4">
        <f ca="1"/>
        <v>-2.6208259640424E-3</v>
      </c>
      <c r="L187" s="4">
        <f ca="1"/>
        <v>6.8728428670530005E-4</v>
      </c>
      <c r="M187" s="4">
        <f ca="1"/>
        <v>1.0828561802473</v>
      </c>
      <c r="N187" s="4">
        <f ca="1"/>
        <v>22.469962259422001</v>
      </c>
      <c r="O187" s="4">
        <f ca="1"/>
        <v>1.1273601128507</v>
      </c>
      <c r="P187" s="4">
        <f ca="1"/>
        <v>44.445075332395</v>
      </c>
      <c r="Q187" s="4">
        <f t="shared" ca="1" si="4"/>
        <v>-1.0500560709552877E-2</v>
      </c>
      <c r="R187" s="4">
        <f t="shared" ca="1" si="5"/>
        <v>-2.1889215332793734E-2</v>
      </c>
      <c r="S187" s="4">
        <f ca="1"/>
        <v>16.553777777777999</v>
      </c>
      <c r="T187" s="4">
        <f ca="1"/>
        <v>16.191428571429</v>
      </c>
      <c r="U187" s="4">
        <f ca="1"/>
        <v>348.52201790032001</v>
      </c>
      <c r="V187" s="4">
        <f ca="1"/>
        <v>352.22053096891</v>
      </c>
      <c r="W187" s="4">
        <f ca="1"/>
        <v>8.9265679824027</v>
      </c>
      <c r="X187" s="4">
        <f ca="1"/>
        <v>-2.4351237968357999</v>
      </c>
      <c r="Y187" s="4">
        <f ca="1"/>
        <v>6.5072736348996996</v>
      </c>
      <c r="Z187" s="4">
        <f ca="1"/>
        <v>3.7573580863605001</v>
      </c>
    </row>
    <row r="188" spans="1:26" hidden="1" x14ac:dyDescent="0.25">
      <c r="A188" s="3" t="s">
        <v>2670</v>
      </c>
      <c r="B188" t="str">
        <v>长安汽车</v>
      </c>
      <c r="C188" s="8" t="str">
        <f ca="1"/>
        <v>制造业</v>
      </c>
      <c r="D188" s="4">
        <f ca="1"/>
        <v>0.17379415988897001</v>
      </c>
      <c r="E188" s="4">
        <f ca="1"/>
        <v>4.8882802943104996E-3</v>
      </c>
      <c r="F188" s="4">
        <f ca="1"/>
        <v>2.5448483583269E-2</v>
      </c>
      <c r="G188" s="4">
        <f ca="1"/>
        <v>0.44121953720342999</v>
      </c>
      <c r="H188" s="4">
        <f ca="1"/>
        <v>1.3416244988675E-2</v>
      </c>
      <c r="I188" s="4">
        <f ca="1"/>
        <v>3.7925587115097997E-2</v>
      </c>
      <c r="J188" s="4">
        <f ca="1"/>
        <v>0.28660863852821</v>
      </c>
      <c r="K188" s="4">
        <f ca="1"/>
        <v>1.3681903548148E-2</v>
      </c>
      <c r="L188" s="4">
        <f ca="1"/>
        <v>1.9267797160867999E-2</v>
      </c>
      <c r="M188" s="4">
        <f ca="1"/>
        <v>1.6248068615958</v>
      </c>
      <c r="N188" s="4">
        <f ca="1"/>
        <v>43.764215333346002</v>
      </c>
      <c r="O188" s="4">
        <f ca="1"/>
        <v>17.803418204208999</v>
      </c>
      <c r="P188" s="4">
        <f ca="1"/>
        <v>76.064197581531005</v>
      </c>
      <c r="Q188" s="4">
        <f t="shared" ca="1" si="4"/>
        <v>3.4053066924472769E-2</v>
      </c>
      <c r="R188" s="4">
        <f t="shared" ca="1" si="5"/>
        <v>6.4761580441723962E-2</v>
      </c>
      <c r="S188" s="4">
        <f ca="1"/>
        <v>14.356444444444</v>
      </c>
      <c r="T188" s="4">
        <f ca="1"/>
        <v>15.286190476190001</v>
      </c>
      <c r="U188" s="4">
        <f ca="1"/>
        <v>179.26666759361001</v>
      </c>
      <c r="V188" s="4">
        <f ca="1"/>
        <v>173.36312161115001</v>
      </c>
      <c r="W188" s="4">
        <f ca="1"/>
        <v>70.120783155647004</v>
      </c>
      <c r="X188" s="4">
        <f ca="1"/>
        <v>19.758271302724999</v>
      </c>
      <c r="Y188" s="4">
        <f ca="1"/>
        <v>14.373090755685</v>
      </c>
      <c r="Z188" s="4">
        <f ca="1"/>
        <v>13.438009433452001</v>
      </c>
    </row>
    <row r="189" spans="1:26" hidden="1" x14ac:dyDescent="0.25">
      <c r="A189" s="3" t="s">
        <v>2671</v>
      </c>
      <c r="B189" t="str">
        <v>远大控股</v>
      </c>
      <c r="C189" s="8" t="str">
        <f ca="1"/>
        <v>批发和零售业</v>
      </c>
      <c r="D189" s="4">
        <f ca="1"/>
        <v>0.18125264716187001</v>
      </c>
      <c r="E189" s="4">
        <f ca="1"/>
        <v>4.3380979208809999E-3</v>
      </c>
      <c r="F189" s="4">
        <f ca="1"/>
        <v>1.3635835398375E-2</v>
      </c>
      <c r="G189" s="4">
        <f ca="1"/>
        <v>-4.6621723118792001E-2</v>
      </c>
      <c r="H189" s="4">
        <f ca="1"/>
        <v>-9.229935817718E-4</v>
      </c>
      <c r="I189" s="4">
        <f ca="1"/>
        <v>4.8279861732970003E-3</v>
      </c>
      <c r="J189" s="4">
        <f ca="1"/>
        <v>-0.11925634966947</v>
      </c>
      <c r="K189" s="4">
        <f ca="1"/>
        <v>-2.7371689187431999E-3</v>
      </c>
      <c r="L189" s="4">
        <f ca="1"/>
        <v>5.7847131202740001E-4</v>
      </c>
      <c r="M189" s="4">
        <f ca="1"/>
        <v>1.0359836776806</v>
      </c>
      <c r="N189" s="4">
        <f ca="1"/>
        <v>37.081462383793998</v>
      </c>
      <c r="O189" s="4">
        <f ca="1"/>
        <v>-49.889698590096003</v>
      </c>
      <c r="P189" s="4">
        <f ca="1"/>
        <v>58.755602304332001</v>
      </c>
      <c r="Q189" s="4">
        <f t="shared" ca="1" si="4"/>
        <v>2.2857142857148939E-2</v>
      </c>
      <c r="R189" s="4">
        <f t="shared" ca="1" si="5"/>
        <v>-5.903598663777241E-3</v>
      </c>
      <c r="S189" s="4">
        <f ca="1"/>
        <v>7.0228888888889003</v>
      </c>
      <c r="T189" s="4">
        <f ca="1"/>
        <v>6.9814285714285997</v>
      </c>
      <c r="U189" s="4">
        <f ca="1"/>
        <v>58.822950088144999</v>
      </c>
      <c r="V189" s="4">
        <f ca="1"/>
        <v>57.508470756565998</v>
      </c>
      <c r="W189" s="4">
        <f ca="1"/>
        <v>-4.2072391703005998</v>
      </c>
      <c r="X189" s="4">
        <f ca="1"/>
        <v>6.5712102754826001</v>
      </c>
      <c r="Y189" s="4">
        <f ca="1"/>
        <v>4.3766543762580001</v>
      </c>
      <c r="Z189" s="4">
        <f ca="1"/>
        <v>0</v>
      </c>
    </row>
    <row r="190" spans="1:26" hidden="1" x14ac:dyDescent="0.25">
      <c r="A190" s="3" t="s">
        <v>2672</v>
      </c>
      <c r="B190" t="str">
        <v>天茂集团</v>
      </c>
      <c r="C190" s="8" t="str">
        <f ca="1"/>
        <v>金融业</v>
      </c>
      <c r="D190" s="4">
        <f ca="1"/>
        <v>-0.53596774367358002</v>
      </c>
      <c r="E190" s="4">
        <f ca="1"/>
        <v>-1.2806510144006E-2</v>
      </c>
      <c r="F190" s="4">
        <f ca="1"/>
        <v>-3.9862902364381E-3</v>
      </c>
      <c r="G190" s="4">
        <f ca="1"/>
        <v>-0.51055837237999002</v>
      </c>
      <c r="H190" s="4">
        <f ca="1"/>
        <v>-1.9102760703566E-2</v>
      </c>
      <c r="I190" s="4">
        <f ca="1"/>
        <v>-9.1836731466171002E-3</v>
      </c>
      <c r="J190" s="4">
        <f ca="1"/>
        <v>-0.45629062962701999</v>
      </c>
      <c r="K190" s="4">
        <f ca="1"/>
        <v>-1.8696398822914E-2</v>
      </c>
      <c r="L190" s="4">
        <f ca="1"/>
        <v>-1.0312671192033E-2</v>
      </c>
      <c r="M190" s="4">
        <f ca="1"/>
        <v>1.4369915871686001</v>
      </c>
      <c r="N190" s="4">
        <f ca="1"/>
        <v>32.294922652780002</v>
      </c>
      <c r="O190" s="4">
        <f ca="1"/>
        <v>4.4059380554200001</v>
      </c>
      <c r="P190" s="4">
        <f ca="1"/>
        <v>46.071420776789999</v>
      </c>
      <c r="Q190" s="4">
        <f t="shared" ca="1" si="4"/>
        <v>-2.1645021645035683E-3</v>
      </c>
      <c r="R190" s="4">
        <f t="shared" ca="1" si="5"/>
        <v>-1.8468300452625108E-2</v>
      </c>
      <c r="S190" s="4">
        <f ca="1"/>
        <v>3.1491111111110999</v>
      </c>
      <c r="T190" s="4">
        <f ca="1"/>
        <v>3.0909523809524</v>
      </c>
      <c r="U190" s="4">
        <f ca="1"/>
        <v>67.457550723029001</v>
      </c>
      <c r="V190" s="4">
        <f ca="1"/>
        <v>67.603879466462999</v>
      </c>
      <c r="W190" s="4">
        <f ca="1"/>
        <v>-44.070193711210003</v>
      </c>
      <c r="X190" s="4">
        <f ca="1"/>
        <v>-0.3842636337941</v>
      </c>
      <c r="Y190" s="4">
        <f ca="1"/>
        <v>12.026347174745</v>
      </c>
      <c r="Z190" s="4">
        <f ca="1"/>
        <v>-35.923278703340998</v>
      </c>
    </row>
    <row r="191" spans="1:26" hidden="1" x14ac:dyDescent="0.25">
      <c r="A191" s="3" t="s">
        <v>2673</v>
      </c>
      <c r="B191" t="str">
        <v>高新发展</v>
      </c>
      <c r="C191" s="8" t="str">
        <f ca="1"/>
        <v>建筑业</v>
      </c>
      <c r="D191" s="4">
        <f ca="1"/>
        <v>2.3966742901934999</v>
      </c>
      <c r="E191" s="4">
        <f ca="1"/>
        <v>6.6549847637947995E-2</v>
      </c>
      <c r="F191" s="4">
        <f ca="1"/>
        <v>0.33233280404679</v>
      </c>
      <c r="G191" s="4">
        <f ca="1"/>
        <v>1.0460649936413999</v>
      </c>
      <c r="H191" s="4">
        <f ca="1"/>
        <v>4.8333239296004998E-2</v>
      </c>
      <c r="I191" s="4">
        <f ca="1"/>
        <v>0.20448904891129999</v>
      </c>
      <c r="J191" s="4">
        <f ca="1"/>
        <v>0.65496059528915995</v>
      </c>
      <c r="K191" s="4">
        <f ca="1"/>
        <v>3.066129462429E-2</v>
      </c>
      <c r="L191" s="4">
        <f ca="1"/>
        <v>0.12914115997938</v>
      </c>
      <c r="M191" s="4">
        <f ca="1"/>
        <v>2.0194555657504001</v>
      </c>
      <c r="N191" s="4">
        <f ca="1"/>
        <v>74.169205035448002</v>
      </c>
      <c r="O191" s="4">
        <f ca="1"/>
        <v>108.24832343193</v>
      </c>
      <c r="P191" s="4">
        <f ca="1"/>
        <v>98.455902393261994</v>
      </c>
      <c r="Q191" s="4">
        <f t="shared" ca="1" si="4"/>
        <v>0.41615440828779987</v>
      </c>
      <c r="R191" s="4">
        <f t="shared" ca="1" si="5"/>
        <v>0.37303694444706159</v>
      </c>
      <c r="S191" s="4">
        <f ca="1"/>
        <v>30.400857142856999</v>
      </c>
      <c r="T191" s="4">
        <f ca="1"/>
        <v>41.741500000000002</v>
      </c>
      <c r="U191" s="4">
        <f ca="1"/>
        <v>134.21373530706001</v>
      </c>
      <c r="V191" s="4">
        <f ca="1"/>
        <v>94.773376774168995</v>
      </c>
      <c r="W191" s="4">
        <f ca="1"/>
        <v>21.690690548614999</v>
      </c>
      <c r="X191" s="4">
        <f ca="1"/>
        <v>25.666898478876998</v>
      </c>
      <c r="Y191" s="4">
        <f ca="1"/>
        <v>32.488101146790001</v>
      </c>
      <c r="Z191" s="4">
        <f ca="1"/>
        <v>37.045436844630999</v>
      </c>
    </row>
    <row r="192" spans="1:26" hidden="1" x14ac:dyDescent="0.25">
      <c r="A192" s="3" t="s">
        <v>2674</v>
      </c>
      <c r="B192" t="str">
        <v>钒钛股份</v>
      </c>
      <c r="C192" s="8" t="str">
        <f ca="1"/>
        <v>制造业</v>
      </c>
      <c r="D192" s="4">
        <f ca="1"/>
        <v>-0.11290411091194</v>
      </c>
      <c r="E192" s="4">
        <f ca="1"/>
        <v>-2.5511438127945002E-3</v>
      </c>
      <c r="F192" s="4">
        <f ca="1"/>
        <v>2.3962858044191998E-3</v>
      </c>
      <c r="G192" s="4">
        <f ca="1"/>
        <v>-0.50888670114189005</v>
      </c>
      <c r="H192" s="4">
        <f ca="1"/>
        <v>-1.004989390308E-2</v>
      </c>
      <c r="I192" s="4">
        <f ca="1"/>
        <v>-7.9481169449609999E-3</v>
      </c>
      <c r="J192" s="4">
        <f ca="1"/>
        <v>-0.39364201909240998</v>
      </c>
      <c r="K192" s="4">
        <f ca="1"/>
        <v>-7.2386313141486001E-3</v>
      </c>
      <c r="L192" s="4">
        <f ca="1"/>
        <v>-6.0794010847806E-3</v>
      </c>
      <c r="M192" s="4">
        <f ca="1"/>
        <v>1.5117592793335</v>
      </c>
      <c r="N192" s="4">
        <f ca="1"/>
        <v>51.199675120320002</v>
      </c>
      <c r="O192" s="4">
        <f ca="1"/>
        <v>7.9402015794245999</v>
      </c>
      <c r="P192" s="4">
        <f ca="1"/>
        <v>49.431384766111996</v>
      </c>
      <c r="Q192" s="4">
        <f t="shared" ca="1" si="4"/>
        <v>7.6555023923584094E-3</v>
      </c>
      <c r="R192" s="4">
        <f t="shared" ca="1" si="5"/>
        <v>-3.7126765046528336E-2</v>
      </c>
      <c r="S192" s="4">
        <f ca="1"/>
        <v>3.5904444444444001</v>
      </c>
      <c r="T192" s="4">
        <f ca="1"/>
        <v>3.4571428571428999</v>
      </c>
      <c r="U192" s="4">
        <f ca="1"/>
        <v>23.664195406421001</v>
      </c>
      <c r="V192" s="4">
        <f ca="1"/>
        <v>23.484410446068001</v>
      </c>
      <c r="W192" s="4">
        <f ca="1"/>
        <v>-2.1218929394416999</v>
      </c>
      <c r="X192" s="4">
        <f ca="1"/>
        <v>4.6651765689201001</v>
      </c>
      <c r="Y192" s="4">
        <f ca="1"/>
        <v>-2.7298461951916999</v>
      </c>
      <c r="Z192" s="4">
        <f ca="1"/>
        <v>-15.788297095757001</v>
      </c>
    </row>
    <row r="193" spans="1:26" hidden="1" x14ac:dyDescent="0.25">
      <c r="A193" s="3" t="s">
        <v>2675</v>
      </c>
      <c r="B193" t="str">
        <v>铜陵有色</v>
      </c>
      <c r="C193" s="8" t="str">
        <f ca="1"/>
        <v>制造业</v>
      </c>
      <c r="D193" s="4">
        <f ca="1"/>
        <v>-0.61557077314951003</v>
      </c>
      <c r="E193" s="4">
        <f ca="1"/>
        <v>-1.5998477673277001E-2</v>
      </c>
      <c r="F193" s="4">
        <f ca="1"/>
        <v>-1.1516657792205001E-2</v>
      </c>
      <c r="G193" s="4">
        <f ca="1"/>
        <v>-0.90934872985241</v>
      </c>
      <c r="H193" s="4">
        <f ca="1"/>
        <v>-2.1219908962633999E-2</v>
      </c>
      <c r="I193" s="4">
        <f ca="1"/>
        <v>-1.4236363948462E-2</v>
      </c>
      <c r="J193" s="4">
        <f ca="1"/>
        <v>-0.16840295223647</v>
      </c>
      <c r="K193" s="4">
        <f ca="1"/>
        <v>-3.7847625517123001E-3</v>
      </c>
      <c r="L193" s="4">
        <f ca="1"/>
        <v>-8.6585597671700004E-4</v>
      </c>
      <c r="M193" s="4">
        <f ca="1"/>
        <v>1.4801482757568001</v>
      </c>
      <c r="N193" s="4">
        <f ca="1"/>
        <v>35.280608010287999</v>
      </c>
      <c r="O193" s="4">
        <f ca="1"/>
        <v>-2.4025086850553001</v>
      </c>
      <c r="P193" s="4">
        <f ca="1"/>
        <v>46.565714037958998</v>
      </c>
      <c r="Q193" s="4">
        <f t="shared" ca="1" si="4"/>
        <v>-8.7051142546221566E-3</v>
      </c>
      <c r="R193" s="4">
        <f t="shared" ca="1" si="5"/>
        <v>-3.7925517463449819E-2</v>
      </c>
      <c r="S193" s="4">
        <f ca="1"/>
        <v>3.1548888888889</v>
      </c>
      <c r="T193" s="4">
        <f ca="1"/>
        <v>3.0352380952381002</v>
      </c>
      <c r="U193" s="4">
        <f ca="1"/>
        <v>69.193594086491998</v>
      </c>
      <c r="V193" s="4">
        <f ca="1"/>
        <v>69.801221696471998</v>
      </c>
      <c r="W193" s="4">
        <f ca="1"/>
        <v>46.230261787290999</v>
      </c>
      <c r="X193" s="4">
        <f ca="1"/>
        <v>9.4563126013353003</v>
      </c>
      <c r="Y193" s="4">
        <f ca="1"/>
        <v>8.6410227047014008</v>
      </c>
      <c r="Z193" s="4">
        <f ca="1"/>
        <v>16.04050989117</v>
      </c>
    </row>
    <row r="194" spans="1:26" hidden="1" x14ac:dyDescent="0.25">
      <c r="A194" s="3" t="s">
        <v>2676</v>
      </c>
      <c r="B194" t="str">
        <v>顺发恒业</v>
      </c>
      <c r="C194" s="8" t="str">
        <f ca="1"/>
        <v>房地产业</v>
      </c>
      <c r="D194" s="4">
        <f ca="1"/>
        <v>0.1746121526773699</v>
      </c>
      <c r="E194" s="4">
        <f ca="1"/>
        <v>3.2694489084720002E-2</v>
      </c>
      <c r="F194" s="4">
        <f ca="1"/>
        <v>6.5966776778459996E-2</v>
      </c>
      <c r="G194" s="4">
        <f ca="1"/>
        <v>0.10204499487197</v>
      </c>
      <c r="H194" s="4">
        <f ca="1"/>
        <v>1.6156522512427999E-2</v>
      </c>
      <c r="I194" s="4">
        <f ca="1"/>
        <v>3.0541719095525E-2</v>
      </c>
      <c r="J194" s="4">
        <f ca="1"/>
        <v>5.9363427683605002E-2</v>
      </c>
      <c r="K194" s="4">
        <f ca="1"/>
        <v>8.3888257348299008E-3</v>
      </c>
      <c r="L194" s="4">
        <f ca="1"/>
        <v>1.5257488577732001E-2</v>
      </c>
      <c r="M194" s="4">
        <f ca="1"/>
        <v>0.83671894059097995</v>
      </c>
      <c r="N194" s="4">
        <f ca="1"/>
        <v>67.081277491294998</v>
      </c>
      <c r="O194" s="4">
        <f ca="1"/>
        <v>20.906447111281999</v>
      </c>
      <c r="P194" s="4">
        <f ca="1"/>
        <v>55.225238765538997</v>
      </c>
      <c r="Q194" s="4">
        <f t="shared" ca="1" si="4"/>
        <v>-2.3912003825919221E-3</v>
      </c>
      <c r="R194" s="4">
        <f t="shared" ca="1" si="5"/>
        <v>0.12747113870472213</v>
      </c>
      <c r="S194" s="4">
        <f ca="1"/>
        <v>3.1651111111110999</v>
      </c>
      <c r="T194" s="4">
        <f ca="1"/>
        <v>3.5685714285714001</v>
      </c>
      <c r="U194" s="4">
        <f ca="1"/>
        <v>42.319775897984002</v>
      </c>
      <c r="V194" s="4">
        <f ca="1"/>
        <v>42.421213519982999</v>
      </c>
      <c r="W194" s="4">
        <f ca="1"/>
        <v>-35.812176268519003</v>
      </c>
      <c r="X194" s="4">
        <f ca="1"/>
        <v>-42.885303410254998</v>
      </c>
      <c r="Y194" s="4">
        <f ca="1"/>
        <v>3.2475658648887</v>
      </c>
      <c r="Z194" s="4">
        <f ca="1"/>
        <v>7.7893731966087998</v>
      </c>
    </row>
    <row r="195" spans="1:26" hidden="1" x14ac:dyDescent="0.25">
      <c r="A195" s="3" t="s">
        <v>2677</v>
      </c>
      <c r="B195" t="str">
        <v>三木集团</v>
      </c>
      <c r="C195" s="8" t="str">
        <f ca="1"/>
        <v>批发和零售业</v>
      </c>
      <c r="D195" s="4">
        <f ca="1"/>
        <v>0.33580400318432002</v>
      </c>
      <c r="E195" s="4">
        <f ca="1"/>
        <v>1.0905297907168999E-2</v>
      </c>
      <c r="F195" s="4">
        <f ca="1"/>
        <v>1.4517444069491001E-2</v>
      </c>
      <c r="G195" s="4">
        <f ca="1"/>
        <v>-5.1052466177894003E-2</v>
      </c>
      <c r="H195" s="4">
        <f ca="1"/>
        <v>-1.7208489337407001E-3</v>
      </c>
      <c r="I195" s="4">
        <f ca="1"/>
        <v>1.9204865412229999E-3</v>
      </c>
      <c r="J195" s="4">
        <f ca="1"/>
        <v>-0.13232919571362001</v>
      </c>
      <c r="K195" s="4">
        <f ca="1"/>
        <v>-5.8037560088122003E-3</v>
      </c>
      <c r="L195" s="4">
        <f ca="1"/>
        <v>-1.9009151829271001E-3</v>
      </c>
      <c r="M195" s="4">
        <f ca="1"/>
        <v>1.4490302135066999</v>
      </c>
      <c r="N195" s="4">
        <f ca="1"/>
        <v>51.528770233781003</v>
      </c>
      <c r="O195" s="4">
        <f ca="1"/>
        <v>24.119373536891999</v>
      </c>
      <c r="P195" s="4">
        <f ca="1"/>
        <v>61.258272034153002</v>
      </c>
      <c r="Q195" s="4">
        <f t="shared" ca="1" si="4"/>
        <v>1.9329388560135288E-2</v>
      </c>
      <c r="R195" s="4">
        <f t="shared" ca="1" si="5"/>
        <v>-7.7294613974067672E-3</v>
      </c>
      <c r="S195" s="4">
        <f ca="1"/>
        <v>4.2591111111110997</v>
      </c>
      <c r="T195" s="4">
        <f ca="1"/>
        <v>4.2261904761905003</v>
      </c>
      <c r="U195" s="4">
        <f ca="1"/>
        <v>21.600541251319001</v>
      </c>
      <c r="V195" s="4">
        <f ca="1"/>
        <v>21.190933464433002</v>
      </c>
      <c r="W195" s="4">
        <f ca="1"/>
        <v>-27.203014439411</v>
      </c>
      <c r="X195" s="4">
        <f ca="1"/>
        <v>29.826948464691998</v>
      </c>
      <c r="Y195" s="4">
        <f ca="1"/>
        <v>4.5690026951850999</v>
      </c>
      <c r="Z195" s="4">
        <f ca="1"/>
        <v>-46.766825233414004</v>
      </c>
    </row>
    <row r="196" spans="1:26" hidden="1" x14ac:dyDescent="0.25">
      <c r="A196" s="3" t="s">
        <v>2678</v>
      </c>
      <c r="B196" t="str">
        <v>合金投资</v>
      </c>
      <c r="C196" s="8" t="str">
        <f ca="1"/>
        <v>制造业</v>
      </c>
      <c r="D196" s="4">
        <f ca="1"/>
        <v>0.18808391375167999</v>
      </c>
      <c r="E196" s="4">
        <f ca="1"/>
        <v>5.9927597927504003E-3</v>
      </c>
      <c r="F196" s="4">
        <f ca="1"/>
        <v>2.7703228894306001E-2</v>
      </c>
      <c r="G196" s="4">
        <f ca="1"/>
        <v>0.24843450092332001</v>
      </c>
      <c r="H196" s="4">
        <f ca="1"/>
        <v>6.0962898351527997E-3</v>
      </c>
      <c r="I196" s="4">
        <f ca="1"/>
        <v>3.6192484097635001E-2</v>
      </c>
      <c r="J196" s="4">
        <f ca="1"/>
        <v>0.21479088436439001</v>
      </c>
      <c r="K196" s="4">
        <f ca="1"/>
        <v>5.7583758523938999E-3</v>
      </c>
      <c r="L196" s="4">
        <f ca="1"/>
        <v>2.3713227871836998E-2</v>
      </c>
      <c r="M196" s="4">
        <f ca="1"/>
        <v>1.0830728374662</v>
      </c>
      <c r="N196" s="4">
        <f ca="1"/>
        <v>47.588786969567998</v>
      </c>
      <c r="O196" s="4">
        <f ca="1"/>
        <v>21.089154243218001</v>
      </c>
      <c r="P196" s="4">
        <f ca="1"/>
        <v>60.055966054099002</v>
      </c>
      <c r="Q196" s="4">
        <f t="shared" ca="1" si="4"/>
        <v>2.3461708720660033E-2</v>
      </c>
      <c r="R196" s="4">
        <f t="shared" ca="1" si="5"/>
        <v>2.2557303702033394E-2</v>
      </c>
      <c r="S196" s="4">
        <f ca="1"/>
        <v>7.3224444444444003</v>
      </c>
      <c r="T196" s="4">
        <f ca="1"/>
        <v>7.4876190476189999</v>
      </c>
      <c r="U196" s="4">
        <f ca="1"/>
        <v>52.388889073819001</v>
      </c>
      <c r="V196" s="4">
        <f ca="1"/>
        <v>51.187932706642997</v>
      </c>
      <c r="W196" s="4">
        <f ca="1"/>
        <v>35.982494144293</v>
      </c>
      <c r="X196" s="4">
        <f ca="1"/>
        <v>32.018092864115999</v>
      </c>
      <c r="Y196" s="4">
        <f ca="1"/>
        <v>-38.717534695109002</v>
      </c>
      <c r="Z196" s="4">
        <f ca="1"/>
        <v>24.512355459959</v>
      </c>
    </row>
    <row r="197" spans="1:26" hidden="1" x14ac:dyDescent="0.25">
      <c r="A197" s="3" t="s">
        <v>2679</v>
      </c>
      <c r="B197" t="str">
        <v>英力特</v>
      </c>
      <c r="C197" s="8" t="str">
        <f ca="1"/>
        <v>制造业</v>
      </c>
      <c r="D197" s="4">
        <f ca="1"/>
        <v>0.42483815361123001</v>
      </c>
      <c r="E197" s="4">
        <f ca="1"/>
        <v>9.0576874713367006E-3</v>
      </c>
      <c r="F197" s="4">
        <f ca="1"/>
        <v>1.8669175477818E-2</v>
      </c>
      <c r="G197" s="4">
        <f ca="1"/>
        <v>8.0547946225629996E-2</v>
      </c>
      <c r="H197" s="4">
        <f ca="1"/>
        <v>1.5082869924279E-3</v>
      </c>
      <c r="I197" s="4">
        <f ca="1"/>
        <v>7.4469367275224003E-3</v>
      </c>
      <c r="J197" s="4">
        <f ca="1"/>
        <v>4.6960466434001001E-2</v>
      </c>
      <c r="K197" s="4">
        <f ca="1"/>
        <v>9.4680465916640005E-4</v>
      </c>
      <c r="L197" s="4">
        <f ca="1"/>
        <v>5.3510739874061001E-3</v>
      </c>
      <c r="M197" s="4">
        <f ca="1"/>
        <v>1.4240638144224</v>
      </c>
      <c r="N197" s="4">
        <f ca="1"/>
        <v>44.300416870782001</v>
      </c>
      <c r="O197" s="4">
        <f ca="1"/>
        <v>-7.7385891158357003</v>
      </c>
      <c r="P197" s="4">
        <f ca="1"/>
        <v>65.020922434715004</v>
      </c>
      <c r="Q197" s="4">
        <f t="shared" ref="Q197:Q260" ca="1" si="6">(U197-V197)/V197</f>
        <v>2.7131037136826689E-2</v>
      </c>
      <c r="R197" s="4">
        <f t="shared" ref="R197:R260" ca="1" si="7">(T197-S197)/S197</f>
        <v>-1.425932171081746E-3</v>
      </c>
      <c r="S197" s="4">
        <f ca="1"/>
        <v>8.6604444444443995</v>
      </c>
      <c r="T197" s="4">
        <f ca="1"/>
        <v>8.6480952380952001</v>
      </c>
      <c r="U197" s="4">
        <f ca="1"/>
        <v>27.742520576227999</v>
      </c>
      <c r="V197" s="4">
        <f ca="1"/>
        <v>27.009718889969001</v>
      </c>
      <c r="W197" s="4">
        <f ca="1"/>
        <v>0</v>
      </c>
      <c r="X197" s="4">
        <f ca="1"/>
        <v>-3.5099203666081999</v>
      </c>
      <c r="Y197" s="4">
        <f ca="1"/>
        <v>-4.1147185444607004</v>
      </c>
      <c r="Z197" s="4">
        <f ca="1"/>
        <v>0</v>
      </c>
    </row>
    <row r="198" spans="1:26" hidden="1" x14ac:dyDescent="0.25">
      <c r="A198" s="3" t="s">
        <v>2680</v>
      </c>
      <c r="B198" t="str">
        <v>风华高科</v>
      </c>
      <c r="C198" s="8" t="str">
        <f ca="1"/>
        <v>制造业</v>
      </c>
      <c r="D198" s="4">
        <f ca="1"/>
        <v>4.3530761236143002E-2</v>
      </c>
      <c r="E198" s="4">
        <f ca="1"/>
        <v>1.0518998363983E-3</v>
      </c>
      <c r="F198" s="4">
        <f ca="1"/>
        <v>1.0463124415577001E-2</v>
      </c>
      <c r="G198" s="4">
        <f ca="1"/>
        <v>0.19232929791874001</v>
      </c>
      <c r="H198" s="4">
        <f ca="1"/>
        <v>4.5923865812324003E-3</v>
      </c>
      <c r="I198" s="4">
        <f ca="1"/>
        <v>1.3627848659028999E-2</v>
      </c>
      <c r="J198" s="4">
        <f ca="1"/>
        <v>0.18165583471117999</v>
      </c>
      <c r="K198" s="4">
        <f ca="1"/>
        <v>3.8175602920836999E-3</v>
      </c>
      <c r="L198" s="4">
        <f ca="1"/>
        <v>1.1878830674164001E-2</v>
      </c>
      <c r="M198" s="4">
        <f ca="1"/>
        <v>1.4923398621646</v>
      </c>
      <c r="N198" s="4">
        <f ca="1"/>
        <v>33.028941434994998</v>
      </c>
      <c r="O198" s="4">
        <f ca="1"/>
        <v>-28.672821334470001</v>
      </c>
      <c r="P198" s="4">
        <f ca="1"/>
        <v>64.576148584389998</v>
      </c>
      <c r="Q198" s="4">
        <f t="shared" ca="1" si="6"/>
        <v>2.3342465753443835E-2</v>
      </c>
      <c r="R198" s="4">
        <f t="shared" ca="1" si="7"/>
        <v>1.2681918429895321E-2</v>
      </c>
      <c r="S198" s="4">
        <f ca="1"/>
        <v>14.926888888889</v>
      </c>
      <c r="T198" s="4">
        <f ca="1"/>
        <v>15.116190476190001</v>
      </c>
      <c r="U198" s="4">
        <f ca="1"/>
        <v>153.11179893893001</v>
      </c>
      <c r="V198" s="4">
        <f ca="1"/>
        <v>149.61931519787001</v>
      </c>
      <c r="W198" s="4">
        <f ca="1"/>
        <v>-0.84699854408747999</v>
      </c>
      <c r="X198" s="4">
        <f ca="1"/>
        <v>5.5631722287368</v>
      </c>
      <c r="Y198" s="4">
        <f ca="1"/>
        <v>31.212638232090999</v>
      </c>
      <c r="Z198" s="4">
        <f ca="1"/>
        <v>-13.376089697709</v>
      </c>
    </row>
    <row r="199" spans="1:26" hidden="1" x14ac:dyDescent="0.25">
      <c r="A199" s="3" t="s">
        <v>2681</v>
      </c>
      <c r="B199" t="str">
        <v>ST实华</v>
      </c>
      <c r="C199" s="8" t="str">
        <f ca="1"/>
        <v>制造业</v>
      </c>
      <c r="D199" s="4">
        <f ca="1"/>
        <v>-0.14945935856003001</v>
      </c>
      <c r="E199" s="4">
        <f ca="1"/>
        <v>-3.3703619711633001E-3</v>
      </c>
      <c r="F199" s="4">
        <f ca="1"/>
        <v>2.2215863878868999E-3</v>
      </c>
      <c r="G199" s="4">
        <f ca="1"/>
        <v>-0.10424915888341001</v>
      </c>
      <c r="H199" s="4">
        <f ca="1"/>
        <v>-2.8456137092124001E-3</v>
      </c>
      <c r="I199" s="4">
        <f ca="1"/>
        <v>2.6315353067344E-3</v>
      </c>
      <c r="J199" s="4">
        <f ca="1"/>
        <v>8.2309706865385995E-2</v>
      </c>
      <c r="K199" s="4">
        <f ca="1"/>
        <v>2.1860669325384002E-3</v>
      </c>
      <c r="L199" s="4">
        <f ca="1"/>
        <v>1.2042719203657E-2</v>
      </c>
      <c r="M199" s="4">
        <f ca="1"/>
        <v>1.2704044206825</v>
      </c>
      <c r="N199" s="4">
        <f ca="1"/>
        <v>41.211134531573997</v>
      </c>
      <c r="O199" s="4">
        <f ca="1"/>
        <v>1.3508036480493999</v>
      </c>
      <c r="P199" s="4">
        <f ca="1"/>
        <v>56.247862419535998</v>
      </c>
      <c r="Q199" s="4">
        <f t="shared" ca="1" si="6"/>
        <v>3.6463081130373091E-3</v>
      </c>
      <c r="R199" s="4">
        <f t="shared" ca="1" si="7"/>
        <v>-3.3177414819914118E-2</v>
      </c>
      <c r="S199" s="4">
        <f ca="1"/>
        <v>3.726</v>
      </c>
      <c r="T199" s="4">
        <f ca="1"/>
        <v>3.602380952381</v>
      </c>
      <c r="U199" s="4">
        <f ca="1"/>
        <v>47.577603571266003</v>
      </c>
      <c r="V199" s="4">
        <f ca="1"/>
        <v>47.404751242214999</v>
      </c>
      <c r="W199" s="4">
        <f ca="1"/>
        <v>0</v>
      </c>
      <c r="X199" s="4">
        <f ca="1"/>
        <v>12.127997669523999</v>
      </c>
      <c r="Y199" s="4">
        <f ca="1"/>
        <v>24.390061096972001</v>
      </c>
      <c r="Z199" s="4">
        <f ca="1"/>
        <v>128.11360471301001</v>
      </c>
    </row>
    <row r="200" spans="1:26" hidden="1" x14ac:dyDescent="0.25">
      <c r="A200" s="3" t="s">
        <v>2682</v>
      </c>
      <c r="B200" t="str">
        <v>万方发展</v>
      </c>
      <c r="C200" s="8" t="str">
        <f ca="1"/>
        <v>信息传输、软件和信息技术服务业</v>
      </c>
      <c r="D200" s="4">
        <f ca="1"/>
        <v>0.59264619121536</v>
      </c>
      <c r="E200" s="4">
        <f ca="1"/>
        <v>1.2767228151129999E-2</v>
      </c>
      <c r="F200" s="4">
        <f ca="1"/>
        <v>3.3323051393564E-2</v>
      </c>
      <c r="G200" s="4">
        <f ca="1"/>
        <v>0.10853588940981999</v>
      </c>
      <c r="H200" s="4">
        <f ca="1"/>
        <v>2.2486973989021999E-3</v>
      </c>
      <c r="I200" s="4">
        <f ca="1"/>
        <v>1.3125491946382999E-2</v>
      </c>
      <c r="J200" s="4">
        <f ca="1"/>
        <v>-4.3005553640683002E-2</v>
      </c>
      <c r="K200" s="4">
        <f ca="1"/>
        <v>-9.2157081929719999E-4</v>
      </c>
      <c r="L200" s="4">
        <f ca="1"/>
        <v>3.9863082573630996E-3</v>
      </c>
      <c r="M200" s="4">
        <f ca="1"/>
        <v>1.080533320764</v>
      </c>
      <c r="N200" s="4">
        <f ca="1"/>
        <v>63.217539314070002</v>
      </c>
      <c r="O200" s="4">
        <f ca="1"/>
        <v>31.884991907412001</v>
      </c>
      <c r="P200" s="4">
        <f ca="1"/>
        <v>69.757089648326001</v>
      </c>
      <c r="Q200" s="4">
        <f t="shared" ca="1" si="6"/>
        <v>5.4061251664447418E-2</v>
      </c>
      <c r="R200" s="4">
        <f t="shared" ca="1" si="7"/>
        <v>2.8011204481717213E-3</v>
      </c>
      <c r="S200" s="4">
        <f ca="1"/>
        <v>6.29</v>
      </c>
      <c r="T200" s="4">
        <f ca="1"/>
        <v>6.3076190476190002</v>
      </c>
      <c r="U200" s="4">
        <f ca="1"/>
        <v>29.143018790199999</v>
      </c>
      <c r="V200" s="4">
        <f ca="1"/>
        <v>27.648316209499999</v>
      </c>
      <c r="W200" s="4">
        <f ca="1"/>
        <v>-21.627468460698999</v>
      </c>
      <c r="X200" s="4">
        <f ca="1"/>
        <v>10.881958382771</v>
      </c>
      <c r="Y200" s="4">
        <f ca="1"/>
        <v>2.4172240347371998</v>
      </c>
      <c r="Z200" s="4">
        <f ca="1"/>
        <v>0</v>
      </c>
    </row>
    <row r="201" spans="1:26" hidden="1" x14ac:dyDescent="0.25">
      <c r="A201" s="3" t="s">
        <v>2683</v>
      </c>
      <c r="B201" t="str">
        <v>西王食品</v>
      </c>
      <c r="C201" s="8" t="str">
        <f ca="1"/>
        <v>制造业</v>
      </c>
      <c r="D201" s="4">
        <f ca="1"/>
        <v>0.37896746448405</v>
      </c>
      <c r="E201" s="4">
        <f ca="1"/>
        <v>9.4128394568937998E-3</v>
      </c>
      <c r="F201" s="4">
        <f ca="1"/>
        <v>3.2043057039991003E-2</v>
      </c>
      <c r="G201" s="4">
        <f ca="1"/>
        <v>3.1245862722882E-2</v>
      </c>
      <c r="H201" s="4">
        <f ca="1"/>
        <v>6.7644967114080003E-4</v>
      </c>
      <c r="I201" s="4">
        <f ca="1"/>
        <v>1.0659025799330001E-2</v>
      </c>
      <c r="J201" s="4">
        <f ca="1"/>
        <v>-5.0821230613789001E-2</v>
      </c>
      <c r="K201" s="4">
        <f ca="1"/>
        <v>-1.2227075749178999E-3</v>
      </c>
      <c r="L201" s="4">
        <f ca="1"/>
        <v>3.1948971349051E-3</v>
      </c>
      <c r="M201" s="4">
        <f ca="1"/>
        <v>1.0144698141923001</v>
      </c>
      <c r="N201" s="4">
        <f ca="1"/>
        <v>31.992940193109</v>
      </c>
      <c r="O201" s="4">
        <f ca="1"/>
        <v>4.1460987061768997E-2</v>
      </c>
      <c r="P201" s="4">
        <f ca="1"/>
        <v>62.957075758739002</v>
      </c>
      <c r="Q201" s="4">
        <f t="shared" ca="1" si="6"/>
        <v>4.148894920511928E-2</v>
      </c>
      <c r="R201" s="4">
        <f t="shared" ca="1" si="7"/>
        <v>1.5070253978126773E-3</v>
      </c>
      <c r="S201" s="4">
        <f ca="1"/>
        <v>4.2973333333332997</v>
      </c>
      <c r="T201" s="4">
        <f ca="1"/>
        <v>4.3038095238095</v>
      </c>
      <c r="U201" s="4">
        <f ca="1"/>
        <v>37.543447287204003</v>
      </c>
      <c r="V201" s="4">
        <f ca="1"/>
        <v>36.047859476432997</v>
      </c>
      <c r="W201" s="4">
        <f ca="1"/>
        <v>6.9835123329481004</v>
      </c>
      <c r="X201" s="4">
        <f ca="1"/>
        <v>1.9623541247438001</v>
      </c>
      <c r="Y201" s="4">
        <f ca="1"/>
        <v>-4.5635685200646998</v>
      </c>
      <c r="Z201" s="4">
        <f ca="1"/>
        <v>-46.926975555162002</v>
      </c>
    </row>
    <row r="202" spans="1:26" hidden="1" x14ac:dyDescent="0.25">
      <c r="A202" s="3" t="s">
        <v>2684</v>
      </c>
      <c r="B202" t="str">
        <v>仁和药业</v>
      </c>
      <c r="C202" s="8" t="str">
        <f ca="1"/>
        <v>制造业</v>
      </c>
      <c r="D202" s="4">
        <f ca="1"/>
        <v>3.4010664732471003E-2</v>
      </c>
      <c r="E202" s="4">
        <f ca="1"/>
        <v>7.2193989050849995E-4</v>
      </c>
      <c r="F202" s="4">
        <f ca="1"/>
        <v>2.47355904585E-2</v>
      </c>
      <c r="G202" s="4">
        <f ca="1"/>
        <v>1.3444279821395001E-2</v>
      </c>
      <c r="H202" s="4">
        <f ca="1"/>
        <v>2.3045743459330001E-4</v>
      </c>
      <c r="I202" s="4">
        <f ca="1"/>
        <v>1.8591257265681001E-2</v>
      </c>
      <c r="J202" s="4">
        <f ca="1"/>
        <v>0.12614324079496</v>
      </c>
      <c r="K202" s="4">
        <f ca="1"/>
        <v>2.7740642390089E-3</v>
      </c>
      <c r="L202" s="4">
        <f ca="1"/>
        <v>1.6172835380405998E-2</v>
      </c>
      <c r="M202" s="4">
        <f ca="1"/>
        <v>1.0400763051385999</v>
      </c>
      <c r="N202" s="4">
        <f ca="1"/>
        <v>34.253574209394003</v>
      </c>
      <c r="O202" s="4">
        <f ca="1"/>
        <v>-0.54968151689441003</v>
      </c>
      <c r="P202" s="4">
        <f ca="1"/>
        <v>61.101540805262999</v>
      </c>
      <c r="Q202" s="4">
        <f t="shared" ca="1" si="6"/>
        <v>2.9785156249947483E-2</v>
      </c>
      <c r="R202" s="4">
        <f t="shared" ca="1" si="7"/>
        <v>-1.9569281457066323E-2</v>
      </c>
      <c r="S202" s="4">
        <f ca="1"/>
        <v>6.8604444444443997</v>
      </c>
      <c r="T202" s="4">
        <f ca="1"/>
        <v>6.7261904761905003</v>
      </c>
      <c r="U202" s="4">
        <f ca="1"/>
        <v>124.27471538473</v>
      </c>
      <c r="V202" s="4">
        <f ca="1"/>
        <v>120.68023570789001</v>
      </c>
      <c r="W202" s="4">
        <f ca="1"/>
        <v>4.737539287932</v>
      </c>
      <c r="X202" s="4">
        <f ca="1"/>
        <v>4.0001350956154003</v>
      </c>
      <c r="Y202" s="4">
        <f ca="1"/>
        <v>15.257085730345</v>
      </c>
      <c r="Z202" s="4">
        <f ca="1"/>
        <v>22.316511031983001</v>
      </c>
    </row>
    <row r="203" spans="1:26" hidden="1" x14ac:dyDescent="0.25">
      <c r="A203" s="3" t="s">
        <v>2685</v>
      </c>
      <c r="B203" t="str">
        <v>格力电器</v>
      </c>
      <c r="C203" s="8" t="str">
        <f ca="1"/>
        <v>制造业</v>
      </c>
      <c r="D203" s="4">
        <f ca="1"/>
        <v>-0.44573192255032001</v>
      </c>
      <c r="E203" s="4">
        <f ca="1"/>
        <v>-1.0597564326412E-2</v>
      </c>
      <c r="F203" s="4">
        <f ca="1"/>
        <v>-5.9165424927068999E-3</v>
      </c>
      <c r="G203" s="4">
        <f ca="1"/>
        <v>-0.43878306330827999</v>
      </c>
      <c r="H203" s="4">
        <f ca="1"/>
        <v>-9.1402692130686993E-3</v>
      </c>
      <c r="I203" s="4">
        <f ca="1"/>
        <v>-5.8935769133599998E-3</v>
      </c>
      <c r="J203" s="4">
        <f ca="1"/>
        <v>-0.20004639424397999</v>
      </c>
      <c r="K203" s="4">
        <f ca="1"/>
        <v>-3.7976999612760998E-3</v>
      </c>
      <c r="L203" s="4">
        <f ca="1"/>
        <v>-9.6589422603169999E-4</v>
      </c>
      <c r="M203" s="4">
        <f ca="1"/>
        <v>0.71557097042007001</v>
      </c>
      <c r="N203" s="4">
        <f ca="1"/>
        <v>25.496075504499</v>
      </c>
      <c r="O203" s="4">
        <f ca="1"/>
        <v>6.4578617234357996</v>
      </c>
      <c r="P203" s="4">
        <f ca="1"/>
        <v>27.063573587564001</v>
      </c>
      <c r="Q203" s="4">
        <f t="shared" ca="1" si="6"/>
        <v>-1.1185020941112183E-2</v>
      </c>
      <c r="R203" s="4">
        <f t="shared" ca="1" si="7"/>
        <v>-3.6356660053504561E-2</v>
      </c>
      <c r="S203" s="4">
        <f ca="1"/>
        <v>34.915111111111003</v>
      </c>
      <c r="T203" s="4">
        <f ca="1"/>
        <v>33.645714285714</v>
      </c>
      <c r="U203" s="4">
        <f ca="1"/>
        <v>5280.6069335228003</v>
      </c>
      <c r="V203" s="4">
        <f ca="1"/>
        <v>5340.3387340963</v>
      </c>
      <c r="W203" s="4">
        <f ca="1"/>
        <v>-2.5000270275562002</v>
      </c>
      <c r="X203" s="4">
        <f ca="1"/>
        <v>-1.7524311020437</v>
      </c>
      <c r="Y203" s="4">
        <f ca="1"/>
        <v>7.8545104068803999</v>
      </c>
      <c r="Z203" s="4">
        <f ca="1"/>
        <v>0.91736092175095996</v>
      </c>
    </row>
    <row r="204" spans="1:26" hidden="1" x14ac:dyDescent="0.25">
      <c r="A204" s="3" t="s">
        <v>2686</v>
      </c>
      <c r="B204" t="str">
        <v>泰达股份</v>
      </c>
      <c r="C204" s="8" t="str">
        <f ca="1"/>
        <v>批发和零售业</v>
      </c>
      <c r="D204" s="4">
        <f ca="1"/>
        <v>-0.19666879680353999</v>
      </c>
      <c r="E204" s="4">
        <f ca="1"/>
        <v>-4.2052359751861002E-3</v>
      </c>
      <c r="F204" s="4">
        <f ca="1"/>
        <v>1.785748803017E-4</v>
      </c>
      <c r="G204" s="4">
        <f ca="1"/>
        <v>-0.63146288803318995</v>
      </c>
      <c r="H204" s="4">
        <f ca="1"/>
        <v>-1.163933531973E-2</v>
      </c>
      <c r="I204" s="4">
        <f ca="1"/>
        <v>-6.0929893125445996E-3</v>
      </c>
      <c r="J204" s="4">
        <f ca="1"/>
        <v>-0.45717148416794001</v>
      </c>
      <c r="K204" s="4">
        <f ca="1"/>
        <v>-1.8262735183686998E-2</v>
      </c>
      <c r="L204" s="4">
        <f ca="1"/>
        <v>-6.7943781816294999E-3</v>
      </c>
      <c r="M204" s="4">
        <f ca="1"/>
        <v>0.99495304263049</v>
      </c>
      <c r="N204" s="4">
        <f ca="1"/>
        <v>25.100054312840999</v>
      </c>
      <c r="O204" s="4">
        <f ca="1"/>
        <v>3.5437962467665001</v>
      </c>
      <c r="P204" s="4">
        <f ca="1"/>
        <v>46.194205312552</v>
      </c>
      <c r="Q204" s="4">
        <f t="shared" ca="1" si="6"/>
        <v>3.3085194375579142E-3</v>
      </c>
      <c r="R204" s="4">
        <f t="shared" ca="1" si="7"/>
        <v>-1.8597199972135617E-2</v>
      </c>
      <c r="S204" s="4">
        <f ca="1"/>
        <v>4.1020000000000003</v>
      </c>
      <c r="T204" s="4">
        <f ca="1"/>
        <v>4.0257142857143</v>
      </c>
      <c r="U204" s="4">
        <f ca="1"/>
        <v>86.334543310658006</v>
      </c>
      <c r="V204" s="4">
        <f ca="1"/>
        <v>86.049845723483003</v>
      </c>
      <c r="W204" s="4">
        <f ca="1"/>
        <v>-19.626415927956</v>
      </c>
      <c r="X204" s="4">
        <f ca="1"/>
        <v>0.14857837813047001</v>
      </c>
      <c r="Y204" s="4">
        <f ca="1"/>
        <v>5.3711215046070997</v>
      </c>
      <c r="Z204" s="4">
        <f ca="1"/>
        <v>-44.181240212704999</v>
      </c>
    </row>
    <row r="205" spans="1:26" hidden="1" x14ac:dyDescent="0.25">
      <c r="A205" s="3" t="s">
        <v>2687</v>
      </c>
      <c r="B205" t="str">
        <v>金岭矿业</v>
      </c>
      <c r="C205" s="8" t="str">
        <f ca="1"/>
        <v>采矿业</v>
      </c>
      <c r="D205" s="4">
        <f ca="1"/>
        <v>0.19360491789886</v>
      </c>
      <c r="E205" s="4">
        <f ca="1"/>
        <v>4.9781420567756004E-3</v>
      </c>
      <c r="F205" s="4">
        <f ca="1"/>
        <v>2.0089933507365001E-2</v>
      </c>
      <c r="G205" s="4">
        <f ca="1"/>
        <v>1.8027364327608E-2</v>
      </c>
      <c r="H205" s="4">
        <f ca="1"/>
        <v>4.6057849064329998E-4</v>
      </c>
      <c r="I205" s="4">
        <f ca="1"/>
        <v>7.7612731243414E-3</v>
      </c>
      <c r="J205" s="4">
        <f ca="1"/>
        <v>0.17807445128943999</v>
      </c>
      <c r="K205" s="4">
        <f ca="1"/>
        <v>3.9010952401818001E-3</v>
      </c>
      <c r="L205" s="4">
        <f ca="1"/>
        <v>1.3873095450333999E-2</v>
      </c>
      <c r="M205" s="4">
        <f ca="1"/>
        <v>2.095950894449</v>
      </c>
      <c r="N205" s="4">
        <f ca="1"/>
        <v>40.358301265828999</v>
      </c>
      <c r="O205" s="4">
        <f ca="1"/>
        <v>-1.8630759965185</v>
      </c>
      <c r="P205" s="4">
        <f ca="1"/>
        <v>69.697972897089997</v>
      </c>
      <c r="Q205" s="4">
        <f t="shared" ca="1" si="6"/>
        <v>2.6309552026526885E-2</v>
      </c>
      <c r="R205" s="4">
        <f t="shared" ca="1" si="7"/>
        <v>1.4217532363530063E-2</v>
      </c>
      <c r="S205" s="4">
        <f ca="1"/>
        <v>6.9375555555556003</v>
      </c>
      <c r="T205" s="4">
        <f ca="1"/>
        <v>7.0361904761904999</v>
      </c>
      <c r="U205" s="4">
        <f ca="1"/>
        <v>42.185480153558998</v>
      </c>
      <c r="V205" s="4">
        <f ca="1"/>
        <v>41.104050985651</v>
      </c>
      <c r="W205" s="4">
        <f ca="1"/>
        <v>4.7067898995953996</v>
      </c>
      <c r="X205" s="4">
        <f ca="1"/>
        <v>0.91066280054352999</v>
      </c>
      <c r="Y205" s="4">
        <f ca="1"/>
        <v>6.9016997458388003</v>
      </c>
      <c r="Z205" s="4">
        <f ca="1"/>
        <v>-13.02865703132</v>
      </c>
    </row>
    <row r="206" spans="1:26" hidden="1" x14ac:dyDescent="0.25">
      <c r="A206" s="3" t="s">
        <v>2688</v>
      </c>
      <c r="B206" t="str">
        <v>金科股份</v>
      </c>
      <c r="C206" s="8" t="str">
        <f ca="1"/>
        <v>房地产业</v>
      </c>
      <c r="D206" s="4">
        <f ca="1"/>
        <v>4.2916286078098997E-2</v>
      </c>
      <c r="E206" s="4">
        <f ca="1"/>
        <v>-1.7543142223217999E-3</v>
      </c>
      <c r="F206" s="4">
        <f ca="1"/>
        <v>-4.1654146164316003E-3</v>
      </c>
      <c r="G206" s="4">
        <f ca="1"/>
        <v>-0.43058150117256999</v>
      </c>
      <c r="H206" s="4">
        <f ca="1"/>
        <v>2.2215019232897999E-2</v>
      </c>
      <c r="I206" s="4">
        <f ca="1"/>
        <v>-3.1310536833318997E-2</v>
      </c>
      <c r="J206" s="4">
        <f ca="1"/>
        <v>-0.19706600905123001</v>
      </c>
      <c r="K206" s="4">
        <f ca="1"/>
        <v>-8.0032461917902004E-3</v>
      </c>
      <c r="L206" s="4">
        <f ca="1"/>
        <v>-1.1428623880925999E-2</v>
      </c>
      <c r="M206" s="4">
        <f ca="1"/>
        <v>2.0942945219546001</v>
      </c>
      <c r="N206" s="4">
        <f ca="1"/>
        <v>72.568207072091994</v>
      </c>
      <c r="O206" s="4">
        <f ca="1"/>
        <v>-33.916836979662001</v>
      </c>
      <c r="P206" s="4">
        <f ca="1"/>
        <v>42.163517923458997</v>
      </c>
      <c r="Q206" s="4">
        <f t="shared" ca="1" si="6"/>
        <v>6.3157894736827324E-3</v>
      </c>
      <c r="R206" s="4">
        <f t="shared" ca="1" si="7"/>
        <v>-7.5287324412827053E-2</v>
      </c>
      <c r="S206" s="4">
        <f ca="1"/>
        <v>1.7153333333333001</v>
      </c>
      <c r="T206" s="4">
        <f ca="1"/>
        <v>1.5861904761904999</v>
      </c>
      <c r="U206" s="4">
        <f ca="1"/>
        <v>7.4018080346110997</v>
      </c>
      <c r="V206" s="4">
        <f ca="1"/>
        <v>7.3553531724691998</v>
      </c>
      <c r="W206" s="4">
        <f ca="1"/>
        <v>0</v>
      </c>
      <c r="X206" s="4">
        <f ca="1"/>
        <v>-6.8025854763403002</v>
      </c>
      <c r="Y206" s="4">
        <f ca="1"/>
        <v>-2.3418185868032002</v>
      </c>
      <c r="Z206" s="4">
        <f ca="1"/>
        <v>32.833587865346999</v>
      </c>
    </row>
    <row r="207" spans="1:26" hidden="1" x14ac:dyDescent="0.25">
      <c r="A207" s="3" t="s">
        <v>2689</v>
      </c>
      <c r="B207" t="str">
        <v>中钨高新</v>
      </c>
      <c r="C207" s="8" t="str">
        <f ca="1"/>
        <v>制造业</v>
      </c>
      <c r="D207" s="4">
        <f ca="1"/>
        <v>-2.4406181824115001E-2</v>
      </c>
      <c r="E207" s="4">
        <f ca="1"/>
        <v>-4.6617613976876998E-2</v>
      </c>
      <c r="F207" s="4">
        <f ca="1"/>
        <v>-9.991357281313E-4</v>
      </c>
      <c r="G207" s="4">
        <f ca="1"/>
        <v>-0.13672648482315</v>
      </c>
      <c r="H207" s="4">
        <f ca="1"/>
        <v>2.7243455754673001E-2</v>
      </c>
      <c r="I207" s="4">
        <f ca="1"/>
        <v>-5.6839139473541002E-3</v>
      </c>
      <c r="J207" s="4">
        <f ca="1"/>
        <v>-2.9688232997891001E-2</v>
      </c>
      <c r="K207" s="4">
        <f ca="1"/>
        <v>-1.0881675456665999E-3</v>
      </c>
      <c r="L207" s="4">
        <f ca="1"/>
        <v>2.3361561445588001E-3</v>
      </c>
      <c r="M207" s="4">
        <f ca="1"/>
        <v>1.7673359650775</v>
      </c>
      <c r="N207" s="4">
        <f ca="1"/>
        <v>41.950184103296998</v>
      </c>
      <c r="O207" s="4">
        <f ca="1"/>
        <v>-8.1410207310596991</v>
      </c>
      <c r="P207" s="4">
        <f ca="1"/>
        <v>52.328520650637003</v>
      </c>
      <c r="Q207" s="4">
        <f t="shared" ca="1" si="6"/>
        <v>1.1540757834497489E-2</v>
      </c>
      <c r="R207" s="4">
        <f t="shared" ca="1" si="7"/>
        <v>-1.6365254683007681E-2</v>
      </c>
      <c r="S207" s="4">
        <f ca="1"/>
        <v>9.4160000000000004</v>
      </c>
      <c r="T207" s="4">
        <f ca="1"/>
        <v>9.2619047619048001</v>
      </c>
      <c r="U207" s="4">
        <f ca="1"/>
        <v>31.371196458802</v>
      </c>
      <c r="V207" s="4">
        <f ca="1"/>
        <v>31.013279708037999</v>
      </c>
      <c r="W207" s="4">
        <f ca="1"/>
        <v>49.055491685043997</v>
      </c>
      <c r="X207" s="4">
        <f ca="1"/>
        <v>14.065451363031</v>
      </c>
      <c r="Y207" s="4">
        <f ca="1"/>
        <v>14.20657854461</v>
      </c>
      <c r="Z207" s="4">
        <f ca="1"/>
        <v>14.194867287554001</v>
      </c>
    </row>
    <row r="208" spans="1:26" hidden="1" x14ac:dyDescent="0.25">
      <c r="A208" s="3" t="s">
        <v>2690</v>
      </c>
      <c r="B208" t="str">
        <v>珠海中富</v>
      </c>
      <c r="C208" s="8" t="str">
        <f ca="1"/>
        <v>制造业</v>
      </c>
      <c r="D208" s="4">
        <f ca="1"/>
        <v>-0.78841131987632995</v>
      </c>
      <c r="E208" s="4">
        <f ca="1"/>
        <v>-1.7335952871989999E-2</v>
      </c>
      <c r="F208" s="4">
        <f ca="1"/>
        <v>-1.2199082304328999E-2</v>
      </c>
      <c r="G208" s="4">
        <f ca="1"/>
        <v>-0.71538722050949</v>
      </c>
      <c r="H208" s="4">
        <f ca="1"/>
        <v>-1.7237946337528998E-2</v>
      </c>
      <c r="I208" s="4">
        <f ca="1"/>
        <v>-1.1694969540895E-2</v>
      </c>
      <c r="J208" s="4">
        <f ca="1"/>
        <v>-0.48323706309012998</v>
      </c>
      <c r="K208" s="4">
        <f ca="1"/>
        <v>-1.1944456057672999E-2</v>
      </c>
      <c r="L208" s="4">
        <f ca="1"/>
        <v>-8.8090977968225005E-3</v>
      </c>
      <c r="M208" s="4">
        <f ca="1"/>
        <v>0.76591832569061002</v>
      </c>
      <c r="N208" s="4">
        <f ca="1"/>
        <v>34.626069276147</v>
      </c>
      <c r="O208" s="4">
        <f ca="1"/>
        <v>-19.382760627715001</v>
      </c>
      <c r="P208" s="4">
        <f ca="1"/>
        <v>45.682472793507998</v>
      </c>
      <c r="Q208" s="4">
        <f t="shared" ca="1" si="6"/>
        <v>-1.014925373132764E-2</v>
      </c>
      <c r="R208" s="4">
        <f t="shared" ca="1" si="7"/>
        <v>-3.5193170914595527E-2</v>
      </c>
      <c r="S208" s="4">
        <f ca="1"/>
        <v>2.8784444444444</v>
      </c>
      <c r="T208" s="4">
        <f ca="1"/>
        <v>2.7771428571429002</v>
      </c>
      <c r="U208" s="4">
        <f ca="1"/>
        <v>35.600873926757998</v>
      </c>
      <c r="V208" s="4">
        <f ca="1"/>
        <v>35.965900981494997</v>
      </c>
      <c r="W208" s="4">
        <f ca="1"/>
        <v>0</v>
      </c>
      <c r="X208" s="4">
        <f ca="1"/>
        <v>-5.8156119916022</v>
      </c>
      <c r="Y208" s="4">
        <f ca="1"/>
        <v>-3.5448022246863999</v>
      </c>
      <c r="Z208" s="4">
        <f ca="1"/>
        <v>-2.0587644776148002</v>
      </c>
    </row>
    <row r="209" spans="1:26" hidden="1" x14ac:dyDescent="0.25">
      <c r="A209" s="3" t="s">
        <v>2691</v>
      </c>
      <c r="B209" t="str">
        <v>长春高新</v>
      </c>
      <c r="C209" s="8" t="str">
        <f ca="1"/>
        <v>制造业</v>
      </c>
      <c r="D209" s="4">
        <f ca="1"/>
        <v>0.31086072237862</v>
      </c>
      <c r="E209" s="4">
        <f ca="1"/>
        <v>7.3586810214368E-3</v>
      </c>
      <c r="F209" s="4">
        <f ca="1"/>
        <v>4.9516775206069001E-2</v>
      </c>
      <c r="G209" s="4">
        <f ca="1"/>
        <v>0.34158399754789998</v>
      </c>
      <c r="H209" s="4">
        <f ca="1"/>
        <v>6.3326438318541999E-3</v>
      </c>
      <c r="I209" s="4">
        <f ca="1"/>
        <v>3.982598443806E-2</v>
      </c>
      <c r="J209" s="4">
        <f ca="1"/>
        <v>0.23434557314125001</v>
      </c>
      <c r="K209" s="4">
        <f ca="1"/>
        <v>5.9316744611837002E-3</v>
      </c>
      <c r="L209" s="4">
        <f ca="1"/>
        <v>2.0521956443358001E-2</v>
      </c>
      <c r="M209" s="4">
        <f ca="1"/>
        <v>1.0815817250899</v>
      </c>
      <c r="N209" s="4">
        <f ca="1"/>
        <v>49.875415899867001</v>
      </c>
      <c r="O209" s="4">
        <f ca="1"/>
        <v>-20.426040764239001</v>
      </c>
      <c r="P209" s="4">
        <f ca="1"/>
        <v>70.413020087516998</v>
      </c>
      <c r="Q209" s="4">
        <f t="shared" ca="1" si="6"/>
        <v>5.4750781433764883E-2</v>
      </c>
      <c r="R209" s="4">
        <f t="shared" ca="1" si="7"/>
        <v>4.2456708154064125E-2</v>
      </c>
      <c r="S209" s="4">
        <f ca="1"/>
        <v>142.75755555556</v>
      </c>
      <c r="T209" s="4">
        <f ca="1"/>
        <v>148.81857142857001</v>
      </c>
      <c r="U209" s="4">
        <f ca="1"/>
        <v>1026.9021688104001</v>
      </c>
      <c r="V209" s="4">
        <f ca="1"/>
        <v>973.59697369883997</v>
      </c>
      <c r="W209" s="4">
        <f ca="1"/>
        <v>21.513294965370999</v>
      </c>
      <c r="X209" s="4">
        <f ca="1"/>
        <v>19.639258752326999</v>
      </c>
      <c r="Y209" s="4">
        <f ca="1"/>
        <v>26.949894861303999</v>
      </c>
      <c r="Z209" s="4">
        <f ca="1"/>
        <v>13.468666565123</v>
      </c>
    </row>
    <row r="210" spans="1:26" hidden="1" x14ac:dyDescent="0.25">
      <c r="A210" s="3" t="s">
        <v>2692</v>
      </c>
      <c r="B210" t="str">
        <v>永安林业</v>
      </c>
      <c r="C210" s="8" t="str">
        <f ca="1"/>
        <v>制造业</v>
      </c>
      <c r="D210" s="4">
        <f ca="1"/>
        <v>0.20293332175498</v>
      </c>
      <c r="E210" s="4">
        <f ca="1"/>
        <v>4.5365174760986001E-3</v>
      </c>
      <c r="F210" s="4">
        <f ca="1"/>
        <v>1.6116840072950001E-2</v>
      </c>
      <c r="G210" s="4">
        <f ca="1"/>
        <v>-0.38984517667564</v>
      </c>
      <c r="H210" s="4">
        <f ca="1"/>
        <v>-1.3923578132581001E-2</v>
      </c>
      <c r="I210" s="4">
        <f ca="1"/>
        <v>-1.7006889917487999E-2</v>
      </c>
      <c r="J210" s="4">
        <f ca="1"/>
        <v>-0.22752468063737999</v>
      </c>
      <c r="K210" s="4">
        <f ca="1"/>
        <v>-6.6923196007458996E-3</v>
      </c>
      <c r="L210" s="4">
        <f ca="1"/>
        <v>-6.7719828071183003E-3</v>
      </c>
      <c r="M210" s="4">
        <f ca="1"/>
        <v>1.1061767549493</v>
      </c>
      <c r="N210" s="4">
        <f ca="1"/>
        <v>43.717248748731997</v>
      </c>
      <c r="O210" s="4">
        <f ca="1"/>
        <v>5.2323356708156998</v>
      </c>
      <c r="P210" s="4">
        <f ca="1"/>
        <v>51.442878026523999</v>
      </c>
      <c r="Q210" s="4">
        <f t="shared" ca="1" si="6"/>
        <v>3.1779257849639864E-2</v>
      </c>
      <c r="R210" s="4">
        <f t="shared" ca="1" si="7"/>
        <v>-5.6767699099765409E-2</v>
      </c>
      <c r="S210" s="4">
        <f ca="1"/>
        <v>9.1897777777778007</v>
      </c>
      <c r="T210" s="4">
        <f ca="1"/>
        <v>8.6680952380951997</v>
      </c>
      <c r="U210" s="4">
        <f ca="1"/>
        <v>22.864614653558</v>
      </c>
      <c r="V210" s="4">
        <f ca="1"/>
        <v>22.160374401411001</v>
      </c>
      <c r="W210" s="4">
        <f ca="1"/>
        <v>46.346085760102</v>
      </c>
      <c r="X210" s="4">
        <f ca="1"/>
        <v>2.5220722596720999</v>
      </c>
      <c r="Y210" s="4">
        <f ca="1"/>
        <v>-24.066318823288999</v>
      </c>
      <c r="Z210" s="4">
        <f ca="1"/>
        <v>84.071701392085998</v>
      </c>
    </row>
    <row r="211" spans="1:26" hidden="1" x14ac:dyDescent="0.25">
      <c r="A211" s="3" t="s">
        <v>2693</v>
      </c>
      <c r="B211" t="str">
        <v>湖北广电</v>
      </c>
      <c r="C211" s="8" t="str">
        <f ca="1"/>
        <v>文化、体育和娱乐业</v>
      </c>
      <c r="D211" s="4">
        <f ca="1"/>
        <v>-3.3941894381176001E-2</v>
      </c>
      <c r="E211" s="4">
        <f ca="1"/>
        <v>-8.004324955901E-4</v>
      </c>
      <c r="F211" s="4">
        <f ca="1"/>
        <v>1.0667726958413001E-2</v>
      </c>
      <c r="G211" s="4">
        <f ca="1"/>
        <v>-5.3209469690262003E-2</v>
      </c>
      <c r="H211" s="4">
        <f ca="1"/>
        <v>-9.3291621523750002E-4</v>
      </c>
      <c r="I211" s="4">
        <f ca="1"/>
        <v>8.8307448351694993E-3</v>
      </c>
      <c r="J211" s="4">
        <f ca="1"/>
        <v>-0.17186785589600001</v>
      </c>
      <c r="K211" s="4">
        <f ca="1"/>
        <v>-3.5124296352812001E-3</v>
      </c>
      <c r="L211" s="4">
        <f ca="1"/>
        <v>-7.2437382306719995E-4</v>
      </c>
      <c r="M211" s="4">
        <f ca="1"/>
        <v>1.5320391779422999</v>
      </c>
      <c r="N211" s="4">
        <f ca="1"/>
        <v>82.976539367212993</v>
      </c>
      <c r="O211" s="4">
        <f ca="1"/>
        <v>49.971185303909998</v>
      </c>
      <c r="P211" s="4">
        <f ca="1"/>
        <v>60.966220670090998</v>
      </c>
      <c r="Q211" s="4">
        <f t="shared" ca="1" si="6"/>
        <v>3.0707610146864676E-2</v>
      </c>
      <c r="R211" s="4">
        <f t="shared" ca="1" si="7"/>
        <v>-2.5922942928333335E-2</v>
      </c>
      <c r="S211" s="4">
        <f ca="1"/>
        <v>5.0846666666667</v>
      </c>
      <c r="T211" s="4">
        <f ca="1"/>
        <v>4.9528571428571002</v>
      </c>
      <c r="U211" s="4">
        <f ca="1"/>
        <v>19.786486796567999</v>
      </c>
      <c r="V211" s="4">
        <f ca="1"/>
        <v>19.19699301895</v>
      </c>
      <c r="W211" s="4">
        <f ca="1"/>
        <v>0</v>
      </c>
      <c r="X211" s="4">
        <f ca="1"/>
        <v>-6.0667089757681003</v>
      </c>
      <c r="Y211" s="4">
        <f ca="1"/>
        <v>-0.32869309239313999</v>
      </c>
      <c r="Z211" s="4">
        <f ca="1"/>
        <v>-27.398866462712999</v>
      </c>
    </row>
    <row r="212" spans="1:26" hidden="1" x14ac:dyDescent="0.25">
      <c r="A212" s="3" t="s">
        <v>2694</v>
      </c>
      <c r="B212" t="str">
        <v>荣丰控股</v>
      </c>
      <c r="C212" s="8" t="str">
        <f ca="1"/>
        <v>房地产业</v>
      </c>
      <c r="D212" s="4">
        <f ca="1"/>
        <v>0.10563239348869</v>
      </c>
      <c r="E212" s="4">
        <f ca="1"/>
        <v>2.1931465451523E-3</v>
      </c>
      <c r="F212" s="4">
        <f ca="1"/>
        <v>1.5405862514420001E-2</v>
      </c>
      <c r="G212" s="4">
        <f ca="1"/>
        <v>0.14635458142878</v>
      </c>
      <c r="H212" s="4">
        <f ca="1"/>
        <v>2.390896430153E-3</v>
      </c>
      <c r="I212" s="4">
        <f ca="1"/>
        <v>1.3756009641741999E-2</v>
      </c>
      <c r="J212" s="4">
        <f ca="1"/>
        <v>3.5790251810150997E-2</v>
      </c>
      <c r="K212" s="4">
        <f ca="1"/>
        <v>6.0310674490969996E-4</v>
      </c>
      <c r="L212" s="4">
        <f ca="1"/>
        <v>7.9955349408855E-3</v>
      </c>
      <c r="M212" s="4">
        <f ca="1"/>
        <v>0.82618919181366002</v>
      </c>
      <c r="N212" s="4">
        <f ca="1"/>
        <v>34.995514172862997</v>
      </c>
      <c r="O212" s="4">
        <f ca="1"/>
        <v>-2.3053177538859999</v>
      </c>
      <c r="P212" s="4">
        <f ca="1"/>
        <v>61.553782845877002</v>
      </c>
      <c r="Q212" s="4">
        <f t="shared" ca="1" si="6"/>
        <v>2.2042933294903474E-2</v>
      </c>
      <c r="R212" s="4">
        <f t="shared" ca="1" si="7"/>
        <v>7.5280112044818189E-3</v>
      </c>
      <c r="S212" s="4">
        <f ca="1"/>
        <v>11.423999999999999</v>
      </c>
      <c r="T212" s="4">
        <f ca="1"/>
        <v>11.51</v>
      </c>
      <c r="U212" s="4">
        <f ca="1"/>
        <v>30.987919063328</v>
      </c>
      <c r="V212" s="4">
        <f ca="1"/>
        <v>30.319586441860999</v>
      </c>
      <c r="W212" s="4">
        <f ca="1"/>
        <v>0</v>
      </c>
      <c r="X212" s="4">
        <f ca="1"/>
        <v>15.095584057051999</v>
      </c>
      <c r="Y212" s="4">
        <f ca="1"/>
        <v>-4.9834463187665996</v>
      </c>
      <c r="Z212" s="4">
        <f ca="1"/>
        <v>15.358804209589</v>
      </c>
    </row>
    <row r="213" spans="1:26" hidden="1" x14ac:dyDescent="0.25">
      <c r="A213" s="3" t="s">
        <v>2695</v>
      </c>
      <c r="B213" t="str">
        <v>ST金鸿</v>
      </c>
      <c r="C213" s="8" t="str">
        <f ca="1"/>
        <v>电力、热力、燃气及水生产和供应业</v>
      </c>
      <c r="D213" s="4">
        <f ca="1"/>
        <v>-0.47892097783895998</v>
      </c>
      <c r="E213" s="4">
        <f ca="1"/>
        <v>3.4070985911970997E-2</v>
      </c>
      <c r="F213" s="4">
        <f ca="1"/>
        <v>-1.9752590762216998E-2</v>
      </c>
      <c r="G213" s="4">
        <f ca="1"/>
        <v>-7.7170313846617003E-2</v>
      </c>
      <c r="H213" s="4">
        <f ca="1"/>
        <v>1.4223143804437E-2</v>
      </c>
      <c r="I213" s="4">
        <f ca="1"/>
        <v>-3.5051482126652999E-3</v>
      </c>
      <c r="J213" s="4">
        <f ca="1"/>
        <v>-0.2484465735577</v>
      </c>
      <c r="K213" s="4">
        <f ca="1"/>
        <v>-1.6442449797895001E-2</v>
      </c>
      <c r="L213" s="4">
        <f ca="1"/>
        <v>-6.462145550352E-3</v>
      </c>
      <c r="M213" s="4">
        <f ca="1"/>
        <v>0.62119836059918998</v>
      </c>
      <c r="N213" s="4">
        <f ca="1"/>
        <v>28.660899817731998</v>
      </c>
      <c r="O213" s="4">
        <f ca="1"/>
        <v>-12.635479198657</v>
      </c>
      <c r="P213" s="4">
        <f ca="1"/>
        <v>46.543170031593</v>
      </c>
      <c r="Q213" s="4">
        <f t="shared" ca="1" si="6"/>
        <v>-1.5929203539834177E-2</v>
      </c>
      <c r="R213" s="4">
        <f t="shared" ca="1" si="7"/>
        <v>-2.1340697966361719E-2</v>
      </c>
      <c r="S213" s="4">
        <f ca="1"/>
        <v>1.8966666666667</v>
      </c>
      <c r="T213" s="4">
        <f ca="1"/>
        <v>1.8561904761904999</v>
      </c>
      <c r="U213" s="4">
        <f ca="1"/>
        <v>6.0181881244645998</v>
      </c>
      <c r="V213" s="4">
        <f ca="1"/>
        <v>6.1156048387095998</v>
      </c>
      <c r="W213" s="4">
        <f ca="1"/>
        <v>23.643723062420001</v>
      </c>
      <c r="X213" s="4">
        <f ca="1"/>
        <v>-30.364541293654</v>
      </c>
      <c r="Y213" s="4">
        <f ca="1"/>
        <v>-32.061038883964002</v>
      </c>
      <c r="Z213" s="4">
        <f ca="1"/>
        <v>-24.362350597043001</v>
      </c>
    </row>
    <row r="214" spans="1:26" hidden="1" x14ac:dyDescent="0.25">
      <c r="A214" s="3" t="s">
        <v>2696</v>
      </c>
      <c r="B214" t="str">
        <v>盈方微</v>
      </c>
      <c r="C214" s="8" t="str">
        <f ca="1"/>
        <v>制造业</v>
      </c>
      <c r="D214" s="4">
        <f ca="1"/>
        <v>1.5153551931247</v>
      </c>
      <c r="E214" s="4">
        <f ca="1"/>
        <v>-6.1627658777146002E-2</v>
      </c>
      <c r="F214" s="4">
        <f ca="1"/>
        <v>3.0462319455777001E-2</v>
      </c>
      <c r="G214" s="4">
        <f ca="1"/>
        <v>0.68693505267996002</v>
      </c>
      <c r="H214" s="4">
        <f ca="1"/>
        <v>-2.6361919684211001E-2</v>
      </c>
      <c r="I214" s="4">
        <f ca="1"/>
        <v>1.7823586563107001E-2</v>
      </c>
      <c r="J214" s="4">
        <f ca="1"/>
        <v>0.28479982119675001</v>
      </c>
      <c r="K214" s="4">
        <f ca="1"/>
        <v>1.1761137489968E-2</v>
      </c>
      <c r="L214" s="4">
        <f ca="1"/>
        <v>1.9258394044482999E-2</v>
      </c>
      <c r="M214" s="4">
        <f ca="1"/>
        <v>-0.17654890622930999</v>
      </c>
      <c r="N214" s="4">
        <f ca="1"/>
        <v>257.06458748177999</v>
      </c>
      <c r="O214" s="4">
        <f ca="1"/>
        <v>177.69240275210001</v>
      </c>
      <c r="P214" s="4">
        <f ca="1"/>
        <v>73.392110653268006</v>
      </c>
      <c r="Q214" s="4">
        <f t="shared" ca="1" si="6"/>
        <v>5.7220708446878855E-2</v>
      </c>
      <c r="R214" s="4">
        <f t="shared" ca="1" si="7"/>
        <v>6.8621757646147932E-2</v>
      </c>
      <c r="S214" s="4">
        <f ca="1"/>
        <v>6.4574999999999996</v>
      </c>
      <c r="T214" s="4">
        <f ca="1"/>
        <v>6.9006249999999998</v>
      </c>
      <c r="U214" s="4">
        <f ca="1"/>
        <v>23.913496953585</v>
      </c>
      <c r="V214" s="4">
        <f ca="1"/>
        <v>22.619209747334001</v>
      </c>
      <c r="W214" s="4">
        <f ca="1"/>
        <v>32.179092804052999</v>
      </c>
      <c r="X214" s="4">
        <f ca="1"/>
        <v>811.19093331552006</v>
      </c>
      <c r="Y214" s="4">
        <f ca="1"/>
        <v>223.95718877574001</v>
      </c>
      <c r="Z214" s="4">
        <f ca="1"/>
        <v>0</v>
      </c>
    </row>
    <row r="215" spans="1:26" hidden="1" x14ac:dyDescent="0.25">
      <c r="A215" s="3" t="s">
        <v>2697</v>
      </c>
      <c r="B215" t="str">
        <v>上峰水泥</v>
      </c>
      <c r="C215" s="8" t="str">
        <f ca="1"/>
        <v>制造业</v>
      </c>
      <c r="D215" s="4">
        <f ca="1"/>
        <v>-0.44376550283160998</v>
      </c>
      <c r="E215" s="4">
        <f ca="1"/>
        <v>-9.495972517278E-3</v>
      </c>
      <c r="F215" s="4">
        <f ca="1"/>
        <v>-5.4063540370121003E-3</v>
      </c>
      <c r="G215" s="4">
        <f ca="1"/>
        <v>-0.72719695520980998</v>
      </c>
      <c r="H215" s="4">
        <f ca="1"/>
        <v>-1.2863980422809999E-2</v>
      </c>
      <c r="I215" s="4">
        <f ca="1"/>
        <v>-9.6021280994136992E-3</v>
      </c>
      <c r="J215" s="4">
        <f ca="1"/>
        <v>-0.57085491706177005</v>
      </c>
      <c r="K215" s="4">
        <f ca="1"/>
        <v>-1.1978761154753E-2</v>
      </c>
      <c r="L215" s="4">
        <f ca="1"/>
        <v>-7.4013705385181996E-3</v>
      </c>
      <c r="M215" s="4">
        <f ca="1"/>
        <v>1.3511833896403</v>
      </c>
      <c r="N215" s="4">
        <f ca="1"/>
        <v>35.991940383920003</v>
      </c>
      <c r="O215" s="4">
        <f ca="1"/>
        <v>-24.385425616049002</v>
      </c>
      <c r="P215" s="4">
        <f ca="1"/>
        <v>40.745619412746997</v>
      </c>
      <c r="Q215" s="4">
        <f t="shared" ca="1" si="6"/>
        <v>-3.0721966206001265E-3</v>
      </c>
      <c r="R215" s="4">
        <f t="shared" ca="1" si="7"/>
        <v>-3.7185348603776605E-2</v>
      </c>
      <c r="S215" s="4">
        <f ca="1"/>
        <v>8.9504444444444005</v>
      </c>
      <c r="T215" s="4">
        <f ca="1"/>
        <v>8.6176190476189998</v>
      </c>
      <c r="U215" s="4">
        <f ca="1"/>
        <v>36.906727630882003</v>
      </c>
      <c r="V215" s="4">
        <f ca="1"/>
        <v>37.020461768419999</v>
      </c>
      <c r="W215" s="4">
        <f ca="1"/>
        <v>-26.113542004991</v>
      </c>
      <c r="X215" s="4">
        <f ca="1"/>
        <v>-1.2619877670844999</v>
      </c>
      <c r="Y215" s="4">
        <f ca="1"/>
        <v>17.929954282762001</v>
      </c>
      <c r="Z215" s="4">
        <f ca="1"/>
        <v>-31.15728325241</v>
      </c>
    </row>
    <row r="216" spans="1:26" hidden="1" x14ac:dyDescent="0.25">
      <c r="A216" s="3" t="s">
        <v>2698</v>
      </c>
      <c r="B216" t="str">
        <v>智度股份</v>
      </c>
      <c r="C216" s="8" t="str">
        <f ca="1"/>
        <v>信息传输、软件和信息技术服务业</v>
      </c>
      <c r="D216" s="4">
        <f ca="1"/>
        <v>0.29629080228693</v>
      </c>
      <c r="E216" s="4">
        <f ca="1"/>
        <v>1.6386720836268E-2</v>
      </c>
      <c r="F216" s="4">
        <f ca="1"/>
        <v>5.5761095366169001E-2</v>
      </c>
      <c r="G216" s="4">
        <f ca="1"/>
        <v>0.46980797909331001</v>
      </c>
      <c r="H216" s="4">
        <f ca="1"/>
        <v>2.1724495426514001E-2</v>
      </c>
      <c r="I216" s="4">
        <f ca="1"/>
        <v>5.9050652721252997E-2</v>
      </c>
      <c r="J216" s="4">
        <f ca="1"/>
        <v>0.31389436094051998</v>
      </c>
      <c r="K216" s="4">
        <f ca="1"/>
        <v>1.3338786664316E-2</v>
      </c>
      <c r="L216" s="4">
        <f ca="1"/>
        <v>3.5353654923479E-2</v>
      </c>
      <c r="M216" s="4">
        <f ca="1"/>
        <v>1.3378271708928999</v>
      </c>
      <c r="N216" s="4">
        <f ca="1"/>
        <v>42.701246154156998</v>
      </c>
      <c r="O216" s="4">
        <f ca="1"/>
        <v>14.513050128675999</v>
      </c>
      <c r="P216" s="4">
        <f ca="1"/>
        <v>76.990689092416005</v>
      </c>
      <c r="Q216" s="4">
        <f t="shared" ca="1" si="6"/>
        <v>0.11706998037933843</v>
      </c>
      <c r="R216" s="4">
        <f t="shared" ca="1" si="7"/>
        <v>0.11361401059678637</v>
      </c>
      <c r="S216" s="4">
        <f ca="1"/>
        <v>7.0042222222222001</v>
      </c>
      <c r="T216" s="4">
        <f ca="1"/>
        <v>7.8</v>
      </c>
      <c r="U216" s="4">
        <f ca="1"/>
        <v>69.893488485684998</v>
      </c>
      <c r="V216" s="4">
        <f ca="1"/>
        <v>62.568585418391002</v>
      </c>
      <c r="W216" s="4">
        <f ca="1"/>
        <v>0</v>
      </c>
      <c r="X216" s="4">
        <f ca="1"/>
        <v>-36.926182850689997</v>
      </c>
      <c r="Y216" s="4">
        <f ca="1"/>
        <v>-22.605638164839</v>
      </c>
      <c r="Z216" s="4">
        <f ca="1"/>
        <v>82.511386635750995</v>
      </c>
    </row>
    <row r="217" spans="1:26" hidden="1" x14ac:dyDescent="0.25">
      <c r="A217" s="3" t="s">
        <v>2699</v>
      </c>
      <c r="B217" t="str">
        <v>恒天海龙</v>
      </c>
      <c r="C217" s="8" t="str">
        <f ca="1"/>
        <v>制造业</v>
      </c>
      <c r="D217" s="4">
        <f ca="1"/>
        <v>0.72631688979620002</v>
      </c>
      <c r="E217" s="4">
        <f ca="1"/>
        <v>-2.2198110471724999E-2</v>
      </c>
      <c r="F217" s="4">
        <f ca="1"/>
        <v>2.3006564246860001E-2</v>
      </c>
      <c r="G217" s="4">
        <f ca="1"/>
        <v>0.37249827313083</v>
      </c>
      <c r="H217" s="4">
        <f ca="1"/>
        <v>-1.1498675608954E-2</v>
      </c>
      <c r="I217" s="4">
        <f ca="1"/>
        <v>8.5536716939780995E-3</v>
      </c>
      <c r="J217" s="4">
        <f ca="1"/>
        <v>0.29742964347544998</v>
      </c>
      <c r="K217" s="4">
        <f ca="1"/>
        <v>-0.10202594384367</v>
      </c>
      <c r="L217" s="4">
        <f ca="1"/>
        <v>9.2492361001757003E-3</v>
      </c>
      <c r="M217" s="4">
        <f ca="1"/>
        <v>0.87175241183347996</v>
      </c>
      <c r="N217" s="4">
        <f ca="1"/>
        <v>30.720743834724999</v>
      </c>
      <c r="O217" s="4">
        <f ca="1"/>
        <v>6.7745006086283999</v>
      </c>
      <c r="P217" s="4">
        <f ca="1"/>
        <v>68.473377115901002</v>
      </c>
      <c r="Q217" s="4">
        <f t="shared" ca="1" si="6"/>
        <v>3.0595813204496326E-2</v>
      </c>
      <c r="R217" s="4">
        <f t="shared" ca="1" si="7"/>
        <v>6.0615558202193158E-2</v>
      </c>
      <c r="S217" s="4">
        <f ca="1"/>
        <v>3.0386666666667002</v>
      </c>
      <c r="T217" s="4">
        <f ca="1"/>
        <v>3.2228571428570998</v>
      </c>
      <c r="U217" s="4">
        <f ca="1"/>
        <v>44.442007551343998</v>
      </c>
      <c r="V217" s="4">
        <f ca="1"/>
        <v>43.122635452163998</v>
      </c>
      <c r="W217" s="4">
        <f ca="1"/>
        <v>79.006814228883997</v>
      </c>
      <c r="X217" s="4">
        <f ca="1"/>
        <v>7.8166576323246</v>
      </c>
      <c r="Y217" s="4">
        <f ca="1"/>
        <v>10.567342106737</v>
      </c>
      <c r="Z217" s="4">
        <f ca="1"/>
        <v>6.3516461629570999</v>
      </c>
    </row>
    <row r="218" spans="1:26" hidden="1" x14ac:dyDescent="0.25">
      <c r="A218" s="3" t="s">
        <v>2700</v>
      </c>
      <c r="B218" t="str">
        <v>襄阳轴承</v>
      </c>
      <c r="C218" s="8" t="str">
        <f ca="1"/>
        <v>制造业</v>
      </c>
      <c r="D218" s="4">
        <f ca="1"/>
        <v>2.3674181752004E-2</v>
      </c>
      <c r="E218" s="4">
        <f ca="1"/>
        <v>4.99497272113E-4</v>
      </c>
      <c r="F218" s="4">
        <f ca="1"/>
        <v>1.120209140895E-2</v>
      </c>
      <c r="G218" s="4">
        <f ca="1"/>
        <v>-5.4563515865705001E-2</v>
      </c>
      <c r="H218" s="4">
        <f ca="1"/>
        <v>-8.6358870208830003E-4</v>
      </c>
      <c r="I218" s="4">
        <f ca="1"/>
        <v>7.2250984221027001E-3</v>
      </c>
      <c r="J218" s="4">
        <f ca="1"/>
        <v>-5.1474482200353E-2</v>
      </c>
      <c r="K218" s="4">
        <f ca="1"/>
        <v>-1.0517659083071999E-3</v>
      </c>
      <c r="L218" s="4">
        <f ca="1"/>
        <v>8.2410857562130995E-3</v>
      </c>
      <c r="M218" s="4">
        <f ca="1"/>
        <v>1.0342802316494</v>
      </c>
      <c r="N218" s="4">
        <f ca="1"/>
        <v>73.356185409190999</v>
      </c>
      <c r="O218" s="4">
        <f ca="1"/>
        <v>39.534342012945999</v>
      </c>
      <c r="P218" s="4">
        <f ca="1"/>
        <v>55.826862263975002</v>
      </c>
      <c r="Q218" s="4">
        <f t="shared" ca="1" si="6"/>
        <v>2.1608956001041568E-2</v>
      </c>
      <c r="R218" s="4">
        <f t="shared" ca="1" si="7"/>
        <v>-2.5914120730810977E-2</v>
      </c>
      <c r="S218" s="4">
        <f ca="1"/>
        <v>6.5037777777777999</v>
      </c>
      <c r="T218" s="4">
        <f ca="1"/>
        <v>6.3352380952381004</v>
      </c>
      <c r="U218" s="4">
        <f ca="1"/>
        <v>24.211575081387998</v>
      </c>
      <c r="V218" s="4">
        <f ca="1"/>
        <v>23.699454609482999</v>
      </c>
      <c r="W218" s="4">
        <f ca="1"/>
        <v>0</v>
      </c>
      <c r="X218" s="4">
        <f ca="1"/>
        <v>-3.0668501352702999</v>
      </c>
      <c r="Y218" s="4">
        <f ca="1"/>
        <v>-3.7987616753998998</v>
      </c>
      <c r="Z218" s="4">
        <f ca="1"/>
        <v>19.520317490795001</v>
      </c>
    </row>
    <row r="219" spans="1:26" hidden="1" x14ac:dyDescent="0.25">
      <c r="A219" s="3" t="s">
        <v>2701</v>
      </c>
      <c r="B219" t="str">
        <v>大连友谊</v>
      </c>
      <c r="C219" s="8" t="str">
        <f ca="1"/>
        <v>批发和零售业</v>
      </c>
      <c r="D219" s="4">
        <f ca="1"/>
        <v>-0.17061611337443999</v>
      </c>
      <c r="E219" s="4">
        <f ca="1"/>
        <v>-3.5456228382884001E-3</v>
      </c>
      <c r="F219" s="4">
        <f ca="1"/>
        <v>3.4732855224939001E-3</v>
      </c>
      <c r="G219" s="4">
        <f ca="1"/>
        <v>6.1778495028436999E-2</v>
      </c>
      <c r="H219" s="4">
        <f ca="1"/>
        <v>1.0672429852892999E-3</v>
      </c>
      <c r="I219" s="4">
        <f ca="1"/>
        <v>1.9453224953768E-2</v>
      </c>
      <c r="J219" s="4">
        <f ca="1"/>
        <v>-4.3887734362919997E-2</v>
      </c>
      <c r="K219" s="4">
        <f ca="1"/>
        <v>-8.8003545105170005E-4</v>
      </c>
      <c r="L219" s="4">
        <f ca="1"/>
        <v>6.0962007016299004E-3</v>
      </c>
      <c r="M219" s="4">
        <f ca="1"/>
        <v>1.0110118098519001</v>
      </c>
      <c r="N219" s="4">
        <f ca="1"/>
        <v>55.722251108761</v>
      </c>
      <c r="O219" s="4">
        <f ca="1"/>
        <v>27.182156927106998</v>
      </c>
      <c r="P219" s="4">
        <f ca="1"/>
        <v>54.640055924224001</v>
      </c>
      <c r="Q219" s="4">
        <f t="shared" ca="1" si="6"/>
        <v>7.907542579060416E-3</v>
      </c>
      <c r="R219" s="4">
        <f t="shared" ca="1" si="7"/>
        <v>-2.7365935995984414E-2</v>
      </c>
      <c r="S219" s="4">
        <f ca="1"/>
        <v>5.5671111111110996</v>
      </c>
      <c r="T219" s="4">
        <f ca="1"/>
        <v>5.4147619047618996</v>
      </c>
      <c r="U219" s="4">
        <f ca="1"/>
        <v>24.20462112289</v>
      </c>
      <c r="V219" s="4">
        <f ca="1"/>
        <v>24.014723672921999</v>
      </c>
      <c r="W219" s="4">
        <f ca="1"/>
        <v>22.245845504339002</v>
      </c>
      <c r="X219" s="4">
        <f ca="1"/>
        <v>-42.243466988609001</v>
      </c>
      <c r="Y219" s="4">
        <f ca="1"/>
        <v>-40.092833390312997</v>
      </c>
      <c r="Z219" s="4">
        <f ca="1"/>
        <v>0</v>
      </c>
    </row>
    <row r="220" spans="1:26" hidden="1" x14ac:dyDescent="0.25">
      <c r="A220" s="3" t="s">
        <v>2702</v>
      </c>
      <c r="B220" t="str">
        <v>山推股份</v>
      </c>
      <c r="C220" s="8" t="str">
        <f ca="1"/>
        <v>制造业</v>
      </c>
      <c r="D220" s="4">
        <f ca="1"/>
        <v>0.76130784530637996</v>
      </c>
      <c r="E220" s="4">
        <f ca="1"/>
        <v>-0.16245558299499999</v>
      </c>
      <c r="F220" s="4">
        <f ca="1"/>
        <v>3.0157622089764E-2</v>
      </c>
      <c r="G220" s="4">
        <f ca="1"/>
        <v>0.32710386977154998</v>
      </c>
      <c r="H220" s="4">
        <f ca="1"/>
        <v>-0.12118805623845</v>
      </c>
      <c r="I220" s="4">
        <f ca="1"/>
        <v>1.2257749203745999E-2</v>
      </c>
      <c r="J220" s="4">
        <f ca="1"/>
        <v>0.11928279213225999</v>
      </c>
      <c r="K220" s="4">
        <f ca="1"/>
        <v>9.9959226414589996E-3</v>
      </c>
      <c r="L220" s="4">
        <f ca="1"/>
        <v>5.5296224334151003E-3</v>
      </c>
      <c r="M220" s="4">
        <f ca="1"/>
        <v>1.3269052089272999</v>
      </c>
      <c r="N220" s="4">
        <f ca="1"/>
        <v>39.905664099582999</v>
      </c>
      <c r="O220" s="4">
        <f ca="1"/>
        <v>22.088650604569999</v>
      </c>
      <c r="P220" s="4">
        <f ca="1"/>
        <v>66.279304081470997</v>
      </c>
      <c r="Q220" s="4">
        <f t="shared" ca="1" si="6"/>
        <v>3.2765399737902212E-2</v>
      </c>
      <c r="R220" s="4">
        <f t="shared" ca="1" si="7"/>
        <v>3.9777740834054616E-2</v>
      </c>
      <c r="S220" s="4">
        <f ca="1"/>
        <v>4.9648888888888996</v>
      </c>
      <c r="T220" s="4">
        <f ca="1"/>
        <v>5.1623809523809996</v>
      </c>
      <c r="U220" s="4">
        <f ca="1"/>
        <v>23.458043052524001</v>
      </c>
      <c r="V220" s="4">
        <f ca="1"/>
        <v>22.713815798319001</v>
      </c>
      <c r="W220" s="4">
        <f ca="1"/>
        <v>117.40832175814</v>
      </c>
      <c r="X220" s="4">
        <f ca="1"/>
        <v>16.012528636092</v>
      </c>
      <c r="Y220" s="4">
        <f ca="1"/>
        <v>8.8663858885786997</v>
      </c>
      <c r="Z220" s="4">
        <f ca="1"/>
        <v>-1.8609676201314</v>
      </c>
    </row>
    <row r="221" spans="1:26" hidden="1" x14ac:dyDescent="0.25">
      <c r="A221" s="3" t="s">
        <v>2703</v>
      </c>
      <c r="B221" t="str">
        <v>视觉中国</v>
      </c>
      <c r="C221" s="8" t="str">
        <f ca="1"/>
        <v>文化、体育和娱乐业</v>
      </c>
      <c r="D221" s="4">
        <f ca="1"/>
        <v>-2.5377320806206999E-2</v>
      </c>
      <c r="E221" s="4">
        <f ca="1"/>
        <v>-5.3718814612209996E-4</v>
      </c>
      <c r="F221" s="4">
        <f ca="1"/>
        <v>1.033209408322E-2</v>
      </c>
      <c r="G221" s="4">
        <f ca="1"/>
        <v>6.9971208985164998E-2</v>
      </c>
      <c r="H221" s="4">
        <f ca="1"/>
        <v>1.1384105289785E-3</v>
      </c>
      <c r="I221" s="4">
        <f ca="1"/>
        <v>1.3391407175156999E-2</v>
      </c>
      <c r="J221" s="4">
        <f ca="1"/>
        <v>-6.8227748324953999E-2</v>
      </c>
      <c r="K221" s="4">
        <f ca="1"/>
        <v>-1.3176135219147001E-3</v>
      </c>
      <c r="L221" s="4">
        <f ca="1"/>
        <v>3.8852018785038001E-3</v>
      </c>
      <c r="M221" s="4">
        <f ca="1"/>
        <v>1.8342189589657001</v>
      </c>
      <c r="N221" s="4">
        <f ca="1"/>
        <v>67.680278346823002</v>
      </c>
      <c r="O221" s="4">
        <f ca="1"/>
        <v>13.741709772039</v>
      </c>
      <c r="P221" s="4">
        <f ca="1"/>
        <v>59.570869092872996</v>
      </c>
      <c r="Q221" s="4">
        <f t="shared" ca="1" si="6"/>
        <v>2.7822487928256451E-2</v>
      </c>
      <c r="R221" s="4">
        <f t="shared" ca="1" si="7"/>
        <v>-1.4546946965160575E-2</v>
      </c>
      <c r="S221" s="4">
        <f ca="1"/>
        <v>14.619333333333</v>
      </c>
      <c r="T221" s="4">
        <f ca="1"/>
        <v>14.406666666667</v>
      </c>
      <c r="U221" s="4">
        <f ca="1"/>
        <v>57.981968956022001</v>
      </c>
      <c r="V221" s="4">
        <f ca="1"/>
        <v>56.41243467332</v>
      </c>
      <c r="W221" s="4">
        <f ca="1"/>
        <v>-22.889525256144001</v>
      </c>
      <c r="X221" s="4">
        <f ca="1"/>
        <v>-1.1475222097005</v>
      </c>
      <c r="Y221" s="4">
        <f ca="1"/>
        <v>-1.8280261520337999</v>
      </c>
      <c r="Z221" s="4">
        <f ca="1"/>
        <v>14.321459044265</v>
      </c>
    </row>
    <row r="222" spans="1:26" hidden="1" x14ac:dyDescent="0.25">
      <c r="A222" s="3" t="s">
        <v>2704</v>
      </c>
      <c r="B222" t="str">
        <v>东方电子</v>
      </c>
      <c r="C222" s="8" t="str">
        <f ca="1"/>
        <v>信息传输、软件和信息技术服务业</v>
      </c>
      <c r="D222" s="4">
        <f ca="1"/>
        <v>-1.2103323452830999E-2</v>
      </c>
      <c r="E222" s="4">
        <f ca="1"/>
        <v>-3.07625130369E-4</v>
      </c>
      <c r="F222" s="4">
        <f ca="1"/>
        <v>5.5004240318282001E-3</v>
      </c>
      <c r="G222" s="4">
        <f ca="1"/>
        <v>-0.28428068281041002</v>
      </c>
      <c r="H222" s="4">
        <f ca="1"/>
        <v>-7.6060564689952002E-3</v>
      </c>
      <c r="I222" s="4">
        <f ca="1"/>
        <v>-4.6559555022541001E-3</v>
      </c>
      <c r="J222" s="4">
        <f ca="1"/>
        <v>-0.24414267966566999</v>
      </c>
      <c r="K222" s="4">
        <f ca="1"/>
        <v>-5.4378502814135003E-3</v>
      </c>
      <c r="L222" s="4">
        <f ca="1"/>
        <v>-4.3148359962132997E-3</v>
      </c>
      <c r="M222" s="4">
        <f ca="1"/>
        <v>0.99940176137044001</v>
      </c>
      <c r="N222" s="4">
        <f ca="1"/>
        <v>35.190319584973999</v>
      </c>
      <c r="O222" s="4">
        <f ca="1"/>
        <v>5.2787577947977002</v>
      </c>
      <c r="P222" s="4">
        <f ca="1"/>
        <v>47.676260319271002</v>
      </c>
      <c r="Q222" s="4">
        <f t="shared" ca="1" si="6"/>
        <v>1.3315869897350074E-2</v>
      </c>
      <c r="R222" s="4">
        <f t="shared" ca="1" si="7"/>
        <v>-4.3486073674754752E-2</v>
      </c>
      <c r="S222" s="4">
        <f ca="1"/>
        <v>7.95</v>
      </c>
      <c r="T222" s="4">
        <f ca="1"/>
        <v>7.6042857142856999</v>
      </c>
      <c r="U222" s="4">
        <f ca="1"/>
        <v>100.64107734139</v>
      </c>
      <c r="V222" s="4">
        <f ca="1"/>
        <v>99.318564261294995</v>
      </c>
      <c r="W222" s="4">
        <f ca="1"/>
        <v>20.439407359825999</v>
      </c>
      <c r="X222" s="4">
        <f ca="1"/>
        <v>16.892730606187001</v>
      </c>
      <c r="Y222" s="4">
        <f ca="1"/>
        <v>15.16607514493</v>
      </c>
      <c r="Z222" s="4">
        <f ca="1"/>
        <v>-6.7235226676493998</v>
      </c>
    </row>
    <row r="223" spans="1:26" hidden="1" x14ac:dyDescent="0.25">
      <c r="A223" s="3" t="s">
        <v>2705</v>
      </c>
      <c r="B223" t="str">
        <v>远兴能源</v>
      </c>
      <c r="C223" s="8" t="str">
        <f ca="1"/>
        <v>制造业</v>
      </c>
      <c r="D223" s="4">
        <f ca="1"/>
        <v>-0.25993953894880001</v>
      </c>
      <c r="E223" s="4">
        <f ca="1"/>
        <v>-6.3599666591469001E-3</v>
      </c>
      <c r="F223" s="4">
        <f ca="1"/>
        <v>-3.4051924055930002E-3</v>
      </c>
      <c r="G223" s="4">
        <f ca="1"/>
        <v>-0.42588531935731999</v>
      </c>
      <c r="H223" s="4">
        <f ca="1"/>
        <v>-7.5985548643599E-3</v>
      </c>
      <c r="I223" s="4">
        <f ca="1"/>
        <v>-6.3413511404030003E-3</v>
      </c>
      <c r="J223" s="4">
        <f ca="1"/>
        <v>-0.12045730847069</v>
      </c>
      <c r="K223" s="4">
        <f ca="1"/>
        <v>-3.4991618757700999E-3</v>
      </c>
      <c r="L223" s="4">
        <f ca="1"/>
        <v>-4.0328760361510002E-4</v>
      </c>
      <c r="M223" s="4">
        <f ca="1"/>
        <v>1.4010058572448001</v>
      </c>
      <c r="N223" s="4">
        <f ca="1"/>
        <v>39.534952880938</v>
      </c>
      <c r="O223" s="4">
        <f ca="1"/>
        <v>3.4869344699437002</v>
      </c>
      <c r="P223" s="4">
        <f ca="1"/>
        <v>33.234318928728001</v>
      </c>
      <c r="Q223" s="4">
        <f t="shared" ca="1" si="6"/>
        <v>-1.256597134961853E-3</v>
      </c>
      <c r="R223" s="4">
        <f t="shared" ca="1" si="7"/>
        <v>-4.6402232778212052E-2</v>
      </c>
      <c r="S223" s="4">
        <f ca="1"/>
        <v>6.8702222222221998</v>
      </c>
      <c r="T223" s="4">
        <f ca="1"/>
        <v>6.5514285714286</v>
      </c>
      <c r="U223" s="4">
        <f ca="1"/>
        <v>39.843582590460997</v>
      </c>
      <c r="V223" s="4">
        <f ca="1"/>
        <v>39.893712915814</v>
      </c>
      <c r="W223" s="4">
        <f ca="1"/>
        <v>54.03045223945</v>
      </c>
      <c r="X223" s="4">
        <f ca="1"/>
        <v>12.611776470881001</v>
      </c>
      <c r="Y223" s="4">
        <f ca="1"/>
        <v>8.2844643117866994</v>
      </c>
      <c r="Z223" s="4">
        <f ca="1"/>
        <v>28.778686886046</v>
      </c>
    </row>
    <row r="224" spans="1:26" hidden="1" x14ac:dyDescent="0.25">
      <c r="A224" s="3" t="s">
        <v>2706</v>
      </c>
      <c r="B224" t="str">
        <v>中山公用</v>
      </c>
      <c r="C224" s="8" t="str">
        <f ca="1"/>
        <v>电力、热力、燃气及水生产和供应业</v>
      </c>
      <c r="D224" s="4">
        <f ca="1"/>
        <v>0.12232681507774</v>
      </c>
      <c r="E224" s="4">
        <f ca="1"/>
        <v>3.0950084636047E-3</v>
      </c>
      <c r="F224" s="4">
        <f ca="1"/>
        <v>5.6258606761360004E-3</v>
      </c>
      <c r="G224" s="4">
        <f ca="1"/>
        <v>-0.20121062862005001</v>
      </c>
      <c r="H224" s="4">
        <f ca="1"/>
        <v>-4.5039917012255999E-3</v>
      </c>
      <c r="I224" s="4">
        <f ca="1"/>
        <v>-3.5668558072139998E-4</v>
      </c>
      <c r="J224" s="4">
        <f ca="1"/>
        <v>-0.16330555802440999</v>
      </c>
      <c r="K224" s="4">
        <f ca="1"/>
        <v>-2.5600165846855E-2</v>
      </c>
      <c r="L224" s="4">
        <f ca="1"/>
        <v>-2.8142758345710999E-3</v>
      </c>
      <c r="M224" s="4">
        <f ca="1"/>
        <v>0.82478647891081003</v>
      </c>
      <c r="N224" s="4">
        <f ca="1"/>
        <v>17.002301588241998</v>
      </c>
      <c r="O224" s="4">
        <f ca="1"/>
        <v>-5.2352588310709001</v>
      </c>
      <c r="P224" s="4">
        <f ca="1"/>
        <v>47.707286594454999</v>
      </c>
      <c r="Q224" s="4">
        <f t="shared" ca="1" si="6"/>
        <v>5.7012542759414539E-3</v>
      </c>
      <c r="R224" s="4">
        <f t="shared" ca="1" si="7"/>
        <v>-1.3055100011619856E-2</v>
      </c>
      <c r="S224" s="4">
        <f ca="1"/>
        <v>7.3753333333333</v>
      </c>
      <c r="T224" s="4">
        <f ca="1"/>
        <v>7.2790476190476001</v>
      </c>
      <c r="U224" s="4">
        <f ca="1"/>
        <v>90.118320280644994</v>
      </c>
      <c r="V224" s="4">
        <f ca="1"/>
        <v>89.607445449121997</v>
      </c>
      <c r="W224" s="4">
        <f ca="1"/>
        <v>-0.70754680408143</v>
      </c>
      <c r="X224" s="4">
        <f ca="1"/>
        <v>17.701471669217</v>
      </c>
      <c r="Y224" s="4">
        <f ca="1"/>
        <v>10.041149831109999</v>
      </c>
      <c r="Z224" s="4">
        <f ca="1"/>
        <v>-28.685152591990001</v>
      </c>
    </row>
    <row r="225" spans="1:26" hidden="1" x14ac:dyDescent="0.25">
      <c r="A225" s="3" t="s">
        <v>2707</v>
      </c>
      <c r="B225" t="str">
        <v>东北证券</v>
      </c>
      <c r="C225" s="8" t="str">
        <f ca="1"/>
        <v>金融业</v>
      </c>
      <c r="D225" s="4">
        <f ca="1"/>
        <v>7.8455777322328002E-2</v>
      </c>
      <c r="E225" s="4">
        <f ca="1"/>
        <v>2.7302989062185E-2</v>
      </c>
      <c r="F225" s="4">
        <f ca="1"/>
        <v>1.4252450219646999E-3</v>
      </c>
      <c r="G225" s="4">
        <f ca="1"/>
        <v>-7.6740002743139996E-2</v>
      </c>
      <c r="H225" s="4">
        <f ca="1"/>
        <v>-5.2345481680569003E-3</v>
      </c>
      <c r="I225" s="4">
        <f ca="1"/>
        <v>-4.2637532463860002E-4</v>
      </c>
      <c r="J225" s="4">
        <f ca="1"/>
        <v>-0.34165557245340999</v>
      </c>
      <c r="K225" s="4">
        <f ca="1"/>
        <v>-4.1202157371437002E-2</v>
      </c>
      <c r="L225" s="4">
        <f ca="1"/>
        <v>-6.7307453435896001E-3</v>
      </c>
      <c r="M225" s="4">
        <f ca="1"/>
        <v>1.2268049869016</v>
      </c>
      <c r="N225" s="4">
        <f ca="1"/>
        <v>26.088542478051</v>
      </c>
      <c r="O225" s="4">
        <f ca="1"/>
        <v>-4.4683356220772996</v>
      </c>
      <c r="P225" s="4">
        <f ca="1"/>
        <v>54.819173083189</v>
      </c>
      <c r="Q225" s="4">
        <f t="shared" ca="1" si="6"/>
        <v>5.940594059418631E-3</v>
      </c>
      <c r="R225" s="4">
        <f t="shared" ca="1" si="7"/>
        <v>-1.0931741757756465E-2</v>
      </c>
      <c r="S225" s="4">
        <f ca="1"/>
        <v>7.6753333333332998</v>
      </c>
      <c r="T225" s="4">
        <f ca="1"/>
        <v>7.5914285714286001</v>
      </c>
      <c r="U225" s="4">
        <f ca="1"/>
        <v>47.002905935481003</v>
      </c>
      <c r="V225" s="4">
        <f ca="1"/>
        <v>46.725329719325998</v>
      </c>
      <c r="W225" s="4">
        <f ca="1"/>
        <v>-36.080430205706001</v>
      </c>
      <c r="X225" s="4">
        <f ca="1"/>
        <v>-13.950034010661</v>
      </c>
      <c r="Y225" s="4">
        <f ca="1"/>
        <v>4.9681676978346996</v>
      </c>
      <c r="Z225" s="4">
        <f ca="1"/>
        <v>-29.748585434605001</v>
      </c>
    </row>
    <row r="226" spans="1:26" hidden="1" x14ac:dyDescent="0.25">
      <c r="A226" s="3" t="s">
        <v>2708</v>
      </c>
      <c r="B226" t="str">
        <v>国城矿业</v>
      </c>
      <c r="C226" s="8" t="str">
        <f ca="1"/>
        <v>采矿业</v>
      </c>
      <c r="D226" s="4">
        <f ca="1"/>
        <v>-8.9403379061742005E-2</v>
      </c>
      <c r="E226" s="4">
        <f ca="1"/>
        <v>-2.0208430271815999E-3</v>
      </c>
      <c r="F226" s="4">
        <f ca="1"/>
        <v>4.3836239591693001E-3</v>
      </c>
      <c r="G226" s="4">
        <f ca="1"/>
        <v>-0.51134748779382</v>
      </c>
      <c r="H226" s="4">
        <f ca="1"/>
        <v>-2.3519234808217E-2</v>
      </c>
      <c r="I226" s="4">
        <f ca="1"/>
        <v>-2.6859434276953999E-2</v>
      </c>
      <c r="J226" s="4">
        <f ca="1"/>
        <v>-0.39696868315123002</v>
      </c>
      <c r="K226" s="4">
        <f ca="1"/>
        <v>-1.4331125517542001E-2</v>
      </c>
      <c r="L226" s="4">
        <f ca="1"/>
        <v>-1.7925750555024999E-2</v>
      </c>
      <c r="M226" s="4">
        <f ca="1"/>
        <v>1.4154507826720999</v>
      </c>
      <c r="N226" s="4">
        <f ca="1"/>
        <v>44.511256755917003</v>
      </c>
      <c r="O226" s="4">
        <f ca="1"/>
        <v>-1.9125289031345001</v>
      </c>
      <c r="P226" s="4">
        <f ca="1"/>
        <v>35.498339549127998</v>
      </c>
      <c r="Q226" s="4">
        <f t="shared" ca="1" si="6"/>
        <v>7.2372561359307294E-3</v>
      </c>
      <c r="R226" s="4">
        <f t="shared" ca="1" si="7"/>
        <v>-6.9930050213867043E-2</v>
      </c>
      <c r="S226" s="4">
        <f ca="1"/>
        <v>11.259777777778</v>
      </c>
      <c r="T226" s="4">
        <f ca="1"/>
        <v>10.472380952381</v>
      </c>
      <c r="U226" s="4">
        <f ca="1"/>
        <v>41.734061381205997</v>
      </c>
      <c r="V226" s="4">
        <f ca="1"/>
        <v>41.434191524359001</v>
      </c>
      <c r="W226" s="4">
        <f ca="1"/>
        <v>-3.0994263985091002</v>
      </c>
      <c r="X226" s="4">
        <f ca="1"/>
        <v>14.875640898489999</v>
      </c>
      <c r="Y226" s="4">
        <f ca="1"/>
        <v>42.772048491526</v>
      </c>
      <c r="Z226" s="4">
        <f ca="1"/>
        <v>27.821322594569999</v>
      </c>
    </row>
    <row r="227" spans="1:26" hidden="1" x14ac:dyDescent="0.25">
      <c r="A227" s="3" t="s">
        <v>2709</v>
      </c>
      <c r="B227" t="str">
        <v>宝新能源</v>
      </c>
      <c r="C227" s="8" t="str">
        <f ca="1"/>
        <v>电力、热力、燃气及水生产和供应业</v>
      </c>
      <c r="D227" s="4">
        <f ca="1"/>
        <v>-0.53165054909548004</v>
      </c>
      <c r="E227" s="4">
        <f ca="1"/>
        <v>-1.8444530138430001E-2</v>
      </c>
      <c r="F227" s="4">
        <f ca="1"/>
        <v>-1.1927955554752E-2</v>
      </c>
      <c r="G227" s="4">
        <f ca="1"/>
        <v>-0.98315095182190004</v>
      </c>
      <c r="H227" s="4">
        <f ca="1"/>
        <v>-3.0221036374828002E-2</v>
      </c>
      <c r="I227" s="4">
        <f ca="1"/>
        <v>-1.9199403497559001E-2</v>
      </c>
      <c r="J227" s="4">
        <f ca="1"/>
        <v>-0.94927442911571003</v>
      </c>
      <c r="K227" s="4">
        <f ca="1"/>
        <v>-3.1449675455087998E-2</v>
      </c>
      <c r="L227" s="4">
        <f ca="1"/>
        <v>-2.226619018042E-2</v>
      </c>
      <c r="M227" s="4">
        <f ca="1"/>
        <v>0.70204759011280005</v>
      </c>
      <c r="N227" s="4">
        <f ca="1"/>
        <v>36.251288062009003</v>
      </c>
      <c r="O227" s="4">
        <f ca="1"/>
        <v>-4.1863576579865001</v>
      </c>
      <c r="P227" s="4">
        <f ca="1"/>
        <v>30.083905081541001</v>
      </c>
      <c r="Q227" s="4">
        <f t="shared" ca="1" si="6"/>
        <v>-1.4046822742512864E-2</v>
      </c>
      <c r="R227" s="4">
        <f t="shared" ca="1" si="7"/>
        <v>-6.2880914984323022E-2</v>
      </c>
      <c r="S227" s="4">
        <f ca="1"/>
        <v>5.2348888888889</v>
      </c>
      <c r="T227" s="4">
        <f ca="1"/>
        <v>4.9057142857142999</v>
      </c>
      <c r="U227" s="4">
        <f ca="1"/>
        <v>171.49158671322999</v>
      </c>
      <c r="V227" s="4">
        <f ca="1"/>
        <v>173.93481827427999</v>
      </c>
      <c r="W227" s="4">
        <f ca="1"/>
        <v>-40.806672978784</v>
      </c>
      <c r="X227" s="4">
        <f ca="1"/>
        <v>18.718669180694999</v>
      </c>
      <c r="Y227" s="4">
        <f ca="1"/>
        <v>1.9121909656181</v>
      </c>
      <c r="Z227" s="4">
        <f ca="1"/>
        <v>-14.349226703075001</v>
      </c>
    </row>
    <row r="228" spans="1:26" x14ac:dyDescent="0.25">
      <c r="A228" s="3" t="s">
        <v>2710</v>
      </c>
      <c r="B228" t="str">
        <v>亚太实业</v>
      </c>
      <c r="C228" s="8" t="str">
        <f ca="1"/>
        <v>制造业</v>
      </c>
      <c r="D228" s="4">
        <f ca="1"/>
        <v>0.89518187075300004</v>
      </c>
      <c r="E228" s="4">
        <f ca="1"/>
        <v>1.9069992647403999E-2</v>
      </c>
      <c r="F228" s="4">
        <f ca="1"/>
        <v>2.6057880486163001E-2</v>
      </c>
      <c r="G228" s="4">
        <f ca="1"/>
        <v>6.6340321426894999E-2</v>
      </c>
      <c r="H228" s="4">
        <f ca="1"/>
        <v>1.8269953633175001E-3</v>
      </c>
      <c r="I228" s="4">
        <f ca="1"/>
        <v>6.3548992427155003E-3</v>
      </c>
      <c r="J228" s="4">
        <f ca="1"/>
        <v>-7.4573006661355995E-2</v>
      </c>
      <c r="K228" s="4">
        <f ca="1"/>
        <v>-1.9696700706980002E-3</v>
      </c>
      <c r="L228" s="4">
        <f ca="1"/>
        <v>1.1404967132704999E-3</v>
      </c>
      <c r="M228" s="4">
        <f ca="1"/>
        <v>1.0421488425983001</v>
      </c>
      <c r="N228" s="4">
        <f ca="1"/>
        <v>28.32567041802</v>
      </c>
      <c r="O228" s="4">
        <f ca="1"/>
        <v>7.0872843514837003</v>
      </c>
      <c r="P228" s="4">
        <f ca="1"/>
        <v>72.825351207232004</v>
      </c>
      <c r="Q228" s="4">
        <f t="shared" ca="1" si="6"/>
        <v>3.9370078740161081E-2</v>
      </c>
      <c r="R228" s="4">
        <f t="shared" ca="1" si="7"/>
        <v>4.6983032764971915E-3</v>
      </c>
      <c r="S228" s="4">
        <f ca="1"/>
        <v>4.6420000000000003</v>
      </c>
      <c r="T228" s="4">
        <f ca="1"/>
        <v>4.6638095238095003</v>
      </c>
      <c r="U228" s="4">
        <f ca="1"/>
        <v>9.8556109783999997</v>
      </c>
      <c r="V228" s="4">
        <f ca="1"/>
        <v>9.4822923807333002</v>
      </c>
      <c r="W228" s="4">
        <f ca="1"/>
        <v>52.531802270347001</v>
      </c>
      <c r="X228" s="4">
        <f ca="1"/>
        <v>240.29071425711001</v>
      </c>
      <c r="Y228" s="4">
        <f ca="1"/>
        <v>43.092380380621002</v>
      </c>
      <c r="Z228" s="4">
        <f ca="1"/>
        <v>82.616029986184003</v>
      </c>
    </row>
    <row r="229" spans="1:26" hidden="1" x14ac:dyDescent="0.25">
      <c r="A229" s="3" t="s">
        <v>2711</v>
      </c>
      <c r="B229" t="str">
        <v>*ST惠天</v>
      </c>
      <c r="C229" s="8" t="str">
        <f ca="1"/>
        <v>电力、热力、燃气及水生产和供应业</v>
      </c>
      <c r="D229" s="4">
        <f ca="1"/>
        <v>-0.16925313920078999</v>
      </c>
      <c r="E229" s="4">
        <f ca="1"/>
        <v>-3.8769665379036998E-3</v>
      </c>
      <c r="F229" s="4">
        <f ca="1"/>
        <v>1.6480474193873E-3</v>
      </c>
      <c r="G229" s="4">
        <f ca="1"/>
        <v>-0.12912966028254999</v>
      </c>
      <c r="H229" s="4">
        <f ca="1"/>
        <v>-2.2143442878138999E-3</v>
      </c>
      <c r="I229" s="4">
        <f ca="1"/>
        <v>5.7465467170983997E-3</v>
      </c>
      <c r="J229" s="4">
        <f ca="1"/>
        <v>-6.4983762374862003E-2</v>
      </c>
      <c r="K229" s="4">
        <f ca="1"/>
        <v>-1.8415806899579001E-3</v>
      </c>
      <c r="L229" s="4">
        <f ca="1"/>
        <v>2.0122227796498002E-3</v>
      </c>
      <c r="M229" s="4">
        <f ca="1"/>
        <v>0.34577753982282999</v>
      </c>
      <c r="N229" s="4">
        <f ca="1"/>
        <v>43.471119384891999</v>
      </c>
      <c r="O229" s="4">
        <f ca="1"/>
        <v>-13.820691831672001</v>
      </c>
      <c r="P229" s="4">
        <f ca="1"/>
        <v>58.292016661932998</v>
      </c>
      <c r="Q229" s="4">
        <f t="shared" ca="1" si="6"/>
        <v>1.8530351437697597E-2</v>
      </c>
      <c r="R229" s="4">
        <f t="shared" ca="1" si="7"/>
        <v>-3.6539289301268263E-2</v>
      </c>
      <c r="S229" s="4">
        <f ca="1"/>
        <v>2.6551111111111001</v>
      </c>
      <c r="T229" s="4">
        <f ca="1"/>
        <v>2.5580952380951998</v>
      </c>
      <c r="U229" s="4">
        <f ca="1"/>
        <v>23.822064861297999</v>
      </c>
      <c r="V229" s="4">
        <f ca="1"/>
        <v>23.388664685026001</v>
      </c>
      <c r="W229" s="4">
        <f ca="1"/>
        <v>0</v>
      </c>
      <c r="X229" s="4">
        <f ca="1"/>
        <v>2.5570976064319999</v>
      </c>
      <c r="Y229" s="4">
        <f ca="1"/>
        <v>-3.2309331951815001</v>
      </c>
      <c r="Z229" s="4">
        <f ca="1"/>
        <v>0</v>
      </c>
    </row>
    <row r="230" spans="1:26" hidden="1" x14ac:dyDescent="0.25">
      <c r="A230" s="3" t="s">
        <v>2712</v>
      </c>
      <c r="B230" t="str">
        <v>滨海能源</v>
      </c>
      <c r="C230" s="8" t="str">
        <f ca="1"/>
        <v>制造业</v>
      </c>
      <c r="D230" s="4">
        <f ca="1"/>
        <v>-2.4862791898264999E-2</v>
      </c>
      <c r="E230" s="4">
        <f ca="1"/>
        <v>-5.4447480451870001E-4</v>
      </c>
      <c r="F230" s="4">
        <f ca="1"/>
        <v>9.2845725765247997E-3</v>
      </c>
      <c r="G230" s="4">
        <f ca="1"/>
        <v>-0.12964480118305</v>
      </c>
      <c r="H230" s="4">
        <f ca="1"/>
        <v>-2.1979217858682999E-3</v>
      </c>
      <c r="I230" s="4">
        <f ca="1"/>
        <v>4.5181032395282001E-3</v>
      </c>
      <c r="J230" s="4">
        <f ca="1"/>
        <v>-0.26577446386094999</v>
      </c>
      <c r="K230" s="4">
        <f ca="1"/>
        <v>-4.7004282167714996E-3</v>
      </c>
      <c r="L230" s="4">
        <f ca="1"/>
        <v>-3.4236245888048999E-3</v>
      </c>
      <c r="M230" s="4">
        <f ca="1"/>
        <v>0.70513958894081996</v>
      </c>
      <c r="N230" s="4">
        <f ca="1"/>
        <v>34.406227672732001</v>
      </c>
      <c r="O230" s="4">
        <f ca="1"/>
        <v>12.845565943314</v>
      </c>
      <c r="P230" s="4">
        <f ca="1"/>
        <v>40.284689117818999</v>
      </c>
      <c r="Q230" s="4">
        <f t="shared" ca="1" si="6"/>
        <v>1.4300767725430409E-2</v>
      </c>
      <c r="R230" s="4">
        <f t="shared" ca="1" si="7"/>
        <v>-2.4885984730731465E-2</v>
      </c>
      <c r="S230" s="4">
        <f ca="1"/>
        <v>11.339333333333</v>
      </c>
      <c r="T230" s="4">
        <f ca="1"/>
        <v>11.057142857143001</v>
      </c>
      <c r="U230" s="4">
        <f ca="1"/>
        <v>21.998354167611001</v>
      </c>
      <c r="V230" s="4">
        <f ca="1"/>
        <v>21.688196309801</v>
      </c>
      <c r="W230" s="4">
        <f ca="1"/>
        <v>0</v>
      </c>
      <c r="X230" s="4">
        <f ca="1"/>
        <v>-10.520470864123</v>
      </c>
      <c r="Y230" s="4">
        <f ca="1"/>
        <v>-5.5299803428557004</v>
      </c>
      <c r="Z230" s="4">
        <f ca="1"/>
        <v>0</v>
      </c>
    </row>
    <row r="231" spans="1:26" hidden="1" x14ac:dyDescent="0.25">
      <c r="A231" s="3" t="s">
        <v>2713</v>
      </c>
      <c r="B231" t="str">
        <v>*ST炼石</v>
      </c>
      <c r="C231" s="8" t="str">
        <f ca="1"/>
        <v>制造业</v>
      </c>
      <c r="D231" s="4">
        <f ca="1"/>
        <v>1.0197152869407999</v>
      </c>
      <c r="E231" s="4">
        <f ca="1"/>
        <v>4.1991531253899997E-2</v>
      </c>
      <c r="F231" s="4">
        <f ca="1"/>
        <v>5.0519436349247999E-2</v>
      </c>
      <c r="G231" s="4">
        <f ca="1"/>
        <v>8.5060010952131993E-3</v>
      </c>
      <c r="H231" s="4">
        <f ca="1"/>
        <v>6.5304382096909995E-4</v>
      </c>
      <c r="I231" s="4">
        <f ca="1"/>
        <v>4.4555199702369999E-3</v>
      </c>
      <c r="J231" s="4">
        <f ca="1"/>
        <v>-0.11276424335111</v>
      </c>
      <c r="K231" s="4">
        <f ca="1"/>
        <v>-7.6717647701467998E-3</v>
      </c>
      <c r="L231" s="4">
        <f ca="1"/>
        <v>-5.1025232995098001E-3</v>
      </c>
      <c r="M231" s="4">
        <f ca="1"/>
        <v>0.62985264719875</v>
      </c>
      <c r="N231" s="4">
        <f ca="1"/>
        <v>36.832190058499997</v>
      </c>
      <c r="O231" s="4">
        <f ca="1"/>
        <v>-21.208977507328001</v>
      </c>
      <c r="P231" s="4">
        <f ca="1"/>
        <v>74.413276034711998</v>
      </c>
      <c r="Q231" s="4">
        <f t="shared" ca="1" si="6"/>
        <v>9.7065462753931422E-2</v>
      </c>
      <c r="R231" s="4">
        <f t="shared" ca="1" si="7"/>
        <v>-1.5723270440251586E-3</v>
      </c>
      <c r="S231" s="4">
        <f ca="1"/>
        <v>5.0880000000000001</v>
      </c>
      <c r="T231" s="4">
        <f ca="1"/>
        <v>5.08</v>
      </c>
      <c r="U231" s="4">
        <f ca="1"/>
        <v>15.794751072305999</v>
      </c>
      <c r="V231" s="4">
        <f ca="1"/>
        <v>14.397273096773</v>
      </c>
      <c r="W231" s="4">
        <f ca="1"/>
        <v>14.099252005913</v>
      </c>
      <c r="X231" s="4">
        <f ca="1"/>
        <v>-14.540656749828999</v>
      </c>
      <c r="Y231" s="4">
        <f ca="1"/>
        <v>-8.4806172626371996</v>
      </c>
      <c r="Z231" s="4">
        <f ca="1"/>
        <v>0</v>
      </c>
    </row>
    <row r="232" spans="1:26" hidden="1" x14ac:dyDescent="0.25">
      <c r="A232" s="3" t="s">
        <v>2714</v>
      </c>
      <c r="B232" t="str">
        <v>沈阳化工</v>
      </c>
      <c r="C232" s="8" t="str">
        <f ca="1"/>
        <v>制造业</v>
      </c>
      <c r="D232" s="4">
        <f ca="1"/>
        <v>0.45128522996461001</v>
      </c>
      <c r="E232" s="4">
        <f ca="1"/>
        <v>1.1017281816052001E-2</v>
      </c>
      <c r="F232" s="4">
        <f ca="1"/>
        <v>1.9886802080244001E-2</v>
      </c>
      <c r="G232" s="4">
        <f ca="1"/>
        <v>-3.6498250348668999E-2</v>
      </c>
      <c r="H232" s="4">
        <f ca="1"/>
        <v>-8.7291113468869995E-4</v>
      </c>
      <c r="I232" s="4">
        <f ca="1"/>
        <v>3.9719018906287998E-3</v>
      </c>
      <c r="J232" s="4">
        <f ca="1"/>
        <v>-1.3500618131032E-2</v>
      </c>
      <c r="K232" s="4">
        <f ca="1"/>
        <v>-2.709689745573E-4</v>
      </c>
      <c r="L232" s="4">
        <f ca="1"/>
        <v>4.3739039804129003E-3</v>
      </c>
      <c r="M232" s="4">
        <f ca="1"/>
        <v>0.80378951525263997</v>
      </c>
      <c r="N232" s="4">
        <f ca="1"/>
        <v>31.457174341199</v>
      </c>
      <c r="O232" s="4">
        <f ca="1"/>
        <v>-12.377266352489</v>
      </c>
      <c r="P232" s="4">
        <f ca="1"/>
        <v>62.075118225841003</v>
      </c>
      <c r="Q232" s="4">
        <f t="shared" ca="1" si="6"/>
        <v>3.1211998378599184E-2</v>
      </c>
      <c r="R232" s="4">
        <f t="shared" ca="1" si="7"/>
        <v>-4.7158960202414273E-3</v>
      </c>
      <c r="S232" s="4">
        <f ca="1"/>
        <v>4.1399999999999997</v>
      </c>
      <c r="T232" s="4">
        <f ca="1"/>
        <v>4.1204761904762002</v>
      </c>
      <c r="U232" s="4">
        <f ca="1"/>
        <v>9.6574989586244993</v>
      </c>
      <c r="V232" s="4">
        <f ca="1"/>
        <v>9.3651925829113996</v>
      </c>
      <c r="W232" s="4">
        <f ca="1"/>
        <v>0</v>
      </c>
      <c r="X232" s="4">
        <f ca="1"/>
        <v>-18.610500601110999</v>
      </c>
      <c r="Y232" s="4">
        <f ca="1"/>
        <v>-8.8474546530860003</v>
      </c>
      <c r="Z232" s="4">
        <f ca="1"/>
        <v>-12.646825116243001</v>
      </c>
    </row>
    <row r="233" spans="1:26" hidden="1" x14ac:dyDescent="0.25">
      <c r="A233" s="3" t="s">
        <v>2715</v>
      </c>
      <c r="B233" t="str">
        <v>模塑科技</v>
      </c>
      <c r="C233" s="8" t="str">
        <f ca="1"/>
        <v>制造业</v>
      </c>
      <c r="D233" s="4">
        <f ca="1"/>
        <v>-0.11031827181565</v>
      </c>
      <c r="E233" s="4">
        <f ca="1"/>
        <v>-2.7362052451431001E-3</v>
      </c>
      <c r="F233" s="4">
        <f ca="1"/>
        <v>5.9887030215809E-3</v>
      </c>
      <c r="G233" s="4">
        <f ca="1"/>
        <v>0.20942459864162</v>
      </c>
      <c r="H233" s="4">
        <f ca="1"/>
        <v>7.9244890812160008E-3</v>
      </c>
      <c r="I233" s="4">
        <f ca="1"/>
        <v>3.2444664919657001E-2</v>
      </c>
      <c r="J233" s="4">
        <f ca="1"/>
        <v>0.20861600300013999</v>
      </c>
      <c r="K233" s="4">
        <f ca="1"/>
        <v>6.4599838645737996E-3</v>
      </c>
      <c r="L233" s="4">
        <f ca="1"/>
        <v>2.7403833520478999E-2</v>
      </c>
      <c r="M233" s="4">
        <f ca="1"/>
        <v>1.1874580871316001</v>
      </c>
      <c r="N233" s="4">
        <f ca="1"/>
        <v>39.537299565363</v>
      </c>
      <c r="O233" s="4">
        <f ca="1"/>
        <v>35.379560373376997</v>
      </c>
      <c r="P233" s="4">
        <f ca="1"/>
        <v>66.888236273176005</v>
      </c>
      <c r="Q233" s="4">
        <f t="shared" ca="1" si="6"/>
        <v>3.2520325203433203E-3</v>
      </c>
      <c r="R233" s="4">
        <f t="shared" ca="1" si="7"/>
        <v>6.213012860779029E-2</v>
      </c>
      <c r="S233" s="4">
        <f ca="1"/>
        <v>7.6817777777777998</v>
      </c>
      <c r="T233" s="4">
        <f ca="1"/>
        <v>8.1590476190476</v>
      </c>
      <c r="U233" s="4">
        <f ca="1"/>
        <v>100.63160573143</v>
      </c>
      <c r="V233" s="4">
        <f ca="1"/>
        <v>100.30540927849</v>
      </c>
      <c r="W233" s="4">
        <f ca="1"/>
        <v>78.027951459036998</v>
      </c>
      <c r="X233" s="4">
        <f ca="1"/>
        <v>11.753652470779</v>
      </c>
      <c r="Y233" s="4">
        <f ca="1"/>
        <v>5.8573174210568997</v>
      </c>
      <c r="Z233" s="4">
        <f ca="1"/>
        <v>81.901006104575998</v>
      </c>
    </row>
    <row r="234" spans="1:26" hidden="1" x14ac:dyDescent="0.25">
      <c r="A234" s="3" t="s">
        <v>2716</v>
      </c>
      <c r="B234" t="str">
        <v>厦门信达</v>
      </c>
      <c r="C234" s="8" t="str">
        <f ca="1"/>
        <v>批发和零售业</v>
      </c>
      <c r="D234" s="4">
        <f ca="1"/>
        <v>-0.33183841661748997</v>
      </c>
      <c r="E234" s="4">
        <f ca="1"/>
        <v>-1.8840472589522001E-2</v>
      </c>
      <c r="F234" s="4">
        <f ca="1"/>
        <v>-9.9709120793924997E-3</v>
      </c>
      <c r="G234" s="4">
        <f ca="1"/>
        <v>-0.54542077349827001</v>
      </c>
      <c r="H234" s="4">
        <f ca="1"/>
        <v>-2.3902083095905999E-2</v>
      </c>
      <c r="I234" s="4">
        <f ca="1"/>
        <v>-1.3090159951286999E-2</v>
      </c>
      <c r="J234" s="4">
        <f ca="1"/>
        <v>-0.19013142664755001</v>
      </c>
      <c r="K234" s="4">
        <f ca="1"/>
        <v>-2.5518097044044001E-2</v>
      </c>
      <c r="L234" s="4">
        <f ca="1"/>
        <v>-8.4521073241851999E-3</v>
      </c>
      <c r="M234" s="4">
        <f ca="1"/>
        <v>1.1867776451334</v>
      </c>
      <c r="N234" s="4">
        <f ca="1"/>
        <v>47.050693708414002</v>
      </c>
      <c r="O234" s="4">
        <f ca="1"/>
        <v>19.391483812130001</v>
      </c>
      <c r="P234" s="4">
        <f ca="1"/>
        <v>46.313282177635998</v>
      </c>
      <c r="Q234" s="4">
        <f t="shared" ca="1" si="6"/>
        <v>-5.53709856036161E-4</v>
      </c>
      <c r="R234" s="4">
        <f t="shared" ca="1" si="7"/>
        <v>-6.0257892219401747E-2</v>
      </c>
      <c r="S234" s="4">
        <f ca="1"/>
        <v>6.3715555555555996</v>
      </c>
      <c r="T234" s="4">
        <f ca="1"/>
        <v>5.9876190476189999</v>
      </c>
      <c r="U234" s="4">
        <f ca="1"/>
        <v>6.9288161767435996</v>
      </c>
      <c r="V234" s="4">
        <f ca="1"/>
        <v>6.9326548560659003</v>
      </c>
      <c r="W234" s="4">
        <f ca="1"/>
        <v>27.716212584356999</v>
      </c>
      <c r="X234" s="4">
        <f ca="1"/>
        <v>3.9039628830540001</v>
      </c>
      <c r="Y234" s="4">
        <f ca="1"/>
        <v>-6.7115694638410996</v>
      </c>
      <c r="Z234" s="4">
        <f ca="1"/>
        <v>28.527167267717999</v>
      </c>
    </row>
    <row r="235" spans="1:26" hidden="1" x14ac:dyDescent="0.25">
      <c r="A235" s="3" t="s">
        <v>2717</v>
      </c>
      <c r="B235" t="str">
        <v>正虹科技</v>
      </c>
      <c r="C235" s="8" t="str">
        <f ca="1"/>
        <v>制造业</v>
      </c>
      <c r="D235" s="4">
        <f ca="1"/>
        <v>0.43779508678382001</v>
      </c>
      <c r="E235" s="4">
        <f ca="1"/>
        <v>1.0872455888134E-2</v>
      </c>
      <c r="F235" s="4">
        <f ca="1"/>
        <v>2.4975751524813E-2</v>
      </c>
      <c r="G235" s="4">
        <f ca="1"/>
        <v>0.13375692494720001</v>
      </c>
      <c r="H235" s="4">
        <f ca="1"/>
        <v>2.7988523073238999E-3</v>
      </c>
      <c r="I235" s="4">
        <f ca="1"/>
        <v>1.1184526875473E-2</v>
      </c>
      <c r="J235" s="4">
        <f ca="1"/>
        <v>-1.7192376605049998E-2</v>
      </c>
      <c r="K235" s="4">
        <f ca="1"/>
        <v>-4.5641058413660001E-4</v>
      </c>
      <c r="L235" s="4">
        <f ca="1"/>
        <v>3.3460926792189E-3</v>
      </c>
      <c r="M235" s="4">
        <f ca="1"/>
        <v>1.0851778309116</v>
      </c>
      <c r="N235" s="4">
        <f ca="1"/>
        <v>35.941835576842998</v>
      </c>
      <c r="O235" s="4">
        <f ca="1"/>
        <v>17.929796756999</v>
      </c>
      <c r="P235" s="4">
        <f ca="1"/>
        <v>62.919436209883997</v>
      </c>
      <c r="Q235" s="4">
        <f t="shared" ca="1" si="6"/>
        <v>3.7713612256914407E-2</v>
      </c>
      <c r="R235" s="4">
        <f t="shared" ca="1" si="7"/>
        <v>3.5015656038651505E-3</v>
      </c>
      <c r="S235" s="4">
        <f ca="1"/>
        <v>5.6573333333333</v>
      </c>
      <c r="T235" s="4">
        <f ca="1"/>
        <v>5.6771428571428997</v>
      </c>
      <c r="U235" s="4">
        <f ca="1"/>
        <v>11.703451586992999</v>
      </c>
      <c r="V235" s="4">
        <f ca="1"/>
        <v>11.278113198823</v>
      </c>
      <c r="W235" s="4">
        <f ca="1"/>
        <v>0</v>
      </c>
      <c r="X235" s="4">
        <f ca="1"/>
        <v>1.1177158122830999</v>
      </c>
      <c r="Y235" s="4">
        <f ca="1"/>
        <v>5.4863820211867003</v>
      </c>
      <c r="Z235" s="4">
        <f ca="1"/>
        <v>0</v>
      </c>
    </row>
    <row r="236" spans="1:26" hidden="1" x14ac:dyDescent="0.25">
      <c r="A236" s="3" t="s">
        <v>2718</v>
      </c>
      <c r="B236" t="str">
        <v>恒逸石化</v>
      </c>
      <c r="C236" s="8" t="str">
        <f ca="1"/>
        <v>制造业</v>
      </c>
      <c r="D236" s="4">
        <f ca="1"/>
        <v>-3.1007523838585001E-3</v>
      </c>
      <c r="E236" s="4">
        <f ca="1"/>
        <v>-9.0558565593799994E-5</v>
      </c>
      <c r="F236" s="4">
        <f ca="1"/>
        <v>2.8636176843121999E-3</v>
      </c>
      <c r="G236" s="4">
        <f ca="1"/>
        <v>-0.43465317405711001</v>
      </c>
      <c r="H236" s="4">
        <f ca="1"/>
        <v>-1.1395284980052999E-2</v>
      </c>
      <c r="I236" s="4">
        <f ca="1"/>
        <v>-5.4091624377331999E-3</v>
      </c>
      <c r="J236" s="4">
        <f ca="1"/>
        <v>-7.9017177583912995E-2</v>
      </c>
      <c r="K236" s="4">
        <f ca="1"/>
        <v>8.9254125614413996E-2</v>
      </c>
      <c r="L236" s="4">
        <f ca="1"/>
        <v>-2.2629494104831E-3</v>
      </c>
      <c r="M236" s="4">
        <f ca="1"/>
        <v>1.0648259784069001</v>
      </c>
      <c r="N236" s="4">
        <f ca="1"/>
        <v>30.659585422355001</v>
      </c>
      <c r="O236" s="4">
        <f ca="1"/>
        <v>-15.09944934542</v>
      </c>
      <c r="P236" s="4">
        <f ca="1"/>
        <v>43.840300264603002</v>
      </c>
      <c r="Q236" s="4">
        <f t="shared" ca="1" si="6"/>
        <v>7.5011720581300506E-3</v>
      </c>
      <c r="R236" s="4">
        <f t="shared" ca="1" si="7"/>
        <v>-2.7538463551777005E-2</v>
      </c>
      <c r="S236" s="4">
        <f ca="1"/>
        <v>7.2775555555556002</v>
      </c>
      <c r="T236" s="4">
        <f ca="1"/>
        <v>7.0771428571429</v>
      </c>
      <c r="U236" s="4">
        <f ca="1"/>
        <v>54.595461430162999</v>
      </c>
      <c r="V236" s="4">
        <f ca="1"/>
        <v>54.188980563302998</v>
      </c>
      <c r="W236" s="4">
        <f ca="1"/>
        <v>0</v>
      </c>
      <c r="X236" s="4">
        <f ca="1"/>
        <v>24.066355191056999</v>
      </c>
      <c r="Y236" s="4">
        <f ca="1"/>
        <v>9.2932526496111993</v>
      </c>
      <c r="Z236" s="4">
        <f ca="1"/>
        <v>216.45201917878001</v>
      </c>
    </row>
    <row r="237" spans="1:26" hidden="1" x14ac:dyDescent="0.25">
      <c r="A237" s="3" t="s">
        <v>2719</v>
      </c>
      <c r="B237" t="str">
        <v>浙江震元</v>
      </c>
      <c r="C237" s="8" t="str">
        <f ca="1"/>
        <v>批发和零售业</v>
      </c>
      <c r="D237" s="4">
        <f ca="1"/>
        <v>0.17782314329255</v>
      </c>
      <c r="E237" s="4">
        <f ca="1"/>
        <v>3.9851596672669997E-3</v>
      </c>
      <c r="F237" s="4">
        <f ca="1"/>
        <v>2.3945984327877999E-2</v>
      </c>
      <c r="G237" s="4">
        <f ca="1"/>
        <v>0.23884391255026</v>
      </c>
      <c r="H237" s="4">
        <f ca="1"/>
        <v>4.1490731017012001E-3</v>
      </c>
      <c r="I237" s="4">
        <f ca="1"/>
        <v>2.1397880420473001E-2</v>
      </c>
      <c r="J237" s="4">
        <f ca="1"/>
        <v>0.17935970558542</v>
      </c>
      <c r="K237" s="4">
        <f ca="1"/>
        <v>3.2602895621072999E-3</v>
      </c>
      <c r="L237" s="4">
        <f ca="1"/>
        <v>1.4930251478834001E-2</v>
      </c>
      <c r="M237" s="4">
        <f ca="1"/>
        <v>0.77508364493030002</v>
      </c>
      <c r="N237" s="4">
        <f ca="1"/>
        <v>34.778028174455002</v>
      </c>
      <c r="O237" s="4">
        <f ca="1"/>
        <v>16.035996910120002</v>
      </c>
      <c r="P237" s="4">
        <f ca="1"/>
        <v>62.813758597124</v>
      </c>
      <c r="Q237" s="4">
        <f t="shared" ca="1" si="6"/>
        <v>2.5787965616060515E-2</v>
      </c>
      <c r="R237" s="4">
        <f t="shared" ca="1" si="7"/>
        <v>1.2820749662863225E-2</v>
      </c>
      <c r="S237" s="4">
        <f ca="1"/>
        <v>8.5922222222221993</v>
      </c>
      <c r="T237" s="4">
        <f ca="1"/>
        <v>8.7023809523810005</v>
      </c>
      <c r="U237" s="4">
        <f ca="1"/>
        <v>41.444769783016</v>
      </c>
      <c r="V237" s="4">
        <f ca="1"/>
        <v>40.402862162772003</v>
      </c>
      <c r="W237" s="4">
        <f ca="1"/>
        <v>-27.420856753675999</v>
      </c>
      <c r="X237" s="4">
        <f ca="1"/>
        <v>8.5265335686572996</v>
      </c>
      <c r="Y237" s="4">
        <f ca="1"/>
        <v>7.6452444050869</v>
      </c>
      <c r="Z237" s="4">
        <f ca="1"/>
        <v>0</v>
      </c>
    </row>
    <row r="238" spans="1:26" hidden="1" x14ac:dyDescent="0.25">
      <c r="A238" s="3" t="s">
        <v>2720</v>
      </c>
      <c r="B238" t="str">
        <v>双环科技</v>
      </c>
      <c r="C238" s="8" t="str">
        <f ca="1"/>
        <v>制造业</v>
      </c>
      <c r="D238" s="4">
        <f ca="1"/>
        <v>0.14703463482800999</v>
      </c>
      <c r="E238" s="4">
        <f ca="1"/>
        <v>3.3412141098082002E-3</v>
      </c>
      <c r="F238" s="4">
        <f ca="1"/>
        <v>2.0282771709336001E-2</v>
      </c>
      <c r="G238" s="4">
        <f ca="1"/>
        <v>-0.10514464555283</v>
      </c>
      <c r="H238" s="4">
        <f ca="1"/>
        <v>-1.9094747266380999E-3</v>
      </c>
      <c r="I238" s="4">
        <f ca="1"/>
        <v>5.5642739630320003E-3</v>
      </c>
      <c r="J238" s="4">
        <f ca="1"/>
        <v>-0.13613450700787</v>
      </c>
      <c r="K238" s="4">
        <f ca="1"/>
        <v>-3.386001761165E-3</v>
      </c>
      <c r="L238" s="4">
        <f ca="1"/>
        <v>-3.5696328971219999E-4</v>
      </c>
      <c r="M238" s="4">
        <f ca="1"/>
        <v>1.9740683104450001</v>
      </c>
      <c r="N238" s="4">
        <f ca="1"/>
        <v>48.302367031578001</v>
      </c>
      <c r="O238" s="4">
        <f ca="1"/>
        <v>8.6803722974695994</v>
      </c>
      <c r="P238" s="4">
        <f ca="1"/>
        <v>49.217140963342999</v>
      </c>
      <c r="Q238" s="4">
        <f t="shared" ca="1" si="6"/>
        <v>3.1432420296339775E-2</v>
      </c>
      <c r="R238" s="4">
        <f t="shared" ca="1" si="7"/>
        <v>-4.1032858766849242E-2</v>
      </c>
      <c r="S238" s="4">
        <f ca="1"/>
        <v>7.6237777777778</v>
      </c>
      <c r="T238" s="4">
        <f ca="1"/>
        <v>7.3109523809523997</v>
      </c>
      <c r="U238" s="4">
        <f ca="1"/>
        <v>18.168739267366998</v>
      </c>
      <c r="V238" s="4">
        <f ca="1"/>
        <v>17.615055441195999</v>
      </c>
      <c r="W238" s="4">
        <f ca="1"/>
        <v>220.44235774577999</v>
      </c>
      <c r="X238" s="4">
        <f ca="1"/>
        <v>23.720137552798001</v>
      </c>
      <c r="Y238" s="4">
        <f ca="1"/>
        <v>-9.0907583636649001</v>
      </c>
      <c r="Z238" s="4">
        <f ca="1"/>
        <v>91.261354521455004</v>
      </c>
    </row>
    <row r="239" spans="1:26" hidden="1" x14ac:dyDescent="0.25">
      <c r="A239" s="3" t="s">
        <v>2721</v>
      </c>
      <c r="B239" t="str">
        <v>中信特钢</v>
      </c>
      <c r="C239" s="8" t="str">
        <f ca="1"/>
        <v>制造业</v>
      </c>
      <c r="D239" s="4">
        <f ca="1"/>
        <v>-0.28952882465930002</v>
      </c>
      <c r="E239" s="4">
        <f ca="1"/>
        <v>-7.3378058396590007E-2</v>
      </c>
      <c r="F239" s="4">
        <f ca="1"/>
        <v>-1.2069556827675E-2</v>
      </c>
      <c r="G239" s="4">
        <f ca="1"/>
        <v>-0.24394490271745001</v>
      </c>
      <c r="H239" s="4">
        <f ca="1"/>
        <v>-3.5256882020709999E-2</v>
      </c>
      <c r="I239" s="4">
        <f ca="1"/>
        <v>-6.9946115750412E-3</v>
      </c>
      <c r="J239" s="4">
        <f ca="1"/>
        <v>-0.28192181866904997</v>
      </c>
      <c r="K239" s="4">
        <f ca="1"/>
        <v>-9.4889723864135002E-3</v>
      </c>
      <c r="L239" s="4">
        <f ca="1"/>
        <v>-6.3662594518549996E-3</v>
      </c>
      <c r="M239" s="4">
        <f ca="1"/>
        <v>1.2584582493648999</v>
      </c>
      <c r="N239" s="4">
        <f ca="1"/>
        <v>33.785848856561998</v>
      </c>
      <c r="O239" s="4">
        <f ca="1"/>
        <v>-10.500536662712999</v>
      </c>
      <c r="P239" s="4">
        <f ca="1"/>
        <v>38.386859587613998</v>
      </c>
      <c r="Q239" s="4">
        <f t="shared" ca="1" si="6"/>
        <v>-2.1491782553732765E-2</v>
      </c>
      <c r="R239" s="4">
        <f t="shared" ca="1" si="7"/>
        <v>-1.0839081331016418E-2</v>
      </c>
      <c r="S239" s="4">
        <f ca="1"/>
        <v>14.658888888889001</v>
      </c>
      <c r="T239" s="4">
        <f ca="1"/>
        <v>14.5</v>
      </c>
      <c r="U239" s="4">
        <f ca="1"/>
        <v>56.460367638797997</v>
      </c>
      <c r="V239" s="4">
        <f ca="1"/>
        <v>57.700453232931999</v>
      </c>
      <c r="W239" s="4">
        <f ca="1"/>
        <v>9.6745116920716008</v>
      </c>
      <c r="X239" s="4">
        <f ca="1"/>
        <v>10.636520071975999</v>
      </c>
      <c r="Y239" s="4">
        <f ca="1"/>
        <v>7.7388882101357002</v>
      </c>
      <c r="Z239" s="4">
        <f ca="1"/>
        <v>19.229007073603999</v>
      </c>
    </row>
    <row r="240" spans="1:26" hidden="1" x14ac:dyDescent="0.25">
      <c r="A240" s="3" t="s">
        <v>2722</v>
      </c>
      <c r="B240" t="str">
        <v>河钢股份</v>
      </c>
      <c r="C240" s="8" t="str">
        <f ca="1"/>
        <v>制造业</v>
      </c>
      <c r="D240" s="4">
        <f ca="1"/>
        <v>-0.35208235806852001</v>
      </c>
      <c r="E240" s="4">
        <f ca="1"/>
        <v>-1.0792557516294999E-2</v>
      </c>
      <c r="F240" s="4">
        <f ca="1"/>
        <v>-5.5869858862714001E-3</v>
      </c>
      <c r="G240" s="4">
        <f ca="1"/>
        <v>-0.47518323213885999</v>
      </c>
      <c r="H240" s="4">
        <f ca="1"/>
        <v>-1.0479454596462E-2</v>
      </c>
      <c r="I240" s="4">
        <f ca="1"/>
        <v>-5.7172659391682996E-3</v>
      </c>
      <c r="J240" s="4">
        <f ca="1"/>
        <v>-0.37012756952409998</v>
      </c>
      <c r="K240" s="4">
        <f ca="1"/>
        <v>-9.1161664740106001E-3</v>
      </c>
      <c r="L240" s="4">
        <f ca="1"/>
        <v>-3.9895954804392E-3</v>
      </c>
      <c r="M240" s="4">
        <f ca="1"/>
        <v>0.89033678876412004</v>
      </c>
      <c r="N240" s="4">
        <f ca="1"/>
        <v>28.962485041470998</v>
      </c>
      <c r="O240" s="4">
        <f ca="1"/>
        <v>1.7741843902789001</v>
      </c>
      <c r="P240" s="4">
        <f ca="1"/>
        <v>43.708906393858001</v>
      </c>
      <c r="Q240" s="4">
        <f t="shared" ca="1" si="6"/>
        <v>-8.3144368858194054E-3</v>
      </c>
      <c r="R240" s="4">
        <f t="shared" ca="1" si="7"/>
        <v>-2.0972584116925864E-2</v>
      </c>
      <c r="S240" s="4">
        <f ca="1"/>
        <v>2.2417777777777999</v>
      </c>
      <c r="T240" s="4">
        <f ca="1"/>
        <v>2.1947619047618998</v>
      </c>
      <c r="U240" s="4">
        <f ca="1"/>
        <v>15.671041927305</v>
      </c>
      <c r="V240" s="4">
        <f ca="1"/>
        <v>15.802430236146</v>
      </c>
      <c r="W240" s="4">
        <f ca="1"/>
        <v>-17.950372567710001</v>
      </c>
      <c r="X240" s="4">
        <f ca="1"/>
        <v>5.6981038096108998</v>
      </c>
      <c r="Y240" s="4">
        <f ca="1"/>
        <v>4.3097006917943004</v>
      </c>
      <c r="Z240" s="4">
        <f ca="1"/>
        <v>-1.9462137257742</v>
      </c>
    </row>
    <row r="241" spans="1:26" hidden="1" x14ac:dyDescent="0.25">
      <c r="A241" s="3" t="s">
        <v>2723</v>
      </c>
      <c r="B241" t="str">
        <v>贝瑞基因</v>
      </c>
      <c r="C241" s="8" t="str">
        <f ca="1"/>
        <v>科学研究和技术服务业</v>
      </c>
      <c r="D241" s="4">
        <f ca="1"/>
        <v>8.2838562109840003E-2</v>
      </c>
      <c r="E241" s="4">
        <f ca="1"/>
        <v>1.7566136845091999E-3</v>
      </c>
      <c r="F241" s="4">
        <f ca="1"/>
        <v>2.1592682602252E-2</v>
      </c>
      <c r="G241" s="4">
        <f ca="1"/>
        <v>0.16947481429236999</v>
      </c>
      <c r="H241" s="4">
        <f ca="1"/>
        <v>2.8408058669089999E-3</v>
      </c>
      <c r="I241" s="4">
        <f ca="1"/>
        <v>2.1878219597658E-2</v>
      </c>
      <c r="J241" s="4">
        <f ca="1"/>
        <v>-6.7318092536653995E-2</v>
      </c>
      <c r="K241" s="4">
        <f ca="1"/>
        <v>-1.2894145100596E-3</v>
      </c>
      <c r="L241" s="4">
        <f ca="1"/>
        <v>7.5698711444938003E-3</v>
      </c>
      <c r="M241" s="4">
        <f ca="1"/>
        <v>1.4825670519850001</v>
      </c>
      <c r="N241" s="4">
        <f ca="1"/>
        <v>45.921589938461999</v>
      </c>
      <c r="O241" s="4">
        <f ca="1"/>
        <v>-24.595858746986</v>
      </c>
      <c r="P241" s="4">
        <f ca="1"/>
        <v>58.207183771090001</v>
      </c>
      <c r="Q241" s="4">
        <f t="shared" ca="1" si="6"/>
        <v>3.3546325878594706E-2</v>
      </c>
      <c r="R241" s="4">
        <f t="shared" ca="1" si="7"/>
        <v>1.1971857155228003E-2</v>
      </c>
      <c r="S241" s="4">
        <f ca="1"/>
        <v>10.251555555555999</v>
      </c>
      <c r="T241" s="4">
        <f ca="1"/>
        <v>10.374285714286</v>
      </c>
      <c r="U241" s="4">
        <f ca="1"/>
        <v>27.315867150833</v>
      </c>
      <c r="V241" s="4">
        <f ca="1"/>
        <v>26.429262498332999</v>
      </c>
      <c r="W241" s="4">
        <f ca="1"/>
        <v>0</v>
      </c>
      <c r="X241" s="4">
        <f ca="1"/>
        <v>-5.4339200206760001</v>
      </c>
      <c r="Y241" s="4">
        <f ca="1"/>
        <v>1.4135224431791</v>
      </c>
      <c r="Z241" s="4">
        <f ca="1"/>
        <v>-44.375589990255001</v>
      </c>
    </row>
    <row r="242" spans="1:26" hidden="1" x14ac:dyDescent="0.25">
      <c r="A242" s="3" t="s">
        <v>2724</v>
      </c>
      <c r="B242" t="str">
        <v>*ST京蓝</v>
      </c>
      <c r="C242" s="8" t="str">
        <f ca="1"/>
        <v>建筑业</v>
      </c>
      <c r="D242" s="4">
        <f ca="1"/>
        <v>-7.3197572837721001E-3</v>
      </c>
      <c r="E242" s="4">
        <f ca="1"/>
        <v>-1.582359471134E-4</v>
      </c>
      <c r="F242" s="4">
        <f ca="1"/>
        <v>1.1085723614643999E-2</v>
      </c>
      <c r="G242" s="4">
        <f ca="1"/>
        <v>-7.1429839637164996E-2</v>
      </c>
      <c r="H242" s="4">
        <f ca="1"/>
        <v>-1.3420356438466001E-3</v>
      </c>
      <c r="I242" s="4">
        <f ca="1"/>
        <v>6.6142894805667997E-3</v>
      </c>
      <c r="J242" s="4">
        <f ca="1"/>
        <v>-2.1369891303645999E-2</v>
      </c>
      <c r="K242" s="4">
        <f ca="1"/>
        <v>-4.0247297259570001E-4</v>
      </c>
      <c r="L242" s="4">
        <f ca="1"/>
        <v>5.9259499853346999E-3</v>
      </c>
      <c r="M242" s="4">
        <f ca="1"/>
        <v>0.44990569387146001</v>
      </c>
      <c r="N242" s="4">
        <f ca="1"/>
        <v>62.908525350075998</v>
      </c>
      <c r="O242" s="4">
        <f ca="1"/>
        <v>1.6713863521192001</v>
      </c>
      <c r="P242" s="4">
        <f ca="1"/>
        <v>53.851992553456</v>
      </c>
      <c r="Q242" s="4">
        <f t="shared" ca="1" si="6"/>
        <v>1.6421780466712631E-2</v>
      </c>
      <c r="R242" s="4">
        <f t="shared" ca="1" si="7"/>
        <v>-1.4535881881692511E-2</v>
      </c>
      <c r="S242" s="4">
        <f ca="1"/>
        <v>1.9415555555556001</v>
      </c>
      <c r="T242" s="4">
        <f ca="1"/>
        <v>1.9133333333333</v>
      </c>
      <c r="U242" s="4">
        <f ca="1"/>
        <v>14.713234701225</v>
      </c>
      <c r="V242" s="4">
        <f ca="1"/>
        <v>14.47552087527</v>
      </c>
      <c r="W242" s="4">
        <f ca="1"/>
        <v>0</v>
      </c>
      <c r="X242" s="4">
        <f ca="1"/>
        <v>-53.178674423331003</v>
      </c>
      <c r="Y242" s="4">
        <f ca="1"/>
        <v>-13.989204301341999</v>
      </c>
      <c r="Z242" s="4">
        <f ca="1"/>
        <v>45.283891912591002</v>
      </c>
    </row>
    <row r="243" spans="1:26" hidden="1" x14ac:dyDescent="0.25">
      <c r="A243" s="3" t="s">
        <v>2725</v>
      </c>
      <c r="B243" t="str">
        <v>锦龙股份</v>
      </c>
      <c r="C243" s="8" t="str">
        <f ca="1"/>
        <v>金融业</v>
      </c>
      <c r="D243" s="4">
        <f ca="1"/>
        <v>0.63373311834076995</v>
      </c>
      <c r="E243" s="4">
        <f ca="1"/>
        <v>-1.5344909959620999E-2</v>
      </c>
      <c r="F243" s="4">
        <f ca="1"/>
        <v>4.5940027139978003E-2</v>
      </c>
      <c r="G243" s="4">
        <f ca="1"/>
        <v>0.36815413547717002</v>
      </c>
      <c r="H243" s="4">
        <f ca="1"/>
        <v>-8.1498052196567004E-3</v>
      </c>
      <c r="I243" s="4">
        <f ca="1"/>
        <v>1.5515800331273E-2</v>
      </c>
      <c r="J243" s="4">
        <f ca="1"/>
        <v>0.18401763171527999</v>
      </c>
      <c r="K243" s="4">
        <f ca="1"/>
        <v>-3.7743593251486E-3</v>
      </c>
      <c r="L243" s="4">
        <f ca="1"/>
        <v>2.4635015718791E-3</v>
      </c>
      <c r="M243" s="4">
        <f ca="1"/>
        <v>0.52751453752373001</v>
      </c>
      <c r="N243" s="4">
        <f ca="1"/>
        <v>30.744904120162001</v>
      </c>
      <c r="O243" s="4">
        <f ca="1"/>
        <v>7.5448473519160997</v>
      </c>
      <c r="P243" s="4">
        <f ca="1"/>
        <v>64.604377672379997</v>
      </c>
      <c r="Q243" s="4">
        <f t="shared" ca="1" si="6"/>
        <v>4.0907603359828459E-2</v>
      </c>
      <c r="R243" s="4">
        <f t="shared" ca="1" si="7"/>
        <v>9.5282024248826078E-2</v>
      </c>
      <c r="S243" s="4">
        <f ca="1"/>
        <v>14.453333333332999</v>
      </c>
      <c r="T243" s="4">
        <f ca="1"/>
        <v>15.830476190476</v>
      </c>
      <c r="U243" s="4">
        <f ca="1"/>
        <v>157.27437841105001</v>
      </c>
      <c r="V243" s="4">
        <f ca="1"/>
        <v>151.0935052289</v>
      </c>
      <c r="W243" s="4">
        <f ca="1"/>
        <v>0</v>
      </c>
      <c r="X243" s="4">
        <f ca="1"/>
        <v>-45.392964804590001</v>
      </c>
      <c r="Y243" s="4">
        <f ca="1"/>
        <v>-6.1597027239067002</v>
      </c>
      <c r="Z243" s="4">
        <f ca="1"/>
        <v>0</v>
      </c>
    </row>
    <row r="244" spans="1:26" hidden="1" x14ac:dyDescent="0.25">
      <c r="A244" s="3" t="s">
        <v>2726</v>
      </c>
      <c r="B244" t="str">
        <v>丰乐种业</v>
      </c>
      <c r="C244" s="8" t="str">
        <f ca="1"/>
        <v>农、林、牧、渔业</v>
      </c>
      <c r="D244" s="4">
        <f ca="1"/>
        <v>-0.45038349439774999</v>
      </c>
      <c r="E244" s="4">
        <f ca="1"/>
        <v>-2.2519158303018001E-2</v>
      </c>
      <c r="F244" s="4">
        <f ca="1"/>
        <v>-1.1628252874368E-2</v>
      </c>
      <c r="G244" s="4">
        <f ca="1"/>
        <v>-0.39959736537652002</v>
      </c>
      <c r="H244" s="4">
        <f ca="1"/>
        <v>-1.5886431974301E-2</v>
      </c>
      <c r="I244" s="4">
        <f ca="1"/>
        <v>-7.1271018759241998E-3</v>
      </c>
      <c r="J244" s="4">
        <f ca="1"/>
        <v>-0.37943068921214002</v>
      </c>
      <c r="K244" s="4">
        <f ca="1"/>
        <v>-4.9001107713688E-2</v>
      </c>
      <c r="L244" s="4">
        <f ca="1"/>
        <v>-6.9919765956388E-3</v>
      </c>
      <c r="M244" s="4">
        <f ca="1"/>
        <v>0.79587004741959</v>
      </c>
      <c r="N244" s="4">
        <f ca="1"/>
        <v>36.088021346216998</v>
      </c>
      <c r="O244" s="4">
        <f ca="1"/>
        <v>-0.45490389063051001</v>
      </c>
      <c r="P244" s="4">
        <f ca="1"/>
        <v>38.512724209818998</v>
      </c>
      <c r="Q244" s="4">
        <f t="shared" ca="1" si="6"/>
        <v>-9.5846645367453458E-3</v>
      </c>
      <c r="R244" s="4">
        <f t="shared" ca="1" si="7"/>
        <v>-3.3803743811759025E-2</v>
      </c>
      <c r="S244" s="4">
        <f ca="1"/>
        <v>8.5864444444443997</v>
      </c>
      <c r="T244" s="4">
        <f ca="1"/>
        <v>8.2961904761904997</v>
      </c>
      <c r="U244" s="4">
        <f ca="1"/>
        <v>38.983950743459999</v>
      </c>
      <c r="V244" s="4">
        <f ca="1"/>
        <v>39.361214782913002</v>
      </c>
      <c r="W244" s="4">
        <f ca="1"/>
        <v>-4.7754431713320997</v>
      </c>
      <c r="X244" s="4">
        <f ca="1"/>
        <v>7.7254922514229998</v>
      </c>
      <c r="Y244" s="4">
        <f ca="1"/>
        <v>3.9328617470478</v>
      </c>
      <c r="Z244" s="4">
        <f ca="1"/>
        <v>44.243226557953001</v>
      </c>
    </row>
    <row r="245" spans="1:26" hidden="1" x14ac:dyDescent="0.25">
      <c r="A245" s="3" t="s">
        <v>2727</v>
      </c>
      <c r="B245" t="str">
        <v>中兴商业</v>
      </c>
      <c r="C245" s="8" t="str">
        <f ca="1"/>
        <v>批发和零售业</v>
      </c>
      <c r="D245" s="4">
        <f ca="1"/>
        <v>0.57874739852892998</v>
      </c>
      <c r="E245" s="4">
        <f ca="1"/>
        <v>1.23796266483E-2</v>
      </c>
      <c r="F245" s="4">
        <f ca="1"/>
        <v>2.9988520164180001E-2</v>
      </c>
      <c r="G245" s="4">
        <f ca="1"/>
        <v>5.6966898686956001E-2</v>
      </c>
      <c r="H245" s="4">
        <f ca="1"/>
        <v>1.5272015676692E-3</v>
      </c>
      <c r="I245" s="4">
        <f ca="1"/>
        <v>8.2902177576511995E-3</v>
      </c>
      <c r="J245" s="4">
        <f ca="1"/>
        <v>1.9333991385019001E-2</v>
      </c>
      <c r="K245" s="4">
        <f ca="1"/>
        <v>4.6553573014889999E-4</v>
      </c>
      <c r="L245" s="4">
        <f ca="1"/>
        <v>8.1255835793898994E-3</v>
      </c>
      <c r="M245" s="4">
        <f ca="1"/>
        <v>0.46752493753048002</v>
      </c>
      <c r="N245" s="4">
        <f ca="1"/>
        <v>76.116077107823003</v>
      </c>
      <c r="O245" s="4">
        <f ca="1"/>
        <v>50.766444955242001</v>
      </c>
      <c r="P245" s="4">
        <f ca="1"/>
        <v>55.779786300074001</v>
      </c>
      <c r="Q245" s="4">
        <f t="shared" ca="1" si="6"/>
        <v>4.1095890410972037E-2</v>
      </c>
      <c r="R245" s="4">
        <f t="shared" ca="1" si="7"/>
        <v>-4.3203473858094994E-3</v>
      </c>
      <c r="S245" s="4">
        <f ca="1"/>
        <v>7.2231111111111002</v>
      </c>
      <c r="T245" s="4">
        <f ca="1"/>
        <v>7.1919047619047998</v>
      </c>
      <c r="U245" s="4">
        <f ca="1"/>
        <v>29.233909180838999</v>
      </c>
      <c r="V245" s="4">
        <f ca="1"/>
        <v>28.079939081595001</v>
      </c>
      <c r="W245" s="4">
        <f ca="1"/>
        <v>-17.786628839340999</v>
      </c>
      <c r="X245" s="4">
        <f ca="1"/>
        <v>-36.456736323167</v>
      </c>
      <c r="Y245" s="4">
        <f ca="1"/>
        <v>1.5710900623212001</v>
      </c>
      <c r="Z245" s="4">
        <f ca="1"/>
        <v>-27.796465025118</v>
      </c>
    </row>
    <row r="246" spans="1:26" hidden="1" x14ac:dyDescent="0.25">
      <c r="A246" s="3" t="s">
        <v>2728</v>
      </c>
      <c r="B246" t="str">
        <v>黑芝麻</v>
      </c>
      <c r="C246" s="8" t="str">
        <f ca="1"/>
        <v>制造业</v>
      </c>
      <c r="D246" s="4">
        <f ca="1"/>
        <v>-0.23172803233763001</v>
      </c>
      <c r="E246" s="4">
        <f ca="1"/>
        <v>-4.9531650231678E-3</v>
      </c>
      <c r="F246" s="4">
        <f ca="1"/>
        <v>-8.4919147288500005E-4</v>
      </c>
      <c r="G246" s="4">
        <f ca="1"/>
        <v>-0.50942035741837999</v>
      </c>
      <c r="H246" s="4">
        <f ca="1"/>
        <v>-9.4601774360006004E-3</v>
      </c>
      <c r="I246" s="4">
        <f ca="1"/>
        <v>-8.1960320311955E-3</v>
      </c>
      <c r="J246" s="4">
        <f ca="1"/>
        <v>-0.41569715101951998</v>
      </c>
      <c r="K246" s="4">
        <f ca="1"/>
        <v>-7.3335518795457997E-3</v>
      </c>
      <c r="L246" s="4">
        <f ca="1"/>
        <v>-8.0202811837108996E-3</v>
      </c>
      <c r="M246" s="4">
        <f ca="1"/>
        <v>0.96283605817725004</v>
      </c>
      <c r="N246" s="4">
        <f ca="1"/>
        <v>64.691489762263004</v>
      </c>
      <c r="O246" s="4">
        <f ca="1"/>
        <v>54.070365917838998</v>
      </c>
      <c r="P246" s="4">
        <f ca="1"/>
        <v>47.365321447151999</v>
      </c>
      <c r="Q246" s="4">
        <f t="shared" ca="1" si="6"/>
        <v>5.5688146380225203E-3</v>
      </c>
      <c r="R246" s="4">
        <f t="shared" ca="1" si="7"/>
        <v>-4.6984192097518029E-2</v>
      </c>
      <c r="S246" s="4">
        <f ca="1"/>
        <v>6.5006666666667003</v>
      </c>
      <c r="T246" s="4">
        <f ca="1"/>
        <v>6.1952380952380999</v>
      </c>
      <c r="U246" s="4">
        <f ca="1"/>
        <v>21.745107092116001</v>
      </c>
      <c r="V246" s="4">
        <f ca="1"/>
        <v>21.624683239549</v>
      </c>
      <c r="W246" s="4">
        <f ca="1"/>
        <v>0</v>
      </c>
      <c r="X246" s="4">
        <f ca="1"/>
        <v>-12.329951735751999</v>
      </c>
      <c r="Y246" s="4">
        <f ca="1"/>
        <v>-4.0437239564081002</v>
      </c>
      <c r="Z246" s="4">
        <f ca="1"/>
        <v>6.6526890824034997</v>
      </c>
    </row>
    <row r="247" spans="1:26" hidden="1" x14ac:dyDescent="0.25">
      <c r="A247" s="3" t="s">
        <v>2729</v>
      </c>
      <c r="B247" t="str">
        <v>中南股份</v>
      </c>
      <c r="C247" s="8" t="str">
        <f ca="1"/>
        <v>制造业</v>
      </c>
      <c r="D247" s="4">
        <f ca="1"/>
        <v>-0.18079114551327999</v>
      </c>
      <c r="E247" s="4">
        <f ca="1"/>
        <v>-8.9712218960364999E-3</v>
      </c>
      <c r="F247" s="4">
        <f ca="1"/>
        <v>-2.4631231702147002E-3</v>
      </c>
      <c r="G247" s="4">
        <f ca="1"/>
        <v>-0.57495315521500001</v>
      </c>
      <c r="H247" s="4">
        <f ca="1"/>
        <v>-2.3073059356450001E-2</v>
      </c>
      <c r="I247" s="4">
        <f ca="1"/>
        <v>-1.0051538737794999E-2</v>
      </c>
      <c r="J247" s="4">
        <f ca="1"/>
        <v>-0.26899726176785999</v>
      </c>
      <c r="K247" s="4">
        <f ca="1"/>
        <v>-9.5422942450723008E-3</v>
      </c>
      <c r="L247" s="4">
        <f ca="1"/>
        <v>-5.3007900522942996E-3</v>
      </c>
      <c r="M247" s="4">
        <f ca="1"/>
        <v>1.3253609293466999</v>
      </c>
      <c r="N247" s="4">
        <f ca="1"/>
        <v>28.323067693883999</v>
      </c>
      <c r="O247" s="4">
        <f ca="1"/>
        <v>-14.690913650341001</v>
      </c>
      <c r="P247" s="4">
        <f ca="1"/>
        <v>55.457772617438998</v>
      </c>
      <c r="Q247" s="4">
        <f t="shared" ca="1" si="6"/>
        <v>2.3364485981264092E-3</v>
      </c>
      <c r="R247" s="4">
        <f t="shared" ca="1" si="7"/>
        <v>-1.4378121493488992E-2</v>
      </c>
      <c r="S247" s="4">
        <f ca="1"/>
        <v>2.8857777777778</v>
      </c>
      <c r="T247" s="4">
        <f ca="1"/>
        <v>2.8442857142857001</v>
      </c>
      <c r="U247" s="4">
        <f ca="1"/>
        <v>10.975305251217</v>
      </c>
      <c r="V247" s="4">
        <f ca="1"/>
        <v>10.949721789092999</v>
      </c>
      <c r="W247" s="4">
        <f ca="1"/>
        <v>0</v>
      </c>
      <c r="X247" s="4">
        <f ca="1"/>
        <v>10.483894201272999</v>
      </c>
      <c r="Y247" s="4">
        <f ca="1"/>
        <v>5.6035168336175003</v>
      </c>
      <c r="Z247" s="4">
        <f ca="1"/>
        <v>-21.300792652843999</v>
      </c>
    </row>
    <row r="248" spans="1:26" hidden="1" x14ac:dyDescent="0.25">
      <c r="A248" s="3" t="s">
        <v>2730</v>
      </c>
      <c r="B248" t="str">
        <v>苏宁环球</v>
      </c>
      <c r="C248" s="8" t="str">
        <f ca="1"/>
        <v>房地产业</v>
      </c>
      <c r="D248" s="4">
        <f ca="1"/>
        <v>-9.6943892124004005E-2</v>
      </c>
      <c r="E248" s="4">
        <f ca="1"/>
        <v>-2.6994779454813001E-3</v>
      </c>
      <c r="F248" s="4">
        <f ca="1"/>
        <v>1.4122913751323E-3</v>
      </c>
      <c r="G248" s="4">
        <f ca="1"/>
        <v>-0.40092463885469998</v>
      </c>
      <c r="H248" s="4">
        <f ca="1"/>
        <v>-9.0568695825746E-3</v>
      </c>
      <c r="I248" s="4">
        <f ca="1"/>
        <v>-4.3923679445972003E-3</v>
      </c>
      <c r="J248" s="4">
        <f ca="1"/>
        <v>-0.43456295396194</v>
      </c>
      <c r="K248" s="4">
        <f ca="1"/>
        <v>-1.0802393347670001E-2</v>
      </c>
      <c r="L248" s="4">
        <f ca="1"/>
        <v>-6.5137972164750002E-3</v>
      </c>
      <c r="M248" s="4">
        <f ca="1"/>
        <v>1.2774719531486001</v>
      </c>
      <c r="N248" s="4">
        <f ca="1"/>
        <v>28.701930322492</v>
      </c>
      <c r="O248" s="4">
        <f ca="1"/>
        <v>-21.127229727479001</v>
      </c>
      <c r="P248" s="4">
        <f ca="1"/>
        <v>46.343850360889</v>
      </c>
      <c r="Q248" s="4">
        <f t="shared" ca="1" si="6"/>
        <v>2.436053593164675E-3</v>
      </c>
      <c r="R248" s="4">
        <f t="shared" ca="1" si="7"/>
        <v>-2.1720637441179001E-2</v>
      </c>
      <c r="S248" s="4">
        <f ca="1"/>
        <v>2.7988888888889001</v>
      </c>
      <c r="T248" s="4">
        <f ca="1"/>
        <v>2.7380952380951999</v>
      </c>
      <c r="U248" s="4">
        <f ca="1"/>
        <v>23.888522476833</v>
      </c>
      <c r="V248" s="4">
        <f ca="1"/>
        <v>23.830470174338</v>
      </c>
      <c r="W248" s="4">
        <f ca="1"/>
        <v>-33.078290179494999</v>
      </c>
      <c r="X248" s="4">
        <f ca="1"/>
        <v>-17.0580152713</v>
      </c>
      <c r="Y248" s="4">
        <f ca="1"/>
        <v>-5.0440215928420997</v>
      </c>
      <c r="Z248" s="4">
        <f ca="1"/>
        <v>49.439618626493001</v>
      </c>
    </row>
    <row r="249" spans="1:26" hidden="1" x14ac:dyDescent="0.25">
      <c r="A249" s="3" t="s">
        <v>2731</v>
      </c>
      <c r="B249" t="str">
        <v>中原传媒</v>
      </c>
      <c r="C249" s="8" t="str">
        <f ca="1"/>
        <v>文化、体育和娱乐业</v>
      </c>
      <c r="D249" s="4">
        <f ca="1"/>
        <v>-5.0593360333470998E-2</v>
      </c>
      <c r="E249" s="4">
        <f ca="1"/>
        <v>-1.0726963760970001E-3</v>
      </c>
      <c r="F249" s="4">
        <f ca="1"/>
        <v>6.5470500394131997E-3</v>
      </c>
      <c r="G249" s="4">
        <f ca="1"/>
        <v>-0.22199123115151001</v>
      </c>
      <c r="H249" s="4">
        <f ca="1"/>
        <v>-3.5925239069819E-3</v>
      </c>
      <c r="I249" s="4">
        <f ca="1"/>
        <v>9.6657038041970001E-4</v>
      </c>
      <c r="J249" s="4">
        <f ca="1"/>
        <v>-0.16606831437642</v>
      </c>
      <c r="K249" s="4">
        <f ca="1"/>
        <v>-7.0025901631712998E-3</v>
      </c>
      <c r="L249" s="4">
        <f ca="1"/>
        <v>-6.0538610986689001E-3</v>
      </c>
      <c r="M249" s="4">
        <f ca="1"/>
        <v>0.95084009904390998</v>
      </c>
      <c r="N249" s="4">
        <f ca="1"/>
        <v>52.785661226110001</v>
      </c>
      <c r="O249" s="4">
        <f ca="1"/>
        <v>37.300924434656999</v>
      </c>
      <c r="P249" s="4">
        <f ca="1"/>
        <v>46.303989826211001</v>
      </c>
      <c r="Q249" s="4">
        <f t="shared" ca="1" si="6"/>
        <v>1.1783960720131294E-2</v>
      </c>
      <c r="R249" s="4">
        <f t="shared" ca="1" si="7"/>
        <v>-3.9076098883761456E-2</v>
      </c>
      <c r="S249" s="4">
        <f ca="1"/>
        <v>10.559777777778001</v>
      </c>
      <c r="T249" s="4">
        <f ca="1"/>
        <v>10.147142857143001</v>
      </c>
      <c r="U249" s="4">
        <f ca="1"/>
        <v>39.239528542603999</v>
      </c>
      <c r="V249" s="4">
        <f ca="1"/>
        <v>38.782516886979998</v>
      </c>
      <c r="W249" s="4">
        <f ca="1"/>
        <v>7.4410623293461002</v>
      </c>
      <c r="X249" s="4">
        <f ca="1"/>
        <v>0.43602550197016998</v>
      </c>
      <c r="Y249" s="4">
        <f ca="1"/>
        <v>7.8457309080707001</v>
      </c>
      <c r="Z249" s="4">
        <f ca="1"/>
        <v>25.940411128665001</v>
      </c>
    </row>
    <row r="250" spans="1:26" hidden="1" x14ac:dyDescent="0.25">
      <c r="A250" s="3" t="s">
        <v>2732</v>
      </c>
      <c r="B250" t="str">
        <v>新能泰山</v>
      </c>
      <c r="C250" s="8" t="str">
        <f ca="1"/>
        <v>房地产业</v>
      </c>
      <c r="D250" s="4">
        <f ca="1"/>
        <v>0.34380370621112999</v>
      </c>
      <c r="E250" s="4">
        <f ca="1"/>
        <v>7.9784567041746995E-3</v>
      </c>
      <c r="F250" s="4">
        <f ca="1"/>
        <v>1.8274688135818E-2</v>
      </c>
      <c r="G250" s="4">
        <f ca="1"/>
        <v>2.9950553350798E-2</v>
      </c>
      <c r="H250" s="4">
        <f ca="1"/>
        <v>6.7987950620299997E-4</v>
      </c>
      <c r="I250" s="4">
        <f ca="1"/>
        <v>6.1974016527402004E-3</v>
      </c>
      <c r="J250" s="4">
        <f ca="1"/>
        <v>-0.15757318422514999</v>
      </c>
      <c r="K250" s="4">
        <f ca="1"/>
        <v>-3.5480040241855E-3</v>
      </c>
      <c r="L250" s="4">
        <f ca="1"/>
        <v>-5.8166089823259996E-4</v>
      </c>
      <c r="M250" s="4">
        <f ca="1"/>
        <v>1.0835507948453</v>
      </c>
      <c r="N250" s="4">
        <f ca="1"/>
        <v>30.151650164279001</v>
      </c>
      <c r="O250" s="4">
        <f ca="1"/>
        <v>-11.962646749493</v>
      </c>
      <c r="P250" s="4">
        <f ca="1"/>
        <v>57.249217548068998</v>
      </c>
      <c r="Q250" s="4">
        <f t="shared" ca="1" si="6"/>
        <v>2.4352531890217365E-2</v>
      </c>
      <c r="R250" s="4">
        <f t="shared" ca="1" si="7"/>
        <v>2.4524831391592962E-3</v>
      </c>
      <c r="S250" s="4">
        <f ca="1"/>
        <v>4.2975555555555998</v>
      </c>
      <c r="T250" s="4">
        <f ca="1"/>
        <v>4.3080952380952002</v>
      </c>
      <c r="U250" s="4">
        <f ca="1"/>
        <v>25.047323738679999</v>
      </c>
      <c r="V250" s="4">
        <f ca="1"/>
        <v>24.451859061118999</v>
      </c>
      <c r="W250" s="4">
        <f ca="1"/>
        <v>0</v>
      </c>
      <c r="X250" s="4">
        <f ca="1"/>
        <v>3.6215223156887002</v>
      </c>
      <c r="Y250" s="4">
        <f ca="1"/>
        <v>6.4017556069783002</v>
      </c>
      <c r="Z250" s="4">
        <f ca="1"/>
        <v>27.940786827215</v>
      </c>
    </row>
    <row r="251" spans="1:26" hidden="1" x14ac:dyDescent="0.25">
      <c r="A251" s="3" t="s">
        <v>2733</v>
      </c>
      <c r="B251" t="str">
        <v>西安饮食</v>
      </c>
      <c r="C251" s="8" t="str">
        <f ca="1"/>
        <v>住宿和餐饮业</v>
      </c>
      <c r="D251" s="4">
        <f ca="1"/>
        <v>-0.28604251040098999</v>
      </c>
      <c r="E251" s="4">
        <f ca="1"/>
        <v>-6.2192850907544003E-3</v>
      </c>
      <c r="F251" s="4">
        <f ca="1"/>
        <v>-3.6075717396918E-3</v>
      </c>
      <c r="G251" s="4">
        <f ca="1"/>
        <v>-0.59031553746305998</v>
      </c>
      <c r="H251" s="4">
        <f ca="1"/>
        <v>-2.0411984941573001E-2</v>
      </c>
      <c r="I251" s="4">
        <f ca="1"/>
        <v>-2.8443785753854998E-2</v>
      </c>
      <c r="J251" s="4">
        <f ca="1"/>
        <v>-0.23564957809645001</v>
      </c>
      <c r="K251" s="4">
        <f ca="1"/>
        <v>-6.259495203944E-3</v>
      </c>
      <c r="L251" s="4">
        <f ca="1"/>
        <v>-7.2342398984055001E-3</v>
      </c>
      <c r="M251" s="4">
        <f ca="1"/>
        <v>1.0312310966328</v>
      </c>
      <c r="N251" s="4">
        <f ca="1"/>
        <v>86.300109406220997</v>
      </c>
      <c r="O251" s="4">
        <f ca="1"/>
        <v>90.607642840517997</v>
      </c>
      <c r="P251" s="4">
        <f ca="1"/>
        <v>36.229486787947998</v>
      </c>
      <c r="Q251" s="4">
        <f t="shared" ca="1" si="6"/>
        <v>1.0698456365687914E-3</v>
      </c>
      <c r="R251" s="4">
        <f t="shared" ca="1" si="7"/>
        <v>-9.9808673469388876E-2</v>
      </c>
      <c r="S251" s="4">
        <f ca="1"/>
        <v>11.946666666666999</v>
      </c>
      <c r="T251" s="4">
        <f ca="1"/>
        <v>10.754285714286</v>
      </c>
      <c r="U251" s="4">
        <f ca="1"/>
        <v>35.300332814793002</v>
      </c>
      <c r="V251" s="4">
        <f ca="1"/>
        <v>35.262607268273001</v>
      </c>
      <c r="W251" s="4">
        <f ca="1"/>
        <v>0</v>
      </c>
      <c r="X251" s="4">
        <f ca="1"/>
        <v>-1.0566144683062999</v>
      </c>
      <c r="Y251" s="4">
        <f ca="1"/>
        <v>13.40440326655</v>
      </c>
      <c r="Z251" s="4">
        <f ca="1"/>
        <v>0</v>
      </c>
    </row>
    <row r="252" spans="1:26" hidden="1" x14ac:dyDescent="0.25">
      <c r="A252" s="3" t="s">
        <v>2734</v>
      </c>
      <c r="B252" t="str">
        <v>湖南发展</v>
      </c>
      <c r="C252" s="8" t="str">
        <f ca="1"/>
        <v>电力、热力、燃气及水生产和供应业</v>
      </c>
      <c r="D252" s="4">
        <f ca="1"/>
        <v>-6.6832958176714002E-2</v>
      </c>
      <c r="E252" s="4">
        <f ca="1"/>
        <v>-1.4952570206972001E-3</v>
      </c>
      <c r="F252" s="4">
        <f ca="1"/>
        <v>7.0782960950874002E-3</v>
      </c>
      <c r="G252" s="4">
        <f ca="1"/>
        <v>-0.22232683892590999</v>
      </c>
      <c r="H252" s="4">
        <f ca="1"/>
        <v>-4.5709852571088E-3</v>
      </c>
      <c r="I252" s="4">
        <f ca="1"/>
        <v>-1.0102878247511E-3</v>
      </c>
      <c r="J252" s="4">
        <f ca="1"/>
        <v>-0.29788404325616002</v>
      </c>
      <c r="K252" s="4">
        <f ca="1"/>
        <v>-5.9387141385985002E-3</v>
      </c>
      <c r="L252" s="4">
        <f ca="1"/>
        <v>-4.9892904963280997E-3</v>
      </c>
      <c r="M252" s="4">
        <f ca="1"/>
        <v>0.24841001468922</v>
      </c>
      <c r="N252" s="4">
        <f ca="1"/>
        <v>65.393755461964005</v>
      </c>
      <c r="O252" s="4">
        <f ca="1"/>
        <v>29.281320981680999</v>
      </c>
      <c r="P252" s="4">
        <f ca="1"/>
        <v>42.231797495769001</v>
      </c>
      <c r="Q252" s="4">
        <f t="shared" ca="1" si="6"/>
        <v>7.011686143575965E-3</v>
      </c>
      <c r="R252" s="4">
        <f t="shared" ca="1" si="7"/>
        <v>-2.9716603478477856E-2</v>
      </c>
      <c r="S252" s="4">
        <f ca="1"/>
        <v>10.190444444443999</v>
      </c>
      <c r="T252" s="4">
        <f ca="1"/>
        <v>9.8876190476189993</v>
      </c>
      <c r="U252" s="4">
        <f ca="1"/>
        <v>31.863537800942002</v>
      </c>
      <c r="V252" s="4">
        <f ca="1"/>
        <v>31.641676297686001</v>
      </c>
      <c r="W252" s="4">
        <f ca="1"/>
        <v>-19.971419486852</v>
      </c>
      <c r="X252" s="4">
        <f ca="1"/>
        <v>19.101199337836</v>
      </c>
      <c r="Y252" s="4">
        <f ca="1"/>
        <v>1.6097320905731001</v>
      </c>
      <c r="Z252" s="4">
        <f ca="1"/>
        <v>-15.967229429666</v>
      </c>
    </row>
    <row r="253" spans="1:26" hidden="1" x14ac:dyDescent="0.25">
      <c r="A253" s="3" t="s">
        <v>2735</v>
      </c>
      <c r="B253" t="str">
        <v>美锦能源</v>
      </c>
      <c r="C253" s="8" t="str">
        <f ca="1"/>
        <v>制造业</v>
      </c>
      <c r="D253" s="4">
        <f ca="1"/>
        <v>0.14644907623671999</v>
      </c>
      <c r="E253" s="4">
        <f ca="1"/>
        <v>3.0915803553675002E-3</v>
      </c>
      <c r="F253" s="4">
        <f ca="1"/>
        <v>1.0132940156963E-2</v>
      </c>
      <c r="G253" s="4">
        <f ca="1"/>
        <v>-3.6067399948327999E-2</v>
      </c>
      <c r="H253" s="4">
        <f ca="1"/>
        <v>-7.2767314275739995E-4</v>
      </c>
      <c r="I253" s="4">
        <f ca="1"/>
        <v>3.7167400862686E-3</v>
      </c>
      <c r="J253" s="4">
        <f ca="1"/>
        <v>-0.23227230706464999</v>
      </c>
      <c r="K253" s="4">
        <f ca="1"/>
        <v>-4.6170333706523998E-3</v>
      </c>
      <c r="L253" s="4">
        <f ca="1"/>
        <v>-2.0018863790045999E-3</v>
      </c>
      <c r="M253" s="4">
        <f ca="1"/>
        <v>1.2628145659546</v>
      </c>
      <c r="N253" s="4">
        <f ca="1"/>
        <v>32.798943661624001</v>
      </c>
      <c r="O253" s="4">
        <f ca="1"/>
        <v>-34.194123716870003</v>
      </c>
      <c r="P253" s="4">
        <f ca="1"/>
        <v>53.244926180263001</v>
      </c>
      <c r="Q253" s="4">
        <f t="shared" ca="1" si="6"/>
        <v>1.4975041597322832E-2</v>
      </c>
      <c r="R253" s="4">
        <f t="shared" ca="1" si="7"/>
        <v>-1.0999409699853331E-2</v>
      </c>
      <c r="S253" s="4">
        <f ca="1"/>
        <v>7.0451111111111002</v>
      </c>
      <c r="T253" s="4">
        <f ca="1"/>
        <v>6.9676190476190003</v>
      </c>
      <c r="U253" s="4">
        <f ca="1"/>
        <v>44.934730062364999</v>
      </c>
      <c r="V253" s="4">
        <f ca="1"/>
        <v>44.271758635216003</v>
      </c>
      <c r="W253" s="4">
        <f ca="1"/>
        <v>27.239655056917002</v>
      </c>
      <c r="X253" s="4">
        <f ca="1"/>
        <v>20.413202771220998</v>
      </c>
      <c r="Y253" s="4">
        <f ca="1"/>
        <v>23.019380235138001</v>
      </c>
      <c r="Z253" s="4">
        <f ca="1"/>
        <v>18.365010366739</v>
      </c>
    </row>
    <row r="254" spans="1:26" hidden="1" x14ac:dyDescent="0.25">
      <c r="A254" s="3" t="s">
        <v>2736</v>
      </c>
      <c r="B254" t="str">
        <v>京东方A</v>
      </c>
      <c r="C254" s="8" t="str">
        <f ca="1"/>
        <v>制造业</v>
      </c>
      <c r="D254" s="4">
        <f ca="1"/>
        <v>-9.2838383874969996E-2</v>
      </c>
      <c r="E254" s="4">
        <f ca="1"/>
        <v>-2.0227495673453E-3</v>
      </c>
      <c r="F254" s="4">
        <f ca="1"/>
        <v>4.2186521631501E-3</v>
      </c>
      <c r="G254" s="4">
        <f ca="1"/>
        <v>0.10474571458893001</v>
      </c>
      <c r="H254" s="4">
        <f ca="1"/>
        <v>1.9936576172407999E-3</v>
      </c>
      <c r="I254" s="4">
        <f ca="1"/>
        <v>9.8886664294856007E-3</v>
      </c>
      <c r="J254" s="4">
        <f ca="1"/>
        <v>5.1028626243748001E-2</v>
      </c>
      <c r="K254" s="4">
        <f ca="1"/>
        <v>9.8752272771150001E-4</v>
      </c>
      <c r="L254" s="4">
        <f ca="1"/>
        <v>7.0606764726428E-3</v>
      </c>
      <c r="M254" s="4">
        <f ca="1"/>
        <v>1.0891786756513</v>
      </c>
      <c r="N254" s="4">
        <f ca="1"/>
        <v>22.379860676886999</v>
      </c>
      <c r="O254" s="4">
        <f ca="1"/>
        <v>-8.1826857972253002</v>
      </c>
      <c r="P254" s="4">
        <f ca="1"/>
        <v>57.933908469366997</v>
      </c>
      <c r="Q254" s="4">
        <f t="shared" ca="1" si="6"/>
        <v>8.123129542535152E-3</v>
      </c>
      <c r="R254" s="4">
        <f t="shared" ca="1" si="7"/>
        <v>-3.1343356677408368E-3</v>
      </c>
      <c r="S254" s="4">
        <f ca="1"/>
        <v>3.8893333333332998</v>
      </c>
      <c r="T254" s="4">
        <f ca="1"/>
        <v>3.8771428571428999</v>
      </c>
      <c r="U254" s="4">
        <f ca="1"/>
        <v>14.715567552231001</v>
      </c>
      <c r="V254" s="4">
        <f ca="1"/>
        <v>14.596994276788999</v>
      </c>
      <c r="W254" s="4">
        <f ca="1"/>
        <v>0</v>
      </c>
      <c r="X254" s="4">
        <f ca="1"/>
        <v>15.411498794381</v>
      </c>
      <c r="Y254" s="4">
        <f ca="1"/>
        <v>7.3026189713417997</v>
      </c>
      <c r="Z254" s="4">
        <f ca="1"/>
        <v>18.152741211247999</v>
      </c>
    </row>
    <row r="255" spans="1:26" hidden="1" x14ac:dyDescent="0.25">
      <c r="A255" s="3" t="s">
        <v>2737</v>
      </c>
      <c r="B255" t="str">
        <v>鲁泰A</v>
      </c>
      <c r="C255" s="8" t="str">
        <f ca="1"/>
        <v>制造业</v>
      </c>
      <c r="D255" s="4">
        <f ca="1"/>
        <v>0.13190181041408</v>
      </c>
      <c r="E255" s="4">
        <f ca="1"/>
        <v>3.0929340980355999E-3</v>
      </c>
      <c r="F255" s="4">
        <f ca="1"/>
        <v>9.0553130641754E-3</v>
      </c>
      <c r="G255" s="4">
        <f ca="1"/>
        <v>-0.11236316294047</v>
      </c>
      <c r="H255" s="4">
        <f ca="1"/>
        <v>-2.1771206675718002E-3</v>
      </c>
      <c r="I255" s="4">
        <f ca="1"/>
        <v>2.1950812594605002E-3</v>
      </c>
      <c r="J255" s="4">
        <f ca="1"/>
        <v>-8.9587695660019007E-2</v>
      </c>
      <c r="K255" s="4">
        <f ca="1"/>
        <v>-1.6821842254269E-3</v>
      </c>
      <c r="L255" s="4">
        <f ca="1"/>
        <v>1.6524450276892001E-3</v>
      </c>
      <c r="M255" s="4">
        <f ca="1"/>
        <v>0.79262913818438996</v>
      </c>
      <c r="N255" s="4">
        <f ca="1"/>
        <v>25.09879833251</v>
      </c>
      <c r="O255" s="4">
        <f ca="1"/>
        <v>10.164574343153999</v>
      </c>
      <c r="P255" s="4">
        <f ca="1"/>
        <v>55.192150739245001</v>
      </c>
      <c r="Q255" s="4">
        <f t="shared" ca="1" si="6"/>
        <v>1.1569416499002793E-2</v>
      </c>
      <c r="R255" s="4">
        <f t="shared" ca="1" si="7"/>
        <v>-6.8262301930152305E-3</v>
      </c>
      <c r="S255" s="4">
        <f ca="1"/>
        <v>6.6875555555556003</v>
      </c>
      <c r="T255" s="4">
        <f ca="1"/>
        <v>6.6419047619047999</v>
      </c>
      <c r="U255" s="4">
        <f ca="1"/>
        <v>52.014911652311</v>
      </c>
      <c r="V255" s="4">
        <f ca="1"/>
        <v>51.420012115760002</v>
      </c>
      <c r="W255" s="4">
        <f ca="1"/>
        <v>-0.52718194230559001</v>
      </c>
      <c r="X255" s="4">
        <f ca="1"/>
        <v>0.66678366499593</v>
      </c>
      <c r="Y255" s="4">
        <f ca="1"/>
        <v>3.9522766342907998</v>
      </c>
      <c r="Z255" s="4">
        <f ca="1"/>
        <v>9.4057512145272</v>
      </c>
    </row>
    <row r="256" spans="1:26" hidden="1" x14ac:dyDescent="0.25">
      <c r="A256" s="3" t="s">
        <v>2738</v>
      </c>
      <c r="B256" t="str">
        <v>冠捷科技</v>
      </c>
      <c r="C256" s="8" t="str">
        <f ca="1"/>
        <v>制造业</v>
      </c>
      <c r="D256" s="4">
        <f ca="1"/>
        <v>-0.63260580991037996</v>
      </c>
      <c r="E256" s="4">
        <f ca="1"/>
        <v>-1.4059547783931E-2</v>
      </c>
      <c r="F256" s="4">
        <f ca="1"/>
        <v>-3.6875354604661001E-2</v>
      </c>
      <c r="G256" s="4">
        <f ca="1"/>
        <v>0.15879170790083</v>
      </c>
      <c r="H256" s="4">
        <f ca="1"/>
        <v>6.8700377137459996E-3</v>
      </c>
      <c r="I256" s="4">
        <f ca="1"/>
        <v>3.4413020755202001E-2</v>
      </c>
      <c r="J256" s="4">
        <f ca="1"/>
        <v>0.15662957238443001</v>
      </c>
      <c r="K256" s="4">
        <f ca="1"/>
        <v>6.3117327194526004E-3</v>
      </c>
      <c r="L256" s="4">
        <f ca="1"/>
        <v>2.5746461294643998E-2</v>
      </c>
      <c r="M256" s="4">
        <f ca="1"/>
        <v>1.0704314727941</v>
      </c>
      <c r="N256" s="4">
        <f ca="1"/>
        <v>38.121558138261001</v>
      </c>
      <c r="O256" s="4">
        <f ca="1"/>
        <v>1.5053793428475</v>
      </c>
      <c r="P256" s="4">
        <f ca="1"/>
        <v>61.117946565714</v>
      </c>
      <c r="Q256" s="4">
        <f t="shared" ca="1" si="6"/>
        <v>-4.3227665706079943E-2</v>
      </c>
      <c r="R256" s="4">
        <f t="shared" ca="1" si="7"/>
        <v>5.2415379559653169E-2</v>
      </c>
      <c r="S256" s="4">
        <f ca="1"/>
        <v>2.7048888888888998</v>
      </c>
      <c r="T256" s="4">
        <f ca="1"/>
        <v>2.8466666666667</v>
      </c>
      <c r="U256" s="4">
        <f ca="1"/>
        <v>11.8058344167</v>
      </c>
      <c r="V256" s="4">
        <f ca="1"/>
        <v>12.339230549985</v>
      </c>
      <c r="W256" s="4">
        <f ca="1"/>
        <v>26.521403501308999</v>
      </c>
      <c r="X256" s="4">
        <f ca="1"/>
        <v>-1.795540464978</v>
      </c>
      <c r="Y256" s="4">
        <f ca="1"/>
        <v>-13.665619681047</v>
      </c>
      <c r="Z256" s="4">
        <f ca="1"/>
        <v>-1.1726838796703001</v>
      </c>
    </row>
    <row r="257" spans="1:26" hidden="1" x14ac:dyDescent="0.25">
      <c r="A257" s="3" t="s">
        <v>2739</v>
      </c>
      <c r="B257" t="str">
        <v>国元证券</v>
      </c>
      <c r="C257" s="8" t="str">
        <f ca="1"/>
        <v>金融业</v>
      </c>
      <c r="D257" s="4">
        <f ca="1"/>
        <v>1.1823133568941</v>
      </c>
      <c r="E257" s="4">
        <f ca="1"/>
        <v>7.1541451831114003E-2</v>
      </c>
      <c r="F257" s="4">
        <f ca="1"/>
        <v>1.3849099505814E-2</v>
      </c>
      <c r="G257" s="4">
        <f ca="1"/>
        <v>0.14087076808686</v>
      </c>
      <c r="H257" s="4">
        <f ca="1"/>
        <v>8.0714452369456992E-3</v>
      </c>
      <c r="I257" s="4">
        <f ca="1"/>
        <v>4.3036111209796999E-3</v>
      </c>
      <c r="J257" s="4">
        <f ca="1"/>
        <v>-0.21740784531089</v>
      </c>
      <c r="K257" s="4">
        <f ca="1"/>
        <v>-1.1579519658162001E-2</v>
      </c>
      <c r="L257" s="4">
        <f ca="1"/>
        <v>-3.5927633827064999E-3</v>
      </c>
      <c r="M257" s="4">
        <f ca="1"/>
        <v>1.3330502031171001</v>
      </c>
      <c r="N257" s="4">
        <f ca="1"/>
        <v>31.294247706109001</v>
      </c>
      <c r="O257" s="4">
        <f ca="1"/>
        <v>3.4021756758156001</v>
      </c>
      <c r="P257" s="4">
        <f ca="1"/>
        <v>65.080615657807002</v>
      </c>
      <c r="Q257" s="4">
        <f t="shared" ca="1" si="6"/>
        <v>1.8567639257295564E-2</v>
      </c>
      <c r="R257" s="4">
        <f t="shared" ca="1" si="7"/>
        <v>5.4498174172831681E-3</v>
      </c>
      <c r="S257" s="4">
        <f ca="1"/>
        <v>6.8853333333332998</v>
      </c>
      <c r="T257" s="4">
        <f ca="1"/>
        <v>6.9228571428571</v>
      </c>
      <c r="U257" s="4">
        <f ca="1"/>
        <v>16.700051786494999</v>
      </c>
      <c r="V257" s="4">
        <f ca="1"/>
        <v>16.395623759136999</v>
      </c>
      <c r="W257" s="4">
        <f ca="1"/>
        <v>23.769221470919</v>
      </c>
      <c r="X257" s="4">
        <f ca="1"/>
        <v>18.634992196332</v>
      </c>
      <c r="Y257" s="4">
        <f ca="1"/>
        <v>15.899465518294001</v>
      </c>
      <c r="Z257" s="4">
        <f ca="1"/>
        <v>-7.1185342719345996</v>
      </c>
    </row>
    <row r="258" spans="1:26" hidden="1" x14ac:dyDescent="0.25">
      <c r="A258" s="3" t="s">
        <v>2740</v>
      </c>
      <c r="B258" t="str">
        <v>燕京啤酒</v>
      </c>
      <c r="C258" s="8" t="str">
        <f ca="1"/>
        <v>制造业</v>
      </c>
      <c r="D258" s="4">
        <f ca="1"/>
        <v>5.7266777715838997E-2</v>
      </c>
      <c r="E258" s="4">
        <f ca="1"/>
        <v>1.7806680052943999E-3</v>
      </c>
      <c r="F258" s="4">
        <f ca="1"/>
        <v>1.7053271108905001E-2</v>
      </c>
      <c r="G258" s="4">
        <f ca="1"/>
        <v>-9.6877494126722002E-2</v>
      </c>
      <c r="H258" s="4">
        <f ca="1"/>
        <v>-2.3346503541497999E-3</v>
      </c>
      <c r="I258" s="4">
        <f ca="1"/>
        <v>4.4698513115580003E-3</v>
      </c>
      <c r="J258" s="4">
        <f ca="1"/>
        <v>-0.10777944959786</v>
      </c>
      <c r="K258" s="4">
        <f ca="1"/>
        <v>-2.7372803321452002E-3</v>
      </c>
      <c r="L258" s="4">
        <f ca="1"/>
        <v>8.1525677649279995E-4</v>
      </c>
      <c r="M258" s="4">
        <f ca="1"/>
        <v>1.5203871168037</v>
      </c>
      <c r="N258" s="4">
        <f ca="1"/>
        <v>40.058145295926998</v>
      </c>
      <c r="O258" s="4">
        <f ca="1"/>
        <v>24.115492805393998</v>
      </c>
      <c r="P258" s="4">
        <f ca="1"/>
        <v>42.179179771050002</v>
      </c>
      <c r="Q258" s="4">
        <f t="shared" ca="1" si="6"/>
        <v>1.3712374581944702E-2</v>
      </c>
      <c r="R258" s="4">
        <f t="shared" ca="1" si="7"/>
        <v>-1.35798408622025E-2</v>
      </c>
      <c r="S258" s="4">
        <f ca="1"/>
        <v>10.038222222222</v>
      </c>
      <c r="T258" s="4">
        <f ca="1"/>
        <v>9.9019047619048006</v>
      </c>
      <c r="U258" s="4">
        <f ca="1"/>
        <v>65.411356297546007</v>
      </c>
      <c r="V258" s="4">
        <f ca="1"/>
        <v>64.526544153632997</v>
      </c>
      <c r="W258" s="4">
        <f ca="1"/>
        <v>27.733628265676</v>
      </c>
      <c r="X258" s="4">
        <f ca="1"/>
        <v>4.8041952317597998</v>
      </c>
      <c r="Y258" s="4">
        <f ca="1"/>
        <v>4.4482841390788996</v>
      </c>
      <c r="Z258" s="4">
        <f ca="1"/>
        <v>2.9529959640758001</v>
      </c>
    </row>
    <row r="259" spans="1:26" hidden="1" x14ac:dyDescent="0.25">
      <c r="A259" s="3" t="s">
        <v>2741</v>
      </c>
      <c r="B259" t="str">
        <v>四川美丰</v>
      </c>
      <c r="C259" s="8" t="str">
        <f ca="1"/>
        <v>制造业</v>
      </c>
      <c r="D259" s="4">
        <f ca="1"/>
        <v>0.19782655063964</v>
      </c>
      <c r="E259" s="4">
        <f ca="1"/>
        <v>4.1295741422312003E-3</v>
      </c>
      <c r="F259" s="4">
        <f ca="1"/>
        <v>6.9102324462808999E-3</v>
      </c>
      <c r="G259" s="4">
        <f ca="1"/>
        <v>-0.24206368015276</v>
      </c>
      <c r="H259" s="4">
        <f ca="1"/>
        <v>-4.7444462110352997E-3</v>
      </c>
      <c r="I259" s="4">
        <f ca="1"/>
        <v>-5.7708161690870003E-4</v>
      </c>
      <c r="J259" s="4">
        <f ca="1"/>
        <v>-0.2940541713366</v>
      </c>
      <c r="K259" s="4">
        <f ca="1"/>
        <v>-6.2386791995424004E-3</v>
      </c>
      <c r="L259" s="4">
        <f ca="1"/>
        <v>-4.1067287726182997E-3</v>
      </c>
      <c r="M259" s="4">
        <f ca="1"/>
        <v>1.3037479799789</v>
      </c>
      <c r="N259" s="4">
        <f ca="1"/>
        <v>32.306369923313</v>
      </c>
      <c r="O259" s="4">
        <f ca="1"/>
        <v>-1.8613927049612</v>
      </c>
      <c r="P259" s="4">
        <f ca="1"/>
        <v>43.255204818907004</v>
      </c>
      <c r="Q259" s="4">
        <f t="shared" ca="1" si="6"/>
        <v>1.0507080858836776E-2</v>
      </c>
      <c r="R259" s="4">
        <f t="shared" ca="1" si="7"/>
        <v>-1.560425680001204E-2</v>
      </c>
      <c r="S259" s="4">
        <f ca="1"/>
        <v>7.3891111111110996</v>
      </c>
      <c r="T259" s="4">
        <f ca="1"/>
        <v>7.2738095238094997</v>
      </c>
      <c r="U259" s="4">
        <f ca="1"/>
        <v>54.341348215011003</v>
      </c>
      <c r="V259" s="4">
        <f ca="1"/>
        <v>53.776316113318003</v>
      </c>
      <c r="W259" s="4">
        <f ca="1"/>
        <v>104.02474486494999</v>
      </c>
      <c r="X259" s="4">
        <f ca="1"/>
        <v>18.787893506427</v>
      </c>
      <c r="Y259" s="4">
        <f ca="1"/>
        <v>10.626562675339001</v>
      </c>
      <c r="Z259" s="4">
        <f ca="1"/>
        <v>39.248840356446003</v>
      </c>
    </row>
    <row r="260" spans="1:26" hidden="1" x14ac:dyDescent="0.25">
      <c r="A260" s="3" t="s">
        <v>2742</v>
      </c>
      <c r="B260" t="str">
        <v>振华科技</v>
      </c>
      <c r="C260" s="8" t="str">
        <f ca="1"/>
        <v>制造业</v>
      </c>
      <c r="D260" s="4">
        <f ca="1"/>
        <v>-0.16695211721525999</v>
      </c>
      <c r="E260" s="4">
        <f ca="1"/>
        <v>-3.4694981717437001E-3</v>
      </c>
      <c r="F260" s="4">
        <f ca="1"/>
        <v>2.1434582774931999E-3</v>
      </c>
      <c r="G260" s="4">
        <f ca="1"/>
        <v>-0.60763062461999995</v>
      </c>
      <c r="H260" s="4">
        <f ca="1"/>
        <v>-2.0589287149297999E-2</v>
      </c>
      <c r="I260" s="4">
        <f ca="1"/>
        <v>-3.3874912921937998E-2</v>
      </c>
      <c r="J260" s="4">
        <f ca="1"/>
        <v>-0.44291924762099999</v>
      </c>
      <c r="K260" s="4">
        <f ca="1"/>
        <v>-1.4778886432346001E-2</v>
      </c>
      <c r="L260" s="4">
        <f ca="1"/>
        <v>-2.1340389758504E-2</v>
      </c>
      <c r="M260" s="4">
        <f ca="1"/>
        <v>0.39777843178983002</v>
      </c>
      <c r="N260" s="4">
        <f ca="1"/>
        <v>34.580361479026998</v>
      </c>
      <c r="O260" s="4">
        <f ca="1"/>
        <v>-22.785954486979001</v>
      </c>
      <c r="P260" s="4">
        <f ca="1"/>
        <v>40.256864726080003</v>
      </c>
      <c r="Q260" s="4">
        <f t="shared" ca="1" si="6"/>
        <v>1.4422717648454972E-2</v>
      </c>
      <c r="R260" s="4">
        <f t="shared" ca="1" si="7"/>
        <v>-0.1106718101468071</v>
      </c>
      <c r="S260" s="4">
        <f ca="1"/>
        <v>74.328444444444003</v>
      </c>
      <c r="T260" s="4">
        <f ca="1"/>
        <v>66.102380952380997</v>
      </c>
      <c r="U260" s="4">
        <f ca="1"/>
        <v>118.44030823395001</v>
      </c>
      <c r="V260" s="4">
        <f ca="1"/>
        <v>116.75636416000999</v>
      </c>
      <c r="W260" s="4">
        <f ca="1"/>
        <v>100.5784541686</v>
      </c>
      <c r="X260" s="4">
        <f ca="1"/>
        <v>25.591856192533001</v>
      </c>
      <c r="Y260" s="4">
        <f ca="1"/>
        <v>15.649758167676</v>
      </c>
      <c r="Z260" s="4">
        <f ca="1"/>
        <v>46.819044914861003</v>
      </c>
    </row>
    <row r="261" spans="1:26" hidden="1" x14ac:dyDescent="0.25">
      <c r="A261" s="3" t="s">
        <v>2743</v>
      </c>
      <c r="B261" t="str">
        <v>罗牛山</v>
      </c>
      <c r="C261" s="8" t="str">
        <f ca="1"/>
        <v>农、林、牧、渔业</v>
      </c>
      <c r="D261" s="4">
        <f ca="1"/>
        <v>9.9687597125556998E-2</v>
      </c>
      <c r="E261" s="4">
        <f ca="1"/>
        <v>2.1094003216650999E-3</v>
      </c>
      <c r="F261" s="4">
        <f ca="1"/>
        <v>8.2573266917722998E-3</v>
      </c>
      <c r="G261" s="4">
        <f ca="1"/>
        <v>-0.26053135457722998</v>
      </c>
      <c r="H261" s="4">
        <f ca="1"/>
        <v>-4.8510377231428996E-3</v>
      </c>
      <c r="I261" s="4">
        <f ca="1"/>
        <v>-9.7546877042580004E-4</v>
      </c>
      <c r="J261" s="4">
        <f ca="1"/>
        <v>-0.43745055665080002</v>
      </c>
      <c r="K261" s="4">
        <f ca="1"/>
        <v>-6.2605836728475001E-2</v>
      </c>
      <c r="L261" s="4">
        <f ca="1"/>
        <v>-9.8217605665261998E-3</v>
      </c>
      <c r="M261" s="4">
        <f ca="1"/>
        <v>0.86420355159940998</v>
      </c>
      <c r="N261" s="4">
        <f ca="1"/>
        <v>26.670192595353001</v>
      </c>
      <c r="O261" s="4">
        <f ca="1"/>
        <v>-6.8882395287143998</v>
      </c>
      <c r="P261" s="4">
        <f ca="1"/>
        <v>38.607748456707</v>
      </c>
      <c r="Q261" s="4">
        <f t="shared" ref="Q261:Q324" ca="1" si="8">(U261-V261)/V261</f>
        <v>1.2396694214924375E-2</v>
      </c>
      <c r="R261" s="4">
        <f t="shared" ref="R261:R324" ca="1" si="9">(T261-S261)/S261</f>
        <v>-1.8620327651475355E-2</v>
      </c>
      <c r="S261" s="4">
        <f ca="1"/>
        <v>5.7455555555556002</v>
      </c>
      <c r="T261" s="4">
        <f ca="1"/>
        <v>5.6385714285714004</v>
      </c>
      <c r="U261" s="4">
        <f ca="1"/>
        <v>17.700595230489998</v>
      </c>
      <c r="V261" s="4">
        <f ca="1"/>
        <v>17.483853248075</v>
      </c>
      <c r="W261" s="4">
        <f ca="1"/>
        <v>54.655348174549999</v>
      </c>
      <c r="X261" s="4">
        <f ca="1"/>
        <v>34.601972604785999</v>
      </c>
      <c r="Y261" s="4">
        <f ca="1"/>
        <v>24.634198829589</v>
      </c>
      <c r="Z261" s="4">
        <f ca="1"/>
        <v>157.26994123422</v>
      </c>
    </row>
    <row r="262" spans="1:26" hidden="1" x14ac:dyDescent="0.25">
      <c r="A262" s="3" t="s">
        <v>2744</v>
      </c>
      <c r="B262" t="str">
        <v>中交地产</v>
      </c>
      <c r="C262" s="8" t="str">
        <f ca="1"/>
        <v>房地产业</v>
      </c>
      <c r="D262" s="4">
        <f ca="1"/>
        <v>-0.16953924796636</v>
      </c>
      <c r="E262" s="4">
        <f ca="1"/>
        <v>-4.0899472417822999E-3</v>
      </c>
      <c r="F262" s="4">
        <f ca="1"/>
        <v>3.3480929513580001E-4</v>
      </c>
      <c r="G262" s="4">
        <f ca="1"/>
        <v>-0.62374017261796999</v>
      </c>
      <c r="H262" s="4">
        <f ca="1"/>
        <v>-1.7513909015437E-2</v>
      </c>
      <c r="I262" s="4">
        <f ca="1"/>
        <v>-1.7014245399146002E-2</v>
      </c>
      <c r="J262" s="4">
        <f ca="1"/>
        <v>-0.64144685402046997</v>
      </c>
      <c r="K262" s="4">
        <f ca="1"/>
        <v>-1.4414749019413E-2</v>
      </c>
      <c r="L262" s="4">
        <f ca="1"/>
        <v>-1.6982245857003E-2</v>
      </c>
      <c r="M262" s="4">
        <f ca="1"/>
        <v>1.5209029375380001</v>
      </c>
      <c r="N262" s="4">
        <f ca="1"/>
        <v>91.172901229901996</v>
      </c>
      <c r="O262" s="4">
        <f ca="1"/>
        <v>68.266333745203994</v>
      </c>
      <c r="P262" s="4">
        <f ca="1"/>
        <v>30.988290597239999</v>
      </c>
      <c r="Q262" s="4">
        <f t="shared" ca="1" si="8"/>
        <v>4.7477744807260802E-3</v>
      </c>
      <c r="R262" s="4">
        <f t="shared" ca="1" si="9"/>
        <v>-6.7015790313110682E-2</v>
      </c>
      <c r="S262" s="4">
        <f ca="1"/>
        <v>11.942222222222</v>
      </c>
      <c r="T262" s="4">
        <f ca="1"/>
        <v>11.141904761905</v>
      </c>
      <c r="U262" s="4">
        <f ca="1"/>
        <v>45.820937104765001</v>
      </c>
      <c r="V262" s="4">
        <f ca="1"/>
        <v>45.604417614606</v>
      </c>
      <c r="W262" s="4">
        <f ca="1"/>
        <v>-3.0340068080578999</v>
      </c>
      <c r="X262" s="4">
        <f ca="1"/>
        <v>39.851630870758001</v>
      </c>
      <c r="Y262" s="4">
        <f ca="1"/>
        <v>42.230654264891001</v>
      </c>
      <c r="Z262" s="4">
        <f ca="1"/>
        <v>37.642614958593001</v>
      </c>
    </row>
    <row r="263" spans="1:26" hidden="1" x14ac:dyDescent="0.25">
      <c r="A263" s="3" t="s">
        <v>2745</v>
      </c>
      <c r="B263" t="str">
        <v>北方铜业</v>
      </c>
      <c r="C263" s="8" t="str">
        <f ca="1"/>
        <v>制造业</v>
      </c>
      <c r="D263" s="4">
        <f ca="1"/>
        <v>-8.9197281994957994E-2</v>
      </c>
      <c r="E263" s="4">
        <f ca="1"/>
        <v>-2.2477790065584999E-3</v>
      </c>
      <c r="F263" s="4">
        <f ca="1"/>
        <v>3.0795517770474002E-3</v>
      </c>
      <c r="G263" s="4">
        <f ca="1"/>
        <v>-0.51522749236482002</v>
      </c>
      <c r="H263" s="4">
        <f ca="1"/>
        <v>-1.2522736987035999E-2</v>
      </c>
      <c r="I263" s="4">
        <f ca="1"/>
        <v>-1.0475608640979E-2</v>
      </c>
      <c r="J263" s="4">
        <f ca="1"/>
        <v>-9.9493777177343007E-2</v>
      </c>
      <c r="K263" s="4">
        <f ca="1"/>
        <v>-3.6461962500107998E-3</v>
      </c>
      <c r="L263" s="4">
        <f ca="1"/>
        <v>-4.8433843597300001E-4</v>
      </c>
      <c r="M263" s="4">
        <f ca="1"/>
        <v>1.6503410259419</v>
      </c>
      <c r="N263" s="4">
        <f ca="1"/>
        <v>38.335377554582998</v>
      </c>
      <c r="O263" s="4">
        <f ca="1"/>
        <v>-11.424042672204999</v>
      </c>
      <c r="P263" s="4">
        <f ca="1"/>
        <v>52.086405591997</v>
      </c>
      <c r="Q263" s="4">
        <f t="shared" ca="1" si="8"/>
        <v>1.4223871366711832E-2</v>
      </c>
      <c r="R263" s="4">
        <f t="shared" ca="1" si="9"/>
        <v>-3.324900614383812E-2</v>
      </c>
      <c r="S263" s="4">
        <f ca="1"/>
        <v>5.5339999999999998</v>
      </c>
      <c r="T263" s="4">
        <f ca="1"/>
        <v>5.35</v>
      </c>
      <c r="U263" s="4">
        <f ca="1"/>
        <v>14.719510300776999</v>
      </c>
      <c r="V263" s="4">
        <f ca="1"/>
        <v>14.51307814412</v>
      </c>
      <c r="W263" s="4">
        <f ca="1"/>
        <v>146.73065289523001</v>
      </c>
      <c r="X263" s="4">
        <f ca="1"/>
        <v>106.3973738406</v>
      </c>
      <c r="Y263" s="4">
        <f ca="1"/>
        <v>75.350977090642999</v>
      </c>
      <c r="Z263" s="4">
        <f ca="1"/>
        <v>514.30469449237</v>
      </c>
    </row>
    <row r="264" spans="1:26" hidden="1" x14ac:dyDescent="0.25">
      <c r="A264" s="3" t="s">
        <v>2746</v>
      </c>
      <c r="B264" t="str">
        <v>航发控制</v>
      </c>
      <c r="C264" s="8" t="str">
        <f ca="1"/>
        <v>制造业</v>
      </c>
      <c r="D264" s="4">
        <f ca="1"/>
        <v>0.12313328014981</v>
      </c>
      <c r="E264" s="4">
        <f ca="1"/>
        <v>2.575442060153E-3</v>
      </c>
      <c r="F264" s="4">
        <f ca="1"/>
        <v>6.0273054826658996E-3</v>
      </c>
      <c r="G264" s="4">
        <f ca="1"/>
        <v>-0.34612733987091998</v>
      </c>
      <c r="H264" s="4">
        <f ca="1"/>
        <v>-7.2890868544326004E-3</v>
      </c>
      <c r="I264" s="4">
        <f ca="1"/>
        <v>-2.7721862547640998E-3</v>
      </c>
      <c r="J264" s="4">
        <f ca="1"/>
        <v>-0.30725619637932999</v>
      </c>
      <c r="K264" s="4">
        <f ca="1"/>
        <v>-7.5017219815128001E-3</v>
      </c>
      <c r="L264" s="4">
        <f ca="1"/>
        <v>-4.5239567916693004E-3</v>
      </c>
      <c r="M264" s="4">
        <f ca="1"/>
        <v>0.50278328394132998</v>
      </c>
      <c r="N264" s="4">
        <f ca="1"/>
        <v>29.640413661113001</v>
      </c>
      <c r="O264" s="4">
        <f ca="1"/>
        <v>-13.531854641617</v>
      </c>
      <c r="P264" s="4">
        <f ca="1"/>
        <v>51.097817986576999</v>
      </c>
      <c r="Q264" s="4">
        <f t="shared" ca="1" si="8"/>
        <v>1.2727127191240601E-2</v>
      </c>
      <c r="R264" s="4">
        <f t="shared" ca="1" si="9"/>
        <v>-2.2857681635725016E-2</v>
      </c>
      <c r="S264" s="4">
        <f ca="1"/>
        <v>21.212</v>
      </c>
      <c r="T264" s="4">
        <f ca="1"/>
        <v>20.727142857143001</v>
      </c>
      <c r="U264" s="4">
        <f ca="1"/>
        <v>28.279719160351998</v>
      </c>
      <c r="V264" s="4">
        <f ca="1"/>
        <v>27.924322752946001</v>
      </c>
      <c r="W264" s="4">
        <f ca="1"/>
        <v>38.140263575272002</v>
      </c>
      <c r="X264" s="4">
        <f ca="1"/>
        <v>16.910697983472001</v>
      </c>
      <c r="Y264" s="4">
        <f ca="1"/>
        <v>23.940123873224</v>
      </c>
      <c r="Z264" s="4">
        <f ca="1"/>
        <v>-12.157894077944</v>
      </c>
    </row>
    <row r="265" spans="1:26" hidden="1" x14ac:dyDescent="0.25">
      <c r="A265" s="3" t="s">
        <v>2747</v>
      </c>
      <c r="B265" t="str">
        <v>普洛药业</v>
      </c>
      <c r="C265" s="8" t="str">
        <f ca="1"/>
        <v>制造业</v>
      </c>
      <c r="D265" s="4">
        <f ca="1"/>
        <v>-0.39169071996262</v>
      </c>
      <c r="E265" s="4">
        <f ca="1"/>
        <v>-8.1619785356246994E-3</v>
      </c>
      <c r="F265" s="4">
        <f ca="1"/>
        <v>-1.3629715904415E-2</v>
      </c>
      <c r="G265" s="4">
        <f ca="1"/>
        <v>-0.13323091962792999</v>
      </c>
      <c r="H265" s="4">
        <f ca="1"/>
        <v>-2.5771044814268001E-3</v>
      </c>
      <c r="I265" s="4">
        <f ca="1"/>
        <v>4.8466716520634001E-3</v>
      </c>
      <c r="J265" s="4">
        <f ca="1"/>
        <v>-4.6032810994889997E-2</v>
      </c>
      <c r="K265" s="4">
        <f ca="1"/>
        <v>-9.362460220103E-4</v>
      </c>
      <c r="L265" s="4">
        <f ca="1"/>
        <v>6.9914972381109998E-3</v>
      </c>
      <c r="M265" s="4">
        <f ca="1"/>
        <v>0.97240305994016996</v>
      </c>
      <c r="N265" s="4">
        <f ca="1"/>
        <v>45.705617830165998</v>
      </c>
      <c r="O265" s="4">
        <f ca="1"/>
        <v>-30.167407756926998</v>
      </c>
      <c r="P265" s="4">
        <f ca="1"/>
        <v>42.635500948826</v>
      </c>
      <c r="Q265" s="4">
        <f t="shared" ca="1" si="8"/>
        <v>-1.6968874236396446E-2</v>
      </c>
      <c r="R265" s="4">
        <f t="shared" ca="1" si="9"/>
        <v>-3.1534410471405455E-2</v>
      </c>
      <c r="S265" s="4">
        <f ca="1"/>
        <v>17.384888888889002</v>
      </c>
      <c r="T265" s="4">
        <f ca="1"/>
        <v>16.836666666667</v>
      </c>
      <c r="U265" s="4">
        <f ca="1"/>
        <v>172.33173341251</v>
      </c>
      <c r="V265" s="4">
        <f ca="1"/>
        <v>175.30648714571001</v>
      </c>
      <c r="W265" s="4">
        <f ca="1"/>
        <v>21.360451680213998</v>
      </c>
      <c r="X265" s="4">
        <f ca="1"/>
        <v>13.50670709574</v>
      </c>
      <c r="Y265" s="4">
        <f ca="1"/>
        <v>22.589682501386999</v>
      </c>
      <c r="Z265" s="4">
        <f ca="1"/>
        <v>-0.83930953714008005</v>
      </c>
    </row>
    <row r="266" spans="1:26" hidden="1" x14ac:dyDescent="0.25">
      <c r="A266" s="3" t="s">
        <v>2748</v>
      </c>
      <c r="B266" t="str">
        <v>国海证券</v>
      </c>
      <c r="C266" s="8" t="str">
        <f ca="1"/>
        <v>金融业</v>
      </c>
      <c r="D266" s="4">
        <f ca="1"/>
        <v>0.18294508199740001</v>
      </c>
      <c r="E266" s="4">
        <f ca="1"/>
        <v>-1.3931533630487001E-2</v>
      </c>
      <c r="F266" s="4">
        <f ca="1"/>
        <v>2.9645329576778001E-3</v>
      </c>
      <c r="G266" s="4">
        <f ca="1"/>
        <v>-4.7318750398949998E-2</v>
      </c>
      <c r="H266" s="4">
        <f ca="1"/>
        <v>-6.8597160226189996E-3</v>
      </c>
      <c r="I266" s="4">
        <f ca="1"/>
        <v>-7.9422379369240004E-4</v>
      </c>
      <c r="J266" s="4">
        <f ca="1"/>
        <v>-0.19965700408573001</v>
      </c>
      <c r="K266" s="4">
        <f ca="1"/>
        <v>-2.6642416025647001E-2</v>
      </c>
      <c r="L266" s="4">
        <f ca="1"/>
        <v>-5.9968947665769998E-3</v>
      </c>
      <c r="M266" s="4">
        <f ca="1"/>
        <v>1.2118425968779001</v>
      </c>
      <c r="N266" s="4">
        <f ca="1"/>
        <v>24.186584244201999</v>
      </c>
      <c r="O266" s="4">
        <f ca="1"/>
        <v>-0.69328481825597998</v>
      </c>
      <c r="P266" s="4">
        <f ca="1"/>
        <v>59.746341891523002</v>
      </c>
      <c r="Q266" s="4">
        <f t="shared" ca="1" si="8"/>
        <v>7.2463768115842075E-3</v>
      </c>
      <c r="R266" s="4">
        <f t="shared" ca="1" si="9"/>
        <v>-8.7454816439111929E-3</v>
      </c>
      <c r="S266" s="4">
        <f ca="1"/>
        <v>3.7062222222222001</v>
      </c>
      <c r="T266" s="4">
        <f ca="1"/>
        <v>3.6738095238095001</v>
      </c>
      <c r="U266" s="4">
        <f ca="1"/>
        <v>40.731440800271997</v>
      </c>
      <c r="V266" s="4">
        <f ca="1"/>
        <v>40.438408852069003</v>
      </c>
      <c r="W266" s="4">
        <f ca="1"/>
        <v>-11.516780004508</v>
      </c>
      <c r="X266" s="4">
        <f ca="1"/>
        <v>0.52582684826036996</v>
      </c>
      <c r="Y266" s="4">
        <f ca="1"/>
        <v>3.6517397713650999</v>
      </c>
      <c r="Z266" s="4">
        <f ca="1"/>
        <v>0</v>
      </c>
    </row>
    <row r="267" spans="1:26" hidden="1" x14ac:dyDescent="0.25">
      <c r="A267" s="3" t="s">
        <v>2749</v>
      </c>
      <c r="B267" t="str">
        <v>锌业股份</v>
      </c>
      <c r="C267" s="8" t="str">
        <f ca="1"/>
        <v>制造业</v>
      </c>
      <c r="D267" s="4">
        <f ca="1"/>
        <v>8.4088547882854997E-2</v>
      </c>
      <c r="E267" s="4">
        <f ca="1"/>
        <v>2.0838768737809002E-3</v>
      </c>
      <c r="F267" s="4">
        <f ca="1"/>
        <v>8.5331833726602999E-3</v>
      </c>
      <c r="G267" s="4">
        <f ca="1"/>
        <v>-0.33991529209459997</v>
      </c>
      <c r="H267" s="4">
        <f ca="1"/>
        <v>-8.7195697077389993E-3</v>
      </c>
      <c r="I267" s="4">
        <f ca="1"/>
        <v>-5.2869249223623004E-3</v>
      </c>
      <c r="J267" s="4">
        <f ca="1"/>
        <v>-0.16521103630853001</v>
      </c>
      <c r="K267" s="4">
        <f ca="1"/>
        <v>-5.1072349718100998E-3</v>
      </c>
      <c r="L267" s="4">
        <f ca="1"/>
        <v>-1.6491555778156001E-3</v>
      </c>
      <c r="M267" s="4">
        <f ca="1"/>
        <v>1.3877870041972999</v>
      </c>
      <c r="N267" s="4">
        <f ca="1"/>
        <v>32.248520108268998</v>
      </c>
      <c r="O267" s="4">
        <f ca="1"/>
        <v>-5.9140418142120996</v>
      </c>
      <c r="P267" s="4">
        <f ca="1"/>
        <v>56.608603967294997</v>
      </c>
      <c r="Q267" s="4">
        <f t="shared" ca="1" si="8"/>
        <v>1.6701461377879982E-2</v>
      </c>
      <c r="R267" s="4">
        <f t="shared" ca="1" si="9"/>
        <v>-1.4763083451206761E-2</v>
      </c>
      <c r="S267" s="4">
        <f ca="1"/>
        <v>3.2320000000000002</v>
      </c>
      <c r="T267" s="4">
        <f ca="1"/>
        <v>3.1842857142857</v>
      </c>
      <c r="U267" s="4">
        <f ca="1"/>
        <v>6.5947036019762004</v>
      </c>
      <c r="V267" s="4">
        <f ca="1"/>
        <v>6.4863717152906997</v>
      </c>
      <c r="W267" s="4">
        <f ca="1"/>
        <v>-31.278181357424</v>
      </c>
      <c r="X267" s="4">
        <f ca="1"/>
        <v>32.522327212501999</v>
      </c>
      <c r="Y267" s="4">
        <f ca="1"/>
        <v>21.487367775587</v>
      </c>
      <c r="Z267" s="4">
        <f ca="1"/>
        <v>-19.380698405994998</v>
      </c>
    </row>
    <row r="268" spans="1:26" hidden="1" x14ac:dyDescent="0.25">
      <c r="A268" s="3" t="s">
        <v>2750</v>
      </c>
      <c r="B268" t="str">
        <v>*ST西发</v>
      </c>
      <c r="C268" s="8" t="str">
        <f ca="1"/>
        <v>制造业</v>
      </c>
      <c r="D268" s="4">
        <f ca="1"/>
        <v>-0.32101562554134999</v>
      </c>
      <c r="E268" s="4">
        <f ca="1"/>
        <v>2.3580462863273002E-2</v>
      </c>
      <c r="F268" s="4">
        <f ca="1"/>
        <v>-3.0843870349540999E-2</v>
      </c>
      <c r="G268" s="4">
        <f ca="1"/>
        <v>-0.27403202879948002</v>
      </c>
      <c r="H268" s="4">
        <f ca="1"/>
        <v>-2.900792077297E-2</v>
      </c>
      <c r="I268" s="4">
        <f ca="1"/>
        <v>-3.9921426402513997E-2</v>
      </c>
      <c r="J268" s="4">
        <f ca="1"/>
        <v>-0.12446977543201</v>
      </c>
      <c r="K268" s="4">
        <f ca="1"/>
        <v>-7.9561187196141997E-3</v>
      </c>
      <c r="L268" s="4">
        <f ca="1"/>
        <v>-1.2283118760984001E-2</v>
      </c>
      <c r="M268" s="4">
        <f ca="1"/>
        <v>1.1772245926569</v>
      </c>
      <c r="N268" s="4">
        <f ca="1"/>
        <v>65.831522552446998</v>
      </c>
      <c r="O268" s="4">
        <f ca="1"/>
        <v>34.462826726355999</v>
      </c>
      <c r="P268" s="4">
        <f ca="1"/>
        <v>47.549346723790997</v>
      </c>
      <c r="Q268" s="4">
        <f t="shared" ca="1" si="8"/>
        <v>-1.5310586176742375E-2</v>
      </c>
      <c r="R268" s="4">
        <f t="shared" ca="1" si="9"/>
        <v>-0.15295293755767519</v>
      </c>
      <c r="S268" s="4">
        <f ca="1"/>
        <v>8.6693333333333005</v>
      </c>
      <c r="T268" s="4">
        <f ca="1"/>
        <v>7.3433333333333</v>
      </c>
      <c r="U268" s="4">
        <f ca="1"/>
        <v>29.820570551166998</v>
      </c>
      <c r="V268" s="4">
        <f ca="1"/>
        <v>30.284240017756002</v>
      </c>
      <c r="W268" s="4">
        <f ca="1"/>
        <v>20.483659231699999</v>
      </c>
      <c r="X268" s="4">
        <f ca="1"/>
        <v>-4.5401370828932004</v>
      </c>
      <c r="Y268" s="4">
        <f ca="1"/>
        <v>-1.8568254964199</v>
      </c>
      <c r="Z268" s="4">
        <f ca="1"/>
        <v>33.752526628711003</v>
      </c>
    </row>
    <row r="269" spans="1:26" hidden="1" x14ac:dyDescent="0.25">
      <c r="A269" s="3" t="s">
        <v>2751</v>
      </c>
      <c r="B269" t="str">
        <v>漳州发展</v>
      </c>
      <c r="C269" s="8" t="str">
        <f ca="1"/>
        <v>批发和零售业</v>
      </c>
      <c r="D269" s="4">
        <f ca="1"/>
        <v>-0.10278365447502</v>
      </c>
      <c r="E269" s="4">
        <f ca="1"/>
        <v>-3.3255594252930998E-3</v>
      </c>
      <c r="F269" s="4">
        <f ca="1"/>
        <v>1.6173999300262E-3</v>
      </c>
      <c r="G269" s="4">
        <f ca="1"/>
        <v>-0.1248679530721</v>
      </c>
      <c r="H269" s="4">
        <f ca="1"/>
        <v>-2.9883003390969E-3</v>
      </c>
      <c r="I269" s="4">
        <f ca="1"/>
        <v>1.5349298495243001E-3</v>
      </c>
      <c r="J269" s="4">
        <f ca="1"/>
        <v>3.9048251070100002E-5</v>
      </c>
      <c r="K269" s="4">
        <f ca="1"/>
        <v>3.5681154180999999E-6</v>
      </c>
      <c r="L269" s="4">
        <f ca="1"/>
        <v>1.7066413765347E-3</v>
      </c>
      <c r="M269" s="4">
        <f ca="1"/>
        <v>1.3136809102857001</v>
      </c>
      <c r="N269" s="4">
        <f ca="1"/>
        <v>45.310605711633997</v>
      </c>
      <c r="O269" s="4">
        <f ca="1"/>
        <v>31.546304713133999</v>
      </c>
      <c r="P269" s="4">
        <f ca="1"/>
        <v>55.407414422502001</v>
      </c>
      <c r="Q269" s="4">
        <f t="shared" ca="1" si="8"/>
        <v>1.1189854532092261E-3</v>
      </c>
      <c r="R269" s="4">
        <f t="shared" ca="1" si="9"/>
        <v>-8.5303539010377349E-3</v>
      </c>
      <c r="S269" s="4">
        <f ca="1"/>
        <v>4.5291111111111002</v>
      </c>
      <c r="T269" s="4">
        <f ca="1"/>
        <v>4.4904761904762003</v>
      </c>
      <c r="U269" s="4">
        <f ca="1"/>
        <v>36.375496329878999</v>
      </c>
      <c r="V269" s="4">
        <f ca="1"/>
        <v>36.334838174517003</v>
      </c>
      <c r="W269" s="4">
        <f ca="1"/>
        <v>-5.5028136105333996</v>
      </c>
      <c r="X269" s="4">
        <f ca="1"/>
        <v>0.10312664425086999</v>
      </c>
      <c r="Y269" s="4">
        <f ca="1"/>
        <v>17.61541771924</v>
      </c>
      <c r="Z269" s="4">
        <f ca="1"/>
        <v>-0.27340162961655001</v>
      </c>
    </row>
    <row r="270" spans="1:26" hidden="1" x14ac:dyDescent="0.25">
      <c r="A270" s="3" t="s">
        <v>2752</v>
      </c>
      <c r="B270" t="str">
        <v>山西路桥</v>
      </c>
      <c r="C270" s="8" t="str">
        <f ca="1"/>
        <v>交通运输、仓储和邮政业</v>
      </c>
      <c r="D270" s="4">
        <f ca="1"/>
        <v>-0.11808376425589</v>
      </c>
      <c r="E270" s="4">
        <f ca="1"/>
        <v>-2.7773412478515002E-3</v>
      </c>
      <c r="F270" s="4">
        <f ca="1"/>
        <v>1.8394938959557E-3</v>
      </c>
      <c r="G270" s="4">
        <f ca="1"/>
        <v>-0.32779278357489</v>
      </c>
      <c r="H270" s="4">
        <f ca="1"/>
        <v>-6.9770016304175004E-3</v>
      </c>
      <c r="I270" s="4">
        <f ca="1"/>
        <v>-2.8257571682244998E-3</v>
      </c>
      <c r="J270" s="4">
        <f ca="1"/>
        <v>-0.24685086553496</v>
      </c>
      <c r="K270" s="4">
        <f ca="1"/>
        <v>-5.3625414293655997E-3</v>
      </c>
      <c r="L270" s="4">
        <f ca="1"/>
        <v>-3.1372417985802E-3</v>
      </c>
      <c r="M270" s="4">
        <f ca="1"/>
        <v>0.40761286778799999</v>
      </c>
      <c r="N270" s="4">
        <f ca="1"/>
        <v>64.872140729237003</v>
      </c>
      <c r="O270" s="4">
        <f ca="1"/>
        <v>16.638452543614001</v>
      </c>
      <c r="P270" s="4">
        <f ca="1"/>
        <v>42.770453140778997</v>
      </c>
      <c r="Q270" s="4">
        <f t="shared" ca="1" si="8"/>
        <v>7.2516316170335114E-4</v>
      </c>
      <c r="R270" s="4">
        <f t="shared" ca="1" si="9"/>
        <v>-1.7077410778196012E-2</v>
      </c>
      <c r="S270" s="4">
        <f ca="1"/>
        <v>4.6566666666667</v>
      </c>
      <c r="T270" s="4">
        <f ca="1"/>
        <v>4.5771428571429</v>
      </c>
      <c r="U270" s="4">
        <f ca="1"/>
        <v>9.0092224836105004</v>
      </c>
      <c r="V270" s="4">
        <f ca="1"/>
        <v>9.0026940615209998</v>
      </c>
      <c r="W270" s="4">
        <f ca="1"/>
        <v>42.954814994056001</v>
      </c>
      <c r="X270" s="4">
        <f ca="1"/>
        <v>22.191555762198</v>
      </c>
      <c r="Y270" s="4">
        <f ca="1"/>
        <v>14.164812234256001</v>
      </c>
      <c r="Z270" s="4">
        <f ca="1"/>
        <v>36.313446866183</v>
      </c>
    </row>
    <row r="271" spans="1:26" hidden="1" x14ac:dyDescent="0.25">
      <c r="A271" s="3" t="s">
        <v>2753</v>
      </c>
      <c r="B271" t="str">
        <v>新华制药</v>
      </c>
      <c r="C271" s="8" t="str">
        <f ca="1"/>
        <v>制造业</v>
      </c>
      <c r="D271" s="4">
        <f ca="1"/>
        <v>-8.0498360301374E-2</v>
      </c>
      <c r="E271" s="4">
        <f ca="1"/>
        <v>-1.7190433575578999E-3</v>
      </c>
      <c r="F271" s="4">
        <f ca="1"/>
        <v>1.0311304843831E-2</v>
      </c>
      <c r="G271" s="4">
        <f ca="1"/>
        <v>0.18970029136565</v>
      </c>
      <c r="H271" s="4">
        <f ca="1"/>
        <v>4.1801128668077E-3</v>
      </c>
      <c r="I271" s="4">
        <f ca="1"/>
        <v>2.6295278679391E-2</v>
      </c>
      <c r="J271" s="4">
        <f ca="1"/>
        <v>9.5820455031510002E-2</v>
      </c>
      <c r="K271" s="4">
        <f ca="1"/>
        <v>2.0492267189954E-3</v>
      </c>
      <c r="L271" s="4">
        <f ca="1"/>
        <v>1.5596276869696999E-2</v>
      </c>
      <c r="M271" s="4">
        <f ca="1"/>
        <v>1.0824583869241</v>
      </c>
      <c r="N271" s="4">
        <f ca="1"/>
        <v>98.354085098509998</v>
      </c>
      <c r="O271" s="4">
        <f ca="1"/>
        <v>83.598590856713997</v>
      </c>
      <c r="P271" s="4">
        <f ca="1"/>
        <v>60.499506085497998</v>
      </c>
      <c r="Q271" s="4">
        <f t="shared" ca="1" si="8"/>
        <v>1.7577197149656349E-2</v>
      </c>
      <c r="R271" s="4">
        <f t="shared" ca="1" si="9"/>
        <v>1.9144170364964255E-2</v>
      </c>
      <c r="S271" s="4">
        <f ca="1"/>
        <v>20.451333333333</v>
      </c>
      <c r="T271" s="4">
        <f ca="1"/>
        <v>20.842857142857</v>
      </c>
      <c r="U271" s="4">
        <f ca="1"/>
        <v>32.827524423307999</v>
      </c>
      <c r="V271" s="4">
        <f ca="1"/>
        <v>32.260475682101998</v>
      </c>
      <c r="W271" s="4">
        <f ca="1"/>
        <v>9.6791542034697997</v>
      </c>
      <c r="X271" s="4">
        <f ca="1"/>
        <v>10.202935583385001</v>
      </c>
      <c r="Y271" s="4">
        <f ca="1"/>
        <v>8.6952804947956999</v>
      </c>
      <c r="Z271" s="4">
        <f ca="1"/>
        <v>29.607382188117001</v>
      </c>
    </row>
    <row r="272" spans="1:26" hidden="1" x14ac:dyDescent="0.25">
      <c r="A272" s="3" t="s">
        <v>2754</v>
      </c>
      <c r="B272" t="str">
        <v>浩物股份</v>
      </c>
      <c r="C272" s="8" t="str">
        <f ca="1"/>
        <v>批发和零售业</v>
      </c>
      <c r="D272" s="4">
        <f ca="1"/>
        <v>0.12138128966594</v>
      </c>
      <c r="E272" s="4">
        <f ca="1"/>
        <v>-2.6124142822999E-3</v>
      </c>
      <c r="F272" s="4">
        <f ca="1"/>
        <v>-1.2100175041283001E-2</v>
      </c>
      <c r="G272" s="4">
        <f ca="1"/>
        <v>0.17377191002907999</v>
      </c>
      <c r="H272" s="4">
        <f ca="1"/>
        <v>-2.8911322770518002E-3</v>
      </c>
      <c r="I272" s="4">
        <f ca="1"/>
        <v>-7.2256974238185997E-3</v>
      </c>
      <c r="J272" s="4">
        <f ca="1"/>
        <v>0.16322590127270001</v>
      </c>
      <c r="K272" s="4">
        <f ca="1"/>
        <v>-4.7675403723615997E-3</v>
      </c>
      <c r="L272" s="4">
        <f ca="1"/>
        <v>4.4883363657456004E-3</v>
      </c>
      <c r="M272" s="4">
        <f ca="1"/>
        <v>0.71809930669719002</v>
      </c>
      <c r="N272" s="4">
        <f ca="1"/>
        <v>39.008644392447003</v>
      </c>
      <c r="O272" s="4">
        <f ca="1"/>
        <v>11.310115816250001</v>
      </c>
      <c r="P272" s="4">
        <f ca="1"/>
        <v>64.254522557610002</v>
      </c>
      <c r="Q272" s="4">
        <f t="shared" ca="1" si="8"/>
        <v>-3.0456852792401751E-3</v>
      </c>
      <c r="R272" s="4">
        <f t="shared" ca="1" si="9"/>
        <v>7.0913511063490975E-2</v>
      </c>
      <c r="S272" s="4">
        <f ca="1"/>
        <v>4.6226666666667002</v>
      </c>
      <c r="T272" s="4">
        <f ca="1"/>
        <v>4.9504761904762002</v>
      </c>
      <c r="U272" s="4">
        <f ca="1"/>
        <v>11.621066424611</v>
      </c>
      <c r="V272" s="4">
        <f ca="1"/>
        <v>11.656568664198</v>
      </c>
      <c r="W272" s="4">
        <f ca="1"/>
        <v>0</v>
      </c>
      <c r="X272" s="4">
        <f ca="1"/>
        <v>-7.8248867965507003</v>
      </c>
      <c r="Y272" s="4">
        <f ca="1"/>
        <v>-4.2678277303219998</v>
      </c>
      <c r="Z272" s="4">
        <f ca="1"/>
        <v>58.694458494488003</v>
      </c>
    </row>
    <row r="273" spans="1:26" hidden="1" x14ac:dyDescent="0.25">
      <c r="A273" s="3" t="s">
        <v>2755</v>
      </c>
      <c r="B273" t="str">
        <v>中色股份</v>
      </c>
      <c r="C273" s="8" t="str">
        <f ca="1"/>
        <v>采矿业</v>
      </c>
      <c r="D273" s="4">
        <f ca="1"/>
        <v>-0.77968298086960997</v>
      </c>
      <c r="E273" s="4">
        <f ca="1"/>
        <v>-1.7493040704123001E-2</v>
      </c>
      <c r="F273" s="4">
        <f ca="1"/>
        <v>-1.0802058693789E-2</v>
      </c>
      <c r="G273" s="4">
        <f ca="1"/>
        <v>-1.1393752701685</v>
      </c>
      <c r="H273" s="4">
        <f ca="1"/>
        <v>-2.4186592284223998E-2</v>
      </c>
      <c r="I273" s="4">
        <f ca="1"/>
        <v>-1.3810884963902001E-2</v>
      </c>
      <c r="J273" s="4">
        <f ca="1"/>
        <v>-0.20266198952524</v>
      </c>
      <c r="K273" s="4">
        <f ca="1"/>
        <v>-4.2033917966422E-3</v>
      </c>
      <c r="L273" s="4">
        <f ca="1"/>
        <v>-1.474952907593E-3</v>
      </c>
      <c r="M273" s="4">
        <f ca="1"/>
        <v>1.5568061708048</v>
      </c>
      <c r="N273" s="4">
        <f ca="1"/>
        <v>33.571200547962</v>
      </c>
      <c r="O273" s="4">
        <f ca="1"/>
        <v>-6.1050816352644999</v>
      </c>
      <c r="P273" s="4">
        <f ca="1"/>
        <v>45.091672159748001</v>
      </c>
      <c r="Q273" s="4">
        <f t="shared" ca="1" si="8"/>
        <v>-6.5359477124143457E-3</v>
      </c>
      <c r="R273" s="4">
        <f t="shared" ca="1" si="9"/>
        <v>-3.7029076523160863E-2</v>
      </c>
      <c r="S273" s="4">
        <f ca="1"/>
        <v>4.7264444444444003</v>
      </c>
      <c r="T273" s="4">
        <f ca="1"/>
        <v>4.5514285714286</v>
      </c>
      <c r="U273" s="4">
        <f ca="1"/>
        <v>61.610402454781998</v>
      </c>
      <c r="V273" s="4">
        <f ca="1"/>
        <v>62.015734049879001</v>
      </c>
      <c r="W273" s="4">
        <f ca="1"/>
        <v>32.526673020989001</v>
      </c>
      <c r="X273" s="4">
        <f ca="1"/>
        <v>-12.692913877454</v>
      </c>
      <c r="Y273" s="4">
        <f ca="1"/>
        <v>-7.4565902489173999</v>
      </c>
      <c r="Z273" s="4">
        <f ca="1"/>
        <v>-33.485832492885002</v>
      </c>
    </row>
    <row r="274" spans="1:26" hidden="1" x14ac:dyDescent="0.25">
      <c r="A274" s="3" t="s">
        <v>2756</v>
      </c>
      <c r="B274" t="str">
        <v>中百集团</v>
      </c>
      <c r="C274" s="8" t="str">
        <f ca="1"/>
        <v>批发和零售业</v>
      </c>
      <c r="D274" s="4">
        <f ca="1"/>
        <v>-3.0513910251765999E-2</v>
      </c>
      <c r="E274" s="4">
        <f ca="1"/>
        <v>-9.0256591978159998E-4</v>
      </c>
      <c r="F274" s="4">
        <f ca="1"/>
        <v>3.8359221264457001E-3</v>
      </c>
      <c r="G274" s="4">
        <f ca="1"/>
        <v>-0.27340568738213</v>
      </c>
      <c r="H274" s="4">
        <f ca="1"/>
        <v>-6.8876058253096997E-3</v>
      </c>
      <c r="I274" s="4">
        <f ca="1"/>
        <v>-3.0478519176110001E-3</v>
      </c>
      <c r="J274" s="4">
        <f ca="1"/>
        <v>-0.38817656400279998</v>
      </c>
      <c r="K274" s="4">
        <f ca="1"/>
        <v>-1.3294880170276E-2</v>
      </c>
      <c r="L274" s="4">
        <f ca="1"/>
        <v>-7.4158714418984997E-3</v>
      </c>
      <c r="M274" s="4">
        <f ca="1"/>
        <v>1.0450805363102</v>
      </c>
      <c r="N274" s="4">
        <f ca="1"/>
        <v>44.959510264575997</v>
      </c>
      <c r="O274" s="4">
        <f ca="1"/>
        <v>3.3922165690189998</v>
      </c>
      <c r="P274" s="4">
        <f ca="1"/>
        <v>42.919264285322001</v>
      </c>
      <c r="Q274" s="4">
        <f t="shared" ca="1" si="8"/>
        <v>3.4311856652589384E-3</v>
      </c>
      <c r="R274" s="4">
        <f t="shared" ca="1" si="9"/>
        <v>-1.5336566356984875E-2</v>
      </c>
      <c r="S274" s="4">
        <f ca="1"/>
        <v>4.4317777777777998</v>
      </c>
      <c r="T274" s="4">
        <f ca="1"/>
        <v>4.3638095238094996</v>
      </c>
      <c r="U274" s="4">
        <f ca="1"/>
        <v>27.553546516941999</v>
      </c>
      <c r="V274" s="4">
        <f ca="1"/>
        <v>27.459328462742999</v>
      </c>
      <c r="W274" s="4">
        <f ca="1"/>
        <v>0</v>
      </c>
      <c r="X274" s="4">
        <f ca="1"/>
        <v>-7.7714268960316</v>
      </c>
      <c r="Y274" s="4">
        <f ca="1"/>
        <v>10.940062994338</v>
      </c>
      <c r="Z274" s="4">
        <f ca="1"/>
        <v>-2.8732027393644</v>
      </c>
    </row>
    <row r="275" spans="1:26" hidden="1" x14ac:dyDescent="0.25">
      <c r="A275" s="3" t="s">
        <v>2757</v>
      </c>
      <c r="B275" t="str">
        <v>本钢板材</v>
      </c>
      <c r="C275" s="8" t="str">
        <f ca="1"/>
        <v>制造业</v>
      </c>
      <c r="D275" s="4">
        <f ca="1"/>
        <v>-0.34266325345165</v>
      </c>
      <c r="E275" s="4">
        <f ca="1"/>
        <v>-7.4428115556748001E-3</v>
      </c>
      <c r="F275" s="4">
        <f ca="1"/>
        <v>-4.3627000087337001E-3</v>
      </c>
      <c r="G275" s="4">
        <f ca="1"/>
        <v>-7.4430843543251995E-2</v>
      </c>
      <c r="H275" s="4">
        <f ca="1"/>
        <v>-1.4217579068722E-3</v>
      </c>
      <c r="I275" s="4">
        <f ca="1"/>
        <v>3.5573848795475999E-3</v>
      </c>
      <c r="J275" s="4">
        <f ca="1"/>
        <v>-0.16560178793034999</v>
      </c>
      <c r="K275" s="4">
        <f ca="1"/>
        <v>-8.4199830134305993E-3</v>
      </c>
      <c r="L275" s="4">
        <f ca="1"/>
        <v>-3.1845113157065999E-3</v>
      </c>
      <c r="M275" s="4">
        <f ca="1"/>
        <v>1.1622164260926999</v>
      </c>
      <c r="N275" s="4">
        <f ca="1"/>
        <v>31.309431850608</v>
      </c>
      <c r="O275" s="4">
        <f ca="1"/>
        <v>5.9134695411626002</v>
      </c>
      <c r="P275" s="4">
        <f ca="1"/>
        <v>52.121290050250998</v>
      </c>
      <c r="Q275" s="4">
        <f t="shared" ca="1" si="8"/>
        <v>-2.1710811984424331E-3</v>
      </c>
      <c r="R275" s="4">
        <f t="shared" ca="1" si="9"/>
        <v>-3.6094777900739709E-3</v>
      </c>
      <c r="S275" s="4">
        <f ca="1"/>
        <v>3.8171111111111</v>
      </c>
      <c r="T275" s="4">
        <f ca="1"/>
        <v>3.8033333333332999</v>
      </c>
      <c r="U275" s="4">
        <f ca="1"/>
        <v>6.8536704647668998</v>
      </c>
      <c r="V275" s="4">
        <f ca="1"/>
        <v>6.8685827155606001</v>
      </c>
      <c r="W275" s="4">
        <f ca="1"/>
        <v>0</v>
      </c>
      <c r="X275" s="4">
        <f ca="1"/>
        <v>5.8878475576406997</v>
      </c>
      <c r="Y275" s="4">
        <f ca="1"/>
        <v>-10.107568112273</v>
      </c>
      <c r="Z275" s="4">
        <f ca="1"/>
        <v>-43.234466101149998</v>
      </c>
    </row>
    <row r="276" spans="1:26" hidden="1" x14ac:dyDescent="0.25">
      <c r="A276" s="3" t="s">
        <v>2758</v>
      </c>
      <c r="B276" t="str">
        <v>西藏矿业</v>
      </c>
      <c r="C276" s="8" t="str">
        <f ca="1"/>
        <v>采矿业</v>
      </c>
      <c r="D276" s="4">
        <f ca="1"/>
        <v>0.14034410479590001</v>
      </c>
      <c r="E276" s="4">
        <f ca="1"/>
        <v>4.3047243311695998E-3</v>
      </c>
      <c r="F276" s="4">
        <f ca="1"/>
        <v>1.6083130786301001E-2</v>
      </c>
      <c r="G276" s="4">
        <f ca="1"/>
        <v>2.3878760694081999E-2</v>
      </c>
      <c r="H276" s="4">
        <f ca="1"/>
        <v>6.6230790627050005E-4</v>
      </c>
      <c r="I276" s="4">
        <f ca="1"/>
        <v>7.3262186075392002E-3</v>
      </c>
      <c r="J276" s="4">
        <f ca="1"/>
        <v>-0.17028170290912001</v>
      </c>
      <c r="K276" s="4">
        <f ca="1"/>
        <v>-3.9846689158836998E-3</v>
      </c>
      <c r="L276" s="4">
        <f ca="1"/>
        <v>-1.6797610118790001E-3</v>
      </c>
      <c r="M276" s="4">
        <f ca="1"/>
        <v>1.9842848773157999</v>
      </c>
      <c r="N276" s="4">
        <f ca="1"/>
        <v>47.775339337401</v>
      </c>
      <c r="O276" s="4">
        <f ca="1"/>
        <v>-31.752724386823999</v>
      </c>
      <c r="P276" s="4">
        <f ca="1"/>
        <v>60.054446921962999</v>
      </c>
      <c r="Q276" s="4">
        <f t="shared" ca="1" si="8"/>
        <v>2.1682555059410847E-2</v>
      </c>
      <c r="R276" s="4">
        <f t="shared" ca="1" si="9"/>
        <v>6.5368876570429102E-4</v>
      </c>
      <c r="S276" s="4">
        <f ca="1"/>
        <v>24.282222222222</v>
      </c>
      <c r="T276" s="4">
        <f ca="1"/>
        <v>24.298095238095001</v>
      </c>
      <c r="U276" s="4">
        <f ca="1"/>
        <v>102.88594333336999</v>
      </c>
      <c r="V276" s="4">
        <f ca="1"/>
        <v>100.70245676984</v>
      </c>
      <c r="W276" s="4">
        <f ca="1"/>
        <v>183.75248855365999</v>
      </c>
      <c r="X276" s="4">
        <f ca="1"/>
        <v>49.842635362002</v>
      </c>
      <c r="Y276" s="4">
        <f ca="1"/>
        <v>37.928456917540998</v>
      </c>
      <c r="Z276" s="4">
        <f ca="1"/>
        <v>155.53899112280999</v>
      </c>
    </row>
    <row r="277" spans="1:26" hidden="1" x14ac:dyDescent="0.25">
      <c r="A277" s="3" t="s">
        <v>2759</v>
      </c>
      <c r="B277" t="str">
        <v>通化金马</v>
      </c>
      <c r="C277" s="8" t="str">
        <f ca="1"/>
        <v>制造业</v>
      </c>
      <c r="D277" s="4">
        <f ca="1"/>
        <v>-0.34939471121845</v>
      </c>
      <c r="E277" s="4">
        <f ca="1"/>
        <v>-1.1824173981186001E-2</v>
      </c>
      <c r="F277" s="4">
        <f ca="1"/>
        <v>-1.980728078598E-2</v>
      </c>
      <c r="G277" s="4">
        <f ca="1"/>
        <v>4.8636032947421998E-2</v>
      </c>
      <c r="H277" s="4">
        <f ca="1"/>
        <v>2.8446341848965E-3</v>
      </c>
      <c r="I277" s="4">
        <f ca="1"/>
        <v>1.1508393424506E-2</v>
      </c>
      <c r="J277" s="4">
        <f ca="1"/>
        <v>0.48395884275828999</v>
      </c>
      <c r="K277" s="4">
        <f ca="1"/>
        <v>3.1453258182568E-2</v>
      </c>
      <c r="L277" s="4">
        <f ca="1"/>
        <v>8.6685669540479002E-2</v>
      </c>
      <c r="M277" s="4">
        <f ca="1"/>
        <v>0.71557724187437</v>
      </c>
      <c r="N277" s="4">
        <f ca="1"/>
        <v>61.314776281897998</v>
      </c>
      <c r="O277" s="4">
        <f ca="1"/>
        <v>78.659509243501006</v>
      </c>
      <c r="P277" s="4">
        <f ca="1"/>
        <v>74.750018376724</v>
      </c>
      <c r="Q277" s="4">
        <f t="shared" ca="1" si="8"/>
        <v>-8.2458770614693526E-3</v>
      </c>
      <c r="R277" s="4">
        <f t="shared" ca="1" si="9"/>
        <v>4.9783549783561365E-2</v>
      </c>
      <c r="S277" s="4">
        <f ca="1"/>
        <v>12.276</v>
      </c>
      <c r="T277" s="4">
        <f ca="1"/>
        <v>12.887142857142999</v>
      </c>
      <c r="U277" s="4">
        <f ca="1"/>
        <v>43.249272191999999</v>
      </c>
      <c r="V277" s="4">
        <f ca="1"/>
        <v>43.608865536000003</v>
      </c>
      <c r="W277" s="4">
        <f ca="1"/>
        <v>26.291415575634002</v>
      </c>
      <c r="X277" s="4">
        <f ca="1"/>
        <v>-9.3929146798187002</v>
      </c>
      <c r="Y277" s="4">
        <f ca="1"/>
        <v>-9.1849120316856006E-2</v>
      </c>
      <c r="Z277" s="4">
        <f ca="1"/>
        <v>38.332042283676003</v>
      </c>
    </row>
    <row r="278" spans="1:26" hidden="1" x14ac:dyDescent="0.25">
      <c r="A278" s="3" t="s">
        <v>2760</v>
      </c>
      <c r="B278" t="str">
        <v>晋控电力</v>
      </c>
      <c r="C278" s="8" t="str">
        <f ca="1"/>
        <v>电力、热力、燃气及水生产和供应业</v>
      </c>
      <c r="D278" s="4">
        <f ca="1"/>
        <v>4.0789274030323001E-2</v>
      </c>
      <c r="E278" s="4">
        <f ca="1"/>
        <v>9.6786815472630001E-4</v>
      </c>
      <c r="F278" s="4">
        <f ca="1"/>
        <v>1.0949317552944E-2</v>
      </c>
      <c r="G278" s="4">
        <f ca="1"/>
        <v>-0.24133013993607999</v>
      </c>
      <c r="H278" s="4">
        <f ca="1"/>
        <v>-6.3882629790043997E-3</v>
      </c>
      <c r="I278" s="4">
        <f ca="1"/>
        <v>-3.6298078590301999E-3</v>
      </c>
      <c r="J278" s="4">
        <f ca="1"/>
        <v>-3.7669423204547997E-2</v>
      </c>
      <c r="K278" s="4">
        <f ca="1"/>
        <v>-1.8770806270049999E-3</v>
      </c>
      <c r="L278" s="4">
        <f ca="1"/>
        <v>1.2447020405032001E-3</v>
      </c>
      <c r="M278" s="4">
        <f ca="1"/>
        <v>1.3113294921415</v>
      </c>
      <c r="N278" s="4">
        <f ca="1"/>
        <v>44.067826208706002</v>
      </c>
      <c r="O278" s="4">
        <f ca="1"/>
        <v>3.8008756114555</v>
      </c>
      <c r="P278" s="4">
        <f ca="1"/>
        <v>46.908519096622001</v>
      </c>
      <c r="Q278" s="4">
        <f t="shared" ca="1" si="8"/>
        <v>8.0949811117252586E-3</v>
      </c>
      <c r="R278" s="4">
        <f t="shared" ca="1" si="9"/>
        <v>-3.2931354359913671E-2</v>
      </c>
      <c r="S278" s="4">
        <f ca="1"/>
        <v>3.1484444444444</v>
      </c>
      <c r="T278" s="4">
        <f ca="1"/>
        <v>3.0447619047618999</v>
      </c>
      <c r="U278" s="4">
        <f ca="1"/>
        <v>25.367034845948002</v>
      </c>
      <c r="V278" s="4">
        <f ca="1"/>
        <v>25.163338099326001</v>
      </c>
      <c r="W278" s="4">
        <f ca="1"/>
        <v>0</v>
      </c>
      <c r="X278" s="4">
        <f ca="1"/>
        <v>18.913234247654</v>
      </c>
      <c r="Y278" s="4">
        <f ca="1"/>
        <v>7.3361571633364999</v>
      </c>
      <c r="Z278" s="4">
        <f ca="1"/>
        <v>-19.664114357864001</v>
      </c>
    </row>
    <row r="279" spans="1:26" hidden="1" x14ac:dyDescent="0.25">
      <c r="A279" s="3" t="s">
        <v>2761</v>
      </c>
      <c r="B279" t="str">
        <v>中航西飞</v>
      </c>
      <c r="C279" s="8" t="str">
        <f ca="1"/>
        <v>制造业</v>
      </c>
      <c r="D279" s="4">
        <f ca="1"/>
        <v>6.9645783586994997E-2</v>
      </c>
      <c r="E279" s="4">
        <f ca="1"/>
        <v>1.9125285148246999E-3</v>
      </c>
      <c r="F279" s="4">
        <f ca="1"/>
        <v>9.1096703312349998E-3</v>
      </c>
      <c r="G279" s="4">
        <f ca="1"/>
        <v>-0.32577366630653998</v>
      </c>
      <c r="H279" s="4">
        <f ca="1"/>
        <v>-9.8123755705812003E-3</v>
      </c>
      <c r="I279" s="4">
        <f ca="1"/>
        <v>-6.6343818730549998E-3</v>
      </c>
      <c r="J279" s="4">
        <f ca="1"/>
        <v>-0.34724762442264001</v>
      </c>
      <c r="K279" s="4">
        <f ca="1"/>
        <v>-1.3068498110764E-2</v>
      </c>
      <c r="L279" s="4">
        <f ca="1"/>
        <v>-8.2042239978825007E-3</v>
      </c>
      <c r="M279" s="4">
        <f ca="1"/>
        <v>1.0595570763583</v>
      </c>
      <c r="N279" s="4">
        <f ca="1"/>
        <v>33.084957683166998</v>
      </c>
      <c r="O279" s="4">
        <f ca="1"/>
        <v>-20.527939643629999</v>
      </c>
      <c r="P279" s="4">
        <f ca="1"/>
        <v>51.343245028550001</v>
      </c>
      <c r="Q279" s="4">
        <f t="shared" ca="1" si="8"/>
        <v>1.1244434382268997E-2</v>
      </c>
      <c r="R279" s="4">
        <f t="shared" ca="1" si="9"/>
        <v>-2.1912750782163745E-2</v>
      </c>
      <c r="S279" s="4">
        <f ca="1"/>
        <v>22.597555555555999</v>
      </c>
      <c r="T279" s="4">
        <f ca="1"/>
        <v>22.102380952381001</v>
      </c>
      <c r="U279" s="4">
        <f ca="1"/>
        <v>152.61773768287</v>
      </c>
      <c r="V279" s="4">
        <f ca="1"/>
        <v>150.92071955490999</v>
      </c>
      <c r="W279" s="4">
        <f ca="1"/>
        <v>-21.379048202974001</v>
      </c>
      <c r="X279" s="4">
        <f ca="1"/>
        <v>5.4920614627457001</v>
      </c>
      <c r="Y279" s="4">
        <f ca="1"/>
        <v>9.1635098054250008</v>
      </c>
      <c r="Z279" s="4">
        <f ca="1"/>
        <v>151.11369490263999</v>
      </c>
    </row>
    <row r="280" spans="1:26" hidden="1" x14ac:dyDescent="0.25">
      <c r="A280" s="3" t="s">
        <v>2762</v>
      </c>
      <c r="B280" t="str">
        <v>广发证券</v>
      </c>
      <c r="C280" s="8" t="str">
        <f ca="1"/>
        <v>金融业</v>
      </c>
      <c r="D280" s="4">
        <f ca="1"/>
        <v>0.39978304341186</v>
      </c>
      <c r="E280" s="4">
        <f ca="1"/>
        <v>1.1221978474613E-2</v>
      </c>
      <c r="F280" s="4">
        <f ca="1"/>
        <v>5.5750995736570004E-3</v>
      </c>
      <c r="G280" s="4">
        <f ca="1"/>
        <v>-0.10388992089991</v>
      </c>
      <c r="H280" s="4">
        <f ca="1"/>
        <v>-3.0742639959193E-3</v>
      </c>
      <c r="I280" s="4">
        <f ca="1"/>
        <v>4.0887533545520003E-4</v>
      </c>
      <c r="J280" s="4">
        <f ca="1"/>
        <v>-0.43064328057846002</v>
      </c>
      <c r="K280" s="4">
        <f ca="1"/>
        <v>-1.2735457410696E-2</v>
      </c>
      <c r="L280" s="4">
        <f ca="1"/>
        <v>-4.7242885289569998E-3</v>
      </c>
      <c r="M280" s="4">
        <f ca="1"/>
        <v>1.5179345844862</v>
      </c>
      <c r="N280" s="4">
        <f ca="1"/>
        <v>28.364799419939001</v>
      </c>
      <c r="O280" s="4">
        <f ca="1"/>
        <v>-20.704891770012999</v>
      </c>
      <c r="P280" s="4">
        <f ca="1"/>
        <v>50.496869310630998</v>
      </c>
      <c r="Q280" s="4">
        <f t="shared" ca="1" si="8"/>
        <v>7.1194485252610365E-3</v>
      </c>
      <c r="R280" s="4">
        <f t="shared" ca="1" si="9"/>
        <v>-2.820254359060206E-3</v>
      </c>
      <c r="S280" s="4">
        <f ca="1"/>
        <v>14.802222222221999</v>
      </c>
      <c r="T280" s="4">
        <f ca="1"/>
        <v>14.760476190476</v>
      </c>
      <c r="U280" s="4">
        <f ca="1"/>
        <v>90.281624752582005</v>
      </c>
      <c r="V280" s="4">
        <f ca="1"/>
        <v>89.643413087477001</v>
      </c>
      <c r="W280" s="4">
        <f ca="1"/>
        <v>3.1381290145062</v>
      </c>
      <c r="X280" s="4">
        <f ca="1"/>
        <v>3.2844047023703</v>
      </c>
      <c r="Y280" s="4">
        <f ca="1"/>
        <v>16.103724334898001</v>
      </c>
      <c r="Z280" s="4">
        <f ca="1"/>
        <v>7.5504319727136</v>
      </c>
    </row>
    <row r="281" spans="1:26" hidden="1" x14ac:dyDescent="0.25">
      <c r="A281" s="3" t="s">
        <v>2763</v>
      </c>
      <c r="B281" t="str">
        <v>中核科技</v>
      </c>
      <c r="C281" s="8" t="str">
        <f ca="1"/>
        <v>制造业</v>
      </c>
      <c r="D281" s="4">
        <f ca="1"/>
        <v>-0.14437644236451999</v>
      </c>
      <c r="E281" s="4">
        <f ca="1"/>
        <v>-3.0024578543310998E-3</v>
      </c>
      <c r="F281" s="4">
        <f ca="1"/>
        <v>1.9303010460523999E-3</v>
      </c>
      <c r="G281" s="4">
        <f ca="1"/>
        <v>-1.2354490616832E-2</v>
      </c>
      <c r="H281" s="4">
        <f ca="1"/>
        <v>-2.4022210331519999E-4</v>
      </c>
      <c r="I281" s="4">
        <f ca="1"/>
        <v>4.7801077545042998E-3</v>
      </c>
      <c r="J281" s="4">
        <f ca="1"/>
        <v>-0.17699792969900999</v>
      </c>
      <c r="K281" s="4">
        <f ca="1"/>
        <v>-3.4212758708758E-3</v>
      </c>
      <c r="L281" s="4">
        <f ca="1"/>
        <v>-5.1478601613150004E-4</v>
      </c>
      <c r="M281" s="4">
        <f ca="1"/>
        <v>1.3325782694793999</v>
      </c>
      <c r="N281" s="4">
        <f ca="1"/>
        <v>32.990106647460003</v>
      </c>
      <c r="O281" s="4">
        <f ca="1"/>
        <v>-3.2694556246834998</v>
      </c>
      <c r="P281" s="4">
        <f ca="1"/>
        <v>55.097595956558997</v>
      </c>
      <c r="Q281" s="4">
        <f t="shared" ca="1" si="8"/>
        <v>7.2878709005709157E-3</v>
      </c>
      <c r="R281" s="4">
        <f t="shared" ca="1" si="9"/>
        <v>-1.0989010989027279E-2</v>
      </c>
      <c r="S281" s="4">
        <f ca="1"/>
        <v>12.890222222222</v>
      </c>
      <c r="T281" s="4">
        <f ca="1"/>
        <v>12.748571428570999</v>
      </c>
      <c r="U281" s="4">
        <f ca="1"/>
        <v>69.955958280836995</v>
      </c>
      <c r="V281" s="4">
        <f ca="1"/>
        <v>69.449816980614003</v>
      </c>
      <c r="W281" s="4">
        <f ca="1"/>
        <v>8.1941538819601991</v>
      </c>
      <c r="X281" s="4">
        <f ca="1"/>
        <v>5.8208322237225003</v>
      </c>
      <c r="Y281" s="4">
        <f ca="1"/>
        <v>7.7219451842010001</v>
      </c>
      <c r="Z281" s="4">
        <f ca="1"/>
        <v>23.046889893642</v>
      </c>
    </row>
    <row r="282" spans="1:26" hidden="1" x14ac:dyDescent="0.25">
      <c r="A282" s="3" t="s">
        <v>2764</v>
      </c>
      <c r="B282" t="str">
        <v>新兴铸管</v>
      </c>
      <c r="C282" s="8" t="str">
        <f ca="1"/>
        <v>制造业</v>
      </c>
      <c r="D282" s="4">
        <f ca="1"/>
        <v>-0.37883359889016999</v>
      </c>
      <c r="E282" s="4">
        <f ca="1"/>
        <v>-1.3474285189384001E-2</v>
      </c>
      <c r="F282" s="4">
        <f ca="1"/>
        <v>-1.0660929826156001E-2</v>
      </c>
      <c r="G282" s="4">
        <f ca="1"/>
        <v>-0.30774701145179001</v>
      </c>
      <c r="H282" s="4">
        <f ca="1"/>
        <v>-8.7340600476735995E-3</v>
      </c>
      <c r="I282" s="4">
        <f ca="1"/>
        <v>-5.1214738849533004E-3</v>
      </c>
      <c r="J282" s="4">
        <f ca="1"/>
        <v>-0.14474316843275001</v>
      </c>
      <c r="K282" s="4">
        <f ca="1"/>
        <v>-4.9972949712430003E-3</v>
      </c>
      <c r="L282" s="4">
        <f ca="1"/>
        <v>-1.4141224033259001E-3</v>
      </c>
      <c r="M282" s="4">
        <f ca="1"/>
        <v>1.2816145493758999</v>
      </c>
      <c r="N282" s="4">
        <f ca="1"/>
        <v>37.027062306532002</v>
      </c>
      <c r="O282" s="4">
        <f ca="1"/>
        <v>11.239702012455</v>
      </c>
      <c r="P282" s="4">
        <f ca="1"/>
        <v>41.917825553549001</v>
      </c>
      <c r="Q282" s="4">
        <f t="shared" ca="1" si="8"/>
        <v>-1.9445593711218949E-2</v>
      </c>
      <c r="R282" s="4">
        <f t="shared" ca="1" si="9"/>
        <v>-1.6112350987951239E-2</v>
      </c>
      <c r="S282" s="4">
        <f ca="1"/>
        <v>4.0824444444444001</v>
      </c>
      <c r="T282" s="4">
        <f ca="1"/>
        <v>4.0166666666667004</v>
      </c>
      <c r="U282" s="4">
        <f ca="1"/>
        <v>45.082338032191998</v>
      </c>
      <c r="V282" s="4">
        <f ca="1"/>
        <v>45.976375959412998</v>
      </c>
      <c r="W282" s="4">
        <f ca="1"/>
        <v>6.5432737946834001</v>
      </c>
      <c r="X282" s="4">
        <f ca="1"/>
        <v>5.3133956431364</v>
      </c>
      <c r="Y282" s="4">
        <f ca="1"/>
        <v>4.1019249650293998</v>
      </c>
      <c r="Z282" s="4">
        <f ca="1"/>
        <v>1.0798394147463</v>
      </c>
    </row>
    <row r="283" spans="1:26" hidden="1" x14ac:dyDescent="0.25">
      <c r="A283" s="3" t="s">
        <v>2765</v>
      </c>
      <c r="B283" t="str">
        <v>甘咨询</v>
      </c>
      <c r="C283" s="8" t="str">
        <f ca="1"/>
        <v>科学研究和技术服务业</v>
      </c>
      <c r="D283" s="4">
        <f ca="1"/>
        <v>0.18092178592187999</v>
      </c>
      <c r="E283" s="4">
        <f ca="1"/>
        <v>4.3262222517593003E-3</v>
      </c>
      <c r="F283" s="4">
        <f ca="1"/>
        <v>7.9417858671765994E-3</v>
      </c>
      <c r="G283" s="4">
        <f ca="1"/>
        <v>-6.4469651525580998E-2</v>
      </c>
      <c r="H283" s="4">
        <f ca="1"/>
        <v>-1.8388097519232E-3</v>
      </c>
      <c r="I283" s="4">
        <f ca="1"/>
        <v>2.3096196350430999E-3</v>
      </c>
      <c r="J283" s="4">
        <f ca="1"/>
        <v>-0.20431540676627999</v>
      </c>
      <c r="K283" s="4">
        <f ca="1"/>
        <v>-5.0555035042475997E-3</v>
      </c>
      <c r="L283" s="4">
        <f ca="1"/>
        <v>-2.1879747506906E-3</v>
      </c>
      <c r="M283" s="4">
        <f ca="1"/>
        <v>1.4683550602371001</v>
      </c>
      <c r="N283" s="4">
        <f ca="1"/>
        <v>55.56210099199</v>
      </c>
      <c r="O283" s="4">
        <f ca="1"/>
        <v>27.154619419860001</v>
      </c>
      <c r="P283" s="4">
        <f ca="1"/>
        <v>52.768211793387998</v>
      </c>
      <c r="Q283" s="4">
        <f t="shared" ca="1" si="8"/>
        <v>1.2999518536346745E-2</v>
      </c>
      <c r="R283" s="4">
        <f t="shared" ca="1" si="9"/>
        <v>-1.1937637588569657E-2</v>
      </c>
      <c r="S283" s="4">
        <f ca="1"/>
        <v>10.541555555556</v>
      </c>
      <c r="T283" s="4">
        <f ca="1"/>
        <v>10.415714285713999</v>
      </c>
      <c r="U283" s="4">
        <f ca="1"/>
        <v>16.558224351147</v>
      </c>
      <c r="V283" s="4">
        <f ca="1"/>
        <v>16.345737631812</v>
      </c>
      <c r="W283" s="4">
        <f ca="1"/>
        <v>-9.3200060410129009</v>
      </c>
      <c r="X283" s="4">
        <f ca="1"/>
        <v>5.6293860486082004</v>
      </c>
      <c r="Y283" s="4">
        <f ca="1"/>
        <v>9.1430901960663995</v>
      </c>
      <c r="Z283" s="4">
        <f ca="1"/>
        <v>-27.877122345057</v>
      </c>
    </row>
    <row r="284" spans="1:26" hidden="1" x14ac:dyDescent="0.25">
      <c r="A284" s="3" t="s">
        <v>2766</v>
      </c>
      <c r="B284" t="str">
        <v>美达股份</v>
      </c>
      <c r="C284" s="8" t="str">
        <f ca="1"/>
        <v>制造业</v>
      </c>
      <c r="D284" s="4">
        <f ca="1"/>
        <v>0.39260454783299997</v>
      </c>
      <c r="E284" s="4">
        <f ca="1"/>
        <v>9.2999242945103998E-3</v>
      </c>
      <c r="F284" s="4">
        <f ca="1"/>
        <v>1.0655204405579001E-2</v>
      </c>
      <c r="G284" s="4">
        <f ca="1"/>
        <v>0.49373569529453998</v>
      </c>
      <c r="H284" s="4">
        <f ca="1"/>
        <v>8.7465855441836993E-3</v>
      </c>
      <c r="I284" s="4">
        <f ca="1"/>
        <v>9.4697419814488999E-3</v>
      </c>
      <c r="J284" s="4">
        <f ca="1"/>
        <v>0.12914287733867999</v>
      </c>
      <c r="K284" s="4">
        <f ca="1"/>
        <v>2.6943850160056002E-3</v>
      </c>
      <c r="L284" s="4">
        <f ca="1"/>
        <v>4.3663415344472999E-3</v>
      </c>
      <c r="M284" s="4">
        <f ca="1"/>
        <v>0.68709355086075996</v>
      </c>
      <c r="N284" s="4">
        <f ca="1"/>
        <v>39.969283764288001</v>
      </c>
      <c r="O284" s="4">
        <f ca="1"/>
        <v>8.9633017990582005</v>
      </c>
      <c r="P284" s="4">
        <f ca="1"/>
        <v>76.791725797720005</v>
      </c>
      <c r="Q284" s="4">
        <f t="shared" ca="1" si="8"/>
        <v>1.743264659266484E-2</v>
      </c>
      <c r="R284" s="4">
        <f t="shared" ca="1" si="9"/>
        <v>1.4612821375069675E-2</v>
      </c>
      <c r="S284" s="4">
        <f ca="1"/>
        <v>5.1922222222221999</v>
      </c>
      <c r="T284" s="4">
        <f ca="1"/>
        <v>5.2680952380952002</v>
      </c>
      <c r="U284" s="4">
        <f ca="1"/>
        <v>12.415227272418999</v>
      </c>
      <c r="V284" s="4">
        <f ca="1"/>
        <v>12.202505309808</v>
      </c>
      <c r="W284" s="4">
        <f ca="1"/>
        <v>0</v>
      </c>
      <c r="X284" s="4">
        <f ca="1"/>
        <v>-0.82005696831514996</v>
      </c>
      <c r="Y284" s="4">
        <f ca="1"/>
        <v>5.7267810136434996</v>
      </c>
      <c r="Z284" s="4">
        <f ca="1"/>
        <v>0</v>
      </c>
    </row>
    <row r="285" spans="1:26" hidden="1" x14ac:dyDescent="0.25">
      <c r="A285" s="3" t="s">
        <v>2767</v>
      </c>
      <c r="B285" t="str">
        <v>长江证券</v>
      </c>
      <c r="C285" s="8" t="str">
        <f ca="1"/>
        <v>金融业</v>
      </c>
      <c r="D285" s="4">
        <f ca="1"/>
        <v>6.8494146231405997E-2</v>
      </c>
      <c r="E285" s="4">
        <f ca="1"/>
        <v>-7.0705066117518006E-2</v>
      </c>
      <c r="F285" s="4">
        <f ca="1"/>
        <v>1.2404026500809999E-3</v>
      </c>
      <c r="G285" s="4">
        <f ca="1"/>
        <v>-0.13765836812615001</v>
      </c>
      <c r="H285" s="4">
        <f ca="1"/>
        <v>-1.4506810427383001E-2</v>
      </c>
      <c r="I285" s="4">
        <f ca="1"/>
        <v>-1.8907177947155001E-3</v>
      </c>
      <c r="J285" s="4">
        <f ca="1"/>
        <v>-0.51127943630674</v>
      </c>
      <c r="K285" s="4">
        <f ca="1"/>
        <v>0.12510487133149001</v>
      </c>
      <c r="L285" s="4">
        <f ca="1"/>
        <v>-1.1385679776171E-2</v>
      </c>
      <c r="M285" s="4">
        <f ca="1"/>
        <v>1.0424159117928</v>
      </c>
      <c r="N285" s="4">
        <f ca="1"/>
        <v>21.223700047960001</v>
      </c>
      <c r="O285" s="4">
        <f ca="1"/>
        <v>-7.7945562155771002</v>
      </c>
      <c r="P285" s="4">
        <f ca="1"/>
        <v>48.433624295640001</v>
      </c>
      <c r="Q285" s="4">
        <f t="shared" ca="1" si="8"/>
        <v>0</v>
      </c>
      <c r="R285" s="4">
        <f t="shared" ca="1" si="9"/>
        <v>-1.1406011291022953E-2</v>
      </c>
      <c r="S285" s="4">
        <f ca="1"/>
        <v>5.7975555555555998</v>
      </c>
      <c r="T285" s="4">
        <f ca="1"/>
        <v>5.7314285714285997</v>
      </c>
      <c r="U285" s="4">
        <f ca="1"/>
        <v>31.146815731905001</v>
      </c>
      <c r="V285" s="4">
        <f ca="1"/>
        <v>31.146815731905001</v>
      </c>
      <c r="W285" s="4">
        <f ca="1"/>
        <v>-1.1150090034389999</v>
      </c>
      <c r="X285" s="4">
        <f ca="1"/>
        <v>-3.2381131585862</v>
      </c>
      <c r="Y285" s="4">
        <f ca="1"/>
        <v>13.289258482065</v>
      </c>
      <c r="Z285" s="4">
        <f ca="1"/>
        <v>-5.1624888845303003</v>
      </c>
    </row>
    <row r="286" spans="1:26" hidden="1" x14ac:dyDescent="0.25">
      <c r="A286" s="3" t="s">
        <v>2768</v>
      </c>
      <c r="B286" t="str">
        <v>居然之家</v>
      </c>
      <c r="C286" s="8" t="str">
        <f ca="1"/>
        <v>租赁和商务服务业</v>
      </c>
      <c r="D286" s="4">
        <f ca="1"/>
        <v>-0.36408746559438998</v>
      </c>
      <c r="E286" s="4">
        <f ca="1"/>
        <v>-8.5128077356698001E-3</v>
      </c>
      <c r="F286" s="4">
        <f ca="1"/>
        <v>-3.2846466005816998E-3</v>
      </c>
      <c r="G286" s="4">
        <f ca="1"/>
        <v>-0.62751103985164003</v>
      </c>
      <c r="H286" s="4">
        <f ca="1"/>
        <v>-1.1986139107398E-2</v>
      </c>
      <c r="I286" s="4">
        <f ca="1"/>
        <v>-6.8567802263504998E-3</v>
      </c>
      <c r="J286" s="4">
        <f ca="1"/>
        <v>-0.45878071944607002</v>
      </c>
      <c r="K286" s="4">
        <f ca="1"/>
        <v>-1.3347261204964E-2</v>
      </c>
      <c r="L286" s="4">
        <f ca="1"/>
        <v>-1.0037696940178E-2</v>
      </c>
      <c r="M286" s="4">
        <f ca="1"/>
        <v>0.93574568229304</v>
      </c>
      <c r="N286" s="4">
        <f ca="1"/>
        <v>26.816406467930999</v>
      </c>
      <c r="O286" s="4">
        <f ca="1"/>
        <v>-11.080504952184</v>
      </c>
      <c r="P286" s="4">
        <f ca="1"/>
        <v>38.052148955508002</v>
      </c>
      <c r="Q286" s="4">
        <f t="shared" ca="1" si="8"/>
        <v>-1.9065776930246925E-3</v>
      </c>
      <c r="R286" s="4">
        <f t="shared" ca="1" si="9"/>
        <v>-2.5695455998843764E-2</v>
      </c>
      <c r="S286" s="4">
        <f ca="1"/>
        <v>3.5742222222222</v>
      </c>
      <c r="T286" s="4">
        <f ca="1"/>
        <v>3.4823809523809999</v>
      </c>
      <c r="U286" s="4">
        <f ca="1"/>
        <v>17.761987882690999</v>
      </c>
      <c r="V286" s="4">
        <f ca="1"/>
        <v>17.795917181416002</v>
      </c>
      <c r="W286" s="4">
        <f ca="1"/>
        <v>-18.512285029036999</v>
      </c>
      <c r="X286" s="4">
        <f ca="1"/>
        <v>12.040744112196</v>
      </c>
      <c r="Y286" s="4">
        <f ca="1"/>
        <v>14.777264076518</v>
      </c>
      <c r="Z286" s="4">
        <f ca="1"/>
        <v>19.449289238740999</v>
      </c>
    </row>
    <row r="287" spans="1:26" hidden="1" x14ac:dyDescent="0.25">
      <c r="A287" s="3" t="s">
        <v>2769</v>
      </c>
      <c r="B287" t="str">
        <v>北新建材</v>
      </c>
      <c r="C287" s="8" t="str">
        <f ca="1"/>
        <v>制造业</v>
      </c>
      <c r="D287" s="4">
        <f ca="1"/>
        <v>-0.87729391066646001</v>
      </c>
      <c r="E287" s="4">
        <f ca="1"/>
        <v>-2.1902766779803001E-2</v>
      </c>
      <c r="F287" s="4">
        <f ca="1"/>
        <v>-3.2230488675636999E-2</v>
      </c>
      <c r="G287" s="4">
        <f ca="1"/>
        <v>-0.78414230914791005</v>
      </c>
      <c r="H287" s="4">
        <f ca="1"/>
        <v>-1.5171540340987E-2</v>
      </c>
      <c r="I287" s="4">
        <f ca="1"/>
        <v>-2.1344402775486E-2</v>
      </c>
      <c r="J287" s="4">
        <f ca="1"/>
        <v>-0.12492564540765</v>
      </c>
      <c r="K287" s="4">
        <f ca="1"/>
        <v>-4.3820125809647002E-3</v>
      </c>
      <c r="L287" s="4">
        <f ca="1"/>
        <v>-1.7873421401229E-3</v>
      </c>
      <c r="M287" s="4">
        <f ca="1"/>
        <v>1.5127634840146</v>
      </c>
      <c r="N287" s="4">
        <f ca="1"/>
        <v>36.549821382162001</v>
      </c>
      <c r="O287" s="4">
        <f ca="1"/>
        <v>-1.7967038425443</v>
      </c>
      <c r="P287" s="4">
        <f ca="1"/>
        <v>23.52231665127</v>
      </c>
      <c r="Q287" s="4">
        <f t="shared" ca="1" si="8"/>
        <v>-4.418815601918611E-2</v>
      </c>
      <c r="R287" s="4">
        <f t="shared" ca="1" si="9"/>
        <v>-9.0633525310704871E-2</v>
      </c>
      <c r="S287" s="4">
        <f ca="1"/>
        <v>27.858222222222</v>
      </c>
      <c r="T287" s="4">
        <f ca="1"/>
        <v>25.333333333333002</v>
      </c>
      <c r="U287" s="4">
        <f ca="1"/>
        <v>216.28403411852</v>
      </c>
      <c r="V287" s="4">
        <f ca="1"/>
        <v>226.28306552231999</v>
      </c>
      <c r="W287" s="4">
        <f ca="1"/>
        <v>90.241144112057</v>
      </c>
      <c r="X287" s="4">
        <f ca="1"/>
        <v>14.375486032636999</v>
      </c>
      <c r="Y287" s="4">
        <f ca="1"/>
        <v>10.046820768231999</v>
      </c>
      <c r="Z287" s="4">
        <f ca="1"/>
        <v>22.672224010659001</v>
      </c>
    </row>
    <row r="288" spans="1:26" hidden="1" x14ac:dyDescent="0.25">
      <c r="A288" s="3" t="s">
        <v>2770</v>
      </c>
      <c r="B288" t="str">
        <v>北大医药</v>
      </c>
      <c r="C288" s="8" t="str">
        <f ca="1"/>
        <v>制造业</v>
      </c>
      <c r="D288" s="4">
        <f ca="1"/>
        <v>-1.5550139159823E-2</v>
      </c>
      <c r="E288" s="4">
        <f ca="1"/>
        <v>-3.2560930543419999E-4</v>
      </c>
      <c r="F288" s="4">
        <f ca="1"/>
        <v>1.4363190730088E-2</v>
      </c>
      <c r="G288" s="4">
        <f ca="1"/>
        <v>2.8380420199682999E-2</v>
      </c>
      <c r="H288" s="4">
        <f ca="1"/>
        <v>4.6262599457159997E-4</v>
      </c>
      <c r="I288" s="4">
        <f ca="1"/>
        <v>1.4509482092634999E-2</v>
      </c>
      <c r="J288" s="4">
        <f ca="1"/>
        <v>6.5445966756270998E-2</v>
      </c>
      <c r="K288" s="4">
        <f ca="1"/>
        <v>1.1212472490446E-3</v>
      </c>
      <c r="L288" s="4">
        <f ca="1"/>
        <v>1.2920035597116001E-2</v>
      </c>
      <c r="M288" s="4">
        <f ca="1"/>
        <v>0.49255040048705001</v>
      </c>
      <c r="N288" s="4">
        <f ca="1"/>
        <v>55.475632751176001</v>
      </c>
      <c r="O288" s="4">
        <f ca="1"/>
        <v>17.695655959966999</v>
      </c>
      <c r="P288" s="4">
        <f ca="1"/>
        <v>57.218703080349002</v>
      </c>
      <c r="Q288" s="4">
        <f t="shared" ca="1" si="8"/>
        <v>2.1967049425836993E-2</v>
      </c>
      <c r="R288" s="4">
        <f t="shared" ca="1" si="9"/>
        <v>-6.2920062920120571E-3</v>
      </c>
      <c r="S288" s="4">
        <f ca="1"/>
        <v>6.66</v>
      </c>
      <c r="T288" s="4">
        <f ca="1"/>
        <v>6.6180952380951998</v>
      </c>
      <c r="U288" s="4">
        <f ca="1"/>
        <v>17.130763555682002</v>
      </c>
      <c r="V288" s="4">
        <f ca="1"/>
        <v>16.762540010763001</v>
      </c>
      <c r="W288" s="4">
        <f ca="1"/>
        <v>3.8028744688337</v>
      </c>
      <c r="X288" s="4">
        <f ca="1"/>
        <v>-6.1000386411827003</v>
      </c>
      <c r="Y288" s="4">
        <f ca="1"/>
        <v>2.3347096202915001</v>
      </c>
      <c r="Z288" s="4">
        <f ca="1"/>
        <v>268.97884248738001</v>
      </c>
    </row>
    <row r="289" spans="1:26" hidden="1" x14ac:dyDescent="0.25">
      <c r="A289" s="3" t="s">
        <v>2771</v>
      </c>
      <c r="B289" t="str">
        <v>万年青</v>
      </c>
      <c r="C289" s="8" t="str">
        <f ca="1"/>
        <v>制造业</v>
      </c>
      <c r="D289" s="4">
        <f ca="1"/>
        <v>-1.2696263982338001</v>
      </c>
      <c r="E289" s="4">
        <f ca="1"/>
        <v>-3.2628505112947001E-2</v>
      </c>
      <c r="F289" s="4">
        <f ca="1"/>
        <v>-1.1209768785743E-2</v>
      </c>
      <c r="G289" s="4">
        <f ca="1"/>
        <v>-0.72459780376930005</v>
      </c>
      <c r="H289" s="4">
        <f ca="1"/>
        <v>-1.9839652024049002E-2</v>
      </c>
      <c r="I289" s="4">
        <f ca="1"/>
        <v>-8.9211512327729003E-3</v>
      </c>
      <c r="J289" s="4">
        <f ca="1"/>
        <v>-0.54948715619071997</v>
      </c>
      <c r="K289" s="4">
        <f ca="1"/>
        <v>-1.6893466032563E-2</v>
      </c>
      <c r="L289" s="4">
        <f ca="1"/>
        <v>-9.4680888311002992E-3</v>
      </c>
      <c r="M289" s="4">
        <f ca="1"/>
        <v>1.2679538763646001</v>
      </c>
      <c r="N289" s="4">
        <f ca="1"/>
        <v>25.813933909033999</v>
      </c>
      <c r="O289" s="4">
        <f ca="1"/>
        <v>-17.442260656439998</v>
      </c>
      <c r="P289" s="4">
        <f ca="1"/>
        <v>26.488563839419001</v>
      </c>
      <c r="Q289" s="4">
        <f t="shared" ca="1" si="8"/>
        <v>-1.3339261894166024E-2</v>
      </c>
      <c r="R289" s="4">
        <f t="shared" ca="1" si="9"/>
        <v>-3.2709819115071641E-2</v>
      </c>
      <c r="S289" s="4">
        <f ca="1"/>
        <v>7.7186666666667003</v>
      </c>
      <c r="T289" s="4">
        <f ca="1"/>
        <v>7.4661904761904996</v>
      </c>
      <c r="U289" s="4">
        <f ca="1"/>
        <v>38.934925371798002</v>
      </c>
      <c r="V289" s="4">
        <f ca="1"/>
        <v>39.461310122204999</v>
      </c>
      <c r="W289" s="4">
        <f ca="1"/>
        <v>-34.250767372024001</v>
      </c>
      <c r="X289" s="4">
        <f ca="1"/>
        <v>-0.31942278417061998</v>
      </c>
      <c r="Y289" s="4">
        <f ca="1"/>
        <v>15.559186647557</v>
      </c>
      <c r="Z289" s="4">
        <f ca="1"/>
        <v>-29.891916196360999</v>
      </c>
    </row>
    <row r="290" spans="1:26" hidden="1" x14ac:dyDescent="0.25">
      <c r="A290" s="3" t="s">
        <v>2772</v>
      </c>
      <c r="B290" t="str">
        <v>华神科技</v>
      </c>
      <c r="C290" s="8" t="str">
        <f ca="1"/>
        <v>制造业</v>
      </c>
      <c r="D290" s="4">
        <f ca="1"/>
        <v>-0.11786143313029</v>
      </c>
      <c r="E290" s="4">
        <f ca="1"/>
        <v>-2.5055588032777002E-3</v>
      </c>
      <c r="F290" s="4">
        <f ca="1"/>
        <v>7.8487456720614003E-3</v>
      </c>
      <c r="G290" s="4">
        <f ca="1"/>
        <v>0.10784558791076</v>
      </c>
      <c r="H290" s="4">
        <f ca="1"/>
        <v>2.1620603790166002E-3</v>
      </c>
      <c r="I290" s="4">
        <f ca="1"/>
        <v>2.1998581728153999E-2</v>
      </c>
      <c r="J290" s="4">
        <f ca="1"/>
        <v>0.16998852021110999</v>
      </c>
      <c r="K290" s="4">
        <f ca="1"/>
        <v>3.6502958944256E-3</v>
      </c>
      <c r="L290" s="4">
        <f ca="1"/>
        <v>1.9579489812754002E-2</v>
      </c>
      <c r="M290" s="4">
        <f ca="1"/>
        <v>0.90040034393871005</v>
      </c>
      <c r="N290" s="4">
        <f ca="1"/>
        <v>35.845133265900003</v>
      </c>
      <c r="O290" s="4">
        <f ca="1"/>
        <v>6.0645750489798997</v>
      </c>
      <c r="P290" s="4">
        <f ca="1"/>
        <v>54.937187385000001</v>
      </c>
      <c r="Q290" s="4">
        <f t="shared" ca="1" si="8"/>
        <v>4.9474335188602189E-3</v>
      </c>
      <c r="R290" s="4">
        <f t="shared" ca="1" si="9"/>
        <v>2.0614280303705195E-2</v>
      </c>
      <c r="S290" s="4">
        <f ca="1"/>
        <v>5.2806666666666997</v>
      </c>
      <c r="T290" s="4">
        <f ca="1"/>
        <v>5.3895238095237996</v>
      </c>
      <c r="U290" s="4">
        <f ca="1"/>
        <v>50.577511055720997</v>
      </c>
      <c r="V290" s="4">
        <f ca="1"/>
        <v>50.328514078216003</v>
      </c>
      <c r="W290" s="4">
        <f ca="1"/>
        <v>-18.098537929662999</v>
      </c>
      <c r="X290" s="4">
        <f ca="1"/>
        <v>5.4152716851229004</v>
      </c>
      <c r="Y290" s="4">
        <f ca="1"/>
        <v>13.781666014838001</v>
      </c>
      <c r="Z290" s="4">
        <f ca="1"/>
        <v>33.835777736038999</v>
      </c>
    </row>
    <row r="291" spans="1:26" hidden="1" x14ac:dyDescent="0.25">
      <c r="A291" s="3" t="s">
        <v>2773</v>
      </c>
      <c r="B291" t="str">
        <v>甘肃能源</v>
      </c>
      <c r="C291" s="8" t="str">
        <f ca="1"/>
        <v>电力、热力、燃气及水生产和供应业</v>
      </c>
      <c r="D291" s="4">
        <f ca="1"/>
        <v>4.0163037068086001E-2</v>
      </c>
      <c r="E291" s="4">
        <f ca="1"/>
        <v>9.5296457725770002E-4</v>
      </c>
      <c r="F291" s="4">
        <f ca="1"/>
        <v>5.2665307208598997E-3</v>
      </c>
      <c r="G291" s="4">
        <f ca="1"/>
        <v>-3.9831172110405003E-2</v>
      </c>
      <c r="H291" s="4">
        <f ca="1"/>
        <v>-7.6724396989789998E-4</v>
      </c>
      <c r="I291" s="4">
        <f ca="1"/>
        <v>2.866541495057E-3</v>
      </c>
      <c r="J291" s="4">
        <f ca="1"/>
        <v>5.5296236956918002E-2</v>
      </c>
      <c r="K291" s="4">
        <f ca="1"/>
        <v>1.5214305514447001E-3</v>
      </c>
      <c r="L291" s="4">
        <f ca="1"/>
        <v>2.2528831795716E-3</v>
      </c>
      <c r="M291" s="4">
        <f ca="1"/>
        <v>1.0670794362116001</v>
      </c>
      <c r="N291" s="4">
        <f ca="1"/>
        <v>30.227930117793999</v>
      </c>
      <c r="O291" s="4">
        <f ca="1"/>
        <v>-7.0200697667676</v>
      </c>
      <c r="P291" s="4">
        <f ca="1"/>
        <v>65.147818245083997</v>
      </c>
      <c r="Q291" s="4">
        <f t="shared" ca="1" si="8"/>
        <v>8.3782166367670427E-3</v>
      </c>
      <c r="R291" s="4">
        <f t="shared" ca="1" si="9"/>
        <v>-4.1121047588650464E-3</v>
      </c>
      <c r="S291" s="4">
        <f ca="1"/>
        <v>5.5662222222222004</v>
      </c>
      <c r="T291" s="4">
        <f ca="1"/>
        <v>5.5433333333333001</v>
      </c>
      <c r="U291" s="4">
        <f ca="1"/>
        <v>16.35763096689</v>
      </c>
      <c r="V291" s="4">
        <f ca="1"/>
        <v>16.221721866867998</v>
      </c>
      <c r="W291" s="4">
        <f ca="1"/>
        <v>-10.561594324004</v>
      </c>
      <c r="X291" s="4">
        <f ca="1"/>
        <v>-3.3631652645104002</v>
      </c>
      <c r="Y291" s="4">
        <f ca="1"/>
        <v>4.7941454669272003</v>
      </c>
      <c r="Z291" s="4">
        <f ca="1"/>
        <v>-5.6366316892545996</v>
      </c>
    </row>
    <row r="292" spans="1:26" hidden="1" x14ac:dyDescent="0.25">
      <c r="A292" s="3" t="s">
        <v>2774</v>
      </c>
      <c r="B292" t="str">
        <v>盐湖股份</v>
      </c>
      <c r="C292" s="8" t="str">
        <f ca="1"/>
        <v>制造业</v>
      </c>
      <c r="D292" s="4">
        <f ca="1"/>
        <v>-0.25242639422817997</v>
      </c>
      <c r="E292" s="4">
        <f ca="1"/>
        <v>-5.2532827288898996E-3</v>
      </c>
      <c r="F292" s="4">
        <f ca="1"/>
        <v>-1.5370683247609E-3</v>
      </c>
      <c r="G292" s="4">
        <f ca="1"/>
        <v>-0.18630079531888999</v>
      </c>
      <c r="H292" s="4">
        <f ca="1"/>
        <v>-3.2302245158235998E-3</v>
      </c>
      <c r="I292" s="4">
        <f ca="1"/>
        <v>1.4455611347612999E-3</v>
      </c>
      <c r="J292" s="4">
        <f ca="1"/>
        <v>-0.26693506869673</v>
      </c>
      <c r="K292" s="4">
        <f ca="1"/>
        <v>-5.6917639533802002E-3</v>
      </c>
      <c r="L292" s="4">
        <f ca="1"/>
        <v>-2.7915556756858998E-3</v>
      </c>
      <c r="M292" s="4">
        <f ca="1"/>
        <v>1.0774313985346</v>
      </c>
      <c r="N292" s="4">
        <f ca="1"/>
        <v>35.303645023069002</v>
      </c>
      <c r="O292" s="4">
        <f ca="1"/>
        <v>-29.562892145376999</v>
      </c>
      <c r="P292" s="4">
        <f ca="1"/>
        <v>41.40952524491</v>
      </c>
      <c r="Q292" s="4">
        <f t="shared" ca="1" si="8"/>
        <v>6.9108500342466911E-4</v>
      </c>
      <c r="R292" s="4">
        <f t="shared" ca="1" si="9"/>
        <v>-2.6712671823705098E-2</v>
      </c>
      <c r="S292" s="4">
        <f ca="1"/>
        <v>17.113333333332999</v>
      </c>
      <c r="T292" s="4">
        <f ca="1"/>
        <v>16.656190476190002</v>
      </c>
      <c r="U292" s="4">
        <f ca="1"/>
        <v>102.84137565162</v>
      </c>
      <c r="V292" s="4">
        <f ca="1"/>
        <v>102.77035260213999</v>
      </c>
      <c r="W292" s="4">
        <f ca="1"/>
        <v>34.289109865108003</v>
      </c>
      <c r="X292" s="4">
        <f ca="1"/>
        <v>19.875988987507998</v>
      </c>
      <c r="Y292" s="4">
        <f ca="1"/>
        <v>23.053476271171</v>
      </c>
      <c r="Z292" s="4">
        <f ca="1"/>
        <v>84.397108376866001</v>
      </c>
    </row>
    <row r="293" spans="1:26" hidden="1" x14ac:dyDescent="0.25">
      <c r="A293" s="3" t="s">
        <v>2775</v>
      </c>
      <c r="B293" t="str">
        <v>华闻集团</v>
      </c>
      <c r="C293" s="8" t="str">
        <f ca="1"/>
        <v>文化、体育和娱乐业</v>
      </c>
      <c r="D293" s="4">
        <f ca="1"/>
        <v>0.33026997297859001</v>
      </c>
      <c r="E293" s="4">
        <f ca="1"/>
        <v>9.4124259086327006E-3</v>
      </c>
      <c r="F293" s="4">
        <f ca="1"/>
        <v>2.4402598847615E-2</v>
      </c>
      <c r="G293" s="4">
        <f ca="1"/>
        <v>0.23394260696422001</v>
      </c>
      <c r="H293" s="4">
        <f ca="1"/>
        <v>5.2740714246164999E-3</v>
      </c>
      <c r="I293" s="4">
        <f ca="1"/>
        <v>1.5308231501039E-2</v>
      </c>
      <c r="J293" s="4">
        <f ca="1"/>
        <v>0.11943044667298</v>
      </c>
      <c r="K293" s="4">
        <f ca="1"/>
        <v>3.0719094861662E-3</v>
      </c>
      <c r="L293" s="4">
        <f ca="1"/>
        <v>7.4274411109866998E-3</v>
      </c>
      <c r="M293" s="4">
        <f ca="1"/>
        <v>1.2879292658989001</v>
      </c>
      <c r="N293" s="4">
        <f ca="1"/>
        <v>34.773809395831002</v>
      </c>
      <c r="O293" s="4">
        <f ca="1"/>
        <v>1.7950448332591</v>
      </c>
      <c r="P293" s="4">
        <f ca="1"/>
        <v>67.147265165849007</v>
      </c>
      <c r="Q293" s="4">
        <f t="shared" ca="1" si="8"/>
        <v>4.3010752688159785E-2</v>
      </c>
      <c r="R293" s="4">
        <f t="shared" ca="1" si="9"/>
        <v>1.0115861906736247E-2</v>
      </c>
      <c r="S293" s="4">
        <f ca="1"/>
        <v>2.1591111111111001</v>
      </c>
      <c r="T293" s="4">
        <f ca="1"/>
        <v>2.1809523809523998</v>
      </c>
      <c r="U293" s="4">
        <f ca="1"/>
        <v>21.273492230456998</v>
      </c>
      <c r="V293" s="4">
        <f ca="1"/>
        <v>20.396234818892001</v>
      </c>
      <c r="W293" s="4">
        <f ca="1"/>
        <v>0</v>
      </c>
      <c r="X293" s="4">
        <f ca="1"/>
        <v>-42.146462131721997</v>
      </c>
      <c r="Y293" s="4">
        <f ca="1"/>
        <v>-24.946827269572999</v>
      </c>
      <c r="Z293" s="4">
        <f ca="1"/>
        <v>16.134841259373001</v>
      </c>
    </row>
    <row r="294" spans="1:26" hidden="1" x14ac:dyDescent="0.25">
      <c r="A294" s="3" t="s">
        <v>2776</v>
      </c>
      <c r="B294" t="str">
        <v>英洛华</v>
      </c>
      <c r="C294" s="8" t="str">
        <f ca="1"/>
        <v>制造业</v>
      </c>
      <c r="D294" s="4">
        <f ca="1"/>
        <v>2.3616582542041999E-2</v>
      </c>
      <c r="E294" s="4">
        <f ca="1"/>
        <v>5.923868286261E-4</v>
      </c>
      <c r="F294" s="4">
        <f ca="1"/>
        <v>9.7460168554407006E-3</v>
      </c>
      <c r="G294" s="4">
        <f ca="1"/>
        <v>1.9503636607812999E-2</v>
      </c>
      <c r="H294" s="4">
        <f ca="1"/>
        <v>4.2968081238340002E-4</v>
      </c>
      <c r="I294" s="4">
        <f ca="1"/>
        <v>7.3878331973061002E-3</v>
      </c>
      <c r="J294" s="4">
        <f ca="1"/>
        <v>-2.0710401883653001E-2</v>
      </c>
      <c r="K294" s="4">
        <f ca="1"/>
        <v>-4.1571467756239998E-4</v>
      </c>
      <c r="L294" s="4">
        <f ca="1"/>
        <v>4.5698146420128996E-3</v>
      </c>
      <c r="M294" s="4">
        <f ca="1"/>
        <v>1.2570678564683</v>
      </c>
      <c r="N294" s="4">
        <f ca="1"/>
        <v>37.182689607995002</v>
      </c>
      <c r="O294" s="4">
        <f ca="1"/>
        <v>-8.6946651050505004</v>
      </c>
      <c r="P294" s="4">
        <f ca="1"/>
        <v>59.619201020687001</v>
      </c>
      <c r="Q294" s="4">
        <f t="shared" ca="1" si="8"/>
        <v>2.3379383634436274E-2</v>
      </c>
      <c r="R294" s="4">
        <f t="shared" ca="1" si="9"/>
        <v>-1.0678487645857278E-2</v>
      </c>
      <c r="S294" s="4">
        <f ca="1"/>
        <v>6.2519999999999998</v>
      </c>
      <c r="T294" s="4">
        <f ca="1"/>
        <v>6.1852380952381001</v>
      </c>
      <c r="U294" s="4">
        <f ca="1"/>
        <v>21.446822782939002</v>
      </c>
      <c r="V294" s="4">
        <f ca="1"/>
        <v>20.956864214688999</v>
      </c>
      <c r="W294" s="4">
        <f ca="1"/>
        <v>18.090447565201</v>
      </c>
      <c r="X294" s="4">
        <f ca="1"/>
        <v>23.654730271276001</v>
      </c>
      <c r="Y294" s="4">
        <f ca="1"/>
        <v>12.521159871205001</v>
      </c>
      <c r="Z294" s="4">
        <f ca="1"/>
        <v>-37.489307334747998</v>
      </c>
    </row>
    <row r="295" spans="1:26" hidden="1" x14ac:dyDescent="0.25">
      <c r="A295" s="3" t="s">
        <v>2777</v>
      </c>
      <c r="B295" t="str">
        <v>*ST凯撒</v>
      </c>
      <c r="C295" s="8" t="str">
        <f ca="1"/>
        <v>租赁和商务服务业</v>
      </c>
      <c r="D295" s="4">
        <f ca="1"/>
        <v>0.52448862923247996</v>
      </c>
      <c r="E295" s="4">
        <f ca="1"/>
        <v>7.6018664375032005E-2</v>
      </c>
      <c r="F295" s="4">
        <f ca="1"/>
        <v>2.9186530324976999E-2</v>
      </c>
      <c r="G295" s="4">
        <f ca="1"/>
        <v>-0.10119361958509</v>
      </c>
      <c r="H295" s="4">
        <f ca="1"/>
        <v>-1.3363363082160001E-2</v>
      </c>
      <c r="I295" s="4">
        <f ca="1"/>
        <v>-4.5606368563956001E-3</v>
      </c>
      <c r="J295" s="4">
        <f ca="1"/>
        <v>-0.25158567756021999</v>
      </c>
      <c r="K295" s="4">
        <f ca="1"/>
        <v>-3.3738602372460999E-2</v>
      </c>
      <c r="L295" s="4">
        <f ca="1"/>
        <v>-1.4077989078267E-2</v>
      </c>
      <c r="M295" s="4">
        <f ca="1"/>
        <v>0.81209299559364001</v>
      </c>
      <c r="N295" s="4">
        <f ca="1"/>
        <v>58.305140741894</v>
      </c>
      <c r="O295" s="4">
        <f ca="1"/>
        <v>-18.107185396458998</v>
      </c>
      <c r="P295" s="4">
        <f ca="1"/>
        <v>44.900996562796998</v>
      </c>
      <c r="Q295" s="4">
        <f t="shared" ca="1" si="8"/>
        <v>2.7888446215078716E-2</v>
      </c>
      <c r="R295" s="4">
        <f t="shared" ca="1" si="9"/>
        <v>-9.2059838895138177E-3</v>
      </c>
      <c r="S295" s="4">
        <f ca="1"/>
        <v>3.8622222222221998</v>
      </c>
      <c r="T295" s="4">
        <f ca="1"/>
        <v>3.8266666666667</v>
      </c>
      <c r="U295" s="4">
        <f ca="1"/>
        <v>11.126226371241</v>
      </c>
      <c r="V295" s="4">
        <f ca="1"/>
        <v>10.824352012332</v>
      </c>
      <c r="W295" s="4">
        <f ca="1"/>
        <v>0</v>
      </c>
      <c r="X295" s="4">
        <f ca="1"/>
        <v>-62.445663042732001</v>
      </c>
      <c r="Y295" s="4">
        <f ca="1"/>
        <v>-27.932090448524001</v>
      </c>
      <c r="Z295" s="4">
        <f ca="1"/>
        <v>6.5430925944003997</v>
      </c>
    </row>
    <row r="296" spans="1:26" hidden="1" x14ac:dyDescent="0.25">
      <c r="A296" s="3" t="s">
        <v>2778</v>
      </c>
      <c r="B296" t="str">
        <v>中国武夷</v>
      </c>
      <c r="C296" s="8" t="str">
        <f ca="1"/>
        <v>房地产业</v>
      </c>
      <c r="D296" s="4">
        <f ca="1"/>
        <v>0.89439372180332999</v>
      </c>
      <c r="E296" s="4">
        <f ca="1"/>
        <v>1.9982468261861001E-2</v>
      </c>
      <c r="F296" s="4">
        <f ca="1"/>
        <v>8.4023148227895996E-3</v>
      </c>
      <c r="G296" s="4">
        <f ca="1"/>
        <v>-0.33501746447657998</v>
      </c>
      <c r="H296" s="4">
        <f ca="1"/>
        <v>-1.5996394256985999E-2</v>
      </c>
      <c r="I296" s="4">
        <f ca="1"/>
        <v>-6.2657235729389003E-3</v>
      </c>
      <c r="J296" s="4">
        <f ca="1"/>
        <v>-0.23762694595282999</v>
      </c>
      <c r="K296" s="4">
        <f ca="1"/>
        <v>-6.1990910617995996E-3</v>
      </c>
      <c r="L296" s="4">
        <f ca="1"/>
        <v>-4.1612281825003997E-3</v>
      </c>
      <c r="M296" s="4">
        <f ca="1"/>
        <v>1.9671234512193001</v>
      </c>
      <c r="N296" s="4">
        <f ca="1"/>
        <v>72.137324100308007</v>
      </c>
      <c r="O296" s="4">
        <f ca="1"/>
        <v>36.743535620122003</v>
      </c>
      <c r="P296" s="4">
        <f ca="1"/>
        <v>50.495238041718999</v>
      </c>
      <c r="Q296" s="4">
        <f t="shared" ca="1" si="8"/>
        <v>1.3491635186153886E-2</v>
      </c>
      <c r="R296" s="4">
        <f t="shared" ca="1" si="9"/>
        <v>-2.3517638228679565E-2</v>
      </c>
      <c r="S296" s="4">
        <f ca="1"/>
        <v>3.1722222222221998</v>
      </c>
      <c r="T296" s="4">
        <f ca="1"/>
        <v>3.0976190476190002</v>
      </c>
      <c r="U296" s="4">
        <f ca="1"/>
        <v>16.424295861409</v>
      </c>
      <c r="V296" s="4">
        <f ca="1"/>
        <v>16.205655075182001</v>
      </c>
      <c r="W296" s="4">
        <f ca="1"/>
        <v>-27.360899174781</v>
      </c>
      <c r="X296" s="4">
        <f ca="1"/>
        <v>11.866087740256001</v>
      </c>
      <c r="Y296" s="4">
        <f ca="1"/>
        <v>4.1549138856879004</v>
      </c>
      <c r="Z296" s="4">
        <f ca="1"/>
        <v>34.683597690564</v>
      </c>
    </row>
    <row r="297" spans="1:26" hidden="1" x14ac:dyDescent="0.25">
      <c r="A297" s="3" t="s">
        <v>2779</v>
      </c>
      <c r="B297" t="str">
        <v>中水渔业</v>
      </c>
      <c r="C297" s="8" t="str">
        <f ca="1"/>
        <v>农、林、牧、渔业</v>
      </c>
      <c r="D297" s="4">
        <f ca="1"/>
        <v>0.10763844663643</v>
      </c>
      <c r="E297" s="4">
        <f ca="1"/>
        <v>2.2445336307866E-3</v>
      </c>
      <c r="F297" s="4">
        <f ca="1"/>
        <v>1.5851403447412E-2</v>
      </c>
      <c r="G297" s="4">
        <f ca="1"/>
        <v>-0.37286302404668997</v>
      </c>
      <c r="H297" s="4">
        <f ca="1"/>
        <v>-8.9369665257295998E-3</v>
      </c>
      <c r="I297" s="4">
        <f ca="1"/>
        <v>-1.0014767596507001E-2</v>
      </c>
      <c r="J297" s="4">
        <f ca="1"/>
        <v>-0.21829975702261001</v>
      </c>
      <c r="K297" s="4">
        <f ca="1"/>
        <v>0.12604631983357001</v>
      </c>
      <c r="L297" s="4">
        <f ca="1"/>
        <v>-1.2244842724277E-2</v>
      </c>
      <c r="M297" s="4">
        <f ca="1"/>
        <v>0.64350582123446998</v>
      </c>
      <c r="N297" s="4">
        <f ca="1"/>
        <v>50.336069016719001</v>
      </c>
      <c r="O297" s="4">
        <f ca="1"/>
        <v>22.280995397527999</v>
      </c>
      <c r="P297" s="4">
        <f ca="1"/>
        <v>40.427893127124001</v>
      </c>
      <c r="Q297" s="4">
        <f t="shared" ca="1" si="8"/>
        <v>2.3364485981302571E-2</v>
      </c>
      <c r="R297" s="4">
        <f t="shared" ca="1" si="9"/>
        <v>-5.7406269207130926E-2</v>
      </c>
      <c r="S297" s="4">
        <f ca="1"/>
        <v>9.0388888888889003</v>
      </c>
      <c r="T297" s="4">
        <f ca="1"/>
        <v>8.52</v>
      </c>
      <c r="U297" s="4">
        <f ca="1"/>
        <v>14.62008307284</v>
      </c>
      <c r="V297" s="4">
        <f ca="1"/>
        <v>14.286291221861999</v>
      </c>
      <c r="W297" s="4">
        <f ca="1"/>
        <v>-29.504113080141</v>
      </c>
      <c r="X297" s="4">
        <f ca="1"/>
        <v>1.0290451965869001</v>
      </c>
      <c r="Y297" s="4">
        <f ca="1"/>
        <v>6.2458703831133002</v>
      </c>
      <c r="Z297" s="4">
        <f ca="1"/>
        <v>0</v>
      </c>
    </row>
    <row r="298" spans="1:26" hidden="1" x14ac:dyDescent="0.25">
      <c r="A298" s="3" t="s">
        <v>2780</v>
      </c>
      <c r="B298" t="str">
        <v>酒鬼酒</v>
      </c>
      <c r="C298" s="8" t="str">
        <f ca="1"/>
        <v>制造业</v>
      </c>
      <c r="D298" s="4">
        <f ca="1"/>
        <v>-0.32497252851476</v>
      </c>
      <c r="E298" s="4">
        <f ca="1"/>
        <v>-6.7598298111395004E-3</v>
      </c>
      <c r="F298" s="4">
        <f ca="1"/>
        <v>-6.4273787573844998E-3</v>
      </c>
      <c r="G298" s="4">
        <f ca="1"/>
        <v>-0.56596920331780998</v>
      </c>
      <c r="H298" s="4">
        <f ca="1"/>
        <v>-9.3541138131420006E-3</v>
      </c>
      <c r="I298" s="4">
        <f ca="1"/>
        <v>-1.4816675441382999E-2</v>
      </c>
      <c r="J298" s="4">
        <f ca="1"/>
        <v>-0.50218503823420002</v>
      </c>
      <c r="K298" s="4">
        <f ca="1"/>
        <v>-9.3557261605012008E-3</v>
      </c>
      <c r="L298" s="4">
        <f ca="1"/>
        <v>-1.3682751863576001E-2</v>
      </c>
      <c r="M298" s="4">
        <f ca="1"/>
        <v>1.5323900252413001</v>
      </c>
      <c r="N298" s="4">
        <f ca="1"/>
        <v>41.360837027372</v>
      </c>
      <c r="O298" s="4">
        <f ca="1"/>
        <v>-53.471047212294998</v>
      </c>
      <c r="P298" s="4">
        <f ca="1"/>
        <v>27.649153897592001</v>
      </c>
      <c r="Q298" s="4">
        <f t="shared" ca="1" si="8"/>
        <v>-6.1006057185134435E-3</v>
      </c>
      <c r="R298" s="4">
        <f t="shared" ca="1" si="9"/>
        <v>-8.4419455597447846E-2</v>
      </c>
      <c r="S298" s="4">
        <f ca="1"/>
        <v>82.751555555555996</v>
      </c>
      <c r="T298" s="4">
        <f ca="1"/>
        <v>75.765714285713997</v>
      </c>
      <c r="U298" s="4">
        <f ca="1"/>
        <v>132.06885323575</v>
      </c>
      <c r="V298" s="4">
        <f ca="1"/>
        <v>132.87949866517999</v>
      </c>
      <c r="W298" s="4">
        <f ca="1"/>
        <v>51.856818736289</v>
      </c>
      <c r="X298" s="4">
        <f ca="1"/>
        <v>38.885995787128998</v>
      </c>
      <c r="Y298" s="4">
        <f ca="1"/>
        <v>21.803474292027001</v>
      </c>
      <c r="Z298" s="4">
        <f ca="1"/>
        <v>1.6126144548368999</v>
      </c>
    </row>
    <row r="299" spans="1:26" hidden="1" x14ac:dyDescent="0.25">
      <c r="A299" s="3" t="s">
        <v>2781</v>
      </c>
      <c r="B299" t="str">
        <v>一汽解放</v>
      </c>
      <c r="C299" s="8" t="str">
        <f ca="1"/>
        <v>制造业</v>
      </c>
      <c r="D299" s="4">
        <f ca="1"/>
        <v>-6.5119780133601002E-3</v>
      </c>
      <c r="E299" s="4">
        <f ca="1"/>
        <v>-3.899838119063E-4</v>
      </c>
      <c r="F299" s="4">
        <f ca="1"/>
        <v>7.1362631626985E-3</v>
      </c>
      <c r="G299" s="4">
        <f ca="1"/>
        <v>3.6950695218603002E-2</v>
      </c>
      <c r="H299" s="4">
        <f ca="1"/>
        <v>1.7724083761242999E-3</v>
      </c>
      <c r="I299" s="4">
        <f ca="1"/>
        <v>9.2725317185426998E-3</v>
      </c>
      <c r="J299" s="4">
        <f ca="1"/>
        <v>7.3816453608063007E-2</v>
      </c>
      <c r="K299" s="4">
        <f ca="1"/>
        <v>2.9483423477771999E-3</v>
      </c>
      <c r="L299" s="4">
        <f ca="1"/>
        <v>9.2848789647213999E-3</v>
      </c>
      <c r="M299" s="4">
        <f ca="1"/>
        <v>1.3071333765738999</v>
      </c>
      <c r="N299" s="4">
        <f ca="1"/>
        <v>31.286294165939999</v>
      </c>
      <c r="O299" s="4">
        <f ca="1"/>
        <v>-0.95271329860600995</v>
      </c>
      <c r="P299" s="4">
        <f ca="1"/>
        <v>54.450154589926001</v>
      </c>
      <c r="Q299" s="4">
        <f t="shared" ca="1" si="8"/>
        <v>-7.423501720076873E-3</v>
      </c>
      <c r="R299" s="4">
        <f t="shared" ca="1" si="9"/>
        <v>1.9175431633263094E-2</v>
      </c>
      <c r="S299" s="4">
        <f ca="1"/>
        <v>8.9582222222222008</v>
      </c>
      <c r="T299" s="4">
        <f ca="1"/>
        <v>9.1300000000000008</v>
      </c>
      <c r="U299" s="4">
        <f ca="1"/>
        <v>18.395011821162001</v>
      </c>
      <c r="V299" s="4">
        <f ca="1"/>
        <v>18.532588523946998</v>
      </c>
      <c r="W299" s="4">
        <f ca="1"/>
        <v>-42.873780450973001</v>
      </c>
      <c r="X299" s="4">
        <f ca="1"/>
        <v>-28.855527633815999</v>
      </c>
      <c r="Y299" s="4">
        <f ca="1"/>
        <v>-11.742495474235</v>
      </c>
      <c r="Z299" s="4">
        <f ca="1"/>
        <v>0</v>
      </c>
    </row>
    <row r="300" spans="1:26" hidden="1" x14ac:dyDescent="0.25">
      <c r="A300" s="3" t="s">
        <v>2782</v>
      </c>
      <c r="B300" t="str">
        <v>四川九洲</v>
      </c>
      <c r="C300" s="8" t="str">
        <f ca="1"/>
        <v>制造业</v>
      </c>
      <c r="D300" s="4">
        <f ca="1"/>
        <v>-8.0039380416188008E-3</v>
      </c>
      <c r="E300" s="4">
        <f ca="1"/>
        <v>-2.3830308406070001E-4</v>
      </c>
      <c r="F300" s="4">
        <f ca="1"/>
        <v>7.2213975270747997E-3</v>
      </c>
      <c r="G300" s="4">
        <f ca="1"/>
        <v>0.3411001600636</v>
      </c>
      <c r="H300" s="4">
        <f ca="1"/>
        <v>1.2829627589772999E-2</v>
      </c>
      <c r="I300" s="4">
        <f ca="1"/>
        <v>2.2194389649908001E-2</v>
      </c>
      <c r="J300" s="4">
        <f ca="1"/>
        <v>0.25704073650879</v>
      </c>
      <c r="K300" s="4">
        <f ca="1"/>
        <v>2.0282342996004E-2</v>
      </c>
      <c r="L300" s="4">
        <f ca="1"/>
        <v>2.9052950744506999E-2</v>
      </c>
      <c r="M300" s="4">
        <f ca="1"/>
        <v>1.0190446225339</v>
      </c>
      <c r="N300" s="4">
        <f ca="1"/>
        <v>38.667820689971002</v>
      </c>
      <c r="O300" s="4">
        <f ca="1"/>
        <v>7.2287024587008997</v>
      </c>
      <c r="P300" s="4">
        <f ca="1"/>
        <v>72.588042678506</v>
      </c>
      <c r="Q300" s="4">
        <f t="shared" ca="1" si="8"/>
        <v>1.2412723041115497E-2</v>
      </c>
      <c r="R300" s="4">
        <f t="shared" ca="1" si="9"/>
        <v>4.157220476010938E-2</v>
      </c>
      <c r="S300" s="4">
        <f ca="1"/>
        <v>8.2617777777777999</v>
      </c>
      <c r="T300" s="4">
        <f ca="1"/>
        <v>8.6052380952381</v>
      </c>
      <c r="U300" s="4">
        <f ca="1"/>
        <v>95.610194384129002</v>
      </c>
      <c r="V300" s="4">
        <f ca="1"/>
        <v>94.437962115817996</v>
      </c>
      <c r="W300" s="4">
        <f ca="1"/>
        <v>70.968330270074006</v>
      </c>
      <c r="X300" s="4">
        <f ca="1"/>
        <v>7.2209347478399</v>
      </c>
      <c r="Y300" s="4">
        <f ca="1"/>
        <v>-6.9935914386364997E-2</v>
      </c>
      <c r="Z300" s="4">
        <f ca="1"/>
        <v>9.4907911132610998</v>
      </c>
    </row>
    <row r="301" spans="1:26" hidden="1" x14ac:dyDescent="0.25">
      <c r="A301" s="3" t="s">
        <v>2783</v>
      </c>
      <c r="B301" t="str">
        <v>北京文化</v>
      </c>
      <c r="C301" s="8" t="str">
        <f ca="1"/>
        <v>文化、体育和娱乐业</v>
      </c>
      <c r="D301" s="4">
        <f ca="1"/>
        <v>0.59540878503281003</v>
      </c>
      <c r="E301" s="4">
        <f ca="1"/>
        <v>1.8764710350395002E-2</v>
      </c>
      <c r="F301" s="4">
        <f ca="1"/>
        <v>2.7663299403480002E-2</v>
      </c>
      <c r="G301" s="4">
        <f ca="1"/>
        <v>3.8053807956562997E-2</v>
      </c>
      <c r="H301" s="4">
        <f ca="1"/>
        <v>1.2506431376287E-3</v>
      </c>
      <c r="I301" s="4">
        <f ca="1"/>
        <v>6.9787727266906003E-3</v>
      </c>
      <c r="J301" s="4">
        <f ca="1"/>
        <v>-8.4285220520720003E-2</v>
      </c>
      <c r="K301" s="4">
        <f ca="1"/>
        <v>-3.0537415633763E-3</v>
      </c>
      <c r="L301" s="4">
        <f ca="1"/>
        <v>9.9198321121100002E-5</v>
      </c>
      <c r="M301" s="4">
        <f ca="1"/>
        <v>1.1296271575335</v>
      </c>
      <c r="N301" s="4">
        <f ca="1"/>
        <v>45.890604968698</v>
      </c>
      <c r="O301" s="4">
        <f ca="1"/>
        <v>21.277030516810999</v>
      </c>
      <c r="P301" s="4">
        <f ca="1"/>
        <v>49.964756246219999</v>
      </c>
      <c r="Q301" s="4">
        <f t="shared" ca="1" si="8"/>
        <v>4.1011235955065589E-2</v>
      </c>
      <c r="R301" s="4">
        <f t="shared" ca="1" si="9"/>
        <v>-7.6622517251947976E-3</v>
      </c>
      <c r="S301" s="4">
        <f ca="1"/>
        <v>6.0448888888888996</v>
      </c>
      <c r="T301" s="4">
        <f ca="1"/>
        <v>5.9985714285713998</v>
      </c>
      <c r="U301" s="4">
        <f ca="1"/>
        <v>13.312233826270001</v>
      </c>
      <c r="V301" s="4">
        <f ca="1"/>
        <v>12.787790723562001</v>
      </c>
      <c r="W301" s="4">
        <f ca="1"/>
        <v>25.351872401481</v>
      </c>
      <c r="X301" s="4">
        <f ca="1"/>
        <v>-49.833483699021002</v>
      </c>
      <c r="Y301" s="4">
        <f ca="1"/>
        <v>-9.0261265875750993</v>
      </c>
      <c r="Z301" s="4">
        <f ca="1"/>
        <v>26.527024795024001</v>
      </c>
    </row>
    <row r="302" spans="1:26" hidden="1" x14ac:dyDescent="0.25">
      <c r="A302" s="3" t="s">
        <v>2784</v>
      </c>
      <c r="B302" t="str">
        <v>山高环能</v>
      </c>
      <c r="C302" s="8" t="str">
        <f ca="1"/>
        <v>水利、环境和公共设施管理业</v>
      </c>
      <c r="D302" s="4">
        <f ca="1"/>
        <v>0.31057708511340998</v>
      </c>
      <c r="E302" s="4">
        <f ca="1"/>
        <v>7.0101259167874999E-3</v>
      </c>
      <c r="F302" s="4">
        <f ca="1"/>
        <v>1.9088561613658999E-2</v>
      </c>
      <c r="G302" s="4">
        <f ca="1"/>
        <v>0.11909906153057</v>
      </c>
      <c r="H302" s="4">
        <f ca="1"/>
        <v>2.2909481054693001E-3</v>
      </c>
      <c r="I302" s="4">
        <f ca="1"/>
        <v>1.0677754623501E-2</v>
      </c>
      <c r="J302" s="4">
        <f ca="1"/>
        <v>-8.7021010834417004E-2</v>
      </c>
      <c r="K302" s="4">
        <f ca="1"/>
        <v>-5.5367861992190997E-3</v>
      </c>
      <c r="L302" s="4">
        <f ca="1"/>
        <v>-1.4365322776234001E-3</v>
      </c>
      <c r="M302" s="4">
        <f ca="1"/>
        <v>1.347557095997</v>
      </c>
      <c r="N302" s="4">
        <f ca="1"/>
        <v>39.451970854152002</v>
      </c>
      <c r="O302" s="4">
        <f ca="1"/>
        <v>-27.929032951017</v>
      </c>
      <c r="P302" s="4">
        <f ca="1"/>
        <v>54.424096033943997</v>
      </c>
      <c r="Q302" s="4">
        <f t="shared" ca="1" si="8"/>
        <v>2.6227678571413601E-2</v>
      </c>
      <c r="R302" s="4">
        <f t="shared" ca="1" si="9"/>
        <v>-1.5398222544271009E-3</v>
      </c>
      <c r="S302" s="4">
        <f ca="1"/>
        <v>5.9582222222221999</v>
      </c>
      <c r="T302" s="4">
        <f ca="1"/>
        <v>5.9490476190476</v>
      </c>
      <c r="U302" s="4">
        <f ca="1"/>
        <v>23.41744714148</v>
      </c>
      <c r="V302" s="4">
        <f ca="1"/>
        <v>22.818958824107</v>
      </c>
      <c r="W302" s="4">
        <f ca="1"/>
        <v>33.910523165992998</v>
      </c>
      <c r="X302" s="4">
        <f ca="1"/>
        <v>323.79202445512999</v>
      </c>
      <c r="Y302" s="4">
        <f ca="1"/>
        <v>144.05597883530001</v>
      </c>
      <c r="Z302" s="4">
        <f ca="1"/>
        <v>0</v>
      </c>
    </row>
    <row r="303" spans="1:26" hidden="1" x14ac:dyDescent="0.25">
      <c r="A303" s="3" t="s">
        <v>2785</v>
      </c>
      <c r="B303" t="str">
        <v>云铝股份</v>
      </c>
      <c r="C303" s="8" t="str">
        <f ca="1"/>
        <v>制造业</v>
      </c>
      <c r="D303" s="4">
        <f ca="1"/>
        <v>-0.92564716501606004</v>
      </c>
      <c r="E303" s="4">
        <f ca="1"/>
        <v>-6.4377950239387E-2</v>
      </c>
      <c r="F303" s="4">
        <f ca="1"/>
        <v>-2.8276130387851001E-2</v>
      </c>
      <c r="G303" s="4">
        <f ca="1"/>
        <v>-0.86849822517713005</v>
      </c>
      <c r="H303" s="4">
        <f ca="1"/>
        <v>-6.1168644194692999E-2</v>
      </c>
      <c r="I303" s="4">
        <f ca="1"/>
        <v>-2.4473386110415E-2</v>
      </c>
      <c r="J303" s="4">
        <f ca="1"/>
        <v>-0.23211053032970999</v>
      </c>
      <c r="K303" s="4">
        <f ca="1"/>
        <v>-6.2883652572973004E-3</v>
      </c>
      <c r="L303" s="4">
        <f ca="1"/>
        <v>-5.7292284089753001E-3</v>
      </c>
      <c r="M303" s="4">
        <f ca="1"/>
        <v>2.1736422200472001</v>
      </c>
      <c r="N303" s="4">
        <f ca="1"/>
        <v>48.489418498177997</v>
      </c>
      <c r="O303" s="4">
        <f ca="1"/>
        <v>17.422655859829</v>
      </c>
      <c r="P303" s="4">
        <f ca="1"/>
        <v>41.335709024431999</v>
      </c>
      <c r="Q303" s="4">
        <f t="shared" ca="1" si="8"/>
        <v>-2.2178413011328023E-2</v>
      </c>
      <c r="R303" s="4">
        <f t="shared" ca="1" si="9"/>
        <v>-5.954646121211081E-2</v>
      </c>
      <c r="S303" s="4">
        <f ca="1"/>
        <v>14.248444444444001</v>
      </c>
      <c r="T303" s="4">
        <f ca="1"/>
        <v>13.4</v>
      </c>
      <c r="U303" s="4">
        <f ca="1"/>
        <v>69.746835012869994</v>
      </c>
      <c r="V303" s="4">
        <f ca="1"/>
        <v>71.328794476366994</v>
      </c>
      <c r="W303" s="4">
        <f ca="1"/>
        <v>112.99150768827</v>
      </c>
      <c r="X303" s="4">
        <f ca="1"/>
        <v>25.901917086615999</v>
      </c>
      <c r="Y303" s="4">
        <f ca="1"/>
        <v>-0.43985546991805002</v>
      </c>
      <c r="Z303" s="4">
        <f ca="1"/>
        <v>23.35294431426</v>
      </c>
    </row>
    <row r="304" spans="1:26" hidden="1" x14ac:dyDescent="0.25">
      <c r="A304" s="3" t="s">
        <v>2786</v>
      </c>
      <c r="B304" t="str">
        <v>铁岭新城</v>
      </c>
      <c r="C304" s="8" t="str">
        <f ca="1"/>
        <v>水利、环境和公共设施管理业</v>
      </c>
      <c r="D304" s="4">
        <f ca="1"/>
        <v>0.34612501015211999</v>
      </c>
      <c r="E304" s="4">
        <f ca="1"/>
        <v>8.0591078208648009E-3</v>
      </c>
      <c r="F304" s="4">
        <f ca="1"/>
        <v>1.8869318088503E-2</v>
      </c>
      <c r="G304" s="4">
        <f ca="1"/>
        <v>-0.10791126572451</v>
      </c>
      <c r="H304" s="4">
        <f ca="1"/>
        <v>-2.5659448055216998E-3</v>
      </c>
      <c r="I304" s="4">
        <f ca="1"/>
        <v>2.3893684491702E-3</v>
      </c>
      <c r="J304" s="4">
        <f ca="1"/>
        <v>-0.29894353013621999</v>
      </c>
      <c r="K304" s="4">
        <f ca="1"/>
        <v>-8.75689657779E-3</v>
      </c>
      <c r="L304" s="4">
        <f ca="1"/>
        <v>-5.8708786090431999E-3</v>
      </c>
      <c r="M304" s="4">
        <f ca="1"/>
        <v>0.85860544097661995</v>
      </c>
      <c r="N304" s="4">
        <f ca="1"/>
        <v>43.843977884025001</v>
      </c>
      <c r="O304" s="4">
        <f ca="1"/>
        <v>6.2883340078629004</v>
      </c>
      <c r="P304" s="4">
        <f ca="1"/>
        <v>39.705317637740002</v>
      </c>
      <c r="Q304" s="4">
        <f t="shared" ca="1" si="8"/>
        <v>1.8943170488534368E-2</v>
      </c>
      <c r="R304" s="4">
        <f t="shared" ca="1" si="9"/>
        <v>-2.3705351398050321E-2</v>
      </c>
      <c r="S304" s="4">
        <f ca="1"/>
        <v>3.4537777777778</v>
      </c>
      <c r="T304" s="4">
        <f ca="1"/>
        <v>3.3719047619047999</v>
      </c>
      <c r="U304" s="4">
        <f ca="1"/>
        <v>7.8207835111000001</v>
      </c>
      <c r="V304" s="4">
        <f ca="1"/>
        <v>7.6753873401500003</v>
      </c>
      <c r="W304" s="4">
        <f ca="1"/>
        <v>16.37392184638</v>
      </c>
      <c r="X304" s="4">
        <f ca="1"/>
        <v>6.4054317228197002</v>
      </c>
      <c r="Y304" s="4">
        <f ca="1"/>
        <v>-8.6039068065442006</v>
      </c>
      <c r="Z304" s="4">
        <f ca="1"/>
        <v>-22.341623187143998</v>
      </c>
    </row>
    <row r="305" spans="1:26" hidden="1" x14ac:dyDescent="0.25">
      <c r="A305" s="3" t="s">
        <v>2787</v>
      </c>
      <c r="B305" t="str">
        <v>创维数字</v>
      </c>
      <c r="C305" s="8" t="str">
        <f ca="1"/>
        <v>制造业</v>
      </c>
      <c r="D305" s="4">
        <f ca="1"/>
        <v>-0.21653788201348001</v>
      </c>
      <c r="E305" s="4">
        <f ca="1"/>
        <v>-5.1642906736317001E-3</v>
      </c>
      <c r="F305" s="4">
        <f ca="1"/>
        <v>-2.7433029444744001E-3</v>
      </c>
      <c r="G305" s="4">
        <f ca="1"/>
        <v>-8.6012058683986994E-2</v>
      </c>
      <c r="H305" s="4">
        <f ca="1"/>
        <v>-1.6310570237987E-3</v>
      </c>
      <c r="I305" s="4">
        <f ca="1"/>
        <v>8.3668185858695992E-3</v>
      </c>
      <c r="J305" s="4">
        <f ca="1"/>
        <v>-5.5982862388794997E-2</v>
      </c>
      <c r="K305" s="4">
        <f ca="1"/>
        <v>-1.0925276551625E-3</v>
      </c>
      <c r="L305" s="4">
        <f ca="1"/>
        <v>6.2345415678288002E-3</v>
      </c>
      <c r="M305" s="4">
        <f ca="1"/>
        <v>1.2204456259555001</v>
      </c>
      <c r="N305" s="4">
        <f ca="1"/>
        <v>60.887605529616998</v>
      </c>
      <c r="O305" s="4">
        <f ca="1"/>
        <v>38.414691857164001</v>
      </c>
      <c r="P305" s="4">
        <f ca="1"/>
        <v>51.561647933453997</v>
      </c>
      <c r="Q305" s="4">
        <f t="shared" ca="1" si="8"/>
        <v>9.3750000000016875E-3</v>
      </c>
      <c r="R305" s="4">
        <f t="shared" ca="1" si="9"/>
        <v>-4.5079869427479165E-2</v>
      </c>
      <c r="S305" s="4">
        <f ca="1"/>
        <v>13.148444444443999</v>
      </c>
      <c r="T305" s="4">
        <f ca="1"/>
        <v>12.555714285714</v>
      </c>
      <c r="U305" s="4">
        <f ca="1"/>
        <v>71.102569830099</v>
      </c>
      <c r="V305" s="4">
        <f ca="1"/>
        <v>70.442174444680006</v>
      </c>
      <c r="W305" s="4">
        <f ca="1"/>
        <v>9.6928622726799993</v>
      </c>
      <c r="X305" s="4">
        <f ca="1"/>
        <v>10.493586465956</v>
      </c>
      <c r="Y305" s="4">
        <f ca="1"/>
        <v>0.82380938604774001</v>
      </c>
      <c r="Z305" s="4">
        <f ca="1"/>
        <v>201.13694539682999</v>
      </c>
    </row>
    <row r="306" spans="1:26" hidden="1" x14ac:dyDescent="0.25">
      <c r="A306" s="3" t="s">
        <v>2788</v>
      </c>
      <c r="B306" t="str">
        <v>冰轮环境</v>
      </c>
      <c r="C306" s="8" t="str">
        <f ca="1"/>
        <v>制造业</v>
      </c>
      <c r="D306" s="4">
        <f ca="1"/>
        <v>-0.35388448421407998</v>
      </c>
      <c r="E306" s="4">
        <f ca="1"/>
        <v>-1.8373530082347E-2</v>
      </c>
      <c r="F306" s="4">
        <f ca="1"/>
        <v>-1.976720042832E-2</v>
      </c>
      <c r="G306" s="4">
        <f ca="1"/>
        <v>-0.30355667330208003</v>
      </c>
      <c r="H306" s="4">
        <f ca="1"/>
        <v>-1.3192386243209999E-2</v>
      </c>
      <c r="I306" s="4">
        <f ca="1"/>
        <v>-1.1921914747295001E-2</v>
      </c>
      <c r="J306" s="4">
        <f ca="1"/>
        <v>-0.37530944974684</v>
      </c>
      <c r="K306" s="4">
        <f ca="1"/>
        <v>-1.417730489068E-2</v>
      </c>
      <c r="L306" s="4">
        <f ca="1"/>
        <v>-1.6750246237623001E-2</v>
      </c>
      <c r="M306" s="4">
        <f ca="1"/>
        <v>0.99655553854539003</v>
      </c>
      <c r="N306" s="4">
        <f ca="1"/>
        <v>41.131401882337997</v>
      </c>
      <c r="O306" s="4">
        <f ca="1"/>
        <v>9.6083326855140996</v>
      </c>
      <c r="P306" s="4">
        <f ca="1"/>
        <v>42.575403493972999</v>
      </c>
      <c r="Q306" s="4">
        <f t="shared" ca="1" si="8"/>
        <v>-3.4448574969024412E-2</v>
      </c>
      <c r="R306" s="4">
        <f t="shared" ca="1" si="9"/>
        <v>-5.5371163046250137E-2</v>
      </c>
      <c r="S306" s="4">
        <f ca="1"/>
        <v>13.868888888889</v>
      </c>
      <c r="T306" s="4">
        <f ca="1"/>
        <v>13.100952380952</v>
      </c>
      <c r="U306" s="4">
        <f ca="1"/>
        <v>157.83069715529999</v>
      </c>
      <c r="V306" s="4">
        <f ca="1"/>
        <v>163.46172048810001</v>
      </c>
      <c r="W306" s="4">
        <f ca="1"/>
        <v>-3.3846632689762002</v>
      </c>
      <c r="X306" s="4">
        <f ca="1"/>
        <v>16.886328682262999</v>
      </c>
      <c r="Y306" s="4">
        <f ca="1"/>
        <v>13.588018202220001</v>
      </c>
      <c r="Z306" s="4">
        <f ca="1"/>
        <v>18.667361374293002</v>
      </c>
    </row>
    <row r="307" spans="1:26" hidden="1" x14ac:dyDescent="0.25">
      <c r="A307" s="3" t="s">
        <v>2789</v>
      </c>
      <c r="B307" t="str">
        <v>陕西金叶</v>
      </c>
      <c r="C307" s="8" t="str">
        <f ca="1"/>
        <v>制造业</v>
      </c>
      <c r="D307" s="4">
        <f ca="1"/>
        <v>-0.25628259618542998</v>
      </c>
      <c r="E307" s="4">
        <f ca="1"/>
        <v>-5.5123863938088997E-3</v>
      </c>
      <c r="F307" s="4">
        <f ca="1"/>
        <v>-1.8332073229219E-3</v>
      </c>
      <c r="G307" s="4">
        <f ca="1"/>
        <v>-0.39203784141716003</v>
      </c>
      <c r="H307" s="4">
        <f ca="1"/>
        <v>-6.4649386528593004E-3</v>
      </c>
      <c r="I307" s="4">
        <f ca="1"/>
        <v>-3.7419409244847999E-3</v>
      </c>
      <c r="J307" s="4">
        <f ca="1"/>
        <v>-0.33938801144142</v>
      </c>
      <c r="K307" s="4">
        <f ca="1"/>
        <v>-6.1108534095770002E-3</v>
      </c>
      <c r="L307" s="4">
        <f ca="1"/>
        <v>-7.3442014651028996E-3</v>
      </c>
      <c r="M307" s="4">
        <f ca="1"/>
        <v>1.017978817518</v>
      </c>
      <c r="N307" s="4">
        <f ca="1"/>
        <v>61.311733751814998</v>
      </c>
      <c r="O307" s="4">
        <f ca="1"/>
        <v>-2.8508357188183</v>
      </c>
      <c r="P307" s="4">
        <f ca="1"/>
        <v>42.049220219638997</v>
      </c>
      <c r="Q307" s="4">
        <f t="shared" ca="1" si="8"/>
        <v>-3.3456005353550098E-4</v>
      </c>
      <c r="R307" s="4">
        <f t="shared" ca="1" si="9"/>
        <v>-3.5104593942176507E-2</v>
      </c>
      <c r="S307" s="4">
        <f ca="1"/>
        <v>5.1157777777778</v>
      </c>
      <c r="T307" s="4">
        <f ca="1"/>
        <v>4.9361904761905002</v>
      </c>
      <c r="U307" s="4">
        <f ca="1"/>
        <v>28.816739986035</v>
      </c>
      <c r="V307" s="4">
        <f ca="1"/>
        <v>28.826384142657002</v>
      </c>
      <c r="W307" s="4">
        <f ca="1"/>
        <v>23.298338601992</v>
      </c>
      <c r="X307" s="4">
        <f ca="1"/>
        <v>12.228547634005</v>
      </c>
      <c r="Y307" s="4">
        <f ca="1"/>
        <v>9.6844410458104004</v>
      </c>
      <c r="Z307" s="4">
        <f ca="1"/>
        <v>25.397657266162</v>
      </c>
    </row>
    <row r="308" spans="1:26" hidden="1" x14ac:dyDescent="0.25">
      <c r="A308" s="3" t="s">
        <v>2790</v>
      </c>
      <c r="B308" t="str">
        <v>德展健康</v>
      </c>
      <c r="C308" s="8" t="str">
        <f ca="1"/>
        <v>制造业</v>
      </c>
      <c r="D308" s="4">
        <f ca="1"/>
        <v>-0.60832573988250005</v>
      </c>
      <c r="E308" s="4">
        <f ca="1"/>
        <v>-1.3662918336247E-2</v>
      </c>
      <c r="F308" s="4">
        <f ca="1"/>
        <v>-1.6732374309105E-2</v>
      </c>
      <c r="G308" s="4">
        <f ca="1"/>
        <v>0.13109980513179001</v>
      </c>
      <c r="H308" s="4">
        <f ca="1"/>
        <v>4.3020362727805997E-3</v>
      </c>
      <c r="I308" s="4">
        <f ca="1"/>
        <v>2.1579678392979001E-2</v>
      </c>
      <c r="J308" s="4">
        <f ca="1"/>
        <v>0.17427776921079999</v>
      </c>
      <c r="K308" s="4">
        <f ca="1"/>
        <v>5.3729777276227998E-3</v>
      </c>
      <c r="L308" s="4">
        <f ca="1"/>
        <v>2.0329757229621999E-2</v>
      </c>
      <c r="M308" s="4">
        <f ca="1"/>
        <v>0.76358486060617003</v>
      </c>
      <c r="N308" s="4">
        <f ca="1"/>
        <v>49.235855341135</v>
      </c>
      <c r="O308" s="4">
        <f ca="1"/>
        <v>8.2577677252175992</v>
      </c>
      <c r="P308" s="4">
        <f ca="1"/>
        <v>50.638595111062003</v>
      </c>
      <c r="Q308" s="4">
        <f t="shared" ca="1" si="8"/>
        <v>-2.3172905525825106E-2</v>
      </c>
      <c r="R308" s="4">
        <f t="shared" ca="1" si="9"/>
        <v>-3.5097931787814602E-4</v>
      </c>
      <c r="S308" s="4">
        <f ca="1"/>
        <v>3.7084444444444</v>
      </c>
      <c r="T308" s="4">
        <f ca="1"/>
        <v>3.7071428571428999</v>
      </c>
      <c r="U308" s="4">
        <f ca="1"/>
        <v>10.549060407947</v>
      </c>
      <c r="V308" s="4">
        <f ca="1"/>
        <v>10.799311840982</v>
      </c>
      <c r="W308" s="4">
        <f ca="1"/>
        <v>0</v>
      </c>
      <c r="X308" s="4">
        <f ca="1"/>
        <v>-31.486125379105001</v>
      </c>
      <c r="Y308" s="4">
        <f ca="1"/>
        <v>-1.4457231972553</v>
      </c>
      <c r="Z308" s="4">
        <f ca="1"/>
        <v>-53.011669390777001</v>
      </c>
    </row>
    <row r="309" spans="1:26" hidden="1" x14ac:dyDescent="0.25">
      <c r="A309" s="3" t="s">
        <v>2791</v>
      </c>
      <c r="B309" t="str">
        <v>美利云</v>
      </c>
      <c r="C309" s="8" t="str">
        <f ca="1"/>
        <v>制造业</v>
      </c>
      <c r="D309" s="4">
        <f ca="1"/>
        <v>0.30322087024633998</v>
      </c>
      <c r="E309" s="4">
        <f ca="1"/>
        <v>9.8643982053582008E-3</v>
      </c>
      <c r="F309" s="4">
        <f ca="1"/>
        <v>3.7228506450128998E-2</v>
      </c>
      <c r="G309" s="4">
        <f ca="1"/>
        <v>0.35629874155739999</v>
      </c>
      <c r="H309" s="4">
        <f ca="1"/>
        <v>9.6157108365268994E-3</v>
      </c>
      <c r="I309" s="4">
        <f ca="1"/>
        <v>3.2749668494582003E-2</v>
      </c>
      <c r="J309" s="4">
        <f ca="1"/>
        <v>0.11813735456558</v>
      </c>
      <c r="K309" s="4">
        <f ca="1"/>
        <v>-1.4311804437358E-2</v>
      </c>
      <c r="L309" s="4">
        <f ca="1"/>
        <v>6.8221090123935998E-3</v>
      </c>
      <c r="M309" s="4">
        <f ca="1"/>
        <v>0.55778231804544998</v>
      </c>
      <c r="N309" s="4">
        <f ca="1"/>
        <v>84.137108920000003</v>
      </c>
      <c r="O309" s="4">
        <f ca="1"/>
        <v>65.179932534410995</v>
      </c>
      <c r="P309" s="4">
        <f ca="1"/>
        <v>67.136582766098996</v>
      </c>
      <c r="Q309" s="4">
        <f t="shared" ca="1" si="8"/>
        <v>3.9805269186709784E-2</v>
      </c>
      <c r="R309" s="4">
        <f t="shared" ca="1" si="9"/>
        <v>5.2022975552744766E-2</v>
      </c>
      <c r="S309" s="4">
        <f ca="1"/>
        <v>11.324666666667</v>
      </c>
      <c r="T309" s="4">
        <f ca="1"/>
        <v>11.91380952381</v>
      </c>
      <c r="U309" s="4">
        <f ca="1"/>
        <v>31.590551306106999</v>
      </c>
      <c r="V309" s="4">
        <f ca="1"/>
        <v>30.381218716862001</v>
      </c>
      <c r="W309" s="4">
        <f ca="1"/>
        <v>0</v>
      </c>
      <c r="X309" s="4">
        <f ca="1"/>
        <v>1.7778830126577001</v>
      </c>
      <c r="Y309" s="4">
        <f ca="1"/>
        <v>-1.9892596255763</v>
      </c>
      <c r="Z309" s="4">
        <f ca="1"/>
        <v>-14.116773005409</v>
      </c>
    </row>
    <row r="310" spans="1:26" hidden="1" x14ac:dyDescent="0.25">
      <c r="A310" s="3" t="s">
        <v>2792</v>
      </c>
      <c r="B310" t="str">
        <v>智慧农业</v>
      </c>
      <c r="C310" s="8" t="str">
        <f ca="1"/>
        <v>制造业</v>
      </c>
      <c r="D310" s="4">
        <f ca="1"/>
        <v>9.1927738420193E-2</v>
      </c>
      <c r="E310" s="4">
        <f ca="1"/>
        <v>1.9105312071940001E-3</v>
      </c>
      <c r="F310" s="4">
        <f ca="1"/>
        <v>6.7198142136167E-3</v>
      </c>
      <c r="G310" s="4">
        <f ca="1"/>
        <v>3.2555490341451998E-2</v>
      </c>
      <c r="H310" s="4">
        <f ca="1"/>
        <v>5.3374572305130001E-4</v>
      </c>
      <c r="I310" s="4">
        <f ca="1"/>
        <v>4.4508316917071002E-3</v>
      </c>
      <c r="J310" s="4">
        <f ca="1"/>
        <v>-0.1190574345162</v>
      </c>
      <c r="K310" s="4">
        <f ca="1"/>
        <v>-2.0440117797393999E-3</v>
      </c>
      <c r="L310" s="4">
        <f ca="1"/>
        <v>1.3266445449404E-3</v>
      </c>
      <c r="M310" s="4">
        <f ca="1"/>
        <v>1.5235777498587999</v>
      </c>
      <c r="N310" s="4">
        <f ca="1"/>
        <v>39.644048775473003</v>
      </c>
      <c r="O310" s="4">
        <f ca="1"/>
        <v>-8.4328353529341999</v>
      </c>
      <c r="P310" s="4">
        <f ca="1"/>
        <v>58.201719732427001</v>
      </c>
      <c r="Q310" s="4">
        <f t="shared" ca="1" si="8"/>
        <v>1.1995637949836673E-2</v>
      </c>
      <c r="R310" s="4">
        <f t="shared" ca="1" si="9"/>
        <v>-3.7717028770892654E-3</v>
      </c>
      <c r="S310" s="4">
        <f ca="1"/>
        <v>3.0553333333333001</v>
      </c>
      <c r="T310" s="4">
        <f ca="1"/>
        <v>3.0438095238095002</v>
      </c>
      <c r="U310" s="4">
        <f ca="1"/>
        <v>17.938602021066998</v>
      </c>
      <c r="V310" s="4">
        <f ca="1"/>
        <v>17.725967729869001</v>
      </c>
      <c r="W310" s="4">
        <f ca="1"/>
        <v>25.818301728101002</v>
      </c>
      <c r="X310" s="4">
        <f ca="1"/>
        <v>-5.6243391881678004</v>
      </c>
      <c r="Y310" s="4">
        <f ca="1"/>
        <v>-3.6862645171531998</v>
      </c>
      <c r="Z310" s="4">
        <f ca="1"/>
        <v>0</v>
      </c>
    </row>
    <row r="311" spans="1:26" hidden="1" x14ac:dyDescent="0.25">
      <c r="A311" s="3" t="s">
        <v>2793</v>
      </c>
      <c r="B311" t="str">
        <v>航锦科技</v>
      </c>
      <c r="C311" s="8" t="str">
        <f ca="1"/>
        <v>制造业</v>
      </c>
      <c r="D311" s="4">
        <f ca="1"/>
        <v>0.49714016013272999</v>
      </c>
      <c r="E311" s="4">
        <f ca="1"/>
        <v>1.4713196843702E-2</v>
      </c>
      <c r="F311" s="4">
        <f ca="1"/>
        <v>5.7593547939764997E-2</v>
      </c>
      <c r="G311" s="4">
        <f ca="1"/>
        <v>0.28000896186309998</v>
      </c>
      <c r="H311" s="4">
        <f ca="1"/>
        <v>6.4727657436076998E-3</v>
      </c>
      <c r="I311" s="4">
        <f ca="1"/>
        <v>3.5293230200380998E-2</v>
      </c>
      <c r="J311" s="4">
        <f ca="1"/>
        <v>0.22522657029648999</v>
      </c>
      <c r="K311" s="4">
        <f ca="1"/>
        <v>6.3042815054509998E-3</v>
      </c>
      <c r="L311" s="4">
        <f ca="1"/>
        <v>2.3632629471692999E-2</v>
      </c>
      <c r="M311" s="4">
        <f ca="1"/>
        <v>1.3707187343830001</v>
      </c>
      <c r="N311" s="4">
        <f ca="1"/>
        <v>44.949083383045</v>
      </c>
      <c r="O311" s="4">
        <f ca="1"/>
        <v>7.8637599699763001</v>
      </c>
      <c r="P311" s="4">
        <f ca="1"/>
        <v>71.236561515427994</v>
      </c>
      <c r="Q311" s="4">
        <f t="shared" ca="1" si="8"/>
        <v>6.7257233643063213E-2</v>
      </c>
      <c r="R311" s="4">
        <f t="shared" ca="1" si="9"/>
        <v>4.5659158470828271E-2</v>
      </c>
      <c r="S311" s="4">
        <f ca="1"/>
        <v>33.308222222222</v>
      </c>
      <c r="T311" s="4">
        <f ca="1"/>
        <v>34.829047619047998</v>
      </c>
      <c r="U311" s="4">
        <f ca="1"/>
        <v>56.974815263213003</v>
      </c>
      <c r="V311" s="4">
        <f ca="1"/>
        <v>53.384332724296002</v>
      </c>
      <c r="W311" s="4">
        <f ca="1"/>
        <v>-14.129655012438</v>
      </c>
      <c r="X311" s="4">
        <f ca="1"/>
        <v>4.3802844084889001</v>
      </c>
      <c r="Y311" s="4">
        <f ca="1"/>
        <v>4.7495859747543996</v>
      </c>
      <c r="Z311" s="4">
        <f ca="1"/>
        <v>0.64133853055106005</v>
      </c>
    </row>
    <row r="312" spans="1:26" hidden="1" x14ac:dyDescent="0.25">
      <c r="A312" s="3" t="s">
        <v>2794</v>
      </c>
      <c r="B312" t="str">
        <v>岳阳兴长</v>
      </c>
      <c r="C312" s="8" t="str">
        <f ca="1"/>
        <v>制造业</v>
      </c>
      <c r="D312" s="4">
        <f ca="1"/>
        <v>0.18977162455987001</v>
      </c>
      <c r="E312" s="4">
        <f ca="1"/>
        <v>4.3863738226301002E-3</v>
      </c>
      <c r="F312" s="4">
        <f ca="1"/>
        <v>9.5905127271562994E-3</v>
      </c>
      <c r="G312" s="4">
        <f ca="1"/>
        <v>5.247850173206E-2</v>
      </c>
      <c r="H312" s="4">
        <f ca="1"/>
        <v>1.4159658180633999E-3</v>
      </c>
      <c r="I312" s="4">
        <f ca="1"/>
        <v>5.1480279451891001E-3</v>
      </c>
      <c r="J312" s="4">
        <f ca="1"/>
        <v>7.3289796783154004E-2</v>
      </c>
      <c r="K312" s="4">
        <f ca="1"/>
        <v>1.5722789861722E-3</v>
      </c>
      <c r="L312" s="4">
        <f ca="1"/>
        <v>8.4285503096221993E-3</v>
      </c>
      <c r="M312" s="4">
        <f ca="1"/>
        <v>1.1230437660785999</v>
      </c>
      <c r="N312" s="4">
        <f ca="1"/>
        <v>58.38844976891</v>
      </c>
      <c r="O312" s="4">
        <f ca="1"/>
        <v>45.810929773665997</v>
      </c>
      <c r="P312" s="4">
        <f ca="1"/>
        <v>59.055074462522001</v>
      </c>
      <c r="Q312" s="4">
        <f t="shared" ca="1" si="8"/>
        <v>1.4983597836650138E-2</v>
      </c>
      <c r="R312" s="4">
        <f t="shared" ca="1" si="9"/>
        <v>-3.4839505673404068E-3</v>
      </c>
      <c r="S312" s="4">
        <f ca="1"/>
        <v>18.834666666667001</v>
      </c>
      <c r="T312" s="4">
        <f ca="1"/>
        <v>18.769047619047999</v>
      </c>
      <c r="U312" s="4">
        <f ca="1"/>
        <v>103.33434755396</v>
      </c>
      <c r="V312" s="4">
        <f ca="1"/>
        <v>101.80888417724999</v>
      </c>
      <c r="W312" s="4">
        <f ca="1"/>
        <v>15.923426810044001</v>
      </c>
      <c r="X312" s="4">
        <f ca="1"/>
        <v>22.669517576549001</v>
      </c>
      <c r="Y312" s="4">
        <f ca="1"/>
        <v>13.130449851492999</v>
      </c>
      <c r="Z312" s="4">
        <f ca="1"/>
        <v>32.775161252327003</v>
      </c>
    </row>
    <row r="313" spans="1:26" hidden="1" x14ac:dyDescent="0.25">
      <c r="A313" s="3" t="s">
        <v>2795</v>
      </c>
      <c r="B313" t="str">
        <v>神雾节能</v>
      </c>
      <c r="C313" s="8" t="str">
        <f ca="1"/>
        <v>制造业</v>
      </c>
      <c r="D313" s="4">
        <f ca="1"/>
        <v>0.37913580948880998</v>
      </c>
      <c r="E313" s="4">
        <f ca="1"/>
        <v>9.1228370634927006E-3</v>
      </c>
      <c r="F313" s="4">
        <f ca="1"/>
        <v>2.1768921541500001E-2</v>
      </c>
      <c r="G313" s="4">
        <f ca="1"/>
        <v>0.21061126429266</v>
      </c>
      <c r="H313" s="4">
        <f ca="1"/>
        <v>4.1280209271580999E-3</v>
      </c>
      <c r="I313" s="4">
        <f ca="1"/>
        <v>1.3892478892152E-2</v>
      </c>
      <c r="J313" s="4">
        <f ca="1"/>
        <v>-5.2716002863731001E-2</v>
      </c>
      <c r="K313" s="4">
        <f ca="1"/>
        <v>-1.6667891747566999E-3</v>
      </c>
      <c r="L313" s="4">
        <f ca="1"/>
        <v>2.4942140393784001E-3</v>
      </c>
      <c r="M313" s="4">
        <f ca="1"/>
        <v>0.53622847479512004</v>
      </c>
      <c r="N313" s="4">
        <f ca="1"/>
        <v>48.355394260323997</v>
      </c>
      <c r="O313" s="4">
        <f ca="1"/>
        <v>14.096812631887</v>
      </c>
      <c r="P313" s="4">
        <f ca="1"/>
        <v>63.165754249128</v>
      </c>
      <c r="Q313" s="4">
        <f t="shared" ca="1" si="8"/>
        <v>3.2697547683923738E-2</v>
      </c>
      <c r="R313" s="4">
        <f t="shared" ca="1" si="9"/>
        <v>4.9243115082984873E-3</v>
      </c>
      <c r="S313" s="4">
        <f ca="1"/>
        <v>3.6553333333332998</v>
      </c>
      <c r="T313" s="4">
        <f ca="1"/>
        <v>3.6733333333333</v>
      </c>
      <c r="U313" s="4">
        <f ca="1"/>
        <v>4.5601298950000002</v>
      </c>
      <c r="V313" s="4">
        <f ca="1"/>
        <v>4.4157458350000001</v>
      </c>
      <c r="W313" s="4">
        <f ca="1"/>
        <v>25.775941320116001</v>
      </c>
      <c r="X313" s="4">
        <f ca="1"/>
        <v>112.96021424318999</v>
      </c>
      <c r="Y313" s="4">
        <f ca="1"/>
        <v>74.567915366633002</v>
      </c>
      <c r="Z313" s="4">
        <f ca="1"/>
        <v>14.704590797637</v>
      </c>
    </row>
    <row r="314" spans="1:26" hidden="1" x14ac:dyDescent="0.25">
      <c r="A314" s="3" t="s">
        <v>2796</v>
      </c>
      <c r="B314" t="str">
        <v>京山轻机</v>
      </c>
      <c r="C314" s="8" t="str">
        <f ca="1"/>
        <v>制造业</v>
      </c>
      <c r="D314" s="4">
        <f ca="1"/>
        <v>-0.47782437796281002</v>
      </c>
      <c r="E314" s="4">
        <f ca="1"/>
        <v>-1.2409192903653001E-2</v>
      </c>
      <c r="F314" s="4">
        <f ca="1"/>
        <v>-1.1453337054857E-2</v>
      </c>
      <c r="G314" s="4">
        <f ca="1"/>
        <v>-0.46391197612275997</v>
      </c>
      <c r="H314" s="4">
        <f ca="1"/>
        <v>-1.3548775464823999E-2</v>
      </c>
      <c r="I314" s="4">
        <f ca="1"/>
        <v>-1.0328386100052E-2</v>
      </c>
      <c r="J314" s="4">
        <f ca="1"/>
        <v>-0.29428053855942998</v>
      </c>
      <c r="K314" s="4">
        <f ca="1"/>
        <v>-6.2456858437522E-3</v>
      </c>
      <c r="L314" s="4">
        <f ca="1"/>
        <v>-7.3055062552386998E-3</v>
      </c>
      <c r="M314" s="4">
        <f ca="1"/>
        <v>1.8621691123190001</v>
      </c>
      <c r="N314" s="4">
        <f ca="1"/>
        <v>65.766482046510006</v>
      </c>
      <c r="O314" s="4">
        <f ca="1"/>
        <v>15.346041911686999</v>
      </c>
      <c r="P314" s="4">
        <f ca="1"/>
        <v>58.307742201258002</v>
      </c>
      <c r="Q314" s="4">
        <f t="shared" ca="1" si="8"/>
        <v>3.5010940918881904E-3</v>
      </c>
      <c r="R314" s="4">
        <f t="shared" ca="1" si="9"/>
        <v>-4.7371811414966956E-2</v>
      </c>
      <c r="S314" s="4">
        <f ca="1"/>
        <v>15.622444444444</v>
      </c>
      <c r="T314" s="4">
        <f ca="1"/>
        <v>14.882380952381</v>
      </c>
      <c r="U314" s="4">
        <f ca="1"/>
        <v>28.515037297100999</v>
      </c>
      <c r="V314" s="4">
        <f ca="1"/>
        <v>28.415551776657999</v>
      </c>
      <c r="W314" s="4">
        <f ca="1"/>
        <v>37.986656991061999</v>
      </c>
      <c r="X314" s="4">
        <f ca="1"/>
        <v>29.064367751715999</v>
      </c>
      <c r="Y314" s="4">
        <f ca="1"/>
        <v>26.50119871523</v>
      </c>
      <c r="Z314" s="4">
        <f ca="1"/>
        <v>86.428311642951996</v>
      </c>
    </row>
    <row r="315" spans="1:26" hidden="1" x14ac:dyDescent="0.25">
      <c r="A315" s="3" t="s">
        <v>2797</v>
      </c>
      <c r="B315" t="str">
        <v>山东海化</v>
      </c>
      <c r="C315" s="8" t="str">
        <f ca="1"/>
        <v>制造业</v>
      </c>
      <c r="D315" s="4">
        <f ca="1"/>
        <v>0.13939992456900999</v>
      </c>
      <c r="E315" s="4">
        <f ca="1"/>
        <v>3.0804074879194998E-3</v>
      </c>
      <c r="F315" s="4">
        <f ca="1"/>
        <v>1.7369537127018001E-2</v>
      </c>
      <c r="G315" s="4">
        <f ca="1"/>
        <v>-1.6525264997751001E-2</v>
      </c>
      <c r="H315" s="4">
        <f ca="1"/>
        <v>-2.880334465498E-4</v>
      </c>
      <c r="I315" s="4">
        <f ca="1"/>
        <v>8.1843119770778992E-3</v>
      </c>
      <c r="J315" s="4">
        <f ca="1"/>
        <v>-4.0854078466141003E-2</v>
      </c>
      <c r="K315" s="4">
        <f ca="1"/>
        <v>-8.5154296780860003E-4</v>
      </c>
      <c r="L315" s="4">
        <f ca="1"/>
        <v>3.6535314382143999E-3</v>
      </c>
      <c r="M315" s="4">
        <f ca="1"/>
        <v>1.4406238821107999</v>
      </c>
      <c r="N315" s="4">
        <f ca="1"/>
        <v>42.822209605489</v>
      </c>
      <c r="O315" s="4">
        <f ca="1"/>
        <v>2.5001422060195999</v>
      </c>
      <c r="P315" s="4">
        <f ca="1"/>
        <v>48.308512511852001</v>
      </c>
      <c r="Q315" s="4">
        <f t="shared" ca="1" si="8"/>
        <v>1.9151138716385425E-2</v>
      </c>
      <c r="R315" s="4">
        <f t="shared" ca="1" si="9"/>
        <v>-2.5441916728450451E-2</v>
      </c>
      <c r="S315" s="4">
        <f ca="1"/>
        <v>6.5084444444444003</v>
      </c>
      <c r="T315" s="4">
        <f ca="1"/>
        <v>6.3428571428570999</v>
      </c>
      <c r="U315" s="4">
        <f ca="1"/>
        <v>12.480595056182</v>
      </c>
      <c r="V315" s="4">
        <f ca="1"/>
        <v>12.246068892099</v>
      </c>
      <c r="W315" s="4">
        <f ca="1"/>
        <v>89.242574871901994</v>
      </c>
      <c r="X315" s="4">
        <f ca="1"/>
        <v>28.091751245615001</v>
      </c>
      <c r="Y315" s="4">
        <f ca="1"/>
        <v>15.149997665878001</v>
      </c>
      <c r="Z315" s="4">
        <f ca="1"/>
        <v>21.099762732615002</v>
      </c>
    </row>
    <row r="316" spans="1:26" hidden="1" x14ac:dyDescent="0.25">
      <c r="A316" s="3" t="s">
        <v>2798</v>
      </c>
      <c r="B316" t="str">
        <v>超声电子</v>
      </c>
      <c r="C316" s="8" t="str">
        <f ca="1"/>
        <v>制造业</v>
      </c>
      <c r="D316" s="4">
        <f ca="1"/>
        <v>6.3635575013359993E-2</v>
      </c>
      <c r="E316" s="4">
        <f ca="1"/>
        <v>1.4298220275225E-3</v>
      </c>
      <c r="F316" s="4">
        <f ca="1"/>
        <v>1.3365955731533E-2</v>
      </c>
      <c r="G316" s="4">
        <f ca="1"/>
        <v>0.18650215999888001</v>
      </c>
      <c r="H316" s="4">
        <f ca="1"/>
        <v>3.2879490680206998E-3</v>
      </c>
      <c r="I316" s="4">
        <f ca="1"/>
        <v>1.5494019734778E-2</v>
      </c>
      <c r="J316" s="4">
        <f ca="1"/>
        <v>0.19477905113034</v>
      </c>
      <c r="K316" s="4">
        <f ca="1"/>
        <v>3.5897643509578002E-3</v>
      </c>
      <c r="L316" s="4">
        <f ca="1"/>
        <v>1.3133376234137999E-2</v>
      </c>
      <c r="M316" s="4">
        <f ca="1"/>
        <v>1.1437212420837</v>
      </c>
      <c r="N316" s="4">
        <f ca="1"/>
        <v>27.931891670538999</v>
      </c>
      <c r="O316" s="4">
        <f ca="1"/>
        <v>-10.354531852742999</v>
      </c>
      <c r="P316" s="4">
        <f ca="1"/>
        <v>65.846018410390002</v>
      </c>
      <c r="Q316" s="4">
        <f t="shared" ca="1" si="8"/>
        <v>2.7094474153297774E-2</v>
      </c>
      <c r="R316" s="4">
        <f t="shared" ca="1" si="9"/>
        <v>6.3568421956812808E-3</v>
      </c>
      <c r="S316" s="4">
        <f ca="1"/>
        <v>9.2388888888888996</v>
      </c>
      <c r="T316" s="4">
        <f ca="1"/>
        <v>9.2976190476189995</v>
      </c>
      <c r="U316" s="4">
        <f ca="1"/>
        <v>21.04068404665</v>
      </c>
      <c r="V316" s="4">
        <f ca="1"/>
        <v>20.485636498040002</v>
      </c>
      <c r="W316" s="4">
        <f ca="1"/>
        <v>11.166168375674999</v>
      </c>
      <c r="X316" s="4">
        <f ca="1"/>
        <v>11.285555995892</v>
      </c>
      <c r="Y316" s="4">
        <f ca="1"/>
        <v>14.566698606654001</v>
      </c>
      <c r="Z316" s="4">
        <f ca="1"/>
        <v>7.7719795071141</v>
      </c>
    </row>
    <row r="317" spans="1:26" hidden="1" x14ac:dyDescent="0.25">
      <c r="A317" s="3" t="s">
        <v>2799</v>
      </c>
      <c r="B317" t="str">
        <v>太钢不锈</v>
      </c>
      <c r="C317" s="8" t="str">
        <f ca="1"/>
        <v>制造业</v>
      </c>
      <c r="D317" s="4">
        <f ca="1"/>
        <v>-0.46663592224400002</v>
      </c>
      <c r="E317" s="4">
        <f ca="1"/>
        <v>-1.1070438812079E-2</v>
      </c>
      <c r="F317" s="4">
        <f ca="1"/>
        <v>-7.5546003633432E-3</v>
      </c>
      <c r="G317" s="4">
        <f ca="1"/>
        <v>-0.58162048827775004</v>
      </c>
      <c r="H317" s="4">
        <f ca="1"/>
        <v>-1.0123229833529E-2</v>
      </c>
      <c r="I317" s="4">
        <f ca="1"/>
        <v>-6.9306448632253997E-3</v>
      </c>
      <c r="J317" s="4">
        <f ca="1"/>
        <v>-0.38592740690062</v>
      </c>
      <c r="K317" s="4">
        <f ca="1"/>
        <v>-7.2894864612731E-3</v>
      </c>
      <c r="L317" s="4">
        <f ca="1"/>
        <v>-4.3955293598746999E-3</v>
      </c>
      <c r="M317" s="4">
        <f ca="1"/>
        <v>1.3336823151182999</v>
      </c>
      <c r="N317" s="4">
        <f ca="1"/>
        <v>27.825345169721999</v>
      </c>
      <c r="O317" s="4">
        <f ca="1"/>
        <v>-31.087926968144</v>
      </c>
      <c r="P317" s="4">
        <f ca="1"/>
        <v>44.472085852983</v>
      </c>
      <c r="Q317" s="4">
        <f t="shared" ca="1" si="8"/>
        <v>-5.5674518201318862E-3</v>
      </c>
      <c r="R317" s="4">
        <f t="shared" ca="1" si="9"/>
        <v>-2.7610036232173615E-2</v>
      </c>
      <c r="S317" s="4">
        <f ca="1"/>
        <v>3.9691111111111002</v>
      </c>
      <c r="T317" s="4">
        <f ca="1"/>
        <v>3.8595238095237998</v>
      </c>
      <c r="U317" s="4">
        <f ca="1"/>
        <v>23.589290495069001</v>
      </c>
      <c r="V317" s="4">
        <f ca="1"/>
        <v>23.721358012913999</v>
      </c>
      <c r="W317" s="4">
        <f ca="1"/>
        <v>-58.724314412864999</v>
      </c>
      <c r="X317" s="4">
        <f ca="1"/>
        <v>11.514965550078999</v>
      </c>
      <c r="Y317" s="4">
        <f ca="1"/>
        <v>1.5624551944031</v>
      </c>
      <c r="Z317" s="4">
        <f ca="1"/>
        <v>9.702956625353</v>
      </c>
    </row>
    <row r="318" spans="1:26" hidden="1" x14ac:dyDescent="0.25">
      <c r="A318" s="3" t="s">
        <v>2800</v>
      </c>
      <c r="B318" t="str">
        <v>启迪环境</v>
      </c>
      <c r="C318" s="8" t="str">
        <f ca="1"/>
        <v>水利、环境和公共设施管理业</v>
      </c>
      <c r="D318" s="4">
        <f ca="1"/>
        <v>-0.1223500269509</v>
      </c>
      <c r="E318" s="4">
        <f ca="1"/>
        <v>-2.6350911654714E-3</v>
      </c>
      <c r="F318" s="4">
        <f ca="1"/>
        <v>2.8754724222721999E-3</v>
      </c>
      <c r="G318" s="4">
        <f ca="1"/>
        <v>-0.56482019504564995</v>
      </c>
      <c r="H318" s="4">
        <f ca="1"/>
        <v>-8.5184593510513995E-2</v>
      </c>
      <c r="I318" s="4">
        <f ca="1"/>
        <v>-4.0782861413625998E-2</v>
      </c>
      <c r="J318" s="4">
        <f ca="1"/>
        <v>-0.2997009584625</v>
      </c>
      <c r="K318" s="4">
        <f ca="1"/>
        <v>2.9356413838720001E-2</v>
      </c>
      <c r="L318" s="4">
        <f ca="1"/>
        <v>-2.6347621873547E-2</v>
      </c>
      <c r="M318" s="4">
        <f ca="1"/>
        <v>1.0103134179191</v>
      </c>
      <c r="N318" s="4">
        <f ca="1"/>
        <v>49.241221186281003</v>
      </c>
      <c r="O318" s="4">
        <f ca="1"/>
        <v>-4.3920908564573997</v>
      </c>
      <c r="P318" s="4">
        <f ca="1"/>
        <v>42.419188381474001</v>
      </c>
      <c r="Q318" s="4">
        <f t="shared" ca="1" si="8"/>
        <v>8.2730093071353497E-3</v>
      </c>
      <c r="R318" s="4">
        <f t="shared" ca="1" si="9"/>
        <v>-7.7394184094737667E-2</v>
      </c>
      <c r="S318" s="4">
        <f ca="1"/>
        <v>3.4988888888888998</v>
      </c>
      <c r="T318" s="4">
        <f ca="1"/>
        <v>3.2280952380952002</v>
      </c>
      <c r="U318" s="4">
        <f ca="1"/>
        <v>21.631556936071998</v>
      </c>
      <c r="V318" s="4">
        <f ca="1"/>
        <v>21.454067238135</v>
      </c>
      <c r="W318" s="4">
        <f ca="1"/>
        <v>0</v>
      </c>
      <c r="X318" s="4">
        <f ca="1"/>
        <v>-10.777446583929001</v>
      </c>
      <c r="Y318" s="4">
        <f ca="1"/>
        <v>-14.649633086967</v>
      </c>
      <c r="Z318" s="4">
        <f ca="1"/>
        <v>90.853737307336999</v>
      </c>
    </row>
    <row r="319" spans="1:26" hidden="1" x14ac:dyDescent="0.25">
      <c r="A319" s="3" t="s">
        <v>2801</v>
      </c>
      <c r="B319" t="str">
        <v>东莞控股</v>
      </c>
      <c r="C319" s="8" t="str">
        <f ca="1"/>
        <v>交通运输、仓储和邮政业</v>
      </c>
      <c r="D319" s="4">
        <f ca="1"/>
        <v>0.52099199561417997</v>
      </c>
      <c r="E319" s="4">
        <f ca="1"/>
        <v>4.6819837638916E-2</v>
      </c>
      <c r="F319" s="4">
        <f ca="1"/>
        <v>0.11907652940177001</v>
      </c>
      <c r="G319" s="4">
        <f ca="1"/>
        <v>0.36547950847651001</v>
      </c>
      <c r="H319" s="4">
        <f ca="1"/>
        <v>2.7165610724294E-2</v>
      </c>
      <c r="I319" s="4">
        <f ca="1"/>
        <v>6.7446128755446005E-2</v>
      </c>
      <c r="J319" s="4">
        <f ca="1"/>
        <v>0.25183376755266002</v>
      </c>
      <c r="K319" s="4">
        <f ca="1"/>
        <v>7.1824968975064005E-2</v>
      </c>
      <c r="L319" s="4">
        <f ca="1"/>
        <v>3.4326632063618003E-2</v>
      </c>
      <c r="M319" s="4">
        <f ca="1"/>
        <v>0.86322134948341001</v>
      </c>
      <c r="N319" s="4">
        <f ca="1"/>
        <v>43.466600568133998</v>
      </c>
      <c r="O319" s="4">
        <f ca="1"/>
        <v>26.425812701157</v>
      </c>
      <c r="P319" s="4">
        <f ca="1"/>
        <v>66.322170931017993</v>
      </c>
      <c r="Q319" s="4">
        <f t="shared" ca="1" si="8"/>
        <v>0.12813008130080336</v>
      </c>
      <c r="R319" s="4">
        <f t="shared" ca="1" si="9"/>
        <v>6.0203534011792528E-2</v>
      </c>
      <c r="S319" s="4">
        <f ca="1"/>
        <v>9.5237777777778003</v>
      </c>
      <c r="T319" s="4">
        <f ca="1"/>
        <v>10.097142857143</v>
      </c>
      <c r="U319" s="4">
        <f ca="1"/>
        <v>35.101175915071003</v>
      </c>
      <c r="V319" s="4">
        <f ca="1"/>
        <v>31.114475623766001</v>
      </c>
      <c r="W319" s="4">
        <f ca="1"/>
        <v>-8.3050365129648007</v>
      </c>
      <c r="X319" s="4">
        <f ca="1"/>
        <v>35.769591096455997</v>
      </c>
      <c r="Y319" s="4">
        <f ca="1"/>
        <v>30.901011220080999</v>
      </c>
      <c r="Z319" s="4">
        <f ca="1"/>
        <v>0</v>
      </c>
    </row>
    <row r="320" spans="1:26" hidden="1" x14ac:dyDescent="0.25">
      <c r="A320" s="3" t="s">
        <v>2802</v>
      </c>
      <c r="B320" t="str">
        <v>天音控股</v>
      </c>
      <c r="C320" s="8" t="str">
        <f ca="1"/>
        <v>批发和零售业</v>
      </c>
      <c r="D320" s="4">
        <f ca="1"/>
        <v>0.40574303356475</v>
      </c>
      <c r="E320" s="4">
        <f ca="1"/>
        <v>1.0484722099424E-2</v>
      </c>
      <c r="F320" s="4">
        <f ca="1"/>
        <v>6.7125492820173993E-2</v>
      </c>
      <c r="G320" s="4">
        <f ca="1"/>
        <v>0.41139349579119</v>
      </c>
      <c r="H320" s="4">
        <f ca="1"/>
        <v>9.0765563999564008E-3</v>
      </c>
      <c r="I320" s="4">
        <f ca="1"/>
        <v>5.1188465791953998E-2</v>
      </c>
      <c r="J320" s="4">
        <f ca="1"/>
        <v>0.32329906880025999</v>
      </c>
      <c r="K320" s="4">
        <f ca="1"/>
        <v>7.8111956635351998E-3</v>
      </c>
      <c r="L320" s="4">
        <f ca="1"/>
        <v>3.3648602373938998E-2</v>
      </c>
      <c r="M320" s="4">
        <f ca="1"/>
        <v>1.8074437657455</v>
      </c>
      <c r="N320" s="4">
        <f ca="1"/>
        <v>49.361059255451003</v>
      </c>
      <c r="O320" s="4">
        <f ca="1"/>
        <v>-26.593836873701999</v>
      </c>
      <c r="P320" s="4">
        <f ca="1"/>
        <v>81.131828018459998</v>
      </c>
      <c r="Q320" s="4">
        <f t="shared" ca="1" si="8"/>
        <v>0.10716171036431767</v>
      </c>
      <c r="R320" s="4">
        <f t="shared" ca="1" si="9"/>
        <v>5.120490477136258E-2</v>
      </c>
      <c r="S320" s="4">
        <f ca="1"/>
        <v>8.9475555555555992</v>
      </c>
      <c r="T320" s="4">
        <f ca="1"/>
        <v>9.4057142857142999</v>
      </c>
      <c r="U320" s="4">
        <f ca="1"/>
        <v>126.08371002033</v>
      </c>
      <c r="V320" s="4">
        <f ca="1"/>
        <v>113.88012143125999</v>
      </c>
      <c r="W320" s="4">
        <f ca="1"/>
        <v>13.205359994086001</v>
      </c>
      <c r="X320" s="4">
        <f ca="1"/>
        <v>13.018407219712</v>
      </c>
      <c r="Y320" s="4">
        <f ca="1"/>
        <v>16.590353870771001</v>
      </c>
      <c r="Z320" s="4">
        <f ca="1"/>
        <v>0</v>
      </c>
    </row>
    <row r="321" spans="1:26" hidden="1" x14ac:dyDescent="0.25">
      <c r="A321" s="3" t="s">
        <v>2803</v>
      </c>
      <c r="B321" t="str">
        <v>鲁西化工</v>
      </c>
      <c r="C321" s="8" t="str">
        <f ca="1"/>
        <v>制造业</v>
      </c>
      <c r="D321" s="4">
        <f ca="1"/>
        <v>-0.31155482494740999</v>
      </c>
      <c r="E321" s="4">
        <f ca="1"/>
        <v>-8.6906991447252002E-3</v>
      </c>
      <c r="F321" s="4">
        <f ca="1"/>
        <v>-5.0723138083957004E-3</v>
      </c>
      <c r="G321" s="4">
        <f ca="1"/>
        <v>-0.50171081815823004</v>
      </c>
      <c r="H321" s="4">
        <f ca="1"/>
        <v>-1.5626974859285998E-2</v>
      </c>
      <c r="I321" s="4">
        <f ca="1"/>
        <v>-1.0439974460389001E-2</v>
      </c>
      <c r="J321" s="4">
        <f ca="1"/>
        <v>0.11531137942686</v>
      </c>
      <c r="K321" s="4">
        <f ca="1"/>
        <v>3.771707835648E-3</v>
      </c>
      <c r="L321" s="4">
        <f ca="1"/>
        <v>8.9408712803889998E-3</v>
      </c>
      <c r="M321" s="4">
        <f ca="1"/>
        <v>1.0323438647561001</v>
      </c>
      <c r="N321" s="4">
        <f ca="1"/>
        <v>29.94321246709</v>
      </c>
      <c r="O321" s="4">
        <f ca="1"/>
        <v>-7.0149382080200997</v>
      </c>
      <c r="P321" s="4">
        <f ca="1"/>
        <v>43.854759073011003</v>
      </c>
      <c r="Q321" s="4">
        <f t="shared" ca="1" si="8"/>
        <v>-2.3187509661518925E-3</v>
      </c>
      <c r="R321" s="4">
        <f t="shared" ca="1" si="9"/>
        <v>-2.9502637852521302E-2</v>
      </c>
      <c r="S321" s="4">
        <f ca="1"/>
        <v>11.066000000000001</v>
      </c>
      <c r="T321" s="4">
        <f ca="1"/>
        <v>10.739523809524</v>
      </c>
      <c r="U321" s="4">
        <f ca="1"/>
        <v>64.591192056908</v>
      </c>
      <c r="V321" s="4">
        <f ca="1"/>
        <v>64.741311034418999</v>
      </c>
      <c r="W321" s="4">
        <f ca="1"/>
        <v>22.263749876866001</v>
      </c>
      <c r="X321" s="4">
        <f ca="1"/>
        <v>18.578738447016001</v>
      </c>
      <c r="Y321" s="4">
        <f ca="1"/>
        <v>3.6148716854255998</v>
      </c>
      <c r="Z321" s="4">
        <f ca="1"/>
        <v>17.150479953550001</v>
      </c>
    </row>
    <row r="322" spans="1:26" hidden="1" x14ac:dyDescent="0.25">
      <c r="A322" s="3" t="s">
        <v>2804</v>
      </c>
      <c r="B322" t="str">
        <v>中国稀土</v>
      </c>
      <c r="C322" s="8" t="str">
        <f ca="1"/>
        <v>制造业</v>
      </c>
      <c r="D322" s="4">
        <f ca="1"/>
        <v>0.12216690948158999</v>
      </c>
      <c r="E322" s="4">
        <f ca="1"/>
        <v>4.3667193607455001E-3</v>
      </c>
      <c r="F322" s="4">
        <f ca="1"/>
        <v>8.2431670809423995E-3</v>
      </c>
      <c r="G322" s="4">
        <f ca="1"/>
        <v>-0.18288482766239</v>
      </c>
      <c r="H322" s="4">
        <f ca="1"/>
        <v>-5.6191841388302998E-3</v>
      </c>
      <c r="I322" s="4">
        <f ca="1"/>
        <v>-1.3685538399186999E-3</v>
      </c>
      <c r="J322" s="4">
        <f ca="1"/>
        <v>-5.3438601391486998E-2</v>
      </c>
      <c r="K322" s="4">
        <f ca="1"/>
        <v>-1.2441612818366999E-3</v>
      </c>
      <c r="L322" s="4">
        <f ca="1"/>
        <v>2.8650884147041001E-3</v>
      </c>
      <c r="M322" s="4">
        <f ca="1"/>
        <v>1.9249639163157</v>
      </c>
      <c r="N322" s="4">
        <f ca="1"/>
        <v>44.029215188136</v>
      </c>
      <c r="O322" s="4">
        <f ca="1"/>
        <v>-18.832094694826001</v>
      </c>
      <c r="P322" s="4">
        <f ca="1"/>
        <v>50.182210330994998</v>
      </c>
      <c r="Q322" s="4">
        <f t="shared" ca="1" si="8"/>
        <v>1.1917039074138476E-2</v>
      </c>
      <c r="R322" s="4">
        <f t="shared" ca="1" si="9"/>
        <v>-6.6904021303226639E-3</v>
      </c>
      <c r="S322" s="4">
        <f ca="1"/>
        <v>29.219777777777999</v>
      </c>
      <c r="T322" s="4">
        <f ca="1"/>
        <v>29.024285714285998</v>
      </c>
      <c r="U322" s="4">
        <f ca="1"/>
        <v>88.098792694158007</v>
      </c>
      <c r="V322" s="4">
        <f ca="1"/>
        <v>87.061280018334998</v>
      </c>
      <c r="W322" s="4">
        <f ca="1"/>
        <v>65.338536457271999</v>
      </c>
      <c r="X322" s="4">
        <f ca="1"/>
        <v>31.968134663918999</v>
      </c>
      <c r="Y322" s="4">
        <f ca="1"/>
        <v>6.9116358920070997</v>
      </c>
      <c r="Z322" s="4">
        <f ca="1"/>
        <v>126.64423798266</v>
      </c>
    </row>
    <row r="323" spans="1:26" hidden="1" x14ac:dyDescent="0.25">
      <c r="A323" s="3" t="s">
        <v>2805</v>
      </c>
      <c r="B323" t="str">
        <v>粤桂股份</v>
      </c>
      <c r="C323" s="8" t="str">
        <f ca="1"/>
        <v>综合</v>
      </c>
      <c r="D323" s="4">
        <f ca="1"/>
        <v>4.7457250810329998E-4</v>
      </c>
      <c r="E323" s="4">
        <f ca="1"/>
        <v>1.0302650995399999E-5</v>
      </c>
      <c r="F323" s="4">
        <f ca="1"/>
        <v>5.8148996769487003E-3</v>
      </c>
      <c r="G323" s="4">
        <f ca="1"/>
        <v>-0.38263025088927999</v>
      </c>
      <c r="H323" s="4">
        <f ca="1"/>
        <v>-7.0291004393062996E-3</v>
      </c>
      <c r="I323" s="4">
        <f ca="1"/>
        <v>-3.8395473016302E-3</v>
      </c>
      <c r="J323" s="4">
        <f ca="1"/>
        <v>-0.24109627132674999</v>
      </c>
      <c r="K323" s="4">
        <f ca="1"/>
        <v>-4.3693481332882003E-3</v>
      </c>
      <c r="L323" s="4">
        <f ca="1"/>
        <v>-1.8181832862203E-3</v>
      </c>
      <c r="M323" s="4">
        <f ca="1"/>
        <v>1.2629241811373</v>
      </c>
      <c r="N323" s="4">
        <f ca="1"/>
        <v>44.778575487665002</v>
      </c>
      <c r="O323" s="4">
        <f ca="1"/>
        <v>5.1691814222526</v>
      </c>
      <c r="P323" s="4">
        <f ca="1"/>
        <v>42.246158680423001</v>
      </c>
      <c r="Q323" s="4">
        <f t="shared" ca="1" si="8"/>
        <v>7.7120822622183064E-3</v>
      </c>
      <c r="R323" s="4">
        <f t="shared" ca="1" si="9"/>
        <v>-2.8019339088255223E-2</v>
      </c>
      <c r="S323" s="4">
        <f ca="1"/>
        <v>5.9686666666667003</v>
      </c>
      <c r="T323" s="4">
        <f ca="1"/>
        <v>5.8014285714286</v>
      </c>
      <c r="U323" s="4">
        <f ca="1"/>
        <v>6.9566968084458001</v>
      </c>
      <c r="V323" s="4">
        <f ca="1"/>
        <v>6.9034567818505002</v>
      </c>
      <c r="W323" s="4">
        <f ca="1"/>
        <v>74.361342943319997</v>
      </c>
      <c r="X323" s="4">
        <f ca="1"/>
        <v>-0.81789773261932996</v>
      </c>
      <c r="Y323" s="4">
        <f ca="1"/>
        <v>7.3915420224002997</v>
      </c>
      <c r="Z323" s="4">
        <f ca="1"/>
        <v>97.997089792498002</v>
      </c>
    </row>
    <row r="324" spans="1:26" hidden="1" x14ac:dyDescent="0.25">
      <c r="A324" s="3" t="s">
        <v>2806</v>
      </c>
      <c r="B324" t="str">
        <v>富通信息</v>
      </c>
      <c r="C324" s="8" t="str">
        <f ca="1"/>
        <v>制造业</v>
      </c>
      <c r="D324" s="4">
        <f ca="1"/>
        <v>-0.26932127061796002</v>
      </c>
      <c r="E324" s="4">
        <f ca="1"/>
        <v>-5.6372815999261002E-3</v>
      </c>
      <c r="F324" s="4">
        <f ca="1"/>
        <v>-1.8493624902621E-3</v>
      </c>
      <c r="G324" s="4">
        <f ca="1"/>
        <v>4.5000432324533997E-2</v>
      </c>
      <c r="H324" s="4">
        <f ca="1"/>
        <v>8.7395439655770001E-4</v>
      </c>
      <c r="I324" s="4">
        <f ca="1"/>
        <v>6.6670772001689999E-3</v>
      </c>
      <c r="J324" s="4">
        <f ca="1"/>
        <v>-7.1094063163992E-2</v>
      </c>
      <c r="K324" s="4">
        <f ca="1"/>
        <v>-1.3842964935292001E-3</v>
      </c>
      <c r="L324" s="4">
        <f ca="1"/>
        <v>2.2261843863851001E-3</v>
      </c>
      <c r="M324" s="4">
        <f ca="1"/>
        <v>1.2063678655495</v>
      </c>
      <c r="N324" s="4">
        <f ca="1"/>
        <v>31.743866796313</v>
      </c>
      <c r="O324" s="4">
        <f ca="1"/>
        <v>7.3546369245237999</v>
      </c>
      <c r="P324" s="4">
        <f ca="1"/>
        <v>57.599683329824998</v>
      </c>
      <c r="Q324" s="4">
        <f t="shared" ca="1" si="8"/>
        <v>2.4509803921411999E-3</v>
      </c>
      <c r="R324" s="4">
        <f t="shared" ca="1" si="9"/>
        <v>7.6174850580405134E-4</v>
      </c>
      <c r="S324" s="4">
        <f ca="1"/>
        <v>2.7088888888888998</v>
      </c>
      <c r="T324" s="4">
        <f ca="1"/>
        <v>2.7109523809524001</v>
      </c>
      <c r="U324" s="4">
        <f ca="1"/>
        <v>18.522448402489999</v>
      </c>
      <c r="V324" s="4">
        <f ca="1"/>
        <v>18.477161242582</v>
      </c>
      <c r="W324" s="4">
        <f ca="1"/>
        <v>-31.533261216456999</v>
      </c>
      <c r="X324" s="4">
        <f ca="1"/>
        <v>5.2345507994820997</v>
      </c>
      <c r="Y324" s="4">
        <f ca="1"/>
        <v>2.7402707083290001</v>
      </c>
      <c r="Z324" s="4">
        <f ca="1"/>
        <v>0</v>
      </c>
    </row>
    <row r="325" spans="1:26" hidden="1" x14ac:dyDescent="0.25">
      <c r="A325" s="3" t="s">
        <v>2807</v>
      </c>
      <c r="B325" t="str">
        <v>秦川机床</v>
      </c>
      <c r="C325" s="8" t="str">
        <f ca="1"/>
        <v>制造业</v>
      </c>
      <c r="D325" s="4">
        <f ca="1"/>
        <v>-0.26551013728138001</v>
      </c>
      <c r="E325" s="4">
        <f ca="1"/>
        <v>-7.2599013506148002E-3</v>
      </c>
      <c r="F325" s="4">
        <f ca="1"/>
        <v>-7.0224986001593999E-3</v>
      </c>
      <c r="G325" s="4">
        <f ca="1"/>
        <v>-0.34055402259798001</v>
      </c>
      <c r="H325" s="4">
        <f ca="1"/>
        <v>-8.4121833754163995E-3</v>
      </c>
      <c r="I325" s="4">
        <f ca="1"/>
        <v>-9.7213735621984997E-3</v>
      </c>
      <c r="J325" s="4">
        <f ca="1"/>
        <v>-0.20582831121492001</v>
      </c>
      <c r="K325" s="4">
        <f ca="1"/>
        <v>-4.3701163720858997E-3</v>
      </c>
      <c r="L325" s="4">
        <f ca="1"/>
        <v>-2.9733581886610999E-3</v>
      </c>
      <c r="M325" s="4">
        <f ca="1"/>
        <v>0.99092940680077002</v>
      </c>
      <c r="N325" s="4">
        <f ca="1"/>
        <v>50.212564915660003</v>
      </c>
      <c r="O325" s="4">
        <f ca="1"/>
        <v>14.340956731188999</v>
      </c>
      <c r="P325" s="4">
        <f ca="1"/>
        <v>46.350807918976002</v>
      </c>
      <c r="Q325" s="4">
        <f t="shared" ref="Q325:Q388" ca="1" si="10">(U325-V325)/V325</f>
        <v>7.7582798579271467E-3</v>
      </c>
      <c r="R325" s="4">
        <f t="shared" ref="R325:R388" ca="1" si="11">(T325-S325)/S325</f>
        <v>-7.4829155317813895E-2</v>
      </c>
      <c r="S325" s="4">
        <f ca="1"/>
        <v>11.678666666667</v>
      </c>
      <c r="T325" s="4">
        <f ca="1"/>
        <v>10.804761904762</v>
      </c>
      <c r="U325" s="4">
        <f ca="1"/>
        <v>34.575560137723002</v>
      </c>
      <c r="V325" s="4">
        <f ca="1"/>
        <v>34.309378378510999</v>
      </c>
      <c r="W325" s="4">
        <f ca="1"/>
        <v>44.699647012542997</v>
      </c>
      <c r="X325" s="4">
        <f ca="1"/>
        <v>9.0208718565317998</v>
      </c>
      <c r="Y325" s="4">
        <f ca="1"/>
        <v>-0.24637009175135</v>
      </c>
      <c r="Z325" s="4">
        <f ca="1"/>
        <v>35.422050878077002</v>
      </c>
    </row>
    <row r="326" spans="1:26" hidden="1" x14ac:dyDescent="0.25">
      <c r="A326" s="3" t="s">
        <v>2808</v>
      </c>
      <c r="B326" t="str">
        <v>财信发展</v>
      </c>
      <c r="C326" s="8" t="str">
        <f ca="1"/>
        <v>房地产业</v>
      </c>
      <c r="D326" s="4">
        <f ca="1"/>
        <v>0.35537799319256003</v>
      </c>
      <c r="E326" s="4">
        <f ca="1"/>
        <v>1.3202206746168E-2</v>
      </c>
      <c r="F326" s="4">
        <f ca="1"/>
        <v>2.2338335205464001E-2</v>
      </c>
      <c r="G326" s="4">
        <f ca="1"/>
        <v>-6.6584637062948995E-2</v>
      </c>
      <c r="H326" s="4">
        <f ca="1"/>
        <v>-2.100450496019E-3</v>
      </c>
      <c r="I326" s="4">
        <f ca="1"/>
        <v>3.0589554401899001E-3</v>
      </c>
      <c r="J326" s="4">
        <f ca="1"/>
        <v>-0.31889320255294001</v>
      </c>
      <c r="K326" s="4">
        <f ca="1"/>
        <v>-8.8721220292444E-3</v>
      </c>
      <c r="L326" s="4">
        <f ca="1"/>
        <v>-1.0468820161007E-2</v>
      </c>
      <c r="M326" s="4">
        <f ca="1"/>
        <v>1.1848916348706</v>
      </c>
      <c r="N326" s="4">
        <f ca="1"/>
        <v>69.900726136656004</v>
      </c>
      <c r="O326" s="4">
        <f ca="1"/>
        <v>0.41394960299175998</v>
      </c>
      <c r="P326" s="4">
        <f ca="1"/>
        <v>53.544325378181</v>
      </c>
      <c r="Q326" s="4">
        <f t="shared" ca="1" si="10"/>
        <v>4.6673286991066258E-2</v>
      </c>
      <c r="R326" s="4">
        <f t="shared" ca="1" si="11"/>
        <v>-7.7999647563980808E-3</v>
      </c>
      <c r="S326" s="4">
        <f ca="1"/>
        <v>3.4228888888889002</v>
      </c>
      <c r="T326" s="4">
        <f ca="1"/>
        <v>3.3961904761905002</v>
      </c>
      <c r="U326" s="4">
        <f ca="1"/>
        <v>35.526212644491999</v>
      </c>
      <c r="V326" s="4">
        <f ca="1"/>
        <v>33.942026691654</v>
      </c>
      <c r="W326" s="4">
        <f ca="1"/>
        <v>0</v>
      </c>
      <c r="X326" s="4">
        <f ca="1"/>
        <v>7.3222226308726004</v>
      </c>
      <c r="Y326" s="4">
        <f ca="1"/>
        <v>-15.443689034263</v>
      </c>
      <c r="Z326" s="4">
        <f ca="1"/>
        <v>0</v>
      </c>
    </row>
    <row r="327" spans="1:26" hidden="1" x14ac:dyDescent="0.25">
      <c r="A327" s="3" t="s">
        <v>2809</v>
      </c>
      <c r="B327" t="str">
        <v>ST国安</v>
      </c>
      <c r="C327" s="8" t="str">
        <f ca="1"/>
        <v>信息传输、软件和信息技术服务业</v>
      </c>
      <c r="D327" s="4">
        <f ca="1"/>
        <v>0.65815858631270996</v>
      </c>
      <c r="E327" s="4">
        <f ca="1"/>
        <v>2.6381332721368E-2</v>
      </c>
      <c r="F327" s="4">
        <f ca="1"/>
        <v>1.1325485350802999E-2</v>
      </c>
      <c r="G327" s="4">
        <f ca="1"/>
        <v>0.32423102402193998</v>
      </c>
      <c r="H327" s="4">
        <f ca="1"/>
        <v>1.0264698977044E-2</v>
      </c>
      <c r="I327" s="4">
        <f ca="1"/>
        <v>6.5797043171114001E-3</v>
      </c>
      <c r="J327" s="4">
        <f ca="1"/>
        <v>-0.14788926335609001</v>
      </c>
      <c r="K327" s="4">
        <f ca="1"/>
        <v>-4.8438921512069001E-3</v>
      </c>
      <c r="L327" s="4">
        <f ca="1"/>
        <v>-9.7439597152019998E-4</v>
      </c>
      <c r="M327" s="4">
        <f ca="1"/>
        <v>0.14338868559286</v>
      </c>
      <c r="N327" s="4">
        <f ca="1"/>
        <v>42.676923610764</v>
      </c>
      <c r="O327" s="4">
        <f ca="1"/>
        <v>5.8646234526918004</v>
      </c>
      <c r="P327" s="4">
        <f ca="1"/>
        <v>65.438324789337003</v>
      </c>
      <c r="Q327" s="4">
        <f t="shared" ca="1" si="10"/>
        <v>2.0833333333322185E-2</v>
      </c>
      <c r="R327" s="4">
        <f t="shared" ca="1" si="11"/>
        <v>9.5534102953380023E-3</v>
      </c>
      <c r="S327" s="4">
        <f ca="1"/>
        <v>2.2164444444444</v>
      </c>
      <c r="T327" s="4">
        <f ca="1"/>
        <v>2.2376190476189999</v>
      </c>
      <c r="U327" s="4">
        <f ca="1"/>
        <v>38.281071250126999</v>
      </c>
      <c r="V327" s="4">
        <f ca="1"/>
        <v>37.499824898084</v>
      </c>
      <c r="W327" s="4">
        <f ca="1"/>
        <v>0</v>
      </c>
      <c r="X327" s="4">
        <f ca="1"/>
        <v>-8.2166378524858992</v>
      </c>
      <c r="Y327" s="4">
        <f ca="1"/>
        <v>-29.803585901186999</v>
      </c>
      <c r="Z327" s="4">
        <f ca="1"/>
        <v>0</v>
      </c>
    </row>
    <row r="328" spans="1:26" hidden="1" x14ac:dyDescent="0.25">
      <c r="A328" s="3" t="s">
        <v>2810</v>
      </c>
      <c r="B328" t="str">
        <v>承德露露</v>
      </c>
      <c r="C328" s="8" t="str">
        <f ca="1"/>
        <v>制造业</v>
      </c>
      <c r="D328" s="4">
        <f ca="1"/>
        <v>-0.11217968282368999</v>
      </c>
      <c r="E328" s="4">
        <f ca="1"/>
        <v>-2.7614834532653999E-3</v>
      </c>
      <c r="F328" s="4">
        <f ca="1"/>
        <v>1.6844886555548999E-3</v>
      </c>
      <c r="G328" s="4">
        <f ca="1"/>
        <v>-0.25381574667791001</v>
      </c>
      <c r="H328" s="4">
        <f ca="1"/>
        <v>-4.6863027677557997E-3</v>
      </c>
      <c r="I328" s="4">
        <f ca="1"/>
        <v>-6.7867901972880004E-4</v>
      </c>
      <c r="J328" s="4">
        <f ca="1"/>
        <v>-0.23267575149962</v>
      </c>
      <c r="K328" s="4">
        <f ca="1"/>
        <v>-4.2171395391953003E-3</v>
      </c>
      <c r="L328" s="4">
        <f ca="1"/>
        <v>-1.2873123420129001E-3</v>
      </c>
      <c r="M328" s="4">
        <f ca="1"/>
        <v>1.1050392960544999</v>
      </c>
      <c r="N328" s="4">
        <f ca="1"/>
        <v>28.225716465811001</v>
      </c>
      <c r="O328" s="4">
        <f ca="1"/>
        <v>-9.2017742199051007</v>
      </c>
      <c r="P328" s="4">
        <f ca="1"/>
        <v>47.331513284754998</v>
      </c>
      <c r="Q328" s="4">
        <f t="shared" ca="1" si="10"/>
        <v>5.3881460786368877E-3</v>
      </c>
      <c r="R328" s="4">
        <f t="shared" ca="1" si="11"/>
        <v>-1.6347248469912871E-2</v>
      </c>
      <c r="S328" s="4">
        <f ca="1"/>
        <v>8.4495555555555999</v>
      </c>
      <c r="T328" s="4">
        <f ca="1"/>
        <v>8.3114285714285998</v>
      </c>
      <c r="U328" s="4">
        <f ca="1"/>
        <v>204.07600187425001</v>
      </c>
      <c r="V328" s="4">
        <f ca="1"/>
        <v>202.98230357123001</v>
      </c>
      <c r="W328" s="4">
        <f ca="1"/>
        <v>8.9034276220217006</v>
      </c>
      <c r="X328" s="4">
        <f ca="1"/>
        <v>6.0763780709789996</v>
      </c>
      <c r="Y328" s="4">
        <f ca="1"/>
        <v>7.0783655179264002</v>
      </c>
      <c r="Z328" s="4">
        <f ca="1"/>
        <v>-3.0430626669982002</v>
      </c>
    </row>
    <row r="329" spans="1:26" hidden="1" x14ac:dyDescent="0.25">
      <c r="A329" s="3" t="s">
        <v>2811</v>
      </c>
      <c r="B329" t="str">
        <v>华茂股份</v>
      </c>
      <c r="C329" s="8" t="str">
        <f ca="1"/>
        <v>制造业</v>
      </c>
      <c r="D329" s="4">
        <f ca="1"/>
        <v>0.34027769845071998</v>
      </c>
      <c r="E329" s="4">
        <f ca="1"/>
        <v>9.0465269783152995E-3</v>
      </c>
      <c r="F329" s="4">
        <f ca="1"/>
        <v>1.3209579585543E-2</v>
      </c>
      <c r="G329" s="4">
        <f ca="1"/>
        <v>-0.11478331771635999</v>
      </c>
      <c r="H329" s="4">
        <f ca="1"/>
        <v>-2.8086087952093001E-3</v>
      </c>
      <c r="I329" s="4">
        <f ca="1"/>
        <v>1.3409829095141E-3</v>
      </c>
      <c r="J329" s="4">
        <f ca="1"/>
        <v>-0.17326873674361001</v>
      </c>
      <c r="K329" s="4">
        <f ca="1"/>
        <v>-4.720361485453E-3</v>
      </c>
      <c r="L329" s="4">
        <f ca="1"/>
        <v>-1.2955552506647E-3</v>
      </c>
      <c r="M329" s="4">
        <f ca="1"/>
        <v>0.99590851477424003</v>
      </c>
      <c r="N329" s="4">
        <f ca="1"/>
        <v>30.431491658925001</v>
      </c>
      <c r="O329" s="4">
        <f ca="1"/>
        <v>1.4185746917363999</v>
      </c>
      <c r="P329" s="4">
        <f ca="1"/>
        <v>56.221505931639001</v>
      </c>
      <c r="Q329" s="4">
        <f t="shared" ca="1" si="10"/>
        <v>1.6754850088166368E-2</v>
      </c>
      <c r="R329" s="4">
        <f t="shared" ca="1" si="11"/>
        <v>-5.1466546744490839E-3</v>
      </c>
      <c r="S329" s="4">
        <f ca="1"/>
        <v>3.8119999999999998</v>
      </c>
      <c r="T329" s="4">
        <f ca="1"/>
        <v>3.7923809523809999</v>
      </c>
      <c r="U329" s="4">
        <f ca="1"/>
        <v>25.368869436777999</v>
      </c>
      <c r="V329" s="4">
        <f ca="1"/>
        <v>24.950822152044001</v>
      </c>
      <c r="W329" s="4">
        <f ca="1"/>
        <v>0</v>
      </c>
      <c r="X329" s="4">
        <f ca="1"/>
        <v>5.4616198821835003</v>
      </c>
      <c r="Y329" s="4">
        <f ca="1"/>
        <v>-1.1201665839768999</v>
      </c>
      <c r="Z329" s="4">
        <f ca="1"/>
        <v>-11.620372801008999</v>
      </c>
    </row>
    <row r="330" spans="1:26" hidden="1" x14ac:dyDescent="0.25">
      <c r="A330" s="3" t="s">
        <v>2812</v>
      </c>
      <c r="B330" t="str">
        <v>高鸿股份</v>
      </c>
      <c r="C330" s="8" t="str">
        <f ca="1"/>
        <v>批发和零售业</v>
      </c>
      <c r="D330" s="4">
        <f ca="1"/>
        <v>-0.35408650381751</v>
      </c>
      <c r="E330" s="4">
        <f ca="1"/>
        <v>-7.4321135268513999E-3</v>
      </c>
      <c r="F330" s="4">
        <f ca="1"/>
        <v>-1.1491887712556E-2</v>
      </c>
      <c r="G330" s="4">
        <f ca="1"/>
        <v>-6.8140308222335993E-2</v>
      </c>
      <c r="H330" s="4">
        <f ca="1"/>
        <v>-1.3396082572586E-3</v>
      </c>
      <c r="I330" s="4">
        <f ca="1"/>
        <v>9.3340586960244994E-3</v>
      </c>
      <c r="J330" s="4">
        <f ca="1"/>
        <v>0.23967602334217999</v>
      </c>
      <c r="K330" s="4">
        <f ca="1"/>
        <v>6.1637983580768996E-3</v>
      </c>
      <c r="L330" s="4">
        <f ca="1"/>
        <v>2.6254208383062999E-2</v>
      </c>
      <c r="M330" s="4">
        <f ca="1"/>
        <v>1.4035084745897</v>
      </c>
      <c r="N330" s="4">
        <f ca="1"/>
        <v>39.132912557357002</v>
      </c>
      <c r="O330" s="4">
        <f ca="1"/>
        <v>7.6938653593217996</v>
      </c>
      <c r="P330" s="4">
        <f ca="1"/>
        <v>65.424674048037005</v>
      </c>
      <c r="Q330" s="4">
        <f t="shared" ca="1" si="10"/>
        <v>-3.2223415682044246E-3</v>
      </c>
      <c r="R330" s="4">
        <f t="shared" ca="1" si="11"/>
        <v>-1.7742527049326041E-2</v>
      </c>
      <c r="S330" s="4">
        <f ca="1"/>
        <v>6.2320000000000002</v>
      </c>
      <c r="T330" s="4">
        <f ca="1"/>
        <v>6.1214285714286003</v>
      </c>
      <c r="U330" s="4">
        <f ca="1"/>
        <v>11.410256400817</v>
      </c>
      <c r="V330" s="4">
        <f ca="1"/>
        <v>11.447143005560999</v>
      </c>
      <c r="W330" s="4">
        <f ca="1"/>
        <v>27.876053106615998</v>
      </c>
      <c r="X330" s="4">
        <f ca="1"/>
        <v>-15.607675522102999</v>
      </c>
      <c r="Y330" s="4">
        <f ca="1"/>
        <v>3.6546131140662999</v>
      </c>
      <c r="Z330" s="4">
        <f ca="1"/>
        <v>27.231319481606</v>
      </c>
    </row>
    <row r="331" spans="1:26" hidden="1" x14ac:dyDescent="0.25">
      <c r="A331" s="3" t="s">
        <v>2813</v>
      </c>
      <c r="B331" t="str">
        <v>石化机械</v>
      </c>
      <c r="C331" s="8" t="str">
        <f ca="1"/>
        <v>制造业</v>
      </c>
      <c r="D331" s="4">
        <f ca="1"/>
        <v>3.9389670094205E-2</v>
      </c>
      <c r="E331" s="4">
        <f ca="1"/>
        <v>9.4213391352950004E-4</v>
      </c>
      <c r="F331" s="4">
        <f ca="1"/>
        <v>6.2449789395473999E-3</v>
      </c>
      <c r="G331" s="4">
        <f ca="1"/>
        <v>-0.19965891701329999</v>
      </c>
      <c r="H331" s="4">
        <f ca="1"/>
        <v>-7.0412167791311002E-3</v>
      </c>
      <c r="I331" s="4">
        <f ca="1"/>
        <v>-2.9230629538936998E-3</v>
      </c>
      <c r="J331" s="4">
        <f ca="1"/>
        <v>-0.28250223183904</v>
      </c>
      <c r="K331" s="4">
        <f ca="1"/>
        <v>-1.0048074275249E-2</v>
      </c>
      <c r="L331" s="4">
        <f ca="1"/>
        <v>-5.9309517354484004E-3</v>
      </c>
      <c r="M331" s="4">
        <f ca="1"/>
        <v>1.4759932257835999</v>
      </c>
      <c r="N331" s="4">
        <f ca="1"/>
        <v>42.807062516868001</v>
      </c>
      <c r="O331" s="4">
        <f ca="1"/>
        <v>4.5978593033299999</v>
      </c>
      <c r="P331" s="4">
        <f ca="1"/>
        <v>47.453727667818001</v>
      </c>
      <c r="Q331" s="4">
        <f t="shared" ca="1" si="10"/>
        <v>8.3186286866717592E-3</v>
      </c>
      <c r="R331" s="4">
        <f t="shared" ca="1" si="11"/>
        <v>-1.8028176988465306E-2</v>
      </c>
      <c r="S331" s="4">
        <f ca="1"/>
        <v>6.7284444444444</v>
      </c>
      <c r="T331" s="4">
        <f ca="1"/>
        <v>6.6071428571429003</v>
      </c>
      <c r="U331" s="4">
        <f ca="1"/>
        <v>28.843488585915999</v>
      </c>
      <c r="V331" s="4">
        <f ca="1"/>
        <v>28.605529805082</v>
      </c>
      <c r="W331" s="4">
        <f ca="1"/>
        <v>14.412805181853001</v>
      </c>
      <c r="X331" s="4">
        <f ca="1"/>
        <v>5.570852167979</v>
      </c>
      <c r="Y331" s="4">
        <f ca="1"/>
        <v>3.9365408884108</v>
      </c>
      <c r="Z331" s="4">
        <f ca="1"/>
        <v>40.046145509048998</v>
      </c>
    </row>
    <row r="332" spans="1:26" hidden="1" x14ac:dyDescent="0.25">
      <c r="A332" s="3" t="s">
        <v>2814</v>
      </c>
      <c r="B332" t="str">
        <v>冀东装备</v>
      </c>
      <c r="C332" s="8" t="str">
        <f ca="1"/>
        <v>制造业</v>
      </c>
      <c r="D332" s="4">
        <f ca="1"/>
        <v>0.32014019620283002</v>
      </c>
      <c r="E332" s="4">
        <f ca="1"/>
        <v>6.7267259107900001E-3</v>
      </c>
      <c r="F332" s="4">
        <f ca="1"/>
        <v>1.3090587439738E-2</v>
      </c>
      <c r="G332" s="4">
        <f ca="1"/>
        <v>4.9595541807264998E-2</v>
      </c>
      <c r="H332" s="4">
        <f ca="1"/>
        <v>1.2158667073863001E-3</v>
      </c>
      <c r="I332" s="4">
        <f ca="1"/>
        <v>7.3793397749457998E-3</v>
      </c>
      <c r="J332" s="4">
        <f ca="1"/>
        <v>-3.2268016940762E-2</v>
      </c>
      <c r="K332" s="4">
        <f ca="1"/>
        <v>-7.1945512904250002E-4</v>
      </c>
      <c r="L332" s="4">
        <f ca="1"/>
        <v>3.8078859747487999E-3</v>
      </c>
      <c r="M332" s="4">
        <f ca="1"/>
        <v>1.2523410884932999</v>
      </c>
      <c r="N332" s="4">
        <f ca="1"/>
        <v>60.153099673268997</v>
      </c>
      <c r="O332" s="4">
        <f ca="1"/>
        <v>26.996925740632999</v>
      </c>
      <c r="P332" s="4">
        <f ca="1"/>
        <v>58.737663353616</v>
      </c>
      <c r="Q332" s="4">
        <f t="shared" ca="1" si="10"/>
        <v>2.1530180699732285E-2</v>
      </c>
      <c r="R332" s="4">
        <f t="shared" ca="1" si="11"/>
        <v>-1.3091659660150648E-2</v>
      </c>
      <c r="S332" s="4">
        <f ca="1"/>
        <v>8.7975555555556006</v>
      </c>
      <c r="T332" s="4">
        <f ca="1"/>
        <v>8.6823809523809992</v>
      </c>
      <c r="U332" s="4">
        <f ca="1"/>
        <v>9.2381663382276997</v>
      </c>
      <c r="V332" s="4">
        <f ca="1"/>
        <v>9.0434590311367007</v>
      </c>
      <c r="W332" s="4">
        <f ca="1"/>
        <v>12.850770682103001</v>
      </c>
      <c r="X332" s="4">
        <f ca="1"/>
        <v>7.9080046291724004</v>
      </c>
      <c r="Y332" s="4">
        <f ca="1"/>
        <v>-1.6824581515287</v>
      </c>
      <c r="Z332" s="4">
        <f ca="1"/>
        <v>155.09422190884999</v>
      </c>
    </row>
    <row r="333" spans="1:26" hidden="1" x14ac:dyDescent="0.25">
      <c r="A333" s="3" t="s">
        <v>2815</v>
      </c>
      <c r="B333" t="str">
        <v>五粮液</v>
      </c>
      <c r="C333" s="8" t="str">
        <f ca="1"/>
        <v>制造业</v>
      </c>
      <c r="D333" s="4">
        <f ca="1"/>
        <v>8.2399224738125998E-2</v>
      </c>
      <c r="E333" s="4">
        <f ca="1"/>
        <v>1.9261214850643999E-3</v>
      </c>
      <c r="F333" s="4">
        <f ca="1"/>
        <v>1.6001150898514001E-2</v>
      </c>
      <c r="G333" s="4">
        <f ca="1"/>
        <v>-6.7858235745192994E-2</v>
      </c>
      <c r="H333" s="4">
        <f ca="1"/>
        <v>-1.2024300270131001E-3</v>
      </c>
      <c r="I333" s="4">
        <f ca="1"/>
        <v>7.0276642390626996E-3</v>
      </c>
      <c r="J333" s="4">
        <f ca="1"/>
        <v>-0.12122372192068</v>
      </c>
      <c r="K333" s="4">
        <f ca="1"/>
        <v>-3.049804570757E-3</v>
      </c>
      <c r="L333" s="4">
        <f ca="1"/>
        <v>1.402620582085E-4</v>
      </c>
      <c r="M333" s="4">
        <f ca="1"/>
        <v>1.2401436632969001</v>
      </c>
      <c r="N333" s="4">
        <f ca="1"/>
        <v>32.636902726742001</v>
      </c>
      <c r="O333" s="4">
        <f ca="1"/>
        <v>-17.264369173864999</v>
      </c>
      <c r="P333" s="4">
        <f ca="1"/>
        <v>48.759795777562999</v>
      </c>
      <c r="Q333" s="4">
        <f t="shared" ca="1" si="10"/>
        <v>2.5429047546914336E-2</v>
      </c>
      <c r="R333" s="4">
        <f t="shared" ca="1" si="11"/>
        <v>-1.6045244005425067E-2</v>
      </c>
      <c r="S333" s="4">
        <f ca="1"/>
        <v>156.30799999999999</v>
      </c>
      <c r="T333" s="4">
        <f ca="1"/>
        <v>153.80000000000001</v>
      </c>
      <c r="U333" s="4">
        <f ca="1"/>
        <v>2463.7755636134998</v>
      </c>
      <c r="V333" s="4">
        <f ca="1"/>
        <v>2402.6777566985002</v>
      </c>
      <c r="W333" s="4">
        <f ca="1"/>
        <v>15.341534628938</v>
      </c>
      <c r="X333" s="4">
        <f ca="1"/>
        <v>13.854708629835001</v>
      </c>
      <c r="Y333" s="4">
        <f ca="1"/>
        <v>12.802108519654</v>
      </c>
      <c r="Z333" s="4">
        <f ca="1"/>
        <v>1.8673310773358001</v>
      </c>
    </row>
    <row r="334" spans="1:26" hidden="1" x14ac:dyDescent="0.25">
      <c r="A334" s="3" t="s">
        <v>2816</v>
      </c>
      <c r="B334" t="str">
        <v>国风新材</v>
      </c>
      <c r="C334" s="8" t="str">
        <f ca="1"/>
        <v>制造业</v>
      </c>
      <c r="D334" s="4">
        <f ca="1"/>
        <v>0.21606484640252999</v>
      </c>
      <c r="E334" s="4">
        <f ca="1"/>
        <v>5.0959667283846004E-3</v>
      </c>
      <c r="F334" s="4">
        <f ca="1"/>
        <v>1.9283804624590999E-2</v>
      </c>
      <c r="G334" s="4">
        <f ca="1"/>
        <v>0.19345878956411</v>
      </c>
      <c r="H334" s="4">
        <f ca="1"/>
        <v>3.7414816779736998E-3</v>
      </c>
      <c r="I334" s="4">
        <f ca="1"/>
        <v>1.4135992417305E-2</v>
      </c>
      <c r="J334" s="4">
        <f ca="1"/>
        <v>0.2253234565518</v>
      </c>
      <c r="K334" s="4">
        <f ca="1"/>
        <v>6.2349971002315001E-3</v>
      </c>
      <c r="L334" s="4">
        <f ca="1"/>
        <v>1.5382903424714999E-2</v>
      </c>
      <c r="M334" s="4">
        <f ca="1"/>
        <v>1.0045728090710999</v>
      </c>
      <c r="N334" s="4">
        <f ca="1"/>
        <v>31.763128635737001</v>
      </c>
      <c r="O334" s="4">
        <f ca="1"/>
        <v>-1.5936293781862001</v>
      </c>
      <c r="P334" s="4">
        <f ca="1"/>
        <v>67.976623940178996</v>
      </c>
      <c r="Q334" s="4">
        <f t="shared" ca="1" si="10"/>
        <v>2.3002421307493554E-2</v>
      </c>
      <c r="R334" s="4">
        <f t="shared" ca="1" si="11"/>
        <v>5.0312921830838065E-3</v>
      </c>
      <c r="S334" s="4">
        <f ca="1"/>
        <v>5.4326666666666998</v>
      </c>
      <c r="T334" s="4">
        <f ca="1"/>
        <v>5.46</v>
      </c>
      <c r="U334" s="4">
        <f ca="1"/>
        <v>15.320415930486</v>
      </c>
      <c r="V334" s="4">
        <f ca="1"/>
        <v>14.975933205422001</v>
      </c>
      <c r="W334" s="4">
        <f ca="1"/>
        <v>46.963322018748997</v>
      </c>
      <c r="X334" s="4">
        <f ca="1"/>
        <v>21.831686111576001</v>
      </c>
      <c r="Y334" s="4">
        <f ca="1"/>
        <v>19.245180581421</v>
      </c>
      <c r="Z334" s="4">
        <f ca="1"/>
        <v>26.213132903681</v>
      </c>
    </row>
    <row r="335" spans="1:26" hidden="1" x14ac:dyDescent="0.25">
      <c r="A335" s="3" t="s">
        <v>2817</v>
      </c>
      <c r="B335" t="str">
        <v>顺鑫农业</v>
      </c>
      <c r="C335" s="8" t="str">
        <f ca="1"/>
        <v>制造业</v>
      </c>
      <c r="D335" s="4">
        <f ca="1"/>
        <v>8.2138032649123005E-2</v>
      </c>
      <c r="E335" s="4">
        <f ca="1"/>
        <v>2.2022597567483001E-3</v>
      </c>
      <c r="F335" s="4">
        <f ca="1"/>
        <v>1.0228912056217E-2</v>
      </c>
      <c r="G335" s="4">
        <f ca="1"/>
        <v>-0.31352443153937998</v>
      </c>
      <c r="H335" s="4">
        <f ca="1"/>
        <v>-8.3194322520732007E-3</v>
      </c>
      <c r="I335" s="4">
        <f ca="1"/>
        <v>-5.6223253320796E-3</v>
      </c>
      <c r="J335" s="4">
        <f ca="1"/>
        <v>-0.42320800299595002</v>
      </c>
      <c r="K335" s="4">
        <f ca="1"/>
        <v>-1.3913606303720001E-2</v>
      </c>
      <c r="L335" s="4">
        <f ca="1"/>
        <v>-9.2970560826242995E-3</v>
      </c>
      <c r="M335" s="4">
        <f ca="1"/>
        <v>2.2957422776272001</v>
      </c>
      <c r="N335" s="4">
        <f ca="1"/>
        <v>50.328806283863997</v>
      </c>
      <c r="O335" s="4">
        <f ca="1"/>
        <v>-16.249994188132</v>
      </c>
      <c r="P335" s="4">
        <f ca="1"/>
        <v>42.43730460391</v>
      </c>
      <c r="Q335" s="4">
        <f t="shared" ca="1" si="10"/>
        <v>2.3722360521307329E-2</v>
      </c>
      <c r="R335" s="4">
        <f t="shared" ca="1" si="11"/>
        <v>-3.1689590868554572E-2</v>
      </c>
      <c r="S335" s="4">
        <f ca="1"/>
        <v>23.373555555555999</v>
      </c>
      <c r="T335" s="4">
        <f ca="1"/>
        <v>22.632857142856999</v>
      </c>
      <c r="U335" s="4">
        <f ca="1"/>
        <v>48.353491115703001</v>
      </c>
      <c r="V335" s="4">
        <f ca="1"/>
        <v>47.233012563171997</v>
      </c>
      <c r="W335" s="4">
        <f ca="1"/>
        <v>0</v>
      </c>
      <c r="X335" s="4">
        <f ca="1"/>
        <v>-7.8001473615919998</v>
      </c>
      <c r="Y335" s="4">
        <f ca="1"/>
        <v>-2.7480383897304002</v>
      </c>
      <c r="Z335" s="4">
        <f ca="1"/>
        <v>3.5744497008680001</v>
      </c>
    </row>
    <row r="336" spans="1:26" hidden="1" x14ac:dyDescent="0.25">
      <c r="A336" s="3" t="s">
        <v>2818</v>
      </c>
      <c r="B336" t="str">
        <v>海印股份</v>
      </c>
      <c r="C336" s="8" t="str">
        <f ca="1"/>
        <v>租赁和商务服务业</v>
      </c>
      <c r="D336" s="4">
        <f ca="1"/>
        <v>-0.41775996059835002</v>
      </c>
      <c r="E336" s="4">
        <f ca="1"/>
        <v>-9.6886532922571995E-3</v>
      </c>
      <c r="F336" s="4">
        <f ca="1"/>
        <v>-6.2953062779671004E-3</v>
      </c>
      <c r="G336" s="4">
        <f ca="1"/>
        <v>-8.9209772507357996E-2</v>
      </c>
      <c r="H336" s="4">
        <f ca="1"/>
        <v>-3.0667978167005002E-3</v>
      </c>
      <c r="I336" s="4">
        <f ca="1"/>
        <v>1.071121495511E-3</v>
      </c>
      <c r="J336" s="4">
        <f ca="1"/>
        <v>-0.21458390470628999</v>
      </c>
      <c r="K336" s="4">
        <f ca="1"/>
        <v>-8.4424033502416996E-3</v>
      </c>
      <c r="L336" s="4">
        <f ca="1"/>
        <v>-4.4396161704376002E-3</v>
      </c>
      <c r="M336" s="4">
        <f ca="1"/>
        <v>0.75684074334747997</v>
      </c>
      <c r="N336" s="4">
        <f ca="1"/>
        <v>33.711385229327</v>
      </c>
      <c r="O336" s="4">
        <f ca="1"/>
        <v>-23.012574722501</v>
      </c>
      <c r="P336" s="4">
        <f ca="1"/>
        <v>45.762349236943002</v>
      </c>
      <c r="Q336" s="4">
        <f t="shared" ca="1" si="10"/>
        <v>-4.1562759767116353E-3</v>
      </c>
      <c r="R336" s="4">
        <f t="shared" ca="1" si="11"/>
        <v>-1.5235392268480365E-2</v>
      </c>
      <c r="S336" s="4">
        <f ca="1"/>
        <v>2.0357777777777999</v>
      </c>
      <c r="T336" s="4">
        <f ca="1"/>
        <v>2.0047619047618999</v>
      </c>
      <c r="U336" s="4">
        <f ca="1"/>
        <v>31.238987232747998</v>
      </c>
      <c r="V336" s="4">
        <f ca="1"/>
        <v>31.369366979127999</v>
      </c>
      <c r="W336" s="4">
        <f ca="1"/>
        <v>0</v>
      </c>
      <c r="X336" s="4">
        <f ca="1"/>
        <v>-21.907054111735999</v>
      </c>
      <c r="Y336" s="4">
        <f ca="1"/>
        <v>-6.9601280641408998</v>
      </c>
      <c r="Z336" s="4">
        <f ca="1"/>
        <v>-7.9508869880865998</v>
      </c>
    </row>
    <row r="337" spans="1:26" hidden="1" x14ac:dyDescent="0.25">
      <c r="A337" s="3" t="s">
        <v>2819</v>
      </c>
      <c r="B337" t="str">
        <v>银星能源</v>
      </c>
      <c r="C337" s="8" t="str">
        <f ca="1"/>
        <v>电力、热力、燃气及水生产和供应业</v>
      </c>
      <c r="D337" s="4">
        <f ca="1"/>
        <v>-0.20079638875552</v>
      </c>
      <c r="E337" s="4">
        <f ca="1"/>
        <v>-5.3958051695613997E-3</v>
      </c>
      <c r="F337" s="4">
        <f ca="1"/>
        <v>-1.0828101250857001E-3</v>
      </c>
      <c r="G337" s="4">
        <f ca="1"/>
        <v>-0.23240146421701999</v>
      </c>
      <c r="H337" s="4">
        <f ca="1"/>
        <v>-5.9420257993932002E-3</v>
      </c>
      <c r="I337" s="4">
        <f ca="1"/>
        <v>-1.7719170387074999E-3</v>
      </c>
      <c r="J337" s="4">
        <f ca="1"/>
        <v>-0.42295134847354998</v>
      </c>
      <c r="K337" s="4">
        <f ca="1"/>
        <v>-9.5912153946368997E-3</v>
      </c>
      <c r="L337" s="4">
        <f ca="1"/>
        <v>-6.9822207845572004E-3</v>
      </c>
      <c r="M337" s="4">
        <f ca="1"/>
        <v>1.3136676768957001</v>
      </c>
      <c r="N337" s="4">
        <f ca="1"/>
        <v>39.807715967359002</v>
      </c>
      <c r="O337" s="4">
        <f ca="1"/>
        <v>-3.7195433276963001</v>
      </c>
      <c r="P337" s="4">
        <f ca="1"/>
        <v>49.979228318985001</v>
      </c>
      <c r="Q337" s="4">
        <f t="shared" ca="1" si="10"/>
        <v>3.7776578521466287E-3</v>
      </c>
      <c r="R337" s="4">
        <f t="shared" ca="1" si="11"/>
        <v>-2.8045760471594062E-2</v>
      </c>
      <c r="S337" s="4">
        <f ca="1"/>
        <v>6.2686666666667001</v>
      </c>
      <c r="T337" s="4">
        <f ca="1"/>
        <v>6.0928571428570999</v>
      </c>
      <c r="U337" s="4">
        <f ca="1"/>
        <v>12.030609636637999</v>
      </c>
      <c r="V337" s="4">
        <f ca="1"/>
        <v>11.985333148758</v>
      </c>
      <c r="W337" s="4">
        <f ca="1"/>
        <v>83.18145750171</v>
      </c>
      <c r="X337" s="4">
        <f ca="1"/>
        <v>-4.9932680753985004</v>
      </c>
      <c r="Y337" s="4">
        <f ca="1"/>
        <v>-6.8836621479074998</v>
      </c>
      <c r="Z337" s="4">
        <f ca="1"/>
        <v>-14.289267476709</v>
      </c>
    </row>
    <row r="338" spans="1:26" hidden="1" x14ac:dyDescent="0.25">
      <c r="A338" s="3" t="s">
        <v>2820</v>
      </c>
      <c r="B338" t="str">
        <v>三湘印象</v>
      </c>
      <c r="C338" s="8" t="str">
        <f ca="1"/>
        <v>房地产业</v>
      </c>
      <c r="D338" s="4">
        <f ca="1"/>
        <v>0.77650601208776004</v>
      </c>
      <c r="E338" s="4">
        <f ca="1"/>
        <v>0.13555859941594001</v>
      </c>
      <c r="F338" s="4">
        <f ca="1"/>
        <v>2.8720387532363001E-2</v>
      </c>
      <c r="G338" s="4">
        <f ca="1"/>
        <v>0.26508784292699999</v>
      </c>
      <c r="H338" s="4">
        <f ca="1"/>
        <v>1.9446072142134001E-2</v>
      </c>
      <c r="I338" s="4">
        <f ca="1"/>
        <v>1.3064778888424999E-2</v>
      </c>
      <c r="J338" s="4">
        <f ca="1"/>
        <v>0.11231498193862</v>
      </c>
      <c r="K338" s="4">
        <f ca="1"/>
        <v>5.9777782756412004E-3</v>
      </c>
      <c r="L338" s="4">
        <f ca="1"/>
        <v>6.4156111397868998E-3</v>
      </c>
      <c r="M338" s="4">
        <f ca="1"/>
        <v>1.7560958561379001</v>
      </c>
      <c r="N338" s="4">
        <f ca="1"/>
        <v>68.917706399856996</v>
      </c>
      <c r="O338" s="4">
        <f ca="1"/>
        <v>40.254510134683997</v>
      </c>
      <c r="P338" s="4">
        <f ca="1"/>
        <v>66.419016659997993</v>
      </c>
      <c r="Q338" s="4">
        <f t="shared" ca="1" si="10"/>
        <v>1.8266978922727654E-2</v>
      </c>
      <c r="R338" s="4">
        <f t="shared" ca="1" si="11"/>
        <v>-5.5891942244993588E-3</v>
      </c>
      <c r="S338" s="4">
        <f ca="1"/>
        <v>3.5783333333332998</v>
      </c>
      <c r="T338" s="4">
        <f ca="1"/>
        <v>3.5583333333332998</v>
      </c>
      <c r="U338" s="4">
        <f ca="1"/>
        <v>12.541153989465</v>
      </c>
      <c r="V338" s="4">
        <f ca="1"/>
        <v>12.316174686066001</v>
      </c>
      <c r="W338" s="4">
        <f ca="1"/>
        <v>-69.254811152135005</v>
      </c>
      <c r="X338" s="4">
        <f ca="1"/>
        <v>-12.129166131374999</v>
      </c>
      <c r="Y338" s="4">
        <f ca="1"/>
        <v>-18.596037419039</v>
      </c>
      <c r="Z338" s="4">
        <f ca="1"/>
        <v>-62.527151821499999</v>
      </c>
    </row>
    <row r="339" spans="1:26" hidden="1" x14ac:dyDescent="0.25">
      <c r="A339" s="3" t="s">
        <v>2821</v>
      </c>
      <c r="B339" t="str">
        <v>安凯客车</v>
      </c>
      <c r="C339" s="8" t="str">
        <f ca="1"/>
        <v>制造业</v>
      </c>
      <c r="D339" s="4">
        <f ca="1"/>
        <v>0.1054499960651</v>
      </c>
      <c r="E339" s="4">
        <f ca="1"/>
        <v>4.1057770481767999E-3</v>
      </c>
      <c r="F339" s="4">
        <f ca="1"/>
        <v>2.0925408105453E-2</v>
      </c>
      <c r="G339" s="4">
        <f ca="1"/>
        <v>0.22872223272962</v>
      </c>
      <c r="H339" s="4">
        <f ca="1"/>
        <v>7.3346630441386996E-3</v>
      </c>
      <c r="I339" s="4">
        <f ca="1"/>
        <v>2.4977594868142002E-2</v>
      </c>
      <c r="J339" s="4">
        <f ca="1"/>
        <v>0.12223955474292</v>
      </c>
      <c r="K339" s="4">
        <f ca="1"/>
        <v>3.6544171673109E-3</v>
      </c>
      <c r="L339" s="4">
        <f ca="1"/>
        <v>1.3420355224281999E-2</v>
      </c>
      <c r="M339" s="4">
        <f ca="1"/>
        <v>1.2949061200150001</v>
      </c>
      <c r="N339" s="4">
        <f ca="1"/>
        <v>52.639778357415999</v>
      </c>
      <c r="O339" s="4">
        <f ca="1"/>
        <v>32.403041611238997</v>
      </c>
      <c r="P339" s="4">
        <f ca="1"/>
        <v>62.005937619918001</v>
      </c>
      <c r="Q339" s="4">
        <f t="shared" ca="1" si="10"/>
        <v>1.640322099612429E-2</v>
      </c>
      <c r="R339" s="4">
        <f t="shared" ca="1" si="11"/>
        <v>4.4405005092060627E-2</v>
      </c>
      <c r="S339" s="4">
        <f ca="1"/>
        <v>5.3304444444444004</v>
      </c>
      <c r="T339" s="4">
        <f ca="1"/>
        <v>5.5671428571429002</v>
      </c>
      <c r="U339" s="4">
        <f ca="1"/>
        <v>21.841140018295</v>
      </c>
      <c r="V339" s="4">
        <f ca="1"/>
        <v>21.488656831379998</v>
      </c>
      <c r="W339" s="4">
        <f ca="1"/>
        <v>0</v>
      </c>
      <c r="X339" s="4">
        <f ca="1"/>
        <v>-23.896435571773001</v>
      </c>
      <c r="Y339" s="4">
        <f ca="1"/>
        <v>-13.783344236642</v>
      </c>
      <c r="Z339" s="4">
        <f ca="1"/>
        <v>-14.662543697705001</v>
      </c>
    </row>
    <row r="340" spans="1:26" hidden="1" x14ac:dyDescent="0.25">
      <c r="A340" s="3" t="s">
        <v>2822</v>
      </c>
      <c r="B340" t="str">
        <v>张裕A</v>
      </c>
      <c r="C340" s="8" t="str">
        <f ca="1"/>
        <v>制造业</v>
      </c>
      <c r="D340" s="4">
        <f ca="1"/>
        <v>-0.67749590181918995</v>
      </c>
      <c r="E340" s="4">
        <f ca="1"/>
        <v>-2.2184798478419001E-2</v>
      </c>
      <c r="F340" s="4">
        <f ca="1"/>
        <v>-2.0263345066184001E-2</v>
      </c>
      <c r="G340" s="4">
        <f ca="1"/>
        <v>-0.73913637241547003</v>
      </c>
      <c r="H340" s="4">
        <f ca="1"/>
        <v>-1.7855579840230999E-2</v>
      </c>
      <c r="I340" s="4">
        <f ca="1"/>
        <v>-1.6050745094083999E-2</v>
      </c>
      <c r="J340" s="4">
        <f ca="1"/>
        <v>-0.62101474626250996</v>
      </c>
      <c r="K340" s="4">
        <f ca="1"/>
        <v>-1.9608857144594E-2</v>
      </c>
      <c r="L340" s="4">
        <f ca="1"/>
        <v>-1.2879866414881E-2</v>
      </c>
      <c r="M340" s="4">
        <f ca="1"/>
        <v>0.90333363291511004</v>
      </c>
      <c r="N340" s="4">
        <f ca="1"/>
        <v>23.542589123606</v>
      </c>
      <c r="O340" s="4">
        <f ca="1"/>
        <v>-7.3893639730593002</v>
      </c>
      <c r="P340" s="4">
        <f ca="1"/>
        <v>26.188193692904001</v>
      </c>
      <c r="Q340" s="4">
        <f t="shared" ca="1" si="10"/>
        <v>-2.9743343727528404E-2</v>
      </c>
      <c r="R340" s="4">
        <f t="shared" ca="1" si="11"/>
        <v>-4.8063224460650929E-2</v>
      </c>
      <c r="S340" s="4">
        <f ca="1"/>
        <v>28.946000000000002</v>
      </c>
      <c r="T340" s="4">
        <f ca="1"/>
        <v>27.554761904762</v>
      </c>
      <c r="U340" s="4">
        <f ca="1"/>
        <v>101.98312094839</v>
      </c>
      <c r="V340" s="4">
        <f ca="1"/>
        <v>105.10942675744</v>
      </c>
      <c r="W340" s="4">
        <f ca="1"/>
        <v>-27.714130058847001</v>
      </c>
      <c r="X340" s="4">
        <f ca="1"/>
        <v>-8.2501517907757993</v>
      </c>
      <c r="Y340" s="4">
        <f ca="1"/>
        <v>-1.4580241728353001</v>
      </c>
      <c r="Z340" s="4">
        <f ca="1"/>
        <v>0.78022449426790996</v>
      </c>
    </row>
    <row r="341" spans="1:26" hidden="1" x14ac:dyDescent="0.25">
      <c r="A341" s="3" t="s">
        <v>2823</v>
      </c>
      <c r="B341" t="str">
        <v>吉电股份</v>
      </c>
      <c r="C341" s="8" t="str">
        <f ca="1"/>
        <v>电力、热力、燃气及水生产和供应业</v>
      </c>
      <c r="D341" s="4">
        <f ca="1"/>
        <v>-0.13166307713989001</v>
      </c>
      <c r="E341" s="4">
        <f ca="1"/>
        <v>-3.155679821236E-3</v>
      </c>
      <c r="F341" s="4">
        <f ca="1"/>
        <v>1.2022589064869E-3</v>
      </c>
      <c r="G341" s="4">
        <f ca="1"/>
        <v>-0.45821776510682999</v>
      </c>
      <c r="H341" s="4">
        <f ca="1"/>
        <v>-9.2352107743682004E-3</v>
      </c>
      <c r="I341" s="4">
        <f ca="1"/>
        <v>-4.6483048923576997E-3</v>
      </c>
      <c r="J341" s="4">
        <f ca="1"/>
        <v>-0.36229350252574</v>
      </c>
      <c r="K341" s="4">
        <f ca="1"/>
        <v>-6.5982011166370001E-3</v>
      </c>
      <c r="L341" s="4">
        <f ca="1"/>
        <v>-3.9628648525552E-3</v>
      </c>
      <c r="M341" s="4">
        <f ca="1"/>
        <v>1.0242558617946</v>
      </c>
      <c r="N341" s="4">
        <f ca="1"/>
        <v>34.443896316819</v>
      </c>
      <c r="O341" s="4">
        <f ca="1"/>
        <v>-24.823116295717</v>
      </c>
      <c r="P341" s="4">
        <f ca="1"/>
        <v>40.341207159366</v>
      </c>
      <c r="Q341" s="4">
        <f t="shared" ca="1" si="10"/>
        <v>5.3986187113786348E-3</v>
      </c>
      <c r="R341" s="4">
        <f t="shared" ca="1" si="11"/>
        <v>-3.1934409292906939E-2</v>
      </c>
      <c r="S341" s="4">
        <f ca="1"/>
        <v>4.7935555555556002</v>
      </c>
      <c r="T341" s="4">
        <f ca="1"/>
        <v>4.6404761904761997</v>
      </c>
      <c r="U341" s="4">
        <f ca="1"/>
        <v>5.1674887932877001</v>
      </c>
      <c r="V341" s="4">
        <f ca="1"/>
        <v>5.1397412897889998</v>
      </c>
      <c r="W341" s="4">
        <f ca="1"/>
        <v>40.220674858671003</v>
      </c>
      <c r="X341" s="4">
        <f ca="1"/>
        <v>20.477585154648999</v>
      </c>
      <c r="Y341" s="4">
        <f ca="1"/>
        <v>18.674265521033</v>
      </c>
      <c r="Z341" s="4">
        <f ca="1"/>
        <v>39.660004475180997</v>
      </c>
    </row>
    <row r="342" spans="1:26" hidden="1" x14ac:dyDescent="0.25">
      <c r="A342" s="3" t="s">
        <v>2824</v>
      </c>
      <c r="B342" t="str">
        <v>新希望</v>
      </c>
      <c r="C342" s="8" t="str">
        <f ca="1"/>
        <v>制造业</v>
      </c>
      <c r="D342" s="4">
        <f ca="1"/>
        <v>-0.29213901566853001</v>
      </c>
      <c r="E342" s="4">
        <f ca="1"/>
        <v>-6.8827543022838E-3</v>
      </c>
      <c r="F342" s="4">
        <f ca="1"/>
        <v>-5.0062174500261E-3</v>
      </c>
      <c r="G342" s="4">
        <f ca="1"/>
        <v>-0.52783302440624003</v>
      </c>
      <c r="H342" s="4">
        <f ca="1"/>
        <v>-9.2312425276813003E-3</v>
      </c>
      <c r="I342" s="4">
        <f ca="1"/>
        <v>-1.0607247262074E-2</v>
      </c>
      <c r="J342" s="4">
        <f ca="1"/>
        <v>-0.44161664525743999</v>
      </c>
      <c r="K342" s="4">
        <f ca="1"/>
        <v>-1.3301597393374999E-2</v>
      </c>
      <c r="L342" s="4">
        <f ca="1"/>
        <v>-1.0291869401455E-2</v>
      </c>
      <c r="M342" s="4">
        <f ca="1"/>
        <v>0.83719191699727002</v>
      </c>
      <c r="N342" s="4">
        <f ca="1"/>
        <v>28.860518037028999</v>
      </c>
      <c r="O342" s="4">
        <f ca="1"/>
        <v>-16.643572144052001</v>
      </c>
      <c r="P342" s="4">
        <f ca="1"/>
        <v>26.244950665152</v>
      </c>
      <c r="Q342" s="4">
        <f t="shared" ca="1" si="10"/>
        <v>-1.0180623973713422E-2</v>
      </c>
      <c r="R342" s="4">
        <f t="shared" ca="1" si="11"/>
        <v>-5.4669194584013231E-2</v>
      </c>
      <c r="S342" s="4">
        <f ca="1"/>
        <v>10.649333333333001</v>
      </c>
      <c r="T342" s="4">
        <f ca="1"/>
        <v>10.067142857143001</v>
      </c>
      <c r="U342" s="4">
        <f ca="1"/>
        <v>140.40781523991001</v>
      </c>
      <c r="V342" s="4">
        <f ca="1"/>
        <v>141.85195667071</v>
      </c>
      <c r="W342" s="4">
        <f ca="1"/>
        <v>0</v>
      </c>
      <c r="X342" s="4">
        <f ca="1"/>
        <v>19.922195975403</v>
      </c>
      <c r="Y342" s="4">
        <f ca="1"/>
        <v>28.631953847262</v>
      </c>
      <c r="Z342" s="4">
        <f ca="1"/>
        <v>27.693941328552</v>
      </c>
    </row>
    <row r="343" spans="1:26" hidden="1" x14ac:dyDescent="0.25">
      <c r="A343" s="3" t="s">
        <v>2825</v>
      </c>
      <c r="B343" t="str">
        <v>天山股份</v>
      </c>
      <c r="C343" s="8" t="str">
        <f ca="1"/>
        <v>制造业</v>
      </c>
      <c r="D343" s="4">
        <f ca="1"/>
        <v>-0.42445495061706001</v>
      </c>
      <c r="E343" s="4">
        <f ca="1"/>
        <v>-9.6152433179489006E-3</v>
      </c>
      <c r="F343" s="4">
        <f ca="1"/>
        <v>-5.7578945495878999E-3</v>
      </c>
      <c r="G343" s="4">
        <f ca="1"/>
        <v>-0.54970063614996001</v>
      </c>
      <c r="H343" s="4">
        <f ca="1"/>
        <v>-1.0650152040785E-2</v>
      </c>
      <c r="I343" s="4">
        <f ca="1"/>
        <v>-7.5769308189050999E-3</v>
      </c>
      <c r="J343" s="4">
        <f ca="1"/>
        <v>-0.57160476270696003</v>
      </c>
      <c r="K343" s="4">
        <f ca="1"/>
        <v>-1.2210381518548001E-2</v>
      </c>
      <c r="L343" s="4">
        <f ca="1"/>
        <v>-9.6865419005471992E-3</v>
      </c>
      <c r="M343" s="4">
        <f ca="1"/>
        <v>1.364324636496</v>
      </c>
      <c r="N343" s="4">
        <f ca="1"/>
        <v>31.011990362980999</v>
      </c>
      <c r="O343" s="4">
        <f ca="1"/>
        <v>-27.041014131299001</v>
      </c>
      <c r="P343" s="4">
        <f ca="1"/>
        <v>32.942788015879998</v>
      </c>
      <c r="Q343" s="4">
        <f t="shared" ca="1" si="10"/>
        <v>-4.3950959981577352E-3</v>
      </c>
      <c r="R343" s="4">
        <f t="shared" ca="1" si="11"/>
        <v>-3.9111848401701815E-2</v>
      </c>
      <c r="S343" s="4">
        <f ca="1"/>
        <v>7.4633333333333001</v>
      </c>
      <c r="T343" s="4">
        <f ca="1"/>
        <v>7.1714285714286001</v>
      </c>
      <c r="U343" s="4">
        <f ca="1"/>
        <v>39.946783901731003</v>
      </c>
      <c r="V343" s="4">
        <f ca="1"/>
        <v>40.123128905015001</v>
      </c>
      <c r="W343" s="4">
        <f ca="1"/>
        <v>40.512831924235002</v>
      </c>
      <c r="X343" s="4">
        <f ca="1"/>
        <v>139.19125079271001</v>
      </c>
      <c r="Y343" s="4">
        <f ca="1"/>
        <v>166.39510846265</v>
      </c>
      <c r="Z343" s="4">
        <f ca="1"/>
        <v>78.627206992265997</v>
      </c>
    </row>
    <row r="344" spans="1:26" hidden="1" x14ac:dyDescent="0.25">
      <c r="A344" s="3" t="s">
        <v>2826</v>
      </c>
      <c r="B344" t="str">
        <v>云南铜业</v>
      </c>
      <c r="C344" s="8" t="str">
        <f ca="1"/>
        <v>制造业</v>
      </c>
      <c r="D344" s="4">
        <f ca="1"/>
        <v>-1.853437170141</v>
      </c>
      <c r="E344" s="4">
        <f ca="1"/>
        <v>-5.9890511387355003E-2</v>
      </c>
      <c r="F344" s="4">
        <f ca="1"/>
        <v>-1.7043137507000001E-2</v>
      </c>
      <c r="G344" s="4">
        <f ca="1"/>
        <v>-1.9716959387118</v>
      </c>
      <c r="H344" s="4">
        <f ca="1"/>
        <v>-8.1298822756695005E-2</v>
      </c>
      <c r="I344" s="4">
        <f ca="1"/>
        <v>-1.9600484661329E-2</v>
      </c>
      <c r="J344" s="4">
        <f ca="1"/>
        <v>-0.15952412743399</v>
      </c>
      <c r="K344" s="4">
        <f ca="1"/>
        <v>-7.3853330465414998E-3</v>
      </c>
      <c r="L344" s="4">
        <f ca="1"/>
        <v>-2.5479688204723999E-3</v>
      </c>
      <c r="M344" s="4">
        <f ca="1"/>
        <v>1.6870451755750999</v>
      </c>
      <c r="N344" s="4">
        <f ca="1"/>
        <v>32.378024883770003</v>
      </c>
      <c r="O344" s="4">
        <f ca="1"/>
        <v>-6.8113646303411999</v>
      </c>
      <c r="P344" s="4">
        <f ca="1"/>
        <v>40.062137281696003</v>
      </c>
      <c r="Q344" s="4">
        <f t="shared" ca="1" si="10"/>
        <v>-1.6547745559440542E-2</v>
      </c>
      <c r="R344" s="4">
        <f t="shared" ca="1" si="11"/>
        <v>-4.1949561507231448E-2</v>
      </c>
      <c r="S344" s="4">
        <f ca="1"/>
        <v>11.413555555556</v>
      </c>
      <c r="T344" s="4">
        <f ca="1"/>
        <v>10.934761904762</v>
      </c>
      <c r="U344" s="4">
        <f ca="1"/>
        <v>24.660728549443999</v>
      </c>
      <c r="V344" s="4">
        <f ca="1"/>
        <v>25.075674429637001</v>
      </c>
      <c r="W344" s="4">
        <f ca="1"/>
        <v>39.676881404908002</v>
      </c>
      <c r="X344" s="4">
        <f ca="1"/>
        <v>28.699060634995998</v>
      </c>
      <c r="Y344" s="4">
        <f ca="1"/>
        <v>-1.6710869812535001</v>
      </c>
      <c r="Z344" s="4">
        <f ca="1"/>
        <v>78.348975285806006</v>
      </c>
    </row>
    <row r="345" spans="1:26" hidden="1" x14ac:dyDescent="0.25">
      <c r="A345" s="3" t="s">
        <v>2827</v>
      </c>
      <c r="B345" t="str">
        <v>潍柴重机</v>
      </c>
      <c r="C345" s="8" t="str">
        <f ca="1"/>
        <v>制造业</v>
      </c>
      <c r="D345" s="4">
        <f ca="1"/>
        <v>-3.4406902259814E-2</v>
      </c>
      <c r="E345" s="4">
        <f ca="1"/>
        <v>-7.5131872054020005E-4</v>
      </c>
      <c r="F345" s="4">
        <f ca="1"/>
        <v>4.2872417672134002E-3</v>
      </c>
      <c r="G345" s="4">
        <f ca="1"/>
        <v>9.0592687334821995E-2</v>
      </c>
      <c r="H345" s="4">
        <f ca="1"/>
        <v>1.6902811466055E-3</v>
      </c>
      <c r="I345" s="4">
        <f ca="1"/>
        <v>6.8475056659453998E-3</v>
      </c>
      <c r="J345" s="4">
        <f ca="1"/>
        <v>0.10202518851717</v>
      </c>
      <c r="K345" s="4">
        <f ca="1"/>
        <v>1.9326458128809999E-3</v>
      </c>
      <c r="L345" s="4">
        <f ca="1"/>
        <v>1.0590187037114E-2</v>
      </c>
      <c r="M345" s="4">
        <f ca="1"/>
        <v>0.79112006569281002</v>
      </c>
      <c r="N345" s="4">
        <f ca="1"/>
        <v>41.444906665356001</v>
      </c>
      <c r="O345" s="4">
        <f ca="1"/>
        <v>19.580785432550002</v>
      </c>
      <c r="P345" s="4">
        <f ca="1"/>
        <v>63.569026388588</v>
      </c>
      <c r="Q345" s="4">
        <f t="shared" ca="1" si="10"/>
        <v>1.0595200997197336E-2</v>
      </c>
      <c r="R345" s="4">
        <f t="shared" ca="1" si="11"/>
        <v>-3.9180855740767757E-3</v>
      </c>
      <c r="S345" s="4">
        <f ca="1"/>
        <v>10.687111111110999</v>
      </c>
      <c r="T345" s="4">
        <f ca="1"/>
        <v>10.645238095238</v>
      </c>
      <c r="U345" s="4">
        <f ca="1"/>
        <v>42.869544312644003</v>
      </c>
      <c r="V345" s="4">
        <f ca="1"/>
        <v>42.420094881059001</v>
      </c>
      <c r="W345" s="4">
        <f ca="1"/>
        <v>18.928960778014002</v>
      </c>
      <c r="X345" s="4">
        <f ca="1"/>
        <v>9.1195298067846995</v>
      </c>
      <c r="Y345" s="4">
        <f ca="1"/>
        <v>6.1791089272392004</v>
      </c>
      <c r="Z345" s="4">
        <f ca="1"/>
        <v>28.434058805711999</v>
      </c>
    </row>
    <row r="346" spans="1:26" hidden="1" x14ac:dyDescent="0.25">
      <c r="A346" s="3" t="s">
        <v>2828</v>
      </c>
      <c r="B346" t="str">
        <v>中广核技</v>
      </c>
      <c r="C346" s="8" t="str">
        <f ca="1"/>
        <v>制造业</v>
      </c>
      <c r="D346" s="4">
        <f ca="1"/>
        <v>-0.32948157736889999</v>
      </c>
      <c r="E346" s="4">
        <f ca="1"/>
        <v>-7.6837786819066002E-3</v>
      </c>
      <c r="F346" s="4">
        <f ca="1"/>
        <v>-5.1443364421143003E-3</v>
      </c>
      <c r="G346" s="4">
        <f ca="1"/>
        <v>-0.67695413140856997</v>
      </c>
      <c r="H346" s="4">
        <f ca="1"/>
        <v>-1.4057932051596E-2</v>
      </c>
      <c r="I346" s="4">
        <f ca="1"/>
        <v>-1.3569228261658E-2</v>
      </c>
      <c r="J346" s="4">
        <f ca="1"/>
        <v>-0.11119491318986</v>
      </c>
      <c r="K346" s="4">
        <f ca="1"/>
        <v>-4.3734465197785002E-3</v>
      </c>
      <c r="L346" s="4">
        <f ca="1"/>
        <v>-1.40363437163E-3</v>
      </c>
      <c r="M346" s="4">
        <f ca="1"/>
        <v>1.0532868951119001</v>
      </c>
      <c r="N346" s="4">
        <f ca="1"/>
        <v>27.361480647880001</v>
      </c>
      <c r="O346" s="4">
        <f ca="1"/>
        <v>-11.049631764806</v>
      </c>
      <c r="P346" s="4">
        <f ca="1"/>
        <v>44.976091543006</v>
      </c>
      <c r="Q346" s="4">
        <f t="shared" ca="1" si="10"/>
        <v>1.8173557473927899E-3</v>
      </c>
      <c r="R346" s="4">
        <f t="shared" ca="1" si="11"/>
        <v>-4.1814913063702629E-2</v>
      </c>
      <c r="S346" s="4">
        <f ca="1"/>
        <v>7.5753333333333002</v>
      </c>
      <c r="T346" s="4">
        <f ca="1"/>
        <v>7.2585714285713996</v>
      </c>
      <c r="U346" s="4">
        <f ca="1"/>
        <v>28.771618809776001</v>
      </c>
      <c r="V346" s="4">
        <f ca="1"/>
        <v>28.719425396969001</v>
      </c>
      <c r="W346" s="4">
        <f ca="1"/>
        <v>40.001205428597999</v>
      </c>
      <c r="X346" s="4">
        <f ca="1"/>
        <v>-0.36551626712320001</v>
      </c>
      <c r="Y346" s="4">
        <f ca="1"/>
        <v>1.5623354555619999</v>
      </c>
      <c r="Z346" s="4">
        <f ca="1"/>
        <v>-8.2130015226473994</v>
      </c>
    </row>
    <row r="347" spans="1:26" hidden="1" x14ac:dyDescent="0.25">
      <c r="A347" s="3" t="s">
        <v>2829</v>
      </c>
      <c r="B347" t="str">
        <v>华联股份</v>
      </c>
      <c r="C347" s="8" t="str">
        <f ca="1"/>
        <v>租赁和商务服务业</v>
      </c>
      <c r="D347" s="4">
        <f ca="1"/>
        <v>6.8294279298561994E-2</v>
      </c>
      <c r="E347" s="4">
        <f ca="1"/>
        <v>1.9823206613837998E-3</v>
      </c>
      <c r="F347" s="4">
        <f ca="1"/>
        <v>3.4335390678231002E-3</v>
      </c>
      <c r="G347" s="4">
        <f ca="1"/>
        <v>-0.45504910638138002</v>
      </c>
      <c r="H347" s="4">
        <f ca="1"/>
        <v>-1.3076443882776999E-2</v>
      </c>
      <c r="I347" s="4">
        <f ca="1"/>
        <v>-5.3625986056631001E-3</v>
      </c>
      <c r="J347" s="4">
        <f ca="1"/>
        <v>-0.65467120839651005</v>
      </c>
      <c r="K347" s="4">
        <f ca="1"/>
        <v>-1.8083059851341E-2</v>
      </c>
      <c r="L347" s="4">
        <f ca="1"/>
        <v>-8.2948381349953002E-3</v>
      </c>
      <c r="M347" s="4">
        <f ca="1"/>
        <v>1.0625341128331001</v>
      </c>
      <c r="N347" s="4">
        <f ca="1"/>
        <v>31.836317324378999</v>
      </c>
      <c r="O347" s="4">
        <f ca="1"/>
        <v>2.1076841597510998</v>
      </c>
      <c r="P347" s="4">
        <f ca="1"/>
        <v>46.983127582039003</v>
      </c>
      <c r="Q347" s="4">
        <f t="shared" ca="1" si="10"/>
        <v>6.8560235063667178E-3</v>
      </c>
      <c r="R347" s="4">
        <f t="shared" ca="1" si="11"/>
        <v>-1.2807123618987868E-2</v>
      </c>
      <c r="S347" s="4">
        <f ca="1"/>
        <v>1.7326666666667001</v>
      </c>
      <c r="T347" s="4">
        <f ca="1"/>
        <v>1.7104761904762</v>
      </c>
      <c r="U347" s="4">
        <f ca="1"/>
        <v>3.9313257279492002</v>
      </c>
      <c r="V347" s="4">
        <f ca="1"/>
        <v>3.9045560002297002</v>
      </c>
      <c r="W347" s="4">
        <f ca="1"/>
        <v>0</v>
      </c>
      <c r="X347" s="4">
        <f ca="1"/>
        <v>-3.6882089893440999</v>
      </c>
      <c r="Y347" s="4">
        <f ca="1"/>
        <v>-3.9092852352871001</v>
      </c>
      <c r="Z347" s="4">
        <f ca="1"/>
        <v>30.296102158332001</v>
      </c>
    </row>
    <row r="348" spans="1:26" hidden="1" x14ac:dyDescent="0.25">
      <c r="A348" s="3" t="s">
        <v>2830</v>
      </c>
      <c r="B348" t="str">
        <v>湖北能源</v>
      </c>
      <c r="C348" s="8" t="str">
        <f ca="1"/>
        <v>电力、热力、燃气及水生产和供应业</v>
      </c>
      <c r="D348" s="4">
        <f ca="1"/>
        <v>-0.38508499848685002</v>
      </c>
      <c r="E348" s="4">
        <f ca="1"/>
        <v>3.1629252319865998E-2</v>
      </c>
      <c r="F348" s="4">
        <f ca="1"/>
        <v>-4.5250173697077003E-3</v>
      </c>
      <c r="G348" s="4">
        <f ca="1"/>
        <v>-0.7555587144764</v>
      </c>
      <c r="H348" s="4">
        <f ca="1"/>
        <v>5.6654087596027997E-2</v>
      </c>
      <c r="I348" s="4">
        <f ca="1"/>
        <v>-8.2811344400901005E-3</v>
      </c>
      <c r="J348" s="4">
        <f ca="1"/>
        <v>-0.46535908460682002</v>
      </c>
      <c r="K348" s="4">
        <f ca="1"/>
        <v>-0.17313808597229</v>
      </c>
      <c r="L348" s="4">
        <f ca="1"/>
        <v>-5.7814248560063997E-3</v>
      </c>
      <c r="M348" s="4">
        <f ca="1"/>
        <v>1.1212585032447999</v>
      </c>
      <c r="N348" s="4">
        <f ca="1"/>
        <v>28.590491363758002</v>
      </c>
      <c r="O348" s="4">
        <f ca="1"/>
        <v>-4.2508935190857002</v>
      </c>
      <c r="P348" s="4">
        <f ca="1"/>
        <v>27.928243415038001</v>
      </c>
      <c r="Q348" s="4">
        <f t="shared" ca="1" si="10"/>
        <v>-4.7169811321102484E-3</v>
      </c>
      <c r="R348" s="4">
        <f t="shared" ca="1" si="11"/>
        <v>-1.373241783880056E-2</v>
      </c>
      <c r="S348" s="4">
        <f ca="1"/>
        <v>4.2859999999999996</v>
      </c>
      <c r="T348" s="4">
        <f ca="1"/>
        <v>4.2271428571429004</v>
      </c>
      <c r="U348" s="4">
        <f ca="1"/>
        <v>18.278923824739</v>
      </c>
      <c r="V348" s="4">
        <f ca="1"/>
        <v>18.365553795473001</v>
      </c>
      <c r="W348" s="4">
        <f ca="1"/>
        <v>-17.121293400991998</v>
      </c>
      <c r="X348" s="4">
        <f ca="1"/>
        <v>9.1821590289439001</v>
      </c>
      <c r="Y348" s="4">
        <f ca="1"/>
        <v>9.6011102907118993</v>
      </c>
      <c r="Z348" s="4">
        <f ca="1"/>
        <v>23.406778137153999</v>
      </c>
    </row>
    <row r="349" spans="1:26" hidden="1" x14ac:dyDescent="0.25">
      <c r="A349" s="3" t="s">
        <v>2831</v>
      </c>
      <c r="B349" t="str">
        <v>城发环境</v>
      </c>
      <c r="C349" s="8" t="str">
        <f ca="1"/>
        <v>交通运输、仓储和邮政业</v>
      </c>
      <c r="D349" s="4">
        <f ca="1"/>
        <v>0.27265677574438002</v>
      </c>
      <c r="E349" s="4">
        <f ca="1"/>
        <v>5.9839706490356004E-3</v>
      </c>
      <c r="F349" s="4">
        <f ca="1"/>
        <v>1.0920144281275E-2</v>
      </c>
      <c r="G349" s="4">
        <f ca="1"/>
        <v>-0.18812461187526</v>
      </c>
      <c r="H349" s="4">
        <f ca="1"/>
        <v>-4.3236881865462004E-3</v>
      </c>
      <c r="I349" s="4">
        <f ca="1"/>
        <v>-2.6773048851929998E-4</v>
      </c>
      <c r="J349" s="4">
        <f ca="1"/>
        <v>-0.34177274835405003</v>
      </c>
      <c r="K349" s="4">
        <f ca="1"/>
        <v>-1.0706885035640001E-2</v>
      </c>
      <c r="L349" s="4">
        <f ca="1"/>
        <v>-8.9654389683066996E-3</v>
      </c>
      <c r="M349" s="4">
        <f ca="1"/>
        <v>0.85583049672044997</v>
      </c>
      <c r="N349" s="4">
        <f ca="1"/>
        <v>33.228686630528998</v>
      </c>
      <c r="O349" s="4">
        <f ca="1"/>
        <v>8.9671720613121995</v>
      </c>
      <c r="P349" s="4">
        <f ca="1"/>
        <v>47.056059177108999</v>
      </c>
      <c r="Q349" s="4">
        <f t="shared" ca="1" si="10"/>
        <v>1.5275420459804163E-2</v>
      </c>
      <c r="R349" s="4">
        <f t="shared" ca="1" si="11"/>
        <v>-1.3266757627717483E-2</v>
      </c>
      <c r="S349" s="4">
        <f ca="1"/>
        <v>10.935555555556</v>
      </c>
      <c r="T349" s="4">
        <f ca="1"/>
        <v>10.790476190475999</v>
      </c>
      <c r="U349" s="4">
        <f ca="1"/>
        <v>22.058530063361999</v>
      </c>
      <c r="V349" s="4">
        <f ca="1"/>
        <v>21.726646404354</v>
      </c>
      <c r="W349" s="4">
        <f ca="1"/>
        <v>22.392600456619999</v>
      </c>
      <c r="X349" s="4">
        <f ca="1"/>
        <v>41.090144879226003</v>
      </c>
      <c r="Y349" s="4">
        <f ca="1"/>
        <v>41.234092696175999</v>
      </c>
      <c r="Z349" s="4">
        <f ca="1"/>
        <v>12.261739787712999</v>
      </c>
    </row>
    <row r="350" spans="1:26" hidden="1" x14ac:dyDescent="0.25">
      <c r="A350" s="3" t="s">
        <v>2832</v>
      </c>
      <c r="B350" t="str">
        <v>海南高速</v>
      </c>
      <c r="C350" s="8" t="str">
        <f ca="1"/>
        <v>房地产业</v>
      </c>
      <c r="D350" s="4">
        <f ca="1"/>
        <v>6.6034209998384998E-3</v>
      </c>
      <c r="E350" s="4">
        <f ca="1"/>
        <v>1.5579058181689999E-4</v>
      </c>
      <c r="F350" s="4">
        <f ca="1"/>
        <v>5.0570679829306997E-3</v>
      </c>
      <c r="G350" s="4">
        <f ca="1"/>
        <v>-0.28275825987478997</v>
      </c>
      <c r="H350" s="4">
        <f ca="1"/>
        <v>-5.7901260359385998E-3</v>
      </c>
      <c r="I350" s="4">
        <f ca="1"/>
        <v>-2.1529195427152001E-3</v>
      </c>
      <c r="J350" s="4">
        <f ca="1"/>
        <v>-0.63477998533138003</v>
      </c>
      <c r="K350" s="4">
        <f ca="1"/>
        <v>-1.9976416213793001E-2</v>
      </c>
      <c r="L350" s="4">
        <f ca="1"/>
        <v>-1.4485451088201999E-2</v>
      </c>
      <c r="M350" s="4">
        <f ca="1"/>
        <v>1.2172788457626</v>
      </c>
      <c r="N350" s="4">
        <f ca="1"/>
        <v>45.531733182171003</v>
      </c>
      <c r="O350" s="4">
        <f ca="1"/>
        <v>15.752438105376999</v>
      </c>
      <c r="P350" s="4">
        <f ca="1"/>
        <v>44.091308727037998</v>
      </c>
      <c r="Q350" s="4">
        <f t="shared" ca="1" si="10"/>
        <v>8.9668615984383141E-3</v>
      </c>
      <c r="R350" s="4">
        <f t="shared" ca="1" si="11"/>
        <v>-2.4972737186495914E-2</v>
      </c>
      <c r="S350" s="4">
        <f ca="1"/>
        <v>4.3666666666667</v>
      </c>
      <c r="T350" s="4">
        <f ca="1"/>
        <v>4.2576190476190003</v>
      </c>
      <c r="U350" s="4">
        <f ca="1"/>
        <v>9.6775409031207005</v>
      </c>
      <c r="V350" s="4">
        <f ca="1"/>
        <v>9.5915349368255995</v>
      </c>
      <c r="W350" s="4">
        <f ca="1"/>
        <v>58.768839647089003</v>
      </c>
      <c r="X350" s="4">
        <f ca="1"/>
        <v>-0.91656519754802002</v>
      </c>
      <c r="Y350" s="4">
        <f ca="1"/>
        <v>1.1810712152350999</v>
      </c>
      <c r="Z350" s="4">
        <f ca="1"/>
        <v>0</v>
      </c>
    </row>
    <row r="351" spans="1:26" hidden="1" x14ac:dyDescent="0.25">
      <c r="A351" s="3" t="s">
        <v>2833</v>
      </c>
      <c r="B351" t="str">
        <v>中鼎股份</v>
      </c>
      <c r="C351" s="8" t="str">
        <f ca="1"/>
        <v>制造业</v>
      </c>
      <c r="D351" s="4">
        <f ca="1"/>
        <v>-2.711097901407E-4</v>
      </c>
      <c r="E351" s="4">
        <f ca="1"/>
        <v>-6.3699387147000001E-6</v>
      </c>
      <c r="F351" s="4">
        <f ca="1"/>
        <v>9.5923391051948009E-3</v>
      </c>
      <c r="G351" s="4">
        <f ca="1"/>
        <v>0.22349152642643</v>
      </c>
      <c r="H351" s="4">
        <f ca="1"/>
        <v>4.3289609488357996E-3</v>
      </c>
      <c r="I351" s="4">
        <f ca="1"/>
        <v>1.6927292899472E-2</v>
      </c>
      <c r="J351" s="4">
        <f ca="1"/>
        <v>0.13137677660163999</v>
      </c>
      <c r="K351" s="4">
        <f ca="1"/>
        <v>2.4778674424648E-3</v>
      </c>
      <c r="L351" s="4">
        <f ca="1"/>
        <v>1.1231604236666999E-2</v>
      </c>
      <c r="M351" s="4">
        <f ca="1"/>
        <v>1.4422244709434</v>
      </c>
      <c r="N351" s="4">
        <f ca="1"/>
        <v>46.380220840219998</v>
      </c>
      <c r="O351" s="4">
        <f ca="1"/>
        <v>-15.882434173555</v>
      </c>
      <c r="P351" s="4">
        <f ca="1"/>
        <v>60.554486412787</v>
      </c>
      <c r="Q351" s="4">
        <f t="shared" ca="1" si="10"/>
        <v>2.0783373301357985E-2</v>
      </c>
      <c r="R351" s="4">
        <f t="shared" ca="1" si="11"/>
        <v>1.1395385502071437E-2</v>
      </c>
      <c r="S351" s="4">
        <f ca="1"/>
        <v>12.282888888889</v>
      </c>
      <c r="T351" s="4">
        <f ca="1"/>
        <v>12.422857142857</v>
      </c>
      <c r="U351" s="4">
        <f ca="1"/>
        <v>82.073391516856006</v>
      </c>
      <c r="V351" s="4">
        <f ca="1"/>
        <v>80.402359269841</v>
      </c>
      <c r="W351" s="4">
        <f ca="1"/>
        <v>16.921844613802001</v>
      </c>
      <c r="X351" s="4">
        <f ca="1"/>
        <v>8.2571170370021996</v>
      </c>
      <c r="Y351" s="4">
        <f ca="1"/>
        <v>5.2363539432210997</v>
      </c>
      <c r="Z351" s="4">
        <f ca="1"/>
        <v>-17.891396413424999</v>
      </c>
    </row>
    <row r="352" spans="1:26" hidden="1" x14ac:dyDescent="0.25">
      <c r="A352" s="3" t="s">
        <v>2834</v>
      </c>
      <c r="B352" t="str">
        <v>峨眉山A</v>
      </c>
      <c r="C352" s="8" t="str">
        <f ca="1"/>
        <v>水利、环境和公共设施管理业</v>
      </c>
      <c r="D352" s="4">
        <f ca="1"/>
        <v>-0.19623922010018999</v>
      </c>
      <c r="E352" s="4">
        <f ca="1"/>
        <v>-5.8074789636570999E-3</v>
      </c>
      <c r="F352" s="4">
        <f ca="1"/>
        <v>-1.8219585404333999E-3</v>
      </c>
      <c r="G352" s="4">
        <f ca="1"/>
        <v>-0.45373038314096997</v>
      </c>
      <c r="H352" s="4">
        <f ca="1"/>
        <v>-2.4325675604422999E-2</v>
      </c>
      <c r="I352" s="4">
        <f ca="1"/>
        <v>-1.9729526420998001E-2</v>
      </c>
      <c r="J352" s="4">
        <f ca="1"/>
        <v>-0.25907942931764</v>
      </c>
      <c r="K352" s="4">
        <f ca="1"/>
        <v>-9.3433640791203993E-3</v>
      </c>
      <c r="L352" s="4">
        <f ca="1"/>
        <v>-7.9967267635051003E-3</v>
      </c>
      <c r="M352" s="4">
        <f ca="1"/>
        <v>1.1005551574343</v>
      </c>
      <c r="N352" s="4">
        <f ca="1"/>
        <v>41.175287471060997</v>
      </c>
      <c r="O352" s="4">
        <f ca="1"/>
        <v>30.179361414527001</v>
      </c>
      <c r="P352" s="4">
        <f ca="1"/>
        <v>34.628631363779</v>
      </c>
      <c r="Q352" s="4">
        <f t="shared" ca="1" si="10"/>
        <v>-4.8171275646724061E-3</v>
      </c>
      <c r="R352" s="4">
        <f t="shared" ca="1" si="11"/>
        <v>-5.0681522098427897E-2</v>
      </c>
      <c r="S352" s="4">
        <f ca="1"/>
        <v>9.7959999999999994</v>
      </c>
      <c r="T352" s="4">
        <f ca="1"/>
        <v>9.2995238095237998</v>
      </c>
      <c r="U352" s="4">
        <f ca="1"/>
        <v>44.695885967834997</v>
      </c>
      <c r="V352" s="4">
        <f ca="1"/>
        <v>44.912233927880003</v>
      </c>
      <c r="W352" s="4">
        <f ca="1"/>
        <v>0</v>
      </c>
      <c r="X352" s="4">
        <f ca="1"/>
        <v>-26.990186362287002</v>
      </c>
      <c r="Y352" s="4">
        <f ca="1"/>
        <v>5.2682168229045999E-2</v>
      </c>
      <c r="Z352" s="4">
        <f ca="1"/>
        <v>0</v>
      </c>
    </row>
    <row r="353" spans="1:26" hidden="1" x14ac:dyDescent="0.25">
      <c r="A353" s="3" t="s">
        <v>2835</v>
      </c>
      <c r="B353" t="str">
        <v>ST中嘉</v>
      </c>
      <c r="C353" s="8" t="str">
        <f ca="1"/>
        <v>信息传输、软件和信息技术服务业</v>
      </c>
      <c r="D353" s="4">
        <f ca="1"/>
        <v>0.19330216394742</v>
      </c>
      <c r="E353" s="4">
        <f ca="1"/>
        <v>-1.2856006497881E-2</v>
      </c>
      <c r="F353" s="4">
        <f ca="1"/>
        <v>4.7452713865650999E-3</v>
      </c>
      <c r="G353" s="4">
        <f ca="1"/>
        <v>-1.8930447124986E-2</v>
      </c>
      <c r="H353" s="4">
        <f ca="1"/>
        <v>-1.1095091235306999E-2</v>
      </c>
      <c r="I353" s="4">
        <f ca="1"/>
        <v>-7.18011039753E-4</v>
      </c>
      <c r="J353" s="4">
        <f ca="1"/>
        <v>4.2719697070331998E-2</v>
      </c>
      <c r="K353" s="4">
        <f ca="1"/>
        <v>2.0998058450372999E-2</v>
      </c>
      <c r="L353" s="4">
        <f ca="1"/>
        <v>2.7239431962707002E-3</v>
      </c>
      <c r="M353" s="4">
        <f ca="1"/>
        <v>0.47895836545944998</v>
      </c>
      <c r="N353" s="4">
        <f ca="1"/>
        <v>49.982461949250002</v>
      </c>
      <c r="O353" s="4">
        <f ca="1"/>
        <v>-19.593863598767999</v>
      </c>
      <c r="P353" s="4">
        <f ca="1"/>
        <v>59.683980052305998</v>
      </c>
      <c r="Q353" s="4">
        <f t="shared" ca="1" si="10"/>
        <v>2.0408163265304861E-2</v>
      </c>
      <c r="R353" s="4">
        <f t="shared" ca="1" si="11"/>
        <v>-3.9847392963105778E-2</v>
      </c>
      <c r="S353" s="4">
        <f ca="1"/>
        <v>2.0219999999999998</v>
      </c>
      <c r="T353" s="4">
        <f ca="1"/>
        <v>1.9414285714285999</v>
      </c>
      <c r="U353" s="4">
        <f ca="1"/>
        <v>8.0891484305904999</v>
      </c>
      <c r="V353" s="4">
        <f ca="1"/>
        <v>7.9273654619786997</v>
      </c>
      <c r="W353" s="4">
        <f ca="1"/>
        <v>24.639905334381002</v>
      </c>
      <c r="X353" s="4">
        <f ca="1"/>
        <v>-21.731838347351999</v>
      </c>
      <c r="Y353" s="4">
        <f ca="1"/>
        <v>-30.742113118336</v>
      </c>
      <c r="Z353" s="4">
        <f ca="1"/>
        <v>0</v>
      </c>
    </row>
    <row r="354" spans="1:26" hidden="1" x14ac:dyDescent="0.25">
      <c r="A354" s="3" t="s">
        <v>2836</v>
      </c>
      <c r="B354" t="str">
        <v>法尔胜</v>
      </c>
      <c r="C354" s="8" t="str">
        <f ca="1"/>
        <v>制造业</v>
      </c>
      <c r="D354" s="4">
        <f ca="1"/>
        <v>0.34385376672835</v>
      </c>
      <c r="E354" s="4">
        <f ca="1"/>
        <v>1.030946370111E-2</v>
      </c>
      <c r="F354" s="4">
        <f ca="1"/>
        <v>2.2779782797646999E-2</v>
      </c>
      <c r="G354" s="4">
        <f ca="1"/>
        <v>3.8317979799774998E-2</v>
      </c>
      <c r="H354" s="4">
        <f ca="1"/>
        <v>1.0932982145037001E-3</v>
      </c>
      <c r="I354" s="4">
        <f ca="1"/>
        <v>6.9521002506616998E-3</v>
      </c>
      <c r="J354" s="4">
        <f ca="1"/>
        <v>-8.6951852946012001E-2</v>
      </c>
      <c r="K354" s="4">
        <f ca="1"/>
        <v>-2.4850164927088E-3</v>
      </c>
      <c r="L354" s="4">
        <f ca="1"/>
        <v>7.4097735672870005E-4</v>
      </c>
      <c r="M354" s="4">
        <f ca="1"/>
        <v>1.2105078713016999</v>
      </c>
      <c r="N354" s="4">
        <f ca="1"/>
        <v>47.805648844338997</v>
      </c>
      <c r="O354" s="4">
        <f ca="1"/>
        <v>9.9981024788382005</v>
      </c>
      <c r="P354" s="4">
        <f ca="1"/>
        <v>61.393773487742003</v>
      </c>
      <c r="Q354" s="4">
        <f t="shared" ca="1" si="10"/>
        <v>4.1495327102760993E-2</v>
      </c>
      <c r="R354" s="4">
        <f t="shared" ca="1" si="11"/>
        <v>9.2476880779778607E-3</v>
      </c>
      <c r="S354" s="4">
        <f ca="1"/>
        <v>4.4455555555556003</v>
      </c>
      <c r="T354" s="4">
        <f ca="1"/>
        <v>4.4866666666667001</v>
      </c>
      <c r="U354" s="4">
        <f ca="1"/>
        <v>12.861834576291001</v>
      </c>
      <c r="V354" s="4">
        <f ca="1"/>
        <v>12.349392495183</v>
      </c>
      <c r="W354" s="4">
        <f ca="1"/>
        <v>26.004009760906001</v>
      </c>
      <c r="X354" s="4">
        <f ca="1"/>
        <v>-12.273476596845001</v>
      </c>
      <c r="Y354" s="4">
        <f ca="1"/>
        <v>-27.309096343947999</v>
      </c>
      <c r="Z354" s="4">
        <f ca="1"/>
        <v>-64.752729094505995</v>
      </c>
    </row>
    <row r="355" spans="1:26" hidden="1" x14ac:dyDescent="0.25">
      <c r="A355" s="3" t="s">
        <v>2837</v>
      </c>
      <c r="B355" t="str">
        <v>欢瑞世纪</v>
      </c>
      <c r="C355" s="8" t="str">
        <f ca="1"/>
        <v>文化、体育和娱乐业</v>
      </c>
      <c r="D355" s="4">
        <f ca="1"/>
        <v>0.68933592802299004</v>
      </c>
      <c r="E355" s="4">
        <f ca="1"/>
        <v>1.8167609653203999E-2</v>
      </c>
      <c r="F355" s="4">
        <f ca="1"/>
        <v>5.0009723812151997E-2</v>
      </c>
      <c r="G355" s="4">
        <f ca="1"/>
        <v>0.18485386114642999</v>
      </c>
      <c r="H355" s="4">
        <f ca="1"/>
        <v>5.2843018556360003E-3</v>
      </c>
      <c r="I355" s="4">
        <f ca="1"/>
        <v>1.8660691864183999E-2</v>
      </c>
      <c r="J355" s="4">
        <f ca="1"/>
        <v>4.7372786576942001E-2</v>
      </c>
      <c r="K355" s="4">
        <f ca="1"/>
        <v>1.5411353202956001E-3</v>
      </c>
      <c r="L355" s="4">
        <f ca="1"/>
        <v>6.7731016479144002E-3</v>
      </c>
      <c r="M355" s="4">
        <f ca="1"/>
        <v>0.29040635589347003</v>
      </c>
      <c r="N355" s="4">
        <f ca="1"/>
        <v>66.747906627766</v>
      </c>
      <c r="O355" s="4">
        <f ca="1"/>
        <v>25.842447995951002</v>
      </c>
      <c r="P355" s="4">
        <f ca="1"/>
        <v>57.285360172979999</v>
      </c>
      <c r="Q355" s="4">
        <f t="shared" ca="1" si="10"/>
        <v>6.7609368095456285E-2</v>
      </c>
      <c r="R355" s="4">
        <f t="shared" ca="1" si="11"/>
        <v>7.18793828891126E-3</v>
      </c>
      <c r="S355" s="4">
        <f ca="1"/>
        <v>3.8026666666666999</v>
      </c>
      <c r="T355" s="4">
        <f ca="1"/>
        <v>3.83</v>
      </c>
      <c r="U355" s="4">
        <f ca="1"/>
        <v>10.009703238565001</v>
      </c>
      <c r="V355" s="4">
        <f ca="1"/>
        <v>9.3758106079769998</v>
      </c>
      <c r="W355" s="4">
        <f ca="1"/>
        <v>26.283157921365</v>
      </c>
      <c r="X355" s="4">
        <f ca="1"/>
        <v>3.3522085406275002</v>
      </c>
      <c r="Y355" s="4">
        <f ca="1"/>
        <v>-13.567214914083999</v>
      </c>
      <c r="Z355" s="4">
        <f ca="1"/>
        <v>0.96906704777939001</v>
      </c>
    </row>
    <row r="356" spans="1:26" hidden="1" x14ac:dyDescent="0.25">
      <c r="A356" s="3" t="s">
        <v>2838</v>
      </c>
      <c r="B356" t="str">
        <v>亚钾国际</v>
      </c>
      <c r="C356" s="8" t="str">
        <f ca="1"/>
        <v>制造业</v>
      </c>
      <c r="D356" s="4">
        <f ca="1"/>
        <v>0.22108532317035001</v>
      </c>
      <c r="E356" s="4">
        <f ca="1"/>
        <v>-2.6185679128926002E-2</v>
      </c>
      <c r="F356" s="4">
        <f ca="1"/>
        <v>8.5536029213097008E-3</v>
      </c>
      <c r="G356" s="4">
        <f ca="1"/>
        <v>-0.20171125539505999</v>
      </c>
      <c r="H356" s="4">
        <f ca="1"/>
        <v>1.6681564655823999E-2</v>
      </c>
      <c r="I356" s="4">
        <f ca="1"/>
        <v>-1.0404080093201E-2</v>
      </c>
      <c r="J356" s="4">
        <f ca="1"/>
        <v>-2.2650675375901E-3</v>
      </c>
      <c r="K356" s="4">
        <f ca="1"/>
        <v>6.2806954874139996E-4</v>
      </c>
      <c r="L356" s="4">
        <f ca="1"/>
        <v>-5.3238884642710003E-4</v>
      </c>
      <c r="M356" s="4">
        <f ca="1"/>
        <v>0.70937712838649003</v>
      </c>
      <c r="N356" s="4">
        <f ca="1"/>
        <v>44.813201612872</v>
      </c>
      <c r="O356" s="4">
        <f ca="1"/>
        <v>25.780803532574001</v>
      </c>
      <c r="P356" s="4">
        <f ca="1"/>
        <v>55.002885067214997</v>
      </c>
      <c r="Q356" s="4">
        <f t="shared" ca="1" si="10"/>
        <v>2.3843930635833222E-2</v>
      </c>
      <c r="R356" s="4">
        <f t="shared" ca="1" si="11"/>
        <v>-1.2358584410964353E-2</v>
      </c>
      <c r="S356" s="4">
        <f ca="1"/>
        <v>28.243333333332998</v>
      </c>
      <c r="T356" s="4">
        <f ca="1"/>
        <v>27.894285714285999</v>
      </c>
      <c r="U356" s="4">
        <f ca="1"/>
        <v>43.542111452276004</v>
      </c>
      <c r="V356" s="4">
        <f ca="1"/>
        <v>42.528074982322003</v>
      </c>
      <c r="W356" s="4">
        <f ca="1"/>
        <v>251.63981910319001</v>
      </c>
      <c r="X356" s="4">
        <f ca="1"/>
        <v>78.892083666624004</v>
      </c>
      <c r="Y356" s="4">
        <f ca="1"/>
        <v>44.940679928453001</v>
      </c>
      <c r="Z356" s="4">
        <f ca="1"/>
        <v>182.29410575861999</v>
      </c>
    </row>
    <row r="357" spans="1:26" hidden="1" x14ac:dyDescent="0.25">
      <c r="A357" s="3" t="s">
        <v>2839</v>
      </c>
      <c r="B357" t="str">
        <v>双汇发展</v>
      </c>
      <c r="C357" s="8" t="str">
        <f ca="1"/>
        <v>制造业</v>
      </c>
      <c r="D357" s="4">
        <f ca="1"/>
        <v>-0.1229376549358</v>
      </c>
      <c r="E357" s="4">
        <f ca="1"/>
        <v>-3.2657515570333E-3</v>
      </c>
      <c r="F357" s="4">
        <f ca="1"/>
        <v>1.6134821060988999E-3</v>
      </c>
      <c r="G357" s="4">
        <f ca="1"/>
        <v>-0.18001689698553999</v>
      </c>
      <c r="H357" s="4">
        <f ca="1"/>
        <v>-3.4547891452507999E-3</v>
      </c>
      <c r="I357" s="4">
        <f ca="1"/>
        <v>8.6006453289369999E-4</v>
      </c>
      <c r="J357" s="4">
        <f ca="1"/>
        <v>0.14117773940254</v>
      </c>
      <c r="K357" s="4">
        <f ca="1"/>
        <v>3.3628873657946998E-3</v>
      </c>
      <c r="L357" s="4">
        <f ca="1"/>
        <v>7.1930003435611003E-3</v>
      </c>
      <c r="M357" s="4">
        <f ca="1"/>
        <v>0.62053085142635001</v>
      </c>
      <c r="N357" s="4">
        <f ca="1"/>
        <v>23.80812537177</v>
      </c>
      <c r="O357" s="4">
        <f ca="1"/>
        <v>-0.66733545386918003</v>
      </c>
      <c r="P357" s="4">
        <f ca="1"/>
        <v>50.091986670178997</v>
      </c>
      <c r="Q357" s="4">
        <f t="shared" ca="1" si="10"/>
        <v>1.9962650524776517E-3</v>
      </c>
      <c r="R357" s="4">
        <f t="shared" ca="1" si="11"/>
        <v>-1.3851087173976097E-2</v>
      </c>
      <c r="S357" s="4">
        <f ca="1"/>
        <v>26.185555555556</v>
      </c>
      <c r="T357" s="4">
        <f ca="1"/>
        <v>25.822857142857</v>
      </c>
      <c r="U357" s="4">
        <f ca="1"/>
        <v>542.51183685830995</v>
      </c>
      <c r="V357" s="4">
        <f ca="1"/>
        <v>541.43099708051</v>
      </c>
      <c r="W357" s="4">
        <f ca="1"/>
        <v>0.30022458021901</v>
      </c>
      <c r="X357" s="4">
        <f ca="1"/>
        <v>1.2988974241050999</v>
      </c>
      <c r="Y357" s="4">
        <f ca="1"/>
        <v>8.3404806425442004</v>
      </c>
      <c r="Z357" s="4">
        <f ca="1"/>
        <v>19.587588650891998</v>
      </c>
    </row>
    <row r="358" spans="1:26" hidden="1" x14ac:dyDescent="0.25">
      <c r="A358" s="3" t="s">
        <v>2840</v>
      </c>
      <c r="B358" t="str">
        <v>津滨发展</v>
      </c>
      <c r="C358" s="8" t="str">
        <f ca="1"/>
        <v>房地产业</v>
      </c>
      <c r="D358" s="4">
        <f ca="1"/>
        <v>-0.30238626394835</v>
      </c>
      <c r="E358" s="4">
        <f ca="1"/>
        <v>-0.12294289370292</v>
      </c>
      <c r="F358" s="4">
        <f ca="1"/>
        <v>-7.7203298376254999E-3</v>
      </c>
      <c r="G358" s="4">
        <f ca="1"/>
        <v>-0.51342156712147002</v>
      </c>
      <c r="H358" s="4">
        <f ca="1"/>
        <v>-4.5548777369119997E-2</v>
      </c>
      <c r="I358" s="4">
        <f ca="1"/>
        <v>-1.1363245455493999E-2</v>
      </c>
      <c r="J358" s="4">
        <f ca="1"/>
        <v>-0.51258455788849</v>
      </c>
      <c r="K358" s="4">
        <f ca="1"/>
        <v>-3.0671012286553001E-2</v>
      </c>
      <c r="L358" s="4">
        <f ca="1"/>
        <v>-1.3303763611105E-2</v>
      </c>
      <c r="M358" s="4">
        <f ca="1"/>
        <v>0.91141042444807996</v>
      </c>
      <c r="N358" s="4">
        <f ca="1"/>
        <v>35.476117336114001</v>
      </c>
      <c r="O358" s="4">
        <f ca="1"/>
        <v>2.3113296611394998</v>
      </c>
      <c r="P358" s="4">
        <f ca="1"/>
        <v>39.581938292617998</v>
      </c>
      <c r="Q358" s="4">
        <f t="shared" ca="1" si="10"/>
        <v>-1.3778100072516336E-2</v>
      </c>
      <c r="R358" s="4">
        <f t="shared" ca="1" si="11"/>
        <v>-3.4182672414907744E-2</v>
      </c>
      <c r="S358" s="4">
        <f ca="1"/>
        <v>2.3784444444444</v>
      </c>
      <c r="T358" s="4">
        <f ca="1"/>
        <v>2.2971428571428998</v>
      </c>
      <c r="U358" s="4">
        <f ca="1"/>
        <v>9.7583492157608998</v>
      </c>
      <c r="V358" s="4">
        <f ca="1"/>
        <v>9.8946790945105008</v>
      </c>
      <c r="W358" s="4">
        <f ca="1"/>
        <v>17.033791855446001</v>
      </c>
      <c r="X358" s="4">
        <f ca="1"/>
        <v>3.4623507615282998</v>
      </c>
      <c r="Y358" s="4">
        <f ca="1"/>
        <v>6.0747265952616001</v>
      </c>
      <c r="Z358" s="4">
        <f ca="1"/>
        <v>21.636690047697002</v>
      </c>
    </row>
    <row r="359" spans="1:26" hidden="1" x14ac:dyDescent="0.25">
      <c r="A359" s="3" t="s">
        <v>2841</v>
      </c>
      <c r="B359" t="str">
        <v>鞍钢股份</v>
      </c>
      <c r="C359" s="8" t="str">
        <f ca="1"/>
        <v>制造业</v>
      </c>
      <c r="D359" s="4">
        <f ca="1"/>
        <v>-0.3520051971648</v>
      </c>
      <c r="E359" s="4">
        <f ca="1"/>
        <v>-1.0235059769838999E-2</v>
      </c>
      <c r="F359" s="4">
        <f ca="1"/>
        <v>-5.655187165808E-3</v>
      </c>
      <c r="G359" s="4">
        <f ca="1"/>
        <v>-0.64724336040444996</v>
      </c>
      <c r="H359" s="4">
        <f ca="1"/>
        <v>-1.4486284214741E-2</v>
      </c>
      <c r="I359" s="4">
        <f ca="1"/>
        <v>-1.0921198039548E-2</v>
      </c>
      <c r="J359" s="4">
        <f ca="1"/>
        <v>-0.46627340550274998</v>
      </c>
      <c r="K359" s="4">
        <f ca="1"/>
        <v>-1.0324940304273E-2</v>
      </c>
      <c r="L359" s="4">
        <f ca="1"/>
        <v>-8.3496970898775998E-3</v>
      </c>
      <c r="M359" s="4">
        <f ca="1"/>
        <v>1.2672312121884</v>
      </c>
      <c r="N359" s="4">
        <f ca="1"/>
        <v>26.572855505446999</v>
      </c>
      <c r="O359" s="4">
        <f ca="1"/>
        <v>-14.089104883925</v>
      </c>
      <c r="P359" s="4">
        <f ca="1"/>
        <v>46.129687467063</v>
      </c>
      <c r="Q359" s="4">
        <f t="shared" ca="1" si="10"/>
        <v>-4.4444444444329849E-3</v>
      </c>
      <c r="R359" s="4">
        <f t="shared" ca="1" si="11"/>
        <v>-3.1379025598662361E-2</v>
      </c>
      <c r="S359" s="4">
        <f ca="1"/>
        <v>2.6911111111111001</v>
      </c>
      <c r="T359" s="4">
        <f ca="1"/>
        <v>2.6066666666667002</v>
      </c>
      <c r="U359" s="4">
        <f ca="1"/>
        <v>6.8807782905522004</v>
      </c>
      <c r="V359" s="4">
        <f ca="1"/>
        <v>6.9114960507778003</v>
      </c>
      <c r="W359" s="4">
        <f ca="1"/>
        <v>-52.721165841842001</v>
      </c>
      <c r="X359" s="4">
        <f ca="1"/>
        <v>7.4731121723775997</v>
      </c>
      <c r="Y359" s="4">
        <f ca="1"/>
        <v>3.3511967209949001</v>
      </c>
      <c r="Z359" s="4">
        <f ca="1"/>
        <v>-15.066966207228999</v>
      </c>
    </row>
    <row r="360" spans="1:26" hidden="1" x14ac:dyDescent="0.25">
      <c r="A360" s="3" t="s">
        <v>2842</v>
      </c>
      <c r="B360" t="str">
        <v>赣能股份</v>
      </c>
      <c r="C360" s="8" t="str">
        <f ca="1"/>
        <v>电力、热力、燃气及水生产和供应业</v>
      </c>
      <c r="D360" s="4">
        <f ca="1"/>
        <v>0.86512972712936997</v>
      </c>
      <c r="E360" s="4">
        <f ca="1"/>
        <v>2.1354068353162E-2</v>
      </c>
      <c r="F360" s="4">
        <f ca="1"/>
        <v>3.3220740484823999E-2</v>
      </c>
      <c r="G360" s="4">
        <f ca="1"/>
        <v>0.69869394026787002</v>
      </c>
      <c r="H360" s="4">
        <f ca="1"/>
        <v>1.6431929927845E-2</v>
      </c>
      <c r="I360" s="4">
        <f ca="1"/>
        <v>2.2654265626930001E-2</v>
      </c>
      <c r="J360" s="4">
        <f ca="1"/>
        <v>0.35660540271344998</v>
      </c>
      <c r="K360" s="4">
        <f ca="1"/>
        <v>7.7586032681760996E-3</v>
      </c>
      <c r="L360" s="4">
        <f ca="1"/>
        <v>1.6040924027674E-2</v>
      </c>
      <c r="M360" s="4">
        <f ca="1"/>
        <v>1.2573691383857999</v>
      </c>
      <c r="N360" s="4">
        <f ca="1"/>
        <v>71.688661497438005</v>
      </c>
      <c r="O360" s="4">
        <f ca="1"/>
        <v>49.724678190001001</v>
      </c>
      <c r="P360" s="4">
        <f ca="1"/>
        <v>69.558627106949999</v>
      </c>
      <c r="Q360" s="4">
        <f t="shared" ca="1" si="10"/>
        <v>4.2741624951885201E-2</v>
      </c>
      <c r="R360" s="4">
        <f t="shared" ca="1" si="11"/>
        <v>3.2845744680845605E-2</v>
      </c>
      <c r="S360" s="4">
        <f ca="1"/>
        <v>8.3555555555556005</v>
      </c>
      <c r="T360" s="4">
        <f ca="1"/>
        <v>8.6300000000000008</v>
      </c>
      <c r="U360" s="4">
        <f ca="1"/>
        <v>24.543964930177001</v>
      </c>
      <c r="V360" s="4">
        <f ca="1"/>
        <v>23.537916146111002</v>
      </c>
      <c r="W360" s="4">
        <f ca="1"/>
        <v>-63.703307070233997</v>
      </c>
      <c r="X360" s="4">
        <f ca="1"/>
        <v>15.764314119637</v>
      </c>
      <c r="Y360" s="4">
        <f ca="1"/>
        <v>17.157814116973999</v>
      </c>
      <c r="Z360" s="4">
        <f ca="1"/>
        <v>-58.428863977924003</v>
      </c>
    </row>
    <row r="361" spans="1:26" hidden="1" x14ac:dyDescent="0.25">
      <c r="A361" s="3" t="s">
        <v>2843</v>
      </c>
      <c r="B361" t="str">
        <v>现代投资</v>
      </c>
      <c r="C361" s="8" t="str">
        <f ca="1"/>
        <v>交通运输、仓储和邮政业</v>
      </c>
      <c r="D361" s="4">
        <f ca="1"/>
        <v>-5.0332268849417001E-2</v>
      </c>
      <c r="E361" s="4">
        <f ca="1"/>
        <v>-1.1736785581607E-3</v>
      </c>
      <c r="F361" s="4">
        <f ca="1"/>
        <v>2.8470517721746998E-3</v>
      </c>
      <c r="G361" s="4">
        <f ca="1"/>
        <v>-0.31225087959136</v>
      </c>
      <c r="H361" s="4">
        <f ca="1"/>
        <v>-6.0120689154528999E-3</v>
      </c>
      <c r="I361" s="4">
        <f ca="1"/>
        <v>-1.7079761376016E-3</v>
      </c>
      <c r="J361" s="4">
        <f ca="1"/>
        <v>-0.31225208715906999</v>
      </c>
      <c r="K361" s="4">
        <f ca="1"/>
        <v>-1.2573509606736999E-2</v>
      </c>
      <c r="L361" s="4">
        <f ca="1"/>
        <v>-4.4009432961038004E-3</v>
      </c>
      <c r="M361" s="4">
        <f ca="1"/>
        <v>0.76240156511735002</v>
      </c>
      <c r="N361" s="4">
        <f ca="1"/>
        <v>23.147182525803998</v>
      </c>
      <c r="O361" s="4">
        <f ca="1"/>
        <v>5.1769542193270004</v>
      </c>
      <c r="P361" s="4">
        <f ca="1"/>
        <v>41.077838872656997</v>
      </c>
      <c r="Q361" s="4">
        <f t="shared" ca="1" si="10"/>
        <v>2.4834437086184726E-3</v>
      </c>
      <c r="R361" s="4">
        <f t="shared" ca="1" si="11"/>
        <v>-1.3718456498575709E-2</v>
      </c>
      <c r="S361" s="4">
        <f ca="1"/>
        <v>4.0797777777778004</v>
      </c>
      <c r="T361" s="4">
        <f ca="1"/>
        <v>4.0238095238094997</v>
      </c>
      <c r="U361" s="4">
        <f ca="1"/>
        <v>42.002425783588002</v>
      </c>
      <c r="V361" s="4">
        <f ca="1"/>
        <v>41.898373531440001</v>
      </c>
      <c r="W361" s="4">
        <f ca="1"/>
        <v>-22.146146892545001</v>
      </c>
      <c r="X361" s="4">
        <f ca="1"/>
        <v>9.2475027109832997</v>
      </c>
      <c r="Y361" s="4">
        <f ca="1"/>
        <v>17.661014693073</v>
      </c>
      <c r="Z361" s="4">
        <f ca="1"/>
        <v>-9.3643887907205006</v>
      </c>
    </row>
    <row r="362" spans="1:26" hidden="1" x14ac:dyDescent="0.25">
      <c r="A362" s="3" t="s">
        <v>2844</v>
      </c>
      <c r="B362" t="str">
        <v>航天科技</v>
      </c>
      <c r="C362" s="8" t="str">
        <f ca="1"/>
        <v>制造业</v>
      </c>
      <c r="D362" s="4">
        <f ca="1"/>
        <v>-7.7691623156689996E-2</v>
      </c>
      <c r="E362" s="4">
        <f ca="1"/>
        <v>-1.6609120503669999E-3</v>
      </c>
      <c r="F362" s="4">
        <f ca="1"/>
        <v>6.6175287050278002E-3</v>
      </c>
      <c r="G362" s="4">
        <f ca="1"/>
        <v>-1.1258356529264E-2</v>
      </c>
      <c r="H362" s="4">
        <f ca="1"/>
        <v>-1.8401031959440001E-4</v>
      </c>
      <c r="I362" s="4">
        <f ca="1"/>
        <v>8.6847300938141993E-3</v>
      </c>
      <c r="J362" s="4">
        <f ca="1"/>
        <v>1.4369414154073001E-3</v>
      </c>
      <c r="K362" s="4">
        <f ca="1"/>
        <v>2.5201746864999999E-5</v>
      </c>
      <c r="L362" s="4">
        <f ca="1"/>
        <v>7.1377540199741001E-3</v>
      </c>
      <c r="M362" s="4">
        <f ca="1"/>
        <v>1.2910104279326</v>
      </c>
      <c r="N362" s="4">
        <f ca="1"/>
        <v>29.573823497972999</v>
      </c>
      <c r="O362" s="4">
        <f ca="1"/>
        <v>7.4306222384550997</v>
      </c>
      <c r="P362" s="4">
        <f ca="1"/>
        <v>64.242110043115005</v>
      </c>
      <c r="Q362" s="4">
        <f t="shared" ca="1" si="10"/>
        <v>1.6786570743411541E-2</v>
      </c>
      <c r="R362" s="4">
        <f t="shared" ca="1" si="11"/>
        <v>-9.0123895884345433E-3</v>
      </c>
      <c r="S362" s="4">
        <f ca="1"/>
        <v>9.7291111111111004</v>
      </c>
      <c r="T362" s="4">
        <f ca="1"/>
        <v>9.6414285714285999</v>
      </c>
      <c r="U362" s="4">
        <f ca="1"/>
        <v>50.346372790281997</v>
      </c>
      <c r="V362" s="4">
        <f ca="1"/>
        <v>49.515182673460998</v>
      </c>
      <c r="W362" s="4">
        <f ca="1"/>
        <v>-36.408794774538997</v>
      </c>
      <c r="X362" s="4">
        <f ca="1"/>
        <v>-1.0886052940468001</v>
      </c>
      <c r="Y362" s="4">
        <f ca="1"/>
        <v>6.1218418331217004</v>
      </c>
      <c r="Z362" s="4">
        <f ca="1"/>
        <v>0</v>
      </c>
    </row>
    <row r="363" spans="1:26" hidden="1" x14ac:dyDescent="0.25">
      <c r="A363" s="3" t="s">
        <v>2845</v>
      </c>
      <c r="B363" t="str">
        <v>新洋丰</v>
      </c>
      <c r="C363" s="8" t="str">
        <f ca="1"/>
        <v>制造业</v>
      </c>
      <c r="D363" s="4">
        <f ca="1"/>
        <v>0.25941894172164998</v>
      </c>
      <c r="E363" s="4">
        <f ca="1"/>
        <v>9.8730094975153001E-3</v>
      </c>
      <c r="F363" s="4">
        <f ca="1"/>
        <v>1.5072626371961001E-2</v>
      </c>
      <c r="G363" s="4">
        <f ca="1"/>
        <v>0.16740415366222999</v>
      </c>
      <c r="H363" s="4">
        <f ca="1"/>
        <v>5.8716312464362E-3</v>
      </c>
      <c r="I363" s="4">
        <f ca="1"/>
        <v>8.6592229780657996E-3</v>
      </c>
      <c r="J363" s="4">
        <f ca="1"/>
        <v>2.8334517017282999E-3</v>
      </c>
      <c r="K363" s="4">
        <f ca="1"/>
        <v>1.145538046612E-4</v>
      </c>
      <c r="L363" s="4">
        <f ca="1"/>
        <v>2.0341916202969998E-3</v>
      </c>
      <c r="M363" s="4">
        <f ca="1"/>
        <v>1.0991615379435</v>
      </c>
      <c r="N363" s="4">
        <f ca="1"/>
        <v>29.136564720534999</v>
      </c>
      <c r="O363" s="4">
        <f ca="1"/>
        <v>-18.828096601495002</v>
      </c>
      <c r="P363" s="4">
        <f ca="1"/>
        <v>64.119427078632995</v>
      </c>
      <c r="Q363" s="4">
        <f t="shared" ca="1" si="10"/>
        <v>1.7528223410571309E-2</v>
      </c>
      <c r="R363" s="4">
        <f t="shared" ca="1" si="11"/>
        <v>2.0716443677221308E-2</v>
      </c>
      <c r="S363" s="4">
        <f ca="1"/>
        <v>11.033333333332999</v>
      </c>
      <c r="T363" s="4">
        <f ca="1"/>
        <v>11.261904761905001</v>
      </c>
      <c r="U363" s="4">
        <f ca="1"/>
        <v>32.225923676291004</v>
      </c>
      <c r="V363" s="4">
        <f ca="1"/>
        <v>31.670790976466002</v>
      </c>
      <c r="W363" s="4">
        <f ca="1"/>
        <v>26.982029842088</v>
      </c>
      <c r="X363" s="4">
        <f ca="1"/>
        <v>19.601144555323</v>
      </c>
      <c r="Y363" s="4">
        <f ca="1"/>
        <v>20.110312868777001</v>
      </c>
      <c r="Z363" s="4">
        <f ca="1"/>
        <v>11.773446944603</v>
      </c>
    </row>
    <row r="364" spans="1:26" hidden="1" x14ac:dyDescent="0.25">
      <c r="A364" s="3" t="s">
        <v>2846</v>
      </c>
      <c r="B364" t="str">
        <v>云内动力</v>
      </c>
      <c r="C364" s="8" t="str">
        <f ca="1"/>
        <v>制造业</v>
      </c>
      <c r="D364" s="4">
        <f ca="1"/>
        <v>-7.4544465585276998E-2</v>
      </c>
      <c r="E364" s="4">
        <f ca="1"/>
        <v>-2.5716583727483002E-3</v>
      </c>
      <c r="F364" s="4">
        <f ca="1"/>
        <v>2.3992275383208001E-3</v>
      </c>
      <c r="G364" s="4">
        <f ca="1"/>
        <v>-8.2771364648237006E-2</v>
      </c>
      <c r="H364" s="4">
        <f ca="1"/>
        <v>-2.1016805013442E-3</v>
      </c>
      <c r="I364" s="4">
        <f ca="1"/>
        <v>2.46510631323E-3</v>
      </c>
      <c r="J364" s="4">
        <f ca="1"/>
        <v>-0.35254471801832998</v>
      </c>
      <c r="K364" s="4">
        <f ca="1"/>
        <v>-8.9602806693190994E-3</v>
      </c>
      <c r="L364" s="4">
        <f ca="1"/>
        <v>-1.0622316715438E-2</v>
      </c>
      <c r="M364" s="4">
        <f ca="1"/>
        <v>0.82539805863967997</v>
      </c>
      <c r="N364" s="4">
        <f ca="1"/>
        <v>28.192317302894001</v>
      </c>
      <c r="O364" s="4">
        <f ca="1"/>
        <v>-14.444754470055001</v>
      </c>
      <c r="P364" s="4">
        <f ca="1"/>
        <v>55.638923962737998</v>
      </c>
      <c r="Q364" s="4">
        <f t="shared" ca="1" si="10"/>
        <v>0</v>
      </c>
      <c r="R364" s="4">
        <f t="shared" ca="1" si="11"/>
        <v>-1.6935713666256562E-2</v>
      </c>
      <c r="S364" s="4">
        <f ca="1"/>
        <v>2.5624444444444001</v>
      </c>
      <c r="T364" s="4">
        <f ca="1"/>
        <v>2.5190476190475999</v>
      </c>
      <c r="U364" s="4">
        <f ca="1"/>
        <v>22.822619219231999</v>
      </c>
      <c r="V364" s="4">
        <f ca="1"/>
        <v>22.822619219231999</v>
      </c>
      <c r="W364" s="4">
        <f ca="1"/>
        <v>0</v>
      </c>
      <c r="X364" s="4">
        <f ca="1"/>
        <v>-11.071179144353</v>
      </c>
      <c r="Y364" s="4">
        <f ca="1"/>
        <v>2.0942304313372002</v>
      </c>
      <c r="Z364" s="4">
        <f ca="1"/>
        <v>0</v>
      </c>
    </row>
    <row r="365" spans="1:26" hidden="1" x14ac:dyDescent="0.25">
      <c r="A365" s="3" t="s">
        <v>2847</v>
      </c>
      <c r="B365" t="str">
        <v>厦门港务</v>
      </c>
      <c r="C365" s="8" t="str">
        <f ca="1"/>
        <v>交通运输、仓储和邮政业</v>
      </c>
      <c r="D365" s="4">
        <f ca="1"/>
        <v>-0.15738946047246999</v>
      </c>
      <c r="E365" s="4">
        <f ca="1"/>
        <v>-3.4449506842229001E-3</v>
      </c>
      <c r="F365" s="4">
        <f ca="1"/>
        <v>1.2014358316014999E-3</v>
      </c>
      <c r="G365" s="4">
        <f ca="1"/>
        <v>-0.34194703285991002</v>
      </c>
      <c r="H365" s="4">
        <f ca="1"/>
        <v>-5.6073003996220004E-3</v>
      </c>
      <c r="I365" s="4">
        <f ca="1"/>
        <v>-1.8873224312683E-3</v>
      </c>
      <c r="J365" s="4">
        <f ca="1"/>
        <v>-0.32061184991723002</v>
      </c>
      <c r="K365" s="4">
        <f ca="1"/>
        <v>-7.6902490323732999E-3</v>
      </c>
      <c r="L365" s="4">
        <f ca="1"/>
        <v>-5.2672577346552004E-3</v>
      </c>
      <c r="M365" s="4">
        <f ca="1"/>
        <v>1.1060812469712999</v>
      </c>
      <c r="N365" s="4">
        <f ca="1"/>
        <v>28.715719200258999</v>
      </c>
      <c r="O365" s="4">
        <f ca="1"/>
        <v>3.6441283572484999</v>
      </c>
      <c r="P365" s="4">
        <f ca="1"/>
        <v>49.673761754558001</v>
      </c>
      <c r="Q365" s="4">
        <f t="shared" ca="1" si="10"/>
        <v>7.5152653828026742E-3</v>
      </c>
      <c r="R365" s="4">
        <f t="shared" ca="1" si="11"/>
        <v>-3.1770840173885491E-2</v>
      </c>
      <c r="S365" s="4">
        <f ca="1"/>
        <v>7.2513333333333003</v>
      </c>
      <c r="T365" s="4">
        <f ca="1"/>
        <v>7.0209523809523997</v>
      </c>
      <c r="U365" s="4">
        <f ca="1"/>
        <v>16.033582381525999</v>
      </c>
      <c r="V365" s="4">
        <f ca="1"/>
        <v>15.913984564228</v>
      </c>
      <c r="W365" s="4">
        <f ca="1"/>
        <v>19.031960599407999</v>
      </c>
      <c r="X365" s="4">
        <f ca="1"/>
        <v>15.828193046114</v>
      </c>
      <c r="Y365" s="4">
        <f ca="1"/>
        <v>7.0230263206277996</v>
      </c>
      <c r="Z365" s="4">
        <f ca="1"/>
        <v>-30.075807436356001</v>
      </c>
    </row>
    <row r="366" spans="1:26" hidden="1" x14ac:dyDescent="0.25">
      <c r="A366" s="3" t="s">
        <v>2848</v>
      </c>
      <c r="B366" t="str">
        <v>浙商中拓</v>
      </c>
      <c r="C366" s="8" t="str">
        <f ca="1"/>
        <v>批发和零售业</v>
      </c>
      <c r="D366" s="4">
        <f ca="1"/>
        <v>-0.40242300169787998</v>
      </c>
      <c r="E366" s="4">
        <f ca="1"/>
        <v>-2.2852844898332999E-2</v>
      </c>
      <c r="F366" s="4">
        <f ca="1"/>
        <v>-1.3208033735663E-2</v>
      </c>
      <c r="G366" s="4">
        <f ca="1"/>
        <v>-0.65107313177810999</v>
      </c>
      <c r="H366" s="4">
        <f ca="1"/>
        <v>-2.5422951602535999E-2</v>
      </c>
      <c r="I366" s="4">
        <f ca="1"/>
        <v>-1.6802519786038E-2</v>
      </c>
      <c r="J366" s="4">
        <f ca="1"/>
        <v>-0.43305593673851001</v>
      </c>
      <c r="K366" s="4">
        <f ca="1"/>
        <v>-1.1698532242913E-2</v>
      </c>
      <c r="L366" s="4">
        <f ca="1"/>
        <v>-1.0355817064159001E-2</v>
      </c>
      <c r="M366" s="4">
        <f ca="1"/>
        <v>1.0017456458387</v>
      </c>
      <c r="N366" s="4">
        <f ca="1"/>
        <v>29.648774530979999</v>
      </c>
      <c r="O366" s="4">
        <f ca="1"/>
        <v>-10.115831078375001</v>
      </c>
      <c r="P366" s="4">
        <f ca="1"/>
        <v>32.034848909631997</v>
      </c>
      <c r="Q366" s="4">
        <f t="shared" ca="1" si="10"/>
        <v>-2.3899932990824768E-2</v>
      </c>
      <c r="R366" s="4">
        <f t="shared" ca="1" si="11"/>
        <v>-5.5289020050629308E-2</v>
      </c>
      <c r="S366" s="4">
        <f ca="1"/>
        <v>7.7882222222222</v>
      </c>
      <c r="T366" s="4">
        <f ca="1"/>
        <v>7.357619047619</v>
      </c>
      <c r="U366" s="4">
        <f ca="1"/>
        <v>29.494702470191001</v>
      </c>
      <c r="V366" s="4">
        <f ca="1"/>
        <v>30.216883972321</v>
      </c>
      <c r="W366" s="4">
        <f ca="1"/>
        <v>30.399780250195999</v>
      </c>
      <c r="X366" s="4">
        <f ca="1"/>
        <v>38.127659341078001</v>
      </c>
      <c r="Y366" s="4">
        <f ca="1"/>
        <v>21.008442313755999</v>
      </c>
      <c r="Z366" s="4">
        <f ca="1"/>
        <v>0</v>
      </c>
    </row>
    <row r="367" spans="1:26" hidden="1" x14ac:dyDescent="0.25">
      <c r="A367" s="3" t="s">
        <v>2849</v>
      </c>
      <c r="B367" t="str">
        <v>景峰医药</v>
      </c>
      <c r="C367" s="8" t="str">
        <f ca="1"/>
        <v>制造业</v>
      </c>
      <c r="D367" s="4">
        <f ca="1"/>
        <v>-1.2443482979042001E-2</v>
      </c>
      <c r="E367" s="4">
        <f ca="1"/>
        <v>-2.6925322977670001E-4</v>
      </c>
      <c r="F367" s="4">
        <f ca="1"/>
        <v>1.8161324601208E-2</v>
      </c>
      <c r="G367" s="4">
        <f ca="1"/>
        <v>0.11025669873114</v>
      </c>
      <c r="H367" s="4">
        <f ca="1"/>
        <v>2.1655831852343001E-3</v>
      </c>
      <c r="I367" s="4">
        <f ca="1"/>
        <v>2.3517935020215999E-2</v>
      </c>
      <c r="J367" s="4">
        <f ca="1"/>
        <v>0.12249697224697</v>
      </c>
      <c r="K367" s="4">
        <f ca="1"/>
        <v>3.5014673839276998E-3</v>
      </c>
      <c r="L367" s="4">
        <f ca="1"/>
        <v>1.5315925165739E-2</v>
      </c>
      <c r="M367" s="4">
        <f ca="1"/>
        <v>1.0599577503397</v>
      </c>
      <c r="N367" s="4">
        <f ca="1"/>
        <v>36.248573225864</v>
      </c>
      <c r="O367" s="4">
        <f ca="1"/>
        <v>-1.7702666135726</v>
      </c>
      <c r="P367" s="4">
        <f ca="1"/>
        <v>78.996285372925996</v>
      </c>
      <c r="Q367" s="4">
        <f t="shared" ca="1" si="10"/>
        <v>6.2757201646086891E-2</v>
      </c>
      <c r="R367" s="4">
        <f t="shared" ca="1" si="11"/>
        <v>2.7555418719213659E-2</v>
      </c>
      <c r="S367" s="4">
        <f ca="1"/>
        <v>3.0933333333333</v>
      </c>
      <c r="T367" s="4">
        <f ca="1"/>
        <v>3.1785714285714</v>
      </c>
      <c r="U367" s="4">
        <f ca="1"/>
        <v>7.7327618216943996</v>
      </c>
      <c r="V367" s="4">
        <f ca="1"/>
        <v>7.2761321303843003</v>
      </c>
      <c r="W367" s="4">
        <f ca="1"/>
        <v>23.784228805186999</v>
      </c>
      <c r="X367" s="4">
        <f ca="1"/>
        <v>-14.479529681716</v>
      </c>
      <c r="Y367" s="4">
        <f ca="1"/>
        <v>-30.42400900869</v>
      </c>
      <c r="Z367" s="4">
        <f ca="1"/>
        <v>50.486441762989998</v>
      </c>
    </row>
    <row r="368" spans="1:26" hidden="1" x14ac:dyDescent="0.25">
      <c r="A368" s="3" t="s">
        <v>2850</v>
      </c>
      <c r="B368" t="str">
        <v>ST数源</v>
      </c>
      <c r="C368" s="8" t="str">
        <f ca="1"/>
        <v>房地产业</v>
      </c>
      <c r="D368" s="4">
        <f ca="1"/>
        <v>-7.5398834056094002E-2</v>
      </c>
      <c r="E368" s="4">
        <f ca="1"/>
        <v>-2.8450866538278002E-3</v>
      </c>
      <c r="F368" s="4">
        <f ca="1"/>
        <v>1.6192331551615001E-3</v>
      </c>
      <c r="G368" s="4">
        <f ca="1"/>
        <v>2.6001320582550998E-2</v>
      </c>
      <c r="H368" s="4">
        <f ca="1"/>
        <v>6.7230832848660005E-4</v>
      </c>
      <c r="I368" s="4">
        <f ca="1"/>
        <v>5.6143137725530997E-3</v>
      </c>
      <c r="J368" s="4">
        <f ca="1"/>
        <v>-0.1052752480004</v>
      </c>
      <c r="K368" s="4">
        <f ca="1"/>
        <v>-2.1716332398937E-3</v>
      </c>
      <c r="L368" s="4">
        <f ca="1"/>
        <v>1.9463747301349001E-3</v>
      </c>
      <c r="M368" s="4">
        <f ca="1"/>
        <v>1.8896259621596001</v>
      </c>
      <c r="N368" s="4">
        <f ca="1"/>
        <v>72.457770125165993</v>
      </c>
      <c r="O368" s="4">
        <f ca="1"/>
        <v>7.3144842942553998</v>
      </c>
      <c r="P368" s="4">
        <f ca="1"/>
        <v>59.942932568446999</v>
      </c>
      <c r="Q368" s="4">
        <f t="shared" ca="1" si="10"/>
        <v>1.477272727273482E-2</v>
      </c>
      <c r="R368" s="4">
        <f t="shared" ca="1" si="11"/>
        <v>-1.6495545825152877E-2</v>
      </c>
      <c r="S368" s="4">
        <f ca="1"/>
        <v>5.8871111111110999</v>
      </c>
      <c r="T368" s="4">
        <f ca="1"/>
        <v>5.79</v>
      </c>
      <c r="U368" s="4">
        <f ca="1"/>
        <v>9.2817494850578992</v>
      </c>
      <c r="V368" s="4">
        <f ca="1"/>
        <v>9.1466288318598998</v>
      </c>
      <c r="W368" s="4">
        <f ca="1"/>
        <v>0</v>
      </c>
      <c r="X368" s="4">
        <f ca="1"/>
        <v>-10.639138753266</v>
      </c>
      <c r="Y368" s="4">
        <f ca="1"/>
        <v>0.59162463021431999</v>
      </c>
      <c r="Z368" s="4">
        <f ca="1"/>
        <v>0</v>
      </c>
    </row>
    <row r="369" spans="1:26" hidden="1" x14ac:dyDescent="0.25">
      <c r="A369" s="3" t="s">
        <v>2851</v>
      </c>
      <c r="B369" t="str">
        <v>大亚圣象</v>
      </c>
      <c r="C369" s="8" t="str">
        <f ca="1"/>
        <v>制造业</v>
      </c>
      <c r="D369" s="4">
        <f ca="1"/>
        <v>0.48965118395078999</v>
      </c>
      <c r="E369" s="4">
        <f ca="1"/>
        <v>1.1350797755743E-2</v>
      </c>
      <c r="F369" s="4">
        <f ca="1"/>
        <v>1.7155336646000999E-2</v>
      </c>
      <c r="G369" s="4">
        <f ca="1"/>
        <v>-2.1817682867236999E-2</v>
      </c>
      <c r="H369" s="4">
        <f ca="1"/>
        <v>-5.101557062443E-4</v>
      </c>
      <c r="I369" s="4">
        <f ca="1"/>
        <v>4.1064224775224003E-3</v>
      </c>
      <c r="J369" s="4">
        <f ca="1"/>
        <v>7.3233980492033003E-3</v>
      </c>
      <c r="K369" s="4">
        <f ca="1"/>
        <v>1.4798389168380001E-4</v>
      </c>
      <c r="L369" s="4">
        <f ca="1"/>
        <v>6.0157105610086003E-3</v>
      </c>
      <c r="M369" s="4">
        <f ca="1"/>
        <v>1.1691148847177</v>
      </c>
      <c r="N369" s="4">
        <f ca="1"/>
        <v>29.151910586987999</v>
      </c>
      <c r="O369" s="4">
        <f ca="1"/>
        <v>-17.538567859036</v>
      </c>
      <c r="P369" s="4">
        <f ca="1"/>
        <v>61.009773613390998</v>
      </c>
      <c r="Q369" s="4">
        <f t="shared" ca="1" si="10"/>
        <v>2.8852318871513759E-2</v>
      </c>
      <c r="R369" s="4">
        <f t="shared" ca="1" si="11"/>
        <v>-1.0826534060738358E-2</v>
      </c>
      <c r="S369" s="4">
        <f ca="1"/>
        <v>7.8906666666667</v>
      </c>
      <c r="T369" s="4">
        <f ca="1"/>
        <v>7.8052380952381002</v>
      </c>
      <c r="U369" s="4">
        <f ca="1"/>
        <v>18.792535325732</v>
      </c>
      <c r="V369" s="4">
        <f ca="1"/>
        <v>18.265532361675</v>
      </c>
      <c r="W369" s="4">
        <f ca="1"/>
        <v>-16.587692943884999</v>
      </c>
      <c r="X369" s="4">
        <f ca="1"/>
        <v>0.29581144291395001</v>
      </c>
      <c r="Y369" s="4">
        <f ca="1"/>
        <v>6.0627231602742002</v>
      </c>
      <c r="Z369" s="4">
        <f ca="1"/>
        <v>5.8198092759815001</v>
      </c>
    </row>
    <row r="370" spans="1:26" hidden="1" x14ac:dyDescent="0.25">
      <c r="A370" s="3" t="s">
        <v>2852</v>
      </c>
      <c r="B370" t="str">
        <v>广农糖业</v>
      </c>
      <c r="C370" s="8" t="str">
        <f ca="1"/>
        <v>制造业</v>
      </c>
      <c r="D370" s="4">
        <f ca="1"/>
        <v>0.15167347884627</v>
      </c>
      <c r="E370" s="4">
        <f ca="1"/>
        <v>3.7988701621958E-3</v>
      </c>
      <c r="F370" s="4">
        <f ca="1"/>
        <v>7.4591428573056E-3</v>
      </c>
      <c r="G370" s="4">
        <f ca="1"/>
        <v>-0.22851513384503</v>
      </c>
      <c r="H370" s="4">
        <f ca="1"/>
        <v>-5.8837113608715998E-3</v>
      </c>
      <c r="I370" s="4">
        <f ca="1"/>
        <v>-1.4587531351075E-3</v>
      </c>
      <c r="J370" s="4">
        <f ca="1"/>
        <v>-3.5329505028135E-3</v>
      </c>
      <c r="K370" s="4">
        <f ca="1"/>
        <v>-1.6317864551210001E-4</v>
      </c>
      <c r="L370" s="4">
        <f ca="1"/>
        <v>2.0570089782231999E-3</v>
      </c>
      <c r="M370" s="4">
        <f ca="1"/>
        <v>0.66392044406174999</v>
      </c>
      <c r="N370" s="4">
        <f ca="1"/>
        <v>36.695368370627001</v>
      </c>
      <c r="O370" s="4">
        <f ca="1"/>
        <v>-4.4255889595175004</v>
      </c>
      <c r="P370" s="4">
        <f ca="1"/>
        <v>47.985934799059997</v>
      </c>
      <c r="Q370" s="4">
        <f t="shared" ca="1" si="10"/>
        <v>1.3932751254008224E-2</v>
      </c>
      <c r="R370" s="4">
        <f t="shared" ca="1" si="11"/>
        <v>-2.2622975820757802E-2</v>
      </c>
      <c r="S370" s="4">
        <f ca="1"/>
        <v>9.1591111111111001</v>
      </c>
      <c r="T370" s="4">
        <f ca="1"/>
        <v>8.9519047619047996</v>
      </c>
      <c r="U370" s="4">
        <f ca="1"/>
        <v>12.913936515505</v>
      </c>
      <c r="V370" s="4">
        <f ca="1"/>
        <v>12.736482276101</v>
      </c>
      <c r="W370" s="4">
        <f ca="1"/>
        <v>0</v>
      </c>
      <c r="X370" s="4">
        <f ca="1"/>
        <v>-8.1589544961410994</v>
      </c>
      <c r="Y370" s="4">
        <f ca="1"/>
        <v>-0.85118274629910995</v>
      </c>
      <c r="Z370" s="4">
        <f ca="1"/>
        <v>0</v>
      </c>
    </row>
    <row r="371" spans="1:26" hidden="1" x14ac:dyDescent="0.25">
      <c r="A371" s="3" t="s">
        <v>2853</v>
      </c>
      <c r="B371" t="str">
        <v>泸天化</v>
      </c>
      <c r="C371" s="8" t="str">
        <f ca="1"/>
        <v>制造业</v>
      </c>
      <c r="D371" s="4">
        <f ca="1"/>
        <v>0.36746855985928001</v>
      </c>
      <c r="E371" s="4">
        <f ca="1"/>
        <v>1.1331695093874E-2</v>
      </c>
      <c r="F371" s="4">
        <f ca="1"/>
        <v>1.0822240135502001E-2</v>
      </c>
      <c r="G371" s="4">
        <f ca="1"/>
        <v>-0.1174208439254</v>
      </c>
      <c r="H371" s="4">
        <f ca="1"/>
        <v>-3.4360218694352998E-3</v>
      </c>
      <c r="I371" s="4">
        <f ca="1"/>
        <v>4.3446723113309998E-4</v>
      </c>
      <c r="J371" s="4">
        <f ca="1"/>
        <v>-0.26957716435112</v>
      </c>
      <c r="K371" s="4">
        <f ca="1"/>
        <v>-9.5700216094192995E-3</v>
      </c>
      <c r="L371" s="4">
        <f ca="1"/>
        <v>-3.4265925577862998E-3</v>
      </c>
      <c r="M371" s="4">
        <f ca="1"/>
        <v>1.2282481463393</v>
      </c>
      <c r="N371" s="4">
        <f ca="1"/>
        <v>31.164504033528001</v>
      </c>
      <c r="O371" s="4">
        <f ca="1"/>
        <v>-5.2537649108578002</v>
      </c>
      <c r="P371" s="4">
        <f ca="1"/>
        <v>53.943254016756001</v>
      </c>
      <c r="Q371" s="4">
        <f t="shared" ca="1" si="10"/>
        <v>1.9867549668871963E-2</v>
      </c>
      <c r="R371" s="4">
        <f t="shared" ca="1" si="11"/>
        <v>-5.23637436387203E-3</v>
      </c>
      <c r="S371" s="4">
        <f ca="1"/>
        <v>4.3044444444443997</v>
      </c>
      <c r="T371" s="4">
        <f ca="1"/>
        <v>4.2819047619047996</v>
      </c>
      <c r="U371" s="4">
        <f ca="1"/>
        <v>7.6456685361424004</v>
      </c>
      <c r="V371" s="4">
        <f ca="1"/>
        <v>7.4967269412824997</v>
      </c>
      <c r="W371" s="4">
        <f ca="1"/>
        <v>9.2921061136380008</v>
      </c>
      <c r="X371" s="4">
        <f ca="1"/>
        <v>11.012811224522</v>
      </c>
      <c r="Y371" s="4">
        <f ca="1"/>
        <v>15.385786499298</v>
      </c>
      <c r="Z371" s="4">
        <f ca="1"/>
        <v>68.310743674668998</v>
      </c>
    </row>
    <row r="372" spans="1:26" hidden="1" x14ac:dyDescent="0.25">
      <c r="A372" s="3" t="s">
        <v>2854</v>
      </c>
      <c r="B372" t="str">
        <v>钱江摩托</v>
      </c>
      <c r="C372" s="8" t="str">
        <f ca="1"/>
        <v>制造业</v>
      </c>
      <c r="D372" s="4">
        <f ca="1"/>
        <v>-0.28940342700226002</v>
      </c>
      <c r="E372" s="4">
        <f ca="1"/>
        <v>-7.5350695225222999E-3</v>
      </c>
      <c r="F372" s="4">
        <f ca="1"/>
        <v>-5.0619488798268001E-3</v>
      </c>
      <c r="G372" s="4">
        <f ca="1"/>
        <v>-0.29312864845161002</v>
      </c>
      <c r="H372" s="4">
        <f ca="1"/>
        <v>-5.6011772790630996E-3</v>
      </c>
      <c r="I372" s="4">
        <f ca="1"/>
        <v>-2.5708897581141E-3</v>
      </c>
      <c r="J372" s="4">
        <f ca="1"/>
        <v>-0.35622585946594998</v>
      </c>
      <c r="K372" s="4">
        <f ca="1"/>
        <v>-6.9613403244375002E-3</v>
      </c>
      <c r="L372" s="4">
        <f ca="1"/>
        <v>-7.8801104348234993E-3</v>
      </c>
      <c r="M372" s="4">
        <f ca="1"/>
        <v>1.7321026869592999</v>
      </c>
      <c r="N372" s="4">
        <f ca="1"/>
        <v>50.766002678005002</v>
      </c>
      <c r="O372" s="4">
        <f ca="1"/>
        <v>4.5104056307505003</v>
      </c>
      <c r="P372" s="4">
        <f ca="1"/>
        <v>45.728543381222003</v>
      </c>
      <c r="Q372" s="4">
        <f t="shared" ca="1" si="10"/>
        <v>7.7768176768153816E-3</v>
      </c>
      <c r="R372" s="4">
        <f t="shared" ca="1" si="11"/>
        <v>-3.7471178671498892E-2</v>
      </c>
      <c r="S372" s="4">
        <f ca="1"/>
        <v>13.795999999999999</v>
      </c>
      <c r="T372" s="4">
        <f ca="1"/>
        <v>13.279047619048001</v>
      </c>
      <c r="U372" s="4">
        <f ca="1"/>
        <v>28.459162087340001</v>
      </c>
      <c r="V372" s="4">
        <f ca="1"/>
        <v>28.239548269175</v>
      </c>
      <c r="W372" s="4">
        <f ca="1"/>
        <v>32.272527141208002</v>
      </c>
      <c r="X372" s="4">
        <f ca="1"/>
        <v>14.27948019636</v>
      </c>
      <c r="Y372" s="4">
        <f ca="1"/>
        <v>12.635738036773001</v>
      </c>
      <c r="Z372" s="4">
        <f ca="1"/>
        <v>46.192648149846001</v>
      </c>
    </row>
    <row r="373" spans="1:26" hidden="1" x14ac:dyDescent="0.25">
      <c r="A373" s="3" t="s">
        <v>2855</v>
      </c>
      <c r="B373" t="str">
        <v>华特达因</v>
      </c>
      <c r="C373" s="8" t="str">
        <f ca="1"/>
        <v>制造业</v>
      </c>
      <c r="D373" s="4">
        <f ca="1"/>
        <v>4.1195709801345001E-2</v>
      </c>
      <c r="E373" s="4">
        <f ca="1"/>
        <v>8.6036692200820004E-4</v>
      </c>
      <c r="F373" s="4">
        <f ca="1"/>
        <v>1.4137153287314999E-2</v>
      </c>
      <c r="G373" s="4">
        <f ca="1"/>
        <v>0.18493245163200001</v>
      </c>
      <c r="H373" s="4">
        <f ca="1"/>
        <v>3.0201651296669998E-3</v>
      </c>
      <c r="I373" s="4">
        <f ca="1"/>
        <v>1.7429070844347999E-2</v>
      </c>
      <c r="J373" s="4">
        <f ca="1"/>
        <v>-2.0535952715356E-2</v>
      </c>
      <c r="K373" s="4">
        <f ca="1"/>
        <v>-3.6557822024949998E-4</v>
      </c>
      <c r="L373" s="4">
        <f ca="1"/>
        <v>8.5221109074868993E-3</v>
      </c>
      <c r="M373" s="4">
        <f ca="1"/>
        <v>0.78937640297891998</v>
      </c>
      <c r="N373" s="4">
        <f ca="1"/>
        <v>34.486912657876999</v>
      </c>
      <c r="O373" s="4">
        <f ca="1"/>
        <v>17.316708652363999</v>
      </c>
      <c r="P373" s="4">
        <f ca="1"/>
        <v>50.708128613957001</v>
      </c>
      <c r="Q373" s="4">
        <f t="shared" ca="1" si="10"/>
        <v>1.5806003192090395E-2</v>
      </c>
      <c r="R373" s="4">
        <f t="shared" ca="1" si="11"/>
        <v>1.3739992026425172E-3</v>
      </c>
      <c r="S373" s="4">
        <f ca="1"/>
        <v>31.930888888889001</v>
      </c>
      <c r="T373" s="4">
        <f ca="1"/>
        <v>31.974761904762001</v>
      </c>
      <c r="U373" s="4">
        <f ca="1"/>
        <v>81.714109994622007</v>
      </c>
      <c r="V373" s="4">
        <f ca="1"/>
        <v>80.442633473165003</v>
      </c>
      <c r="W373" s="4">
        <f ca="1"/>
        <v>40.601076838554</v>
      </c>
      <c r="X373" s="4">
        <f ca="1"/>
        <v>9.1570621700149992</v>
      </c>
      <c r="Y373" s="4">
        <f ca="1"/>
        <v>14.162328497549</v>
      </c>
      <c r="Z373" s="4">
        <f ca="1"/>
        <v>69.994561178300998</v>
      </c>
    </row>
    <row r="374" spans="1:26" hidden="1" x14ac:dyDescent="0.25">
      <c r="A374" s="3" t="s">
        <v>2856</v>
      </c>
      <c r="B374" t="str">
        <v>电广传媒</v>
      </c>
      <c r="C374" s="8" t="str">
        <f ca="1"/>
        <v>信息传输、软件和信息技术服务业</v>
      </c>
      <c r="D374" s="4">
        <f ca="1"/>
        <v>0.3138404976011</v>
      </c>
      <c r="E374" s="4">
        <f ca="1"/>
        <v>1.0960375597023999E-2</v>
      </c>
      <c r="F374" s="4">
        <f ca="1"/>
        <v>2.8506067443278001E-2</v>
      </c>
      <c r="G374" s="4">
        <f ca="1"/>
        <v>0.1445050414654</v>
      </c>
      <c r="H374" s="4">
        <f ca="1"/>
        <v>3.8307060545069E-3</v>
      </c>
      <c r="I374" s="4">
        <f ca="1"/>
        <v>1.486791529165E-2</v>
      </c>
      <c r="J374" s="4">
        <f ca="1"/>
        <v>2.5890380629837999E-2</v>
      </c>
      <c r="K374" s="4">
        <f ca="1"/>
        <v>8.3319217231629997E-4</v>
      </c>
      <c r="L374" s="4">
        <f ca="1"/>
        <v>5.1496343430194004E-3</v>
      </c>
      <c r="M374" s="4">
        <f ca="1"/>
        <v>1.2698918796744001</v>
      </c>
      <c r="N374" s="4">
        <f ca="1"/>
        <v>37.471616479071002</v>
      </c>
      <c r="O374" s="4">
        <f ca="1"/>
        <v>9.1637390653749993</v>
      </c>
      <c r="P374" s="4">
        <f ca="1"/>
        <v>57.688474431887997</v>
      </c>
      <c r="Q374" s="4">
        <f t="shared" ca="1" si="10"/>
        <v>5.2089295935878646E-2</v>
      </c>
      <c r="R374" s="4">
        <f t="shared" ca="1" si="11"/>
        <v>2.1842267238304128E-3</v>
      </c>
      <c r="S374" s="4">
        <f ca="1"/>
        <v>5.8282222222222</v>
      </c>
      <c r="T374" s="4">
        <f ca="1"/>
        <v>5.8409523809524</v>
      </c>
      <c r="U374" s="4">
        <f ca="1"/>
        <v>38.074780127582002</v>
      </c>
      <c r="V374" s="4">
        <f ca="1"/>
        <v>36.189684919960001</v>
      </c>
      <c r="W374" s="4">
        <f ca="1"/>
        <v>12.873535758883</v>
      </c>
      <c r="X374" s="4">
        <f ca="1"/>
        <v>-19.254465711803</v>
      </c>
      <c r="Y374" s="4">
        <f ca="1"/>
        <v>-7.6154288921921998</v>
      </c>
      <c r="Z374" s="4">
        <f ca="1"/>
        <v>0</v>
      </c>
    </row>
    <row r="375" spans="1:26" hidden="1" x14ac:dyDescent="0.25">
      <c r="A375" s="3" t="s">
        <v>2857</v>
      </c>
      <c r="B375" t="str">
        <v>金陵药业</v>
      </c>
      <c r="C375" s="8" t="str">
        <f ca="1"/>
        <v>制造业</v>
      </c>
      <c r="D375" s="4">
        <f ca="1"/>
        <v>-2.0110712008512999E-2</v>
      </c>
      <c r="E375" s="4">
        <f ca="1"/>
        <v>-4.3696679226370002E-4</v>
      </c>
      <c r="F375" s="4">
        <f ca="1"/>
        <v>9.2737530098791002E-3</v>
      </c>
      <c r="G375" s="4">
        <f ca="1"/>
        <v>7.0703023295491996E-2</v>
      </c>
      <c r="H375" s="4">
        <f ca="1"/>
        <v>1.1960360817308E-3</v>
      </c>
      <c r="I375" s="4">
        <f ca="1"/>
        <v>1.1284273415680999E-2</v>
      </c>
      <c r="J375" s="4">
        <f ca="1"/>
        <v>0.18501669048117</v>
      </c>
      <c r="K375" s="4">
        <f ca="1"/>
        <v>3.4773943315445999E-3</v>
      </c>
      <c r="L375" s="4">
        <f ca="1"/>
        <v>1.2304317600887999E-2</v>
      </c>
      <c r="M375" s="4">
        <f ca="1"/>
        <v>1.0065757105590001</v>
      </c>
      <c r="N375" s="4">
        <f ca="1"/>
        <v>33.179633505738003</v>
      </c>
      <c r="O375" s="4">
        <f ca="1"/>
        <v>16.810102476170002</v>
      </c>
      <c r="P375" s="4">
        <f ca="1"/>
        <v>57.637564225437998</v>
      </c>
      <c r="Q375" s="4">
        <f t="shared" ca="1" si="10"/>
        <v>9.2421441774740536E-3</v>
      </c>
      <c r="R375" s="4">
        <f t="shared" ca="1" si="11"/>
        <v>2.7537588806042617E-5</v>
      </c>
      <c r="S375" s="4">
        <f ca="1"/>
        <v>8.0697777777777997</v>
      </c>
      <c r="T375" s="4">
        <f ca="1"/>
        <v>8.07</v>
      </c>
      <c r="U375" s="4">
        <f ca="1"/>
        <v>23.299456998574001</v>
      </c>
      <c r="V375" s="4">
        <f ca="1"/>
        <v>23.086092007744</v>
      </c>
      <c r="W375" s="4">
        <f ca="1"/>
        <v>-14.733041450978</v>
      </c>
      <c r="X375" s="4">
        <f ca="1"/>
        <v>1.7578948119038</v>
      </c>
      <c r="Y375" s="4">
        <f ca="1"/>
        <v>2.9956351312602001</v>
      </c>
      <c r="Z375" s="4">
        <f ca="1"/>
        <v>-17.604181884532</v>
      </c>
    </row>
    <row r="376" spans="1:26" hidden="1" x14ac:dyDescent="0.25">
      <c r="A376" s="3" t="s">
        <v>2858</v>
      </c>
      <c r="B376" t="str">
        <v>沃顿科技</v>
      </c>
      <c r="C376" s="8" t="str">
        <f ca="1"/>
        <v>制造业</v>
      </c>
      <c r="D376" s="4">
        <f ca="1"/>
        <v>0.44760582463199</v>
      </c>
      <c r="E376" s="4">
        <f ca="1"/>
        <v>1.0065157001959001E-2</v>
      </c>
      <c r="F376" s="4">
        <f ca="1"/>
        <v>2.0320216953112001E-2</v>
      </c>
      <c r="G376" s="4">
        <f ca="1"/>
        <v>7.3153834755019007E-2</v>
      </c>
      <c r="H376" s="4">
        <f ca="1"/>
        <v>1.5093093873335E-3</v>
      </c>
      <c r="I376" s="4">
        <f ca="1"/>
        <v>7.7320637093769001E-3</v>
      </c>
      <c r="J376" s="4">
        <f ca="1"/>
        <v>-0.10611068205927</v>
      </c>
      <c r="K376" s="4">
        <f ca="1"/>
        <v>-1.344329456412E-2</v>
      </c>
      <c r="L376" s="4">
        <f ca="1"/>
        <v>-2.3292976040930002E-3</v>
      </c>
      <c r="M376" s="4">
        <f ca="1"/>
        <v>1.4745946594135</v>
      </c>
      <c r="N376" s="4">
        <f ca="1"/>
        <v>38.519810979386001</v>
      </c>
      <c r="O376" s="4">
        <f ca="1"/>
        <v>-1.1843778126519</v>
      </c>
      <c r="P376" s="4">
        <f ca="1"/>
        <v>73.479727983391996</v>
      </c>
      <c r="Q376" s="4">
        <f t="shared" ca="1" si="10"/>
        <v>3.6585365853643706E-2</v>
      </c>
      <c r="R376" s="4">
        <f t="shared" ca="1" si="11"/>
        <v>-4.7083312683640264E-4</v>
      </c>
      <c r="S376" s="4">
        <f ca="1"/>
        <v>8.9675555555556006</v>
      </c>
      <c r="T376" s="4">
        <f ca="1"/>
        <v>8.9633333333332992</v>
      </c>
      <c r="U376" s="4">
        <f ca="1"/>
        <v>22.326842116931999</v>
      </c>
      <c r="V376" s="4">
        <f ca="1"/>
        <v>21.538835924570002</v>
      </c>
      <c r="W376" s="4">
        <f ca="1"/>
        <v>12.808667691270999</v>
      </c>
      <c r="X376" s="4">
        <f ca="1"/>
        <v>8.7390055110322997</v>
      </c>
      <c r="Y376" s="4">
        <f ca="1"/>
        <v>10.201836095629</v>
      </c>
      <c r="Z376" s="4">
        <f ca="1"/>
        <v>55.877602966807999</v>
      </c>
    </row>
    <row r="377" spans="1:26" hidden="1" x14ac:dyDescent="0.25">
      <c r="A377" s="3" t="s">
        <v>2859</v>
      </c>
      <c r="B377" t="str">
        <v>海信家电</v>
      </c>
      <c r="C377" s="8" t="str">
        <f ca="1"/>
        <v>制造业</v>
      </c>
      <c r="D377" s="4">
        <f ca="1"/>
        <v>-0.61866331059087998</v>
      </c>
      <c r="E377" s="4">
        <f ca="1"/>
        <v>-0.14630885575850999</v>
      </c>
      <c r="F377" s="4">
        <f ca="1"/>
        <v>-1.7185926960435999E-2</v>
      </c>
      <c r="G377" s="4">
        <f ca="1"/>
        <v>0.12831607107199999</v>
      </c>
      <c r="H377" s="4">
        <f ca="1"/>
        <v>1.2714414415173E-2</v>
      </c>
      <c r="I377" s="4">
        <f ca="1"/>
        <v>6.8891562880475004E-3</v>
      </c>
      <c r="J377" s="4">
        <f ca="1"/>
        <v>7.1677633807417998E-3</v>
      </c>
      <c r="K377" s="4">
        <f ca="1"/>
        <v>3.4069276943080002E-4</v>
      </c>
      <c r="L377" s="4">
        <f ca="1"/>
        <v>3.5068534724803E-3</v>
      </c>
      <c r="M377" s="4">
        <f ca="1"/>
        <v>1.0672832207442</v>
      </c>
      <c r="N377" s="4">
        <f ca="1"/>
        <v>47.099615245682998</v>
      </c>
      <c r="O377" s="4">
        <f ca="1"/>
        <v>40.333970521582998</v>
      </c>
      <c r="P377" s="4">
        <f ca="1"/>
        <v>38.051502925011</v>
      </c>
      <c r="Q377" s="4">
        <f t="shared" ca="1" si="10"/>
        <v>-3.2090443086871139E-2</v>
      </c>
      <c r="R377" s="4">
        <f t="shared" ca="1" si="11"/>
        <v>7.1040705507573881E-3</v>
      </c>
      <c r="S377" s="4">
        <f ca="1"/>
        <v>23.326666666666998</v>
      </c>
      <c r="T377" s="4">
        <f ca="1"/>
        <v>23.492380952381001</v>
      </c>
      <c r="U377" s="4">
        <f ca="1"/>
        <v>28.393165592342999</v>
      </c>
      <c r="V377" s="4">
        <f ca="1"/>
        <v>29.334523447515998</v>
      </c>
      <c r="W377" s="4">
        <f ca="1"/>
        <v>16.313950068817999</v>
      </c>
      <c r="X377" s="4">
        <f ca="1"/>
        <v>25.547082774488</v>
      </c>
      <c r="Y377" s="4">
        <f ca="1"/>
        <v>17.666491900282999</v>
      </c>
      <c r="Z377" s="4">
        <f ca="1"/>
        <v>26.219014418394</v>
      </c>
    </row>
    <row r="378" spans="1:26" hidden="1" x14ac:dyDescent="0.25">
      <c r="A378" s="3" t="s">
        <v>2860</v>
      </c>
      <c r="B378" t="str">
        <v>佳电股份</v>
      </c>
      <c r="C378" s="8" t="str">
        <f ca="1"/>
        <v>制造业</v>
      </c>
      <c r="D378" s="4">
        <f ca="1"/>
        <v>-0.23451552765893999</v>
      </c>
      <c r="E378" s="4">
        <f ca="1"/>
        <v>-9.0476095087952003E-3</v>
      </c>
      <c r="F378" s="4">
        <f ca="1"/>
        <v>-7.5154734085945002E-3</v>
      </c>
      <c r="G378" s="4">
        <f ca="1"/>
        <v>-0.33737533478296</v>
      </c>
      <c r="H378" s="4">
        <f ca="1"/>
        <v>-9.6434420639696997E-3</v>
      </c>
      <c r="I378" s="4">
        <f ca="1"/>
        <v>-8.6832161127553004E-3</v>
      </c>
      <c r="J378" s="4">
        <f ca="1"/>
        <v>-0.39043974652759</v>
      </c>
      <c r="K378" s="4">
        <f ca="1"/>
        <v>-8.6743740728579995E-3</v>
      </c>
      <c r="L378" s="4">
        <f ca="1"/>
        <v>-1.1022408042401999E-2</v>
      </c>
      <c r="M378" s="4">
        <f ca="1"/>
        <v>1.0968583836863</v>
      </c>
      <c r="N378" s="4">
        <f ca="1"/>
        <v>38.533005903210999</v>
      </c>
      <c r="O378" s="4">
        <f ca="1"/>
        <v>-3.5055723591607002</v>
      </c>
      <c r="P378" s="4">
        <f ca="1"/>
        <v>41.709329022098999</v>
      </c>
      <c r="Q378" s="4">
        <f t="shared" ca="1" si="10"/>
        <v>7.4937552040066947E-3</v>
      </c>
      <c r="R378" s="4">
        <f t="shared" ca="1" si="11"/>
        <v>-5.7825434477375606E-2</v>
      </c>
      <c r="S378" s="4">
        <f ca="1"/>
        <v>10.492444444444001</v>
      </c>
      <c r="T378" s="4">
        <f ca="1"/>
        <v>9.8857142857143003</v>
      </c>
      <c r="U378" s="4">
        <f ca="1"/>
        <v>22.230540726785001</v>
      </c>
      <c r="V378" s="4">
        <f ca="1"/>
        <v>22.065189597412001</v>
      </c>
      <c r="W378" s="4">
        <f ca="1"/>
        <v>0.60892406116725994</v>
      </c>
      <c r="X378" s="4">
        <f ca="1"/>
        <v>19.390019775919001</v>
      </c>
      <c r="Y378" s="4">
        <f ca="1"/>
        <v>21.169742374260998</v>
      </c>
      <c r="Z378" s="4">
        <f ca="1"/>
        <v>24.111235039141</v>
      </c>
    </row>
    <row r="379" spans="1:26" hidden="1" x14ac:dyDescent="0.25">
      <c r="A379" s="3" t="s">
        <v>2861</v>
      </c>
      <c r="B379" t="str">
        <v>河钢资源</v>
      </c>
      <c r="C379" s="8" t="str">
        <f ca="1"/>
        <v>采矿业</v>
      </c>
      <c r="D379" s="4">
        <f ca="1"/>
        <v>-5.2524444179587002E-2</v>
      </c>
      <c r="E379" s="4">
        <f ca="1"/>
        <v>-1.2320264351677E-3</v>
      </c>
      <c r="F379" s="4">
        <f ca="1"/>
        <v>4.2889188530224999E-3</v>
      </c>
      <c r="G379" s="4">
        <f ca="1"/>
        <v>-0.36041829907328998</v>
      </c>
      <c r="H379" s="4">
        <f ca="1"/>
        <v>-8.6111595745340993E-3</v>
      </c>
      <c r="I379" s="4">
        <f ca="1"/>
        <v>-5.4861055266276996E-3</v>
      </c>
      <c r="J379" s="4">
        <f ca="1"/>
        <v>0.19622126510345</v>
      </c>
      <c r="K379" s="4">
        <f ca="1"/>
        <v>4.4974949107435998E-3</v>
      </c>
      <c r="L379" s="4">
        <f ca="1"/>
        <v>1.8934522444727001E-2</v>
      </c>
      <c r="M379" s="4">
        <f ca="1"/>
        <v>1.8053404330302001</v>
      </c>
      <c r="N379" s="4">
        <f ca="1"/>
        <v>42.476531661056001</v>
      </c>
      <c r="O379" s="4">
        <f ca="1"/>
        <v>15.167785853763</v>
      </c>
      <c r="P379" s="4">
        <f ca="1"/>
        <v>69.755272287737995</v>
      </c>
      <c r="Q379" s="4">
        <f t="shared" ca="1" si="10"/>
        <v>1.7833213070811361E-2</v>
      </c>
      <c r="R379" s="4">
        <f t="shared" ca="1" si="11"/>
        <v>-1.0268920912293705E-2</v>
      </c>
      <c r="S379" s="4">
        <f ca="1"/>
        <v>16.227111111111</v>
      </c>
      <c r="T379" s="4">
        <f ca="1"/>
        <v>16.060476190475999</v>
      </c>
      <c r="U379" s="4">
        <f ca="1"/>
        <v>17.842916634771001</v>
      </c>
      <c r="V379" s="4">
        <f ca="1"/>
        <v>17.530295146234</v>
      </c>
      <c r="W379" s="4">
        <f ca="1"/>
        <v>9.0527474938828991</v>
      </c>
      <c r="X379" s="4">
        <f ca="1"/>
        <v>-4.4908616366415997</v>
      </c>
      <c r="Y379" s="4">
        <f ca="1"/>
        <v>6.3306870991544999</v>
      </c>
      <c r="Z379" s="4">
        <f ca="1"/>
        <v>-6.4114387742455996</v>
      </c>
    </row>
    <row r="380" spans="1:26" hidden="1" x14ac:dyDescent="0.25">
      <c r="A380" s="3" t="s">
        <v>2862</v>
      </c>
      <c r="B380" t="str">
        <v>众合科技</v>
      </c>
      <c r="C380" s="8" t="str">
        <f ca="1"/>
        <v>制造业</v>
      </c>
      <c r="D380" s="4">
        <f ca="1"/>
        <v>0.60891383007092004</v>
      </c>
      <c r="E380" s="4">
        <f ca="1"/>
        <v>4.2545821708717999E-2</v>
      </c>
      <c r="F380" s="4">
        <f ca="1"/>
        <v>6.1344664846152003E-2</v>
      </c>
      <c r="G380" s="4">
        <f ca="1"/>
        <v>0.4650437287816</v>
      </c>
      <c r="H380" s="4">
        <f ca="1"/>
        <v>2.6988583606771002E-2</v>
      </c>
      <c r="I380" s="4">
        <f ca="1"/>
        <v>3.8056547078334002E-2</v>
      </c>
      <c r="J380" s="4">
        <f ca="1"/>
        <v>0.30271378965821</v>
      </c>
      <c r="K380" s="4">
        <f ca="1"/>
        <v>1.2078990079675E-2</v>
      </c>
      <c r="L380" s="4">
        <f ca="1"/>
        <v>2.5599674374E-2</v>
      </c>
      <c r="M380" s="4">
        <f ca="1"/>
        <v>0.95747966824384001</v>
      </c>
      <c r="N380" s="4">
        <f ca="1"/>
        <v>38.078581976319001</v>
      </c>
      <c r="O380" s="4">
        <f ca="1"/>
        <v>14.261196199912</v>
      </c>
      <c r="P380" s="4">
        <f ca="1"/>
        <v>81.785687728658999</v>
      </c>
      <c r="Q380" s="4">
        <f t="shared" ca="1" si="10"/>
        <v>8.4515484515481895E-2</v>
      </c>
      <c r="R380" s="4">
        <f t="shared" ca="1" si="11"/>
        <v>4.8685214544673686E-2</v>
      </c>
      <c r="S380" s="4">
        <f ca="1"/>
        <v>8.0295555555556</v>
      </c>
      <c r="T380" s="4">
        <f ca="1"/>
        <v>8.4204761904762009</v>
      </c>
      <c r="U380" s="4">
        <f ca="1"/>
        <v>25.901231350446999</v>
      </c>
      <c r="V380" s="4">
        <f ca="1"/>
        <v>23.882767669305</v>
      </c>
      <c r="W380" s="4">
        <f ca="1"/>
        <v>-7.9857818733731003</v>
      </c>
      <c r="X380" s="4">
        <f ca="1"/>
        <v>-2.6938489638726999</v>
      </c>
      <c r="Y380" s="4">
        <f ca="1"/>
        <v>-9.3916545621652997E-2</v>
      </c>
      <c r="Z380" s="4">
        <f ca="1"/>
        <v>-0.80605091449962996</v>
      </c>
    </row>
    <row r="381" spans="1:26" hidden="1" x14ac:dyDescent="0.25">
      <c r="A381" s="3" t="s">
        <v>2863</v>
      </c>
      <c r="B381" t="str">
        <v>福星股份</v>
      </c>
      <c r="C381" s="8" t="str">
        <f ca="1"/>
        <v>房地产业</v>
      </c>
      <c r="D381" s="4">
        <f ca="1"/>
        <v>0.20022431945565999</v>
      </c>
      <c r="E381" s="4">
        <f ca="1"/>
        <v>6.1774236389298999E-3</v>
      </c>
      <c r="F381" s="4">
        <f ca="1"/>
        <v>8.136997000573E-3</v>
      </c>
      <c r="G381" s="4">
        <f ca="1"/>
        <v>-0.34956384446296002</v>
      </c>
      <c r="H381" s="4">
        <f ca="1"/>
        <v>-1.0687087392306E-2</v>
      </c>
      <c r="I381" s="4">
        <f ca="1"/>
        <v>-5.7026747289729996E-3</v>
      </c>
      <c r="J381" s="4">
        <f ca="1"/>
        <v>-0.41919559624595998</v>
      </c>
      <c r="K381" s="4">
        <f ca="1"/>
        <v>-1.6125622288076E-2</v>
      </c>
      <c r="L381" s="4">
        <f ca="1"/>
        <v>-7.8897335543980998E-3</v>
      </c>
      <c r="M381" s="4">
        <f ca="1"/>
        <v>1.5754292720806</v>
      </c>
      <c r="N381" s="4">
        <f ca="1"/>
        <v>55.851976536527999</v>
      </c>
      <c r="O381" s="4">
        <f ca="1"/>
        <v>16.034991921326998</v>
      </c>
      <c r="P381" s="4">
        <f ca="1"/>
        <v>47.404893089881</v>
      </c>
      <c r="Q381" s="4">
        <f t="shared" ca="1" si="10"/>
        <v>8.4226646248411318E-3</v>
      </c>
      <c r="R381" s="4">
        <f t="shared" ca="1" si="11"/>
        <v>-1.8788548611360159E-2</v>
      </c>
      <c r="S381" s="4">
        <f ca="1"/>
        <v>4.4522222222221997</v>
      </c>
      <c r="T381" s="4">
        <f ca="1"/>
        <v>4.3685714285713999</v>
      </c>
      <c r="U381" s="4">
        <f ca="1"/>
        <v>15.47936514137</v>
      </c>
      <c r="V381" s="4">
        <f ca="1"/>
        <v>15.350076594251</v>
      </c>
      <c r="W381" s="4">
        <f ca="1"/>
        <v>-40.545215933976003</v>
      </c>
      <c r="X381" s="4">
        <f ca="1"/>
        <v>16.542672345854999</v>
      </c>
      <c r="Y381" s="4">
        <f ca="1"/>
        <v>-9.1702403898785008</v>
      </c>
      <c r="Z381" s="4">
        <f ca="1"/>
        <v>-30.332002449528002</v>
      </c>
    </row>
    <row r="382" spans="1:26" hidden="1" x14ac:dyDescent="0.25">
      <c r="A382" s="3" t="s">
        <v>2864</v>
      </c>
      <c r="B382" t="str">
        <v>中国铁物</v>
      </c>
      <c r="C382" s="8" t="str">
        <f ca="1"/>
        <v>批发和零售业</v>
      </c>
      <c r="D382" s="4">
        <f ca="1"/>
        <v>7.8480634138112002E-2</v>
      </c>
      <c r="E382" s="4">
        <f ca="1"/>
        <v>1.9086199810949001E-3</v>
      </c>
      <c r="F382" s="4">
        <f ca="1"/>
        <v>4.9156818001243998E-3</v>
      </c>
      <c r="G382" s="4">
        <f ca="1"/>
        <v>-0.27804977595049002</v>
      </c>
      <c r="H382" s="4">
        <f ca="1"/>
        <v>-6.7433906365875996E-3</v>
      </c>
      <c r="I382" s="4">
        <f ca="1"/>
        <v>-1.8508218068497E-3</v>
      </c>
      <c r="J382" s="4">
        <f ca="1"/>
        <v>-0.34112310177527</v>
      </c>
      <c r="K382" s="4">
        <f ca="1"/>
        <v>-7.8623277579679997E-3</v>
      </c>
      <c r="L382" s="4">
        <f ca="1"/>
        <v>-4.7802808748409996E-3</v>
      </c>
      <c r="M382" s="4">
        <f ca="1"/>
        <v>1.0570897941599999</v>
      </c>
      <c r="N382" s="4">
        <f ca="1"/>
        <v>25.278879646644</v>
      </c>
      <c r="O382" s="4">
        <f ca="1"/>
        <v>-12.738655802344001</v>
      </c>
      <c r="P382" s="4">
        <f ca="1"/>
        <v>48.725879624712</v>
      </c>
      <c r="Q382" s="4">
        <f t="shared" ca="1" si="10"/>
        <v>7.5757575757523865E-3</v>
      </c>
      <c r="R382" s="4">
        <f t="shared" ca="1" si="11"/>
        <v>-1.1676396997493935E-2</v>
      </c>
      <c r="S382" s="4">
        <f ca="1"/>
        <v>2.6644444444444</v>
      </c>
      <c r="T382" s="4">
        <f ca="1"/>
        <v>2.6333333333333</v>
      </c>
      <c r="U382" s="4">
        <f ca="1"/>
        <v>3.1405583843570999</v>
      </c>
      <c r="V382" s="4">
        <f ca="1"/>
        <v>3.1169451634221002</v>
      </c>
      <c r="W382" s="4">
        <f ca="1"/>
        <v>-12.857390617579</v>
      </c>
      <c r="X382" s="4">
        <f ca="1"/>
        <v>4.4850726375408003</v>
      </c>
      <c r="Y382" s="4">
        <f ca="1"/>
        <v>4.3375573040106996</v>
      </c>
      <c r="Z382" s="4">
        <f ca="1"/>
        <v>0</v>
      </c>
    </row>
    <row r="383" spans="1:26" hidden="1" x14ac:dyDescent="0.25">
      <c r="A383" s="3" t="s">
        <v>2865</v>
      </c>
      <c r="B383" t="str">
        <v>中钢国际</v>
      </c>
      <c r="C383" s="8" t="str">
        <f ca="1"/>
        <v>建筑业</v>
      </c>
      <c r="D383" s="4">
        <f ca="1"/>
        <v>-0.65529266165972</v>
      </c>
      <c r="E383" s="4">
        <f ca="1"/>
        <v>-1.3622049923147E-2</v>
      </c>
      <c r="F383" s="4">
        <f ca="1"/>
        <v>-1.7399474788185001E-2</v>
      </c>
      <c r="G383" s="4">
        <f ca="1"/>
        <v>-0.47864267489170997</v>
      </c>
      <c r="H383" s="4">
        <f ca="1"/>
        <v>-1.5075332800897999E-2</v>
      </c>
      <c r="I383" s="4">
        <f ca="1"/>
        <v>-2.6110075215838999E-2</v>
      </c>
      <c r="J383" s="4">
        <f ca="1"/>
        <v>-0.58290711018875996</v>
      </c>
      <c r="K383" s="4">
        <f ca="1"/>
        <v>-1.562357369499E-2</v>
      </c>
      <c r="L383" s="4">
        <f ca="1"/>
        <v>-3.0969035630479001E-2</v>
      </c>
      <c r="M383" s="4">
        <f ca="1"/>
        <v>1.3984400641559001</v>
      </c>
      <c r="N383" s="4">
        <f ca="1"/>
        <v>46.266859333286</v>
      </c>
      <c r="O383" s="4">
        <f ca="1"/>
        <v>-6.9834536907537998</v>
      </c>
      <c r="P383" s="4">
        <f ca="1"/>
        <v>25.710273204947999</v>
      </c>
      <c r="Q383" s="4">
        <f t="shared" ca="1" si="10"/>
        <v>-1.6985138004291495E-2</v>
      </c>
      <c r="R383" s="4">
        <f t="shared" ca="1" si="11"/>
        <v>-0.11162167336779151</v>
      </c>
      <c r="S383" s="4">
        <f ca="1"/>
        <v>6.9640000000000004</v>
      </c>
      <c r="T383" s="4">
        <f ca="1"/>
        <v>6.1866666666667003</v>
      </c>
      <c r="U383" s="4">
        <f ca="1"/>
        <v>13.730059257983999</v>
      </c>
      <c r="V383" s="4">
        <f ca="1"/>
        <v>13.967295703047</v>
      </c>
      <c r="W383" s="4">
        <f ca="1"/>
        <v>7.2981905636061999</v>
      </c>
      <c r="X383" s="4">
        <f ca="1"/>
        <v>11.745922363261</v>
      </c>
      <c r="Y383" s="4">
        <f ca="1"/>
        <v>13.328210148244001</v>
      </c>
      <c r="Z383" s="4">
        <f ca="1"/>
        <v>14.584102615668</v>
      </c>
    </row>
    <row r="384" spans="1:26" hidden="1" x14ac:dyDescent="0.25">
      <c r="A384" s="3" t="s">
        <v>2866</v>
      </c>
      <c r="B384" t="str">
        <v>兰州黄河</v>
      </c>
      <c r="C384" s="8" t="str">
        <f ca="1"/>
        <v>制造业</v>
      </c>
      <c r="D384" s="4">
        <f ca="1"/>
        <v>0.58462079377005005</v>
      </c>
      <c r="E384" s="4">
        <f ca="1"/>
        <v>1.4716226379530999E-2</v>
      </c>
      <c r="F384" s="4">
        <f ca="1"/>
        <v>1.8066276815382001E-2</v>
      </c>
      <c r="G384" s="4">
        <f ca="1"/>
        <v>6.3510377082449997E-4</v>
      </c>
      <c r="H384" s="4">
        <f ca="1"/>
        <v>1.8902636344000001E-5</v>
      </c>
      <c r="I384" s="4">
        <f ca="1"/>
        <v>4.9089210487058997E-3</v>
      </c>
      <c r="J384" s="4">
        <f ca="1"/>
        <v>-4.8152856870802001E-2</v>
      </c>
      <c r="K384" s="4">
        <f ca="1"/>
        <v>-1.0074375327431E-3</v>
      </c>
      <c r="L384" s="4">
        <f ca="1"/>
        <v>5.9025025389528004E-3</v>
      </c>
      <c r="M384" s="4">
        <f ca="1"/>
        <v>0.87402405421078999</v>
      </c>
      <c r="N384" s="4">
        <f ca="1"/>
        <v>39.859497022585003</v>
      </c>
      <c r="O384" s="4">
        <f ca="1"/>
        <v>8.4672716376558004</v>
      </c>
      <c r="P384" s="4">
        <f ca="1"/>
        <v>56.188879536968997</v>
      </c>
      <c r="Q384" s="4">
        <f t="shared" ca="1" si="10"/>
        <v>2.6606772633077674E-2</v>
      </c>
      <c r="R384" s="4">
        <f t="shared" ca="1" si="11"/>
        <v>-1.0072012456216067E-2</v>
      </c>
      <c r="S384" s="4">
        <f ca="1"/>
        <v>9.7866666666667008</v>
      </c>
      <c r="T384" s="4">
        <f ca="1"/>
        <v>9.6880952380951992</v>
      </c>
      <c r="U384" s="4">
        <f ca="1"/>
        <v>16.774919302731998</v>
      </c>
      <c r="V384" s="4">
        <f ca="1"/>
        <v>16.340160370953999</v>
      </c>
      <c r="W384" s="4">
        <f ca="1"/>
        <v>0</v>
      </c>
      <c r="X384" s="4">
        <f ca="1"/>
        <v>-16.360990921542999</v>
      </c>
      <c r="Y384" s="4">
        <f ca="1"/>
        <v>-3.401670085853</v>
      </c>
      <c r="Z384" s="4">
        <f ca="1"/>
        <v>58.522382387797997</v>
      </c>
    </row>
    <row r="385" spans="1:26" hidden="1" x14ac:dyDescent="0.25">
      <c r="A385" s="3" t="s">
        <v>2867</v>
      </c>
      <c r="B385" t="str">
        <v>中粮科技</v>
      </c>
      <c r="C385" s="8" t="str">
        <f ca="1"/>
        <v>制造业</v>
      </c>
      <c r="D385" s="4">
        <f ca="1"/>
        <v>9.5980615662575996E-3</v>
      </c>
      <c r="E385" s="4">
        <f ca="1"/>
        <v>2.302525803134E-4</v>
      </c>
      <c r="F385" s="4">
        <f ca="1"/>
        <v>6.6121181773849003E-3</v>
      </c>
      <c r="G385" s="4">
        <f ca="1"/>
        <v>-0.25274253169229999</v>
      </c>
      <c r="H385" s="4">
        <f ca="1"/>
        <v>-4.7854345560432001E-3</v>
      </c>
      <c r="I385" s="4">
        <f ca="1"/>
        <v>-9.8851501379600007E-4</v>
      </c>
      <c r="J385" s="4">
        <f ca="1"/>
        <v>-0.22455048580049999</v>
      </c>
      <c r="K385" s="4">
        <f ca="1"/>
        <v>-7.1193212516325998E-3</v>
      </c>
      <c r="L385" s="4">
        <f ca="1"/>
        <v>-2.7810434236380998E-3</v>
      </c>
      <c r="M385" s="4">
        <f ca="1"/>
        <v>0.99832801591404996</v>
      </c>
      <c r="N385" s="4">
        <f ca="1"/>
        <v>22.531497655357999</v>
      </c>
      <c r="O385" s="4">
        <f ca="1"/>
        <v>-18.482937709003998</v>
      </c>
      <c r="P385" s="4">
        <f ca="1"/>
        <v>47.738382093303002</v>
      </c>
      <c r="Q385" s="4">
        <f t="shared" ca="1" si="10"/>
        <v>1.3076733284007127E-2</v>
      </c>
      <c r="R385" s="4">
        <f t="shared" ca="1" si="11"/>
        <v>-1.8109239606659694E-2</v>
      </c>
      <c r="S385" s="4">
        <f ca="1"/>
        <v>6.8473333333333004</v>
      </c>
      <c r="T385" s="4">
        <f ca="1"/>
        <v>6.7233333333332999</v>
      </c>
      <c r="U385" s="4">
        <f ca="1"/>
        <v>35.507818609373999</v>
      </c>
      <c r="V385" s="4">
        <f ca="1"/>
        <v>35.049485831414998</v>
      </c>
      <c r="W385" s="4">
        <f ca="1"/>
        <v>23.820588519582</v>
      </c>
      <c r="X385" s="4">
        <f ca="1"/>
        <v>0.75789735914564005</v>
      </c>
      <c r="Y385" s="4">
        <f ca="1"/>
        <v>1.8003469017425999</v>
      </c>
      <c r="Z385" s="4">
        <f ca="1"/>
        <v>-42.099522373187</v>
      </c>
    </row>
    <row r="386" spans="1:26" hidden="1" x14ac:dyDescent="0.25">
      <c r="A386" s="3" t="s">
        <v>2868</v>
      </c>
      <c r="B386" t="str">
        <v>中关村</v>
      </c>
      <c r="C386" s="8" t="str">
        <f ca="1"/>
        <v>制造业</v>
      </c>
      <c r="D386" s="4">
        <f ca="1"/>
        <v>7.4503661828074996E-2</v>
      </c>
      <c r="E386" s="4">
        <f ca="1"/>
        <v>1.6872284490866E-3</v>
      </c>
      <c r="F386" s="4">
        <f ca="1"/>
        <v>1.1878942873205E-2</v>
      </c>
      <c r="G386" s="4">
        <f ca="1"/>
        <v>0.13630281128421001</v>
      </c>
      <c r="H386" s="4">
        <f ca="1"/>
        <v>2.3911050095052999E-3</v>
      </c>
      <c r="I386" s="4">
        <f ca="1"/>
        <v>1.1670244602141999E-2</v>
      </c>
      <c r="J386" s="4">
        <f ca="1"/>
        <v>0.10609419553707</v>
      </c>
      <c r="K386" s="4">
        <f ca="1"/>
        <v>2.6774372871549998E-3</v>
      </c>
      <c r="L386" s="4">
        <f ca="1"/>
        <v>6.326116107183E-3</v>
      </c>
      <c r="M386" s="4">
        <f ca="1"/>
        <v>0.86034726678728002</v>
      </c>
      <c r="N386" s="4">
        <f ca="1"/>
        <v>23.689580404809</v>
      </c>
      <c r="O386" s="4">
        <f ca="1"/>
        <v>-5.1353916364170997</v>
      </c>
      <c r="P386" s="4">
        <f ca="1"/>
        <v>62.288845367371998</v>
      </c>
      <c r="Q386" s="4">
        <f t="shared" ca="1" si="10"/>
        <v>2.1962746733385267E-2</v>
      </c>
      <c r="R386" s="4">
        <f t="shared" ca="1" si="11"/>
        <v>2.1548284118045767E-3</v>
      </c>
      <c r="S386" s="4">
        <f ca="1"/>
        <v>5.9666666666666996</v>
      </c>
      <c r="T386" s="4">
        <f ca="1"/>
        <v>5.9795238095238004</v>
      </c>
      <c r="U386" s="4">
        <f ca="1"/>
        <v>8.1348620392416002</v>
      </c>
      <c r="V386" s="4">
        <f ca="1"/>
        <v>7.9600377462329002</v>
      </c>
      <c r="W386" s="4">
        <f ca="1"/>
        <v>0</v>
      </c>
      <c r="X386" s="4">
        <f ca="1"/>
        <v>-1.1827569275500001</v>
      </c>
      <c r="Y386" s="4">
        <f ca="1"/>
        <v>-0.36864700366582998</v>
      </c>
      <c r="Z386" s="4">
        <f ca="1"/>
        <v>3.826654497506</v>
      </c>
    </row>
    <row r="387" spans="1:26" hidden="1" x14ac:dyDescent="0.25">
      <c r="A387" s="3" t="s">
        <v>2869</v>
      </c>
      <c r="B387" t="str">
        <v>华菱钢铁</v>
      </c>
      <c r="C387" s="8" t="str">
        <f ca="1"/>
        <v>制造业</v>
      </c>
      <c r="D387" s="4">
        <f ca="1"/>
        <v>-0.63638638771365996</v>
      </c>
      <c r="E387" s="4">
        <f ca="1"/>
        <v>-0.12095089389615001</v>
      </c>
      <c r="F387" s="4">
        <f ca="1"/>
        <v>-1.9375269893539E-2</v>
      </c>
      <c r="G387" s="4">
        <f ca="1"/>
        <v>-0.80979547353307002</v>
      </c>
      <c r="H387" s="4">
        <f ca="1"/>
        <v>-0.10691668636082</v>
      </c>
      <c r="I387" s="4">
        <f ca="1"/>
        <v>-1.8216531103541999E-2</v>
      </c>
      <c r="J387" s="4">
        <f ca="1"/>
        <v>-0.21354568237565</v>
      </c>
      <c r="K387" s="4">
        <f ca="1"/>
        <v>-9.5086969797752996E-3</v>
      </c>
      <c r="L387" s="4">
        <f ca="1"/>
        <v>-4.4477009455623998E-3</v>
      </c>
      <c r="M387" s="4">
        <f ca="1"/>
        <v>1.320425888717</v>
      </c>
      <c r="N387" s="4">
        <f ca="1"/>
        <v>31.618260862563002</v>
      </c>
      <c r="O387" s="4">
        <f ca="1"/>
        <v>12.336033806923</v>
      </c>
      <c r="P387" s="4">
        <f ca="1"/>
        <v>46.0918383339</v>
      </c>
      <c r="Q387" s="4">
        <f t="shared" ca="1" si="10"/>
        <v>-2.601156069364428E-2</v>
      </c>
      <c r="R387" s="4">
        <f t="shared" ca="1" si="11"/>
        <v>-3.2226923881388744E-2</v>
      </c>
      <c r="S387" s="4">
        <f ca="1"/>
        <v>5.9193333333332996</v>
      </c>
      <c r="T387" s="4">
        <f ca="1"/>
        <v>5.7285714285714002</v>
      </c>
      <c r="U387" s="4">
        <f ca="1"/>
        <v>13.797358990299999</v>
      </c>
      <c r="V387" s="4">
        <f ca="1"/>
        <v>14.165834452948999</v>
      </c>
      <c r="W387" s="4">
        <f ca="1"/>
        <v>4.8847591067333003</v>
      </c>
      <c r="X387" s="4">
        <f ca="1"/>
        <v>16.257602055052999</v>
      </c>
      <c r="Y387" s="4">
        <f ca="1"/>
        <v>13.010364579252</v>
      </c>
      <c r="Z387" s="4">
        <f ca="1"/>
        <v>-4.2412554366729003</v>
      </c>
    </row>
    <row r="388" spans="1:26" hidden="1" x14ac:dyDescent="0.25">
      <c r="A388" s="3" t="s">
        <v>2870</v>
      </c>
      <c r="B388" t="str">
        <v>神火股份</v>
      </c>
      <c r="C388" s="8" t="str">
        <f ca="1"/>
        <v>制造业</v>
      </c>
      <c r="D388" s="4">
        <f ca="1"/>
        <v>-1.4517415902571</v>
      </c>
      <c r="E388" s="4">
        <f ca="1"/>
        <v>-3.7022440728784002E-2</v>
      </c>
      <c r="F388" s="4">
        <f ca="1"/>
        <v>-2.0497156783433002E-2</v>
      </c>
      <c r="G388" s="4">
        <f ca="1"/>
        <v>-0.69433447142754001</v>
      </c>
      <c r="H388" s="4">
        <f ca="1"/>
        <v>-4.8353285468775001E-2</v>
      </c>
      <c r="I388" s="4">
        <f ca="1"/>
        <v>-1.5420492772320001E-2</v>
      </c>
      <c r="J388" s="4">
        <f ca="1"/>
        <v>0.12455796027804</v>
      </c>
      <c r="K388" s="4">
        <f ca="1"/>
        <v>4.8275569824404001E-3</v>
      </c>
      <c r="L388" s="4">
        <f ca="1"/>
        <v>1.0599430063602E-2</v>
      </c>
      <c r="M388" s="4">
        <f ca="1"/>
        <v>1.6758742079199</v>
      </c>
      <c r="N388" s="4">
        <f ca="1"/>
        <v>49.388686538602997</v>
      </c>
      <c r="O388" s="4">
        <f ca="1"/>
        <v>46.30526601279</v>
      </c>
      <c r="P388" s="4">
        <f ca="1"/>
        <v>44.381179932873003</v>
      </c>
      <c r="Q388" s="4">
        <f t="shared" ca="1" si="10"/>
        <v>-2.304243561668581E-2</v>
      </c>
      <c r="R388" s="4">
        <f t="shared" ca="1" si="11"/>
        <v>-3.5701275747702758E-2</v>
      </c>
      <c r="S388" s="4">
        <f ca="1"/>
        <v>16.470888888889</v>
      </c>
      <c r="T388" s="4">
        <f ca="1"/>
        <v>15.882857142857</v>
      </c>
      <c r="U388" s="4">
        <f ca="1"/>
        <v>167.79437742063999</v>
      </c>
      <c r="V388" s="4">
        <f ca="1"/>
        <v>171.75196092223001</v>
      </c>
      <c r="W388" s="4">
        <f ca="1"/>
        <v>152.41422076376</v>
      </c>
      <c r="X388" s="4">
        <f ca="1"/>
        <v>34.531825842471001</v>
      </c>
      <c r="Y388" s="4">
        <f ca="1"/>
        <v>4.2964027184756004</v>
      </c>
      <c r="Z388" s="4">
        <f ca="1"/>
        <v>424.83236194555002</v>
      </c>
    </row>
    <row r="389" spans="1:26" hidden="1" x14ac:dyDescent="0.25">
      <c r="A389" s="3" t="s">
        <v>2871</v>
      </c>
      <c r="B389" t="str">
        <v>四川双马</v>
      </c>
      <c r="C389" s="8" t="str">
        <f ca="1"/>
        <v>制造业</v>
      </c>
      <c r="D389" s="4">
        <f ca="1"/>
        <v>0.19433570418161999</v>
      </c>
      <c r="E389" s="4">
        <f ca="1"/>
        <v>5.0029056950240004E-3</v>
      </c>
      <c r="F389" s="4">
        <f ca="1"/>
        <v>1.3293968318722E-2</v>
      </c>
      <c r="G389" s="4">
        <f ca="1"/>
        <v>-0.20853122234942001</v>
      </c>
      <c r="H389" s="4">
        <f ca="1"/>
        <v>-4.6894828048685E-3</v>
      </c>
      <c r="I389" s="4">
        <f ca="1"/>
        <v>-9.2943388719239997E-4</v>
      </c>
      <c r="J389" s="4">
        <f ca="1"/>
        <v>-0.24739284718685001</v>
      </c>
      <c r="K389" s="4">
        <f ca="1"/>
        <v>-5.0752360636471001E-3</v>
      </c>
      <c r="L389" s="4">
        <f ca="1"/>
        <v>-3.6308558149811998E-3</v>
      </c>
      <c r="M389" s="4">
        <f ca="1"/>
        <v>1.4503923219656001</v>
      </c>
      <c r="N389" s="4">
        <f ca="1"/>
        <v>39.475831138022002</v>
      </c>
      <c r="O389" s="4">
        <f ca="1"/>
        <v>-14.360863566223999</v>
      </c>
      <c r="P389" s="4">
        <f ca="1"/>
        <v>47.741993220242001</v>
      </c>
      <c r="Q389" s="4">
        <f t="shared" ref="Q389:Q452" ca="1" si="12">(U389-V389)/V389</f>
        <v>1.4896161791898427E-2</v>
      </c>
      <c r="R389" s="4">
        <f t="shared" ref="R389:R452" ca="1" si="13">(T389-S389)/S389</f>
        <v>-2.4246907075522409E-2</v>
      </c>
      <c r="S389" s="4">
        <f ca="1"/>
        <v>15.665555555556001</v>
      </c>
      <c r="T389" s="4">
        <f ca="1"/>
        <v>15.285714285714</v>
      </c>
      <c r="U389" s="4">
        <f ca="1"/>
        <v>30.468440144544999</v>
      </c>
      <c r="V389" s="4">
        <f ca="1"/>
        <v>30.021238912510999</v>
      </c>
      <c r="W389" s="4">
        <f ca="1"/>
        <v>4.2680941250561002</v>
      </c>
      <c r="X389" s="4">
        <f ca="1"/>
        <v>-12.338664726886</v>
      </c>
      <c r="Y389" s="4">
        <f ca="1"/>
        <v>14.108618922919</v>
      </c>
      <c r="Z389" s="4">
        <f ca="1"/>
        <v>-22.771878888187</v>
      </c>
    </row>
    <row r="390" spans="1:26" hidden="1" x14ac:dyDescent="0.25">
      <c r="A390" s="3" t="s">
        <v>2872</v>
      </c>
      <c r="B390" t="str">
        <v>华西股份</v>
      </c>
      <c r="C390" s="8" t="str">
        <f ca="1"/>
        <v>制造业</v>
      </c>
      <c r="D390" s="4">
        <f ca="1"/>
        <v>-0.11050328621117</v>
      </c>
      <c r="E390" s="4">
        <f ca="1"/>
        <v>-2.7430809232024999E-3</v>
      </c>
      <c r="F390" s="4">
        <f ca="1"/>
        <v>5.9880382322276002E-3</v>
      </c>
      <c r="G390" s="4">
        <f ca="1"/>
        <v>-1.280638765837E-2</v>
      </c>
      <c r="H390" s="4">
        <f ca="1"/>
        <v>-2.612880544571E-4</v>
      </c>
      <c r="I390" s="4">
        <f ca="1"/>
        <v>1.2995552067729E-2</v>
      </c>
      <c r="J390" s="4">
        <f ca="1"/>
        <v>-0.14120065467688001</v>
      </c>
      <c r="K390" s="4">
        <f ca="1"/>
        <v>-2.6980228215836002E-3</v>
      </c>
      <c r="L390" s="4">
        <f ca="1"/>
        <v>1.6425827650643999E-3</v>
      </c>
      <c r="M390" s="4">
        <f ca="1"/>
        <v>1.3727757643392</v>
      </c>
      <c r="N390" s="4">
        <f ca="1"/>
        <v>61.013456291983999</v>
      </c>
      <c r="O390" s="4">
        <f ca="1"/>
        <v>37.375605043276003</v>
      </c>
      <c r="P390" s="4">
        <f ca="1"/>
        <v>60.768503742573998</v>
      </c>
      <c r="Q390" s="4">
        <f t="shared" ca="1" si="12"/>
        <v>2.8702640642940414E-2</v>
      </c>
      <c r="R390" s="4">
        <f t="shared" ca="1" si="13"/>
        <v>-4.2914667305034689E-2</v>
      </c>
      <c r="S390" s="4">
        <f ca="1"/>
        <v>8.8851111111110992</v>
      </c>
      <c r="T390" s="4">
        <f ca="1"/>
        <v>8.5038095238094993</v>
      </c>
      <c r="U390" s="4">
        <f ca="1"/>
        <v>40.514140912248997</v>
      </c>
      <c r="V390" s="4">
        <f ca="1"/>
        <v>39.383724034117002</v>
      </c>
      <c r="W390" s="4">
        <f ca="1"/>
        <v>-28.706593377503999</v>
      </c>
      <c r="X390" s="4">
        <f ca="1"/>
        <v>-2.7907553590944998</v>
      </c>
      <c r="Y390" s="4">
        <f ca="1"/>
        <v>-21.431292885988999</v>
      </c>
      <c r="Z390" s="4">
        <f ca="1"/>
        <v>-69.889337988785002</v>
      </c>
    </row>
    <row r="391" spans="1:26" hidden="1" x14ac:dyDescent="0.25">
      <c r="A391" s="3" t="s">
        <v>2873</v>
      </c>
      <c r="B391" t="str">
        <v>冀中能源</v>
      </c>
      <c r="C391" s="8" t="str">
        <f ca="1"/>
        <v>采矿业</v>
      </c>
      <c r="D391" s="4">
        <f ca="1"/>
        <v>-0.38605564855697999</v>
      </c>
      <c r="E391" s="4">
        <f ca="1"/>
        <v>-0.14957149925016</v>
      </c>
      <c r="F391" s="4">
        <f ca="1"/>
        <v>-6.3390295286187004E-3</v>
      </c>
      <c r="G391" s="4">
        <f ca="1"/>
        <v>-0.45836661398276002</v>
      </c>
      <c r="H391" s="4">
        <f ca="1"/>
        <v>-9.7419623591251003E-2</v>
      </c>
      <c r="I391" s="4">
        <f ca="1"/>
        <v>-6.0033842062569001E-3</v>
      </c>
      <c r="J391" s="4">
        <f ca="1"/>
        <v>6.9838100937889003E-2</v>
      </c>
      <c r="K391" s="4">
        <f ca="1"/>
        <v>2.8524397817666001E-2</v>
      </c>
      <c r="L391" s="4">
        <f ca="1"/>
        <v>1.5914082787464E-3</v>
      </c>
      <c r="M391" s="4">
        <f ca="1"/>
        <v>1.3191819316344</v>
      </c>
      <c r="N391" s="4">
        <f ca="1"/>
        <v>42.13515068265</v>
      </c>
      <c r="O391" s="4">
        <f ca="1"/>
        <v>26.853539318584001</v>
      </c>
      <c r="P391" s="4">
        <f ca="1"/>
        <v>54.313623631714002</v>
      </c>
      <c r="Q391" s="4">
        <f t="shared" ca="1" si="12"/>
        <v>-8.1967213114837994E-3</v>
      </c>
      <c r="R391" s="4">
        <f t="shared" ca="1" si="13"/>
        <v>-1.5716266553300731E-2</v>
      </c>
      <c r="S391" s="4">
        <f ca="1"/>
        <v>6.5708888888889003</v>
      </c>
      <c r="T391" s="4">
        <f ca="1"/>
        <v>6.4676190476190003</v>
      </c>
      <c r="U391" s="4">
        <f ca="1"/>
        <v>56.929608871725002</v>
      </c>
      <c r="V391" s="4">
        <f ca="1"/>
        <v>57.400101507028999</v>
      </c>
      <c r="W391" s="4">
        <f ca="1"/>
        <v>66.982616148375001</v>
      </c>
      <c r="X391" s="4">
        <f ca="1"/>
        <v>16.953046330526998</v>
      </c>
      <c r="Y391" s="4">
        <f ca="1"/>
        <v>3.0801039657948999</v>
      </c>
      <c r="Z391" s="4">
        <f ca="1"/>
        <v>15.433402736058</v>
      </c>
    </row>
    <row r="392" spans="1:26" hidden="1" x14ac:dyDescent="0.25">
      <c r="A392" s="3" t="s">
        <v>2874</v>
      </c>
      <c r="B392" t="str">
        <v>紫光股份</v>
      </c>
      <c r="C392" s="8" t="str">
        <f ca="1"/>
        <v>制造业</v>
      </c>
      <c r="D392" s="4">
        <f ca="1"/>
        <v>-0.24989066059064999</v>
      </c>
      <c r="E392" s="4">
        <f ca="1"/>
        <v>-6.2658226093487996E-3</v>
      </c>
      <c r="F392" s="4">
        <f ca="1"/>
        <v>-5.4583305996698996E-3</v>
      </c>
      <c r="G392" s="4">
        <f ca="1"/>
        <v>-0.39189897204967999</v>
      </c>
      <c r="H392" s="4">
        <f ca="1"/>
        <v>-7.2821824460554E-3</v>
      </c>
      <c r="I392" s="4">
        <f ca="1"/>
        <v>-1.0262723625704E-2</v>
      </c>
      <c r="J392" s="4">
        <f ca="1"/>
        <v>-0.30371627313187999</v>
      </c>
      <c r="K392" s="4">
        <f ca="1"/>
        <v>-5.7037636590579997E-3</v>
      </c>
      <c r="L392" s="4">
        <f ca="1"/>
        <v>-7.6963638315648E-3</v>
      </c>
      <c r="M392" s="4">
        <f ca="1"/>
        <v>1.2621581899814001</v>
      </c>
      <c r="N392" s="4">
        <f ca="1"/>
        <v>42.691969223615999</v>
      </c>
      <c r="O392" s="4">
        <f ca="1"/>
        <v>-1.4494021429863</v>
      </c>
      <c r="P392" s="4">
        <f ca="1"/>
        <v>40.137046880306002</v>
      </c>
      <c r="Q392" s="4">
        <f t="shared" ca="1" si="12"/>
        <v>3.2107882484707707E-4</v>
      </c>
      <c r="R392" s="4">
        <f t="shared" ca="1" si="13"/>
        <v>-9.1669804016292711E-2</v>
      </c>
      <c r="S392" s="4">
        <f ca="1"/>
        <v>22.345555555556</v>
      </c>
      <c r="T392" s="4">
        <f ca="1"/>
        <v>20.297142857143001</v>
      </c>
      <c r="U392" s="4">
        <f ca="1"/>
        <v>97.938836868918997</v>
      </c>
      <c r="V392" s="4">
        <f ca="1"/>
        <v>97.907400875701995</v>
      </c>
      <c r="W392" s="4">
        <f ca="1"/>
        <v>6.7632684188788996</v>
      </c>
      <c r="X392" s="4">
        <f ca="1"/>
        <v>11.035045356578999</v>
      </c>
      <c r="Y392" s="4">
        <f ca="1"/>
        <v>10.628072001605</v>
      </c>
      <c r="Z392" s="4">
        <f ca="1"/>
        <v>33.234039221708997</v>
      </c>
    </row>
    <row r="393" spans="1:26" hidden="1" x14ac:dyDescent="0.25">
      <c r="A393" s="3" t="s">
        <v>2875</v>
      </c>
      <c r="B393" t="str">
        <v>南天信息</v>
      </c>
      <c r="C393" s="8" t="str">
        <f ca="1"/>
        <v>信息传输、软件和信息技术服务业</v>
      </c>
      <c r="D393" s="4">
        <f ca="1"/>
        <v>-0.12273120038221</v>
      </c>
      <c r="E393" s="4">
        <f ca="1"/>
        <v>1.2193625771959E-2</v>
      </c>
      <c r="F393" s="4">
        <f ca="1"/>
        <v>-4.2373736891726998E-3</v>
      </c>
      <c r="G393" s="4">
        <f ca="1"/>
        <v>-0.19781454696487999</v>
      </c>
      <c r="H393" s="4">
        <f ca="1"/>
        <v>4.7048276457429997E-2</v>
      </c>
      <c r="I393" s="4">
        <f ca="1"/>
        <v>-4.3273077623580004E-3</v>
      </c>
      <c r="J393" s="4">
        <f ca="1"/>
        <v>-0.31601668865672999</v>
      </c>
      <c r="K393" s="4">
        <f ca="1"/>
        <v>2.4814754340565001E-2</v>
      </c>
      <c r="L393" s="4">
        <f ca="1"/>
        <v>-1.1288813622907999E-2</v>
      </c>
      <c r="M393" s="4">
        <f ca="1"/>
        <v>1.0665334639260999</v>
      </c>
      <c r="N393" s="4">
        <f ca="1"/>
        <v>58.246529775761999</v>
      </c>
      <c r="O393" s="4">
        <f ca="1"/>
        <v>24.661212969927</v>
      </c>
      <c r="P393" s="4">
        <f ca="1"/>
        <v>50.496151524437003</v>
      </c>
      <c r="Q393" s="4">
        <f t="shared" ca="1" si="12"/>
        <v>2.9096016855428872E-3</v>
      </c>
      <c r="R393" s="4">
        <f t="shared" ca="1" si="13"/>
        <v>-2.6383526383548697E-2</v>
      </c>
      <c r="S393" s="4">
        <f ca="1"/>
        <v>17.02</v>
      </c>
      <c r="T393" s="4">
        <f ca="1"/>
        <v>16.570952380952001</v>
      </c>
      <c r="U393" s="4">
        <f ca="1"/>
        <v>28.014816762765999</v>
      </c>
      <c r="V393" s="4">
        <f ca="1"/>
        <v>27.933541283962999</v>
      </c>
      <c r="W393" s="4">
        <f ca="1"/>
        <v>22.311490068331</v>
      </c>
      <c r="X393" s="4">
        <f ca="1"/>
        <v>37.390860655376997</v>
      </c>
      <c r="Y393" s="4">
        <f ca="1"/>
        <v>34.768371028160999</v>
      </c>
      <c r="Z393" s="4">
        <f ca="1"/>
        <v>44.607490165389997</v>
      </c>
    </row>
    <row r="394" spans="1:26" hidden="1" x14ac:dyDescent="0.25">
      <c r="A394" s="3" t="s">
        <v>2876</v>
      </c>
      <c r="B394" t="str">
        <v>新乡化纤</v>
      </c>
      <c r="C394" s="8" t="str">
        <f ca="1"/>
        <v>制造业</v>
      </c>
      <c r="D394" s="4">
        <f ca="1"/>
        <v>0.47491796338659997</v>
      </c>
      <c r="E394" s="4">
        <f ca="1"/>
        <v>1.142909799316E-2</v>
      </c>
      <c r="F394" s="4">
        <f ca="1"/>
        <v>1.9673644033395998E-2</v>
      </c>
      <c r="G394" s="4">
        <f ca="1"/>
        <v>5.6964078842729996E-4</v>
      </c>
      <c r="H394" s="4">
        <f ca="1"/>
        <v>1.37115316625E-5</v>
      </c>
      <c r="I394" s="4">
        <f ca="1"/>
        <v>4.6988059731532996E-3</v>
      </c>
      <c r="J394" s="4">
        <f ca="1"/>
        <v>1.5339483486520001E-2</v>
      </c>
      <c r="K394" s="4">
        <f ca="1"/>
        <v>3.342285113196E-4</v>
      </c>
      <c r="L394" s="4">
        <f ca="1"/>
        <v>4.2398086249715999E-3</v>
      </c>
      <c r="M394" s="4">
        <f ca="1"/>
        <v>1.3954649214046</v>
      </c>
      <c r="N394" s="4">
        <f ca="1"/>
        <v>31.125757874167</v>
      </c>
      <c r="O394" s="4">
        <f ca="1"/>
        <v>-24.556998347545999</v>
      </c>
      <c r="P394" s="4">
        <f ca="1"/>
        <v>63.692655601318997</v>
      </c>
      <c r="Q394" s="4">
        <f t="shared" ca="1" si="12"/>
        <v>2.5562372188072745E-2</v>
      </c>
      <c r="R394" s="4">
        <f t="shared" ca="1" si="13"/>
        <v>2.14164030176839E-3</v>
      </c>
      <c r="S394" s="4">
        <f ca="1"/>
        <v>3.2611111111111</v>
      </c>
      <c r="T394" s="4">
        <f ca="1"/>
        <v>3.2680952380952002</v>
      </c>
      <c r="U394" s="4">
        <f ca="1"/>
        <v>12.212245188173</v>
      </c>
      <c r="V394" s="4">
        <f ca="1"/>
        <v>11.907852237322</v>
      </c>
      <c r="W394" s="4">
        <f ca="1"/>
        <v>0</v>
      </c>
      <c r="X394" s="4">
        <f ca="1"/>
        <v>14.83139528921</v>
      </c>
      <c r="Y394" s="4">
        <f ca="1"/>
        <v>11.219653247907001</v>
      </c>
      <c r="Z394" s="4">
        <f ca="1"/>
        <v>0</v>
      </c>
    </row>
    <row r="395" spans="1:26" hidden="1" x14ac:dyDescent="0.25">
      <c r="A395" s="3" t="s">
        <v>2877</v>
      </c>
      <c r="B395" t="str">
        <v>重药控股</v>
      </c>
      <c r="C395" s="8" t="str">
        <f ca="1"/>
        <v>批发和零售业</v>
      </c>
      <c r="D395" s="4">
        <f ca="1"/>
        <v>-0.58873198488503997</v>
      </c>
      <c r="E395" s="4">
        <f ca="1"/>
        <v>-2.0921065649392001E-2</v>
      </c>
      <c r="F395" s="4">
        <f ca="1"/>
        <v>-1.8526401568077E-2</v>
      </c>
      <c r="G395" s="4">
        <f ca="1"/>
        <v>-0.41189958533818999</v>
      </c>
      <c r="H395" s="4">
        <f ca="1"/>
        <v>-1.3275603792057999E-2</v>
      </c>
      <c r="I395" s="4">
        <f ca="1"/>
        <v>-9.0829529332645993E-3</v>
      </c>
      <c r="J395" s="4">
        <f ca="1"/>
        <v>-0.22303855631127001</v>
      </c>
      <c r="K395" s="4">
        <f ca="1"/>
        <v>-6.1364642264471999E-3</v>
      </c>
      <c r="L395" s="4">
        <f ca="1"/>
        <v>-3.6535005125106E-3</v>
      </c>
      <c r="M395" s="4">
        <f ca="1"/>
        <v>0.77466082302845995</v>
      </c>
      <c r="N395" s="4">
        <f ca="1"/>
        <v>38.729868081907</v>
      </c>
      <c r="O395" s="4">
        <f ca="1"/>
        <v>12.574630842235999</v>
      </c>
      <c r="P395" s="4">
        <f ca="1"/>
        <v>35.180034351267999</v>
      </c>
      <c r="Q395" s="4">
        <f t="shared" ca="1" si="12"/>
        <v>-1.5180265654656256E-2</v>
      </c>
      <c r="R395" s="4">
        <f t="shared" ca="1" si="13"/>
        <v>-3.6453444715610225E-2</v>
      </c>
      <c r="S395" s="4">
        <f ca="1"/>
        <v>5.4115555555555996</v>
      </c>
      <c r="T395" s="4">
        <f ca="1"/>
        <v>5.2142857142857002</v>
      </c>
      <c r="U395" s="4">
        <f ca="1"/>
        <v>10.990947511684</v>
      </c>
      <c r="V395" s="4">
        <f ca="1"/>
        <v>11.160364814369</v>
      </c>
      <c r="W395" s="4">
        <f ca="1"/>
        <v>7.1886040744545996</v>
      </c>
      <c r="X395" s="4">
        <f ca="1"/>
        <v>26.079756638946002</v>
      </c>
      <c r="Y395" s="4">
        <f ca="1"/>
        <v>30.931658166043</v>
      </c>
      <c r="Z395" s="4">
        <f ca="1"/>
        <v>12.190748744911</v>
      </c>
    </row>
    <row r="396" spans="1:26" hidden="1" x14ac:dyDescent="0.25">
      <c r="A396" s="3" t="s">
        <v>2878</v>
      </c>
      <c r="B396" t="str">
        <v>中国重汽</v>
      </c>
      <c r="C396" s="8" t="str">
        <f ca="1"/>
        <v>制造业</v>
      </c>
      <c r="D396" s="4">
        <f ca="1"/>
        <v>-0.29680402668683997</v>
      </c>
      <c r="E396" s="4">
        <f ca="1"/>
        <v>-8.1370585512603993E-3</v>
      </c>
      <c r="F396" s="4">
        <f ca="1"/>
        <v>-8.5491377933580998E-3</v>
      </c>
      <c r="G396" s="4">
        <f ca="1"/>
        <v>-0.34502671157057002</v>
      </c>
      <c r="H396" s="4">
        <f ca="1"/>
        <v>-7.0420217619371001E-3</v>
      </c>
      <c r="I396" s="4">
        <f ca="1"/>
        <v>-6.9998481677776003E-3</v>
      </c>
      <c r="J396" s="4">
        <f ca="1"/>
        <v>-0.31172039768495002</v>
      </c>
      <c r="K396" s="4">
        <f ca="1"/>
        <v>-6.5712544240778999E-3</v>
      </c>
      <c r="L396" s="4">
        <f ca="1"/>
        <v>-6.7662937688608002E-3</v>
      </c>
      <c r="M396" s="4">
        <f ca="1"/>
        <v>1.5476539824066999</v>
      </c>
      <c r="N396" s="4">
        <f ca="1"/>
        <v>39.310986861510997</v>
      </c>
      <c r="O396" s="4">
        <f ca="1"/>
        <v>4.3544868077001002</v>
      </c>
      <c r="P396" s="4">
        <f ca="1"/>
        <v>47.343267030057</v>
      </c>
      <c r="Q396" s="4">
        <f t="shared" ca="1" si="12"/>
        <v>-1.1631771352603926E-2</v>
      </c>
      <c r="R396" s="4">
        <f t="shared" ca="1" si="13"/>
        <v>-5.0682098186259912E-2</v>
      </c>
      <c r="S396" s="4">
        <f ca="1"/>
        <v>15.563555555556</v>
      </c>
      <c r="T396" s="4">
        <f ca="1"/>
        <v>14.774761904762</v>
      </c>
      <c r="U396" s="4">
        <f ca="1"/>
        <v>55.816923461451999</v>
      </c>
      <c r="V396" s="4">
        <f ca="1"/>
        <v>56.473813952759997</v>
      </c>
      <c r="W396" s="4">
        <f ca="1"/>
        <v>-30.874899347142001</v>
      </c>
      <c r="X396" s="4">
        <f ca="1"/>
        <v>-10.230893450706001</v>
      </c>
      <c r="Y396" s="4">
        <f ca="1"/>
        <v>12.713272965925</v>
      </c>
      <c r="Z396" s="4">
        <f ca="1"/>
        <v>39.249291890511003</v>
      </c>
    </row>
    <row r="397" spans="1:26" hidden="1" x14ac:dyDescent="0.25">
      <c r="A397" s="3" t="s">
        <v>2879</v>
      </c>
      <c r="B397" t="str">
        <v>广济药业</v>
      </c>
      <c r="C397" s="8" t="str">
        <f ca="1"/>
        <v>制造业</v>
      </c>
      <c r="D397" s="4">
        <f ca="1"/>
        <v>0.14322445294878999</v>
      </c>
      <c r="E397" s="4">
        <f ca="1"/>
        <v>3.0641555775988002E-3</v>
      </c>
      <c r="F397" s="4">
        <f ca="1"/>
        <v>1.5040711540612E-2</v>
      </c>
      <c r="G397" s="4">
        <f ca="1"/>
        <v>0.22818514770229001</v>
      </c>
      <c r="H397" s="4">
        <f ca="1"/>
        <v>3.8915743273247E-3</v>
      </c>
      <c r="I397" s="4">
        <f ca="1"/>
        <v>1.4338027260252999E-2</v>
      </c>
      <c r="J397" s="4">
        <f ca="1"/>
        <v>0.21603675746564999</v>
      </c>
      <c r="K397" s="4">
        <f ca="1"/>
        <v>3.6803904732660001E-3</v>
      </c>
      <c r="L397" s="4">
        <f ca="1"/>
        <v>1.3129722804189999E-2</v>
      </c>
      <c r="M397" s="4">
        <f ca="1"/>
        <v>1.0147243082618</v>
      </c>
      <c r="N397" s="4">
        <f ca="1"/>
        <v>27.869414474614</v>
      </c>
      <c r="O397" s="4">
        <f ca="1"/>
        <v>10.803794786953</v>
      </c>
      <c r="P397" s="4">
        <f ca="1"/>
        <v>65.539256072629001</v>
      </c>
      <c r="Q397" s="4">
        <f t="shared" ca="1" si="12"/>
        <v>2.3728813559279794E-2</v>
      </c>
      <c r="R397" s="4">
        <f t="shared" ca="1" si="13"/>
        <v>7.026768055232507E-3</v>
      </c>
      <c r="S397" s="4">
        <f ca="1"/>
        <v>7.7526666666667001</v>
      </c>
      <c r="T397" s="4">
        <f ca="1"/>
        <v>7.8071428571428996</v>
      </c>
      <c r="U397" s="4">
        <f ca="1"/>
        <v>10.079652770958999</v>
      </c>
      <c r="V397" s="4">
        <f ca="1"/>
        <v>9.8460184352087001</v>
      </c>
      <c r="W397" s="4">
        <f ca="1"/>
        <v>-16.910932971718001</v>
      </c>
      <c r="X397" s="4">
        <f ca="1"/>
        <v>2.9349666922024999</v>
      </c>
      <c r="Y397" s="4">
        <f ca="1"/>
        <v>11.807676485281</v>
      </c>
      <c r="Z397" s="4">
        <f ca="1"/>
        <v>-32.131044828081002</v>
      </c>
    </row>
    <row r="398" spans="1:26" hidden="1" x14ac:dyDescent="0.25">
      <c r="A398" s="3" t="s">
        <v>2880</v>
      </c>
      <c r="B398" t="str">
        <v>河化股份</v>
      </c>
      <c r="C398" s="8" t="str">
        <f ca="1"/>
        <v>制造业</v>
      </c>
      <c r="D398" s="4">
        <f ca="1"/>
        <v>0.28535742814633003</v>
      </c>
      <c r="E398" s="4">
        <f ca="1"/>
        <v>6.0754652614168998E-3</v>
      </c>
      <c r="F398" s="4">
        <f ca="1"/>
        <v>2.2687070031562E-2</v>
      </c>
      <c r="G398" s="4">
        <f ca="1"/>
        <v>0.28374319100401002</v>
      </c>
      <c r="H398" s="4">
        <f ca="1"/>
        <v>4.5330743384052003E-3</v>
      </c>
      <c r="I398" s="4">
        <f ca="1"/>
        <v>1.7824753129490001E-2</v>
      </c>
      <c r="J398" s="4">
        <f ca="1"/>
        <v>0.26701978683924998</v>
      </c>
      <c r="K398" s="4">
        <f ca="1"/>
        <v>4.5353171209891003E-3</v>
      </c>
      <c r="L398" s="4">
        <f ca="1"/>
        <v>1.386014543049E-2</v>
      </c>
      <c r="M398" s="4">
        <f ca="1"/>
        <v>0.93480388699957995</v>
      </c>
      <c r="N398" s="4">
        <f ca="1"/>
        <v>57.998495585542003</v>
      </c>
      <c r="O398" s="4">
        <f ca="1"/>
        <v>27.226401515852</v>
      </c>
      <c r="P398" s="4">
        <f ca="1"/>
        <v>68.733234050857007</v>
      </c>
      <c r="Q398" s="4">
        <f t="shared" ca="1" si="12"/>
        <v>3.397341211225454E-2</v>
      </c>
      <c r="R398" s="4">
        <f t="shared" ca="1" si="13"/>
        <v>1.2690311960665408E-2</v>
      </c>
      <c r="S398" s="4">
        <f ca="1"/>
        <v>5.5735555555555996</v>
      </c>
      <c r="T398" s="4">
        <f ca="1"/>
        <v>5.6442857142856999</v>
      </c>
      <c r="U398" s="4">
        <f ca="1"/>
        <v>11.698848628266999</v>
      </c>
      <c r="V398" s="4">
        <f ca="1"/>
        <v>11.314457887624</v>
      </c>
      <c r="W398" s="4">
        <f ca="1"/>
        <v>0</v>
      </c>
      <c r="X398" s="4">
        <f ca="1"/>
        <v>5.0209155677205004</v>
      </c>
      <c r="Y398" s="4">
        <f ca="1"/>
        <v>-5.9542911719160996</v>
      </c>
      <c r="Z398" s="4">
        <f ca="1"/>
        <v>27.484877349333001</v>
      </c>
    </row>
    <row r="399" spans="1:26" hidden="1" x14ac:dyDescent="0.25">
      <c r="A399" s="3" t="s">
        <v>2881</v>
      </c>
      <c r="B399" t="str">
        <v>欣龙控股</v>
      </c>
      <c r="C399" s="8" t="str">
        <f ca="1"/>
        <v>制造业</v>
      </c>
      <c r="D399" s="4">
        <f ca="1"/>
        <v>0.10942899146769999</v>
      </c>
      <c r="E399" s="4">
        <f ca="1"/>
        <v>2.2980324949459E-3</v>
      </c>
      <c r="F399" s="4">
        <f ca="1"/>
        <v>2.2245506113164001E-2</v>
      </c>
      <c r="G399" s="4">
        <f ca="1"/>
        <v>6.5229961389750998E-2</v>
      </c>
      <c r="H399" s="4">
        <f ca="1"/>
        <v>1.3061371980869999E-3</v>
      </c>
      <c r="I399" s="4">
        <f ca="1"/>
        <v>1.4772112322846E-2</v>
      </c>
      <c r="J399" s="4">
        <f ca="1"/>
        <v>-9.4765535424129997E-4</v>
      </c>
      <c r="K399" s="4">
        <f ca="1"/>
        <v>-2.0610127672600002E-5</v>
      </c>
      <c r="L399" s="4">
        <f ca="1"/>
        <v>7.8998845845988999E-3</v>
      </c>
      <c r="M399" s="4">
        <f ca="1"/>
        <v>1.0420840297034</v>
      </c>
      <c r="N399" s="4">
        <f ca="1"/>
        <v>35.470271450216003</v>
      </c>
      <c r="O399" s="4">
        <f ca="1"/>
        <v>10.234561499790001</v>
      </c>
      <c r="P399" s="4">
        <f ca="1"/>
        <v>60.247445143984002</v>
      </c>
      <c r="Q399" s="4">
        <f t="shared" ca="1" si="12"/>
        <v>2.7082619129242421E-2</v>
      </c>
      <c r="R399" s="4">
        <f t="shared" ca="1" si="13"/>
        <v>1.5511183477587407E-2</v>
      </c>
      <c r="S399" s="4">
        <f ca="1"/>
        <v>4.8157777777778001</v>
      </c>
      <c r="T399" s="4">
        <f ca="1"/>
        <v>4.8904761904761997</v>
      </c>
      <c r="U399" s="4">
        <f ca="1"/>
        <v>9.3157988013999997</v>
      </c>
      <c r="V399" s="4">
        <f ca="1"/>
        <v>9.0701552415499993</v>
      </c>
      <c r="W399" s="4">
        <f ca="1"/>
        <v>0</v>
      </c>
      <c r="X399" s="4">
        <f ca="1"/>
        <v>4.5126583568424001</v>
      </c>
      <c r="Y399" s="4">
        <f ca="1"/>
        <v>-3.8673807559546001</v>
      </c>
      <c r="Z399" s="4">
        <f ca="1"/>
        <v>60.669371805349002</v>
      </c>
    </row>
    <row r="400" spans="1:26" hidden="1" x14ac:dyDescent="0.25">
      <c r="A400" s="3" t="s">
        <v>2882</v>
      </c>
      <c r="B400" t="str">
        <v>中通客车</v>
      </c>
      <c r="C400" s="8" t="str">
        <f ca="1"/>
        <v>制造业</v>
      </c>
      <c r="D400" s="4">
        <f ca="1"/>
        <v>-2.0295423139078E-3</v>
      </c>
      <c r="E400" s="4">
        <f ca="1"/>
        <v>-1.9521773555929999E-4</v>
      </c>
      <c r="F400" s="4">
        <f ca="1"/>
        <v>3.4493510519134E-3</v>
      </c>
      <c r="G400" s="4">
        <f ca="1"/>
        <v>-2.1443746269513E-3</v>
      </c>
      <c r="H400" s="4">
        <f ca="1"/>
        <v>-2.2173107972730001E-4</v>
      </c>
      <c r="I400" s="4">
        <f ca="1"/>
        <v>2.1359440795688002E-3</v>
      </c>
      <c r="J400" s="4">
        <f ca="1"/>
        <v>-7.0681031881272005E-2</v>
      </c>
      <c r="K400" s="4">
        <f ca="1"/>
        <v>-2.2630344148405999E-3</v>
      </c>
      <c r="L400" s="4">
        <f ca="1"/>
        <v>1.7121921338592999E-3</v>
      </c>
      <c r="M400" s="4">
        <f ca="1"/>
        <v>1.6392927040178</v>
      </c>
      <c r="N400" s="4">
        <f ca="1"/>
        <v>84.447829306038003</v>
      </c>
      <c r="O400" s="4">
        <f ca="1"/>
        <v>61.640181474789003</v>
      </c>
      <c r="P400" s="4">
        <f ca="1"/>
        <v>55.173479595552003</v>
      </c>
      <c r="Q400" s="4">
        <f t="shared" ca="1" si="12"/>
        <v>-1.1372867587349355E-3</v>
      </c>
      <c r="R400" s="4">
        <f t="shared" ca="1" si="13"/>
        <v>1.8661858823114108E-2</v>
      </c>
      <c r="S400" s="4">
        <f ca="1"/>
        <v>10.089333333333</v>
      </c>
      <c r="T400" s="4">
        <f ca="1"/>
        <v>10.277619047619</v>
      </c>
      <c r="U400" s="4">
        <f ca="1"/>
        <v>40.302163824029002</v>
      </c>
      <c r="V400" s="4">
        <f ca="1"/>
        <v>40.348051128317998</v>
      </c>
      <c r="W400" s="4">
        <f ca="1"/>
        <v>43.792838069999</v>
      </c>
      <c r="X400" s="4">
        <f ca="1"/>
        <v>-7.8435374542633003</v>
      </c>
      <c r="Y400" s="4">
        <f ca="1"/>
        <v>-8.1015787549973997</v>
      </c>
      <c r="Z400" s="4">
        <f ca="1"/>
        <v>4.1279797051353002</v>
      </c>
    </row>
    <row r="401" spans="1:26" hidden="1" x14ac:dyDescent="0.25">
      <c r="A401" s="3" t="s">
        <v>2883</v>
      </c>
      <c r="B401" t="str">
        <v>电投产融</v>
      </c>
      <c r="C401" s="8" t="str">
        <f ca="1"/>
        <v>金融业</v>
      </c>
      <c r="D401" s="4">
        <f ca="1"/>
        <v>-0.21120476355326001</v>
      </c>
      <c r="E401" s="4">
        <f ca="1"/>
        <v>-5.4980032526505997E-3</v>
      </c>
      <c r="F401" s="4">
        <f ca="1"/>
        <v>-6.7322064355289997E-4</v>
      </c>
      <c r="G401" s="4">
        <f ca="1"/>
        <v>-0.39067755817900002</v>
      </c>
      <c r="H401" s="4">
        <f ca="1"/>
        <v>-7.4444993223015E-3</v>
      </c>
      <c r="I401" s="4">
        <f ca="1"/>
        <v>-2.2014964692213999E-3</v>
      </c>
      <c r="J401" s="4">
        <f ca="1"/>
        <v>-0.43009584077273</v>
      </c>
      <c r="K401" s="4">
        <f ca="1"/>
        <v>-1.5619065068635999E-2</v>
      </c>
      <c r="L401" s="4">
        <f ca="1"/>
        <v>-5.1023470198213001E-3</v>
      </c>
      <c r="M401" s="4">
        <f ca="1"/>
        <v>1.1882858474653</v>
      </c>
      <c r="N401" s="4">
        <f ca="1"/>
        <v>30.737162101182001</v>
      </c>
      <c r="O401" s="4">
        <f ca="1"/>
        <v>-3.6854388353871999</v>
      </c>
      <c r="P401" s="4">
        <f ca="1"/>
        <v>42.979981560298</v>
      </c>
      <c r="Q401" s="4">
        <f t="shared" ca="1" si="12"/>
        <v>0</v>
      </c>
      <c r="R401" s="4">
        <f t="shared" ca="1" si="13"/>
        <v>-1.1120297957237214E-2</v>
      </c>
      <c r="S401" s="4">
        <f ca="1"/>
        <v>4.1851111111110999</v>
      </c>
      <c r="T401" s="4">
        <f ca="1"/>
        <v>4.1385714285714004</v>
      </c>
      <c r="U401" s="4">
        <f ca="1"/>
        <v>13.990380656640999</v>
      </c>
      <c r="V401" s="4">
        <f ca="1"/>
        <v>13.990380656640999</v>
      </c>
      <c r="W401" s="4">
        <f ca="1"/>
        <v>-15.956460304224001</v>
      </c>
      <c r="X401" s="4">
        <f ca="1"/>
        <v>-18.993129672009001</v>
      </c>
      <c r="Y401" s="4">
        <f ca="1"/>
        <v>-16.573890345835</v>
      </c>
      <c r="Z401" s="4">
        <f ca="1"/>
        <v>53.627832848360001</v>
      </c>
    </row>
    <row r="402" spans="1:26" hidden="1" x14ac:dyDescent="0.25">
      <c r="A402" s="3" t="s">
        <v>2884</v>
      </c>
      <c r="B402" t="str">
        <v>首钢股份</v>
      </c>
      <c r="C402" s="8" t="str">
        <f ca="1"/>
        <v>制造业</v>
      </c>
      <c r="D402" s="4">
        <f ca="1"/>
        <v>-0.18240877875191</v>
      </c>
      <c r="E402" s="4">
        <f ca="1"/>
        <v>-1.0991688379257E-2</v>
      </c>
      <c r="F402" s="4">
        <f ca="1"/>
        <v>-5.8868717861935999E-3</v>
      </c>
      <c r="G402" s="4">
        <f ca="1"/>
        <v>-0.27628420740617998</v>
      </c>
      <c r="H402" s="4">
        <f ca="1"/>
        <v>-1.233068709636E-2</v>
      </c>
      <c r="I402" s="4">
        <f ca="1"/>
        <v>-7.1265966404448003E-3</v>
      </c>
      <c r="J402" s="4">
        <f ca="1"/>
        <v>-0.18821270237571</v>
      </c>
      <c r="K402" s="4">
        <f ca="1"/>
        <v>-8.1581142286027003E-3</v>
      </c>
      <c r="L402" s="4">
        <f ca="1"/>
        <v>-3.9595374616672001E-3</v>
      </c>
      <c r="M402" s="4">
        <f ca="1"/>
        <v>1.3508364101351</v>
      </c>
      <c r="N402" s="4">
        <f ca="1"/>
        <v>32.139080937891002</v>
      </c>
      <c r="O402" s="4">
        <f ca="1"/>
        <v>-27.997562210432999</v>
      </c>
      <c r="P402" s="4">
        <f ca="1"/>
        <v>48.057879679957999</v>
      </c>
      <c r="Q402" s="4">
        <f t="shared" ca="1" si="12"/>
        <v>-1.3309671694769258E-2</v>
      </c>
      <c r="R402" s="4">
        <f t="shared" ca="1" si="13"/>
        <v>-1.1018102970084853E-2</v>
      </c>
      <c r="S402" s="4">
        <f ca="1"/>
        <v>3.7773333333333001</v>
      </c>
      <c r="T402" s="4">
        <f ca="1"/>
        <v>3.7357142857143</v>
      </c>
      <c r="U402" s="4">
        <f ca="1"/>
        <v>6.3445495886324998</v>
      </c>
      <c r="V402" s="4">
        <f ca="1"/>
        <v>6.4301325417166</v>
      </c>
      <c r="W402" s="4">
        <f ca="1"/>
        <v>-3.7417866169521998</v>
      </c>
      <c r="X402" s="4">
        <f ca="1"/>
        <v>19.725123498695002</v>
      </c>
      <c r="Y402" s="4">
        <f ca="1"/>
        <v>-0.84665798272945003</v>
      </c>
      <c r="Z402" s="4">
        <f ca="1"/>
        <v>43.276613338940997</v>
      </c>
    </row>
    <row r="403" spans="1:26" hidden="1" x14ac:dyDescent="0.25">
      <c r="A403" s="3" t="s">
        <v>2885</v>
      </c>
      <c r="B403" t="str">
        <v>锡业股份</v>
      </c>
      <c r="C403" s="8" t="str">
        <f ca="1"/>
        <v>制造业</v>
      </c>
      <c r="D403" s="4">
        <f ca="1"/>
        <v>-5.5315085906241001E-3</v>
      </c>
      <c r="E403" s="4">
        <f ca="1"/>
        <v>-1.4877917443949999E-4</v>
      </c>
      <c r="F403" s="4">
        <f ca="1"/>
        <v>6.6788657299720004E-3</v>
      </c>
      <c r="G403" s="4">
        <f ca="1"/>
        <v>-0.27568654600546</v>
      </c>
      <c r="H403" s="4">
        <f ca="1"/>
        <v>-5.8952252568168001E-3</v>
      </c>
      <c r="I403" s="4">
        <f ca="1"/>
        <v>-2.7085307038492001E-3</v>
      </c>
      <c r="J403" s="4">
        <f ca="1"/>
        <v>-7.6877727409108004E-2</v>
      </c>
      <c r="K403" s="4">
        <f ca="1"/>
        <v>-1.7697294864229001E-3</v>
      </c>
      <c r="L403" s="4">
        <f ca="1"/>
        <v>1.6784312417011001E-3</v>
      </c>
      <c r="M403" s="4">
        <f ca="1"/>
        <v>1.7086907544195999</v>
      </c>
      <c r="N403" s="4">
        <f ca="1"/>
        <v>37.850081062070998</v>
      </c>
      <c r="O403" s="4">
        <f ca="1"/>
        <v>-8.2807136015963003</v>
      </c>
      <c r="P403" s="4">
        <f ca="1"/>
        <v>55.280391215485999</v>
      </c>
      <c r="Q403" s="4">
        <f t="shared" ca="1" si="12"/>
        <v>2.2227562177085675E-2</v>
      </c>
      <c r="R403" s="4">
        <f t="shared" ca="1" si="13"/>
        <v>-2.3763561641979972E-2</v>
      </c>
      <c r="S403" s="4">
        <f ca="1"/>
        <v>14.159333333333</v>
      </c>
      <c r="T403" s="4">
        <f ca="1"/>
        <v>13.822857142857</v>
      </c>
      <c r="U403" s="4">
        <f ca="1"/>
        <v>37.466728775987001</v>
      </c>
      <c r="V403" s="4">
        <f ca="1"/>
        <v>36.652043206693001</v>
      </c>
      <c r="W403" s="4">
        <f ca="1"/>
        <v>12.285801218089</v>
      </c>
      <c r="X403" s="4">
        <f ca="1"/>
        <v>6.6315622007707002</v>
      </c>
      <c r="Y403" s="4">
        <f ca="1"/>
        <v>1.4335550316275001</v>
      </c>
      <c r="Z403" s="4">
        <f ca="1"/>
        <v>33.936853249799</v>
      </c>
    </row>
    <row r="404" spans="1:26" hidden="1" x14ac:dyDescent="0.25">
      <c r="A404" s="3" t="s">
        <v>2886</v>
      </c>
      <c r="B404" t="str">
        <v>中南建设</v>
      </c>
      <c r="C404" s="8" t="str">
        <f ca="1"/>
        <v>房地产业</v>
      </c>
      <c r="D404" s="4">
        <f ca="1"/>
        <v>-0.36141903995420999</v>
      </c>
      <c r="E404" s="4">
        <f ca="1"/>
        <v>-2.1253774269323001E-2</v>
      </c>
      <c r="F404" s="4">
        <f ca="1"/>
        <v>-4.3291611892343996E-3</v>
      </c>
      <c r="G404" s="4">
        <f ca="1"/>
        <v>-0.74275327790835999</v>
      </c>
      <c r="H404" s="4">
        <f ca="1"/>
        <v>-4.5818427660079E-2</v>
      </c>
      <c r="I404" s="4">
        <f ca="1"/>
        <v>-1.8532376344813001E-2</v>
      </c>
      <c r="J404" s="4">
        <f ca="1"/>
        <v>-0.57012489174803005</v>
      </c>
      <c r="K404" s="4">
        <f ca="1"/>
        <v>-1.5286821075421999E-2</v>
      </c>
      <c r="L404" s="4">
        <f ca="1"/>
        <v>-1.6918287414756001E-2</v>
      </c>
      <c r="M404" s="4">
        <f ca="1"/>
        <v>1.3994620735886001</v>
      </c>
      <c r="N404" s="4">
        <f ca="1"/>
        <v>46.545968260122002</v>
      </c>
      <c r="O404" s="4">
        <f ca="1"/>
        <v>-48.809734094909999</v>
      </c>
      <c r="P404" s="4">
        <f ca="1"/>
        <v>32.710755563253997</v>
      </c>
      <c r="Q404" s="4">
        <f t="shared" ca="1" si="12"/>
        <v>-6.7720090293519877E-3</v>
      </c>
      <c r="R404" s="4">
        <f t="shared" ca="1" si="13"/>
        <v>-5.3156146179432026E-2</v>
      </c>
      <c r="S404" s="4">
        <f ca="1"/>
        <v>1.5575555555556</v>
      </c>
      <c r="T404" s="4">
        <f ca="1"/>
        <v>1.4747619047619001</v>
      </c>
      <c r="U404" s="4">
        <f ca="1"/>
        <v>6.8419335515892001</v>
      </c>
      <c r="V404" s="4">
        <f ca="1"/>
        <v>6.8885830985318997</v>
      </c>
      <c r="W404" s="4">
        <f ca="1"/>
        <v>0</v>
      </c>
      <c r="X404" s="4">
        <f ca="1"/>
        <v>-6.3294959707806999</v>
      </c>
      <c r="Y404" s="4">
        <f ca="1"/>
        <v>1.8195636438317</v>
      </c>
      <c r="Z404" s="4">
        <f ca="1"/>
        <v>-8.6243866671332992</v>
      </c>
    </row>
    <row r="405" spans="1:26" hidden="1" x14ac:dyDescent="0.25">
      <c r="A405" s="3" t="s">
        <v>2887</v>
      </c>
      <c r="B405" t="str">
        <v>东方钽业</v>
      </c>
      <c r="C405" s="8" t="str">
        <f ca="1"/>
        <v>制造业</v>
      </c>
      <c r="D405" s="4">
        <f ca="1"/>
        <v>-6.9552319837895005E-2</v>
      </c>
      <c r="E405" s="4">
        <f ca="1"/>
        <v>-1.5690671065462E-3</v>
      </c>
      <c r="F405" s="4">
        <f ca="1"/>
        <v>6.4544112718131E-3</v>
      </c>
      <c r="G405" s="4">
        <f ca="1"/>
        <v>-0.34944783254987999</v>
      </c>
      <c r="H405" s="4">
        <f ca="1"/>
        <v>-9.6181504098896003E-3</v>
      </c>
      <c r="I405" s="4">
        <f ca="1"/>
        <v>-9.3431300657087994E-3</v>
      </c>
      <c r="J405" s="4">
        <f ca="1"/>
        <v>9.6192592696206003E-2</v>
      </c>
      <c r="K405" s="4">
        <f ca="1"/>
        <v>2.5102651434024E-3</v>
      </c>
      <c r="L405" s="4">
        <f ca="1"/>
        <v>1.4534912794292001E-2</v>
      </c>
      <c r="M405" s="4">
        <f ca="1"/>
        <v>1.7271117978646999</v>
      </c>
      <c r="N405" s="4">
        <f ca="1"/>
        <v>41.936273177155996</v>
      </c>
      <c r="O405" s="4">
        <f ca="1"/>
        <v>2.1850605335600002</v>
      </c>
      <c r="P405" s="4">
        <f ca="1"/>
        <v>57.308747690162001</v>
      </c>
      <c r="Q405" s="4">
        <f t="shared" ca="1" si="12"/>
        <v>1.7276014463652553E-2</v>
      </c>
      <c r="R405" s="4">
        <f t="shared" ca="1" si="13"/>
        <v>-2.5548904202909017E-2</v>
      </c>
      <c r="S405" s="4">
        <f ca="1"/>
        <v>12.626888888889001</v>
      </c>
      <c r="T405" s="4">
        <f ca="1"/>
        <v>12.304285714285999</v>
      </c>
      <c r="U405" s="4">
        <f ca="1"/>
        <v>31.753679603935002</v>
      </c>
      <c r="V405" s="4">
        <f ca="1"/>
        <v>31.214418852367</v>
      </c>
      <c r="W405" s="4">
        <f ca="1"/>
        <v>63.323440044477998</v>
      </c>
      <c r="X405" s="4">
        <f ca="1"/>
        <v>17.945902190466001</v>
      </c>
      <c r="Y405" s="4">
        <f ca="1"/>
        <v>6.7112442245201001</v>
      </c>
      <c r="Z405" s="4">
        <f ca="1"/>
        <v>-35.836277123678002</v>
      </c>
    </row>
    <row r="406" spans="1:26" hidden="1" x14ac:dyDescent="0.25">
      <c r="A406" s="3" t="s">
        <v>2888</v>
      </c>
      <c r="B406" t="str">
        <v>华东医药</v>
      </c>
      <c r="C406" s="8" t="str">
        <f ca="1"/>
        <v>批发和零售业</v>
      </c>
      <c r="D406" s="4">
        <f ca="1"/>
        <v>1.0257593714256E-2</v>
      </c>
      <c r="E406" s="4">
        <f ca="1"/>
        <v>2.5263297466459998E-4</v>
      </c>
      <c r="F406" s="4">
        <f ca="1"/>
        <v>9.7656925918130008E-3</v>
      </c>
      <c r="G406" s="4">
        <f ca="1"/>
        <v>0.11564339615223999</v>
      </c>
      <c r="H406" s="4">
        <f ca="1"/>
        <v>3.0477724192604001E-3</v>
      </c>
      <c r="I406" s="4">
        <f ca="1"/>
        <v>1.1703978974407E-2</v>
      </c>
      <c r="J406" s="4">
        <f ca="1"/>
        <v>0.23755221097918999</v>
      </c>
      <c r="K406" s="4">
        <f ca="1"/>
        <v>7.1684376970058E-3</v>
      </c>
      <c r="L406" s="4">
        <f ca="1"/>
        <v>1.5890710951374998E-2</v>
      </c>
      <c r="M406" s="4">
        <f ca="1"/>
        <v>0.94052637416727003</v>
      </c>
      <c r="N406" s="4">
        <f ca="1"/>
        <v>35.010024775319998</v>
      </c>
      <c r="O406" s="4">
        <f ca="1"/>
        <v>16.145042308994</v>
      </c>
      <c r="P406" s="4">
        <f ca="1"/>
        <v>50.383564428954998</v>
      </c>
      <c r="Q406" s="4">
        <f t="shared" ca="1" si="12"/>
        <v>3.3333333333214429E-3</v>
      </c>
      <c r="R406" s="4">
        <f t="shared" ca="1" si="13"/>
        <v>1.1440893221921999E-2</v>
      </c>
      <c r="S406" s="4">
        <f ca="1"/>
        <v>41.119555555555998</v>
      </c>
      <c r="T406" s="4">
        <f ca="1"/>
        <v>41.59</v>
      </c>
      <c r="U406" s="4">
        <f ca="1"/>
        <v>377.44513537977002</v>
      </c>
      <c r="V406" s="4">
        <f ca="1"/>
        <v>376.19116483034003</v>
      </c>
      <c r="W406" s="4">
        <f ca="1"/>
        <v>-4.6921982264478999</v>
      </c>
      <c r="X406" s="4">
        <f ca="1"/>
        <v>2.0897033802706999</v>
      </c>
      <c r="Y406" s="4">
        <f ca="1"/>
        <v>13.269236354512</v>
      </c>
      <c r="Z406" s="4">
        <f ca="1"/>
        <v>5.9673565698228002</v>
      </c>
    </row>
    <row r="407" spans="1:26" hidden="1" x14ac:dyDescent="0.25">
      <c r="A407" s="3" t="s">
        <v>2889</v>
      </c>
      <c r="B407" t="str">
        <v>天保基建</v>
      </c>
      <c r="C407" s="8" t="str">
        <f ca="1"/>
        <v>房地产业</v>
      </c>
      <c r="D407" s="4">
        <f ca="1"/>
        <v>0.14359764384297</v>
      </c>
      <c r="E407" s="4">
        <f ca="1"/>
        <v>3.5727632531481002E-3</v>
      </c>
      <c r="F407" s="4">
        <f ca="1"/>
        <v>8.8646402457156995E-3</v>
      </c>
      <c r="G407" s="4">
        <f ca="1"/>
        <v>-0.39336320459377999</v>
      </c>
      <c r="H407" s="4">
        <f ca="1"/>
        <v>-1.1141062451774E-2</v>
      </c>
      <c r="I407" s="4">
        <f ca="1"/>
        <v>-9.9472026930493007E-3</v>
      </c>
      <c r="J407" s="4">
        <f ca="1"/>
        <v>-0.59672628938530003</v>
      </c>
      <c r="K407" s="4">
        <f ca="1"/>
        <v>-1.4729426577988E-2</v>
      </c>
      <c r="L407" s="4">
        <f ca="1"/>
        <v>-1.7006904885056E-2</v>
      </c>
      <c r="M407" s="4">
        <f ca="1"/>
        <v>1.1226818875669</v>
      </c>
      <c r="N407" s="4">
        <f ca="1"/>
        <v>73.896669767242997</v>
      </c>
      <c r="O407" s="4">
        <f ca="1"/>
        <v>43.282201041500997</v>
      </c>
      <c r="P407" s="4">
        <f ca="1"/>
        <v>38.928769748667001</v>
      </c>
      <c r="Q407" s="4">
        <f t="shared" ca="1" si="12"/>
        <v>1.1764705882356213E-2</v>
      </c>
      <c r="R407" s="4">
        <f t="shared" ca="1" si="13"/>
        <v>-4.7263615280051775E-2</v>
      </c>
      <c r="S407" s="4">
        <f ca="1"/>
        <v>3.5726666666667</v>
      </c>
      <c r="T407" s="4">
        <f ca="1"/>
        <v>3.4038095238095001</v>
      </c>
      <c r="U407" s="4">
        <f ca="1"/>
        <v>9.8353098864564998</v>
      </c>
      <c r="V407" s="4">
        <f ca="1"/>
        <v>9.7209458180092998</v>
      </c>
      <c r="W407" s="4">
        <f ca="1"/>
        <v>-50.217983687019</v>
      </c>
      <c r="X407" s="4">
        <f ca="1"/>
        <v>26.553823254697999</v>
      </c>
      <c r="Y407" s="4">
        <f ca="1"/>
        <v>12.026829577817001</v>
      </c>
      <c r="Z407" s="4">
        <f ca="1"/>
        <v>64.774855032036996</v>
      </c>
    </row>
    <row r="408" spans="1:26" hidden="1" x14ac:dyDescent="0.25">
      <c r="A408" s="3" t="s">
        <v>2890</v>
      </c>
      <c r="B408" t="str">
        <v>长源电力</v>
      </c>
      <c r="C408" s="8" t="str">
        <f ca="1"/>
        <v>电力、热力、燃气及水生产和供应业</v>
      </c>
      <c r="D408" s="4">
        <f ca="1"/>
        <v>0.13413882796262999</v>
      </c>
      <c r="E408" s="4">
        <f ca="1"/>
        <v>3.561741998489E-3</v>
      </c>
      <c r="F408" s="4">
        <f ca="1"/>
        <v>6.3854985885877001E-3</v>
      </c>
      <c r="G408" s="4">
        <f ca="1"/>
        <v>-0.30720849020573998</v>
      </c>
      <c r="H408" s="4">
        <f ca="1"/>
        <v>-8.8150781197573001E-3</v>
      </c>
      <c r="I408" s="4">
        <f ca="1"/>
        <v>-3.3173504963323998E-3</v>
      </c>
      <c r="J408" s="4">
        <f ca="1"/>
        <v>-0.41431016964757</v>
      </c>
      <c r="K408" s="4">
        <f ca="1"/>
        <v>-1.7829994261184E-2</v>
      </c>
      <c r="L408" s="4">
        <f ca="1"/>
        <v>-6.8396072856980999E-3</v>
      </c>
      <c r="M408" s="4">
        <f ca="1"/>
        <v>1.3058526429991999</v>
      </c>
      <c r="N408" s="4">
        <f ca="1"/>
        <v>32.947019918179002</v>
      </c>
      <c r="O408" s="4">
        <f ca="1"/>
        <v>-21.843766754846001</v>
      </c>
      <c r="P408" s="4">
        <f ca="1"/>
        <v>43.54549019729</v>
      </c>
      <c r="Q408" s="4">
        <f t="shared" ca="1" si="12"/>
        <v>9.0415913200960086E-3</v>
      </c>
      <c r="R408" s="4">
        <f t="shared" ca="1" si="13"/>
        <v>-1.6435314470983054E-2</v>
      </c>
      <c r="S408" s="4">
        <f ca="1"/>
        <v>4.6608888888889002</v>
      </c>
      <c r="T408" s="4">
        <f ca="1"/>
        <v>4.5842857142857003</v>
      </c>
      <c r="U408" s="4">
        <f ca="1"/>
        <v>13.616679588746999</v>
      </c>
      <c r="V408" s="4">
        <f ca="1"/>
        <v>13.494666330783</v>
      </c>
      <c r="W408" s="4">
        <f ca="1"/>
        <v>-41.357075912542001</v>
      </c>
      <c r="X408" s="4">
        <f ca="1"/>
        <v>25.791382506910999</v>
      </c>
      <c r="Y408" s="4">
        <f ca="1"/>
        <v>46.814704662657</v>
      </c>
      <c r="Z408" s="4">
        <f ca="1"/>
        <v>-25.769197152682999</v>
      </c>
    </row>
    <row r="409" spans="1:26" hidden="1" x14ac:dyDescent="0.25">
      <c r="A409" s="3" t="s">
        <v>2891</v>
      </c>
      <c r="B409" t="str">
        <v>盈峰环境</v>
      </c>
      <c r="C409" s="8" t="str">
        <f ca="1"/>
        <v>水利、环境和公共设施管理业</v>
      </c>
      <c r="D409" s="4">
        <f ca="1"/>
        <v>-8.0654416433616996E-2</v>
      </c>
      <c r="E409" s="4">
        <f ca="1"/>
        <v>-1.9626535109651001E-3</v>
      </c>
      <c r="F409" s="4">
        <f ca="1"/>
        <v>3.7417364351127998E-3</v>
      </c>
      <c r="G409" s="4">
        <f ca="1"/>
        <v>-0.16522450676021999</v>
      </c>
      <c r="H409" s="4">
        <f ca="1"/>
        <v>-3.0614259449589002E-3</v>
      </c>
      <c r="I409" s="4">
        <f ca="1"/>
        <v>1.4780837075076001E-3</v>
      </c>
      <c r="J409" s="4">
        <f ca="1"/>
        <v>-9.4952587355368004E-2</v>
      </c>
      <c r="K409" s="4">
        <f ca="1"/>
        <v>-1.8353649291161999E-3</v>
      </c>
      <c r="L409" s="4">
        <f ca="1"/>
        <v>1.6314296679877001E-3</v>
      </c>
      <c r="M409" s="4">
        <f ca="1"/>
        <v>1.0446659851139</v>
      </c>
      <c r="N409" s="4">
        <f ca="1"/>
        <v>23.637649733755001</v>
      </c>
      <c r="O409" s="4">
        <f ca="1"/>
        <v>-24.245354982081</v>
      </c>
      <c r="P409" s="4">
        <f ca="1"/>
        <v>53.556678962286</v>
      </c>
      <c r="Q409" s="4">
        <f t="shared" ca="1" si="12"/>
        <v>5.5096418732394061E-3</v>
      </c>
      <c r="R409" s="4">
        <f t="shared" ca="1" si="13"/>
        <v>-1.432280651521447E-2</v>
      </c>
      <c r="S409" s="4">
        <f ca="1"/>
        <v>4.8784444444444004</v>
      </c>
      <c r="T409" s="4">
        <f ca="1"/>
        <v>4.8085714285714003</v>
      </c>
      <c r="U409" s="4">
        <f ca="1"/>
        <v>22.579533569896</v>
      </c>
      <c r="V409" s="4">
        <f ca="1"/>
        <v>22.455810098280999</v>
      </c>
      <c r="W409" s="4">
        <f ca="1"/>
        <v>-30.891991441310999</v>
      </c>
      <c r="X409" s="4">
        <f ca="1"/>
        <v>-1.1684800949622001</v>
      </c>
      <c r="Y409" s="4">
        <f ca="1"/>
        <v>5.6034183323243001</v>
      </c>
      <c r="Z409" s="4">
        <f ca="1"/>
        <v>3.8407682209214999</v>
      </c>
    </row>
    <row r="410" spans="1:26" hidden="1" x14ac:dyDescent="0.25">
      <c r="A410" s="3" t="s">
        <v>2892</v>
      </c>
      <c r="B410" t="str">
        <v>蓝焰控股</v>
      </c>
      <c r="C410" s="8" t="str">
        <f ca="1"/>
        <v>采矿业</v>
      </c>
      <c r="D410" s="4">
        <f ca="1"/>
        <v>0.34269621492558</v>
      </c>
      <c r="E410" s="4">
        <f ca="1"/>
        <v>1.2039013058961E-2</v>
      </c>
      <c r="F410" s="4">
        <f ca="1"/>
        <v>1.2876266796899001E-2</v>
      </c>
      <c r="G410" s="4">
        <f ca="1"/>
        <v>-2.1555628606057002E-3</v>
      </c>
      <c r="H410" s="4">
        <f ca="1"/>
        <v>-8.6409322649299997E-5</v>
      </c>
      <c r="I410" s="4">
        <f ca="1"/>
        <v>2.5544247516503002E-3</v>
      </c>
      <c r="J410" s="4">
        <f ca="1"/>
        <v>0.10333253959586999</v>
      </c>
      <c r="K410" s="4">
        <f ca="1"/>
        <v>2.6945691832162E-3</v>
      </c>
      <c r="L410" s="4">
        <f ca="1"/>
        <v>6.8632741250201001E-3</v>
      </c>
      <c r="M410" s="4">
        <f ca="1"/>
        <v>1.1135932841531999</v>
      </c>
      <c r="N410" s="4">
        <f ca="1"/>
        <v>50.246782939333002</v>
      </c>
      <c r="O410" s="4">
        <f ca="1"/>
        <v>-0.38171722446086997</v>
      </c>
      <c r="P410" s="4">
        <f ca="1"/>
        <v>58.797097217660003</v>
      </c>
      <c r="Q410" s="4">
        <f t="shared" ca="1" si="12"/>
        <v>2.0596889449361312E-2</v>
      </c>
      <c r="R410" s="4">
        <f t="shared" ca="1" si="13"/>
        <v>-2.7856840065324869E-3</v>
      </c>
      <c r="S410" s="4">
        <f ca="1"/>
        <v>7.8633333333333004</v>
      </c>
      <c r="T410" s="4">
        <f ca="1"/>
        <v>7.8414285714286001</v>
      </c>
      <c r="U410" s="4">
        <f ca="1"/>
        <v>11.943628181307</v>
      </c>
      <c r="V410" s="4">
        <f ca="1"/>
        <v>11.702591204007</v>
      </c>
      <c r="W410" s="4">
        <f ca="1"/>
        <v>0.74618820313341006</v>
      </c>
      <c r="X410" s="4">
        <f ca="1"/>
        <v>9.8575286800356992</v>
      </c>
      <c r="Y410" s="4">
        <f ca="1"/>
        <v>9.0885176679348998</v>
      </c>
      <c r="Z410" s="4">
        <f ca="1"/>
        <v>2.3587303534188</v>
      </c>
    </row>
    <row r="411" spans="1:26" hidden="1" x14ac:dyDescent="0.25">
      <c r="A411" s="3" t="s">
        <v>2893</v>
      </c>
      <c r="B411" t="str">
        <v>安泰科技</v>
      </c>
      <c r="C411" s="8" t="str">
        <f ca="1"/>
        <v>制造业</v>
      </c>
      <c r="D411" s="4">
        <f ca="1"/>
        <v>1.3433620287608E-2</v>
      </c>
      <c r="E411" s="4">
        <f ca="1"/>
        <v>3.6150676131280001E-4</v>
      </c>
      <c r="F411" s="4">
        <f ca="1"/>
        <v>8.2279863882069992E-3</v>
      </c>
      <c r="G411" s="4">
        <f ca="1"/>
        <v>-4.1898558258234998E-2</v>
      </c>
      <c r="H411" s="4">
        <f ca="1"/>
        <v>-1.2251022818667999E-3</v>
      </c>
      <c r="I411" s="4">
        <f ca="1"/>
        <v>3.6774189883020999E-3</v>
      </c>
      <c r="J411" s="4">
        <f ca="1"/>
        <v>0.16767292862975999</v>
      </c>
      <c r="K411" s="4">
        <f ca="1"/>
        <v>3.7715244990040001E-3</v>
      </c>
      <c r="L411" s="4">
        <f ca="1"/>
        <v>1.2863282036736E-2</v>
      </c>
      <c r="M411" s="4">
        <f ca="1"/>
        <v>1.4079907095240001</v>
      </c>
      <c r="N411" s="4">
        <f ca="1"/>
        <v>29.783013705887999</v>
      </c>
      <c r="O411" s="4">
        <f ca="1"/>
        <v>0.63428511343979999</v>
      </c>
      <c r="P411" s="4">
        <f ca="1"/>
        <v>61.278677052585003</v>
      </c>
      <c r="Q411" s="4">
        <f t="shared" ca="1" si="12"/>
        <v>7.6762037683099299E-3</v>
      </c>
      <c r="R411" s="4">
        <f t="shared" ca="1" si="13"/>
        <v>-2.6646237884262558E-3</v>
      </c>
      <c r="S411" s="4">
        <f ca="1"/>
        <v>9.5311111111111</v>
      </c>
      <c r="T411" s="4">
        <f ca="1"/>
        <v>9.5057142857142995</v>
      </c>
      <c r="U411" s="4">
        <f ca="1"/>
        <v>49.942867021505002</v>
      </c>
      <c r="V411" s="4">
        <f ca="1"/>
        <v>49.562415818433003</v>
      </c>
      <c r="W411" s="4">
        <f ca="1"/>
        <v>13.182623701937001</v>
      </c>
      <c r="X411" s="4">
        <f ca="1"/>
        <v>15.712113040963001</v>
      </c>
      <c r="Y411" s="4">
        <f ca="1"/>
        <v>5.5422522826128997</v>
      </c>
      <c r="Z411" s="4">
        <f ca="1"/>
        <v>-7.3888333332974003</v>
      </c>
    </row>
    <row r="412" spans="1:26" hidden="1" x14ac:dyDescent="0.25">
      <c r="A412" s="3" t="s">
        <v>2894</v>
      </c>
      <c r="B412" t="str">
        <v>中科三环</v>
      </c>
      <c r="C412" s="8" t="str">
        <f ca="1"/>
        <v>制造业</v>
      </c>
      <c r="D412" s="4">
        <f ca="1"/>
        <v>-0.19696118677311</v>
      </c>
      <c r="E412" s="4">
        <f ca="1"/>
        <v>-4.304084290098E-3</v>
      </c>
      <c r="F412" s="4">
        <f ca="1"/>
        <v>1.9471274456550001E-4</v>
      </c>
      <c r="G412" s="4">
        <f ca="1"/>
        <v>-0.12126710765534</v>
      </c>
      <c r="H412" s="4">
        <f ca="1"/>
        <v>-2.1131756240752998E-3</v>
      </c>
      <c r="I412" s="4">
        <f ca="1"/>
        <v>2.9475023924218999E-3</v>
      </c>
      <c r="J412" s="4">
        <f ca="1"/>
        <v>-0.13823415482945001</v>
      </c>
      <c r="K412" s="4">
        <f ca="1"/>
        <v>-2.4053535228454001E-3</v>
      </c>
      <c r="L412" s="4">
        <f ca="1"/>
        <v>1.3668649530652001E-3</v>
      </c>
      <c r="M412" s="4">
        <f ca="1"/>
        <v>1.5419362125817</v>
      </c>
      <c r="N412" s="4">
        <f ca="1"/>
        <v>42.172035945552999</v>
      </c>
      <c r="O412" s="4">
        <f ca="1"/>
        <v>-0.22277574360078001</v>
      </c>
      <c r="P412" s="4">
        <f ca="1"/>
        <v>51.174310359347999</v>
      </c>
      <c r="Q412" s="4">
        <f t="shared" ca="1" si="12"/>
        <v>6.8771491091268273E-3</v>
      </c>
      <c r="R412" s="4">
        <f t="shared" ca="1" si="13"/>
        <v>-2.0514764234236142E-2</v>
      </c>
      <c r="S412" s="4">
        <f ca="1"/>
        <v>10.720888888889</v>
      </c>
      <c r="T412" s="4">
        <f ca="1"/>
        <v>10.500952380952</v>
      </c>
      <c r="U412" s="4">
        <f ca="1"/>
        <v>149.99574102311001</v>
      </c>
      <c r="V412" s="4">
        <f ca="1"/>
        <v>148.97124356812</v>
      </c>
      <c r="W412" s="4">
        <f ca="1"/>
        <v>60.121914734844999</v>
      </c>
      <c r="X412" s="4">
        <f ca="1"/>
        <v>34.03842615344</v>
      </c>
      <c r="Y412" s="4">
        <f ca="1"/>
        <v>21.893953872447</v>
      </c>
      <c r="Z412" s="4">
        <f ca="1"/>
        <v>0</v>
      </c>
    </row>
    <row r="413" spans="1:26" hidden="1" x14ac:dyDescent="0.25">
      <c r="A413" s="3" t="s">
        <v>2895</v>
      </c>
      <c r="B413" t="str">
        <v>ST高升</v>
      </c>
      <c r="C413" s="8" t="str">
        <f ca="1"/>
        <v>信息传输、软件和信息技术服务业</v>
      </c>
      <c r="D413" s="4">
        <f ca="1"/>
        <v>-0.23279192582630001</v>
      </c>
      <c r="E413" s="4">
        <f ca="1"/>
        <v>-9.1757307405256998E-3</v>
      </c>
      <c r="F413" s="4">
        <f ca="1"/>
        <v>-4.9492995303233997E-3</v>
      </c>
      <c r="G413" s="4">
        <f ca="1"/>
        <v>-6.7629197912912997E-2</v>
      </c>
      <c r="H413" s="4">
        <f ca="1"/>
        <v>-2.0573591034602E-3</v>
      </c>
      <c r="I413" s="4">
        <f ca="1"/>
        <v>3.3427112676086999E-3</v>
      </c>
      <c r="J413" s="4">
        <f ca="1"/>
        <v>-0.21773322871376999</v>
      </c>
      <c r="K413" s="4">
        <f ca="1"/>
        <v>-6.2486405977634002E-3</v>
      </c>
      <c r="L413" s="4">
        <f ca="1"/>
        <v>-4.9732396506820004E-3</v>
      </c>
      <c r="M413" s="4">
        <f ca="1"/>
        <v>0.64409335805324996</v>
      </c>
      <c r="N413" s="4">
        <f ca="1"/>
        <v>33.966587001774997</v>
      </c>
      <c r="O413" s="4">
        <f ca="1"/>
        <v>-7.6994024127377996</v>
      </c>
      <c r="P413" s="4">
        <f ca="1"/>
        <v>46.917572578776998</v>
      </c>
      <c r="Q413" s="4">
        <f t="shared" ca="1" si="12"/>
        <v>-7.77873811581956E-3</v>
      </c>
      <c r="R413" s="4">
        <f t="shared" ca="1" si="13"/>
        <v>-1.5908907373040886E-2</v>
      </c>
      <c r="S413" s="4">
        <f ca="1"/>
        <v>1.9655555555555999</v>
      </c>
      <c r="T413" s="4">
        <f ca="1"/>
        <v>1.9342857142857</v>
      </c>
      <c r="U413" s="4">
        <f ca="1"/>
        <v>5.3341009805485999</v>
      </c>
      <c r="V413" s="4">
        <f ca="1"/>
        <v>5.3759188453786999</v>
      </c>
      <c r="W413" s="4">
        <f ca="1"/>
        <v>3.5755406663512002</v>
      </c>
      <c r="X413" s="4">
        <f ca="1"/>
        <v>-14.504563008651999</v>
      </c>
      <c r="Y413" s="4">
        <f ca="1"/>
        <v>-16.815297529367999</v>
      </c>
      <c r="Z413" s="4">
        <f ca="1"/>
        <v>0</v>
      </c>
    </row>
    <row r="414" spans="1:26" hidden="1" x14ac:dyDescent="0.25">
      <c r="A414" s="3" t="s">
        <v>2896</v>
      </c>
      <c r="B414" t="str">
        <v>中基健康</v>
      </c>
      <c r="C414" s="8" t="str">
        <f ca="1"/>
        <v>制造业</v>
      </c>
      <c r="D414" s="4">
        <f ca="1"/>
        <v>0.23133505841832</v>
      </c>
      <c r="E414" s="4">
        <f ca="1"/>
        <v>9.3910579820684001E-3</v>
      </c>
      <c r="F414" s="4">
        <f ca="1"/>
        <v>2.0595055065542E-2</v>
      </c>
      <c r="G414" s="4">
        <f ca="1"/>
        <v>-5.1787928830568E-2</v>
      </c>
      <c r="H414" s="4">
        <f ca="1"/>
        <v>-1.8670874490540001E-3</v>
      </c>
      <c r="I414" s="4">
        <f ca="1"/>
        <v>3.2923958426947998E-3</v>
      </c>
      <c r="J414" s="4">
        <f ca="1"/>
        <v>-4.0864637504022999E-2</v>
      </c>
      <c r="K414" s="4">
        <f ca="1"/>
        <v>-1.6412931045679999E-3</v>
      </c>
      <c r="L414" s="4">
        <f ca="1"/>
        <v>2.0036523652225999E-3</v>
      </c>
      <c r="M414" s="4">
        <f ca="1"/>
        <v>0.86343749451094998</v>
      </c>
      <c r="N414" s="4">
        <f ca="1"/>
        <v>37.707170864582999</v>
      </c>
      <c r="O414" s="4">
        <f ca="1"/>
        <v>20.285877603349</v>
      </c>
      <c r="P414" s="4">
        <f ca="1"/>
        <v>53.767697566513</v>
      </c>
      <c r="Q414" s="4">
        <f t="shared" ca="1" si="12"/>
        <v>4.1646720919107719E-2</v>
      </c>
      <c r="R414" s="4">
        <f t="shared" ca="1" si="13"/>
        <v>-1.1611696243083641E-2</v>
      </c>
      <c r="S414" s="4">
        <f ca="1"/>
        <v>3.5295555555556</v>
      </c>
      <c r="T414" s="4">
        <f ca="1"/>
        <v>3.4885714285714</v>
      </c>
      <c r="U414" s="4">
        <f ca="1"/>
        <v>8.9017282735511998</v>
      </c>
      <c r="V414" s="4">
        <f ca="1"/>
        <v>8.5458227773199997</v>
      </c>
      <c r="W414" s="4">
        <f ca="1"/>
        <v>72.708291508895996</v>
      </c>
      <c r="X414" s="4">
        <f ca="1"/>
        <v>40.341824405754998</v>
      </c>
      <c r="Y414" s="4">
        <f ca="1"/>
        <v>3.6930161827218</v>
      </c>
      <c r="Z414" s="4">
        <f ca="1"/>
        <v>11.499415060423001</v>
      </c>
    </row>
    <row r="415" spans="1:26" hidden="1" x14ac:dyDescent="0.25">
      <c r="A415" s="3" t="s">
        <v>2897</v>
      </c>
      <c r="B415" t="str">
        <v>佛塑科技</v>
      </c>
      <c r="C415" s="8" t="str">
        <f ca="1"/>
        <v>制造业</v>
      </c>
      <c r="D415" s="4">
        <f ca="1"/>
        <v>0.36595131525634</v>
      </c>
      <c r="E415" s="4">
        <f ca="1"/>
        <v>8.1057228413849002E-3</v>
      </c>
      <c r="F415" s="4">
        <f ca="1"/>
        <v>2.4195470736626E-2</v>
      </c>
      <c r="G415" s="4">
        <f ca="1"/>
        <v>0.17988668077228001</v>
      </c>
      <c r="H415" s="4">
        <f ca="1"/>
        <v>3.3824574230447001E-3</v>
      </c>
      <c r="I415" s="4">
        <f ca="1"/>
        <v>1.3113047636632E-2</v>
      </c>
      <c r="J415" s="4">
        <f ca="1"/>
        <v>0.15669638576485001</v>
      </c>
      <c r="K415" s="4">
        <f ca="1"/>
        <v>2.9728708029916999E-3</v>
      </c>
      <c r="L415" s="4">
        <f ca="1"/>
        <v>9.5394925723732999E-3</v>
      </c>
      <c r="M415" s="4">
        <f ca="1"/>
        <v>1.0024405076778</v>
      </c>
      <c r="N415" s="4">
        <f ca="1"/>
        <v>25.326341295550002</v>
      </c>
      <c r="O415" s="4">
        <f ca="1"/>
        <v>3.9585941982856001</v>
      </c>
      <c r="P415" s="4">
        <f ca="1"/>
        <v>71.697097951884999</v>
      </c>
      <c r="Q415" s="4">
        <f t="shared" ca="1" si="12"/>
        <v>3.9166367229592707E-2</v>
      </c>
      <c r="R415" s="4">
        <f t="shared" ca="1" si="13"/>
        <v>8.9014643012217034E-3</v>
      </c>
      <c r="S415" s="4">
        <f ca="1"/>
        <v>4.6113333333332998</v>
      </c>
      <c r="T415" s="4">
        <f ca="1"/>
        <v>4.6523809523809998</v>
      </c>
      <c r="U415" s="4">
        <f ca="1"/>
        <v>13.863268640045</v>
      </c>
      <c r="V415" s="4">
        <f ca="1"/>
        <v>13.340759552298</v>
      </c>
      <c r="W415" s="4">
        <f ca="1"/>
        <v>37.997330245755997</v>
      </c>
      <c r="X415" s="4">
        <f ca="1"/>
        <v>-2.5598846426898998</v>
      </c>
      <c r="Y415" s="4">
        <f ca="1"/>
        <v>3.1720833092356</v>
      </c>
      <c r="Z415" s="4">
        <f ca="1"/>
        <v>36.293687830667999</v>
      </c>
    </row>
    <row r="416" spans="1:26" hidden="1" x14ac:dyDescent="0.25">
      <c r="A416" s="3" t="s">
        <v>2898</v>
      </c>
      <c r="B416" t="str">
        <v>银泰黄金</v>
      </c>
      <c r="C416" s="8" t="str">
        <f ca="1"/>
        <v>采矿业</v>
      </c>
      <c r="D416" s="4">
        <f ca="1"/>
        <v>-0.76804084068467005</v>
      </c>
      <c r="E416" s="4">
        <f ca="1"/>
        <v>3.0084008768998999E-2</v>
      </c>
      <c r="F416" s="4">
        <f ca="1"/>
        <v>-3.3310476731613997E-2</v>
      </c>
      <c r="G416" s="4">
        <f ca="1"/>
        <v>-0.71986655625797003</v>
      </c>
      <c r="H416" s="4">
        <f ca="1"/>
        <v>2.0359466402377999E-2</v>
      </c>
      <c r="I416" s="4">
        <f ca="1"/>
        <v>-3.0998346324239999E-2</v>
      </c>
      <c r="J416" s="4">
        <f ca="1"/>
        <v>-9.2973958984160998E-2</v>
      </c>
      <c r="K416" s="4">
        <f ca="1"/>
        <v>4.4222663562408001E-3</v>
      </c>
      <c r="L416" s="4">
        <f ca="1"/>
        <v>-7.0433461070608001E-3</v>
      </c>
      <c r="M416" s="4">
        <f ca="1"/>
        <v>0.47291073435718001</v>
      </c>
      <c r="N416" s="4">
        <f ca="1"/>
        <v>46.211067832417001</v>
      </c>
      <c r="O416" s="4">
        <f ca="1"/>
        <v>31.427855263529</v>
      </c>
      <c r="P416" s="4">
        <f ca="1"/>
        <v>45.669169849263</v>
      </c>
      <c r="Q416" s="4">
        <f t="shared" ca="1" si="12"/>
        <v>-4.0520628683691495E-2</v>
      </c>
      <c r="R416" s="4">
        <f t="shared" ca="1" si="13"/>
        <v>-3.4124598744597098E-2</v>
      </c>
      <c r="S416" s="4">
        <f ca="1"/>
        <v>13.974</v>
      </c>
      <c r="T416" s="4">
        <f ca="1"/>
        <v>13.497142857143</v>
      </c>
      <c r="U416" s="4">
        <f ca="1"/>
        <v>138.59204528006001</v>
      </c>
      <c r="V416" s="4">
        <f ca="1"/>
        <v>144.44504949588</v>
      </c>
      <c r="W416" s="4">
        <f ca="1"/>
        <v>9.2025774664625999</v>
      </c>
      <c r="X416" s="4">
        <f ca="1"/>
        <v>17.634605541359001</v>
      </c>
      <c r="Y416" s="4">
        <f ca="1"/>
        <v>10.79800889763</v>
      </c>
      <c r="Z416" s="4">
        <f ca="1"/>
        <v>20.169930341089</v>
      </c>
    </row>
    <row r="417" spans="1:26" hidden="1" x14ac:dyDescent="0.25">
      <c r="A417" s="3" t="s">
        <v>2899</v>
      </c>
      <c r="B417" t="str">
        <v>ST华铁</v>
      </c>
      <c r="C417" s="8" t="str">
        <f ca="1"/>
        <v>制造业</v>
      </c>
      <c r="D417" s="4">
        <f ca="1"/>
        <v>-0.10388865315367</v>
      </c>
      <c r="E417" s="4">
        <f ca="1"/>
        <v>-3.3464335479953E-3</v>
      </c>
      <c r="F417" s="4">
        <f ca="1"/>
        <v>5.3004942854620004E-4</v>
      </c>
      <c r="G417" s="4">
        <f ca="1"/>
        <v>-9.6234075443511993E-2</v>
      </c>
      <c r="H417" s="4">
        <f ca="1"/>
        <v>-3.0957434234144998E-3</v>
      </c>
      <c r="I417" s="4">
        <f ca="1"/>
        <v>7.9566785502180001E-4</v>
      </c>
      <c r="J417" s="4">
        <f ca="1"/>
        <v>-0.15299041468648999</v>
      </c>
      <c r="K417" s="4">
        <f ca="1"/>
        <v>-3.4304161674753001E-3</v>
      </c>
      <c r="L417" s="4">
        <f ca="1"/>
        <v>-5.6426449301110002E-4</v>
      </c>
      <c r="M417" s="4">
        <f ca="1"/>
        <v>1.2416722072268001</v>
      </c>
      <c r="N417" s="4">
        <f ca="1"/>
        <v>43.072409377714997</v>
      </c>
      <c r="O417" s="4">
        <f ca="1"/>
        <v>-33.909513813804999</v>
      </c>
      <c r="P417" s="4">
        <f ca="1"/>
        <v>47.926091081067</v>
      </c>
      <c r="Q417" s="4">
        <f t="shared" ca="1" si="12"/>
        <v>5.8091286307011547E-3</v>
      </c>
      <c r="R417" s="4">
        <f t="shared" ca="1" si="13"/>
        <v>-1.0228734586344015E-2</v>
      </c>
      <c r="S417" s="4">
        <f ca="1"/>
        <v>2.0235555555556002</v>
      </c>
      <c r="T417" s="4">
        <f ca="1"/>
        <v>2.0028571428571</v>
      </c>
      <c r="U417" s="4">
        <f ca="1"/>
        <v>3.9380896512026999</v>
      </c>
      <c r="V417" s="4">
        <f ca="1"/>
        <v>3.9153449089927999</v>
      </c>
      <c r="W417" s="4">
        <f ca="1"/>
        <v>0</v>
      </c>
      <c r="X417" s="4">
        <f ca="1"/>
        <v>-30.001874634806001</v>
      </c>
      <c r="Y417" s="4">
        <f ca="1"/>
        <v>-1.0837699687090001</v>
      </c>
      <c r="Z417" s="4">
        <f ca="1"/>
        <v>0</v>
      </c>
    </row>
    <row r="418" spans="1:26" hidden="1" x14ac:dyDescent="0.25">
      <c r="A418" s="3" t="s">
        <v>2900</v>
      </c>
      <c r="B418" t="str">
        <v>浪潮信息</v>
      </c>
      <c r="C418" s="8" t="str">
        <f ca="1"/>
        <v>制造业</v>
      </c>
      <c r="D418" s="4">
        <f ca="1"/>
        <v>-6.7272894673045994E-2</v>
      </c>
      <c r="E418" s="4">
        <f ca="1"/>
        <v>-1.7528914937739999E-3</v>
      </c>
      <c r="F418" s="4">
        <f ca="1"/>
        <v>1.2707694653822999E-2</v>
      </c>
      <c r="G418" s="4">
        <f ca="1"/>
        <v>-7.7001877823449999E-2</v>
      </c>
      <c r="H418" s="4">
        <f ca="1"/>
        <v>-1.4635778958602E-3</v>
      </c>
      <c r="I418" s="4">
        <f ca="1"/>
        <v>1.2956341346542E-2</v>
      </c>
      <c r="J418" s="4">
        <f ca="1"/>
        <v>-0.20341737004637001</v>
      </c>
      <c r="K418" s="4">
        <f ca="1"/>
        <v>-4.1808891190855003E-3</v>
      </c>
      <c r="L418" s="4">
        <f ca="1"/>
        <v>-4.1388034816126004E-3</v>
      </c>
      <c r="M418" s="4">
        <f ca="1"/>
        <v>1.3550135889838</v>
      </c>
      <c r="N418" s="4">
        <f ca="1"/>
        <v>56.362810304653003</v>
      </c>
      <c r="O418" s="4">
        <f ca="1"/>
        <v>15.087018878206001</v>
      </c>
      <c r="P418" s="4">
        <f ca="1"/>
        <v>48.406302431241002</v>
      </c>
      <c r="Q418" s="4">
        <f t="shared" ca="1" si="12"/>
        <v>2.4615225164524013E-2</v>
      </c>
      <c r="R418" s="4">
        <f t="shared" ca="1" si="13"/>
        <v>-8.7483338598917965E-2</v>
      </c>
      <c r="S418" s="4">
        <f ca="1"/>
        <v>33.963111111110997</v>
      </c>
      <c r="T418" s="4">
        <f ca="1"/>
        <v>30.991904761905001</v>
      </c>
      <c r="U418" s="4">
        <f ca="1"/>
        <v>165.01313231979</v>
      </c>
      <c r="V418" s="4">
        <f ca="1"/>
        <v>161.04887792712</v>
      </c>
      <c r="W418" s="4">
        <f ca="1"/>
        <v>29.099391930974999</v>
      </c>
      <c r="X418" s="4">
        <f ca="1"/>
        <v>10.411756218581001</v>
      </c>
      <c r="Y418" s="4">
        <f ca="1"/>
        <v>11.724437679640999</v>
      </c>
      <c r="Z418" s="4">
        <f ca="1"/>
        <v>27.651637744984999</v>
      </c>
    </row>
    <row r="419" spans="1:26" hidden="1" x14ac:dyDescent="0.25">
      <c r="A419" s="3" t="s">
        <v>2901</v>
      </c>
      <c r="B419" t="str">
        <v>桂林旅游</v>
      </c>
      <c r="C419" s="8" t="str">
        <f ca="1"/>
        <v>水利、环境和公共设施管理业</v>
      </c>
      <c r="D419" s="4">
        <f ca="1"/>
        <v>0.13789124174107001</v>
      </c>
      <c r="E419" s="4">
        <f ca="1"/>
        <v>3.2376445302040998E-3</v>
      </c>
      <c r="F419" s="4">
        <f ca="1"/>
        <v>8.6432247977875996E-3</v>
      </c>
      <c r="G419" s="4">
        <f ca="1"/>
        <v>-0.47548371385657001</v>
      </c>
      <c r="H419" s="4">
        <f ca="1"/>
        <v>-2.5844993618361001E-2</v>
      </c>
      <c r="I419" s="4">
        <f ca="1"/>
        <v>-2.0754447732011998E-2</v>
      </c>
      <c r="J419" s="4">
        <f ca="1"/>
        <v>-0.26560056905738999</v>
      </c>
      <c r="K419" s="4">
        <f ca="1"/>
        <v>-1.0778080355721E-2</v>
      </c>
      <c r="L419" s="4">
        <f ca="1"/>
        <v>-8.5970341996660996E-3</v>
      </c>
      <c r="M419" s="4">
        <f ca="1"/>
        <v>1.1947278861224</v>
      </c>
      <c r="N419" s="4">
        <f ca="1"/>
        <v>40.523684000107998</v>
      </c>
      <c r="O419" s="4">
        <f ca="1"/>
        <v>24.198481733045</v>
      </c>
      <c r="P419" s="4">
        <f ca="1"/>
        <v>44.617735478732001</v>
      </c>
      <c r="Q419" s="4">
        <f t="shared" ca="1" si="12"/>
        <v>1.5248401377251537E-2</v>
      </c>
      <c r="R419" s="4">
        <f t="shared" ca="1" si="13"/>
        <v>-5.8430496249910452E-2</v>
      </c>
      <c r="S419" s="4">
        <f ca="1"/>
        <v>7.1744444444443998</v>
      </c>
      <c r="T419" s="4">
        <f ca="1"/>
        <v>6.7552380952381004</v>
      </c>
      <c r="U419" s="4">
        <f ca="1"/>
        <v>16.328054457631001</v>
      </c>
      <c r="V419" s="4">
        <f ca="1"/>
        <v>16.082817205603</v>
      </c>
      <c r="W419" s="4">
        <f ca="1"/>
        <v>0</v>
      </c>
      <c r="X419" s="4">
        <f ca="1"/>
        <v>-40.229698010912998</v>
      </c>
      <c r="Y419" s="4">
        <f ca="1"/>
        <v>-6.3164720248014996</v>
      </c>
      <c r="Z419" s="4">
        <f ca="1"/>
        <v>0</v>
      </c>
    </row>
    <row r="420" spans="1:26" hidden="1" x14ac:dyDescent="0.25">
      <c r="A420" s="3" t="s">
        <v>2902</v>
      </c>
      <c r="B420" t="str">
        <v>众泰汽车</v>
      </c>
      <c r="C420" s="8" t="str">
        <f ca="1"/>
        <v>制造业</v>
      </c>
      <c r="D420" s="4">
        <f ca="1"/>
        <v>-0.11502999923033</v>
      </c>
      <c r="E420" s="4">
        <f ca="1"/>
        <v>-2.5044014067290002E-3</v>
      </c>
      <c r="F420" s="4">
        <f ca="1"/>
        <v>5.0449683237066001E-3</v>
      </c>
      <c r="G420" s="4">
        <f ca="1"/>
        <v>1.8221838927371999E-2</v>
      </c>
      <c r="H420" s="4">
        <f ca="1"/>
        <v>5.9538226256140002E-4</v>
      </c>
      <c r="I420" s="4">
        <f ca="1"/>
        <v>9.2833534555453005E-3</v>
      </c>
      <c r="J420" s="4">
        <f ca="1"/>
        <v>-0.11656281049172</v>
      </c>
      <c r="K420" s="4">
        <f ca="1"/>
        <v>-2.6217438350035998E-3</v>
      </c>
      <c r="L420" s="4">
        <f ca="1"/>
        <v>2.3048236587965999E-3</v>
      </c>
      <c r="M420" s="4">
        <f ca="1"/>
        <v>1.2972715127598</v>
      </c>
      <c r="N420" s="4">
        <f ca="1"/>
        <v>68.659916719098007</v>
      </c>
      <c r="O420" s="4">
        <f ca="1"/>
        <v>-17.864384894409</v>
      </c>
      <c r="P420" s="4">
        <f ca="1"/>
        <v>59.701500533073002</v>
      </c>
      <c r="Q420" s="4">
        <f t="shared" ca="1" si="12"/>
        <v>1.5653775322290689E-2</v>
      </c>
      <c r="R420" s="4">
        <f t="shared" ca="1" si="13"/>
        <v>1.0663370122971911E-2</v>
      </c>
      <c r="S420" s="4">
        <f ca="1"/>
        <v>3.5695555555556</v>
      </c>
      <c r="T420" s="4">
        <f ca="1"/>
        <v>3.607619047619</v>
      </c>
      <c r="U420" s="4">
        <f ca="1"/>
        <v>5.6677376247932996</v>
      </c>
      <c r="V420" s="4">
        <f ca="1"/>
        <v>5.5803835544201998</v>
      </c>
      <c r="W420" s="4">
        <f ca="1"/>
        <v>24.263879282939001</v>
      </c>
      <c r="X420" s="4">
        <f ca="1"/>
        <v>-35.987715376124001</v>
      </c>
      <c r="Y420" s="4">
        <f ca="1"/>
        <v>-29.631868742449999</v>
      </c>
      <c r="Z420" s="4">
        <f ca="1"/>
        <v>26.781022352798001</v>
      </c>
    </row>
    <row r="421" spans="1:26" hidden="1" x14ac:dyDescent="0.25">
      <c r="A421" s="3" t="s">
        <v>2903</v>
      </c>
      <c r="B421" t="str">
        <v>山子股份</v>
      </c>
      <c r="C421" s="8" t="str">
        <f ca="1"/>
        <v>制造业</v>
      </c>
      <c r="D421" s="4">
        <f ca="1"/>
        <v>0.1268997925526</v>
      </c>
      <c r="E421" s="4">
        <f ca="1"/>
        <v>3.7297041704653002E-3</v>
      </c>
      <c r="F421" s="4">
        <f ca="1"/>
        <v>3.1070406093202999E-2</v>
      </c>
      <c r="G421" s="4">
        <f ca="1"/>
        <v>0.26437366416035002</v>
      </c>
      <c r="H421" s="4">
        <f ca="1"/>
        <v>7.7900879302328996E-3</v>
      </c>
      <c r="I421" s="4">
        <f ca="1"/>
        <v>3.7059661736171999E-2</v>
      </c>
      <c r="J421" s="4">
        <f ca="1"/>
        <v>0.10672492402144999</v>
      </c>
      <c r="K421" s="4">
        <f ca="1"/>
        <v>3.3700934573421999E-3</v>
      </c>
      <c r="L421" s="4">
        <f ca="1"/>
        <v>1.5976584472140998E-2</v>
      </c>
      <c r="M421" s="4">
        <f ca="1"/>
        <v>0.93601547567586996</v>
      </c>
      <c r="N421" s="4">
        <f ca="1"/>
        <v>44.284617825527</v>
      </c>
      <c r="O421" s="4">
        <f ca="1"/>
        <v>-5.2748527051896001</v>
      </c>
      <c r="P421" s="4">
        <f ca="1"/>
        <v>57.70330308186</v>
      </c>
      <c r="Q421" s="4">
        <f t="shared" ca="1" si="12"/>
        <v>1.7857142857145313E-2</v>
      </c>
      <c r="R421" s="4">
        <f t="shared" ca="1" si="13"/>
        <v>6.0099494471437524E-2</v>
      </c>
      <c r="S421" s="4">
        <f ca="1"/>
        <v>1.5762222222222</v>
      </c>
      <c r="T421" s="4">
        <f ca="1"/>
        <v>1.6709523809524001</v>
      </c>
      <c r="U421" s="4">
        <f ca="1"/>
        <v>9.9143374168164993</v>
      </c>
      <c r="V421" s="4">
        <f ca="1"/>
        <v>9.7404016726618003</v>
      </c>
      <c r="W421" s="4">
        <f ca="1"/>
        <v>22.618676140405</v>
      </c>
      <c r="X421" s="4">
        <f ca="1"/>
        <v>-19.053768094475</v>
      </c>
      <c r="Y421" s="4">
        <f ca="1"/>
        <v>-11.310163960392</v>
      </c>
      <c r="Z421" s="4">
        <f ca="1"/>
        <v>0</v>
      </c>
    </row>
    <row r="422" spans="1:26" hidden="1" x14ac:dyDescent="0.25">
      <c r="A422" s="3" t="s">
        <v>2904</v>
      </c>
      <c r="B422" t="str">
        <v>中银绒业</v>
      </c>
      <c r="C422" s="8" t="str">
        <f ca="1"/>
        <v>制造业</v>
      </c>
      <c r="D422" s="4">
        <f ca="1"/>
        <v>-0.18699599304994</v>
      </c>
      <c r="E422" s="4">
        <f ca="1"/>
        <v>-4.8340078716948001E-3</v>
      </c>
      <c r="F422" s="4">
        <f ca="1"/>
        <v>-3.0197497395689999E-4</v>
      </c>
      <c r="G422" s="4">
        <f ca="1"/>
        <v>-0.50588471743276997</v>
      </c>
      <c r="H422" s="4">
        <f ca="1"/>
        <v>-1.300628775158E-2</v>
      </c>
      <c r="I422" s="4">
        <f ca="1"/>
        <v>-5.6574396177551996E-3</v>
      </c>
      <c r="J422" s="4">
        <f ca="1"/>
        <v>-0.36524889934547999</v>
      </c>
      <c r="K422" s="4">
        <f ca="1"/>
        <v>-9.2262338514508008E-3</v>
      </c>
      <c r="L422" s="4">
        <f ca="1"/>
        <v>-1.5099844044474E-2</v>
      </c>
      <c r="M422" s="4">
        <f ca="1"/>
        <v>1.066448816094</v>
      </c>
      <c r="N422" s="4">
        <f ca="1"/>
        <v>38.526289635986998</v>
      </c>
      <c r="O422" s="4">
        <f ca="1"/>
        <v>-28.319025178634998</v>
      </c>
      <c r="P422" s="4">
        <f ca="1"/>
        <v>48.132517017826999</v>
      </c>
      <c r="Q422" s="4">
        <f t="shared" ca="1" si="12"/>
        <v>0</v>
      </c>
      <c r="R422" s="4">
        <f t="shared" ca="1" si="13"/>
        <v>-2.0516924999036987E-2</v>
      </c>
      <c r="S422" s="4">
        <f ca="1"/>
        <v>1.6262222222222</v>
      </c>
      <c r="T422" s="4">
        <f ca="1"/>
        <v>1.5928571428570999</v>
      </c>
      <c r="U422" s="4">
        <f ca="1"/>
        <v>20.680750887073</v>
      </c>
      <c r="V422" s="4">
        <f ca="1"/>
        <v>20.680750887073</v>
      </c>
      <c r="W422" s="4">
        <f ca="1"/>
        <v>26.040317217178998</v>
      </c>
      <c r="X422" s="4">
        <f ca="1"/>
        <v>-4.1979799629745997</v>
      </c>
      <c r="Y422" s="4">
        <f ca="1"/>
        <v>9.7102277551088001</v>
      </c>
      <c r="Z422" s="4">
        <f ca="1"/>
        <v>18.287695671794999</v>
      </c>
    </row>
    <row r="423" spans="1:26" hidden="1" x14ac:dyDescent="0.25">
      <c r="A423" s="3" t="s">
        <v>2905</v>
      </c>
      <c r="B423" t="str">
        <v>山西焦煤</v>
      </c>
      <c r="C423" s="8" t="str">
        <f ca="1"/>
        <v>采矿业</v>
      </c>
      <c r="D423" s="4">
        <f ca="1"/>
        <v>-0.31882376247713001</v>
      </c>
      <c r="E423" s="4">
        <f ca="1"/>
        <v>-0.15994326861741001</v>
      </c>
      <c r="F423" s="4">
        <f ca="1"/>
        <v>-1.7655116110783999E-2</v>
      </c>
      <c r="G423" s="4">
        <f ca="1"/>
        <v>-0.33250079261585003</v>
      </c>
      <c r="H423" s="4">
        <f ca="1"/>
        <v>-0.11001838850305</v>
      </c>
      <c r="I423" s="4">
        <f ca="1"/>
        <v>-1.3498544606225E-2</v>
      </c>
      <c r="J423" s="4">
        <f ca="1"/>
        <v>0.16313983586340999</v>
      </c>
      <c r="K423" s="4">
        <f ca="1"/>
        <v>6.2449298263381001E-3</v>
      </c>
      <c r="L423" s="4">
        <f ca="1"/>
        <v>1.3111908890138E-2</v>
      </c>
      <c r="M423" s="4">
        <f ca="1"/>
        <v>1.0796985523271001</v>
      </c>
      <c r="N423" s="4">
        <f ca="1"/>
        <v>52.174870755733998</v>
      </c>
      <c r="O423" s="4">
        <f ca="1"/>
        <v>27.716169105879999</v>
      </c>
      <c r="P423" s="4">
        <f ca="1"/>
        <v>50.106479432278</v>
      </c>
      <c r="Q423" s="4">
        <f t="shared" ca="1" si="12"/>
        <v>-1.7876687340393067E-2</v>
      </c>
      <c r="R423" s="4">
        <f t="shared" ca="1" si="13"/>
        <v>-5.2027181438114106E-2</v>
      </c>
      <c r="S423" s="4">
        <f ca="1"/>
        <v>9.4462222222222003</v>
      </c>
      <c r="T423" s="4">
        <f ca="1"/>
        <v>8.9547619047619005</v>
      </c>
      <c r="U423" s="4">
        <f ca="1"/>
        <v>74.143626325810004</v>
      </c>
      <c r="V423" s="4">
        <f ca="1"/>
        <v>75.493194561310005</v>
      </c>
      <c r="W423" s="4">
        <f ca="1"/>
        <v>73.234141227638005</v>
      </c>
      <c r="X423" s="4">
        <f ca="1"/>
        <v>21.875017183718999</v>
      </c>
      <c r="Y423" s="4">
        <f ca="1"/>
        <v>10.22967633681</v>
      </c>
      <c r="Z423" s="4">
        <f ca="1"/>
        <v>30.624253465818001</v>
      </c>
    </row>
    <row r="424" spans="1:26" hidden="1" x14ac:dyDescent="0.25">
      <c r="A424" s="3" t="s">
        <v>2906</v>
      </c>
      <c r="B424" t="str">
        <v>大庆华科</v>
      </c>
      <c r="C424" s="8" t="str">
        <f ca="1"/>
        <v>制造业</v>
      </c>
      <c r="D424" s="4">
        <f ca="1"/>
        <v>0.69989919776453002</v>
      </c>
      <c r="E424" s="4">
        <f ca="1"/>
        <v>1.88634754817E-2</v>
      </c>
      <c r="F424" s="4">
        <f ca="1"/>
        <v>2.2065461878713999E-2</v>
      </c>
      <c r="G424" s="4">
        <f ca="1"/>
        <v>8.5840842374845003E-2</v>
      </c>
      <c r="H424" s="4">
        <f ca="1"/>
        <v>4.6509258432591996E-3</v>
      </c>
      <c r="I424" s="4">
        <f ca="1"/>
        <v>6.7944297599989E-3</v>
      </c>
      <c r="J424" s="4">
        <f ca="1"/>
        <v>0.10605069537195</v>
      </c>
      <c r="K424" s="4">
        <f ca="1"/>
        <v>2.8333587253071002E-3</v>
      </c>
      <c r="L424" s="4">
        <f ca="1"/>
        <v>9.7814584856336997E-3</v>
      </c>
      <c r="M424" s="4">
        <f ca="1"/>
        <v>0.88705673688086994</v>
      </c>
      <c r="N424" s="4">
        <f ca="1"/>
        <v>46.966606337244002</v>
      </c>
      <c r="O424" s="4">
        <f ca="1"/>
        <v>26.548753798229001</v>
      </c>
      <c r="P424" s="4">
        <f ca="1"/>
        <v>65.933697776117</v>
      </c>
      <c r="Q424" s="4">
        <f t="shared" ca="1" si="12"/>
        <v>2.816611842104487E-2</v>
      </c>
      <c r="R424" s="4">
        <f t="shared" ca="1" si="13"/>
        <v>-3.4001021792452926E-3</v>
      </c>
      <c r="S424" s="4">
        <f ca="1"/>
        <v>16.218</v>
      </c>
      <c r="T424" s="4">
        <f ca="1"/>
        <v>16.162857142857</v>
      </c>
      <c r="U424" s="4">
        <f ca="1"/>
        <v>21.229120667699</v>
      </c>
      <c r="V424" s="4">
        <f ca="1"/>
        <v>20.647559073722999</v>
      </c>
      <c r="W424" s="4">
        <f ca="1"/>
        <v>-29.897687764625001</v>
      </c>
      <c r="X424" s="4">
        <f ca="1"/>
        <v>6.5658075137971998</v>
      </c>
      <c r="Y424" s="4">
        <f ca="1"/>
        <v>-1.5980389902451999</v>
      </c>
      <c r="Z424" s="4">
        <f ca="1"/>
        <v>0</v>
      </c>
    </row>
    <row r="425" spans="1:26" hidden="1" x14ac:dyDescent="0.25">
      <c r="A425" s="3" t="s">
        <v>2907</v>
      </c>
      <c r="B425" t="str">
        <v>越秀资本</v>
      </c>
      <c r="C425" s="8" t="str">
        <f ca="1"/>
        <v>金融业</v>
      </c>
      <c r="D425" s="4">
        <f ca="1"/>
        <v>1.6873869247043E-2</v>
      </c>
      <c r="E425" s="4">
        <f ca="1"/>
        <v>4.3666910583379003E-3</v>
      </c>
      <c r="F425" s="4">
        <f ca="1"/>
        <v>6.90536359404E-4</v>
      </c>
      <c r="G425" s="4">
        <f ca="1"/>
        <v>-0.14641128562396</v>
      </c>
      <c r="H425" s="4">
        <f ca="1"/>
        <v>-9.9131383300334001E-3</v>
      </c>
      <c r="I425" s="4">
        <f ca="1"/>
        <v>-2.0084653914957001E-3</v>
      </c>
      <c r="J425" s="4">
        <f ca="1"/>
        <v>-0.38701616987729998</v>
      </c>
      <c r="K425" s="4">
        <f ca="1"/>
        <v>-1.7363327662414999E-2</v>
      </c>
      <c r="L425" s="4">
        <f ca="1"/>
        <v>-6.5884169906027003E-3</v>
      </c>
      <c r="M425" s="4">
        <f ca="1"/>
        <v>1.5109936277686</v>
      </c>
      <c r="N425" s="4">
        <f ca="1"/>
        <v>31.980156004201</v>
      </c>
      <c r="O425" s="4">
        <f ca="1"/>
        <v>7.7017443937439003</v>
      </c>
      <c r="P425" s="4">
        <f ca="1"/>
        <v>48.885357963494997</v>
      </c>
      <c r="Q425" s="4">
        <f t="shared" ca="1" si="12"/>
        <v>-1.515151515146458E-3</v>
      </c>
      <c r="R425" s="4">
        <f t="shared" ca="1" si="13"/>
        <v>-1.1416414182193664E-2</v>
      </c>
      <c r="S425" s="4">
        <f ca="1"/>
        <v>6.6848888888889002</v>
      </c>
      <c r="T425" s="4">
        <f ca="1"/>
        <v>6.6085714285714001</v>
      </c>
      <c r="U425" s="4">
        <f ca="1"/>
        <v>41.092901267785003</v>
      </c>
      <c r="V425" s="4">
        <f ca="1"/>
        <v>41.155257718873997</v>
      </c>
      <c r="W425" s="4">
        <f ca="1"/>
        <v>27.451235301998999</v>
      </c>
      <c r="X425" s="4">
        <f ca="1"/>
        <v>12.589700052216999</v>
      </c>
      <c r="Y425" s="4">
        <f ca="1"/>
        <v>14.80184876815</v>
      </c>
      <c r="Z425" s="4">
        <f ca="1"/>
        <v>0</v>
      </c>
    </row>
    <row r="426" spans="1:26" hidden="1" x14ac:dyDescent="0.25">
      <c r="A426" s="3" t="s">
        <v>2908</v>
      </c>
      <c r="B426" t="str">
        <v>华工科技</v>
      </c>
      <c r="C426" s="8" t="str">
        <f ca="1"/>
        <v>制造业</v>
      </c>
      <c r="D426" s="4">
        <f ca="1"/>
        <v>-0.20017590907704</v>
      </c>
      <c r="E426" s="4">
        <f ca="1"/>
        <v>-4.4983129644300002E-3</v>
      </c>
      <c r="F426" s="4">
        <f ca="1"/>
        <v>-3.152094910959E-4</v>
      </c>
      <c r="G426" s="4">
        <f ca="1"/>
        <v>-0.10301949392968</v>
      </c>
      <c r="H426" s="4">
        <f ca="1"/>
        <v>-1.7666015899567001E-3</v>
      </c>
      <c r="I426" s="4">
        <f ca="1"/>
        <v>9.8716347164209007E-3</v>
      </c>
      <c r="J426" s="4">
        <f ca="1"/>
        <v>-0.10950900129446001</v>
      </c>
      <c r="K426" s="4">
        <f ca="1"/>
        <v>-1.9241904842684E-3</v>
      </c>
      <c r="L426" s="4">
        <f ca="1"/>
        <v>4.9732962124201001E-3</v>
      </c>
      <c r="M426" s="4">
        <f ca="1"/>
        <v>1.5327579645339</v>
      </c>
      <c r="N426" s="4">
        <f ca="1"/>
        <v>45.526843655145001</v>
      </c>
      <c r="O426" s="4">
        <f ca="1"/>
        <v>13.113035601446001</v>
      </c>
      <c r="P426" s="4">
        <f ca="1"/>
        <v>49.670309327439</v>
      </c>
      <c r="Q426" s="4">
        <f t="shared" ca="1" si="12"/>
        <v>1.013188430408125E-2</v>
      </c>
      <c r="R426" s="4">
        <f t="shared" ca="1" si="13"/>
        <v>-5.814696817716395E-2</v>
      </c>
      <c r="S426" s="4">
        <f ca="1"/>
        <v>30.541111111111</v>
      </c>
      <c r="T426" s="4">
        <f ca="1"/>
        <v>28.765238095238001</v>
      </c>
      <c r="U426" s="4">
        <f ca="1"/>
        <v>206.19781463205001</v>
      </c>
      <c r="V426" s="4">
        <f ca="1"/>
        <v>204.12959717048</v>
      </c>
      <c r="W426" s="4">
        <f ca="1"/>
        <v>21.584800546840999</v>
      </c>
      <c r="X426" s="4">
        <f ca="1"/>
        <v>30.053690430250999</v>
      </c>
      <c r="Y426" s="4">
        <f ca="1"/>
        <v>20.441457500287999</v>
      </c>
      <c r="Z426" s="4">
        <f ca="1"/>
        <v>11.911246776843001</v>
      </c>
    </row>
    <row r="427" spans="1:26" hidden="1" x14ac:dyDescent="0.25">
      <c r="A427" s="3" t="s">
        <v>2909</v>
      </c>
      <c r="B427" t="str">
        <v>九芝堂</v>
      </c>
      <c r="C427" s="8" t="str">
        <f ca="1"/>
        <v>制造业</v>
      </c>
      <c r="D427" s="4">
        <f ca="1"/>
        <v>-0.19527120319319</v>
      </c>
      <c r="E427" s="4">
        <f ca="1"/>
        <v>-4.0701627454341003E-3</v>
      </c>
      <c r="F427" s="4">
        <f ca="1"/>
        <v>1.0239206942713E-3</v>
      </c>
      <c r="G427" s="4">
        <f ca="1"/>
        <v>-6.5841175617816994E-2</v>
      </c>
      <c r="H427" s="4">
        <f ca="1"/>
        <v>-1.3337138705907001E-3</v>
      </c>
      <c r="I427" s="4">
        <f ca="1"/>
        <v>7.0593340541746999E-3</v>
      </c>
      <c r="J427" s="4">
        <f ca="1"/>
        <v>-2.5194388123876001E-2</v>
      </c>
      <c r="K427" s="4">
        <f ca="1"/>
        <v>-5.6201036251409995E-4</v>
      </c>
      <c r="L427" s="4">
        <f ca="1"/>
        <v>5.3976508462629004E-3</v>
      </c>
      <c r="M427" s="4">
        <f ca="1"/>
        <v>0.89694034390233002</v>
      </c>
      <c r="N427" s="4">
        <f ca="1"/>
        <v>39.896353355160997</v>
      </c>
      <c r="O427" s="4">
        <f ca="1"/>
        <v>19.573723805362</v>
      </c>
      <c r="P427" s="4">
        <f ca="1"/>
        <v>48.704017389786003</v>
      </c>
      <c r="Q427" s="4">
        <f t="shared" ca="1" si="12"/>
        <v>4.2128257138409264E-3</v>
      </c>
      <c r="R427" s="4">
        <f t="shared" ca="1" si="13"/>
        <v>-2.4394556981061574E-2</v>
      </c>
      <c r="S427" s="4">
        <f ca="1"/>
        <v>10.771333333333001</v>
      </c>
      <c r="T427" s="4">
        <f ca="1"/>
        <v>10.508571428571001</v>
      </c>
      <c r="U427" s="4">
        <f ca="1"/>
        <v>43.477222962069</v>
      </c>
      <c r="V427" s="4">
        <f ca="1"/>
        <v>43.294829391531998</v>
      </c>
      <c r="W427" s="4">
        <f ca="1"/>
        <v>23.995797467077999</v>
      </c>
      <c r="X427" s="4">
        <f ca="1"/>
        <v>-1.6004716461958</v>
      </c>
      <c r="Y427" s="4">
        <f ca="1"/>
        <v>2.2180895745362998</v>
      </c>
      <c r="Z427" s="4">
        <f ca="1"/>
        <v>-16.30246013659</v>
      </c>
    </row>
    <row r="428" spans="1:26" hidden="1" x14ac:dyDescent="0.25">
      <c r="A428" s="3" t="s">
        <v>2910</v>
      </c>
      <c r="B428" t="str">
        <v>诚志股份</v>
      </c>
      <c r="C428" s="8" t="str">
        <f ca="1"/>
        <v>制造业</v>
      </c>
      <c r="D428" s="4">
        <f ca="1"/>
        <v>0.43597506708860001</v>
      </c>
      <c r="E428" s="4">
        <f ca="1"/>
        <v>1.1004363401035999E-2</v>
      </c>
      <c r="F428" s="4">
        <f ca="1"/>
        <v>2.8884929543838998E-2</v>
      </c>
      <c r="G428" s="4">
        <f ca="1"/>
        <v>0.13420364763372999</v>
      </c>
      <c r="H428" s="4">
        <f ca="1"/>
        <v>3.0254308928442E-3</v>
      </c>
      <c r="I428" s="4">
        <f ca="1"/>
        <v>1.2190139120226E-2</v>
      </c>
      <c r="J428" s="4">
        <f ca="1"/>
        <v>0.14378874618142001</v>
      </c>
      <c r="K428" s="4">
        <f ca="1"/>
        <v>3.4509968088765998E-3</v>
      </c>
      <c r="L428" s="4">
        <f ca="1"/>
        <v>8.6759651041455992E-3</v>
      </c>
      <c r="M428" s="4">
        <f ca="1"/>
        <v>1.5116764841492001</v>
      </c>
      <c r="N428" s="4">
        <f ca="1"/>
        <v>39.200910132399002</v>
      </c>
      <c r="O428" s="4">
        <f ca="1"/>
        <v>-22.405893626383001</v>
      </c>
      <c r="P428" s="4">
        <f ca="1"/>
        <v>68.651474181569</v>
      </c>
      <c r="Q428" s="4">
        <f t="shared" ca="1" si="12"/>
        <v>3.9301310043662468E-2</v>
      </c>
      <c r="R428" s="4">
        <f t="shared" ca="1" si="13"/>
        <v>1.2507970372274982E-2</v>
      </c>
      <c r="S428" s="4">
        <f ca="1"/>
        <v>7.9162222222222001</v>
      </c>
      <c r="T428" s="4">
        <f ca="1"/>
        <v>8.0152380952381002</v>
      </c>
      <c r="U428" s="4">
        <f ca="1"/>
        <v>19.674374797961001</v>
      </c>
      <c r="V428" s="4">
        <f ca="1"/>
        <v>18.930385835012999</v>
      </c>
      <c r="W428" s="4">
        <f ca="1"/>
        <v>-28.791547955483001</v>
      </c>
      <c r="X428" s="4">
        <f ca="1"/>
        <v>19.234878223696001</v>
      </c>
      <c r="Y428" s="4">
        <f ca="1"/>
        <v>0.64655343296514001</v>
      </c>
      <c r="Z428" s="4">
        <f ca="1"/>
        <v>9.9770960064955005</v>
      </c>
    </row>
    <row r="429" spans="1:26" hidden="1" x14ac:dyDescent="0.25">
      <c r="A429" s="3" t="s">
        <v>2911</v>
      </c>
      <c r="B429" t="str">
        <v>闽东电力</v>
      </c>
      <c r="C429" s="8" t="str">
        <f ca="1"/>
        <v>电力、热力、燃气及水生产和供应业</v>
      </c>
      <c r="D429" s="4">
        <f ca="1"/>
        <v>4.6722396339635999E-2</v>
      </c>
      <c r="E429" s="4">
        <f ca="1"/>
        <v>1.0804302918648E-3</v>
      </c>
      <c r="F429" s="4">
        <f ca="1"/>
        <v>7.2323955441566997E-3</v>
      </c>
      <c r="G429" s="4">
        <f ca="1"/>
        <v>-0.32696812303901002</v>
      </c>
      <c r="H429" s="4">
        <f ca="1"/>
        <v>-9.2726238509789009E-3</v>
      </c>
      <c r="I429" s="4">
        <f ca="1"/>
        <v>-5.1764480895439002E-3</v>
      </c>
      <c r="J429" s="4">
        <f ca="1"/>
        <v>-0.15403350442332001</v>
      </c>
      <c r="K429" s="4">
        <f ca="1"/>
        <v>-3.4973546831340999E-3</v>
      </c>
      <c r="L429" s="4">
        <f ca="1"/>
        <v>-4.4321334426510002E-4</v>
      </c>
      <c r="M429" s="4">
        <f ca="1"/>
        <v>0.64676366928968998</v>
      </c>
      <c r="N429" s="4">
        <f ca="1"/>
        <v>33.177658640974997</v>
      </c>
      <c r="O429" s="4">
        <f ca="1"/>
        <v>-20.547561499292001</v>
      </c>
      <c r="P429" s="4">
        <f ca="1"/>
        <v>45.781150268436001</v>
      </c>
      <c r="Q429" s="4">
        <f t="shared" ca="1" si="12"/>
        <v>8.6131130251637291E-3</v>
      </c>
      <c r="R429" s="4">
        <f t="shared" ca="1" si="13"/>
        <v>-2.6341101507122589E-2</v>
      </c>
      <c r="S429" s="4">
        <f ca="1"/>
        <v>9.6704444444443993</v>
      </c>
      <c r="T429" s="4">
        <f ca="1"/>
        <v>9.4157142857142997</v>
      </c>
      <c r="U429" s="4">
        <f ca="1"/>
        <v>10.067266612779999</v>
      </c>
      <c r="V429" s="4">
        <f ca="1"/>
        <v>9.9812965772227003</v>
      </c>
      <c r="W429" s="4">
        <f ca="1"/>
        <v>25.92034785932</v>
      </c>
      <c r="X429" s="4">
        <f ca="1"/>
        <v>7.0473214962517998</v>
      </c>
      <c r="Y429" s="4">
        <f ca="1"/>
        <v>5.1543652697685003</v>
      </c>
      <c r="Z429" s="4">
        <f ca="1"/>
        <v>33.014012632006001</v>
      </c>
    </row>
    <row r="430" spans="1:26" hidden="1" x14ac:dyDescent="0.25">
      <c r="A430" s="3" t="s">
        <v>2912</v>
      </c>
      <c r="B430" t="str">
        <v>皇台酒业</v>
      </c>
      <c r="C430" s="8" t="str">
        <f ca="1"/>
        <v>制造业</v>
      </c>
      <c r="D430" s="4">
        <f ca="1"/>
        <v>0.40048405272926002</v>
      </c>
      <c r="E430" s="4">
        <f ca="1"/>
        <v>8.3602661313252995E-3</v>
      </c>
      <c r="F430" s="4">
        <f ca="1"/>
        <v>1.231962402375E-2</v>
      </c>
      <c r="G430" s="4">
        <f ca="1"/>
        <v>-0.47395756344373002</v>
      </c>
      <c r="H430" s="4">
        <f ca="1"/>
        <v>-1.6910240007966999E-2</v>
      </c>
      <c r="I430" s="4">
        <f ca="1"/>
        <v>-1.2795716371315999E-2</v>
      </c>
      <c r="J430" s="4">
        <f ca="1"/>
        <v>-0.39278205634739</v>
      </c>
      <c r="K430" s="4">
        <f ca="1"/>
        <v>-9.2875920010654003E-3</v>
      </c>
      <c r="L430" s="4">
        <f ca="1"/>
        <v>-1.058087657989E-2</v>
      </c>
      <c r="M430" s="4">
        <f ca="1"/>
        <v>1.0106917214522</v>
      </c>
      <c r="N430" s="4">
        <f ca="1"/>
        <v>44.821549528055002</v>
      </c>
      <c r="O430" s="4">
        <f ca="1"/>
        <v>-15.467526368593999</v>
      </c>
      <c r="P430" s="4">
        <f ca="1"/>
        <v>58.074591190515001</v>
      </c>
      <c r="Q430" s="4">
        <f t="shared" ca="1" si="12"/>
        <v>2.7468448403879638E-2</v>
      </c>
      <c r="R430" s="4">
        <f t="shared" ca="1" si="13"/>
        <v>-4.3884283867935324E-2</v>
      </c>
      <c r="S430" s="4">
        <f ca="1"/>
        <v>16.334444444443999</v>
      </c>
      <c r="T430" s="4">
        <f ca="1"/>
        <v>15.617619047619</v>
      </c>
      <c r="U430" s="4">
        <f ca="1"/>
        <v>17.764562666667</v>
      </c>
      <c r="V430" s="4">
        <f ca="1"/>
        <v>17.289643000000002</v>
      </c>
      <c r="W430" s="4">
        <f ca="1"/>
        <v>-52.177810638712998</v>
      </c>
      <c r="X430" s="4">
        <f ca="1"/>
        <v>11.263019444217001</v>
      </c>
      <c r="Y430" s="4">
        <f ca="1"/>
        <v>2.2633835091024999</v>
      </c>
      <c r="Z430" s="4">
        <f ca="1"/>
        <v>72.308876453191004</v>
      </c>
    </row>
    <row r="431" spans="1:26" hidden="1" x14ac:dyDescent="0.25">
      <c r="A431" s="3" t="s">
        <v>2913</v>
      </c>
      <c r="B431" t="str">
        <v>*ST中期</v>
      </c>
      <c r="C431" s="8" t="str">
        <f ca="1"/>
        <v>批发和零售业</v>
      </c>
      <c r="D431" s="4">
        <f ca="1"/>
        <v>-8.8852743645289001E-2</v>
      </c>
      <c r="E431" s="4">
        <f ca="1"/>
        <v>-1.9312871006823E-3</v>
      </c>
      <c r="F431" s="4">
        <f ca="1"/>
        <v>8.6832377040635001E-3</v>
      </c>
      <c r="G431" s="4">
        <f ca="1"/>
        <v>0.22490112830449999</v>
      </c>
      <c r="H431" s="4">
        <f ca="1"/>
        <v>5.3752971810712997E-3</v>
      </c>
      <c r="I431" s="4">
        <f ca="1"/>
        <v>4.5244806024976998E-2</v>
      </c>
      <c r="J431" s="4">
        <f ca="1"/>
        <v>0.12042912268427</v>
      </c>
      <c r="K431" s="4">
        <f ca="1"/>
        <v>2.7293188224132999E-3</v>
      </c>
      <c r="L431" s="4">
        <f ca="1"/>
        <v>2.6832190873586001E-2</v>
      </c>
      <c r="M431" s="4">
        <f ca="1"/>
        <v>1.461253754403</v>
      </c>
      <c r="N431" s="4">
        <f ca="1"/>
        <v>54.098702617607998</v>
      </c>
      <c r="O431" s="4">
        <f ca="1"/>
        <v>-9.7218704465309003</v>
      </c>
      <c r="P431" s="4">
        <f ca="1"/>
        <v>57.629037474153002</v>
      </c>
      <c r="Q431" s="4">
        <f t="shared" ca="1" si="12"/>
        <v>1.8450184501832032E-2</v>
      </c>
      <c r="R431" s="4">
        <f t="shared" ca="1" si="13"/>
        <v>2.1594684385381702E-2</v>
      </c>
      <c r="S431" s="4">
        <f ca="1"/>
        <v>4.7968888888889003</v>
      </c>
      <c r="T431" s="4">
        <f ca="1"/>
        <v>4.9004761904762004</v>
      </c>
      <c r="U431" s="4">
        <f ca="1"/>
        <v>15.325949660137001</v>
      </c>
      <c r="V431" s="4">
        <f ca="1"/>
        <v>15.048305644555001</v>
      </c>
      <c r="W431" s="4">
        <f ca="1"/>
        <v>0</v>
      </c>
      <c r="X431" s="4">
        <f ca="1"/>
        <v>-20.100325879711001</v>
      </c>
      <c r="Y431" s="4">
        <f ca="1"/>
        <v>1.2042446006623999</v>
      </c>
      <c r="Z431" s="4">
        <f ca="1"/>
        <v>8.9274668772746999</v>
      </c>
    </row>
    <row r="432" spans="1:26" hidden="1" x14ac:dyDescent="0.25">
      <c r="A432" s="3" t="s">
        <v>2914</v>
      </c>
      <c r="B432" t="str">
        <v>新大陆</v>
      </c>
      <c r="C432" s="8" t="str">
        <f ca="1"/>
        <v>信息传输、软件和信息技术服务业</v>
      </c>
      <c r="D432" s="4">
        <f ca="1"/>
        <v>-0.78112350342592995</v>
      </c>
      <c r="E432" s="4">
        <f ca="1"/>
        <v>-2.1702745281224001E-2</v>
      </c>
      <c r="F432" s="4">
        <f ca="1"/>
        <v>-1.4267796315085001E-2</v>
      </c>
      <c r="G432" s="4">
        <f ca="1"/>
        <v>-0.21280378102128</v>
      </c>
      <c r="H432" s="4">
        <f ca="1"/>
        <v>-5.8250538757532002E-3</v>
      </c>
      <c r="I432" s="4">
        <f ca="1"/>
        <v>-1.51995823587E-3</v>
      </c>
      <c r="J432" s="4">
        <f ca="1"/>
        <v>-2.6249554813281999E-2</v>
      </c>
      <c r="K432" s="4">
        <f ca="1"/>
        <v>-6.4016837848049997E-4</v>
      </c>
      <c r="L432" s="4">
        <f ca="1"/>
        <v>4.502297301334E-3</v>
      </c>
      <c r="M432" s="4">
        <f ca="1"/>
        <v>1.3199303605974</v>
      </c>
      <c r="N432" s="4">
        <f ca="1"/>
        <v>35.775420585798003</v>
      </c>
      <c r="O432" s="4">
        <f ca="1"/>
        <v>11.273236618362001</v>
      </c>
      <c r="P432" s="4">
        <f ca="1"/>
        <v>52.670339848132997</v>
      </c>
      <c r="Q432" s="4">
        <f t="shared" ca="1" si="12"/>
        <v>-1.2662942271879876E-2</v>
      </c>
      <c r="R432" s="4">
        <f t="shared" ca="1" si="13"/>
        <v>-3.7094543778378002E-2</v>
      </c>
      <c r="S432" s="4">
        <f ca="1"/>
        <v>18.319555555556001</v>
      </c>
      <c r="T432" s="4">
        <f ca="1"/>
        <v>17.64</v>
      </c>
      <c r="U432" s="4">
        <f ca="1"/>
        <v>149.65695133553999</v>
      </c>
      <c r="V432" s="4">
        <f ca="1"/>
        <v>151.57635395546001</v>
      </c>
      <c r="W432" s="4">
        <f ca="1"/>
        <v>0</v>
      </c>
      <c r="X432" s="4">
        <f ca="1"/>
        <v>6.0364146117841004</v>
      </c>
      <c r="Y432" s="4">
        <f ca="1"/>
        <v>-1.8370407536080999</v>
      </c>
      <c r="Z432" s="4">
        <f ca="1"/>
        <v>194.62985824754</v>
      </c>
    </row>
    <row r="433" spans="1:26" hidden="1" x14ac:dyDescent="0.25">
      <c r="A433" s="3" t="s">
        <v>2915</v>
      </c>
      <c r="B433" t="str">
        <v>隆平高科</v>
      </c>
      <c r="C433" s="8" t="str">
        <f ca="1"/>
        <v>农、林、牧、渔业</v>
      </c>
      <c r="D433" s="4">
        <f ca="1"/>
        <v>0.51997545355299002</v>
      </c>
      <c r="E433" s="4">
        <f ca="1"/>
        <v>-1.1188988084223001E-2</v>
      </c>
      <c r="F433" s="4">
        <f ca="1"/>
        <v>1.7387839668048001E-2</v>
      </c>
      <c r="G433" s="4">
        <f ca="1"/>
        <v>0.43168451931125001</v>
      </c>
      <c r="H433" s="4">
        <f ca="1"/>
        <v>-7.9700122148986998E-3</v>
      </c>
      <c r="I433" s="4">
        <f ca="1"/>
        <v>9.1013100574801001E-3</v>
      </c>
      <c r="J433" s="4">
        <f ca="1"/>
        <v>0.13119473018503999</v>
      </c>
      <c r="K433" s="4">
        <f ca="1"/>
        <v>-3.7838346770464001E-3</v>
      </c>
      <c r="L433" s="4">
        <f ca="1"/>
        <v>8.4088732873960001E-4</v>
      </c>
      <c r="M433" s="4">
        <f ca="1"/>
        <v>1.0552945135142999</v>
      </c>
      <c r="N433" s="4">
        <f ca="1"/>
        <v>29.512193310295</v>
      </c>
      <c r="O433" s="4">
        <f ca="1"/>
        <v>-16.585907329034001</v>
      </c>
      <c r="P433" s="4">
        <f ca="1"/>
        <v>69.564689593940003</v>
      </c>
      <c r="Q433" s="4">
        <f t="shared" ca="1" si="12"/>
        <v>1.7910756807133756E-2</v>
      </c>
      <c r="R433" s="4">
        <f t="shared" ca="1" si="13"/>
        <v>5.3853115978620886E-2</v>
      </c>
      <c r="S433" s="4">
        <f ca="1"/>
        <v>15.538444444444</v>
      </c>
      <c r="T433" s="4">
        <f ca="1"/>
        <v>16.375238095238</v>
      </c>
      <c r="U433" s="4">
        <f ca="1"/>
        <v>165.26470768599</v>
      </c>
      <c r="V433" s="4">
        <f ca="1"/>
        <v>162.35677497345</v>
      </c>
      <c r="W433" s="4">
        <f ca="1"/>
        <v>0</v>
      </c>
      <c r="X433" s="4">
        <f ca="1"/>
        <v>5.6335129946351001</v>
      </c>
      <c r="Y433" s="4">
        <f ca="1"/>
        <v>-1.7345843715572</v>
      </c>
      <c r="Z433" s="4">
        <f ca="1"/>
        <v>124.91814742676</v>
      </c>
    </row>
    <row r="434" spans="1:26" hidden="1" x14ac:dyDescent="0.25">
      <c r="A434" s="3" t="s">
        <v>2916</v>
      </c>
      <c r="B434" t="str">
        <v>华润三九</v>
      </c>
      <c r="C434" s="8" t="str">
        <f ca="1"/>
        <v>制造业</v>
      </c>
      <c r="D434" s="4">
        <f ca="1"/>
        <v>-0.22930502495505001</v>
      </c>
      <c r="E434" s="4">
        <f ca="1"/>
        <v>-5.2641485571939001E-3</v>
      </c>
      <c r="F434" s="4">
        <f ca="1"/>
        <v>-3.8105315397908E-3</v>
      </c>
      <c r="G434" s="4">
        <f ca="1"/>
        <v>-0.18278560285903001</v>
      </c>
      <c r="H434" s="4">
        <f ca="1"/>
        <v>-3.258832034439E-3</v>
      </c>
      <c r="I434" s="4">
        <f ca="1"/>
        <v>3.5379499066622E-3</v>
      </c>
      <c r="J434" s="4">
        <f ca="1"/>
        <v>-0.14173133416649999</v>
      </c>
      <c r="K434" s="4">
        <f ca="1"/>
        <v>-2.9848208420099002E-3</v>
      </c>
      <c r="L434" s="4">
        <f ca="1"/>
        <v>5.2641670369179996E-4</v>
      </c>
      <c r="M434" s="4">
        <f ca="1"/>
        <v>0.74176423369141997</v>
      </c>
      <c r="N434" s="4">
        <f ca="1"/>
        <v>48.409264859272</v>
      </c>
      <c r="O434" s="4">
        <f ca="1"/>
        <v>42.474697499180003</v>
      </c>
      <c r="P434" s="4">
        <f ca="1"/>
        <v>42.561638140322003</v>
      </c>
      <c r="Q434" s="4">
        <f t="shared" ca="1" si="12"/>
        <v>-1.1098987922806005E-2</v>
      </c>
      <c r="R434" s="4">
        <f t="shared" ca="1" si="13"/>
        <v>-5.5264747681493205E-2</v>
      </c>
      <c r="S434" s="4">
        <f ca="1"/>
        <v>45.770444444444003</v>
      </c>
      <c r="T434" s="4">
        <f ca="1"/>
        <v>43.240952380952002</v>
      </c>
      <c r="U434" s="4">
        <f ca="1"/>
        <v>56.083984145226999</v>
      </c>
      <c r="V434" s="4">
        <f ca="1"/>
        <v>56.713445997412997</v>
      </c>
      <c r="W434" s="4">
        <f ca="1"/>
        <v>5.5174013694128998</v>
      </c>
      <c r="X434" s="4">
        <f ca="1"/>
        <v>6.9144987870480001</v>
      </c>
      <c r="Y434" s="4">
        <f ca="1"/>
        <v>8.2170260851092003</v>
      </c>
      <c r="Z434" s="4">
        <f ca="1"/>
        <v>15.533922208803</v>
      </c>
    </row>
    <row r="435" spans="1:26" hidden="1" x14ac:dyDescent="0.25">
      <c r="A435" s="3" t="s">
        <v>2917</v>
      </c>
      <c r="B435" t="str">
        <v>东瑞股份</v>
      </c>
      <c r="C435" s="8" t="str">
        <f ca="1"/>
        <v>农、林、牧、渔业</v>
      </c>
      <c r="D435" s="4">
        <f ca="1"/>
        <v>0.17818064613720999</v>
      </c>
      <c r="E435" s="4">
        <f ca="1"/>
        <v>5.0773757522272001E-3</v>
      </c>
      <c r="F435" s="4">
        <f ca="1"/>
        <v>1.8448934143557999E-2</v>
      </c>
      <c r="G435" s="4">
        <f ca="1"/>
        <v>-0.1769305738618</v>
      </c>
      <c r="H435" s="4">
        <f ca="1"/>
        <v>-4.3622409454674004E-3</v>
      </c>
      <c r="I435" s="4">
        <f ca="1"/>
        <v>-6.0422745920719998E-4</v>
      </c>
      <c r="J435" s="4">
        <f ca="1"/>
        <v>-0.14922808403863999</v>
      </c>
      <c r="K435" s="4">
        <f ca="1"/>
        <v>-5.2020164304479996E-3</v>
      </c>
      <c r="L435" s="4">
        <f ca="1"/>
        <v>-2.3771813266648002E-3</v>
      </c>
      <c r="M435" s="4">
        <f ca="1"/>
        <v>0.86737067413562996</v>
      </c>
      <c r="N435" s="4">
        <f ca="1"/>
        <v>37.198194149267003</v>
      </c>
      <c r="O435" s="4">
        <f ca="1"/>
        <v>-11.921835020274999</v>
      </c>
      <c r="P435" s="4">
        <f ca="1"/>
        <v>45.217686557222997</v>
      </c>
      <c r="Q435" s="4">
        <f t="shared" ca="1" si="12"/>
        <v>2.4073366450133523E-2</v>
      </c>
      <c r="R435" s="4">
        <f t="shared" ca="1" si="13"/>
        <v>-2.2221622090312008E-2</v>
      </c>
      <c r="S435" s="4">
        <f ca="1"/>
        <v>22.334888888889001</v>
      </c>
      <c r="T435" s="4">
        <f ca="1"/>
        <v>21.838571428571001</v>
      </c>
      <c r="U435" s="4">
        <f ca="1"/>
        <v>38.349601146666998</v>
      </c>
      <c r="V435" s="4">
        <f ca="1"/>
        <v>37.448099328666999</v>
      </c>
      <c r="W435" s="4">
        <f ca="1"/>
        <v>-45.283776435705001</v>
      </c>
      <c r="X435" s="4">
        <f ca="1"/>
        <v>11.746942574237</v>
      </c>
      <c r="Y435" s="4">
        <f ca="1"/>
        <v>76.803681195882007</v>
      </c>
      <c r="Z435" s="4">
        <f ca="1"/>
        <v>-66.536414191617993</v>
      </c>
    </row>
    <row r="436" spans="1:26" hidden="1" x14ac:dyDescent="0.25">
      <c r="A436" s="3" t="s">
        <v>2918</v>
      </c>
      <c r="B436" t="str">
        <v>炬申股份</v>
      </c>
      <c r="C436" s="8" t="str">
        <f ca="1"/>
        <v>交通运输、仓储和邮政业</v>
      </c>
      <c r="D436" s="4">
        <f ca="1"/>
        <v>0.38954976015080001</v>
      </c>
      <c r="E436" s="4">
        <f ca="1"/>
        <v>9.7064265342466996E-3</v>
      </c>
      <c r="F436" s="4">
        <f ca="1"/>
        <v>2.7744077315169001E-2</v>
      </c>
      <c r="G436" s="4">
        <f ca="1"/>
        <v>0.18419825761246</v>
      </c>
      <c r="H436" s="4">
        <f ca="1"/>
        <v>4.1608510616180996E-3</v>
      </c>
      <c r="I436" s="4">
        <f ca="1"/>
        <v>1.5961053199251E-2</v>
      </c>
      <c r="J436" s="4">
        <f ca="1"/>
        <v>-1.3171503308777E-2</v>
      </c>
      <c r="K436" s="4">
        <f ca="1"/>
        <v>-2.7785337006229997E-4</v>
      </c>
      <c r="L436" s="4">
        <f ca="1"/>
        <v>1.0205607896645E-2</v>
      </c>
      <c r="M436" s="4">
        <f ca="1"/>
        <v>1.2159628671513001</v>
      </c>
      <c r="N436" s="4">
        <f ca="1"/>
        <v>44.000685157207002</v>
      </c>
      <c r="O436" s="4">
        <f ca="1"/>
        <v>10.814397198387001</v>
      </c>
      <c r="P436" s="4">
        <f ca="1"/>
        <v>64.996619239002996</v>
      </c>
      <c r="Q436" s="4">
        <f t="shared" ca="1" si="12"/>
        <v>3.3987840127559343E-2</v>
      </c>
      <c r="R436" s="4">
        <f t="shared" ca="1" si="13"/>
        <v>1.070162530935722E-2</v>
      </c>
      <c r="S436" s="4">
        <f ca="1"/>
        <v>16.612222222222002</v>
      </c>
      <c r="T436" s="4">
        <f ca="1"/>
        <v>16.79</v>
      </c>
      <c r="U436" s="4">
        <f ca="1"/>
        <v>18.194866962999999</v>
      </c>
      <c r="V436" s="4">
        <f ca="1"/>
        <v>17.596790075167</v>
      </c>
      <c r="W436" s="4">
        <f ca="1"/>
        <v>-20.183524810249999</v>
      </c>
      <c r="X436" s="4">
        <f ca="1"/>
        <v>10.834706340111</v>
      </c>
      <c r="Y436" s="4">
        <f ca="1"/>
        <v>63.940339126021001</v>
      </c>
      <c r="Z436" s="4">
        <f ca="1"/>
        <v>26.761365074051</v>
      </c>
    </row>
    <row r="437" spans="1:26" hidden="1" x14ac:dyDescent="0.25">
      <c r="A437" s="3" t="s">
        <v>2919</v>
      </c>
      <c r="B437" t="str">
        <v>大中矿业</v>
      </c>
      <c r="C437" s="8" t="str">
        <f ca="1"/>
        <v>采矿业</v>
      </c>
      <c r="D437" s="4">
        <f ca="1"/>
        <v>-0.32309300818971998</v>
      </c>
      <c r="E437" s="4">
        <f ca="1"/>
        <v>-8.4775659372076997E-3</v>
      </c>
      <c r="F437" s="4">
        <f ca="1"/>
        <v>-3.7162444313229002E-3</v>
      </c>
      <c r="G437" s="4">
        <f ca="1"/>
        <v>-0.22757400590932</v>
      </c>
      <c r="H437" s="4">
        <f ca="1"/>
        <v>-7.2815385365549998E-3</v>
      </c>
      <c r="I437" s="4">
        <f ca="1"/>
        <v>-2.2090110697823998E-3</v>
      </c>
      <c r="J437" s="4">
        <f ca="1"/>
        <v>-0.12790011426322001</v>
      </c>
      <c r="K437" s="4">
        <f ca="1"/>
        <v>-2.7582702892185E-3</v>
      </c>
      <c r="L437" s="4">
        <f ca="1"/>
        <v>6.5166503806059998E-4</v>
      </c>
      <c r="M437" s="4">
        <f ca="1"/>
        <v>1.5282004113248</v>
      </c>
      <c r="N437" s="4">
        <f ca="1"/>
        <v>35.943258470925002</v>
      </c>
      <c r="O437" s="4">
        <f ca="1"/>
        <v>-14.102565952061999</v>
      </c>
      <c r="P437" s="4">
        <f ca="1"/>
        <v>55.329880116665997</v>
      </c>
      <c r="Q437" s="4">
        <f t="shared" ca="1" si="12"/>
        <v>-9.1771183848279988E-4</v>
      </c>
      <c r="R437" s="4">
        <f t="shared" ca="1" si="13"/>
        <v>-3.5240900484168939E-3</v>
      </c>
      <c r="S437" s="4">
        <f ca="1"/>
        <v>10.864000000000001</v>
      </c>
      <c r="T437" s="4">
        <f ca="1"/>
        <v>10.825714285714</v>
      </c>
      <c r="U437" s="4">
        <f ca="1"/>
        <v>11.440025155533</v>
      </c>
      <c r="V437" s="4">
        <f ca="1"/>
        <v>11.450533445633001</v>
      </c>
      <c r="W437" s="4">
        <f ca="1"/>
        <v>32.036656374963997</v>
      </c>
      <c r="X437" s="4">
        <f ca="1"/>
        <v>16.498470576759001</v>
      </c>
      <c r="Y437" s="4">
        <f ca="1"/>
        <v>14.802789436437999</v>
      </c>
      <c r="Z437" s="4">
        <f ca="1"/>
        <v>90.651521423020995</v>
      </c>
    </row>
    <row r="438" spans="1:26" hidden="1" x14ac:dyDescent="0.25">
      <c r="A438" s="3" t="s">
        <v>2920</v>
      </c>
      <c r="B438" t="str">
        <v>盛航股份</v>
      </c>
      <c r="C438" s="8" t="str">
        <f ca="1"/>
        <v>交通运输、仓储和邮政业</v>
      </c>
      <c r="D438" s="4">
        <f ca="1"/>
        <v>0.15603048899552999</v>
      </c>
      <c r="E438" s="4">
        <f ca="1"/>
        <v>3.3533964283030001E-3</v>
      </c>
      <c r="F438" s="4">
        <f ca="1"/>
        <v>1.8367414813312999E-2</v>
      </c>
      <c r="G438" s="4">
        <f ca="1"/>
        <v>-0.30903011920857998</v>
      </c>
      <c r="H438" s="4">
        <f ca="1"/>
        <v>-6.8761844061266996E-3</v>
      </c>
      <c r="I438" s="4">
        <f ca="1"/>
        <v>-5.9900617792881996E-3</v>
      </c>
      <c r="J438" s="4">
        <f ca="1"/>
        <v>-0.17520826247887</v>
      </c>
      <c r="K438" s="4">
        <f ca="1"/>
        <v>-4.7622429595346998E-3</v>
      </c>
      <c r="L438" s="4">
        <f ca="1"/>
        <v>-2.5194837150546E-3</v>
      </c>
      <c r="M438" s="4">
        <f ca="1"/>
        <v>0.96976527252236</v>
      </c>
      <c r="N438" s="4">
        <f ca="1"/>
        <v>46.847700004015003</v>
      </c>
      <c r="O438" s="4">
        <f ca="1"/>
        <v>15.392057396033</v>
      </c>
      <c r="P438" s="4">
        <f ca="1"/>
        <v>53.874296939777999</v>
      </c>
      <c r="Q438" s="4">
        <f t="shared" ca="1" si="12"/>
        <v>3.4449760765550161E-2</v>
      </c>
      <c r="R438" s="4">
        <f t="shared" ca="1" si="13"/>
        <v>-4.7042333181731497E-2</v>
      </c>
      <c r="S438" s="4">
        <f ca="1"/>
        <v>18.073555555555998</v>
      </c>
      <c r="T438" s="4">
        <f ca="1"/>
        <v>17.223333333332999</v>
      </c>
      <c r="U438" s="4">
        <f ca="1"/>
        <v>25.455197743999999</v>
      </c>
      <c r="V438" s="4">
        <f ca="1"/>
        <v>24.607476080000001</v>
      </c>
      <c r="W438" s="4">
        <f ca="1"/>
        <v>41.996878236642999</v>
      </c>
      <c r="X438" s="4">
        <f ca="1"/>
        <v>31.435968225564999</v>
      </c>
      <c r="Y438" s="4">
        <f ca="1"/>
        <v>42.848543118789003</v>
      </c>
      <c r="Z438" s="4">
        <f ca="1"/>
        <v>48.305863339001</v>
      </c>
    </row>
    <row r="439" spans="1:26" hidden="1" x14ac:dyDescent="0.25">
      <c r="A439" s="3" t="s">
        <v>2921</v>
      </c>
      <c r="B439" t="str">
        <v>依依股份</v>
      </c>
      <c r="C439" s="8" t="str">
        <f ca="1"/>
        <v>制造业</v>
      </c>
      <c r="D439" s="4">
        <f ca="1"/>
        <v>0.43483346068495998</v>
      </c>
      <c r="E439" s="4">
        <f ca="1"/>
        <v>9.2512349583537996E-3</v>
      </c>
      <c r="F439" s="4">
        <f ca="1"/>
        <v>2.0210978627378001E-2</v>
      </c>
      <c r="G439" s="4">
        <f ca="1"/>
        <v>0.13954383674906001</v>
      </c>
      <c r="H439" s="4">
        <f ca="1"/>
        <v>3.0376066700915001E-3</v>
      </c>
      <c r="I439" s="4">
        <f ca="1"/>
        <v>1.1910282446677E-2</v>
      </c>
      <c r="J439" s="4">
        <f ca="1"/>
        <v>0.17201305528267</v>
      </c>
      <c r="K439" s="4">
        <f ca="1"/>
        <v>5.3097559240253998E-3</v>
      </c>
      <c r="L439" s="4">
        <f ca="1"/>
        <v>8.4749108990301008E-3</v>
      </c>
      <c r="M439" s="4">
        <f ca="1"/>
        <v>0.87253599451118002</v>
      </c>
      <c r="N439" s="4">
        <f ca="1"/>
        <v>38.411626044542999</v>
      </c>
      <c r="O439" s="4">
        <f ca="1"/>
        <v>-13.062291547049</v>
      </c>
      <c r="P439" s="4">
        <f ca="1"/>
        <v>76.697890499910997</v>
      </c>
      <c r="Q439" s="4">
        <f t="shared" ca="1" si="12"/>
        <v>4.1318775422819427E-2</v>
      </c>
      <c r="R439" s="4">
        <f t="shared" ca="1" si="13"/>
        <v>4.6234004179810861E-3</v>
      </c>
      <c r="S439" s="4">
        <f ca="1"/>
        <v>15.524888888889</v>
      </c>
      <c r="T439" s="4">
        <f ca="1"/>
        <v>15.596666666667</v>
      </c>
      <c r="U439" s="4">
        <f ca="1"/>
        <v>33.850808490718002</v>
      </c>
      <c r="V439" s="4">
        <f ca="1"/>
        <v>32.507632907102</v>
      </c>
      <c r="W439" s="4">
        <f ca="1"/>
        <v>12.140941437817</v>
      </c>
      <c r="X439" s="4">
        <f ca="1"/>
        <v>13.844191293251001</v>
      </c>
      <c r="Y439" s="4">
        <f ca="1"/>
        <v>43.364216634917</v>
      </c>
      <c r="Z439" s="4">
        <f ca="1"/>
        <v>17.401183066714999</v>
      </c>
    </row>
    <row r="440" spans="1:26" hidden="1" x14ac:dyDescent="0.25">
      <c r="A440" s="3" t="s">
        <v>2922</v>
      </c>
      <c r="B440" t="str">
        <v>联科科技</v>
      </c>
      <c r="C440" s="8" t="str">
        <f ca="1"/>
        <v>制造业</v>
      </c>
      <c r="D440" s="4">
        <f ca="1"/>
        <v>0.58295293890859001</v>
      </c>
      <c r="E440" s="4">
        <f ca="1"/>
        <v>2.3885215849409999E-2</v>
      </c>
      <c r="F440" s="4">
        <f ca="1"/>
        <v>1.8006304789971998E-2</v>
      </c>
      <c r="G440" s="4">
        <f ca="1"/>
        <v>0.35838394949873997</v>
      </c>
      <c r="H440" s="4">
        <f ca="1"/>
        <v>1.3270886344717001E-2</v>
      </c>
      <c r="I440" s="4">
        <f ca="1"/>
        <v>9.8568539978417993E-3</v>
      </c>
      <c r="J440" s="4">
        <f ca="1"/>
        <v>0.20190014625043001</v>
      </c>
      <c r="K440" s="4">
        <f ca="1"/>
        <v>4.4722660901997001E-3</v>
      </c>
      <c r="L440" s="4">
        <f ca="1"/>
        <v>1.3118846136507E-2</v>
      </c>
      <c r="M440" s="4">
        <f ca="1"/>
        <v>1.0712441818217999</v>
      </c>
      <c r="N440" s="4">
        <f ca="1"/>
        <v>35.639216807944003</v>
      </c>
      <c r="O440" s="4">
        <f ca="1"/>
        <v>-5.4624405043105</v>
      </c>
      <c r="P440" s="4">
        <f ca="1"/>
        <v>73.641878939050002</v>
      </c>
      <c r="Q440" s="4">
        <f t="shared" ca="1" si="12"/>
        <v>2.054861862159043E-2</v>
      </c>
      <c r="R440" s="4">
        <f t="shared" ca="1" si="13"/>
        <v>2.2396490994855876E-2</v>
      </c>
      <c r="S440" s="4">
        <f ca="1"/>
        <v>16.718888888889001</v>
      </c>
      <c r="T440" s="4">
        <f ca="1"/>
        <v>17.093333333333</v>
      </c>
      <c r="U440" s="4">
        <f ca="1"/>
        <v>18.024192532000001</v>
      </c>
      <c r="V440" s="4">
        <f ca="1"/>
        <v>17.661277672733</v>
      </c>
      <c r="W440" s="4">
        <f ca="1"/>
        <v>19.064032805648999</v>
      </c>
      <c r="X440" s="4">
        <f ca="1"/>
        <v>23.613212626528998</v>
      </c>
      <c r="Y440" s="4">
        <f ca="1"/>
        <v>27.216964989685</v>
      </c>
      <c r="Z440" s="4">
        <f ca="1"/>
        <v>19.577061030620001</v>
      </c>
    </row>
    <row r="441" spans="1:26" hidden="1" x14ac:dyDescent="0.25">
      <c r="A441" s="3" t="s">
        <v>2923</v>
      </c>
      <c r="B441" t="str">
        <v>华菱线缆</v>
      </c>
      <c r="C441" s="8" t="str">
        <f ca="1"/>
        <v>制造业</v>
      </c>
      <c r="D441" s="4">
        <f ca="1"/>
        <v>-1.2996918678833E-2</v>
      </c>
      <c r="E441" s="4">
        <f ca="1"/>
        <v>-2.8027682055650001E-4</v>
      </c>
      <c r="F441" s="4">
        <f ca="1"/>
        <v>6.0776897665805003E-3</v>
      </c>
      <c r="G441" s="4">
        <f ca="1"/>
        <v>1.6527612826565001E-2</v>
      </c>
      <c r="H441" s="4">
        <f ca="1"/>
        <v>2.8147273304629999E-4</v>
      </c>
      <c r="I441" s="4">
        <f ca="1"/>
        <v>5.7672923572132002E-3</v>
      </c>
      <c r="J441" s="4">
        <f ca="1"/>
        <v>-9.3748099592608006E-2</v>
      </c>
      <c r="K441" s="4">
        <f ca="1"/>
        <v>-1.6708161814835E-3</v>
      </c>
      <c r="L441" s="4">
        <f ca="1"/>
        <v>2.1115660827265999E-3</v>
      </c>
      <c r="M441" s="4">
        <f ca="1"/>
        <v>1.0566330397562</v>
      </c>
      <c r="N441" s="4">
        <f ca="1"/>
        <v>32.923106075394998</v>
      </c>
      <c r="O441" s="4">
        <f ca="1"/>
        <v>-23.977661186856</v>
      </c>
      <c r="P441" s="4">
        <f ca="1"/>
        <v>59.666622715149998</v>
      </c>
      <c r="Q441" s="4">
        <f t="shared" ca="1" si="12"/>
        <v>1.1017260374586795E-2</v>
      </c>
      <c r="R441" s="4">
        <f t="shared" ca="1" si="13"/>
        <v>-5.3537244672580298E-3</v>
      </c>
      <c r="S441" s="4">
        <f ca="1"/>
        <v>9.0546666666666997</v>
      </c>
      <c r="T441" s="4">
        <f ca="1"/>
        <v>9.0061904761905005</v>
      </c>
      <c r="U441" s="4">
        <f ca="1"/>
        <v>9.3001510198419997</v>
      </c>
      <c r="V441" s="4">
        <f ca="1"/>
        <v>9.1988053857718004</v>
      </c>
      <c r="W441" s="4">
        <f ca="1"/>
        <v>13.095183709571</v>
      </c>
      <c r="X441" s="4">
        <f ca="1"/>
        <v>26.119289783553999</v>
      </c>
      <c r="Y441" s="4">
        <f ca="1"/>
        <v>34.056510885327</v>
      </c>
      <c r="Z441" s="4">
        <f ca="1"/>
        <v>-2.2854582436116999</v>
      </c>
    </row>
    <row r="442" spans="1:26" hidden="1" x14ac:dyDescent="0.25">
      <c r="A442" s="3" t="s">
        <v>2924</v>
      </c>
      <c r="B442" t="str">
        <v>洪兴股份</v>
      </c>
      <c r="C442" s="8" t="str">
        <f ca="1"/>
        <v>制造业</v>
      </c>
      <c r="D442" s="4">
        <f ca="1"/>
        <v>0.49702109568490999</v>
      </c>
      <c r="E442" s="4">
        <f ca="1"/>
        <v>1.7308455395445999E-2</v>
      </c>
      <c r="F442" s="4">
        <f ca="1"/>
        <v>1.9128778758361002E-2</v>
      </c>
      <c r="G442" s="4">
        <f ca="1"/>
        <v>7.0489510641896999E-3</v>
      </c>
      <c r="H442" s="4">
        <f ca="1"/>
        <v>3.1268522547919997E-4</v>
      </c>
      <c r="I442" s="4">
        <f ca="1"/>
        <v>4.7741517905204997E-3</v>
      </c>
      <c r="J442" s="4">
        <f ca="1"/>
        <v>1.5686437625420002E-2</v>
      </c>
      <c r="K442" s="4">
        <f ca="1"/>
        <v>4.1037648015370001E-4</v>
      </c>
      <c r="L442" s="4">
        <f ca="1"/>
        <v>7.0935859119685002E-3</v>
      </c>
      <c r="M442" s="4">
        <f ca="1"/>
        <v>0.87995304609742997</v>
      </c>
      <c r="N442" s="4">
        <f ca="1"/>
        <v>41.460442594179</v>
      </c>
      <c r="O442" s="4">
        <f ca="1"/>
        <v>8.2403354106440005</v>
      </c>
      <c r="P442" s="4">
        <f ca="1"/>
        <v>59.358068058618997</v>
      </c>
      <c r="Q442" s="4">
        <f t="shared" ca="1" si="12"/>
        <v>2.3546944858420293E-2</v>
      </c>
      <c r="R442" s="4">
        <f t="shared" ca="1" si="13"/>
        <v>-5.9060452859421055E-3</v>
      </c>
      <c r="S442" s="4">
        <f ca="1"/>
        <v>16.985555555556001</v>
      </c>
      <c r="T442" s="4">
        <f ca="1"/>
        <v>16.885238095238002</v>
      </c>
      <c r="U442" s="4">
        <f ca="1"/>
        <v>25.09464942348</v>
      </c>
      <c r="V442" s="4">
        <f ca="1"/>
        <v>24.517340948099999</v>
      </c>
      <c r="W442" s="4">
        <f ca="1"/>
        <v>0</v>
      </c>
      <c r="X442" s="4">
        <f ca="1"/>
        <v>9.6092063408915003</v>
      </c>
      <c r="Y442" s="4">
        <f ca="1"/>
        <v>35.516771086279</v>
      </c>
      <c r="Z442" s="4">
        <f ca="1"/>
        <v>-18.280004763150998</v>
      </c>
    </row>
    <row r="443" spans="1:26" hidden="1" x14ac:dyDescent="0.25">
      <c r="A443" s="3" t="s">
        <v>2925</v>
      </c>
      <c r="B443" t="str">
        <v>金房能源</v>
      </c>
      <c r="C443" s="8" t="str">
        <f ca="1"/>
        <v>电力、热力、燃气及水生产和供应业</v>
      </c>
      <c r="D443" s="4">
        <f ca="1"/>
        <v>0.39422299038065001</v>
      </c>
      <c r="E443" s="4">
        <f ca="1"/>
        <v>8.5035057750852006E-3</v>
      </c>
      <c r="F443" s="4">
        <f ca="1"/>
        <v>1.4167570129493001E-2</v>
      </c>
      <c r="G443" s="4">
        <f ca="1"/>
        <v>-1.6938843245097E-2</v>
      </c>
      <c r="H443" s="4">
        <f ca="1"/>
        <v>-3.6730183744970003E-4</v>
      </c>
      <c r="I443" s="4">
        <f ca="1"/>
        <v>4.1434523475128004E-3</v>
      </c>
      <c r="J443" s="4">
        <f ca="1"/>
        <v>-0.10834119676347</v>
      </c>
      <c r="K443" s="4">
        <f ca="1"/>
        <v>-2.1810828491181E-3</v>
      </c>
      <c r="L443" s="4">
        <f ca="1"/>
        <v>1.4737169429225999E-3</v>
      </c>
      <c r="M443" s="4">
        <f ca="1"/>
        <v>0.70037043650688002</v>
      </c>
      <c r="N443" s="4">
        <f ca="1"/>
        <v>31.202556796246</v>
      </c>
      <c r="O443" s="4">
        <f ca="1"/>
        <v>-12.435629285776001</v>
      </c>
      <c r="P443" s="4">
        <f ca="1"/>
        <v>54.470580282017998</v>
      </c>
      <c r="Q443" s="4">
        <f t="shared" ca="1" si="12"/>
        <v>1.944627554383643E-2</v>
      </c>
      <c r="R443" s="4">
        <f t="shared" ca="1" si="13"/>
        <v>-9.3720464195615975E-3</v>
      </c>
      <c r="S443" s="4">
        <f ca="1"/>
        <v>20.388222222222002</v>
      </c>
      <c r="T443" s="4">
        <f ca="1"/>
        <v>20.197142857143</v>
      </c>
      <c r="U443" s="4">
        <f ca="1"/>
        <v>25.772267849999999</v>
      </c>
      <c r="V443" s="4">
        <f ca="1"/>
        <v>25.280653300000001</v>
      </c>
      <c r="W443" s="4">
        <f ca="1"/>
        <v>-0.71908722117981005</v>
      </c>
      <c r="X443" s="4">
        <f ca="1"/>
        <v>6.8840023340496002</v>
      </c>
      <c r="Y443" s="4">
        <f ca="1"/>
        <v>22.172311786512999</v>
      </c>
      <c r="Z443" s="4">
        <f ca="1"/>
        <v>-14.615092293969999</v>
      </c>
    </row>
    <row r="444" spans="1:26" hidden="1" x14ac:dyDescent="0.25">
      <c r="A444" s="3" t="s">
        <v>2926</v>
      </c>
      <c r="B444" t="str">
        <v>双枪科技</v>
      </c>
      <c r="C444" s="8" t="str">
        <f ca="1"/>
        <v>制造业</v>
      </c>
      <c r="D444" s="4">
        <f ca="1"/>
        <v>0.74947833988435997</v>
      </c>
      <c r="E444" s="4">
        <f ca="1"/>
        <v>2.3244577036209999E-2</v>
      </c>
      <c r="F444" s="4">
        <f ca="1"/>
        <v>3.8043679301172001E-2</v>
      </c>
      <c r="G444" s="4">
        <f ca="1"/>
        <v>0.21532758084772</v>
      </c>
      <c r="H444" s="4">
        <f ca="1"/>
        <v>7.1177704570278997E-3</v>
      </c>
      <c r="I444" s="4">
        <f ca="1"/>
        <v>1.7636182974442999E-2</v>
      </c>
      <c r="J444" s="4">
        <f ca="1"/>
        <v>9.6137322272196998E-2</v>
      </c>
      <c r="K444" s="4">
        <f ca="1"/>
        <v>2.2595067568785001E-3</v>
      </c>
      <c r="L444" s="4">
        <f ca="1"/>
        <v>1.3530413480824E-2</v>
      </c>
      <c r="M444" s="4">
        <f ca="1"/>
        <v>0.77396662586142995</v>
      </c>
      <c r="N444" s="4">
        <f ca="1"/>
        <v>30.951452942511001</v>
      </c>
      <c r="O444" s="4">
        <f ca="1"/>
        <v>-2.7066922033425</v>
      </c>
      <c r="P444" s="4">
        <f ca="1"/>
        <v>72.683445504217005</v>
      </c>
      <c r="Q444" s="4">
        <f t="shared" ca="1" si="12"/>
        <v>5.4253472222222258E-2</v>
      </c>
      <c r="R444" s="4">
        <f t="shared" ca="1" si="13"/>
        <v>2.0201469502789143E-2</v>
      </c>
      <c r="S444" s="4">
        <f ca="1"/>
        <v>22.709333333332999</v>
      </c>
      <c r="T444" s="4">
        <f ca="1"/>
        <v>23.168095238094999</v>
      </c>
      <c r="U444" s="4">
        <f ca="1"/>
        <v>25.234091575000001</v>
      </c>
      <c r="V444" s="4">
        <f ca="1"/>
        <v>23.9355072</v>
      </c>
      <c r="W444" s="4">
        <f ca="1"/>
        <v>0</v>
      </c>
      <c r="X444" s="4">
        <f ca="1"/>
        <v>9.9971852733297002</v>
      </c>
      <c r="Y444" s="4">
        <f ca="1"/>
        <v>22.904211429656002</v>
      </c>
      <c r="Z444" s="4">
        <f ca="1"/>
        <v>-29.24205552299</v>
      </c>
    </row>
    <row r="445" spans="1:26" hidden="1" x14ac:dyDescent="0.25">
      <c r="A445" s="3" t="s">
        <v>2927</v>
      </c>
      <c r="B445" t="str">
        <v>中旗新材</v>
      </c>
      <c r="C445" s="8" t="str">
        <f ca="1"/>
        <v>制造业</v>
      </c>
      <c r="D445" s="4">
        <f ca="1"/>
        <v>0.85715601066863001</v>
      </c>
      <c r="E445" s="4">
        <f ca="1"/>
        <v>2.3091806396063001E-2</v>
      </c>
      <c r="F445" s="4">
        <f ca="1"/>
        <v>1.2157902796777E-2</v>
      </c>
      <c r="G445" s="4">
        <f ca="1"/>
        <v>-3.3972858905150997E-2</v>
      </c>
      <c r="H445" s="4">
        <f ca="1"/>
        <v>-1.4845467998435E-3</v>
      </c>
      <c r="I445" s="4">
        <f ca="1"/>
        <v>1.8261804600938E-3</v>
      </c>
      <c r="J445" s="4">
        <f ca="1"/>
        <v>8.3704517899675993E-3</v>
      </c>
      <c r="K445" s="4">
        <f ca="1"/>
        <v>2.0405392106139999E-4</v>
      </c>
      <c r="L445" s="4">
        <f ca="1"/>
        <v>5.4773796876481E-3</v>
      </c>
      <c r="M445" s="4">
        <f ca="1"/>
        <v>1.8153774579215001</v>
      </c>
      <c r="N445" s="4">
        <f ca="1"/>
        <v>65.836056897354993</v>
      </c>
      <c r="O445" s="4">
        <f ca="1"/>
        <v>20.866367432364999</v>
      </c>
      <c r="P445" s="4">
        <f ca="1"/>
        <v>57.112502878226003</v>
      </c>
      <c r="Q445" s="4">
        <f t="shared" ca="1" si="12"/>
        <v>1.7648280157804969E-2</v>
      </c>
      <c r="R445" s="4">
        <f t="shared" ca="1" si="13"/>
        <v>-1.418724242310552E-2</v>
      </c>
      <c r="S445" s="4">
        <f ca="1"/>
        <v>24.372444444444</v>
      </c>
      <c r="T445" s="4">
        <f ca="1"/>
        <v>24.026666666667001</v>
      </c>
      <c r="U445" s="4">
        <f ca="1"/>
        <v>32.463958935146998</v>
      </c>
      <c r="V445" s="4">
        <f ca="1"/>
        <v>31.900961823581</v>
      </c>
      <c r="W445" s="4">
        <f ca="1"/>
        <v>-7.4779312756931997</v>
      </c>
      <c r="X445" s="4">
        <f ca="1"/>
        <v>7.4922223758406998</v>
      </c>
      <c r="Y445" s="4">
        <f ca="1"/>
        <v>37.98504999539</v>
      </c>
      <c r="Z445" s="4">
        <f ca="1"/>
        <v>-19.737581722717</v>
      </c>
    </row>
    <row r="446" spans="1:26" hidden="1" x14ac:dyDescent="0.25">
      <c r="A446" s="3" t="s">
        <v>2928</v>
      </c>
      <c r="B446" t="str">
        <v>中铁特货</v>
      </c>
      <c r="C446" s="8" t="str">
        <f ca="1"/>
        <v>交通运输、仓储和邮政业</v>
      </c>
      <c r="D446" s="4">
        <f ca="1"/>
        <v>-0.14015402013163999</v>
      </c>
      <c r="E446" s="4">
        <f ca="1"/>
        <v>-2.9963670053259998E-3</v>
      </c>
      <c r="F446" s="4">
        <f ca="1"/>
        <v>1.6056375438285001E-3</v>
      </c>
      <c r="G446" s="4">
        <f ca="1"/>
        <v>-0.31793942392480001</v>
      </c>
      <c r="H446" s="4">
        <f ca="1"/>
        <v>-5.7760455950613999E-3</v>
      </c>
      <c r="I446" s="4">
        <f ca="1"/>
        <v>-1.8990102492969999E-3</v>
      </c>
      <c r="J446" s="4">
        <f ca="1"/>
        <v>-0.34496681519470002</v>
      </c>
      <c r="K446" s="4">
        <f ca="1"/>
        <v>-7.6077934738379002E-3</v>
      </c>
      <c r="L446" s="4">
        <f ca="1"/>
        <v>-8.5731367138399007E-3</v>
      </c>
      <c r="M446" s="4">
        <f ca="1"/>
        <v>1.0105066284619</v>
      </c>
      <c r="N446" s="4">
        <f ca="1"/>
        <v>26.211544632930998</v>
      </c>
      <c r="O446" s="4">
        <f ca="1"/>
        <v>-16.821808054531001</v>
      </c>
      <c r="P446" s="4">
        <f ca="1"/>
        <v>44.331038168254999</v>
      </c>
      <c r="Q446" s="4">
        <f t="shared" ca="1" si="12"/>
        <v>3.5842293906809247E-3</v>
      </c>
      <c r="R446" s="4">
        <f t="shared" ca="1" si="13"/>
        <v>-2.1741563392988408E-2</v>
      </c>
      <c r="S446" s="4">
        <f ca="1"/>
        <v>4.2548888888888996</v>
      </c>
      <c r="T446" s="4">
        <f ca="1"/>
        <v>4.1623809523809996</v>
      </c>
      <c r="U446" s="4">
        <f ca="1"/>
        <v>4.25560779</v>
      </c>
      <c r="V446" s="4">
        <f ca="1"/>
        <v>4.2404091907500003</v>
      </c>
      <c r="W446" s="4">
        <f ca="1"/>
        <v>-9.8804635476782003</v>
      </c>
      <c r="X446" s="4">
        <f ca="1"/>
        <v>3.0600529663753</v>
      </c>
      <c r="Y446" s="4">
        <f ca="1"/>
        <v>6.1215463889750996</v>
      </c>
      <c r="Z446" s="4">
        <f ca="1"/>
        <v>3.7136888220870001</v>
      </c>
    </row>
    <row r="447" spans="1:26" hidden="1" x14ac:dyDescent="0.25">
      <c r="A447" s="3" t="s">
        <v>2929</v>
      </c>
      <c r="B447" t="str">
        <v>千味央厨</v>
      </c>
      <c r="C447" s="8" t="str">
        <f ca="1"/>
        <v>制造业</v>
      </c>
      <c r="D447" s="4">
        <f ca="1"/>
        <v>7.4769927951957998E-2</v>
      </c>
      <c r="E447" s="4">
        <f ca="1"/>
        <v>2.411822218929E-3</v>
      </c>
      <c r="F447" s="4">
        <f ca="1"/>
        <v>1.9826089746503E-2</v>
      </c>
      <c r="G447" s="4">
        <f ca="1"/>
        <v>-0.16874959090755001</v>
      </c>
      <c r="H447" s="4">
        <f ca="1"/>
        <v>-4.4837909551953999E-3</v>
      </c>
      <c r="I447" s="4">
        <f ca="1"/>
        <v>-1.1193911803750001E-3</v>
      </c>
      <c r="J447" s="4">
        <f ca="1"/>
        <v>-0.22001016530426001</v>
      </c>
      <c r="K447" s="4">
        <f ca="1"/>
        <v>-6.0262003450432004E-3</v>
      </c>
      <c r="L447" s="4">
        <f ca="1"/>
        <v>-6.1007419067412999E-3</v>
      </c>
      <c r="M447" s="4">
        <f ca="1"/>
        <v>0.81208046424698999</v>
      </c>
      <c r="N447" s="4">
        <f ca="1"/>
        <v>42.855328713854</v>
      </c>
      <c r="O447" s="4">
        <f ca="1"/>
        <v>0.47415654252779998</v>
      </c>
      <c r="P447" s="4">
        <f ca="1"/>
        <v>39.719744059931998</v>
      </c>
      <c r="Q447" s="4">
        <f t="shared" ca="1" si="12"/>
        <v>1.1794138670478845E-2</v>
      </c>
      <c r="R447" s="4">
        <f t="shared" ca="1" si="13"/>
        <v>-3.5152983625126533E-2</v>
      </c>
      <c r="S447" s="4">
        <f ca="1"/>
        <v>57.858666666666998</v>
      </c>
      <c r="T447" s="4">
        <f ca="1"/>
        <v>55.824761904761999</v>
      </c>
      <c r="U447" s="4">
        <f ca="1"/>
        <v>56.926155663999999</v>
      </c>
      <c r="V447" s="4">
        <f ca="1"/>
        <v>56.262586912000003</v>
      </c>
      <c r="W447" s="4">
        <f ca="1"/>
        <v>10.832105079078</v>
      </c>
      <c r="X447" s="4">
        <f ca="1"/>
        <v>18.735711903236002</v>
      </c>
      <c r="Y447" s="4">
        <f ca="1"/>
        <v>23.708087425428999</v>
      </c>
      <c r="Z447" s="4">
        <f ca="1"/>
        <v>34.578464966459997</v>
      </c>
    </row>
    <row r="448" spans="1:26" hidden="1" x14ac:dyDescent="0.25">
      <c r="A448" s="3" t="s">
        <v>2930</v>
      </c>
      <c r="B448" t="str">
        <v>华瓷股份</v>
      </c>
      <c r="C448" s="8" t="str">
        <f ca="1"/>
        <v>制造业</v>
      </c>
      <c r="D448" s="4">
        <f ca="1"/>
        <v>0.40592316269586998</v>
      </c>
      <c r="E448" s="4">
        <f ca="1"/>
        <v>1.0361740090076999E-2</v>
      </c>
      <c r="F448" s="4">
        <f ca="1"/>
        <v>2.2158159825364999E-2</v>
      </c>
      <c r="G448" s="4">
        <f ca="1"/>
        <v>-8.0680737603616003E-3</v>
      </c>
      <c r="H448" s="4">
        <f ca="1"/>
        <v>-1.8893046041379999E-4</v>
      </c>
      <c r="I448" s="4">
        <f ca="1"/>
        <v>6.1798891574090997E-3</v>
      </c>
      <c r="J448" s="4">
        <f ca="1"/>
        <v>-8.8240103247080991E-3</v>
      </c>
      <c r="K448" s="4">
        <f ca="1"/>
        <v>-1.705132109772E-4</v>
      </c>
      <c r="L448" s="4">
        <f ca="1"/>
        <v>8.4240294449933993E-3</v>
      </c>
      <c r="M448" s="4">
        <f ca="1"/>
        <v>0.81217711018137995</v>
      </c>
      <c r="N448" s="4">
        <f ca="1"/>
        <v>36.162117828234003</v>
      </c>
      <c r="O448" s="4">
        <f ca="1"/>
        <v>-6.8775653617919001</v>
      </c>
      <c r="P448" s="4">
        <f ca="1"/>
        <v>63.177970013759001</v>
      </c>
      <c r="Q448" s="4">
        <f t="shared" ca="1" si="12"/>
        <v>3.0383091149273529E-2</v>
      </c>
      <c r="R448" s="4">
        <f t="shared" ca="1" si="13"/>
        <v>-6.8375597252224914E-3</v>
      </c>
      <c r="S448" s="4">
        <f ca="1"/>
        <v>12.670444444444</v>
      </c>
      <c r="T448" s="4">
        <f ca="1"/>
        <v>12.58380952381</v>
      </c>
      <c r="U448" s="4">
        <f ca="1"/>
        <v>13.46821476</v>
      </c>
      <c r="V448" s="4">
        <f ca="1"/>
        <v>13.071075093999999</v>
      </c>
      <c r="W448" s="4">
        <f ca="1"/>
        <v>15.36261683054</v>
      </c>
      <c r="X448" s="4">
        <f ca="1"/>
        <v>13.267883359534</v>
      </c>
      <c r="Y448" s="4">
        <f ca="1"/>
        <v>33.978549304669997</v>
      </c>
      <c r="Z448" s="4">
        <f ca="1"/>
        <v>27.349917833372999</v>
      </c>
    </row>
    <row r="449" spans="1:26" hidden="1" x14ac:dyDescent="0.25">
      <c r="A449" s="3" t="s">
        <v>2931</v>
      </c>
      <c r="B449" t="str">
        <v>华尔泰</v>
      </c>
      <c r="C449" s="8" t="str">
        <f ca="1"/>
        <v>制造业</v>
      </c>
      <c r="D449" s="4">
        <f ca="1"/>
        <v>0.74119659418864003</v>
      </c>
      <c r="E449" s="4">
        <f ca="1"/>
        <v>2.3169726312175998E-2</v>
      </c>
      <c r="F449" s="4">
        <f ca="1"/>
        <v>1.2374914803883001E-2</v>
      </c>
      <c r="G449" s="4">
        <f ca="1"/>
        <v>-4.7273450537126997E-2</v>
      </c>
      <c r="H449" s="4">
        <f ca="1"/>
        <v>-1.7077299134285E-3</v>
      </c>
      <c r="I449" s="4">
        <f ca="1"/>
        <v>1.2329658102394E-3</v>
      </c>
      <c r="J449" s="4">
        <f ca="1"/>
        <v>1.6082202003955999E-3</v>
      </c>
      <c r="K449" s="4">
        <f ca="1"/>
        <v>3.6861969051999999E-5</v>
      </c>
      <c r="L449" s="4">
        <f ca="1"/>
        <v>4.4428017730519E-3</v>
      </c>
      <c r="M449" s="4">
        <f ca="1"/>
        <v>1.1607363088889</v>
      </c>
      <c r="N449" s="4">
        <f ca="1"/>
        <v>33.112353796641003</v>
      </c>
      <c r="O449" s="4">
        <f ca="1"/>
        <v>-23.334729690707</v>
      </c>
      <c r="P449" s="4">
        <f ca="1"/>
        <v>61.907238879509002</v>
      </c>
      <c r="Q449" s="4">
        <f t="shared" ca="1" si="12"/>
        <v>1.6759776536285804E-2</v>
      </c>
      <c r="R449" s="4">
        <f t="shared" ca="1" si="13"/>
        <v>-2.8696550973724535E-3</v>
      </c>
      <c r="S449" s="4">
        <f ca="1"/>
        <v>11.671111111110999</v>
      </c>
      <c r="T449" s="4">
        <f ca="1"/>
        <v>11.637619047618999</v>
      </c>
      <c r="U449" s="4">
        <f ca="1"/>
        <v>12.159182698834</v>
      </c>
      <c r="V449" s="4">
        <f ca="1"/>
        <v>11.958756610391999</v>
      </c>
      <c r="W449" s="4">
        <f ca="1"/>
        <v>14.568118144563</v>
      </c>
      <c r="X449" s="4">
        <f ca="1"/>
        <v>18.687977928508001</v>
      </c>
      <c r="Y449" s="4">
        <f ca="1"/>
        <v>45.773539992685997</v>
      </c>
      <c r="Z449" s="4">
        <f ca="1"/>
        <v>14.387015962828</v>
      </c>
    </row>
    <row r="450" spans="1:26" hidden="1" x14ac:dyDescent="0.25">
      <c r="A450" s="3" t="s">
        <v>2932</v>
      </c>
      <c r="B450" t="str">
        <v>丽臣实业</v>
      </c>
      <c r="C450" s="8" t="str">
        <f ca="1"/>
        <v>制造业</v>
      </c>
      <c r="D450" s="4">
        <f ca="1"/>
        <v>0.77717027526709004</v>
      </c>
      <c r="E450" s="4">
        <f ca="1"/>
        <v>1.9506996487005001E-2</v>
      </c>
      <c r="F450" s="4">
        <f ca="1"/>
        <v>1.5529028354685E-2</v>
      </c>
      <c r="G450" s="4">
        <f ca="1"/>
        <v>1.8577821789124999E-2</v>
      </c>
      <c r="H450" s="4">
        <f ca="1"/>
        <v>6.621802648662E-4</v>
      </c>
      <c r="I450" s="4">
        <f ca="1"/>
        <v>3.5219094356788E-3</v>
      </c>
      <c r="J450" s="4">
        <f ca="1"/>
        <v>2.0388944874990999E-2</v>
      </c>
      <c r="K450" s="4">
        <f ca="1"/>
        <v>4.8485525558209999E-4</v>
      </c>
      <c r="L450" s="4">
        <f ca="1"/>
        <v>4.0224605211821004E-3</v>
      </c>
      <c r="M450" s="4">
        <f ca="1"/>
        <v>0.80222093116583004</v>
      </c>
      <c r="N450" s="4">
        <f ca="1"/>
        <v>26.622288171053999</v>
      </c>
      <c r="O450" s="4">
        <f ca="1"/>
        <v>-12.793785719395</v>
      </c>
      <c r="P450" s="4">
        <f ca="1"/>
        <v>59.157196780429999</v>
      </c>
      <c r="Q450" s="4">
        <f t="shared" ca="1" si="12"/>
        <v>1.9481019481029913E-2</v>
      </c>
      <c r="R450" s="4">
        <f t="shared" ca="1" si="13"/>
        <v>-4.1029466616556518E-3</v>
      </c>
      <c r="S450" s="4">
        <f ca="1"/>
        <v>21.788444444444</v>
      </c>
      <c r="T450" s="4">
        <f ca="1"/>
        <v>21.699047619047999</v>
      </c>
      <c r="U450" s="4">
        <f ca="1"/>
        <v>32.555998410667002</v>
      </c>
      <c r="V450" s="4">
        <f ca="1"/>
        <v>31.933893607200002</v>
      </c>
      <c r="W450" s="4">
        <f ca="1"/>
        <v>-3.0111323671779</v>
      </c>
      <c r="X450" s="4">
        <f ca="1"/>
        <v>15.161682901509</v>
      </c>
      <c r="Y450" s="4">
        <f ca="1"/>
        <v>23.353454806015002</v>
      </c>
      <c r="Z450" s="4">
        <f ca="1"/>
        <v>-8.1338958561883992</v>
      </c>
    </row>
    <row r="451" spans="1:26" hidden="1" x14ac:dyDescent="0.25">
      <c r="A451" s="3" t="s">
        <v>2933</v>
      </c>
      <c r="B451" t="str">
        <v>青岛食品</v>
      </c>
      <c r="C451" s="8" t="str">
        <f ca="1"/>
        <v>制造业</v>
      </c>
      <c r="D451" s="4">
        <f ca="1"/>
        <v>0.44324125680581</v>
      </c>
      <c r="E451" s="4">
        <f ca="1"/>
        <v>1.4940256491401E-2</v>
      </c>
      <c r="F451" s="4">
        <f ca="1"/>
        <v>2.4387945793817999E-2</v>
      </c>
      <c r="G451" s="4">
        <f ca="1"/>
        <v>0.29432059855794002</v>
      </c>
      <c r="H451" s="4">
        <f ca="1"/>
        <v>8.7286203245028008E-3</v>
      </c>
      <c r="I451" s="4">
        <f ca="1"/>
        <v>1.4578196754431E-2</v>
      </c>
      <c r="J451" s="4">
        <f ca="1"/>
        <v>9.1328334952594001E-2</v>
      </c>
      <c r="K451" s="4">
        <f ca="1"/>
        <v>3.0633794191017999E-3</v>
      </c>
      <c r="L451" s="4">
        <f ca="1"/>
        <v>5.4336355960202002E-3</v>
      </c>
      <c r="M451" s="4">
        <f ca="1"/>
        <v>0.42206374838701</v>
      </c>
      <c r="N451" s="4">
        <f ca="1"/>
        <v>49.485683768336003</v>
      </c>
      <c r="O451" s="4">
        <f ca="1"/>
        <v>17.111102046347</v>
      </c>
      <c r="P451" s="4">
        <f ca="1"/>
        <v>78.553449481723007</v>
      </c>
      <c r="Q451" s="4">
        <f t="shared" ca="1" si="12"/>
        <v>4.8458919060508698E-2</v>
      </c>
      <c r="R451" s="4">
        <f t="shared" ca="1" si="13"/>
        <v>2.8856357673444268E-2</v>
      </c>
      <c r="S451" s="4">
        <f ca="1"/>
        <v>18.517555555556001</v>
      </c>
      <c r="T451" s="4">
        <f ca="1"/>
        <v>19.051904761905</v>
      </c>
      <c r="U451" s="4">
        <f ca="1"/>
        <v>34.612791220932998</v>
      </c>
      <c r="V451" s="4">
        <f ca="1"/>
        <v>33.013016143682997</v>
      </c>
      <c r="W451" s="4">
        <f ca="1"/>
        <v>6.7614332780495001</v>
      </c>
      <c r="X451" s="4">
        <f ca="1"/>
        <v>0.75031525353952</v>
      </c>
      <c r="Y451" s="4">
        <f ca="1"/>
        <v>27.064911657576999</v>
      </c>
      <c r="Z451" s="4">
        <f ca="1"/>
        <v>10.744792650652</v>
      </c>
    </row>
    <row r="452" spans="1:26" hidden="1" x14ac:dyDescent="0.25">
      <c r="A452" s="3" t="s">
        <v>2934</v>
      </c>
      <c r="B452" t="str">
        <v>源飞宠物</v>
      </c>
      <c r="C452" s="8" t="str">
        <f ca="1"/>
        <v>制造业</v>
      </c>
      <c r="D452" s="4">
        <f ca="1"/>
        <v>0.64315516327069</v>
      </c>
      <c r="E452" s="4">
        <f ca="1"/>
        <v>1.6655474235745999E-2</v>
      </c>
      <c r="F452" s="4">
        <f ca="1"/>
        <v>2.4749271474242999E-2</v>
      </c>
      <c r="G452" s="4">
        <f ca="1"/>
        <v>0.18537400328626</v>
      </c>
      <c r="H452" s="4">
        <f ca="1"/>
        <v>5.4694041492613999E-3</v>
      </c>
      <c r="I452" s="4">
        <f ca="1"/>
        <v>1.1378548266369999E-2</v>
      </c>
      <c r="J452" s="4">
        <f ca="1"/>
        <v>-8.4809143299201001E-2</v>
      </c>
      <c r="K452" s="4">
        <f ca="1"/>
        <v>-1.9356304745289999E-3</v>
      </c>
      <c r="L452" s="4">
        <f ca="1"/>
        <v>4.4923797851776004E-3</v>
      </c>
      <c r="M452" s="4">
        <f ca="1"/>
        <v>1.2574047276103</v>
      </c>
      <c r="N452" s="4">
        <f ca="1"/>
        <v>71.960278521993999</v>
      </c>
      <c r="O452" s="4">
        <f ca="1"/>
        <v>20.184380111045002</v>
      </c>
      <c r="P452" s="4">
        <f ca="1"/>
        <v>65.029806137726993</v>
      </c>
      <c r="Q452" s="4">
        <f t="shared" ca="1" si="12"/>
        <v>3.5574936883193221E-2</v>
      </c>
      <c r="R452" s="4">
        <f t="shared" ca="1" si="13"/>
        <v>5.3714601682333628E-3</v>
      </c>
      <c r="S452" s="4">
        <f ca="1"/>
        <v>14.468</v>
      </c>
      <c r="T452" s="4">
        <f ca="1"/>
        <v>14.545714285714</v>
      </c>
      <c r="U452" s="4">
        <f ca="1"/>
        <v>21.478624</v>
      </c>
      <c r="V452" s="4">
        <f ca="1"/>
        <v>20.740772333332998</v>
      </c>
      <c r="W452" s="4">
        <f ca="1"/>
        <v>47.149068710054998</v>
      </c>
      <c r="X452" s="4">
        <f ca="1"/>
        <v>22.82040052787</v>
      </c>
      <c r="Y452" s="4">
        <f ca="1"/>
        <v>41.511122192056</v>
      </c>
      <c r="Z452" s="4">
        <f ca="1"/>
        <v>43.574337352900997</v>
      </c>
    </row>
    <row r="453" spans="1:26" hidden="1" x14ac:dyDescent="0.25">
      <c r="A453" s="3" t="s">
        <v>2935</v>
      </c>
      <c r="B453" t="str">
        <v>欧克科技</v>
      </c>
      <c r="C453" s="8" t="str">
        <f ca="1"/>
        <v>制造业</v>
      </c>
      <c r="D453" s="4">
        <f ca="1"/>
        <v>0.12782686312142</v>
      </c>
      <c r="E453" s="4">
        <f ca="1"/>
        <v>3.0637766483639002E-3</v>
      </c>
      <c r="F453" s="4">
        <f ca="1"/>
        <v>7.9373170821041995E-3</v>
      </c>
      <c r="G453" s="4">
        <f ca="1"/>
        <v>-0.39638429881690002</v>
      </c>
      <c r="H453" s="4">
        <f ca="1"/>
        <v>-1.5043388067737E-2</v>
      </c>
      <c r="I453" s="4">
        <f ca="1"/>
        <v>-2.0480563458563E-2</v>
      </c>
      <c r="J453" s="4">
        <f ca="1"/>
        <v>-0.10716610365515999</v>
      </c>
      <c r="K453" s="4">
        <f ca="1"/>
        <v>-4.6141014330496003E-3</v>
      </c>
      <c r="L453" s="4">
        <f ca="1"/>
        <v>-2.9947098050972999E-3</v>
      </c>
      <c r="M453" s="4">
        <f ca="1"/>
        <v>1.7176004937495</v>
      </c>
      <c r="N453" s="4">
        <f ca="1"/>
        <v>61.626317092070998</v>
      </c>
      <c r="O453" s="4">
        <f ca="1"/>
        <v>23.430420088616</v>
      </c>
      <c r="P453" s="4">
        <f ca="1"/>
        <v>46.775203885758003</v>
      </c>
      <c r="Q453" s="4">
        <f t="shared" ref="Q453:Q516" ca="1" si="14">(U453-V453)/V453</f>
        <v>1.9302027076128079E-2</v>
      </c>
      <c r="R453" s="4">
        <f t="shared" ref="R453:R516" ca="1" si="15">(T453-S453)/S453</f>
        <v>-8.5914978692330973E-2</v>
      </c>
      <c r="S453" s="4">
        <f ca="1"/>
        <v>74.598666666667</v>
      </c>
      <c r="T453" s="4">
        <f ca="1"/>
        <v>68.189523809524005</v>
      </c>
      <c r="U453" s="4">
        <f ca="1"/>
        <v>70.146666666667002</v>
      </c>
      <c r="V453" s="4">
        <f ca="1"/>
        <v>68.818333333333001</v>
      </c>
      <c r="W453" s="4">
        <f ca="1"/>
        <v>45.894918611887</v>
      </c>
      <c r="X453" s="4">
        <f ca="1"/>
        <v>31.714445537738001</v>
      </c>
      <c r="Y453" s="4">
        <f ca="1"/>
        <v>66.053539506605006</v>
      </c>
      <c r="Z453" s="4">
        <f ca="1"/>
        <v>3.8404986860091999</v>
      </c>
    </row>
    <row r="454" spans="1:26" hidden="1" x14ac:dyDescent="0.25">
      <c r="A454" s="3" t="s">
        <v>2936</v>
      </c>
      <c r="B454" t="str">
        <v>和泰机电</v>
      </c>
      <c r="C454" s="8" t="str">
        <f ca="1"/>
        <v>制造业</v>
      </c>
      <c r="D454" s="4">
        <f ca="1"/>
        <v>7.3656411214288002E-3</v>
      </c>
      <c r="E454" s="4">
        <f ca="1"/>
        <v>1.539131700125E-4</v>
      </c>
      <c r="F454" s="4">
        <f ca="1"/>
        <v>6.1465256905500996E-3</v>
      </c>
      <c r="G454" s="4">
        <f ca="1"/>
        <v>-2.8491461069784001E-2</v>
      </c>
      <c r="H454" s="4">
        <f ca="1"/>
        <v>-5.3350099930630005E-4</v>
      </c>
      <c r="I454" s="4">
        <f ca="1"/>
        <v>5.0594899070108001E-3</v>
      </c>
      <c r="J454" s="4">
        <f ca="1"/>
        <v>-0.21866103629403</v>
      </c>
      <c r="K454" s="4">
        <f ca="1"/>
        <v>-4.5743631352890002E-3</v>
      </c>
      <c r="L454" s="4">
        <f ca="1"/>
        <v>-3.7410936403772001E-3</v>
      </c>
      <c r="M454" s="4">
        <f ca="1"/>
        <v>0.87169254786964001</v>
      </c>
      <c r="N454" s="4">
        <f ca="1"/>
        <v>27.701789949904999</v>
      </c>
      <c r="O454" s="4">
        <f ca="1"/>
        <v>-52.164865425369001</v>
      </c>
      <c r="P454" s="4">
        <f ca="1"/>
        <v>52.839245379586004</v>
      </c>
      <c r="Q454" s="4">
        <f t="shared" ca="1" si="14"/>
        <v>1.3515754560538679E-2</v>
      </c>
      <c r="R454" s="4">
        <f t="shared" ca="1" si="15"/>
        <v>-1.6216917894126132E-2</v>
      </c>
      <c r="S454" s="4">
        <f ca="1"/>
        <v>40.596444444444003</v>
      </c>
      <c r="T454" s="4">
        <f ca="1"/>
        <v>39.938095238095002</v>
      </c>
      <c r="U454" s="4">
        <f ca="1"/>
        <v>41.847477666666997</v>
      </c>
      <c r="V454" s="4">
        <f ca="1"/>
        <v>41.28942</v>
      </c>
      <c r="W454" s="4">
        <f ca="1"/>
        <v>28.250148598294</v>
      </c>
      <c r="X454" s="4">
        <f ca="1"/>
        <v>13.994207657496</v>
      </c>
      <c r="Y454" s="4">
        <f ca="1"/>
        <v>18.825979798858999</v>
      </c>
      <c r="Z454" s="4">
        <f ca="1"/>
        <v>3.3052174323401</v>
      </c>
    </row>
    <row r="455" spans="1:26" hidden="1" x14ac:dyDescent="0.25">
      <c r="A455" s="3" t="s">
        <v>2937</v>
      </c>
      <c r="B455" t="str">
        <v>拓山重工</v>
      </c>
      <c r="C455" s="8" t="str">
        <f ca="1"/>
        <v>制造业</v>
      </c>
      <c r="D455" s="4">
        <f ca="1"/>
        <v>6.4846983120986995E-2</v>
      </c>
      <c r="E455" s="4">
        <f ca="1"/>
        <v>-3.7683195009997998E-3</v>
      </c>
      <c r="F455" s="4">
        <f ca="1"/>
        <v>-1.7871321566269999E-4</v>
      </c>
      <c r="G455" s="4">
        <f ca="1"/>
        <v>0.28787063133189</v>
      </c>
      <c r="H455" s="4">
        <f ca="1"/>
        <v>-4.6093454137479999E-2</v>
      </c>
      <c r="I455" s="4">
        <f ca="1"/>
        <v>1.2162177009688E-2</v>
      </c>
      <c r="J455" s="4">
        <f ca="1"/>
        <v>0.10258863045256</v>
      </c>
      <c r="K455" s="4">
        <f ca="1"/>
        <v>3.0197386081981001E-3</v>
      </c>
      <c r="L455" s="4">
        <f ca="1"/>
        <v>1.7402674756957E-2</v>
      </c>
      <c r="M455" s="4">
        <f ca="1"/>
        <v>1.0395128710835</v>
      </c>
      <c r="N455" s="4">
        <f ca="1"/>
        <v>39.172200405216998</v>
      </c>
      <c r="O455" s="4">
        <f ca="1"/>
        <v>-5.7190663886405</v>
      </c>
      <c r="P455" s="4">
        <f ca="1"/>
        <v>60.246679513343999</v>
      </c>
      <c r="Q455" s="4">
        <f t="shared" ca="1" si="14"/>
        <v>-1.3270142180188814E-3</v>
      </c>
      <c r="R455" s="4">
        <f t="shared" ca="1" si="15"/>
        <v>3.0781877968582928E-2</v>
      </c>
      <c r="S455" s="4">
        <f ca="1"/>
        <v>34.408000000000001</v>
      </c>
      <c r="T455" s="4">
        <f ca="1"/>
        <v>35.467142857143003</v>
      </c>
      <c r="U455" s="4">
        <f ca="1"/>
        <v>35.646799999999999</v>
      </c>
      <c r="V455" s="4">
        <f ca="1"/>
        <v>35.694166666667002</v>
      </c>
      <c r="W455" s="4">
        <f ca="1"/>
        <v>-6.6926554194090997</v>
      </c>
      <c r="X455" s="4">
        <f ca="1"/>
        <v>7.8966779104815004</v>
      </c>
      <c r="Y455" s="4">
        <f ca="1"/>
        <v>42.672181432942999</v>
      </c>
      <c r="Z455" s="4">
        <f ca="1"/>
        <v>0</v>
      </c>
    </row>
    <row r="456" spans="1:26" hidden="1" x14ac:dyDescent="0.25">
      <c r="A456" s="3" t="s">
        <v>2938</v>
      </c>
      <c r="B456" t="str">
        <v>兰州银行</v>
      </c>
      <c r="C456" s="8" t="str">
        <f ca="1"/>
        <v>金融业</v>
      </c>
      <c r="D456" s="4">
        <f ca="1"/>
        <v>-2.3756090859086001</v>
      </c>
      <c r="E456" s="4">
        <f ca="1"/>
        <v>-6.2607733591666007E-2</v>
      </c>
      <c r="F456" s="4">
        <f ca="1"/>
        <v>-2.1629548479336999E-2</v>
      </c>
      <c r="G456" s="4">
        <f ca="1"/>
        <v>-0.25971610421468999</v>
      </c>
      <c r="H456" s="4">
        <f ca="1"/>
        <v>-1.1842376009864999E-2</v>
      </c>
      <c r="I456" s="4">
        <f ca="1"/>
        <v>-6.3865145133523002E-3</v>
      </c>
      <c r="J456" s="4">
        <f ca="1"/>
        <v>-0.25055430839247</v>
      </c>
      <c r="K456" s="4">
        <f ca="1"/>
        <v>-1.3324642017802001E-2</v>
      </c>
      <c r="L456" s="4">
        <f ca="1"/>
        <v>-5.7579930527647998E-3</v>
      </c>
      <c r="M456" s="4">
        <f ca="1"/>
        <v>1.4377506954632</v>
      </c>
      <c r="N456" s="4">
        <f ca="1"/>
        <v>87.866683145050999</v>
      </c>
      <c r="O456" s="4">
        <f ca="1"/>
        <v>16.935544352741001</v>
      </c>
      <c r="P456" s="4">
        <f ca="1"/>
        <v>31.051423483636</v>
      </c>
      <c r="Q456" s="4">
        <f t="shared" ca="1" si="14"/>
        <v>-2.9612756264247336E-2</v>
      </c>
      <c r="R456" s="4">
        <f t="shared" ca="1" si="15"/>
        <v>-2.4464245792220052E-2</v>
      </c>
      <c r="S456" s="4">
        <f ca="1"/>
        <v>2.9820000000000002</v>
      </c>
      <c r="T456" s="4">
        <f ca="1"/>
        <v>2.9090476190476</v>
      </c>
      <c r="U456" s="4">
        <f ca="1"/>
        <v>3.0266820607999998</v>
      </c>
      <c r="V456" s="4">
        <f ca="1"/>
        <v>3.1190455978667</v>
      </c>
      <c r="W456" s="4">
        <f ca="1"/>
        <v>5.8770828870727998</v>
      </c>
      <c r="X456" s="4">
        <f ca="1"/>
        <v>-0.73834275438505004</v>
      </c>
      <c r="Y456" s="4">
        <f ca="1"/>
        <v>8.9927108142096994</v>
      </c>
      <c r="Z456" s="4">
        <f ca="1"/>
        <v>65.496614736786</v>
      </c>
    </row>
    <row r="457" spans="1:26" hidden="1" x14ac:dyDescent="0.25">
      <c r="A457" s="3" t="s">
        <v>2939</v>
      </c>
      <c r="B457" t="str">
        <v>永泰运</v>
      </c>
      <c r="C457" s="8" t="str">
        <f ca="1"/>
        <v>租赁和商务服务业</v>
      </c>
      <c r="D457" s="4">
        <f ca="1"/>
        <v>-0.43597824521402001</v>
      </c>
      <c r="E457" s="4">
        <f ca="1"/>
        <v>-9.9453728931355994E-3</v>
      </c>
      <c r="F457" s="4">
        <f ca="1"/>
        <v>-6.5723845553733997E-3</v>
      </c>
      <c r="G457" s="4">
        <f ca="1"/>
        <v>-0.28914533523392999</v>
      </c>
      <c r="H457" s="4">
        <f ca="1"/>
        <v>-7.9123566836549006E-3</v>
      </c>
      <c r="I457" s="4">
        <f ca="1"/>
        <v>-3.8832285417625999E-3</v>
      </c>
      <c r="J457" s="4">
        <f ca="1"/>
        <v>-0.26151937177736001</v>
      </c>
      <c r="K457" s="4">
        <f ca="1"/>
        <v>-5.8433142111257996E-3</v>
      </c>
      <c r="L457" s="4">
        <f ca="1"/>
        <v>-4.6161751504064999E-3</v>
      </c>
      <c r="M457" s="4">
        <f ca="1"/>
        <v>0.36361982256924003</v>
      </c>
      <c r="N457" s="4">
        <f ca="1"/>
        <v>49.931259431588003</v>
      </c>
      <c r="O457" s="4">
        <f ca="1"/>
        <v>-2.6622933629957002</v>
      </c>
      <c r="P457" s="4">
        <f ca="1"/>
        <v>52.630831705040002</v>
      </c>
      <c r="Q457" s="4">
        <f t="shared" ca="1" si="14"/>
        <v>-2.4465982873813782E-3</v>
      </c>
      <c r="R457" s="4">
        <f t="shared" ca="1" si="15"/>
        <v>-2.6352468115560902E-2</v>
      </c>
      <c r="S457" s="4">
        <f ca="1"/>
        <v>36.032888888888998</v>
      </c>
      <c r="T457" s="4">
        <f ca="1"/>
        <v>35.083333333333002</v>
      </c>
      <c r="U457" s="4">
        <f ca="1"/>
        <v>35.793954229599997</v>
      </c>
      <c r="V457" s="4">
        <f ca="1"/>
        <v>35.881742439200004</v>
      </c>
      <c r="W457" s="4">
        <f ca="1"/>
        <v>69.953951022501997</v>
      </c>
      <c r="X457" s="4">
        <f ca="1"/>
        <v>53.882883312634</v>
      </c>
      <c r="Y457" s="4">
        <f ca="1"/>
        <v>38.749027918963002</v>
      </c>
      <c r="Z457" s="4">
        <f ca="1"/>
        <v>121.28097884795</v>
      </c>
    </row>
    <row r="458" spans="1:26" hidden="1" x14ac:dyDescent="0.25">
      <c r="A458" s="3" t="s">
        <v>2940</v>
      </c>
      <c r="B458" t="str">
        <v>魅视科技</v>
      </c>
      <c r="C458" s="8" t="str">
        <f ca="1"/>
        <v>制造业</v>
      </c>
      <c r="D458" s="4">
        <f ca="1"/>
        <v>0.30808354742917998</v>
      </c>
      <c r="E458" s="4">
        <f ca="1"/>
        <v>7.3783237888284002E-3</v>
      </c>
      <c r="F458" s="4">
        <f ca="1"/>
        <v>3.9696814392036997E-2</v>
      </c>
      <c r="G458" s="4">
        <f ca="1"/>
        <v>0.23659553995096999</v>
      </c>
      <c r="H458" s="4">
        <f ca="1"/>
        <v>4.5050108199382001E-3</v>
      </c>
      <c r="I458" s="4">
        <f ca="1"/>
        <v>2.6394299259362E-2</v>
      </c>
      <c r="J458" s="4">
        <f ca="1"/>
        <v>0.21138510735082</v>
      </c>
      <c r="K458" s="4">
        <f ca="1"/>
        <v>3.8229892961825999E-3</v>
      </c>
      <c r="L458" s="4">
        <f ca="1"/>
        <v>2.3688032735020001E-2</v>
      </c>
      <c r="M458" s="4">
        <f ca="1"/>
        <v>2.1256363654652</v>
      </c>
      <c r="N458" s="4">
        <f ca="1"/>
        <v>110.61120083041</v>
      </c>
      <c r="O458" s="4">
        <f ca="1"/>
        <v>78.944620048953993</v>
      </c>
      <c r="P458" s="4">
        <f ca="1"/>
        <v>73.835326714337</v>
      </c>
      <c r="Q458" s="4">
        <f t="shared" ca="1" si="14"/>
        <v>5.6277515514783341E-2</v>
      </c>
      <c r="R458" s="4">
        <f t="shared" ca="1" si="15"/>
        <v>8.370764205536417E-3</v>
      </c>
      <c r="S458" s="4">
        <f ca="1"/>
        <v>30.935333333332999</v>
      </c>
      <c r="T458" s="4">
        <f ca="1"/>
        <v>31.194285714286</v>
      </c>
      <c r="U458" s="4">
        <f ca="1"/>
        <v>33.581642000000002</v>
      </c>
      <c r="V458" s="4">
        <f ca="1"/>
        <v>31.792442333333</v>
      </c>
      <c r="W458" s="4">
        <f ca="1"/>
        <v>14.670487454459</v>
      </c>
      <c r="X458" s="4">
        <f ca="1"/>
        <v>17.057363238484001</v>
      </c>
      <c r="Y458" s="4">
        <f ca="1"/>
        <v>77.996098365463993</v>
      </c>
      <c r="Z458" s="4">
        <f ca="1"/>
        <v>27.777390072206</v>
      </c>
    </row>
    <row r="459" spans="1:26" hidden="1" x14ac:dyDescent="0.25">
      <c r="A459" s="3" t="s">
        <v>2941</v>
      </c>
      <c r="B459" t="str">
        <v>劲旅环境</v>
      </c>
      <c r="C459" s="8" t="str">
        <f ca="1"/>
        <v>水利、环境和公共设施管理业</v>
      </c>
      <c r="D459" s="4">
        <f ca="1"/>
        <v>5.0031684481314002E-2</v>
      </c>
      <c r="E459" s="4">
        <f ca="1"/>
        <v>1.0403937934064E-3</v>
      </c>
      <c r="F459" s="4">
        <f ca="1"/>
        <v>7.1979937899263003E-3</v>
      </c>
      <c r="G459" s="4">
        <f ca="1"/>
        <v>-4.8147236295916003E-2</v>
      </c>
      <c r="H459" s="4">
        <f ca="1"/>
        <v>-7.8191267858250004E-4</v>
      </c>
      <c r="I459" s="4">
        <f ca="1"/>
        <v>4.2322858763475003E-3</v>
      </c>
      <c r="J459" s="4">
        <f ca="1"/>
        <v>-0.31946701763942997</v>
      </c>
      <c r="K459" s="4">
        <f ca="1"/>
        <v>-7.8341703931842002E-3</v>
      </c>
      <c r="L459" s="4">
        <f ca="1"/>
        <v>-3.7425854726236001E-3</v>
      </c>
      <c r="M459" s="4">
        <f ca="1"/>
        <v>0.78704271993573005</v>
      </c>
      <c r="N459" s="4">
        <f ca="1"/>
        <v>28.610868132450999</v>
      </c>
      <c r="O459" s="4">
        <f ca="1"/>
        <v>-43.765621230116999</v>
      </c>
      <c r="P459" s="4">
        <f ca="1"/>
        <v>54.747132220377999</v>
      </c>
      <c r="Q459" s="4">
        <f t="shared" ca="1" si="14"/>
        <v>1.2615406300627265E-2</v>
      </c>
      <c r="R459" s="4">
        <f t="shared" ca="1" si="15"/>
        <v>-1.3776543478184517E-2</v>
      </c>
      <c r="S459" s="4">
        <f ca="1"/>
        <v>23.810888888889</v>
      </c>
      <c r="T459" s="4">
        <f ca="1"/>
        <v>23.482857142857</v>
      </c>
      <c r="U459" s="4">
        <f ca="1"/>
        <v>24.143029333333001</v>
      </c>
      <c r="V459" s="4">
        <f ca="1"/>
        <v>23.842249666667001</v>
      </c>
      <c r="W459" s="4">
        <f ca="1"/>
        <v>31.391397329238</v>
      </c>
      <c r="X459" s="4">
        <f ca="1"/>
        <v>8.3703474845040997</v>
      </c>
      <c r="Y459" s="4">
        <f ca="1"/>
        <v>18.319146235458</v>
      </c>
      <c r="Z459" s="4">
        <f ca="1"/>
        <v>154.30415928745001</v>
      </c>
    </row>
    <row r="460" spans="1:26" hidden="1" x14ac:dyDescent="0.25">
      <c r="A460" s="3" t="s">
        <v>2942</v>
      </c>
      <c r="B460" t="str">
        <v>农心科技</v>
      </c>
      <c r="C460" s="8" t="str">
        <f ca="1"/>
        <v>制造业</v>
      </c>
      <c r="D460" s="4">
        <f ca="1"/>
        <v>0.16648278764568999</v>
      </c>
      <c r="E460" s="4">
        <f ca="1"/>
        <v>3.4874922407978999E-3</v>
      </c>
      <c r="F460" s="4">
        <f ca="1"/>
        <v>1.2231906891601E-2</v>
      </c>
      <c r="G460" s="4">
        <f ca="1"/>
        <v>-5.9973852584435002E-2</v>
      </c>
      <c r="H460" s="4">
        <f ca="1"/>
        <v>-1.2176033374817999E-3</v>
      </c>
      <c r="I460" s="4">
        <f ca="1"/>
        <v>4.2370196613766E-3</v>
      </c>
      <c r="J460" s="4">
        <f ca="1"/>
        <v>-0.12085422624649</v>
      </c>
      <c r="K460" s="4">
        <f ca="1"/>
        <v>-2.9276327493530001E-3</v>
      </c>
      <c r="L460" s="4">
        <f ca="1"/>
        <v>2.5590165036659999E-4</v>
      </c>
      <c r="M460" s="4">
        <f ca="1"/>
        <v>0.87632536450756005</v>
      </c>
      <c r="N460" s="4">
        <f ca="1"/>
        <v>38.152242949406002</v>
      </c>
      <c r="O460" s="4">
        <f ca="1"/>
        <v>-7.4740096143277999</v>
      </c>
      <c r="P460" s="4">
        <f ca="1"/>
        <v>57.846494333719001</v>
      </c>
      <c r="Q460" s="4">
        <f t="shared" ca="1" si="14"/>
        <v>2.0434125785163428E-2</v>
      </c>
      <c r="R460" s="4">
        <f t="shared" ca="1" si="15"/>
        <v>-1.8472261692844005E-2</v>
      </c>
      <c r="S460" s="4">
        <f ca="1"/>
        <v>21.224444444444</v>
      </c>
      <c r="T460" s="4">
        <f ca="1"/>
        <v>20.832380952381001</v>
      </c>
      <c r="U460" s="4">
        <f ca="1"/>
        <v>21.580371</v>
      </c>
      <c r="V460" s="4">
        <f ca="1"/>
        <v>21.148225499999999</v>
      </c>
      <c r="W460" s="4">
        <f ca="1"/>
        <v>18.665881161651001</v>
      </c>
      <c r="X460" s="4">
        <f ca="1"/>
        <v>10.497284059804</v>
      </c>
      <c r="Y460" s="4">
        <f ca="1"/>
        <v>40.974514424054</v>
      </c>
      <c r="Z460" s="4">
        <f ca="1"/>
        <v>-1.428959424731</v>
      </c>
    </row>
    <row r="461" spans="1:26" hidden="1" x14ac:dyDescent="0.25">
      <c r="A461" s="3" t="s">
        <v>2943</v>
      </c>
      <c r="B461" t="str">
        <v>泰慕士</v>
      </c>
      <c r="C461" s="8" t="str">
        <f ca="1"/>
        <v>制造业</v>
      </c>
      <c r="D461" s="4">
        <f ca="1"/>
        <v>-3.2159760875582998E-2</v>
      </c>
      <c r="E461" s="4">
        <f ca="1"/>
        <v>-1.1526303179744E-3</v>
      </c>
      <c r="F461" s="4">
        <f ca="1"/>
        <v>3.3238575618817E-3</v>
      </c>
      <c r="G461" s="4">
        <f ca="1"/>
        <v>-0.22639100157854</v>
      </c>
      <c r="H461" s="4">
        <f ca="1"/>
        <v>-6.8542240558243E-3</v>
      </c>
      <c r="I461" s="4">
        <f ca="1"/>
        <v>-2.4985146814178001E-3</v>
      </c>
      <c r="J461" s="4">
        <f ca="1"/>
        <v>-0.54532251764944994</v>
      </c>
      <c r="K461" s="4">
        <f ca="1"/>
        <v>-3.1519063159616001E-2</v>
      </c>
      <c r="L461" s="4">
        <f ca="1"/>
        <v>-4.2149782328036997E-2</v>
      </c>
      <c r="M461" s="4">
        <f ca="1"/>
        <v>1.4285533788552001</v>
      </c>
      <c r="N461" s="4">
        <f ca="1"/>
        <v>65.235630637808995</v>
      </c>
      <c r="O461" s="4">
        <f ca="1"/>
        <v>5.2661405803361001</v>
      </c>
      <c r="P461" s="4">
        <f ca="1"/>
        <v>42.188517700915</v>
      </c>
      <c r="Q461" s="4">
        <f t="shared" ca="1" si="14"/>
        <v>1.5098722415809528E-2</v>
      </c>
      <c r="R461" s="4">
        <f t="shared" ca="1" si="15"/>
        <v>-1.5647066551345051E-2</v>
      </c>
      <c r="S461" s="4">
        <f ca="1"/>
        <v>23.198222222222</v>
      </c>
      <c r="T461" s="4">
        <f ca="1"/>
        <v>22.835238095238001</v>
      </c>
      <c r="U461" s="4">
        <f ca="1"/>
        <v>24.321856122667</v>
      </c>
      <c r="V461" s="4">
        <f ca="1"/>
        <v>23.960089384</v>
      </c>
      <c r="W461" s="4">
        <f ca="1"/>
        <v>-6.1966242414548001</v>
      </c>
      <c r="X461" s="4">
        <f ca="1"/>
        <v>-2.1242344400588</v>
      </c>
      <c r="Y461" s="4">
        <f ca="1"/>
        <v>30.262520817750001</v>
      </c>
      <c r="Z461" s="4">
        <f ca="1"/>
        <v>9.4690343100646004</v>
      </c>
    </row>
    <row r="462" spans="1:26" hidden="1" x14ac:dyDescent="0.25">
      <c r="A462" s="3" t="s">
        <v>2944</v>
      </c>
      <c r="B462" t="str">
        <v>弘业期货</v>
      </c>
      <c r="C462" s="8" t="str">
        <f ca="1"/>
        <v>金融业</v>
      </c>
      <c r="D462" s="4">
        <f ca="1"/>
        <v>0.10402533052528</v>
      </c>
      <c r="E462" s="4">
        <f ca="1"/>
        <v>2.3005481313448E-3</v>
      </c>
      <c r="F462" s="4">
        <f ca="1"/>
        <v>7.9025082826417008E-3</v>
      </c>
      <c r="G462" s="4">
        <f ca="1"/>
        <v>-0.30280779572038002</v>
      </c>
      <c r="H462" s="4">
        <f ca="1"/>
        <v>-6.1458471355583999E-3</v>
      </c>
      <c r="I462" s="4">
        <f ca="1"/>
        <v>-2.3989249209527001E-3</v>
      </c>
      <c r="J462" s="4">
        <f ca="1"/>
        <v>-0.41594983105062999</v>
      </c>
      <c r="K462" s="4">
        <f ca="1"/>
        <v>-8.8950594138499008E-3</v>
      </c>
      <c r="L462" s="4">
        <f ca="1"/>
        <v>-9.1944008632157005E-3</v>
      </c>
      <c r="M462" s="4">
        <f ca="1"/>
        <v>1.1580874168416</v>
      </c>
      <c r="N462" s="4">
        <f ca="1"/>
        <v>115.77277529289</v>
      </c>
      <c r="O462" s="4">
        <f ca="1"/>
        <v>178.23437699687</v>
      </c>
      <c r="P462" s="4">
        <f ca="1"/>
        <v>43.942783925716</v>
      </c>
      <c r="Q462" s="4">
        <f t="shared" ca="1" si="14"/>
        <v>1.25663222563532E-2</v>
      </c>
      <c r="R462" s="4">
        <f t="shared" ca="1" si="15"/>
        <v>-2.6480924999673375E-2</v>
      </c>
      <c r="S462" s="4">
        <f ca="1"/>
        <v>12.212444444443999</v>
      </c>
      <c r="T462" s="4">
        <f ca="1"/>
        <v>11.889047619048</v>
      </c>
      <c r="U462" s="4">
        <f ca="1"/>
        <v>12.113257333332999</v>
      </c>
      <c r="V462" s="4">
        <f ca="1"/>
        <v>11.962927333333001</v>
      </c>
      <c r="W462" s="4">
        <f ca="1"/>
        <v>-16.497801313537</v>
      </c>
      <c r="X462" s="4">
        <f ca="1"/>
        <v>33.283484548274998</v>
      </c>
      <c r="Y462" s="4">
        <f ca="1"/>
        <v>32.461925632316998</v>
      </c>
      <c r="Z462" s="4">
        <f ca="1"/>
        <v>158.13750861509999</v>
      </c>
    </row>
    <row r="463" spans="1:26" hidden="1" x14ac:dyDescent="0.25">
      <c r="A463" s="3" t="s">
        <v>2945</v>
      </c>
      <c r="B463" t="str">
        <v>浙江正特</v>
      </c>
      <c r="C463" s="8" t="str">
        <f ca="1"/>
        <v>制造业</v>
      </c>
      <c r="D463" s="4">
        <f ca="1"/>
        <v>0.79191949291593</v>
      </c>
      <c r="E463" s="4">
        <f ca="1"/>
        <v>2.0886917342380001E-2</v>
      </c>
      <c r="F463" s="4">
        <f ca="1"/>
        <v>7.6133839779521997E-2</v>
      </c>
      <c r="G463" s="4">
        <f ca="1"/>
        <v>0.48959639983738001</v>
      </c>
      <c r="H463" s="4">
        <f ca="1"/>
        <v>1.1501089397255001E-2</v>
      </c>
      <c r="I463" s="4">
        <f ca="1"/>
        <v>4.6073621157660997E-2</v>
      </c>
      <c r="J463" s="4">
        <f ca="1"/>
        <v>0.11134038112102</v>
      </c>
      <c r="K463" s="4">
        <f ca="1"/>
        <v>2.4261186400752E-3</v>
      </c>
      <c r="L463" s="4">
        <f ca="1"/>
        <v>2.2485357131370998E-2</v>
      </c>
      <c r="M463" s="4">
        <f ca="1"/>
        <v>0.14688173886969999</v>
      </c>
      <c r="N463" s="4">
        <f ca="1"/>
        <v>113.54595481033</v>
      </c>
      <c r="O463" s="4">
        <f ca="1"/>
        <v>88.907583576784006</v>
      </c>
      <c r="P463" s="4">
        <f ca="1"/>
        <v>77.115000127130003</v>
      </c>
      <c r="Q463" s="4">
        <f t="shared" ca="1" si="14"/>
        <v>0.11126411456898938</v>
      </c>
      <c r="R463" s="4">
        <f t="shared" ca="1" si="15"/>
        <v>6.8450507412259706E-2</v>
      </c>
      <c r="S463" s="4">
        <f ca="1"/>
        <v>22.945555555555998</v>
      </c>
      <c r="T463" s="4">
        <f ca="1"/>
        <v>24.516190476190001</v>
      </c>
      <c r="U463" s="4">
        <f ca="1"/>
        <v>27.018360000000001</v>
      </c>
      <c r="V463" s="4">
        <f ca="1"/>
        <v>24.313175999999999</v>
      </c>
      <c r="W463" s="4">
        <f ca="1"/>
        <v>10.899854196179</v>
      </c>
      <c r="X463" s="4">
        <f ca="1"/>
        <v>26.996574939988999</v>
      </c>
      <c r="Y463" s="4">
        <f ca="1"/>
        <v>23.998329385746999</v>
      </c>
      <c r="Z463" s="4">
        <f ca="1"/>
        <v>-21.957381198187999</v>
      </c>
    </row>
    <row r="464" spans="1:26" hidden="1" x14ac:dyDescent="0.25">
      <c r="A464" s="3" t="s">
        <v>2946</v>
      </c>
      <c r="B464" t="str">
        <v>博菲电气</v>
      </c>
      <c r="C464" s="8" t="str">
        <f ca="1"/>
        <v>制造业</v>
      </c>
      <c r="D464" s="4">
        <f ca="1"/>
        <v>0.36351288707182</v>
      </c>
      <c r="E464" s="4">
        <f ca="1"/>
        <v>8.7245884274644997E-3</v>
      </c>
      <c r="F464" s="4">
        <f ca="1"/>
        <v>1.1493815081685999E-2</v>
      </c>
      <c r="G464" s="4">
        <f ca="1"/>
        <v>0.19322578523364001</v>
      </c>
      <c r="H464" s="4">
        <f ca="1"/>
        <v>6.5120950430442998E-3</v>
      </c>
      <c r="I464" s="4">
        <f ca="1"/>
        <v>9.8776900539192993E-3</v>
      </c>
      <c r="J464" s="4">
        <f ca="1"/>
        <v>-8.3534603261612994E-2</v>
      </c>
      <c r="K464" s="4">
        <f ca="1"/>
        <v>-2.1310686212065999E-3</v>
      </c>
      <c r="L464" s="4">
        <f ca="1"/>
        <v>2.1292737464799001E-3</v>
      </c>
      <c r="M464" s="4">
        <f ca="1"/>
        <v>1.1517853580002999</v>
      </c>
      <c r="N464" s="4">
        <f ca="1"/>
        <v>54.189749471466001</v>
      </c>
      <c r="O464" s="4">
        <f ca="1"/>
        <v>32.258618181580999</v>
      </c>
      <c r="P464" s="4">
        <f ca="1"/>
        <v>63.485689092013999</v>
      </c>
      <c r="Q464" s="4">
        <f t="shared" ca="1" si="14"/>
        <v>2.1420187793427262E-2</v>
      </c>
      <c r="R464" s="4">
        <f t="shared" ca="1" si="15"/>
        <v>-6.978301255132494E-4</v>
      </c>
      <c r="S464" s="4">
        <f ca="1"/>
        <v>33.664444444444001</v>
      </c>
      <c r="T464" s="4">
        <f ca="1"/>
        <v>33.640952380952001</v>
      </c>
      <c r="U464" s="4">
        <f ca="1"/>
        <v>35.015379000000003</v>
      </c>
      <c r="V464" s="4">
        <f ca="1"/>
        <v>34.281072000000002</v>
      </c>
      <c r="W464" s="4">
        <f ca="1"/>
        <v>25.039631248039999</v>
      </c>
      <c r="X464" s="4">
        <f ca="1"/>
        <v>21.960518841475999</v>
      </c>
      <c r="Y464" s="4">
        <f ca="1"/>
        <v>42.973381010986003</v>
      </c>
      <c r="Z464" s="4">
        <f ca="1"/>
        <v>0</v>
      </c>
    </row>
    <row r="465" spans="1:26" hidden="1" x14ac:dyDescent="0.25">
      <c r="A465" s="3" t="s">
        <v>2947</v>
      </c>
      <c r="B465" t="str">
        <v>炜冈科技</v>
      </c>
      <c r="C465" s="8" t="str">
        <f ca="1"/>
        <v>制造业</v>
      </c>
      <c r="D465" s="4">
        <f ca="1"/>
        <v>0.12445908606597</v>
      </c>
      <c r="E465" s="4">
        <f ca="1"/>
        <v>2.6503296110953999E-3</v>
      </c>
      <c r="F465" s="4">
        <f ca="1"/>
        <v>1.1497367015172E-2</v>
      </c>
      <c r="G465" s="4">
        <f ca="1"/>
        <v>8.2341846210649994E-2</v>
      </c>
      <c r="H465" s="4">
        <f ca="1"/>
        <v>1.4678429970399001E-3</v>
      </c>
      <c r="I465" s="4">
        <f ca="1"/>
        <v>8.9236724640926E-3</v>
      </c>
      <c r="J465" s="4">
        <f ca="1"/>
        <v>-3.3504161908363E-2</v>
      </c>
      <c r="K465" s="4">
        <f ca="1"/>
        <v>-6.3171960924489996E-4</v>
      </c>
      <c r="L465" s="4">
        <f ca="1"/>
        <v>7.1897674321495996E-3</v>
      </c>
      <c r="M465" s="4">
        <f ca="1"/>
        <v>2.6620051776209999</v>
      </c>
      <c r="N465" s="4">
        <f ca="1"/>
        <v>126.22441533897999</v>
      </c>
      <c r="O465" s="4">
        <f ca="1"/>
        <v>83.585019486139998</v>
      </c>
      <c r="P465" s="4">
        <f ca="1"/>
        <v>58.500806808748997</v>
      </c>
      <c r="Q465" s="4">
        <f t="shared" ca="1" si="14"/>
        <v>1.843918793071371E-2</v>
      </c>
      <c r="R465" s="4">
        <f t="shared" ca="1" si="15"/>
        <v>-9.584466979952971E-3</v>
      </c>
      <c r="S465" s="4">
        <f ca="1"/>
        <v>17.968888888889001</v>
      </c>
      <c r="T465" s="4">
        <f ca="1"/>
        <v>17.796666666667001</v>
      </c>
      <c r="U465" s="4">
        <f ca="1"/>
        <v>18.397997333332999</v>
      </c>
      <c r="V465" s="4">
        <f ca="1"/>
        <v>18.064895333332998</v>
      </c>
      <c r="W465" s="4">
        <f ca="1"/>
        <v>-1.4865251929378001</v>
      </c>
      <c r="X465" s="4">
        <f ca="1"/>
        <v>0.60762814481101002</v>
      </c>
      <c r="Y465" s="4">
        <f ca="1"/>
        <v>26.970596475701001</v>
      </c>
      <c r="Z465" s="4">
        <f ca="1"/>
        <v>27.768767135120001</v>
      </c>
    </row>
    <row r="466" spans="1:26" hidden="1" x14ac:dyDescent="0.25">
      <c r="A466" s="3" t="s">
        <v>2948</v>
      </c>
      <c r="B466" t="str">
        <v>立新能源</v>
      </c>
      <c r="C466" s="8" t="str">
        <f ca="1"/>
        <v>电力、热力、燃气及水生产和供应业</v>
      </c>
      <c r="D466" s="4">
        <f ca="1"/>
        <v>-0.15744337160048</v>
      </c>
      <c r="E466" s="4">
        <f ca="1"/>
        <v>-4.4590126610032999E-3</v>
      </c>
      <c r="F466" s="4">
        <f ca="1"/>
        <v>-6.9013128056900002E-5</v>
      </c>
      <c r="G466" s="4">
        <f ca="1"/>
        <v>-0.19035976743902</v>
      </c>
      <c r="H466" s="4">
        <f ca="1"/>
        <v>-4.1621427272385998E-3</v>
      </c>
      <c r="I466" s="4">
        <f ca="1"/>
        <v>-1.623451422488E-4</v>
      </c>
      <c r="J466" s="4">
        <f ca="1"/>
        <v>-0.22613442742697001</v>
      </c>
      <c r="K466" s="4">
        <f ca="1"/>
        <v>-4.5641229310611998E-3</v>
      </c>
      <c r="L466" s="4">
        <f ca="1"/>
        <v>-2.8535692279822002E-3</v>
      </c>
      <c r="M466" s="4">
        <f ca="1"/>
        <v>1.5910824547403</v>
      </c>
      <c r="N466" s="4">
        <f ca="1"/>
        <v>84.799015535517995</v>
      </c>
      <c r="O466" s="4">
        <f ca="1"/>
        <v>52.067856542878999</v>
      </c>
      <c r="P466" s="4">
        <f ca="1"/>
        <v>43.135670494119999</v>
      </c>
      <c r="Q466" s="4">
        <f t="shared" ca="1" si="14"/>
        <v>-4.5605306799378943E-3</v>
      </c>
      <c r="R466" s="4">
        <f t="shared" ca="1" si="15"/>
        <v>-2.0193646274889038E-2</v>
      </c>
      <c r="S466" s="4">
        <f ca="1"/>
        <v>8.1182222222221991</v>
      </c>
      <c r="T466" s="4">
        <f ca="1"/>
        <v>7.9542857142857004</v>
      </c>
      <c r="U466" s="4">
        <f ca="1"/>
        <v>8.0561553333332991</v>
      </c>
      <c r="V466" s="4">
        <f ca="1"/>
        <v>8.093064</v>
      </c>
      <c r="W466" s="4">
        <f ca="1"/>
        <v>22.150916291491999</v>
      </c>
      <c r="X466" s="4">
        <f ca="1"/>
        <v>12.301687212135</v>
      </c>
      <c r="Y466" s="4">
        <f ca="1"/>
        <v>23.896451752482001</v>
      </c>
      <c r="Z466" s="4">
        <f ca="1"/>
        <v>31.407826356392999</v>
      </c>
    </row>
    <row r="467" spans="1:26" hidden="1" x14ac:dyDescent="0.25">
      <c r="A467" s="3" t="s">
        <v>2949</v>
      </c>
      <c r="B467" t="str">
        <v>利仁科技</v>
      </c>
      <c r="C467" s="8" t="str">
        <f ca="1"/>
        <v>制造业</v>
      </c>
      <c r="D467" s="4">
        <f ca="1"/>
        <v>0.39367722992690002</v>
      </c>
      <c r="E467" s="4">
        <f ca="1"/>
        <v>1.1931035803779E-2</v>
      </c>
      <c r="F467" s="4">
        <f ca="1"/>
        <v>9.9111239952338996E-3</v>
      </c>
      <c r="G467" s="4">
        <f ca="1"/>
        <v>-5.7704344171434999E-3</v>
      </c>
      <c r="H467" s="4">
        <f ca="1"/>
        <v>-1.746092034546E-4</v>
      </c>
      <c r="I467" s="4">
        <f ca="1"/>
        <v>3.6520395203311E-3</v>
      </c>
      <c r="J467" s="4">
        <f ca="1"/>
        <v>-3.3390433824601003E-2</v>
      </c>
      <c r="K467" s="4">
        <f ca="1"/>
        <v>-7.0349285505940003E-4</v>
      </c>
      <c r="L467" s="4">
        <f ca="1"/>
        <v>5.7861750858267998E-3</v>
      </c>
      <c r="M467" s="4">
        <f ca="1"/>
        <v>0.12838244048681</v>
      </c>
      <c r="N467" s="4">
        <f ca="1"/>
        <v>53.468395222188001</v>
      </c>
      <c r="O467" s="4">
        <f ca="1"/>
        <v>-1.5274759195762999</v>
      </c>
      <c r="P467" s="4">
        <f ca="1"/>
        <v>58.684382159575001</v>
      </c>
      <c r="Q467" s="4">
        <f t="shared" ca="1" si="14"/>
        <v>1.3773783121267511E-2</v>
      </c>
      <c r="R467" s="4">
        <f t="shared" ca="1" si="15"/>
        <v>-1.1023236243761402E-2</v>
      </c>
      <c r="S467" s="4">
        <f ca="1"/>
        <v>28.897111111110998</v>
      </c>
      <c r="T467" s="4">
        <f ca="1"/>
        <v>28.578571428570999</v>
      </c>
      <c r="U467" s="4">
        <f ca="1"/>
        <v>28.95</v>
      </c>
      <c r="V467" s="4">
        <f ca="1"/>
        <v>28.556666666666999</v>
      </c>
      <c r="W467" s="4">
        <f ca="1"/>
        <v>11.023241756196001</v>
      </c>
      <c r="X467" s="4">
        <f ca="1"/>
        <v>7.8322290033544997</v>
      </c>
      <c r="Y467" s="4">
        <f ca="1"/>
        <v>32.986484729715997</v>
      </c>
      <c r="Z467" s="4">
        <f ca="1"/>
        <v>-37.842593339029001</v>
      </c>
    </row>
    <row r="468" spans="1:26" hidden="1" x14ac:dyDescent="0.25">
      <c r="A468" s="3" t="s">
        <v>2950</v>
      </c>
      <c r="B468" t="str">
        <v>坤泰股份</v>
      </c>
      <c r="C468" s="8" t="str">
        <f ca="1"/>
        <v>制造业</v>
      </c>
      <c r="D468" s="4">
        <f ca="1"/>
        <v>8.177220976947E-2</v>
      </c>
      <c r="E468" s="4">
        <f ca="1"/>
        <v>2.8324763120910002E-3</v>
      </c>
      <c r="F468" s="4">
        <f ca="1"/>
        <v>1.0784567239953E-2</v>
      </c>
      <c r="G468" s="4">
        <f ca="1"/>
        <v>8.5257062861524999E-2</v>
      </c>
      <c r="H468" s="4">
        <f ca="1"/>
        <v>2.0591382622697999E-3</v>
      </c>
      <c r="I468" s="4">
        <f ca="1"/>
        <v>1.0313607510329999E-2</v>
      </c>
      <c r="J468" s="4">
        <f ca="1"/>
        <v>-4.5179945870914999E-2</v>
      </c>
      <c r="K468" s="4">
        <f ca="1"/>
        <v>-9.0518784736039995E-4</v>
      </c>
      <c r="L468" s="4">
        <f ca="1"/>
        <v>7.2991605494835002E-3</v>
      </c>
      <c r="M468" s="4">
        <f ca="1"/>
        <v>2.0190881506783001</v>
      </c>
      <c r="N468" s="4">
        <f ca="1"/>
        <v>85.702295206535993</v>
      </c>
      <c r="O468" s="4">
        <f ca="1"/>
        <v>24.050595263319</v>
      </c>
      <c r="P468" s="4">
        <f ca="1"/>
        <v>60.279712732027001</v>
      </c>
      <c r="Q468" s="4">
        <f t="shared" ca="1" si="14"/>
        <v>1.1919698870796126E-2</v>
      </c>
      <c r="R468" s="4">
        <f t="shared" ca="1" si="15"/>
        <v>6.4285714285781002E-3</v>
      </c>
      <c r="S468" s="4">
        <f ca="1"/>
        <v>21.333333333333002</v>
      </c>
      <c r="T468" s="4">
        <f ca="1"/>
        <v>21.470476190475999</v>
      </c>
      <c r="U468" s="4">
        <f ca="1"/>
        <v>22.029278666667</v>
      </c>
      <c r="V468" s="4">
        <f ca="1"/>
        <v>21.769789333333001</v>
      </c>
      <c r="W468" s="4">
        <f ca="1"/>
        <v>4.4345530491379996</v>
      </c>
      <c r="X468" s="4">
        <f ca="1"/>
        <v>11.517353096896001</v>
      </c>
      <c r="Y468" s="4">
        <f ca="1"/>
        <v>19.364211328389999</v>
      </c>
      <c r="Z468" s="4">
        <f ca="1"/>
        <v>-3.8689309446300002</v>
      </c>
    </row>
    <row r="469" spans="1:26" hidden="1" x14ac:dyDescent="0.25">
      <c r="A469" s="3" t="s">
        <v>2951</v>
      </c>
      <c r="B469" t="str">
        <v>宏英智能</v>
      </c>
      <c r="C469" s="8" t="str">
        <f ca="1"/>
        <v>制造业</v>
      </c>
      <c r="D469" s="4">
        <f ca="1"/>
        <v>1.4691001755124999</v>
      </c>
      <c r="E469" s="4">
        <f ca="1"/>
        <v>-3.4897865464727999E-2</v>
      </c>
      <c r="F469" s="4">
        <f ca="1"/>
        <v>2.7185323948016999E-2</v>
      </c>
      <c r="G469" s="4">
        <f ca="1"/>
        <v>0.73562825886173</v>
      </c>
      <c r="H469" s="4">
        <f ca="1"/>
        <v>-3.1997516880503001E-2</v>
      </c>
      <c r="I469" s="4">
        <f ca="1"/>
        <v>2.3310161973881999E-2</v>
      </c>
      <c r="J469" s="4">
        <f ca="1"/>
        <v>0.33002188234141</v>
      </c>
      <c r="K469" s="4">
        <f ca="1"/>
        <v>1.7334093888869001E-2</v>
      </c>
      <c r="L469" s="4">
        <f ca="1"/>
        <v>1.9584917231222E-2</v>
      </c>
      <c r="M469" s="4">
        <f ca="1"/>
        <v>1.4999508972714</v>
      </c>
      <c r="N469" s="4">
        <f ca="1"/>
        <v>75.818633523737006</v>
      </c>
      <c r="O469" s="4">
        <f ca="1"/>
        <v>34.898453779581999</v>
      </c>
      <c r="P469" s="4">
        <f ca="1"/>
        <v>74.221028655984995</v>
      </c>
      <c r="Q469" s="4">
        <f t="shared" ca="1" si="14"/>
        <v>3.9346614425252474E-2</v>
      </c>
      <c r="R469" s="4">
        <f t="shared" ca="1" si="15"/>
        <v>4.6271519388698203E-2</v>
      </c>
      <c r="S469" s="4">
        <f ca="1"/>
        <v>28.733777777777998</v>
      </c>
      <c r="T469" s="4">
        <f ca="1"/>
        <v>30.063333333332999</v>
      </c>
      <c r="U469" s="4">
        <f ca="1"/>
        <v>44.879060216399999</v>
      </c>
      <c r="V469" s="4">
        <f ca="1"/>
        <v>43.180070626599999</v>
      </c>
      <c r="W469" s="4">
        <f ca="1"/>
        <v>-2.1440067115948001</v>
      </c>
      <c r="X469" s="4">
        <f ca="1"/>
        <v>17.759756348471999</v>
      </c>
      <c r="Y469" s="4">
        <f ca="1"/>
        <v>85.969844689851996</v>
      </c>
      <c r="Z469" s="4">
        <f ca="1"/>
        <v>47.861709387627002</v>
      </c>
    </row>
    <row r="470" spans="1:26" hidden="1" x14ac:dyDescent="0.25">
      <c r="A470" s="3" t="s">
        <v>2952</v>
      </c>
      <c r="B470" t="str">
        <v>汇绿生态</v>
      </c>
      <c r="C470" s="8" t="str">
        <f ca="1"/>
        <v>建筑业</v>
      </c>
      <c r="D470" s="4">
        <f ca="1"/>
        <v>-6.4432312785393006E-2</v>
      </c>
      <c r="E470" s="4">
        <f ca="1"/>
        <v>-1.3460904242312999E-3</v>
      </c>
      <c r="F470" s="4">
        <f ca="1"/>
        <v>4.1699846967341997E-3</v>
      </c>
      <c r="G470" s="4">
        <f ca="1"/>
        <v>-0.19851447557866</v>
      </c>
      <c r="H470" s="4">
        <f ca="1"/>
        <v>-3.5342686024606999E-3</v>
      </c>
      <c r="I470" s="4">
        <f ca="1"/>
        <v>7.4500003899999996E-4</v>
      </c>
      <c r="J470" s="4">
        <f ca="1"/>
        <v>-0.37300030226938002</v>
      </c>
      <c r="K470" s="4">
        <f ca="1"/>
        <v>-6.9720054786156001E-3</v>
      </c>
      <c r="L470" s="4">
        <f ca="1"/>
        <v>-6.4968831005344004E-3</v>
      </c>
      <c r="M470" s="4">
        <f ca="1"/>
        <v>1.123897979194</v>
      </c>
      <c r="N470" s="4">
        <f ca="1"/>
        <v>59.077966496033</v>
      </c>
      <c r="O470" s="4">
        <f ca="1"/>
        <v>11.449643831615999</v>
      </c>
      <c r="P470" s="4">
        <f ca="1"/>
        <v>49.485974924787001</v>
      </c>
      <c r="Q470" s="4">
        <f t="shared" ca="1" si="14"/>
        <v>9.499683343888397E-3</v>
      </c>
      <c r="R470" s="4">
        <f t="shared" ca="1" si="15"/>
        <v>-2.0719693164158334E-2</v>
      </c>
      <c r="S470" s="4">
        <f ca="1"/>
        <v>5.3717777777778002</v>
      </c>
      <c r="T470" s="4">
        <f ca="1"/>
        <v>5.2604761904761999</v>
      </c>
      <c r="U470" s="4">
        <f ca="1"/>
        <v>5.4421399038666998</v>
      </c>
      <c r="V470" s="4">
        <f ca="1"/>
        <v>5.3909277968667002</v>
      </c>
      <c r="W470" s="4">
        <f ca="1"/>
        <v>-13.021853737840001</v>
      </c>
      <c r="X470" s="4">
        <f ca="1"/>
        <v>-7.3783660133442996</v>
      </c>
      <c r="Y470" s="4">
        <f ca="1"/>
        <v>9.4779440910578003</v>
      </c>
      <c r="Z470" s="4">
        <f ca="1"/>
        <v>15.440823539819</v>
      </c>
    </row>
    <row r="471" spans="1:26" hidden="1" x14ac:dyDescent="0.25">
      <c r="A471" s="3" t="s">
        <v>2953</v>
      </c>
      <c r="B471" t="str">
        <v>联合精密</v>
      </c>
      <c r="C471" s="8" t="str">
        <f ca="1"/>
        <v>制造业</v>
      </c>
      <c r="D471" s="4">
        <f ca="1"/>
        <v>-0.11290042363901</v>
      </c>
      <c r="E471" s="4">
        <f ca="1"/>
        <v>-2.4316088447250998E-3</v>
      </c>
      <c r="F471" s="4">
        <f ca="1"/>
        <v>2.6226317946839001E-3</v>
      </c>
      <c r="G471" s="4">
        <f ca="1"/>
        <v>-0.50683413160622004</v>
      </c>
      <c r="H471" s="4">
        <f ca="1"/>
        <v>0.32823102815723998</v>
      </c>
      <c r="I471" s="4">
        <f ca="1"/>
        <v>-5.5775655673648998E-2</v>
      </c>
      <c r="J471" s="4">
        <f ca="1"/>
        <v>9.6078019760130001E-2</v>
      </c>
      <c r="K471" s="4">
        <f ca="1"/>
        <v>8.4912871435294992E-3</v>
      </c>
      <c r="L471" s="4">
        <f ca="1"/>
        <v>2.4313537245548002E-2</v>
      </c>
      <c r="M471" s="4">
        <f ca="1"/>
        <v>1.1719188231471001</v>
      </c>
      <c r="N471" s="4">
        <f ca="1"/>
        <v>68.570925500925</v>
      </c>
      <c r="O471" s="4">
        <f ca="1"/>
        <v>10.574418907563</v>
      </c>
      <c r="P471" s="4">
        <f ca="1"/>
        <v>51.973086166614998</v>
      </c>
      <c r="Q471" s="4">
        <f t="shared" ca="1" si="14"/>
        <v>5.1617776658941517E-3</v>
      </c>
      <c r="R471" s="4">
        <f t="shared" ca="1" si="15"/>
        <v>-6.5705032594201795E-2</v>
      </c>
      <c r="S471" s="4">
        <f ca="1"/>
        <v>28.201555555555998</v>
      </c>
      <c r="T471" s="4">
        <f ca="1"/>
        <v>26.348571428570999</v>
      </c>
      <c r="U471" s="4">
        <f ca="1"/>
        <v>26.984397185066999</v>
      </c>
      <c r="V471" s="4">
        <f ca="1"/>
        <v>26.845825005133001</v>
      </c>
      <c r="W471" s="4">
        <f ca="1"/>
        <v>4.5624807809790999</v>
      </c>
      <c r="X471" s="4">
        <f ca="1"/>
        <v>24.338083106727002</v>
      </c>
      <c r="Y471" s="4">
        <f ca="1"/>
        <v>34.193620656378002</v>
      </c>
      <c r="Z471" s="4">
        <f ca="1"/>
        <v>0</v>
      </c>
    </row>
    <row r="472" spans="1:26" hidden="1" x14ac:dyDescent="0.25">
      <c r="A472" s="3" t="s">
        <v>2954</v>
      </c>
      <c r="B472" t="str">
        <v>欧晶科技</v>
      </c>
      <c r="C472" s="8" t="str">
        <f ca="1"/>
        <v>制造业</v>
      </c>
      <c r="D472" s="4">
        <f ca="1"/>
        <v>9.2410832721835007E-2</v>
      </c>
      <c r="E472" s="4">
        <f ca="1"/>
        <v>1.1487256525503999E-2</v>
      </c>
      <c r="F472" s="4">
        <f ca="1"/>
        <v>9.5211168895599999E-3</v>
      </c>
      <c r="G472" s="4">
        <f ca="1"/>
        <v>-2.8660988113368001E-2</v>
      </c>
      <c r="H472" s="4">
        <f ca="1"/>
        <v>-3.5161154474275002E-3</v>
      </c>
      <c r="I472" s="4">
        <f ca="1"/>
        <v>2.6769286296440001E-4</v>
      </c>
      <c r="J472" s="4">
        <f ca="1"/>
        <v>-0.19370027838941001</v>
      </c>
      <c r="K472" s="4">
        <f ca="1"/>
        <v>-1.0348726908050001E-2</v>
      </c>
      <c r="L472" s="4">
        <f ca="1"/>
        <v>-7.2129147851403997E-3</v>
      </c>
      <c r="M472" s="4">
        <f ca="1"/>
        <v>1.7963730043007</v>
      </c>
      <c r="N472" s="4">
        <f ca="1"/>
        <v>110.90798637322</v>
      </c>
      <c r="O472" s="4">
        <f ca="1"/>
        <v>151.28883908312</v>
      </c>
      <c r="P472" s="4">
        <f ca="1"/>
        <v>49.467968872050001</v>
      </c>
      <c r="Q472" s="4">
        <f t="shared" ca="1" si="14"/>
        <v>7.9226334387204785E-3</v>
      </c>
      <c r="R472" s="4">
        <f t="shared" ca="1" si="15"/>
        <v>-3.6154929109049154E-2</v>
      </c>
      <c r="S472" s="4">
        <f ca="1"/>
        <v>45.820444444444</v>
      </c>
      <c r="T472" s="4">
        <f ca="1"/>
        <v>44.163809523810002</v>
      </c>
      <c r="U472" s="4">
        <f ca="1"/>
        <v>63.608038666666999</v>
      </c>
      <c r="V472" s="4">
        <f ca="1"/>
        <v>63.108056666666997</v>
      </c>
      <c r="W472" s="4">
        <f ca="1"/>
        <v>59.664121146218001</v>
      </c>
      <c r="X472" s="4">
        <f ca="1"/>
        <v>35.703667564839002</v>
      </c>
      <c r="Y472" s="4">
        <f ca="1"/>
        <v>49.501322439410004</v>
      </c>
      <c r="Z472" s="4">
        <f ca="1"/>
        <v>35.691174974204003</v>
      </c>
    </row>
    <row r="473" spans="1:26" hidden="1" x14ac:dyDescent="0.25">
      <c r="A473" s="3" t="s">
        <v>2955</v>
      </c>
      <c r="B473" t="str">
        <v>铖昌科技</v>
      </c>
      <c r="C473" s="8" t="str">
        <f ca="1"/>
        <v>制造业</v>
      </c>
      <c r="D473" s="4">
        <f ca="1"/>
        <v>0.34558305485238</v>
      </c>
      <c r="E473" s="4">
        <f ca="1"/>
        <v>2.1506756216714999E-2</v>
      </c>
      <c r="F473" s="4">
        <f ca="1"/>
        <v>2.2404655976189E-2</v>
      </c>
      <c r="G473" s="4">
        <f ca="1"/>
        <v>-4.0988315806709003E-2</v>
      </c>
      <c r="H473" s="4">
        <f ca="1"/>
        <v>-4.6320930008958002E-3</v>
      </c>
      <c r="I473" s="4">
        <f ca="1"/>
        <v>-2.597313484061E-4</v>
      </c>
      <c r="J473" s="4">
        <f ca="1"/>
        <v>6.8358511421389004E-2</v>
      </c>
      <c r="K473" s="4">
        <f ca="1"/>
        <v>2.9470050969265002E-3</v>
      </c>
      <c r="L473" s="4">
        <f ca="1"/>
        <v>9.4800440641295992E-3</v>
      </c>
      <c r="M473" s="4">
        <f ca="1"/>
        <v>2.6799397214059</v>
      </c>
      <c r="N473" s="4">
        <f ca="1"/>
        <v>124.42162590925</v>
      </c>
      <c r="O473" s="4">
        <f ca="1"/>
        <v>179.6649644339</v>
      </c>
      <c r="P473" s="4">
        <f ca="1"/>
        <v>57.714115337990002</v>
      </c>
      <c r="Q473" s="4">
        <f t="shared" ca="1" si="14"/>
        <v>2.0804438280165784E-2</v>
      </c>
      <c r="R473" s="4">
        <f t="shared" ca="1" si="15"/>
        <v>1.0301171454556462E-2</v>
      </c>
      <c r="S473" s="4">
        <f ca="1"/>
        <v>85.060444444444002</v>
      </c>
      <c r="T473" s="4">
        <f ca="1"/>
        <v>85.936666666666994</v>
      </c>
      <c r="U473" s="4">
        <f ca="1"/>
        <v>120.56538666666999</v>
      </c>
      <c r="V473" s="4">
        <f ca="1"/>
        <v>118.10821166667</v>
      </c>
      <c r="W473" s="4">
        <f ca="1"/>
        <v>25.828287498891999</v>
      </c>
      <c r="X473" s="4">
        <f ca="1"/>
        <v>27.974722536061002</v>
      </c>
      <c r="Y473" s="4">
        <f ca="1"/>
        <v>75.569735055668005</v>
      </c>
      <c r="Z473" s="4">
        <f ca="1"/>
        <v>0</v>
      </c>
    </row>
    <row r="474" spans="1:26" hidden="1" x14ac:dyDescent="0.25">
      <c r="A474" s="3" t="s">
        <v>2956</v>
      </c>
      <c r="B474" t="str">
        <v>一彬科技</v>
      </c>
      <c r="C474" s="8" t="str">
        <f ca="1"/>
        <v>制造业</v>
      </c>
      <c r="D474" s="4">
        <f ca="1"/>
        <v>0.12558651683960001</v>
      </c>
      <c r="E474" s="4">
        <f ca="1"/>
        <v>-2.7038374503154999E-3</v>
      </c>
      <c r="F474" s="4">
        <f ca="1"/>
        <v>-3.1741094487422001E-3</v>
      </c>
      <c r="G474" s="4">
        <f ca="1"/>
        <v>0.36149183275791003</v>
      </c>
      <c r="H474" s="4">
        <f ca="1"/>
        <v>-6.2431585741354002E-3</v>
      </c>
      <c r="I474" s="4">
        <f ca="1"/>
        <v>3.6372711414511998E-3</v>
      </c>
      <c r="J474" s="4">
        <f ca="1"/>
        <v>2.8953329612029E-2</v>
      </c>
      <c r="K474" s="4">
        <f ca="1"/>
        <v>1.6403110705639999E-3</v>
      </c>
      <c r="L474" s="4">
        <f ca="1"/>
        <v>4.6454596035613001E-3</v>
      </c>
      <c r="M474" s="4">
        <f ca="1"/>
        <v>0.33075150788810997</v>
      </c>
      <c r="N474" s="4">
        <f ca="1"/>
        <v>42.034849862630999</v>
      </c>
      <c r="O474" s="4">
        <f ca="1"/>
        <v>-32.403276643965</v>
      </c>
      <c r="P474" s="4">
        <f ca="1"/>
        <v>68.321237611314999</v>
      </c>
      <c r="Q474" s="4">
        <f t="shared" ca="1" si="14"/>
        <v>7.5395099318688839E-3</v>
      </c>
      <c r="R474" s="4">
        <f t="shared" ca="1" si="15"/>
        <v>3.5342384710695875E-2</v>
      </c>
      <c r="S474" s="4">
        <f ca="1"/>
        <v>22.215333333333</v>
      </c>
      <c r="T474" s="4">
        <f ca="1"/>
        <v>23.000476190476</v>
      </c>
      <c r="U474" s="4">
        <f ca="1"/>
        <v>23.255986666666999</v>
      </c>
      <c r="V474" s="4">
        <f ca="1"/>
        <v>23.081959999999999</v>
      </c>
      <c r="W474" s="4">
        <f ca="1"/>
        <v>24.325473732841999</v>
      </c>
      <c r="X474" s="4">
        <f ca="1"/>
        <v>12.535301824152</v>
      </c>
      <c r="Y474" s="4">
        <f ca="1"/>
        <v>15.186968610555001</v>
      </c>
      <c r="Z474" s="4">
        <f ca="1"/>
        <v>14.132463254919999</v>
      </c>
    </row>
    <row r="475" spans="1:26" hidden="1" x14ac:dyDescent="0.25">
      <c r="A475" s="3" t="s">
        <v>2957</v>
      </c>
      <c r="B475" t="str">
        <v>三联锻造</v>
      </c>
      <c r="C475" s="8" t="str">
        <f ca="1"/>
        <v>制造业</v>
      </c>
      <c r="D475" s="4">
        <f ca="1"/>
        <v>-7.4354693183541001E-2</v>
      </c>
      <c r="E475" s="4">
        <f ca="1"/>
        <v>-3.0226877014998001E-3</v>
      </c>
      <c r="F475" s="4">
        <f ca="1"/>
        <v>3.0152549320730999E-3</v>
      </c>
      <c r="G475" s="4">
        <f ca="1"/>
        <v>0.25514854841183998</v>
      </c>
      <c r="H475" s="4">
        <f ca="1"/>
        <v>8.1857724470868008E-3</v>
      </c>
      <c r="I475" s="4">
        <f ca="1"/>
        <v>4.2966907763022998E-2</v>
      </c>
      <c r="J475" s="4">
        <f ca="1"/>
        <v>9.7873440467798001E-2</v>
      </c>
      <c r="K475" s="4">
        <f ca="1"/>
        <v>2.4440453340668E-3</v>
      </c>
      <c r="L475" s="4">
        <f ca="1"/>
        <v>2.4441690334786999E-2</v>
      </c>
      <c r="M475" s="4">
        <f ca="1"/>
        <v>1.6817450466905</v>
      </c>
      <c r="N475" s="4">
        <f ca="1"/>
        <v>64.201261118529999</v>
      </c>
      <c r="O475" s="4">
        <f ca="1"/>
        <v>58.518124208490001</v>
      </c>
      <c r="P475" s="4">
        <f ca="1"/>
        <v>64.901917302941001</v>
      </c>
      <c r="Q475" s="4">
        <f t="shared" ca="1" si="14"/>
        <v>3.0772015566929919E-3</v>
      </c>
      <c r="R475" s="4">
        <f t="shared" ca="1" si="15"/>
        <v>3.4464770584114207E-2</v>
      </c>
      <c r="S475" s="4">
        <f ca="1"/>
        <v>35.601111111111003</v>
      </c>
      <c r="T475" s="4">
        <f ca="1"/>
        <v>36.828095238095003</v>
      </c>
      <c r="U475" s="4">
        <f ca="1"/>
        <v>36.943333333333001</v>
      </c>
      <c r="V475" s="4">
        <f ca="1"/>
        <v>36.83</v>
      </c>
      <c r="W475" s="4">
        <f ca="1"/>
        <v>21.323082976376</v>
      </c>
      <c r="X475" s="4">
        <f ca="1"/>
        <v>25.548703930599999</v>
      </c>
      <c r="Y475" s="4">
        <f ca="1"/>
        <v>24.365735604139999</v>
      </c>
      <c r="Z475" s="4">
        <f ca="1"/>
        <v>25.831109527155</v>
      </c>
    </row>
    <row r="476" spans="1:26" hidden="1" x14ac:dyDescent="0.25">
      <c r="A476" s="3" t="s">
        <v>2958</v>
      </c>
      <c r="B476" t="str">
        <v>豪鹏科技</v>
      </c>
      <c r="C476" s="8" t="str">
        <f ca="1"/>
        <v>制造业</v>
      </c>
      <c r="D476" s="4">
        <f ca="1"/>
        <v>0.18116358329595</v>
      </c>
      <c r="E476" s="4">
        <f ca="1"/>
        <v>2.2681376335094001E-2</v>
      </c>
      <c r="F476" s="4">
        <f ca="1"/>
        <v>1.5297384815541E-2</v>
      </c>
      <c r="G476" s="4">
        <f ca="1"/>
        <v>0.17273745056845999</v>
      </c>
      <c r="H476" s="4">
        <f ca="1"/>
        <v>1.9328605196821998E-2</v>
      </c>
      <c r="I476" s="4">
        <f ca="1"/>
        <v>1.0613398442645999E-2</v>
      </c>
      <c r="J476" s="4">
        <f ca="1"/>
        <v>-1.3168941696693999E-2</v>
      </c>
      <c r="K476" s="4">
        <f ca="1"/>
        <v>-6.9469276279389999E-4</v>
      </c>
      <c r="L476" s="4">
        <f ca="1"/>
        <v>2.1313530100314001E-3</v>
      </c>
      <c r="M476" s="4">
        <f ca="1"/>
        <v>1.4015532291007999</v>
      </c>
      <c r="N476" s="4">
        <f ca="1"/>
        <v>47.973163978404003</v>
      </c>
      <c r="O476" s="4">
        <f ca="1"/>
        <v>2.7513072160971999</v>
      </c>
      <c r="P476" s="4">
        <f ca="1"/>
        <v>55.518125242133998</v>
      </c>
      <c r="Q476" s="4">
        <f t="shared" ca="1" si="14"/>
        <v>4.201834191968983E-3</v>
      </c>
      <c r="R476" s="4">
        <f t="shared" ca="1" si="15"/>
        <v>8.2502500610031823E-3</v>
      </c>
      <c r="S476" s="4">
        <f ca="1"/>
        <v>45.004888888888999</v>
      </c>
      <c r="T476" s="4">
        <f ca="1"/>
        <v>45.376190476189997</v>
      </c>
      <c r="U476" s="4">
        <f ca="1"/>
        <v>46.104410000000001</v>
      </c>
      <c r="V476" s="4">
        <f ca="1"/>
        <v>45.911497500000003</v>
      </c>
      <c r="W476" s="4">
        <f ca="1"/>
        <v>1.8630569290387999</v>
      </c>
      <c r="X476" s="4">
        <f ca="1"/>
        <v>19.179940490067999</v>
      </c>
      <c r="Y476" s="4">
        <f ca="1"/>
        <v>37.981442424553002</v>
      </c>
      <c r="Z476" s="4">
        <f ca="1"/>
        <v>0.60654623817126996</v>
      </c>
    </row>
    <row r="477" spans="1:26" hidden="1" x14ac:dyDescent="0.25">
      <c r="A477" s="3" t="s">
        <v>2959</v>
      </c>
      <c r="B477" t="str">
        <v>陕西能源</v>
      </c>
      <c r="C477" s="8" t="str">
        <f ca="1"/>
        <v>电力、热力、燃气及水生产和供应业</v>
      </c>
      <c r="D477" s="4">
        <f ca="1"/>
        <v>-0.16113642622883001</v>
      </c>
      <c r="E477" s="4">
        <f ca="1"/>
        <v>-3.3872155567907999E-3</v>
      </c>
      <c r="F477" s="4">
        <f ca="1"/>
        <v>2.0585023982026998E-3</v>
      </c>
      <c r="G477" s="4">
        <f ca="1"/>
        <v>-0.42258713708760998</v>
      </c>
      <c r="H477" s="4">
        <f ca="1"/>
        <v>-7.2697384422237997E-3</v>
      </c>
      <c r="I477" s="4">
        <f ca="1"/>
        <v>-5.7148003189511996E-3</v>
      </c>
      <c r="J477" s="4">
        <f ca="1"/>
        <v>-0.42086918613806001</v>
      </c>
      <c r="K477" s="4">
        <f ca="1"/>
        <v>-7.3912785827536E-3</v>
      </c>
      <c r="L477" s="4">
        <f ca="1"/>
        <v>-6.7322965651551003E-3</v>
      </c>
      <c r="M477" s="4">
        <f ca="1"/>
        <v>0.68106850384462003</v>
      </c>
      <c r="N477" s="4">
        <f ca="1"/>
        <v>27.852695845105998</v>
      </c>
      <c r="O477" s="4">
        <f ca="1"/>
        <v>-9.8686891631489999</v>
      </c>
      <c r="P477" s="4">
        <f ca="1"/>
        <v>37.022185894986002</v>
      </c>
      <c r="Q477" s="4">
        <f t="shared" ca="1" si="14"/>
        <v>4.6929996089166799E-3</v>
      </c>
      <c r="R477" s="4">
        <f t="shared" ca="1" si="15"/>
        <v>-4.4728226698167582E-2</v>
      </c>
      <c r="S477" s="4">
        <f ca="1"/>
        <v>8.7853333333333001</v>
      </c>
      <c r="T477" s="4">
        <f ca="1"/>
        <v>8.392380952381</v>
      </c>
      <c r="U477" s="4">
        <f ca="1"/>
        <v>8.8527740000000001</v>
      </c>
      <c r="V477" s="4">
        <f ca="1"/>
        <v>8.8114220000000003</v>
      </c>
      <c r="W477" s="4">
        <f ca="1"/>
        <v>59.796374544644998</v>
      </c>
      <c r="X477" s="4">
        <f ca="1"/>
        <v>40.796764193817999</v>
      </c>
      <c r="Y477" s="4">
        <f ca="1"/>
        <v>5.7896831863375002</v>
      </c>
      <c r="Z477" s="4">
        <f ca="1"/>
        <v>77.829578837304993</v>
      </c>
    </row>
    <row r="478" spans="1:26" hidden="1" x14ac:dyDescent="0.25">
      <c r="A478" s="3" t="s">
        <v>2960</v>
      </c>
      <c r="B478" t="str">
        <v>中电港</v>
      </c>
      <c r="C478" s="8" t="str">
        <f ca="1"/>
        <v>批发和零售业</v>
      </c>
      <c r="D478" s="4">
        <f ca="1"/>
        <v>2.02322851387E-5</v>
      </c>
      <c r="E478" s="4">
        <f ca="1"/>
        <v>4.9277774421376001E-7</v>
      </c>
      <c r="F478" s="4">
        <f ca="1"/>
        <v>1.8879518822387999E-2</v>
      </c>
      <c r="G478" s="4">
        <f ca="1"/>
        <v>-0.11793193090769</v>
      </c>
      <c r="H478" s="4">
        <f ca="1"/>
        <v>-2.5613189622341998E-3</v>
      </c>
      <c r="I478" s="4">
        <f ca="1"/>
        <v>5.3997149403883001E-3</v>
      </c>
      <c r="J478" s="4">
        <f ca="1"/>
        <v>-8.0995679227070003E-2</v>
      </c>
      <c r="K478" s="4">
        <f ca="1"/>
        <v>-2.7899833125339E-3</v>
      </c>
      <c r="L478" s="4">
        <f ca="1"/>
        <v>7.6543439500279995E-4</v>
      </c>
      <c r="M478" s="4">
        <f ca="1"/>
        <v>2.2535155783279999</v>
      </c>
      <c r="N478" s="4">
        <f ca="1"/>
        <v>218.17481646909999</v>
      </c>
      <c r="O478" s="4">
        <f ca="1"/>
        <v>250.77636476211001</v>
      </c>
      <c r="P478" s="4">
        <f ca="1"/>
        <v>48.42136621094</v>
      </c>
      <c r="Q478" s="4">
        <f t="shared" ca="1" si="14"/>
        <v>2.7281417751290622E-2</v>
      </c>
      <c r="R478" s="4">
        <f t="shared" ca="1" si="15"/>
        <v>-7.4344432590250364E-2</v>
      </c>
      <c r="S478" s="4">
        <f ca="1"/>
        <v>23.745333333333001</v>
      </c>
      <c r="T478" s="4">
        <f ca="1"/>
        <v>21.98</v>
      </c>
      <c r="U478" s="4">
        <f ca="1"/>
        <v>23.388108333333001</v>
      </c>
      <c r="V478" s="4">
        <f ca="1"/>
        <v>22.766992500000001</v>
      </c>
      <c r="W478" s="4">
        <f ca="1"/>
        <v>67.068548269610005</v>
      </c>
      <c r="X478" s="4">
        <f ca="1"/>
        <v>36.083367298474002</v>
      </c>
      <c r="Y478" s="4">
        <f ca="1"/>
        <v>37.323021170430998</v>
      </c>
      <c r="Z478" s="4">
        <f ca="1"/>
        <v>0</v>
      </c>
    </row>
    <row r="479" spans="1:26" hidden="1" x14ac:dyDescent="0.25">
      <c r="A479" s="3" t="s">
        <v>2961</v>
      </c>
      <c r="B479" t="str">
        <v>运机集团</v>
      </c>
      <c r="C479" s="8" t="str">
        <f ca="1"/>
        <v>制造业</v>
      </c>
      <c r="D479" s="4">
        <f ca="1"/>
        <v>7.2256945877928998E-3</v>
      </c>
      <c r="E479" s="4">
        <f ca="1"/>
        <v>8.7295489983749003E-3</v>
      </c>
      <c r="F479" s="4">
        <f ca="1"/>
        <v>3.0377415107719999E-4</v>
      </c>
      <c r="G479" s="4">
        <f ca="1"/>
        <v>-0.14200038397656001</v>
      </c>
      <c r="H479" s="4">
        <f ca="1"/>
        <v>8.1206756971817007E-2</v>
      </c>
      <c r="I479" s="4">
        <f ca="1"/>
        <v>-9.9105624132931006E-3</v>
      </c>
      <c r="J479" s="4">
        <f ca="1"/>
        <v>-0.13874745410216999</v>
      </c>
      <c r="K479" s="4">
        <f ca="1"/>
        <v>-6.4195262283355996E-3</v>
      </c>
      <c r="L479" s="4">
        <f ca="1"/>
        <v>-4.3702678030538003E-3</v>
      </c>
      <c r="M479" s="4">
        <f ca="1"/>
        <v>1.0020355799858001</v>
      </c>
      <c r="N479" s="4">
        <f ca="1"/>
        <v>38.547146219281998</v>
      </c>
      <c r="O479" s="4">
        <f ca="1"/>
        <v>5.8667145318065002</v>
      </c>
      <c r="P479" s="4">
        <f ca="1"/>
        <v>42.574717059600999</v>
      </c>
      <c r="Q479" s="4">
        <f t="shared" ca="1" si="14"/>
        <v>1.8200202224467684E-3</v>
      </c>
      <c r="R479" s="4">
        <f t="shared" ca="1" si="15"/>
        <v>-2.1977301670556056E-2</v>
      </c>
      <c r="S479" s="4">
        <f ca="1"/>
        <v>16.951111111111</v>
      </c>
      <c r="T479" s="4">
        <f ca="1"/>
        <v>16.578571428570999</v>
      </c>
      <c r="U479" s="4">
        <f ca="1"/>
        <v>16.732027993599999</v>
      </c>
      <c r="V479" s="4">
        <f ca="1"/>
        <v>16.701630688000002</v>
      </c>
      <c r="W479" s="4">
        <f ca="1"/>
        <v>-3.0560141295432999</v>
      </c>
      <c r="X479" s="4">
        <f ca="1"/>
        <v>5.6876079397517998</v>
      </c>
      <c r="Y479" s="4">
        <f ca="1"/>
        <v>14.694522110301</v>
      </c>
      <c r="Z479" s="4">
        <f ca="1"/>
        <v>95.741093709332006</v>
      </c>
    </row>
    <row r="480" spans="1:26" hidden="1" x14ac:dyDescent="0.25">
      <c r="A480" s="3" t="s">
        <v>2962</v>
      </c>
      <c r="B480" t="str">
        <v>龙源电力</v>
      </c>
      <c r="C480" s="8" t="str">
        <f ca="1"/>
        <v>电力、热力、燃气及水生产和供应业</v>
      </c>
      <c r="D480" s="4">
        <f ca="1"/>
        <v>-0.12422349847026</v>
      </c>
      <c r="E480" s="4">
        <f ca="1"/>
        <v>-3.2197786343479999E-3</v>
      </c>
      <c r="F480" s="4">
        <f ca="1"/>
        <v>6.1214495179639995E-4</v>
      </c>
      <c r="G480" s="4">
        <f ca="1"/>
        <v>0.40993477614007001</v>
      </c>
      <c r="H480" s="4">
        <f ca="1"/>
        <v>2.1447210311448001E-2</v>
      </c>
      <c r="I480" s="4">
        <f ca="1"/>
        <v>8.8556311344508004E-3</v>
      </c>
      <c r="J480" s="4">
        <f ca="1"/>
        <v>0.13472254732197</v>
      </c>
      <c r="K480" s="4">
        <f ca="1"/>
        <v>3.5666455872581E-3</v>
      </c>
      <c r="L480" s="4">
        <f ca="1"/>
        <v>7.1264493154380004E-3</v>
      </c>
      <c r="M480" s="4">
        <f ca="1"/>
        <v>1.0078252583884</v>
      </c>
      <c r="N480" s="4">
        <f ca="1"/>
        <v>38.806534306943</v>
      </c>
      <c r="O480" s="4">
        <f ca="1"/>
        <v>-18.584458554084001</v>
      </c>
      <c r="P480" s="4">
        <f ca="1"/>
        <v>57.899905536657997</v>
      </c>
      <c r="Q480" s="4">
        <f t="shared" ca="1" si="14"/>
        <v>-2.4815948382824675E-4</v>
      </c>
      <c r="R480" s="4">
        <f t="shared" ca="1" si="15"/>
        <v>1.7090685071255322E-2</v>
      </c>
      <c r="S480" s="4">
        <f ca="1"/>
        <v>19.788</v>
      </c>
      <c r="T480" s="4">
        <f ca="1"/>
        <v>20.126190476190001</v>
      </c>
      <c r="U480" s="4">
        <f ca="1"/>
        <v>20.39591059</v>
      </c>
      <c r="V480" s="4">
        <f ca="1"/>
        <v>20.400973284999999</v>
      </c>
      <c r="W480" s="4">
        <f ca="1"/>
        <v>4.9008917482837999</v>
      </c>
      <c r="X480" s="4">
        <f ca="1"/>
        <v>13.065395225474999</v>
      </c>
      <c r="Y480" s="4">
        <f ca="1"/>
        <v>12.590575911866001</v>
      </c>
      <c r="Z480" s="4">
        <f ca="1"/>
        <v>33.265443052392001</v>
      </c>
    </row>
    <row r="481" spans="1:26" hidden="1" x14ac:dyDescent="0.25">
      <c r="A481" s="3" t="s">
        <v>2963</v>
      </c>
      <c r="B481" t="str">
        <v>长江材料</v>
      </c>
      <c r="C481" s="8" t="str">
        <f ca="1"/>
        <v>制造业</v>
      </c>
      <c r="D481" s="4">
        <f ca="1"/>
        <v>0.12501046427067999</v>
      </c>
      <c r="E481" s="4">
        <f ca="1"/>
        <v>2.6565724215661E-3</v>
      </c>
      <c r="F481" s="4">
        <f ca="1"/>
        <v>1.4992821513022E-2</v>
      </c>
      <c r="G481" s="4">
        <f ca="1"/>
        <v>0.10761081870020001</v>
      </c>
      <c r="H481" s="4">
        <f ca="1"/>
        <v>1.7758821016907E-3</v>
      </c>
      <c r="I481" s="4">
        <f ca="1"/>
        <v>1.1440234897429E-2</v>
      </c>
      <c r="J481" s="4">
        <f ca="1"/>
        <v>7.1294837982920994E-2</v>
      </c>
      <c r="K481" s="4">
        <f ca="1"/>
        <v>5.5973656407219997E-3</v>
      </c>
      <c r="L481" s="4">
        <f ca="1"/>
        <v>1.004140677759E-2</v>
      </c>
      <c r="M481" s="4">
        <f ca="1"/>
        <v>1.3301451264276001</v>
      </c>
      <c r="N481" s="4">
        <f ca="1"/>
        <v>63.271336213513003</v>
      </c>
      <c r="O481" s="4">
        <f ca="1"/>
        <v>7.7578913306136004</v>
      </c>
      <c r="P481" s="4">
        <f ca="1"/>
        <v>62.130707588147999</v>
      </c>
      <c r="Q481" s="4">
        <f t="shared" ca="1" si="14"/>
        <v>2.4616275702287763E-2</v>
      </c>
      <c r="R481" s="4">
        <f t="shared" ca="1" si="15"/>
        <v>-7.65539069955297E-3</v>
      </c>
      <c r="S481" s="4">
        <f ca="1"/>
        <v>23.118888888889</v>
      </c>
      <c r="T481" s="4">
        <f ca="1"/>
        <v>22.941904761905</v>
      </c>
      <c r="U481" s="4">
        <f ca="1"/>
        <v>31.222962508399998</v>
      </c>
      <c r="V481" s="4">
        <f ca="1"/>
        <v>30.472834805400002</v>
      </c>
      <c r="W481" s="4">
        <f ca="1"/>
        <v>-10.994189639936</v>
      </c>
      <c r="X481" s="4">
        <f ca="1"/>
        <v>3.1701481602063999</v>
      </c>
      <c r="Y481" s="4">
        <f ca="1"/>
        <v>20.273255347742001</v>
      </c>
      <c r="Z481" s="4">
        <f ca="1"/>
        <v>0</v>
      </c>
    </row>
    <row r="482" spans="1:26" hidden="1" x14ac:dyDescent="0.25">
      <c r="A482" s="3" t="s">
        <v>2964</v>
      </c>
      <c r="B482" t="str">
        <v>好上好</v>
      </c>
      <c r="C482" s="8" t="str">
        <f ca="1"/>
        <v>批发和零售业</v>
      </c>
      <c r="D482" s="4">
        <f ca="1"/>
        <v>-0.29216494862051001</v>
      </c>
      <c r="E482" s="4">
        <f ca="1"/>
        <v>-1.9185954650422998E-2</v>
      </c>
      <c r="F482" s="4">
        <f ca="1"/>
        <v>-2.8701769993287999E-2</v>
      </c>
      <c r="G482" s="4">
        <f ca="1"/>
        <v>0.32393945986933997</v>
      </c>
      <c r="H482" s="4">
        <f ca="1"/>
        <v>0.16390023313254001</v>
      </c>
      <c r="I482" s="4">
        <f ca="1"/>
        <v>5.9520820680162997E-2</v>
      </c>
      <c r="J482" s="4">
        <f ca="1"/>
        <v>0.20789076561337999</v>
      </c>
      <c r="K482" s="4">
        <f ca="1"/>
        <v>1.3192402601204E-2</v>
      </c>
      <c r="L482" s="4">
        <f ca="1"/>
        <v>4.0476607706084002E-2</v>
      </c>
      <c r="M482" s="4">
        <f ca="1"/>
        <v>1.9349658988114999</v>
      </c>
      <c r="N482" s="4">
        <f ca="1"/>
        <v>77.112347218734001</v>
      </c>
      <c r="O482" s="4">
        <f ca="1"/>
        <v>60.275034800754</v>
      </c>
      <c r="P482" s="4">
        <f ca="1"/>
        <v>64.422657119125006</v>
      </c>
      <c r="Q482" s="4">
        <f t="shared" ca="1" si="14"/>
        <v>-3.2283542304274791E-2</v>
      </c>
      <c r="R482" s="4">
        <f t="shared" ca="1" si="15"/>
        <v>9.6315454070583645E-2</v>
      </c>
      <c r="S482" s="4">
        <f ca="1"/>
        <v>29.839777777778</v>
      </c>
      <c r="T482" s="4">
        <f ca="1"/>
        <v>32.713809523809999</v>
      </c>
      <c r="U482" s="4">
        <f ca="1"/>
        <v>47.794552000000003</v>
      </c>
      <c r="V482" s="4">
        <f ca="1"/>
        <v>49.389004</v>
      </c>
      <c r="W482" s="4">
        <f ca="1"/>
        <v>23.324686107754999</v>
      </c>
      <c r="X482" s="4">
        <f ca="1"/>
        <v>15.793164780952001</v>
      </c>
      <c r="Y482" s="4">
        <f ca="1"/>
        <v>20.625287989701</v>
      </c>
      <c r="Z482" s="4">
        <f ca="1"/>
        <v>-6.4948942903936002</v>
      </c>
    </row>
    <row r="483" spans="1:26" hidden="1" x14ac:dyDescent="0.25">
      <c r="A483" s="3" t="s">
        <v>2965</v>
      </c>
      <c r="B483" t="str">
        <v>美能能源</v>
      </c>
      <c r="C483" s="8" t="str">
        <f ca="1"/>
        <v>电力、热力、燃气及水生产和供应业</v>
      </c>
      <c r="D483" s="4">
        <f ca="1"/>
        <v>0.17938935693222999</v>
      </c>
      <c r="E483" s="4">
        <f ca="1"/>
        <v>4.4502413515554997E-3</v>
      </c>
      <c r="F483" s="4">
        <f ca="1"/>
        <v>1.2580400486062999E-2</v>
      </c>
      <c r="G483" s="4">
        <f ca="1"/>
        <v>-0.22575878222411</v>
      </c>
      <c r="H483" s="4">
        <f ca="1"/>
        <v>-8.7842101408014996E-3</v>
      </c>
      <c r="I483" s="4">
        <f ca="1"/>
        <v>-5.5599551944519E-3</v>
      </c>
      <c r="J483" s="4">
        <f ca="1"/>
        <v>-0.35270747060080998</v>
      </c>
      <c r="K483" s="4">
        <f ca="1"/>
        <v>-1.8130144985025E-2</v>
      </c>
      <c r="L483" s="4">
        <f ca="1"/>
        <v>-1.1285082820037999E-2</v>
      </c>
      <c r="M483" s="4">
        <f ca="1"/>
        <v>2.996565180423</v>
      </c>
      <c r="N483" s="4">
        <f ca="1"/>
        <v>96.656267157165004</v>
      </c>
      <c r="O483" s="4">
        <f ca="1"/>
        <v>81.027478517359995</v>
      </c>
      <c r="P483" s="4">
        <f ca="1"/>
        <v>48.224822686423998</v>
      </c>
      <c r="Q483" s="4">
        <f t="shared" ca="1" si="14"/>
        <v>1.7188276204649782E-2</v>
      </c>
      <c r="R483" s="4">
        <f t="shared" ca="1" si="15"/>
        <v>-5.6638878602542991E-2</v>
      </c>
      <c r="S483" s="4">
        <f ca="1"/>
        <v>17.574444444444001</v>
      </c>
      <c r="T483" s="4">
        <f ca="1"/>
        <v>16.579047619048001</v>
      </c>
      <c r="U483" s="4">
        <f ca="1"/>
        <v>17.063333333332999</v>
      </c>
      <c r="V483" s="4">
        <f ca="1"/>
        <v>16.774999999999999</v>
      </c>
      <c r="W483" s="4">
        <f ca="1"/>
        <v>2.6387393691989001</v>
      </c>
      <c r="X483" s="4">
        <f ca="1"/>
        <v>6.4232905476953004</v>
      </c>
      <c r="Y483" s="4">
        <f ca="1"/>
        <v>26.799305613544</v>
      </c>
      <c r="Z483" s="4">
        <f ca="1"/>
        <v>6.0829026755028002</v>
      </c>
    </row>
    <row r="484" spans="1:26" hidden="1" x14ac:dyDescent="0.25">
      <c r="A484" s="3" t="s">
        <v>2966</v>
      </c>
      <c r="B484" t="str">
        <v>三柏硕</v>
      </c>
      <c r="C484" s="8" t="str">
        <f ca="1"/>
        <v>制造业</v>
      </c>
      <c r="D484" s="4">
        <f ca="1"/>
        <v>0.63294154789684998</v>
      </c>
      <c r="E484" s="4">
        <f ca="1"/>
        <v>2.2743478735799998E-2</v>
      </c>
      <c r="F484" s="4">
        <f ca="1"/>
        <v>6.1218594859603001E-2</v>
      </c>
      <c r="G484" s="4">
        <f ca="1"/>
        <v>0.19648588772478001</v>
      </c>
      <c r="H484" s="4">
        <f ca="1"/>
        <v>6.6100407308539999E-3</v>
      </c>
      <c r="I484" s="4">
        <f ca="1"/>
        <v>2.5151251565657999E-2</v>
      </c>
      <c r="J484" s="4">
        <f ca="1"/>
        <v>9.8411556511202002E-3</v>
      </c>
      <c r="K484" s="4">
        <f ca="1"/>
        <v>2.3798860531499999E-4</v>
      </c>
      <c r="L484" s="4">
        <f ca="1"/>
        <v>1.1888410450261001E-2</v>
      </c>
      <c r="M484" s="4">
        <f ca="1"/>
        <v>0.30657293052655998</v>
      </c>
      <c r="N484" s="4">
        <f ca="1"/>
        <v>37.303983816737997</v>
      </c>
      <c r="O484" s="4">
        <f ca="1"/>
        <v>-30.447732525176001</v>
      </c>
      <c r="P484" s="4">
        <f ca="1"/>
        <v>85.100434466104005</v>
      </c>
      <c r="Q484" s="4">
        <f t="shared" ca="1" si="14"/>
        <v>0.11900718484650553</v>
      </c>
      <c r="R484" s="4">
        <f t="shared" ca="1" si="15"/>
        <v>2.440395891135233E-2</v>
      </c>
      <c r="S484" s="4">
        <f ca="1"/>
        <v>12.025111111111</v>
      </c>
      <c r="T484" s="4">
        <f ca="1"/>
        <v>12.318571428571</v>
      </c>
      <c r="U484" s="4">
        <f ca="1"/>
        <v>14.343767</v>
      </c>
      <c r="V484" s="4">
        <f ca="1"/>
        <v>12.8182975</v>
      </c>
      <c r="W484" s="4">
        <f ca="1"/>
        <v>-5.0553752308347004</v>
      </c>
      <c r="X484" s="4">
        <f ca="1"/>
        <v>-0.38873210925388002</v>
      </c>
      <c r="Y484" s="4">
        <f ca="1"/>
        <v>29.809207791453002</v>
      </c>
      <c r="Z484" s="4">
        <f ca="1"/>
        <v>-10.207483160535</v>
      </c>
    </row>
    <row r="485" spans="1:26" hidden="1" x14ac:dyDescent="0.25">
      <c r="A485" s="3" t="s">
        <v>2967</v>
      </c>
      <c r="B485" t="str">
        <v>尚太科技</v>
      </c>
      <c r="C485" s="8" t="str">
        <f ca="1"/>
        <v>制造业</v>
      </c>
      <c r="D485" s="4">
        <f ca="1"/>
        <v>-0.49423167485836</v>
      </c>
      <c r="E485" s="4">
        <f ca="1"/>
        <v>-1.2882688640863E-2</v>
      </c>
      <c r="F485" s="4">
        <f ca="1"/>
        <v>-9.4480325843629993E-3</v>
      </c>
      <c r="G485" s="4">
        <f ca="1"/>
        <v>-0.25187292491725</v>
      </c>
      <c r="H485" s="4">
        <f ca="1"/>
        <v>-5.3284517025191996E-3</v>
      </c>
      <c r="I485" s="4">
        <f ca="1"/>
        <v>-1.7090284335384001E-3</v>
      </c>
      <c r="J485" s="4">
        <f ca="1"/>
        <v>-0.47318895372504</v>
      </c>
      <c r="K485" s="4">
        <f ca="1"/>
        <v>-1.2735156264347E-2</v>
      </c>
      <c r="L485" s="4">
        <f ca="1"/>
        <v>-1.4417428189053E-2</v>
      </c>
      <c r="M485" s="4">
        <f ca="1"/>
        <v>1.9164343506738</v>
      </c>
      <c r="N485" s="4">
        <f ca="1"/>
        <v>48.897824744871002</v>
      </c>
      <c r="O485" s="4">
        <f ca="1"/>
        <v>-19.399358777966999</v>
      </c>
      <c r="P485" s="4">
        <f ca="1"/>
        <v>37.595284484636998</v>
      </c>
      <c r="Q485" s="4">
        <f t="shared" ca="1" si="14"/>
        <v>-9.511315185306712E-3</v>
      </c>
      <c r="R485" s="4">
        <f t="shared" ca="1" si="15"/>
        <v>-3.8172083308866817E-2</v>
      </c>
      <c r="S485" s="4">
        <f ca="1"/>
        <v>47.012666666667002</v>
      </c>
      <c r="T485" s="4">
        <f ca="1"/>
        <v>45.218095238095003</v>
      </c>
      <c r="U485" s="4">
        <f ca="1"/>
        <v>45.984029999999997</v>
      </c>
      <c r="V485" s="4">
        <f ca="1"/>
        <v>46.4255985</v>
      </c>
      <c r="W485" s="4">
        <f ca="1"/>
        <v>144.30404708168001</v>
      </c>
      <c r="X485" s="4">
        <f ca="1"/>
        <v>106.02806307584</v>
      </c>
      <c r="Y485" s="4">
        <f ca="1"/>
        <v>109.96346757891</v>
      </c>
      <c r="Z485" s="4">
        <f ca="1"/>
        <v>0</v>
      </c>
    </row>
    <row r="486" spans="1:26" hidden="1" x14ac:dyDescent="0.25">
      <c r="A486" s="3" t="s">
        <v>2968</v>
      </c>
      <c r="B486" t="str">
        <v>康冠科技</v>
      </c>
      <c r="C486" s="8" t="str">
        <f ca="1"/>
        <v>制造业</v>
      </c>
      <c r="D486" s="4">
        <f ca="1"/>
        <v>5.8566606767754999E-2</v>
      </c>
      <c r="E486" s="4">
        <f ca="1"/>
        <v>1.6011198158741001E-3</v>
      </c>
      <c r="F486" s="4">
        <f ca="1"/>
        <v>1.4850657456468999E-2</v>
      </c>
      <c r="G486" s="4">
        <f ca="1"/>
        <v>9.3035763867547E-2</v>
      </c>
      <c r="H486" s="4">
        <f ca="1"/>
        <v>1.8992044396473999E-3</v>
      </c>
      <c r="I486" s="4">
        <f ca="1"/>
        <v>1.3952542614161E-2</v>
      </c>
      <c r="J486" s="4">
        <f ca="1"/>
        <v>6.0894053165167002E-2</v>
      </c>
      <c r="K486" s="4">
        <f ca="1"/>
        <v>1.2762900609176E-3</v>
      </c>
      <c r="L486" s="4">
        <f ca="1"/>
        <v>9.1580760652194004E-3</v>
      </c>
      <c r="M486" s="4">
        <f ca="1"/>
        <v>1.1331395157622</v>
      </c>
      <c r="N486" s="4">
        <f ca="1"/>
        <v>54.345727990276998</v>
      </c>
      <c r="O486" s="4">
        <f ca="1"/>
        <v>-5.9468166519221004</v>
      </c>
      <c r="P486" s="4">
        <f ca="1"/>
        <v>60.456050269262001</v>
      </c>
      <c r="Q486" s="4">
        <f t="shared" ca="1" si="14"/>
        <v>3.1944729461651708E-2</v>
      </c>
      <c r="R486" s="4">
        <f t="shared" ca="1" si="15"/>
        <v>-1.4506164439471669E-2</v>
      </c>
      <c r="S486" s="4">
        <f ca="1"/>
        <v>24.495333333333001</v>
      </c>
      <c r="T486" s="4">
        <f ca="1"/>
        <v>24.14</v>
      </c>
      <c r="U486" s="4">
        <f ca="1"/>
        <v>44.432280864532999</v>
      </c>
      <c r="V486" s="4">
        <f ca="1"/>
        <v>43.0568417048</v>
      </c>
      <c r="W486" s="4">
        <f ca="1"/>
        <v>41.892150343449998</v>
      </c>
      <c r="X486" s="4">
        <f ca="1"/>
        <v>18.116568930761002</v>
      </c>
      <c r="Y486" s="4">
        <f ca="1"/>
        <v>37.322587447669001</v>
      </c>
      <c r="Z486" s="4">
        <f ca="1"/>
        <v>21.171515176004</v>
      </c>
    </row>
    <row r="487" spans="1:26" hidden="1" x14ac:dyDescent="0.25">
      <c r="A487" s="3" t="s">
        <v>2969</v>
      </c>
      <c r="B487" t="str">
        <v>德明利</v>
      </c>
      <c r="C487" s="8" t="str">
        <f ca="1"/>
        <v>制造业</v>
      </c>
      <c r="D487" s="4">
        <f ca="1"/>
        <v>0.83591003262746</v>
      </c>
      <c r="E487" s="4">
        <f ca="1"/>
        <v>2.7727649736340999E-2</v>
      </c>
      <c r="F487" s="4">
        <f ca="1"/>
        <v>4.2918498583823003E-2</v>
      </c>
      <c r="G487" s="4">
        <f ca="1"/>
        <v>0.46308893513712002</v>
      </c>
      <c r="H487" s="4">
        <f ca="1"/>
        <v>6.1186105956094999E-2</v>
      </c>
      <c r="I487" s="4">
        <f ca="1"/>
        <v>3.3465099038616997E-2</v>
      </c>
      <c r="J487" s="4">
        <f ca="1"/>
        <v>0.66807811685229002</v>
      </c>
      <c r="K487" s="4">
        <f ca="1"/>
        <v>0.16398996223942</v>
      </c>
      <c r="L487" s="4">
        <f ca="1"/>
        <v>3.9958328063283997E-2</v>
      </c>
      <c r="M487" s="4">
        <f ca="1"/>
        <v>1.3714656756879</v>
      </c>
      <c r="N487" s="4">
        <f ca="1"/>
        <v>87.190246788959996</v>
      </c>
      <c r="O487" s="4">
        <f ca="1"/>
        <v>134.13792649595999</v>
      </c>
      <c r="P487" s="4">
        <f ca="1"/>
        <v>80.772941114294994</v>
      </c>
      <c r="Q487" s="4">
        <f t="shared" ca="1" si="14"/>
        <v>5.2967707017807522E-2</v>
      </c>
      <c r="R487" s="4">
        <f t="shared" ca="1" si="15"/>
        <v>7.3438808458839391E-2</v>
      </c>
      <c r="S487" s="4">
        <f ca="1"/>
        <v>85.751555555555996</v>
      </c>
      <c r="T487" s="4">
        <f ca="1"/>
        <v>92.049047619047997</v>
      </c>
      <c r="U487" s="4">
        <f ca="1"/>
        <v>136.42079733333</v>
      </c>
      <c r="V487" s="4">
        <f ca="1"/>
        <v>129.55838666667</v>
      </c>
      <c r="W487" s="4">
        <f ca="1"/>
        <v>22.281423467490999</v>
      </c>
      <c r="X487" s="4">
        <f ca="1"/>
        <v>22.630217800800999</v>
      </c>
      <c r="Y487" s="4">
        <f ca="1"/>
        <v>56.377120146259003</v>
      </c>
      <c r="Z487" s="4">
        <f ca="1"/>
        <v>0</v>
      </c>
    </row>
    <row r="488" spans="1:26" hidden="1" x14ac:dyDescent="0.25">
      <c r="A488" s="3" t="s">
        <v>2970</v>
      </c>
      <c r="B488" t="str">
        <v>多利科技</v>
      </c>
      <c r="C488" s="8" t="str">
        <f ca="1"/>
        <v>制造业</v>
      </c>
      <c r="D488" s="4">
        <f ca="1"/>
        <v>-0.41955543875202</v>
      </c>
      <c r="E488" s="4">
        <f ca="1"/>
        <v>-1.1741506158919E-2</v>
      </c>
      <c r="F488" s="4">
        <f ca="1"/>
        <v>-1.3041375859323001E-2</v>
      </c>
      <c r="G488" s="4">
        <f ca="1"/>
        <v>-0.40151668850487998</v>
      </c>
      <c r="H488" s="4">
        <f ca="1"/>
        <v>-1.0396544547119E-2</v>
      </c>
      <c r="I488" s="4">
        <f ca="1"/>
        <v>-9.2795454269905004E-3</v>
      </c>
      <c r="J488" s="4">
        <f ca="1"/>
        <v>-0.11851802345821</v>
      </c>
      <c r="K488" s="4">
        <f ca="1"/>
        <v>-2.6085793461487002E-3</v>
      </c>
      <c r="L488" s="4">
        <f ca="1"/>
        <v>1.1796387615001E-3</v>
      </c>
      <c r="M488" s="4">
        <f ca="1"/>
        <v>1.9856496924961</v>
      </c>
      <c r="N488" s="4">
        <f ca="1"/>
        <v>76.906536301279004</v>
      </c>
      <c r="O488" s="4">
        <f ca="1"/>
        <v>26.295192568137001</v>
      </c>
      <c r="P488" s="4">
        <f ca="1"/>
        <v>56.365301623548</v>
      </c>
      <c r="Q488" s="4">
        <f t="shared" ca="1" si="14"/>
        <v>5.68828213879415E-3</v>
      </c>
      <c r="R488" s="4">
        <f t="shared" ca="1" si="15"/>
        <v>-3.0185639282508742E-2</v>
      </c>
      <c r="S488" s="4">
        <f ca="1"/>
        <v>50.283555555555999</v>
      </c>
      <c r="T488" s="4">
        <f ca="1"/>
        <v>48.765714285713997</v>
      </c>
      <c r="U488" s="4">
        <f ca="1"/>
        <v>65.732472000000001</v>
      </c>
      <c r="V488" s="4">
        <f ca="1"/>
        <v>65.360681999999997</v>
      </c>
      <c r="W488" s="4">
        <f ca="1"/>
        <v>19.954030586837</v>
      </c>
      <c r="X488" s="4">
        <f ca="1"/>
        <v>27.731531469859998</v>
      </c>
      <c r="Y488" s="4">
        <f ca="1"/>
        <v>23.86766165277</v>
      </c>
      <c r="Z488" s="4">
        <f ca="1"/>
        <v>-5.6192833271062996</v>
      </c>
    </row>
    <row r="489" spans="1:26" hidden="1" x14ac:dyDescent="0.25">
      <c r="A489" s="3" t="s">
        <v>2971</v>
      </c>
      <c r="B489" t="str">
        <v>粤海饲料</v>
      </c>
      <c r="C489" s="8" t="str">
        <f ca="1"/>
        <v>制造业</v>
      </c>
      <c r="D489" s="4">
        <f ca="1"/>
        <v>0.10082347148015</v>
      </c>
      <c r="E489" s="4">
        <f ca="1"/>
        <v>2.6704247254228999E-3</v>
      </c>
      <c r="F489" s="4">
        <f ca="1"/>
        <v>1.1387776244826999E-2</v>
      </c>
      <c r="G489" s="4">
        <f ca="1"/>
        <v>1.6316868159092002E-2</v>
      </c>
      <c r="H489" s="4">
        <f ca="1"/>
        <v>3.8127002546389999E-4</v>
      </c>
      <c r="I489" s="4">
        <f ca="1"/>
        <v>6.1926994068456998E-3</v>
      </c>
      <c r="J489" s="4">
        <f ca="1"/>
        <v>0.16411868145103001</v>
      </c>
      <c r="K489" s="4">
        <f ca="1"/>
        <v>-3.0246325482109999E-2</v>
      </c>
      <c r="L489" s="4">
        <f ca="1"/>
        <v>6.8988592247607996E-3</v>
      </c>
      <c r="M489" s="4">
        <f ca="1"/>
        <v>0.37343922155657999</v>
      </c>
      <c r="N489" s="4">
        <f ca="1"/>
        <v>58.311218066251001</v>
      </c>
      <c r="O489" s="4">
        <f ca="1"/>
        <v>12.707178733454001</v>
      </c>
      <c r="P489" s="4">
        <f ca="1"/>
        <v>56.420584727681998</v>
      </c>
      <c r="Q489" s="4">
        <f t="shared" ca="1" si="14"/>
        <v>1.732399557684848E-2</v>
      </c>
      <c r="R489" s="4">
        <f t="shared" ca="1" si="15"/>
        <v>1.1198681513681574E-3</v>
      </c>
      <c r="S489" s="4">
        <f ca="1"/>
        <v>9.0146666666667006</v>
      </c>
      <c r="T489" s="4">
        <f ca="1"/>
        <v>9.0247619047619008</v>
      </c>
      <c r="U489" s="4">
        <f ca="1"/>
        <v>9.2949957039999997</v>
      </c>
      <c r="V489" s="4">
        <f ca="1"/>
        <v>9.1367113568666998</v>
      </c>
      <c r="W489" s="4">
        <f ca="1"/>
        <v>-10.360020073294001</v>
      </c>
      <c r="X489" s="4">
        <f ca="1"/>
        <v>11.862214986244</v>
      </c>
      <c r="Y489" s="4">
        <f ca="1"/>
        <v>14.363833916319001</v>
      </c>
      <c r="Z489" s="4">
        <f ca="1"/>
        <v>0</v>
      </c>
    </row>
    <row r="490" spans="1:26" hidden="1" x14ac:dyDescent="0.25">
      <c r="A490" s="3" t="s">
        <v>2972</v>
      </c>
      <c r="B490" t="str">
        <v>亿道信息</v>
      </c>
      <c r="C490" s="8" t="str">
        <f ca="1"/>
        <v>制造业</v>
      </c>
      <c r="D490" s="4">
        <f ca="1"/>
        <v>2.0321228518514999E-2</v>
      </c>
      <c r="E490" s="4">
        <f ca="1"/>
        <v>5.7050722240030004E-4</v>
      </c>
      <c r="F490" s="4">
        <f ca="1"/>
        <v>1.5927567408895001E-2</v>
      </c>
      <c r="G490" s="4">
        <f ca="1"/>
        <v>0.14225656655194999</v>
      </c>
      <c r="H490" s="4">
        <f ca="1"/>
        <v>3.2941805514647001E-3</v>
      </c>
      <c r="I490" s="4">
        <f ca="1"/>
        <v>2.0648624425852E-2</v>
      </c>
      <c r="J490" s="4">
        <f ca="1"/>
        <v>0.15110489646712</v>
      </c>
      <c r="K490" s="4">
        <f ca="1"/>
        <v>5.1148846459531001E-3</v>
      </c>
      <c r="L490" s="4">
        <f ca="1"/>
        <v>1.3238211217342E-2</v>
      </c>
      <c r="M490" s="4">
        <f ca="1"/>
        <v>0.77936252503559</v>
      </c>
      <c r="N490" s="4">
        <f ca="1"/>
        <v>42.370007989412002</v>
      </c>
      <c r="O490" s="4">
        <f ca="1"/>
        <v>-28.191839658614001</v>
      </c>
      <c r="P490" s="4">
        <f ca="1"/>
        <v>62.533666445036999</v>
      </c>
      <c r="Q490" s="4">
        <f t="shared" ca="1" si="14"/>
        <v>3.1508417793986741E-2</v>
      </c>
      <c r="R490" s="4">
        <f t="shared" ca="1" si="15"/>
        <v>-1.9522184631976226E-2</v>
      </c>
      <c r="S490" s="4">
        <f ca="1"/>
        <v>39.204888888889002</v>
      </c>
      <c r="T490" s="4">
        <f ca="1"/>
        <v>38.439523809523997</v>
      </c>
      <c r="U490" s="4">
        <f ca="1"/>
        <v>41.034587999999999</v>
      </c>
      <c r="V490" s="4">
        <f ca="1"/>
        <v>39.781146999999997</v>
      </c>
      <c r="W490" s="4">
        <f ca="1"/>
        <v>50.783849934381003</v>
      </c>
      <c r="X490" s="4">
        <f ca="1"/>
        <v>35.414820312304002</v>
      </c>
      <c r="Y490" s="4">
        <f ca="1"/>
        <v>51.383080696933</v>
      </c>
      <c r="Z490" s="4">
        <f ca="1"/>
        <v>0</v>
      </c>
    </row>
    <row r="491" spans="1:26" hidden="1" x14ac:dyDescent="0.25">
      <c r="A491" s="3" t="s">
        <v>2973</v>
      </c>
      <c r="B491" t="str">
        <v>润贝航科</v>
      </c>
      <c r="C491" s="8" t="str">
        <f ca="1"/>
        <v>批发和零售业</v>
      </c>
      <c r="D491" s="4">
        <f ca="1"/>
        <v>0.13437252057081001</v>
      </c>
      <c r="E491" s="4">
        <f ca="1"/>
        <v>2.8814208361609001E-3</v>
      </c>
      <c r="F491" s="4">
        <f ca="1"/>
        <v>1.8869900940472001E-2</v>
      </c>
      <c r="G491" s="4">
        <f ca="1"/>
        <v>-2.9127294101553999E-2</v>
      </c>
      <c r="H491" s="4">
        <f ca="1"/>
        <v>-4.8890384322019999E-4</v>
      </c>
      <c r="I491" s="4">
        <f ca="1"/>
        <v>8.7755412184941008E-3</v>
      </c>
      <c r="J491" s="4">
        <f ca="1"/>
        <v>-6.0221820209869999E-2</v>
      </c>
      <c r="K491" s="4">
        <f ca="1"/>
        <v>-1.0401492423597E-3</v>
      </c>
      <c r="L491" s="4">
        <f ca="1"/>
        <v>5.8189065740003E-3</v>
      </c>
      <c r="M491" s="4">
        <f ca="1"/>
        <v>0.89331955221853998</v>
      </c>
      <c r="N491" s="4">
        <f ca="1"/>
        <v>37.462677330509997</v>
      </c>
      <c r="O491" s="4">
        <f ca="1"/>
        <v>-3.2860962076806999</v>
      </c>
      <c r="P491" s="4">
        <f ca="1"/>
        <v>60.207451809411999</v>
      </c>
      <c r="Q491" s="4">
        <f t="shared" ca="1" si="14"/>
        <v>3.1909345218358594E-2</v>
      </c>
      <c r="R491" s="4">
        <f t="shared" ca="1" si="15"/>
        <v>-1.1830491366713153E-2</v>
      </c>
      <c r="S491" s="4">
        <f ca="1"/>
        <v>35.477333333333</v>
      </c>
      <c r="T491" s="4">
        <f ca="1"/>
        <v>35.057619047618999</v>
      </c>
      <c r="U491" s="4">
        <f ca="1"/>
        <v>36.897234666667003</v>
      </c>
      <c r="V491" s="4">
        <f ca="1"/>
        <v>35.756275333333001</v>
      </c>
      <c r="W491" s="4">
        <f ca="1"/>
        <v>0.56502095835448995</v>
      </c>
      <c r="X491" s="4">
        <f ca="1"/>
        <v>-12.938196791389</v>
      </c>
      <c r="Y491" s="4">
        <f ca="1"/>
        <v>25.956339626813001</v>
      </c>
      <c r="Z491" s="4">
        <f ca="1"/>
        <v>-64.811152027426999</v>
      </c>
    </row>
    <row r="492" spans="1:26" hidden="1" x14ac:dyDescent="0.25">
      <c r="A492" s="3" t="s">
        <v>2974</v>
      </c>
      <c r="B492" t="str">
        <v>三羊马</v>
      </c>
      <c r="C492" s="8" t="str">
        <f ca="1"/>
        <v>交通运输、仓储和邮政业</v>
      </c>
      <c r="D492" s="4">
        <f ca="1"/>
        <v>-0.37397193010974</v>
      </c>
      <c r="E492" s="4">
        <f ca="1"/>
        <v>-9.2227965455550995E-3</v>
      </c>
      <c r="F492" s="4">
        <f ca="1"/>
        <v>-8.7379129424885998E-3</v>
      </c>
      <c r="G492" s="4">
        <f ca="1"/>
        <v>-0.14016805285381001</v>
      </c>
      <c r="H492" s="4">
        <f ca="1"/>
        <v>-3.9597992655833001E-3</v>
      </c>
      <c r="I492" s="4">
        <f ca="1"/>
        <v>1.5235294606620001E-4</v>
      </c>
      <c r="J492" s="4">
        <f ca="1"/>
        <v>-0.21200053905315</v>
      </c>
      <c r="K492" s="4">
        <f ca="1"/>
        <v>-4.8267723433176001E-3</v>
      </c>
      <c r="L492" s="4">
        <f ca="1"/>
        <v>-4.6175138441055001E-3</v>
      </c>
      <c r="M492" s="4">
        <f ca="1"/>
        <v>0.91886438098738998</v>
      </c>
      <c r="N492" s="4">
        <f ca="1"/>
        <v>76.645715773625994</v>
      </c>
      <c r="O492" s="4">
        <f ca="1"/>
        <v>8.8948830922472997</v>
      </c>
      <c r="P492" s="4">
        <f ca="1"/>
        <v>56.819415013838999</v>
      </c>
      <c r="Q492" s="4">
        <f t="shared" ca="1" si="14"/>
        <v>1.2116693074843978E-3</v>
      </c>
      <c r="R492" s="4">
        <f t="shared" ca="1" si="15"/>
        <v>-2.0903550790551773E-2</v>
      </c>
      <c r="S492" s="4">
        <f ca="1"/>
        <v>36.225333333332998</v>
      </c>
      <c r="T492" s="4">
        <f ca="1"/>
        <v>35.468095238095003</v>
      </c>
      <c r="U492" s="4">
        <f ca="1"/>
        <v>36.1618645032</v>
      </c>
      <c r="V492" s="4">
        <f ca="1"/>
        <v>36.1181013084</v>
      </c>
      <c r="W492" s="4">
        <f ca="1"/>
        <v>-38.477248116378</v>
      </c>
      <c r="X492" s="4">
        <f ca="1"/>
        <v>-4.3602580333479004</v>
      </c>
      <c r="Y492" s="4">
        <f ca="1"/>
        <v>13.508475525428</v>
      </c>
      <c r="Z492" s="4">
        <f ca="1"/>
        <v>-16.803808860278</v>
      </c>
    </row>
    <row r="493" spans="1:26" hidden="1" x14ac:dyDescent="0.25">
      <c r="A493" s="3" t="s">
        <v>2975</v>
      </c>
      <c r="B493" t="str">
        <v>阳光乳业</v>
      </c>
      <c r="C493" s="8" t="str">
        <f ca="1"/>
        <v>制造业</v>
      </c>
      <c r="D493" s="4">
        <f ca="1"/>
        <v>0.24387939872985001</v>
      </c>
      <c r="E493" s="4">
        <f ca="1"/>
        <v>6.0189442974888001E-3</v>
      </c>
      <c r="F493" s="4">
        <f ca="1"/>
        <v>8.9111284100366998E-3</v>
      </c>
      <c r="G493" s="4">
        <f ca="1"/>
        <v>-0.17875580420536</v>
      </c>
      <c r="H493" s="4">
        <f ca="1"/>
        <v>-5.9431392821720002E-3</v>
      </c>
      <c r="I493" s="4">
        <f ca="1"/>
        <v>-1.6079820057521E-3</v>
      </c>
      <c r="J493" s="4">
        <f ca="1"/>
        <v>-0.15150563037079001</v>
      </c>
      <c r="K493" s="4">
        <f ca="1"/>
        <v>-3.9564341544214001E-3</v>
      </c>
      <c r="L493" s="4">
        <f ca="1"/>
        <v>-9.4503965893289995E-4</v>
      </c>
      <c r="M493" s="4">
        <f ca="1"/>
        <v>0.56912720232498004</v>
      </c>
      <c r="N493" s="4">
        <f ca="1"/>
        <v>67.401600454290005</v>
      </c>
      <c r="O493" s="4">
        <f ca="1"/>
        <v>17.364674372460001</v>
      </c>
      <c r="P493" s="4">
        <f ca="1"/>
        <v>51.646916541453002</v>
      </c>
      <c r="Q493" s="4">
        <f t="shared" ca="1" si="14"/>
        <v>1.6936202725047606E-2</v>
      </c>
      <c r="R493" s="4">
        <f t="shared" ca="1" si="15"/>
        <v>-2.1378231904558315E-2</v>
      </c>
      <c r="S493" s="4">
        <f ca="1"/>
        <v>13.337999999999999</v>
      </c>
      <c r="T493" s="4">
        <f ca="1"/>
        <v>13.052857142857</v>
      </c>
      <c r="U493" s="4">
        <f ca="1"/>
        <v>13.455079</v>
      </c>
      <c r="V493" s="4">
        <f ca="1"/>
        <v>13.230996166667</v>
      </c>
      <c r="W493" s="4">
        <f ca="1"/>
        <v>1.4838980919417</v>
      </c>
      <c r="X493" s="4">
        <f ca="1"/>
        <v>1.6088705125324001</v>
      </c>
      <c r="Y493" s="4">
        <f ca="1"/>
        <v>23.652242576311998</v>
      </c>
      <c r="Z493" s="4">
        <f ca="1"/>
        <v>2.4176978731697001</v>
      </c>
    </row>
    <row r="494" spans="1:26" hidden="1" x14ac:dyDescent="0.25">
      <c r="A494" s="3" t="s">
        <v>2976</v>
      </c>
      <c r="B494" t="str">
        <v>铭科精技</v>
      </c>
      <c r="C494" s="8" t="str">
        <f ca="1"/>
        <v>制造业</v>
      </c>
      <c r="D494" s="4">
        <f ca="1"/>
        <v>0.10935356483168999</v>
      </c>
      <c r="E494" s="4">
        <f ca="1"/>
        <v>8.3419113050903007E-3</v>
      </c>
      <c r="F494" s="4">
        <f ca="1"/>
        <v>2.9504261721863E-2</v>
      </c>
      <c r="G494" s="4">
        <f ca="1"/>
        <v>0.30950923874884001</v>
      </c>
      <c r="H494" s="4">
        <f ca="1"/>
        <v>1.6296150663882999E-2</v>
      </c>
      <c r="I494" s="4">
        <f ca="1"/>
        <v>4.9487262444799E-2</v>
      </c>
      <c r="J494" s="4">
        <f ca="1"/>
        <v>0.30723681011339998</v>
      </c>
      <c r="K494" s="4">
        <f ca="1"/>
        <v>1.1630145761675001E-2</v>
      </c>
      <c r="L494" s="4">
        <f ca="1"/>
        <v>4.1709373355993999E-2</v>
      </c>
      <c r="M494" s="4">
        <f ca="1"/>
        <v>1.6001786083994001</v>
      </c>
      <c r="N494" s="4">
        <f ca="1"/>
        <v>75.006827763689998</v>
      </c>
      <c r="O494" s="4">
        <f ca="1"/>
        <v>39.444404148376996</v>
      </c>
      <c r="P494" s="4">
        <f ca="1"/>
        <v>66.887849911142993</v>
      </c>
      <c r="Q494" s="4">
        <f t="shared" ca="1" si="14"/>
        <v>1.1316057485560771E-2</v>
      </c>
      <c r="R494" s="4">
        <f t="shared" ca="1" si="15"/>
        <v>0.10187877418833431</v>
      </c>
      <c r="S494" s="4">
        <f ca="1"/>
        <v>26.280222222222001</v>
      </c>
      <c r="T494" s="4">
        <f ca="1"/>
        <v>28.957619047619001</v>
      </c>
      <c r="U494" s="4">
        <f ca="1"/>
        <v>30.491161271999999</v>
      </c>
      <c r="V494" s="4">
        <f ca="1"/>
        <v>30.149982338667002</v>
      </c>
      <c r="W494" s="4">
        <f ca="1"/>
        <v>-4.7522103327072003</v>
      </c>
      <c r="X494" s="4">
        <f ca="1"/>
        <v>4.4932312944039996</v>
      </c>
      <c r="Y494" s="4">
        <f ca="1"/>
        <v>19.538883911416999</v>
      </c>
      <c r="Z494" s="4">
        <f ca="1"/>
        <v>-14.404424598879</v>
      </c>
    </row>
    <row r="495" spans="1:26" hidden="1" x14ac:dyDescent="0.25">
      <c r="A495" s="3" t="s">
        <v>2977</v>
      </c>
      <c r="B495" t="str">
        <v>箭牌家居</v>
      </c>
      <c r="C495" s="8" t="str">
        <f ca="1"/>
        <v>制造业</v>
      </c>
      <c r="D495" s="4">
        <f ca="1"/>
        <v>-0.2474440627259</v>
      </c>
      <c r="E495" s="4">
        <f ca="1"/>
        <v>-5.3098629679868004E-3</v>
      </c>
      <c r="F495" s="4">
        <f ca="1"/>
        <v>-1.8502049903200001E-3</v>
      </c>
      <c r="G495" s="4">
        <f ca="1"/>
        <v>-0.47133831322561998</v>
      </c>
      <c r="H495" s="4">
        <f ca="1"/>
        <v>-8.0376415961762003E-3</v>
      </c>
      <c r="I495" s="4">
        <f ca="1"/>
        <v>-8.6745305307784001E-3</v>
      </c>
      <c r="J495" s="4">
        <f ca="1"/>
        <v>-0.37406203324762</v>
      </c>
      <c r="K495" s="4">
        <f ca="1"/>
        <v>-7.570402893817E-3</v>
      </c>
      <c r="L495" s="4">
        <f ca="1"/>
        <v>-1.6770043727395999E-2</v>
      </c>
      <c r="M495" s="4">
        <f ca="1"/>
        <v>2.0050332336937</v>
      </c>
      <c r="N495" s="4">
        <f ca="1"/>
        <v>50.947978301010998</v>
      </c>
      <c r="O495" s="4">
        <f ca="1"/>
        <v>5.1349980394634001</v>
      </c>
      <c r="P495" s="4">
        <f ca="1"/>
        <v>35.495962190557997</v>
      </c>
      <c r="Q495" s="4">
        <f t="shared" ca="1" si="14"/>
        <v>-3.8714672861021903E-4</v>
      </c>
      <c r="R495" s="4">
        <f t="shared" ca="1" si="15"/>
        <v>-6.8329033575295003E-2</v>
      </c>
      <c r="S495" s="4">
        <f ca="1"/>
        <v>13.683555555556</v>
      </c>
      <c r="T495" s="4">
        <f ca="1"/>
        <v>12.748571428570999</v>
      </c>
      <c r="U495" s="4">
        <f ca="1"/>
        <v>13.053300999999999</v>
      </c>
      <c r="V495" s="4">
        <f ca="1"/>
        <v>13.0583565</v>
      </c>
      <c r="W495" s="4">
        <f ca="1"/>
        <v>-1.5692195531174</v>
      </c>
      <c r="X495" s="4">
        <f ca="1"/>
        <v>4.1117817662681002</v>
      </c>
      <c r="Y495" s="4">
        <f ca="1"/>
        <v>14.618697429779001</v>
      </c>
      <c r="Z495" s="4">
        <f ca="1"/>
        <v>-17.799268129377001</v>
      </c>
    </row>
    <row r="496" spans="1:26" hidden="1" x14ac:dyDescent="0.25">
      <c r="A496" s="3" t="s">
        <v>2978</v>
      </c>
      <c r="B496" t="str">
        <v>慕思股份</v>
      </c>
      <c r="C496" s="8" t="str">
        <f ca="1"/>
        <v>制造业</v>
      </c>
      <c r="D496" s="4">
        <f ca="1"/>
        <v>-0.30779712861033998</v>
      </c>
      <c r="E496" s="4">
        <f ca="1"/>
        <v>-2.0079949358612001E-2</v>
      </c>
      <c r="F496" s="4">
        <f ca="1"/>
        <v>-8.9589342717152996E-3</v>
      </c>
      <c r="G496" s="4">
        <f ca="1"/>
        <v>-0.42343036844161003</v>
      </c>
      <c r="H496" s="4">
        <f ca="1"/>
        <v>-1.801729207296E-2</v>
      </c>
      <c r="I496" s="4">
        <f ca="1"/>
        <v>-8.8859822248628009E-3</v>
      </c>
      <c r="J496" s="4">
        <f ca="1"/>
        <v>-8.9503322644945996E-2</v>
      </c>
      <c r="K496" s="4">
        <f ca="1"/>
        <v>-2.3883913256555001E-3</v>
      </c>
      <c r="L496" s="4">
        <f ca="1"/>
        <v>1.2136497304594E-3</v>
      </c>
      <c r="M496" s="4">
        <f ca="1"/>
        <v>1.1909802015090001</v>
      </c>
      <c r="N496" s="4">
        <f ca="1"/>
        <v>37.948437701799001</v>
      </c>
      <c r="O496" s="4">
        <f ca="1"/>
        <v>-19.923744095088999</v>
      </c>
      <c r="P496" s="4">
        <f ca="1"/>
        <v>31.444759452604</v>
      </c>
      <c r="Q496" s="4">
        <f t="shared" ca="1" si="14"/>
        <v>-2.4836855946235498E-2</v>
      </c>
      <c r="R496" s="4">
        <f t="shared" ca="1" si="15"/>
        <v>-3.9116876906237961E-2</v>
      </c>
      <c r="S496" s="4">
        <f ca="1"/>
        <v>35.316222222222002</v>
      </c>
      <c r="T496" s="4">
        <f ca="1"/>
        <v>33.934761904761999</v>
      </c>
      <c r="U496" s="4">
        <f ca="1"/>
        <v>35.302440153600003</v>
      </c>
      <c r="V496" s="4">
        <f ca="1"/>
        <v>36.201573417600002</v>
      </c>
      <c r="W496" s="4">
        <f ca="1"/>
        <v>28.677287015670998</v>
      </c>
      <c r="X496" s="4">
        <f ca="1"/>
        <v>14.599938322652999</v>
      </c>
      <c r="Y496" s="4">
        <f ca="1"/>
        <v>35.48792705428</v>
      </c>
      <c r="Z496" s="4">
        <f ca="1"/>
        <v>-11.791603455032</v>
      </c>
    </row>
    <row r="497" spans="1:26" hidden="1" x14ac:dyDescent="0.25">
      <c r="A497" s="3" t="s">
        <v>2979</v>
      </c>
      <c r="B497" t="str">
        <v>长青科技</v>
      </c>
      <c r="C497" s="8" t="str">
        <f ca="1"/>
        <v>制造业</v>
      </c>
      <c r="D497" s="4">
        <f ca="1"/>
        <v>-0.32488728836217001</v>
      </c>
      <c r="E497" s="4">
        <f ca="1"/>
        <v>7.6391368029518998E-3</v>
      </c>
      <c r="F497" s="4">
        <f ca="1"/>
        <v>-2.6086910896505999E-2</v>
      </c>
      <c r="G497" s="4">
        <f ca="1"/>
        <v>-8.4495271384243995E-2</v>
      </c>
      <c r="H497" s="4">
        <f ca="1"/>
        <v>2.9472911024156002E-3</v>
      </c>
      <c r="I497" s="4">
        <f ca="1"/>
        <v>-1.2560863267959001E-2</v>
      </c>
      <c r="J497" s="4">
        <f ca="1"/>
        <v>-0.36109919630352</v>
      </c>
      <c r="K497" s="4">
        <f ca="1"/>
        <v>-3.7321269334124003E-2</v>
      </c>
      <c r="L497" s="4">
        <f ca="1"/>
        <v>-2.5023809841656999E-2</v>
      </c>
      <c r="M497" s="4">
        <f ca="1"/>
        <v>-1.4691777295884001</v>
      </c>
      <c r="N497" s="4">
        <f ca="1"/>
        <v>102.62330862685999</v>
      </c>
      <c r="O497" s="4">
        <f ca="1"/>
        <v>109.75457743133001</v>
      </c>
      <c r="P497" s="4">
        <f ca="1"/>
        <v>49.286019158728003</v>
      </c>
      <c r="Q497" s="4">
        <f t="shared" ca="1" si="14"/>
        <v>-2.9328404189759669E-2</v>
      </c>
      <c r="R497" s="4">
        <f t="shared" ca="1" si="15"/>
        <v>-4.3391092653587274E-2</v>
      </c>
      <c r="S497" s="4">
        <f ca="1"/>
        <v>27.931999999999999</v>
      </c>
      <c r="T497" s="4">
        <f ca="1"/>
        <v>26.72</v>
      </c>
      <c r="U497" s="4">
        <f ca="1"/>
        <v>26.256666666667002</v>
      </c>
      <c r="V497" s="4">
        <f ca="1"/>
        <v>27.05</v>
      </c>
      <c r="W497" s="4">
        <f ca="1"/>
        <v>-1.3033011158309999</v>
      </c>
      <c r="X497" s="4">
        <f ca="1"/>
        <v>7.2109931409614001</v>
      </c>
      <c r="Y497" s="4">
        <f ca="1"/>
        <v>7.1090753541496001</v>
      </c>
      <c r="Z497" s="4">
        <f ca="1"/>
        <v>-27.219196880276002</v>
      </c>
    </row>
    <row r="498" spans="1:26" hidden="1" x14ac:dyDescent="0.25">
      <c r="A498" s="3" t="s">
        <v>2980</v>
      </c>
      <c r="B498" t="str">
        <v>联域股份</v>
      </c>
      <c r="C498" s="8" t="str">
        <f ca="1"/>
        <v>制造业</v>
      </c>
      <c r="D498" s="4">
        <f ca="1"/>
        <v>0</v>
      </c>
      <c r="E498" s="4">
        <f ca="1"/>
        <v>0</v>
      </c>
      <c r="F498" s="4">
        <f ca="1"/>
        <v>0</v>
      </c>
      <c r="G498" s="4">
        <f ca="1"/>
        <v>0</v>
      </c>
      <c r="H498" s="4">
        <f ca="1"/>
        <v>0</v>
      </c>
      <c r="I498" s="4">
        <f ca="1"/>
        <v>0</v>
      </c>
      <c r="J498" s="4">
        <f ca="1"/>
        <v>0</v>
      </c>
      <c r="K498" s="4">
        <f ca="1"/>
        <v>0</v>
      </c>
      <c r="L498" s="4">
        <f ca="1"/>
        <v>0</v>
      </c>
      <c r="M498" s="4">
        <f ca="1"/>
        <v>0</v>
      </c>
      <c r="N498" s="4">
        <f ca="1"/>
        <v>0</v>
      </c>
      <c r="O498" s="4">
        <f ca="1"/>
        <v>0</v>
      </c>
      <c r="P498" s="4">
        <f ca="1"/>
        <v>0</v>
      </c>
      <c r="Q498" s="4" t="e">
        <f t="shared" ca="1" si="14"/>
        <v>#DIV/0!</v>
      </c>
      <c r="R498" s="4">
        <f t="shared" ca="1" si="15"/>
        <v>0</v>
      </c>
      <c r="S498" s="4">
        <f ca="1"/>
        <v>70.224000000000004</v>
      </c>
      <c r="T498" s="4">
        <f ca="1"/>
        <v>70.224000000000004</v>
      </c>
      <c r="U498" s="4">
        <f ca="1"/>
        <v>0</v>
      </c>
      <c r="V498" s="4">
        <f ca="1"/>
        <v>0</v>
      </c>
      <c r="W498" s="4">
        <f ca="1"/>
        <v>55.376205245065002</v>
      </c>
      <c r="X498" s="4">
        <f ca="1"/>
        <v>27.677899482048002</v>
      </c>
      <c r="Y498" s="4">
        <f ca="1"/>
        <v>36.341121610001998</v>
      </c>
      <c r="Z498" s="4">
        <f ca="1"/>
        <v>65.906597531109995</v>
      </c>
    </row>
    <row r="499" spans="1:26" hidden="1" x14ac:dyDescent="0.25">
      <c r="A499" s="3" t="s">
        <v>2981</v>
      </c>
      <c r="B499" t="str">
        <v>登康口腔</v>
      </c>
      <c r="C499" s="8" t="str">
        <f ca="1"/>
        <v>制造业</v>
      </c>
      <c r="D499" s="4">
        <f ca="1"/>
        <v>-0.26122927171441002</v>
      </c>
      <c r="E499" s="4">
        <f ca="1"/>
        <v>-5.4680152426354002E-3</v>
      </c>
      <c r="F499" s="4">
        <f ca="1"/>
        <v>-1.9464661544312E-3</v>
      </c>
      <c r="G499" s="4">
        <f ca="1"/>
        <v>-0.46066977037063001</v>
      </c>
      <c r="H499" s="4">
        <f ca="1"/>
        <v>-8.0717197013608997E-3</v>
      </c>
      <c r="I499" s="4">
        <f ca="1"/>
        <v>-8.4592866869201994E-3</v>
      </c>
      <c r="J499" s="4">
        <f ca="1"/>
        <v>-0.54108459632787997</v>
      </c>
      <c r="K499" s="4">
        <f ca="1"/>
        <v>-1.1700532699218001E-2</v>
      </c>
      <c r="L499" s="4">
        <f ca="1"/>
        <v>-1.4917599113159E-2</v>
      </c>
      <c r="M499" s="4">
        <f ca="1"/>
        <v>0.82262828975432001</v>
      </c>
      <c r="N499" s="4">
        <f ca="1"/>
        <v>103.45602200694</v>
      </c>
      <c r="O499" s="4">
        <f ca="1"/>
        <v>103.60270309838</v>
      </c>
      <c r="P499" s="4">
        <f ca="1"/>
        <v>37.607750851154002</v>
      </c>
      <c r="Q499" s="4">
        <f t="shared" ca="1" si="14"/>
        <v>1.2939521800390732E-3</v>
      </c>
      <c r="R499" s="4">
        <f t="shared" ca="1" si="15"/>
        <v>-6.7395004383981508E-2</v>
      </c>
      <c r="S499" s="4">
        <f ca="1"/>
        <v>31.391333333333002</v>
      </c>
      <c r="T499" s="4">
        <f ca="1"/>
        <v>29.275714285713999</v>
      </c>
      <c r="U499" s="4">
        <f ca="1"/>
        <v>30.209138666666998</v>
      </c>
      <c r="V499" s="4">
        <f ca="1"/>
        <v>30.170100000000001</v>
      </c>
      <c r="W499" s="4">
        <f ca="1"/>
        <v>28.688373732475998</v>
      </c>
      <c r="X499" s="4">
        <f ca="1"/>
        <v>11.638504039655</v>
      </c>
      <c r="Y499" s="4">
        <f ca="1"/>
        <v>5.8049670207538</v>
      </c>
      <c r="Z499" s="4">
        <f ca="1"/>
        <v>13.829544079312999</v>
      </c>
    </row>
    <row r="500" spans="1:26" hidden="1" x14ac:dyDescent="0.25">
      <c r="A500" s="3" t="s">
        <v>2982</v>
      </c>
      <c r="B500" t="str">
        <v>博纳影业</v>
      </c>
      <c r="C500" s="8" t="str">
        <f ca="1"/>
        <v>文化、体育和娱乐业</v>
      </c>
      <c r="D500" s="4">
        <f ca="1"/>
        <v>0.12192650069282999</v>
      </c>
      <c r="E500" s="4">
        <f ca="1"/>
        <v>3.0259202455045001E-3</v>
      </c>
      <c r="F500" s="4">
        <f ca="1"/>
        <v>1.1816964751956999E-2</v>
      </c>
      <c r="G500" s="4">
        <f ca="1"/>
        <v>-0.30547342525170001</v>
      </c>
      <c r="H500" s="4">
        <f ca="1"/>
        <v>-6.9530854965152E-3</v>
      </c>
      <c r="I500" s="4">
        <f ca="1"/>
        <v>-5.0951356139979E-3</v>
      </c>
      <c r="J500" s="4">
        <f ca="1"/>
        <v>-0.35607630987041</v>
      </c>
      <c r="K500" s="4">
        <f ca="1"/>
        <v>-7.5006282993400003E-3</v>
      </c>
      <c r="L500" s="4">
        <f ca="1"/>
        <v>-7.1570838516377003E-3</v>
      </c>
      <c r="M500" s="4">
        <f ca="1"/>
        <v>1.2729169457094001</v>
      </c>
      <c r="N500" s="4">
        <f ca="1"/>
        <v>70.951466010602005</v>
      </c>
      <c r="O500" s="4">
        <f ca="1"/>
        <v>12.434650474910001</v>
      </c>
      <c r="P500" s="4">
        <f ca="1"/>
        <v>40.707750658888997</v>
      </c>
      <c r="Q500" s="4">
        <f t="shared" ca="1" si="14"/>
        <v>2.4607452542769956E-2</v>
      </c>
      <c r="R500" s="4">
        <f t="shared" ca="1" si="15"/>
        <v>-3.8230524355818446E-2</v>
      </c>
      <c r="S500" s="4">
        <f ca="1"/>
        <v>7.3995555555556001</v>
      </c>
      <c r="T500" s="4">
        <f ca="1"/>
        <v>7.1166666666667</v>
      </c>
      <c r="U500" s="4">
        <f ca="1"/>
        <v>7.2866666666666999</v>
      </c>
      <c r="V500" s="4">
        <f ca="1"/>
        <v>7.1116666666667001</v>
      </c>
      <c r="W500" s="4">
        <f ca="1"/>
        <v>0</v>
      </c>
      <c r="X500" s="4">
        <f ca="1"/>
        <v>-13.575650740327999</v>
      </c>
      <c r="Y500" s="4">
        <f ca="1"/>
        <v>10.285432166127</v>
      </c>
      <c r="Z500" s="4">
        <f ca="1"/>
        <v>13.855727589634</v>
      </c>
    </row>
    <row r="501" spans="1:26" hidden="1" x14ac:dyDescent="0.25">
      <c r="A501" s="3" t="s">
        <v>2983</v>
      </c>
      <c r="B501" t="str">
        <v>胜通能源</v>
      </c>
      <c r="C501" s="8" t="str">
        <f ca="1"/>
        <v>电力、热力、燃气及水生产和供应业</v>
      </c>
      <c r="D501" s="4">
        <f ca="1"/>
        <v>0.53088840343843002</v>
      </c>
      <c r="E501" s="4">
        <f ca="1"/>
        <v>-1.1287534575568E-2</v>
      </c>
      <c r="F501" s="4">
        <f ca="1"/>
        <v>2.3767348435129999E-2</v>
      </c>
      <c r="G501" s="4">
        <f ca="1"/>
        <v>0.21764536682006</v>
      </c>
      <c r="H501" s="4">
        <f ca="1"/>
        <v>-4.4568808596073999E-3</v>
      </c>
      <c r="I501" s="4">
        <f ca="1"/>
        <v>1.2123303563431E-3</v>
      </c>
      <c r="J501" s="4">
        <f ca="1"/>
        <v>-3.3005839516814003E-2</v>
      </c>
      <c r="K501" s="4">
        <f ca="1"/>
        <v>1.9446627417444001E-3</v>
      </c>
      <c r="L501" s="4">
        <f ca="1"/>
        <v>-5.3384019259919997E-3</v>
      </c>
      <c r="M501" s="4">
        <f ca="1"/>
        <v>0.61259458845249004</v>
      </c>
      <c r="N501" s="4">
        <f ca="1"/>
        <v>38.672306172818999</v>
      </c>
      <c r="O501" s="4">
        <f ca="1"/>
        <v>-33.713189649360999</v>
      </c>
      <c r="P501" s="4">
        <f ca="1"/>
        <v>61.194572928608999</v>
      </c>
      <c r="Q501" s="4">
        <f t="shared" ca="1" si="14"/>
        <v>2.8397565922934246E-2</v>
      </c>
      <c r="R501" s="4">
        <f t="shared" ca="1" si="15"/>
        <v>3.764569960101595E-2</v>
      </c>
      <c r="S501" s="4">
        <f ca="1"/>
        <v>17.640666666666998</v>
      </c>
      <c r="T501" s="4">
        <f ca="1"/>
        <v>18.304761904762</v>
      </c>
      <c r="U501" s="4">
        <f ca="1"/>
        <v>26.349466</v>
      </c>
      <c r="V501" s="4">
        <f ca="1"/>
        <v>25.621867333333</v>
      </c>
      <c r="W501" s="4">
        <f ca="1"/>
        <v>94.465597050987995</v>
      </c>
      <c r="X501" s="4">
        <f ca="1"/>
        <v>19.301239257871998</v>
      </c>
      <c r="Y501" s="4">
        <f ca="1"/>
        <v>35.135669949004999</v>
      </c>
      <c r="Z501" s="4">
        <f ca="1"/>
        <v>-22.965585969208</v>
      </c>
    </row>
    <row r="502" spans="1:26" hidden="1" x14ac:dyDescent="0.25">
      <c r="A502" s="3" t="s">
        <v>2984</v>
      </c>
      <c r="B502" t="str">
        <v>锡装股份</v>
      </c>
      <c r="C502" s="8" t="str">
        <f ca="1"/>
        <v>制造业</v>
      </c>
      <c r="D502" s="4">
        <f ca="1"/>
        <v>-0.12688729725754999</v>
      </c>
      <c r="E502" s="4">
        <f ca="1"/>
        <v>-2.8356815070211001E-3</v>
      </c>
      <c r="F502" s="4">
        <f ca="1"/>
        <v>3.4041386275938E-3</v>
      </c>
      <c r="G502" s="4">
        <f ca="1"/>
        <v>-0.12598687765102001</v>
      </c>
      <c r="H502" s="4">
        <f ca="1"/>
        <v>-2.1020005047945999E-3</v>
      </c>
      <c r="I502" s="4">
        <f ca="1"/>
        <v>4.4902633854420997E-3</v>
      </c>
      <c r="J502" s="4">
        <f ca="1"/>
        <v>-0.19073991142666</v>
      </c>
      <c r="K502" s="4">
        <f ca="1"/>
        <v>-3.4039596138355E-3</v>
      </c>
      <c r="L502" s="4">
        <f ca="1"/>
        <v>-8.3854545156009997E-4</v>
      </c>
      <c r="M502" s="4">
        <f ca="1"/>
        <v>1.7444786886793</v>
      </c>
      <c r="N502" s="4">
        <f ca="1"/>
        <v>43.715433222495001</v>
      </c>
      <c r="O502" s="4">
        <f ca="1"/>
        <v>-39.647237742399</v>
      </c>
      <c r="P502" s="4">
        <f ca="1"/>
        <v>47.069827119526998</v>
      </c>
      <c r="Q502" s="4">
        <f t="shared" ca="1" si="14"/>
        <v>4.6337375529923062E-3</v>
      </c>
      <c r="R502" s="4">
        <f t="shared" ca="1" si="15"/>
        <v>-3.2804772542382926E-2</v>
      </c>
      <c r="S502" s="4">
        <f ca="1"/>
        <v>34.419111111111</v>
      </c>
      <c r="T502" s="4">
        <f ca="1"/>
        <v>33.29</v>
      </c>
      <c r="U502" s="4">
        <f ca="1"/>
        <v>48.274233375000001</v>
      </c>
      <c r="V502" s="4">
        <f ca="1"/>
        <v>48.051574987499997</v>
      </c>
      <c r="W502" s="4">
        <f ca="1"/>
        <v>11.294726908641</v>
      </c>
      <c r="X502" s="4">
        <f ca="1"/>
        <v>15.482863783053</v>
      </c>
      <c r="Y502" s="4">
        <f ca="1"/>
        <v>33.879360032259001</v>
      </c>
      <c r="Z502" s="4">
        <f ca="1"/>
        <v>0</v>
      </c>
    </row>
    <row r="503" spans="1:26" hidden="1" x14ac:dyDescent="0.25">
      <c r="A503" s="3" t="s">
        <v>2985</v>
      </c>
      <c r="B503" t="str">
        <v>光华股份</v>
      </c>
      <c r="C503" s="8" t="str">
        <f ca="1"/>
        <v>制造业</v>
      </c>
      <c r="D503" s="4">
        <f ca="1"/>
        <v>0.27193790018431002</v>
      </c>
      <c r="E503" s="4">
        <f ca="1"/>
        <v>5.6719562177424002E-3</v>
      </c>
      <c r="F503" s="4">
        <f ca="1"/>
        <v>1.2824892414098E-2</v>
      </c>
      <c r="G503" s="4">
        <f ca="1"/>
        <v>-0.11355999454311</v>
      </c>
      <c r="H503" s="4">
        <f ca="1"/>
        <v>-2.2176290593583E-3</v>
      </c>
      <c r="I503" s="4">
        <f ca="1"/>
        <v>2.2461559073623E-3</v>
      </c>
      <c r="J503" s="4">
        <f ca="1"/>
        <v>-0.22922757707006</v>
      </c>
      <c r="K503" s="4">
        <f ca="1"/>
        <v>-4.6565410907475997E-3</v>
      </c>
      <c r="L503" s="4">
        <f ca="1"/>
        <v>-3.2079698229322E-3</v>
      </c>
      <c r="M503" s="4">
        <f ca="1"/>
        <v>1.4131322874498999</v>
      </c>
      <c r="N503" s="4">
        <f ca="1"/>
        <v>35.842441465824002</v>
      </c>
      <c r="O503" s="4">
        <f ca="1"/>
        <v>-59.386957570208999</v>
      </c>
      <c r="P503" s="4">
        <f ca="1"/>
        <v>53.649647287053</v>
      </c>
      <c r="Q503" s="4">
        <f t="shared" ca="1" si="14"/>
        <v>2.06896551724138E-2</v>
      </c>
      <c r="R503" s="4">
        <f t="shared" ca="1" si="15"/>
        <v>-1.5180146132539618E-2</v>
      </c>
      <c r="S503" s="4">
        <f ca="1"/>
        <v>22.68</v>
      </c>
      <c r="T503" s="4">
        <f ca="1"/>
        <v>22.335714285714001</v>
      </c>
      <c r="U503" s="4">
        <f ca="1"/>
        <v>23.389624000000001</v>
      </c>
      <c r="V503" s="4">
        <f ca="1"/>
        <v>22.915510000000001</v>
      </c>
      <c r="W503" s="4">
        <f ca="1"/>
        <v>12.989779831639</v>
      </c>
      <c r="X503" s="4">
        <f ca="1"/>
        <v>22.568771445685002</v>
      </c>
      <c r="Y503" s="4">
        <f ca="1"/>
        <v>40.792907448107002</v>
      </c>
      <c r="Z503" s="4">
        <f ca="1"/>
        <v>-60.173362705917</v>
      </c>
    </row>
    <row r="504" spans="1:26" hidden="1" x14ac:dyDescent="0.25">
      <c r="A504" s="3" t="s">
        <v>2986</v>
      </c>
      <c r="B504" t="str">
        <v>楚环科技</v>
      </c>
      <c r="C504" s="8" t="str">
        <f ca="1"/>
        <v>制造业</v>
      </c>
      <c r="D504" s="4">
        <f ca="1"/>
        <v>0.39482054266845001</v>
      </c>
      <c r="E504" s="4">
        <f ca="1"/>
        <v>9.6829758367285006E-3</v>
      </c>
      <c r="F504" s="4">
        <f ca="1"/>
        <v>2.6698972877193999E-2</v>
      </c>
      <c r="G504" s="4">
        <f ca="1"/>
        <v>0.24616785575836</v>
      </c>
      <c r="H504" s="4">
        <f ca="1"/>
        <v>5.7997999705158001E-3</v>
      </c>
      <c r="I504" s="4">
        <f ca="1"/>
        <v>1.6404643514085E-2</v>
      </c>
      <c r="J504" s="4">
        <f ca="1"/>
        <v>0.11597957523059001</v>
      </c>
      <c r="K504" s="4">
        <f ca="1"/>
        <v>2.7997397634031002E-3</v>
      </c>
      <c r="L504" s="4">
        <f ca="1"/>
        <v>8.6378805272875996E-3</v>
      </c>
      <c r="M504" s="4">
        <f ca="1"/>
        <v>1.3168567227265999</v>
      </c>
      <c r="N504" s="4">
        <f ca="1"/>
        <v>76.345114357612999</v>
      </c>
      <c r="O504" s="4">
        <f ca="1"/>
        <v>38.721513131164002</v>
      </c>
      <c r="P504" s="4">
        <f ca="1"/>
        <v>67.749620292710006</v>
      </c>
      <c r="Q504" s="4">
        <f t="shared" ca="1" si="14"/>
        <v>3.2197911486822411E-2</v>
      </c>
      <c r="R504" s="4">
        <f t="shared" ca="1" si="15"/>
        <v>1.3359972577717576E-2</v>
      </c>
      <c r="S504" s="4">
        <f ca="1"/>
        <v>26.487555555556</v>
      </c>
      <c r="T504" s="4">
        <f ca="1"/>
        <v>26.841428571428999</v>
      </c>
      <c r="U504" s="4">
        <f ca="1"/>
        <v>27.790140999999998</v>
      </c>
      <c r="V504" s="4">
        <f ca="1"/>
        <v>26.923268</v>
      </c>
      <c r="W504" s="4">
        <f ca="1"/>
        <v>27.057149128892</v>
      </c>
      <c r="X504" s="4">
        <f ca="1"/>
        <v>30.237129486827001</v>
      </c>
      <c r="Y504" s="4">
        <f ca="1"/>
        <v>48.829966062898002</v>
      </c>
      <c r="Z504" s="4">
        <f ca="1"/>
        <v>0</v>
      </c>
    </row>
    <row r="505" spans="1:26" hidden="1" x14ac:dyDescent="0.25">
      <c r="A505" s="3" t="s">
        <v>2987</v>
      </c>
      <c r="B505" t="str">
        <v>四川黄金</v>
      </c>
      <c r="C505" s="8" t="str">
        <f ca="1"/>
        <v>采矿业</v>
      </c>
      <c r="D505" s="4">
        <f ca="1"/>
        <v>9.3354453900605996E-2</v>
      </c>
      <c r="E505" s="4">
        <f ca="1"/>
        <v>-1.9489689950964999E-3</v>
      </c>
      <c r="F505" s="4">
        <f ca="1"/>
        <v>-7.8799185861546002E-3</v>
      </c>
      <c r="G505" s="4">
        <f ca="1"/>
        <v>-0.28555452107558998</v>
      </c>
      <c r="H505" s="4">
        <f ca="1"/>
        <v>4.9577991654556003E-3</v>
      </c>
      <c r="I505" s="4">
        <f ca="1"/>
        <v>-2.9682008647673001E-2</v>
      </c>
      <c r="J505" s="4">
        <f ca="1"/>
        <v>-0.17266706353955999</v>
      </c>
      <c r="K505" s="4">
        <f ca="1"/>
        <v>3.9978645455350003E-3</v>
      </c>
      <c r="L505" s="4">
        <f ca="1"/>
        <v>-1.4463987614527E-2</v>
      </c>
      <c r="M505" s="4">
        <f ca="1"/>
        <v>-1.4453700896556001</v>
      </c>
      <c r="N505" s="4">
        <f ca="1"/>
        <v>120.62987202877</v>
      </c>
      <c r="O505" s="4">
        <f ca="1"/>
        <v>213.16794455446001</v>
      </c>
      <c r="P505" s="4">
        <f ca="1"/>
        <v>40.804790397448997</v>
      </c>
      <c r="Q505" s="4">
        <f t="shared" ca="1" si="14"/>
        <v>-1.1760675953402824E-2</v>
      </c>
      <c r="R505" s="4">
        <f t="shared" ca="1" si="15"/>
        <v>-1.7958054675071444E-2</v>
      </c>
      <c r="S505" s="4">
        <f ca="1"/>
        <v>29.886222222221999</v>
      </c>
      <c r="T505" s="4">
        <f ca="1"/>
        <v>29.349523809524001</v>
      </c>
      <c r="U505" s="4">
        <f ca="1"/>
        <v>29.014444999999998</v>
      </c>
      <c r="V505" s="4">
        <f ca="1"/>
        <v>29.359735333332999</v>
      </c>
      <c r="W505" s="4">
        <f ca="1"/>
        <v>13.881744296655</v>
      </c>
      <c r="X505" s="4">
        <f ca="1"/>
        <v>7.6751419794827997</v>
      </c>
      <c r="Y505" s="4">
        <f ca="1"/>
        <v>8.9312682225775006</v>
      </c>
      <c r="Z505" s="4">
        <f ca="1"/>
        <v>22.453181861586</v>
      </c>
    </row>
    <row r="506" spans="1:26" hidden="1" x14ac:dyDescent="0.25">
      <c r="A506" s="3" t="s">
        <v>2988</v>
      </c>
      <c r="B506" t="str">
        <v>永顺泰</v>
      </c>
      <c r="C506" s="8" t="str">
        <f ca="1"/>
        <v>制造业</v>
      </c>
      <c r="D506" s="4">
        <f ca="1"/>
        <v>-8.2178280277032001E-2</v>
      </c>
      <c r="E506" s="4">
        <f ca="1"/>
        <v>-1.9830193580408998E-3</v>
      </c>
      <c r="F506" s="4">
        <f ca="1"/>
        <v>4.2713138884431E-3</v>
      </c>
      <c r="G506" s="4">
        <f ca="1"/>
        <v>-0.39891851890397001</v>
      </c>
      <c r="H506" s="4">
        <f ca="1"/>
        <v>-7.9344860498543994E-3</v>
      </c>
      <c r="I506" s="4">
        <f ca="1"/>
        <v>-6.6960066289155004E-3</v>
      </c>
      <c r="J506" s="4">
        <f ca="1"/>
        <v>-0.43054854477074</v>
      </c>
      <c r="K506" s="4">
        <f ca="1"/>
        <v>-7.9008681297460994E-3</v>
      </c>
      <c r="L506" s="4">
        <f ca="1"/>
        <v>-1.0206421086048001E-2</v>
      </c>
      <c r="M506" s="4">
        <f ca="1"/>
        <v>1.6505362971715001</v>
      </c>
      <c r="N506" s="4">
        <f ca="1"/>
        <v>80.194101340722995</v>
      </c>
      <c r="O506" s="4">
        <f ca="1"/>
        <v>41.375840595889002</v>
      </c>
      <c r="P506" s="4">
        <f ca="1"/>
        <v>37.172489069980998</v>
      </c>
      <c r="Q506" s="4">
        <f t="shared" ca="1" si="14"/>
        <v>6.7437379576107534E-3</v>
      </c>
      <c r="R506" s="4">
        <f t="shared" ca="1" si="15"/>
        <v>-4.0145355017020108E-2</v>
      </c>
      <c r="S506" s="4">
        <f ca="1"/>
        <v>14.336</v>
      </c>
      <c r="T506" s="4">
        <f ca="1"/>
        <v>13.760476190476</v>
      </c>
      <c r="U506" s="4">
        <f ca="1"/>
        <v>13.977919999999999</v>
      </c>
      <c r="V506" s="4">
        <f ca="1"/>
        <v>13.884288</v>
      </c>
      <c r="W506" s="4">
        <f ca="1"/>
        <v>2.8266635505373001</v>
      </c>
      <c r="X506" s="4">
        <f ca="1"/>
        <v>12.576326317946</v>
      </c>
      <c r="Y506" s="4">
        <f ca="1"/>
        <v>20.139977019044</v>
      </c>
      <c r="Z506" s="4">
        <f ca="1"/>
        <v>17.837051127494</v>
      </c>
    </row>
    <row r="507" spans="1:26" hidden="1" x14ac:dyDescent="0.25">
      <c r="A507" s="3" t="s">
        <v>2989</v>
      </c>
      <c r="B507" t="str">
        <v>智微智能</v>
      </c>
      <c r="C507" s="8" t="str">
        <f ca="1"/>
        <v>制造业</v>
      </c>
      <c r="D507" s="4">
        <f ca="1"/>
        <v>-0.11813464786357999</v>
      </c>
      <c r="E507" s="4">
        <f ca="1"/>
        <v>-2.5020812653087999E-3</v>
      </c>
      <c r="F507" s="4">
        <f ca="1"/>
        <v>6.5110274750555999E-3</v>
      </c>
      <c r="G507" s="4">
        <f ca="1"/>
        <v>1.2368617005196999E-2</v>
      </c>
      <c r="H507" s="4">
        <f ca="1"/>
        <v>2.0208056981460001E-4</v>
      </c>
      <c r="I507" s="4">
        <f ca="1"/>
        <v>1.4626910550376E-2</v>
      </c>
      <c r="J507" s="4">
        <f ca="1"/>
        <v>-5.5898161507746999E-2</v>
      </c>
      <c r="K507" s="4">
        <f ca="1"/>
        <v>-1.0359672045405E-3</v>
      </c>
      <c r="L507" s="4">
        <f ca="1"/>
        <v>5.6683621622125001E-3</v>
      </c>
      <c r="M507" s="4">
        <f ca="1"/>
        <v>0.80620739589546997</v>
      </c>
      <c r="N507" s="4">
        <f ca="1"/>
        <v>82.397893927498004</v>
      </c>
      <c r="O507" s="4">
        <f ca="1"/>
        <v>60.554826970364999</v>
      </c>
      <c r="P507" s="4">
        <f ca="1"/>
        <v>57.508271719877001</v>
      </c>
      <c r="Q507" s="4">
        <f t="shared" ca="1" si="14"/>
        <v>1.6772780173889116E-2</v>
      </c>
      <c r="R507" s="4">
        <f t="shared" ca="1" si="15"/>
        <v>-3.0486820147495524E-2</v>
      </c>
      <c r="S507" s="4">
        <f ca="1"/>
        <v>24.768444444444</v>
      </c>
      <c r="T507" s="4">
        <f ca="1"/>
        <v>24.013333333333001</v>
      </c>
      <c r="U507" s="4">
        <f ca="1"/>
        <v>24.787987999999999</v>
      </c>
      <c r="V507" s="4">
        <f ca="1"/>
        <v>24.379083000000001</v>
      </c>
      <c r="W507" s="4">
        <f ca="1"/>
        <v>10.396113771337999</v>
      </c>
      <c r="X507" s="4">
        <f ca="1"/>
        <v>29.475221588918998</v>
      </c>
      <c r="Y507" s="4">
        <f ca="1"/>
        <v>55.920708159679002</v>
      </c>
      <c r="Z507" s="4">
        <f ca="1"/>
        <v>2.2421418174661998</v>
      </c>
    </row>
    <row r="508" spans="1:26" hidden="1" x14ac:dyDescent="0.25">
      <c r="A508" s="3" t="s">
        <v>2990</v>
      </c>
      <c r="B508" t="str">
        <v>南矿集团</v>
      </c>
      <c r="C508" s="8" t="str">
        <f ca="1"/>
        <v>制造业</v>
      </c>
      <c r="D508" s="4">
        <f ca="1"/>
        <v>-0.20242720576364001</v>
      </c>
      <c r="E508" s="4">
        <f ca="1"/>
        <v>-4.2658909740311999E-3</v>
      </c>
      <c r="F508" s="4">
        <f ca="1"/>
        <v>3.3747315623889999E-4</v>
      </c>
      <c r="G508" s="4">
        <f ca="1"/>
        <v>-0.10358690523413</v>
      </c>
      <c r="H508" s="4">
        <f ca="1"/>
        <v>-1.7789795206633E-3</v>
      </c>
      <c r="I508" s="4">
        <f ca="1"/>
        <v>4.8502171869353001E-3</v>
      </c>
      <c r="J508" s="4">
        <f ca="1"/>
        <v>-0.20154597389630999</v>
      </c>
      <c r="K508" s="4">
        <f ca="1"/>
        <v>-4.0421360163364999E-3</v>
      </c>
      <c r="L508" s="4">
        <f ca="1"/>
        <v>-4.1269907383799003E-3</v>
      </c>
      <c r="M508" s="4">
        <f ca="1"/>
        <v>1.4695752742465999</v>
      </c>
      <c r="N508" s="4">
        <f ca="1"/>
        <v>76.011828016856995</v>
      </c>
      <c r="O508" s="4">
        <f ca="1"/>
        <v>49.465563900939003</v>
      </c>
      <c r="P508" s="4">
        <f ca="1"/>
        <v>50.641095119223003</v>
      </c>
      <c r="Q508" s="4">
        <f t="shared" ca="1" si="14"/>
        <v>4.793683616881244E-3</v>
      </c>
      <c r="R508" s="4">
        <f t="shared" ca="1" si="15"/>
        <v>-3.1568928322068153E-2</v>
      </c>
      <c r="S508" s="4">
        <f ca="1"/>
        <v>18.144222222222002</v>
      </c>
      <c r="T508" s="4">
        <f ca="1"/>
        <v>17.571428571428999</v>
      </c>
      <c r="U508" s="4">
        <f ca="1"/>
        <v>17.816666666667</v>
      </c>
      <c r="V508" s="4">
        <f ca="1"/>
        <v>17.731666666667</v>
      </c>
      <c r="W508" s="4">
        <f ca="1"/>
        <v>24.841784942611</v>
      </c>
      <c r="X508" s="4">
        <f ca="1"/>
        <v>29.999296246185001</v>
      </c>
      <c r="Y508" s="4">
        <f ca="1"/>
        <v>15.281515870297</v>
      </c>
      <c r="Z508" s="4">
        <f ca="1"/>
        <v>14.317675848075</v>
      </c>
    </row>
    <row r="509" spans="1:26" hidden="1" x14ac:dyDescent="0.25">
      <c r="A509" s="3" t="s">
        <v>2991</v>
      </c>
      <c r="B509" t="str">
        <v>播恩集团</v>
      </c>
      <c r="C509" s="8" t="str">
        <f ca="1"/>
        <v>制造业</v>
      </c>
      <c r="D509" s="4">
        <f ca="1"/>
        <v>0.32189957299973998</v>
      </c>
      <c r="E509" s="4">
        <f ca="1"/>
        <v>7.4921227946840004E-3</v>
      </c>
      <c r="F509" s="4">
        <f ca="1"/>
        <v>1.6219761403570999E-2</v>
      </c>
      <c r="G509" s="4">
        <f ca="1"/>
        <v>-6.7706855670428999E-3</v>
      </c>
      <c r="H509" s="4">
        <f ca="1"/>
        <v>-1.567194744391E-4</v>
      </c>
      <c r="I509" s="4">
        <f ca="1"/>
        <v>5.5585853255532003E-3</v>
      </c>
      <c r="J509" s="4">
        <f ca="1"/>
        <v>-0.36251755668148999</v>
      </c>
      <c r="K509" s="4">
        <f ca="1"/>
        <v>-1.3571093516231E-2</v>
      </c>
      <c r="L509" s="4">
        <f ca="1"/>
        <v>-8.2714777680284006E-3</v>
      </c>
      <c r="M509" s="4">
        <f ca="1"/>
        <v>0.31909668987800999</v>
      </c>
      <c r="N509" s="4">
        <f ca="1"/>
        <v>35.407798848283001</v>
      </c>
      <c r="O509" s="4">
        <f ca="1"/>
        <v>-17.024707746204001</v>
      </c>
      <c r="P509" s="4">
        <f ca="1"/>
        <v>53.828019233131997</v>
      </c>
      <c r="Q509" s="4">
        <f t="shared" ca="1" si="14"/>
        <v>2.1792855538104013E-2</v>
      </c>
      <c r="R509" s="4">
        <f t="shared" ca="1" si="15"/>
        <v>-1.14777010715017E-2</v>
      </c>
      <c r="S509" s="4">
        <f ca="1"/>
        <v>14.991111111111</v>
      </c>
      <c r="T509" s="4">
        <f ca="1"/>
        <v>14.819047619048</v>
      </c>
      <c r="U509" s="4">
        <f ca="1"/>
        <v>15.334339999999999</v>
      </c>
      <c r="V509" s="4">
        <f ca="1"/>
        <v>15.007288333332999</v>
      </c>
      <c r="W509" s="4">
        <f ca="1"/>
        <v>9.3252578810681008</v>
      </c>
      <c r="X509" s="4">
        <f ca="1"/>
        <v>18.535519872137002</v>
      </c>
      <c r="Y509" s="4">
        <f ca="1"/>
        <v>21.749441321304001</v>
      </c>
      <c r="Z509" s="4">
        <f ca="1"/>
        <v>-25.377835588682998</v>
      </c>
    </row>
    <row r="510" spans="1:26" hidden="1" x14ac:dyDescent="0.25">
      <c r="A510" s="3" t="s">
        <v>2992</v>
      </c>
      <c r="B510" t="str">
        <v>海森药业</v>
      </c>
      <c r="C510" s="8" t="str">
        <f ca="1"/>
        <v>制造业</v>
      </c>
      <c r="D510" s="4">
        <f ca="1"/>
        <v>-1.6354696087617999E-3</v>
      </c>
      <c r="E510" s="4">
        <f ca="1"/>
        <v>-5.6001313576E-5</v>
      </c>
      <c r="F510" s="4">
        <f ca="1"/>
        <v>1.5405440031840001E-2</v>
      </c>
      <c r="G510" s="4">
        <f ca="1"/>
        <v>5.9410949782621E-2</v>
      </c>
      <c r="H510" s="4">
        <f ca="1"/>
        <v>1.5823892434475E-3</v>
      </c>
      <c r="I510" s="4">
        <f ca="1"/>
        <v>1.8205263068673001E-2</v>
      </c>
      <c r="J510" s="4">
        <f ca="1"/>
        <v>-8.4338809066251005E-2</v>
      </c>
      <c r="K510" s="4">
        <f ca="1"/>
        <v>-1.8913084005511001E-3</v>
      </c>
      <c r="L510" s="4">
        <f ca="1"/>
        <v>5.1941803778456997E-3</v>
      </c>
      <c r="M510" s="4">
        <f ca="1"/>
        <v>1.9824969583881999</v>
      </c>
      <c r="N510" s="4">
        <f ca="1"/>
        <v>82.341916640863005</v>
      </c>
      <c r="O510" s="4">
        <f ca="1"/>
        <v>38.914539043947997</v>
      </c>
      <c r="P510" s="4">
        <f ca="1"/>
        <v>52.252694988800002</v>
      </c>
      <c r="Q510" s="4">
        <f t="shared" ca="1" si="14"/>
        <v>4.4365892367623491E-2</v>
      </c>
      <c r="R510" s="4">
        <f t="shared" ca="1" si="15"/>
        <v>-1.6283734831169974E-3</v>
      </c>
      <c r="S510" s="4">
        <f ca="1"/>
        <v>45.483111111111</v>
      </c>
      <c r="T510" s="4">
        <f ca="1"/>
        <v>45.409047619048003</v>
      </c>
      <c r="U510" s="4">
        <f ca="1"/>
        <v>48.256666666667002</v>
      </c>
      <c r="V510" s="4">
        <f ca="1"/>
        <v>46.206666666666997</v>
      </c>
      <c r="W510" s="4">
        <f ca="1"/>
        <v>15.994225010485</v>
      </c>
      <c r="X510" s="4">
        <f ca="1"/>
        <v>16.582214121208999</v>
      </c>
      <c r="Y510" s="4">
        <f ca="1"/>
        <v>17.633787361915001</v>
      </c>
      <c r="Z510" s="4">
        <f ca="1"/>
        <v>16.906927006973</v>
      </c>
    </row>
    <row r="511" spans="1:26" hidden="1" x14ac:dyDescent="0.25">
      <c r="A511" s="3" t="s">
        <v>2993</v>
      </c>
      <c r="B511" t="str">
        <v>通达创智</v>
      </c>
      <c r="C511" s="8" t="str">
        <f ca="1"/>
        <v>制造业</v>
      </c>
      <c r="D511" s="4">
        <f ca="1"/>
        <v>-0.17867326600712999</v>
      </c>
      <c r="E511" s="4">
        <f ca="1"/>
        <v>-3.8530470699052999E-3</v>
      </c>
      <c r="F511" s="4">
        <f ca="1"/>
        <v>9.0766224710270001E-4</v>
      </c>
      <c r="G511" s="4">
        <f ca="1"/>
        <v>-4.7667519230326E-2</v>
      </c>
      <c r="H511" s="4">
        <f ca="1"/>
        <v>-1.5648403925162999E-3</v>
      </c>
      <c r="I511" s="4">
        <f ca="1"/>
        <v>3.2475402986058E-3</v>
      </c>
      <c r="J511" s="4">
        <f ca="1"/>
        <v>-6.7889497604086996E-2</v>
      </c>
      <c r="K511" s="4">
        <f ca="1"/>
        <v>-1.6089112660822001E-3</v>
      </c>
      <c r="L511" s="4">
        <f ca="1"/>
        <v>8.6324237974028002E-3</v>
      </c>
      <c r="M511" s="4">
        <f ca="1"/>
        <v>1.7365406220502</v>
      </c>
      <c r="N511" s="4">
        <f ca="1"/>
        <v>61.636448478028001</v>
      </c>
      <c r="O511" s="4">
        <f ca="1"/>
        <v>15.060148196977</v>
      </c>
      <c r="P511" s="4">
        <f ca="1"/>
        <v>62.385703377033998</v>
      </c>
      <c r="Q511" s="4">
        <f t="shared" ca="1" si="14"/>
        <v>2.0399946315930714E-2</v>
      </c>
      <c r="R511" s="4">
        <f t="shared" ca="1" si="15"/>
        <v>-1.2202396885700703E-2</v>
      </c>
      <c r="S511" s="4">
        <f ca="1"/>
        <v>24.905333333333001</v>
      </c>
      <c r="T511" s="4">
        <f ca="1"/>
        <v>24.601428571429</v>
      </c>
      <c r="U511" s="4">
        <f ca="1"/>
        <v>25.54608</v>
      </c>
      <c r="V511" s="4">
        <f ca="1"/>
        <v>25.035360000000001</v>
      </c>
      <c r="W511" s="4">
        <f ca="1"/>
        <v>48.898879000918001</v>
      </c>
      <c r="X511" s="4">
        <f ca="1"/>
        <v>16.879364887409</v>
      </c>
      <c r="Y511" s="4">
        <f ca="1"/>
        <v>14.19502248275</v>
      </c>
      <c r="Z511" s="4">
        <f ca="1"/>
        <v>47.608075205794002</v>
      </c>
    </row>
    <row r="512" spans="1:26" hidden="1" x14ac:dyDescent="0.25">
      <c r="A512" s="3" t="s">
        <v>2994</v>
      </c>
      <c r="B512" t="str">
        <v>翔腾新材</v>
      </c>
      <c r="C512" s="8" t="str">
        <f ca="1"/>
        <v>制造业</v>
      </c>
      <c r="D512" s="4">
        <f ca="1"/>
        <v>-9.2796805894290998E-2</v>
      </c>
      <c r="E512" s="4">
        <f ca="1"/>
        <v>-1.9728759885035002E-3</v>
      </c>
      <c r="F512" s="4">
        <f ca="1"/>
        <v>8.0345170202304993E-3</v>
      </c>
      <c r="G512" s="4">
        <f ca="1"/>
        <v>9.4270443524941003E-2</v>
      </c>
      <c r="H512" s="4">
        <f ca="1"/>
        <v>1.5407479064414001E-3</v>
      </c>
      <c r="I512" s="4">
        <f ca="1"/>
        <v>1.8636594978434999E-2</v>
      </c>
      <c r="J512" s="4">
        <f ca="1"/>
        <v>-0.10458641648366999</v>
      </c>
      <c r="K512" s="4">
        <f ca="1"/>
        <v>-2.3663351144820998E-3</v>
      </c>
      <c r="L512" s="4">
        <f ca="1"/>
        <v>3.1966093932162E-3</v>
      </c>
      <c r="M512" s="4">
        <f ca="1"/>
        <v>0.56289311884050997</v>
      </c>
      <c r="N512" s="4">
        <f ca="1"/>
        <v>66.990811972095997</v>
      </c>
      <c r="O512" s="4">
        <f ca="1"/>
        <v>-66.075062649006</v>
      </c>
      <c r="P512" s="4">
        <f ca="1"/>
        <v>58.055510169874999</v>
      </c>
      <c r="Q512" s="4">
        <f t="shared" ca="1" si="14"/>
        <v>2.4627400972344213E-2</v>
      </c>
      <c r="R512" s="4">
        <f t="shared" ca="1" si="15"/>
        <v>-1.8535610021971977E-2</v>
      </c>
      <c r="S512" s="4">
        <f ca="1"/>
        <v>42.170222222222002</v>
      </c>
      <c r="T512" s="4">
        <f ca="1"/>
        <v>41.388571428570998</v>
      </c>
      <c r="U512" s="4">
        <f ca="1"/>
        <v>42.853333333332998</v>
      </c>
      <c r="V512" s="4">
        <f ca="1"/>
        <v>41.823333333332997</v>
      </c>
      <c r="W512" s="4">
        <f ca="1"/>
        <v>12.409354758558001</v>
      </c>
      <c r="X512" s="4">
        <f ca="1"/>
        <v>4.9804489856718002</v>
      </c>
      <c r="Y512" s="4">
        <f ca="1"/>
        <v>12.655589429048</v>
      </c>
      <c r="Z512" s="4">
        <f ca="1"/>
        <v>69.103918754361999</v>
      </c>
    </row>
    <row r="513" spans="1:26" hidden="1" x14ac:dyDescent="0.25">
      <c r="A513" s="3" t="s">
        <v>2995</v>
      </c>
      <c r="B513" t="str">
        <v>百通能源</v>
      </c>
      <c r="C513" s="8" t="str">
        <f ca="1"/>
        <v>电力、热力、燃气及水生产和供应业</v>
      </c>
      <c r="D513" s="4">
        <f ca="1"/>
        <v>0</v>
      </c>
      <c r="E513" s="4">
        <f ca="1"/>
        <v>0</v>
      </c>
      <c r="F513" s="4">
        <f ca="1"/>
        <v>0</v>
      </c>
      <c r="G513" s="4">
        <f ca="1"/>
        <v>0</v>
      </c>
      <c r="H513" s="4">
        <f ca="1"/>
        <v>0</v>
      </c>
      <c r="I513" s="4">
        <f ca="1"/>
        <v>0</v>
      </c>
      <c r="J513" s="4">
        <f ca="1"/>
        <v>0</v>
      </c>
      <c r="K513" s="4">
        <f ca="1"/>
        <v>0</v>
      </c>
      <c r="L513" s="4">
        <f ca="1"/>
        <v>0</v>
      </c>
      <c r="M513" s="4">
        <f ca="1"/>
        <v>0</v>
      </c>
      <c r="N513" s="4">
        <f ca="1"/>
        <v>0</v>
      </c>
      <c r="O513" s="4">
        <f ca="1"/>
        <v>-1551.9794344473</v>
      </c>
      <c r="P513" s="4">
        <f ca="1"/>
        <v>0</v>
      </c>
      <c r="Q513" s="4" t="e">
        <f t="shared" ca="1" si="14"/>
        <v>#DIV/0!</v>
      </c>
      <c r="R513" s="4">
        <f t="shared" ca="1" si="15"/>
        <v>0</v>
      </c>
      <c r="S513" s="4">
        <f ca="1"/>
        <v>30.294444444444</v>
      </c>
      <c r="T513" s="4">
        <f ca="1"/>
        <v>30.294444444444</v>
      </c>
      <c r="U513" s="4">
        <f ca="1"/>
        <v>30.886666666667001</v>
      </c>
      <c r="V513" s="4">
        <f ca="1"/>
        <v>0</v>
      </c>
      <c r="W513" s="4">
        <f ca="1"/>
        <v>20.162430079475001</v>
      </c>
      <c r="X513" s="4">
        <f ca="1"/>
        <v>38.365849837101997</v>
      </c>
      <c r="Y513" s="4">
        <f ca="1"/>
        <v>9.5162537525468007</v>
      </c>
      <c r="Z513" s="4">
        <f ca="1"/>
        <v>22.115529353288</v>
      </c>
    </row>
    <row r="514" spans="1:26" hidden="1" x14ac:dyDescent="0.25">
      <c r="A514" s="3" t="s">
        <v>2996</v>
      </c>
      <c r="B514" t="str">
        <v>德冠新材</v>
      </c>
      <c r="C514" s="8" t="str">
        <f ca="1"/>
        <v>制造业</v>
      </c>
      <c r="D514" s="4">
        <f ca="1"/>
        <v>0.52117429300826001</v>
      </c>
      <c r="E514" s="4">
        <f ca="1"/>
        <v>5.9341569934389998E-4</v>
      </c>
      <c r="F514" s="4">
        <f ca="1"/>
        <v>-0.75238643714259001</v>
      </c>
      <c r="G514" s="4">
        <f ca="1"/>
        <v>0.52117429300826001</v>
      </c>
      <c r="H514" s="4">
        <f ca="1"/>
        <v>5.9341569934389998E-4</v>
      </c>
      <c r="I514" s="4">
        <f ca="1"/>
        <v>-0.75238643714259001</v>
      </c>
      <c r="J514" s="4">
        <f ca="1"/>
        <v>0.52117429300826001</v>
      </c>
      <c r="K514" s="4">
        <f ca="1"/>
        <v>5.9341569934389998E-4</v>
      </c>
      <c r="L514" s="4">
        <f ca="1"/>
        <v>-0.75238643714259001</v>
      </c>
      <c r="M514" s="4">
        <f ca="1"/>
        <v>364.15931921591999</v>
      </c>
      <c r="N514" s="4">
        <f ca="1"/>
        <v>300.04631829327002</v>
      </c>
      <c r="O514" s="4">
        <f ca="1"/>
        <v>1209.5781700611999</v>
      </c>
      <c r="P514" s="4">
        <f ca="1"/>
        <v>19.719827586207</v>
      </c>
      <c r="Q514" s="4" t="e">
        <f t="shared" ca="1" si="14"/>
        <v>#DIV/0!</v>
      </c>
      <c r="R514" s="4">
        <f t="shared" ca="1" si="15"/>
        <v>0</v>
      </c>
      <c r="S514" s="4">
        <f ca="1"/>
        <v>52.702307692307997</v>
      </c>
      <c r="T514" s="4">
        <f ca="1"/>
        <v>52.702307692307997</v>
      </c>
      <c r="U514" s="4">
        <f ca="1"/>
        <v>46.586666666667</v>
      </c>
      <c r="V514" s="4">
        <f ca="1"/>
        <v>0</v>
      </c>
      <c r="W514" s="4">
        <f ca="1"/>
        <v>43.366528726330998</v>
      </c>
      <c r="X514" s="4">
        <f ca="1"/>
        <v>6.7864056979912997</v>
      </c>
      <c r="Y514" s="4">
        <f ca="1"/>
        <v>18.726132946450001</v>
      </c>
      <c r="Z514" s="4">
        <f ca="1"/>
        <v>95.201427182467</v>
      </c>
    </row>
    <row r="515" spans="1:26" hidden="1" x14ac:dyDescent="0.25">
      <c r="A515" s="3" t="s">
        <v>2997</v>
      </c>
      <c r="B515" t="str">
        <v>华纬科技</v>
      </c>
      <c r="C515" s="8" t="str">
        <f ca="1"/>
        <v>制造业</v>
      </c>
      <c r="D515" s="4">
        <f ca="1"/>
        <v>0.49281442412991</v>
      </c>
      <c r="E515" s="4">
        <f ca="1"/>
        <v>1.0912960362282001E-2</v>
      </c>
      <c r="F515" s="4">
        <f ca="1"/>
        <v>3.4737128663285002E-2</v>
      </c>
      <c r="G515" s="4">
        <f ca="1"/>
        <v>0.43960941072242998</v>
      </c>
      <c r="H515" s="4">
        <f ca="1"/>
        <v>1.0566022525091E-2</v>
      </c>
      <c r="I515" s="4">
        <f ca="1"/>
        <v>3.2774726869060002E-2</v>
      </c>
      <c r="J515" s="4">
        <f ca="1"/>
        <v>1.4660064414097999E-2</v>
      </c>
      <c r="K515" s="4">
        <f ca="1"/>
        <v>3.1766037755260001E-4</v>
      </c>
      <c r="L515" s="4">
        <f ca="1"/>
        <v>1.494397158513E-2</v>
      </c>
      <c r="M515" s="4">
        <f ca="1"/>
        <v>1.2342452757375999</v>
      </c>
      <c r="N515" s="4">
        <f ca="1"/>
        <v>54.878008413087002</v>
      </c>
      <c r="O515" s="4">
        <f ca="1"/>
        <v>75.925091841080004</v>
      </c>
      <c r="P515" s="4">
        <f ca="1"/>
        <v>63.444737212047997</v>
      </c>
      <c r="Q515" s="4">
        <f t="shared" ca="1" si="14"/>
        <v>4.3119130734047544E-2</v>
      </c>
      <c r="R515" s="4">
        <f t="shared" ca="1" si="15"/>
        <v>2.1327468303399526E-2</v>
      </c>
      <c r="S515" s="4">
        <f ca="1"/>
        <v>33.299333333333003</v>
      </c>
      <c r="T515" s="4">
        <f ca="1"/>
        <v>34.009523809523998</v>
      </c>
      <c r="U515" s="4">
        <f ca="1"/>
        <v>35.649951999999999</v>
      </c>
      <c r="V515" s="4">
        <f ca="1"/>
        <v>34.176299666666999</v>
      </c>
      <c r="W515" s="4">
        <f ca="1"/>
        <v>44.693085083942997</v>
      </c>
      <c r="X515" s="4">
        <f ca="1"/>
        <v>28.944005849050001</v>
      </c>
      <c r="Y515" s="4">
        <f ca="1"/>
        <v>22.195112507617001</v>
      </c>
      <c r="Z515" s="4">
        <f ca="1"/>
        <v>-1.6033656929111</v>
      </c>
    </row>
    <row r="516" spans="1:26" hidden="1" x14ac:dyDescent="0.25">
      <c r="A516" s="3" t="s">
        <v>2998</v>
      </c>
      <c r="B516" t="str">
        <v>宗申动力</v>
      </c>
      <c r="C516" s="8" t="str">
        <f ca="1"/>
        <v>制造业</v>
      </c>
      <c r="D516" s="4">
        <f ca="1"/>
        <v>-0.33848288850091002</v>
      </c>
      <c r="E516" s="4">
        <f ca="1"/>
        <v>-8.5613389637996008E-3</v>
      </c>
      <c r="F516" s="4">
        <f ca="1"/>
        <v>-8.2220956100658993E-3</v>
      </c>
      <c r="G516" s="4">
        <f ca="1"/>
        <v>-0.12332009065845</v>
      </c>
      <c r="H516" s="4">
        <f ca="1"/>
        <v>-2.4830521621274E-3</v>
      </c>
      <c r="I516" s="4">
        <f ca="1"/>
        <v>3.0665513683185001E-3</v>
      </c>
      <c r="J516" s="4">
        <f ca="1"/>
        <v>-0.17695442633380001</v>
      </c>
      <c r="K516" s="4">
        <f ca="1"/>
        <v>-3.5847451966010998E-3</v>
      </c>
      <c r="L516" s="4">
        <f ca="1"/>
        <v>-7.1258532350660004E-4</v>
      </c>
      <c r="M516" s="4">
        <f ca="1"/>
        <v>0.74456000327007998</v>
      </c>
      <c r="N516" s="4">
        <f ca="1"/>
        <v>25.975665342984001</v>
      </c>
      <c r="O516" s="4">
        <f ca="1"/>
        <v>1.9723127339422999</v>
      </c>
      <c r="P516" s="4">
        <f ca="1"/>
        <v>56.934903013933997</v>
      </c>
      <c r="Q516" s="4">
        <f t="shared" ca="1" si="14"/>
        <v>-6.8233510234844072E-3</v>
      </c>
      <c r="R516" s="4">
        <f t="shared" ca="1" si="15"/>
        <v>-2.0266216092977136E-2</v>
      </c>
      <c r="S516" s="4">
        <f ca="1"/>
        <v>6.6135555555555996</v>
      </c>
      <c r="T516" s="4">
        <f ca="1"/>
        <v>6.4795238095238004</v>
      </c>
      <c r="U516" s="4">
        <f ca="1"/>
        <v>139.29359519592001</v>
      </c>
      <c r="V516" s="4">
        <f ca="1"/>
        <v>140.25057409421001</v>
      </c>
      <c r="W516" s="4">
        <f ca="1"/>
        <v>-4.3463632714604996</v>
      </c>
      <c r="X516" s="4">
        <f ca="1"/>
        <v>11.967470409312</v>
      </c>
      <c r="Y516" s="4">
        <f ca="1"/>
        <v>0.87576762845873002</v>
      </c>
      <c r="Z516" s="4">
        <f ca="1"/>
        <v>19.270306871098001</v>
      </c>
    </row>
    <row r="517" spans="1:26" hidden="1" x14ac:dyDescent="0.25">
      <c r="A517" s="3" t="s">
        <v>2999</v>
      </c>
      <c r="B517" t="str">
        <v>招商港口</v>
      </c>
      <c r="C517" s="8" t="str">
        <f ca="1"/>
        <v>交通运输、仓储和邮政业</v>
      </c>
      <c r="D517" s="4">
        <f ca="1"/>
        <v>0.40914929302063002</v>
      </c>
      <c r="E517" s="4">
        <f ca="1"/>
        <v>9.8697677869937998E-3</v>
      </c>
      <c r="F517" s="4">
        <f ca="1"/>
        <v>1.467998121454E-2</v>
      </c>
      <c r="G517" s="4">
        <f ca="1"/>
        <v>-0.14525856840369999</v>
      </c>
      <c r="H517" s="4">
        <f ca="1"/>
        <v>-3.8736229034766999E-3</v>
      </c>
      <c r="I517" s="4">
        <f ca="1"/>
        <v>2.224722227688E-4</v>
      </c>
      <c r="J517" s="4">
        <f ca="1"/>
        <v>-9.8365372406028995E-2</v>
      </c>
      <c r="K517" s="4">
        <f ca="1"/>
        <v>-3.0379361326380002E-3</v>
      </c>
      <c r="L517" s="4">
        <f ca="1"/>
        <v>1.020665726638E-4</v>
      </c>
      <c r="M517" s="4">
        <f ca="1"/>
        <v>1.0989526183664999</v>
      </c>
      <c r="N517" s="4">
        <f ca="1"/>
        <v>26.995095544858</v>
      </c>
      <c r="O517" s="4">
        <f ca="1"/>
        <v>-0.13583585145318999</v>
      </c>
      <c r="P517" s="4">
        <f ca="1"/>
        <v>46.813444495159999</v>
      </c>
      <c r="Q517" s="4">
        <f t="shared" ref="Q517:Q580" ca="1" si="16">(U517-V517)/V517</f>
        <v>1.7646421998487281E-2</v>
      </c>
      <c r="R517" s="4">
        <f t="shared" ref="R517:R580" ca="1" si="17">(T517-S517)/S517</f>
        <v>-1.6477272727223428E-2</v>
      </c>
      <c r="S517" s="4">
        <f ca="1"/>
        <v>15.644444444444</v>
      </c>
      <c r="T517" s="4">
        <f ca="1"/>
        <v>15.386666666667001</v>
      </c>
      <c r="U517" s="4">
        <f ca="1"/>
        <v>61.776541904363</v>
      </c>
      <c r="V517" s="4">
        <f ca="1"/>
        <v>60.705310379850999</v>
      </c>
      <c r="W517" s="4">
        <f ca="1"/>
        <v>0.26364729866934</v>
      </c>
      <c r="X517" s="4">
        <f ca="1"/>
        <v>10.212434800326999</v>
      </c>
      <c r="Y517" s="4">
        <f ca="1"/>
        <v>8.0241674468030002</v>
      </c>
      <c r="Z517" s="4">
        <f ca="1"/>
        <v>7.9459604455957997</v>
      </c>
    </row>
    <row r="518" spans="1:26" hidden="1" x14ac:dyDescent="0.25">
      <c r="A518" s="3" t="s">
        <v>3000</v>
      </c>
      <c r="B518" t="str">
        <v>豫能控股</v>
      </c>
      <c r="C518" s="8" t="str">
        <f ca="1"/>
        <v>电力、热力、燃气及水生产和供应业</v>
      </c>
      <c r="D518" s="4">
        <f ca="1"/>
        <v>0.37075558723353003</v>
      </c>
      <c r="E518" s="4">
        <f ca="1"/>
        <v>1.2062725290261001E-2</v>
      </c>
      <c r="F518" s="4">
        <f ca="1"/>
        <v>3.9941248682618002E-2</v>
      </c>
      <c r="G518" s="4">
        <f ca="1"/>
        <v>8.5933477412101E-2</v>
      </c>
      <c r="H518" s="4">
        <f ca="1"/>
        <v>2.7125373003875001E-3</v>
      </c>
      <c r="I518" s="4">
        <f ca="1"/>
        <v>1.3794183554319E-2</v>
      </c>
      <c r="J518" s="4">
        <f ca="1"/>
        <v>0.11525721015392</v>
      </c>
      <c r="K518" s="4">
        <f ca="1"/>
        <v>3.6714205545476E-3</v>
      </c>
      <c r="L518" s="4">
        <f ca="1"/>
        <v>1.2818768414782E-2</v>
      </c>
      <c r="M518" s="4">
        <f ca="1"/>
        <v>1.3379628448734999</v>
      </c>
      <c r="N518" s="4">
        <f ca="1"/>
        <v>35.016021051659997</v>
      </c>
      <c r="O518" s="4">
        <f ca="1"/>
        <v>-22.133130589892001</v>
      </c>
      <c r="P518" s="4">
        <f ca="1"/>
        <v>62.660256071512997</v>
      </c>
      <c r="Q518" s="4">
        <f t="shared" ca="1" si="16"/>
        <v>3.9515841936641462E-2</v>
      </c>
      <c r="R518" s="4">
        <f t="shared" ca="1" si="17"/>
        <v>8.7196277787286204E-3</v>
      </c>
      <c r="S518" s="4">
        <f ca="1"/>
        <v>4.6055555555555996</v>
      </c>
      <c r="T518" s="4">
        <f ca="1"/>
        <v>4.6457142857143001</v>
      </c>
      <c r="U518" s="4">
        <f ca="1"/>
        <v>5.4925436303066002</v>
      </c>
      <c r="V518" s="4">
        <f ca="1"/>
        <v>5.2837517320311997</v>
      </c>
      <c r="W518" s="4">
        <f ca="1"/>
        <v>0</v>
      </c>
      <c r="X518" s="4">
        <f ca="1"/>
        <v>17.395932554714999</v>
      </c>
      <c r="Y518" s="4">
        <f ca="1"/>
        <v>15.482233985904999</v>
      </c>
      <c r="Z518" s="4">
        <f ca="1"/>
        <v>0</v>
      </c>
    </row>
    <row r="519" spans="1:26" hidden="1" x14ac:dyDescent="0.25">
      <c r="A519" s="3" t="s">
        <v>3001</v>
      </c>
      <c r="B519" t="str">
        <v>招商积余</v>
      </c>
      <c r="C519" s="8" t="str">
        <f ca="1"/>
        <v>房地产业</v>
      </c>
      <c r="D519" s="4">
        <f ca="1"/>
        <v>-7.0654187648584998E-2</v>
      </c>
      <c r="E519" s="4">
        <f ca="1"/>
        <v>-1.4981662379078E-3</v>
      </c>
      <c r="F519" s="4">
        <f ca="1"/>
        <v>4.3330748385072004E-3</v>
      </c>
      <c r="G519" s="4">
        <f ca="1"/>
        <v>-0.40096002426519001</v>
      </c>
      <c r="H519" s="4">
        <f ca="1"/>
        <v>-7.0635753370364004E-3</v>
      </c>
      <c r="I519" s="4">
        <f ca="1"/>
        <v>-4.5845889673620001E-3</v>
      </c>
      <c r="J519" s="4">
        <f ca="1"/>
        <v>-0.52848480070668002</v>
      </c>
      <c r="K519" s="4">
        <f ca="1"/>
        <v>-1.6196870638354999E-2</v>
      </c>
      <c r="L519" s="4">
        <f ca="1"/>
        <v>-9.3281771951099993E-3</v>
      </c>
      <c r="M519" s="4">
        <f ca="1"/>
        <v>1.3049388245429001</v>
      </c>
      <c r="N519" s="4">
        <f ca="1"/>
        <v>36.837880986256998</v>
      </c>
      <c r="O519" s="4">
        <f ca="1"/>
        <v>-2.6473571648237999</v>
      </c>
      <c r="P519" s="4">
        <f ca="1"/>
        <v>39.520328942957001</v>
      </c>
      <c r="Q519" s="4">
        <f t="shared" ca="1" si="16"/>
        <v>6.9656605157049434E-3</v>
      </c>
      <c r="R519" s="4">
        <f t="shared" ca="1" si="17"/>
        <v>-3.8862065701008267E-2</v>
      </c>
      <c r="S519" s="4">
        <f ca="1"/>
        <v>14.084</v>
      </c>
      <c r="T519" s="4">
        <f ca="1"/>
        <v>13.536666666666999</v>
      </c>
      <c r="U519" s="4">
        <f ca="1"/>
        <v>90.092604429860003</v>
      </c>
      <c r="V519" s="4">
        <f ca="1"/>
        <v>89.469391025429999</v>
      </c>
      <c r="W519" s="4">
        <f ca="1"/>
        <v>28.234829507889</v>
      </c>
      <c r="X519" s="4">
        <f ca="1"/>
        <v>28.922195787050999</v>
      </c>
      <c r="Y519" s="4">
        <f ca="1"/>
        <v>2.5854503901001</v>
      </c>
      <c r="Z519" s="4">
        <f ca="1"/>
        <v>40.484179321273999</v>
      </c>
    </row>
    <row r="520" spans="1:26" hidden="1" x14ac:dyDescent="0.25">
      <c r="A520" s="3" t="s">
        <v>3002</v>
      </c>
      <c r="B520" t="str">
        <v>招商公路</v>
      </c>
      <c r="C520" s="8" t="str">
        <f ca="1"/>
        <v>交通运输、仓储和邮政业</v>
      </c>
      <c r="D520" s="4">
        <f ca="1"/>
        <v>-0.17523583340800999</v>
      </c>
      <c r="E520" s="4">
        <f ca="1"/>
        <v>-6.4734787384203001E-3</v>
      </c>
      <c r="F520" s="4">
        <f ca="1"/>
        <v>-1.6446696246525999E-3</v>
      </c>
      <c r="G520" s="4">
        <f ca="1"/>
        <v>-0.39034010015892001</v>
      </c>
      <c r="H520" s="4">
        <f ca="1"/>
        <v>-1.2925252766057001E-2</v>
      </c>
      <c r="I520" s="4">
        <f ca="1"/>
        <v>-5.8852458887530996E-3</v>
      </c>
      <c r="J520" s="4">
        <f ca="1"/>
        <v>-0.10988064461899</v>
      </c>
      <c r="K520" s="4">
        <f ca="1"/>
        <v>-3.2577753051503998E-3</v>
      </c>
      <c r="L520" s="4">
        <f ca="1"/>
        <v>-7.77475424031E-5</v>
      </c>
      <c r="M520" s="4">
        <f ca="1"/>
        <v>0.76845870562597995</v>
      </c>
      <c r="N520" s="4">
        <f ca="1"/>
        <v>22.302071829294999</v>
      </c>
      <c r="O520" s="4">
        <f ca="1"/>
        <v>20.521570339069999</v>
      </c>
      <c r="P520" s="4">
        <f ca="1"/>
        <v>35.487420036090001</v>
      </c>
      <c r="Q520" s="4">
        <f t="shared" ca="1" si="16"/>
        <v>-1.1953612845715484E-2</v>
      </c>
      <c r="R520" s="4">
        <f t="shared" ca="1" si="17"/>
        <v>-2.6652080950723928E-2</v>
      </c>
      <c r="S520" s="4">
        <f ca="1"/>
        <v>9.5766666666667</v>
      </c>
      <c r="T520" s="4">
        <f ca="1"/>
        <v>9.3214285714285996</v>
      </c>
      <c r="U520" s="4">
        <f ca="1"/>
        <v>11.352410045081999</v>
      </c>
      <c r="V520" s="4">
        <f ca="1"/>
        <v>11.489754117495</v>
      </c>
      <c r="W520" s="4">
        <f ca="1"/>
        <v>2.4320094459294999</v>
      </c>
      <c r="X520" s="4">
        <f ca="1"/>
        <v>1.9587116306562999E-2</v>
      </c>
      <c r="Y520" s="4">
        <f ca="1"/>
        <v>8.0853826355851002</v>
      </c>
      <c r="Z520" s="4">
        <f ca="1"/>
        <v>-3.5089009429642002</v>
      </c>
    </row>
    <row r="521" spans="1:26" hidden="1" x14ac:dyDescent="0.25">
      <c r="A521" s="3" t="s">
        <v>3003</v>
      </c>
      <c r="B521" t="str">
        <v>招商蛇口</v>
      </c>
      <c r="C521" s="8" t="str">
        <f ca="1"/>
        <v>房地产业</v>
      </c>
      <c r="D521" s="4">
        <f ca="1"/>
        <v>-1.1144402559655999</v>
      </c>
      <c r="E521" s="4">
        <f ca="1"/>
        <v>-0.31321917126830001</v>
      </c>
      <c r="F521" s="4">
        <f ca="1"/>
        <v>-2.9238151486379999E-2</v>
      </c>
      <c r="G521" s="4">
        <f ca="1"/>
        <v>-1.0907504956315</v>
      </c>
      <c r="H521" s="4">
        <f ca="1"/>
        <v>-0.11570854723231</v>
      </c>
      <c r="I521" s="4">
        <f ca="1"/>
        <v>-2.2801208996479999E-2</v>
      </c>
      <c r="J521" s="4">
        <f ca="1"/>
        <v>-0.81005121416783998</v>
      </c>
      <c r="K521" s="4">
        <f ca="1"/>
        <v>-5.2193275025299003E-2</v>
      </c>
      <c r="L521" s="4">
        <f ca="1"/>
        <v>-2.1313751483534E-2</v>
      </c>
      <c r="M521" s="4">
        <f ca="1"/>
        <v>0.88010426117953</v>
      </c>
      <c r="N521" s="4">
        <f ca="1"/>
        <v>34.710832237321</v>
      </c>
      <c r="O521" s="4">
        <f ca="1"/>
        <v>0.80398967338719995</v>
      </c>
      <c r="P521" s="4">
        <f ca="1"/>
        <v>19.233136554009999</v>
      </c>
      <c r="Q521" s="4">
        <f t="shared" ca="1" si="16"/>
        <v>-4.1063515509573836E-2</v>
      </c>
      <c r="R521" s="4">
        <f t="shared" ca="1" si="17"/>
        <v>-6.5480378103011008E-2</v>
      </c>
      <c r="S521" s="4">
        <f ca="1"/>
        <v>12.003111111111</v>
      </c>
      <c r="T521" s="4">
        <f ca="1"/>
        <v>11.217142857142999</v>
      </c>
      <c r="U521" s="4">
        <f ca="1"/>
        <v>14.143961149801999</v>
      </c>
      <c r="V521" s="4">
        <f ca="1"/>
        <v>14.749632930400001</v>
      </c>
      <c r="W521" s="4">
        <f ca="1"/>
        <v>-21.566858839594001</v>
      </c>
      <c r="X521" s="4">
        <f ca="1"/>
        <v>23.280817216633999</v>
      </c>
      <c r="Y521" s="4">
        <f ca="1"/>
        <v>12.797246159317</v>
      </c>
      <c r="Z521" s="4">
        <f ca="1"/>
        <v>17.092310071427999</v>
      </c>
    </row>
    <row r="522" spans="1:26" hidden="1" x14ac:dyDescent="0.25">
      <c r="A522" s="3" t="s">
        <v>3004</v>
      </c>
      <c r="B522" t="str">
        <v>新和成</v>
      </c>
      <c r="C522" s="8" t="str">
        <f ca="1"/>
        <v>制造业</v>
      </c>
      <c r="D522" s="4">
        <f ca="1"/>
        <v>-3.5262723587964E-2</v>
      </c>
      <c r="E522" s="4">
        <f ca="1"/>
        <v>-7.339206730896E-4</v>
      </c>
      <c r="F522" s="4">
        <f ca="1"/>
        <v>7.4158873653341001E-3</v>
      </c>
      <c r="G522" s="4">
        <f ca="1"/>
        <v>3.6685918995057001E-3</v>
      </c>
      <c r="H522" s="4">
        <f ca="1"/>
        <v>5.9434663058499999E-5</v>
      </c>
      <c r="I522" s="4">
        <f ca="1"/>
        <v>7.7797175826259998E-3</v>
      </c>
      <c r="J522" s="4">
        <f ca="1"/>
        <v>6.1279352785469997E-2</v>
      </c>
      <c r="K522" s="4">
        <f ca="1"/>
        <v>1.0632312630689E-3</v>
      </c>
      <c r="L522" s="4">
        <f ca="1"/>
        <v>6.1403475455654001E-3</v>
      </c>
      <c r="M522" s="4">
        <f ca="1"/>
        <v>1.2198348935954</v>
      </c>
      <c r="N522" s="4">
        <f ca="1"/>
        <v>30.787339485867999</v>
      </c>
      <c r="O522" s="4">
        <f ca="1"/>
        <v>-11.624223545663</v>
      </c>
      <c r="P522" s="4">
        <f ca="1"/>
        <v>61.414441488008997</v>
      </c>
      <c r="Q522" s="4">
        <f t="shared" ca="1" si="16"/>
        <v>1.3608247422668954E-2</v>
      </c>
      <c r="R522" s="4">
        <f t="shared" ca="1" si="17"/>
        <v>-7.9614907852488016E-3</v>
      </c>
      <c r="S522" s="4">
        <f ca="1"/>
        <v>16.236888888888998</v>
      </c>
      <c r="T522" s="4">
        <f ca="1"/>
        <v>16.107619047619</v>
      </c>
      <c r="U522" s="4">
        <f ca="1"/>
        <v>533.43044110671997</v>
      </c>
      <c r="V522" s="4">
        <f ca="1"/>
        <v>526.26884446045995</v>
      </c>
      <c r="W522" s="4">
        <f ca="1"/>
        <v>18.739959550336</v>
      </c>
      <c r="X522" s="4">
        <f ca="1"/>
        <v>27.650957508080001</v>
      </c>
      <c r="Y522" s="4">
        <f ca="1"/>
        <v>10.034730918909</v>
      </c>
      <c r="Z522" s="4">
        <f ca="1"/>
        <v>27.44982896942</v>
      </c>
    </row>
    <row r="523" spans="1:26" hidden="1" x14ac:dyDescent="0.25">
      <c r="A523" s="3" t="s">
        <v>3005</v>
      </c>
      <c r="B523" t="str">
        <v>ST鸿达</v>
      </c>
      <c r="C523" s="8" t="str">
        <f ca="1"/>
        <v>制造业</v>
      </c>
      <c r="D523" s="4">
        <f ca="1"/>
        <v>-0.43881270142230999</v>
      </c>
      <c r="E523" s="4">
        <f ca="1"/>
        <v>-1.0337632598720999E-2</v>
      </c>
      <c r="F523" s="4">
        <f ca="1"/>
        <v>-2.4758330682878998E-2</v>
      </c>
      <c r="G523" s="4">
        <f ca="1"/>
        <v>-0.71734315899024004</v>
      </c>
      <c r="H523" s="4">
        <f ca="1"/>
        <v>-1.3167992911630001E-2</v>
      </c>
      <c r="I523" s="4">
        <f ca="1"/>
        <v>-4.1478646927432999E-2</v>
      </c>
      <c r="J523" s="4">
        <f ca="1"/>
        <v>-0.64323944911929998</v>
      </c>
      <c r="K523" s="4">
        <f ca="1"/>
        <v>-2.0551438248650002E-2</v>
      </c>
      <c r="L523" s="4">
        <f ca="1"/>
        <v>-3.8433312433785997E-2</v>
      </c>
      <c r="M523" s="4">
        <f ca="1"/>
        <v>1.2777617409188999</v>
      </c>
      <c r="N523" s="4">
        <f ca="1"/>
        <v>35.530058533103997</v>
      </c>
      <c r="O523" s="4">
        <f ca="1"/>
        <v>-70.968119721769</v>
      </c>
      <c r="P523" s="4">
        <f ca="1"/>
        <v>15.733232941234</v>
      </c>
      <c r="Q523" s="4">
        <f t="shared" ca="1" si="16"/>
        <v>-1.979045401633658E-2</v>
      </c>
      <c r="R523" s="4">
        <f t="shared" ca="1" si="17"/>
        <v>-0.1754771544245354</v>
      </c>
      <c r="S523" s="4">
        <f ca="1"/>
        <v>1.6840909090909</v>
      </c>
      <c r="T523" s="4">
        <f ca="1"/>
        <v>1.3885714285713999</v>
      </c>
      <c r="U523" s="4">
        <f ca="1"/>
        <v>10.549047956977001</v>
      </c>
      <c r="V523" s="4">
        <f ca="1"/>
        <v>10.7620334858</v>
      </c>
      <c r="W523" s="4">
        <f ca="1"/>
        <v>-22.953355494322999</v>
      </c>
      <c r="X523" s="4">
        <f ca="1"/>
        <v>-3.0963599037679002</v>
      </c>
      <c r="Y523" s="4">
        <f ca="1"/>
        <v>3.7799565849540002</v>
      </c>
      <c r="Z523" s="4">
        <f ca="1"/>
        <v>0</v>
      </c>
    </row>
    <row r="524" spans="1:26" hidden="1" x14ac:dyDescent="0.25">
      <c r="A524" s="3" t="s">
        <v>3006</v>
      </c>
      <c r="B524" t="str">
        <v>伟星股份</v>
      </c>
      <c r="C524" s="8" t="str">
        <f ca="1"/>
        <v>制造业</v>
      </c>
      <c r="D524" s="4">
        <f ca="1"/>
        <v>0.53118290032786997</v>
      </c>
      <c r="E524" s="4">
        <f ca="1"/>
        <v>-0.13366982782153999</v>
      </c>
      <c r="F524" s="4">
        <f ca="1"/>
        <v>1.1638525848367E-2</v>
      </c>
      <c r="G524" s="4">
        <f ca="1"/>
        <v>0.12433346045676</v>
      </c>
      <c r="H524" s="4">
        <f ca="1"/>
        <v>-9.9856303835508999E-3</v>
      </c>
      <c r="I524" s="4">
        <f ca="1"/>
        <v>1.7488408618197E-3</v>
      </c>
      <c r="J524" s="4">
        <f ca="1"/>
        <v>0.14129992121653001</v>
      </c>
      <c r="K524" s="4">
        <f ca="1"/>
        <v>-6.1801603097596004E-3</v>
      </c>
      <c r="L524" s="4">
        <f ca="1"/>
        <v>1.468543171184E-3</v>
      </c>
      <c r="M524" s="4">
        <f ca="1"/>
        <v>0.37231870027843</v>
      </c>
      <c r="N524" s="4">
        <f ca="1"/>
        <v>34.364278530278</v>
      </c>
      <c r="O524" s="4">
        <f ca="1"/>
        <v>12.587036595801999</v>
      </c>
      <c r="P524" s="4">
        <f ca="1"/>
        <v>60.002315616562001</v>
      </c>
      <c r="Q524" s="4">
        <f t="shared" ca="1" si="16"/>
        <v>1.0160603080981346E-2</v>
      </c>
      <c r="R524" s="4">
        <f t="shared" ca="1" si="17"/>
        <v>1.5861386515452831E-2</v>
      </c>
      <c r="S524" s="4">
        <f ca="1"/>
        <v>10.009333333333</v>
      </c>
      <c r="T524" s="4">
        <f ca="1"/>
        <v>10.168095238095001</v>
      </c>
      <c r="U524" s="4">
        <f ca="1"/>
        <v>175.75221750989999</v>
      </c>
      <c r="V524" s="4">
        <f ca="1"/>
        <v>173.98443076660999</v>
      </c>
      <c r="W524" s="4">
        <f ca="1"/>
        <v>19.802498673279</v>
      </c>
      <c r="X524" s="4">
        <f ca="1"/>
        <v>9.9105322478238005</v>
      </c>
      <c r="Y524" s="4">
        <f ca="1"/>
        <v>11.163301243026</v>
      </c>
      <c r="Z524" s="4">
        <f ca="1"/>
        <v>14.638979020758001</v>
      </c>
    </row>
    <row r="525" spans="1:26" hidden="1" x14ac:dyDescent="0.25">
      <c r="A525" s="3" t="s">
        <v>3007</v>
      </c>
      <c r="B525" t="str">
        <v>华邦健康</v>
      </c>
      <c r="C525" s="8" t="str">
        <f ca="1"/>
        <v>制造业</v>
      </c>
      <c r="D525" s="4">
        <f ca="1"/>
        <v>-0.36975061071483001</v>
      </c>
      <c r="E525" s="4">
        <f ca="1"/>
        <v>-8.2464169142120996E-3</v>
      </c>
      <c r="F525" s="4">
        <f ca="1"/>
        <v>-4.7108274197638998E-3</v>
      </c>
      <c r="G525" s="4">
        <f ca="1"/>
        <v>-0.41489346336518002</v>
      </c>
      <c r="H525" s="4">
        <f ca="1"/>
        <v>-6.8026902336449004E-3</v>
      </c>
      <c r="I525" s="4">
        <f ca="1"/>
        <v>-3.3210445182886E-3</v>
      </c>
      <c r="J525" s="4">
        <f ca="1"/>
        <v>-0.20711011722462</v>
      </c>
      <c r="K525" s="4">
        <f ca="1"/>
        <v>-4.6054750767938E-3</v>
      </c>
      <c r="L525" s="4">
        <f ca="1"/>
        <v>-1.3070415765024999E-3</v>
      </c>
      <c r="M525" s="4">
        <f ca="1"/>
        <v>0.81930591333144998</v>
      </c>
      <c r="N525" s="4">
        <f ca="1"/>
        <v>22.683103065219999</v>
      </c>
      <c r="O525" s="4">
        <f ca="1"/>
        <v>-13.459538580553</v>
      </c>
      <c r="P525" s="4">
        <f ca="1"/>
        <v>39.186379413482001</v>
      </c>
      <c r="Q525" s="4">
        <f t="shared" ca="1" si="16"/>
        <v>-6.5630397236601393E-3</v>
      </c>
      <c r="R525" s="4">
        <f t="shared" ca="1" si="17"/>
        <v>-2.0954364899660457E-2</v>
      </c>
      <c r="S525" s="4">
        <f ca="1"/>
        <v>4.9071111111111003</v>
      </c>
      <c r="T525" s="4">
        <f ca="1"/>
        <v>4.8042857142857001</v>
      </c>
      <c r="U525" s="4">
        <f ca="1"/>
        <v>80.954237944965001</v>
      </c>
      <c r="V525" s="4">
        <f ca="1"/>
        <v>81.489053842375995</v>
      </c>
      <c r="W525" s="4">
        <f ca="1"/>
        <v>6.5329237372235003</v>
      </c>
      <c r="X525" s="4">
        <f ca="1"/>
        <v>9.4533638204148005</v>
      </c>
      <c r="Y525" s="4">
        <f ca="1"/>
        <v>4.0717735050227004</v>
      </c>
      <c r="Z525" s="4">
        <f ca="1"/>
        <v>4.9638681350717997</v>
      </c>
    </row>
    <row r="526" spans="1:26" hidden="1" x14ac:dyDescent="0.25">
      <c r="A526" s="3" t="s">
        <v>3008</v>
      </c>
      <c r="B526" t="str">
        <v>ST德豪</v>
      </c>
      <c r="C526" s="8" t="str">
        <f ca="1"/>
        <v>制造业</v>
      </c>
      <c r="D526" s="4">
        <f ca="1"/>
        <v>-0.69980419425771001</v>
      </c>
      <c r="E526" s="4">
        <f ca="1"/>
        <v>-2.0403794258303999E-2</v>
      </c>
      <c r="F526" s="4">
        <f ca="1"/>
        <v>-1.2609552538881999E-2</v>
      </c>
      <c r="G526" s="4">
        <f ca="1"/>
        <v>-0.11441590966310999</v>
      </c>
      <c r="H526" s="4">
        <f ca="1"/>
        <v>-4.5418398736487998E-3</v>
      </c>
      <c r="I526" s="4">
        <f ca="1"/>
        <v>-3.6285225901130003E-4</v>
      </c>
      <c r="J526" s="4">
        <f ca="1"/>
        <v>-2.9056411412022001E-2</v>
      </c>
      <c r="K526" s="4">
        <f ca="1"/>
        <v>-6.6896097688749995E-4</v>
      </c>
      <c r="L526" s="4">
        <f ca="1"/>
        <v>3.9466902602601998E-3</v>
      </c>
      <c r="M526" s="4">
        <f ca="1"/>
        <v>0.67752190204511997</v>
      </c>
      <c r="N526" s="4">
        <f ca="1"/>
        <v>31.635257489093998</v>
      </c>
      <c r="O526" s="4">
        <f ca="1"/>
        <v>-18.194957127763999</v>
      </c>
      <c r="P526" s="4">
        <f ca="1"/>
        <v>48.593030291407999</v>
      </c>
      <c r="Q526" s="4">
        <f t="shared" ca="1" si="16"/>
        <v>-9.3896713614813505E-3</v>
      </c>
      <c r="R526" s="4">
        <f t="shared" ca="1" si="17"/>
        <v>-8.7189805499999287E-3</v>
      </c>
      <c r="S526" s="4">
        <f ca="1"/>
        <v>1.42</v>
      </c>
      <c r="T526" s="4">
        <f ca="1"/>
        <v>1.407619047619</v>
      </c>
      <c r="U526" s="4">
        <f ca="1"/>
        <v>10.380618836499</v>
      </c>
      <c r="V526" s="4">
        <f ca="1"/>
        <v>10.479013327840001</v>
      </c>
      <c r="W526" s="4">
        <f ca="1"/>
        <v>0</v>
      </c>
      <c r="X526" s="4">
        <f ca="1"/>
        <v>-26.457602270342001</v>
      </c>
      <c r="Y526" s="4">
        <f ca="1"/>
        <v>-20.832287465956</v>
      </c>
      <c r="Z526" s="4">
        <f ca="1"/>
        <v>0</v>
      </c>
    </row>
    <row r="527" spans="1:26" hidden="1" x14ac:dyDescent="0.25">
      <c r="A527" s="3" t="s">
        <v>3009</v>
      </c>
      <c r="B527" t="str">
        <v>精工科技</v>
      </c>
      <c r="C527" s="8" t="str">
        <f ca="1"/>
        <v>制造业</v>
      </c>
      <c r="D527" s="4">
        <f ca="1"/>
        <v>-0.12240140893336</v>
      </c>
      <c r="E527" s="4">
        <f ca="1"/>
        <v>-2.7371137441657999E-3</v>
      </c>
      <c r="F527" s="4">
        <f ca="1"/>
        <v>4.2877761859863002E-3</v>
      </c>
      <c r="G527" s="4">
        <f ca="1"/>
        <v>-0.20559270984702999</v>
      </c>
      <c r="H527" s="4">
        <f ca="1"/>
        <v>-3.500720373224E-3</v>
      </c>
      <c r="I527" s="4">
        <f ca="1"/>
        <v>1.3764215735545999E-3</v>
      </c>
      <c r="J527" s="4">
        <f ca="1"/>
        <v>-0.16187554090223</v>
      </c>
      <c r="K527" s="4">
        <f ca="1"/>
        <v>-3.0810175181077998E-3</v>
      </c>
      <c r="L527" s="4">
        <f ca="1"/>
        <v>1.6257172121940001E-4</v>
      </c>
      <c r="M527" s="4">
        <f ca="1"/>
        <v>1.6009096773875999</v>
      </c>
      <c r="N527" s="4">
        <f ca="1"/>
        <v>48.114099184357002</v>
      </c>
      <c r="O527" s="4">
        <f ca="1"/>
        <v>-25.973161202597002</v>
      </c>
      <c r="P527" s="4">
        <f ca="1"/>
        <v>46.802433787311003</v>
      </c>
      <c r="Q527" s="4">
        <f t="shared" ca="1" si="16"/>
        <v>1.5753781950964305E-2</v>
      </c>
      <c r="R527" s="4">
        <f t="shared" ca="1" si="17"/>
        <v>-4.5906155270653982E-2</v>
      </c>
      <c r="S527" s="4">
        <f ca="1"/>
        <v>16.525777777778</v>
      </c>
      <c r="T527" s="4">
        <f ca="1"/>
        <v>15.767142857143</v>
      </c>
      <c r="U527" s="4">
        <f ca="1"/>
        <v>93.842478511381998</v>
      </c>
      <c r="V527" s="4">
        <f ca="1"/>
        <v>92.387033333155003</v>
      </c>
      <c r="W527" s="4">
        <f ca="1"/>
        <v>64.371714111431004</v>
      </c>
      <c r="X527" s="4">
        <f ca="1"/>
        <v>39.655196048744997</v>
      </c>
      <c r="Y527" s="4">
        <f ca="1"/>
        <v>14.641016797938001</v>
      </c>
      <c r="Z527" s="4">
        <f ca="1"/>
        <v>157.52401463665001</v>
      </c>
    </row>
    <row r="528" spans="1:26" hidden="1" x14ac:dyDescent="0.25">
      <c r="A528" s="3" t="s">
        <v>3010</v>
      </c>
      <c r="B528" t="str">
        <v>华兰生物</v>
      </c>
      <c r="C528" s="8" t="str">
        <f ca="1"/>
        <v>制造业</v>
      </c>
      <c r="D528" s="4">
        <f ca="1"/>
        <v>0.11541672608533</v>
      </c>
      <c r="E528" s="4">
        <f ca="1"/>
        <v>2.8152117106051999E-3</v>
      </c>
      <c r="F528" s="4">
        <f ca="1"/>
        <v>1.0787191300156001E-2</v>
      </c>
      <c r="G528" s="4">
        <f ca="1"/>
        <v>0.33415661093326998</v>
      </c>
      <c r="H528" s="4">
        <f ca="1"/>
        <v>6.6221692144534001E-3</v>
      </c>
      <c r="I528" s="4">
        <f ca="1"/>
        <v>1.4353605950498E-2</v>
      </c>
      <c r="J528" s="4">
        <f ca="1"/>
        <v>0.15593365622944</v>
      </c>
      <c r="K528" s="4">
        <f ca="1"/>
        <v>3.184063852878E-3</v>
      </c>
      <c r="L528" s="4">
        <f ca="1"/>
        <v>8.7925994076768002E-3</v>
      </c>
      <c r="M528" s="4">
        <f ca="1"/>
        <v>0.78642832365286996</v>
      </c>
      <c r="N528" s="4">
        <f ca="1"/>
        <v>32.924450586094999</v>
      </c>
      <c r="O528" s="4">
        <f ca="1"/>
        <v>-5.7322266632902004</v>
      </c>
      <c r="P528" s="4">
        <f ca="1"/>
        <v>67.247047242885998</v>
      </c>
      <c r="Q528" s="4">
        <f t="shared" ca="1" si="16"/>
        <v>2.1948175879024211E-2</v>
      </c>
      <c r="R528" s="4">
        <f t="shared" ca="1" si="17"/>
        <v>1.8757103072791614E-2</v>
      </c>
      <c r="S528" s="4">
        <f ca="1"/>
        <v>22.262888888889002</v>
      </c>
      <c r="T528" s="4">
        <f ca="1"/>
        <v>22.680476190476</v>
      </c>
      <c r="U528" s="4">
        <f ca="1"/>
        <v>727.70967632140002</v>
      </c>
      <c r="V528" s="4">
        <f ca="1"/>
        <v>712.08080164677995</v>
      </c>
      <c r="W528" s="4">
        <f ca="1"/>
        <v>-3.2798406144214001</v>
      </c>
      <c r="X528" s="4">
        <f ca="1"/>
        <v>6.8770353785148002</v>
      </c>
      <c r="Y528" s="4">
        <f ca="1"/>
        <v>24.802854304551001</v>
      </c>
      <c r="Z528" s="4">
        <f ca="1"/>
        <v>-11.104864178371001</v>
      </c>
    </row>
    <row r="529" spans="1:26" hidden="1" x14ac:dyDescent="0.25">
      <c r="A529" s="3" t="s">
        <v>3011</v>
      </c>
      <c r="B529" t="str">
        <v>大族激光</v>
      </c>
      <c r="C529" s="8" t="str">
        <f ca="1"/>
        <v>制造业</v>
      </c>
      <c r="D529" s="4">
        <f ca="1"/>
        <v>-7.8266779769604999E-2</v>
      </c>
      <c r="E529" s="4">
        <f ca="1"/>
        <v>-2.3792955592979999E-3</v>
      </c>
      <c r="F529" s="4">
        <f ca="1"/>
        <v>3.8093198774847999E-3</v>
      </c>
      <c r="G529" s="4">
        <f ca="1"/>
        <v>3.9310774826219003E-2</v>
      </c>
      <c r="H529" s="4">
        <f ca="1"/>
        <v>8.9796287435379995E-4</v>
      </c>
      <c r="I529" s="4">
        <f ca="1"/>
        <v>8.8941050685343997E-3</v>
      </c>
      <c r="J529" s="4">
        <f ca="1"/>
        <v>-3.0289343806958E-2</v>
      </c>
      <c r="K529" s="4">
        <f ca="1"/>
        <v>-7.2096854234229998E-4</v>
      </c>
      <c r="L529" s="4">
        <f ca="1"/>
        <v>5.3972466209655E-3</v>
      </c>
      <c r="M529" s="4">
        <f ca="1"/>
        <v>1.4565145224480001</v>
      </c>
      <c r="N529" s="4">
        <f ca="1"/>
        <v>34.218941398590999</v>
      </c>
      <c r="O529" s="4">
        <f ca="1"/>
        <v>-34.959066508197999</v>
      </c>
      <c r="P529" s="4">
        <f ca="1"/>
        <v>53.782420471476001</v>
      </c>
      <c r="Q529" s="4">
        <f t="shared" ca="1" si="16"/>
        <v>1.4631950176341484E-2</v>
      </c>
      <c r="R529" s="4">
        <f t="shared" ca="1" si="17"/>
        <v>-2.7008021779235645E-2</v>
      </c>
      <c r="S529" s="4">
        <f ca="1"/>
        <v>22.482444444443999</v>
      </c>
      <c r="T529" s="4">
        <f ca="1"/>
        <v>21.875238095238</v>
      </c>
      <c r="U529" s="4">
        <f ca="1"/>
        <v>220.37892850262</v>
      </c>
      <c r="V529" s="4">
        <f ca="1"/>
        <v>217.20085639361</v>
      </c>
      <c r="W529" s="4">
        <f ca="1"/>
        <v>27.681665346149</v>
      </c>
      <c r="X529" s="4">
        <f ca="1"/>
        <v>16.090385736733001</v>
      </c>
      <c r="Y529" s="4">
        <f ca="1"/>
        <v>21.270185989197</v>
      </c>
      <c r="Z529" s="4">
        <f ca="1"/>
        <v>-32.594020890544002</v>
      </c>
    </row>
    <row r="530" spans="1:26" hidden="1" x14ac:dyDescent="0.25">
      <c r="A530" s="3" t="s">
        <v>3012</v>
      </c>
      <c r="B530" t="str">
        <v>天奇股份</v>
      </c>
      <c r="C530" s="8" t="str">
        <f ca="1"/>
        <v>制造业</v>
      </c>
      <c r="D530" s="4">
        <f ca="1"/>
        <v>0.27212143761598001</v>
      </c>
      <c r="E530" s="4">
        <f ca="1"/>
        <v>6.5888310539364003E-3</v>
      </c>
      <c r="F530" s="4">
        <f ca="1"/>
        <v>3.4523310054789001E-2</v>
      </c>
      <c r="G530" s="4">
        <f ca="1"/>
        <v>0.37081037332252997</v>
      </c>
      <c r="H530" s="4">
        <f ca="1"/>
        <v>9.3754412169145002E-3</v>
      </c>
      <c r="I530" s="4">
        <f ca="1"/>
        <v>3.5013484417185999E-2</v>
      </c>
      <c r="J530" s="4">
        <f ca="1"/>
        <v>0.15252305577531999</v>
      </c>
      <c r="K530" s="4">
        <f ca="1"/>
        <v>3.7254628779345E-3</v>
      </c>
      <c r="L530" s="4">
        <f ca="1"/>
        <v>2.3709282226834001E-2</v>
      </c>
      <c r="M530" s="4">
        <f ca="1"/>
        <v>2.1049189330933</v>
      </c>
      <c r="N530" s="4">
        <f ca="1"/>
        <v>49.652012675064</v>
      </c>
      <c r="O530" s="4">
        <f ca="1"/>
        <v>-16.076003045629999</v>
      </c>
      <c r="P530" s="4">
        <f ca="1"/>
        <v>72.749296054520997</v>
      </c>
      <c r="Q530" s="4">
        <f t="shared" ca="1" si="16"/>
        <v>6.4564564564563082E-2</v>
      </c>
      <c r="R530" s="4">
        <f t="shared" ca="1" si="17"/>
        <v>3.5516244430825551E-2</v>
      </c>
      <c r="S530" s="4">
        <f ca="1"/>
        <v>12.583555555556</v>
      </c>
      <c r="T530" s="4">
        <f ca="1"/>
        <v>13.030476190476</v>
      </c>
      <c r="U530" s="4">
        <f ca="1"/>
        <v>57.573730303745002</v>
      </c>
      <c r="V530" s="4">
        <f ca="1"/>
        <v>54.081952584336001</v>
      </c>
      <c r="W530" s="4">
        <f ca="1"/>
        <v>48.763517994735999</v>
      </c>
      <c r="X530" s="4">
        <f ca="1"/>
        <v>11.280506132649</v>
      </c>
      <c r="Y530" s="4">
        <f ca="1"/>
        <v>7.3563127100630998</v>
      </c>
      <c r="Z530" s="4">
        <f ca="1"/>
        <v>0</v>
      </c>
    </row>
    <row r="531" spans="1:26" hidden="1" x14ac:dyDescent="0.25">
      <c r="A531" s="3" t="s">
        <v>3013</v>
      </c>
      <c r="B531" t="str">
        <v>传化智联</v>
      </c>
      <c r="C531" s="8" t="str">
        <f ca="1"/>
        <v>租赁和商务服务业</v>
      </c>
      <c r="D531" s="4">
        <f ca="1"/>
        <v>-0.44272771473737998</v>
      </c>
      <c r="E531" s="4">
        <f ca="1"/>
        <v>-9.8629347924018007E-3</v>
      </c>
      <c r="F531" s="4">
        <f ca="1"/>
        <v>-6.0039138664766002E-3</v>
      </c>
      <c r="G531" s="4">
        <f ca="1"/>
        <v>-0.58925794032808998</v>
      </c>
      <c r="H531" s="4">
        <f ca="1"/>
        <v>-9.7462421533314001E-3</v>
      </c>
      <c r="I531" s="4">
        <f ca="1"/>
        <v>-6.1292579842228004E-3</v>
      </c>
      <c r="J531" s="4">
        <f ca="1"/>
        <v>-0.48721021680284998</v>
      </c>
      <c r="K531" s="4">
        <f ca="1"/>
        <v>-8.7259525988771999E-3</v>
      </c>
      <c r="L531" s="4">
        <f ca="1"/>
        <v>-5.5721099045783996E-3</v>
      </c>
      <c r="M531" s="4">
        <f ca="1"/>
        <v>1.3772350139349001</v>
      </c>
      <c r="N531" s="4">
        <f ca="1"/>
        <v>28.000271306190999</v>
      </c>
      <c r="O531" s="4">
        <f ca="1"/>
        <v>-25.263783116991</v>
      </c>
      <c r="P531" s="4">
        <f ca="1"/>
        <v>38.207584233708999</v>
      </c>
      <c r="Q531" s="4">
        <f t="shared" ca="1" si="16"/>
        <v>-6.02409638553697E-3</v>
      </c>
      <c r="R531" s="4">
        <f t="shared" ca="1" si="17"/>
        <v>-2.9140759607446363E-2</v>
      </c>
      <c r="S531" s="4">
        <f ca="1"/>
        <v>5.0853333333333</v>
      </c>
      <c r="T531" s="4">
        <f ca="1"/>
        <v>4.9371428571429004</v>
      </c>
      <c r="U531" s="4">
        <f ca="1"/>
        <v>30.417778810181002</v>
      </c>
      <c r="V531" s="4">
        <f ca="1"/>
        <v>30.602128984787999</v>
      </c>
      <c r="W531" s="4">
        <f ca="1"/>
        <v>-20.777322016736001</v>
      </c>
      <c r="X531" s="4">
        <f ca="1"/>
        <v>22.190682448591001</v>
      </c>
      <c r="Y531" s="4">
        <f ca="1"/>
        <v>10.477648583123999</v>
      </c>
      <c r="Z531" s="4">
        <f ca="1"/>
        <v>1.6973467532507001</v>
      </c>
    </row>
    <row r="532" spans="1:26" hidden="1" x14ac:dyDescent="0.25">
      <c r="A532" s="3" t="s">
        <v>3014</v>
      </c>
      <c r="B532" t="str">
        <v>盾安环境</v>
      </c>
      <c r="C532" s="8" t="str">
        <f ca="1"/>
        <v>制造业</v>
      </c>
      <c r="D532" s="4">
        <f ca="1"/>
        <v>-0.13504131791174001</v>
      </c>
      <c r="E532" s="4">
        <f ca="1"/>
        <v>-4.4187196827008002E-3</v>
      </c>
      <c r="F532" s="4">
        <f ca="1"/>
        <v>8.6332472169999994E-6</v>
      </c>
      <c r="G532" s="4">
        <f ca="1"/>
        <v>5.4803790194861E-2</v>
      </c>
      <c r="H532" s="4">
        <f ca="1"/>
        <v>2.1037172543414999E-3</v>
      </c>
      <c r="I532" s="4">
        <f ca="1"/>
        <v>9.7187474351799995E-3</v>
      </c>
      <c r="J532" s="4">
        <f ca="1"/>
        <v>-9.6755125316356994E-2</v>
      </c>
      <c r="K532" s="4">
        <f ca="1"/>
        <v>-2.7273854847706998E-3</v>
      </c>
      <c r="L532" s="4">
        <f ca="1"/>
        <v>8.4584933921659998E-4</v>
      </c>
      <c r="M532" s="4">
        <f ca="1"/>
        <v>1.6782448112179</v>
      </c>
      <c r="N532" s="4">
        <f ca="1"/>
        <v>53.011251954849001</v>
      </c>
      <c r="O532" s="4">
        <f ca="1"/>
        <v>4.1225209958544999</v>
      </c>
      <c r="P532" s="4">
        <f ca="1"/>
        <v>53.972686301304002</v>
      </c>
      <c r="Q532" s="4">
        <f t="shared" ca="1" si="16"/>
        <v>1.8889524899824203E-2</v>
      </c>
      <c r="R532" s="4">
        <f t="shared" ca="1" si="17"/>
        <v>2.8216845207130864E-3</v>
      </c>
      <c r="S532" s="4">
        <f ca="1"/>
        <v>11.442</v>
      </c>
      <c r="T532" s="4">
        <f ca="1"/>
        <v>11.474285714285999</v>
      </c>
      <c r="U532" s="4">
        <f ca="1"/>
        <v>56.577670723525003</v>
      </c>
      <c r="V532" s="4">
        <f ca="1"/>
        <v>55.528758850560997</v>
      </c>
      <c r="W532" s="4">
        <f ca="1"/>
        <v>231.44874121955999</v>
      </c>
      <c r="X532" s="4">
        <f ca="1"/>
        <v>3.6689553859709001</v>
      </c>
      <c r="Y532" s="4">
        <f ca="1"/>
        <v>-1.6094791420547001</v>
      </c>
      <c r="Z532" s="4">
        <f ca="1"/>
        <v>26.085308757126999</v>
      </c>
    </row>
    <row r="533" spans="1:26" hidden="1" x14ac:dyDescent="0.25">
      <c r="A533" s="3" t="s">
        <v>3015</v>
      </c>
      <c r="B533" t="str">
        <v>凯恩股份</v>
      </c>
      <c r="C533" s="8" t="str">
        <f ca="1"/>
        <v>制造业</v>
      </c>
      <c r="D533" s="4">
        <f ca="1"/>
        <v>0.36497410735684999</v>
      </c>
      <c r="E533" s="4">
        <f ca="1"/>
        <v>8.2846279793603005E-3</v>
      </c>
      <c r="F533" s="4">
        <f ca="1"/>
        <v>1.4992059242869E-2</v>
      </c>
      <c r="G533" s="4">
        <f ca="1"/>
        <v>-2.0376476662686001E-2</v>
      </c>
      <c r="H533" s="4">
        <f ca="1"/>
        <v>-5.0108528322309999E-4</v>
      </c>
      <c r="I533" s="4">
        <f ca="1"/>
        <v>4.7719296736057999E-3</v>
      </c>
      <c r="J533" s="4">
        <f ca="1"/>
        <v>-0.17531105957425</v>
      </c>
      <c r="K533" s="4">
        <f ca="1"/>
        <v>-3.769355057935E-3</v>
      </c>
      <c r="L533" s="4">
        <f ca="1"/>
        <v>-9.578490395004E-4</v>
      </c>
      <c r="M533" s="4">
        <f ca="1"/>
        <v>0.85429235322374997</v>
      </c>
      <c r="N533" s="4">
        <f ca="1"/>
        <v>33.777977055417999</v>
      </c>
      <c r="O533" s="4">
        <f ca="1"/>
        <v>1.8546828769204999</v>
      </c>
      <c r="P533" s="4">
        <f ca="1"/>
        <v>53.979072550536003</v>
      </c>
      <c r="Q533" s="4">
        <f t="shared" ca="1" si="16"/>
        <v>2.2510021584964065E-2</v>
      </c>
      <c r="R533" s="4">
        <f t="shared" ca="1" si="17"/>
        <v>-1.0525027536403267E-2</v>
      </c>
      <c r="S533" s="4">
        <f ca="1"/>
        <v>5.4473333333333001</v>
      </c>
      <c r="T533" s="4">
        <f ca="1"/>
        <v>5.39</v>
      </c>
      <c r="U533" s="4">
        <f ca="1"/>
        <v>21.524595728662</v>
      </c>
      <c r="V533" s="4">
        <f ca="1"/>
        <v>21.050743048266</v>
      </c>
      <c r="W533" s="4">
        <f ca="1"/>
        <v>3.4829482651379999</v>
      </c>
      <c r="X533" s="4">
        <f ca="1"/>
        <v>6.4967374692105997</v>
      </c>
      <c r="Y533" s="4">
        <f ca="1"/>
        <v>7.7037112399543002</v>
      </c>
      <c r="Z533" s="4">
        <f ca="1"/>
        <v>19.373099866876998</v>
      </c>
    </row>
    <row r="534" spans="1:26" hidden="1" x14ac:dyDescent="0.25">
      <c r="A534" s="3" t="s">
        <v>3016</v>
      </c>
      <c r="B534" t="str">
        <v>永新股份</v>
      </c>
      <c r="C534" s="8" t="str">
        <f ca="1"/>
        <v>制造业</v>
      </c>
      <c r="D534" s="4">
        <f ca="1"/>
        <v>-0.23728904273637999</v>
      </c>
      <c r="E534" s="4">
        <f ca="1"/>
        <v>-1.8296841600934002E-2</v>
      </c>
      <c r="F534" s="4">
        <f ca="1"/>
        <v>-5.6682391136932001E-3</v>
      </c>
      <c r="G534" s="4">
        <f ca="1"/>
        <v>-0.30196636235094998</v>
      </c>
      <c r="H534" s="4">
        <f ca="1"/>
        <v>-1.5606235371983E-2</v>
      </c>
      <c r="I534" s="4">
        <f ca="1"/>
        <v>-6.1894360560285E-3</v>
      </c>
      <c r="J534" s="4">
        <f ca="1"/>
        <v>-2.0227717276269999E-2</v>
      </c>
      <c r="K534" s="4">
        <f ca="1"/>
        <v>-6.0633149145909997E-4</v>
      </c>
      <c r="L534" s="4">
        <f ca="1"/>
        <v>2.6358897458558998E-3</v>
      </c>
      <c r="M534" s="4">
        <f ca="1"/>
        <v>0.63292831000576999</v>
      </c>
      <c r="N534" s="4">
        <f ca="1"/>
        <v>23.898981802832001</v>
      </c>
      <c r="O534" s="4">
        <f ca="1"/>
        <v>17.349985263463001</v>
      </c>
      <c r="P534" s="4">
        <f ca="1"/>
        <v>36.372761717168999</v>
      </c>
      <c r="Q534" s="4">
        <f t="shared" ca="1" si="16"/>
        <v>-1.3255360623780098E-2</v>
      </c>
      <c r="R534" s="4">
        <f t="shared" ca="1" si="17"/>
        <v>-2.3291648301207401E-2</v>
      </c>
      <c r="S534" s="4">
        <f ca="1"/>
        <v>8.7148888888889005</v>
      </c>
      <c r="T534" s="4">
        <f ca="1"/>
        <v>8.5119047619048001</v>
      </c>
      <c r="U534" s="4">
        <f ca="1"/>
        <v>75.352950307029005</v>
      </c>
      <c r="V534" s="4">
        <f ca="1"/>
        <v>76.365198552954993</v>
      </c>
      <c r="W534" s="4">
        <f ca="1"/>
        <v>10.35962349445</v>
      </c>
      <c r="X534" s="4">
        <f ca="1"/>
        <v>8.3203834085762001</v>
      </c>
      <c r="Y534" s="4">
        <f ca="1"/>
        <v>11.958377803497999</v>
      </c>
      <c r="Z534" s="4">
        <f ca="1"/>
        <v>8.2564757880345994</v>
      </c>
    </row>
    <row r="535" spans="1:26" hidden="1" x14ac:dyDescent="0.25">
      <c r="A535" s="3" t="s">
        <v>3017</v>
      </c>
      <c r="B535" t="str">
        <v>协鑫能科</v>
      </c>
      <c r="C535" s="8" t="str">
        <f ca="1"/>
        <v>电力、热力、燃气及水生产和供应业</v>
      </c>
      <c r="D535" s="4">
        <f ca="1"/>
        <v>-0.19465036027303001</v>
      </c>
      <c r="E535" s="4">
        <f ca="1"/>
        <v>-4.6700500713143002E-3</v>
      </c>
      <c r="F535" s="4">
        <f ca="1"/>
        <v>-2.651288735164E-4</v>
      </c>
      <c r="G535" s="4">
        <f ca="1"/>
        <v>-7.1758781077756004E-2</v>
      </c>
      <c r="H535" s="4">
        <f ca="1"/>
        <v>-5.6157972284595001E-3</v>
      </c>
      <c r="I535" s="4">
        <f ca="1"/>
        <v>-7.3663810591120002E-4</v>
      </c>
      <c r="J535" s="4">
        <f ca="1"/>
        <v>-7.1533466571700996E-2</v>
      </c>
      <c r="K535" s="4">
        <f ca="1"/>
        <v>-1.0613915363566E-2</v>
      </c>
      <c r="L535" s="4">
        <f ca="1"/>
        <v>-1.719479650915E-3</v>
      </c>
      <c r="M535" s="4">
        <f ca="1"/>
        <v>0.83477523812651</v>
      </c>
      <c r="N535" s="4">
        <f ca="1"/>
        <v>44.369898933511998</v>
      </c>
      <c r="O535" s="4">
        <f ca="1"/>
        <v>-12.367984277052001</v>
      </c>
      <c r="P535" s="4">
        <f ca="1"/>
        <v>60.832396597150002</v>
      </c>
      <c r="Q535" s="4">
        <f t="shared" ca="1" si="16"/>
        <v>5.0139275765951662E-3</v>
      </c>
      <c r="R535" s="4">
        <f t="shared" ca="1" si="17"/>
        <v>-4.4441352665143957E-3</v>
      </c>
      <c r="S535" s="4">
        <f ca="1"/>
        <v>11.865111111111</v>
      </c>
      <c r="T535" s="4">
        <f ca="1"/>
        <v>11.812380952381</v>
      </c>
      <c r="U535" s="4">
        <f ca="1"/>
        <v>55.787998644360002</v>
      </c>
      <c r="V535" s="4">
        <f ca="1"/>
        <v>55.509677143363</v>
      </c>
      <c r="W535" s="4">
        <f ca="1"/>
        <v>-7.7988452843795004</v>
      </c>
      <c r="X535" s="4">
        <f ca="1"/>
        <v>-0.66497753646394997</v>
      </c>
      <c r="Y535" s="4">
        <f ca="1"/>
        <v>7.5236321864295004</v>
      </c>
      <c r="Z535" s="4">
        <f ca="1"/>
        <v>-17.113430754930999</v>
      </c>
    </row>
    <row r="536" spans="1:26" hidden="1" x14ac:dyDescent="0.25">
      <c r="A536" s="3" t="s">
        <v>3018</v>
      </c>
      <c r="B536" t="str">
        <v>世荣兆业</v>
      </c>
      <c r="C536" s="8" t="str">
        <f ca="1"/>
        <v>房地产业</v>
      </c>
      <c r="D536" s="4">
        <f ca="1"/>
        <v>0.24138552135404001</v>
      </c>
      <c r="E536" s="4">
        <f ca="1"/>
        <v>6.8072094238889004E-3</v>
      </c>
      <c r="F536" s="4">
        <f ca="1"/>
        <v>1.5470538206556E-2</v>
      </c>
      <c r="G536" s="4">
        <f ca="1"/>
        <v>-0.11308082430485999</v>
      </c>
      <c r="H536" s="4">
        <f ca="1"/>
        <v>-2.7366542865967999E-3</v>
      </c>
      <c r="I536" s="4">
        <f ca="1"/>
        <v>1.7835633690157001E-3</v>
      </c>
      <c r="J536" s="4">
        <f ca="1"/>
        <v>-0.19741495986553001</v>
      </c>
      <c r="K536" s="4">
        <f ca="1"/>
        <v>-4.4327221124458999E-3</v>
      </c>
      <c r="L536" s="4">
        <f ca="1"/>
        <v>-1.6089245925256001E-3</v>
      </c>
      <c r="M536" s="4">
        <f ca="1"/>
        <v>1.0632039599659999</v>
      </c>
      <c r="N536" s="4">
        <f ca="1"/>
        <v>35.409980525755003</v>
      </c>
      <c r="O536" s="4">
        <f ca="1"/>
        <v>18.876295584455999</v>
      </c>
      <c r="P536" s="4">
        <f ca="1"/>
        <v>50.091106833745002</v>
      </c>
      <c r="Q536" s="4">
        <f t="shared" ca="1" si="16"/>
        <v>2.7806925498418469E-2</v>
      </c>
      <c r="R536" s="4">
        <f t="shared" ca="1" si="17"/>
        <v>-9.6237280113508662E-3</v>
      </c>
      <c r="S536" s="4">
        <f ca="1"/>
        <v>6.4391111111111003</v>
      </c>
      <c r="T536" s="4">
        <f ca="1"/>
        <v>6.3771428571428999</v>
      </c>
      <c r="U536" s="4">
        <f ca="1"/>
        <v>34.082162888479999</v>
      </c>
      <c r="V536" s="4">
        <f ca="1"/>
        <v>33.160082932845</v>
      </c>
      <c r="W536" s="4">
        <f ca="1"/>
        <v>-45.238498431449997</v>
      </c>
      <c r="X536" s="4">
        <f ca="1"/>
        <v>-32.910284887856001</v>
      </c>
      <c r="Y536" s="4">
        <f ca="1"/>
        <v>-8.9333832089035994</v>
      </c>
      <c r="Z536" s="4">
        <f ca="1"/>
        <v>0</v>
      </c>
    </row>
    <row r="537" spans="1:26" hidden="1" x14ac:dyDescent="0.25">
      <c r="A537" s="3" t="s">
        <v>3019</v>
      </c>
      <c r="B537" t="str">
        <v>东信和平</v>
      </c>
      <c r="C537" s="8" t="str">
        <f ca="1"/>
        <v>制造业</v>
      </c>
      <c r="D537" s="4">
        <f ca="1"/>
        <v>-0.17468985186623001</v>
      </c>
      <c r="E537" s="4">
        <f ca="1"/>
        <v>-4.3172272154745001E-3</v>
      </c>
      <c r="F537" s="4">
        <f ca="1"/>
        <v>1.5808534510819999E-4</v>
      </c>
      <c r="G537" s="4">
        <f ca="1"/>
        <v>-9.8639779556174007E-3</v>
      </c>
      <c r="H537" s="4">
        <f ca="1"/>
        <v>-2.1436173943949999E-4</v>
      </c>
      <c r="I537" s="4">
        <f ca="1"/>
        <v>5.0433560809599997E-3</v>
      </c>
      <c r="J537" s="4">
        <f ca="1"/>
        <v>3.0055739282126001E-2</v>
      </c>
      <c r="K537" s="4">
        <f ca="1"/>
        <v>5.9411286614090004E-4</v>
      </c>
      <c r="L537" s="4">
        <f ca="1"/>
        <v>5.3283741473874003E-3</v>
      </c>
      <c r="M537" s="4">
        <f ca="1"/>
        <v>1.3264638012534</v>
      </c>
      <c r="N537" s="4">
        <f ca="1"/>
        <v>37.943712999375002</v>
      </c>
      <c r="O537" s="4">
        <f ca="1"/>
        <v>6.0096163247268999</v>
      </c>
      <c r="P537" s="4">
        <f ca="1"/>
        <v>58.163398814357002</v>
      </c>
      <c r="Q537" s="4">
        <f t="shared" ca="1" si="16"/>
        <v>8.150084576359868E-3</v>
      </c>
      <c r="R537" s="4">
        <f t="shared" ca="1" si="17"/>
        <v>-1.1403567704255204E-2</v>
      </c>
      <c r="S537" s="4">
        <f ca="1"/>
        <v>10.868222222222</v>
      </c>
      <c r="T537" s="4">
        <f ca="1"/>
        <v>10.744285714286001</v>
      </c>
      <c r="U537" s="4">
        <f ca="1"/>
        <v>67.066079021936005</v>
      </c>
      <c r="V537" s="4">
        <f ca="1"/>
        <v>66.523903581398002</v>
      </c>
      <c r="W537" s="4">
        <f ca="1"/>
        <v>36.746469662406</v>
      </c>
      <c r="X537" s="4">
        <f ca="1"/>
        <v>2.9390935489671</v>
      </c>
      <c r="Y537" s="4">
        <f ca="1"/>
        <v>11.155516613683</v>
      </c>
      <c r="Z537" s="4">
        <f ca="1"/>
        <v>14.773697838796</v>
      </c>
    </row>
    <row r="538" spans="1:26" hidden="1" x14ac:dyDescent="0.25">
      <c r="A538" s="3" t="s">
        <v>3020</v>
      </c>
      <c r="B538" t="str">
        <v>亿帆医药</v>
      </c>
      <c r="C538" s="8" t="str">
        <f ca="1"/>
        <v>制造业</v>
      </c>
      <c r="D538" s="4">
        <f ca="1"/>
        <v>0.10100365039764</v>
      </c>
      <c r="E538" s="4">
        <f ca="1"/>
        <v>2.4399075420218999E-3</v>
      </c>
      <c r="F538" s="4">
        <f ca="1"/>
        <v>1.3508751084465E-2</v>
      </c>
      <c r="G538" s="4">
        <f ca="1"/>
        <v>0.16647127198098</v>
      </c>
      <c r="H538" s="4">
        <f ca="1"/>
        <v>3.0609875074603999E-3</v>
      </c>
      <c r="I538" s="4">
        <f ca="1"/>
        <v>1.3070398812091001E-2</v>
      </c>
      <c r="J538" s="4">
        <f ca="1"/>
        <v>0.25849574846160001</v>
      </c>
      <c r="K538" s="4">
        <f ca="1"/>
        <v>4.7094794578160003E-3</v>
      </c>
      <c r="L538" s="4">
        <f ca="1"/>
        <v>1.5364712216764999E-2</v>
      </c>
      <c r="M538" s="4">
        <f ca="1"/>
        <v>1.0799210987668</v>
      </c>
      <c r="N538" s="4">
        <f ca="1"/>
        <v>33.601316403212998</v>
      </c>
      <c r="O538" s="4">
        <f ca="1"/>
        <v>-2.7544278017741002</v>
      </c>
      <c r="P538" s="4">
        <f ca="1"/>
        <v>58.115888306485999</v>
      </c>
      <c r="Q538" s="4">
        <f t="shared" ca="1" si="16"/>
        <v>2.228789557937088E-2</v>
      </c>
      <c r="R538" s="4">
        <f t="shared" ca="1" si="17"/>
        <v>-3.6326409300393319E-4</v>
      </c>
      <c r="S538" s="4">
        <f ca="1"/>
        <v>13.458222222222</v>
      </c>
      <c r="T538" s="4">
        <f ca="1"/>
        <v>13.453333333332999</v>
      </c>
      <c r="U538" s="4">
        <f ca="1"/>
        <v>140.33041316314001</v>
      </c>
      <c r="V538" s="4">
        <f ca="1"/>
        <v>137.27093294361001</v>
      </c>
      <c r="W538" s="4">
        <f ca="1"/>
        <v>-47.387858869337002</v>
      </c>
      <c r="X538" s="4">
        <f ca="1"/>
        <v>-9.5623375970232001</v>
      </c>
      <c r="Y538" s="4">
        <f ca="1"/>
        <v>4.2666326959502001</v>
      </c>
      <c r="Z538" s="4">
        <f ca="1"/>
        <v>-20.435933065183999</v>
      </c>
    </row>
    <row r="539" spans="1:26" hidden="1" x14ac:dyDescent="0.25">
      <c r="A539" s="3" t="s">
        <v>3021</v>
      </c>
      <c r="B539" t="str">
        <v>京新药业</v>
      </c>
      <c r="C539" s="8" t="str">
        <f ca="1"/>
        <v>制造业</v>
      </c>
      <c r="D539" s="4">
        <f ca="1"/>
        <v>0.11300935297824</v>
      </c>
      <c r="E539" s="4">
        <f ca="1"/>
        <v>2.6395992016280999E-3</v>
      </c>
      <c r="F539" s="4">
        <f ca="1"/>
        <v>2.6585307331756E-2</v>
      </c>
      <c r="G539" s="4">
        <f ca="1"/>
        <v>0.30076548056093999</v>
      </c>
      <c r="H539" s="4">
        <f ca="1"/>
        <v>7.0285324680022998E-3</v>
      </c>
      <c r="I539" s="4">
        <f ca="1"/>
        <v>3.3589973617545003E-2</v>
      </c>
      <c r="J539" s="4">
        <f ca="1"/>
        <v>0.36031184683200002</v>
      </c>
      <c r="K539" s="4">
        <f ca="1"/>
        <v>1.2324630171067E-2</v>
      </c>
      <c r="L539" s="4">
        <f ca="1"/>
        <v>2.8651938131561999E-2</v>
      </c>
      <c r="M539" s="4">
        <f ca="1"/>
        <v>0.59988884106633</v>
      </c>
      <c r="N539" s="4">
        <f ca="1"/>
        <v>40.820494158579002</v>
      </c>
      <c r="O539" s="4">
        <f ca="1"/>
        <v>37.458501628172002</v>
      </c>
      <c r="P539" s="4">
        <f ca="1"/>
        <v>69.605851983091</v>
      </c>
      <c r="Q539" s="4">
        <f t="shared" ca="1" si="16"/>
        <v>4.8280997889997845E-2</v>
      </c>
      <c r="R539" s="4">
        <f t="shared" ca="1" si="17"/>
        <v>4.8913492522557708E-2</v>
      </c>
      <c r="S539" s="4">
        <f ca="1"/>
        <v>12.679333333333</v>
      </c>
      <c r="T539" s="4">
        <f ca="1"/>
        <v>13.299523809524</v>
      </c>
      <c r="U539" s="4">
        <f ca="1"/>
        <v>126.25041509890001</v>
      </c>
      <c r="V539" s="4">
        <f ca="1"/>
        <v>120.43566119486999</v>
      </c>
      <c r="W539" s="4">
        <f ca="1"/>
        <v>8.5619924031243997</v>
      </c>
      <c r="X539" s="4">
        <f ca="1"/>
        <v>1.2026783042639999</v>
      </c>
      <c r="Y539" s="4">
        <f ca="1"/>
        <v>9.3871799409531</v>
      </c>
      <c r="Z539" s="4">
        <f ca="1"/>
        <v>16.928645082708002</v>
      </c>
    </row>
    <row r="540" spans="1:26" hidden="1" x14ac:dyDescent="0.25">
      <c r="A540" s="3" t="s">
        <v>3022</v>
      </c>
      <c r="B540" t="str">
        <v>*ST中捷</v>
      </c>
      <c r="C540" s="8" t="str">
        <f ca="1"/>
        <v>制造业</v>
      </c>
      <c r="D540" s="4">
        <f ca="1"/>
        <v>-0.75106107319699</v>
      </c>
      <c r="E540" s="4">
        <f ca="1"/>
        <v>-1.8836244870063999E-2</v>
      </c>
      <c r="F540" s="4">
        <f ca="1"/>
        <v>-2.3453778428431001E-2</v>
      </c>
      <c r="G540" s="4">
        <f ca="1"/>
        <v>2.3727604201692998E-2</v>
      </c>
      <c r="H540" s="4">
        <f ca="1"/>
        <v>6.8490097808759996E-4</v>
      </c>
      <c r="I540" s="4">
        <f ca="1"/>
        <v>1.1414287099575E-2</v>
      </c>
      <c r="J540" s="4">
        <f ca="1"/>
        <v>-4.3250754335584E-2</v>
      </c>
      <c r="K540" s="4">
        <f ca="1"/>
        <v>-1.1658504646009E-3</v>
      </c>
      <c r="L540" s="4">
        <f ca="1"/>
        <v>4.3481651398534996E-3</v>
      </c>
      <c r="M540" s="4">
        <f ca="1"/>
        <v>0.64037525759059999</v>
      </c>
      <c r="N540" s="4">
        <f ca="1"/>
        <v>38.524397725905999</v>
      </c>
      <c r="O540" s="4">
        <f ca="1"/>
        <v>2.8783432661678998</v>
      </c>
      <c r="P540" s="4">
        <f ca="1"/>
        <v>54.086449674560001</v>
      </c>
      <c r="Q540" s="4">
        <f t="shared" ca="1" si="16"/>
        <v>-1.9461077844316655E-2</v>
      </c>
      <c r="R540" s="4">
        <f t="shared" ca="1" si="17"/>
        <v>-2.5061907608248325E-2</v>
      </c>
      <c r="S540" s="4">
        <f ca="1"/>
        <v>2.2306666666666999</v>
      </c>
      <c r="T540" s="4">
        <f ca="1"/>
        <v>2.1747619047618998</v>
      </c>
      <c r="U540" s="4">
        <f ca="1"/>
        <v>13.843142714495</v>
      </c>
      <c r="V540" s="4">
        <f ca="1"/>
        <v>14.117892111882</v>
      </c>
      <c r="W540" s="4">
        <f ca="1"/>
        <v>0</v>
      </c>
      <c r="X540" s="4">
        <f ca="1"/>
        <v>7.3002052794003003</v>
      </c>
      <c r="Y540" s="4">
        <f ca="1"/>
        <v>5.1734277790118002</v>
      </c>
      <c r="Z540" s="4">
        <f ca="1"/>
        <v>-21.292914047655</v>
      </c>
    </row>
    <row r="541" spans="1:26" hidden="1" x14ac:dyDescent="0.25">
      <c r="A541" s="3" t="s">
        <v>3023</v>
      </c>
      <c r="B541" t="str">
        <v>科华生物</v>
      </c>
      <c r="C541" s="8" t="str">
        <f ca="1"/>
        <v>制造业</v>
      </c>
      <c r="D541" s="4">
        <f ca="1"/>
        <v>-0.10644370151931</v>
      </c>
      <c r="E541" s="4">
        <f ca="1"/>
        <v>-2.2806278869643001E-3</v>
      </c>
      <c r="F541" s="4">
        <f ca="1"/>
        <v>5.6002049389261999E-3</v>
      </c>
      <c r="G541" s="4">
        <f ca="1"/>
        <v>-4.5998465547722002E-2</v>
      </c>
      <c r="H541" s="4">
        <f ca="1"/>
        <v>-7.604048263252E-4</v>
      </c>
      <c r="I541" s="4">
        <f ca="1"/>
        <v>8.0383705143583003E-3</v>
      </c>
      <c r="J541" s="4">
        <f ca="1"/>
        <v>-6.2504069380799998E-5</v>
      </c>
      <c r="K541" s="4">
        <f ca="1"/>
        <v>-1.1126176684E-6</v>
      </c>
      <c r="L541" s="4">
        <f ca="1"/>
        <v>6.3769403753950998E-3</v>
      </c>
      <c r="M541" s="4">
        <f ca="1"/>
        <v>0.77089542678788003</v>
      </c>
      <c r="N541" s="4">
        <f ca="1"/>
        <v>47.785146805643997</v>
      </c>
      <c r="O541" s="4">
        <f ca="1"/>
        <v>-11.480056562870001</v>
      </c>
      <c r="P541" s="4">
        <f ca="1"/>
        <v>49.429323993604001</v>
      </c>
      <c r="Q541" s="4">
        <f t="shared" ca="1" si="16"/>
        <v>6.4442759666414398E-3</v>
      </c>
      <c r="R541" s="4">
        <f t="shared" ca="1" si="17"/>
        <v>-1.6076234553489846E-2</v>
      </c>
      <c r="S541" s="4">
        <f ca="1"/>
        <v>8.8348888888888997</v>
      </c>
      <c r="T541" s="4">
        <f ca="1"/>
        <v>8.6928571428571004</v>
      </c>
      <c r="U541" s="4">
        <f ca="1"/>
        <v>85.335903506728997</v>
      </c>
      <c r="V541" s="4">
        <f ca="1"/>
        <v>84.789496591619994</v>
      </c>
      <c r="W541" s="4">
        <f ca="1"/>
        <v>85.012094158620997</v>
      </c>
      <c r="X541" s="4">
        <f ca="1"/>
        <v>42.386033201548003</v>
      </c>
      <c r="Y541" s="4">
        <f ca="1"/>
        <v>33.491594911139998</v>
      </c>
      <c r="Z541" s="4">
        <f ca="1"/>
        <v>105.30450458734001</v>
      </c>
    </row>
    <row r="542" spans="1:26" hidden="1" x14ac:dyDescent="0.25">
      <c r="A542" s="3" t="s">
        <v>3024</v>
      </c>
      <c r="B542" t="str">
        <v>海特高新</v>
      </c>
      <c r="C542" s="8" t="str">
        <f ca="1"/>
        <v>制造业</v>
      </c>
      <c r="D542" s="4">
        <f ca="1"/>
        <v>-0.20717054600477</v>
      </c>
      <c r="E542" s="4">
        <f ca="1"/>
        <v>-4.3197690538476999E-3</v>
      </c>
      <c r="F542" s="4">
        <f ca="1"/>
        <v>2.0499123937289999E-4</v>
      </c>
      <c r="G542" s="4">
        <f ca="1"/>
        <v>0.1235095325617399</v>
      </c>
      <c r="H542" s="4">
        <f ca="1"/>
        <v>3.9110795414030999E-3</v>
      </c>
      <c r="I542" s="4">
        <f ca="1"/>
        <v>1.2503541603602E-2</v>
      </c>
      <c r="J542" s="4">
        <f ca="1"/>
        <v>0.12733414473898</v>
      </c>
      <c r="K542" s="4">
        <f ca="1"/>
        <v>3.7578362175415998E-3</v>
      </c>
      <c r="L542" s="4">
        <f ca="1"/>
        <v>1.0206920158239E-2</v>
      </c>
      <c r="M542" s="4">
        <f ca="1"/>
        <v>1.1661380342353</v>
      </c>
      <c r="N542" s="4">
        <f ca="1"/>
        <v>28.283056413935</v>
      </c>
      <c r="O542" s="4">
        <f ca="1"/>
        <v>-16.170426755363</v>
      </c>
      <c r="P542" s="4">
        <f ca="1"/>
        <v>63.056448899887997</v>
      </c>
      <c r="Q542" s="4">
        <f t="shared" ca="1" si="16"/>
        <v>5.7182464044277237E-3</v>
      </c>
      <c r="R542" s="4">
        <f t="shared" ca="1" si="17"/>
        <v>1.7302688785055496E-2</v>
      </c>
      <c r="S542" s="4">
        <f ca="1"/>
        <v>9.3828888888888997</v>
      </c>
      <c r="T542" s="4">
        <f ca="1"/>
        <v>9.5452380952380995</v>
      </c>
      <c r="U542" s="4">
        <f ca="1"/>
        <v>71.744493352258999</v>
      </c>
      <c r="V542" s="4">
        <f ca="1"/>
        <v>71.336573248774997</v>
      </c>
      <c r="W542" s="4">
        <f ca="1"/>
        <v>-65.530873151368993</v>
      </c>
      <c r="X542" s="4">
        <f ca="1"/>
        <v>4.0342884654653002</v>
      </c>
      <c r="Y542" s="4">
        <f ca="1"/>
        <v>-0.15984486065108999</v>
      </c>
      <c r="Z542" s="4">
        <f ca="1"/>
        <v>15.539201669940001</v>
      </c>
    </row>
    <row r="543" spans="1:26" hidden="1" x14ac:dyDescent="0.25">
      <c r="A543" s="3" t="s">
        <v>3025</v>
      </c>
      <c r="B543" t="str">
        <v>ST易购</v>
      </c>
      <c r="C543" s="8" t="str">
        <f ca="1"/>
        <v>批发和零售业</v>
      </c>
      <c r="D543" s="4">
        <f ca="1"/>
        <v>-0.59436562277920002</v>
      </c>
      <c r="E543" s="4">
        <f ca="1"/>
        <v>-0.27132340088755003</v>
      </c>
      <c r="F543" s="4">
        <f ca="1"/>
        <v>-6.8980328481442E-3</v>
      </c>
      <c r="G543" s="4">
        <f ca="1"/>
        <v>-0.49652974316704002</v>
      </c>
      <c r="H543" s="4">
        <f ca="1"/>
        <v>-0.51866575740572995</v>
      </c>
      <c r="I543" s="4">
        <f ca="1"/>
        <v>-5.6211291849826003E-3</v>
      </c>
      <c r="J543" s="4">
        <f ca="1"/>
        <v>-0.41837780267718999</v>
      </c>
      <c r="K543" s="4">
        <f ca="1"/>
        <v>-1.3258929806204E-2</v>
      </c>
      <c r="L543" s="4">
        <f ca="1"/>
        <v>-4.6263203911001E-3</v>
      </c>
      <c r="M543" s="4">
        <f ca="1"/>
        <v>0.66884649569486998</v>
      </c>
      <c r="N543" s="4">
        <f ca="1"/>
        <v>30.971547600745001</v>
      </c>
      <c r="O543" s="4">
        <f ca="1"/>
        <v>-36.986767180100998</v>
      </c>
      <c r="P543" s="4">
        <f ca="1"/>
        <v>41.377773479348001</v>
      </c>
      <c r="Q543" s="4">
        <f t="shared" ca="1" si="16"/>
        <v>-4.4208664898652645E-3</v>
      </c>
      <c r="R543" s="4">
        <f t="shared" ca="1" si="17"/>
        <v>-1.2511693171147371E-2</v>
      </c>
      <c r="S543" s="4">
        <f ca="1"/>
        <v>1.9004444444444</v>
      </c>
      <c r="T543" s="4">
        <f ca="1"/>
        <v>1.8766666666667</v>
      </c>
      <c r="U543" s="4">
        <f ca="1"/>
        <v>132.15992541359</v>
      </c>
      <c r="V543" s="4">
        <f ca="1"/>
        <v>132.74678121028001</v>
      </c>
      <c r="W543" s="4">
        <f ca="1"/>
        <v>0</v>
      </c>
      <c r="X543" s="4">
        <f ca="1"/>
        <v>-35.759867174676998</v>
      </c>
      <c r="Y543" s="4">
        <f ca="1"/>
        <v>-16.092353770121999</v>
      </c>
      <c r="Z543" s="4">
        <f ca="1"/>
        <v>25.246238717863001</v>
      </c>
    </row>
    <row r="544" spans="1:26" hidden="1" x14ac:dyDescent="0.25">
      <c r="A544" s="3" t="s">
        <v>3026</v>
      </c>
      <c r="B544" t="str">
        <v>航天电器</v>
      </c>
      <c r="C544" s="8" t="str">
        <f ca="1"/>
        <v>制造业</v>
      </c>
      <c r="D544" s="4">
        <f ca="1"/>
        <v>-0.25337681563957998</v>
      </c>
      <c r="E544" s="4">
        <f ca="1"/>
        <v>-5.9208793329923997E-3</v>
      </c>
      <c r="F544" s="4">
        <f ca="1"/>
        <v>-2.3175162114879E-3</v>
      </c>
      <c r="G544" s="4">
        <f ca="1"/>
        <v>-0.51289175541469001</v>
      </c>
      <c r="H544" s="4">
        <f ca="1"/>
        <v>-1.1566653826094999E-2</v>
      </c>
      <c r="I544" s="4">
        <f ca="1"/>
        <v>-1.2369970964717999E-2</v>
      </c>
      <c r="J544" s="4">
        <f ca="1"/>
        <v>-0.36363441108337002</v>
      </c>
      <c r="K544" s="4">
        <f ca="1"/>
        <v>-1.3321583337943E-2</v>
      </c>
      <c r="L544" s="4">
        <f ca="1"/>
        <v>-1.0760621745682999E-2</v>
      </c>
      <c r="M544" s="4">
        <f ca="1"/>
        <v>0.27193394351766997</v>
      </c>
      <c r="N544" s="4">
        <f ca="1"/>
        <v>31.541585439142999</v>
      </c>
      <c r="O544" s="4">
        <f ca="1"/>
        <v>-14.930786888827001</v>
      </c>
      <c r="P544" s="4">
        <f ca="1"/>
        <v>49.710235848829001</v>
      </c>
      <c r="Q544" s="4">
        <f t="shared" ca="1" si="16"/>
        <v>6.6833751044255889E-3</v>
      </c>
      <c r="R544" s="4">
        <f t="shared" ca="1" si="17"/>
        <v>-5.1179099755472281E-2</v>
      </c>
      <c r="S544" s="4">
        <f ca="1"/>
        <v>54.484666666667003</v>
      </c>
      <c r="T544" s="4">
        <f ca="1"/>
        <v>51.696190476189997</v>
      </c>
      <c r="U544" s="4">
        <f ca="1"/>
        <v>276.13382751575</v>
      </c>
      <c r="V544" s="4">
        <f ca="1"/>
        <v>274.30057388909</v>
      </c>
      <c r="W544" s="4">
        <f ca="1"/>
        <v>12.406808150014999</v>
      </c>
      <c r="X544" s="4">
        <f ca="1"/>
        <v>19.430295752448998</v>
      </c>
      <c r="Y544" s="4">
        <f ca="1"/>
        <v>21.237108470098001</v>
      </c>
      <c r="Z544" s="4">
        <f ca="1"/>
        <v>-12.355302118841999</v>
      </c>
    </row>
    <row r="545" spans="1:26" hidden="1" x14ac:dyDescent="0.25">
      <c r="A545" s="3" t="s">
        <v>3027</v>
      </c>
      <c r="B545" t="str">
        <v>山东威达</v>
      </c>
      <c r="C545" s="8" t="str">
        <f ca="1"/>
        <v>制造业</v>
      </c>
      <c r="D545" s="4">
        <f ca="1"/>
        <v>-8.0707769861001005E-2</v>
      </c>
      <c r="E545" s="4">
        <f ca="1"/>
        <v>-1.7463088897905E-3</v>
      </c>
      <c r="F545" s="4">
        <f ca="1"/>
        <v>4.8220410627987003E-3</v>
      </c>
      <c r="G545" s="4">
        <f ca="1"/>
        <v>4.0438876815945997E-2</v>
      </c>
      <c r="H545" s="4">
        <f ca="1"/>
        <v>7.0962883864819995E-4</v>
      </c>
      <c r="I545" s="4">
        <f ca="1"/>
        <v>7.8717753272135003E-3</v>
      </c>
      <c r="J545" s="4">
        <f ca="1"/>
        <v>4.5884364522629E-2</v>
      </c>
      <c r="K545" s="4">
        <f ca="1"/>
        <v>8.0629436321119998E-4</v>
      </c>
      <c r="L545" s="4">
        <f ca="1"/>
        <v>7.9125598967266005E-3</v>
      </c>
      <c r="M545" s="4">
        <f ca="1"/>
        <v>1.5136405150001999</v>
      </c>
      <c r="N545" s="4">
        <f ca="1"/>
        <v>41.358447206161998</v>
      </c>
      <c r="O545" s="4">
        <f ca="1"/>
        <v>-34.677129917179997</v>
      </c>
      <c r="P545" s="4">
        <f ca="1"/>
        <v>59.732766530531997</v>
      </c>
      <c r="Q545" s="4">
        <f t="shared" ca="1" si="16"/>
        <v>1.3876040703034167E-2</v>
      </c>
      <c r="R545" s="4">
        <f t="shared" ca="1" si="17"/>
        <v>-1.0522055847831E-2</v>
      </c>
      <c r="S545" s="4">
        <f ca="1"/>
        <v>9.0211111111111002</v>
      </c>
      <c r="T545" s="4">
        <f ca="1"/>
        <v>8.9261904761905004</v>
      </c>
      <c r="U545" s="4">
        <f ca="1"/>
        <v>27.497191992967</v>
      </c>
      <c r="V545" s="4">
        <f ca="1"/>
        <v>27.120861810581999</v>
      </c>
      <c r="W545" s="4">
        <f ca="1"/>
        <v>57.229627704869998</v>
      </c>
      <c r="X545" s="4">
        <f ca="1"/>
        <v>16.135011306096999</v>
      </c>
      <c r="Y545" s="4">
        <f ca="1"/>
        <v>20.559144928603999</v>
      </c>
      <c r="Z545" s="4">
        <f ca="1"/>
        <v>7.4361789440299999</v>
      </c>
    </row>
    <row r="546" spans="1:26" hidden="1" x14ac:dyDescent="0.25">
      <c r="A546" s="3" t="s">
        <v>3028</v>
      </c>
      <c r="B546" t="str">
        <v>分众传媒</v>
      </c>
      <c r="C546" s="8" t="str">
        <f ca="1"/>
        <v>租赁和商务服务业</v>
      </c>
      <c r="D546" s="4">
        <f ca="1"/>
        <v>-0.27779984206862002</v>
      </c>
      <c r="E546" s="4">
        <f ca="1"/>
        <v>-6.0558088179272001E-3</v>
      </c>
      <c r="F546" s="4">
        <f ca="1"/>
        <v>-3.2605005285067002E-3</v>
      </c>
      <c r="G546" s="4">
        <f ca="1"/>
        <v>-0.22819171869020999</v>
      </c>
      <c r="H546" s="4">
        <f ca="1"/>
        <v>-3.8892813030762998E-3</v>
      </c>
      <c r="I546" s="4">
        <f ca="1"/>
        <v>3.552700934021E-4</v>
      </c>
      <c r="J546" s="4">
        <f ca="1"/>
        <v>-0.11706356700904</v>
      </c>
      <c r="K546" s="4">
        <f ca="1"/>
        <v>-3.0762401490398998E-3</v>
      </c>
      <c r="L546" s="4">
        <f ca="1"/>
        <v>8.9579463936599997E-5</v>
      </c>
      <c r="M546" s="4">
        <f ca="1"/>
        <v>1.4584896324045</v>
      </c>
      <c r="N546" s="4">
        <f ca="1"/>
        <v>35.404284648465001</v>
      </c>
      <c r="O546" s="4">
        <f ca="1"/>
        <v>3.3551299127171998</v>
      </c>
      <c r="P546" s="4">
        <f ca="1"/>
        <v>34.535793762220003</v>
      </c>
      <c r="Q546" s="4">
        <f t="shared" ca="1" si="16"/>
        <v>-1.0373944511455171E-2</v>
      </c>
      <c r="R546" s="4">
        <f t="shared" ca="1" si="17"/>
        <v>-3.351880404906632E-2</v>
      </c>
      <c r="S546" s="4">
        <f ca="1"/>
        <v>7.1033333333332997</v>
      </c>
      <c r="T546" s="4">
        <f ca="1"/>
        <v>6.8652380952380998</v>
      </c>
      <c r="U546" s="4">
        <f ca="1"/>
        <v>77.299290672281998</v>
      </c>
      <c r="V546" s="4">
        <f ca="1"/>
        <v>78.109595279524001</v>
      </c>
      <c r="W546" s="4">
        <f ca="1"/>
        <v>15.242138698759</v>
      </c>
      <c r="X546" s="4">
        <f ca="1"/>
        <v>-8.0817129355719999</v>
      </c>
      <c r="Y546" s="4">
        <f ca="1"/>
        <v>10.537312070343001</v>
      </c>
      <c r="Z546" s="4">
        <f ca="1"/>
        <v>24.999977825390999</v>
      </c>
    </row>
    <row r="547" spans="1:26" hidden="1" x14ac:dyDescent="0.25">
      <c r="A547" s="3" t="s">
        <v>3029</v>
      </c>
      <c r="B547" t="str">
        <v>思源电气</v>
      </c>
      <c r="C547" s="8" t="str">
        <f ca="1"/>
        <v>制造业</v>
      </c>
      <c r="D547" s="4">
        <f ca="1"/>
        <v>9.2230005808900006E-2</v>
      </c>
      <c r="E547" s="4">
        <f ca="1"/>
        <v>6.8769680743979997E-3</v>
      </c>
      <c r="F547" s="4">
        <f ca="1"/>
        <v>3.2637351208335999E-3</v>
      </c>
      <c r="G547" s="4">
        <f ca="1"/>
        <v>-8.9084017172844004E-2</v>
      </c>
      <c r="H547" s="4">
        <f ca="1"/>
        <v>-8.9184561682095001E-3</v>
      </c>
      <c r="I547" s="4">
        <f ca="1"/>
        <v>-1.9500793240249999E-3</v>
      </c>
      <c r="J547" s="4">
        <f ca="1"/>
        <v>-7.8517638956568006E-2</v>
      </c>
      <c r="K547" s="4">
        <f ca="1"/>
        <v>-3.0810715021434999E-3</v>
      </c>
      <c r="L547" s="4">
        <f ca="1"/>
        <v>6.8058932515800002E-5</v>
      </c>
      <c r="M547" s="4">
        <f ca="1"/>
        <v>0.85329741572327</v>
      </c>
      <c r="N547" s="4">
        <f ca="1"/>
        <v>39.184297022107003</v>
      </c>
      <c r="O547" s="4">
        <f ca="1"/>
        <v>6.5662119050932999</v>
      </c>
      <c r="P547" s="4">
        <f ca="1"/>
        <v>44.402469122101998</v>
      </c>
      <c r="Q547" s="4">
        <f t="shared" ca="1" si="16"/>
        <v>5.207076106073719E-3</v>
      </c>
      <c r="R547" s="4">
        <f t="shared" ca="1" si="17"/>
        <v>-1.1662243704578686E-2</v>
      </c>
      <c r="S547" s="4">
        <f ca="1"/>
        <v>49.022666666667</v>
      </c>
      <c r="T547" s="4">
        <f ca="1"/>
        <v>48.450952380952003</v>
      </c>
      <c r="U547" s="4">
        <f ca="1"/>
        <v>753.19025075626996</v>
      </c>
      <c r="V547" s="4">
        <f ca="1"/>
        <v>749.28864774205999</v>
      </c>
      <c r="W547" s="4">
        <f ca="1"/>
        <v>30.763651152430999</v>
      </c>
      <c r="X547" s="4">
        <f ca="1"/>
        <v>18.203757303932001</v>
      </c>
      <c r="Y547" s="4">
        <f ca="1"/>
        <v>21.105001363090999</v>
      </c>
      <c r="Z547" s="4">
        <f ca="1"/>
        <v>8.2587645610620992</v>
      </c>
    </row>
    <row r="548" spans="1:26" hidden="1" x14ac:dyDescent="0.25">
      <c r="A548" s="3" t="s">
        <v>3030</v>
      </c>
      <c r="B548" t="str">
        <v>七匹狼</v>
      </c>
      <c r="C548" s="8" t="str">
        <f ca="1"/>
        <v>制造业</v>
      </c>
      <c r="D548" s="4">
        <f ca="1"/>
        <v>0.12367704763493</v>
      </c>
      <c r="E548" s="4">
        <f ca="1"/>
        <v>9.6624348798539008E-3</v>
      </c>
      <c r="F548" s="4">
        <f ca="1"/>
        <v>3.6733690304603999E-3</v>
      </c>
      <c r="G548" s="4">
        <f ca="1"/>
        <v>-0.22887122225045001</v>
      </c>
      <c r="H548" s="4">
        <f ca="1"/>
        <v>-1.5297820218262001E-2</v>
      </c>
      <c r="I548" s="4">
        <f ca="1"/>
        <v>-4.0813649416961998E-3</v>
      </c>
      <c r="J548" s="4">
        <f ca="1"/>
        <v>-0.19426247834779001</v>
      </c>
      <c r="K548" s="4">
        <f ca="1"/>
        <v>-5.8413702924203E-3</v>
      </c>
      <c r="L548" s="4">
        <f ca="1"/>
        <v>-2.2992152759372E-3</v>
      </c>
      <c r="M548" s="4">
        <f ca="1"/>
        <v>0.62881564632649001</v>
      </c>
      <c r="N548" s="4">
        <f ca="1"/>
        <v>29.244538612281001</v>
      </c>
      <c r="O548" s="4">
        <f ca="1"/>
        <v>5.4334794117753002</v>
      </c>
      <c r="P548" s="4">
        <f ca="1"/>
        <v>42.851308303773997</v>
      </c>
      <c r="Q548" s="4">
        <f t="shared" ca="1" si="16"/>
        <v>5.5370985603675829E-3</v>
      </c>
      <c r="R548" s="4">
        <f t="shared" ca="1" si="17"/>
        <v>-8.4682285381317557E-3</v>
      </c>
      <c r="S548" s="4">
        <f ca="1"/>
        <v>6.1031111111111001</v>
      </c>
      <c r="T548" s="4">
        <f ca="1"/>
        <v>6.0514285714286</v>
      </c>
      <c r="U548" s="4">
        <f ca="1"/>
        <v>46.735997079790998</v>
      </c>
      <c r="V548" s="4">
        <f ca="1"/>
        <v>46.478640267677001</v>
      </c>
      <c r="W548" s="4">
        <f ca="1"/>
        <v>-18.274061928409999</v>
      </c>
      <c r="X548" s="4">
        <f ca="1"/>
        <v>-3.7726038417438001</v>
      </c>
      <c r="Y548" s="4">
        <f ca="1"/>
        <v>6.1780715497536001</v>
      </c>
      <c r="Z548" s="4">
        <f ca="1"/>
        <v>-9.6372527705894004</v>
      </c>
    </row>
    <row r="549" spans="1:26" hidden="1" x14ac:dyDescent="0.25">
      <c r="A549" s="3" t="s">
        <v>3031</v>
      </c>
      <c r="B549" t="str">
        <v>达安基因</v>
      </c>
      <c r="C549" s="8" t="str">
        <f ca="1"/>
        <v>制造业</v>
      </c>
      <c r="D549" s="4">
        <f ca="1"/>
        <v>-0.15054550855803001</v>
      </c>
      <c r="E549" s="4">
        <f ca="1"/>
        <v>-3.1744529375059998E-3</v>
      </c>
      <c r="F549" s="4">
        <f ca="1"/>
        <v>2.6308889580599001E-3</v>
      </c>
      <c r="G549" s="4">
        <f ca="1"/>
        <v>4.9657640159079999E-3</v>
      </c>
      <c r="H549" s="4">
        <f ca="1"/>
        <v>8.8332416269099994E-5</v>
      </c>
      <c r="I549" s="4">
        <f ca="1"/>
        <v>8.0581712175023003E-3</v>
      </c>
      <c r="J549" s="4">
        <f ca="1"/>
        <v>-4.0007218956971E-2</v>
      </c>
      <c r="K549" s="4">
        <f ca="1"/>
        <v>-7.8847695969329996E-4</v>
      </c>
      <c r="L549" s="4">
        <f ca="1"/>
        <v>4.5416944579136E-3</v>
      </c>
      <c r="M549" s="4">
        <f ca="1"/>
        <v>0.23886485143927999</v>
      </c>
      <c r="N549" s="4">
        <f ca="1"/>
        <v>29.058554085621001</v>
      </c>
      <c r="O549" s="4">
        <f ca="1"/>
        <v>-21.124169188347</v>
      </c>
      <c r="P549" s="4">
        <f ca="1"/>
        <v>54.104502670229003</v>
      </c>
      <c r="Q549" s="4">
        <f t="shared" ca="1" si="16"/>
        <v>3.9242450093716083E-3</v>
      </c>
      <c r="R549" s="4">
        <f t="shared" ca="1" si="17"/>
        <v>-4.9936355625257748E-3</v>
      </c>
      <c r="S549" s="4">
        <f ca="1"/>
        <v>9.7266666666667003</v>
      </c>
      <c r="T549" s="4">
        <f ca="1"/>
        <v>9.6780952380951994</v>
      </c>
      <c r="U549" s="4">
        <f ca="1"/>
        <v>220.93935780639001</v>
      </c>
      <c r="V549" s="4">
        <f ca="1"/>
        <v>220.07572673407</v>
      </c>
      <c r="W549" s="4">
        <f ca="1"/>
        <v>389.22287339143003</v>
      </c>
      <c r="X549" s="4">
        <f ca="1"/>
        <v>122.18760831502</v>
      </c>
      <c r="Y549" s="4">
        <f ca="1"/>
        <v>60.614264182221</v>
      </c>
      <c r="Z549" s="4">
        <f ca="1"/>
        <v>254.86788740301</v>
      </c>
    </row>
    <row r="550" spans="1:26" hidden="1" x14ac:dyDescent="0.25">
      <c r="A550" s="3" t="s">
        <v>3032</v>
      </c>
      <c r="B550" t="str">
        <v>巨轮智能</v>
      </c>
      <c r="C550" s="8" t="str">
        <f ca="1"/>
        <v>制造业</v>
      </c>
      <c r="D550" s="4">
        <f ca="1"/>
        <v>7.5488955147969994E-2</v>
      </c>
      <c r="E550" s="4">
        <f ca="1"/>
        <v>1.7978841089501001E-3</v>
      </c>
      <c r="F550" s="4">
        <f ca="1"/>
        <v>1.9592438732394999E-2</v>
      </c>
      <c r="G550" s="4">
        <f ca="1"/>
        <v>5.5070769188507999E-2</v>
      </c>
      <c r="H550" s="4">
        <f ca="1"/>
        <v>9.5497783094199997E-4</v>
      </c>
      <c r="I550" s="4">
        <f ca="1"/>
        <v>1.6096951093406999E-2</v>
      </c>
      <c r="J550" s="4">
        <f ca="1"/>
        <v>-3.2073741109231002E-2</v>
      </c>
      <c r="K550" s="4">
        <f ca="1"/>
        <v>-5.6681673250399999E-4</v>
      </c>
      <c r="L550" s="4">
        <f ca="1"/>
        <v>9.5526340972854999E-3</v>
      </c>
      <c r="M550" s="4">
        <f ca="1"/>
        <v>0.91572766294371999</v>
      </c>
      <c r="N550" s="4">
        <f ca="1"/>
        <v>63.329573517918</v>
      </c>
      <c r="O550" s="4">
        <f ca="1"/>
        <v>53.330365427997997</v>
      </c>
      <c r="P550" s="4">
        <f ca="1"/>
        <v>62.180252190761998</v>
      </c>
      <c r="Q550" s="4">
        <f t="shared" ca="1" si="16"/>
        <v>3.7797480168001635E-2</v>
      </c>
      <c r="R550" s="4">
        <f t="shared" ca="1" si="17"/>
        <v>-2.883740463357758E-2</v>
      </c>
      <c r="S550" s="4">
        <f ca="1"/>
        <v>3.6284444444444</v>
      </c>
      <c r="T550" s="4">
        <f ca="1"/>
        <v>3.5238095238095002</v>
      </c>
      <c r="U550" s="4">
        <f ca="1"/>
        <v>40.943324715385998</v>
      </c>
      <c r="V550" s="4">
        <f ca="1"/>
        <v>39.452133482496002</v>
      </c>
      <c r="W550" s="4">
        <f ca="1"/>
        <v>-29.819528711496002</v>
      </c>
      <c r="X550" s="4">
        <f ca="1"/>
        <v>-11.052304756777</v>
      </c>
      <c r="Y550" s="4">
        <f ca="1"/>
        <v>-8.6068391471571992</v>
      </c>
      <c r="Z550" s="4">
        <f ca="1"/>
        <v>-53.534563136574</v>
      </c>
    </row>
    <row r="551" spans="1:26" hidden="1" x14ac:dyDescent="0.25">
      <c r="A551" s="3" t="s">
        <v>3033</v>
      </c>
      <c r="B551" t="str">
        <v>苏泊尔</v>
      </c>
      <c r="C551" s="8" t="str">
        <f ca="1"/>
        <v>制造业</v>
      </c>
      <c r="D551" s="4">
        <f ca="1"/>
        <v>0.50109591111703</v>
      </c>
      <c r="E551" s="4">
        <f ca="1"/>
        <v>3.9481988778203997E-2</v>
      </c>
      <c r="F551" s="4">
        <f ca="1"/>
        <v>2.9749519054683E-2</v>
      </c>
      <c r="G551" s="4">
        <f ca="1"/>
        <v>0.14515509309892</v>
      </c>
      <c r="H551" s="4">
        <f ca="1"/>
        <v>7.1200658207264001E-3</v>
      </c>
      <c r="I551" s="4">
        <f ca="1"/>
        <v>1.277059517546E-2</v>
      </c>
      <c r="J551" s="4">
        <f ca="1"/>
        <v>9.2774698749319998E-2</v>
      </c>
      <c r="K551" s="4">
        <f ca="1"/>
        <v>3.7416741999663E-3</v>
      </c>
      <c r="L551" s="4">
        <f ca="1"/>
        <v>7.7457082224931997E-3</v>
      </c>
      <c r="M551" s="4">
        <f ca="1"/>
        <v>0.86591429476236004</v>
      </c>
      <c r="N551" s="4">
        <f ca="1"/>
        <v>28.722326149779999</v>
      </c>
      <c r="O551" s="4">
        <f ca="1"/>
        <v>-3.7400920520476002</v>
      </c>
      <c r="P551" s="4">
        <f ca="1"/>
        <v>50.372919919798001</v>
      </c>
      <c r="Q551" s="4">
        <f t="shared" ca="1" si="16"/>
        <v>2.2540913301539848E-2</v>
      </c>
      <c r="R551" s="4">
        <f t="shared" ca="1" si="17"/>
        <v>9.2850522909944076E-3</v>
      </c>
      <c r="S551" s="4">
        <f ca="1"/>
        <v>48.194888888888997</v>
      </c>
      <c r="T551" s="4">
        <f ca="1"/>
        <v>48.642380952380996</v>
      </c>
      <c r="U551" s="4">
        <f ca="1"/>
        <v>355.11174847990998</v>
      </c>
      <c r="V551" s="4">
        <f ca="1"/>
        <v>347.28365766152001</v>
      </c>
      <c r="W551" s="4">
        <f ca="1"/>
        <v>2.5534271161427999</v>
      </c>
      <c r="X551" s="4">
        <f ca="1"/>
        <v>0.52950713171538</v>
      </c>
      <c r="Y551" s="4">
        <f ca="1"/>
        <v>3.0161123883209999</v>
      </c>
      <c r="Z551" s="4">
        <f ca="1"/>
        <v>22.170322470736998</v>
      </c>
    </row>
    <row r="552" spans="1:26" hidden="1" x14ac:dyDescent="0.25">
      <c r="A552" s="3" t="s">
        <v>3034</v>
      </c>
      <c r="B552" t="str">
        <v>丽江股份</v>
      </c>
      <c r="C552" s="8" t="str">
        <f ca="1"/>
        <v>水利、环境和公共设施管理业</v>
      </c>
      <c r="D552" s="4">
        <f ca="1"/>
        <v>-0.72703974170664998</v>
      </c>
      <c r="E552" s="4">
        <f ca="1"/>
        <v>-1.6438829206643999E-2</v>
      </c>
      <c r="F552" s="4">
        <f ca="1"/>
        <v>-1.2834504415304E-2</v>
      </c>
      <c r="G552" s="4">
        <f ca="1"/>
        <v>-0.76699519168145003</v>
      </c>
      <c r="H552" s="4">
        <f ca="1"/>
        <v>-5.4636674398120998E-2</v>
      </c>
      <c r="I552" s="4">
        <f ca="1"/>
        <v>-3.0707826953033E-2</v>
      </c>
      <c r="J552" s="4">
        <f ca="1"/>
        <v>-0.50256418240623002</v>
      </c>
      <c r="K552" s="4">
        <f ca="1"/>
        <v>-2.1594457006238001E-2</v>
      </c>
      <c r="L552" s="4">
        <f ca="1"/>
        <v>-1.8235738603619999E-2</v>
      </c>
      <c r="M552" s="4">
        <f ca="1"/>
        <v>1.2749089108472</v>
      </c>
      <c r="N552" s="4">
        <f ca="1"/>
        <v>48.524038534638002</v>
      </c>
      <c r="O552" s="4">
        <f ca="1"/>
        <v>29.185705997778999</v>
      </c>
      <c r="P552" s="4">
        <f ca="1"/>
        <v>25.510498263620001</v>
      </c>
      <c r="Q552" s="4">
        <f t="shared" ca="1" si="16"/>
        <v>-1.5621829985806007E-2</v>
      </c>
      <c r="R552" s="4">
        <f t="shared" ca="1" si="17"/>
        <v>-7.8515943444675301E-2</v>
      </c>
      <c r="S552" s="4">
        <f ca="1"/>
        <v>8.8397777777777993</v>
      </c>
      <c r="T552" s="4">
        <f ca="1"/>
        <v>8.1457142857143001</v>
      </c>
      <c r="U552" s="4">
        <f ca="1"/>
        <v>34.547882320885002</v>
      </c>
      <c r="V552" s="4">
        <f ca="1"/>
        <v>35.096148384098001</v>
      </c>
      <c r="W552" s="4">
        <f ca="1"/>
        <v>-95.825418473151998</v>
      </c>
      <c r="X552" s="4">
        <f ca="1"/>
        <v>-24.055212299303999</v>
      </c>
      <c r="Y552" s="4">
        <f ca="1"/>
        <v>-1.2849722170586</v>
      </c>
      <c r="Z552" s="4">
        <f ca="1"/>
        <v>-26.461795797143999</v>
      </c>
    </row>
    <row r="553" spans="1:26" hidden="1" x14ac:dyDescent="0.25">
      <c r="A553" s="3" t="s">
        <v>3035</v>
      </c>
      <c r="B553" t="str">
        <v>旺能环境</v>
      </c>
      <c r="C553" s="8" t="str">
        <f ca="1"/>
        <v>水利、环境和公共设施管理业</v>
      </c>
      <c r="D553" s="4">
        <f ca="1"/>
        <v>-0.55671723998903999</v>
      </c>
      <c r="E553" s="4">
        <f ca="1"/>
        <v>-1.1967714342291E-2</v>
      </c>
      <c r="F553" s="4">
        <f ca="1"/>
        <v>-5.1537453039186996E-3</v>
      </c>
      <c r="G553" s="4">
        <f ca="1"/>
        <v>-0.74521902222327996</v>
      </c>
      <c r="H553" s="4">
        <f ca="1"/>
        <v>-1.2478200048471E-2</v>
      </c>
      <c r="I553" s="4">
        <f ca="1"/>
        <v>-5.7395892524051001E-3</v>
      </c>
      <c r="J553" s="4">
        <f ca="1"/>
        <v>-0.37140475866572997</v>
      </c>
      <c r="K553" s="4">
        <f ca="1"/>
        <v>-1.0960196691389E-2</v>
      </c>
      <c r="L553" s="4">
        <f ca="1"/>
        <v>-3.3087490976762999E-3</v>
      </c>
      <c r="M553" s="4">
        <f ca="1"/>
        <v>0.86899054014933996</v>
      </c>
      <c r="N553" s="4">
        <f ca="1"/>
        <v>27.290861472275999</v>
      </c>
      <c r="O553" s="4">
        <f ca="1"/>
        <v>-0.22354680486883</v>
      </c>
      <c r="P553" s="4">
        <f ca="1"/>
        <v>41.626823141023998</v>
      </c>
      <c r="Q553" s="4">
        <f t="shared" ca="1" si="16"/>
        <v>-3.9902460651720702E-3</v>
      </c>
      <c r="R553" s="4">
        <f t="shared" ca="1" si="17"/>
        <v>-2.2863612517149128E-2</v>
      </c>
      <c r="S553" s="4">
        <f ca="1"/>
        <v>15.309555555556001</v>
      </c>
      <c r="T553" s="4">
        <f ca="1"/>
        <v>14.959523809524001</v>
      </c>
      <c r="U553" s="4">
        <f ca="1"/>
        <v>39.915061787833999</v>
      </c>
      <c r="V553" s="4">
        <f ca="1"/>
        <v>40.074970782309997</v>
      </c>
      <c r="W553" s="4">
        <f ca="1"/>
        <v>19.50956299153</v>
      </c>
      <c r="X553" s="4">
        <f ca="1"/>
        <v>41.945986005644002</v>
      </c>
      <c r="Y553" s="4">
        <f ca="1"/>
        <v>16.813478026881</v>
      </c>
      <c r="Z553" s="4">
        <f ca="1"/>
        <v>27.542035632699001</v>
      </c>
    </row>
    <row r="554" spans="1:26" hidden="1" x14ac:dyDescent="0.25">
      <c r="A554" s="3" t="s">
        <v>3036</v>
      </c>
      <c r="B554" t="str">
        <v>华帝股份</v>
      </c>
      <c r="C554" s="8" t="str">
        <f ca="1"/>
        <v>制造业</v>
      </c>
      <c r="D554" s="4">
        <f ca="1"/>
        <v>0.19780659797863001</v>
      </c>
      <c r="E554" s="4">
        <f ca="1"/>
        <v>4.8951955243630996E-3</v>
      </c>
      <c r="F554" s="4">
        <f ca="1"/>
        <v>1.7238172894858E-2</v>
      </c>
      <c r="G554" s="4">
        <f ca="1"/>
        <v>-0.10305641484281999</v>
      </c>
      <c r="H554" s="4">
        <f ca="1"/>
        <v>-2.1271729487914001E-3</v>
      </c>
      <c r="I554" s="4">
        <f ca="1"/>
        <v>3.6388735941625E-3</v>
      </c>
      <c r="J554" s="4">
        <f ca="1"/>
        <v>4.8725336558045002E-3</v>
      </c>
      <c r="K554" s="4">
        <f ca="1"/>
        <v>8.8686341173300004E-5</v>
      </c>
      <c r="L554" s="4">
        <f ca="1"/>
        <v>7.4961791428155003E-3</v>
      </c>
      <c r="M554" s="4">
        <f ca="1"/>
        <v>0.82160150650431996</v>
      </c>
      <c r="N554" s="4">
        <f ca="1"/>
        <v>29.338495520327001</v>
      </c>
      <c r="O554" s="4">
        <f ca="1"/>
        <v>1.8764113345085001</v>
      </c>
      <c r="P554" s="4">
        <f ca="1"/>
        <v>57.709276346376001</v>
      </c>
      <c r="Q554" s="4">
        <f t="shared" ca="1" si="16"/>
        <v>3.3572453371589178E-2</v>
      </c>
      <c r="R554" s="4">
        <f t="shared" ca="1" si="17"/>
        <v>-1.4525737639323154E-2</v>
      </c>
      <c r="S554" s="4">
        <f ca="1"/>
        <v>5.8724444444444002</v>
      </c>
      <c r="T554" s="4">
        <f ca="1"/>
        <v>5.7871428571429</v>
      </c>
      <c r="U554" s="4">
        <f ca="1"/>
        <v>77.025271669199995</v>
      </c>
      <c r="V554" s="4">
        <f ca="1"/>
        <v>74.523340301822003</v>
      </c>
      <c r="W554" s="4">
        <f ca="1"/>
        <v>-41.490056660889003</v>
      </c>
      <c r="X554" s="4">
        <f ca="1"/>
        <v>0.40690300824763997</v>
      </c>
      <c r="Y554" s="4">
        <f ca="1"/>
        <v>3.8821615499723001</v>
      </c>
      <c r="Z554" s="4">
        <f ca="1"/>
        <v>-20.247421281773001</v>
      </c>
    </row>
    <row r="555" spans="1:26" hidden="1" x14ac:dyDescent="0.25">
      <c r="A555" s="3" t="s">
        <v>3037</v>
      </c>
      <c r="B555" t="str">
        <v>联创电子</v>
      </c>
      <c r="C555" s="8" t="str">
        <f ca="1"/>
        <v>制造业</v>
      </c>
      <c r="D555" s="4">
        <f ca="1"/>
        <v>-0.20687637949434001</v>
      </c>
      <c r="E555" s="4">
        <f ca="1"/>
        <v>-4.3879572783338998E-3</v>
      </c>
      <c r="F555" s="4">
        <f ca="1"/>
        <v>1.648096126868E-4</v>
      </c>
      <c r="G555" s="4">
        <f ca="1"/>
        <v>9.4621914014644995E-2</v>
      </c>
      <c r="H555" s="4">
        <f ca="1"/>
        <v>2.3809979128377999E-3</v>
      </c>
      <c r="I555" s="4">
        <f ca="1"/>
        <v>2.4218892434688999E-2</v>
      </c>
      <c r="J555" s="4">
        <f ca="1"/>
        <v>3.9497538071602001E-2</v>
      </c>
      <c r="K555" s="4">
        <f ca="1"/>
        <v>1.1649069112512E-3</v>
      </c>
      <c r="L555" s="4">
        <f ca="1"/>
        <v>1.1194842027386E-2</v>
      </c>
      <c r="M555" s="4">
        <f ca="1"/>
        <v>1.5758835499302</v>
      </c>
      <c r="N555" s="4">
        <f ca="1"/>
        <v>52.542297334410001</v>
      </c>
      <c r="O555" s="4">
        <f ca="1"/>
        <v>-25.362762015512999</v>
      </c>
      <c r="P555" s="4">
        <f ca="1"/>
        <v>62.854963286451003</v>
      </c>
      <c r="Q555" s="4">
        <f t="shared" ca="1" si="16"/>
        <v>1.856335754641358E-2</v>
      </c>
      <c r="R555" s="4">
        <f t="shared" ca="1" si="17"/>
        <v>1.5612145451791685E-2</v>
      </c>
      <c r="S555" s="4">
        <f ca="1"/>
        <v>10.032888888889</v>
      </c>
      <c r="T555" s="4">
        <f ca="1"/>
        <v>10.189523809523999</v>
      </c>
      <c r="U555" s="4">
        <f ca="1"/>
        <v>55.174760828529003</v>
      </c>
      <c r="V555" s="4">
        <f ca="1"/>
        <v>54.169198626423999</v>
      </c>
      <c r="W555" s="4">
        <f ca="1"/>
        <v>-32.387385802731004</v>
      </c>
      <c r="X555" s="4">
        <f ca="1"/>
        <v>21.599177280494001</v>
      </c>
      <c r="Y555" s="4">
        <f ca="1"/>
        <v>18.896677037648001</v>
      </c>
      <c r="Z555" s="4">
        <f ca="1"/>
        <v>23.321082556290001</v>
      </c>
    </row>
    <row r="556" spans="1:26" hidden="1" x14ac:dyDescent="0.25">
      <c r="A556" s="3" t="s">
        <v>3038</v>
      </c>
      <c r="B556" t="str">
        <v>保利联合</v>
      </c>
      <c r="C556" s="8" t="str">
        <f ca="1"/>
        <v>制造业</v>
      </c>
      <c r="D556" s="4">
        <f ca="1"/>
        <v>-5.6602245436342999E-2</v>
      </c>
      <c r="E556" s="4">
        <f ca="1"/>
        <v>-2.7844423600705001E-3</v>
      </c>
      <c r="F556" s="4">
        <f ca="1"/>
        <v>2.6469572210283E-3</v>
      </c>
      <c r="G556" s="4">
        <f ca="1"/>
        <v>-0.19322336658676001</v>
      </c>
      <c r="H556" s="4">
        <f ca="1"/>
        <v>-7.7759003216474002E-3</v>
      </c>
      <c r="I556" s="4">
        <f ca="1"/>
        <v>-5.4439531605146004E-3</v>
      </c>
      <c r="J556" s="4">
        <f ca="1"/>
        <v>-0.19741479235677001</v>
      </c>
      <c r="K556" s="4">
        <f ca="1"/>
        <v>-8.0336868374493997E-3</v>
      </c>
      <c r="L556" s="4">
        <f ca="1"/>
        <v>-5.6983216542919003E-3</v>
      </c>
      <c r="M556" s="4">
        <f ca="1"/>
        <v>1.3084314942832</v>
      </c>
      <c r="N556" s="4">
        <f ca="1"/>
        <v>79.890711531080996</v>
      </c>
      <c r="O556" s="4">
        <f ca="1"/>
        <v>38.001362892273001</v>
      </c>
      <c r="P556" s="4">
        <f ca="1"/>
        <v>52.015016669512001</v>
      </c>
      <c r="Q556" s="4">
        <f t="shared" ca="1" si="16"/>
        <v>-4.9942374183717421E-3</v>
      </c>
      <c r="R556" s="4">
        <f t="shared" ca="1" si="17"/>
        <v>-2.2871376811594197E-2</v>
      </c>
      <c r="S556" s="4">
        <f ca="1"/>
        <v>8.8320000000000007</v>
      </c>
      <c r="T556" s="4">
        <f ca="1"/>
        <v>8.6300000000000008</v>
      </c>
      <c r="U556" s="4">
        <f ca="1"/>
        <v>27.133291729027</v>
      </c>
      <c r="V556" s="4">
        <f ca="1"/>
        <v>27.269481996393001</v>
      </c>
      <c r="W556" s="4">
        <f ca="1"/>
        <v>0</v>
      </c>
      <c r="X556" s="4">
        <f ca="1"/>
        <v>8.1960231087737991</v>
      </c>
      <c r="Y556" s="4">
        <f ca="1"/>
        <v>8.5015872366170999</v>
      </c>
      <c r="Z556" s="4">
        <f ca="1"/>
        <v>0</v>
      </c>
    </row>
    <row r="557" spans="1:26" hidden="1" x14ac:dyDescent="0.25">
      <c r="A557" s="3" t="s">
        <v>3039</v>
      </c>
      <c r="B557" t="str">
        <v>双鹭药业</v>
      </c>
      <c r="C557" s="8" t="str">
        <f ca="1"/>
        <v>制造业</v>
      </c>
      <c r="D557" s="4">
        <f ca="1"/>
        <v>-1.4198223278622</v>
      </c>
      <c r="E557" s="4">
        <f ca="1"/>
        <v>0.21368516928715001</v>
      </c>
      <c r="F557" s="4">
        <f ca="1"/>
        <v>-4.4048633680266999E-2</v>
      </c>
      <c r="G557" s="4">
        <f ca="1"/>
        <v>0.22675546201103999</v>
      </c>
      <c r="H557" s="4">
        <f ca="1"/>
        <v>-2.9731179740350999E-2</v>
      </c>
      <c r="I557" s="4">
        <f ca="1"/>
        <v>2.3869956788050001E-2</v>
      </c>
      <c r="J557" s="4">
        <f ca="1"/>
        <v>0.17597302315098001</v>
      </c>
      <c r="K557" s="4">
        <f ca="1"/>
        <v>9.9857744496438E-2</v>
      </c>
      <c r="L557" s="4">
        <f ca="1"/>
        <v>1.7899255338889E-2</v>
      </c>
      <c r="M557" s="4">
        <f ca="1"/>
        <v>0.71511803200071999</v>
      </c>
      <c r="N557" s="4">
        <f ca="1"/>
        <v>37.527214761217998</v>
      </c>
      <c r="O557" s="4">
        <f ca="1"/>
        <v>11.492618523839999</v>
      </c>
      <c r="P557" s="4">
        <f ca="1"/>
        <v>53.421068870795999</v>
      </c>
      <c r="Q557" s="4">
        <f t="shared" ca="1" si="16"/>
        <v>-6.015352407539043E-2</v>
      </c>
      <c r="R557" s="4">
        <f t="shared" ca="1" si="17"/>
        <v>6.4515313148151371E-2</v>
      </c>
      <c r="S557" s="4">
        <f ca="1"/>
        <v>11.296444444444001</v>
      </c>
      <c r="T557" s="4">
        <f ca="1"/>
        <v>12.025238095238</v>
      </c>
      <c r="U557" s="4">
        <f ca="1"/>
        <v>189.02871393023</v>
      </c>
      <c r="V557" s="4">
        <f ca="1"/>
        <v>201.12722532078001</v>
      </c>
      <c r="W557" s="4">
        <f ca="1"/>
        <v>-21.909245182109</v>
      </c>
      <c r="X557" s="4">
        <f ca="1"/>
        <v>-19.719815762345998</v>
      </c>
      <c r="Y557" s="4">
        <f ca="1"/>
        <v>3.9909365250225002</v>
      </c>
      <c r="Z557" s="4">
        <f ca="1"/>
        <v>-16.343185408613</v>
      </c>
    </row>
    <row r="558" spans="1:26" hidden="1" x14ac:dyDescent="0.25">
      <c r="A558" s="3" t="s">
        <v>3040</v>
      </c>
      <c r="B558" t="str">
        <v>黔源电力</v>
      </c>
      <c r="C558" s="8" t="str">
        <f ca="1"/>
        <v>电力、热力、燃气及水生产和供应业</v>
      </c>
      <c r="D558" s="4">
        <f ca="1"/>
        <v>0.26129319536732998</v>
      </c>
      <c r="E558" s="4">
        <f ca="1"/>
        <v>6.8770527530308996E-3</v>
      </c>
      <c r="F558" s="4">
        <f ca="1"/>
        <v>1.7964660913494999E-2</v>
      </c>
      <c r="G558" s="4">
        <f ca="1"/>
        <v>0.17685967366155</v>
      </c>
      <c r="H558" s="4">
        <f ca="1"/>
        <v>3.9071838784076997E-3</v>
      </c>
      <c r="I558" s="4">
        <f ca="1"/>
        <v>1.1107219987536001E-2</v>
      </c>
      <c r="J558" s="4">
        <f ca="1"/>
        <v>9.2903254754563999E-2</v>
      </c>
      <c r="K558" s="4">
        <f ca="1"/>
        <v>2.9911250076297001E-3</v>
      </c>
      <c r="L558" s="4">
        <f ca="1"/>
        <v>4.7592946913020996E-3</v>
      </c>
      <c r="M558" s="4">
        <f ca="1"/>
        <v>0.96538172128384003</v>
      </c>
      <c r="N558" s="4">
        <f ca="1"/>
        <v>31.780955711922001</v>
      </c>
      <c r="O558" s="4">
        <f ca="1"/>
        <v>3.3083021233165999</v>
      </c>
      <c r="P558" s="4">
        <f ca="1"/>
        <v>62.819968478462002</v>
      </c>
      <c r="Q558" s="4">
        <f t="shared" ca="1" si="16"/>
        <v>2.9951690821267595E-2</v>
      </c>
      <c r="R558" s="4">
        <f t="shared" ca="1" si="17"/>
        <v>7.9725459833748027E-3</v>
      </c>
      <c r="S558" s="4">
        <f ca="1"/>
        <v>13.654</v>
      </c>
      <c r="T558" s="4">
        <f ca="1"/>
        <v>13.762857142856999</v>
      </c>
      <c r="U558" s="4">
        <f ca="1"/>
        <v>39.674504909889997</v>
      </c>
      <c r="V558" s="4">
        <f ca="1"/>
        <v>38.520743510071</v>
      </c>
      <c r="W558" s="4">
        <f ca="1"/>
        <v>19.667325434652</v>
      </c>
      <c r="X558" s="4">
        <f ca="1"/>
        <v>6.3182114061660002</v>
      </c>
      <c r="Y558" s="4">
        <f ca="1"/>
        <v>2.6611522926551001</v>
      </c>
      <c r="Z558" s="4">
        <f ca="1"/>
        <v>-0.48836510503059</v>
      </c>
    </row>
    <row r="559" spans="1:26" hidden="1" x14ac:dyDescent="0.25">
      <c r="A559" s="3" t="s">
        <v>3041</v>
      </c>
      <c r="B559" t="str">
        <v>南京港</v>
      </c>
      <c r="C559" s="8" t="str">
        <f ca="1"/>
        <v>交通运输、仓储和邮政业</v>
      </c>
      <c r="D559" s="4">
        <f ca="1"/>
        <v>0.10288181067435</v>
      </c>
      <c r="E559" s="4">
        <f ca="1"/>
        <v>2.2710981716514002E-3</v>
      </c>
      <c r="F559" s="4">
        <f ca="1"/>
        <v>9.6387356642522997E-3</v>
      </c>
      <c r="G559" s="4">
        <f ca="1"/>
        <v>-5.8346186871724999E-2</v>
      </c>
      <c r="H559" s="4">
        <f ca="1"/>
        <v>-9.9693247449579993E-4</v>
      </c>
      <c r="I559" s="4">
        <f ca="1"/>
        <v>4.4729161253109001E-3</v>
      </c>
      <c r="J559" s="4">
        <f ca="1"/>
        <v>-0.10079882417822</v>
      </c>
      <c r="K559" s="4">
        <f ca="1"/>
        <v>-1.8472961308951001E-3</v>
      </c>
      <c r="L559" s="4">
        <f ca="1"/>
        <v>1.8673851016296999E-3</v>
      </c>
      <c r="M559" s="4">
        <f ca="1"/>
        <v>0.82774590466089004</v>
      </c>
      <c r="N559" s="4">
        <f ca="1"/>
        <v>26.630786639278</v>
      </c>
      <c r="O559" s="4">
        <f ca="1"/>
        <v>11.142244233312001</v>
      </c>
      <c r="P559" s="4">
        <f ca="1"/>
        <v>59.977883525475001</v>
      </c>
      <c r="Q559" s="4">
        <f t="shared" ca="1" si="16"/>
        <v>1.382033563673456E-2</v>
      </c>
      <c r="R559" s="4">
        <f t="shared" ca="1" si="17"/>
        <v>-7.6014698045012829E-3</v>
      </c>
      <c r="S559" s="4">
        <f ca="1"/>
        <v>6.7906666666667004</v>
      </c>
      <c r="T559" s="4">
        <f ca="1"/>
        <v>6.7390476190476001</v>
      </c>
      <c r="U559" s="4">
        <f ca="1"/>
        <v>16.242666609598</v>
      </c>
      <c r="V559" s="4">
        <f ca="1"/>
        <v>16.021247590577001</v>
      </c>
      <c r="W559" s="4">
        <f ca="1"/>
        <v>1.7990650076137</v>
      </c>
      <c r="X559" s="4">
        <f ca="1"/>
        <v>3.5708264089519002</v>
      </c>
      <c r="Y559" s="4">
        <f ca="1"/>
        <v>0.70308663564811003</v>
      </c>
      <c r="Z559" s="4">
        <f ca="1"/>
        <v>-2.2323385003562</v>
      </c>
    </row>
    <row r="560" spans="1:26" hidden="1" x14ac:dyDescent="0.25">
      <c r="A560" s="3" t="s">
        <v>3042</v>
      </c>
      <c r="B560" t="str">
        <v>登海种业</v>
      </c>
      <c r="C560" s="8" t="str">
        <f ca="1"/>
        <v>农、林、牧、渔业</v>
      </c>
      <c r="D560" s="4">
        <f ca="1"/>
        <v>0.32354077177388002</v>
      </c>
      <c r="E560" s="4">
        <f ca="1"/>
        <v>-6.7673772468073998E-3</v>
      </c>
      <c r="F560" s="4">
        <f ca="1"/>
        <v>6.6154038387883996E-3</v>
      </c>
      <c r="G560" s="4">
        <f ca="1"/>
        <v>6.0940463613052998E-2</v>
      </c>
      <c r="H560" s="4">
        <f ca="1"/>
        <v>-1.0677671337929E-3</v>
      </c>
      <c r="I560" s="4">
        <f ca="1"/>
        <v>-8.1237228742101E-3</v>
      </c>
      <c r="J560" s="4">
        <f ca="1"/>
        <v>-9.1266585332768005E-2</v>
      </c>
      <c r="K560" s="4">
        <f ca="1"/>
        <v>2.1917082680674E-3</v>
      </c>
      <c r="L560" s="4">
        <f ca="1"/>
        <v>-8.9037090703313008E-3</v>
      </c>
      <c r="M560" s="4">
        <f ca="1"/>
        <v>0.6544988529736</v>
      </c>
      <c r="N560" s="4">
        <f ca="1"/>
        <v>29.866468860803</v>
      </c>
      <c r="O560" s="4">
        <f ca="1"/>
        <v>-26.552991660861998</v>
      </c>
      <c r="P560" s="4">
        <f ca="1"/>
        <v>54.490218850181002</v>
      </c>
      <c r="Q560" s="4">
        <f t="shared" ca="1" si="16"/>
        <v>9.2955538133964628E-3</v>
      </c>
      <c r="R560" s="4">
        <f t="shared" ca="1" si="17"/>
        <v>2.5539129401866971E-2</v>
      </c>
      <c r="S560" s="4">
        <f ca="1"/>
        <v>14.698888888889</v>
      </c>
      <c r="T560" s="4">
        <f ca="1"/>
        <v>15.074285714286001</v>
      </c>
      <c r="U560" s="4">
        <f ca="1"/>
        <v>158.59004682438999</v>
      </c>
      <c r="V560" s="4">
        <f ca="1"/>
        <v>157.12944164391999</v>
      </c>
      <c r="W560" s="4">
        <f ca="1"/>
        <v>109.40454299814</v>
      </c>
      <c r="X560" s="4">
        <f ca="1"/>
        <v>17.217990896029999</v>
      </c>
      <c r="Y560" s="4">
        <f ca="1"/>
        <v>7.8577771840621997</v>
      </c>
      <c r="Z560" s="4">
        <f ca="1"/>
        <v>-42.677081214105002</v>
      </c>
    </row>
    <row r="561" spans="1:26" hidden="1" x14ac:dyDescent="0.25">
      <c r="A561" s="3" t="s">
        <v>3043</v>
      </c>
      <c r="B561" t="str">
        <v>华孚时尚</v>
      </c>
      <c r="C561" s="8" t="str">
        <f ca="1"/>
        <v>制造业</v>
      </c>
      <c r="D561" s="4">
        <f ca="1"/>
        <v>0.39602834111763002</v>
      </c>
      <c r="E561" s="4">
        <f ca="1"/>
        <v>1.7228321549732001E-2</v>
      </c>
      <c r="F561" s="4">
        <f ca="1"/>
        <v>4.9487950726544001E-2</v>
      </c>
      <c r="G561" s="4">
        <f ca="1"/>
        <v>0.29018404854114999</v>
      </c>
      <c r="H561" s="4">
        <f ca="1"/>
        <v>1.0305042862164E-2</v>
      </c>
      <c r="I561" s="4">
        <f ca="1"/>
        <v>2.9872648748061E-2</v>
      </c>
      <c r="J561" s="4">
        <f ca="1"/>
        <v>0.21709075355453999</v>
      </c>
      <c r="K561" s="4">
        <f ca="1"/>
        <v>8.6589679402429998E-3</v>
      </c>
      <c r="L561" s="4">
        <f ca="1"/>
        <v>1.7992978933912E-2</v>
      </c>
      <c r="M561" s="4">
        <f ca="1"/>
        <v>0.84067940508720995</v>
      </c>
      <c r="N561" s="4">
        <f ca="1"/>
        <v>29.271939911129</v>
      </c>
      <c r="O561" s="4">
        <f ca="1"/>
        <v>-0.96664710062698</v>
      </c>
      <c r="P561" s="4">
        <f ca="1"/>
        <v>73.425507724452999</v>
      </c>
      <c r="Q561" s="4">
        <f t="shared" ca="1" si="16"/>
        <v>7.5913776944681988E-2</v>
      </c>
      <c r="R561" s="4">
        <f t="shared" ca="1" si="17"/>
        <v>7.8944880400849959E-2</v>
      </c>
      <c r="S561" s="4">
        <f ca="1"/>
        <v>3.3577777777778</v>
      </c>
      <c r="T561" s="4">
        <f ca="1"/>
        <v>3.6228571428571001</v>
      </c>
      <c r="U561" s="4">
        <f ca="1"/>
        <v>22.718404665158999</v>
      </c>
      <c r="V561" s="4">
        <f ca="1"/>
        <v>21.115451025893002</v>
      </c>
      <c r="W561" s="4">
        <f ca="1"/>
        <v>0</v>
      </c>
      <c r="X561" s="4">
        <f ca="1"/>
        <v>-3.0890093239745</v>
      </c>
      <c r="Y561" s="4">
        <f ca="1"/>
        <v>-0.35003863404390001</v>
      </c>
      <c r="Z561" s="4">
        <f ca="1"/>
        <v>-22.154490627527</v>
      </c>
    </row>
    <row r="562" spans="1:26" hidden="1" x14ac:dyDescent="0.25">
      <c r="A562" s="3" t="s">
        <v>3044</v>
      </c>
      <c r="B562" t="str">
        <v>兔宝宝</v>
      </c>
      <c r="C562" s="8" t="str">
        <f ca="1"/>
        <v>制造业</v>
      </c>
      <c r="D562" s="4">
        <f ca="1"/>
        <v>-9.6361956860172002E-2</v>
      </c>
      <c r="E562" s="4">
        <f ca="1"/>
        <v>-2.2312312587220002E-3</v>
      </c>
      <c r="F562" s="4">
        <f ca="1"/>
        <v>2.4525874307316001E-3</v>
      </c>
      <c r="G562" s="4">
        <f ca="1"/>
        <v>-0.60105943551259999</v>
      </c>
      <c r="H562" s="4">
        <f ca="1"/>
        <v>-1.3973672639877E-2</v>
      </c>
      <c r="I562" s="4">
        <f ca="1"/>
        <v>-1.057904884814E-2</v>
      </c>
      <c r="J562" s="4">
        <f ca="1"/>
        <v>-0.19772768949826999</v>
      </c>
      <c r="K562" s="4">
        <f ca="1"/>
        <v>-4.2132995029467999E-3</v>
      </c>
      <c r="L562" s="4">
        <f ca="1"/>
        <v>-2.7267256771290999E-3</v>
      </c>
      <c r="M562" s="4">
        <f ca="1"/>
        <v>1.6547388304094</v>
      </c>
      <c r="N562" s="4">
        <f ca="1"/>
        <v>50.555525645914997</v>
      </c>
      <c r="O562" s="4">
        <f ca="1"/>
        <v>12.609334321393</v>
      </c>
      <c r="P562" s="4">
        <f ca="1"/>
        <v>45.150132107304998</v>
      </c>
      <c r="Q562" s="4">
        <f t="shared" ca="1" si="16"/>
        <v>5.584642233856448E-3</v>
      </c>
      <c r="R562" s="4">
        <f t="shared" ca="1" si="17"/>
        <v>-4.3724517270557262E-2</v>
      </c>
      <c r="S562" s="4">
        <f ca="1"/>
        <v>9.9039999999999999</v>
      </c>
      <c r="T562" s="4">
        <f ca="1"/>
        <v>9.4709523809524008</v>
      </c>
      <c r="U562" s="4">
        <f ca="1"/>
        <v>59.223465314081999</v>
      </c>
      <c r="V562" s="4">
        <f ca="1"/>
        <v>58.894560265479001</v>
      </c>
      <c r="W562" s="4">
        <f ca="1"/>
        <v>5.6177536763207998</v>
      </c>
      <c r="X562" s="4">
        <f ca="1"/>
        <v>24.402269538719999</v>
      </c>
      <c r="Y562" s="4">
        <f ca="1"/>
        <v>11.814217730363</v>
      </c>
      <c r="Z562" s="4">
        <f ca="1"/>
        <v>10.208328755011999</v>
      </c>
    </row>
    <row r="563" spans="1:26" hidden="1" x14ac:dyDescent="0.25">
      <c r="A563" s="3" t="s">
        <v>3045</v>
      </c>
      <c r="B563" t="str">
        <v>美年健康</v>
      </c>
      <c r="C563" s="8" t="str">
        <f ca="1"/>
        <v>卫生和社会工作</v>
      </c>
      <c r="D563" s="4">
        <f ca="1"/>
        <v>-0.36557869228342998</v>
      </c>
      <c r="E563" s="4">
        <f ca="1"/>
        <v>-8.1673063303284998E-3</v>
      </c>
      <c r="F563" s="4">
        <f ca="1"/>
        <v>-1.1914620317748001E-2</v>
      </c>
      <c r="G563" s="4">
        <f ca="1"/>
        <v>-0.39308238727458</v>
      </c>
      <c r="H563" s="4">
        <f ca="1"/>
        <v>-6.6204124310371999E-3</v>
      </c>
      <c r="I563" s="4">
        <f ca="1"/>
        <v>-7.8417962602122995E-3</v>
      </c>
      <c r="J563" s="4">
        <f ca="1"/>
        <v>-0.21451755332250999</v>
      </c>
      <c r="K563" s="4">
        <f ca="1"/>
        <v>-4.1106040227305001E-3</v>
      </c>
      <c r="L563" s="4">
        <f ca="1"/>
        <v>-2.2292646577538999E-3</v>
      </c>
      <c r="M563" s="4">
        <f ca="1"/>
        <v>1.4878995514132001</v>
      </c>
      <c r="N563" s="4">
        <f ca="1"/>
        <v>35.542498525543003</v>
      </c>
      <c r="O563" s="4">
        <f ca="1"/>
        <v>-7.9276074640883003</v>
      </c>
      <c r="P563" s="4">
        <f ca="1"/>
        <v>41.743862521002001</v>
      </c>
      <c r="Q563" s="4">
        <f t="shared" ca="1" si="16"/>
        <v>-1.2761335867491747E-2</v>
      </c>
      <c r="R563" s="4">
        <f t="shared" ca="1" si="17"/>
        <v>-5.8016762275925747E-2</v>
      </c>
      <c r="S563" s="4">
        <f ca="1"/>
        <v>6.3862222222221998</v>
      </c>
      <c r="T563" s="4">
        <f ca="1"/>
        <v>6.0157142857143002</v>
      </c>
      <c r="U563" s="4">
        <f ca="1"/>
        <v>45.333491435801001</v>
      </c>
      <c r="V563" s="4">
        <f ca="1"/>
        <v>45.919485412005997</v>
      </c>
      <c r="W563" s="4">
        <f ca="1"/>
        <v>10.183859722747</v>
      </c>
      <c r="X563" s="4">
        <f ca="1"/>
        <v>3.0575728244718998E-2</v>
      </c>
      <c r="Y563" s="4">
        <f ca="1"/>
        <v>-1.1383028398495001</v>
      </c>
      <c r="Z563" s="4">
        <f ca="1"/>
        <v>6.9579134291419003</v>
      </c>
    </row>
    <row r="564" spans="1:26" hidden="1" x14ac:dyDescent="0.25">
      <c r="A564" s="3" t="s">
        <v>3046</v>
      </c>
      <c r="B564" t="str">
        <v>国光电器</v>
      </c>
      <c r="C564" s="8" t="str">
        <f ca="1"/>
        <v>制造业</v>
      </c>
      <c r="D564" s="4">
        <f ca="1"/>
        <v>0.57738879623080996</v>
      </c>
      <c r="E564" s="4">
        <f ca="1"/>
        <v>3.0872888253160001E-2</v>
      </c>
      <c r="F564" s="4">
        <f ca="1"/>
        <v>3.0229529376721E-2</v>
      </c>
      <c r="G564" s="4">
        <f ca="1"/>
        <v>0.69051678896082003</v>
      </c>
      <c r="H564" s="4">
        <f ca="1"/>
        <v>8.5436906273822E-2</v>
      </c>
      <c r="I564" s="4">
        <f ca="1"/>
        <v>3.1925788342762003E-2</v>
      </c>
      <c r="J564" s="4">
        <f ca="1"/>
        <v>0.20347251347841</v>
      </c>
      <c r="K564" s="4">
        <f ca="1"/>
        <v>5.7807594606297998E-3</v>
      </c>
      <c r="L564" s="4">
        <f ca="1"/>
        <v>2.2915262862306E-2</v>
      </c>
      <c r="M564" s="4">
        <f ca="1"/>
        <v>1.7473183372676</v>
      </c>
      <c r="N564" s="4">
        <f ca="1"/>
        <v>65.895649319924999</v>
      </c>
      <c r="O564" s="4">
        <f ca="1"/>
        <v>30.357058689315998</v>
      </c>
      <c r="P564" s="4">
        <f ca="1"/>
        <v>79.151282879765006</v>
      </c>
      <c r="Q564" s="4">
        <f t="shared" ca="1" si="16"/>
        <v>5.6562568246340865E-2</v>
      </c>
      <c r="R564" s="4">
        <f t="shared" ca="1" si="17"/>
        <v>7.5912089948373521E-2</v>
      </c>
      <c r="S564" s="4">
        <f ca="1"/>
        <v>14.391333333333</v>
      </c>
      <c r="T564" s="4">
        <f ca="1"/>
        <v>15.483809523810001</v>
      </c>
      <c r="U564" s="4">
        <f ca="1"/>
        <v>70.070688463430002</v>
      </c>
      <c r="V564" s="4">
        <f ca="1"/>
        <v>66.319487902861994</v>
      </c>
      <c r="W564" s="4">
        <f ca="1"/>
        <v>-19.978584296851999</v>
      </c>
      <c r="X564" s="4">
        <f ca="1"/>
        <v>10.473253914085999</v>
      </c>
      <c r="Y564" s="4">
        <f ca="1"/>
        <v>7.0969324323064003</v>
      </c>
      <c r="Z564" s="4">
        <f ca="1"/>
        <v>-46.025729309985998</v>
      </c>
    </row>
    <row r="565" spans="1:26" hidden="1" x14ac:dyDescent="0.25">
      <c r="A565" s="3" t="s">
        <v>3047</v>
      </c>
      <c r="B565" t="str">
        <v>国机精工</v>
      </c>
      <c r="C565" s="8" t="str">
        <f ca="1"/>
        <v>制造业</v>
      </c>
      <c r="D565" s="4">
        <f ca="1"/>
        <v>0.23481514006172</v>
      </c>
      <c r="E565" s="4">
        <f ca="1"/>
        <v>7.3295227490098001E-3</v>
      </c>
      <c r="F565" s="4">
        <f ca="1"/>
        <v>2.1444323623399E-2</v>
      </c>
      <c r="G565" s="4">
        <f ca="1"/>
        <v>6.4435591056106994E-2</v>
      </c>
      <c r="H565" s="4">
        <f ca="1"/>
        <v>1.7233878109036E-3</v>
      </c>
      <c r="I565" s="4">
        <f ca="1"/>
        <v>1.0157153082216E-2</v>
      </c>
      <c r="J565" s="4">
        <f ca="1"/>
        <v>6.9802458681198998E-2</v>
      </c>
      <c r="K565" s="4">
        <f ca="1"/>
        <v>1.4607817702570001E-3</v>
      </c>
      <c r="L565" s="4">
        <f ca="1"/>
        <v>1.1351373564964001E-2</v>
      </c>
      <c r="M565" s="4">
        <f ca="1"/>
        <v>1.3124405145150999</v>
      </c>
      <c r="N565" s="4">
        <f ca="1"/>
        <v>39.264237931342997</v>
      </c>
      <c r="O565" s="4">
        <f ca="1"/>
        <v>-10.113577057259</v>
      </c>
      <c r="P565" s="4">
        <f ca="1"/>
        <v>73.379054100689004</v>
      </c>
      <c r="Q565" s="4">
        <f t="shared" ca="1" si="16"/>
        <v>4.2188933047994467E-2</v>
      </c>
      <c r="R565" s="4">
        <f t="shared" ca="1" si="17"/>
        <v>-1.991154951391938E-2</v>
      </c>
      <c r="S565" s="4">
        <f ca="1"/>
        <v>10.903777777778</v>
      </c>
      <c r="T565" s="4">
        <f ca="1"/>
        <v>10.686666666667</v>
      </c>
      <c r="U565" s="4">
        <f ca="1"/>
        <v>44.425555929186999</v>
      </c>
      <c r="V565" s="4">
        <f ca="1"/>
        <v>42.627161467988003</v>
      </c>
      <c r="W565" s="4">
        <f ca="1"/>
        <v>63.177449678579997</v>
      </c>
      <c r="X565" s="4">
        <f ca="1"/>
        <v>18.115412796771</v>
      </c>
      <c r="Y565" s="4">
        <f ca="1"/>
        <v>4.3837993465462004</v>
      </c>
      <c r="Z565" s="4">
        <f ca="1"/>
        <v>60.690643720540997</v>
      </c>
    </row>
    <row r="566" spans="1:26" hidden="1" x14ac:dyDescent="0.25">
      <c r="A566" s="3" t="s">
        <v>3048</v>
      </c>
      <c r="B566" t="str">
        <v>宝鹰股份</v>
      </c>
      <c r="C566" s="8" t="str">
        <f ca="1"/>
        <v>建筑业</v>
      </c>
      <c r="D566" s="4">
        <f ca="1"/>
        <v>-3.4571795782502003E-2</v>
      </c>
      <c r="E566" s="4">
        <f ca="1"/>
        <v>-7.630958670925E-4</v>
      </c>
      <c r="F566" s="4">
        <f ca="1"/>
        <v>6.3237744382663996E-3</v>
      </c>
      <c r="G566" s="4">
        <f ca="1"/>
        <v>-0.20447998250046001</v>
      </c>
      <c r="H566" s="4">
        <f ca="1"/>
        <v>-3.5953861252843999E-3</v>
      </c>
      <c r="I566" s="4">
        <f ca="1"/>
        <v>7.9203833965280003E-4</v>
      </c>
      <c r="J566" s="4">
        <f ca="1"/>
        <v>-0.38550332803347998</v>
      </c>
      <c r="K566" s="4">
        <f ca="1"/>
        <v>-7.3742155119912002E-3</v>
      </c>
      <c r="L566" s="4">
        <f ca="1"/>
        <v>-6.4703321238576E-3</v>
      </c>
      <c r="M566" s="4">
        <f ca="1"/>
        <v>1.5880635325881001</v>
      </c>
      <c r="N566" s="4">
        <f ca="1"/>
        <v>49.28186061089</v>
      </c>
      <c r="O566" s="4">
        <f ca="1"/>
        <v>1.3304046986878999</v>
      </c>
      <c r="P566" s="4">
        <f ca="1"/>
        <v>51.508248841875997</v>
      </c>
      <c r="Q566" s="4">
        <f t="shared" ca="1" si="16"/>
        <v>1.3513513513503739E-2</v>
      </c>
      <c r="R566" s="4">
        <f t="shared" ca="1" si="17"/>
        <v>-2.4285370300300767E-2</v>
      </c>
      <c r="S566" s="4">
        <f ca="1"/>
        <v>2.7686666666667001</v>
      </c>
      <c r="T566" s="4">
        <f ca="1"/>
        <v>2.7014285714285999</v>
      </c>
      <c r="U566" s="4">
        <f ca="1"/>
        <v>6.8958852376698996</v>
      </c>
      <c r="V566" s="4">
        <f ca="1"/>
        <v>6.8039401011676999</v>
      </c>
      <c r="W566" s="4">
        <f ca="1"/>
        <v>0</v>
      </c>
      <c r="X566" s="4">
        <f ca="1"/>
        <v>-17.661992005449999</v>
      </c>
      <c r="Y566" s="4">
        <f ca="1"/>
        <v>-3.6572751006480999</v>
      </c>
      <c r="Z566" s="4">
        <f ca="1"/>
        <v>0</v>
      </c>
    </row>
    <row r="567" spans="1:26" hidden="1" x14ac:dyDescent="0.25">
      <c r="A567" s="3" t="s">
        <v>3049</v>
      </c>
      <c r="B567" t="str">
        <v>宁波华翔</v>
      </c>
      <c r="C567" s="8" t="str">
        <f ca="1"/>
        <v>制造业</v>
      </c>
      <c r="D567" s="4">
        <f ca="1"/>
        <v>-1.0209943332641001</v>
      </c>
      <c r="E567" s="4">
        <f ca="1"/>
        <v>-2.5923392156362999E-2</v>
      </c>
      <c r="F567" s="4">
        <f ca="1"/>
        <v>-1.5721192179591999E-2</v>
      </c>
      <c r="G567" s="4">
        <f ca="1"/>
        <v>-0.69023682964946997</v>
      </c>
      <c r="H567" s="4">
        <f ca="1"/>
        <v>-1.9340793499347E-2</v>
      </c>
      <c r="I567" s="4">
        <f ca="1"/>
        <v>-9.2452221353251998E-3</v>
      </c>
      <c r="J567" s="4">
        <f ca="1"/>
        <v>2.9568494105052998E-2</v>
      </c>
      <c r="K567" s="4">
        <f ca="1"/>
        <v>5.0034370998353001E-3</v>
      </c>
      <c r="L567" s="4">
        <f ca="1"/>
        <v>1.6932910775903001E-3</v>
      </c>
      <c r="M567" s="4">
        <f ca="1"/>
        <v>0.91675870331471998</v>
      </c>
      <c r="N567" s="4">
        <f ca="1"/>
        <v>30.443211958780001</v>
      </c>
      <c r="O567" s="4">
        <f ca="1"/>
        <v>-24.263424256513002</v>
      </c>
      <c r="P567" s="4">
        <f ca="1"/>
        <v>48.220102968917999</v>
      </c>
      <c r="Q567" s="4">
        <f t="shared" ca="1" si="16"/>
        <v>-1.197165892988626E-2</v>
      </c>
      <c r="R567" s="4">
        <f t="shared" ca="1" si="17"/>
        <v>-3.0073391363727577E-2</v>
      </c>
      <c r="S567" s="4">
        <f ca="1"/>
        <v>13.95</v>
      </c>
      <c r="T567" s="4">
        <f ca="1"/>
        <v>13.530476190476</v>
      </c>
      <c r="U567" s="4">
        <f ca="1"/>
        <v>78.176721228266999</v>
      </c>
      <c r="V567" s="4">
        <f ca="1"/>
        <v>79.12396636679</v>
      </c>
      <c r="W567" s="4">
        <f ca="1"/>
        <v>1.6940007722146999</v>
      </c>
      <c r="X567" s="4">
        <f ca="1"/>
        <v>4.7132708437798003</v>
      </c>
      <c r="Y567" s="4">
        <f ca="1"/>
        <v>10.223391739374</v>
      </c>
      <c r="Z567" s="4">
        <f ca="1"/>
        <v>-3.6136343361023</v>
      </c>
    </row>
    <row r="568" spans="1:26" hidden="1" x14ac:dyDescent="0.25">
      <c r="A568" s="3" t="s">
        <v>3050</v>
      </c>
      <c r="B568" t="str">
        <v>紫光国微</v>
      </c>
      <c r="C568" s="8" t="str">
        <f ca="1"/>
        <v>制造业</v>
      </c>
      <c r="D568" s="4">
        <f ca="1"/>
        <v>-0.12189208705934999</v>
      </c>
      <c r="E568" s="4">
        <f ca="1"/>
        <v>-2.5952120662875002E-3</v>
      </c>
      <c r="F568" s="4">
        <f ca="1"/>
        <v>4.0079167035095998E-3</v>
      </c>
      <c r="G568" s="4">
        <f ca="1"/>
        <v>-0.43126853291773998</v>
      </c>
      <c r="H568" s="4">
        <f ca="1"/>
        <v>-9.2307573196387001E-3</v>
      </c>
      <c r="I568" s="4">
        <f ca="1"/>
        <v>-1.2027284802152E-2</v>
      </c>
      <c r="J568" s="4">
        <f ca="1"/>
        <v>-0.25831615038826</v>
      </c>
      <c r="K568" s="4">
        <f ca="1"/>
        <v>-1.1489968368690999E-2</v>
      </c>
      <c r="L568" s="4">
        <f ca="1"/>
        <v>-8.8167777003208998E-3</v>
      </c>
      <c r="M568" s="4">
        <f ca="1"/>
        <v>0.70605513959628996</v>
      </c>
      <c r="N568" s="4">
        <f ca="1"/>
        <v>36.353248132316999</v>
      </c>
      <c r="O568" s="4">
        <f ca="1"/>
        <v>-32.086543116310999</v>
      </c>
      <c r="P568" s="4">
        <f ca="1"/>
        <v>41.251333020769998</v>
      </c>
      <c r="Q568" s="4">
        <f t="shared" ca="1" si="16"/>
        <v>1.2540009646136064E-2</v>
      </c>
      <c r="R568" s="4">
        <f t="shared" ca="1" si="17"/>
        <v>-7.7118779811676086E-2</v>
      </c>
      <c r="S568" s="4">
        <f ca="1"/>
        <v>81.457111111111004</v>
      </c>
      <c r="T568" s="4">
        <f ca="1"/>
        <v>75.175238095238001</v>
      </c>
      <c r="U568" s="4">
        <f ca="1"/>
        <v>352.91290737527999</v>
      </c>
      <c r="V568" s="4">
        <f ca="1"/>
        <v>348.54218501312999</v>
      </c>
      <c r="W568" s="4">
        <f ca="1"/>
        <v>87.502075806880995</v>
      </c>
      <c r="X568" s="4">
        <f ca="1"/>
        <v>27.558497358023999</v>
      </c>
      <c r="Y568" s="4">
        <f ca="1"/>
        <v>33.801472577227003</v>
      </c>
      <c r="Z568" s="4">
        <f ca="1"/>
        <v>86.552216435416</v>
      </c>
    </row>
    <row r="569" spans="1:26" hidden="1" x14ac:dyDescent="0.25">
      <c r="A569" s="3" t="s">
        <v>3051</v>
      </c>
      <c r="B569" t="str">
        <v>三花智控</v>
      </c>
      <c r="C569" s="8" t="str">
        <f ca="1"/>
        <v>制造业</v>
      </c>
      <c r="D569" s="4">
        <f ca="1"/>
        <v>-3.1597075786038001E-2</v>
      </c>
      <c r="E569" s="4">
        <f ca="1"/>
        <v>-8.8167798405E-4</v>
      </c>
      <c r="F569" s="4">
        <f ca="1"/>
        <v>5.9888163341384002E-3</v>
      </c>
      <c r="G569" s="4">
        <f ca="1"/>
        <v>-5.8638768060965997E-3</v>
      </c>
      <c r="H569" s="4">
        <f ca="1"/>
        <v>-2.0514770119209999E-4</v>
      </c>
      <c r="I569" s="4">
        <f ca="1"/>
        <v>5.8195164078557998E-3</v>
      </c>
      <c r="J569" s="4">
        <f ca="1"/>
        <v>7.3660586806256007E-2</v>
      </c>
      <c r="K569" s="4">
        <f ca="1"/>
        <v>2.9339401832011E-3</v>
      </c>
      <c r="L569" s="4">
        <f ca="1"/>
        <v>7.8376427568499999E-3</v>
      </c>
      <c r="M569" s="4">
        <f ca="1"/>
        <v>1.6124321608746</v>
      </c>
      <c r="N569" s="4">
        <f ca="1"/>
        <v>49.973611971095004</v>
      </c>
      <c r="O569" s="4">
        <f ca="1"/>
        <v>21.267362401817</v>
      </c>
      <c r="P569" s="4">
        <f ca="1"/>
        <v>58.067072733064997</v>
      </c>
      <c r="Q569" s="4">
        <f t="shared" ca="1" si="16"/>
        <v>8.1552853099786556E-3</v>
      </c>
      <c r="R569" s="4">
        <f t="shared" ca="1" si="17"/>
        <v>-2.3166976561043513E-2</v>
      </c>
      <c r="S569" s="4">
        <f ca="1"/>
        <v>27.898222222222</v>
      </c>
      <c r="T569" s="4">
        <f ca="1"/>
        <v>27.251904761904999</v>
      </c>
      <c r="U569" s="4">
        <f ca="1"/>
        <v>319.81322964864</v>
      </c>
      <c r="V569" s="4">
        <f ca="1"/>
        <v>317.22615980761998</v>
      </c>
      <c r="W569" s="4">
        <f ca="1"/>
        <v>22.069645718747999</v>
      </c>
      <c r="X569" s="4">
        <f ca="1"/>
        <v>23.665974943767999</v>
      </c>
      <c r="Y569" s="4">
        <f ca="1"/>
        <v>23.649991037393001</v>
      </c>
      <c r="Z569" s="4">
        <f ca="1"/>
        <v>9.7172731859504999</v>
      </c>
    </row>
    <row r="570" spans="1:26" hidden="1" x14ac:dyDescent="0.25">
      <c r="A570" s="3" t="s">
        <v>3052</v>
      </c>
      <c r="B570" t="str">
        <v>中工国际</v>
      </c>
      <c r="C570" s="8" t="str">
        <f ca="1"/>
        <v>建筑业</v>
      </c>
      <c r="D570" s="4">
        <f ca="1"/>
        <v>-0.86663490291621004</v>
      </c>
      <c r="E570" s="4">
        <f ca="1"/>
        <v>-1.9404594296781E-2</v>
      </c>
      <c r="F570" s="4">
        <f ca="1"/>
        <v>-1.4942885189717999E-2</v>
      </c>
      <c r="G570" s="4">
        <f ca="1"/>
        <v>-0.40140143835860997</v>
      </c>
      <c r="H570" s="4">
        <f ca="1"/>
        <v>-1.6156256989926999E-2</v>
      </c>
      <c r="I570" s="4">
        <f ca="1"/>
        <v>-1.6252598080007001E-2</v>
      </c>
      <c r="J570" s="4">
        <f ca="1"/>
        <v>-0.40526384479288002</v>
      </c>
      <c r="K570" s="4">
        <f ca="1"/>
        <v>-1.0027833843616E-2</v>
      </c>
      <c r="L570" s="4">
        <f ca="1"/>
        <v>-1.6063833614537001E-2</v>
      </c>
      <c r="M570" s="4">
        <f ca="1"/>
        <v>1.2538648752881001</v>
      </c>
      <c r="N570" s="4">
        <f ca="1"/>
        <v>40.698325361369001</v>
      </c>
      <c r="O570" s="4">
        <f ca="1"/>
        <v>20.309328833742999</v>
      </c>
      <c r="P570" s="4">
        <f ca="1"/>
        <v>34.416276977796002</v>
      </c>
      <c r="Q570" s="4">
        <f t="shared" ca="1" si="16"/>
        <v>-1.5355805243448123E-2</v>
      </c>
      <c r="R570" s="4">
        <f t="shared" ca="1" si="17"/>
        <v>-6.6540894015276214E-2</v>
      </c>
      <c r="S570" s="4">
        <f ca="1"/>
        <v>9.4568888888888996</v>
      </c>
      <c r="T570" s="4">
        <f ca="1"/>
        <v>8.8276190476191001</v>
      </c>
      <c r="U570" s="4">
        <f ca="1"/>
        <v>48.063150005545999</v>
      </c>
      <c r="V570" s="4">
        <f ca="1"/>
        <v>48.812708449908001</v>
      </c>
      <c r="W570" s="4">
        <f ca="1"/>
        <v>-32.661750924948997</v>
      </c>
      <c r="X570" s="4">
        <f ca="1"/>
        <v>-3.0297130756069</v>
      </c>
      <c r="Y570" s="4">
        <f ca="1"/>
        <v>-0.22530886725749999</v>
      </c>
      <c r="Z570" s="4">
        <f ca="1"/>
        <v>40.897162688961998</v>
      </c>
    </row>
    <row r="571" spans="1:26" hidden="1" x14ac:dyDescent="0.25">
      <c r="A571" s="3" t="s">
        <v>3053</v>
      </c>
      <c r="B571" t="str">
        <v>ST同洲</v>
      </c>
      <c r="C571" s="8" t="str">
        <f ca="1"/>
        <v>制造业</v>
      </c>
      <c r="D571" s="4">
        <f ca="1"/>
        <v>-0.3218485933172</v>
      </c>
      <c r="E571" s="4">
        <f ca="1"/>
        <v>-7.0583970320520001E-3</v>
      </c>
      <c r="F571" s="4">
        <f ca="1"/>
        <v>-8.0896136902622005E-3</v>
      </c>
      <c r="G571" s="4">
        <f ca="1"/>
        <v>-0.40373022434320999</v>
      </c>
      <c r="H571" s="4">
        <f ca="1"/>
        <v>-6.6497021671458002E-3</v>
      </c>
      <c r="I571" s="4">
        <f ca="1"/>
        <v>-7.5189615355305004E-3</v>
      </c>
      <c r="J571" s="4">
        <f ca="1"/>
        <v>-0.33563365560267</v>
      </c>
      <c r="K571" s="4">
        <f ca="1"/>
        <v>-5.9323486800686E-3</v>
      </c>
      <c r="L571" s="4">
        <f ca="1"/>
        <v>-6.5040108579970998E-3</v>
      </c>
      <c r="M571" s="4">
        <f ca="1"/>
        <v>0.86601974718770003</v>
      </c>
      <c r="N571" s="4">
        <f ca="1"/>
        <v>43.370202785535</v>
      </c>
      <c r="O571" s="4">
        <f ca="1"/>
        <v>-6.8540282844379998</v>
      </c>
      <c r="P571" s="4">
        <f ca="1"/>
        <v>29.751169408586001</v>
      </c>
      <c r="Q571" s="4">
        <f t="shared" ca="1" si="16"/>
        <v>-8.9020771513932725E-3</v>
      </c>
      <c r="R571" s="4">
        <f t="shared" ca="1" si="17"/>
        <v>-6.9548872180433638E-2</v>
      </c>
      <c r="S571" s="4">
        <f ca="1"/>
        <v>1.7733333333332999</v>
      </c>
      <c r="T571" s="4">
        <f ca="1"/>
        <v>1.65</v>
      </c>
      <c r="U571" s="4">
        <f ca="1"/>
        <v>11.392480452199001</v>
      </c>
      <c r="V571" s="4">
        <f ca="1"/>
        <v>11.494808120931999</v>
      </c>
      <c r="W571" s="4">
        <f ca="1"/>
        <v>20.866169926049999</v>
      </c>
      <c r="X571" s="4">
        <f ca="1"/>
        <v>-31.195400248755998</v>
      </c>
      <c r="Y571" s="4">
        <f ca="1"/>
        <v>-22.667131541909001</v>
      </c>
      <c r="Z571" s="4">
        <f ca="1"/>
        <v>13.529703113732999</v>
      </c>
    </row>
    <row r="572" spans="1:26" hidden="1" x14ac:dyDescent="0.25">
      <c r="A572" s="3" t="s">
        <v>3054</v>
      </c>
      <c r="B572" t="str">
        <v>云南能投</v>
      </c>
      <c r="C572" s="8" t="str">
        <f ca="1"/>
        <v>制造业</v>
      </c>
      <c r="D572" s="4">
        <f ca="1"/>
        <v>-0.30417539354164003</v>
      </c>
      <c r="E572" s="4">
        <f ca="1"/>
        <v>-6.7043585058289001E-3</v>
      </c>
      <c r="F572" s="4">
        <f ca="1"/>
        <v>-2.9734428097388998E-3</v>
      </c>
      <c r="G572" s="4">
        <f ca="1"/>
        <v>-0.42669624426699998</v>
      </c>
      <c r="H572" s="4">
        <f ca="1"/>
        <v>-7.7430257794969997E-3</v>
      </c>
      <c r="I572" s="4">
        <f ca="1"/>
        <v>-4.5060009979184003E-3</v>
      </c>
      <c r="J572" s="4">
        <f ca="1"/>
        <v>-0.60259189505808997</v>
      </c>
      <c r="K572" s="4">
        <f ca="1"/>
        <v>-1.8530291521957998E-2</v>
      </c>
      <c r="L572" s="4">
        <f ca="1"/>
        <v>-1.0194917957426001E-2</v>
      </c>
      <c r="M572" s="4">
        <f ca="1"/>
        <v>0.55738606879772001</v>
      </c>
      <c r="N572" s="4">
        <f ca="1"/>
        <v>61.264635884034</v>
      </c>
      <c r="O572" s="4">
        <f ca="1"/>
        <v>20.677603385746</v>
      </c>
      <c r="P572" s="4">
        <f ca="1"/>
        <v>39.852160620276003</v>
      </c>
      <c r="Q572" s="4">
        <f t="shared" ca="1" si="16"/>
        <v>3.3818058844906372E-4</v>
      </c>
      <c r="R572" s="4">
        <f t="shared" ca="1" si="17"/>
        <v>-2.6094883579567432E-2</v>
      </c>
      <c r="S572" s="4">
        <f ca="1"/>
        <v>10.029333333333</v>
      </c>
      <c r="T572" s="4">
        <f ca="1"/>
        <v>9.7676190476190001</v>
      </c>
      <c r="U572" s="4">
        <f ca="1"/>
        <v>21.52861888208</v>
      </c>
      <c r="V572" s="4">
        <f ca="1"/>
        <v>21.521340782389998</v>
      </c>
      <c r="W572" s="4">
        <f ca="1"/>
        <v>-1.3347071419976</v>
      </c>
      <c r="X572" s="4">
        <f ca="1"/>
        <v>10.553901884196</v>
      </c>
      <c r="Y572" s="4">
        <f ca="1"/>
        <v>16.27462018096</v>
      </c>
      <c r="Z572" s="4">
        <f ca="1"/>
        <v>14.813973539253</v>
      </c>
    </row>
    <row r="573" spans="1:26" hidden="1" x14ac:dyDescent="0.25">
      <c r="A573" s="3" t="s">
        <v>3055</v>
      </c>
      <c r="B573" t="str">
        <v>德美化工</v>
      </c>
      <c r="C573" s="8" t="str">
        <f ca="1"/>
        <v>制造业</v>
      </c>
      <c r="D573" s="4">
        <f ca="1"/>
        <v>0.25074647309460002</v>
      </c>
      <c r="E573" s="4">
        <f ca="1"/>
        <v>5.8806773998891998E-3</v>
      </c>
      <c r="F573" s="4">
        <f ca="1"/>
        <v>1.5254501440411E-2</v>
      </c>
      <c r="G573" s="4">
        <f ca="1"/>
        <v>-4.4206221577800002E-5</v>
      </c>
      <c r="H573" s="4">
        <f ca="1"/>
        <v>-9.8657546528132997E-7</v>
      </c>
      <c r="I573" s="4">
        <f ca="1"/>
        <v>5.6520484828596999E-3</v>
      </c>
      <c r="J573" s="4">
        <f ca="1"/>
        <v>7.2987227646688996E-2</v>
      </c>
      <c r="K573" s="4">
        <f ca="1"/>
        <v>1.4799933432092E-3</v>
      </c>
      <c r="L573" s="4">
        <f ca="1"/>
        <v>6.5655610908884002E-3</v>
      </c>
      <c r="M573" s="4">
        <f ca="1"/>
        <v>1.1522219811476999</v>
      </c>
      <c r="N573" s="4">
        <f ca="1"/>
        <v>26.211656363873001</v>
      </c>
      <c r="O573" s="4">
        <f ca="1"/>
        <v>-9.3542653473352999</v>
      </c>
      <c r="P573" s="4">
        <f ca="1"/>
        <v>50.122228330981002</v>
      </c>
      <c r="Q573" s="4">
        <f t="shared" ca="1" si="16"/>
        <v>1.6858050329830825E-2</v>
      </c>
      <c r="R573" s="4">
        <f t="shared" ca="1" si="17"/>
        <v>-1.6706809417704003E-4</v>
      </c>
      <c r="S573" s="4">
        <f ca="1"/>
        <v>6.8406666666667002</v>
      </c>
      <c r="T573" s="4">
        <f ca="1"/>
        <v>6.8395238095237998</v>
      </c>
      <c r="U573" s="4">
        <f ca="1"/>
        <v>24.044120460430999</v>
      </c>
      <c r="V573" s="4">
        <f ca="1"/>
        <v>23.64550337447</v>
      </c>
      <c r="W573" s="4">
        <f ca="1"/>
        <v>-14.6578765636</v>
      </c>
      <c r="X573" s="4">
        <f ca="1"/>
        <v>27.730907036459001</v>
      </c>
      <c r="Y573" s="4">
        <f ca="1"/>
        <v>35.240001430325997</v>
      </c>
      <c r="Z573" s="4">
        <f ca="1"/>
        <v>27.896883943209001</v>
      </c>
    </row>
    <row r="574" spans="1:26" hidden="1" x14ac:dyDescent="0.25">
      <c r="A574" s="3" t="s">
        <v>3056</v>
      </c>
      <c r="B574" t="str">
        <v>得润电子</v>
      </c>
      <c r="C574" s="8" t="str">
        <f ca="1"/>
        <v>制造业</v>
      </c>
      <c r="D574" s="4">
        <f ca="1"/>
        <v>0.22413721607876</v>
      </c>
      <c r="E574" s="4">
        <f ca="1"/>
        <v>5.5266233587934997E-3</v>
      </c>
      <c r="F574" s="4">
        <f ca="1"/>
        <v>2.5598371059813999E-2</v>
      </c>
      <c r="G574" s="4">
        <f ca="1"/>
        <v>0.39915190579081</v>
      </c>
      <c r="H574" s="4">
        <f ca="1"/>
        <v>8.3437349008613007E-3</v>
      </c>
      <c r="I574" s="4">
        <f ca="1"/>
        <v>2.8295251943853E-2</v>
      </c>
      <c r="J574" s="4">
        <f ca="1"/>
        <v>0.2747901993688</v>
      </c>
      <c r="K574" s="4">
        <f ca="1"/>
        <v>5.5132616253172001E-3</v>
      </c>
      <c r="L574" s="4">
        <f ca="1"/>
        <v>2.1337388292510001E-2</v>
      </c>
      <c r="M574" s="4">
        <f ca="1"/>
        <v>1.2510226925493999</v>
      </c>
      <c r="N574" s="4">
        <f ca="1"/>
        <v>37.436293803797</v>
      </c>
      <c r="O574" s="4">
        <f ca="1"/>
        <v>-12.6235856678</v>
      </c>
      <c r="P574" s="4">
        <f ca="1"/>
        <v>73.709108963709994</v>
      </c>
      <c r="Q574" s="4">
        <f t="shared" ca="1" si="16"/>
        <v>4.1389882473170235E-2</v>
      </c>
      <c r="R574" s="4">
        <f t="shared" ca="1" si="17"/>
        <v>2.5199865030560719E-2</v>
      </c>
      <c r="S574" s="4">
        <f ca="1"/>
        <v>9.5024444444444001</v>
      </c>
      <c r="T574" s="4">
        <f ca="1"/>
        <v>9.7419047619048005</v>
      </c>
      <c r="U574" s="4">
        <f ca="1"/>
        <v>60.970507138900999</v>
      </c>
      <c r="V574" s="4">
        <f ca="1"/>
        <v>58.547243606884003</v>
      </c>
      <c r="W574" s="4">
        <f ca="1"/>
        <v>14.526911817957</v>
      </c>
      <c r="X574" s="4">
        <f ca="1"/>
        <v>1.1810073682329001</v>
      </c>
      <c r="Y574" s="4">
        <f ca="1"/>
        <v>-2.9193187106445002</v>
      </c>
      <c r="Z574" s="4">
        <f ca="1"/>
        <v>-63.147068650666</v>
      </c>
    </row>
    <row r="575" spans="1:26" hidden="1" x14ac:dyDescent="0.25">
      <c r="A575" s="3" t="s">
        <v>3057</v>
      </c>
      <c r="B575" t="str">
        <v>横店东磁</v>
      </c>
      <c r="C575" s="8" t="str">
        <f ca="1"/>
        <v>制造业</v>
      </c>
      <c r="D575" s="4">
        <f ca="1"/>
        <v>-0.44216248310136003</v>
      </c>
      <c r="E575" s="4">
        <f ca="1"/>
        <v>-1.0636004826352999E-2</v>
      </c>
      <c r="F575" s="4">
        <f ca="1"/>
        <v>-1.6482590904778001E-2</v>
      </c>
      <c r="G575" s="4">
        <f ca="1"/>
        <v>-0.23806247447557</v>
      </c>
      <c r="H575" s="4">
        <f ca="1"/>
        <v>-5.0558755359853998E-3</v>
      </c>
      <c r="I575" s="4">
        <f ca="1"/>
        <v>-2.3336842310971002E-3</v>
      </c>
      <c r="J575" s="4">
        <f ca="1"/>
        <v>-0.21610799848907</v>
      </c>
      <c r="K575" s="4">
        <f ca="1"/>
        <v>-4.4936721404820997E-3</v>
      </c>
      <c r="L575" s="4">
        <f ca="1"/>
        <v>-2.7136899776763002E-3</v>
      </c>
      <c r="M575" s="4">
        <f ca="1"/>
        <v>1.6174346528174</v>
      </c>
      <c r="N575" s="4">
        <f ca="1"/>
        <v>45.928245129456002</v>
      </c>
      <c r="O575" s="4">
        <f ca="1"/>
        <v>-3.0002392176431001</v>
      </c>
      <c r="P575" s="4">
        <f ca="1"/>
        <v>40.394223660409999</v>
      </c>
      <c r="Q575" s="4">
        <f t="shared" ca="1" si="16"/>
        <v>-1.4540647719696024E-2</v>
      </c>
      <c r="R575" s="4">
        <f t="shared" ca="1" si="17"/>
        <v>-5.1785332912977135E-2</v>
      </c>
      <c r="S575" s="4">
        <f ca="1"/>
        <v>15.607777777778001</v>
      </c>
      <c r="T575" s="4">
        <f ca="1"/>
        <v>14.799523809524</v>
      </c>
      <c r="U575" s="4">
        <f ca="1"/>
        <v>137.07867277021001</v>
      </c>
      <c r="V575" s="4">
        <f ca="1"/>
        <v>139.10129570845999</v>
      </c>
      <c r="W575" s="4">
        <f ca="1"/>
        <v>33.989018064634003</v>
      </c>
      <c r="X575" s="4">
        <f ca="1"/>
        <v>43.635924175413003</v>
      </c>
      <c r="Y575" s="4">
        <f ca="1"/>
        <v>27.483633883789</v>
      </c>
      <c r="Z575" s="4">
        <f ca="1"/>
        <v>57.207713397715999</v>
      </c>
    </row>
    <row r="576" spans="1:26" hidden="1" x14ac:dyDescent="0.25">
      <c r="A576" s="3" t="s">
        <v>3058</v>
      </c>
      <c r="B576" t="str">
        <v>中钢天源</v>
      </c>
      <c r="C576" s="8" t="str">
        <f ca="1"/>
        <v>制造业</v>
      </c>
      <c r="D576" s="4">
        <f ca="1"/>
        <v>-0.18248700089591</v>
      </c>
      <c r="E576" s="4">
        <f ca="1"/>
        <v>-3.8111496117444999E-3</v>
      </c>
      <c r="F576" s="4">
        <f ca="1"/>
        <v>1.0954888078641999E-3</v>
      </c>
      <c r="G576" s="4">
        <f ca="1"/>
        <v>-0.34562235781153999</v>
      </c>
      <c r="H576" s="4">
        <f ca="1"/>
        <v>-5.6282461066368998E-3</v>
      </c>
      <c r="I576" s="4">
        <f ca="1"/>
        <v>-2.5630709185897002E-3</v>
      </c>
      <c r="J576" s="4">
        <f ca="1"/>
        <v>-0.21194103840216</v>
      </c>
      <c r="K576" s="4">
        <f ca="1"/>
        <v>-3.8242720406274E-3</v>
      </c>
      <c r="L576" s="4">
        <f ca="1"/>
        <v>-1.6154658907157999E-3</v>
      </c>
      <c r="M576" s="4">
        <f ca="1"/>
        <v>1.46701734034</v>
      </c>
      <c r="N576" s="4">
        <f ca="1"/>
        <v>40.927448597588999</v>
      </c>
      <c r="O576" s="4">
        <f ca="1"/>
        <v>11.148101651518999</v>
      </c>
      <c r="P576" s="4">
        <f ca="1"/>
        <v>47.007282326888003</v>
      </c>
      <c r="Q576" s="4">
        <f t="shared" ca="1" si="16"/>
        <v>7.4980268350419363E-3</v>
      </c>
      <c r="R576" s="4">
        <f t="shared" ca="1" si="17"/>
        <v>-3.0883567299757272E-2</v>
      </c>
      <c r="S576" s="4">
        <f ca="1"/>
        <v>8.65</v>
      </c>
      <c r="T576" s="4">
        <f ca="1"/>
        <v>8.3828571428570999</v>
      </c>
      <c r="U576" s="4">
        <f ca="1"/>
        <v>50.319302363978998</v>
      </c>
      <c r="V576" s="4">
        <f ca="1"/>
        <v>49.944814802320003</v>
      </c>
      <c r="W576" s="4">
        <f ca="1"/>
        <v>46.171334600370997</v>
      </c>
      <c r="X576" s="4">
        <f ca="1"/>
        <v>25.983026266296999</v>
      </c>
      <c r="Y576" s="4">
        <f ca="1"/>
        <v>32.811118084687003</v>
      </c>
      <c r="Z576" s="4">
        <f ca="1"/>
        <v>36.438101596612</v>
      </c>
    </row>
    <row r="577" spans="1:26" hidden="1" x14ac:dyDescent="0.25">
      <c r="A577" s="3" t="s">
        <v>3059</v>
      </c>
      <c r="B577" t="str">
        <v>威尔泰</v>
      </c>
      <c r="C577" s="8" t="str">
        <f ca="1"/>
        <v>制造业</v>
      </c>
      <c r="D577" s="4">
        <f ca="1"/>
        <v>0.41142768227732002</v>
      </c>
      <c r="E577" s="4">
        <f ca="1"/>
        <v>8.7580576158435997E-3</v>
      </c>
      <c r="F577" s="4">
        <f ca="1"/>
        <v>1.9093308164796999E-2</v>
      </c>
      <c r="G577" s="4">
        <f ca="1"/>
        <v>0.1746302043571</v>
      </c>
      <c r="H577" s="4">
        <f ca="1"/>
        <v>4.9916955539436999E-3</v>
      </c>
      <c r="I577" s="4">
        <f ca="1"/>
        <v>1.1470269495663E-2</v>
      </c>
      <c r="J577" s="4">
        <f ca="1"/>
        <v>0.20934746914665001</v>
      </c>
      <c r="K577" s="4">
        <f ca="1"/>
        <v>5.7912647485639001E-3</v>
      </c>
      <c r="L577" s="4">
        <f ca="1"/>
        <v>1.6196122679229999E-2</v>
      </c>
      <c r="M577" s="4">
        <f ca="1"/>
        <v>1.3585591624889</v>
      </c>
      <c r="N577" s="4">
        <f ca="1"/>
        <v>49.547245151498998</v>
      </c>
      <c r="O577" s="4">
        <f ca="1"/>
        <v>17.110000649039002</v>
      </c>
      <c r="P577" s="4">
        <f ca="1"/>
        <v>66.256725452311997</v>
      </c>
      <c r="Q577" s="4">
        <f t="shared" ca="1" si="16"/>
        <v>2.9677419354843675E-2</v>
      </c>
      <c r="R577" s="4">
        <f t="shared" ca="1" si="17"/>
        <v>1.7139462105620559E-3</v>
      </c>
      <c r="S577" s="4">
        <f ca="1"/>
        <v>11.594888888889001</v>
      </c>
      <c r="T577" s="4">
        <f ca="1"/>
        <v>11.614761904762</v>
      </c>
      <c r="U577" s="4">
        <f ca="1"/>
        <v>28.546609758113</v>
      </c>
      <c r="V577" s="4">
        <f ca="1"/>
        <v>27.723837797666</v>
      </c>
      <c r="W577" s="4">
        <f ca="1"/>
        <v>0</v>
      </c>
      <c r="X577" s="4">
        <f ca="1"/>
        <v>18.154387135495</v>
      </c>
      <c r="Y577" s="4">
        <f ca="1"/>
        <v>22.139475108087002</v>
      </c>
      <c r="Z577" s="4">
        <f ca="1"/>
        <v>62.441597143189</v>
      </c>
    </row>
    <row r="578" spans="1:26" hidden="1" x14ac:dyDescent="0.25">
      <c r="A578" s="3" t="s">
        <v>3060</v>
      </c>
      <c r="B578" t="str">
        <v>云南旅游</v>
      </c>
      <c r="C578" s="8" t="str">
        <f ca="1"/>
        <v>水利、环境和公共设施管理业</v>
      </c>
      <c r="D578" s="4">
        <f ca="1"/>
        <v>-0.24916974724749999</v>
      </c>
      <c r="E578" s="4">
        <f ca="1"/>
        <v>-5.2909141166521002E-3</v>
      </c>
      <c r="F578" s="4">
        <f ca="1"/>
        <v>-1.9684375725732999E-3</v>
      </c>
      <c r="G578" s="4">
        <f ca="1"/>
        <v>-0.50861356652079004</v>
      </c>
      <c r="H578" s="4">
        <f ca="1"/>
        <v>-9.8265066075546009E-3</v>
      </c>
      <c r="I578" s="4">
        <f ca="1"/>
        <v>-1.2044733484236E-2</v>
      </c>
      <c r="J578" s="4">
        <f ca="1"/>
        <v>-0.30962549650229998</v>
      </c>
      <c r="K578" s="4">
        <f ca="1"/>
        <v>-6.7224014666249004E-3</v>
      </c>
      <c r="L578" s="4">
        <f ca="1"/>
        <v>-5.8649083082532999E-3</v>
      </c>
      <c r="M578" s="4">
        <f ca="1"/>
        <v>1.3572622276733</v>
      </c>
      <c r="N578" s="4">
        <f ca="1"/>
        <v>45.544849023848002</v>
      </c>
      <c r="O578" s="4">
        <f ca="1"/>
        <v>16.678481422506</v>
      </c>
      <c r="P578" s="4">
        <f ca="1"/>
        <v>40.060946890585001</v>
      </c>
      <c r="Q578" s="4">
        <f t="shared" ca="1" si="16"/>
        <v>3.027550711599894E-4</v>
      </c>
      <c r="R578" s="4">
        <f t="shared" ca="1" si="17"/>
        <v>-5.7063784923553025E-2</v>
      </c>
      <c r="S578" s="4">
        <f ca="1"/>
        <v>5.7813333333332997</v>
      </c>
      <c r="T578" s="4">
        <f ca="1"/>
        <v>5.4514285714286004</v>
      </c>
      <c r="U578" s="4">
        <f ca="1"/>
        <v>11.710315244114</v>
      </c>
      <c r="V578" s="4">
        <f ca="1"/>
        <v>11.706770959839</v>
      </c>
      <c r="W578" s="4">
        <f ca="1"/>
        <v>0</v>
      </c>
      <c r="X578" s="4">
        <f ca="1"/>
        <v>-42.807224150601002</v>
      </c>
      <c r="Y578" s="4">
        <f ca="1"/>
        <v>-6.8301022314035</v>
      </c>
      <c r="Z578" s="4">
        <f ca="1"/>
        <v>-0.84314489847059004</v>
      </c>
    </row>
    <row r="579" spans="1:26" hidden="1" x14ac:dyDescent="0.25">
      <c r="A579" s="3" t="s">
        <v>3061</v>
      </c>
      <c r="B579" t="str">
        <v>粤水电</v>
      </c>
      <c r="C579" s="8" t="str">
        <f ca="1"/>
        <v>建筑业</v>
      </c>
      <c r="D579" s="4">
        <f ca="1"/>
        <v>-0.14543777210638001</v>
      </c>
      <c r="E579" s="4">
        <f ca="1"/>
        <v>-3.4323660281466999E-3</v>
      </c>
      <c r="F579" s="4">
        <f ca="1"/>
        <v>1.2058301051685E-3</v>
      </c>
      <c r="G579" s="4">
        <f ca="1"/>
        <v>-0.47125680781441998</v>
      </c>
      <c r="H579" s="4">
        <f ca="1"/>
        <v>-1.1021537068262E-2</v>
      </c>
      <c r="I579" s="4">
        <f ca="1"/>
        <v>-7.5006274813465001E-3</v>
      </c>
      <c r="J579" s="4">
        <f ca="1"/>
        <v>-0.53613425645957002</v>
      </c>
      <c r="K579" s="4">
        <f ca="1"/>
        <v>-1.1026775072444E-2</v>
      </c>
      <c r="L579" s="4">
        <f ca="1"/>
        <v>-1.0018808357871001E-2</v>
      </c>
      <c r="M579" s="4">
        <f ca="1"/>
        <v>1.0573550438031001</v>
      </c>
      <c r="N579" s="4">
        <f ca="1"/>
        <v>58.661259036079997</v>
      </c>
      <c r="O579" s="4">
        <f ca="1"/>
        <v>11.915731531520001</v>
      </c>
      <c r="P579" s="4">
        <f ca="1"/>
        <v>32.916484616174998</v>
      </c>
      <c r="Q579" s="4">
        <f t="shared" ca="1" si="16"/>
        <v>9.4966761635957412E-4</v>
      </c>
      <c r="R579" s="4">
        <f t="shared" ca="1" si="17"/>
        <v>-3.1562209530040831E-2</v>
      </c>
      <c r="S579" s="4">
        <f ca="1"/>
        <v>5.4304444444444</v>
      </c>
      <c r="T579" s="4">
        <f ca="1"/>
        <v>5.2590476190475997</v>
      </c>
      <c r="U579" s="4">
        <f ca="1"/>
        <v>21.602785266335001</v>
      </c>
      <c r="V579" s="4">
        <f ca="1"/>
        <v>21.582289265132999</v>
      </c>
      <c r="W579" s="4">
        <f ca="1"/>
        <v>18.846443949049</v>
      </c>
      <c r="X579" s="4">
        <f ca="1"/>
        <v>14.900468109450999</v>
      </c>
      <c r="Y579" s="4">
        <f ca="1"/>
        <v>60.564285518691001</v>
      </c>
      <c r="Z579" s="4">
        <f ca="1"/>
        <v>-11.028681626894</v>
      </c>
    </row>
    <row r="580" spans="1:26" hidden="1" x14ac:dyDescent="0.25">
      <c r="A580" s="3" t="s">
        <v>3062</v>
      </c>
      <c r="B580" t="str">
        <v>浙江交科</v>
      </c>
      <c r="C580" s="8" t="str">
        <f ca="1"/>
        <v>建筑业</v>
      </c>
      <c r="D580" s="4">
        <f ca="1"/>
        <v>-0.22561629990285001</v>
      </c>
      <c r="E580" s="4">
        <f ca="1"/>
        <v>-8.6059664235176997E-3</v>
      </c>
      <c r="F580" s="4">
        <f ca="1"/>
        <v>-4.0501183649054003E-3</v>
      </c>
      <c r="G580" s="4">
        <f ca="1"/>
        <v>-0.29552300131117998</v>
      </c>
      <c r="H580" s="4">
        <f ca="1"/>
        <v>-1.0353339452800999E-2</v>
      </c>
      <c r="I580" s="4">
        <f ca="1"/>
        <v>-6.5279279467653E-3</v>
      </c>
      <c r="J580" s="4">
        <f ca="1"/>
        <v>-0.30316621498691998</v>
      </c>
      <c r="K580" s="4">
        <f ca="1"/>
        <v>-7.2772372578094003E-3</v>
      </c>
      <c r="L580" s="4">
        <f ca="1"/>
        <v>-6.1021833528742001E-3</v>
      </c>
      <c r="M580" s="4">
        <f ca="1"/>
        <v>1.0962940304461</v>
      </c>
      <c r="N580" s="4">
        <f ca="1"/>
        <v>34.654006987887001</v>
      </c>
      <c r="O580" s="4">
        <f ca="1"/>
        <v>7.3301789165946998</v>
      </c>
      <c r="P580" s="4">
        <f ca="1"/>
        <v>41.258114901836997</v>
      </c>
      <c r="Q580" s="4">
        <f t="shared" ca="1" si="16"/>
        <v>-8.8028169013857783E-3</v>
      </c>
      <c r="R580" s="4">
        <f t="shared" ca="1" si="17"/>
        <v>-2.8968117929362516E-2</v>
      </c>
      <c r="S580" s="4">
        <f ca="1"/>
        <v>3.8893333333332998</v>
      </c>
      <c r="T580" s="4">
        <f ca="1"/>
        <v>3.7766666666667001</v>
      </c>
      <c r="U580" s="4">
        <f ca="1"/>
        <v>12.655087621793999</v>
      </c>
      <c r="V580" s="4">
        <f ca="1"/>
        <v>12.767477387529</v>
      </c>
      <c r="W580" s="4">
        <f ca="1"/>
        <v>30.634941493012999</v>
      </c>
      <c r="X580" s="4">
        <f ca="1"/>
        <v>17.253390973317</v>
      </c>
      <c r="Y580" s="4">
        <f ca="1"/>
        <v>20.384114923552001</v>
      </c>
      <c r="Z580" s="4">
        <f ca="1"/>
        <v>-9.0573718592650003</v>
      </c>
    </row>
    <row r="581" spans="1:26" hidden="1" x14ac:dyDescent="0.25">
      <c r="A581" s="3" t="s">
        <v>3063</v>
      </c>
      <c r="B581" t="str">
        <v>宏润建设</v>
      </c>
      <c r="C581" s="8" t="str">
        <f ca="1"/>
        <v>建筑业</v>
      </c>
      <c r="D581" s="4">
        <f ca="1"/>
        <v>0.55729747596821999</v>
      </c>
      <c r="E581" s="4">
        <f ca="1"/>
        <v>1.1830785568349E-2</v>
      </c>
      <c r="F581" s="4">
        <f ca="1"/>
        <v>1.0869024540444E-2</v>
      </c>
      <c r="G581" s="4">
        <f ca="1"/>
        <v>-0.21605487592924</v>
      </c>
      <c r="H581" s="4">
        <f ca="1"/>
        <v>-7.5851457077489E-3</v>
      </c>
      <c r="I581" s="4">
        <f ca="1"/>
        <v>-2.7458567710253001E-3</v>
      </c>
      <c r="J581" s="4">
        <f ca="1"/>
        <v>-0.38879049125321002</v>
      </c>
      <c r="K581" s="4">
        <f ca="1"/>
        <v>-1.0675105373666E-2</v>
      </c>
      <c r="L581" s="4">
        <f ca="1"/>
        <v>-1.0245279211022E-2</v>
      </c>
      <c r="M581" s="4">
        <f ca="1"/>
        <v>0.93614791110479001</v>
      </c>
      <c r="N581" s="4">
        <f ca="1"/>
        <v>43.940041557148</v>
      </c>
      <c r="O581" s="4">
        <f ca="1"/>
        <v>19.101802107853999</v>
      </c>
      <c r="P581" s="4">
        <f ca="1"/>
        <v>40.055183253960998</v>
      </c>
      <c r="Q581" s="4">
        <f t="shared" ref="Q581:Q644" ca="1" si="18">(U581-V581)/V581</f>
        <v>1.5555555555540841E-2</v>
      </c>
      <c r="R581" s="4">
        <f t="shared" ref="R581:R644" ca="1" si="19">(T581-S581)/S581</f>
        <v>-1.729174291653935E-2</v>
      </c>
      <c r="S581" s="4">
        <f ca="1"/>
        <v>4.5971111111110998</v>
      </c>
      <c r="T581" s="4">
        <f ca="1"/>
        <v>4.5176190476190001</v>
      </c>
      <c r="U581" s="4">
        <f ca="1"/>
        <v>46.622682862224998</v>
      </c>
      <c r="V581" s="4">
        <f ca="1"/>
        <v>45.908549864336003</v>
      </c>
      <c r="W581" s="4">
        <f ca="1"/>
        <v>7.6272103338933004</v>
      </c>
      <c r="X581" s="4">
        <f ca="1"/>
        <v>-10.02697476837</v>
      </c>
      <c r="Y581" s="4">
        <f ca="1"/>
        <v>1.3649299642956001</v>
      </c>
      <c r="Z581" s="4">
        <f ca="1"/>
        <v>3.9113316725037</v>
      </c>
    </row>
    <row r="582" spans="1:26" hidden="1" x14ac:dyDescent="0.25">
      <c r="A582" s="3" t="s">
        <v>3064</v>
      </c>
      <c r="B582" t="str">
        <v>远光软件</v>
      </c>
      <c r="C582" s="8" t="str">
        <f ca="1"/>
        <v>信息传输、软件和信息技术服务业</v>
      </c>
      <c r="D582" s="4">
        <f ca="1"/>
        <v>-1.5897675200472E-2</v>
      </c>
      <c r="E582" s="4">
        <f ca="1"/>
        <v>-3.508964182465E-4</v>
      </c>
      <c r="F582" s="4">
        <f ca="1"/>
        <v>9.5884347041467997E-3</v>
      </c>
      <c r="G582" s="4">
        <f ca="1"/>
        <v>-9.6833795584981994E-2</v>
      </c>
      <c r="H582" s="4">
        <f ca="1"/>
        <v>-1.5758181549619E-3</v>
      </c>
      <c r="I582" s="4">
        <f ca="1"/>
        <v>5.8483048174173E-3</v>
      </c>
      <c r="J582" s="4">
        <f ca="1"/>
        <v>-0.13487585812521999</v>
      </c>
      <c r="K582" s="4">
        <f ca="1"/>
        <v>-2.4127668511358001E-3</v>
      </c>
      <c r="L582" s="4">
        <f ca="1"/>
        <v>1.615684719481E-3</v>
      </c>
      <c r="M582" s="4">
        <f ca="1"/>
        <v>1.2974361972382999</v>
      </c>
      <c r="N582" s="4">
        <f ca="1"/>
        <v>39.626729275336999</v>
      </c>
      <c r="O582" s="4">
        <f ca="1"/>
        <v>10.26268417869</v>
      </c>
      <c r="P582" s="4">
        <f ca="1"/>
        <v>55.189430115401997</v>
      </c>
      <c r="Q582" s="4">
        <f t="shared" ca="1" si="18"/>
        <v>1.7207334273690741E-2</v>
      </c>
      <c r="R582" s="4">
        <f t="shared" ca="1" si="19"/>
        <v>-2.8525054936936137E-2</v>
      </c>
      <c r="S582" s="4">
        <f ca="1"/>
        <v>6.0242222222221997</v>
      </c>
      <c r="T582" s="4">
        <f ca="1"/>
        <v>5.852380952381</v>
      </c>
      <c r="U582" s="4">
        <f ca="1"/>
        <v>107.41784208507001</v>
      </c>
      <c r="V582" s="4">
        <f ca="1"/>
        <v>105.60073493941999</v>
      </c>
      <c r="W582" s="4">
        <f ca="1"/>
        <v>15.139622340468</v>
      </c>
      <c r="X582" s="4">
        <f ca="1"/>
        <v>10.725197024963</v>
      </c>
      <c r="Y582" s="4">
        <f ca="1"/>
        <v>10.51784129792</v>
      </c>
      <c r="Z582" s="4">
        <f ca="1"/>
        <v>-42.335326826714997</v>
      </c>
    </row>
    <row r="583" spans="1:26" hidden="1" x14ac:dyDescent="0.25">
      <c r="A583" s="3" t="s">
        <v>3065</v>
      </c>
      <c r="B583" t="str">
        <v>华峰化学</v>
      </c>
      <c r="C583" s="8" t="str">
        <f ca="1"/>
        <v>制造业</v>
      </c>
      <c r="D583" s="4">
        <f ca="1"/>
        <v>5.9575096087982997E-2</v>
      </c>
      <c r="E583" s="4">
        <f ca="1"/>
        <v>2.2681027297899998E-3</v>
      </c>
      <c r="F583" s="4">
        <f ca="1"/>
        <v>5.0784424472336996E-3</v>
      </c>
      <c r="G583" s="4">
        <f ca="1"/>
        <v>-0.16172817992689001</v>
      </c>
      <c r="H583" s="4">
        <f ca="1"/>
        <v>-4.6184685860327004E-3</v>
      </c>
      <c r="I583" s="4">
        <f ca="1"/>
        <v>-4.3222059390100003E-4</v>
      </c>
      <c r="J583" s="4">
        <f ca="1"/>
        <v>-1.8695661682308001E-2</v>
      </c>
      <c r="K583" s="4">
        <f ca="1"/>
        <v>-4.4591462841589999E-4</v>
      </c>
      <c r="L583" s="4">
        <f ca="1"/>
        <v>2.4948246501402E-3</v>
      </c>
      <c r="M583" s="4">
        <f ca="1"/>
        <v>1.2209375576343</v>
      </c>
      <c r="N583" s="4">
        <f ca="1"/>
        <v>25.968744136156001</v>
      </c>
      <c r="O583" s="4">
        <f ca="1"/>
        <v>-17.160433619946001</v>
      </c>
      <c r="P583" s="4">
        <f ca="1"/>
        <v>50.537104053147999</v>
      </c>
      <c r="Q583" s="4">
        <f t="shared" ca="1" si="18"/>
        <v>6.3544363379702791E-3</v>
      </c>
      <c r="R583" s="4">
        <f t="shared" ca="1" si="19"/>
        <v>-6.6410999906416504E-3</v>
      </c>
      <c r="S583" s="4">
        <f ca="1"/>
        <v>7.1273333333332998</v>
      </c>
      <c r="T583" s="4">
        <f ca="1"/>
        <v>7.08</v>
      </c>
      <c r="U583" s="4">
        <f ca="1"/>
        <v>85.123503946330999</v>
      </c>
      <c r="V583" s="4">
        <f ca="1"/>
        <v>84.586007546294994</v>
      </c>
      <c r="W583" s="4">
        <f ca="1"/>
        <v>15.577208121579</v>
      </c>
      <c r="X583" s="4">
        <f ca="1"/>
        <v>23.369043420732002</v>
      </c>
      <c r="Y583" s="4">
        <f ca="1"/>
        <v>24.496815429978</v>
      </c>
      <c r="Z583" s="4">
        <f ca="1"/>
        <v>-3.4018905977357998</v>
      </c>
    </row>
    <row r="584" spans="1:26" hidden="1" x14ac:dyDescent="0.25">
      <c r="A584" s="3" t="s">
        <v>3066</v>
      </c>
      <c r="B584" t="str">
        <v>东华软件</v>
      </c>
      <c r="C584" s="8" t="str">
        <f ca="1"/>
        <v>信息传输、软件和信息技术服务业</v>
      </c>
      <c r="D584" s="4">
        <f ca="1"/>
        <v>-0.11438811538882</v>
      </c>
      <c r="E584" s="4">
        <f ca="1"/>
        <v>-2.5022906865763998E-3</v>
      </c>
      <c r="F584" s="4">
        <f ca="1"/>
        <v>3.5351612230972002E-3</v>
      </c>
      <c r="G584" s="4">
        <f ca="1"/>
        <v>3.6265787873028997E-2</v>
      </c>
      <c r="H584" s="4">
        <f ca="1"/>
        <v>6.1528636814509995E-4</v>
      </c>
      <c r="I584" s="4">
        <f ca="1"/>
        <v>8.6450938048463002E-3</v>
      </c>
      <c r="J584" s="4">
        <f ca="1"/>
        <v>-4.2401142976608998E-2</v>
      </c>
      <c r="K584" s="4">
        <f ca="1"/>
        <v>-7.7644866377210001E-4</v>
      </c>
      <c r="L584" s="4">
        <f ca="1"/>
        <v>4.6631406975284999E-3</v>
      </c>
      <c r="M584" s="4">
        <f ca="1"/>
        <v>1.3187845676054</v>
      </c>
      <c r="N584" s="4">
        <f ca="1"/>
        <v>31.462919845134</v>
      </c>
      <c r="O584" s="4">
        <f ca="1"/>
        <v>-1.4818618996896999</v>
      </c>
      <c r="P584" s="4">
        <f ca="1"/>
        <v>59.517855918724997</v>
      </c>
      <c r="Q584" s="4">
        <f t="shared" ca="1" si="18"/>
        <v>1.371280724451086E-2</v>
      </c>
      <c r="R584" s="4">
        <f t="shared" ca="1" si="19"/>
        <v>-1.1451444993467168E-2</v>
      </c>
      <c r="S584" s="4">
        <f ca="1"/>
        <v>6.4953333333333001</v>
      </c>
      <c r="T584" s="4">
        <f ca="1"/>
        <v>6.4209523809524001</v>
      </c>
      <c r="U584" s="4">
        <f ca="1"/>
        <v>206.14203027094001</v>
      </c>
      <c r="V584" s="4">
        <f ca="1"/>
        <v>203.35348315395001</v>
      </c>
      <c r="W584" s="4">
        <f ca="1"/>
        <v>-10.807503762164</v>
      </c>
      <c r="X584" s="4">
        <f ca="1"/>
        <v>10.171871408244</v>
      </c>
      <c r="Y584" s="4">
        <f ca="1"/>
        <v>9.7024133549348992</v>
      </c>
      <c r="Z584" s="4">
        <f ca="1"/>
        <v>-55.772877870098</v>
      </c>
    </row>
    <row r="585" spans="1:26" hidden="1" x14ac:dyDescent="0.25">
      <c r="A585" s="3" t="s">
        <v>3067</v>
      </c>
      <c r="B585" t="str">
        <v>瑞泰科技</v>
      </c>
      <c r="C585" s="8" t="str">
        <f ca="1"/>
        <v>制造业</v>
      </c>
      <c r="D585" s="4">
        <f ca="1"/>
        <v>0.70584349340679997</v>
      </c>
      <c r="E585" s="4">
        <f ca="1"/>
        <v>1.4787979206310999E-2</v>
      </c>
      <c r="F585" s="4">
        <f ca="1"/>
        <v>1.7991373549590999E-2</v>
      </c>
      <c r="G585" s="4">
        <f ca="1"/>
        <v>-3.8105641063125001E-2</v>
      </c>
      <c r="H585" s="4">
        <f ca="1"/>
        <v>-1.1191943802029E-3</v>
      </c>
      <c r="I585" s="4">
        <f ca="1"/>
        <v>3.1644823918082999E-3</v>
      </c>
      <c r="J585" s="4">
        <f ca="1"/>
        <v>-0.14784360142833999</v>
      </c>
      <c r="K585" s="4">
        <f ca="1"/>
        <v>-3.4702901884946999E-3</v>
      </c>
      <c r="L585" s="4">
        <f ca="1"/>
        <v>-4.723010675826E-4</v>
      </c>
      <c r="M585" s="4">
        <f ca="1"/>
        <v>1.3423359873556999</v>
      </c>
      <c r="N585" s="4">
        <f ca="1"/>
        <v>55.203771164663003</v>
      </c>
      <c r="O585" s="4">
        <f ca="1"/>
        <v>16.080199081090999</v>
      </c>
      <c r="P585" s="4">
        <f ca="1"/>
        <v>59.864695186009001</v>
      </c>
      <c r="Q585" s="4">
        <f t="shared" ca="1" si="18"/>
        <v>2.9249011857719377E-2</v>
      </c>
      <c r="R585" s="4">
        <f t="shared" ca="1" si="19"/>
        <v>-1.434017062986663E-2</v>
      </c>
      <c r="S585" s="4">
        <f ca="1"/>
        <v>10.668222222221999</v>
      </c>
      <c r="T585" s="4">
        <f ca="1"/>
        <v>10.515238095238001</v>
      </c>
      <c r="U585" s="4">
        <f ca="1"/>
        <v>34.566056335532998</v>
      </c>
      <c r="V585" s="4">
        <f ca="1"/>
        <v>33.583764412019001</v>
      </c>
      <c r="W585" s="4">
        <f ca="1"/>
        <v>18.700898440858001</v>
      </c>
      <c r="X585" s="4">
        <f ca="1"/>
        <v>7.3045119154239</v>
      </c>
      <c r="Y585" s="4">
        <f ca="1"/>
        <v>4.8221192827632997</v>
      </c>
      <c r="Z585" s="4">
        <f ca="1"/>
        <v>20.568119011966001</v>
      </c>
    </row>
    <row r="586" spans="1:26" hidden="1" x14ac:dyDescent="0.25">
      <c r="A586" s="3" t="s">
        <v>3068</v>
      </c>
      <c r="B586" t="str">
        <v>景兴纸业</v>
      </c>
      <c r="C586" s="8" t="str">
        <f ca="1"/>
        <v>制造业</v>
      </c>
      <c r="D586" s="4">
        <f ca="1"/>
        <v>0.41912610458166999</v>
      </c>
      <c r="E586" s="4">
        <f ca="1"/>
        <v>8.7491983147091994E-3</v>
      </c>
      <c r="F586" s="4">
        <f ca="1"/>
        <v>1.2663769558137999E-2</v>
      </c>
      <c r="G586" s="4">
        <f ca="1"/>
        <v>-8.2564526942529998E-2</v>
      </c>
      <c r="H586" s="4">
        <f ca="1"/>
        <v>-1.6902079051806E-3</v>
      </c>
      <c r="I586" s="4">
        <f ca="1"/>
        <v>2.3126629111375001E-3</v>
      </c>
      <c r="J586" s="4">
        <f ca="1"/>
        <v>-4.7603231005394001E-2</v>
      </c>
      <c r="K586" s="4">
        <f ca="1"/>
        <v>-8.8915474098269997E-4</v>
      </c>
      <c r="L586" s="4">
        <f ca="1"/>
        <v>2.3794957756839001E-3</v>
      </c>
      <c r="M586" s="4">
        <f ca="1"/>
        <v>0.79946759817042001</v>
      </c>
      <c r="N586" s="4">
        <f ca="1"/>
        <v>17.746684059755001</v>
      </c>
      <c r="O586" s="4">
        <f ca="1"/>
        <v>-5.7335170400189002</v>
      </c>
      <c r="P586" s="4">
        <f ca="1"/>
        <v>54.726873967652999</v>
      </c>
      <c r="Q586" s="4">
        <f t="shared" ca="1" si="18"/>
        <v>1.7283950617287394E-2</v>
      </c>
      <c r="R586" s="4">
        <f t="shared" ca="1" si="19"/>
        <v>-9.9457504520748599E-3</v>
      </c>
      <c r="S586" s="4">
        <f ca="1"/>
        <v>3.4057777777778</v>
      </c>
      <c r="T586" s="4">
        <f ca="1"/>
        <v>3.3719047619047999</v>
      </c>
      <c r="U586" s="4">
        <f ca="1"/>
        <v>9.4914999525260999</v>
      </c>
      <c r="V586" s="4">
        <f ca="1"/>
        <v>9.3302366038181006</v>
      </c>
      <c r="W586" s="4">
        <f ca="1"/>
        <v>-15.431830699652</v>
      </c>
      <c r="X586" s="4">
        <f ca="1"/>
        <v>5.8476294777420996</v>
      </c>
      <c r="Y586" s="4">
        <f ca="1"/>
        <v>12.022316618422</v>
      </c>
      <c r="Z586" s="4">
        <f ca="1"/>
        <v>-9.7933023442709004</v>
      </c>
    </row>
    <row r="587" spans="1:26" hidden="1" x14ac:dyDescent="0.25">
      <c r="A587" s="3" t="s">
        <v>3069</v>
      </c>
      <c r="B587" t="str">
        <v>黑猫股份</v>
      </c>
      <c r="C587" s="8" t="str">
        <f ca="1"/>
        <v>制造业</v>
      </c>
      <c r="D587" s="4">
        <f ca="1"/>
        <v>0.50783011933914002</v>
      </c>
      <c r="E587" s="4">
        <f ca="1"/>
        <v>1.1082776655079001E-2</v>
      </c>
      <c r="F587" s="4">
        <f ca="1"/>
        <v>4.2239852616108998E-2</v>
      </c>
      <c r="G587" s="4">
        <f ca="1"/>
        <v>8.0897897213525999E-2</v>
      </c>
      <c r="H587" s="4">
        <f ca="1"/>
        <v>1.6422417390893E-3</v>
      </c>
      <c r="I587" s="4">
        <f ca="1"/>
        <v>1.5399376268644E-2</v>
      </c>
      <c r="J587" s="4">
        <f ca="1"/>
        <v>-0.12141662718873</v>
      </c>
      <c r="K587" s="4">
        <f ca="1"/>
        <v>-2.3909187326021999E-3</v>
      </c>
      <c r="L587" s="4">
        <f ca="1"/>
        <v>2.7045435841008001E-3</v>
      </c>
      <c r="M587" s="4">
        <f ca="1"/>
        <v>1.6426937812093001</v>
      </c>
      <c r="N587" s="4">
        <f ca="1"/>
        <v>58.391710914028998</v>
      </c>
      <c r="O587" s="4">
        <f ca="1"/>
        <v>30.527143964057998</v>
      </c>
      <c r="P587" s="4">
        <f ca="1"/>
        <v>59.865873185300003</v>
      </c>
      <c r="Q587" s="4">
        <f t="shared" ca="1" si="18"/>
        <v>5.8373205741632517E-2</v>
      </c>
      <c r="R587" s="4">
        <f t="shared" ca="1" si="19"/>
        <v>-1.5131428571423583E-2</v>
      </c>
      <c r="S587" s="4">
        <f ca="1"/>
        <v>10.416666666667</v>
      </c>
      <c r="T587" s="4">
        <f ca="1"/>
        <v>10.259047619047999</v>
      </c>
      <c r="U587" s="4">
        <f ca="1"/>
        <v>65.784239615640999</v>
      </c>
      <c r="V587" s="4">
        <f ca="1"/>
        <v>62.155994935212</v>
      </c>
      <c r="W587" s="4">
        <f ca="1"/>
        <v>26.764582740958001</v>
      </c>
      <c r="X587" s="4">
        <f ca="1"/>
        <v>14.7691285593</v>
      </c>
      <c r="Y587" s="4">
        <f ca="1"/>
        <v>5.3785514069599003</v>
      </c>
      <c r="Z587" s="4">
        <f ca="1"/>
        <v>0</v>
      </c>
    </row>
    <row r="588" spans="1:26" hidden="1" x14ac:dyDescent="0.25">
      <c r="A588" s="3" t="s">
        <v>3070</v>
      </c>
      <c r="B588" t="str">
        <v>獐子岛</v>
      </c>
      <c r="C588" s="8" t="str">
        <f ca="1"/>
        <v>农、林、牧、渔业</v>
      </c>
      <c r="D588" s="4">
        <f ca="1"/>
        <v>0.51996484473574001</v>
      </c>
      <c r="E588" s="4">
        <f ca="1"/>
        <v>1.4459457515225E-2</v>
      </c>
      <c r="F588" s="4">
        <f ca="1"/>
        <v>2.5279571973887E-2</v>
      </c>
      <c r="G588" s="4">
        <f ca="1"/>
        <v>0.18011493374969001</v>
      </c>
      <c r="H588" s="4">
        <f ca="1"/>
        <v>4.6811056838518003E-3</v>
      </c>
      <c r="I588" s="4">
        <f ca="1"/>
        <v>1.1828483795975E-2</v>
      </c>
      <c r="J588" s="4">
        <f ca="1"/>
        <v>-5.5683142179617E-2</v>
      </c>
      <c r="K588" s="4">
        <f ca="1"/>
        <v>2.5153900025939998E-3</v>
      </c>
      <c r="L588" s="4">
        <f ca="1"/>
        <v>-7.4385226443811998E-3</v>
      </c>
      <c r="M588" s="4">
        <f ca="1"/>
        <v>0.43618510518481002</v>
      </c>
      <c r="N588" s="4">
        <f ca="1"/>
        <v>38.046451701845001</v>
      </c>
      <c r="O588" s="4">
        <f ca="1"/>
        <v>27.692066410628001</v>
      </c>
      <c r="P588" s="4">
        <f ca="1"/>
        <v>52.961981492116003</v>
      </c>
      <c r="Q588" s="4">
        <f t="shared" ca="1" si="18"/>
        <v>3.5856573705150864E-2</v>
      </c>
      <c r="R588" s="4">
        <f t="shared" ca="1" si="19"/>
        <v>1.0641539328751174E-2</v>
      </c>
      <c r="S588" s="4">
        <f ca="1"/>
        <v>4.1675555555555999</v>
      </c>
      <c r="T588" s="4">
        <f ca="1"/>
        <v>4.2119047619048002</v>
      </c>
      <c r="U588" s="4">
        <f ca="1"/>
        <v>28.871342885111002</v>
      </c>
      <c r="V588" s="4">
        <f ca="1"/>
        <v>27.871950246781001</v>
      </c>
      <c r="W588" s="4">
        <f ca="1"/>
        <v>27.515743213511001</v>
      </c>
      <c r="X588" s="4">
        <f ca="1"/>
        <v>-9.5311630142160002</v>
      </c>
      <c r="Y588" s="4">
        <f ca="1"/>
        <v>-6.8172197175017004</v>
      </c>
      <c r="Z588" s="4">
        <f ca="1"/>
        <v>-37.204222866955</v>
      </c>
    </row>
    <row r="589" spans="1:26" hidden="1" x14ac:dyDescent="0.25">
      <c r="A589" s="3" t="s">
        <v>3071</v>
      </c>
      <c r="B589" t="str">
        <v>凯瑞德</v>
      </c>
      <c r="C589" s="8" t="str">
        <f ca="1"/>
        <v>信息传输、软件和信息技术服务业</v>
      </c>
      <c r="D589" s="4">
        <f ca="1"/>
        <v>0.63405425123889003</v>
      </c>
      <c r="E589" s="4">
        <f ca="1"/>
        <v>1.4723877245852E-2</v>
      </c>
      <c r="F589" s="4">
        <f ca="1"/>
        <v>3.8367471794603002E-2</v>
      </c>
      <c r="G589" s="4">
        <f ca="1"/>
        <v>0.17692248954559001</v>
      </c>
      <c r="H589" s="4">
        <f ca="1"/>
        <v>4.2846961661256004E-3</v>
      </c>
      <c r="I589" s="4">
        <f ca="1"/>
        <v>1.6476919426281999E-2</v>
      </c>
      <c r="J589" s="4">
        <f ca="1"/>
        <v>8.7571946540082005E-2</v>
      </c>
      <c r="K589" s="4">
        <f ca="1"/>
        <v>1.9073930290878999E-3</v>
      </c>
      <c r="L589" s="4">
        <f ca="1"/>
        <v>1.0043000348864999E-2</v>
      </c>
      <c r="M589" s="4">
        <f ca="1"/>
        <v>0.19737713769751</v>
      </c>
      <c r="N589" s="4">
        <f ca="1"/>
        <v>37.872340676994</v>
      </c>
      <c r="O589" s="4">
        <f ca="1"/>
        <v>4.4708174649785004</v>
      </c>
      <c r="P589" s="4">
        <f ca="1"/>
        <v>70.834424749944006</v>
      </c>
      <c r="Q589" s="4">
        <f t="shared" ca="1" si="18"/>
        <v>5.1573657762496707E-2</v>
      </c>
      <c r="R589" s="4">
        <f t="shared" ca="1" si="19"/>
        <v>1.0173682183891246E-2</v>
      </c>
      <c r="S589" s="4">
        <f ca="1"/>
        <v>6.2657777777778003</v>
      </c>
      <c r="T589" s="4">
        <f ca="1"/>
        <v>6.3295238095238</v>
      </c>
      <c r="U589" s="4">
        <f ca="1"/>
        <v>7.3337320000000004</v>
      </c>
      <c r="V589" s="4">
        <f ca="1"/>
        <v>6.9740545000000003</v>
      </c>
      <c r="W589" s="4">
        <f ca="1"/>
        <v>0</v>
      </c>
      <c r="X589" s="4">
        <f ca="1"/>
        <v>186.15427508238</v>
      </c>
      <c r="Y589" s="4">
        <f ca="1"/>
        <v>-44.895171279084998</v>
      </c>
      <c r="Z589" s="4">
        <f ca="1"/>
        <v>0</v>
      </c>
    </row>
    <row r="590" spans="1:26" hidden="1" x14ac:dyDescent="0.25">
      <c r="A590" s="3" t="s">
        <v>3072</v>
      </c>
      <c r="B590" t="str">
        <v>软控股份</v>
      </c>
      <c r="C590" s="8" t="str">
        <f ca="1"/>
        <v>制造业</v>
      </c>
      <c r="D590" s="4">
        <f ca="1"/>
        <v>-7.9857633353918003E-2</v>
      </c>
      <c r="E590" s="4">
        <f ca="1"/>
        <v>-1.9254420545436999E-3</v>
      </c>
      <c r="F590" s="4">
        <f ca="1"/>
        <v>3.7912223966642998E-3</v>
      </c>
      <c r="G590" s="4">
        <f ca="1"/>
        <v>0.15316403828246999</v>
      </c>
      <c r="H590" s="4">
        <f ca="1"/>
        <v>3.1162956098237998E-3</v>
      </c>
      <c r="I590" s="4">
        <f ca="1"/>
        <v>1.0660597359539999E-2</v>
      </c>
      <c r="J590" s="4">
        <f ca="1"/>
        <v>6.2517879683471E-2</v>
      </c>
      <c r="K590" s="4">
        <f ca="1"/>
        <v>1.234413873775E-3</v>
      </c>
      <c r="L590" s="4">
        <f ca="1"/>
        <v>1.1380862054865E-2</v>
      </c>
      <c r="M590" s="4">
        <f ca="1"/>
        <v>1.8811665585227999</v>
      </c>
      <c r="N590" s="4">
        <f ca="1"/>
        <v>39.527516906811996</v>
      </c>
      <c r="O590" s="4">
        <f ca="1"/>
        <v>-1.5064139558577001</v>
      </c>
      <c r="P590" s="4">
        <f ca="1"/>
        <v>62.324795644695001</v>
      </c>
      <c r="Q590" s="4">
        <f t="shared" ca="1" si="18"/>
        <v>8.6165629487833448E-3</v>
      </c>
      <c r="R590" s="4">
        <f t="shared" ca="1" si="19"/>
        <v>3.597420162114371E-3</v>
      </c>
      <c r="S590" s="4">
        <f ca="1"/>
        <v>6.9008888888889004</v>
      </c>
      <c r="T590" s="4">
        <f ca="1"/>
        <v>6.9257142857143004</v>
      </c>
      <c r="U590" s="4">
        <f ca="1"/>
        <v>65.226304496571998</v>
      </c>
      <c r="V590" s="4">
        <f ca="1"/>
        <v>64.669079303909996</v>
      </c>
      <c r="W590" s="4">
        <f ca="1"/>
        <v>59.653709087351999</v>
      </c>
      <c r="X590" s="4">
        <f ca="1"/>
        <v>26.029884414849999</v>
      </c>
      <c r="Y590" s="4">
        <f ca="1"/>
        <v>19.644529172799999</v>
      </c>
      <c r="Z590" s="4">
        <f ca="1"/>
        <v>38.166968668749</v>
      </c>
    </row>
    <row r="591" spans="1:26" hidden="1" x14ac:dyDescent="0.25">
      <c r="A591" s="3" t="s">
        <v>3073</v>
      </c>
      <c r="B591" t="str">
        <v>国轩高科</v>
      </c>
      <c r="C591" s="8" t="str">
        <f ca="1"/>
        <v>制造业</v>
      </c>
      <c r="D591" s="4">
        <f ca="1"/>
        <v>-0.16963459209477</v>
      </c>
      <c r="E591" s="4">
        <f ca="1"/>
        <v>-4.0177331790207998E-3</v>
      </c>
      <c r="F591" s="4">
        <f ca="1"/>
        <v>6.7880208808289997E-4</v>
      </c>
      <c r="G591" s="4">
        <f ca="1"/>
        <v>1.5960967662966001E-2</v>
      </c>
      <c r="H591" s="4">
        <f ca="1"/>
        <v>3.3684956852839999E-4</v>
      </c>
      <c r="I591" s="4">
        <f ca="1"/>
        <v>6.6360529205506998E-3</v>
      </c>
      <c r="J591" s="4">
        <f ca="1"/>
        <v>-0.16902885471663001</v>
      </c>
      <c r="K591" s="4">
        <f ca="1"/>
        <v>-3.3023563130480998E-3</v>
      </c>
      <c r="L591" s="4">
        <f ca="1"/>
        <v>-2.9493221718270002E-4</v>
      </c>
      <c r="M591" s="4">
        <f ca="1"/>
        <v>1.8303281284424999</v>
      </c>
      <c r="N591" s="4">
        <f ca="1"/>
        <v>44.667165353378003</v>
      </c>
      <c r="O591" s="4">
        <f ca="1"/>
        <v>-41.075461671405002</v>
      </c>
      <c r="P591" s="4">
        <f ca="1"/>
        <v>50.092123559796001</v>
      </c>
      <c r="Q591" s="4">
        <f t="shared" ca="1" si="18"/>
        <v>3.565062388904958E-4</v>
      </c>
      <c r="R591" s="4">
        <f t="shared" ca="1" si="19"/>
        <v>-1.1595520713013893E-2</v>
      </c>
      <c r="S591" s="4">
        <f ca="1"/>
        <v>23.251999999999999</v>
      </c>
      <c r="T591" s="4">
        <f ca="1"/>
        <v>22.982380952381</v>
      </c>
      <c r="U591" s="4">
        <f ca="1"/>
        <v>105.78865886046</v>
      </c>
      <c r="V591" s="4">
        <f ca="1"/>
        <v>105.75095798417</v>
      </c>
      <c r="W591" s="4">
        <f ca="1"/>
        <v>96.307763851337</v>
      </c>
      <c r="X591" s="4">
        <f ca="1"/>
        <v>66.893435047341995</v>
      </c>
      <c r="Y591" s="4">
        <f ca="1"/>
        <v>42.364963131796998</v>
      </c>
      <c r="Z591" s="4">
        <f ca="1"/>
        <v>46.943015143535</v>
      </c>
    </row>
    <row r="592" spans="1:26" hidden="1" x14ac:dyDescent="0.25">
      <c r="A592" s="3" t="s">
        <v>3074</v>
      </c>
      <c r="B592" t="str">
        <v>沙钢股份</v>
      </c>
      <c r="C592" s="8" t="str">
        <f ca="1"/>
        <v>制造业</v>
      </c>
      <c r="D592" s="4">
        <f ca="1"/>
        <v>-0.17720010895291999</v>
      </c>
      <c r="E592" s="4">
        <f ca="1"/>
        <v>-5.5459056158948996E-3</v>
      </c>
      <c r="F592" s="4">
        <f ca="1"/>
        <v>-9.9565865582259996E-4</v>
      </c>
      <c r="G592" s="4">
        <f ca="1"/>
        <v>-0.43930556247067998</v>
      </c>
      <c r="H592" s="4">
        <f ca="1"/>
        <v>-1.1171622745980001E-2</v>
      </c>
      <c r="I592" s="4">
        <f ca="1"/>
        <v>-5.7423665480547002E-3</v>
      </c>
      <c r="J592" s="4">
        <f ca="1"/>
        <v>-0.26603044713355001</v>
      </c>
      <c r="K592" s="4">
        <f ca="1"/>
        <v>-5.7729413987442999E-3</v>
      </c>
      <c r="L592" s="4">
        <f ca="1"/>
        <v>-2.6771175546644E-3</v>
      </c>
      <c r="M592" s="4">
        <f ca="1"/>
        <v>1.2303584755621999</v>
      </c>
      <c r="N592" s="4">
        <f ca="1"/>
        <v>23.864839541094</v>
      </c>
      <c r="O592" s="4">
        <f ca="1"/>
        <v>-17.881976482955</v>
      </c>
      <c r="P592" s="4">
        <f ca="1"/>
        <v>69.574301902000002</v>
      </c>
      <c r="Q592" s="4">
        <f t="shared" ca="1" si="18"/>
        <v>1.3871374527141721E-2</v>
      </c>
      <c r="R592" s="4">
        <f t="shared" ca="1" si="19"/>
        <v>-1.1302824506265597E-2</v>
      </c>
      <c r="S592" s="4">
        <f ca="1"/>
        <v>3.9686666666666999</v>
      </c>
      <c r="T592" s="4">
        <f ca="1"/>
        <v>3.9238095238095001</v>
      </c>
      <c r="U592" s="4">
        <f ca="1"/>
        <v>11.86273751209</v>
      </c>
      <c r="V592" s="4">
        <f ca="1"/>
        <v>11.700436376974</v>
      </c>
      <c r="W592" s="4">
        <f ca="1"/>
        <v>-5.8255185421666997</v>
      </c>
      <c r="X592" s="4">
        <f ca="1"/>
        <v>10.48564164393</v>
      </c>
      <c r="Y592" s="4">
        <f ca="1"/>
        <v>13.557232080143001</v>
      </c>
      <c r="Z592" s="4">
        <f ca="1"/>
        <v>49.020892265042001</v>
      </c>
    </row>
    <row r="593" spans="1:26" hidden="1" x14ac:dyDescent="0.25">
      <c r="A593" s="3" t="s">
        <v>3075</v>
      </c>
      <c r="B593" t="str">
        <v>星光股份</v>
      </c>
      <c r="C593" s="8" t="str">
        <f ca="1"/>
        <v>制造业</v>
      </c>
      <c r="D593" s="4">
        <f ca="1"/>
        <v>0.30783893630272002</v>
      </c>
      <c r="E593" s="4">
        <f ca="1"/>
        <v>6.7830323444982004E-3</v>
      </c>
      <c r="F593" s="4">
        <f ca="1"/>
        <v>1.8614529633178001E-2</v>
      </c>
      <c r="G593" s="4">
        <f ca="1"/>
        <v>0.14092869109111</v>
      </c>
      <c r="H593" s="4">
        <f ca="1"/>
        <v>2.5702077729226999E-3</v>
      </c>
      <c r="I593" s="4">
        <f ca="1"/>
        <v>1.1395032873079001E-2</v>
      </c>
      <c r="J593" s="4">
        <f ca="1"/>
        <v>-0.11348961012041001</v>
      </c>
      <c r="K593" s="4">
        <f ca="1"/>
        <v>-2.4714580922172999E-3</v>
      </c>
      <c r="L593" s="4">
        <f ca="1"/>
        <v>1.0319647261807E-3</v>
      </c>
      <c r="M593" s="4">
        <f ca="1"/>
        <v>1.0384045602273</v>
      </c>
      <c r="N593" s="4">
        <f ca="1"/>
        <v>46.507836912697996</v>
      </c>
      <c r="O593" s="4">
        <f ca="1"/>
        <v>28.078745763050001</v>
      </c>
      <c r="P593" s="4">
        <f ca="1"/>
        <v>53.474734718558999</v>
      </c>
      <c r="Q593" s="4">
        <f t="shared" ca="1" si="18"/>
        <v>2.8612303290408925E-2</v>
      </c>
      <c r="R593" s="4">
        <f t="shared" ca="1" si="19"/>
        <v>-7.0974820192519078E-3</v>
      </c>
      <c r="S593" s="4">
        <f ca="1"/>
        <v>2.3437777777778002</v>
      </c>
      <c r="T593" s="4">
        <f ca="1"/>
        <v>2.3271428571429</v>
      </c>
      <c r="U593" s="4">
        <f ca="1"/>
        <v>16.107684765165001</v>
      </c>
      <c r="V593" s="4">
        <f ca="1"/>
        <v>15.659626774478999</v>
      </c>
      <c r="W593" s="4">
        <f ca="1"/>
        <v>26.658276072896999</v>
      </c>
      <c r="X593" s="4">
        <f ca="1"/>
        <v>-23.843605196346999</v>
      </c>
      <c r="Y593" s="4">
        <f ca="1"/>
        <v>3.5630497869467002</v>
      </c>
      <c r="Z593" s="4">
        <f ca="1"/>
        <v>0</v>
      </c>
    </row>
    <row r="594" spans="1:26" hidden="1" x14ac:dyDescent="0.25">
      <c r="A594" s="3" t="s">
        <v>3076</v>
      </c>
      <c r="B594" t="str">
        <v>大港股份</v>
      </c>
      <c r="C594" s="8" t="str">
        <f ca="1"/>
        <v>制造业</v>
      </c>
      <c r="D594" s="4">
        <f ca="1"/>
        <v>0.66082261863378</v>
      </c>
      <c r="E594" s="4">
        <f ca="1"/>
        <v>-2.8924322756119E-2</v>
      </c>
      <c r="F594" s="4">
        <f ca="1"/>
        <v>1.1890833830800999E-2</v>
      </c>
      <c r="G594" s="4">
        <f ca="1"/>
        <v>0.38940755995388998</v>
      </c>
      <c r="H594" s="4">
        <f ca="1"/>
        <v>-1.8395373588728999E-2</v>
      </c>
      <c r="I594" s="4">
        <f ca="1"/>
        <v>9.7918182913731E-3</v>
      </c>
      <c r="J594" s="4">
        <f ca="1"/>
        <v>0.24694906581668999</v>
      </c>
      <c r="K594" s="4">
        <f ca="1"/>
        <v>9.6034665474673004E-3</v>
      </c>
      <c r="L594" s="4">
        <f ca="1"/>
        <v>1.8270026952458999E-2</v>
      </c>
      <c r="M594" s="4">
        <f ca="1"/>
        <v>1.6536947468026999</v>
      </c>
      <c r="N594" s="4">
        <f ca="1"/>
        <v>72.463012713897001</v>
      </c>
      <c r="O594" s="4">
        <f ca="1"/>
        <v>69.446306447075003</v>
      </c>
      <c r="P594" s="4">
        <f ca="1"/>
        <v>74.322542600638997</v>
      </c>
      <c r="Q594" s="4">
        <f t="shared" ca="1" si="18"/>
        <v>1.9651315126496625E-2</v>
      </c>
      <c r="R594" s="4">
        <f t="shared" ca="1" si="19"/>
        <v>3.2508039290362008E-2</v>
      </c>
      <c r="S594" s="4">
        <f ca="1"/>
        <v>15.923777777778</v>
      </c>
      <c r="T594" s="4">
        <f ca="1"/>
        <v>16.441428571429</v>
      </c>
      <c r="U594" s="4">
        <f ca="1"/>
        <v>24.784402548696999</v>
      </c>
      <c r="V594" s="4">
        <f ca="1"/>
        <v>24.306743080718999</v>
      </c>
      <c r="W594" s="4">
        <f ca="1"/>
        <v>28.835949028078002</v>
      </c>
      <c r="X594" s="4">
        <f ca="1"/>
        <v>-15.165086899194</v>
      </c>
      <c r="Y594" s="4">
        <f ca="1"/>
        <v>-7.6729059485319997</v>
      </c>
      <c r="Z594" s="4">
        <f ca="1"/>
        <v>-29.978211479658999</v>
      </c>
    </row>
    <row r="595" spans="1:26" hidden="1" x14ac:dyDescent="0.25">
      <c r="A595" s="3" t="s">
        <v>3077</v>
      </c>
      <c r="B595" t="str">
        <v>太阳纸业</v>
      </c>
      <c r="C595" s="8" t="str">
        <f ca="1"/>
        <v>制造业</v>
      </c>
      <c r="D595" s="4">
        <f ca="1"/>
        <v>-5.4756041571556002E-2</v>
      </c>
      <c r="E595" s="4">
        <f ca="1"/>
        <v>-9.0316124221720001E-3</v>
      </c>
      <c r="F595" s="4">
        <f ca="1"/>
        <v>-8.4591789034959999E-4</v>
      </c>
      <c r="G595" s="4">
        <f ca="1"/>
        <v>3.9035850548952998E-2</v>
      </c>
      <c r="H595" s="4">
        <f ca="1"/>
        <v>4.5964421082102004E-3</v>
      </c>
      <c r="I595" s="4">
        <f ca="1"/>
        <v>1.6844156426279999E-3</v>
      </c>
      <c r="J595" s="4">
        <f ca="1"/>
        <v>0.11982723008918</v>
      </c>
      <c r="K595" s="4">
        <f ca="1"/>
        <v>3.4811977106771002E-3</v>
      </c>
      <c r="L595" s="4">
        <f ca="1"/>
        <v>6.0893386326019002E-3</v>
      </c>
      <c r="M595" s="4">
        <f ca="1"/>
        <v>0.46118892516257998</v>
      </c>
      <c r="N595" s="4">
        <f ca="1"/>
        <v>22.695089958671002</v>
      </c>
      <c r="O595" s="4">
        <f ca="1"/>
        <v>6.9019544622532996</v>
      </c>
      <c r="P595" s="4">
        <f ca="1"/>
        <v>47.241858865597997</v>
      </c>
      <c r="Q595" s="4">
        <f t="shared" ca="1" si="18"/>
        <v>3.8856508465713075E-3</v>
      </c>
      <c r="R595" s="4">
        <f t="shared" ca="1" si="19"/>
        <v>-2.2174178172296093E-4</v>
      </c>
      <c r="S595" s="4">
        <f ca="1"/>
        <v>12.026</v>
      </c>
      <c r="T595" s="4">
        <f ca="1"/>
        <v>12.023333333332999</v>
      </c>
      <c r="U595" s="4">
        <f ca="1"/>
        <v>107.32542819427</v>
      </c>
      <c r="V595" s="4">
        <f ca="1"/>
        <v>106.91001321093</v>
      </c>
      <c r="W595" s="4">
        <f ca="1"/>
        <v>8.6314204923444997</v>
      </c>
      <c r="X595" s="4">
        <f ca="1"/>
        <v>20.438698133494999</v>
      </c>
      <c r="Y595" s="4">
        <f ca="1"/>
        <v>14.132670741589999</v>
      </c>
      <c r="Z595" s="4">
        <f ca="1"/>
        <v>-6.5547320218634004</v>
      </c>
    </row>
    <row r="596" spans="1:26" hidden="1" x14ac:dyDescent="0.25">
      <c r="A596" s="3" t="s">
        <v>3078</v>
      </c>
      <c r="B596" t="str">
        <v>苏州固锝</v>
      </c>
      <c r="C596" s="8" t="str">
        <f ca="1"/>
        <v>制造业</v>
      </c>
      <c r="D596" s="4">
        <f ca="1"/>
        <v>-5.0118638593987996E-3</v>
      </c>
      <c r="E596" s="4">
        <f ca="1"/>
        <v>-1.1330621329170001E-4</v>
      </c>
      <c r="F596" s="4">
        <f ca="1"/>
        <v>7.8198472954180004E-3</v>
      </c>
      <c r="G596" s="4">
        <f ca="1"/>
        <v>6.6600187762849997E-2</v>
      </c>
      <c r="H596" s="4">
        <f ca="1"/>
        <v>1.4778126756345E-3</v>
      </c>
      <c r="I596" s="4">
        <f ca="1"/>
        <v>8.2453923436900008E-3</v>
      </c>
      <c r="J596" s="4">
        <f ca="1"/>
        <v>4.371089377759E-2</v>
      </c>
      <c r="K596" s="4">
        <f ca="1"/>
        <v>8.6915824684009998E-4</v>
      </c>
      <c r="L596" s="4">
        <f ca="1"/>
        <v>8.2520098216064004E-3</v>
      </c>
      <c r="M596" s="4">
        <f ca="1"/>
        <v>1.5140009180223</v>
      </c>
      <c r="N596" s="4">
        <f ca="1"/>
        <v>44.027838830632</v>
      </c>
      <c r="O596" s="4">
        <f ca="1"/>
        <v>2.1732882292481999</v>
      </c>
      <c r="P596" s="4">
        <f ca="1"/>
        <v>56.777456200899998</v>
      </c>
      <c r="Q596" s="4">
        <f t="shared" ca="1" si="18"/>
        <v>1.7583030979623448E-2</v>
      </c>
      <c r="R596" s="4">
        <f t="shared" ca="1" si="19"/>
        <v>-2.7100561005075057E-3</v>
      </c>
      <c r="S596" s="4">
        <f ca="1"/>
        <v>11.866444444443999</v>
      </c>
      <c r="T596" s="4">
        <f ca="1"/>
        <v>11.834285714286001</v>
      </c>
      <c r="U596" s="4">
        <f ca="1"/>
        <v>60.430788485400001</v>
      </c>
      <c r="V596" s="4">
        <f ca="1"/>
        <v>59.386592195059997</v>
      </c>
      <c r="W596" s="4">
        <f ca="1"/>
        <v>39.556881845082003</v>
      </c>
      <c r="X596" s="4">
        <f ca="1"/>
        <v>18.170026274106</v>
      </c>
      <c r="Y596" s="4">
        <f ca="1"/>
        <v>15.064289020082001</v>
      </c>
      <c r="Z596" s="4">
        <f ca="1"/>
        <v>-7.4661031641619999</v>
      </c>
    </row>
    <row r="597" spans="1:26" hidden="1" x14ac:dyDescent="0.25">
      <c r="A597" s="3" t="s">
        <v>3079</v>
      </c>
      <c r="B597" t="str">
        <v>中材科技</v>
      </c>
      <c r="C597" s="8" t="str">
        <f ca="1"/>
        <v>制造业</v>
      </c>
      <c r="D597" s="4">
        <f ca="1"/>
        <v>-0.44091406820894002</v>
      </c>
      <c r="E597" s="4">
        <f ca="1"/>
        <v>3.1084824567303E-2</v>
      </c>
      <c r="F597" s="4">
        <f ca="1"/>
        <v>-2.1871789368353E-2</v>
      </c>
      <c r="G597" s="4">
        <f ca="1"/>
        <v>-0.53307501076718</v>
      </c>
      <c r="H597" s="4">
        <f ca="1"/>
        <v>8.6647979715503004E-2</v>
      </c>
      <c r="I597" s="4">
        <f ca="1"/>
        <v>-2.4125536372981E-2</v>
      </c>
      <c r="J597" s="4">
        <f ca="1"/>
        <v>-0.53807741846171997</v>
      </c>
      <c r="K597" s="4">
        <f ca="1"/>
        <v>-2.6978007923245E-2</v>
      </c>
      <c r="L597" s="4">
        <f ca="1"/>
        <v>-2.0347897335439E-2</v>
      </c>
      <c r="M597" s="4">
        <f ca="1"/>
        <v>1.7079842577222999</v>
      </c>
      <c r="N597" s="4">
        <f ca="1"/>
        <v>37.772168826989997</v>
      </c>
      <c r="O597" s="4">
        <f ca="1"/>
        <v>-30.065656943509001</v>
      </c>
      <c r="P597" s="4">
        <f ca="1"/>
        <v>29.206436377553999</v>
      </c>
      <c r="Q597" s="4">
        <f t="shared" ca="1" si="18"/>
        <v>-1.9977595220311634E-2</v>
      </c>
      <c r="R597" s="4">
        <f t="shared" ca="1" si="19"/>
        <v>-7.778642792265765E-2</v>
      </c>
      <c r="S597" s="4">
        <f ca="1"/>
        <v>19.084</v>
      </c>
      <c r="T597" s="4">
        <f ca="1"/>
        <v>17.599523809524001</v>
      </c>
      <c r="U597" s="4">
        <f ca="1"/>
        <v>91.759851947434001</v>
      </c>
      <c r="V597" s="4">
        <f ca="1"/>
        <v>93.630361407973993</v>
      </c>
      <c r="W597" s="4">
        <f ca="1"/>
        <v>37.717488794693999</v>
      </c>
      <c r="X597" s="4">
        <f ca="1"/>
        <v>17.610091980467999</v>
      </c>
      <c r="Y597" s="4">
        <f ca="1"/>
        <v>16.987638537603001</v>
      </c>
      <c r="Z597" s="4">
        <f ca="1"/>
        <v>2.0908028896625002</v>
      </c>
    </row>
    <row r="598" spans="1:26" hidden="1" x14ac:dyDescent="0.25">
      <c r="A598" s="3" t="s">
        <v>3080</v>
      </c>
      <c r="B598" t="str">
        <v>金螳螂</v>
      </c>
      <c r="C598" s="8" t="str">
        <f ca="1"/>
        <v>建筑业</v>
      </c>
      <c r="D598" s="4">
        <f ca="1"/>
        <v>-0.46792347959462999</v>
      </c>
      <c r="E598" s="4">
        <f ca="1"/>
        <v>-1.5900400820573E-2</v>
      </c>
      <c r="F598" s="4">
        <f ca="1"/>
        <v>-9.8452481256482999E-3</v>
      </c>
      <c r="G598" s="4">
        <f ca="1"/>
        <v>-0.57079646023248998</v>
      </c>
      <c r="H598" s="4">
        <f ca="1"/>
        <v>-1.6917043961422001E-2</v>
      </c>
      <c r="I598" s="4">
        <f ca="1"/>
        <v>-1.2705628181698E-2</v>
      </c>
      <c r="J598" s="4">
        <f ca="1"/>
        <v>-0.44823812908732003</v>
      </c>
      <c r="K598" s="4">
        <f ca="1"/>
        <v>-1.0027509406511001E-2</v>
      </c>
      <c r="L598" s="4">
        <f ca="1"/>
        <v>-8.7590861814382994E-3</v>
      </c>
      <c r="M598" s="4">
        <f ca="1"/>
        <v>1.1309285767413</v>
      </c>
      <c r="N598" s="4">
        <f ca="1"/>
        <v>24.633072665185999</v>
      </c>
      <c r="O598" s="4">
        <f ca="1"/>
        <v>-16.818541852126</v>
      </c>
      <c r="P598" s="4">
        <f ca="1"/>
        <v>31.302182898836001</v>
      </c>
      <c r="Q598" s="4">
        <f t="shared" ca="1" si="18"/>
        <v>-1.5719467956547273E-2</v>
      </c>
      <c r="R598" s="4">
        <f t="shared" ca="1" si="19"/>
        <v>-4.4214702347153433E-2</v>
      </c>
      <c r="S598" s="4">
        <f ca="1"/>
        <v>4.3051111111111</v>
      </c>
      <c r="T598" s="4">
        <f ca="1"/>
        <v>4.1147619047618997</v>
      </c>
      <c r="U598" s="4">
        <f ca="1"/>
        <v>124.87883442037</v>
      </c>
      <c r="V598" s="4">
        <f ca="1"/>
        <v>126.87321383987</v>
      </c>
      <c r="W598" s="4">
        <f ca="1"/>
        <v>-16.775446361244999</v>
      </c>
      <c r="X598" s="4">
        <f ca="1"/>
        <v>-10.896649551395001</v>
      </c>
      <c r="Y598" s="4">
        <f ca="1"/>
        <v>-2.1018300278157001</v>
      </c>
      <c r="Z598" s="4">
        <f ca="1"/>
        <v>-44.369364440269003</v>
      </c>
    </row>
    <row r="599" spans="1:26" hidden="1" x14ac:dyDescent="0.25">
      <c r="A599" s="3" t="s">
        <v>3081</v>
      </c>
      <c r="B599" t="str">
        <v>万邦德</v>
      </c>
      <c r="C599" s="8" t="str">
        <f ca="1"/>
        <v>制造业</v>
      </c>
      <c r="D599" s="4">
        <f ca="1"/>
        <v>-0.32564024987842999</v>
      </c>
      <c r="E599" s="4">
        <f ca="1"/>
        <v>-1.1231747896473E-2</v>
      </c>
      <c r="F599" s="4">
        <f ca="1"/>
        <v>-1.4342474801671E-2</v>
      </c>
      <c r="G599" s="4">
        <f ca="1"/>
        <v>-0.22966693307191</v>
      </c>
      <c r="H599" s="4">
        <f ca="1"/>
        <v>-8.8116769800257004E-3</v>
      </c>
      <c r="I599" s="4">
        <f ca="1"/>
        <v>-7.3718579942387997E-3</v>
      </c>
      <c r="J599" s="4">
        <f ca="1"/>
        <v>-2.7639042367334998E-2</v>
      </c>
      <c r="K599" s="4">
        <f ca="1"/>
        <v>-1.1538752942299999E-3</v>
      </c>
      <c r="L599" s="4">
        <f ca="1"/>
        <v>3.0558393712317999E-3</v>
      </c>
      <c r="M599" s="4">
        <f ca="1"/>
        <v>1.1205451320991</v>
      </c>
      <c r="N599" s="4">
        <f ca="1"/>
        <v>52.410219314568003</v>
      </c>
      <c r="O599" s="4">
        <f ca="1"/>
        <v>-11.653821649999999</v>
      </c>
      <c r="P599" s="4">
        <f ca="1"/>
        <v>46.473454452924003</v>
      </c>
      <c r="Q599" s="4">
        <f t="shared" ca="1" si="18"/>
        <v>-8.7829360100077965E-3</v>
      </c>
      <c r="R599" s="4">
        <f t="shared" ca="1" si="19"/>
        <v>-3.2999849979384065E-2</v>
      </c>
      <c r="S599" s="4">
        <f ca="1"/>
        <v>6.7715555555556</v>
      </c>
      <c r="T599" s="4">
        <f ca="1"/>
        <v>6.5480952380952004</v>
      </c>
      <c r="U599" s="4">
        <f ca="1"/>
        <v>19.552036761334001</v>
      </c>
      <c r="V599" s="4">
        <f ca="1"/>
        <v>19.725282656687</v>
      </c>
      <c r="W599" s="4">
        <f ca="1"/>
        <v>-43.727965758262997</v>
      </c>
      <c r="X599" s="4">
        <f ca="1"/>
        <v>-52.521309144690001</v>
      </c>
      <c r="Y599" s="4">
        <f ca="1"/>
        <v>-6.2087598287494004</v>
      </c>
      <c r="Z599" s="4">
        <f ca="1"/>
        <v>0</v>
      </c>
    </row>
    <row r="600" spans="1:26" hidden="1" x14ac:dyDescent="0.25">
      <c r="A600" s="3" t="s">
        <v>3082</v>
      </c>
      <c r="B600" t="str">
        <v>孚日股份</v>
      </c>
      <c r="C600" s="8" t="str">
        <f ca="1"/>
        <v>制造业</v>
      </c>
      <c r="D600" s="4">
        <f ca="1"/>
        <v>0.49658975006991002</v>
      </c>
      <c r="E600" s="4">
        <f ca="1"/>
        <v>1.6164024399553001E-2</v>
      </c>
      <c r="F600" s="4">
        <f ca="1"/>
        <v>3.2246628597248E-2</v>
      </c>
      <c r="G600" s="4">
        <f ca="1"/>
        <v>0.24599517962949999</v>
      </c>
      <c r="H600" s="4">
        <f ca="1"/>
        <v>6.6397570757519E-3</v>
      </c>
      <c r="I600" s="4">
        <f ca="1"/>
        <v>1.651700834112E-2</v>
      </c>
      <c r="J600" s="4">
        <f ca="1"/>
        <v>0.16191864339736001</v>
      </c>
      <c r="K600" s="4">
        <f ca="1"/>
        <v>4.6353822074665998E-3</v>
      </c>
      <c r="L600" s="4">
        <f ca="1"/>
        <v>9.3893049863129005E-3</v>
      </c>
      <c r="M600" s="4">
        <f ca="1"/>
        <v>1.0119507403557999</v>
      </c>
      <c r="N600" s="4">
        <f ca="1"/>
        <v>28.726412408443</v>
      </c>
      <c r="O600" s="4">
        <f ca="1"/>
        <v>17.566945480851</v>
      </c>
      <c r="P600" s="4">
        <f ca="1"/>
        <v>75.107177566654997</v>
      </c>
      <c r="Q600" s="4">
        <f t="shared" ca="1" si="18"/>
        <v>3.5751475182228133E-2</v>
      </c>
      <c r="R600" s="4">
        <f t="shared" ca="1" si="19"/>
        <v>2.3632125678720771E-2</v>
      </c>
      <c r="S600" s="4">
        <f ca="1"/>
        <v>4.7124444444444</v>
      </c>
      <c r="T600" s="4">
        <f ca="1"/>
        <v>4.8238095238094996</v>
      </c>
      <c r="U600" s="4">
        <f ca="1"/>
        <v>13.297649274562</v>
      </c>
      <c r="V600" s="4">
        <f ca="1"/>
        <v>12.838648646117001</v>
      </c>
      <c r="W600" s="4">
        <f ca="1"/>
        <v>-18.935357572756001</v>
      </c>
      <c r="X600" s="4">
        <f ca="1"/>
        <v>1.7175338666574</v>
      </c>
      <c r="Y600" s="4">
        <f ca="1"/>
        <v>-9.7631609566922997</v>
      </c>
      <c r="Z600" s="4">
        <f ca="1"/>
        <v>10.177764085342</v>
      </c>
    </row>
    <row r="601" spans="1:26" hidden="1" x14ac:dyDescent="0.25">
      <c r="A601" s="3" t="s">
        <v>3083</v>
      </c>
      <c r="B601" t="str">
        <v>海鸥住工</v>
      </c>
      <c r="C601" s="8" t="str">
        <f ca="1"/>
        <v>制造业</v>
      </c>
      <c r="D601" s="4">
        <f ca="1"/>
        <v>0.20548964096100999</v>
      </c>
      <c r="E601" s="4">
        <f ca="1"/>
        <v>5.3024759636805998E-3</v>
      </c>
      <c r="F601" s="4">
        <f ca="1"/>
        <v>9.6780630250575001E-3</v>
      </c>
      <c r="G601" s="4">
        <f ca="1"/>
        <v>-0.23795227387918</v>
      </c>
      <c r="H601" s="4">
        <f ca="1"/>
        <v>-6.0877268167661997E-3</v>
      </c>
      <c r="I601" s="4">
        <f ca="1"/>
        <v>-2.1098624963982E-3</v>
      </c>
      <c r="J601" s="4">
        <f ca="1"/>
        <v>-6.139085227985E-2</v>
      </c>
      <c r="K601" s="4">
        <f ca="1"/>
        <v>-1.3767848264701001E-3</v>
      </c>
      <c r="L601" s="4">
        <f ca="1"/>
        <v>2.8527556323807999E-3</v>
      </c>
      <c r="M601" s="4">
        <f ca="1"/>
        <v>0.75320518207253995</v>
      </c>
      <c r="N601" s="4">
        <f ca="1"/>
        <v>61.189620719757997</v>
      </c>
      <c r="O601" s="4">
        <f ca="1"/>
        <v>7.0913070429116001</v>
      </c>
      <c r="P601" s="4">
        <f ca="1"/>
        <v>52.669841435212</v>
      </c>
      <c r="Q601" s="4">
        <f t="shared" ca="1" si="18"/>
        <v>1.3456686291056745E-2</v>
      </c>
      <c r="R601" s="4">
        <f t="shared" ca="1" si="19"/>
        <v>-2.0606812896752584E-2</v>
      </c>
      <c r="S601" s="4">
        <f ca="1"/>
        <v>4.0408888888889001</v>
      </c>
      <c r="T601" s="4">
        <f ca="1"/>
        <v>3.9576190476190001</v>
      </c>
      <c r="U601" s="4">
        <f ca="1"/>
        <v>13.460254293637</v>
      </c>
      <c r="V601" s="4">
        <f ca="1"/>
        <v>13.281528925422</v>
      </c>
      <c r="W601" s="4">
        <f ca="1"/>
        <v>-44.041341509863003</v>
      </c>
      <c r="X601" s="4">
        <f ca="1"/>
        <v>8.6424446092382006</v>
      </c>
      <c r="Y601" s="4">
        <f ca="1"/>
        <v>11.540104145300001</v>
      </c>
      <c r="Z601" s="4">
        <f ca="1"/>
        <v>38.486592444339998</v>
      </c>
    </row>
    <row r="602" spans="1:26" hidden="1" x14ac:dyDescent="0.25">
      <c r="A602" s="3" t="s">
        <v>3084</v>
      </c>
      <c r="B602" t="str">
        <v>万丰奥威</v>
      </c>
      <c r="C602" s="8" t="str">
        <f ca="1"/>
        <v>制造业</v>
      </c>
      <c r="D602" s="4">
        <f ca="1"/>
        <v>-0.55212378539453</v>
      </c>
      <c r="E602" s="4">
        <f ca="1"/>
        <v>-1.1536350886043E-2</v>
      </c>
      <c r="F602" s="4">
        <f ca="1"/>
        <v>-2.0068452671498999E-2</v>
      </c>
      <c r="G602" s="4">
        <f ca="1"/>
        <v>-0.18223551025363999</v>
      </c>
      <c r="H602" s="4">
        <f ca="1"/>
        <v>-4.0270180898691003E-3</v>
      </c>
      <c r="I602" s="4">
        <f ca="1"/>
        <v>1.062782959521E-4</v>
      </c>
      <c r="J602" s="4">
        <f ca="1"/>
        <v>-0.36003691092672002</v>
      </c>
      <c r="K602" s="4">
        <f ca="1"/>
        <v>-1.0648316285945999E-2</v>
      </c>
      <c r="L602" s="4">
        <f ca="1"/>
        <v>-1.1038800033484999E-2</v>
      </c>
      <c r="M602" s="4">
        <f ca="1"/>
        <v>0.95372689138248001</v>
      </c>
      <c r="N602" s="4">
        <f ca="1"/>
        <v>37.37959990033</v>
      </c>
      <c r="O602" s="4">
        <f ca="1"/>
        <v>-0.84978639539154999</v>
      </c>
      <c r="P602" s="4">
        <f ca="1"/>
        <v>47.231274727177002</v>
      </c>
      <c r="Q602" s="4">
        <f t="shared" ca="1" si="18"/>
        <v>-1.5228426395938622E-2</v>
      </c>
      <c r="R602" s="4">
        <f t="shared" ca="1" si="19"/>
        <v>-3.5261335709193764E-2</v>
      </c>
      <c r="S602" s="4">
        <f ca="1"/>
        <v>5.3091111111110996</v>
      </c>
      <c r="T602" s="4">
        <f ca="1"/>
        <v>5.1219047619048004</v>
      </c>
      <c r="U602" s="4">
        <f ca="1"/>
        <v>41.726915011191998</v>
      </c>
      <c r="V602" s="4">
        <f ca="1"/>
        <v>42.372176583529999</v>
      </c>
      <c r="W602" s="4">
        <f ca="1"/>
        <v>-0.30530725487728999</v>
      </c>
      <c r="X602" s="4">
        <f ca="1"/>
        <v>9.0431657865520005</v>
      </c>
      <c r="Y602" s="4">
        <f ca="1"/>
        <v>-0.54441614386051995</v>
      </c>
      <c r="Z602" s="4">
        <f ca="1"/>
        <v>-2.0522085496411999</v>
      </c>
    </row>
    <row r="603" spans="1:26" hidden="1" x14ac:dyDescent="0.25">
      <c r="A603" s="3" t="s">
        <v>3085</v>
      </c>
      <c r="B603" t="str">
        <v>*ST东洋</v>
      </c>
      <c r="C603" s="8" t="str">
        <f ca="1"/>
        <v>农、林、牧、渔业</v>
      </c>
      <c r="D603" s="4">
        <f ca="1"/>
        <v>-5.4642677182611003E-2</v>
      </c>
      <c r="E603" s="4">
        <f ca="1"/>
        <v>-5.9789052646802001E-3</v>
      </c>
      <c r="F603" s="4">
        <f ca="1"/>
        <v>-1.0810837305491E-3</v>
      </c>
      <c r="G603" s="4">
        <f ca="1"/>
        <v>0.11725379335857999</v>
      </c>
      <c r="H603" s="4">
        <f ca="1"/>
        <v>1.2799316203833001E-2</v>
      </c>
      <c r="I603" s="4">
        <f ca="1"/>
        <v>9.6343968147309996E-3</v>
      </c>
      <c r="J603" s="4">
        <f ca="1"/>
        <v>-4.7857245938750001E-2</v>
      </c>
      <c r="K603" s="4">
        <f ca="1"/>
        <v>-6.2177000958097001E-3</v>
      </c>
      <c r="L603" s="4">
        <f ca="1"/>
        <v>-1.2055998572692999E-3</v>
      </c>
      <c r="M603" s="4">
        <f ca="1"/>
        <v>0.78417627102317</v>
      </c>
      <c r="N603" s="4">
        <f ca="1"/>
        <v>59.607329580744</v>
      </c>
      <c r="O603" s="4">
        <f ca="1"/>
        <v>21.851701831696001</v>
      </c>
      <c r="P603" s="4">
        <f ca="1"/>
        <v>55.275910597532999</v>
      </c>
      <c r="Q603" s="4">
        <f t="shared" ca="1" si="18"/>
        <v>-1.456618112730518E-2</v>
      </c>
      <c r="R603" s="4">
        <f t="shared" ca="1" si="19"/>
        <v>9.9305231630608063E-3</v>
      </c>
      <c r="S603" s="4">
        <f ca="1"/>
        <v>2.5862222222222</v>
      </c>
      <c r="T603" s="4">
        <f ca="1"/>
        <v>2.6119047619048001</v>
      </c>
      <c r="U603" s="4">
        <f ca="1"/>
        <v>10.699557862694</v>
      </c>
      <c r="V603" s="4">
        <f ca="1"/>
        <v>10.857713280973</v>
      </c>
      <c r="W603" s="4">
        <f ca="1"/>
        <v>0</v>
      </c>
      <c r="X603" s="4">
        <f ca="1"/>
        <v>2.4295834275663002</v>
      </c>
      <c r="Y603" s="4">
        <f ca="1"/>
        <v>-18.817592194618001</v>
      </c>
      <c r="Z603" s="4">
        <f ca="1"/>
        <v>0</v>
      </c>
    </row>
    <row r="604" spans="1:26" hidden="1" x14ac:dyDescent="0.25">
      <c r="A604" s="3" t="s">
        <v>3086</v>
      </c>
      <c r="B604" t="str">
        <v>*ST新纺</v>
      </c>
      <c r="C604" s="8" t="str">
        <f ca="1"/>
        <v>制造业</v>
      </c>
      <c r="D604" s="4">
        <f ca="1"/>
        <v>1.4964413916529E-2</v>
      </c>
      <c r="E604" s="4">
        <f ca="1"/>
        <v>3.5038727671880002E-4</v>
      </c>
      <c r="F604" s="4">
        <f ca="1"/>
        <v>2.3142883587109E-2</v>
      </c>
      <c r="G604" s="4">
        <f ca="1"/>
        <v>-6.3130983301543001E-2</v>
      </c>
      <c r="H604" s="4">
        <f ca="1"/>
        <v>-1.129102259768E-3</v>
      </c>
      <c r="I604" s="4">
        <f ca="1"/>
        <v>1.3375246771360001E-2</v>
      </c>
      <c r="J604" s="4">
        <f ca="1"/>
        <v>-5.8855878464547998E-2</v>
      </c>
      <c r="K604" s="4">
        <f ca="1"/>
        <v>-1.0868293415381E-3</v>
      </c>
      <c r="L604" s="4">
        <f ca="1"/>
        <v>7.9002265840694991E-3</v>
      </c>
      <c r="M604" s="4">
        <f ca="1"/>
        <v>0.92028759589886</v>
      </c>
      <c r="N604" s="4">
        <f ca="1"/>
        <v>42.079718643454001</v>
      </c>
      <c r="O604" s="4">
        <f ca="1"/>
        <v>-10.395233484330999</v>
      </c>
      <c r="P604" s="4">
        <f ca="1"/>
        <v>53.655636581666002</v>
      </c>
      <c r="Q604" s="4">
        <f t="shared" ca="1" si="18"/>
        <v>3.2452830188686582E-2</v>
      </c>
      <c r="R604" s="4">
        <f t="shared" ca="1" si="19"/>
        <v>-5.6983130639460935E-2</v>
      </c>
      <c r="S604" s="4">
        <f ca="1"/>
        <v>2.2657777777777999</v>
      </c>
      <c r="T604" s="4">
        <f ca="1"/>
        <v>2.1366666666667</v>
      </c>
      <c r="U604" s="4">
        <f ca="1"/>
        <v>5.3902434370819003</v>
      </c>
      <c r="V604" s="4">
        <f ca="1"/>
        <v>5.2208132705654</v>
      </c>
      <c r="W604" s="4">
        <f ca="1"/>
        <v>0</v>
      </c>
      <c r="X604" s="4">
        <f ca="1"/>
        <v>-15.64329016212</v>
      </c>
      <c r="Y604" s="4">
        <f ca="1"/>
        <v>-10.902982086712999</v>
      </c>
      <c r="Z604" s="4">
        <f ca="1"/>
        <v>-35.294563478545001</v>
      </c>
    </row>
    <row r="605" spans="1:26" hidden="1" x14ac:dyDescent="0.25">
      <c r="A605" s="3" t="s">
        <v>3087</v>
      </c>
      <c r="B605" t="str">
        <v>鲁阳节能</v>
      </c>
      <c r="C605" s="8" t="str">
        <f ca="1"/>
        <v>制造业</v>
      </c>
      <c r="D605" s="4">
        <f ca="1"/>
        <v>3.0986053405808001E-2</v>
      </c>
      <c r="E605" s="4">
        <f ca="1"/>
        <v>6.4978127904670002E-4</v>
      </c>
      <c r="F605" s="4">
        <f ca="1"/>
        <v>1.0689120074554E-2</v>
      </c>
      <c r="G605" s="4">
        <f ca="1"/>
        <v>-0.23412380328523999</v>
      </c>
      <c r="H605" s="4">
        <f ca="1"/>
        <v>-4.0225731157601001E-3</v>
      </c>
      <c r="I605" s="4">
        <f ca="1"/>
        <v>9.23066838552E-5</v>
      </c>
      <c r="J605" s="4">
        <f ca="1"/>
        <v>-0.19473742905595001</v>
      </c>
      <c r="K605" s="4">
        <f ca="1"/>
        <v>-3.7623125397002002E-3</v>
      </c>
      <c r="L605" s="4">
        <f ca="1"/>
        <v>-2.2877223190634999E-3</v>
      </c>
      <c r="M605" s="4">
        <f ca="1"/>
        <v>1.1239113095986</v>
      </c>
      <c r="N605" s="4">
        <f ca="1"/>
        <v>41.797193902116</v>
      </c>
      <c r="O605" s="4">
        <f ca="1"/>
        <v>-6.6853087770844999</v>
      </c>
      <c r="P605" s="4">
        <f ca="1"/>
        <v>44.563983629545</v>
      </c>
      <c r="Q605" s="4">
        <f t="shared" ca="1" si="18"/>
        <v>1.4801008661332037E-2</v>
      </c>
      <c r="R605" s="4">
        <f t="shared" ca="1" si="19"/>
        <v>-2.9767254186288325E-2</v>
      </c>
      <c r="S605" s="4">
        <f ca="1"/>
        <v>15.577999999999999</v>
      </c>
      <c r="T605" s="4">
        <f ca="1"/>
        <v>15.114285714286</v>
      </c>
      <c r="U605" s="4">
        <f ca="1"/>
        <v>94.667861636110999</v>
      </c>
      <c r="V605" s="4">
        <f ca="1"/>
        <v>93.287118191763994</v>
      </c>
      <c r="W605" s="4">
        <f ca="1"/>
        <v>19.616045003520998</v>
      </c>
      <c r="X605" s="4">
        <f ca="1"/>
        <v>16.215073495199999</v>
      </c>
      <c r="Y605" s="4">
        <f ca="1"/>
        <v>10.508863245234</v>
      </c>
      <c r="Z605" s="4">
        <f ca="1"/>
        <v>31.966930510082001</v>
      </c>
    </row>
    <row r="606" spans="1:26" hidden="1" x14ac:dyDescent="0.25">
      <c r="A606" s="3" t="s">
        <v>3088</v>
      </c>
      <c r="B606" t="str">
        <v>*ST新海</v>
      </c>
      <c r="C606" s="8" t="str">
        <f ca="1"/>
        <v>制造业</v>
      </c>
      <c r="D606" s="4">
        <f ca="1"/>
        <v>9.4733730461520005E-2</v>
      </c>
      <c r="E606" s="4">
        <f ca="1"/>
        <v>-3.1910450409008001E-3</v>
      </c>
      <c r="F606" s="4">
        <f ca="1"/>
        <v>-1.3676489776273E-3</v>
      </c>
      <c r="G606" s="4">
        <f ca="1"/>
        <v>0.11964526120329</v>
      </c>
      <c r="H606" s="4">
        <f ca="1"/>
        <v>2.3166869282572999E-2</v>
      </c>
      <c r="I606" s="4">
        <f ca="1"/>
        <v>1.6046435409129998E-2</v>
      </c>
      <c r="J606" s="4">
        <f ca="1"/>
        <v>5.0549302729521003E-2</v>
      </c>
      <c r="K606" s="4">
        <f ca="1"/>
        <v>3.5156105740253999E-3</v>
      </c>
      <c r="L606" s="4">
        <f ca="1"/>
        <v>8.9168597555447007E-3</v>
      </c>
      <c r="M606" s="4">
        <f ca="1"/>
        <v>0.38452759428861999</v>
      </c>
      <c r="N606" s="4">
        <f ca="1"/>
        <v>58.091094172542</v>
      </c>
      <c r="O606" s="4">
        <f ca="1"/>
        <v>-22.777968495608</v>
      </c>
      <c r="P606" s="4">
        <f ca="1"/>
        <v>59.997026985673998</v>
      </c>
      <c r="Q606" s="4">
        <f t="shared" ca="1" si="18"/>
        <v>9.1264667535612201E-3</v>
      </c>
      <c r="R606" s="4">
        <f t="shared" ca="1" si="19"/>
        <v>1.3580153250956123E-2</v>
      </c>
      <c r="S606" s="4">
        <f ca="1"/>
        <v>1.2553333333333001</v>
      </c>
      <c r="T606" s="4">
        <f ca="1"/>
        <v>1.2723809523809999</v>
      </c>
      <c r="U606" s="4">
        <f ca="1"/>
        <v>20.661972188471999</v>
      </c>
      <c r="V606" s="4">
        <f ca="1"/>
        <v>20.475106806923002</v>
      </c>
      <c r="W606" s="4">
        <f ca="1"/>
        <v>0</v>
      </c>
      <c r="X606" s="4">
        <f ca="1"/>
        <v>-12.795216595482</v>
      </c>
      <c r="Y606" s="4">
        <f ca="1"/>
        <v>-10.782800858617</v>
      </c>
      <c r="Z606" s="4">
        <f ca="1"/>
        <v>25.418064699321</v>
      </c>
    </row>
    <row r="607" spans="1:26" hidden="1" x14ac:dyDescent="0.25">
      <c r="A607" s="3" t="s">
        <v>3089</v>
      </c>
      <c r="B607" t="str">
        <v>金智科技</v>
      </c>
      <c r="C607" s="8" t="str">
        <f ca="1"/>
        <v>制造业</v>
      </c>
      <c r="D607" s="4">
        <f ca="1"/>
        <v>-0.60706617975195998</v>
      </c>
      <c r="E607" s="4">
        <f ca="1"/>
        <v>-1.3786810329709E-2</v>
      </c>
      <c r="F607" s="4">
        <f ca="1"/>
        <v>-1.199598637192E-2</v>
      </c>
      <c r="G607" s="4">
        <f ca="1"/>
        <v>-0.46914908274299999</v>
      </c>
      <c r="H607" s="4">
        <f ca="1"/>
        <v>-1.6172638101407E-2</v>
      </c>
      <c r="I607" s="4">
        <f ca="1"/>
        <v>-1.0841539128759001E-2</v>
      </c>
      <c r="J607" s="4">
        <f ca="1"/>
        <v>-0.32829952704812998</v>
      </c>
      <c r="K607" s="4">
        <f ca="1"/>
        <v>-9.8248288793459006E-3</v>
      </c>
      <c r="L607" s="4">
        <f ca="1"/>
        <v>-6.8238197204654998E-3</v>
      </c>
      <c r="M607" s="4">
        <f ca="1"/>
        <v>0.72913880738801995</v>
      </c>
      <c r="N607" s="4">
        <f ca="1"/>
        <v>67.310411083315998</v>
      </c>
      <c r="O607" s="4">
        <f ca="1"/>
        <v>21.704410156110999</v>
      </c>
      <c r="P607" s="4">
        <f ca="1"/>
        <v>46.253129082652997</v>
      </c>
      <c r="Q607" s="4">
        <f t="shared" ca="1" si="18"/>
        <v>-9.0391697355231664E-3</v>
      </c>
      <c r="R607" s="4">
        <f t="shared" ca="1" si="19"/>
        <v>-3.1406823195656755E-2</v>
      </c>
      <c r="S607" s="4">
        <f ca="1"/>
        <v>10.159555555556</v>
      </c>
      <c r="T607" s="4">
        <f ca="1"/>
        <v>9.8404761904762008</v>
      </c>
      <c r="U607" s="4">
        <f ca="1"/>
        <v>57.391133320194001</v>
      </c>
      <c r="V607" s="4">
        <f ca="1"/>
        <v>57.914633522777002</v>
      </c>
      <c r="W607" s="4">
        <f ca="1"/>
        <v>-31.276702599250999</v>
      </c>
      <c r="X607" s="4">
        <f ca="1"/>
        <v>-8.8142697553128997</v>
      </c>
      <c r="Y607" s="4">
        <f ca="1"/>
        <v>-11.126382803246001</v>
      </c>
      <c r="Z607" s="4">
        <f ca="1"/>
        <v>-38.203813031975002</v>
      </c>
    </row>
    <row r="608" spans="1:26" hidden="1" x14ac:dyDescent="0.25">
      <c r="A608" s="3" t="s">
        <v>3090</v>
      </c>
      <c r="B608" t="str">
        <v>江苏国泰</v>
      </c>
      <c r="C608" s="8" t="str">
        <f ca="1"/>
        <v>批发和零售业</v>
      </c>
      <c r="D608" s="4">
        <f ca="1"/>
        <v>0.10862814842926</v>
      </c>
      <c r="E608" s="4">
        <f ca="1"/>
        <v>3.4023222965611001E-3</v>
      </c>
      <c r="F608" s="4">
        <f ca="1"/>
        <v>9.1603460954080996E-3</v>
      </c>
      <c r="G608" s="4">
        <f ca="1"/>
        <v>-0.15033424967853001</v>
      </c>
      <c r="H608" s="4">
        <f ca="1"/>
        <v>-3.9029009980367001E-3</v>
      </c>
      <c r="I608" s="4">
        <f ca="1"/>
        <v>1.766624331088E-4</v>
      </c>
      <c r="J608" s="4">
        <f ca="1"/>
        <v>1.1240891145804E-2</v>
      </c>
      <c r="K608" s="4">
        <f ca="1"/>
        <v>2.7324814981170002E-4</v>
      </c>
      <c r="L608" s="4">
        <f ca="1"/>
        <v>4.0466159530543003E-3</v>
      </c>
      <c r="M608" s="4">
        <f ca="1"/>
        <v>1.149765512383</v>
      </c>
      <c r="N608" s="4">
        <f ca="1"/>
        <v>26.829434349069</v>
      </c>
      <c r="O608" s="4">
        <f ca="1"/>
        <v>-19.359735045964001</v>
      </c>
      <c r="P608" s="4">
        <f ca="1"/>
        <v>59.971565010028002</v>
      </c>
      <c r="Q608" s="4">
        <f t="shared" ca="1" si="18"/>
        <v>2.413715316940224E-2</v>
      </c>
      <c r="R608" s="4">
        <f t="shared" ca="1" si="19"/>
        <v>-7.9542407721824374E-3</v>
      </c>
      <c r="S608" s="4">
        <f ca="1"/>
        <v>7.4593333333332996</v>
      </c>
      <c r="T608" s="4">
        <f ca="1"/>
        <v>7.4</v>
      </c>
      <c r="U608" s="4">
        <f ca="1"/>
        <v>56.968305318433998</v>
      </c>
      <c r="V608" s="4">
        <f ca="1"/>
        <v>55.625660237140998</v>
      </c>
      <c r="W608" s="4">
        <f ca="1"/>
        <v>22.284011699295</v>
      </c>
      <c r="X608" s="4">
        <f ca="1"/>
        <v>2.8775308416300001</v>
      </c>
      <c r="Y608" s="4">
        <f ca="1"/>
        <v>18.765539515303001</v>
      </c>
      <c r="Z608" s="4">
        <f ca="1"/>
        <v>20.350319118887999</v>
      </c>
    </row>
    <row r="609" spans="1:26" hidden="1" x14ac:dyDescent="0.25">
      <c r="A609" s="3" t="s">
        <v>3091</v>
      </c>
      <c r="B609" t="str">
        <v>中泰化学</v>
      </c>
      <c r="C609" s="8" t="str">
        <f ca="1"/>
        <v>制造业</v>
      </c>
      <c r="D609" s="4">
        <f ca="1"/>
        <v>5.2123612479962E-2</v>
      </c>
      <c r="E609" s="4">
        <f ca="1"/>
        <v>1.0860237602198001E-3</v>
      </c>
      <c r="F609" s="4">
        <f ca="1"/>
        <v>9.2523720599976995E-3</v>
      </c>
      <c r="G609" s="4">
        <f ca="1"/>
        <v>-0.36283694031329</v>
      </c>
      <c r="H609" s="4">
        <f ca="1"/>
        <v>-6.8806958809837998E-3</v>
      </c>
      <c r="I609" s="4">
        <f ca="1"/>
        <v>-4.5872665514115002E-3</v>
      </c>
      <c r="J609" s="4">
        <f ca="1"/>
        <v>-0.18957260530732001</v>
      </c>
      <c r="K609" s="4">
        <f ca="1"/>
        <v>-4.3516961472766999E-3</v>
      </c>
      <c r="L609" s="4">
        <f ca="1"/>
        <v>-1.9401975379814999E-3</v>
      </c>
      <c r="M609" s="4">
        <f ca="1"/>
        <v>1.3719324401099</v>
      </c>
      <c r="N609" s="4">
        <f ca="1"/>
        <v>35.299947750484002</v>
      </c>
      <c r="O609" s="4">
        <f ca="1"/>
        <v>-13.197892103162999</v>
      </c>
      <c r="P609" s="4">
        <f ca="1"/>
        <v>57.468539109102998</v>
      </c>
      <c r="Q609" s="4">
        <f t="shared" ca="1" si="18"/>
        <v>1.7798947104561143E-2</v>
      </c>
      <c r="R609" s="4">
        <f t="shared" ca="1" si="19"/>
        <v>-3.5298013553905057E-2</v>
      </c>
      <c r="S609" s="4">
        <f ca="1"/>
        <v>6.8064444444444003</v>
      </c>
      <c r="T609" s="4">
        <f ca="1"/>
        <v>6.5661904761905001</v>
      </c>
      <c r="U609" s="4">
        <f ca="1"/>
        <v>23.631942726393</v>
      </c>
      <c r="V609" s="4">
        <f ca="1"/>
        <v>23.218674762458001</v>
      </c>
      <c r="W609" s="4">
        <f ca="1"/>
        <v>67.961044729031002</v>
      </c>
      <c r="X609" s="4">
        <f ca="1"/>
        <v>-12.389802020237999</v>
      </c>
      <c r="Y609" s="4">
        <f ca="1"/>
        <v>9.6157878788862003</v>
      </c>
      <c r="Z609" s="4">
        <f ca="1"/>
        <v>-13.190946454940001</v>
      </c>
    </row>
    <row r="610" spans="1:26" hidden="1" x14ac:dyDescent="0.25">
      <c r="A610" s="3" t="s">
        <v>3092</v>
      </c>
      <c r="B610" t="str">
        <v>国脉科技</v>
      </c>
      <c r="C610" s="8" t="str">
        <f ca="1"/>
        <v>信息传输、软件和信息技术服务业</v>
      </c>
      <c r="D610" s="4">
        <f ca="1"/>
        <v>-9.8713677261792997E-3</v>
      </c>
      <c r="E610" s="4">
        <f ca="1"/>
        <v>-2.0755541067399999E-4</v>
      </c>
      <c r="F610" s="4">
        <f ca="1"/>
        <v>8.3527627331067E-3</v>
      </c>
      <c r="G610" s="4">
        <f ca="1"/>
        <v>0.14348312234680999</v>
      </c>
      <c r="H610" s="4">
        <f ca="1"/>
        <v>3.6054393283627001E-3</v>
      </c>
      <c r="I610" s="4">
        <f ca="1"/>
        <v>1.1439782098101E-2</v>
      </c>
      <c r="J610" s="4">
        <f ca="1"/>
        <v>0.17635519447442999</v>
      </c>
      <c r="K610" s="4">
        <f ca="1"/>
        <v>4.4178044504395997E-3</v>
      </c>
      <c r="L610" s="4">
        <f ca="1"/>
        <v>1.2180874744379001E-2</v>
      </c>
      <c r="M610" s="4">
        <f ca="1"/>
        <v>1.4744843113095001</v>
      </c>
      <c r="N610" s="4">
        <f ca="1"/>
        <v>60.537004448597997</v>
      </c>
      <c r="O610" s="4">
        <f ca="1"/>
        <v>28.519894940556</v>
      </c>
      <c r="P610" s="4">
        <f ca="1"/>
        <v>72.949968540821004</v>
      </c>
      <c r="Q610" s="4">
        <f t="shared" ca="1" si="18"/>
        <v>2.4233326184867721E-2</v>
      </c>
      <c r="R610" s="4">
        <f t="shared" ca="1" si="19"/>
        <v>1.6065430115376093E-2</v>
      </c>
      <c r="S610" s="4">
        <f ca="1"/>
        <v>7.6077777777778</v>
      </c>
      <c r="T610" s="4">
        <f ca="1"/>
        <v>7.73</v>
      </c>
      <c r="U610" s="4">
        <f ca="1"/>
        <v>97.394354882743002</v>
      </c>
      <c r="V610" s="4">
        <f ca="1"/>
        <v>95.090007709009001</v>
      </c>
      <c r="W610" s="4">
        <f ca="1"/>
        <v>-11.124694253313001</v>
      </c>
      <c r="X610" s="4">
        <f ca="1"/>
        <v>-0.60981186624225003</v>
      </c>
      <c r="Y610" s="4">
        <f ca="1"/>
        <v>-0.32817612163747001</v>
      </c>
      <c r="Z610" s="4">
        <f ca="1"/>
        <v>-4.6449002234997998</v>
      </c>
    </row>
    <row r="611" spans="1:26" hidden="1" x14ac:dyDescent="0.25">
      <c r="A611" s="3" t="s">
        <v>3093</v>
      </c>
      <c r="B611" t="str">
        <v>青岛金王</v>
      </c>
      <c r="C611" s="8" t="str">
        <f ca="1"/>
        <v>制造业</v>
      </c>
      <c r="D611" s="4">
        <f ca="1"/>
        <v>0.44191068534437</v>
      </c>
      <c r="E611" s="4">
        <f ca="1"/>
        <v>9.8697477192589006E-3</v>
      </c>
      <c r="F611" s="4">
        <f ca="1"/>
        <v>1.9601058740673999E-2</v>
      </c>
      <c r="G611" s="4">
        <f ca="1"/>
        <v>0.10974021966464</v>
      </c>
      <c r="H611" s="4">
        <f ca="1"/>
        <v>3.0200572009182001E-3</v>
      </c>
      <c r="I611" s="4">
        <f ca="1"/>
        <v>9.5960863358734005E-3</v>
      </c>
      <c r="J611" s="4">
        <f ca="1"/>
        <v>-0.10057014424331</v>
      </c>
      <c r="K611" s="4">
        <f ca="1"/>
        <v>-2.6354030732862999E-3</v>
      </c>
      <c r="L611" s="4">
        <f ca="1"/>
        <v>8.0359457913340001E-4</v>
      </c>
      <c r="M611" s="4">
        <f ca="1"/>
        <v>0.63115020508695996</v>
      </c>
      <c r="N611" s="4">
        <f ca="1"/>
        <v>44.008458653460004</v>
      </c>
      <c r="O611" s="4">
        <f ca="1"/>
        <v>-0.43060896559643003</v>
      </c>
      <c r="P611" s="4">
        <f ca="1"/>
        <v>64.310556686140998</v>
      </c>
      <c r="Q611" s="4">
        <f t="shared" ca="1" si="18"/>
        <v>2.9606716747674171E-2</v>
      </c>
      <c r="R611" s="4">
        <f t="shared" ca="1" si="19"/>
        <v>2.666375075703587E-3</v>
      </c>
      <c r="S611" s="4">
        <f ca="1"/>
        <v>3.7742222222222002</v>
      </c>
      <c r="T611" s="4">
        <f ca="1"/>
        <v>3.7842857142857</v>
      </c>
      <c r="U611" s="4">
        <f ca="1"/>
        <v>20.592479476375999</v>
      </c>
      <c r="V611" s="4">
        <f ca="1"/>
        <v>20.000335216755001</v>
      </c>
      <c r="W611" s="4">
        <f ca="1"/>
        <v>0</v>
      </c>
      <c r="X611" s="4">
        <f ca="1"/>
        <v>-18.614819934774001</v>
      </c>
      <c r="Y611" s="4">
        <f ca="1"/>
        <v>-16.460758724259001</v>
      </c>
      <c r="Z611" s="4">
        <f ca="1"/>
        <v>-23.314045140672</v>
      </c>
    </row>
    <row r="612" spans="1:26" hidden="1" x14ac:dyDescent="0.25">
      <c r="A612" s="3" t="s">
        <v>3094</v>
      </c>
      <c r="B612" t="str">
        <v>生意宝</v>
      </c>
      <c r="C612" s="8" t="str">
        <f ca="1"/>
        <v>信息传输、软件和信息技术服务业</v>
      </c>
      <c r="D612" s="4">
        <f ca="1"/>
        <v>0.65021306807923995</v>
      </c>
      <c r="E612" s="4">
        <f ca="1"/>
        <v>-5.4010390139000997E-2</v>
      </c>
      <c r="F612" s="4">
        <f ca="1"/>
        <v>1.3487912888227E-2</v>
      </c>
      <c r="G612" s="4">
        <f ca="1"/>
        <v>-3.1840436611936002E-2</v>
      </c>
      <c r="H612" s="4">
        <f ca="1"/>
        <v>4.6746068414936998E-3</v>
      </c>
      <c r="I612" s="4">
        <f ca="1"/>
        <v>-1.9586236754437002E-3</v>
      </c>
      <c r="J612" s="4">
        <f ca="1"/>
        <v>0.10492824385441001</v>
      </c>
      <c r="K612" s="4">
        <f ca="1"/>
        <v>5.4720595658274999E-3</v>
      </c>
      <c r="L612" s="4">
        <f ca="1"/>
        <v>1.3665537413107E-2</v>
      </c>
      <c r="M612" s="4">
        <f ca="1"/>
        <v>0.70080962151781001</v>
      </c>
      <c r="N612" s="4">
        <f ca="1"/>
        <v>57.539897383666997</v>
      </c>
      <c r="O612" s="4">
        <f ca="1"/>
        <v>28.893058100181999</v>
      </c>
      <c r="P612" s="4">
        <f ca="1"/>
        <v>60.929821465844</v>
      </c>
      <c r="Q612" s="4">
        <f t="shared" ca="1" si="18"/>
        <v>2.1561904761903842E-2</v>
      </c>
      <c r="R612" s="4">
        <f t="shared" ca="1" si="19"/>
        <v>-1.5264336234390601E-2</v>
      </c>
      <c r="S612" s="4">
        <f ca="1"/>
        <v>22.276222222222</v>
      </c>
      <c r="T612" s="4">
        <f ca="1"/>
        <v>21.936190476189999</v>
      </c>
      <c r="U612" s="4">
        <f ca="1"/>
        <v>99.256767899888004</v>
      </c>
      <c r="V612" s="4">
        <f ca="1"/>
        <v>97.161774961667007</v>
      </c>
      <c r="W612" s="4">
        <f ca="1"/>
        <v>-9.3075098835710008</v>
      </c>
      <c r="X612" s="4">
        <f ca="1"/>
        <v>5.3923937895489003</v>
      </c>
      <c r="Y612" s="4">
        <f ca="1"/>
        <v>0.80414170105317995</v>
      </c>
      <c r="Z612" s="4">
        <f ca="1"/>
        <v>0</v>
      </c>
    </row>
    <row r="613" spans="1:26" hidden="1" x14ac:dyDescent="0.25">
      <c r="A613" s="3" t="s">
        <v>3095</v>
      </c>
      <c r="B613" t="str">
        <v>易普力</v>
      </c>
      <c r="C613" s="8" t="str">
        <f ca="1"/>
        <v>制造业</v>
      </c>
      <c r="D613" s="4">
        <f ca="1"/>
        <v>-2.1388037271411999E-2</v>
      </c>
      <c r="E613" s="4">
        <f ca="1"/>
        <v>-5.1403577952470003E-4</v>
      </c>
      <c r="F613" s="4">
        <f ca="1"/>
        <v>6.7443329294236999E-3</v>
      </c>
      <c r="G613" s="4">
        <f ca="1"/>
        <v>-0.22581279122713999</v>
      </c>
      <c r="H613" s="4">
        <f ca="1"/>
        <v>-4.8045356685094001E-3</v>
      </c>
      <c r="I613" s="4">
        <f ca="1"/>
        <v>-1.1602006346921E-3</v>
      </c>
      <c r="J613" s="4">
        <f ca="1"/>
        <v>-0.25510601298410002</v>
      </c>
      <c r="K613" s="4">
        <f ca="1"/>
        <v>-4.9452806654481001E-3</v>
      </c>
      <c r="L613" s="4">
        <f ca="1"/>
        <v>-2.8590081437414E-3</v>
      </c>
      <c r="M613" s="4">
        <f ca="1"/>
        <v>1.2398901343479001</v>
      </c>
      <c r="N613" s="4">
        <f ca="1"/>
        <v>44.488190449207998</v>
      </c>
      <c r="O613" s="4">
        <f ca="1"/>
        <v>-5.9457320051252003</v>
      </c>
      <c r="P613" s="4">
        <f ca="1"/>
        <v>29.138940530808998</v>
      </c>
      <c r="Q613" s="4">
        <f t="shared" ca="1" si="18"/>
        <v>1.6059097479828081E-4</v>
      </c>
      <c r="R613" s="4">
        <f t="shared" ca="1" si="19"/>
        <v>-2.5045684187923169E-2</v>
      </c>
      <c r="S613" s="4">
        <f ca="1"/>
        <v>10.632</v>
      </c>
      <c r="T613" s="4">
        <f ca="1"/>
        <v>10.365714285714001</v>
      </c>
      <c r="U613" s="4">
        <f ca="1"/>
        <v>51.682953353610003</v>
      </c>
      <c r="V613" s="4">
        <f ca="1"/>
        <v>51.674654870411999</v>
      </c>
      <c r="W613" s="4">
        <f ca="1"/>
        <v>25.796554078475999</v>
      </c>
      <c r="X613" s="4">
        <f ca="1"/>
        <v>-2.9601200396024998</v>
      </c>
      <c r="Y613" s="4">
        <f ca="1"/>
        <v>-1.3727626503914001</v>
      </c>
      <c r="Z613" s="4">
        <f ca="1"/>
        <v>11.299443769212001</v>
      </c>
    </row>
    <row r="614" spans="1:26" hidden="1" x14ac:dyDescent="0.25">
      <c r="A614" s="3" t="s">
        <v>3096</v>
      </c>
      <c r="B614" t="str">
        <v>山河智能</v>
      </c>
      <c r="C614" s="8" t="str">
        <f ca="1"/>
        <v>制造业</v>
      </c>
      <c r="D614" s="4">
        <f ca="1"/>
        <v>-0.38350618080441001</v>
      </c>
      <c r="E614" s="4">
        <f ca="1"/>
        <v>-8.2837102380942992E-3</v>
      </c>
      <c r="F614" s="4">
        <f ca="1"/>
        <v>-1.1504277005617E-2</v>
      </c>
      <c r="G614" s="4">
        <f ca="1"/>
        <v>1.2088058565599E-2</v>
      </c>
      <c r="H614" s="4">
        <f ca="1"/>
        <v>3.0008279341609998E-4</v>
      </c>
      <c r="I614" s="4">
        <f ca="1"/>
        <v>1.1189256138254E-2</v>
      </c>
      <c r="J614" s="4">
        <f ca="1"/>
        <v>-0.10136789078661999</v>
      </c>
      <c r="K614" s="4">
        <f ca="1"/>
        <v>-3.1127655766547001E-3</v>
      </c>
      <c r="L614" s="4">
        <f ca="1"/>
        <v>6.9159087515800006E-5</v>
      </c>
      <c r="M614" s="4">
        <f ca="1"/>
        <v>1.1181945800958999</v>
      </c>
      <c r="N614" s="4">
        <f ca="1"/>
        <v>27.892685057543002</v>
      </c>
      <c r="O614" s="4">
        <f ca="1"/>
        <v>-23.909812709463999</v>
      </c>
      <c r="P614" s="4">
        <f ca="1"/>
        <v>53.284517903897999</v>
      </c>
      <c r="Q614" s="4">
        <f t="shared" ca="1" si="18"/>
        <v>-8.4124830393545041E-3</v>
      </c>
      <c r="R614" s="4">
        <f t="shared" ca="1" si="19"/>
        <v>-8.7758480254386487E-3</v>
      </c>
      <c r="S614" s="4">
        <f ca="1"/>
        <v>6.0411111111110998</v>
      </c>
      <c r="T614" s="4">
        <f ca="1"/>
        <v>5.9880952380951999</v>
      </c>
      <c r="U614" s="4">
        <f ca="1"/>
        <v>29.833999914229999</v>
      </c>
      <c r="V614" s="4">
        <f ca="1"/>
        <v>30.087107193196001</v>
      </c>
      <c r="W614" s="4">
        <f ca="1"/>
        <v>0</v>
      </c>
      <c r="X614" s="4">
        <f ca="1"/>
        <v>-0.56452891124985005</v>
      </c>
      <c r="Y614" s="4">
        <f ca="1"/>
        <v>9.4351158831128004</v>
      </c>
      <c r="Z614" s="4">
        <f ca="1"/>
        <v>0</v>
      </c>
    </row>
    <row r="615" spans="1:26" hidden="1" x14ac:dyDescent="0.25">
      <c r="A615" s="3" t="s">
        <v>3097</v>
      </c>
      <c r="B615" t="str">
        <v>浔兴股份</v>
      </c>
      <c r="C615" s="8" t="str">
        <f ca="1"/>
        <v>制造业</v>
      </c>
      <c r="D615" s="4">
        <f ca="1"/>
        <v>0.57244680134938997</v>
      </c>
      <c r="E615" s="4">
        <f ca="1"/>
        <v>2.0155072633685999E-2</v>
      </c>
      <c r="F615" s="4">
        <f ca="1"/>
        <v>2.9537886755212999E-2</v>
      </c>
      <c r="G615" s="4">
        <f ca="1"/>
        <v>0.21114082952627</v>
      </c>
      <c r="H615" s="4">
        <f ca="1"/>
        <v>6.4651214480067002E-3</v>
      </c>
      <c r="I615" s="4">
        <f ca="1"/>
        <v>1.3397475652132E-2</v>
      </c>
      <c r="J615" s="4">
        <f ca="1"/>
        <v>0.17696854231639</v>
      </c>
      <c r="K615" s="4">
        <f ca="1"/>
        <v>3.8041049060275E-3</v>
      </c>
      <c r="L615" s="4">
        <f ca="1"/>
        <v>1.4559289879507E-2</v>
      </c>
      <c r="M615" s="4">
        <f ca="1"/>
        <v>0.98838812782479002</v>
      </c>
      <c r="N615" s="4">
        <f ca="1"/>
        <v>33.816520187305002</v>
      </c>
      <c r="O615" s="4">
        <f ca="1"/>
        <v>8.8320165492240008</v>
      </c>
      <c r="P615" s="4">
        <f ca="1"/>
        <v>73.969323591337997</v>
      </c>
      <c r="Q615" s="4">
        <f t="shared" ca="1" si="18"/>
        <v>3.4936708860821133E-2</v>
      </c>
      <c r="R615" s="4">
        <f t="shared" ca="1" si="19"/>
        <v>2.2642430157361143E-2</v>
      </c>
      <c r="S615" s="4">
        <f ca="1"/>
        <v>6.5055555555555999</v>
      </c>
      <c r="T615" s="4">
        <f ca="1"/>
        <v>6.6528571428571004</v>
      </c>
      <c r="U615" s="4">
        <f ca="1"/>
        <v>15.869119865748001</v>
      </c>
      <c r="V615" s="4">
        <f ca="1"/>
        <v>15.333420613918999</v>
      </c>
      <c r="W615" s="4">
        <f ca="1"/>
        <v>24.349957717727001</v>
      </c>
      <c r="X615" s="4">
        <f ca="1"/>
        <v>3.2505180575792001</v>
      </c>
      <c r="Y615" s="4">
        <f ca="1"/>
        <v>-3.3888277303705001</v>
      </c>
      <c r="Z615" s="4">
        <f ca="1"/>
        <v>0.61768283080634001</v>
      </c>
    </row>
    <row r="616" spans="1:26" hidden="1" x14ac:dyDescent="0.25">
      <c r="A616" s="3" t="s">
        <v>3098</v>
      </c>
      <c r="B616" t="str">
        <v>海翔药业</v>
      </c>
      <c r="C616" s="8" t="str">
        <f ca="1"/>
        <v>制造业</v>
      </c>
      <c r="D616" s="4">
        <f ca="1"/>
        <v>-0.41870895204750003</v>
      </c>
      <c r="E616" s="4">
        <f ca="1"/>
        <v>-8.8355298298497999E-3</v>
      </c>
      <c r="F616" s="4">
        <f ca="1"/>
        <v>-3.6154933894616999E-2</v>
      </c>
      <c r="G616" s="4">
        <f ca="1"/>
        <v>-8.6274200887191996E-2</v>
      </c>
      <c r="H616" s="4">
        <f ca="1"/>
        <v>-1.7715111151005E-3</v>
      </c>
      <c r="I616" s="4">
        <f ca="1"/>
        <v>1.6517907455531999E-2</v>
      </c>
      <c r="J616" s="4">
        <f ca="1"/>
        <v>-4.4871695734397997E-2</v>
      </c>
      <c r="K616" s="4">
        <f ca="1"/>
        <v>-1.1150042966951001E-3</v>
      </c>
      <c r="L616" s="4">
        <f ca="1"/>
        <v>9.5004395076912999E-3</v>
      </c>
      <c r="M616" s="4">
        <f ca="1"/>
        <v>0.68790913225118999</v>
      </c>
      <c r="N616" s="4">
        <f ca="1"/>
        <v>38.285613440322997</v>
      </c>
      <c r="O616" s="4">
        <f ca="1"/>
        <v>4.0896355985283996</v>
      </c>
      <c r="P616" s="4">
        <f ca="1"/>
        <v>41.08181597902</v>
      </c>
      <c r="Q616" s="4">
        <f t="shared" ca="1" si="18"/>
        <v>-4.1731066460597009E-2</v>
      </c>
      <c r="R616" s="4">
        <f t="shared" ca="1" si="19"/>
        <v>-7.3126588713783205E-2</v>
      </c>
      <c r="S616" s="4">
        <f ca="1"/>
        <v>7.8055555555555998</v>
      </c>
      <c r="T616" s="4">
        <f ca="1"/>
        <v>7.2347619047618998</v>
      </c>
      <c r="U616" s="4">
        <f ca="1"/>
        <v>52.716420168119001</v>
      </c>
      <c r="V616" s="4">
        <f ca="1"/>
        <v>55.012135239956997</v>
      </c>
      <c r="W616" s="4">
        <f ca="1"/>
        <v>-51.843641808668998</v>
      </c>
      <c r="X616" s="4">
        <f ca="1"/>
        <v>-2.7645527414023001</v>
      </c>
      <c r="Y616" s="4">
        <f ca="1"/>
        <v>7.5473291040917001</v>
      </c>
      <c r="Z616" s="4">
        <f ca="1"/>
        <v>-42.554506339954003</v>
      </c>
    </row>
    <row r="617" spans="1:26" hidden="1" x14ac:dyDescent="0.25">
      <c r="A617" s="3" t="s">
        <v>3099</v>
      </c>
      <c r="B617" t="str">
        <v>天康生物</v>
      </c>
      <c r="C617" s="8" t="str">
        <f ca="1"/>
        <v>制造业</v>
      </c>
      <c r="D617" s="4">
        <f ca="1"/>
        <v>0.17608007740378001</v>
      </c>
      <c r="E617" s="4">
        <f ca="1"/>
        <v>4.4990922667583E-3</v>
      </c>
      <c r="F617" s="4">
        <f ca="1"/>
        <v>2.5566367193117001E-2</v>
      </c>
      <c r="G617" s="4">
        <f ca="1"/>
        <v>-1.8942107565440001E-4</v>
      </c>
      <c r="H617" s="4">
        <f ca="1"/>
        <v>-3.7629848285E-6</v>
      </c>
      <c r="I617" s="4">
        <f ca="1"/>
        <v>1.1421329827359E-2</v>
      </c>
      <c r="J617" s="4">
        <f ca="1"/>
        <v>-0.13536407856801</v>
      </c>
      <c r="K617" s="4">
        <f ca="1"/>
        <v>-2.9296367336879001E-3</v>
      </c>
      <c r="L617" s="4">
        <f ca="1"/>
        <v>4.833085033047E-4</v>
      </c>
      <c r="M617" s="4">
        <f ca="1"/>
        <v>1.1056940898142</v>
      </c>
      <c r="N617" s="4">
        <f ca="1"/>
        <v>43.919230082330003</v>
      </c>
      <c r="O617" s="4">
        <f ca="1"/>
        <v>-3.0229362603875001</v>
      </c>
      <c r="P617" s="4">
        <f ca="1"/>
        <v>55.827467111491003</v>
      </c>
      <c r="Q617" s="4">
        <f t="shared" ca="1" si="18"/>
        <v>3.3182143709721362E-2</v>
      </c>
      <c r="R617" s="4">
        <f t="shared" ca="1" si="19"/>
        <v>-3.0622891288722477E-3</v>
      </c>
      <c r="S617" s="4">
        <f ca="1"/>
        <v>7.0286666666666999</v>
      </c>
      <c r="T617" s="4">
        <f ca="1"/>
        <v>7.0071428571428998</v>
      </c>
      <c r="U617" s="4">
        <f ca="1"/>
        <v>89.489931054050999</v>
      </c>
      <c r="V617" s="4">
        <f ca="1"/>
        <v>86.615832066870993</v>
      </c>
      <c r="W617" s="4">
        <f ca="1"/>
        <v>-28.763997807748002</v>
      </c>
      <c r="X617" s="4">
        <f ca="1"/>
        <v>30.802687294527999</v>
      </c>
      <c r="Y617" s="4">
        <f ca="1"/>
        <v>20.178373130211</v>
      </c>
      <c r="Z617" s="4">
        <f ca="1"/>
        <v>2.2307952217113001</v>
      </c>
    </row>
    <row r="618" spans="1:26" hidden="1" x14ac:dyDescent="0.25">
      <c r="A618" s="3" t="s">
        <v>3100</v>
      </c>
      <c r="B618" t="str">
        <v>广东鸿图</v>
      </c>
      <c r="C618" s="8" t="str">
        <f ca="1"/>
        <v>制造业</v>
      </c>
      <c r="D618" s="4">
        <f ca="1"/>
        <v>-0.64073174098718999</v>
      </c>
      <c r="E618" s="4">
        <f ca="1"/>
        <v>-1.3533689477178999E-2</v>
      </c>
      <c r="F618" s="4">
        <f ca="1"/>
        <v>-1.4605730838852001E-2</v>
      </c>
      <c r="G618" s="4">
        <f ca="1"/>
        <v>-0.47794450491645002</v>
      </c>
      <c r="H618" s="4">
        <f ca="1"/>
        <v>-1.0028836609396999E-2</v>
      </c>
      <c r="I618" s="4">
        <f ca="1"/>
        <v>-8.4165143106760994E-3</v>
      </c>
      <c r="J618" s="4">
        <f ca="1"/>
        <v>-0.19864193287113999</v>
      </c>
      <c r="K618" s="4">
        <f ca="1"/>
        <v>-4.0812005251739999E-3</v>
      </c>
      <c r="L618" s="4">
        <f ca="1"/>
        <v>-1.6562579541953999E-3</v>
      </c>
      <c r="M618" s="4">
        <f ca="1"/>
        <v>1.7208318767960999</v>
      </c>
      <c r="N618" s="4">
        <f ca="1"/>
        <v>61.762345087124999</v>
      </c>
      <c r="O618" s="4">
        <f ca="1"/>
        <v>35.973524494407997</v>
      </c>
      <c r="P618" s="4">
        <f ca="1"/>
        <v>46.132640875455998</v>
      </c>
      <c r="Q618" s="4">
        <f t="shared" ca="1" si="18"/>
        <v>-1.2069647803718827E-2</v>
      </c>
      <c r="R618" s="4">
        <f t="shared" ca="1" si="19"/>
        <v>-3.6328733986892799E-2</v>
      </c>
      <c r="S618" s="4">
        <f ca="1"/>
        <v>17.166</v>
      </c>
      <c r="T618" s="4">
        <f ca="1"/>
        <v>16.542380952380999</v>
      </c>
      <c r="U618" s="4">
        <f ca="1"/>
        <v>67.928504871822994</v>
      </c>
      <c r="V618" s="4">
        <f ca="1"/>
        <v>68.758394476706002</v>
      </c>
      <c r="W618" s="4">
        <f ca="1"/>
        <v>77.967168841809993</v>
      </c>
      <c r="X618" s="4">
        <f ca="1"/>
        <v>4.1456036404583996</v>
      </c>
      <c r="Y618" s="4">
        <f ca="1"/>
        <v>4.2231912572535002</v>
      </c>
      <c r="Z618" s="4">
        <f ca="1"/>
        <v>0.36905119899945998</v>
      </c>
    </row>
    <row r="619" spans="1:26" hidden="1" x14ac:dyDescent="0.25">
      <c r="A619" s="3" t="s">
        <v>3101</v>
      </c>
      <c r="B619" t="str">
        <v>冠福股份</v>
      </c>
      <c r="C619" s="8" t="str">
        <f ca="1"/>
        <v>制造业</v>
      </c>
      <c r="D619" s="4">
        <f ca="1"/>
        <v>-0.43678693360034998</v>
      </c>
      <c r="E619" s="4">
        <f ca="1"/>
        <v>-1.4384113388117001E-2</v>
      </c>
      <c r="F619" s="4">
        <f ca="1"/>
        <v>-7.8287240050474993E-3</v>
      </c>
      <c r="G619" s="4">
        <f ca="1"/>
        <v>-0.73847917408240005</v>
      </c>
      <c r="H619" s="4">
        <f ca="1"/>
        <v>-3.4431756193055003E-2</v>
      </c>
      <c r="I619" s="4">
        <f ca="1"/>
        <v>-1.5395078243097E-2</v>
      </c>
      <c r="J619" s="4">
        <f ca="1"/>
        <v>-0.19155138739645999</v>
      </c>
      <c r="K619" s="4">
        <f ca="1"/>
        <v>-8.9653637665213001E-3</v>
      </c>
      <c r="L619" s="4">
        <f ca="1"/>
        <v>-4.9242839158420999E-3</v>
      </c>
      <c r="M619" s="4">
        <f ca="1"/>
        <v>0.62143290479208002</v>
      </c>
      <c r="N619" s="4">
        <f ca="1"/>
        <v>31.482815043550001</v>
      </c>
      <c r="O619" s="4">
        <f ca="1"/>
        <v>-7.5853548543500997</v>
      </c>
      <c r="P619" s="4">
        <f ca="1"/>
        <v>36.074818625144999</v>
      </c>
      <c r="Q619" s="4">
        <f t="shared" ca="1" si="18"/>
        <v>-9.1220068414943987E-3</v>
      </c>
      <c r="R619" s="4">
        <f t="shared" ca="1" si="19"/>
        <v>-3.1271893509964066E-2</v>
      </c>
      <c r="S619" s="4">
        <f ca="1"/>
        <v>2.9906666666667001</v>
      </c>
      <c r="T619" s="4">
        <f ca="1"/>
        <v>2.8971428571428999</v>
      </c>
      <c r="U619" s="4">
        <f ca="1"/>
        <v>26.681620805864998</v>
      </c>
      <c r="V619" s="4">
        <f ca="1"/>
        <v>26.92725137715</v>
      </c>
      <c r="W619" s="4">
        <f ca="1"/>
        <v>-11.571807649003</v>
      </c>
      <c r="X619" s="4">
        <f ca="1"/>
        <v>-8.3685884439670009</v>
      </c>
      <c r="Y619" s="4">
        <f ca="1"/>
        <v>3.7186771366171998</v>
      </c>
      <c r="Z619" s="4">
        <f ca="1"/>
        <v>0</v>
      </c>
    </row>
    <row r="620" spans="1:26" hidden="1" x14ac:dyDescent="0.25">
      <c r="A620" s="3" t="s">
        <v>3102</v>
      </c>
      <c r="B620" t="str">
        <v>广博股份</v>
      </c>
      <c r="C620" s="8" t="str">
        <f ca="1"/>
        <v>租赁和商务服务业</v>
      </c>
      <c r="D620" s="4">
        <f ca="1"/>
        <v>0.29598255672836998</v>
      </c>
      <c r="E620" s="4">
        <f ca="1"/>
        <v>6.4860603191798996E-3</v>
      </c>
      <c r="F620" s="4">
        <f ca="1"/>
        <v>2.6678298715716E-2</v>
      </c>
      <c r="G620" s="4">
        <f ca="1"/>
        <v>0.14218139400077001</v>
      </c>
      <c r="H620" s="4">
        <f ca="1"/>
        <v>2.6059931155399002E-3</v>
      </c>
      <c r="I620" s="4">
        <f ca="1"/>
        <v>1.5075409556752E-2</v>
      </c>
      <c r="J620" s="4">
        <f ca="1"/>
        <v>2.7623892004097001E-2</v>
      </c>
      <c r="K620" s="4">
        <f ca="1"/>
        <v>5.0549540257710003E-4</v>
      </c>
      <c r="L620" s="4">
        <f ca="1"/>
        <v>9.1383422008427997E-3</v>
      </c>
      <c r="M620" s="4">
        <f ca="1"/>
        <v>1.419355993351</v>
      </c>
      <c r="N620" s="4">
        <f ca="1"/>
        <v>46.721646675778999</v>
      </c>
      <c r="O620" s="4">
        <f ca="1"/>
        <v>27.520923639174001</v>
      </c>
      <c r="P620" s="4">
        <f ca="1"/>
        <v>64.486393815466002</v>
      </c>
      <c r="Q620" s="4">
        <f t="shared" ca="1" si="18"/>
        <v>4.1237113402052057E-2</v>
      </c>
      <c r="R620" s="4">
        <f t="shared" ca="1" si="19"/>
        <v>6.7444224610032034E-3</v>
      </c>
      <c r="S620" s="4">
        <f ca="1"/>
        <v>5.8084444444444001</v>
      </c>
      <c r="T620" s="4">
        <f ca="1"/>
        <v>5.8476190476190002</v>
      </c>
      <c r="U620" s="4">
        <f ca="1"/>
        <v>14.374516688892999</v>
      </c>
      <c r="V620" s="4">
        <f ca="1"/>
        <v>13.805228899234001</v>
      </c>
      <c r="W620" s="4">
        <f ca="1"/>
        <v>0</v>
      </c>
      <c r="X620" s="4">
        <f ca="1"/>
        <v>4.7183362129577997</v>
      </c>
      <c r="Y620" s="4">
        <f ca="1"/>
        <v>1.9423000762</v>
      </c>
      <c r="Z620" s="4">
        <f ca="1"/>
        <v>26.057170841946</v>
      </c>
    </row>
    <row r="621" spans="1:26" hidden="1" x14ac:dyDescent="0.25">
      <c r="A621" s="3" t="s">
        <v>3103</v>
      </c>
      <c r="B621" t="str">
        <v>恒宝股份</v>
      </c>
      <c r="C621" s="8" t="str">
        <f ca="1"/>
        <v>制造业</v>
      </c>
      <c r="D621" s="4">
        <f ca="1"/>
        <v>-0.22468408022547001</v>
      </c>
      <c r="E621" s="4">
        <f ca="1"/>
        <v>-4.7760608586954996E-3</v>
      </c>
      <c r="F621" s="4">
        <f ca="1"/>
        <v>-4.566331526726E-4</v>
      </c>
      <c r="G621" s="4">
        <f ca="1"/>
        <v>5.9028308260824003E-2</v>
      </c>
      <c r="H621" s="4">
        <f ca="1"/>
        <v>1.1801246818481E-3</v>
      </c>
      <c r="I621" s="4">
        <f ca="1"/>
        <v>5.9849205933910996E-3</v>
      </c>
      <c r="J621" s="4">
        <f ca="1"/>
        <v>-9.0568750145833002E-2</v>
      </c>
      <c r="K621" s="4">
        <f ca="1"/>
        <v>-2.0890706891431E-3</v>
      </c>
      <c r="L621" s="4">
        <f ca="1"/>
        <v>1.4371978723763E-3</v>
      </c>
      <c r="M621" s="4">
        <f ca="1"/>
        <v>1.3630434983169</v>
      </c>
      <c r="N621" s="4">
        <f ca="1"/>
        <v>62.581800952458003</v>
      </c>
      <c r="O621" s="4">
        <f ca="1"/>
        <v>31.975516415497001</v>
      </c>
      <c r="P621" s="4">
        <f ca="1"/>
        <v>59.621204783461998</v>
      </c>
      <c r="Q621" s="4">
        <f t="shared" ca="1" si="18"/>
        <v>8.1267777326309472E-3</v>
      </c>
      <c r="R621" s="4">
        <f t="shared" ca="1" si="19"/>
        <v>-7.190084237710088E-3</v>
      </c>
      <c r="S621" s="4">
        <f ca="1"/>
        <v>8.2344444444443994</v>
      </c>
      <c r="T621" s="4">
        <f ca="1"/>
        <v>8.1752380952381003</v>
      </c>
      <c r="U621" s="4">
        <f ca="1"/>
        <v>55.982404335232999</v>
      </c>
      <c r="V621" s="4">
        <f ca="1"/>
        <v>55.531115303912998</v>
      </c>
      <c r="W621" s="4">
        <f ca="1"/>
        <v>-2.0009637250258998</v>
      </c>
      <c r="X621" s="4">
        <f ca="1"/>
        <v>-12.356176925042</v>
      </c>
      <c r="Y621" s="4">
        <f ca="1"/>
        <v>-1.1061010927951</v>
      </c>
      <c r="Z621" s="4">
        <f ca="1"/>
        <v>0</v>
      </c>
    </row>
    <row r="622" spans="1:26" hidden="1" x14ac:dyDescent="0.25">
      <c r="A622" s="3" t="s">
        <v>3104</v>
      </c>
      <c r="B622" t="str">
        <v>信隆健康</v>
      </c>
      <c r="C622" s="8" t="str">
        <f ca="1"/>
        <v>制造业</v>
      </c>
      <c r="D622" s="4">
        <f ca="1"/>
        <v>0.29507981726947002</v>
      </c>
      <c r="E622" s="4">
        <f ca="1"/>
        <v>7.5515522197434999E-3</v>
      </c>
      <c r="F622" s="4">
        <f ca="1"/>
        <v>1.4065434261799001E-2</v>
      </c>
      <c r="G622" s="4">
        <f ca="1"/>
        <v>9.6891355997250003E-2</v>
      </c>
      <c r="H622" s="4">
        <f ca="1"/>
        <v>2.1229475237602002E-3</v>
      </c>
      <c r="I622" s="4">
        <f ca="1"/>
        <v>8.1480158501169991E-3</v>
      </c>
      <c r="J622" s="4">
        <f ca="1"/>
        <v>3.4441267705366999E-2</v>
      </c>
      <c r="K622" s="4">
        <f ca="1"/>
        <v>6.5983103987369998E-4</v>
      </c>
      <c r="L622" s="4">
        <f ca="1"/>
        <v>7.7104130771948999E-3</v>
      </c>
      <c r="M622" s="4">
        <f ca="1"/>
        <v>1.0981736492608001</v>
      </c>
      <c r="N622" s="4">
        <f ca="1"/>
        <v>28.208324623757999</v>
      </c>
      <c r="O622" s="4">
        <f ca="1"/>
        <v>-13.119951580159</v>
      </c>
      <c r="P622" s="4">
        <f ca="1"/>
        <v>61.579605934473001</v>
      </c>
      <c r="Q622" s="4">
        <f t="shared" ca="1" si="18"/>
        <v>1.6976556184300714E-2</v>
      </c>
      <c r="R622" s="4">
        <f t="shared" ca="1" si="19"/>
        <v>-4.1388565896446202E-3</v>
      </c>
      <c r="S622" s="4">
        <f ca="1"/>
        <v>6.1975555555556001</v>
      </c>
      <c r="T622" s="4">
        <f ca="1"/>
        <v>6.1719047619048002</v>
      </c>
      <c r="U622" s="4">
        <f ca="1"/>
        <v>10.782213967842999</v>
      </c>
      <c r="V622" s="4">
        <f ca="1"/>
        <v>10.602224704469</v>
      </c>
      <c r="W622" s="4">
        <f ca="1"/>
        <v>105.71870778973</v>
      </c>
      <c r="X622" s="4">
        <f ca="1"/>
        <v>-2.4624549295339002</v>
      </c>
      <c r="Y622" s="4">
        <f ca="1"/>
        <v>5.2891003150406002</v>
      </c>
      <c r="Z622" s="4">
        <f ca="1"/>
        <v>11.165072854445</v>
      </c>
    </row>
    <row r="623" spans="1:26" hidden="1" x14ac:dyDescent="0.25">
      <c r="A623" s="3" t="s">
        <v>3105</v>
      </c>
      <c r="B623" t="str">
        <v>莱宝高科</v>
      </c>
      <c r="C623" s="8" t="str">
        <f ca="1"/>
        <v>制造业</v>
      </c>
      <c r="D623" s="4">
        <f ca="1"/>
        <v>0.18153321356933</v>
      </c>
      <c r="E623" s="4">
        <f ca="1"/>
        <v>4.8975557617443998E-3</v>
      </c>
      <c r="F623" s="4">
        <f ca="1"/>
        <v>2.303431726266E-2</v>
      </c>
      <c r="G623" s="4">
        <f ca="1"/>
        <v>0.40648851314417001</v>
      </c>
      <c r="H623" s="4">
        <f ca="1"/>
        <v>9.7977289988451996E-3</v>
      </c>
      <c r="I623" s="4">
        <f ca="1"/>
        <v>2.9670405381671001E-2</v>
      </c>
      <c r="J623" s="4">
        <f ca="1"/>
        <v>0.33897664152639001</v>
      </c>
      <c r="K623" s="4">
        <f ca="1"/>
        <v>6.8115767537231002E-3</v>
      </c>
      <c r="L623" s="4">
        <f ca="1"/>
        <v>3.3199621404154001E-2</v>
      </c>
      <c r="M623" s="4">
        <f ca="1"/>
        <v>1.2136148149306001</v>
      </c>
      <c r="N623" s="4">
        <f ca="1"/>
        <v>31.029459748990998</v>
      </c>
      <c r="O623" s="4">
        <f ca="1"/>
        <v>4.0207012503222996</v>
      </c>
      <c r="P623" s="4">
        <f ca="1"/>
        <v>75.199040569074995</v>
      </c>
      <c r="Q623" s="4">
        <f t="shared" ca="1" si="18"/>
        <v>4.3918367346956241E-2</v>
      </c>
      <c r="R623" s="4">
        <f t="shared" ca="1" si="19"/>
        <v>4.8050444208742708E-2</v>
      </c>
      <c r="S623" s="4">
        <f ca="1"/>
        <v>9.7873333333333008</v>
      </c>
      <c r="T623" s="4">
        <f ca="1"/>
        <v>10.257619047619</v>
      </c>
      <c r="U623" s="4">
        <f ca="1"/>
        <v>39.781906445943001</v>
      </c>
      <c r="V623" s="4">
        <f ca="1"/>
        <v>38.108254141601002</v>
      </c>
      <c r="W623" s="4">
        <f ca="1"/>
        <v>9.1243903695935007</v>
      </c>
      <c r="X623" s="4">
        <f ca="1"/>
        <v>8.6161413086829999</v>
      </c>
      <c r="Y623" s="4">
        <f ca="1"/>
        <v>5.4602791279682004</v>
      </c>
      <c r="Z623" s="4">
        <f ca="1"/>
        <v>5.9673960417374001</v>
      </c>
    </row>
    <row r="624" spans="1:26" hidden="1" x14ac:dyDescent="0.25">
      <c r="A624" s="3" t="s">
        <v>3106</v>
      </c>
      <c r="B624" t="str">
        <v>沃华医药</v>
      </c>
      <c r="C624" s="8" t="str">
        <f ca="1"/>
        <v>制造业</v>
      </c>
      <c r="D624" s="4">
        <f ca="1"/>
        <v>4.9030937389873998E-2</v>
      </c>
      <c r="E624" s="4">
        <f ca="1"/>
        <v>1.0834991032259E-3</v>
      </c>
      <c r="F624" s="4">
        <f ca="1"/>
        <v>1.3742620438712E-2</v>
      </c>
      <c r="G624" s="4">
        <f ca="1"/>
        <v>0.13244878286309</v>
      </c>
      <c r="H624" s="4">
        <f ca="1"/>
        <v>2.3047942598177001E-3</v>
      </c>
      <c r="I624" s="4">
        <f ca="1"/>
        <v>1.4456423478041E-2</v>
      </c>
      <c r="J624" s="4">
        <f ca="1"/>
        <v>0.19589636489344001</v>
      </c>
      <c r="K624" s="4">
        <f ca="1"/>
        <v>3.7167654977212001E-3</v>
      </c>
      <c r="L624" s="4">
        <f ca="1"/>
        <v>1.5333884665432999E-2</v>
      </c>
      <c r="M624" s="4">
        <f ca="1"/>
        <v>0.42458718024983</v>
      </c>
      <c r="N624" s="4">
        <f ca="1"/>
        <v>35.957108771145002</v>
      </c>
      <c r="O624" s="4">
        <f ca="1"/>
        <v>8.7346993158408992</v>
      </c>
      <c r="P624" s="4">
        <f ca="1"/>
        <v>61.690105010251997</v>
      </c>
      <c r="Q624" s="4">
        <f t="shared" ca="1" si="18"/>
        <v>1.6039968445976608E-2</v>
      </c>
      <c r="R624" s="4">
        <f t="shared" ca="1" si="19"/>
        <v>1.2274158539942107E-2</v>
      </c>
      <c r="S624" s="4">
        <f ca="1"/>
        <v>6.2306666666666999</v>
      </c>
      <c r="T624" s="4">
        <f ca="1"/>
        <v>6.3071428571428996</v>
      </c>
      <c r="U624" s="4">
        <f ca="1"/>
        <v>50.955895323740002</v>
      </c>
      <c r="V624" s="4">
        <f ca="1"/>
        <v>50.151467369612</v>
      </c>
      <c r="W624" s="4">
        <f ca="1"/>
        <v>-2.5875972534895002</v>
      </c>
      <c r="X624" s="4">
        <f ca="1"/>
        <v>5.6609239158716003</v>
      </c>
      <c r="Y624" s="4">
        <f ca="1"/>
        <v>2.9531821958443998</v>
      </c>
      <c r="Z624" s="4">
        <f ca="1"/>
        <v>80.209419121031999</v>
      </c>
    </row>
    <row r="625" spans="1:26" hidden="1" x14ac:dyDescent="0.25">
      <c r="A625" s="3" t="s">
        <v>3107</v>
      </c>
      <c r="B625" t="str">
        <v>沧州明珠</v>
      </c>
      <c r="C625" s="8" t="str">
        <f ca="1"/>
        <v>制造业</v>
      </c>
      <c r="D625" s="4">
        <f ca="1"/>
        <v>-1.6198483417947E-2</v>
      </c>
      <c r="E625" s="4">
        <f ca="1"/>
        <v>-4.113216474365E-4</v>
      </c>
      <c r="F625" s="4">
        <f ca="1"/>
        <v>4.0089521379791E-3</v>
      </c>
      <c r="G625" s="4">
        <f ca="1"/>
        <v>-7.9314032589201E-2</v>
      </c>
      <c r="H625" s="4">
        <f ca="1"/>
        <v>-1.6210421548732E-3</v>
      </c>
      <c r="I625" s="4">
        <f ca="1"/>
        <v>2.1728376211937999E-3</v>
      </c>
      <c r="J625" s="4">
        <f ca="1"/>
        <v>-0.24852987844579999</v>
      </c>
      <c r="K625" s="4">
        <f ca="1"/>
        <v>-5.7620464623623999E-3</v>
      </c>
      <c r="L625" s="4">
        <f ca="1"/>
        <v>-1.9365162250775999E-3</v>
      </c>
      <c r="M625" s="4">
        <f ca="1"/>
        <v>1.3165293920561001</v>
      </c>
      <c r="N625" s="4">
        <f ca="1"/>
        <v>28.762560257451</v>
      </c>
      <c r="O625" s="4">
        <f ca="1"/>
        <v>-33.846647462497003</v>
      </c>
      <c r="P625" s="4">
        <f ca="1"/>
        <v>52.537259366625001</v>
      </c>
      <c r="Q625" s="4">
        <f t="shared" ca="1" si="18"/>
        <v>5.627009646304847E-3</v>
      </c>
      <c r="R625" s="4">
        <f t="shared" ca="1" si="19"/>
        <v>-3.1434996099500819E-3</v>
      </c>
      <c r="S625" s="4">
        <f ca="1"/>
        <v>4.1506666666666998</v>
      </c>
      <c r="T625" s="4">
        <f ca="1"/>
        <v>4.1376190476190002</v>
      </c>
      <c r="U625" s="4">
        <f ca="1"/>
        <v>73.707509464226007</v>
      </c>
      <c r="V625" s="4">
        <f ca="1"/>
        <v>73.295077356912003</v>
      </c>
      <c r="W625" s="4">
        <f ca="1"/>
        <v>23.006578416116</v>
      </c>
      <c r="X625" s="4">
        <f ca="1"/>
        <v>-1.8315808397680999</v>
      </c>
      <c r="Y625" s="4">
        <f ca="1"/>
        <v>13.821764032309</v>
      </c>
      <c r="Z625" s="4">
        <f ca="1"/>
        <v>15.189072145087</v>
      </c>
    </row>
    <row r="626" spans="1:26" hidden="1" x14ac:dyDescent="0.25">
      <c r="A626" s="3" t="s">
        <v>3108</v>
      </c>
      <c r="B626" t="str">
        <v>兴化股份</v>
      </c>
      <c r="C626" s="8" t="str">
        <f ca="1"/>
        <v>制造业</v>
      </c>
      <c r="D626" s="4">
        <f ca="1"/>
        <v>0.73672873034615005</v>
      </c>
      <c r="E626" s="4">
        <f ca="1"/>
        <v>1.6280600015557999E-2</v>
      </c>
      <c r="F626" s="4">
        <f ca="1"/>
        <v>3.4988599812166003E-2</v>
      </c>
      <c r="G626" s="4">
        <f ca="1"/>
        <v>0.30755589658735999</v>
      </c>
      <c r="H626" s="4">
        <f ca="1"/>
        <v>6.6912820704854003E-3</v>
      </c>
      <c r="I626" s="4">
        <f ca="1"/>
        <v>1.6794300276281E-2</v>
      </c>
      <c r="J626" s="4">
        <f ca="1"/>
        <v>0.32817063516787998</v>
      </c>
      <c r="K626" s="4">
        <f ca="1"/>
        <v>6.5167850408777003E-3</v>
      </c>
      <c r="L626" s="4">
        <f ca="1"/>
        <v>1.5689419189028001E-2</v>
      </c>
      <c r="M626" s="4">
        <f ca="1"/>
        <v>1.0561639246495</v>
      </c>
      <c r="N626" s="4">
        <f ca="1"/>
        <v>28.746374967314001</v>
      </c>
      <c r="O626" s="4">
        <f ca="1"/>
        <v>1.7019754484323999</v>
      </c>
      <c r="P626" s="4">
        <f ca="1"/>
        <v>78.593027360408996</v>
      </c>
      <c r="Q626" s="4">
        <f t="shared" ca="1" si="18"/>
        <v>4.703770197486825E-2</v>
      </c>
      <c r="R626" s="4">
        <f t="shared" ca="1" si="19"/>
        <v>1.8582986367357682E-2</v>
      </c>
      <c r="S626" s="4">
        <f ca="1"/>
        <v>4.5595555555556002</v>
      </c>
      <c r="T626" s="4">
        <f ca="1"/>
        <v>4.6442857142856999</v>
      </c>
      <c r="U626" s="4">
        <f ca="1"/>
        <v>19.077731302400998</v>
      </c>
      <c r="V626" s="4">
        <f ca="1"/>
        <v>18.220672728802001</v>
      </c>
      <c r="W626" s="4">
        <f ca="1"/>
        <v>39.157241976610003</v>
      </c>
      <c r="X626" s="4">
        <f ca="1"/>
        <v>18.164574927296002</v>
      </c>
      <c r="Y626" s="4">
        <f ca="1"/>
        <v>6.3020366865088002</v>
      </c>
      <c r="Z626" s="4">
        <f ca="1"/>
        <v>-4.1762507915303004</v>
      </c>
    </row>
    <row r="627" spans="1:26" hidden="1" x14ac:dyDescent="0.25">
      <c r="A627" s="3" t="s">
        <v>3109</v>
      </c>
      <c r="B627" t="str">
        <v>三钢闽光</v>
      </c>
      <c r="C627" s="8" t="str">
        <f ca="1"/>
        <v>制造业</v>
      </c>
      <c r="D627" s="4">
        <f ca="1"/>
        <v>-0.82092011407452004</v>
      </c>
      <c r="E627" s="4">
        <f ca="1"/>
        <v>-2.5233473177920001E-2</v>
      </c>
      <c r="F627" s="4">
        <f ca="1"/>
        <v>-2.0118430607224999E-2</v>
      </c>
      <c r="G627" s="4">
        <f ca="1"/>
        <v>-0.59437804632645996</v>
      </c>
      <c r="H627" s="4">
        <f ca="1"/>
        <v>-1.9374451947194001E-2</v>
      </c>
      <c r="I627" s="4">
        <f ca="1"/>
        <v>-1.2066126172184E-2</v>
      </c>
      <c r="J627" s="4">
        <f ca="1"/>
        <v>-0.28523799174332998</v>
      </c>
      <c r="K627" s="4">
        <f ca="1"/>
        <v>-1.0348652729939E-2</v>
      </c>
      <c r="L627" s="4">
        <f ca="1"/>
        <v>-7.8740790912985009E-3</v>
      </c>
      <c r="M627" s="4">
        <f ca="1"/>
        <v>1.1393843460252</v>
      </c>
      <c r="N627" s="4">
        <f ca="1"/>
        <v>27.312301248297999</v>
      </c>
      <c r="O627" s="4">
        <f ca="1"/>
        <v>-12.481612098687</v>
      </c>
      <c r="P627" s="4">
        <f ca="1"/>
        <v>44.255764017059001</v>
      </c>
      <c r="Q627" s="4">
        <f t="shared" ca="1" si="18"/>
        <v>-2.5293908086984701E-2</v>
      </c>
      <c r="R627" s="4">
        <f t="shared" ca="1" si="19"/>
        <v>-2.6065539665371031E-2</v>
      </c>
      <c r="S627" s="4">
        <f ca="1"/>
        <v>4.7304444444443998</v>
      </c>
      <c r="T627" s="4">
        <f ca="1"/>
        <v>4.6071428571429003</v>
      </c>
      <c r="U627" s="4">
        <f ca="1"/>
        <v>11.32762174652</v>
      </c>
      <c r="V627" s="4">
        <f ca="1"/>
        <v>11.621576843013001</v>
      </c>
      <c r="W627" s="4">
        <f ca="1"/>
        <v>-67.416196435333006</v>
      </c>
      <c r="X627" s="4">
        <f ca="1"/>
        <v>0.40180017311802002</v>
      </c>
      <c r="Y627" s="4">
        <f ca="1"/>
        <v>8.6997817129333992</v>
      </c>
      <c r="Z627" s="4">
        <f ca="1"/>
        <v>0</v>
      </c>
    </row>
    <row r="628" spans="1:26" hidden="1" x14ac:dyDescent="0.25">
      <c r="A628" s="3" t="s">
        <v>3110</v>
      </c>
      <c r="B628" t="str">
        <v>威海广泰</v>
      </c>
      <c r="C628" s="8" t="str">
        <f ca="1"/>
        <v>制造业</v>
      </c>
      <c r="D628" s="4">
        <f ca="1"/>
        <v>-7.0321650139291E-3</v>
      </c>
      <c r="E628" s="4">
        <f ca="1"/>
        <v>-1.515880335917E-4</v>
      </c>
      <c r="F628" s="4">
        <f ca="1"/>
        <v>1.1590117220678001E-2</v>
      </c>
      <c r="G628" s="4">
        <f ca="1"/>
        <v>-5.0196055547940002E-2</v>
      </c>
      <c r="H628" s="4">
        <f ca="1"/>
        <v>-8.2006472981170002E-4</v>
      </c>
      <c r="I628" s="4">
        <f ca="1"/>
        <v>8.2864263811447004E-3</v>
      </c>
      <c r="J628" s="4">
        <f ca="1"/>
        <v>8.6350473332122996E-3</v>
      </c>
      <c r="K628" s="4">
        <f ca="1"/>
        <v>1.5180898699910001E-4</v>
      </c>
      <c r="L628" s="4">
        <f ca="1"/>
        <v>8.1458307570355E-3</v>
      </c>
      <c r="M628" s="4">
        <f ca="1"/>
        <v>0.88099309266193004</v>
      </c>
      <c r="N628" s="4">
        <f ca="1"/>
        <v>32.999426854695997</v>
      </c>
      <c r="O628" s="4">
        <f ca="1"/>
        <v>-4.9787708966090003</v>
      </c>
      <c r="P628" s="4">
        <f ca="1"/>
        <v>63.908715740159998</v>
      </c>
      <c r="Q628" s="4">
        <f t="shared" ca="1" si="18"/>
        <v>2.3701827392787148E-2</v>
      </c>
      <c r="R628" s="4">
        <f t="shared" ca="1" si="19"/>
        <v>-1.2372182168531688E-2</v>
      </c>
      <c r="S628" s="4">
        <f ca="1"/>
        <v>9.2424444444444003</v>
      </c>
      <c r="T628" s="4">
        <f ca="1"/>
        <v>9.1280952380952005</v>
      </c>
      <c r="U628" s="4">
        <f ca="1"/>
        <v>49.139763344042997</v>
      </c>
      <c r="V628" s="4">
        <f ca="1"/>
        <v>48.002027572027004</v>
      </c>
      <c r="W628" s="4">
        <f ca="1"/>
        <v>-10.923614098254999</v>
      </c>
      <c r="X628" s="4">
        <f ca="1"/>
        <v>-2.7608182544442998</v>
      </c>
      <c r="Y628" s="4">
        <f ca="1"/>
        <v>3.9819682157897001</v>
      </c>
      <c r="Z628" s="4">
        <f ca="1"/>
        <v>-35.280391727046002</v>
      </c>
    </row>
    <row r="629" spans="1:26" hidden="1" x14ac:dyDescent="0.25">
      <c r="A629" s="3" t="s">
        <v>3111</v>
      </c>
      <c r="B629" t="str">
        <v>三变科技</v>
      </c>
      <c r="C629" s="8" t="str">
        <f ca="1"/>
        <v>制造业</v>
      </c>
      <c r="D629" s="4">
        <f ca="1"/>
        <v>9.5815983911798006E-3</v>
      </c>
      <c r="E629" s="4">
        <f ca="1"/>
        <v>2.1934403160579999E-4</v>
      </c>
      <c r="F629" s="4">
        <f ca="1"/>
        <v>7.0178396365266999E-3</v>
      </c>
      <c r="G629" s="4">
        <f ca="1"/>
        <v>0.14320029936208001</v>
      </c>
      <c r="H629" s="4">
        <f ca="1"/>
        <v>2.6583647473804998E-3</v>
      </c>
      <c r="I629" s="4">
        <f ca="1"/>
        <v>9.1118622595526E-3</v>
      </c>
      <c r="J629" s="4">
        <f ca="1"/>
        <v>-0.14398029517485</v>
      </c>
      <c r="K629" s="4">
        <f ca="1"/>
        <v>-3.2241442028728999E-3</v>
      </c>
      <c r="L629" s="4">
        <f ca="1"/>
        <v>-1.04753386483E-4</v>
      </c>
      <c r="M629" s="4">
        <f ca="1"/>
        <v>1.2243234772567</v>
      </c>
      <c r="N629" s="4">
        <f ca="1"/>
        <v>61.441015255216001</v>
      </c>
      <c r="O629" s="4">
        <f ca="1"/>
        <v>47.881385272088004</v>
      </c>
      <c r="P629" s="4">
        <f ca="1"/>
        <v>58.731896778149</v>
      </c>
      <c r="Q629" s="4">
        <f t="shared" ca="1" si="18"/>
        <v>1.9706078824314879E-2</v>
      </c>
      <c r="R629" s="4">
        <f t="shared" ca="1" si="19"/>
        <v>-8.7027987844155198E-3</v>
      </c>
      <c r="S629" s="4">
        <f ca="1"/>
        <v>9.9657777777778005</v>
      </c>
      <c r="T629" s="4">
        <f ca="1"/>
        <v>9.8790476190476006</v>
      </c>
      <c r="U629" s="4">
        <f ca="1"/>
        <v>34.184046814493001</v>
      </c>
      <c r="V629" s="4">
        <f ca="1"/>
        <v>33.523431432228001</v>
      </c>
      <c r="W629" s="4">
        <f ca="1"/>
        <v>62.145523558763003</v>
      </c>
      <c r="X629" s="4">
        <f ca="1"/>
        <v>22.533304072438</v>
      </c>
      <c r="Y629" s="4">
        <f ca="1"/>
        <v>15.158542373577999</v>
      </c>
      <c r="Z629" s="4">
        <f ca="1"/>
        <v>0</v>
      </c>
    </row>
    <row r="630" spans="1:26" hidden="1" x14ac:dyDescent="0.25">
      <c r="A630" s="3" t="s">
        <v>3112</v>
      </c>
      <c r="B630" t="str">
        <v>罗平锌电</v>
      </c>
      <c r="C630" s="8" t="str">
        <f ca="1"/>
        <v>制造业</v>
      </c>
      <c r="D630" s="4">
        <f ca="1"/>
        <v>0.50026751260587998</v>
      </c>
      <c r="E630" s="4">
        <f ca="1"/>
        <v>1.0795515947225E-2</v>
      </c>
      <c r="F630" s="4">
        <f ca="1"/>
        <v>1.6991296810816001E-2</v>
      </c>
      <c r="G630" s="4">
        <f ca="1"/>
        <v>-0.19640954423008999</v>
      </c>
      <c r="H630" s="4">
        <f ca="1"/>
        <v>-7.6982625801199E-3</v>
      </c>
      <c r="I630" s="4">
        <f ca="1"/>
        <v>-2.9339805923693E-3</v>
      </c>
      <c r="J630" s="4">
        <f ca="1"/>
        <v>-9.1213787893327999E-2</v>
      </c>
      <c r="K630" s="4">
        <f ca="1"/>
        <v>-2.7646657037062E-3</v>
      </c>
      <c r="L630" s="4">
        <f ca="1"/>
        <v>4.8760976545840002E-4</v>
      </c>
      <c r="M630" s="4">
        <f ca="1"/>
        <v>1.6869176968035</v>
      </c>
      <c r="N630" s="4">
        <f ca="1"/>
        <v>37.752235982115003</v>
      </c>
      <c r="O630" s="4">
        <f ca="1"/>
        <v>-1.4989259471612999</v>
      </c>
      <c r="P630" s="4">
        <f ca="1"/>
        <v>61.949543289464003</v>
      </c>
      <c r="Q630" s="4">
        <f t="shared" ca="1" si="18"/>
        <v>2.8836754643206376E-2</v>
      </c>
      <c r="R630" s="4">
        <f t="shared" ca="1" si="19"/>
        <v>-4.0006667778004672E-3</v>
      </c>
      <c r="S630" s="4">
        <f ca="1"/>
        <v>6.8559999999999999</v>
      </c>
      <c r="T630" s="4">
        <f ca="1"/>
        <v>6.8285714285713999</v>
      </c>
      <c r="U630" s="4">
        <f ca="1"/>
        <v>12.766825000000001</v>
      </c>
      <c r="V630" s="4">
        <f ca="1"/>
        <v>12.408989999999999</v>
      </c>
      <c r="W630" s="4">
        <f ca="1"/>
        <v>0</v>
      </c>
      <c r="X630" s="4">
        <f ca="1"/>
        <v>1.7894925514141999</v>
      </c>
      <c r="Y630" s="4">
        <f ca="1"/>
        <v>3.7797357308496</v>
      </c>
      <c r="Z630" s="4">
        <f ca="1"/>
        <v>0</v>
      </c>
    </row>
    <row r="631" spans="1:26" hidden="1" x14ac:dyDescent="0.25">
      <c r="A631" s="3" t="s">
        <v>3113</v>
      </c>
      <c r="B631" t="str">
        <v>三维通信</v>
      </c>
      <c r="C631" s="8" t="str">
        <f ca="1"/>
        <v>租赁和商务服务业</v>
      </c>
      <c r="D631" s="4">
        <f ca="1"/>
        <v>0.17472581087999001</v>
      </c>
      <c r="E631" s="4">
        <f ca="1"/>
        <v>1.1132699997351E-2</v>
      </c>
      <c r="F631" s="4">
        <f ca="1"/>
        <v>4.1835235414251E-2</v>
      </c>
      <c r="G631" s="4">
        <f ca="1"/>
        <v>0.18265903346272</v>
      </c>
      <c r="H631" s="4">
        <f ca="1"/>
        <v>9.8970097627308004E-3</v>
      </c>
      <c r="I631" s="4">
        <f ca="1"/>
        <v>3.2136505728404999E-2</v>
      </c>
      <c r="J631" s="4">
        <f ca="1"/>
        <v>0.20514634976057</v>
      </c>
      <c r="K631" s="4">
        <f ca="1"/>
        <v>7.7775033148444004E-3</v>
      </c>
      <c r="L631" s="4">
        <f ca="1"/>
        <v>3.0649045624175E-2</v>
      </c>
      <c r="M631" s="4">
        <f ca="1"/>
        <v>1.475279042038</v>
      </c>
      <c r="N631" s="4">
        <f ca="1"/>
        <v>48.263425552249998</v>
      </c>
      <c r="O631" s="4">
        <f ca="1"/>
        <v>27.556384842421998</v>
      </c>
      <c r="P631" s="4">
        <f ca="1"/>
        <v>64.885872053602995</v>
      </c>
      <c r="Q631" s="4">
        <f t="shared" ca="1" si="18"/>
        <v>2.3646408839779361E-2</v>
      </c>
      <c r="R631" s="4">
        <f t="shared" ca="1" si="19"/>
        <v>9.5847831337155215E-2</v>
      </c>
      <c r="S631" s="4">
        <f ca="1"/>
        <v>7.0982222222221996</v>
      </c>
      <c r="T631" s="4">
        <f ca="1"/>
        <v>7.7785714285714</v>
      </c>
      <c r="U631" s="4">
        <f ca="1"/>
        <v>48.155503505294</v>
      </c>
      <c r="V631" s="4">
        <f ca="1"/>
        <v>47.043103057308997</v>
      </c>
      <c r="W631" s="4">
        <f ca="1"/>
        <v>-8.0350363358258008</v>
      </c>
      <c r="X631" s="4">
        <f ca="1"/>
        <v>22.808329087895</v>
      </c>
      <c r="Y631" s="4">
        <f ca="1"/>
        <v>-0.46821305363197002</v>
      </c>
      <c r="Z631" s="4">
        <f ca="1"/>
        <v>0</v>
      </c>
    </row>
    <row r="632" spans="1:26" hidden="1" x14ac:dyDescent="0.25">
      <c r="A632" s="3" t="s">
        <v>3114</v>
      </c>
      <c r="B632" t="str">
        <v>中国海诚</v>
      </c>
      <c r="C632" s="8" t="str">
        <f ca="1"/>
        <v>建筑业</v>
      </c>
      <c r="D632" s="4">
        <f ca="1"/>
        <v>0.15666572857242</v>
      </c>
      <c r="E632" s="4">
        <f ca="1"/>
        <v>3.5534025054848001E-3</v>
      </c>
      <c r="F632" s="4">
        <f ca="1"/>
        <v>1.0456095855403E-2</v>
      </c>
      <c r="G632" s="4">
        <f ca="1"/>
        <v>-0.11123277626314999</v>
      </c>
      <c r="H632" s="4">
        <f ca="1"/>
        <v>-4.4940723580657004E-3</v>
      </c>
      <c r="I632" s="4">
        <f ca="1"/>
        <v>-7.3142954675069996E-4</v>
      </c>
      <c r="J632" s="4">
        <f ca="1"/>
        <v>-0.26347678902562999</v>
      </c>
      <c r="K632" s="4">
        <f ca="1"/>
        <v>-8.9159386656865996E-3</v>
      </c>
      <c r="L632" s="4">
        <f ca="1"/>
        <v>-1.002584461565E-2</v>
      </c>
      <c r="M632" s="4">
        <f ca="1"/>
        <v>1.5232661234686999</v>
      </c>
      <c r="N632" s="4">
        <f ca="1"/>
        <v>55.109916030042001</v>
      </c>
      <c r="O632" s="4">
        <f ca="1"/>
        <v>42.222785471987997</v>
      </c>
      <c r="P632" s="4">
        <f ca="1"/>
        <v>44.488669098019002</v>
      </c>
      <c r="Q632" s="4">
        <f t="shared" ca="1" si="18"/>
        <v>1.6910935738445355E-2</v>
      </c>
      <c r="R632" s="4">
        <f t="shared" ca="1" si="19"/>
        <v>-4.0040341130203105E-2</v>
      </c>
      <c r="S632" s="4">
        <f ca="1"/>
        <v>10.765333333333</v>
      </c>
      <c r="T632" s="4">
        <f ca="1"/>
        <v>10.334285714286001</v>
      </c>
      <c r="U632" s="4">
        <f ca="1"/>
        <v>48.618129503963999</v>
      </c>
      <c r="V632" s="4">
        <f ca="1"/>
        <v>47.809624024408002</v>
      </c>
      <c r="W632" s="4">
        <f ca="1"/>
        <v>52.311342265893998</v>
      </c>
      <c r="X632" s="4">
        <f ca="1"/>
        <v>0.81923338628547004</v>
      </c>
      <c r="Y632" s="4">
        <f ca="1"/>
        <v>12.094814115308999</v>
      </c>
      <c r="Z632" s="4">
        <f ca="1"/>
        <v>38.792250267585999</v>
      </c>
    </row>
    <row r="633" spans="1:26" hidden="1" x14ac:dyDescent="0.25">
      <c r="A633" s="3" t="s">
        <v>3115</v>
      </c>
      <c r="B633" t="str">
        <v>东港股份</v>
      </c>
      <c r="C633" s="8" t="str">
        <f ca="1"/>
        <v>制造业</v>
      </c>
      <c r="D633" s="4">
        <f ca="1"/>
        <v>-7.7775325227999001E-2</v>
      </c>
      <c r="E633" s="4">
        <f ca="1"/>
        <v>-1.7416262327959E-3</v>
      </c>
      <c r="F633" s="4">
        <f ca="1"/>
        <v>5.0112802346260997E-3</v>
      </c>
      <c r="G633" s="4">
        <f ca="1"/>
        <v>-6.7377481235388004E-2</v>
      </c>
      <c r="H633" s="4">
        <f ca="1"/>
        <v>-1.2350677491463999E-3</v>
      </c>
      <c r="I633" s="4">
        <f ca="1"/>
        <v>5.0435915159931996E-3</v>
      </c>
      <c r="J633" s="4">
        <f ca="1"/>
        <v>-0.20654206266537001</v>
      </c>
      <c r="K633" s="4">
        <f ca="1"/>
        <v>-4.4668669578868002E-3</v>
      </c>
      <c r="L633" s="4">
        <f ca="1"/>
        <v>-1.8399526391719E-3</v>
      </c>
      <c r="M633" s="4">
        <f ca="1"/>
        <v>0.82958360741117998</v>
      </c>
      <c r="N633" s="4">
        <f ca="1"/>
        <v>34.094295530049997</v>
      </c>
      <c r="O633" s="4">
        <f ca="1"/>
        <v>14.255599597970001</v>
      </c>
      <c r="P633" s="4">
        <f ca="1"/>
        <v>62.906340873531001</v>
      </c>
      <c r="Q633" s="4">
        <f t="shared" ca="1" si="18"/>
        <v>2.2452504317796846E-2</v>
      </c>
      <c r="R633" s="4">
        <f t="shared" ca="1" si="19"/>
        <v>-2.1973302924121502E-2</v>
      </c>
      <c r="S633" s="4">
        <f ca="1"/>
        <v>8.7971111111111</v>
      </c>
      <c r="T633" s="4">
        <f ca="1"/>
        <v>8.6038095238095007</v>
      </c>
      <c r="U633" s="4">
        <f ca="1"/>
        <v>56.213360547946003</v>
      </c>
      <c r="V633" s="4">
        <f ca="1"/>
        <v>54.978945535912999</v>
      </c>
      <c r="W633" s="4">
        <f ca="1"/>
        <v>-20.109867208242999</v>
      </c>
      <c r="X633" s="4">
        <f ca="1"/>
        <v>-10.702823871613001</v>
      </c>
      <c r="Y633" s="4">
        <f ca="1"/>
        <v>-1.3594094166616999</v>
      </c>
      <c r="Z633" s="4">
        <f ca="1"/>
        <v>-27.628963484667999</v>
      </c>
    </row>
    <row r="634" spans="1:26" hidden="1" x14ac:dyDescent="0.25">
      <c r="A634" s="3" t="s">
        <v>3116</v>
      </c>
      <c r="B634" t="str">
        <v>康强电子</v>
      </c>
      <c r="C634" s="8" t="str">
        <f ca="1"/>
        <v>制造业</v>
      </c>
      <c r="D634" s="4">
        <f ca="1"/>
        <v>0.37873694398164998</v>
      </c>
      <c r="E634" s="4">
        <f ca="1"/>
        <v>1.3220958606184999E-2</v>
      </c>
      <c r="F634" s="4">
        <f ca="1"/>
        <v>3.2001865696267E-2</v>
      </c>
      <c r="G634" s="4">
        <f ca="1"/>
        <v>0.34628220001181997</v>
      </c>
      <c r="H634" s="4">
        <f ca="1"/>
        <v>1.1481243225062001E-2</v>
      </c>
      <c r="I634" s="4">
        <f ca="1"/>
        <v>2.2572539842725E-2</v>
      </c>
      <c r="J634" s="4">
        <f ca="1"/>
        <v>0.24966167076952001</v>
      </c>
      <c r="K634" s="4">
        <f ca="1"/>
        <v>6.0958157917660001E-3</v>
      </c>
      <c r="L634" s="4">
        <f ca="1"/>
        <v>2.0202748890403001E-2</v>
      </c>
      <c r="M634" s="4">
        <f ca="1"/>
        <v>1.1133374895610999</v>
      </c>
      <c r="N634" s="4">
        <f ca="1"/>
        <v>44.838663856318</v>
      </c>
      <c r="O634" s="4">
        <f ca="1"/>
        <v>7.8240305489262996</v>
      </c>
      <c r="P634" s="4">
        <f ca="1"/>
        <v>74.781165827672993</v>
      </c>
      <c r="Q634" s="4">
        <f t="shared" ca="1" si="18"/>
        <v>6.1412232720050641E-2</v>
      </c>
      <c r="R634" s="4">
        <f t="shared" ca="1" si="19"/>
        <v>3.1154570533595126E-2</v>
      </c>
      <c r="S634" s="4">
        <f ca="1"/>
        <v>12.911555555555999</v>
      </c>
      <c r="T634" s="4">
        <f ca="1"/>
        <v>13.313809523810001</v>
      </c>
      <c r="U634" s="4">
        <f ca="1"/>
        <v>54.014518122272001</v>
      </c>
      <c r="V634" s="4">
        <f ca="1"/>
        <v>50.889293016579003</v>
      </c>
      <c r="W634" s="4">
        <f ca="1"/>
        <v>3.3160375022760999</v>
      </c>
      <c r="X634" s="4">
        <f ca="1"/>
        <v>6.2839176322809003</v>
      </c>
      <c r="Y634" s="4">
        <f ca="1"/>
        <v>1.7314396134945</v>
      </c>
      <c r="Z634" s="4">
        <f ca="1"/>
        <v>234.30184522810001</v>
      </c>
    </row>
    <row r="635" spans="1:26" hidden="1" x14ac:dyDescent="0.25">
      <c r="A635" s="3" t="s">
        <v>3117</v>
      </c>
      <c r="B635" t="str">
        <v>韵达股份</v>
      </c>
      <c r="C635" s="8" t="str">
        <f ca="1"/>
        <v>交通运输、仓储和邮政业</v>
      </c>
      <c r="D635" s="4">
        <f ca="1"/>
        <v>-0.48670929834628002</v>
      </c>
      <c r="E635" s="4">
        <f ca="1"/>
        <v>-1.0160765322297E-2</v>
      </c>
      <c r="F635" s="4">
        <f ca="1"/>
        <v>-9.5940039927325006E-3</v>
      </c>
      <c r="G635" s="4">
        <f ca="1"/>
        <v>-0.61788500383944001</v>
      </c>
      <c r="H635" s="4">
        <f ca="1"/>
        <v>-1.3847767010659E-2</v>
      </c>
      <c r="I635" s="4">
        <f ca="1"/>
        <v>-1.2672401093679999E-2</v>
      </c>
      <c r="J635" s="4">
        <f ca="1"/>
        <v>-0.22931222036721999</v>
      </c>
      <c r="K635" s="4">
        <f ca="1"/>
        <v>-6.7510120046899999E-3</v>
      </c>
      <c r="L635" s="4">
        <f ca="1"/>
        <v>-4.7949576250443E-3</v>
      </c>
      <c r="M635" s="4">
        <f ca="1"/>
        <v>0.63121265107581004</v>
      </c>
      <c r="N635" s="4">
        <f ca="1"/>
        <v>39.769039775964998</v>
      </c>
      <c r="O635" s="4">
        <f ca="1"/>
        <v>-36.217869170412001</v>
      </c>
      <c r="P635" s="4">
        <f ca="1"/>
        <v>28.219468859759001</v>
      </c>
      <c r="Q635" s="4">
        <f t="shared" ca="1" si="18"/>
        <v>-1.1655011655008292E-2</v>
      </c>
      <c r="R635" s="4">
        <f t="shared" ca="1" si="19"/>
        <v>-5.2333642916012557E-2</v>
      </c>
      <c r="S635" s="4">
        <f ca="1"/>
        <v>9.7075555555556008</v>
      </c>
      <c r="T635" s="4">
        <f ca="1"/>
        <v>9.1995238095238001</v>
      </c>
      <c r="U635" s="4">
        <f ca="1"/>
        <v>58.503662210465002</v>
      </c>
      <c r="V635" s="4">
        <f ca="1"/>
        <v>59.193563887475001</v>
      </c>
      <c r="W635" s="4">
        <f ca="1"/>
        <v>-16.971909701771999</v>
      </c>
      <c r="X635" s="4">
        <f ca="1"/>
        <v>11.299342747776</v>
      </c>
      <c r="Y635" s="4">
        <f ca="1"/>
        <v>19.169338466986002</v>
      </c>
      <c r="Z635" s="4">
        <f ca="1"/>
        <v>1.6613821106996001</v>
      </c>
    </row>
    <row r="636" spans="1:26" hidden="1" x14ac:dyDescent="0.25">
      <c r="A636" s="3" t="s">
        <v>3118</v>
      </c>
      <c r="B636" t="str">
        <v>科陆电子</v>
      </c>
      <c r="C636" s="8" t="str">
        <f ca="1"/>
        <v>制造业</v>
      </c>
      <c r="D636" s="4">
        <f ca="1"/>
        <v>-2.9172874019301E-2</v>
      </c>
      <c r="E636" s="4">
        <f ca="1"/>
        <v>-6.4757022717260005E-4</v>
      </c>
      <c r="F636" s="4">
        <f ca="1"/>
        <v>7.5568029225706003E-3</v>
      </c>
      <c r="G636" s="4">
        <f ca="1"/>
        <v>4.2288852081775997E-2</v>
      </c>
      <c r="H636" s="4">
        <f ca="1"/>
        <v>7.849645567726E-4</v>
      </c>
      <c r="I636" s="4">
        <f ca="1"/>
        <v>8.4892560798842005E-3</v>
      </c>
      <c r="J636" s="4">
        <f ca="1"/>
        <v>-0.12518215294894</v>
      </c>
      <c r="K636" s="4">
        <f ca="1"/>
        <v>-2.3910514764664001E-3</v>
      </c>
      <c r="L636" s="4">
        <f ca="1"/>
        <v>1.3876869728961E-3</v>
      </c>
      <c r="M636" s="4">
        <f ca="1"/>
        <v>1.6955149919196</v>
      </c>
      <c r="N636" s="4">
        <f ca="1"/>
        <v>67.286256074072995</v>
      </c>
      <c r="O636" s="4">
        <f ca="1"/>
        <v>20.808946531802999</v>
      </c>
      <c r="P636" s="4">
        <f ca="1"/>
        <v>54.347309951370001</v>
      </c>
      <c r="Q636" s="4">
        <f t="shared" ca="1" si="18"/>
        <v>1.3517572844692049E-2</v>
      </c>
      <c r="R636" s="4">
        <f t="shared" ca="1" si="19"/>
        <v>-1.6572714434967474E-2</v>
      </c>
      <c r="S636" s="4">
        <f ca="1"/>
        <v>5.5302222222221999</v>
      </c>
      <c r="T636" s="4">
        <f ca="1"/>
        <v>5.4385714285714002</v>
      </c>
      <c r="U636" s="4">
        <f ca="1"/>
        <v>87.371074468710006</v>
      </c>
      <c r="V636" s="4">
        <f ca="1"/>
        <v>86.205781537147999</v>
      </c>
      <c r="W636" s="4">
        <f ca="1"/>
        <v>25.054930201956999</v>
      </c>
      <c r="X636" s="4">
        <f ca="1"/>
        <v>3.4620288107931998</v>
      </c>
      <c r="Y636" s="4">
        <f ca="1"/>
        <v>-4.5435123040415002</v>
      </c>
      <c r="Z636" s="4">
        <f ca="1"/>
        <v>100.40497165863</v>
      </c>
    </row>
    <row r="637" spans="1:26" hidden="1" x14ac:dyDescent="0.25">
      <c r="A637" s="3" t="s">
        <v>3119</v>
      </c>
      <c r="B637" t="str">
        <v>汇洲智能</v>
      </c>
      <c r="C637" s="8" t="str">
        <f ca="1"/>
        <v>制造业</v>
      </c>
      <c r="D637" s="4">
        <f ca="1"/>
        <v>0.88431268329908996</v>
      </c>
      <c r="E637" s="4">
        <f ca="1"/>
        <v>-0.11766981952479</v>
      </c>
      <c r="F637" s="4">
        <f ca="1"/>
        <v>6.2947259450959997E-2</v>
      </c>
      <c r="G637" s="4">
        <f ca="1"/>
        <v>0.59332236021079998</v>
      </c>
      <c r="H637" s="4">
        <f ca="1"/>
        <v>-6.1003159702479E-2</v>
      </c>
      <c r="I637" s="4">
        <f ca="1"/>
        <v>4.1722143857416003E-2</v>
      </c>
      <c r="J637" s="4">
        <f ca="1"/>
        <v>0.30963901814709999</v>
      </c>
      <c r="K637" s="4">
        <f ca="1"/>
        <v>-0.89376537340442996</v>
      </c>
      <c r="L637" s="4">
        <f ca="1"/>
        <v>2.1814305809197E-2</v>
      </c>
      <c r="M637" s="4">
        <f ca="1"/>
        <v>0.53727916648582996</v>
      </c>
      <c r="N637" s="4">
        <f ca="1"/>
        <v>49.401391693573999</v>
      </c>
      <c r="O637" s="4">
        <f ca="1"/>
        <v>31.387399939150999</v>
      </c>
      <c r="P637" s="4">
        <f ca="1"/>
        <v>73.030545833676001</v>
      </c>
      <c r="Q637" s="4">
        <f t="shared" ca="1" si="18"/>
        <v>6.6386554621859203E-2</v>
      </c>
      <c r="R637" s="4">
        <f t="shared" ca="1" si="19"/>
        <v>0.12192622950820899</v>
      </c>
      <c r="S637" s="4">
        <f ca="1"/>
        <v>3.6871111111111001</v>
      </c>
      <c r="T637" s="4">
        <f ca="1"/>
        <v>4.1366666666666996</v>
      </c>
      <c r="U637" s="4">
        <f ca="1"/>
        <v>35.833381297460001</v>
      </c>
      <c r="V637" s="4">
        <f ca="1"/>
        <v>33.602619183591003</v>
      </c>
      <c r="W637" s="4">
        <f ca="1"/>
        <v>26.793835115739999</v>
      </c>
      <c r="X637" s="4">
        <f ca="1"/>
        <v>-15.85070854456</v>
      </c>
      <c r="Y637" s="4">
        <f ca="1"/>
        <v>-8.7147391756403998</v>
      </c>
      <c r="Z637" s="4">
        <f ca="1"/>
        <v>56.948321466585</v>
      </c>
    </row>
    <row r="638" spans="1:26" hidden="1" x14ac:dyDescent="0.25">
      <c r="A638" s="3" t="s">
        <v>3120</v>
      </c>
      <c r="B638" t="str">
        <v>梦网科技</v>
      </c>
      <c r="C638" s="8" t="str">
        <f ca="1"/>
        <v>信息传输、软件和信息技术服务业</v>
      </c>
      <c r="D638" s="4">
        <f ca="1"/>
        <v>-0.13831326014826001</v>
      </c>
      <c r="E638" s="4">
        <f ca="1"/>
        <v>3.2006265001312997E-2</v>
      </c>
      <c r="F638" s="4">
        <f ca="1"/>
        <v>-1.0848333529484999E-2</v>
      </c>
      <c r="G638" s="4">
        <f ca="1"/>
        <v>-9.0733973558671993E-2</v>
      </c>
      <c r="H638" s="4">
        <f ca="1"/>
        <v>1.1000682323273E-2</v>
      </c>
      <c r="I638" s="4">
        <f ca="1"/>
        <v>-7.4541881990322001E-3</v>
      </c>
      <c r="J638" s="4">
        <f ca="1"/>
        <v>6.2463146804188997E-2</v>
      </c>
      <c r="K638" s="4">
        <f ca="1"/>
        <v>4.6740915026349996E-3</v>
      </c>
      <c r="L638" s="4">
        <f ca="1"/>
        <v>5.5946880367897999E-3</v>
      </c>
      <c r="M638" s="4">
        <f ca="1"/>
        <v>1.1639657842058</v>
      </c>
      <c r="N638" s="4">
        <f ca="1"/>
        <v>44.035963713563</v>
      </c>
      <c r="O638" s="4">
        <f ca="1"/>
        <v>0.59458651562186005</v>
      </c>
      <c r="P638" s="4">
        <f ca="1"/>
        <v>62.561455195341999</v>
      </c>
      <c r="Q638" s="4">
        <f t="shared" ca="1" si="18"/>
        <v>1.6773076506832955E-2</v>
      </c>
      <c r="R638" s="4">
        <f t="shared" ca="1" si="19"/>
        <v>1.5893303234618828E-3</v>
      </c>
      <c r="S638" s="4">
        <f ca="1"/>
        <v>15.300444444444</v>
      </c>
      <c r="T638" s="4">
        <f ca="1"/>
        <v>15.324761904761999</v>
      </c>
      <c r="U638" s="4">
        <f ca="1"/>
        <v>114.90073519780999</v>
      </c>
      <c r="V638" s="4">
        <f ca="1"/>
        <v>113.00528884238</v>
      </c>
      <c r="W638" s="4">
        <f ca="1"/>
        <v>0</v>
      </c>
      <c r="X638" s="4">
        <f ca="1"/>
        <v>9.1089937669761998</v>
      </c>
      <c r="Y638" s="4">
        <f ca="1"/>
        <v>1.8159153939821999</v>
      </c>
      <c r="Z638" s="4">
        <f ca="1"/>
        <v>-29.894088694655998</v>
      </c>
    </row>
    <row r="639" spans="1:26" hidden="1" x14ac:dyDescent="0.25">
      <c r="A639" s="3" t="s">
        <v>3121</v>
      </c>
      <c r="B639" t="str">
        <v>天邦食品</v>
      </c>
      <c r="C639" s="8" t="str">
        <f ca="1"/>
        <v>农、林、牧、渔业</v>
      </c>
      <c r="D639" s="4">
        <f ca="1"/>
        <v>4.4113880036815E-3</v>
      </c>
      <c r="E639" s="4">
        <f ca="1"/>
        <v>1.099461151818E-4</v>
      </c>
      <c r="F639" s="4">
        <f ca="1"/>
        <v>9.6419194058715001E-3</v>
      </c>
      <c r="G639" s="4">
        <f ca="1"/>
        <v>-0.35706801817439998</v>
      </c>
      <c r="H639" s="4">
        <f ca="1"/>
        <v>-7.6773939214728002E-3</v>
      </c>
      <c r="I639" s="4">
        <f ca="1"/>
        <v>-8.0235295170667E-3</v>
      </c>
      <c r="J639" s="4">
        <f ca="1"/>
        <v>-0.40545307402496999</v>
      </c>
      <c r="K639" s="4">
        <f ca="1"/>
        <v>-1.2436087190106001E-2</v>
      </c>
      <c r="L639" s="4">
        <f ca="1"/>
        <v>-1.1415570335692999E-2</v>
      </c>
      <c r="M639" s="4">
        <f ca="1"/>
        <v>0.78900381153303001</v>
      </c>
      <c r="N639" s="4">
        <f ca="1"/>
        <v>39.516765970256998</v>
      </c>
      <c r="O639" s="4">
        <f ca="1"/>
        <v>-18.626280803553001</v>
      </c>
      <c r="P639" s="4">
        <f ca="1"/>
        <v>40.245129207364997</v>
      </c>
      <c r="Q639" s="4">
        <f t="shared" ca="1" si="18"/>
        <v>1.8965517241365457E-2</v>
      </c>
      <c r="R639" s="4">
        <f t="shared" ca="1" si="19"/>
        <v>-4.7671250039141889E-2</v>
      </c>
      <c r="S639" s="4">
        <f ca="1"/>
        <v>4.0542222222222</v>
      </c>
      <c r="T639" s="4">
        <f ca="1"/>
        <v>3.8609523809524</v>
      </c>
      <c r="U639" s="4">
        <f ca="1"/>
        <v>65.007522859489995</v>
      </c>
      <c r="V639" s="4">
        <f ca="1"/>
        <v>63.797568965320998</v>
      </c>
      <c r="W639" s="4">
        <f ca="1"/>
        <v>68.317875226118005</v>
      </c>
      <c r="X639" s="4">
        <f ca="1"/>
        <v>16.797934705904002</v>
      </c>
      <c r="Y639" s="4">
        <f ca="1"/>
        <v>37.418233506999997</v>
      </c>
      <c r="Z639" s="4">
        <f ca="1"/>
        <v>7.3610756758351998</v>
      </c>
    </row>
    <row r="640" spans="1:26" hidden="1" x14ac:dyDescent="0.25">
      <c r="A640" s="3" t="s">
        <v>3122</v>
      </c>
      <c r="B640" t="str">
        <v>湘潭电化</v>
      </c>
      <c r="C640" s="8" t="str">
        <f ca="1"/>
        <v>制造业</v>
      </c>
      <c r="D640" s="4">
        <f ca="1"/>
        <v>2.7493920187031E-2</v>
      </c>
      <c r="E640" s="4">
        <f ca="1"/>
        <v>6.3408468310929996E-4</v>
      </c>
      <c r="F640" s="4">
        <f ca="1"/>
        <v>7.6635766860177999E-3</v>
      </c>
      <c r="G640" s="4">
        <f ca="1"/>
        <v>-0.10245781061681</v>
      </c>
      <c r="H640" s="4">
        <f ca="1"/>
        <v>-1.8034997901127999E-3</v>
      </c>
      <c r="I640" s="4">
        <f ca="1"/>
        <v>3.2780005370683998E-3</v>
      </c>
      <c r="J640" s="4">
        <f ca="1"/>
        <v>-0.12446545797578</v>
      </c>
      <c r="K640" s="4">
        <f ca="1"/>
        <v>-2.3567510226550001E-3</v>
      </c>
      <c r="L640" s="4">
        <f ca="1"/>
        <v>2.1743617679036002E-3</v>
      </c>
      <c r="M640" s="4">
        <f ca="1"/>
        <v>1.7217231408264999</v>
      </c>
      <c r="N640" s="4">
        <f ca="1"/>
        <v>49.331456879436999</v>
      </c>
      <c r="O640" s="4">
        <f ca="1"/>
        <v>7.8050807394688002</v>
      </c>
      <c r="P640" s="4">
        <f ca="1"/>
        <v>55.753402086004002</v>
      </c>
      <c r="Q640" s="4">
        <f t="shared" ca="1" si="18"/>
        <v>1.7804613717293371E-2</v>
      </c>
      <c r="R640" s="4">
        <f t="shared" ca="1" si="19"/>
        <v>-1.7595522523461832E-2</v>
      </c>
      <c r="S640" s="4">
        <f ca="1"/>
        <v>10.845111111111001</v>
      </c>
      <c r="T640" s="4">
        <f ca="1"/>
        <v>10.654285714286001</v>
      </c>
      <c r="U640" s="4">
        <f ca="1"/>
        <v>45.962884105748003</v>
      </c>
      <c r="V640" s="4">
        <f ca="1"/>
        <v>45.158848256620999</v>
      </c>
      <c r="W640" s="4">
        <f ca="1"/>
        <v>79.021468196268998</v>
      </c>
      <c r="X640" s="4">
        <f ca="1"/>
        <v>20.178627411287</v>
      </c>
      <c r="Y640" s="4">
        <f ca="1"/>
        <v>12.878611070281</v>
      </c>
      <c r="Z640" s="4">
        <f ca="1"/>
        <v>47.382916663239001</v>
      </c>
    </row>
    <row r="641" spans="1:26" hidden="1" x14ac:dyDescent="0.25">
      <c r="A641" s="3" t="s">
        <v>3123</v>
      </c>
      <c r="B641" t="str">
        <v>银轮股份</v>
      </c>
      <c r="C641" s="8" t="str">
        <f ca="1"/>
        <v>制造业</v>
      </c>
      <c r="D641" s="4">
        <f ca="1"/>
        <v>-0.38738598627406001</v>
      </c>
      <c r="E641" s="4">
        <f ca="1"/>
        <v>-1.0225186286864999E-2</v>
      </c>
      <c r="F641" s="4">
        <f ca="1"/>
        <v>-1.5063367765019001E-2</v>
      </c>
      <c r="G641" s="4">
        <f ca="1"/>
        <v>-5.3006031933712998E-2</v>
      </c>
      <c r="H641" s="4">
        <f ca="1"/>
        <v>-1.1822300622014001E-3</v>
      </c>
      <c r="I641" s="4">
        <f ca="1"/>
        <v>7.4551079917381004E-3</v>
      </c>
      <c r="J641" s="4">
        <f ca="1"/>
        <v>-0.13405220583485</v>
      </c>
      <c r="K641" s="4">
        <f ca="1"/>
        <v>-2.7146225897077998E-3</v>
      </c>
      <c r="L641" s="4">
        <f ca="1"/>
        <v>1.1491474617893E-3</v>
      </c>
      <c r="M641" s="4">
        <f ca="1"/>
        <v>1.4639770240643</v>
      </c>
      <c r="N641" s="4">
        <f ca="1"/>
        <v>49.865554367968002</v>
      </c>
      <c r="O641" s="4">
        <f ca="1"/>
        <v>26.532071017749999</v>
      </c>
      <c r="P641" s="4">
        <f ca="1"/>
        <v>52.964187667685998</v>
      </c>
      <c r="Q641" s="4">
        <f t="shared" ca="1" si="18"/>
        <v>-1.8930957683689516E-2</v>
      </c>
      <c r="R641" s="4">
        <f t="shared" ca="1" si="19"/>
        <v>-1.9108391914884983E-2</v>
      </c>
      <c r="S641" s="4">
        <f ca="1"/>
        <v>18.108888888888998</v>
      </c>
      <c r="T641" s="4">
        <f ca="1"/>
        <v>17.762857142857001</v>
      </c>
      <c r="U641" s="4">
        <f ca="1"/>
        <v>99.246365335573998</v>
      </c>
      <c r="V641" s="4">
        <f ca="1"/>
        <v>101.16144843511999</v>
      </c>
      <c r="W641" s="4">
        <f ca="1"/>
        <v>8.7114333494922001</v>
      </c>
      <c r="X641" s="4">
        <f ca="1"/>
        <v>15.378948132219</v>
      </c>
      <c r="Y641" s="4">
        <f ca="1"/>
        <v>17.090617406894001</v>
      </c>
      <c r="Z641" s="4">
        <f ca="1"/>
        <v>-6.8252549286858004</v>
      </c>
    </row>
    <row r="642" spans="1:26" hidden="1" x14ac:dyDescent="0.25">
      <c r="A642" s="3" t="s">
        <v>3124</v>
      </c>
      <c r="B642" t="str">
        <v>南极电商</v>
      </c>
      <c r="C642" s="8" t="str">
        <f ca="1"/>
        <v>租赁和商务服务业</v>
      </c>
      <c r="D642" s="4">
        <f ca="1"/>
        <v>8.7338525773286005E-2</v>
      </c>
      <c r="E642" s="4">
        <f ca="1"/>
        <v>1.8232781606471E-3</v>
      </c>
      <c r="F642" s="4">
        <f ca="1"/>
        <v>1.0913392607461001E-2</v>
      </c>
      <c r="G642" s="4">
        <f ca="1"/>
        <v>-8.2305855552253004E-2</v>
      </c>
      <c r="H642" s="4">
        <f ca="1"/>
        <v>-1.4552889826759999E-3</v>
      </c>
      <c r="I642" s="4">
        <f ca="1"/>
        <v>4.3778687156627999E-3</v>
      </c>
      <c r="J642" s="4">
        <f ca="1"/>
        <v>-0.20893894494008</v>
      </c>
      <c r="K642" s="4">
        <f ca="1"/>
        <v>-3.7372477019273001E-3</v>
      </c>
      <c r="L642" s="4">
        <f ca="1"/>
        <v>-9.3107822729640002E-4</v>
      </c>
      <c r="M642" s="4">
        <f ca="1"/>
        <v>1.0285250097231999</v>
      </c>
      <c r="N642" s="4">
        <f ca="1"/>
        <v>27.899493095903001</v>
      </c>
      <c r="O642" s="4">
        <f ca="1"/>
        <v>-31.534299209322</v>
      </c>
      <c r="P642" s="4">
        <f ca="1"/>
        <v>46.339828679427001</v>
      </c>
      <c r="Q642" s="4">
        <f t="shared" ca="1" si="18"/>
        <v>1.7031630170328289E-2</v>
      </c>
      <c r="R642" s="4">
        <f t="shared" ca="1" si="19"/>
        <v>-1.8368906599694486E-2</v>
      </c>
      <c r="S642" s="4">
        <f ca="1"/>
        <v>3.4893333333332999</v>
      </c>
      <c r="T642" s="4">
        <f ca="1"/>
        <v>3.4252380952380999</v>
      </c>
      <c r="U642" s="4">
        <f ca="1"/>
        <v>36.123757572273</v>
      </c>
      <c r="V642" s="4">
        <f ca="1"/>
        <v>35.518814263646</v>
      </c>
      <c r="W642" s="4">
        <f ca="1"/>
        <v>0</v>
      </c>
      <c r="X642" s="4">
        <f ca="1"/>
        <v>-5.3792712208470004</v>
      </c>
      <c r="Y642" s="4">
        <f ca="1"/>
        <v>-2.6672769809935999</v>
      </c>
      <c r="Z642" s="4">
        <f ca="1"/>
        <v>-22.890885160269001</v>
      </c>
    </row>
    <row r="643" spans="1:26" hidden="1" x14ac:dyDescent="0.25">
      <c r="A643" s="3" t="s">
        <v>3125</v>
      </c>
      <c r="B643" t="str">
        <v>电投能源</v>
      </c>
      <c r="C643" s="8" t="str">
        <f ca="1"/>
        <v>采矿业</v>
      </c>
      <c r="D643" s="4">
        <f ca="1"/>
        <v>-0.13232928226637999</v>
      </c>
      <c r="E643" s="4">
        <f ca="1"/>
        <v>4.3364321439239E-3</v>
      </c>
      <c r="F643" s="4">
        <f ca="1"/>
        <v>-2.7039883339101999E-3</v>
      </c>
      <c r="G643" s="4">
        <f ca="1"/>
        <v>-0.54246819679643998</v>
      </c>
      <c r="H643" s="4">
        <f ca="1"/>
        <v>1.7320583121875E-2</v>
      </c>
      <c r="I643" s="4">
        <f ca="1"/>
        <v>-9.0646882363673003E-3</v>
      </c>
      <c r="J643" s="4">
        <f ca="1"/>
        <v>8.1872006702176994E-2</v>
      </c>
      <c r="K643" s="4">
        <f ca="1"/>
        <v>4.5931633929910997E-3</v>
      </c>
      <c r="L643" s="4">
        <f ca="1"/>
        <v>2.9836190014170001E-3</v>
      </c>
      <c r="M643" s="4">
        <f ca="1"/>
        <v>1.3125176745406999</v>
      </c>
      <c r="N643" s="4">
        <f ca="1"/>
        <v>40.479859955690003</v>
      </c>
      <c r="O643" s="4">
        <f ca="1"/>
        <v>7.8751528211444999</v>
      </c>
      <c r="P643" s="4">
        <f ca="1"/>
        <v>49.349567912425996</v>
      </c>
      <c r="Q643" s="4">
        <f t="shared" ca="1" si="18"/>
        <v>-4.298170207553088E-3</v>
      </c>
      <c r="R643" s="4">
        <f t="shared" ca="1" si="19"/>
        <v>-1.2520418770448767E-2</v>
      </c>
      <c r="S643" s="4">
        <f ca="1"/>
        <v>13.681777777778001</v>
      </c>
      <c r="T643" s="4">
        <f ca="1"/>
        <v>13.510476190476</v>
      </c>
      <c r="U643" s="4">
        <f ca="1"/>
        <v>42.682315582078999</v>
      </c>
      <c r="V643" s="4">
        <f ca="1"/>
        <v>42.866563367646002</v>
      </c>
      <c r="W643" s="4">
        <f ca="1"/>
        <v>20.266566161859998</v>
      </c>
      <c r="X643" s="4">
        <f ca="1"/>
        <v>11.835371660446</v>
      </c>
      <c r="Y643" s="4">
        <f ca="1"/>
        <v>7.5896411864067996</v>
      </c>
      <c r="Z643" s="4">
        <f ca="1"/>
        <v>34.927186964831002</v>
      </c>
    </row>
    <row r="644" spans="1:26" hidden="1" x14ac:dyDescent="0.25">
      <c r="A644" s="3" t="s">
        <v>3126</v>
      </c>
      <c r="B644" t="str">
        <v>TCL中环</v>
      </c>
      <c r="C644" s="8" t="str">
        <f ca="1"/>
        <v>制造业</v>
      </c>
      <c r="D644" s="4">
        <f ca="1"/>
        <v>-0.60629518610715005</v>
      </c>
      <c r="E644" s="4">
        <f ca="1"/>
        <v>-2.4896536851008001E-2</v>
      </c>
      <c r="F644" s="4">
        <f ca="1"/>
        <v>-3.2775296356625003E-2</v>
      </c>
      <c r="G644" s="4">
        <f ca="1"/>
        <v>-0.58781919889541001</v>
      </c>
      <c r="H644" s="4">
        <f ca="1"/>
        <v>-2.5565190508521001E-2</v>
      </c>
      <c r="I644" s="4">
        <f ca="1"/>
        <v>-2.7582350499564999E-2</v>
      </c>
      <c r="J644" s="4">
        <f ca="1"/>
        <v>-0.57537943964757998</v>
      </c>
      <c r="K644" s="4">
        <f ca="1"/>
        <v>-1.6005854619499001E-2</v>
      </c>
      <c r="L644" s="4">
        <f ca="1"/>
        <v>-2.3864796187711E-2</v>
      </c>
      <c r="M644" s="4">
        <f ca="1"/>
        <v>1.1491877514557001</v>
      </c>
      <c r="N644" s="4">
        <f ca="1"/>
        <v>42.722479615598999</v>
      </c>
      <c r="O644" s="4">
        <f ca="1"/>
        <v>-21.629085122513001</v>
      </c>
      <c r="P644" s="4">
        <f ca="1"/>
        <v>29.373929089912</v>
      </c>
      <c r="Q644" s="4">
        <f t="shared" ca="1" si="18"/>
        <v>-4.0027369141324175E-2</v>
      </c>
      <c r="R644" s="4">
        <f t="shared" ca="1" si="19"/>
        <v>-0.10752773351910258</v>
      </c>
      <c r="S644" s="4">
        <f ca="1"/>
        <v>21.239555555555999</v>
      </c>
      <c r="T644" s="4">
        <f ca="1"/>
        <v>18.955714285713999</v>
      </c>
      <c r="U644" s="4">
        <f ca="1"/>
        <v>99.480069797107006</v>
      </c>
      <c r="V644" s="4">
        <f ca="1"/>
        <v>103.62802709086</v>
      </c>
      <c r="W644" s="4">
        <f ca="1"/>
        <v>77.665172879308997</v>
      </c>
      <c r="X644" s="4">
        <f ca="1"/>
        <v>58.317755123890997</v>
      </c>
      <c r="Y644" s="4">
        <f ca="1"/>
        <v>30.48821601549</v>
      </c>
      <c r="Z644" s="4">
        <f ca="1"/>
        <v>26.350366200614001</v>
      </c>
    </row>
    <row r="645" spans="1:26" hidden="1" x14ac:dyDescent="0.25">
      <c r="A645" s="3" t="s">
        <v>3127</v>
      </c>
      <c r="B645" t="str">
        <v>沃尔核材</v>
      </c>
      <c r="C645" s="8" t="str">
        <f ca="1"/>
        <v>制造业</v>
      </c>
      <c r="D645" s="4">
        <f ca="1"/>
        <v>7.8892643117465994E-2</v>
      </c>
      <c r="E645" s="4">
        <f ca="1"/>
        <v>1.7249523066559999E-3</v>
      </c>
      <c r="F645" s="4">
        <f ca="1"/>
        <v>1.6633709019919E-2</v>
      </c>
      <c r="G645" s="4">
        <f ca="1"/>
        <v>0.20966222789721001</v>
      </c>
      <c r="H645" s="4">
        <f ca="1"/>
        <v>4.1213084996324003E-3</v>
      </c>
      <c r="I645" s="4">
        <f ca="1"/>
        <v>1.8879898734409001E-2</v>
      </c>
      <c r="J645" s="4">
        <f ca="1"/>
        <v>0.18845949085614999</v>
      </c>
      <c r="K645" s="4">
        <f ca="1"/>
        <v>3.6952988082065998E-3</v>
      </c>
      <c r="L645" s="4">
        <f ca="1"/>
        <v>1.3610558338025E-2</v>
      </c>
      <c r="M645" s="4">
        <f ca="1"/>
        <v>1.3064269669358</v>
      </c>
      <c r="N645" s="4">
        <f ca="1"/>
        <v>29.473744783707001</v>
      </c>
      <c r="O645" s="4">
        <f ca="1"/>
        <v>1.6765709196331999</v>
      </c>
      <c r="P645" s="4">
        <f ca="1"/>
        <v>65.484557600686003</v>
      </c>
      <c r="Q645" s="4">
        <f t="shared" ref="Q645:Q708" ca="1" si="20">(U645-V645)/V645</f>
        <v>2.0295202952084462E-2</v>
      </c>
      <c r="R645" s="4">
        <f t="shared" ref="R645:R708" ca="1" si="21">(T645-S645)/S645</f>
        <v>5.9134373427308833E-3</v>
      </c>
      <c r="S645" s="4">
        <f ca="1"/>
        <v>7.0648888888889001</v>
      </c>
      <c r="T645" s="4">
        <f ca="1"/>
        <v>7.1066666666667002</v>
      </c>
      <c r="U645" s="4">
        <f ca="1"/>
        <v>152.44290647458999</v>
      </c>
      <c r="V645" s="4">
        <f ca="1"/>
        <v>149.41058826260999</v>
      </c>
      <c r="W645" s="4">
        <f ca="1"/>
        <v>43.037651944765997</v>
      </c>
      <c r="X645" s="4">
        <f ca="1"/>
        <v>10.317805562498</v>
      </c>
      <c r="Y645" s="4">
        <f ca="1"/>
        <v>8.9413157648041999</v>
      </c>
      <c r="Z645" s="4">
        <f ca="1"/>
        <v>11.460029371502999</v>
      </c>
    </row>
    <row r="646" spans="1:26" hidden="1" x14ac:dyDescent="0.25">
      <c r="A646" s="3" t="s">
        <v>3128</v>
      </c>
      <c r="B646" t="str">
        <v>利欧股份</v>
      </c>
      <c r="C646" s="8" t="str">
        <f ca="1"/>
        <v>信息传输、软件和信息技术服务业</v>
      </c>
      <c r="D646" s="4">
        <f ca="1"/>
        <v>-3.2638717378350002E-2</v>
      </c>
      <c r="E646" s="4">
        <f ca="1"/>
        <v>-8.5212899311429995E-4</v>
      </c>
      <c r="F646" s="4">
        <f ca="1"/>
        <v>6.3479014015285001E-3</v>
      </c>
      <c r="G646" s="4">
        <f ca="1"/>
        <v>-6.9825243787107999E-2</v>
      </c>
      <c r="H646" s="4">
        <f ca="1"/>
        <v>-1.3974262549756001E-3</v>
      </c>
      <c r="I646" s="4">
        <f ca="1"/>
        <v>4.3875403506675997E-3</v>
      </c>
      <c r="J646" s="4">
        <f ca="1"/>
        <v>-1.828658789307E-4</v>
      </c>
      <c r="K646" s="4">
        <f ca="1"/>
        <v>-4.0126068622999996E-6</v>
      </c>
      <c r="L646" s="4">
        <f ca="1"/>
        <v>6.3935211213143996E-3</v>
      </c>
      <c r="M646" s="4">
        <f ca="1"/>
        <v>1.1954012700073</v>
      </c>
      <c r="N646" s="4">
        <f ca="1"/>
        <v>29.420812837488</v>
      </c>
      <c r="O646" s="4">
        <f ca="1"/>
        <v>0.99377543020421999</v>
      </c>
      <c r="P646" s="4">
        <f ca="1"/>
        <v>58.153335945466999</v>
      </c>
      <c r="Q646" s="4">
        <f t="shared" ca="1" si="20"/>
        <v>2.0895522388085827E-2</v>
      </c>
      <c r="R646" s="4">
        <f t="shared" ca="1" si="21"/>
        <v>-1.3199599926777284E-2</v>
      </c>
      <c r="S646" s="4">
        <f ca="1"/>
        <v>2.2535555555556002</v>
      </c>
      <c r="T646" s="4">
        <f ca="1"/>
        <v>2.2238095238094999</v>
      </c>
      <c r="U646" s="4">
        <f ca="1"/>
        <v>100.12961758551999</v>
      </c>
      <c r="V646" s="4">
        <f ca="1"/>
        <v>98.08018096827</v>
      </c>
      <c r="W646" s="4">
        <f ca="1"/>
        <v>0</v>
      </c>
      <c r="X646" s="4">
        <f ca="1"/>
        <v>13.038506842805999</v>
      </c>
      <c r="Y646" s="4">
        <f ca="1"/>
        <v>13.418244554540999</v>
      </c>
      <c r="Z646" s="4">
        <f ca="1"/>
        <v>0</v>
      </c>
    </row>
    <row r="647" spans="1:26" hidden="1" x14ac:dyDescent="0.25">
      <c r="A647" s="3" t="s">
        <v>3129</v>
      </c>
      <c r="B647" t="str">
        <v>恒星科技</v>
      </c>
      <c r="C647" s="8" t="str">
        <f ca="1"/>
        <v>制造业</v>
      </c>
      <c r="D647" s="4">
        <f ca="1"/>
        <v>8.8723783658513994E-2</v>
      </c>
      <c r="E647" s="4">
        <f ca="1"/>
        <v>1.9024603782346E-3</v>
      </c>
      <c r="F647" s="4">
        <f ca="1"/>
        <v>9.1528554023543006E-3</v>
      </c>
      <c r="G647" s="4">
        <f ca="1"/>
        <v>-0.25640873774710998</v>
      </c>
      <c r="H647" s="4">
        <f ca="1"/>
        <v>-5.365107294017E-3</v>
      </c>
      <c r="I647" s="4">
        <f ca="1"/>
        <v>-1.5875595498307999E-3</v>
      </c>
      <c r="J647" s="4">
        <f ca="1"/>
        <v>-0.23495407063198001</v>
      </c>
      <c r="K647" s="4">
        <f ca="1"/>
        <v>-4.9797327181230998E-3</v>
      </c>
      <c r="L647" s="4">
        <f ca="1"/>
        <v>-2.6753889925228E-3</v>
      </c>
      <c r="M647" s="4">
        <f ca="1"/>
        <v>1.7210143044866</v>
      </c>
      <c r="N647" s="4">
        <f ca="1"/>
        <v>43.730951545555001</v>
      </c>
      <c r="O647" s="4">
        <f ca="1"/>
        <v>-23.270583295241</v>
      </c>
      <c r="P647" s="4">
        <f ca="1"/>
        <v>53.891585442908998</v>
      </c>
      <c r="Q647" s="4">
        <f t="shared" ca="1" si="20"/>
        <v>1.6410799364753436E-2</v>
      </c>
      <c r="R647" s="4">
        <f t="shared" ca="1" si="21"/>
        <v>-1.605024424284391E-2</v>
      </c>
      <c r="S647" s="4">
        <f ca="1"/>
        <v>3.1844444444444</v>
      </c>
      <c r="T647" s="4">
        <f ca="1"/>
        <v>3.1333333333333</v>
      </c>
      <c r="U647" s="4">
        <f ca="1"/>
        <v>19.125618592649001</v>
      </c>
      <c r="V647" s="4">
        <f ca="1"/>
        <v>18.816819542455001</v>
      </c>
      <c r="W647" s="4">
        <f ca="1"/>
        <v>30.836664919846001</v>
      </c>
      <c r="X647" s="4">
        <f ca="1"/>
        <v>9.2666154701447994</v>
      </c>
      <c r="Y647" s="4">
        <f ca="1"/>
        <v>18.770700737965001</v>
      </c>
      <c r="Z647" s="4">
        <f ca="1"/>
        <v>0</v>
      </c>
    </row>
    <row r="648" spans="1:26" hidden="1" x14ac:dyDescent="0.25">
      <c r="A648" s="3" t="s">
        <v>3130</v>
      </c>
      <c r="B648" t="str">
        <v>广宇集团</v>
      </c>
      <c r="C648" s="8" t="str">
        <f ca="1"/>
        <v>房地产业</v>
      </c>
      <c r="D648" s="4">
        <f ca="1"/>
        <v>1.2363217847712999</v>
      </c>
      <c r="E648" s="4">
        <f ca="1"/>
        <v>3.1468002635311999E-2</v>
      </c>
      <c r="F648" s="4">
        <f ca="1"/>
        <v>2.5429470524602999E-2</v>
      </c>
      <c r="G648" s="4">
        <f ca="1"/>
        <v>0.13390983916265001</v>
      </c>
      <c r="H648" s="4">
        <f ca="1"/>
        <v>4.5858095242221003E-3</v>
      </c>
      <c r="I648" s="4">
        <f ca="1"/>
        <v>8.4403292073331002E-3</v>
      </c>
      <c r="J648" s="4">
        <f ca="1"/>
        <v>-0.13906037240562</v>
      </c>
      <c r="K648" s="4">
        <f ca="1"/>
        <v>-1.5340647618890001E-2</v>
      </c>
      <c r="L648" s="4">
        <f ca="1"/>
        <v>-4.0753507296734E-3</v>
      </c>
      <c r="M648" s="4">
        <f ca="1"/>
        <v>1.0009279556734001</v>
      </c>
      <c r="N648" s="4">
        <f ca="1"/>
        <v>37.664628116071</v>
      </c>
      <c r="O648" s="4">
        <f ca="1"/>
        <v>20.222961189734001</v>
      </c>
      <c r="P648" s="4">
        <f ca="1"/>
        <v>58.713298457594</v>
      </c>
      <c r="Q648" s="4">
        <f t="shared" ca="1" si="20"/>
        <v>3.2571706368502824E-2</v>
      </c>
      <c r="R648" s="4">
        <f t="shared" ca="1" si="21"/>
        <v>-7.6305700862678205E-4</v>
      </c>
      <c r="S648" s="4">
        <f ca="1"/>
        <v>3.4531111111111001</v>
      </c>
      <c r="T648" s="4">
        <f ca="1"/>
        <v>3.4504761904761998</v>
      </c>
      <c r="U648" s="4">
        <f ca="1"/>
        <v>11.285294431695</v>
      </c>
      <c r="V648" s="4">
        <f ca="1"/>
        <v>10.929308213745999</v>
      </c>
      <c r="W648" s="4">
        <f ca="1"/>
        <v>-34.994797210439003</v>
      </c>
      <c r="X648" s="4">
        <f ca="1"/>
        <v>16.203082772912001</v>
      </c>
      <c r="Y648" s="4">
        <f ca="1"/>
        <v>15.331381512208999</v>
      </c>
      <c r="Z648" s="4">
        <f ca="1"/>
        <v>0</v>
      </c>
    </row>
    <row r="649" spans="1:26" hidden="1" x14ac:dyDescent="0.25">
      <c r="A649" s="3" t="s">
        <v>3131</v>
      </c>
      <c r="B649" t="str">
        <v>天津普林</v>
      </c>
      <c r="C649" s="8" t="str">
        <f ca="1"/>
        <v>制造业</v>
      </c>
      <c r="D649" s="4">
        <f ca="1"/>
        <v>0.1004538017517</v>
      </c>
      <c r="E649" s="4">
        <f ca="1"/>
        <v>2.3738586048398999E-3</v>
      </c>
      <c r="F649" s="4">
        <f ca="1"/>
        <v>1.150250141039E-2</v>
      </c>
      <c r="G649" s="4">
        <f ca="1"/>
        <v>0.31911090580979001</v>
      </c>
      <c r="H649" s="4">
        <f ca="1"/>
        <v>6.2766596529250998E-3</v>
      </c>
      <c r="I649" s="4">
        <f ca="1"/>
        <v>1.623657972795E-2</v>
      </c>
      <c r="J649" s="4">
        <f ca="1"/>
        <v>0.21226358831308001</v>
      </c>
      <c r="K649" s="4">
        <f ca="1"/>
        <v>4.0236047635720997E-3</v>
      </c>
      <c r="L649" s="4">
        <f ca="1"/>
        <v>1.6151905307556998E-2</v>
      </c>
      <c r="M649" s="4">
        <f ca="1"/>
        <v>0.63952525168869001</v>
      </c>
      <c r="N649" s="4">
        <f ca="1"/>
        <v>44.276827950182003</v>
      </c>
      <c r="O649" s="4">
        <f ca="1"/>
        <v>17.006422809176001</v>
      </c>
      <c r="P649" s="4">
        <f ca="1"/>
        <v>68.239505189761005</v>
      </c>
      <c r="Q649" s="4">
        <f t="shared" ca="1" si="20"/>
        <v>2.2011084718948498E-2</v>
      </c>
      <c r="R649" s="4">
        <f t="shared" ca="1" si="21"/>
        <v>1.3081739354939429E-2</v>
      </c>
      <c r="S649" s="4">
        <f ca="1"/>
        <v>10.328222222221999</v>
      </c>
      <c r="T649" s="4">
        <f ca="1"/>
        <v>10.463333333333001</v>
      </c>
      <c r="U649" s="4">
        <f ca="1"/>
        <v>13.457665666666999</v>
      </c>
      <c r="V649" s="4">
        <f ca="1"/>
        <v>13.1678275</v>
      </c>
      <c r="W649" s="4">
        <f ca="1"/>
        <v>8.2177223062404998</v>
      </c>
      <c r="X649" s="4">
        <f ca="1"/>
        <v>11.561412308466</v>
      </c>
      <c r="Y649" s="4">
        <f ca="1"/>
        <v>9.3304097241154</v>
      </c>
      <c r="Z649" s="4">
        <f ca="1"/>
        <v>13.71932941056</v>
      </c>
    </row>
    <row r="650" spans="1:26" hidden="1" x14ac:dyDescent="0.25">
      <c r="A650" s="3" t="s">
        <v>3132</v>
      </c>
      <c r="B650" t="str">
        <v>东南网架</v>
      </c>
      <c r="C650" s="8" t="str">
        <f ca="1"/>
        <v>制造业</v>
      </c>
      <c r="D650" s="4">
        <f ca="1"/>
        <v>0.10948178839161</v>
      </c>
      <c r="E650" s="4">
        <f ca="1"/>
        <v>2.550514000742E-3</v>
      </c>
      <c r="F650" s="4">
        <f ca="1"/>
        <v>7.2309040261200001E-3</v>
      </c>
      <c r="G650" s="4">
        <f ca="1"/>
        <v>-0.25610309457829</v>
      </c>
      <c r="H650" s="4">
        <f ca="1"/>
        <v>-5.5586239540424999E-3</v>
      </c>
      <c r="I650" s="4">
        <f ca="1"/>
        <v>-1.4189415179107999E-3</v>
      </c>
      <c r="J650" s="4">
        <f ca="1"/>
        <v>-0.40139803003962998</v>
      </c>
      <c r="K650" s="4">
        <f ca="1"/>
        <v>-1.0449193421598999E-2</v>
      </c>
      <c r="L650" s="4">
        <f ca="1"/>
        <v>-8.1559954490750004E-3</v>
      </c>
      <c r="M650" s="4">
        <f ca="1"/>
        <v>1.2002143608246001</v>
      </c>
      <c r="N650" s="4">
        <f ca="1"/>
        <v>34.894503612835997</v>
      </c>
      <c r="O650" s="4">
        <f ca="1"/>
        <v>-22.553482730839001</v>
      </c>
      <c r="P650" s="4">
        <f ca="1"/>
        <v>58.550378820569001</v>
      </c>
      <c r="Q650" s="4">
        <f t="shared" ca="1" si="20"/>
        <v>1.5116279069810083E-2</v>
      </c>
      <c r="R650" s="4">
        <f t="shared" ca="1" si="21"/>
        <v>-1.2509372381238382E-2</v>
      </c>
      <c r="S650" s="4">
        <f ca="1"/>
        <v>5.7582222222221997</v>
      </c>
      <c r="T650" s="4">
        <f ca="1"/>
        <v>5.6861904761905002</v>
      </c>
      <c r="U650" s="4">
        <f ca="1"/>
        <v>18.735480722936</v>
      </c>
      <c r="V650" s="4">
        <f ca="1"/>
        <v>18.456487310107999</v>
      </c>
      <c r="W650" s="4">
        <f ca="1"/>
        <v>3.5092835207634998</v>
      </c>
      <c r="X650" s="4">
        <f ca="1"/>
        <v>10.357537685287999</v>
      </c>
      <c r="Y650" s="4">
        <f ca="1"/>
        <v>15.264482121882001</v>
      </c>
      <c r="Z650" s="4">
        <f ca="1"/>
        <v>0</v>
      </c>
    </row>
    <row r="651" spans="1:26" hidden="1" x14ac:dyDescent="0.25">
      <c r="A651" s="3" t="s">
        <v>3133</v>
      </c>
      <c r="B651" t="str">
        <v>安纳达</v>
      </c>
      <c r="C651" s="8" t="str">
        <f ca="1"/>
        <v>制造业</v>
      </c>
      <c r="D651" s="4">
        <f ca="1"/>
        <v>0.50638803821149003</v>
      </c>
      <c r="E651" s="4">
        <f ca="1"/>
        <v>1.2082070535552001E-2</v>
      </c>
      <c r="F651" s="4">
        <f ca="1"/>
        <v>3.3165674000551003E-2</v>
      </c>
      <c r="G651" s="4">
        <f ca="1"/>
        <v>0.17948527570983</v>
      </c>
      <c r="H651" s="4">
        <f ca="1"/>
        <v>4.0279318544601001E-3</v>
      </c>
      <c r="I651" s="4">
        <f ca="1"/>
        <v>1.4525756754513E-2</v>
      </c>
      <c r="J651" s="4">
        <f ca="1"/>
        <v>0.15291133805391999</v>
      </c>
      <c r="K651" s="4">
        <f ca="1"/>
        <v>3.3192335423407999E-3</v>
      </c>
      <c r="L651" s="4">
        <f ca="1"/>
        <v>1.0410009932938001E-2</v>
      </c>
      <c r="M651" s="4">
        <f ca="1"/>
        <v>1.3554433163773001</v>
      </c>
      <c r="N651" s="4">
        <f ca="1"/>
        <v>40.423534279641999</v>
      </c>
      <c r="O651" s="4">
        <f ca="1"/>
        <v>-10.369167860625</v>
      </c>
      <c r="P651" s="4">
        <f ca="1"/>
        <v>66.272785371102003</v>
      </c>
      <c r="Q651" s="4">
        <f t="shared" ca="1" si="20"/>
        <v>4.0633403047492418E-2</v>
      </c>
      <c r="R651" s="4">
        <f t="shared" ca="1" si="21"/>
        <v>-1.1182767322426908E-3</v>
      </c>
      <c r="S651" s="4">
        <f ca="1"/>
        <v>11.131395348837</v>
      </c>
      <c r="T651" s="4">
        <f ca="1"/>
        <v>11.118947368421001</v>
      </c>
      <c r="U651" s="4">
        <f ca="1"/>
        <v>24.992604445484002</v>
      </c>
      <c r="V651" s="4">
        <f ca="1"/>
        <v>24.016723249795</v>
      </c>
      <c r="W651" s="4">
        <f ca="1"/>
        <v>119.90014697932</v>
      </c>
      <c r="X651" s="4">
        <f ca="1"/>
        <v>37.780886814932003</v>
      </c>
      <c r="Y651" s="4">
        <f ca="1"/>
        <v>28.317478576068002</v>
      </c>
      <c r="Z651" s="4">
        <f ca="1"/>
        <v>37.025940986239</v>
      </c>
    </row>
    <row r="652" spans="1:26" hidden="1" x14ac:dyDescent="0.25">
      <c r="A652" s="3" t="s">
        <v>3134</v>
      </c>
      <c r="B652" t="str">
        <v>实益达</v>
      </c>
      <c r="C652" s="8" t="str">
        <f ca="1"/>
        <v>制造业</v>
      </c>
      <c r="D652" s="4">
        <f ca="1"/>
        <v>0.15747335006089999</v>
      </c>
      <c r="E652" s="4">
        <f ca="1"/>
        <v>3.8006191051998001E-3</v>
      </c>
      <c r="F652" s="4">
        <f ca="1"/>
        <v>2.0576021479581999E-2</v>
      </c>
      <c r="G652" s="4">
        <f ca="1"/>
        <v>0.25897748270850002</v>
      </c>
      <c r="H652" s="4">
        <f ca="1"/>
        <v>5.2893114002220002E-3</v>
      </c>
      <c r="I652" s="4">
        <f ca="1"/>
        <v>2.0538624200338002E-2</v>
      </c>
      <c r="J652" s="4">
        <f ca="1"/>
        <v>0.23559820822616001</v>
      </c>
      <c r="K652" s="4">
        <f ca="1"/>
        <v>6.5637246435379E-3</v>
      </c>
      <c r="L652" s="4">
        <f ca="1"/>
        <v>1.7195551694885999E-2</v>
      </c>
      <c r="M652" s="4">
        <f ca="1"/>
        <v>0.33401026104444997</v>
      </c>
      <c r="N652" s="4">
        <f ca="1"/>
        <v>61.429371313019999</v>
      </c>
      <c r="O652" s="4">
        <f ca="1"/>
        <v>29.006051286624</v>
      </c>
      <c r="P652" s="4">
        <f ca="1"/>
        <v>71.485162062450001</v>
      </c>
      <c r="Q652" s="4">
        <f t="shared" ca="1" si="20"/>
        <v>4.4731610337964058E-2</v>
      </c>
      <c r="R652" s="4">
        <f t="shared" ca="1" si="21"/>
        <v>1.819570103151966E-2</v>
      </c>
      <c r="S652" s="4">
        <f ca="1"/>
        <v>6.6106666666666998</v>
      </c>
      <c r="T652" s="4">
        <f ca="1"/>
        <v>6.7309523809523997</v>
      </c>
      <c r="U652" s="4">
        <f ca="1"/>
        <v>23.125461230908002</v>
      </c>
      <c r="V652" s="4">
        <f ca="1"/>
        <v>22.135313033580999</v>
      </c>
      <c r="W652" s="4">
        <f ca="1"/>
        <v>13.555493745924</v>
      </c>
      <c r="X652" s="4">
        <f ca="1"/>
        <v>-5.7773509339690001</v>
      </c>
      <c r="Y652" s="4">
        <f ca="1"/>
        <v>0.83793952328901</v>
      </c>
      <c r="Z652" s="4">
        <f ca="1"/>
        <v>0</v>
      </c>
    </row>
    <row r="653" spans="1:26" hidden="1" x14ac:dyDescent="0.25">
      <c r="A653" s="3" t="s">
        <v>3135</v>
      </c>
      <c r="B653" t="str">
        <v>顺络电子</v>
      </c>
      <c r="C653" s="8" t="str">
        <f ca="1"/>
        <v>制造业</v>
      </c>
      <c r="D653" s="4">
        <f ca="1"/>
        <v>-0.45012597120477998</v>
      </c>
      <c r="E653" s="4">
        <f ca="1"/>
        <v>-1.0598230269565001E-2</v>
      </c>
      <c r="F653" s="4">
        <f ca="1"/>
        <v>-1.2638275271729E-2</v>
      </c>
      <c r="G653" s="4">
        <f ca="1"/>
        <v>2.9431214685452001E-2</v>
      </c>
      <c r="H653" s="4">
        <f ca="1"/>
        <v>7.6417250532450005E-4</v>
      </c>
      <c r="I653" s="4">
        <f ca="1"/>
        <v>8.5616827355049999E-3</v>
      </c>
      <c r="J653" s="4">
        <f ca="1"/>
        <v>0.13814066522314</v>
      </c>
      <c r="K653" s="4">
        <f ca="1"/>
        <v>2.8681758830635001E-3</v>
      </c>
      <c r="L653" s="4">
        <f ca="1"/>
        <v>1.3371063560504E-2</v>
      </c>
      <c r="M653" s="4">
        <f ca="1"/>
        <v>1.1678597144825</v>
      </c>
      <c r="N653" s="4">
        <f ca="1"/>
        <v>33.671246921651999</v>
      </c>
      <c r="O653" s="4">
        <f ca="1"/>
        <v>-11.031769226441</v>
      </c>
      <c r="P653" s="4">
        <f ca="1"/>
        <v>50.793613913639</v>
      </c>
      <c r="Q653" s="4">
        <f t="shared" ca="1" si="20"/>
        <v>-1.6994685510688931E-2</v>
      </c>
      <c r="R653" s="4">
        <f t="shared" ca="1" si="21"/>
        <v>8.2931374822079462E-3</v>
      </c>
      <c r="S653" s="4">
        <f ca="1"/>
        <v>28.208444444444002</v>
      </c>
      <c r="T653" s="4">
        <f ca="1"/>
        <v>28.442380952381001</v>
      </c>
      <c r="U653" s="4">
        <f ca="1"/>
        <v>190.79802388636</v>
      </c>
      <c r="V653" s="4">
        <f ca="1"/>
        <v>194.09663515957999</v>
      </c>
      <c r="W653" s="4">
        <f ca="1"/>
        <v>8.9696686479109999</v>
      </c>
      <c r="X653" s="4">
        <f ca="1"/>
        <v>16.315200496088998</v>
      </c>
      <c r="Y653" s="4">
        <f ca="1"/>
        <v>20.162933841685</v>
      </c>
      <c r="Z653" s="4">
        <f ca="1"/>
        <v>17.098139535066998</v>
      </c>
    </row>
    <row r="654" spans="1:26" hidden="1" x14ac:dyDescent="0.25">
      <c r="A654" s="3" t="s">
        <v>3136</v>
      </c>
      <c r="B654" t="str">
        <v>拓邦股份</v>
      </c>
      <c r="C654" s="8" t="str">
        <f ca="1"/>
        <v>制造业</v>
      </c>
      <c r="D654" s="4">
        <f ca="1"/>
        <v>-0.22893831337675999</v>
      </c>
      <c r="E654" s="4">
        <f ca="1"/>
        <v>-5.8615491039594996E-3</v>
      </c>
      <c r="F654" s="4">
        <f ca="1"/>
        <v>-4.4774545332962002E-3</v>
      </c>
      <c r="G654" s="4">
        <f ca="1"/>
        <v>-0.11196866950897</v>
      </c>
      <c r="H654" s="4">
        <f ca="1"/>
        <v>-2.2229335645775001E-3</v>
      </c>
      <c r="I654" s="4">
        <f ca="1"/>
        <v>5.4960812215440998E-3</v>
      </c>
      <c r="J654" s="4">
        <f ca="1"/>
        <v>-9.9560131621101E-2</v>
      </c>
      <c r="K654" s="4">
        <f ca="1"/>
        <v>-1.8430868396222999E-3</v>
      </c>
      <c r="L654" s="4">
        <f ca="1"/>
        <v>4.0097933956123001E-3</v>
      </c>
      <c r="M654" s="4">
        <f ca="1"/>
        <v>1.7651022096147</v>
      </c>
      <c r="N654" s="4">
        <f ca="1"/>
        <v>44.897704329360003</v>
      </c>
      <c r="O654" s="4">
        <f ca="1"/>
        <v>-29.497781629599</v>
      </c>
      <c r="P654" s="4">
        <f ca="1"/>
        <v>51.742572580082999</v>
      </c>
      <c r="Q654" s="4">
        <f t="shared" ca="1" si="20"/>
        <v>7.1606994171603145E-3</v>
      </c>
      <c r="R654" s="4">
        <f t="shared" ca="1" si="21"/>
        <v>-4.3420208698219734E-2</v>
      </c>
      <c r="S654" s="4">
        <f ca="1"/>
        <v>10.295111111111</v>
      </c>
      <c r="T654" s="4">
        <f ca="1"/>
        <v>9.8480952380951994</v>
      </c>
      <c r="U654" s="4">
        <f ca="1"/>
        <v>171.53065064724001</v>
      </c>
      <c r="V654" s="4">
        <f ca="1"/>
        <v>170.31110402392</v>
      </c>
      <c r="W654" s="4">
        <f ca="1"/>
        <v>20.361787120321999</v>
      </c>
      <c r="X654" s="4">
        <f ca="1"/>
        <v>29.370981342115002</v>
      </c>
      <c r="Y654" s="4">
        <f ca="1"/>
        <v>26.487300565344999</v>
      </c>
      <c r="Z654" s="4">
        <f ca="1"/>
        <v>6.6789028941073996</v>
      </c>
    </row>
    <row r="655" spans="1:26" hidden="1" x14ac:dyDescent="0.25">
      <c r="A655" s="3" t="s">
        <v>3137</v>
      </c>
      <c r="B655" t="str">
        <v>东华科技</v>
      </c>
      <c r="C655" s="8" t="str">
        <f ca="1"/>
        <v>建筑业</v>
      </c>
      <c r="D655" s="4">
        <f ca="1"/>
        <v>-7.3854098755860006E-2</v>
      </c>
      <c r="E655" s="4">
        <f ca="1"/>
        <v>-1.5821368403035E-3</v>
      </c>
      <c r="F655" s="4">
        <f ca="1"/>
        <v>4.8605140928346001E-3</v>
      </c>
      <c r="G655" s="4">
        <f ca="1"/>
        <v>-0.21533059506185001</v>
      </c>
      <c r="H655" s="4">
        <f ca="1"/>
        <v>-3.7911972848643999E-3</v>
      </c>
      <c r="I655" s="4">
        <f ca="1"/>
        <v>4.3230906638849997E-4</v>
      </c>
      <c r="J655" s="4">
        <f ca="1"/>
        <v>-0.10705998911084</v>
      </c>
      <c r="K655" s="4">
        <f ca="1"/>
        <v>-1.9308775251026E-3</v>
      </c>
      <c r="L655" s="4">
        <f ca="1"/>
        <v>1.7660767183798E-3</v>
      </c>
      <c r="M655" s="4">
        <f ca="1"/>
        <v>1.8608963309008</v>
      </c>
      <c r="N655" s="4">
        <f ca="1"/>
        <v>40.222312715427002</v>
      </c>
      <c r="O655" s="4">
        <f ca="1"/>
        <v>-13.132330287884001</v>
      </c>
      <c r="P655" s="4">
        <f ca="1"/>
        <v>53.426609411827997</v>
      </c>
      <c r="Q655" s="4">
        <f t="shared" ca="1" si="20"/>
        <v>8.5073472544369266E-3</v>
      </c>
      <c r="R655" s="4">
        <f t="shared" ca="1" si="21"/>
        <v>-1.8049495808972183E-2</v>
      </c>
      <c r="S655" s="4">
        <f ca="1"/>
        <v>8.7677777777778001</v>
      </c>
      <c r="T655" s="4">
        <f ca="1"/>
        <v>8.6095238095238003</v>
      </c>
      <c r="U655" s="4">
        <f ca="1"/>
        <v>78.070341003292995</v>
      </c>
      <c r="V655" s="4">
        <f ca="1"/>
        <v>77.411772175812004</v>
      </c>
      <c r="W655" s="4">
        <f ca="1"/>
        <v>18.830298826724</v>
      </c>
      <c r="X655" s="4">
        <f ca="1"/>
        <v>11.328871122763999</v>
      </c>
      <c r="Y655" s="4">
        <f ca="1"/>
        <v>20.74473227152</v>
      </c>
      <c r="Z655" s="4">
        <f ca="1"/>
        <v>9.8532012627722008</v>
      </c>
    </row>
    <row r="656" spans="1:26" hidden="1" x14ac:dyDescent="0.25">
      <c r="A656" s="3" t="s">
        <v>3138</v>
      </c>
      <c r="B656" t="str">
        <v>贤丰控股</v>
      </c>
      <c r="C656" s="8" t="str">
        <f ca="1"/>
        <v>制造业</v>
      </c>
      <c r="D656" s="4">
        <f ca="1"/>
        <v>0.11760592010588999</v>
      </c>
      <c r="E656" s="4">
        <f ca="1"/>
        <v>2.7479557822552001E-3</v>
      </c>
      <c r="F656" s="4">
        <f ca="1"/>
        <v>1.2061398990234E-2</v>
      </c>
      <c r="G656" s="4">
        <f ca="1"/>
        <v>-6.2226667379508001E-2</v>
      </c>
      <c r="H656" s="4">
        <f ca="1"/>
        <v>-1.2209625587221E-3</v>
      </c>
      <c r="I656" s="4">
        <f ca="1"/>
        <v>4.2635393842415997E-3</v>
      </c>
      <c r="J656" s="4">
        <f ca="1"/>
        <v>-0.17906889987217001</v>
      </c>
      <c r="K656" s="4">
        <f ca="1"/>
        <v>-3.7688301106980999E-3</v>
      </c>
      <c r="L656" s="4">
        <f ca="1"/>
        <v>-9.3059140901280001E-4</v>
      </c>
      <c r="M656" s="4">
        <f ca="1"/>
        <v>1.4459978747702</v>
      </c>
      <c r="N656" s="4">
        <f ca="1"/>
        <v>35.937697558449997</v>
      </c>
      <c r="O656" s="4">
        <f ca="1"/>
        <v>-41.247208172138997</v>
      </c>
      <c r="P656" s="4">
        <f ca="1"/>
        <v>74.249742753684004</v>
      </c>
      <c r="Q656" s="4">
        <f t="shared" ca="1" si="20"/>
        <v>3.4903047091441569E-2</v>
      </c>
      <c r="R656" s="4">
        <f t="shared" ca="1" si="21"/>
        <v>-4.799232122855498E-3</v>
      </c>
      <c r="S656" s="4">
        <f ca="1"/>
        <v>2.9766666666666999</v>
      </c>
      <c r="T656" s="4">
        <f ca="1"/>
        <v>2.9623809523809999</v>
      </c>
      <c r="U656" s="4">
        <f ca="1"/>
        <v>25.117997476799001</v>
      </c>
      <c r="V656" s="4">
        <f ca="1"/>
        <v>24.270870152901999</v>
      </c>
      <c r="W656" s="4">
        <f ca="1"/>
        <v>234.01725522932</v>
      </c>
      <c r="X656" s="4">
        <f ca="1"/>
        <v>-3.6262726573221999</v>
      </c>
      <c r="Y656" s="4">
        <f ca="1"/>
        <v>-10.821556602936001</v>
      </c>
      <c r="Z656" s="4">
        <f ca="1"/>
        <v>-22.73754842025</v>
      </c>
    </row>
    <row r="657" spans="1:26" hidden="1" x14ac:dyDescent="0.25">
      <c r="A657" s="3" t="s">
        <v>3139</v>
      </c>
      <c r="B657" t="str">
        <v>宁波银行</v>
      </c>
      <c r="C657" s="8" t="str">
        <f ca="1"/>
        <v>金融业</v>
      </c>
      <c r="D657" s="4">
        <f ca="1"/>
        <v>-5.4161471855737997E-2</v>
      </c>
      <c r="E657" s="4">
        <f ca="1"/>
        <v>-1.3434897188707999E-3</v>
      </c>
      <c r="F657" s="4">
        <f ca="1"/>
        <v>3.2427291687704002E-3</v>
      </c>
      <c r="G657" s="4">
        <f ca="1"/>
        <v>-0.42873276531005999</v>
      </c>
      <c r="H657" s="4">
        <f ca="1"/>
        <v>-1.1416658692473E-2</v>
      </c>
      <c r="I657" s="4">
        <f ca="1"/>
        <v>-9.8527526696484992E-3</v>
      </c>
      <c r="J657" s="4">
        <f ca="1"/>
        <v>-0.29539109191717999</v>
      </c>
      <c r="K657" s="4">
        <f ca="1"/>
        <v>-7.1663833321871E-3</v>
      </c>
      <c r="L657" s="4">
        <f ca="1"/>
        <v>-5.1323522619590002E-3</v>
      </c>
      <c r="M657" s="4">
        <f ca="1"/>
        <v>1.1796795966895</v>
      </c>
      <c r="N657" s="4">
        <f ca="1"/>
        <v>30.669114235769001</v>
      </c>
      <c r="O657" s="4">
        <f ca="1"/>
        <v>-18.817620884652001</v>
      </c>
      <c r="P657" s="4">
        <f ca="1"/>
        <v>36.680468980804001</v>
      </c>
      <c r="Q657" s="4">
        <f t="shared" ca="1" si="20"/>
        <v>8.7050408259678729E-3</v>
      </c>
      <c r="R657" s="4">
        <f t="shared" ca="1" si="21"/>
        <v>-4.9575257852958396E-2</v>
      </c>
      <c r="S657" s="4">
        <f ca="1"/>
        <v>25.965333333333</v>
      </c>
      <c r="T657" s="4">
        <f ca="1"/>
        <v>24.678095238095</v>
      </c>
      <c r="U657" s="4">
        <f ca="1"/>
        <v>57.199600761345998</v>
      </c>
      <c r="V657" s="4">
        <f ca="1"/>
        <v>56.705972951725002</v>
      </c>
      <c r="W657" s="4">
        <f ca="1"/>
        <v>18.812457369804001</v>
      </c>
      <c r="X657" s="4">
        <f ca="1"/>
        <v>18.162287968499001</v>
      </c>
      <c r="Y657" s="4">
        <f ca="1"/>
        <v>21.544916241286</v>
      </c>
      <c r="Z657" s="4">
        <f ca="1"/>
        <v>32.93689450163</v>
      </c>
    </row>
    <row r="658" spans="1:26" hidden="1" x14ac:dyDescent="0.25">
      <c r="A658" s="3" t="s">
        <v>3140</v>
      </c>
      <c r="B658" t="str">
        <v>宏达高科</v>
      </c>
      <c r="C658" s="8" t="str">
        <f ca="1"/>
        <v>制造业</v>
      </c>
      <c r="D658" s="4">
        <f ca="1"/>
        <v>0.52922669009722001</v>
      </c>
      <c r="E658" s="4">
        <f ca="1"/>
        <v>1.4729056209356E-2</v>
      </c>
      <c r="F658" s="4">
        <f ca="1"/>
        <v>1.5436135272335999E-2</v>
      </c>
      <c r="G658" s="4">
        <f ca="1"/>
        <v>6.4720666190849999E-2</v>
      </c>
      <c r="H658" s="4">
        <f ca="1"/>
        <v>2.0898058202767E-3</v>
      </c>
      <c r="I658" s="4">
        <f ca="1"/>
        <v>6.5657429640666003E-3</v>
      </c>
      <c r="J658" s="4">
        <f ca="1"/>
        <v>6.6201132718036997E-3</v>
      </c>
      <c r="K658" s="4">
        <f ca="1"/>
        <v>1.5558571867790001E-4</v>
      </c>
      <c r="L658" s="4">
        <f ca="1"/>
        <v>4.7838322742623004E-3</v>
      </c>
      <c r="M658" s="4">
        <f ca="1"/>
        <v>0.72077763540429995</v>
      </c>
      <c r="N658" s="4">
        <f ca="1"/>
        <v>37.238116304835998</v>
      </c>
      <c r="O658" s="4">
        <f ca="1"/>
        <v>16.884679244375999</v>
      </c>
      <c r="P658" s="4">
        <f ca="1"/>
        <v>62.729445119596001</v>
      </c>
      <c r="Q658" s="4">
        <f t="shared" ca="1" si="20"/>
        <v>2.1742345806800217E-2</v>
      </c>
      <c r="R658" s="4">
        <f t="shared" ca="1" si="21"/>
        <v>-3.4757746913959271E-3</v>
      </c>
      <c r="S658" s="4">
        <f ca="1"/>
        <v>11.325555555556001</v>
      </c>
      <c r="T658" s="4">
        <f ca="1"/>
        <v>11.286190476190001</v>
      </c>
      <c r="U658" s="4">
        <f ca="1"/>
        <v>13.299684832715</v>
      </c>
      <c r="V658" s="4">
        <f ca="1"/>
        <v>13.016671852053999</v>
      </c>
      <c r="W658" s="4">
        <f ca="1"/>
        <v>-0.12448224470072</v>
      </c>
      <c r="X658" s="4">
        <f ca="1"/>
        <v>2.1647686154383998</v>
      </c>
      <c r="Y658" s="4">
        <f ca="1"/>
        <v>3.6746661198853001</v>
      </c>
      <c r="Z658" s="4">
        <f ca="1"/>
        <v>-12.958356000138</v>
      </c>
    </row>
    <row r="659" spans="1:26" hidden="1" x14ac:dyDescent="0.25">
      <c r="A659" s="3" t="s">
        <v>3141</v>
      </c>
      <c r="B659" t="str">
        <v>中核钛白</v>
      </c>
      <c r="C659" s="8" t="str">
        <f ca="1"/>
        <v>制造业</v>
      </c>
      <c r="D659" s="4">
        <f ca="1"/>
        <v>0.32904268972021999</v>
      </c>
      <c r="E659" s="4">
        <f ca="1"/>
        <v>1.0010993830556E-2</v>
      </c>
      <c r="F659" s="4">
        <f ca="1"/>
        <v>1.4551916810477E-2</v>
      </c>
      <c r="G659" s="4">
        <f ca="1"/>
        <v>-0.26943060643156003</v>
      </c>
      <c r="H659" s="4">
        <f ca="1"/>
        <v>6.7291097122751997E-2</v>
      </c>
      <c r="I659" s="4">
        <f ca="1"/>
        <v>-2.4061427720021001E-2</v>
      </c>
      <c r="J659" s="4">
        <f ca="1"/>
        <v>-0.16685448002302999</v>
      </c>
      <c r="K659" s="4">
        <f ca="1"/>
        <v>-1.6100862004368E-2</v>
      </c>
      <c r="L659" s="4">
        <f ca="1"/>
        <v>-1.0170346841463999E-2</v>
      </c>
      <c r="M659" s="4">
        <f ca="1"/>
        <v>1.5998332754477</v>
      </c>
      <c r="N659" s="4">
        <f ca="1"/>
        <v>46.409707075575</v>
      </c>
      <c r="O659" s="4">
        <f ca="1"/>
        <v>-22.379467341182</v>
      </c>
      <c r="P659" s="4">
        <f ca="1"/>
        <v>50.124534259873997</v>
      </c>
      <c r="Q659" s="4">
        <f t="shared" ca="1" si="20"/>
        <v>1.9826086956551466E-2</v>
      </c>
      <c r="R659" s="4">
        <f t="shared" ca="1" si="21"/>
        <v>-2.1126851755930546E-2</v>
      </c>
      <c r="S659" s="4">
        <f ca="1"/>
        <v>4.9031111111110999</v>
      </c>
      <c r="T659" s="4">
        <f ca="1"/>
        <v>4.7995238095237998</v>
      </c>
      <c r="U659" s="4">
        <f ca="1"/>
        <v>21.949377395669</v>
      </c>
      <c r="V659" s="4">
        <f ca="1"/>
        <v>21.522667125698</v>
      </c>
      <c r="W659" s="4">
        <f ca="1"/>
        <v>14.417585045262999</v>
      </c>
      <c r="X659" s="4">
        <f ca="1"/>
        <v>17.521579427881999</v>
      </c>
      <c r="Y659" s="4">
        <f ca="1"/>
        <v>26.747421027087</v>
      </c>
      <c r="Z659" s="4">
        <f ca="1"/>
        <v>18.409592328626999</v>
      </c>
    </row>
    <row r="660" spans="1:26" hidden="1" x14ac:dyDescent="0.25">
      <c r="A660" s="3" t="s">
        <v>3142</v>
      </c>
      <c r="B660" t="str">
        <v>荣盛发展</v>
      </c>
      <c r="C660" s="8" t="str">
        <f ca="1"/>
        <v>房地产业</v>
      </c>
      <c r="D660" s="4">
        <f ca="1"/>
        <v>-0.30807246880777001</v>
      </c>
      <c r="E660" s="4">
        <f ca="1"/>
        <v>6.7900821384058001E-3</v>
      </c>
      <c r="F660" s="4">
        <f ca="1"/>
        <v>-1.8164293469472001E-2</v>
      </c>
      <c r="G660" s="4">
        <f ca="1"/>
        <v>-0.63064264775221002</v>
      </c>
      <c r="H660" s="4">
        <f ca="1"/>
        <v>1.6425999922868001E-2</v>
      </c>
      <c r="I660" s="4">
        <f ca="1"/>
        <v>-2.5641849359943E-2</v>
      </c>
      <c r="J660" s="4">
        <f ca="1"/>
        <v>-0.55791144868443998</v>
      </c>
      <c r="K660" s="4">
        <f ca="1"/>
        <v>-4.2944730929281999E-2</v>
      </c>
      <c r="L660" s="4">
        <f ca="1"/>
        <v>-2.3701136023702E-2</v>
      </c>
      <c r="M660" s="4">
        <f ca="1"/>
        <v>1.5616264469573</v>
      </c>
      <c r="N660" s="4">
        <f ca="1"/>
        <v>66.949330706934006</v>
      </c>
      <c r="O660" s="4">
        <f ca="1"/>
        <v>-26.538872462787001</v>
      </c>
      <c r="P660" s="4">
        <f ca="1"/>
        <v>35.491763085945998</v>
      </c>
      <c r="Q660" s="4">
        <f t="shared" ca="1" si="20"/>
        <v>-2.101576182136862E-2</v>
      </c>
      <c r="R660" s="4">
        <f t="shared" ca="1" si="21"/>
        <v>-4.3358841647392891E-2</v>
      </c>
      <c r="S660" s="4">
        <f ca="1"/>
        <v>1.9995555555555999</v>
      </c>
      <c r="T660" s="4">
        <f ca="1"/>
        <v>1.9128571428571</v>
      </c>
      <c r="U660" s="4">
        <f ca="1"/>
        <v>22.436761812497998</v>
      </c>
      <c r="V660" s="4">
        <f ca="1"/>
        <v>22.918409651049</v>
      </c>
      <c r="W660" s="4">
        <f ca="1"/>
        <v>0</v>
      </c>
      <c r="X660" s="4">
        <f ca="1"/>
        <v>-23.462714581301</v>
      </c>
      <c r="Y660" s="4">
        <f ca="1"/>
        <v>-0.66276311508283003</v>
      </c>
      <c r="Z660" s="4">
        <f ca="1"/>
        <v>1.9297086494304001</v>
      </c>
    </row>
    <row r="661" spans="1:26" hidden="1" x14ac:dyDescent="0.25">
      <c r="A661" s="3" t="s">
        <v>3143</v>
      </c>
      <c r="B661" t="str">
        <v>北纬科技</v>
      </c>
      <c r="C661" s="8" t="str">
        <f ca="1"/>
        <v>信息传输、软件和信息技术服务业</v>
      </c>
      <c r="D661" s="4">
        <f ca="1"/>
        <v>0.10589412877462</v>
      </c>
      <c r="E661" s="4">
        <f ca="1"/>
        <v>2.3984887269703999E-3</v>
      </c>
      <c r="F661" s="4">
        <f ca="1"/>
        <v>1.3946097219922E-2</v>
      </c>
      <c r="G661" s="4">
        <f ca="1"/>
        <v>0.21770694025708001</v>
      </c>
      <c r="H661" s="4">
        <f ca="1"/>
        <v>3.8544795588203E-3</v>
      </c>
      <c r="I661" s="4">
        <f ca="1"/>
        <v>1.4768566814106999E-2</v>
      </c>
      <c r="J661" s="4">
        <f ca="1"/>
        <v>0.19110516405069</v>
      </c>
      <c r="K661" s="4">
        <f ca="1"/>
        <v>3.6770267631635002E-3</v>
      </c>
      <c r="L661" s="4">
        <f ca="1"/>
        <v>1.2593126265756999E-2</v>
      </c>
      <c r="M661" s="4">
        <f ca="1"/>
        <v>1.5900913534075001</v>
      </c>
      <c r="N661" s="4">
        <f ca="1"/>
        <v>49.877310896857999</v>
      </c>
      <c r="O661" s="4">
        <f ca="1"/>
        <v>24.961247238114002</v>
      </c>
      <c r="P661" s="4">
        <f ca="1"/>
        <v>70.432126439100003</v>
      </c>
      <c r="Q661" s="4">
        <f t="shared" ca="1" si="20"/>
        <v>2.9900332225919452E-2</v>
      </c>
      <c r="R661" s="4">
        <f t="shared" ca="1" si="21"/>
        <v>8.4830392334071334E-3</v>
      </c>
      <c r="S661" s="4">
        <f ca="1"/>
        <v>5.9764444444444003</v>
      </c>
      <c r="T661" s="4">
        <f ca="1"/>
        <v>6.0271428571429002</v>
      </c>
      <c r="U661" s="4">
        <f ca="1"/>
        <v>65.526475192220005</v>
      </c>
      <c r="V661" s="4">
        <f ca="1"/>
        <v>63.624093654380999</v>
      </c>
      <c r="W661" s="4">
        <f ca="1"/>
        <v>36.168745068496001</v>
      </c>
      <c r="X661" s="4">
        <f ca="1"/>
        <v>10.702493346471</v>
      </c>
      <c r="Y661" s="4">
        <f ca="1"/>
        <v>1.9917282469488999</v>
      </c>
      <c r="Z661" s="4">
        <f ca="1"/>
        <v>258.02949036411002</v>
      </c>
    </row>
    <row r="662" spans="1:26" hidden="1" x14ac:dyDescent="0.25">
      <c r="A662" s="3" t="s">
        <v>3144</v>
      </c>
      <c r="B662" t="str">
        <v>西部材料</v>
      </c>
      <c r="C662" s="8" t="str">
        <f ca="1"/>
        <v>制造业</v>
      </c>
      <c r="D662" s="4">
        <f ca="1"/>
        <v>-4.2755549107292998E-2</v>
      </c>
      <c r="E662" s="4">
        <f ca="1"/>
        <v>-8.9254360904289997E-4</v>
      </c>
      <c r="F662" s="4">
        <f ca="1"/>
        <v>3.6488080128929999E-3</v>
      </c>
      <c r="G662" s="4">
        <f ca="1"/>
        <v>-0.49803400224011002</v>
      </c>
      <c r="H662" s="4">
        <f ca="1"/>
        <v>-2.5781462691736999E-2</v>
      </c>
      <c r="I662" s="4">
        <f ca="1"/>
        <v>-1.290189637735E-2</v>
      </c>
      <c r="J662" s="4">
        <f ca="1"/>
        <v>-0.13776830609804999</v>
      </c>
      <c r="K662" s="4">
        <f ca="1"/>
        <v>-3.8637049340024998E-3</v>
      </c>
      <c r="L662" s="4">
        <f ca="1"/>
        <v>-9.0145017892289997E-4</v>
      </c>
      <c r="M662" s="4">
        <f ca="1"/>
        <v>1.1494303581192999</v>
      </c>
      <c r="N662" s="4">
        <f ca="1"/>
        <v>37.745344965468</v>
      </c>
      <c r="O662" s="4">
        <f ca="1"/>
        <v>-9.0990932057378</v>
      </c>
      <c r="P662" s="4">
        <f ca="1"/>
        <v>55.471751199056001</v>
      </c>
      <c r="Q662" s="4">
        <f t="shared" ca="1" si="20"/>
        <v>1.1405109489047775E-2</v>
      </c>
      <c r="R662" s="4">
        <f t="shared" ca="1" si="21"/>
        <v>-1.8615371166775571E-2</v>
      </c>
      <c r="S662" s="4">
        <f ca="1"/>
        <v>14.889555555556001</v>
      </c>
      <c r="T662" s="4">
        <f ca="1"/>
        <v>14.612380952381001</v>
      </c>
      <c r="U662" s="4">
        <f ca="1"/>
        <v>48.241252924312001</v>
      </c>
      <c r="V662" s="4">
        <f ca="1"/>
        <v>47.697260446591002</v>
      </c>
      <c r="W662" s="4">
        <f ca="1"/>
        <v>30.130264839012</v>
      </c>
      <c r="X662" s="4">
        <f ca="1"/>
        <v>13.604503179088001</v>
      </c>
      <c r="Y662" s="4">
        <f ca="1"/>
        <v>13.055019774164</v>
      </c>
      <c r="Z662" s="4">
        <f ca="1"/>
        <v>-45.191403926107</v>
      </c>
    </row>
    <row r="663" spans="1:26" hidden="1" x14ac:dyDescent="0.25">
      <c r="A663" s="3" t="s">
        <v>3145</v>
      </c>
      <c r="B663" t="str">
        <v>通润装备</v>
      </c>
      <c r="C663" s="8" t="str">
        <f ca="1"/>
        <v>制造业</v>
      </c>
      <c r="D663" s="4">
        <f ca="1"/>
        <v>3.5029159599424001E-2</v>
      </c>
      <c r="E663" s="4">
        <f ca="1"/>
        <v>7.7955089661729999E-4</v>
      </c>
      <c r="F663" s="4">
        <f ca="1"/>
        <v>8.5399589865535995E-3</v>
      </c>
      <c r="G663" s="4">
        <f ca="1"/>
        <v>-0.26357447281662</v>
      </c>
      <c r="H663" s="4">
        <f ca="1"/>
        <v>-4.6956494975643002E-3</v>
      </c>
      <c r="I663" s="4">
        <f ca="1"/>
        <v>-1.0294944876759E-3</v>
      </c>
      <c r="J663" s="4">
        <f ca="1"/>
        <v>-9.0025151627509001E-2</v>
      </c>
      <c r="K663" s="4">
        <f ca="1"/>
        <v>-1.6213608604791999E-3</v>
      </c>
      <c r="L663" s="4">
        <f ca="1"/>
        <v>3.1741068050214001E-3</v>
      </c>
      <c r="M663" s="4">
        <f ca="1"/>
        <v>1.3796539043274001</v>
      </c>
      <c r="N663" s="4">
        <f ca="1"/>
        <v>80.829641240032998</v>
      </c>
      <c r="O663" s="4">
        <f ca="1"/>
        <v>72.865647184718</v>
      </c>
      <c r="P663" s="4">
        <f ca="1"/>
        <v>70.561657316367999</v>
      </c>
      <c r="Q663" s="4">
        <f t="shared" ca="1" si="20"/>
        <v>3.7562189054732596E-2</v>
      </c>
      <c r="R663" s="4">
        <f t="shared" ca="1" si="21"/>
        <v>-3.0325632334750951E-2</v>
      </c>
      <c r="S663" s="4">
        <f ca="1"/>
        <v>13.449777777777999</v>
      </c>
      <c r="T663" s="4">
        <f ca="1"/>
        <v>13.041904761905</v>
      </c>
      <c r="U663" s="4">
        <f ca="1"/>
        <v>83.361329319435995</v>
      </c>
      <c r="V663" s="4">
        <f ca="1"/>
        <v>80.343453335922007</v>
      </c>
      <c r="W663" s="4">
        <f ca="1"/>
        <v>1.8856013835E-3</v>
      </c>
      <c r="X663" s="4">
        <f ca="1"/>
        <v>4.4711911449355002</v>
      </c>
      <c r="Y663" s="4">
        <f ca="1"/>
        <v>8.1914846534833998</v>
      </c>
      <c r="Z663" s="4">
        <f ca="1"/>
        <v>12.153356799186</v>
      </c>
    </row>
    <row r="664" spans="1:26" hidden="1" x14ac:dyDescent="0.25">
      <c r="A664" s="3" t="s">
        <v>3146</v>
      </c>
      <c r="B664" t="str">
        <v>北斗星通</v>
      </c>
      <c r="C664" s="8" t="str">
        <f ca="1"/>
        <v>制造业</v>
      </c>
      <c r="D664" s="4">
        <f ca="1"/>
        <v>0.12883588743113999</v>
      </c>
      <c r="E664" s="4">
        <f ca="1"/>
        <v>8.3966174354008008E-3</v>
      </c>
      <c r="F664" s="4">
        <f ca="1"/>
        <v>2.3739067131346998E-2</v>
      </c>
      <c r="G664" s="4">
        <f ca="1"/>
        <v>0.13217346433353</v>
      </c>
      <c r="H664" s="4">
        <f ca="1"/>
        <v>8.1693844574148994E-3</v>
      </c>
      <c r="I664" s="4">
        <f ca="1"/>
        <v>1.7395204862079999E-2</v>
      </c>
      <c r="J664" s="4">
        <f ca="1"/>
        <v>9.9955579750008003E-2</v>
      </c>
      <c r="K664" s="4">
        <f ca="1"/>
        <v>4.9415755638082997E-3</v>
      </c>
      <c r="L664" s="4">
        <f ca="1"/>
        <v>1.3182110584978E-2</v>
      </c>
      <c r="M664" s="4">
        <f ca="1"/>
        <v>0.91141235099843998</v>
      </c>
      <c r="N664" s="4">
        <f ca="1"/>
        <v>41.101294588964002</v>
      </c>
      <c r="O664" s="4">
        <f ca="1"/>
        <v>0.84112446608263003</v>
      </c>
      <c r="P664" s="4">
        <f ca="1"/>
        <v>57.777955473924003</v>
      </c>
      <c r="Q664" s="4">
        <f t="shared" ca="1" si="20"/>
        <v>6.0558395595763502E-2</v>
      </c>
      <c r="R664" s="4">
        <f t="shared" ca="1" si="21"/>
        <v>3.3481185970635104E-2</v>
      </c>
      <c r="S664" s="4">
        <f ca="1"/>
        <v>32.658000000000001</v>
      </c>
      <c r="T664" s="4">
        <f ca="1"/>
        <v>33.751428571429003</v>
      </c>
      <c r="U664" s="4">
        <f ca="1"/>
        <v>209.46361347256999</v>
      </c>
      <c r="V664" s="4">
        <f ca="1"/>
        <v>197.50314017824999</v>
      </c>
      <c r="W664" s="4">
        <f ca="1"/>
        <v>27.987576641335998</v>
      </c>
      <c r="X664" s="4">
        <f ca="1"/>
        <v>8.5076947820812006</v>
      </c>
      <c r="Y664" s="4">
        <f ca="1"/>
        <v>7.3942982008043003</v>
      </c>
      <c r="Z664" s="4">
        <f ca="1"/>
        <v>0</v>
      </c>
    </row>
    <row r="665" spans="1:26" hidden="1" x14ac:dyDescent="0.25">
      <c r="A665" s="3" t="s">
        <v>3147</v>
      </c>
      <c r="B665" t="str">
        <v>广电运通</v>
      </c>
      <c r="C665" s="8" t="str">
        <f ca="1"/>
        <v>制造业</v>
      </c>
      <c r="D665" s="4">
        <f ca="1"/>
        <v>-0.13337394496895999</v>
      </c>
      <c r="E665" s="4">
        <f ca="1"/>
        <v>-4.1340636539890004E-3</v>
      </c>
      <c r="F665" s="4">
        <f ca="1"/>
        <v>3.8906087588829998E-4</v>
      </c>
      <c r="G665" s="4">
        <f ca="1"/>
        <v>-9.0957997931342995E-3</v>
      </c>
      <c r="H665" s="4">
        <f ca="1"/>
        <v>-2.0500591630110001E-4</v>
      </c>
      <c r="I665" s="4">
        <f ca="1"/>
        <v>5.4952219982102E-3</v>
      </c>
      <c r="J665" s="4">
        <f ca="1"/>
        <v>9.2412615849188001E-2</v>
      </c>
      <c r="K665" s="4">
        <f ca="1"/>
        <v>1.9758900425565001E-3</v>
      </c>
      <c r="L665" s="4">
        <f ca="1"/>
        <v>9.6469373581676999E-3</v>
      </c>
      <c r="M665" s="4">
        <f ca="1"/>
        <v>1.2682572580664999</v>
      </c>
      <c r="N665" s="4">
        <f ca="1"/>
        <v>29.288981042212001</v>
      </c>
      <c r="O665" s="4">
        <f ca="1"/>
        <v>9.3697808177102004</v>
      </c>
      <c r="P665" s="4">
        <f ca="1"/>
        <v>63.897362556205998</v>
      </c>
      <c r="Q665" s="4">
        <f t="shared" ca="1" si="20"/>
        <v>3.489183531064163E-3</v>
      </c>
      <c r="R665" s="4">
        <f t="shared" ca="1" si="21"/>
        <v>-1.3952346638961773E-2</v>
      </c>
      <c r="S665" s="4">
        <f ca="1"/>
        <v>12.027333333333001</v>
      </c>
      <c r="T665" s="4">
        <f ca="1"/>
        <v>11.859523809523999</v>
      </c>
      <c r="U665" s="4">
        <f ca="1"/>
        <v>205.48166009990001</v>
      </c>
      <c r="V665" s="4">
        <f ca="1"/>
        <v>204.76718979357</v>
      </c>
      <c r="W665" s="4">
        <f ca="1"/>
        <v>7.5414633842308003</v>
      </c>
      <c r="X665" s="4">
        <f ca="1"/>
        <v>5.0289435853289</v>
      </c>
      <c r="Y665" s="4">
        <f ca="1"/>
        <v>12.470364208877999</v>
      </c>
      <c r="Z665" s="4">
        <f ca="1"/>
        <v>23.235885576539001</v>
      </c>
    </row>
    <row r="666" spans="1:26" hidden="1" x14ac:dyDescent="0.25">
      <c r="A666" s="3" t="s">
        <v>3148</v>
      </c>
      <c r="B666" t="str">
        <v>石基信息</v>
      </c>
      <c r="C666" s="8" t="str">
        <f ca="1"/>
        <v>信息传输、软件和信息技术服务业</v>
      </c>
      <c r="D666" s="4">
        <f ca="1"/>
        <v>-7.6306343647567998E-2</v>
      </c>
      <c r="E666" s="4">
        <f ca="1"/>
        <v>-1.6220810428028E-3</v>
      </c>
      <c r="F666" s="4">
        <f ca="1"/>
        <v>5.0518602195020997E-3</v>
      </c>
      <c r="G666" s="4">
        <f ca="1"/>
        <v>-0.35725040317237</v>
      </c>
      <c r="H666" s="4">
        <f ca="1"/>
        <v>-6.2649842059374003E-3</v>
      </c>
      <c r="I666" s="4">
        <f ca="1"/>
        <v>-3.8254795077052998E-3</v>
      </c>
      <c r="J666" s="4">
        <f ca="1"/>
        <v>-0.35186355681538001</v>
      </c>
      <c r="K666" s="4">
        <f ca="1"/>
        <v>-7.2851465149963001E-3</v>
      </c>
      <c r="L666" s="4">
        <f ca="1"/>
        <v>-1.0742014308899E-2</v>
      </c>
      <c r="M666" s="4">
        <f ca="1"/>
        <v>1.0897451920648999</v>
      </c>
      <c r="N666" s="4">
        <f ca="1"/>
        <v>52.044947889431</v>
      </c>
      <c r="O666" s="4">
        <f ca="1"/>
        <v>-6.7850410564971</v>
      </c>
      <c r="P666" s="4">
        <f ca="1"/>
        <v>43.524026048944002</v>
      </c>
      <c r="Q666" s="4">
        <f t="shared" ca="1" si="20"/>
        <v>1.3626509755346161E-2</v>
      </c>
      <c r="R666" s="4">
        <f t="shared" ca="1" si="21"/>
        <v>-4.8375681322722748E-2</v>
      </c>
      <c r="S666" s="4">
        <f ca="1"/>
        <v>11.258444444444001</v>
      </c>
      <c r="T666" s="4">
        <f ca="1"/>
        <v>10.713809523809999</v>
      </c>
      <c r="U666" s="4">
        <f ca="1"/>
        <v>483.32420822372001</v>
      </c>
      <c r="V666" s="4">
        <f ca="1"/>
        <v>476.82672421460001</v>
      </c>
      <c r="W666" s="4">
        <f ca="1"/>
        <v>0</v>
      </c>
      <c r="X666" s="4">
        <f ca="1"/>
        <v>-10.846641520603001</v>
      </c>
      <c r="Y666" s="4">
        <f ca="1"/>
        <v>-4.1946225146918001</v>
      </c>
      <c r="Z666" s="4">
        <f ca="1"/>
        <v>0</v>
      </c>
    </row>
    <row r="667" spans="1:26" hidden="1" x14ac:dyDescent="0.25">
      <c r="A667" s="3" t="s">
        <v>3149</v>
      </c>
      <c r="B667" t="str">
        <v>报喜鸟</v>
      </c>
      <c r="C667" s="8" t="str">
        <f ca="1"/>
        <v>制造业</v>
      </c>
      <c r="D667" s="4">
        <f ca="1"/>
        <v>-0.71369099832061</v>
      </c>
      <c r="E667" s="4">
        <f ca="1"/>
        <v>-6.3877113495071997E-2</v>
      </c>
      <c r="F667" s="4">
        <f ca="1"/>
        <v>-1.8675984923590998E-2</v>
      </c>
      <c r="G667" s="4">
        <f ca="1"/>
        <v>-0.38154930198187997</v>
      </c>
      <c r="H667" s="4">
        <f ca="1"/>
        <v>-3.9088632373527998E-2</v>
      </c>
      <c r="I667" s="4">
        <f ca="1"/>
        <v>-1.1235447617508E-2</v>
      </c>
      <c r="J667" s="4">
        <f ca="1"/>
        <v>-7.1750092083124994E-2</v>
      </c>
      <c r="K667" s="4">
        <f ca="1"/>
        <v>-8.8240096114160001E-3</v>
      </c>
      <c r="L667" s="4">
        <f ca="1"/>
        <v>-1.6450510475017001E-3</v>
      </c>
      <c r="M667" s="4">
        <f ca="1"/>
        <v>1.0411391031207999</v>
      </c>
      <c r="N667" s="4">
        <f ca="1"/>
        <v>37.197046209043002</v>
      </c>
      <c r="O667" s="4">
        <f ca="1"/>
        <v>21.127877310670002</v>
      </c>
      <c r="P667" s="4">
        <f ca="1"/>
        <v>44.703581829303999</v>
      </c>
      <c r="Q667" s="4">
        <f t="shared" ca="1" si="20"/>
        <v>-2.6702997275213785E-2</v>
      </c>
      <c r="R667" s="4">
        <f t="shared" ca="1" si="21"/>
        <v>-3.0461474296702835E-2</v>
      </c>
      <c r="S667" s="4">
        <f ca="1"/>
        <v>6.2415555555555997</v>
      </c>
      <c r="T667" s="4">
        <f ca="1"/>
        <v>6.0514285714286</v>
      </c>
      <c r="U667" s="4">
        <f ca="1"/>
        <v>84.267741407960997</v>
      </c>
      <c r="V667" s="4">
        <f ca="1"/>
        <v>86.579678322289993</v>
      </c>
      <c r="W667" s="4">
        <f ca="1"/>
        <v>32.585481848389001</v>
      </c>
      <c r="X667" s="4">
        <f ca="1"/>
        <v>9.6367855551728994</v>
      </c>
      <c r="Y667" s="4">
        <f ca="1"/>
        <v>10.687563299112</v>
      </c>
      <c r="Z667" s="4">
        <f ca="1"/>
        <v>9.1806965661526991</v>
      </c>
    </row>
    <row r="668" spans="1:26" hidden="1" x14ac:dyDescent="0.25">
      <c r="A668" s="3" t="s">
        <v>3150</v>
      </c>
      <c r="B668" t="str">
        <v>湖南黄金</v>
      </c>
      <c r="C668" s="8" t="str">
        <f ca="1"/>
        <v>采矿业</v>
      </c>
      <c r="D668" s="4">
        <f ca="1"/>
        <v>-1.1151097035240001</v>
      </c>
      <c r="E668" s="4">
        <f ca="1"/>
        <v>-5.4703819630238001E-2</v>
      </c>
      <c r="F668" s="4">
        <f ca="1"/>
        <v>-1.2118253955736E-2</v>
      </c>
      <c r="G668" s="4">
        <f ca="1"/>
        <v>-1.4897090033847999</v>
      </c>
      <c r="H668" s="4">
        <f ca="1"/>
        <v>-8.9804510055283004E-2</v>
      </c>
      <c r="I668" s="4">
        <f ca="1"/>
        <v>-1.6869938168884002E-2</v>
      </c>
      <c r="J668" s="4">
        <f ca="1"/>
        <v>-1.8667409398565E-2</v>
      </c>
      <c r="K668" s="4">
        <f ca="1"/>
        <v>-1.4880108692303E-3</v>
      </c>
      <c r="L668" s="4">
        <f ca="1"/>
        <v>7.2311248407139997E-4</v>
      </c>
      <c r="M668" s="4">
        <f ca="1"/>
        <v>1.2510730365939999</v>
      </c>
      <c r="N668" s="4">
        <f ca="1"/>
        <v>42.881575929847997</v>
      </c>
      <c r="O668" s="4">
        <f ca="1"/>
        <v>15.182016404532</v>
      </c>
      <c r="P668" s="4">
        <f ca="1"/>
        <v>39.825733017928997</v>
      </c>
      <c r="Q668" s="4">
        <f t="shared" ca="1" si="20"/>
        <v>-1.4447146330976652E-2</v>
      </c>
      <c r="R668" s="4">
        <f t="shared" ca="1" si="21"/>
        <v>-3.4787382446330541E-2</v>
      </c>
      <c r="S668" s="4">
        <f ca="1"/>
        <v>11.970222222222</v>
      </c>
      <c r="T668" s="4">
        <f ca="1"/>
        <v>11.553809523809999</v>
      </c>
      <c r="U668" s="4">
        <f ca="1"/>
        <v>31.316128645917001</v>
      </c>
      <c r="V668" s="4">
        <f ca="1"/>
        <v>31.775189457707</v>
      </c>
      <c r="W668" s="4">
        <f ca="1"/>
        <v>40.624586189794996</v>
      </c>
      <c r="X668" s="4">
        <f ca="1"/>
        <v>15.015164328965</v>
      </c>
      <c r="Y668" s="4">
        <f ca="1"/>
        <v>2.4719330737154999</v>
      </c>
      <c r="Z668" s="4">
        <f ca="1"/>
        <v>14.163410946446</v>
      </c>
    </row>
    <row r="669" spans="1:26" hidden="1" x14ac:dyDescent="0.25">
      <c r="A669" s="3" t="s">
        <v>3151</v>
      </c>
      <c r="B669" t="str">
        <v>通富微电</v>
      </c>
      <c r="C669" s="8" t="str">
        <f ca="1"/>
        <v>制造业</v>
      </c>
      <c r="D669" s="4">
        <f ca="1"/>
        <v>0.52767827396007005</v>
      </c>
      <c r="E669" s="4">
        <f ca="1"/>
        <v>2.9597934963506E-2</v>
      </c>
      <c r="F669" s="4">
        <f ca="1"/>
        <v>2.2171528544498002E-2</v>
      </c>
      <c r="G669" s="4">
        <f ca="1"/>
        <v>0.30452169721960998</v>
      </c>
      <c r="H669" s="4">
        <f ca="1"/>
        <v>1.8071528951764001E-2</v>
      </c>
      <c r="I669" s="4">
        <f ca="1"/>
        <v>1.113388410253E-2</v>
      </c>
      <c r="J669" s="4">
        <f ca="1"/>
        <v>0.23327944622669</v>
      </c>
      <c r="K669" s="4">
        <f ca="1"/>
        <v>6.6847678130369003E-3</v>
      </c>
      <c r="L669" s="4">
        <f ca="1"/>
        <v>1.3574815337489001E-2</v>
      </c>
      <c r="M669" s="4">
        <f ca="1"/>
        <v>0.97103039565547</v>
      </c>
      <c r="N669" s="4">
        <f ca="1"/>
        <v>46.260196675960003</v>
      </c>
      <c r="O669" s="4">
        <f ca="1"/>
        <v>12.28973347941</v>
      </c>
      <c r="P669" s="4">
        <f ca="1"/>
        <v>64.156936556234996</v>
      </c>
      <c r="Q669" s="4">
        <f t="shared" ca="1" si="20"/>
        <v>4.0399901663523474E-2</v>
      </c>
      <c r="R669" s="4">
        <f t="shared" ca="1" si="21"/>
        <v>2.2726183821766163E-2</v>
      </c>
      <c r="S669" s="4">
        <f ca="1"/>
        <v>19.877777777778</v>
      </c>
      <c r="T669" s="4">
        <f ca="1"/>
        <v>20.329523809524002</v>
      </c>
      <c r="U669" s="4">
        <f ca="1"/>
        <v>59.531383458824997</v>
      </c>
      <c r="V669" s="4">
        <f ca="1"/>
        <v>57.219712692820003</v>
      </c>
      <c r="W669" s="4">
        <f ca="1"/>
        <v>141.97434772953</v>
      </c>
      <c r="X669" s="4">
        <f ca="1"/>
        <v>37.369160601786</v>
      </c>
      <c r="Y669" s="4">
        <f ca="1"/>
        <v>30.161285983841999</v>
      </c>
      <c r="Z669" s="4">
        <f ca="1"/>
        <v>31.224705832750001</v>
      </c>
    </row>
    <row r="670" spans="1:26" hidden="1" x14ac:dyDescent="0.25">
      <c r="A670" s="3" t="s">
        <v>3152</v>
      </c>
      <c r="B670" t="str">
        <v>*ST正邦</v>
      </c>
      <c r="C670" s="8" t="str">
        <f ca="1"/>
        <v>农、林、牧、渔业</v>
      </c>
      <c r="D670" s="4">
        <f ca="1"/>
        <v>3.0213095380228001E-2</v>
      </c>
      <c r="E670" s="4">
        <f ca="1"/>
        <v>8.4092027303379999E-4</v>
      </c>
      <c r="F670" s="4">
        <f ca="1"/>
        <v>1.4405825224309001E-2</v>
      </c>
      <c r="G670" s="4">
        <f ca="1"/>
        <v>-6.6338260952009995E-2</v>
      </c>
      <c r="H670" s="4">
        <f ca="1"/>
        <v>-1.3515699888184999E-3</v>
      </c>
      <c r="I670" s="4">
        <f ca="1"/>
        <v>7.9725606723452993E-3</v>
      </c>
      <c r="J670" s="4">
        <f ca="1"/>
        <v>-0.22170769067745</v>
      </c>
      <c r="K670" s="4">
        <f ca="1"/>
        <v>-5.3187719141673997E-3</v>
      </c>
      <c r="L670" s="4">
        <f ca="1"/>
        <v>-4.4379329939749001E-3</v>
      </c>
      <c r="M670" s="4">
        <f ca="1"/>
        <v>0.65135193610831998</v>
      </c>
      <c r="N670" s="4">
        <f ca="1"/>
        <v>55.028118633094998</v>
      </c>
      <c r="O670" s="4">
        <f ca="1"/>
        <v>-51.983754702158997</v>
      </c>
      <c r="P670" s="4">
        <f ca="1"/>
        <v>43.077948096649997</v>
      </c>
      <c r="Q670" s="4">
        <f t="shared" ca="1" si="20"/>
        <v>6.6707095209315708E-3</v>
      </c>
      <c r="R670" s="4">
        <f t="shared" ca="1" si="21"/>
        <v>-2.395810998385341E-2</v>
      </c>
      <c r="S670" s="4">
        <f ca="1"/>
        <v>2.8131111111111</v>
      </c>
      <c r="T670" s="4">
        <f ca="1"/>
        <v>2.7457142857143002</v>
      </c>
      <c r="U670" s="4">
        <f ca="1"/>
        <v>44.995952135758998</v>
      </c>
      <c r="V670" s="4">
        <f ca="1"/>
        <v>44.697786187871003</v>
      </c>
      <c r="W670" s="4">
        <f ca="1"/>
        <v>0</v>
      </c>
      <c r="X670" s="4">
        <f ca="1"/>
        <v>-16.225544422357</v>
      </c>
      <c r="Y670" s="4">
        <f ca="1"/>
        <v>-8.7076301412354997</v>
      </c>
      <c r="Z670" s="4">
        <f ca="1"/>
        <v>0</v>
      </c>
    </row>
    <row r="671" spans="1:26" hidden="1" x14ac:dyDescent="0.25">
      <c r="A671" s="3" t="s">
        <v>3153</v>
      </c>
      <c r="B671" t="str">
        <v>汉钟精机</v>
      </c>
      <c r="C671" s="8" t="str">
        <f ca="1"/>
        <v>制造业</v>
      </c>
      <c r="D671" s="4">
        <f ca="1"/>
        <v>-8.2161623316629004E-2</v>
      </c>
      <c r="E671" s="4">
        <f ca="1"/>
        <v>-2.4739890507203999E-3</v>
      </c>
      <c r="F671" s="4">
        <f ca="1"/>
        <v>2.7806049225300999E-3</v>
      </c>
      <c r="G671" s="4">
        <f ca="1"/>
        <v>-0.22176867283825999</v>
      </c>
      <c r="H671" s="4">
        <f ca="1"/>
        <v>-7.0500385821168996E-3</v>
      </c>
      <c r="I671" s="4">
        <f ca="1"/>
        <v>-3.8540580090323001E-3</v>
      </c>
      <c r="J671" s="4">
        <f ca="1"/>
        <v>-0.10624695753372</v>
      </c>
      <c r="K671" s="4">
        <f ca="1"/>
        <v>-3.0668085419362002E-3</v>
      </c>
      <c r="L671" s="4">
        <f ca="1"/>
        <v>1.1351083860469999E-4</v>
      </c>
      <c r="M671" s="4">
        <f ca="1"/>
        <v>1.6385153891966</v>
      </c>
      <c r="N671" s="4">
        <f ca="1"/>
        <v>42.416002864235999</v>
      </c>
      <c r="O671" s="4">
        <f ca="1"/>
        <v>1.2479843777166999</v>
      </c>
      <c r="P671" s="4">
        <f ca="1"/>
        <v>48.308872424815</v>
      </c>
      <c r="Q671" s="4">
        <f t="shared" ca="1" si="20"/>
        <v>1.4405850091407902E-2</v>
      </c>
      <c r="R671" s="4">
        <f t="shared" ca="1" si="21"/>
        <v>-3.7487526124536243E-2</v>
      </c>
      <c r="S671" s="4">
        <f ca="1"/>
        <v>23.604888888889</v>
      </c>
      <c r="T671" s="4">
        <f ca="1"/>
        <v>22.72</v>
      </c>
      <c r="U671" s="4">
        <f ca="1"/>
        <v>96.538561632381999</v>
      </c>
      <c r="V671" s="4">
        <f ca="1"/>
        <v>95.167591574598006</v>
      </c>
      <c r="W671" s="4">
        <f ca="1"/>
        <v>38.192489423952999</v>
      </c>
      <c r="X671" s="4">
        <f ca="1"/>
        <v>21.808191593008001</v>
      </c>
      <c r="Y671" s="4">
        <f ca="1"/>
        <v>16.583358902147001</v>
      </c>
      <c r="Z671" s="4">
        <f ca="1"/>
        <v>17.924625733431998</v>
      </c>
    </row>
    <row r="672" spans="1:26" hidden="1" x14ac:dyDescent="0.25">
      <c r="A672" s="3" t="s">
        <v>3154</v>
      </c>
      <c r="B672" t="str">
        <v>三特索道</v>
      </c>
      <c r="C672" s="8" t="str">
        <f ca="1"/>
        <v>水利、环境和公共设施管理业</v>
      </c>
      <c r="D672" s="4">
        <f ca="1"/>
        <v>0.56963971953143999</v>
      </c>
      <c r="E672" s="4">
        <f ca="1"/>
        <v>1.506122607582E-2</v>
      </c>
      <c r="F672" s="4">
        <f ca="1"/>
        <v>2.9798541135276E-2</v>
      </c>
      <c r="G672" s="4">
        <f ca="1"/>
        <v>-0.11496770168879999</v>
      </c>
      <c r="H672" s="4">
        <f ca="1"/>
        <v>-4.5903599653226001E-3</v>
      </c>
      <c r="I672" s="4">
        <f ca="1"/>
        <v>-6.9118607578440002E-4</v>
      </c>
      <c r="J672" s="4">
        <f ca="1"/>
        <v>-5.4672081221237998E-2</v>
      </c>
      <c r="K672" s="4">
        <f ca="1"/>
        <v>-1.9329389651000001E-3</v>
      </c>
      <c r="L672" s="4">
        <f ca="1"/>
        <v>1.5750244546675E-3</v>
      </c>
      <c r="M672" s="4">
        <f ca="1"/>
        <v>1.1065806007764001</v>
      </c>
      <c r="N672" s="4">
        <f ca="1"/>
        <v>44.269980522659999</v>
      </c>
      <c r="O672" s="4">
        <f ca="1"/>
        <v>29.075362274286</v>
      </c>
      <c r="P672" s="4">
        <f ca="1"/>
        <v>54.876197105753</v>
      </c>
      <c r="Q672" s="4">
        <f t="shared" ca="1" si="20"/>
        <v>4.8500983910169729E-2</v>
      </c>
      <c r="R672" s="4">
        <f t="shared" ca="1" si="21"/>
        <v>-1.7135794387699081E-2</v>
      </c>
      <c r="S672" s="4">
        <f ca="1"/>
        <v>14.743111111111</v>
      </c>
      <c r="T672" s="4">
        <f ca="1"/>
        <v>14.490476190476</v>
      </c>
      <c r="U672" s="4">
        <f ca="1"/>
        <v>22.973689975961999</v>
      </c>
      <c r="V672" s="4">
        <f ca="1"/>
        <v>21.910985615184</v>
      </c>
      <c r="W672" s="4">
        <f ca="1"/>
        <v>0</v>
      </c>
      <c r="X672" s="4">
        <f ca="1"/>
        <v>-27.656480599346001</v>
      </c>
      <c r="Y672" s="4">
        <f ca="1"/>
        <v>-13.333251490811</v>
      </c>
      <c r="Z672" s="4">
        <f ca="1"/>
        <v>-21.19941312593</v>
      </c>
    </row>
    <row r="673" spans="1:26" hidden="1" x14ac:dyDescent="0.25">
      <c r="A673" s="3" t="s">
        <v>3155</v>
      </c>
      <c r="B673" t="str">
        <v>常铝股份</v>
      </c>
      <c r="C673" s="8" t="str">
        <f ca="1"/>
        <v>制造业</v>
      </c>
      <c r="D673" s="4">
        <f ca="1"/>
        <v>6.3290982237089996E-2</v>
      </c>
      <c r="E673" s="4">
        <f ca="1"/>
        <v>1.5022211871124E-3</v>
      </c>
      <c r="F673" s="4">
        <f ca="1"/>
        <v>8.4126051062611996E-3</v>
      </c>
      <c r="G673" s="4">
        <f ca="1"/>
        <v>-0.11561058532481</v>
      </c>
      <c r="H673" s="4">
        <f ca="1"/>
        <v>-2.1690950119201999E-3</v>
      </c>
      <c r="I673" s="4">
        <f ca="1"/>
        <v>2.5572771710689001E-3</v>
      </c>
      <c r="J673" s="4">
        <f ca="1"/>
        <v>-7.5495043717615007E-2</v>
      </c>
      <c r="K673" s="4">
        <f ca="1"/>
        <v>-1.3174992653390001E-3</v>
      </c>
      <c r="L673" s="4">
        <f ca="1"/>
        <v>2.7972238891410999E-3</v>
      </c>
      <c r="M673" s="4">
        <f ca="1"/>
        <v>1.528783317257</v>
      </c>
      <c r="N673" s="4">
        <f ca="1"/>
        <v>39.858228638032003</v>
      </c>
      <c r="O673" s="4">
        <f ca="1"/>
        <v>-3.2500852345903</v>
      </c>
      <c r="P673" s="4">
        <f ca="1"/>
        <v>59.318291378041998</v>
      </c>
      <c r="Q673" s="4">
        <f t="shared" ca="1" si="20"/>
        <v>1.5254237288131486E-2</v>
      </c>
      <c r="R673" s="4">
        <f t="shared" ca="1" si="21"/>
        <v>-6.0153762022882723E-3</v>
      </c>
      <c r="S673" s="4">
        <f ca="1"/>
        <v>3.9475555555556001</v>
      </c>
      <c r="T673" s="4">
        <f ca="1"/>
        <v>3.9238095238095001</v>
      </c>
      <c r="U673" s="4">
        <f ca="1"/>
        <v>8.4250725879062003</v>
      </c>
      <c r="V673" s="4">
        <f ca="1"/>
        <v>8.2984855206422008</v>
      </c>
      <c r="W673" s="4">
        <f ca="1"/>
        <v>0</v>
      </c>
      <c r="X673" s="4">
        <f ca="1"/>
        <v>16.143483222223999</v>
      </c>
      <c r="Y673" s="4">
        <f ca="1"/>
        <v>11.727466689686</v>
      </c>
      <c r="Z673" s="4">
        <f ca="1"/>
        <v>0</v>
      </c>
    </row>
    <row r="674" spans="1:26" hidden="1" x14ac:dyDescent="0.25">
      <c r="A674" s="3" t="s">
        <v>3156</v>
      </c>
      <c r="B674" t="str">
        <v>远望谷</v>
      </c>
      <c r="C674" s="8" t="str">
        <f ca="1"/>
        <v>制造业</v>
      </c>
      <c r="D674" s="4">
        <f ca="1"/>
        <v>-0.19427563179667001</v>
      </c>
      <c r="E674" s="4">
        <f ca="1"/>
        <v>-4.0928886504235E-3</v>
      </c>
      <c r="F674" s="4">
        <f ca="1"/>
        <v>6.0541775170260004E-4</v>
      </c>
      <c r="G674" s="4">
        <f ca="1"/>
        <v>7.6847950874955995E-2</v>
      </c>
      <c r="H674" s="4">
        <f ca="1"/>
        <v>1.2845556633118999E-3</v>
      </c>
      <c r="I674" s="4">
        <f ca="1"/>
        <v>1.0205011459107001E-2</v>
      </c>
      <c r="J674" s="4">
        <f ca="1"/>
        <v>0.17519508071583001</v>
      </c>
      <c r="K674" s="4">
        <f ca="1"/>
        <v>3.3091867752004E-3</v>
      </c>
      <c r="L674" s="4">
        <f ca="1"/>
        <v>1.2476519528403E-2</v>
      </c>
      <c r="M674" s="4">
        <f ca="1"/>
        <v>1.2979332957962</v>
      </c>
      <c r="N674" s="4">
        <f ca="1"/>
        <v>42.705945763430996</v>
      </c>
      <c r="O674" s="4">
        <f ca="1"/>
        <v>19.015199835754</v>
      </c>
      <c r="P674" s="4">
        <f ca="1"/>
        <v>64.157347587684995</v>
      </c>
      <c r="Q674" s="4">
        <f t="shared" ca="1" si="20"/>
        <v>7.8266104756179594E-3</v>
      </c>
      <c r="R674" s="4">
        <f t="shared" ca="1" si="21"/>
        <v>-7.1840065839173187E-3</v>
      </c>
      <c r="S674" s="4">
        <f ca="1"/>
        <v>5.5546666666666997</v>
      </c>
      <c r="T674" s="4">
        <f ca="1"/>
        <v>5.5147619047619001</v>
      </c>
      <c r="U674" s="4">
        <f ca="1"/>
        <v>59.693493175695998</v>
      </c>
      <c r="V674" s="4">
        <f ca="1"/>
        <v>59.229923634904999</v>
      </c>
      <c r="W674" s="4">
        <f ca="1"/>
        <v>0</v>
      </c>
      <c r="X674" s="4">
        <f ca="1"/>
        <v>-8.5556282667999</v>
      </c>
      <c r="Y674" s="4">
        <f ca="1"/>
        <v>1.9150456069288999</v>
      </c>
      <c r="Z674" s="4">
        <f ca="1"/>
        <v>30.439571815548</v>
      </c>
    </row>
    <row r="675" spans="1:26" hidden="1" x14ac:dyDescent="0.25">
      <c r="A675" s="3" t="s">
        <v>3157</v>
      </c>
      <c r="B675" t="str">
        <v>悦心健康</v>
      </c>
      <c r="C675" s="8" t="str">
        <f ca="1"/>
        <v>制造业</v>
      </c>
      <c r="D675" s="4">
        <f ca="1"/>
        <v>0.15419867776981999</v>
      </c>
      <c r="E675" s="4">
        <f ca="1"/>
        <v>3.2105466914717001E-3</v>
      </c>
      <c r="F675" s="4">
        <f ca="1"/>
        <v>1.3933152549116E-2</v>
      </c>
      <c r="G675" s="4">
        <f ca="1"/>
        <v>-0.12582739044654001</v>
      </c>
      <c r="H675" s="4">
        <f ca="1"/>
        <v>-2.1498264654706998E-3</v>
      </c>
      <c r="I675" s="4">
        <f ca="1"/>
        <v>3.4883404379214E-3</v>
      </c>
      <c r="J675" s="4">
        <f ca="1"/>
        <v>5.9048912908763003E-3</v>
      </c>
      <c r="K675" s="4">
        <f ca="1"/>
        <v>9.8948447340600003E-5</v>
      </c>
      <c r="L675" s="4">
        <f ca="1"/>
        <v>6.7395530641073996E-3</v>
      </c>
      <c r="M675" s="4">
        <f ca="1"/>
        <v>1.2346988283382001</v>
      </c>
      <c r="N675" s="4">
        <f ca="1"/>
        <v>49.717740634358002</v>
      </c>
      <c r="O675" s="4">
        <f ca="1"/>
        <v>8.8951088799718008</v>
      </c>
      <c r="P675" s="4">
        <f ca="1"/>
        <v>58.423558944618001</v>
      </c>
      <c r="Q675" s="4">
        <f t="shared" ca="1" si="20"/>
        <v>2.1931512120044204E-2</v>
      </c>
      <c r="R675" s="4">
        <f t="shared" ca="1" si="21"/>
        <v>-1.6460994599749597E-2</v>
      </c>
      <c r="S675" s="4">
        <f ca="1"/>
        <v>4.3913333333333</v>
      </c>
      <c r="T675" s="4">
        <f ca="1"/>
        <v>4.3190476190476002</v>
      </c>
      <c r="U675" s="4">
        <f ca="1"/>
        <v>9.7641926206744003</v>
      </c>
      <c r="V675" s="4">
        <f ca="1"/>
        <v>9.5546448121734997</v>
      </c>
      <c r="W675" s="4">
        <f ca="1"/>
        <v>0</v>
      </c>
      <c r="X675" s="4">
        <f ca="1"/>
        <v>-0.10328325081472001</v>
      </c>
      <c r="Y675" s="4">
        <f ca="1"/>
        <v>2.0922857822170999</v>
      </c>
      <c r="Z675" s="4">
        <f ca="1"/>
        <v>-41.929159009617997</v>
      </c>
    </row>
    <row r="676" spans="1:26" hidden="1" x14ac:dyDescent="0.25">
      <c r="A676" s="3" t="s">
        <v>3158</v>
      </c>
      <c r="B676" t="str">
        <v>海南发展</v>
      </c>
      <c r="C676" s="8" t="str">
        <f ca="1"/>
        <v>建筑业</v>
      </c>
      <c r="D676" s="4">
        <f ca="1"/>
        <v>4.3811045885695003E-2</v>
      </c>
      <c r="E676" s="4">
        <f ca="1"/>
        <v>9.6817326175720002E-4</v>
      </c>
      <c r="F676" s="4">
        <f ca="1"/>
        <v>1.6068744633722001E-2</v>
      </c>
      <c r="G676" s="4">
        <f ca="1"/>
        <v>-1.1974348729121001E-2</v>
      </c>
      <c r="H676" s="4">
        <f ca="1"/>
        <v>-1.9976660334490001E-4</v>
      </c>
      <c r="I676" s="4">
        <f ca="1"/>
        <v>1.0987940472746E-2</v>
      </c>
      <c r="J676" s="4">
        <f ca="1"/>
        <v>-0.12240096104791</v>
      </c>
      <c r="K676" s="4">
        <f ca="1"/>
        <v>-3.1140813243381998E-3</v>
      </c>
      <c r="L676" s="4">
        <f ca="1"/>
        <v>1.022851190403E-4</v>
      </c>
      <c r="M676" s="4">
        <f ca="1"/>
        <v>1.2398961317221999</v>
      </c>
      <c r="N676" s="4">
        <f ca="1"/>
        <v>35.133812936544999</v>
      </c>
      <c r="O676" s="4">
        <f ca="1"/>
        <v>-13.572371520814</v>
      </c>
      <c r="P676" s="4">
        <f ca="1"/>
        <v>52.919491086960001</v>
      </c>
      <c r="Q676" s="4">
        <f t="shared" ca="1" si="20"/>
        <v>2.5328156775751964E-2</v>
      </c>
      <c r="R676" s="4">
        <f t="shared" ca="1" si="21"/>
        <v>-1.8240512585036832E-2</v>
      </c>
      <c r="S676" s="4">
        <f ca="1"/>
        <v>9.0571111111110998</v>
      </c>
      <c r="T676" s="4">
        <f ca="1"/>
        <v>8.8919047619048008</v>
      </c>
      <c r="U676" s="4">
        <f ca="1"/>
        <v>43.108036478806</v>
      </c>
      <c r="V676" s="4">
        <f ca="1"/>
        <v>42.043160712921001</v>
      </c>
      <c r="W676" s="4">
        <f ca="1"/>
        <v>0</v>
      </c>
      <c r="X676" s="4">
        <f ca="1"/>
        <v>-8.3923478485963994</v>
      </c>
      <c r="Y676" s="4">
        <f ca="1"/>
        <v>10.750430113614</v>
      </c>
      <c r="Z676" s="4">
        <f ca="1"/>
        <v>0</v>
      </c>
    </row>
    <row r="677" spans="1:26" hidden="1" x14ac:dyDescent="0.25">
      <c r="A677" s="3" t="s">
        <v>3159</v>
      </c>
      <c r="B677" t="str">
        <v>宁波东力</v>
      </c>
      <c r="C677" s="8" t="str">
        <f ca="1"/>
        <v>制造业</v>
      </c>
      <c r="D677" s="4">
        <f ca="1"/>
        <v>9.6506469375352996E-2</v>
      </c>
      <c r="E677" s="4">
        <f ca="1"/>
        <v>2.2147078505775999E-3</v>
      </c>
      <c r="F677" s="4">
        <f ca="1"/>
        <v>1.7806991066918999E-2</v>
      </c>
      <c r="G677" s="4">
        <f ca="1"/>
        <v>8.2988645058114999E-2</v>
      </c>
      <c r="H677" s="4">
        <f ca="1"/>
        <v>1.451160432322E-3</v>
      </c>
      <c r="I677" s="4">
        <f ca="1"/>
        <v>1.4247290978566E-2</v>
      </c>
      <c r="J677" s="4">
        <f ca="1"/>
        <v>-4.6142117597389003E-2</v>
      </c>
      <c r="K677" s="4">
        <f ca="1"/>
        <v>-8.210425442269E-4</v>
      </c>
      <c r="L677" s="4">
        <f ca="1"/>
        <v>6.2109062668435997E-3</v>
      </c>
      <c r="M677" s="4">
        <f ca="1"/>
        <v>0.91808644545216</v>
      </c>
      <c r="N677" s="4">
        <f ca="1"/>
        <v>38.951921458020003</v>
      </c>
      <c r="O677" s="4">
        <f ca="1"/>
        <v>3.9740538645722001</v>
      </c>
      <c r="P677" s="4">
        <f ca="1"/>
        <v>59.114299674004002</v>
      </c>
      <c r="Q677" s="4">
        <f t="shared" ca="1" si="20"/>
        <v>3.5582822085886437E-2</v>
      </c>
      <c r="R677" s="4">
        <f t="shared" ca="1" si="21"/>
        <v>-1.2657342249630677E-2</v>
      </c>
      <c r="S677" s="4">
        <f ca="1"/>
        <v>5.4451111111110997</v>
      </c>
      <c r="T677" s="4">
        <f ca="1"/>
        <v>5.3761904761904997</v>
      </c>
      <c r="U677" s="4">
        <f ca="1"/>
        <v>17.745149908399</v>
      </c>
      <c r="V677" s="4">
        <f ca="1"/>
        <v>17.135423193537001</v>
      </c>
      <c r="W677" s="4">
        <f ca="1"/>
        <v>145.27715675600999</v>
      </c>
      <c r="X677" s="4">
        <f ca="1"/>
        <v>12.904658313059</v>
      </c>
      <c r="Y677" s="4">
        <f ca="1"/>
        <v>10.245252177706</v>
      </c>
      <c r="Z677" s="4">
        <f ca="1"/>
        <v>0</v>
      </c>
    </row>
    <row r="678" spans="1:26" hidden="1" x14ac:dyDescent="0.25">
      <c r="A678" s="3" t="s">
        <v>3160</v>
      </c>
      <c r="B678" t="str">
        <v>红宝丽</v>
      </c>
      <c r="C678" s="8" t="str">
        <f ca="1"/>
        <v>制造业</v>
      </c>
      <c r="D678" s="4">
        <f ca="1"/>
        <v>0.12177839593398</v>
      </c>
      <c r="E678" s="4">
        <f ca="1"/>
        <v>2.7256689374952998E-3</v>
      </c>
      <c r="F678" s="4">
        <f ca="1"/>
        <v>1.4607742050333E-2</v>
      </c>
      <c r="G678" s="4">
        <f ca="1"/>
        <v>-0.25906477610262002</v>
      </c>
      <c r="H678" s="4">
        <f ca="1"/>
        <v>-7.9325239647520009E-3</v>
      </c>
      <c r="I678" s="4">
        <f ca="1"/>
        <v>-5.8839211189120003E-3</v>
      </c>
      <c r="J678" s="4">
        <f ca="1"/>
        <v>3.6875617697234998E-2</v>
      </c>
      <c r="K678" s="4">
        <f ca="1"/>
        <v>1.1270503324603001E-3</v>
      </c>
      <c r="L678" s="4">
        <f ca="1"/>
        <v>6.6971789509794001E-3</v>
      </c>
      <c r="M678" s="4">
        <f ca="1"/>
        <v>1.5027962954192</v>
      </c>
      <c r="N678" s="4">
        <f ca="1"/>
        <v>40.057980282682003</v>
      </c>
      <c r="O678" s="4">
        <f ca="1"/>
        <v>-14.063538913805999</v>
      </c>
      <c r="P678" s="4">
        <f ca="1"/>
        <v>59.501288196719003</v>
      </c>
      <c r="Q678" s="4">
        <f t="shared" ca="1" si="20"/>
        <v>2.0064205457489267E-2</v>
      </c>
      <c r="R678" s="4">
        <f t="shared" ca="1" si="21"/>
        <v>-1.9814502529521504E-2</v>
      </c>
      <c r="S678" s="4">
        <f ca="1"/>
        <v>4.2168888888889002</v>
      </c>
      <c r="T678" s="4">
        <f ca="1"/>
        <v>4.1333333333333</v>
      </c>
      <c r="U678" s="4">
        <f ca="1"/>
        <v>32.966702134968003</v>
      </c>
      <c r="V678" s="4">
        <f ca="1"/>
        <v>32.318261888409999</v>
      </c>
      <c r="W678" s="4">
        <f ca="1"/>
        <v>0</v>
      </c>
      <c r="X678" s="4">
        <f ca="1"/>
        <v>1.8693982205760999</v>
      </c>
      <c r="Y678" s="4">
        <f ca="1"/>
        <v>13.643050354147</v>
      </c>
      <c r="Z678" s="4">
        <f ca="1"/>
        <v>20.097389047282</v>
      </c>
    </row>
    <row r="679" spans="1:26" hidden="1" x14ac:dyDescent="0.25">
      <c r="A679" s="3" t="s">
        <v>3161</v>
      </c>
      <c r="B679" t="str">
        <v>莱茵生物</v>
      </c>
      <c r="C679" s="8" t="str">
        <f ca="1"/>
        <v>制造业</v>
      </c>
      <c r="D679" s="4">
        <f ca="1"/>
        <v>0.13283647048541999</v>
      </c>
      <c r="E679" s="4">
        <f ca="1"/>
        <v>3.1446724657438999E-3</v>
      </c>
      <c r="F679" s="4">
        <f ca="1"/>
        <v>1.0782495535465E-2</v>
      </c>
      <c r="G679" s="4">
        <f ca="1"/>
        <v>-9.2936320122499E-2</v>
      </c>
      <c r="H679" s="4">
        <f ca="1"/>
        <v>-2.3441076479747999E-3</v>
      </c>
      <c r="I679" s="4">
        <f ca="1"/>
        <v>1.9183200747951001E-3</v>
      </c>
      <c r="J679" s="4">
        <f ca="1"/>
        <v>0.14255129898765001</v>
      </c>
      <c r="K679" s="4">
        <f ca="1"/>
        <v>3.9248791602568998E-3</v>
      </c>
      <c r="L679" s="4">
        <f ca="1"/>
        <v>9.9791322850191991E-3</v>
      </c>
      <c r="M679" s="4">
        <f ca="1"/>
        <v>1.4180394469879001</v>
      </c>
      <c r="N679" s="4">
        <f ca="1"/>
        <v>54.212382768144998</v>
      </c>
      <c r="O679" s="4">
        <f ca="1"/>
        <v>7.6658965303543001</v>
      </c>
      <c r="P679" s="4">
        <f ca="1"/>
        <v>65.214558618829003</v>
      </c>
      <c r="Q679" s="4">
        <f t="shared" ca="1" si="20"/>
        <v>1.8726591760309861E-2</v>
      </c>
      <c r="R679" s="4">
        <f t="shared" ca="1" si="21"/>
        <v>-5.4151093322360889E-3</v>
      </c>
      <c r="S679" s="4">
        <f ca="1"/>
        <v>7.5508888888888999</v>
      </c>
      <c r="T679" s="4">
        <f ca="1"/>
        <v>7.51</v>
      </c>
      <c r="U679" s="4">
        <f ca="1"/>
        <v>56.470179097322998</v>
      </c>
      <c r="V679" s="4">
        <f ca="1"/>
        <v>55.432124334504003</v>
      </c>
      <c r="W679" s="4">
        <f ca="1"/>
        <v>21.552040288131</v>
      </c>
      <c r="X679" s="4">
        <f ca="1"/>
        <v>23.623450544564001</v>
      </c>
      <c r="Y679" s="4">
        <f ca="1"/>
        <v>19.670412821732</v>
      </c>
      <c r="Z679" s="4">
        <f ca="1"/>
        <v>0</v>
      </c>
    </row>
    <row r="680" spans="1:26" hidden="1" x14ac:dyDescent="0.25">
      <c r="A680" s="3" t="s">
        <v>3162</v>
      </c>
      <c r="B680" t="str">
        <v>东方锆业</v>
      </c>
      <c r="C680" s="8" t="str">
        <f ca="1"/>
        <v>制造业</v>
      </c>
      <c r="D680" s="4">
        <f ca="1"/>
        <v>-0.35630921104622998</v>
      </c>
      <c r="E680" s="4">
        <f ca="1"/>
        <v>-7.4556242519667002E-3</v>
      </c>
      <c r="F680" s="4">
        <f ca="1"/>
        <v>-8.6959884686022993E-3</v>
      </c>
      <c r="G680" s="4">
        <f ca="1"/>
        <v>-0.26198635232430001</v>
      </c>
      <c r="H680" s="4">
        <f ca="1"/>
        <v>-5.4132868781090002E-3</v>
      </c>
      <c r="I680" s="4">
        <f ca="1"/>
        <v>-3.2288911557328999E-3</v>
      </c>
      <c r="J680" s="4">
        <f ca="1"/>
        <v>-0.15405132721088999</v>
      </c>
      <c r="K680" s="4">
        <f ca="1"/>
        <v>-3.0795566844167002E-3</v>
      </c>
      <c r="L680" s="4">
        <f ca="1"/>
        <v>1.7436338833120001E-4</v>
      </c>
      <c r="M680" s="4">
        <f ca="1"/>
        <v>1.6388139914608</v>
      </c>
      <c r="N680" s="4">
        <f ca="1"/>
        <v>46.618801923677999</v>
      </c>
      <c r="O680" s="4">
        <f ca="1"/>
        <v>-6.5722792808986998</v>
      </c>
      <c r="P680" s="4">
        <f ca="1"/>
        <v>46.795862609381999</v>
      </c>
      <c r="Q680" s="4">
        <f t="shared" ca="1" si="20"/>
        <v>-4.8931238733060647E-3</v>
      </c>
      <c r="R680" s="4">
        <f t="shared" ca="1" si="21"/>
        <v>-4.0436348944481809E-2</v>
      </c>
      <c r="S680" s="4">
        <f ca="1"/>
        <v>6.6002222222222002</v>
      </c>
      <c r="T680" s="4">
        <f ca="1"/>
        <v>6.3333333333333002</v>
      </c>
      <c r="U680" s="4">
        <f ca="1"/>
        <v>50.612005396924999</v>
      </c>
      <c r="V680" s="4">
        <f ca="1"/>
        <v>50.860873953484003</v>
      </c>
      <c r="W680" s="4">
        <f ca="1"/>
        <v>34.145091007376003</v>
      </c>
      <c r="X680" s="4">
        <f ca="1"/>
        <v>42.671635723191002</v>
      </c>
      <c r="Y680" s="4">
        <f ca="1"/>
        <v>12.130866481707001</v>
      </c>
      <c r="Z680" s="4">
        <f ca="1"/>
        <v>-0.11375293400557</v>
      </c>
    </row>
    <row r="681" spans="1:26" hidden="1" x14ac:dyDescent="0.25">
      <c r="A681" s="3" t="s">
        <v>3163</v>
      </c>
      <c r="B681" t="str">
        <v>惠程科技</v>
      </c>
      <c r="C681" s="8" t="str">
        <f ca="1"/>
        <v>信息传输、软件和信息技术服务业</v>
      </c>
      <c r="D681" s="4">
        <f ca="1"/>
        <v>-0.11040385250112</v>
      </c>
      <c r="E681" s="4">
        <f ca="1"/>
        <v>-2.4275457955028001E-3</v>
      </c>
      <c r="F681" s="4">
        <f ca="1"/>
        <v>3.6480312957066002E-3</v>
      </c>
      <c r="G681" s="4">
        <f ca="1"/>
        <v>0.10698203690102</v>
      </c>
      <c r="H681" s="4">
        <f ca="1"/>
        <v>1.9265558103199001E-3</v>
      </c>
      <c r="I681" s="4">
        <f ca="1"/>
        <v>1.1274020027157E-2</v>
      </c>
      <c r="J681" s="4">
        <f ca="1"/>
        <v>-7.8500355994078994E-2</v>
      </c>
      <c r="K681" s="4">
        <f ca="1"/>
        <v>-1.7297214863258999E-3</v>
      </c>
      <c r="L681" s="4">
        <f ca="1"/>
        <v>2.0533919589851E-3</v>
      </c>
      <c r="M681" s="4">
        <f ca="1"/>
        <v>1.0851303361996001</v>
      </c>
      <c r="N681" s="4">
        <f ca="1"/>
        <v>61.609582963260003</v>
      </c>
      <c r="O681" s="4">
        <f ca="1"/>
        <v>17.901363867118999</v>
      </c>
      <c r="P681" s="4">
        <f ca="1"/>
        <v>55.748097162558999</v>
      </c>
      <c r="Q681" s="4">
        <f t="shared" ca="1" si="20"/>
        <v>1.1350293542069264E-2</v>
      </c>
      <c r="R681" s="4">
        <f t="shared" ca="1" si="21"/>
        <v>-1.4000949216894263E-2</v>
      </c>
      <c r="S681" s="4">
        <f ca="1"/>
        <v>4.2808888888889003</v>
      </c>
      <c r="T681" s="4">
        <f ca="1"/>
        <v>4.2209523809523999</v>
      </c>
      <c r="U681" s="4">
        <f ca="1"/>
        <v>64.500537481801004</v>
      </c>
      <c r="V681" s="4">
        <f ca="1"/>
        <v>63.776653740713002</v>
      </c>
      <c r="W681" s="4">
        <f ca="1"/>
        <v>23.805834507513001</v>
      </c>
      <c r="X681" s="4">
        <f ca="1"/>
        <v>-39.290742469953003</v>
      </c>
      <c r="Y681" s="4">
        <f ca="1"/>
        <v>-29.785561707165002</v>
      </c>
      <c r="Z681" s="4">
        <f ca="1"/>
        <v>27.039600553420001</v>
      </c>
    </row>
    <row r="682" spans="1:26" hidden="1" x14ac:dyDescent="0.25">
      <c r="A682" s="3" t="s">
        <v>3164</v>
      </c>
      <c r="B682" t="str">
        <v>智光电气</v>
      </c>
      <c r="C682" s="8" t="str">
        <f ca="1"/>
        <v>制造业</v>
      </c>
      <c r="D682" s="4">
        <f ca="1"/>
        <v>-0.12766791834609001</v>
      </c>
      <c r="E682" s="4">
        <f ca="1"/>
        <v>-2.8392404720551001E-3</v>
      </c>
      <c r="F682" s="4">
        <f ca="1"/>
        <v>1.5837390629245001E-3</v>
      </c>
      <c r="G682" s="4">
        <f ca="1"/>
        <v>1.1620961302196999E-2</v>
      </c>
      <c r="H682" s="4">
        <f ca="1"/>
        <v>2.0384507450209999E-4</v>
      </c>
      <c r="I682" s="4">
        <f ca="1"/>
        <v>3.9497573913428001E-3</v>
      </c>
      <c r="J682" s="4">
        <f ca="1"/>
        <v>-9.9496196777956E-2</v>
      </c>
      <c r="K682" s="4">
        <f ca="1"/>
        <v>-2.3509582380791001E-3</v>
      </c>
      <c r="L682" s="4">
        <f ca="1"/>
        <v>8.6640437627160001E-4</v>
      </c>
      <c r="M682" s="4">
        <f ca="1"/>
        <v>1.473317983429</v>
      </c>
      <c r="N682" s="4">
        <f ca="1"/>
        <v>47.850649370698001</v>
      </c>
      <c r="O682" s="4">
        <f ca="1"/>
        <v>-15.758068514093999</v>
      </c>
      <c r="P682" s="4">
        <f ca="1"/>
        <v>54.987823384178</v>
      </c>
      <c r="Q682" s="4">
        <f t="shared" ca="1" si="20"/>
        <v>4.1958041957937432E-3</v>
      </c>
      <c r="R682" s="4">
        <f t="shared" ca="1" si="21"/>
        <v>-1.1650114591299268E-2</v>
      </c>
      <c r="S682" s="4">
        <f ca="1"/>
        <v>7.1475555555556003</v>
      </c>
      <c r="T682" s="4">
        <f ca="1"/>
        <v>7.0642857142856998</v>
      </c>
      <c r="U682" s="4">
        <f ca="1"/>
        <v>56.657517954745998</v>
      </c>
      <c r="V682" s="4">
        <f ca="1"/>
        <v>56.420787378333998</v>
      </c>
      <c r="W682" s="4">
        <f ca="1"/>
        <v>-31.245102560039001</v>
      </c>
      <c r="X682" s="4">
        <f ca="1"/>
        <v>-2.7047833418842999</v>
      </c>
      <c r="Y682" s="4">
        <f ca="1"/>
        <v>3.6713123539657002</v>
      </c>
      <c r="Z682" s="4">
        <f ca="1"/>
        <v>-3.0456731488402</v>
      </c>
    </row>
    <row r="683" spans="1:26" hidden="1" x14ac:dyDescent="0.25">
      <c r="A683" s="3" t="s">
        <v>3165</v>
      </c>
      <c r="B683" t="str">
        <v>芭田股份</v>
      </c>
      <c r="C683" s="8" t="str">
        <f ca="1"/>
        <v>制造业</v>
      </c>
      <c r="D683" s="4">
        <f ca="1"/>
        <v>2.9308017420128998</v>
      </c>
      <c r="E683" s="4">
        <f ca="1"/>
        <v>0.41833730412813003</v>
      </c>
      <c r="F683" s="4">
        <f ca="1"/>
        <v>1.5532205553375001E-2</v>
      </c>
      <c r="G683" s="4">
        <f ca="1"/>
        <v>4.2909176920828997E-3</v>
      </c>
      <c r="H683" s="4">
        <f ca="1"/>
        <v>-7.3553125617869999E-4</v>
      </c>
      <c r="I683" s="4">
        <f ca="1"/>
        <v>-4.0837859411319997E-4</v>
      </c>
      <c r="J683" s="4">
        <f ca="1"/>
        <v>-3.2879460196609998E-2</v>
      </c>
      <c r="K683" s="4">
        <f ca="1"/>
        <v>-5.0465429861447997E-3</v>
      </c>
      <c r="L683" s="4">
        <f ca="1"/>
        <v>-2.1796931816139999E-4</v>
      </c>
      <c r="M683" s="4">
        <f ca="1"/>
        <v>1.4187549926467</v>
      </c>
      <c r="N683" s="4">
        <f ca="1"/>
        <v>35.468480393884001</v>
      </c>
      <c r="O683" s="4">
        <f ca="1"/>
        <v>-10.349376610007001</v>
      </c>
      <c r="P683" s="4">
        <f ca="1"/>
        <v>52.084761944309001</v>
      </c>
      <c r="Q683" s="4">
        <f t="shared" ca="1" si="20"/>
        <v>1.9173157579397131E-2</v>
      </c>
      <c r="R683" s="4">
        <f t="shared" ca="1" si="21"/>
        <v>2.2462173471945817E-3</v>
      </c>
      <c r="S683" s="4">
        <f ca="1"/>
        <v>5.5684444444443999</v>
      </c>
      <c r="T683" s="4">
        <f ca="1"/>
        <v>5.5809523809524002</v>
      </c>
      <c r="U683" s="4">
        <f ca="1"/>
        <v>46.043852997378004</v>
      </c>
      <c r="V683" s="4">
        <f ca="1"/>
        <v>45.177654704658003</v>
      </c>
      <c r="W683" s="4">
        <f ca="1"/>
        <v>59.687220194295001</v>
      </c>
      <c r="X683" s="4">
        <f ca="1"/>
        <v>7.8126042305974996</v>
      </c>
      <c r="Y683" s="4">
        <f ca="1"/>
        <v>7.8684335304928998</v>
      </c>
      <c r="Z683" s="4">
        <f ca="1"/>
        <v>-36.302445849904998</v>
      </c>
    </row>
    <row r="684" spans="1:26" hidden="1" x14ac:dyDescent="0.25">
      <c r="A684" s="3" t="s">
        <v>3166</v>
      </c>
      <c r="B684" t="str">
        <v>楚江新材</v>
      </c>
      <c r="C684" s="8" t="str">
        <f ca="1"/>
        <v>制造业</v>
      </c>
      <c r="D684" s="4">
        <f ca="1"/>
        <v>0.19680206683115001</v>
      </c>
      <c r="E684" s="4">
        <f ca="1"/>
        <v>4.6113243177122003E-3</v>
      </c>
      <c r="F684" s="4">
        <f ca="1"/>
        <v>2.1662711670942001E-2</v>
      </c>
      <c r="G684" s="4">
        <f ca="1"/>
        <v>8.5814776242327001E-2</v>
      </c>
      <c r="H684" s="4">
        <f ca="1"/>
        <v>1.6225731205702001E-3</v>
      </c>
      <c r="I684" s="4">
        <f ca="1"/>
        <v>1.2363779855453E-2</v>
      </c>
      <c r="J684" s="4">
        <f ca="1"/>
        <v>0.13320567217442</v>
      </c>
      <c r="K684" s="4">
        <f ca="1"/>
        <v>2.5040314286415002E-3</v>
      </c>
      <c r="L684" s="4">
        <f ca="1"/>
        <v>1.0843181689550001E-2</v>
      </c>
      <c r="M684" s="4">
        <f ca="1"/>
        <v>1.2517944802370999</v>
      </c>
      <c r="N684" s="4">
        <f ca="1"/>
        <v>36.501164972452997</v>
      </c>
      <c r="O684" s="4">
        <f ca="1"/>
        <v>-17.359392040509999</v>
      </c>
      <c r="P684" s="4">
        <f ca="1"/>
        <v>67.198579996082998</v>
      </c>
      <c r="Q684" s="4">
        <f t="shared" ca="1" si="20"/>
        <v>2.6787794083383512E-2</v>
      </c>
      <c r="R684" s="4">
        <f t="shared" ca="1" si="21"/>
        <v>5.3192204451739779E-3</v>
      </c>
      <c r="S684" s="4">
        <f ca="1"/>
        <v>7.0842222222222002</v>
      </c>
      <c r="T684" s="4">
        <f ca="1"/>
        <v>7.1219047619048004</v>
      </c>
      <c r="U684" s="4">
        <f ca="1"/>
        <v>39.748322854746</v>
      </c>
      <c r="V684" s="4">
        <f ca="1"/>
        <v>38.711331673190998</v>
      </c>
      <c r="W684" s="4">
        <f ca="1"/>
        <v>-28.493381252367001</v>
      </c>
      <c r="X684" s="4">
        <f ca="1"/>
        <v>33.53744937447</v>
      </c>
      <c r="Y684" s="4">
        <f ca="1"/>
        <v>20.016688524660999</v>
      </c>
      <c r="Z684" s="4">
        <f ca="1"/>
        <v>-7.4324629384799001</v>
      </c>
    </row>
    <row r="685" spans="1:26" hidden="1" x14ac:dyDescent="0.25">
      <c r="A685" s="3" t="s">
        <v>3167</v>
      </c>
      <c r="B685" t="str">
        <v>澳洋健康</v>
      </c>
      <c r="C685" s="8" t="str">
        <f ca="1"/>
        <v>制造业</v>
      </c>
      <c r="D685" s="4">
        <f ca="1"/>
        <v>0.29692775749361</v>
      </c>
      <c r="E685" s="4">
        <f ca="1"/>
        <v>6.3201322739824999E-3</v>
      </c>
      <c r="F685" s="4">
        <f ca="1"/>
        <v>2.1612948772014001E-2</v>
      </c>
      <c r="G685" s="4">
        <f ca="1"/>
        <v>0.25199287125858</v>
      </c>
      <c r="H685" s="4">
        <f ca="1"/>
        <v>4.3124234073891E-3</v>
      </c>
      <c r="I685" s="4">
        <f ca="1"/>
        <v>1.6033471126913001E-2</v>
      </c>
      <c r="J685" s="4">
        <f ca="1"/>
        <v>0.10829392528228</v>
      </c>
      <c r="K685" s="4">
        <f ca="1"/>
        <v>2.3507151446397999E-3</v>
      </c>
      <c r="L685" s="4">
        <f ca="1"/>
        <v>7.9292448413724997E-3</v>
      </c>
      <c r="M685" s="4">
        <f ca="1"/>
        <v>1.0698651691800001</v>
      </c>
      <c r="N685" s="4">
        <f ca="1"/>
        <v>39.203410032153002</v>
      </c>
      <c r="O685" s="4">
        <f ca="1"/>
        <v>8.1103230813601002</v>
      </c>
      <c r="P685" s="4">
        <f ca="1"/>
        <v>67.53545035642</v>
      </c>
      <c r="Q685" s="4">
        <f t="shared" ca="1" si="20"/>
        <v>3.2201146890163158E-2</v>
      </c>
      <c r="R685" s="4">
        <f t="shared" ca="1" si="21"/>
        <v>1.1585085161895752E-2</v>
      </c>
      <c r="S685" s="4">
        <f ca="1"/>
        <v>3.7240000000000002</v>
      </c>
      <c r="T685" s="4">
        <f ca="1"/>
        <v>3.7671428571429</v>
      </c>
      <c r="U685" s="4">
        <f ca="1"/>
        <v>11.747591856</v>
      </c>
      <c r="V685" s="4">
        <f ca="1"/>
        <v>11.3811071528</v>
      </c>
      <c r="W685" s="4">
        <f ca="1"/>
        <v>25.408111916325002</v>
      </c>
      <c r="X685" s="4">
        <f ca="1"/>
        <v>-12.157067409271001</v>
      </c>
      <c r="Y685" s="4">
        <f ca="1"/>
        <v>-24.718857402365</v>
      </c>
      <c r="Z685" s="4">
        <f ca="1"/>
        <v>24.850836025762</v>
      </c>
    </row>
    <row r="686" spans="1:26" hidden="1" x14ac:dyDescent="0.25">
      <c r="A686" s="3" t="s">
        <v>3168</v>
      </c>
      <c r="B686" t="str">
        <v>创新医疗</v>
      </c>
      <c r="C686" s="8" t="str">
        <f ca="1"/>
        <v>卫生和社会工作</v>
      </c>
      <c r="D686" s="4">
        <f ca="1"/>
        <v>0.15188776487212</v>
      </c>
      <c r="E686" s="4">
        <f ca="1"/>
        <v>3.9764192237080999E-3</v>
      </c>
      <c r="F686" s="4">
        <f ca="1"/>
        <v>3.7175591790700999E-2</v>
      </c>
      <c r="G686" s="4">
        <f ca="1"/>
        <v>0.28938667362441001</v>
      </c>
      <c r="H686" s="4">
        <f ca="1"/>
        <v>5.6329519597058996E-3</v>
      </c>
      <c r="I686" s="4">
        <f ca="1"/>
        <v>4.2428929989225997E-2</v>
      </c>
      <c r="J686" s="4">
        <f ca="1"/>
        <v>0.11379783087331</v>
      </c>
      <c r="K686" s="4">
        <f ca="1"/>
        <v>2.57257233372E-3</v>
      </c>
      <c r="L686" s="4">
        <f ca="1"/>
        <v>1.8687438041124001E-2</v>
      </c>
      <c r="M686" s="4">
        <f ca="1"/>
        <v>1.2832489802017999</v>
      </c>
      <c r="N686" s="4">
        <f ca="1"/>
        <v>65.635021830091006</v>
      </c>
      <c r="O686" s="4">
        <f ca="1"/>
        <v>43.706657680317001</v>
      </c>
      <c r="P686" s="4">
        <f ca="1"/>
        <v>69.147599683607993</v>
      </c>
      <c r="Q686" s="4">
        <f t="shared" ca="1" si="20"/>
        <v>4.7547169811323321E-2</v>
      </c>
      <c r="R686" s="4">
        <f t="shared" ca="1" si="21"/>
        <v>-2.6366626638072077E-3</v>
      </c>
      <c r="S686" s="4">
        <f ca="1"/>
        <v>8.5124444444443998</v>
      </c>
      <c r="T686" s="4">
        <f ca="1"/>
        <v>8.49</v>
      </c>
      <c r="U686" s="4">
        <f ca="1"/>
        <v>28.161106139112999</v>
      </c>
      <c r="V686" s="4">
        <f ca="1"/>
        <v>26.882900312914</v>
      </c>
      <c r="W686" s="4">
        <f ca="1"/>
        <v>24.628299046542999</v>
      </c>
      <c r="X686" s="4">
        <f ca="1"/>
        <v>-6.6416988202719001</v>
      </c>
      <c r="Y686" s="4">
        <f ca="1"/>
        <v>-7.6235636360318004</v>
      </c>
      <c r="Z686" s="4">
        <f ca="1"/>
        <v>0</v>
      </c>
    </row>
    <row r="687" spans="1:26" hidden="1" x14ac:dyDescent="0.25">
      <c r="A687" s="3" t="s">
        <v>3169</v>
      </c>
      <c r="B687" t="str">
        <v>游族网络</v>
      </c>
      <c r="C687" s="8" t="str">
        <f ca="1"/>
        <v>信息传输、软件和信息技术服务业</v>
      </c>
      <c r="D687" s="4">
        <f ca="1"/>
        <v>0.22281984266384999</v>
      </c>
      <c r="E687" s="4">
        <f ca="1"/>
        <v>5.1350141916496998E-3</v>
      </c>
      <c r="F687" s="4">
        <f ca="1"/>
        <v>2.3658039695536998E-2</v>
      </c>
      <c r="G687" s="4">
        <f ca="1"/>
        <v>0.10844141573756</v>
      </c>
      <c r="H687" s="4">
        <f ca="1"/>
        <v>2.0490031804251E-3</v>
      </c>
      <c r="I687" s="4">
        <f ca="1"/>
        <v>1.4431712092559E-2</v>
      </c>
      <c r="J687" s="4">
        <f ca="1"/>
        <v>-9.4284988448057994E-2</v>
      </c>
      <c r="K687" s="4">
        <f ca="1"/>
        <v>-2.1060331721796002E-3</v>
      </c>
      <c r="L687" s="4">
        <f ca="1"/>
        <v>2.2060084584298E-3</v>
      </c>
      <c r="M687" s="4">
        <f ca="1"/>
        <v>1.5845069631649999</v>
      </c>
      <c r="N687" s="4">
        <f ca="1"/>
        <v>51.326353141421997</v>
      </c>
      <c r="O687" s="4">
        <f ca="1"/>
        <v>1.3668738708381001</v>
      </c>
      <c r="P687" s="4">
        <f ca="1"/>
        <v>52.895509067206</v>
      </c>
      <c r="Q687" s="4">
        <f t="shared" ca="1" si="20"/>
        <v>3.9282036192436677E-2</v>
      </c>
      <c r="R687" s="4">
        <f t="shared" ca="1" si="21"/>
        <v>-1.2623798063620557E-2</v>
      </c>
      <c r="S687" s="4">
        <f ca="1"/>
        <v>11.449777777777999</v>
      </c>
      <c r="T687" s="4">
        <f ca="1"/>
        <v>11.305238095238</v>
      </c>
      <c r="U687" s="4">
        <f ca="1"/>
        <v>36.630992834695</v>
      </c>
      <c r="V687" s="4">
        <f ca="1"/>
        <v>35.246440868831002</v>
      </c>
      <c r="W687" s="4">
        <f ca="1"/>
        <v>0</v>
      </c>
      <c r="X687" s="4">
        <f ca="1"/>
        <v>-14.960462120907</v>
      </c>
      <c r="Y687" s="4">
        <f ca="1"/>
        <v>-11.066386864614</v>
      </c>
      <c r="Z687" s="4">
        <f ca="1"/>
        <v>-34.101888197675002</v>
      </c>
    </row>
    <row r="688" spans="1:26" hidden="1" x14ac:dyDescent="0.25">
      <c r="A688" s="3" t="s">
        <v>3170</v>
      </c>
      <c r="B688" t="str">
        <v>东方智造</v>
      </c>
      <c r="C688" s="8" t="str">
        <f ca="1"/>
        <v>制造业</v>
      </c>
      <c r="D688" s="4">
        <f ca="1"/>
        <v>8.2985242170856996E-2</v>
      </c>
      <c r="E688" s="4">
        <f ca="1"/>
        <v>1.7897676192013001E-3</v>
      </c>
      <c r="F688" s="4">
        <f ca="1"/>
        <v>7.0092483396003999E-3</v>
      </c>
      <c r="G688" s="4">
        <f ca="1"/>
        <v>0.41495883586567001</v>
      </c>
      <c r="H688" s="4">
        <f ca="1"/>
        <v>1.2266127081962E-2</v>
      </c>
      <c r="I688" s="4">
        <f ca="1"/>
        <v>1.4780333783536E-2</v>
      </c>
      <c r="J688" s="4">
        <f ca="1"/>
        <v>0.17965072842759999</v>
      </c>
      <c r="K688" s="4">
        <f ca="1"/>
        <v>3.9127876370662999E-3</v>
      </c>
      <c r="L688" s="4">
        <f ca="1"/>
        <v>1.1341412858294E-2</v>
      </c>
      <c r="M688" s="4">
        <f ca="1"/>
        <v>0.82428715952875997</v>
      </c>
      <c r="N688" s="4">
        <f ca="1"/>
        <v>43.114610742560998</v>
      </c>
      <c r="O688" s="4">
        <f ca="1"/>
        <v>17.577845783009</v>
      </c>
      <c r="P688" s="4">
        <f ca="1"/>
        <v>71.618391613488001</v>
      </c>
      <c r="Q688" s="4">
        <f t="shared" ca="1" si="20"/>
        <v>1.3609145345673002E-2</v>
      </c>
      <c r="R688" s="4">
        <f t="shared" ca="1" si="21"/>
        <v>2.2192014668211781E-2</v>
      </c>
      <c r="S688" s="4">
        <f ca="1"/>
        <v>3.0126666666666999</v>
      </c>
      <c r="T688" s="4">
        <f ca="1"/>
        <v>3.0795238095238</v>
      </c>
      <c r="U688" s="4">
        <f ca="1"/>
        <v>20.066096986556001</v>
      </c>
      <c r="V688" s="4">
        <f ca="1"/>
        <v>19.796681076424999</v>
      </c>
      <c r="W688" s="4">
        <f ca="1"/>
        <v>-9.8922076528586995</v>
      </c>
      <c r="X688" s="4">
        <f ca="1"/>
        <v>5.8174025328796999</v>
      </c>
      <c r="Y688" s="4">
        <f ca="1"/>
        <v>-0.11774629824769001</v>
      </c>
      <c r="Z688" s="4">
        <f ca="1"/>
        <v>151.06561179085</v>
      </c>
    </row>
    <row r="689" spans="1:26" hidden="1" x14ac:dyDescent="0.25">
      <c r="A689" s="3" t="s">
        <v>3171</v>
      </c>
      <c r="B689" t="str">
        <v>江特电机</v>
      </c>
      <c r="C689" s="8" t="str">
        <f ca="1"/>
        <v>制造业</v>
      </c>
      <c r="D689" s="4">
        <f ca="1"/>
        <v>0.11875686172922</v>
      </c>
      <c r="E689" s="4">
        <f ca="1"/>
        <v>-2.6584451998027002E-3</v>
      </c>
      <c r="F689" s="4">
        <f ca="1"/>
        <v>-9.5790833774952993E-3</v>
      </c>
      <c r="G689" s="4">
        <f ca="1"/>
        <v>0.31392292451888998</v>
      </c>
      <c r="H689" s="4">
        <f ca="1"/>
        <v>-6.4176592967272001E-3</v>
      </c>
      <c r="I689" s="4">
        <f ca="1"/>
        <v>1.3279054645889E-2</v>
      </c>
      <c r="J689" s="4">
        <f ca="1"/>
        <v>0.14497625496839001</v>
      </c>
      <c r="K689" s="4">
        <f ca="1"/>
        <v>-6.2290105647495996E-3</v>
      </c>
      <c r="L689" s="4">
        <f ca="1"/>
        <v>7.1462994652986001E-3</v>
      </c>
      <c r="M689" s="4">
        <f ca="1"/>
        <v>1.3044840711157</v>
      </c>
      <c r="N689" s="4">
        <f ca="1"/>
        <v>53.869678473245003</v>
      </c>
      <c r="O689" s="4">
        <f ca="1"/>
        <v>-19.399693424706999</v>
      </c>
      <c r="P689" s="4">
        <f ca="1"/>
        <v>62.759075733972999</v>
      </c>
      <c r="Q689" s="4">
        <f t="shared" ca="1" si="20"/>
        <v>-1.9673039623183231E-2</v>
      </c>
      <c r="R689" s="4">
        <f t="shared" ca="1" si="21"/>
        <v>0.13968127823320353</v>
      </c>
      <c r="S689" s="4">
        <f ca="1"/>
        <v>10.625777777778</v>
      </c>
      <c r="T689" s="4">
        <f ca="1"/>
        <v>12.11</v>
      </c>
      <c r="U689" s="4">
        <f ca="1"/>
        <v>152.82696892524999</v>
      </c>
      <c r="V689" s="4">
        <f ca="1"/>
        <v>155.89387531125999</v>
      </c>
      <c r="W689" s="4">
        <f ca="1"/>
        <v>47.269862497265002</v>
      </c>
      <c r="X689" s="4">
        <f ca="1"/>
        <v>34.702036178777</v>
      </c>
      <c r="Y689" s="4">
        <f ca="1"/>
        <v>8.7515303175715999</v>
      </c>
      <c r="Z689" s="4">
        <f ca="1"/>
        <v>173.31012202248999</v>
      </c>
    </row>
    <row r="690" spans="1:26" hidden="1" x14ac:dyDescent="0.25">
      <c r="A690" s="3" t="s">
        <v>3172</v>
      </c>
      <c r="B690" t="str">
        <v>御银股份</v>
      </c>
      <c r="C690" s="8" t="str">
        <f ca="1"/>
        <v>制造业</v>
      </c>
      <c r="D690" s="4">
        <f ca="1"/>
        <v>5.2924999130042998E-2</v>
      </c>
      <c r="E690" s="4">
        <f ca="1"/>
        <v>1.1049510494197E-3</v>
      </c>
      <c r="F690" s="4">
        <f ca="1"/>
        <v>1.0114094657657001E-2</v>
      </c>
      <c r="G690" s="4">
        <f ca="1"/>
        <v>-0.15231373089277001</v>
      </c>
      <c r="H690" s="4">
        <f ca="1"/>
        <v>-3.0259865617824002E-3</v>
      </c>
      <c r="I690" s="4">
        <f ca="1"/>
        <v>1.6674335288089999E-3</v>
      </c>
      <c r="J690" s="4">
        <f ca="1"/>
        <v>-0.17539379250830001</v>
      </c>
      <c r="K690" s="4">
        <f ca="1"/>
        <v>-1.4615908256021E-2</v>
      </c>
      <c r="L690" s="4">
        <f ca="1"/>
        <v>-6.7589853255995E-3</v>
      </c>
      <c r="M690" s="4">
        <f ca="1"/>
        <v>1.5614125250907001</v>
      </c>
      <c r="N690" s="4">
        <f ca="1"/>
        <v>58.565755671809001</v>
      </c>
      <c r="O690" s="4">
        <f ca="1"/>
        <v>-6.1978480802554001</v>
      </c>
      <c r="P690" s="4">
        <f ca="1"/>
        <v>52.742715036337998</v>
      </c>
      <c r="Q690" s="4">
        <f t="shared" ca="1" si="20"/>
        <v>1.7615731257688935E-2</v>
      </c>
      <c r="R690" s="4">
        <f t="shared" ca="1" si="21"/>
        <v>-2.1440036688828358E-2</v>
      </c>
      <c r="S690" s="4">
        <f ca="1"/>
        <v>4.1533333333332996</v>
      </c>
      <c r="T690" s="4">
        <f ca="1"/>
        <v>4.0642857142856998</v>
      </c>
      <c r="U690" s="4">
        <f ca="1"/>
        <v>36.821561978232999</v>
      </c>
      <c r="V690" s="4">
        <f ca="1"/>
        <v>36.184151686339</v>
      </c>
      <c r="W690" s="4">
        <f ca="1"/>
        <v>-6.2087516245695999</v>
      </c>
      <c r="X690" s="4">
        <f ca="1"/>
        <v>-31.748565741156</v>
      </c>
      <c r="Y690" s="4">
        <f ca="1"/>
        <v>-0.92702349904087</v>
      </c>
      <c r="Z690" s="4">
        <f ca="1"/>
        <v>-29.635060407126002</v>
      </c>
    </row>
    <row r="691" spans="1:26" hidden="1" x14ac:dyDescent="0.25">
      <c r="A691" s="3" t="s">
        <v>3173</v>
      </c>
      <c r="B691" t="str">
        <v>延华智能</v>
      </c>
      <c r="C691" s="8" t="str">
        <f ca="1"/>
        <v>科学研究和技术服务业</v>
      </c>
      <c r="D691" s="4">
        <f ca="1"/>
        <v>0.25787920785621998</v>
      </c>
      <c r="E691" s="4">
        <f ca="1"/>
        <v>1.3578147964864E-2</v>
      </c>
      <c r="F691" s="4">
        <f ca="1"/>
        <v>2.2629124657687998E-2</v>
      </c>
      <c r="G691" s="4">
        <f ca="1"/>
        <v>0.37594810743478002</v>
      </c>
      <c r="H691" s="4">
        <f ca="1"/>
        <v>1.3042542460613E-2</v>
      </c>
      <c r="I691" s="4">
        <f ca="1"/>
        <v>2.4778724092204999E-2</v>
      </c>
      <c r="J691" s="4">
        <f ca="1"/>
        <v>0.37985666474962998</v>
      </c>
      <c r="K691" s="4">
        <f ca="1"/>
        <v>1.5751219235127002E-2</v>
      </c>
      <c r="L691" s="4">
        <f ca="1"/>
        <v>2.0400181573046999E-2</v>
      </c>
      <c r="M691" s="4">
        <f ca="1"/>
        <v>1.2876212459794001</v>
      </c>
      <c r="N691" s="4">
        <f ca="1"/>
        <v>67.081911483341997</v>
      </c>
      <c r="O691" s="4">
        <f ca="1"/>
        <v>31.614861343122001</v>
      </c>
      <c r="P691" s="4">
        <f ca="1"/>
        <v>88.833284232121002</v>
      </c>
      <c r="Q691" s="4">
        <f t="shared" ca="1" si="20"/>
        <v>8.8150289017335903E-2</v>
      </c>
      <c r="R691" s="4">
        <f t="shared" ca="1" si="21"/>
        <v>4.6291939628633899E-2</v>
      </c>
      <c r="S691" s="4">
        <f ca="1"/>
        <v>4.3855555555555998</v>
      </c>
      <c r="T691" s="4">
        <f ca="1"/>
        <v>4.5885714285713997</v>
      </c>
      <c r="U691" s="4">
        <f ca="1"/>
        <v>32.797260342268999</v>
      </c>
      <c r="V691" s="4">
        <f ca="1"/>
        <v>30.140377366334999</v>
      </c>
      <c r="W691" s="4">
        <f ca="1"/>
        <v>0</v>
      </c>
      <c r="X691" s="4">
        <f ca="1"/>
        <v>-12.016332083990999</v>
      </c>
      <c r="Y691" s="4">
        <f ca="1"/>
        <v>-7.1730955548589002</v>
      </c>
      <c r="Z691" s="4">
        <f ca="1"/>
        <v>44.650248358639999</v>
      </c>
    </row>
    <row r="692" spans="1:26" hidden="1" x14ac:dyDescent="0.25">
      <c r="A692" s="3" t="s">
        <v>3174</v>
      </c>
      <c r="B692" t="str">
        <v>中航光电</v>
      </c>
      <c r="C692" s="8" t="str">
        <f ca="1"/>
        <v>制造业</v>
      </c>
      <c r="D692" s="4">
        <f ca="1"/>
        <v>-8.1622888819085998E-2</v>
      </c>
      <c r="E692" s="4">
        <f ca="1"/>
        <v>-2.2536612505916001E-3</v>
      </c>
      <c r="F692" s="4">
        <f ca="1"/>
        <v>2.9374901822157998E-3</v>
      </c>
      <c r="G692" s="4">
        <f ca="1"/>
        <v>-0.46579984933488999</v>
      </c>
      <c r="H692" s="4">
        <f ca="1"/>
        <v>-1.3480926218612001E-2</v>
      </c>
      <c r="I692" s="4">
        <f ca="1"/>
        <v>-1.1267689795696E-2</v>
      </c>
      <c r="J692" s="4">
        <f ca="1"/>
        <v>-0.26161256429113</v>
      </c>
      <c r="K692" s="4">
        <f ca="1"/>
        <v>-3.9887529580952999E-2</v>
      </c>
      <c r="L692" s="4">
        <f ca="1"/>
        <v>-7.8736928626976996E-3</v>
      </c>
      <c r="M692" s="4">
        <f ca="1"/>
        <v>0.13112164031320001</v>
      </c>
      <c r="N692" s="4">
        <f ca="1"/>
        <v>27.307350659943001</v>
      </c>
      <c r="O692" s="4">
        <f ca="1"/>
        <v>-10.651833544162001</v>
      </c>
      <c r="P692" s="4">
        <f ca="1"/>
        <v>42.362903361839997</v>
      </c>
      <c r="Q692" s="4">
        <f t="shared" ca="1" si="20"/>
        <v>1.5989228309312466E-3</v>
      </c>
      <c r="R692" s="4">
        <f t="shared" ca="1" si="21"/>
        <v>-3.6142397255148236E-2</v>
      </c>
      <c r="S692" s="4">
        <f ca="1"/>
        <v>41.210888888889002</v>
      </c>
      <c r="T692" s="4">
        <f ca="1"/>
        <v>39.721428571429001</v>
      </c>
      <c r="U692" s="4">
        <f ca="1"/>
        <v>574.33195243925002</v>
      </c>
      <c r="V692" s="4">
        <f ca="1"/>
        <v>573.41510593477005</v>
      </c>
      <c r="W692" s="4">
        <f ca="1"/>
        <v>35.636576760931</v>
      </c>
      <c r="X692" s="4">
        <f ca="1"/>
        <v>20.029473716816</v>
      </c>
      <c r="Y692" s="4">
        <f ca="1"/>
        <v>28.103313532064</v>
      </c>
      <c r="Z692" s="4">
        <f ca="1"/>
        <v>37.108435442575001</v>
      </c>
    </row>
    <row r="693" spans="1:26" hidden="1" x14ac:dyDescent="0.25">
      <c r="A693" s="3" t="s">
        <v>3175</v>
      </c>
      <c r="B693" t="str">
        <v>纳思达</v>
      </c>
      <c r="C693" s="8" t="str">
        <f ca="1"/>
        <v>制造业</v>
      </c>
      <c r="D693" s="4">
        <f ca="1"/>
        <v>-8.8174142453144005E-2</v>
      </c>
      <c r="E693" s="4">
        <f ca="1"/>
        <v>-1.8897187441005E-3</v>
      </c>
      <c r="F693" s="4">
        <f ca="1"/>
        <v>8.0532248456284001E-3</v>
      </c>
      <c r="G693" s="4">
        <f ca="1"/>
        <v>1.2679987321847001E-2</v>
      </c>
      <c r="H693" s="4">
        <f ca="1"/>
        <v>2.214233378375E-4</v>
      </c>
      <c r="I693" s="4">
        <f ca="1"/>
        <v>1.2281158786951E-2</v>
      </c>
      <c r="J693" s="4">
        <f ca="1"/>
        <v>-0.31603580505474999</v>
      </c>
      <c r="K693" s="4">
        <f ca="1"/>
        <v>-8.0337473286865996E-3</v>
      </c>
      <c r="L693" s="4">
        <f ca="1"/>
        <v>-8.9175919706127992E-3</v>
      </c>
      <c r="M693" s="4">
        <f ca="1"/>
        <v>0.81626770266338</v>
      </c>
      <c r="N693" s="4">
        <f ca="1"/>
        <v>34.328900405001001</v>
      </c>
      <c r="O693" s="4">
        <f ca="1"/>
        <v>-25.403968558788002</v>
      </c>
      <c r="P693" s="4">
        <f ca="1"/>
        <v>55.386922498902997</v>
      </c>
      <c r="Q693" s="4">
        <f t="shared" ca="1" si="20"/>
        <v>2.6911631517619498E-2</v>
      </c>
      <c r="R693" s="4">
        <f t="shared" ca="1" si="21"/>
        <v>-1.8983171907611701E-2</v>
      </c>
      <c r="S693" s="4">
        <f ca="1"/>
        <v>25.778888888889</v>
      </c>
      <c r="T693" s="4">
        <f ca="1"/>
        <v>25.289523809523999</v>
      </c>
      <c r="U693" s="4">
        <f ca="1"/>
        <v>128.13834640083999</v>
      </c>
      <c r="V693" s="4">
        <f ca="1"/>
        <v>124.78030481694999</v>
      </c>
      <c r="W693" s="4">
        <f ca="1"/>
        <v>33.363365626023999</v>
      </c>
      <c r="X693" s="4">
        <f ca="1"/>
        <v>3.5358322369314998</v>
      </c>
      <c r="Y693" s="4">
        <f ca="1"/>
        <v>6.7675246512448002</v>
      </c>
      <c r="Z693" s="4">
        <f ca="1"/>
        <v>-24.769272284894999</v>
      </c>
    </row>
    <row r="694" spans="1:26" hidden="1" x14ac:dyDescent="0.25">
      <c r="A694" s="3" t="s">
        <v>3176</v>
      </c>
      <c r="B694" t="str">
        <v>粤传媒</v>
      </c>
      <c r="C694" s="8" t="str">
        <f ca="1"/>
        <v>租赁和商务服务业</v>
      </c>
      <c r="D694" s="4">
        <f ca="1"/>
        <v>0.24105647942632999</v>
      </c>
      <c r="E694" s="4">
        <f ca="1"/>
        <v>5.1631449995331999E-3</v>
      </c>
      <c r="F694" s="4">
        <f ca="1"/>
        <v>2.2028048278034999E-2</v>
      </c>
      <c r="G694" s="4">
        <f ca="1"/>
        <v>7.9306025895067994E-2</v>
      </c>
      <c r="H694" s="4">
        <f ca="1"/>
        <v>1.3678692546929001E-3</v>
      </c>
      <c r="I694" s="4">
        <f ca="1"/>
        <v>1.1529966713707001E-2</v>
      </c>
      <c r="J694" s="4">
        <f ca="1"/>
        <v>5.5509958331248999E-2</v>
      </c>
      <c r="K694" s="4">
        <f ca="1"/>
        <v>1.2275477143048E-3</v>
      </c>
      <c r="L694" s="4">
        <f ca="1"/>
        <v>7.8972574087096004E-3</v>
      </c>
      <c r="M694" s="4">
        <f ca="1"/>
        <v>1.1076211797464</v>
      </c>
      <c r="N694" s="4">
        <f ca="1"/>
        <v>60.789921606008001</v>
      </c>
      <c r="O694" s="4">
        <f ca="1"/>
        <v>27.110572697022999</v>
      </c>
      <c r="P694" s="4">
        <f ca="1"/>
        <v>77.340101653494003</v>
      </c>
      <c r="Q694" s="4">
        <f t="shared" ca="1" si="20"/>
        <v>5.2930728241566943E-2</v>
      </c>
      <c r="R694" s="4">
        <f t="shared" ca="1" si="21"/>
        <v>7.0616922033583975E-3</v>
      </c>
      <c r="S694" s="4">
        <f ca="1"/>
        <v>4.6348888888889004</v>
      </c>
      <c r="T694" s="4">
        <f ca="1"/>
        <v>4.6676190476189996</v>
      </c>
      <c r="U694" s="4">
        <f ca="1"/>
        <v>11.198196845043</v>
      </c>
      <c r="V694" s="4">
        <f ca="1"/>
        <v>10.635264547502</v>
      </c>
      <c r="W694" s="4">
        <f ca="1"/>
        <v>-18.946506109954001</v>
      </c>
      <c r="X694" s="4">
        <f ca="1"/>
        <v>-6.9833440853353999</v>
      </c>
      <c r="Y694" s="4">
        <f ca="1"/>
        <v>6.8760262780471999</v>
      </c>
      <c r="Z694" s="4">
        <f ca="1"/>
        <v>0</v>
      </c>
    </row>
    <row r="695" spans="1:26" hidden="1" x14ac:dyDescent="0.25">
      <c r="A695" s="3" t="s">
        <v>3177</v>
      </c>
      <c r="B695" t="str">
        <v>宝武镁业</v>
      </c>
      <c r="C695" s="8" t="str">
        <f ca="1"/>
        <v>制造业</v>
      </c>
      <c r="D695" s="4">
        <f ca="1"/>
        <v>2.8167682094532E-2</v>
      </c>
      <c r="E695" s="4">
        <f ca="1"/>
        <v>7.0841781679800004E-4</v>
      </c>
      <c r="F695" s="4">
        <f ca="1"/>
        <v>1.6882984124917001E-2</v>
      </c>
      <c r="G695" s="4">
        <f ca="1"/>
        <v>-0.10984194107813</v>
      </c>
      <c r="H695" s="4">
        <f ca="1"/>
        <v>-2.3239239634129999E-3</v>
      </c>
      <c r="I695" s="4">
        <f ca="1"/>
        <v>5.0454720079820001E-3</v>
      </c>
      <c r="J695" s="4">
        <f ca="1"/>
        <v>-2.6934696141010999E-2</v>
      </c>
      <c r="K695" s="4">
        <f ca="1"/>
        <v>-5.4321071838969997E-4</v>
      </c>
      <c r="L695" s="4">
        <f ca="1"/>
        <v>7.1446972109722997E-3</v>
      </c>
      <c r="M695" s="4">
        <f ca="1"/>
        <v>1.8772879093543</v>
      </c>
      <c r="N695" s="4">
        <f ca="1"/>
        <v>42.558200279782</v>
      </c>
      <c r="O695" s="4">
        <f ca="1"/>
        <v>-0.65526119047405995</v>
      </c>
      <c r="P695" s="4">
        <f ca="1"/>
        <v>52.851024868483996</v>
      </c>
      <c r="Q695" s="4">
        <f t="shared" ca="1" si="20"/>
        <v>3.6601974804222004E-2</v>
      </c>
      <c r="R695" s="4">
        <f t="shared" ca="1" si="21"/>
        <v>-2.8845460445683962E-2</v>
      </c>
      <c r="S695" s="4">
        <f ca="1"/>
        <v>19.809999999999999</v>
      </c>
      <c r="T695" s="4">
        <f ca="1"/>
        <v>19.238571428570999</v>
      </c>
      <c r="U695" s="4">
        <f ca="1"/>
        <v>68.153409440485007</v>
      </c>
      <c r="V695" s="4">
        <f ca="1"/>
        <v>65.746941542684993</v>
      </c>
      <c r="W695" s="4">
        <f ca="1"/>
        <v>-9.1244954779980993</v>
      </c>
      <c r="X695" s="4">
        <f ca="1"/>
        <v>17.782805684056999</v>
      </c>
      <c r="Y695" s="4">
        <f ca="1"/>
        <v>20.959596954580999</v>
      </c>
      <c r="Z695" s="4">
        <f ca="1"/>
        <v>63.458888535066002</v>
      </c>
    </row>
    <row r="696" spans="1:26" hidden="1" x14ac:dyDescent="0.25">
      <c r="A696" s="3" t="s">
        <v>3178</v>
      </c>
      <c r="B696" t="str">
        <v>怡亚通</v>
      </c>
      <c r="C696" s="8" t="str">
        <f ca="1"/>
        <v>租赁和商务服务业</v>
      </c>
      <c r="D696" s="4">
        <f ca="1"/>
        <v>-0.72926066884987994</v>
      </c>
      <c r="E696" s="4">
        <f ca="1"/>
        <v>-1.8068920806601E-2</v>
      </c>
      <c r="F696" s="4">
        <f ca="1"/>
        <v>-1.0019569784837E-2</v>
      </c>
      <c r="G696" s="4">
        <f ca="1"/>
        <v>-8.3909313247708006E-2</v>
      </c>
      <c r="H696" s="4">
        <f ca="1"/>
        <v>-2.6639278675815001E-3</v>
      </c>
      <c r="I696" s="4">
        <f ca="1"/>
        <v>1.0736611191686E-3</v>
      </c>
      <c r="J696" s="4">
        <f ca="1"/>
        <v>-0.38909381611183003</v>
      </c>
      <c r="K696" s="4">
        <f ca="1"/>
        <v>-1.7977499924121999E-2</v>
      </c>
      <c r="L696" s="4">
        <f ca="1"/>
        <v>-8.1716759489109999E-3</v>
      </c>
      <c r="M696" s="4">
        <f ca="1"/>
        <v>1.3306966265672</v>
      </c>
      <c r="N696" s="4">
        <f ca="1"/>
        <v>45.036981945248002</v>
      </c>
      <c r="O696" s="4">
        <f ca="1"/>
        <v>-10.968108448549</v>
      </c>
      <c r="P696" s="4">
        <f ca="1"/>
        <v>44.832583205409001</v>
      </c>
      <c r="Q696" s="4">
        <f t="shared" ca="1" si="20"/>
        <v>-6.0195635816514114E-3</v>
      </c>
      <c r="R696" s="4">
        <f t="shared" ca="1" si="21"/>
        <v>-1.1524190095631931E-2</v>
      </c>
      <c r="S696" s="4">
        <f ca="1"/>
        <v>4.4488888888889004</v>
      </c>
      <c r="T696" s="4">
        <f ca="1"/>
        <v>4.397619047619</v>
      </c>
      <c r="U696" s="4">
        <f ca="1"/>
        <v>66.528623925459996</v>
      </c>
      <c r="V696" s="4">
        <f ca="1"/>
        <v>66.931522480648994</v>
      </c>
      <c r="W696" s="4">
        <f ca="1"/>
        <v>130.33998632657</v>
      </c>
      <c r="X696" s="4">
        <f ca="1"/>
        <v>5.8410442013801998</v>
      </c>
      <c r="Y696" s="4">
        <f ca="1"/>
        <v>7.4295875347600999</v>
      </c>
      <c r="Z696" s="4">
        <f ca="1"/>
        <v>-37.422964772912003</v>
      </c>
    </row>
    <row r="697" spans="1:26" hidden="1" x14ac:dyDescent="0.25">
      <c r="A697" s="3" t="s">
        <v>3179</v>
      </c>
      <c r="B697" t="str">
        <v>海得控制</v>
      </c>
      <c r="C697" s="8" t="str">
        <f ca="1"/>
        <v>制造业</v>
      </c>
      <c r="D697" s="4">
        <f ca="1"/>
        <v>8.5834484215297005E-3</v>
      </c>
      <c r="E697" s="4">
        <f ca="1"/>
        <v>1.8401190048200001E-4</v>
      </c>
      <c r="F697" s="4">
        <f ca="1"/>
        <v>1.0421423031489E-2</v>
      </c>
      <c r="G697" s="4">
        <f ca="1"/>
        <v>0.21882049676726001</v>
      </c>
      <c r="H697" s="4">
        <f ca="1"/>
        <v>4.3940192787012E-3</v>
      </c>
      <c r="I697" s="4">
        <f ca="1"/>
        <v>2.3929553369791998E-2</v>
      </c>
      <c r="J697" s="4">
        <f ca="1"/>
        <v>0.11024710725370999</v>
      </c>
      <c r="K697" s="4">
        <f ca="1"/>
        <v>2.2907843883431E-3</v>
      </c>
      <c r="L697" s="4">
        <f ca="1"/>
        <v>1.6258174966409002E-2</v>
      </c>
      <c r="M697" s="4">
        <f ca="1"/>
        <v>1.8601004637348999</v>
      </c>
      <c r="N697" s="4">
        <f ca="1"/>
        <v>52.240497451995999</v>
      </c>
      <c r="O697" s="4">
        <f ca="1"/>
        <v>12.922420575567999</v>
      </c>
      <c r="P697" s="4">
        <f ca="1"/>
        <v>59.000130687197</v>
      </c>
      <c r="Q697" s="4">
        <f t="shared" ca="1" si="20"/>
        <v>1.7508189314364243E-2</v>
      </c>
      <c r="R697" s="4">
        <f t="shared" ca="1" si="21"/>
        <v>-1.9911943962024684E-2</v>
      </c>
      <c r="S697" s="4">
        <f ca="1"/>
        <v>14.860666666667001</v>
      </c>
      <c r="T697" s="4">
        <f ca="1"/>
        <v>14.564761904761999</v>
      </c>
      <c r="U697" s="4">
        <f ca="1"/>
        <v>49.115685097632998</v>
      </c>
      <c r="V697" s="4">
        <f ca="1"/>
        <v>48.270555080965998</v>
      </c>
      <c r="W697" s="4">
        <f ca="1"/>
        <v>36.533886054360998</v>
      </c>
      <c r="X697" s="4">
        <f ca="1"/>
        <v>9.5416891806282003</v>
      </c>
      <c r="Y697" s="4">
        <f ca="1"/>
        <v>15.675909360236</v>
      </c>
      <c r="Z697" s="4">
        <f ca="1"/>
        <v>-15.592631410575001</v>
      </c>
    </row>
    <row r="698" spans="1:26" hidden="1" x14ac:dyDescent="0.25">
      <c r="A698" s="3" t="s">
        <v>3180</v>
      </c>
      <c r="B698" t="str">
        <v>华天科技</v>
      </c>
      <c r="C698" s="8" t="str">
        <f ca="1"/>
        <v>制造业</v>
      </c>
      <c r="D698" s="4">
        <f ca="1"/>
        <v>-0.13605098437009</v>
      </c>
      <c r="E698" s="4">
        <f ca="1"/>
        <v>-2.8564977959468002E-3</v>
      </c>
      <c r="F698" s="4">
        <f ca="1"/>
        <v>2.9160222249703001E-3</v>
      </c>
      <c r="G698" s="4">
        <f ca="1"/>
        <v>1.9726317410612999E-3</v>
      </c>
      <c r="H698" s="4">
        <f ca="1"/>
        <v>3.5604622113199999E-5</v>
      </c>
      <c r="I698" s="4">
        <f ca="1"/>
        <v>7.0881083906115996E-3</v>
      </c>
      <c r="J698" s="4">
        <f ca="1"/>
        <v>4.1183296097093001E-2</v>
      </c>
      <c r="K698" s="4">
        <f ca="1"/>
        <v>7.359921626592E-4</v>
      </c>
      <c r="L698" s="4">
        <f ca="1"/>
        <v>8.5267882102199998E-3</v>
      </c>
      <c r="M698" s="4">
        <f ca="1"/>
        <v>1.1889307173437</v>
      </c>
      <c r="N698" s="4">
        <f ca="1"/>
        <v>30.102794800081</v>
      </c>
      <c r="O698" s="4">
        <f ca="1"/>
        <v>-16.161678683531001</v>
      </c>
      <c r="P698" s="4">
        <f ca="1"/>
        <v>59.214752940986997</v>
      </c>
      <c r="Q698" s="4">
        <f t="shared" ca="1" si="20"/>
        <v>1.0506912442395511E-2</v>
      </c>
      <c r="R698" s="4">
        <f t="shared" ca="1" si="21"/>
        <v>-5.2245501081788492E-3</v>
      </c>
      <c r="S698" s="4">
        <f ca="1"/>
        <v>9.0233333333332997</v>
      </c>
      <c r="T698" s="4">
        <f ca="1"/>
        <v>8.9761904761904994</v>
      </c>
      <c r="U698" s="4">
        <f ca="1"/>
        <v>96.033482071563995</v>
      </c>
      <c r="V698" s="4">
        <f ca="1"/>
        <v>95.034958087966999</v>
      </c>
      <c r="W698" s="4">
        <f ca="1"/>
        <v>51.701932012425999</v>
      </c>
      <c r="X698" s="4">
        <f ca="1"/>
        <v>13.683499680600001</v>
      </c>
      <c r="Y698" s="4">
        <f ca="1"/>
        <v>24.510927820115</v>
      </c>
      <c r="Z698" s="4">
        <f ca="1"/>
        <v>17.689359088357001</v>
      </c>
    </row>
    <row r="699" spans="1:26" hidden="1" x14ac:dyDescent="0.25">
      <c r="A699" s="3" t="s">
        <v>3181</v>
      </c>
      <c r="B699" t="str">
        <v>全聚德</v>
      </c>
      <c r="C699" s="8" t="str">
        <f ca="1"/>
        <v>住宿和餐饮业</v>
      </c>
      <c r="D699" s="4">
        <f ca="1"/>
        <v>0.24121083581632</v>
      </c>
      <c r="E699" s="4">
        <f ca="1"/>
        <v>6.5323928436477E-3</v>
      </c>
      <c r="F699" s="4">
        <f ca="1"/>
        <v>1.0479028875257E-2</v>
      </c>
      <c r="G699" s="4">
        <f ca="1"/>
        <v>-0.33233434476989998</v>
      </c>
      <c r="H699" s="4">
        <f ca="1"/>
        <v>-1.3891033674107999E-2</v>
      </c>
      <c r="I699" s="4">
        <f ca="1"/>
        <v>-8.6977247880381005E-3</v>
      </c>
      <c r="J699" s="4">
        <f ca="1"/>
        <v>-0.25776984517097001</v>
      </c>
      <c r="K699" s="4">
        <f ca="1"/>
        <v>-8.8744966914650995E-3</v>
      </c>
      <c r="L699" s="4">
        <f ca="1"/>
        <v>-5.0967640364487999E-3</v>
      </c>
      <c r="M699" s="4">
        <f ca="1"/>
        <v>-9.0390286409512993E-2</v>
      </c>
      <c r="N699" s="4">
        <f ca="1"/>
        <v>63.612607572191997</v>
      </c>
      <c r="O699" s="4">
        <f ca="1"/>
        <v>30.438836058901</v>
      </c>
      <c r="P699" s="4">
        <f ca="1"/>
        <v>45.601115192550999</v>
      </c>
      <c r="Q699" s="4">
        <f t="shared" ca="1" si="20"/>
        <v>1.4744913005018234E-2</v>
      </c>
      <c r="R699" s="4">
        <f t="shared" ca="1" si="21"/>
        <v>-3.1435888402600136E-2</v>
      </c>
      <c r="S699" s="4">
        <f ca="1"/>
        <v>11.714444444444</v>
      </c>
      <c r="T699" s="4">
        <f ca="1"/>
        <v>11.346190476189999</v>
      </c>
      <c r="U699" s="4">
        <f ca="1"/>
        <v>27.257260098610001</v>
      </c>
      <c r="V699" s="4">
        <f ca="1"/>
        <v>26.861194127981999</v>
      </c>
      <c r="W699" s="4">
        <f ca="1"/>
        <v>0</v>
      </c>
      <c r="X699" s="4">
        <f ca="1"/>
        <v>-22.866735402460002</v>
      </c>
      <c r="Y699" s="4">
        <f ca="1"/>
        <v>-8.9837219330498996</v>
      </c>
      <c r="Z699" s="4">
        <f ca="1"/>
        <v>0</v>
      </c>
    </row>
    <row r="700" spans="1:26" hidden="1" x14ac:dyDescent="0.25">
      <c r="A700" s="3" t="s">
        <v>3182</v>
      </c>
      <c r="B700" t="str">
        <v>广百股份</v>
      </c>
      <c r="C700" s="8" t="str">
        <f ca="1"/>
        <v>批发和零售业</v>
      </c>
      <c r="D700" s="4">
        <f ca="1"/>
        <v>-0.1326146092339</v>
      </c>
      <c r="E700" s="4">
        <f ca="1"/>
        <v>-3.3778693368659001E-3</v>
      </c>
      <c r="F700" s="4">
        <f ca="1"/>
        <v>1.3435315382884E-3</v>
      </c>
      <c r="G700" s="4">
        <f ca="1"/>
        <v>-0.27590819223830998</v>
      </c>
      <c r="H700" s="4">
        <f ca="1"/>
        <v>-5.5014652680918999E-3</v>
      </c>
      <c r="I700" s="4">
        <f ca="1"/>
        <v>-1.8386680397414999E-3</v>
      </c>
      <c r="J700" s="4">
        <f ca="1"/>
        <v>-0.38602292145285</v>
      </c>
      <c r="K700" s="4">
        <f ca="1"/>
        <v>-8.2541492168565992E-3</v>
      </c>
      <c r="L700" s="4">
        <f ca="1"/>
        <v>-5.2039692024899997E-3</v>
      </c>
      <c r="M700" s="4">
        <f ca="1"/>
        <v>0.65129668699431997</v>
      </c>
      <c r="N700" s="4">
        <f ca="1"/>
        <v>33.108755174898</v>
      </c>
      <c r="O700" s="4">
        <f ca="1"/>
        <v>-6.1688638808386003</v>
      </c>
      <c r="P700" s="4">
        <f ca="1"/>
        <v>42.273140989208997</v>
      </c>
      <c r="Q700" s="4">
        <f t="shared" ca="1" si="20"/>
        <v>3.678402522362012E-3</v>
      </c>
      <c r="R700" s="4">
        <f t="shared" ca="1" si="21"/>
        <v>-1.6198518007935474E-2</v>
      </c>
      <c r="S700" s="4">
        <f ca="1"/>
        <v>6.4477777777777998</v>
      </c>
      <c r="T700" s="4">
        <f ca="1"/>
        <v>6.3433333333333</v>
      </c>
      <c r="U700" s="4">
        <f ca="1"/>
        <v>15.869949209176999</v>
      </c>
      <c r="V700" s="4">
        <f ca="1"/>
        <v>15.811787091656001</v>
      </c>
      <c r="W700" s="4">
        <f ca="1"/>
        <v>0</v>
      </c>
      <c r="X700" s="4">
        <f ca="1"/>
        <v>-15.188219909154</v>
      </c>
      <c r="Y700" s="4">
        <f ca="1"/>
        <v>26.920685354865</v>
      </c>
      <c r="Z700" s="4">
        <f ca="1"/>
        <v>17.326404661171999</v>
      </c>
    </row>
    <row r="701" spans="1:26" hidden="1" x14ac:dyDescent="0.25">
      <c r="A701" s="3" t="s">
        <v>3183</v>
      </c>
      <c r="B701" t="str">
        <v>中天服务</v>
      </c>
      <c r="C701" s="8" t="str">
        <f ca="1"/>
        <v>租赁和商务服务业</v>
      </c>
      <c r="D701" s="4">
        <f ca="1"/>
        <v>0.92209857410345997</v>
      </c>
      <c r="E701" s="4">
        <f ca="1"/>
        <v>1.9395508545862E-2</v>
      </c>
      <c r="F701" s="4">
        <f ca="1"/>
        <v>2.6034902227896999E-2</v>
      </c>
      <c r="G701" s="4">
        <f ca="1"/>
        <v>0.18242659516958001</v>
      </c>
      <c r="H701" s="4">
        <f ca="1"/>
        <v>4.7184629940575E-3</v>
      </c>
      <c r="I701" s="4">
        <f ca="1"/>
        <v>1.0910849717279E-2</v>
      </c>
      <c r="J701" s="4">
        <f ca="1"/>
        <v>7.0959167765874007E-2</v>
      </c>
      <c r="K701" s="4">
        <f ca="1"/>
        <v>1.5187560873544999E-3</v>
      </c>
      <c r="L701" s="4">
        <f ca="1"/>
        <v>7.4466753177666002E-3</v>
      </c>
      <c r="M701" s="4">
        <f ca="1"/>
        <v>1.275811485323</v>
      </c>
      <c r="N701" s="4">
        <f ca="1"/>
        <v>54.180159391293003</v>
      </c>
      <c r="O701" s="4">
        <f ca="1"/>
        <v>47.743691367590003</v>
      </c>
      <c r="P701" s="4">
        <f ca="1"/>
        <v>65.971507759234001</v>
      </c>
      <c r="Q701" s="4">
        <f t="shared" ca="1" si="20"/>
        <v>3.7096343741670368E-2</v>
      </c>
      <c r="R701" s="4">
        <f t="shared" ca="1" si="21"/>
        <v>4.7146061244152165E-3</v>
      </c>
      <c r="S701" s="4">
        <f ca="1"/>
        <v>6.242</v>
      </c>
      <c r="T701" s="4">
        <f ca="1"/>
        <v>6.2714285714285998</v>
      </c>
      <c r="U701" s="4">
        <f ca="1"/>
        <v>12.809659343097</v>
      </c>
      <c r="V701" s="4">
        <f ca="1"/>
        <v>12.351465146316</v>
      </c>
      <c r="W701" s="4">
        <f ca="1"/>
        <v>-51.218397175170999</v>
      </c>
      <c r="X701" s="4">
        <f ca="1"/>
        <v>143.27988437855001</v>
      </c>
      <c r="Y701" s="4">
        <f ca="1"/>
        <v>31.860540717606</v>
      </c>
      <c r="Z701" s="4">
        <f ca="1"/>
        <v>0</v>
      </c>
    </row>
    <row r="702" spans="1:26" hidden="1" x14ac:dyDescent="0.25">
      <c r="A702" s="3" t="s">
        <v>3184</v>
      </c>
      <c r="B702" t="str">
        <v>中光学</v>
      </c>
      <c r="C702" s="8" t="str">
        <f ca="1"/>
        <v>制造业</v>
      </c>
      <c r="D702" s="4">
        <f ca="1"/>
        <v>-9.1965940902243998E-3</v>
      </c>
      <c r="E702" s="4">
        <f ca="1"/>
        <v>-2.0814504447790001E-4</v>
      </c>
      <c r="F702" s="4">
        <f ca="1"/>
        <v>1.1180471788403E-2</v>
      </c>
      <c r="G702" s="4">
        <f ca="1"/>
        <v>0.25886032183837998</v>
      </c>
      <c r="H702" s="4">
        <f ca="1"/>
        <v>7.2027038103586998E-3</v>
      </c>
      <c r="I702" s="4">
        <f ca="1"/>
        <v>2.4104502565491001E-2</v>
      </c>
      <c r="J702" s="4">
        <f ca="1"/>
        <v>0.23107217333635999</v>
      </c>
      <c r="K702" s="4">
        <f ca="1"/>
        <v>6.7304011268077999E-3</v>
      </c>
      <c r="L702" s="4">
        <f ca="1"/>
        <v>1.9662303197839001E-2</v>
      </c>
      <c r="M702" s="4">
        <f ca="1"/>
        <v>1.2970824754217001</v>
      </c>
      <c r="N702" s="4">
        <f ca="1"/>
        <v>42.947718281895</v>
      </c>
      <c r="O702" s="4">
        <f ca="1"/>
        <v>-4.9183333206409996</v>
      </c>
      <c r="P702" s="4">
        <f ca="1"/>
        <v>76.511599793434002</v>
      </c>
      <c r="Q702" s="4">
        <f t="shared" ca="1" si="20"/>
        <v>3.8183890577475364E-2</v>
      </c>
      <c r="R702" s="4">
        <f t="shared" ca="1" si="21"/>
        <v>3.2000909978481075E-2</v>
      </c>
      <c r="S702" s="4">
        <f ca="1"/>
        <v>16.745555555555999</v>
      </c>
      <c r="T702" s="4">
        <f ca="1"/>
        <v>17.281428571429</v>
      </c>
      <c r="U702" s="4">
        <f ca="1"/>
        <v>19.266843011349</v>
      </c>
      <c r="V702" s="4">
        <f ca="1"/>
        <v>18.558218044235002</v>
      </c>
      <c r="W702" s="4">
        <f ca="1"/>
        <v>0</v>
      </c>
      <c r="X702" s="4">
        <f ca="1"/>
        <v>8.7767388022336004</v>
      </c>
      <c r="Y702" s="4">
        <f ca="1"/>
        <v>4.7238646140842997</v>
      </c>
      <c r="Z702" s="4">
        <f ca="1"/>
        <v>0</v>
      </c>
    </row>
    <row r="703" spans="1:26" hidden="1" x14ac:dyDescent="0.25">
      <c r="A703" s="3" t="s">
        <v>3185</v>
      </c>
      <c r="B703" t="str">
        <v>成飞集成</v>
      </c>
      <c r="C703" s="8" t="str">
        <f ca="1"/>
        <v>制造业</v>
      </c>
      <c r="D703" s="4">
        <f ca="1"/>
        <v>4.0616717740806003E-2</v>
      </c>
      <c r="E703" s="4">
        <f ca="1"/>
        <v>8.5260481033189997E-4</v>
      </c>
      <c r="F703" s="4">
        <f ca="1"/>
        <v>9.1879415111523009E-3</v>
      </c>
      <c r="G703" s="4">
        <f ca="1"/>
        <v>1.1936827209968E-2</v>
      </c>
      <c r="H703" s="4">
        <f ca="1"/>
        <v>1.876358909702E-4</v>
      </c>
      <c r="I703" s="4">
        <f ca="1"/>
        <v>7.0370702605032998E-3</v>
      </c>
      <c r="J703" s="4">
        <f ca="1"/>
        <v>-0.17263288168740001</v>
      </c>
      <c r="K703" s="4">
        <f ca="1"/>
        <v>-3.0767868133477999E-3</v>
      </c>
      <c r="L703" s="4">
        <f ca="1"/>
        <v>1.4262985032680001E-4</v>
      </c>
      <c r="M703" s="4">
        <f ca="1"/>
        <v>0.83000350735110995</v>
      </c>
      <c r="N703" s="4">
        <f ca="1"/>
        <v>44.782932606400998</v>
      </c>
      <c r="O703" s="4">
        <f ca="1"/>
        <v>-15.283144177953</v>
      </c>
      <c r="P703" s="4">
        <f ca="1"/>
        <v>58.683211237312001</v>
      </c>
      <c r="Q703" s="4">
        <f t="shared" ca="1" si="20"/>
        <v>1.8624032655835725E-2</v>
      </c>
      <c r="R703" s="4">
        <f t="shared" ca="1" si="21"/>
        <v>-1.0133297061990105E-2</v>
      </c>
      <c r="S703" s="4">
        <f ca="1"/>
        <v>19.605333333333</v>
      </c>
      <c r="T703" s="4">
        <f ca="1"/>
        <v>19.406666666667</v>
      </c>
      <c r="U703" s="4">
        <f ca="1"/>
        <v>53.066382026367997</v>
      </c>
      <c r="V703" s="4">
        <f ca="1"/>
        <v>52.096141780602998</v>
      </c>
      <c r="W703" s="4">
        <f ca="1"/>
        <v>-49.442561587306002</v>
      </c>
      <c r="X703" s="4">
        <f ca="1"/>
        <v>-3.0870423399800999</v>
      </c>
      <c r="Y703" s="4">
        <f ca="1"/>
        <v>12.659916927211</v>
      </c>
      <c r="Z703" s="4">
        <f ca="1"/>
        <v>50.491945721937</v>
      </c>
    </row>
    <row r="704" spans="1:26" hidden="1" x14ac:dyDescent="0.25">
      <c r="A704" s="3" t="s">
        <v>3186</v>
      </c>
      <c r="B704" t="str">
        <v>劲嘉股份</v>
      </c>
      <c r="C704" s="8" t="str">
        <f ca="1"/>
        <v>制造业</v>
      </c>
      <c r="D704" s="4">
        <f ca="1"/>
        <v>1.1290718650021001E-2</v>
      </c>
      <c r="E704" s="4">
        <f ca="1"/>
        <v>2.376053508384E-4</v>
      </c>
      <c r="F704" s="4">
        <f ca="1"/>
        <v>8.3595559910396994E-3</v>
      </c>
      <c r="G704" s="4">
        <f ca="1"/>
        <v>-0.11594274518813</v>
      </c>
      <c r="H704" s="4">
        <f ca="1"/>
        <v>-1.8205632363814E-3</v>
      </c>
      <c r="I704" s="4">
        <f ca="1"/>
        <v>4.0134059976272996E-3</v>
      </c>
      <c r="J704" s="4">
        <f ca="1"/>
        <v>-0.11321654550339</v>
      </c>
      <c r="K704" s="4">
        <f ca="1"/>
        <v>-2.5008401793563E-3</v>
      </c>
      <c r="L704" s="4">
        <f ca="1"/>
        <v>6.4417021753599996E-4</v>
      </c>
      <c r="M704" s="4">
        <f ca="1"/>
        <v>0.84917364328492995</v>
      </c>
      <c r="N704" s="4">
        <f ca="1"/>
        <v>31.793932255266999</v>
      </c>
      <c r="O704" s="4">
        <f ca="1"/>
        <v>-35.132721161692999</v>
      </c>
      <c r="P704" s="4">
        <f ca="1"/>
        <v>53.774084411688001</v>
      </c>
      <c r="Q704" s="4">
        <f t="shared" ca="1" si="20"/>
        <v>1.2170959524465353E-2</v>
      </c>
      <c r="R704" s="4">
        <f t="shared" ca="1" si="21"/>
        <v>-2.0846426707275992E-2</v>
      </c>
      <c r="S704" s="4">
        <f ca="1"/>
        <v>5.9604444444444002</v>
      </c>
      <c r="T704" s="4">
        <f ca="1"/>
        <v>5.8361904761904997</v>
      </c>
      <c r="U704" s="4">
        <f ca="1"/>
        <v>42.605112929381001</v>
      </c>
      <c r="V704" s="4">
        <f ca="1"/>
        <v>42.092803126260002</v>
      </c>
      <c r="W704" s="4">
        <f ca="1"/>
        <v>-37.862919099670997</v>
      </c>
      <c r="X704" s="4">
        <f ca="1"/>
        <v>9.1626919711197008</v>
      </c>
      <c r="Y704" s="4">
        <f ca="1"/>
        <v>2.8545915679310001</v>
      </c>
      <c r="Z704" s="4">
        <f ca="1"/>
        <v>-25.221491887889002</v>
      </c>
    </row>
    <row r="705" spans="1:26" hidden="1" x14ac:dyDescent="0.25">
      <c r="A705" s="3" t="s">
        <v>3187</v>
      </c>
      <c r="B705" t="str">
        <v>融捷股份</v>
      </c>
      <c r="C705" s="8" t="str">
        <f ca="1"/>
        <v>采矿业</v>
      </c>
      <c r="D705" s="4">
        <f ca="1"/>
        <v>-0.54408054950588003</v>
      </c>
      <c r="E705" s="4">
        <f ca="1"/>
        <v>-9.2265239066953004</v>
      </c>
      <c r="F705" s="4">
        <f ca="1"/>
        <v>-2.5518754739048001E-2</v>
      </c>
      <c r="G705" s="4">
        <f ca="1"/>
        <v>0.20715993108002001</v>
      </c>
      <c r="H705" s="4">
        <f ca="1"/>
        <v>6.1247183772248998E-2</v>
      </c>
      <c r="I705" s="4">
        <f ca="1"/>
        <v>1.6694103999848001E-2</v>
      </c>
      <c r="J705" s="4">
        <f ca="1"/>
        <v>3.7544885785792001E-2</v>
      </c>
      <c r="K705" s="4">
        <f ca="1"/>
        <v>2.5323769087676E-3</v>
      </c>
      <c r="L705" s="4">
        <f ca="1"/>
        <v>5.5498781797687999E-3</v>
      </c>
      <c r="M705" s="4">
        <f ca="1"/>
        <v>1.8881539101006</v>
      </c>
      <c r="N705" s="4">
        <f ca="1"/>
        <v>57.471130181329002</v>
      </c>
      <c r="O705" s="4">
        <f ca="1"/>
        <v>-30.281428438707</v>
      </c>
      <c r="P705" s="4">
        <f ca="1"/>
        <v>50.427936983963001</v>
      </c>
      <c r="Q705" s="4">
        <f t="shared" ca="1" si="20"/>
        <v>-3.6047911055090379E-2</v>
      </c>
      <c r="R705" s="4">
        <f t="shared" ca="1" si="21"/>
        <v>1.5932338984290643E-2</v>
      </c>
      <c r="S705" s="4">
        <f ca="1"/>
        <v>55.713777777777999</v>
      </c>
      <c r="T705" s="4">
        <f ca="1"/>
        <v>56.601428571428997</v>
      </c>
      <c r="U705" s="4">
        <f ca="1"/>
        <v>173.12545841766999</v>
      </c>
      <c r="V705" s="4">
        <f ca="1"/>
        <v>179.59965064982001</v>
      </c>
      <c r="W705" s="4">
        <f ca="1"/>
        <v>110.58588004116</v>
      </c>
      <c r="X705" s="4">
        <f ca="1"/>
        <v>123.01145575692</v>
      </c>
      <c r="Y705" s="4">
        <f ca="1"/>
        <v>68.266495986704001</v>
      </c>
      <c r="Z705" s="4">
        <f ca="1"/>
        <v>257.98391612738999</v>
      </c>
    </row>
    <row r="706" spans="1:26" hidden="1" x14ac:dyDescent="0.25">
      <c r="A706" s="3" t="s">
        <v>3188</v>
      </c>
      <c r="B706" t="str">
        <v>如意集团</v>
      </c>
      <c r="C706" s="8" t="str">
        <f ca="1"/>
        <v>制造业</v>
      </c>
      <c r="D706" s="4">
        <f ca="1"/>
        <v>0.59054129286168</v>
      </c>
      <c r="E706" s="4">
        <f ca="1"/>
        <v>1.7189264518672E-2</v>
      </c>
      <c r="F706" s="4">
        <f ca="1"/>
        <v>2.3652642879524E-2</v>
      </c>
      <c r="G706" s="4">
        <f ca="1"/>
        <v>0.19484585192001999</v>
      </c>
      <c r="H706" s="4">
        <f ca="1"/>
        <v>5.2363033234494004E-3</v>
      </c>
      <c r="I706" s="4">
        <f ca="1"/>
        <v>1.1041111014457001E-2</v>
      </c>
      <c r="J706" s="4">
        <f ca="1"/>
        <v>1.2610286015145E-2</v>
      </c>
      <c r="K706" s="4">
        <f ca="1"/>
        <v>3.3540764458240001E-4</v>
      </c>
      <c r="L706" s="4">
        <f ca="1"/>
        <v>4.3296427375781998E-3</v>
      </c>
      <c r="M706" s="4">
        <f ca="1"/>
        <v>0.70761043536796997</v>
      </c>
      <c r="N706" s="4">
        <f ca="1"/>
        <v>62.116372247468</v>
      </c>
      <c r="O706" s="4">
        <f ca="1"/>
        <v>21.132751664857</v>
      </c>
      <c r="P706" s="4">
        <f ca="1"/>
        <v>71.006532956510995</v>
      </c>
      <c r="Q706" s="4">
        <f t="shared" ca="1" si="20"/>
        <v>3.5336600464293079E-2</v>
      </c>
      <c r="R706" s="4">
        <f t="shared" ca="1" si="21"/>
        <v>1.8935263210081644E-2</v>
      </c>
      <c r="S706" s="4">
        <f ca="1"/>
        <v>6.4044444444444002</v>
      </c>
      <c r="T706" s="4">
        <f ca="1"/>
        <v>6.5257142857143</v>
      </c>
      <c r="U706" s="4">
        <f ca="1"/>
        <v>13.883925598140999</v>
      </c>
      <c r="V706" s="4">
        <f ca="1"/>
        <v>13.410059677128</v>
      </c>
      <c r="W706" s="4">
        <f ca="1"/>
        <v>0</v>
      </c>
      <c r="X706" s="4">
        <f ca="1"/>
        <v>-19.842840274162999</v>
      </c>
      <c r="Y706" s="4">
        <f ca="1"/>
        <v>-2.6752388148179</v>
      </c>
      <c r="Z706" s="4">
        <f ca="1"/>
        <v>32.193155004592001</v>
      </c>
    </row>
    <row r="707" spans="1:26" hidden="1" x14ac:dyDescent="0.25">
      <c r="A707" s="3" t="s">
        <v>3189</v>
      </c>
      <c r="B707" t="str">
        <v>武汉凡谷</v>
      </c>
      <c r="C707" s="8" t="str">
        <f ca="1"/>
        <v>制造业</v>
      </c>
      <c r="D707" s="4">
        <f ca="1"/>
        <v>-0.34009764928443997</v>
      </c>
      <c r="E707" s="4">
        <f ca="1"/>
        <v>-7.9992923483052994E-3</v>
      </c>
      <c r="F707" s="4">
        <f ca="1"/>
        <v>-1.7306484682674001E-2</v>
      </c>
      <c r="G707" s="4">
        <f ca="1"/>
        <v>-0.10817961286118</v>
      </c>
      <c r="H707" s="4">
        <f ca="1"/>
        <v>-3.7429187160136E-3</v>
      </c>
      <c r="I707" s="4">
        <f ca="1"/>
        <v>1.1133697953336001E-3</v>
      </c>
      <c r="J707" s="4">
        <f ca="1"/>
        <v>0.15015522970226</v>
      </c>
      <c r="K707" s="4">
        <f ca="1"/>
        <v>5.4162018874398003E-3</v>
      </c>
      <c r="L707" s="4">
        <f ca="1"/>
        <v>2.8404968709884001E-2</v>
      </c>
      <c r="M707" s="4">
        <f ca="1"/>
        <v>1.2199600748743</v>
      </c>
      <c r="N707" s="4">
        <f ca="1"/>
        <v>52.538642429089997</v>
      </c>
      <c r="O707" s="4">
        <f ca="1"/>
        <v>17.440242677690001</v>
      </c>
      <c r="P707" s="4">
        <f ca="1"/>
        <v>56.340647955695999</v>
      </c>
      <c r="Q707" s="4">
        <f t="shared" ca="1" si="20"/>
        <v>-2.7985347985357151E-2</v>
      </c>
      <c r="R707" s="4">
        <f t="shared" ca="1" si="21"/>
        <v>2.039587437315649E-2</v>
      </c>
      <c r="S707" s="4">
        <f ca="1"/>
        <v>11.071333333333</v>
      </c>
      <c r="T707" s="4">
        <f ca="1"/>
        <v>11.297142857142999</v>
      </c>
      <c r="U707" s="4">
        <f ca="1"/>
        <v>42.441817776123003</v>
      </c>
      <c r="V707" s="4">
        <f ca="1"/>
        <v>43.663763388912002</v>
      </c>
      <c r="W707" s="4">
        <f ca="1"/>
        <v>1.9988173067771</v>
      </c>
      <c r="X707" s="4">
        <f ca="1"/>
        <v>6.5603530711372002</v>
      </c>
      <c r="Y707" s="4">
        <f ca="1"/>
        <v>12.416365853865001</v>
      </c>
      <c r="Z707" s="4">
        <f ca="1"/>
        <v>-15.630778533714</v>
      </c>
    </row>
    <row r="708" spans="1:26" hidden="1" x14ac:dyDescent="0.25">
      <c r="A708" s="3" t="s">
        <v>3190</v>
      </c>
      <c r="B708" t="str">
        <v>岩山科技</v>
      </c>
      <c r="C708" s="8" t="str">
        <f ca="1"/>
        <v>信息传输、软件和信息技术服务业</v>
      </c>
      <c r="D708" s="4">
        <f ca="1"/>
        <v>-0.48686304059592</v>
      </c>
      <c r="E708" s="4">
        <f ca="1"/>
        <v>-1.3196999374156001E-2</v>
      </c>
      <c r="F708" s="4">
        <f ca="1"/>
        <v>-9.3544307352055999E-3</v>
      </c>
      <c r="G708" s="4">
        <f ca="1"/>
        <v>-0.33163691239497001</v>
      </c>
      <c r="H708" s="4">
        <f ca="1"/>
        <v>-8.4864393177749992E-3</v>
      </c>
      <c r="I708" s="4">
        <f ca="1"/>
        <v>-4.0304148530120997E-3</v>
      </c>
      <c r="J708" s="4">
        <f ca="1"/>
        <v>-0.13785966702902</v>
      </c>
      <c r="K708" s="4">
        <f ca="1"/>
        <v>-2.9171691030514999E-3</v>
      </c>
      <c r="L708" s="4">
        <f ca="1"/>
        <v>2.6013942616580002E-4</v>
      </c>
      <c r="M708" s="4">
        <f ca="1"/>
        <v>1.2115373292945</v>
      </c>
      <c r="N708" s="4">
        <f ca="1"/>
        <v>37.905925088516</v>
      </c>
      <c r="O708" s="4">
        <f ca="1"/>
        <v>20.904011186363999</v>
      </c>
      <c r="P708" s="4">
        <f ca="1"/>
        <v>63.794604825035002</v>
      </c>
      <c r="Q708" s="4">
        <f t="shared" ca="1" si="20"/>
        <v>0</v>
      </c>
      <c r="R708" s="4">
        <f t="shared" ca="1" si="21"/>
        <v>-2.5322503583391248E-2</v>
      </c>
      <c r="S708" s="4">
        <f ca="1"/>
        <v>2.9235555555556001</v>
      </c>
      <c r="T708" s="4">
        <f ca="1"/>
        <v>2.8495238095238</v>
      </c>
      <c r="U708" s="4">
        <f ca="1"/>
        <v>87.670972703561006</v>
      </c>
      <c r="V708" s="4">
        <f ca="1"/>
        <v>87.670972703561006</v>
      </c>
      <c r="W708" s="4">
        <f ca="1"/>
        <v>-34.933516002407003</v>
      </c>
      <c r="X708" s="4">
        <f ca="1"/>
        <v>-35.095446794057999</v>
      </c>
      <c r="Y708" s="4">
        <f ca="1"/>
        <v>-4.5821777694151002</v>
      </c>
      <c r="Z708" s="4">
        <f ca="1"/>
        <v>-24.378306470496</v>
      </c>
    </row>
    <row r="709" spans="1:26" hidden="1" x14ac:dyDescent="0.25">
      <c r="A709" s="3" t="s">
        <v>3191</v>
      </c>
      <c r="B709" t="str">
        <v>方正电机</v>
      </c>
      <c r="C709" s="8" t="str">
        <f ca="1"/>
        <v>制造业</v>
      </c>
      <c r="D709" s="4">
        <f ca="1"/>
        <v>0.44290062649765</v>
      </c>
      <c r="E709" s="4">
        <f ca="1"/>
        <v>9.3780299221303993E-3</v>
      </c>
      <c r="F709" s="4">
        <f ca="1"/>
        <v>2.9808831325768E-2</v>
      </c>
      <c r="G709" s="4">
        <f ca="1"/>
        <v>0.54576561994726003</v>
      </c>
      <c r="H709" s="4">
        <f ca="1"/>
        <v>8.9781798781448999E-3</v>
      </c>
      <c r="I709" s="4">
        <f ca="1"/>
        <v>2.6031666967889E-2</v>
      </c>
      <c r="J709" s="4">
        <f ca="1"/>
        <v>0.20003296907816001</v>
      </c>
      <c r="K709" s="4">
        <f ca="1"/>
        <v>3.6146060549449E-3</v>
      </c>
      <c r="L709" s="4">
        <f ca="1"/>
        <v>1.6622484664947999E-2</v>
      </c>
      <c r="M709" s="4">
        <f ca="1"/>
        <v>1.5890068586227999</v>
      </c>
      <c r="N709" s="4">
        <f ca="1"/>
        <v>43.636941293981003</v>
      </c>
      <c r="O709" s="4">
        <f ca="1"/>
        <v>-13.197910058604</v>
      </c>
      <c r="P709" s="4">
        <f ca="1"/>
        <v>70.144273399691997</v>
      </c>
      <c r="Q709" s="4">
        <f t="shared" ref="Q709:Q772" ca="1" si="22">(U709-V709)/V709</f>
        <v>4.3062200956910462E-2</v>
      </c>
      <c r="R709" s="4">
        <f t="shared" ref="R709:R772" ca="1" si="23">(T709-S709)/S709</f>
        <v>2.5057432144982121E-2</v>
      </c>
      <c r="S709" s="4">
        <f ca="1"/>
        <v>6.7160000000000002</v>
      </c>
      <c r="T709" s="4">
        <f ca="1"/>
        <v>6.8842857142857001</v>
      </c>
      <c r="U709" s="4">
        <f ca="1"/>
        <v>20.324911032949</v>
      </c>
      <c r="V709" s="4">
        <f ca="1"/>
        <v>19.485809201314002</v>
      </c>
      <c r="W709" s="4">
        <f ca="1"/>
        <v>0</v>
      </c>
      <c r="X709" s="4">
        <f ca="1"/>
        <v>27.813278860318</v>
      </c>
      <c r="Y709" s="4">
        <f ca="1"/>
        <v>10.231249875723</v>
      </c>
      <c r="Z709" s="4">
        <f ca="1"/>
        <v>-77.456024326066</v>
      </c>
    </row>
    <row r="710" spans="1:26" hidden="1" x14ac:dyDescent="0.25">
      <c r="A710" s="3" t="s">
        <v>3192</v>
      </c>
      <c r="B710" t="str">
        <v>证通电子</v>
      </c>
      <c r="C710" s="8" t="str">
        <f ca="1"/>
        <v>信息传输、软件和信息技术服务业</v>
      </c>
      <c r="D710" s="4">
        <f ca="1"/>
        <v>0.30446554463279002</v>
      </c>
      <c r="E710" s="4">
        <f ca="1"/>
        <v>6.7024992880039998E-3</v>
      </c>
      <c r="F710" s="4">
        <f ca="1"/>
        <v>1.3794968536878E-2</v>
      </c>
      <c r="G710" s="4">
        <f ca="1"/>
        <v>0.64678603221334996</v>
      </c>
      <c r="H710" s="4">
        <f ca="1"/>
        <v>1.0856072364896E-2</v>
      </c>
      <c r="I710" s="4">
        <f ca="1"/>
        <v>1.8936703552609999E-2</v>
      </c>
      <c r="J710" s="4">
        <f ca="1"/>
        <v>0.30623944445161</v>
      </c>
      <c r="K710" s="4">
        <f ca="1"/>
        <v>7.2029853187207003E-3</v>
      </c>
      <c r="L710" s="4">
        <f ca="1"/>
        <v>1.3326596765484E-2</v>
      </c>
      <c r="M710" s="4">
        <f ca="1"/>
        <v>1.5134312581755001</v>
      </c>
      <c r="N710" s="4">
        <f ca="1"/>
        <v>52.403857460219001</v>
      </c>
      <c r="O710" s="4">
        <f ca="1"/>
        <v>31.802409567533999</v>
      </c>
      <c r="P710" s="4">
        <f ca="1"/>
        <v>77.173715442471007</v>
      </c>
      <c r="Q710" s="4">
        <f t="shared" ca="1" si="22"/>
        <v>3.2207384131970392E-2</v>
      </c>
      <c r="R710" s="4">
        <f t="shared" ca="1" si="23"/>
        <v>2.4647500122209284E-2</v>
      </c>
      <c r="S710" s="4">
        <f ca="1"/>
        <v>10.392888888889001</v>
      </c>
      <c r="T710" s="4">
        <f ca="1"/>
        <v>10.649047619048</v>
      </c>
      <c r="U710" s="4">
        <f ca="1"/>
        <v>44.781443765115</v>
      </c>
      <c r="V710" s="4">
        <f ca="1"/>
        <v>43.384153662854999</v>
      </c>
      <c r="W710" s="4">
        <f ca="1"/>
        <v>0</v>
      </c>
      <c r="X710" s="4">
        <f ca="1"/>
        <v>-2.7739752548611998</v>
      </c>
      <c r="Y710" s="4">
        <f ca="1"/>
        <v>-2.8691949581737999E-2</v>
      </c>
      <c r="Z710" s="4">
        <f ca="1"/>
        <v>50.079215215182998</v>
      </c>
    </row>
    <row r="711" spans="1:26" hidden="1" x14ac:dyDescent="0.25">
      <c r="A711" s="3" t="s">
        <v>3193</v>
      </c>
      <c r="B711" t="str">
        <v>嘉应制药</v>
      </c>
      <c r="C711" s="8" t="str">
        <f ca="1"/>
        <v>制造业</v>
      </c>
      <c r="D711" s="4">
        <f ca="1"/>
        <v>-3.0082727808795E-2</v>
      </c>
      <c r="E711" s="4">
        <f ca="1"/>
        <v>-6.9660492399010001E-4</v>
      </c>
      <c r="F711" s="4">
        <f ca="1"/>
        <v>8.1569808163217006E-3</v>
      </c>
      <c r="G711" s="4">
        <f ca="1"/>
        <v>-1.0615813930044E-2</v>
      </c>
      <c r="H711" s="4">
        <f ca="1"/>
        <v>-1.9050481495000001E-4</v>
      </c>
      <c r="I711" s="4">
        <f ca="1"/>
        <v>8.3744897654855002E-3</v>
      </c>
      <c r="J711" s="4">
        <f ca="1"/>
        <v>-0.12560988949596999</v>
      </c>
      <c r="K711" s="4">
        <f ca="1"/>
        <v>-2.3099895633082001E-3</v>
      </c>
      <c r="L711" s="4">
        <f ca="1"/>
        <v>1.5994191518414001E-3</v>
      </c>
      <c r="M711" s="4">
        <f ca="1"/>
        <v>1.0604719083637999</v>
      </c>
      <c r="N711" s="4">
        <f ca="1"/>
        <v>35.110480401815003</v>
      </c>
      <c r="O711" s="4">
        <f ca="1"/>
        <v>-7.3241658597252997</v>
      </c>
      <c r="P711" s="4">
        <f ca="1"/>
        <v>50.941188769461</v>
      </c>
      <c r="Q711" s="4">
        <f t="shared" ca="1" si="22"/>
        <v>2.0100502512551268E-2</v>
      </c>
      <c r="R711" s="4">
        <f t="shared" ca="1" si="23"/>
        <v>-1.1637038623538192E-2</v>
      </c>
      <c r="S711" s="4">
        <f ca="1"/>
        <v>6.67</v>
      </c>
      <c r="T711" s="4">
        <f ca="1"/>
        <v>6.5923809523810002</v>
      </c>
      <c r="U711" s="4">
        <f ca="1"/>
        <v>34.400414256371</v>
      </c>
      <c r="V711" s="4">
        <f ca="1"/>
        <v>33.722573581368998</v>
      </c>
      <c r="W711" s="4">
        <f ca="1"/>
        <v>33.130645923597001</v>
      </c>
      <c r="X711" s="4">
        <f ca="1"/>
        <v>9.6147363248790008</v>
      </c>
      <c r="Y711" s="4">
        <f ca="1"/>
        <v>-0.36299550663687002</v>
      </c>
      <c r="Z711" s="4">
        <f ca="1"/>
        <v>27.948328479579001</v>
      </c>
    </row>
    <row r="712" spans="1:26" hidden="1" x14ac:dyDescent="0.25">
      <c r="A712" s="3" t="s">
        <v>3194</v>
      </c>
      <c r="B712" t="str">
        <v>东晶电子</v>
      </c>
      <c r="C712" s="8" t="str">
        <f ca="1"/>
        <v>制造业</v>
      </c>
      <c r="D712" s="4">
        <f ca="1"/>
        <v>8.3707192726472993E-3</v>
      </c>
      <c r="E712" s="4">
        <f ca="1"/>
        <v>1.850595785513E-4</v>
      </c>
      <c r="F712" s="4">
        <f ca="1"/>
        <v>1.1237236277166E-2</v>
      </c>
      <c r="G712" s="4">
        <f ca="1"/>
        <v>0.21217024011193999</v>
      </c>
      <c r="H712" s="4">
        <f ca="1"/>
        <v>4.1012841218146003E-3</v>
      </c>
      <c r="I712" s="4">
        <f ca="1"/>
        <v>1.7396139258239001E-2</v>
      </c>
      <c r="J712" s="4">
        <f ca="1"/>
        <v>0.13731557854515</v>
      </c>
      <c r="K712" s="4">
        <f ca="1"/>
        <v>2.6127180144297998E-3</v>
      </c>
      <c r="L712" s="4">
        <f ca="1"/>
        <v>1.5652334913271001E-2</v>
      </c>
      <c r="M712" s="4">
        <f ca="1"/>
        <v>1.5816827164883001</v>
      </c>
      <c r="N712" s="4">
        <f ca="1"/>
        <v>48.306349105686998</v>
      </c>
      <c r="O712" s="4">
        <f ca="1"/>
        <v>14.595888533397</v>
      </c>
      <c r="P712" s="4">
        <f ca="1"/>
        <v>63.855962885611</v>
      </c>
      <c r="Q712" s="4">
        <f t="shared" ca="1" si="22"/>
        <v>2.4828934506364565E-2</v>
      </c>
      <c r="R712" s="4">
        <f t="shared" ca="1" si="23"/>
        <v>1.1405358660029325E-2</v>
      </c>
      <c r="S712" s="4">
        <f ca="1"/>
        <v>8.3697777777778004</v>
      </c>
      <c r="T712" s="4">
        <f ca="1"/>
        <v>8.4652380952380994</v>
      </c>
      <c r="U712" s="4">
        <f ca="1"/>
        <v>22.992127577114001</v>
      </c>
      <c r="V712" s="4">
        <f ca="1"/>
        <v>22.435088240544999</v>
      </c>
      <c r="W712" s="4">
        <f ca="1"/>
        <v>0</v>
      </c>
      <c r="X712" s="4">
        <f ca="1"/>
        <v>-4.9213405861639998</v>
      </c>
      <c r="Y712" s="4">
        <f ca="1"/>
        <v>4.6652063509339001</v>
      </c>
      <c r="Z712" s="4">
        <f ca="1"/>
        <v>0</v>
      </c>
    </row>
    <row r="713" spans="1:26" hidden="1" x14ac:dyDescent="0.25">
      <c r="A713" s="3" t="s">
        <v>3195</v>
      </c>
      <c r="B713" t="str">
        <v>ST交投</v>
      </c>
      <c r="C713" s="8" t="str">
        <f ca="1"/>
        <v>农、林、牧、渔业</v>
      </c>
      <c r="D713" s="4">
        <f ca="1"/>
        <v>-0.46867899091415999</v>
      </c>
      <c r="E713" s="4">
        <f ca="1"/>
        <v>-8.3323461786365002E-2</v>
      </c>
      <c r="F713" s="4">
        <f ca="1"/>
        <v>-1.4358468964777001E-2</v>
      </c>
      <c r="G713" s="4">
        <f ca="1"/>
        <v>-0.23617885257254001</v>
      </c>
      <c r="H713" s="4">
        <f ca="1"/>
        <v>-1.7401353776132E-2</v>
      </c>
      <c r="I713" s="4">
        <f ca="1"/>
        <v>-5.4036205645281001E-3</v>
      </c>
      <c r="J713" s="4">
        <f ca="1"/>
        <v>-0.24641838410065001</v>
      </c>
      <c r="K713" s="4">
        <f ca="1"/>
        <v>-6.8431340280056003E-3</v>
      </c>
      <c r="L713" s="4">
        <f ca="1"/>
        <v>-4.6178951705161996E-3</v>
      </c>
      <c r="M713" s="4">
        <f ca="1"/>
        <v>0.94941135924445996</v>
      </c>
      <c r="N713" s="4">
        <f ca="1"/>
        <v>37.340568331348997</v>
      </c>
      <c r="O713" s="4">
        <f ca="1"/>
        <v>4.9418639924222996</v>
      </c>
      <c r="P713" s="4">
        <f ca="1"/>
        <v>37.797501718729002</v>
      </c>
      <c r="Q713" s="4">
        <f t="shared" ca="1" si="22"/>
        <v>-9.7423684780253861E-3</v>
      </c>
      <c r="R713" s="4">
        <f t="shared" ca="1" si="23"/>
        <v>-2.5615289037117815E-2</v>
      </c>
      <c r="S713" s="4">
        <f ca="1"/>
        <v>7.8437777777777997</v>
      </c>
      <c r="T713" s="4">
        <f ca="1"/>
        <v>7.6428571428570997</v>
      </c>
      <c r="U713" s="4">
        <f ca="1"/>
        <v>13.835587666666999</v>
      </c>
      <c r="V713" s="4">
        <f ca="1"/>
        <v>13.971705166667</v>
      </c>
      <c r="W713" s="4">
        <f ca="1"/>
        <v>0</v>
      </c>
      <c r="X713" s="4">
        <f ca="1"/>
        <v>-5.0395046276807998</v>
      </c>
      <c r="Y713" s="4">
        <f ca="1"/>
        <v>-8.2877814917902004</v>
      </c>
      <c r="Z713" s="4">
        <f ca="1"/>
        <v>31.738515564421999</v>
      </c>
    </row>
    <row r="714" spans="1:26" hidden="1" x14ac:dyDescent="0.25">
      <c r="A714" s="3" t="s">
        <v>3196</v>
      </c>
      <c r="B714" t="str">
        <v>正威新材</v>
      </c>
      <c r="C714" s="8" t="str">
        <f ca="1"/>
        <v>制造业</v>
      </c>
      <c r="D714" s="4">
        <f ca="1"/>
        <v>-1.2444456158208999E-2</v>
      </c>
      <c r="E714" s="4">
        <f ca="1"/>
        <v>-2.6848125187690003E-4</v>
      </c>
      <c r="F714" s="4">
        <f ca="1"/>
        <v>2.0618303492595001E-2</v>
      </c>
      <c r="G714" s="4">
        <f ca="1"/>
        <v>-9.5389104970101002E-2</v>
      </c>
      <c r="H714" s="4">
        <f ca="1"/>
        <v>-1.5823691838544999E-3</v>
      </c>
      <c r="I714" s="4">
        <f ca="1"/>
        <v>1.1435459836859001E-2</v>
      </c>
      <c r="J714" s="4">
        <f ca="1"/>
        <v>-0.17812826525208</v>
      </c>
      <c r="K714" s="4">
        <f ca="1"/>
        <v>-3.3392831921954E-3</v>
      </c>
      <c r="L714" s="4">
        <f ca="1"/>
        <v>-6.1297507306220004E-4</v>
      </c>
      <c r="M714" s="4">
        <f ca="1"/>
        <v>1.5433876079836999</v>
      </c>
      <c r="N714" s="4">
        <f ca="1"/>
        <v>42.585932034453997</v>
      </c>
      <c r="O714" s="4">
        <f ca="1"/>
        <v>-28.556373587208999</v>
      </c>
      <c r="P714" s="4">
        <f ca="1"/>
        <v>49.438925226671998</v>
      </c>
      <c r="Q714" s="4">
        <f t="shared" ca="1" si="22"/>
        <v>3.1433361274103629E-2</v>
      </c>
      <c r="R714" s="4">
        <f t="shared" ca="1" si="23"/>
        <v>-4.4587108586460568E-2</v>
      </c>
      <c r="S714" s="4">
        <f ca="1"/>
        <v>8.1146666666667002</v>
      </c>
      <c r="T714" s="4">
        <f ca="1"/>
        <v>7.7528571428571</v>
      </c>
      <c r="U714" s="4">
        <f ca="1"/>
        <v>60.504437817298999</v>
      </c>
      <c r="V714" s="4">
        <f ca="1"/>
        <v>58.660539874877998</v>
      </c>
      <c r="W714" s="4">
        <f ca="1"/>
        <v>8.9140052687916995</v>
      </c>
      <c r="X714" s="4">
        <f ca="1"/>
        <v>13.579228379808001</v>
      </c>
      <c r="Y714" s="4">
        <f ca="1"/>
        <v>1.2272770265259001</v>
      </c>
      <c r="Z714" s="4">
        <f ca="1"/>
        <v>-28.665029950365</v>
      </c>
    </row>
    <row r="715" spans="1:26" hidden="1" x14ac:dyDescent="0.25">
      <c r="A715" s="3" t="s">
        <v>3197</v>
      </c>
      <c r="B715" t="str">
        <v>金风科技</v>
      </c>
      <c r="C715" s="8" t="str">
        <f ca="1"/>
        <v>制造业</v>
      </c>
      <c r="D715" s="4">
        <f ca="1"/>
        <v>-0.27540950023864003</v>
      </c>
      <c r="E715" s="4">
        <f ca="1"/>
        <v>-1.0736787597613999E-2</v>
      </c>
      <c r="F715" s="4">
        <f ca="1"/>
        <v>-3.6285666151219002E-3</v>
      </c>
      <c r="G715" s="4">
        <f ca="1"/>
        <v>-0.25163502426840001</v>
      </c>
      <c r="H715" s="4">
        <f ca="1"/>
        <v>-8.7544675247099996E-3</v>
      </c>
      <c r="I715" s="4">
        <f ca="1"/>
        <v>-2.2310701352915999E-3</v>
      </c>
      <c r="J715" s="4">
        <f ca="1"/>
        <v>-0.35850015335641</v>
      </c>
      <c r="K715" s="4">
        <f ca="1"/>
        <v>-1.0059823475962E-2</v>
      </c>
      <c r="L715" s="4">
        <f ca="1"/>
        <v>-1.0416391009431E-2</v>
      </c>
      <c r="M715" s="4">
        <f ca="1"/>
        <v>1.1734515958114999</v>
      </c>
      <c r="N715" s="4">
        <f ca="1"/>
        <v>28.521539778333999</v>
      </c>
      <c r="O715" s="4">
        <f ca="1"/>
        <v>-30.93032047226</v>
      </c>
      <c r="P715" s="4">
        <f ca="1"/>
        <v>42.675576940962998</v>
      </c>
      <c r="Q715" s="4">
        <f t="shared" ca="1" si="22"/>
        <v>5.554526939431961E-4</v>
      </c>
      <c r="R715" s="4">
        <f t="shared" ca="1" si="23"/>
        <v>-2.0611194905899549E-2</v>
      </c>
      <c r="S715" s="4">
        <f ca="1"/>
        <v>9.1135555555555996</v>
      </c>
      <c r="T715" s="4">
        <f ca="1"/>
        <v>8.9257142857142995</v>
      </c>
      <c r="U715" s="4">
        <f ca="1"/>
        <v>73.744229631330001</v>
      </c>
      <c r="V715" s="4">
        <f ca="1"/>
        <v>73.703290939824996</v>
      </c>
      <c r="W715" s="4">
        <f ca="1"/>
        <v>3.0051253580648001</v>
      </c>
      <c r="X715" s="4">
        <f ca="1"/>
        <v>6.6836134127772997</v>
      </c>
      <c r="Y715" s="4">
        <f ca="1"/>
        <v>9.9072719641267994</v>
      </c>
      <c r="Z715" s="4">
        <f ca="1"/>
        <v>-0.26755859413263</v>
      </c>
    </row>
    <row r="716" spans="1:26" hidden="1" x14ac:dyDescent="0.25">
      <c r="A716" s="3" t="s">
        <v>3198</v>
      </c>
      <c r="B716" t="str">
        <v>海亮股份</v>
      </c>
      <c r="C716" s="8" t="str">
        <f ca="1"/>
        <v>制造业</v>
      </c>
      <c r="D716" s="4">
        <f ca="1"/>
        <v>-1.9301216083313999</v>
      </c>
      <c r="E716" s="4">
        <f ca="1"/>
        <v>-5.2435781791184001E-2</v>
      </c>
      <c r="F716" s="4">
        <f ca="1"/>
        <v>-2.7661072386842001E-2</v>
      </c>
      <c r="G716" s="4">
        <f ca="1"/>
        <v>-1.4848202682289</v>
      </c>
      <c r="H716" s="4">
        <f ca="1"/>
        <v>-3.8833592275784E-2</v>
      </c>
      <c r="I716" s="4">
        <f ca="1"/>
        <v>-1.9926257230772002E-2</v>
      </c>
      <c r="J716" s="4">
        <f ca="1"/>
        <v>-0.38885568898277001</v>
      </c>
      <c r="K716" s="4">
        <f ca="1"/>
        <v>-8.4763149787419004E-3</v>
      </c>
      <c r="L716" s="4">
        <f ca="1"/>
        <v>-7.2590058365855003E-3</v>
      </c>
      <c r="M716" s="4">
        <f ca="1"/>
        <v>1.0760978371437999</v>
      </c>
      <c r="N716" s="4">
        <f ca="1"/>
        <v>26.673375849816999</v>
      </c>
      <c r="O716" s="4">
        <f ca="1"/>
        <v>-5.5375692583236003</v>
      </c>
      <c r="P716" s="4">
        <f ca="1"/>
        <v>18.826711094063</v>
      </c>
      <c r="Q716" s="4">
        <f t="shared" ca="1" si="22"/>
        <v>-3.3976124885235735E-2</v>
      </c>
      <c r="R716" s="4">
        <f t="shared" ca="1" si="23"/>
        <v>-5.7630108791589044E-2</v>
      </c>
      <c r="S716" s="4">
        <f ca="1"/>
        <v>11.336666666667</v>
      </c>
      <c r="T716" s="4">
        <f ca="1"/>
        <v>10.683333333333</v>
      </c>
      <c r="U716" s="4">
        <f ca="1"/>
        <v>40.163021130540997</v>
      </c>
      <c r="V716" s="4">
        <f ca="1"/>
        <v>41.575598869924001</v>
      </c>
      <c r="W716" s="4">
        <f ca="1"/>
        <v>4.1882969711664</v>
      </c>
      <c r="X716" s="4">
        <f ca="1"/>
        <v>21.498941568900001</v>
      </c>
      <c r="Y716" s="4">
        <f ca="1"/>
        <v>10.943034876885999</v>
      </c>
      <c r="Z716" s="4">
        <f ca="1"/>
        <v>-8.3460626754543004</v>
      </c>
    </row>
    <row r="717" spans="1:26" hidden="1" x14ac:dyDescent="0.25">
      <c r="A717" s="3" t="s">
        <v>3199</v>
      </c>
      <c r="B717" t="str">
        <v>大连重工</v>
      </c>
      <c r="C717" s="8" t="str">
        <f ca="1"/>
        <v>制造业</v>
      </c>
      <c r="D717" s="4">
        <f ca="1"/>
        <v>-0.13403855834073999</v>
      </c>
      <c r="E717" s="4">
        <f ca="1"/>
        <v>-2.9425715045378002E-3</v>
      </c>
      <c r="F717" s="4">
        <f ca="1"/>
        <v>2.3979238614729001E-3</v>
      </c>
      <c r="G717" s="4">
        <f ca="1"/>
        <v>-0.12988130704587</v>
      </c>
      <c r="H717" s="4">
        <f ca="1"/>
        <v>-2.3020053086997999E-3</v>
      </c>
      <c r="I717" s="4">
        <f ca="1"/>
        <v>2.6990478533483E-3</v>
      </c>
      <c r="J717" s="4">
        <f ca="1"/>
        <v>-0.20819322289656</v>
      </c>
      <c r="K717" s="4">
        <f ca="1"/>
        <v>-3.6194124610936002E-3</v>
      </c>
      <c r="L717" s="4">
        <f ca="1"/>
        <v>-7.529684931545E-4</v>
      </c>
      <c r="M717" s="4">
        <f ca="1"/>
        <v>1.3813909322557001</v>
      </c>
      <c r="N717" s="4">
        <f ca="1"/>
        <v>62.312212289591002</v>
      </c>
      <c r="O717" s="4">
        <f ca="1"/>
        <v>22.908066177727001</v>
      </c>
      <c r="P717" s="4">
        <f ca="1"/>
        <v>50.424491033141997</v>
      </c>
      <c r="Q717" s="4">
        <f t="shared" ca="1" si="22"/>
        <v>7.3099415204693581E-3</v>
      </c>
      <c r="R717" s="4">
        <f t="shared" ca="1" si="23"/>
        <v>-1.608462541660614E-2</v>
      </c>
      <c r="S717" s="4">
        <f ca="1"/>
        <v>4.6006666666667</v>
      </c>
      <c r="T717" s="4">
        <f ca="1"/>
        <v>4.5266666666667001</v>
      </c>
      <c r="U717" s="4">
        <f ca="1"/>
        <v>22.450397225328999</v>
      </c>
      <c r="V717" s="4">
        <f ca="1"/>
        <v>22.287477071299001</v>
      </c>
      <c r="W717" s="4">
        <f ca="1"/>
        <v>99.284836590639003</v>
      </c>
      <c r="X717" s="4">
        <f ca="1"/>
        <v>12.831459455421999</v>
      </c>
      <c r="Y717" s="4">
        <f ca="1"/>
        <v>8.9137471232950993</v>
      </c>
      <c r="Z717" s="4">
        <f ca="1"/>
        <v>-64.716123930991003</v>
      </c>
    </row>
    <row r="718" spans="1:26" hidden="1" x14ac:dyDescent="0.25">
      <c r="A718" s="3" t="s">
        <v>3200</v>
      </c>
      <c r="B718" t="str">
        <v>国统股份</v>
      </c>
      <c r="C718" s="8" t="str">
        <f ca="1"/>
        <v>制造业</v>
      </c>
      <c r="D718" s="4">
        <f ca="1"/>
        <v>-0.11228202555088</v>
      </c>
      <c r="E718" s="4">
        <f ca="1"/>
        <v>3.1789850967027002E-2</v>
      </c>
      <c r="F718" s="4">
        <f ca="1"/>
        <v>-4.2884181380242001E-3</v>
      </c>
      <c r="G718" s="4">
        <f ca="1"/>
        <v>5.4959742976436E-2</v>
      </c>
      <c r="H718" s="4">
        <f ca="1"/>
        <v>1.1316284108126001E-2</v>
      </c>
      <c r="I718" s="4">
        <f ca="1"/>
        <v>2.4540098455542998E-3</v>
      </c>
      <c r="J718" s="4">
        <f ca="1"/>
        <v>-8.1184898346398998E-2</v>
      </c>
      <c r="K718" s="4">
        <f ca="1"/>
        <v>-2.8175126592561999E-3</v>
      </c>
      <c r="L718" s="4">
        <f ca="1"/>
        <v>3.5567678188259998E-4</v>
      </c>
      <c r="M718" s="4">
        <f ca="1"/>
        <v>1.6464495853092</v>
      </c>
      <c r="N718" s="4">
        <f ca="1"/>
        <v>63.154067941012997</v>
      </c>
      <c r="O718" s="4">
        <f ca="1"/>
        <v>34.537110436261003</v>
      </c>
      <c r="P718" s="4">
        <f ca="1"/>
        <v>46.224394603825999</v>
      </c>
      <c r="Q718" s="4">
        <f t="shared" ca="1" si="22"/>
        <v>-1.2650221378885213E-2</v>
      </c>
      <c r="R718" s="4">
        <f t="shared" ca="1" si="23"/>
        <v>3.309583034708412E-3</v>
      </c>
      <c r="S718" s="4">
        <f ca="1"/>
        <v>10.541777777778</v>
      </c>
      <c r="T718" s="4">
        <f ca="1"/>
        <v>10.576666666667</v>
      </c>
      <c r="U718" s="4">
        <f ca="1"/>
        <v>21.888496367582999</v>
      </c>
      <c r="V718" s="4">
        <f ca="1"/>
        <v>22.168938345387001</v>
      </c>
      <c r="W718" s="4">
        <f ca="1"/>
        <v>0</v>
      </c>
      <c r="X718" s="4">
        <f ca="1"/>
        <v>-9.6112463136069</v>
      </c>
      <c r="Y718" s="4">
        <f ca="1"/>
        <v>6.2451687896013999</v>
      </c>
      <c r="Z718" s="4">
        <f ca="1"/>
        <v>-19.694617918936999</v>
      </c>
    </row>
    <row r="719" spans="1:26" hidden="1" x14ac:dyDescent="0.25">
      <c r="A719" s="3" t="s">
        <v>3201</v>
      </c>
      <c r="B719" t="str">
        <v>海利得</v>
      </c>
      <c r="C719" s="8" t="str">
        <f ca="1"/>
        <v>制造业</v>
      </c>
      <c r="D719" s="4">
        <f ca="1"/>
        <v>-8.9548489104288004E-2</v>
      </c>
      <c r="E719" s="4">
        <f ca="1"/>
        <v>-2.0021505744881999E-3</v>
      </c>
      <c r="F719" s="4">
        <f ca="1"/>
        <v>3.3075122375742002E-3</v>
      </c>
      <c r="G719" s="4">
        <f ca="1"/>
        <v>-0.16099882718031999</v>
      </c>
      <c r="H719" s="4">
        <f ca="1"/>
        <v>-2.7004253164341001E-3</v>
      </c>
      <c r="I719" s="4">
        <f ca="1"/>
        <v>1.9458323376180999E-3</v>
      </c>
      <c r="J719" s="4">
        <f ca="1"/>
        <v>1.7315317564910001E-2</v>
      </c>
      <c r="K719" s="4">
        <f ca="1"/>
        <v>2.9773365100019999E-4</v>
      </c>
      <c r="L719" s="4">
        <f ca="1"/>
        <v>7.1171234259467999E-3</v>
      </c>
      <c r="M719" s="4">
        <f ca="1"/>
        <v>1.5511765014508001</v>
      </c>
      <c r="N719" s="4">
        <f ca="1"/>
        <v>37.553059904301001</v>
      </c>
      <c r="O719" s="4">
        <f ca="1"/>
        <v>-16.250654243096999</v>
      </c>
      <c r="P719" s="4">
        <f ca="1"/>
        <v>52.900207268575997</v>
      </c>
      <c r="Q719" s="4">
        <f t="shared" ca="1" si="22"/>
        <v>9.6905282900859244E-3</v>
      </c>
      <c r="R719" s="4">
        <f t="shared" ca="1" si="23"/>
        <v>-1.9015837703262865E-2</v>
      </c>
      <c r="S719" s="4">
        <f ca="1"/>
        <v>5.3940000000000001</v>
      </c>
      <c r="T719" s="4">
        <f ca="1"/>
        <v>5.2914285714286002</v>
      </c>
      <c r="U719" s="4">
        <f ca="1"/>
        <v>62.656738772643997</v>
      </c>
      <c r="V719" s="4">
        <f ca="1"/>
        <v>62.055389267396002</v>
      </c>
      <c r="W719" s="4">
        <f ca="1"/>
        <v>0.38899068218251998</v>
      </c>
      <c r="X719" s="4">
        <f ca="1"/>
        <v>11.154085070797001</v>
      </c>
      <c r="Y719" s="4">
        <f ca="1"/>
        <v>10.348375226463</v>
      </c>
      <c r="Z719" s="4">
        <f ca="1"/>
        <v>3.2887721227768001</v>
      </c>
    </row>
    <row r="720" spans="1:26" hidden="1" x14ac:dyDescent="0.25">
      <c r="A720" s="3" t="s">
        <v>3202</v>
      </c>
      <c r="B720" t="str">
        <v>准油股份</v>
      </c>
      <c r="C720" s="8" t="str">
        <f ca="1"/>
        <v>采矿业</v>
      </c>
      <c r="D720" s="4">
        <f ca="1"/>
        <v>-0.37388215595714003</v>
      </c>
      <c r="E720" s="4">
        <f ca="1"/>
        <v>9.7248136173940999E-3</v>
      </c>
      <c r="F720" s="4">
        <f ca="1"/>
        <v>-2.8523466199613001E-2</v>
      </c>
      <c r="G720" s="4">
        <f ca="1"/>
        <v>-0.24318868167732</v>
      </c>
      <c r="H720" s="4">
        <f ca="1"/>
        <v>6.9172862829743999E-3</v>
      </c>
      <c r="I720" s="4">
        <f ca="1"/>
        <v>-2.3786691033226001E-2</v>
      </c>
      <c r="J720" s="4">
        <f ca="1"/>
        <v>2.6283722535673001E-2</v>
      </c>
      <c r="K720" s="4">
        <f ca="1"/>
        <v>-4.2002361121684997E-3</v>
      </c>
      <c r="L720" s="4">
        <f ca="1"/>
        <v>3.9657750256679998E-4</v>
      </c>
      <c r="M720" s="4">
        <f ca="1"/>
        <v>0.79048711681385997</v>
      </c>
      <c r="N720" s="4">
        <f ca="1"/>
        <v>64.64519380614</v>
      </c>
      <c r="O720" s="4">
        <f ca="1"/>
        <v>29.213170106905999</v>
      </c>
      <c r="P720" s="4">
        <f ca="1"/>
        <v>47.771456308456997</v>
      </c>
      <c r="Q720" s="4">
        <f t="shared" ca="1" si="22"/>
        <v>-3.2656663724647782E-2</v>
      </c>
      <c r="R720" s="4">
        <f t="shared" ca="1" si="23"/>
        <v>-3.7284828495496837E-2</v>
      </c>
      <c r="S720" s="4">
        <f ca="1"/>
        <v>7.7771111111111004</v>
      </c>
      <c r="T720" s="4">
        <f ca="1"/>
        <v>7.4871428571429002</v>
      </c>
      <c r="U720" s="4">
        <f ca="1"/>
        <v>14.999301167377</v>
      </c>
      <c r="V720" s="4">
        <f ca="1"/>
        <v>15.505664436714</v>
      </c>
      <c r="W720" s="4">
        <f ca="1"/>
        <v>0</v>
      </c>
      <c r="X720" s="4">
        <f ca="1"/>
        <v>-13.321663707261999</v>
      </c>
      <c r="Y720" s="4">
        <f ca="1"/>
        <v>-13.400534073895001</v>
      </c>
      <c r="Z720" s="4">
        <f ca="1"/>
        <v>-32.022479827491999</v>
      </c>
    </row>
    <row r="721" spans="1:26" hidden="1" x14ac:dyDescent="0.25">
      <c r="A721" s="3" t="s">
        <v>3203</v>
      </c>
      <c r="B721" t="str">
        <v>合肥城建</v>
      </c>
      <c r="C721" s="8" t="str">
        <f ca="1"/>
        <v>房地产业</v>
      </c>
      <c r="D721" s="4">
        <f ca="1"/>
        <v>0.60672846379060996</v>
      </c>
      <c r="E721" s="4">
        <f ca="1"/>
        <v>1.4204537226839E-2</v>
      </c>
      <c r="F721" s="4">
        <f ca="1"/>
        <v>2.0391768318372E-2</v>
      </c>
      <c r="G721" s="4">
        <f ca="1"/>
        <v>2.2885276883086E-2</v>
      </c>
      <c r="H721" s="4">
        <f ca="1"/>
        <v>5.5057629842469999E-4</v>
      </c>
      <c r="I721" s="4">
        <f ca="1"/>
        <v>5.4067603509714004E-3</v>
      </c>
      <c r="J721" s="4">
        <f ca="1"/>
        <v>-0.14953027895182999</v>
      </c>
      <c r="K721" s="4">
        <f ca="1"/>
        <v>-5.8395300228693998E-3</v>
      </c>
      <c r="L721" s="4">
        <f ca="1"/>
        <v>-1.5853466043733E-3</v>
      </c>
      <c r="M721" s="4">
        <f ca="1"/>
        <v>1.6217191906091999</v>
      </c>
      <c r="N721" s="4">
        <f ca="1"/>
        <v>39.154773506459001</v>
      </c>
      <c r="O721" s="4">
        <f ca="1"/>
        <v>3.4567777079413999</v>
      </c>
      <c r="P721" s="4">
        <f ca="1"/>
        <v>60.441825278122003</v>
      </c>
      <c r="Q721" s="4">
        <f t="shared" ca="1" si="22"/>
        <v>2.8528149457200315E-2</v>
      </c>
      <c r="R721" s="4">
        <f t="shared" ca="1" si="23"/>
        <v>2.3957260243106387E-5</v>
      </c>
      <c r="S721" s="4">
        <f ca="1"/>
        <v>6.6255555555556001</v>
      </c>
      <c r="T721" s="4">
        <f ca="1"/>
        <v>6.6257142857142997</v>
      </c>
      <c r="U721" s="4">
        <f ca="1"/>
        <v>37.482541256380003</v>
      </c>
      <c r="V721" s="4">
        <f ca="1"/>
        <v>36.442892959382</v>
      </c>
      <c r="W721" s="4">
        <f ca="1"/>
        <v>-17.790682099476999</v>
      </c>
      <c r="X721" s="4">
        <f ca="1"/>
        <v>4.8200693414893001</v>
      </c>
      <c r="Y721" s="4">
        <f ca="1"/>
        <v>19.576469838034999</v>
      </c>
      <c r="Z721" s="4">
        <f ca="1"/>
        <v>0</v>
      </c>
    </row>
    <row r="722" spans="1:26" hidden="1" x14ac:dyDescent="0.25">
      <c r="A722" s="3" t="s">
        <v>3204</v>
      </c>
      <c r="B722" t="str">
        <v>达意隆</v>
      </c>
      <c r="C722" s="8" t="str">
        <f ca="1"/>
        <v>制造业</v>
      </c>
      <c r="D722" s="4">
        <f ca="1"/>
        <v>0.30287874233223999</v>
      </c>
      <c r="E722" s="4">
        <f ca="1"/>
        <v>8.2728688948836993E-3</v>
      </c>
      <c r="F722" s="4">
        <f ca="1"/>
        <v>1.4020701483954999E-2</v>
      </c>
      <c r="G722" s="4">
        <f ca="1"/>
        <v>0.23339812952304001</v>
      </c>
      <c r="H722" s="4">
        <f ca="1"/>
        <v>5.7298594859764001E-3</v>
      </c>
      <c r="I722" s="4">
        <f ca="1"/>
        <v>1.2156519975123001E-2</v>
      </c>
      <c r="J722" s="4">
        <f ca="1"/>
        <v>0.18161716430194</v>
      </c>
      <c r="K722" s="4">
        <f ca="1"/>
        <v>3.7110838088024001E-3</v>
      </c>
      <c r="L722" s="4">
        <f ca="1"/>
        <v>1.7807076427151E-2</v>
      </c>
      <c r="M722" s="4">
        <f ca="1"/>
        <v>1.0146153095524999</v>
      </c>
      <c r="N722" s="4">
        <f ca="1"/>
        <v>47.724176825268998</v>
      </c>
      <c r="O722" s="4">
        <f ca="1"/>
        <v>34.637161707944003</v>
      </c>
      <c r="P722" s="4">
        <f ca="1"/>
        <v>66.012422677782993</v>
      </c>
      <c r="Q722" s="4">
        <f t="shared" ca="1" si="22"/>
        <v>2.6350900600372776E-2</v>
      </c>
      <c r="R722" s="4">
        <f t="shared" ca="1" si="23"/>
        <v>6.6344801125446306E-3</v>
      </c>
      <c r="S722" s="4">
        <f ca="1"/>
        <v>9.9288888888889009</v>
      </c>
      <c r="T722" s="4">
        <f ca="1"/>
        <v>9.9947619047618996</v>
      </c>
      <c r="U722" s="4">
        <f ca="1"/>
        <v>15.987025678908999</v>
      </c>
      <c r="V722" s="4">
        <f ca="1"/>
        <v>15.576569056019</v>
      </c>
      <c r="W722" s="4">
        <f ca="1"/>
        <v>38.250809858314</v>
      </c>
      <c r="X722" s="4">
        <f ca="1"/>
        <v>17.256109727862999</v>
      </c>
      <c r="Y722" s="4">
        <f ca="1"/>
        <v>6.1743420059494003</v>
      </c>
      <c r="Z722" s="4">
        <f ca="1"/>
        <v>57.738780117034999</v>
      </c>
    </row>
    <row r="723" spans="1:26" hidden="1" x14ac:dyDescent="0.25">
      <c r="A723" s="3" t="s">
        <v>3205</v>
      </c>
      <c r="B723" t="str">
        <v>飞马国际</v>
      </c>
      <c r="C723" s="8" t="str">
        <f ca="1"/>
        <v>租赁和商务服务业</v>
      </c>
      <c r="D723" s="4">
        <f ca="1"/>
        <v>-0.21765593967607999</v>
      </c>
      <c r="E723" s="4">
        <f ca="1"/>
        <v>-5.2453760528431001E-3</v>
      </c>
      <c r="F723" s="4">
        <f ca="1"/>
        <v>-1.0637450049233001E-3</v>
      </c>
      <c r="G723" s="4">
        <f ca="1"/>
        <v>-0.13112015704466001</v>
      </c>
      <c r="H723" s="4">
        <f ca="1"/>
        <v>-3.2544795052002998E-3</v>
      </c>
      <c r="I723" s="4">
        <f ca="1"/>
        <v>8.3081538185620003E-4</v>
      </c>
      <c r="J723" s="4">
        <f ca="1"/>
        <v>-0.21848030404061</v>
      </c>
      <c r="K723" s="4">
        <f ca="1"/>
        <v>-5.8752975443235001E-3</v>
      </c>
      <c r="L723" s="4">
        <f ca="1"/>
        <v>-2.3099706388282001E-3</v>
      </c>
      <c r="M723" s="4">
        <f ca="1"/>
        <v>0.76611197776275997</v>
      </c>
      <c r="N723" s="4">
        <f ca="1"/>
        <v>36.069026806251003</v>
      </c>
      <c r="O723" s="4">
        <f ca="1"/>
        <v>-26.959565728299999</v>
      </c>
      <c r="P723" s="4">
        <f ca="1"/>
        <v>50.852901786612001</v>
      </c>
      <c r="Q723" s="4">
        <f t="shared" ca="1" si="22"/>
        <v>-2.5839793281403826E-3</v>
      </c>
      <c r="R723" s="4">
        <f t="shared" ca="1" si="23"/>
        <v>-9.8775510203830477E-3</v>
      </c>
      <c r="S723" s="4">
        <f ca="1"/>
        <v>1.9444444444444</v>
      </c>
      <c r="T723" s="4">
        <f ca="1"/>
        <v>1.9252380952381001</v>
      </c>
      <c r="U723" s="4">
        <f ca="1"/>
        <v>19.993488120908001</v>
      </c>
      <c r="V723" s="4">
        <f ca="1"/>
        <v>20.045284722257001</v>
      </c>
      <c r="W723" s="4">
        <f ca="1"/>
        <v>26.142445129616998</v>
      </c>
      <c r="X723" s="4">
        <f ca="1"/>
        <v>4.1249100228659996</v>
      </c>
      <c r="Y723" s="4">
        <f ca="1"/>
        <v>-21.571616293571001</v>
      </c>
      <c r="Z723" s="4">
        <f ca="1"/>
        <v>0</v>
      </c>
    </row>
    <row r="724" spans="1:26" hidden="1" x14ac:dyDescent="0.25">
      <c r="A724" s="3" t="s">
        <v>3206</v>
      </c>
      <c r="B724" t="str">
        <v>宏达新材</v>
      </c>
      <c r="C724" s="8" t="str">
        <f ca="1"/>
        <v>制造业</v>
      </c>
      <c r="D724" s="4">
        <f ca="1"/>
        <v>0.78018698140873</v>
      </c>
      <c r="E724" s="4">
        <f ca="1"/>
        <v>1.6712933115975999E-2</v>
      </c>
      <c r="F724" s="4">
        <f ca="1"/>
        <v>2.3396937271594E-2</v>
      </c>
      <c r="G724" s="4">
        <f ca="1"/>
        <v>0.25839777573723</v>
      </c>
      <c r="H724" s="4">
        <f ca="1"/>
        <v>6.4347996297189998E-3</v>
      </c>
      <c r="I724" s="4">
        <f ca="1"/>
        <v>1.2587206597967001E-2</v>
      </c>
      <c r="J724" s="4">
        <f ca="1"/>
        <v>0.10551059279225999</v>
      </c>
      <c r="K724" s="4">
        <f ca="1"/>
        <v>2.3085273024454002E-3</v>
      </c>
      <c r="L724" s="4">
        <f ca="1"/>
        <v>7.8509248477144009E-3</v>
      </c>
      <c r="M724" s="4">
        <f ca="1"/>
        <v>1.1040657206811</v>
      </c>
      <c r="N724" s="4">
        <f ca="1"/>
        <v>40.786189197016</v>
      </c>
      <c r="O724" s="4">
        <f ca="1"/>
        <v>8.2847734808575009</v>
      </c>
      <c r="P724" s="4">
        <f ca="1"/>
        <v>68.241295198358998</v>
      </c>
      <c r="Q724" s="4">
        <f t="shared" ca="1" si="22"/>
        <v>3.3434650455927098E-2</v>
      </c>
      <c r="R724" s="4">
        <f t="shared" ca="1" si="23"/>
        <v>7.2335877103620527E-3</v>
      </c>
      <c r="S724" s="4">
        <f ca="1"/>
        <v>3.8313333333333</v>
      </c>
      <c r="T724" s="4">
        <f ca="1"/>
        <v>3.8590476190476002</v>
      </c>
      <c r="U724" s="4">
        <f ca="1"/>
        <v>6.0426390307500002</v>
      </c>
      <c r="V724" s="4">
        <f ca="1"/>
        <v>5.8471418856374999</v>
      </c>
      <c r="W724" s="4">
        <f ca="1"/>
        <v>33.466950815651003</v>
      </c>
      <c r="X724" s="4">
        <f ca="1"/>
        <v>-24.821368343766999</v>
      </c>
      <c r="Y724" s="4">
        <f ca="1"/>
        <v>-31.881905562911001</v>
      </c>
      <c r="Z724" s="4">
        <f ca="1"/>
        <v>31.540719749855</v>
      </c>
    </row>
    <row r="725" spans="1:26" hidden="1" x14ac:dyDescent="0.25">
      <c r="A725" s="3" t="s">
        <v>3207</v>
      </c>
      <c r="B725" t="str">
        <v>天融信</v>
      </c>
      <c r="C725" s="8" t="str">
        <f ca="1"/>
        <v>信息传输、软件和信息技术服务业</v>
      </c>
      <c r="D725" s="4">
        <f ca="1"/>
        <v>0.26004691653237999</v>
      </c>
      <c r="E725" s="4">
        <f ca="1"/>
        <v>6.0404084633323999E-3</v>
      </c>
      <c r="F725" s="4">
        <f ca="1"/>
        <v>2.7207604164678E-2</v>
      </c>
      <c r="G725" s="4">
        <f ca="1"/>
        <v>0.16514648765063</v>
      </c>
      <c r="H725" s="4">
        <f ca="1"/>
        <v>3.2261900076463999E-3</v>
      </c>
      <c r="I725" s="4">
        <f ca="1"/>
        <v>1.7088520331271999E-2</v>
      </c>
      <c r="J725" s="4">
        <f ca="1"/>
        <v>6.6405289622529007E-2</v>
      </c>
      <c r="K725" s="4">
        <f ca="1"/>
        <v>1.3699623458951001E-3</v>
      </c>
      <c r="L725" s="4">
        <f ca="1"/>
        <v>8.9555579364780993E-3</v>
      </c>
      <c r="M725" s="4">
        <f ca="1"/>
        <v>1.1592050862656</v>
      </c>
      <c r="N725" s="4">
        <f ca="1"/>
        <v>34.073219825766003</v>
      </c>
      <c r="O725" s="4">
        <f ca="1"/>
        <v>-30.690689191958999</v>
      </c>
      <c r="P725" s="4">
        <f ca="1"/>
        <v>72.737782779691003</v>
      </c>
      <c r="Q725" s="4">
        <f t="shared" ca="1" si="22"/>
        <v>5.402504472273266E-2</v>
      </c>
      <c r="R725" s="4">
        <f t="shared" ca="1" si="23"/>
        <v>5.7730129695100123E-3</v>
      </c>
      <c r="S725" s="4">
        <f ca="1"/>
        <v>9.2328888888888994</v>
      </c>
      <c r="T725" s="4">
        <f ca="1"/>
        <v>9.2861904761904999</v>
      </c>
      <c r="U725" s="4">
        <f ca="1"/>
        <v>32.124124364402</v>
      </c>
      <c r="V725" s="4">
        <f ca="1"/>
        <v>30.47757216514</v>
      </c>
      <c r="W725" s="4">
        <f ca="1"/>
        <v>-20.167071173223999</v>
      </c>
      <c r="X725" s="4">
        <f ca="1"/>
        <v>-20.648832007612999</v>
      </c>
      <c r="Y725" s="4">
        <f ca="1"/>
        <v>2.550045608235</v>
      </c>
      <c r="Z725" s="4">
        <f ca="1"/>
        <v>0</v>
      </c>
    </row>
    <row r="726" spans="1:26" hidden="1" x14ac:dyDescent="0.25">
      <c r="A726" s="3" t="s">
        <v>3208</v>
      </c>
      <c r="B726" t="str">
        <v>大为股份</v>
      </c>
      <c r="C726" s="8" t="str">
        <f ca="1"/>
        <v>制造业</v>
      </c>
      <c r="D726" s="4">
        <f ca="1"/>
        <v>0.34077869626403001</v>
      </c>
      <c r="E726" s="4">
        <f ca="1"/>
        <v>1.5909859915150999E-2</v>
      </c>
      <c r="F726" s="4">
        <f ca="1"/>
        <v>2.7311283629587998E-2</v>
      </c>
      <c r="G726" s="4">
        <f ca="1"/>
        <v>0.29159745639279</v>
      </c>
      <c r="H726" s="4">
        <f ca="1"/>
        <v>1.2607109388547999E-2</v>
      </c>
      <c r="I726" s="4">
        <f ca="1"/>
        <v>1.7978345883463E-2</v>
      </c>
      <c r="J726" s="4">
        <f ca="1"/>
        <v>0.14769143316774</v>
      </c>
      <c r="K726" s="4">
        <f ca="1"/>
        <v>4.1945481971782999E-3</v>
      </c>
      <c r="L726" s="4">
        <f ca="1"/>
        <v>1.1893790561535E-2</v>
      </c>
      <c r="M726" s="4">
        <f ca="1"/>
        <v>1.6151376121640999</v>
      </c>
      <c r="N726" s="4">
        <f ca="1"/>
        <v>47.335336765496002</v>
      </c>
      <c r="O726" s="4">
        <f ca="1"/>
        <v>4.5988212219772002</v>
      </c>
      <c r="P726" s="4">
        <f ca="1"/>
        <v>70.456475526364002</v>
      </c>
      <c r="Q726" s="4">
        <f t="shared" ca="1" si="22"/>
        <v>5.5478821362768674E-2</v>
      </c>
      <c r="R726" s="4">
        <f t="shared" ca="1" si="23"/>
        <v>2.3325410105933853E-2</v>
      </c>
      <c r="S726" s="4">
        <f ca="1"/>
        <v>14.076888888889</v>
      </c>
      <c r="T726" s="4">
        <f ca="1"/>
        <v>14.405238095237999</v>
      </c>
      <c r="U726" s="4">
        <f ca="1"/>
        <v>32.102686628131998</v>
      </c>
      <c r="V726" s="4">
        <f ca="1"/>
        <v>30.415282598169998</v>
      </c>
      <c r="W726" s="4">
        <f ca="1"/>
        <v>113.60939710481</v>
      </c>
      <c r="X726" s="4">
        <f ca="1"/>
        <v>64.546244863555003</v>
      </c>
      <c r="Y726" s="4">
        <f ca="1"/>
        <v>20.248616169546001</v>
      </c>
      <c r="Z726" s="4">
        <f ca="1"/>
        <v>32.652224629903003</v>
      </c>
    </row>
    <row r="727" spans="1:26" hidden="1" x14ac:dyDescent="0.25">
      <c r="A727" s="3" t="s">
        <v>3209</v>
      </c>
      <c r="B727" t="str">
        <v>大立科技</v>
      </c>
      <c r="C727" s="8" t="str">
        <f ca="1"/>
        <v>制造业</v>
      </c>
      <c r="D727" s="4">
        <f ca="1"/>
        <v>-0.11301415249772</v>
      </c>
      <c r="E727" s="4">
        <f ca="1"/>
        <v>-2.7178920197768E-3</v>
      </c>
      <c r="F727" s="4">
        <f ca="1"/>
        <v>3.3839865458709E-3</v>
      </c>
      <c r="G727" s="4">
        <f ca="1"/>
        <v>-8.0558448536560995E-2</v>
      </c>
      <c r="H727" s="4">
        <f ca="1"/>
        <v>-1.5055053973412999E-3</v>
      </c>
      <c r="I727" s="4">
        <f ca="1"/>
        <v>4.7480669226381998E-3</v>
      </c>
      <c r="J727" s="4">
        <f ca="1"/>
        <v>-6.6468419931729999E-4</v>
      </c>
      <c r="K727" s="4">
        <f ca="1"/>
        <v>-1.34180161719E-5</v>
      </c>
      <c r="L727" s="4">
        <f ca="1"/>
        <v>6.8237662606042996E-3</v>
      </c>
      <c r="M727" s="4">
        <f ca="1"/>
        <v>1.0994229801155999</v>
      </c>
      <c r="N727" s="4">
        <f ca="1"/>
        <v>32.797516801777</v>
      </c>
      <c r="O727" s="4">
        <f ca="1"/>
        <v>-24.965405045453998</v>
      </c>
      <c r="P727" s="4">
        <f ca="1"/>
        <v>61.646967996527998</v>
      </c>
      <c r="Q727" s="4">
        <f t="shared" ca="1" si="22"/>
        <v>1.9646365422396433E-2</v>
      </c>
      <c r="R727" s="4">
        <f t="shared" ca="1" si="23"/>
        <v>-1.3062274065534793E-2</v>
      </c>
      <c r="S727" s="4">
        <f ca="1"/>
        <v>11.925777777778</v>
      </c>
      <c r="T727" s="4">
        <f ca="1"/>
        <v>11.77</v>
      </c>
      <c r="U727" s="4">
        <f ca="1"/>
        <v>62.097550451540997</v>
      </c>
      <c r="V727" s="4">
        <f ca="1"/>
        <v>60.901065857098999</v>
      </c>
      <c r="W727" s="4">
        <f ca="1"/>
        <v>0</v>
      </c>
      <c r="X727" s="4">
        <f ca="1"/>
        <v>-8.9203108198540999</v>
      </c>
      <c r="Y727" s="4">
        <f ca="1"/>
        <v>20.935316987558</v>
      </c>
      <c r="Z727" s="4">
        <f ca="1"/>
        <v>0</v>
      </c>
    </row>
    <row r="728" spans="1:26" hidden="1" x14ac:dyDescent="0.25">
      <c r="A728" s="3" t="s">
        <v>3210</v>
      </c>
      <c r="B728" t="str">
        <v>诺普信</v>
      </c>
      <c r="C728" s="8" t="str">
        <f ca="1"/>
        <v>制造业</v>
      </c>
      <c r="D728" s="4">
        <f ca="1"/>
        <v>0.72307960437157004</v>
      </c>
      <c r="E728" s="4">
        <f ca="1"/>
        <v>1.6705258422414E-2</v>
      </c>
      <c r="F728" s="4">
        <f ca="1"/>
        <v>3.3930834543001998E-2</v>
      </c>
      <c r="G728" s="4">
        <f ca="1"/>
        <v>0.52731557734002998</v>
      </c>
      <c r="H728" s="4">
        <f ca="1"/>
        <v>1.1228014938615E-2</v>
      </c>
      <c r="I728" s="4">
        <f ca="1"/>
        <v>2.2817317442831001E-2</v>
      </c>
      <c r="J728" s="4">
        <f ca="1"/>
        <v>0.54096309828988998</v>
      </c>
      <c r="K728" s="4">
        <f ca="1"/>
        <v>1.0553308471291999E-2</v>
      </c>
      <c r="L728" s="4">
        <f ca="1"/>
        <v>2.4207945188080001E-2</v>
      </c>
      <c r="M728" s="4">
        <f ca="1"/>
        <v>1.0862567095855</v>
      </c>
      <c r="N728" s="4">
        <f ca="1"/>
        <v>29.828030282092001</v>
      </c>
      <c r="O728" s="4">
        <f ca="1"/>
        <v>23.514600308533002</v>
      </c>
      <c r="P728" s="4">
        <f ca="1"/>
        <v>75.774305355739997</v>
      </c>
      <c r="Q728" s="4">
        <f t="shared" ca="1" si="22"/>
        <v>4.8849945235492534E-2</v>
      </c>
      <c r="R728" s="4">
        <f t="shared" ca="1" si="23"/>
        <v>3.658484028340938E-2</v>
      </c>
      <c r="S728" s="4">
        <f ca="1"/>
        <v>7.3662222222222002</v>
      </c>
      <c r="T728" s="4">
        <f ca="1"/>
        <v>7.6357142857143003</v>
      </c>
      <c r="U728" s="4">
        <f ca="1"/>
        <v>67.692367802668002</v>
      </c>
      <c r="V728" s="4">
        <f ca="1"/>
        <v>64.539611323971997</v>
      </c>
      <c r="W728" s="4">
        <f ca="1"/>
        <v>9.2388265432504006</v>
      </c>
      <c r="X728" s="4">
        <f ca="1"/>
        <v>1.6702715438758999</v>
      </c>
      <c r="Y728" s="4">
        <f ca="1"/>
        <v>18.507457134946002</v>
      </c>
      <c r="Z728" s="4">
        <f ca="1"/>
        <v>-0.64662444072795</v>
      </c>
    </row>
    <row r="729" spans="1:26" hidden="1" x14ac:dyDescent="0.25">
      <c r="A729" s="3" t="s">
        <v>3211</v>
      </c>
      <c r="B729" t="str">
        <v>三全食品</v>
      </c>
      <c r="C729" s="8" t="str">
        <f ca="1"/>
        <v>制造业</v>
      </c>
      <c r="D729" s="4">
        <f ca="1"/>
        <v>-3.7441831140339998E-2</v>
      </c>
      <c r="E729" s="4">
        <f ca="1"/>
        <v>-1.028365075812E-3</v>
      </c>
      <c r="F729" s="4">
        <f ca="1"/>
        <v>5.3946546658471999E-3</v>
      </c>
      <c r="G729" s="4">
        <f ca="1"/>
        <v>-0.21889179609975001</v>
      </c>
      <c r="H729" s="4">
        <f ca="1"/>
        <v>-4.6299937910888999E-3</v>
      </c>
      <c r="I729" s="4">
        <f ca="1"/>
        <v>-8.5618770278899996E-4</v>
      </c>
      <c r="J729" s="4">
        <f ca="1"/>
        <v>-0.29339218833226</v>
      </c>
      <c r="K729" s="4">
        <f ca="1"/>
        <v>-5.9372180236381003E-3</v>
      </c>
      <c r="L729" s="4">
        <f ca="1"/>
        <v>-4.6966466906744001E-3</v>
      </c>
      <c r="M729" s="4">
        <f ca="1"/>
        <v>0.49388747778220998</v>
      </c>
      <c r="N729" s="4">
        <f ca="1"/>
        <v>34.534407075209998</v>
      </c>
      <c r="O729" s="4">
        <f ca="1"/>
        <v>-10.282836321125</v>
      </c>
      <c r="P729" s="4">
        <f ca="1"/>
        <v>39.434141892489997</v>
      </c>
      <c r="Q729" s="4">
        <f t="shared" ca="1" si="22"/>
        <v>3.8492942960001355E-3</v>
      </c>
      <c r="R729" s="4">
        <f t="shared" ca="1" si="23"/>
        <v>-1.7472556108565782E-2</v>
      </c>
      <c r="S729" s="4">
        <f ca="1"/>
        <v>14.497111111111</v>
      </c>
      <c r="T729" s="4">
        <f ca="1"/>
        <v>14.24380952381</v>
      </c>
      <c r="U729" s="4">
        <f ca="1"/>
        <v>140.41519053299001</v>
      </c>
      <c r="V729" s="4">
        <f ca="1"/>
        <v>139.87676370432001</v>
      </c>
      <c r="W729" s="4">
        <f ca="1"/>
        <v>54.051740515653002</v>
      </c>
      <c r="X729" s="4">
        <f ca="1"/>
        <v>7.4915837071451996</v>
      </c>
      <c r="Y729" s="4">
        <f ca="1"/>
        <v>12.542308757807</v>
      </c>
      <c r="Z729" s="4">
        <f ca="1"/>
        <v>52.377439459065997</v>
      </c>
    </row>
    <row r="730" spans="1:26" hidden="1" x14ac:dyDescent="0.25">
      <c r="A730" s="3" t="s">
        <v>3212</v>
      </c>
      <c r="B730" t="str">
        <v>合力泰</v>
      </c>
      <c r="C730" s="8" t="str">
        <f ca="1"/>
        <v>制造业</v>
      </c>
      <c r="D730" s="4">
        <f ca="1"/>
        <v>-0.50827402846255998</v>
      </c>
      <c r="E730" s="4">
        <f ca="1"/>
        <v>-1.2099158711227E-2</v>
      </c>
      <c r="F730" s="4">
        <f ca="1"/>
        <v>-2.3832597147013E-2</v>
      </c>
      <c r="G730" s="4">
        <f ca="1"/>
        <v>4.3257795880864001E-2</v>
      </c>
      <c r="H730" s="4">
        <f ca="1"/>
        <v>1.1375402263315E-3</v>
      </c>
      <c r="I730" s="4">
        <f ca="1"/>
        <v>1.5820212143682E-2</v>
      </c>
      <c r="J730" s="4">
        <f ca="1"/>
        <v>0.16348233955135999</v>
      </c>
      <c r="K730" s="4">
        <f ca="1"/>
        <v>5.3944646508751002E-3</v>
      </c>
      <c r="L730" s="4">
        <f ca="1"/>
        <v>1.9995495992593999E-2</v>
      </c>
      <c r="M730" s="4">
        <f ca="1"/>
        <v>1.3685406711837</v>
      </c>
      <c r="N730" s="4">
        <f ca="1"/>
        <v>41.438262678158999</v>
      </c>
      <c r="O730" s="4">
        <f ca="1"/>
        <v>9.4046682478298997</v>
      </c>
      <c r="P730" s="4">
        <f ca="1"/>
        <v>39.733584609664</v>
      </c>
      <c r="Q730" s="4">
        <f t="shared" ca="1" si="22"/>
        <v>-4.4117647058814408E-2</v>
      </c>
      <c r="R730" s="4">
        <f t="shared" ca="1" si="23"/>
        <v>-2.0122808315464702E-2</v>
      </c>
      <c r="S730" s="4">
        <f ca="1"/>
        <v>3.4328888888889</v>
      </c>
      <c r="T730" s="4">
        <f ca="1"/>
        <v>3.3638095238095</v>
      </c>
      <c r="U730" s="4">
        <f ca="1"/>
        <v>18.625093612324001</v>
      </c>
      <c r="V730" s="4">
        <f ca="1"/>
        <v>19.484713317508</v>
      </c>
      <c r="W730" s="4">
        <f ca="1"/>
        <v>0</v>
      </c>
      <c r="X730" s="4">
        <f ca="1"/>
        <v>-13.858534025684</v>
      </c>
      <c r="Y730" s="4">
        <f ca="1"/>
        <v>-12.135409283504</v>
      </c>
      <c r="Z730" s="4">
        <f ca="1"/>
        <v>-16.969894539656998</v>
      </c>
    </row>
    <row r="731" spans="1:26" hidden="1" x14ac:dyDescent="0.25">
      <c r="A731" s="3" t="s">
        <v>3213</v>
      </c>
      <c r="B731" t="str">
        <v>拓日新能</v>
      </c>
      <c r="C731" s="8" t="str">
        <f ca="1"/>
        <v>制造业</v>
      </c>
      <c r="D731" s="4">
        <f ca="1"/>
        <v>0.51053864038581998</v>
      </c>
      <c r="E731" s="4">
        <f ca="1"/>
        <v>1.1732207935254001E-2</v>
      </c>
      <c r="F731" s="4">
        <f ca="1"/>
        <v>1.1596228668636001E-2</v>
      </c>
      <c r="G731" s="4">
        <f ca="1"/>
        <v>7.1974869558151994E-2</v>
      </c>
      <c r="H731" s="4">
        <f ca="1"/>
        <v>1.7845231902747E-3</v>
      </c>
      <c r="I731" s="4">
        <f ca="1"/>
        <v>4.1034660858393999E-3</v>
      </c>
      <c r="J731" s="4">
        <f ca="1"/>
        <v>-0.13964823424685999</v>
      </c>
      <c r="K731" s="4">
        <f ca="1"/>
        <v>-3.0299085523400001E-3</v>
      </c>
      <c r="L731" s="4">
        <f ca="1"/>
        <v>1.412884685475E-4</v>
      </c>
      <c r="M731" s="4">
        <f ca="1"/>
        <v>1.5428798518350999</v>
      </c>
      <c r="N731" s="4">
        <f ca="1"/>
        <v>36.510087291840001</v>
      </c>
      <c r="O731" s="4">
        <f ca="1"/>
        <v>-20.926407494799001</v>
      </c>
      <c r="P731" s="4">
        <f ca="1"/>
        <v>81.048779051592007</v>
      </c>
      <c r="Q731" s="4">
        <f t="shared" ca="1" si="22"/>
        <v>3.4695451040853316E-2</v>
      </c>
      <c r="R731" s="4">
        <f t="shared" ca="1" si="23"/>
        <v>-1.4272263984360335E-3</v>
      </c>
      <c r="S731" s="4">
        <f ca="1"/>
        <v>4.2484444444443996</v>
      </c>
      <c r="T731" s="4">
        <f ca="1"/>
        <v>4.2423809523809997</v>
      </c>
      <c r="U731" s="4">
        <f ca="1"/>
        <v>25.407248972181002</v>
      </c>
      <c r="V731" s="4">
        <f ca="1"/>
        <v>24.555292039432999</v>
      </c>
      <c r="W731" s="4">
        <f ca="1"/>
        <v>11.793785398431</v>
      </c>
      <c r="X731" s="4">
        <f ca="1"/>
        <v>7.8718175563527</v>
      </c>
      <c r="Y731" s="4">
        <f ca="1"/>
        <v>4.4174568221186004</v>
      </c>
      <c r="Z731" s="4">
        <f ca="1"/>
        <v>13.592468260544999</v>
      </c>
    </row>
    <row r="732" spans="1:26" hidden="1" x14ac:dyDescent="0.25">
      <c r="A732" s="3" t="s">
        <v>3214</v>
      </c>
      <c r="B732" t="str">
        <v>新里程</v>
      </c>
      <c r="C732" s="8" t="str">
        <f ca="1"/>
        <v>卫生和社会工作</v>
      </c>
      <c r="D732" s="4">
        <f ca="1"/>
        <v>-0.15550363208533999</v>
      </c>
      <c r="E732" s="4">
        <f ca="1"/>
        <v>-3.2435895337663001E-3</v>
      </c>
      <c r="F732" s="4">
        <f ca="1"/>
        <v>3.9397758646566002E-3</v>
      </c>
      <c r="G732" s="4">
        <f ca="1"/>
        <v>-0.25221033001602999</v>
      </c>
      <c r="H732" s="4">
        <f ca="1"/>
        <v>-3.9532380127398001E-3</v>
      </c>
      <c r="I732" s="4">
        <f ca="1"/>
        <v>3.6888574133320002E-4</v>
      </c>
      <c r="J732" s="4">
        <f ca="1"/>
        <v>-0.26822886312663002</v>
      </c>
      <c r="K732" s="4">
        <f ca="1"/>
        <v>-4.8047150651982003E-3</v>
      </c>
      <c r="L732" s="4">
        <f ca="1"/>
        <v>-3.8946362529283002E-3</v>
      </c>
      <c r="M732" s="4">
        <f ca="1"/>
        <v>1.0595400215479001</v>
      </c>
      <c r="N732" s="4">
        <f ca="1"/>
        <v>52.972482770786002</v>
      </c>
      <c r="O732" s="4">
        <f ca="1"/>
        <v>16.975876819164</v>
      </c>
      <c r="P732" s="4">
        <f ca="1"/>
        <v>34.758806746894003</v>
      </c>
      <c r="Q732" s="4">
        <f t="shared" ca="1" si="22"/>
        <v>6.1728395061689595E-3</v>
      </c>
      <c r="R732" s="4">
        <f t="shared" ca="1" si="23"/>
        <v>-4.7097636585993995E-2</v>
      </c>
      <c r="S732" s="4">
        <f ca="1"/>
        <v>3.3486666666667002</v>
      </c>
      <c r="T732" s="4">
        <f ca="1"/>
        <v>3.1909523809524001</v>
      </c>
      <c r="U732" s="4">
        <f ca="1"/>
        <v>72.266719829962</v>
      </c>
      <c r="V732" s="4">
        <f ca="1"/>
        <v>71.823365720576007</v>
      </c>
      <c r="W732" s="4">
        <f ca="1"/>
        <v>27.358640539865998</v>
      </c>
      <c r="X732" s="4">
        <f ca="1"/>
        <v>-5.0625494138215004</v>
      </c>
      <c r="Y732" s="4">
        <f ca="1"/>
        <v>4.7426352347926999</v>
      </c>
      <c r="Z732" s="4">
        <f ca="1"/>
        <v>-21.282059868834001</v>
      </c>
    </row>
    <row r="733" spans="1:26" hidden="1" x14ac:dyDescent="0.25">
      <c r="A733" s="3" t="s">
        <v>3215</v>
      </c>
      <c r="B733" t="str">
        <v>东华能源</v>
      </c>
      <c r="C733" s="8" t="str">
        <f ca="1"/>
        <v>批发和零售业</v>
      </c>
      <c r="D733" s="4">
        <f ca="1"/>
        <v>1.1438545688306001</v>
      </c>
      <c r="E733" s="4">
        <f ca="1"/>
        <v>5.1894758281711001E-2</v>
      </c>
      <c r="F733" s="4">
        <f ca="1"/>
        <v>3.4450286121944999E-2</v>
      </c>
      <c r="G733" s="4">
        <f ca="1"/>
        <v>0.22749452199039</v>
      </c>
      <c r="H733" s="4">
        <f ca="1"/>
        <v>1.2645204381189001E-2</v>
      </c>
      <c r="I733" s="4">
        <f ca="1"/>
        <v>1.1581851010928E-2</v>
      </c>
      <c r="J733" s="4">
        <f ca="1"/>
        <v>5.8441094416163998E-2</v>
      </c>
      <c r="K733" s="4">
        <f ca="1"/>
        <v>2.6755881562736E-3</v>
      </c>
      <c r="L733" s="4">
        <f ca="1"/>
        <v>4.3182808770535997E-3</v>
      </c>
      <c r="M733" s="4">
        <f ca="1"/>
        <v>1.3163186384995</v>
      </c>
      <c r="N733" s="4">
        <f ca="1"/>
        <v>33.797587909294997</v>
      </c>
      <c r="O733" s="4">
        <f ca="1"/>
        <v>-1.6800351019980999</v>
      </c>
      <c r="P733" s="4">
        <f ca="1"/>
        <v>77.233925431928995</v>
      </c>
      <c r="Q733" s="4">
        <f t="shared" ca="1" si="22"/>
        <v>4.3957826439593159E-2</v>
      </c>
      <c r="R733" s="4">
        <f t="shared" ca="1" si="23"/>
        <v>1.9204227173117618E-2</v>
      </c>
      <c r="S733" s="4">
        <f ca="1"/>
        <v>10.189555555556</v>
      </c>
      <c r="T733" s="4">
        <f ca="1"/>
        <v>10.385238095238</v>
      </c>
      <c r="U733" s="4">
        <f ca="1"/>
        <v>47.291166424216001</v>
      </c>
      <c r="V733" s="4">
        <f ca="1"/>
        <v>45.299882070430002</v>
      </c>
      <c r="W733" s="4">
        <f ca="1"/>
        <v>-64.761336418574999</v>
      </c>
      <c r="X733" s="4">
        <f ca="1"/>
        <v>-14.174940508183999</v>
      </c>
      <c r="Y733" s="4">
        <f ca="1"/>
        <v>13.777381865676</v>
      </c>
      <c r="Z733" s="4">
        <f ca="1"/>
        <v>0</v>
      </c>
    </row>
    <row r="734" spans="1:26" hidden="1" x14ac:dyDescent="0.25">
      <c r="A734" s="3" t="s">
        <v>3216</v>
      </c>
      <c r="B734" t="str">
        <v>福晶科技</v>
      </c>
      <c r="C734" s="8" t="str">
        <f ca="1"/>
        <v>制造业</v>
      </c>
      <c r="D734" s="4">
        <f ca="1"/>
        <v>0.27330057504635002</v>
      </c>
      <c r="E734" s="4">
        <f ca="1"/>
        <v>1.0014567701209001E-2</v>
      </c>
      <c r="F734" s="4">
        <f ca="1"/>
        <v>5.6234324855731002E-2</v>
      </c>
      <c r="G734" s="4">
        <f ca="1"/>
        <v>0.16356194450483</v>
      </c>
      <c r="H734" s="4">
        <f ca="1"/>
        <v>5.5309021876775001E-3</v>
      </c>
      <c r="I734" s="4">
        <f ca="1"/>
        <v>3.0505279924935E-2</v>
      </c>
      <c r="J734" s="4">
        <f ca="1"/>
        <v>0.25614709011906001</v>
      </c>
      <c r="K734" s="4">
        <f ca="1"/>
        <v>7.3775616034117003E-3</v>
      </c>
      <c r="L734" s="4">
        <f ca="1"/>
        <v>3.8405856601431997E-2</v>
      </c>
      <c r="M734" s="4">
        <f ca="1"/>
        <v>1.3844064539444001</v>
      </c>
      <c r="N734" s="4">
        <f ca="1"/>
        <v>52.492489695670997</v>
      </c>
      <c r="O734" s="4">
        <f ca="1"/>
        <v>46.258273584385996</v>
      </c>
      <c r="P734" s="4">
        <f ca="1"/>
        <v>73.930852218037003</v>
      </c>
      <c r="Q734" s="4">
        <f t="shared" ca="1" si="22"/>
        <v>7.6800808024697298E-2</v>
      </c>
      <c r="R734" s="4">
        <f t="shared" ca="1" si="23"/>
        <v>-1.1381109683604772E-2</v>
      </c>
      <c r="S734" s="4">
        <f ca="1"/>
        <v>28.119555555556001</v>
      </c>
      <c r="T734" s="4">
        <f ca="1"/>
        <v>27.799523809524</v>
      </c>
      <c r="U734" s="4">
        <f ca="1"/>
        <v>81.883224433280006</v>
      </c>
      <c r="V734" s="4">
        <f ca="1"/>
        <v>76.043056267284996</v>
      </c>
      <c r="W734" s="4">
        <f ca="1"/>
        <v>20.283838634586001</v>
      </c>
      <c r="X734" s="4">
        <f ca="1"/>
        <v>15.310761626798</v>
      </c>
      <c r="Y734" s="4">
        <f ca="1"/>
        <v>13.584969749054</v>
      </c>
      <c r="Z734" s="4">
        <f ca="1"/>
        <v>43.071779764627998</v>
      </c>
    </row>
    <row r="735" spans="1:26" hidden="1" x14ac:dyDescent="0.25">
      <c r="A735" s="3" t="s">
        <v>3217</v>
      </c>
      <c r="B735" t="str">
        <v>鱼跃医疗</v>
      </c>
      <c r="C735" s="8" t="str">
        <f ca="1"/>
        <v>制造业</v>
      </c>
      <c r="D735" s="4">
        <f ca="1"/>
        <v>-0.68260445144851001</v>
      </c>
      <c r="E735" s="4">
        <f ca="1"/>
        <v>-1.6554084694758001E-2</v>
      </c>
      <c r="F735" s="4">
        <f ca="1"/>
        <v>-1.6733445691551E-2</v>
      </c>
      <c r="G735" s="4">
        <f ca="1"/>
        <v>-0.39346253515978002</v>
      </c>
      <c r="H735" s="4">
        <f ca="1"/>
        <v>-1.0280018847705999E-2</v>
      </c>
      <c r="I735" s="4">
        <f ca="1"/>
        <v>-7.0261264566810998E-3</v>
      </c>
      <c r="J735" s="4">
        <f ca="1"/>
        <v>-0.15416544523361</v>
      </c>
      <c r="K735" s="4">
        <f ca="1"/>
        <v>-5.8717328218752998E-3</v>
      </c>
      <c r="L735" s="4">
        <f ca="1"/>
        <v>-2.2414619122036999E-3</v>
      </c>
      <c r="M735" s="4">
        <f ca="1"/>
        <v>1.2728088824599</v>
      </c>
      <c r="N735" s="4">
        <f ca="1"/>
        <v>38.478843025175003</v>
      </c>
      <c r="O735" s="4">
        <f ca="1"/>
        <v>4.7928017702158998</v>
      </c>
      <c r="P735" s="4">
        <f ca="1"/>
        <v>37.603442802803997</v>
      </c>
      <c r="Q735" s="4">
        <f t="shared" ca="1" si="22"/>
        <v>-2.3934030571218897E-2</v>
      </c>
      <c r="R735" s="4">
        <f t="shared" ca="1" si="23"/>
        <v>-2.2170719653733746E-2</v>
      </c>
      <c r="S735" s="4">
        <f ca="1"/>
        <v>33.531999999999996</v>
      </c>
      <c r="T735" s="4">
        <f ca="1"/>
        <v>32.788571428570997</v>
      </c>
      <c r="U735" s="4">
        <f ca="1"/>
        <v>302.52135685395001</v>
      </c>
      <c r="V735" s="4">
        <f ca="1"/>
        <v>309.93945730019999</v>
      </c>
      <c r="W735" s="4">
        <f ca="1"/>
        <v>27.343514237009</v>
      </c>
      <c r="X735" s="4">
        <f ca="1"/>
        <v>15.276623231338</v>
      </c>
      <c r="Y735" s="4">
        <f ca="1"/>
        <v>23.747915513652</v>
      </c>
      <c r="Z735" s="4">
        <f ca="1"/>
        <v>55.398895335974998</v>
      </c>
    </row>
    <row r="736" spans="1:26" hidden="1" x14ac:dyDescent="0.25">
      <c r="A736" s="3" t="s">
        <v>3218</v>
      </c>
      <c r="B736" t="str">
        <v>三力士</v>
      </c>
      <c r="C736" s="8" t="str">
        <f ca="1"/>
        <v>制造业</v>
      </c>
      <c r="D736" s="4">
        <f ca="1"/>
        <v>0.64326209301277004</v>
      </c>
      <c r="E736" s="4">
        <f ca="1"/>
        <v>1.3669997066647E-2</v>
      </c>
      <c r="F736" s="4">
        <f ca="1"/>
        <v>2.0221895691247001E-2</v>
      </c>
      <c r="G736" s="4">
        <f ca="1"/>
        <v>4.6658159847697998E-3</v>
      </c>
      <c r="H736" s="4">
        <f ca="1"/>
        <v>1.101250589929E-4</v>
      </c>
      <c r="I736" s="4">
        <f ca="1"/>
        <v>5.0430757921241997E-3</v>
      </c>
      <c r="J736" s="4">
        <f ca="1"/>
        <v>0.12948124538770001</v>
      </c>
      <c r="K736" s="4">
        <f ca="1"/>
        <v>2.6330122016194001E-3</v>
      </c>
      <c r="L736" s="4">
        <f ca="1"/>
        <v>9.2228279852296004E-3</v>
      </c>
      <c r="M736" s="4">
        <f ca="1"/>
        <v>1.0498346578782001</v>
      </c>
      <c r="N736" s="4">
        <f ca="1"/>
        <v>25.747370290953</v>
      </c>
      <c r="O736" s="4">
        <f ca="1"/>
        <v>6.8460621850122996</v>
      </c>
      <c r="P736" s="4">
        <f ca="1"/>
        <v>65.715848149042003</v>
      </c>
      <c r="Q736" s="4">
        <f t="shared" ca="1" si="22"/>
        <v>3.0144167758859811E-2</v>
      </c>
      <c r="R736" s="4">
        <f t="shared" ca="1" si="23"/>
        <v>-8.3403970969574744E-3</v>
      </c>
      <c r="S736" s="4">
        <f ca="1"/>
        <v>5.1308888888888999</v>
      </c>
      <c r="T736" s="4">
        <f ca="1"/>
        <v>5.0880952380951996</v>
      </c>
      <c r="U736" s="4">
        <f ca="1"/>
        <v>37.207347299578998</v>
      </c>
      <c r="V736" s="4">
        <f ca="1"/>
        <v>36.118582683942002</v>
      </c>
      <c r="W736" s="4">
        <f ca="1"/>
        <v>-19.559947960788001</v>
      </c>
      <c r="X736" s="4">
        <f ca="1"/>
        <v>-2.9601940765385</v>
      </c>
      <c r="Y736" s="4">
        <f ca="1"/>
        <v>2.5054038282094999</v>
      </c>
      <c r="Z736" s="4">
        <f ca="1"/>
        <v>-29.517501508104999</v>
      </c>
    </row>
    <row r="737" spans="1:26" hidden="1" x14ac:dyDescent="0.25">
      <c r="A737" s="3" t="s">
        <v>3219</v>
      </c>
      <c r="B737" t="str">
        <v>濮耐股份</v>
      </c>
      <c r="C737" s="8" t="str">
        <f ca="1"/>
        <v>制造业</v>
      </c>
      <c r="D737" s="4">
        <f ca="1"/>
        <v>0.18828501981063001</v>
      </c>
      <c r="E737" s="4">
        <f ca="1"/>
        <v>4.9353551017812004E-3</v>
      </c>
      <c r="F737" s="4">
        <f ca="1"/>
        <v>1.6549162449428001E-2</v>
      </c>
      <c r="G737" s="4">
        <f ca="1"/>
        <v>4.1927075398900997E-2</v>
      </c>
      <c r="H737" s="4">
        <f ca="1"/>
        <v>8.5435895186319996E-4</v>
      </c>
      <c r="I737" s="4">
        <f ca="1"/>
        <v>8.2521948055624995E-3</v>
      </c>
      <c r="J737" s="4">
        <f ca="1"/>
        <v>5.7355509974972997E-2</v>
      </c>
      <c r="K737" s="4">
        <f ca="1"/>
        <v>1.1226723435334E-3</v>
      </c>
      <c r="L737" s="4">
        <f ca="1"/>
        <v>6.5164704816151999E-3</v>
      </c>
      <c r="M737" s="4">
        <f ca="1"/>
        <v>0.92894782248177998</v>
      </c>
      <c r="N737" s="4">
        <f ca="1"/>
        <v>26.650965677277</v>
      </c>
      <c r="O737" s="4">
        <f ca="1"/>
        <v>-2.2676984116019998</v>
      </c>
      <c r="P737" s="4">
        <f ca="1"/>
        <v>62.547824619476003</v>
      </c>
      <c r="Q737" s="4">
        <f t="shared" ca="1" si="22"/>
        <v>1.8292682926833694E-2</v>
      </c>
      <c r="R737" s="4">
        <f t="shared" ca="1" si="23"/>
        <v>1.7548382804214967E-3</v>
      </c>
      <c r="S737" s="4">
        <f ca="1"/>
        <v>3.8171111111111</v>
      </c>
      <c r="T737" s="4">
        <f ca="1"/>
        <v>3.8238095238095</v>
      </c>
      <c r="U737" s="4">
        <f ca="1"/>
        <v>7.5731992364277003</v>
      </c>
      <c r="V737" s="4">
        <f ca="1"/>
        <v>7.4371537411624997</v>
      </c>
      <c r="W737" s="4">
        <f ca="1"/>
        <v>-6.4041314220672998</v>
      </c>
      <c r="X737" s="4">
        <f ca="1"/>
        <v>6.0356153350656001</v>
      </c>
      <c r="Y737" s="4">
        <f ca="1"/>
        <v>9.5518965225352002</v>
      </c>
      <c r="Z737" s="4">
        <f ca="1"/>
        <v>0</v>
      </c>
    </row>
    <row r="738" spans="1:26" hidden="1" x14ac:dyDescent="0.25">
      <c r="A738" s="3" t="s">
        <v>3220</v>
      </c>
      <c r="B738" t="str">
        <v>江南化工</v>
      </c>
      <c r="C738" s="8" t="str">
        <f ca="1"/>
        <v>制造业</v>
      </c>
      <c r="D738" s="4">
        <f ca="1"/>
        <v>-0.66071604607491996</v>
      </c>
      <c r="E738" s="4">
        <f ca="1"/>
        <v>-1.8609874469451001E-2</v>
      </c>
      <c r="F738" s="4">
        <f ca="1"/>
        <v>-9.2548693363619997E-3</v>
      </c>
      <c r="G738" s="4">
        <f ca="1"/>
        <v>-0.66057326530038996</v>
      </c>
      <c r="H738" s="4">
        <f ca="1"/>
        <v>-1.4503416636739999E-2</v>
      </c>
      <c r="I738" s="4">
        <f ca="1"/>
        <v>-6.9451446012455996E-3</v>
      </c>
      <c r="J738" s="4">
        <f ca="1"/>
        <v>-0.25077201844468999</v>
      </c>
      <c r="K738" s="4">
        <f ca="1"/>
        <v>-4.7969280499182004E-3</v>
      </c>
      <c r="L738" s="4">
        <f ca="1"/>
        <v>-1.8509332254096999E-3</v>
      </c>
      <c r="M738" s="4">
        <f ca="1"/>
        <v>0.74014393338583995</v>
      </c>
      <c r="N738" s="4">
        <f ca="1"/>
        <v>22.876103599061</v>
      </c>
      <c r="O738" s="4">
        <f ca="1"/>
        <v>-8.0027246754290999</v>
      </c>
      <c r="P738" s="4">
        <f ca="1"/>
        <v>35.008255799297999</v>
      </c>
      <c r="Q738" s="4">
        <f t="shared" ca="1" si="22"/>
        <v>-1.0685970355047933E-2</v>
      </c>
      <c r="R738" s="4">
        <f t="shared" ca="1" si="23"/>
        <v>-2.8197769602655888E-2</v>
      </c>
      <c r="S738" s="4">
        <f ca="1"/>
        <v>4.9446666666667003</v>
      </c>
      <c r="T738" s="4">
        <f ca="1"/>
        <v>4.8052380952381002</v>
      </c>
      <c r="U738" s="4">
        <f ca="1"/>
        <v>62.559079991179999</v>
      </c>
      <c r="V738" s="4">
        <f ca="1"/>
        <v>63.23480524544</v>
      </c>
      <c r="W738" s="4">
        <f ca="1"/>
        <v>6.0387225933312001</v>
      </c>
      <c r="X738" s="4">
        <f ca="1"/>
        <v>24.687826961766</v>
      </c>
      <c r="Y738" s="4">
        <f ca="1"/>
        <v>9.2728689444778993</v>
      </c>
      <c r="Z738" s="4">
        <f ca="1"/>
        <v>27.133944165551</v>
      </c>
    </row>
    <row r="739" spans="1:26" hidden="1" x14ac:dyDescent="0.25">
      <c r="A739" s="3" t="s">
        <v>3221</v>
      </c>
      <c r="B739" t="str">
        <v>奥特迅</v>
      </c>
      <c r="C739" s="8" t="str">
        <f ca="1"/>
        <v>制造业</v>
      </c>
      <c r="D739" s="4">
        <f ca="1"/>
        <v>-0.14499535501138999</v>
      </c>
      <c r="E739" s="4">
        <f ca="1"/>
        <v>-3.4161720395735002E-3</v>
      </c>
      <c r="F739" s="4">
        <f ca="1"/>
        <v>1.2048319954573001E-3</v>
      </c>
      <c r="G739" s="4">
        <f ca="1"/>
        <v>0.2748843078764</v>
      </c>
      <c r="H739" s="4">
        <f ca="1"/>
        <v>6.4885178953642004E-3</v>
      </c>
      <c r="I739" s="4">
        <f ca="1"/>
        <v>1.1251893230936E-2</v>
      </c>
      <c r="J739" s="4">
        <f ca="1"/>
        <v>7.1775264174277998E-3</v>
      </c>
      <c r="K739" s="4">
        <f ca="1"/>
        <v>1.7584323393060001E-4</v>
      </c>
      <c r="L739" s="4">
        <f ca="1"/>
        <v>4.3561955397168999E-3</v>
      </c>
      <c r="M739" s="4">
        <f ca="1"/>
        <v>1.1657953800873999</v>
      </c>
      <c r="N739" s="4">
        <f ca="1"/>
        <v>36.643385365161002</v>
      </c>
      <c r="O739" s="4">
        <f ca="1"/>
        <v>-7.4696149089467001</v>
      </c>
      <c r="P739" s="4">
        <f ca="1"/>
        <v>59.23868893737</v>
      </c>
      <c r="Q739" s="4">
        <f t="shared" ca="1" si="22"/>
        <v>6.6955494289118516E-3</v>
      </c>
      <c r="R739" s="4">
        <f t="shared" ca="1" si="23"/>
        <v>-1.2699426624879085E-3</v>
      </c>
      <c r="S739" s="4">
        <f ca="1"/>
        <v>12.523999999999999</v>
      </c>
      <c r="T739" s="4">
        <f ca="1"/>
        <v>12.508095238095001</v>
      </c>
      <c r="U739" s="4">
        <f ca="1"/>
        <v>26.539663634431999</v>
      </c>
      <c r="V739" s="4">
        <f ca="1"/>
        <v>26.363147874734999</v>
      </c>
      <c r="W739" s="4">
        <f ca="1"/>
        <v>0</v>
      </c>
      <c r="X739" s="4">
        <f ca="1"/>
        <v>-2.7300083059773002</v>
      </c>
      <c r="Y739" s="4">
        <f ca="1"/>
        <v>6.7169880480532003</v>
      </c>
      <c r="Z739" s="4">
        <f ca="1"/>
        <v>0</v>
      </c>
    </row>
    <row r="740" spans="1:26" hidden="1" x14ac:dyDescent="0.25">
      <c r="A740" s="3" t="s">
        <v>3222</v>
      </c>
      <c r="B740" t="str">
        <v>合兴包装</v>
      </c>
      <c r="C740" s="8" t="str">
        <f ca="1"/>
        <v>制造业</v>
      </c>
      <c r="D740" s="4">
        <f ca="1"/>
        <v>0.52766801597394997</v>
      </c>
      <c r="E740" s="4">
        <f ca="1"/>
        <v>1.4185937095313E-2</v>
      </c>
      <c r="F740" s="4">
        <f ca="1"/>
        <v>1.9160535247625E-2</v>
      </c>
      <c r="G740" s="4">
        <f ca="1"/>
        <v>0.14021387412378</v>
      </c>
      <c r="H740" s="4">
        <f ca="1"/>
        <v>3.7279625360393002E-3</v>
      </c>
      <c r="I740" s="4">
        <f ca="1"/>
        <v>7.9783571412485998E-3</v>
      </c>
      <c r="J740" s="4">
        <f ca="1"/>
        <v>0.12057933341738999</v>
      </c>
      <c r="K740" s="4">
        <f ca="1"/>
        <v>2.4943363308751001E-3</v>
      </c>
      <c r="L740" s="4">
        <f ca="1"/>
        <v>8.2718790097788993E-3</v>
      </c>
      <c r="M740" s="4">
        <f ca="1"/>
        <v>0.63876800938440004</v>
      </c>
      <c r="N740" s="4">
        <f ca="1"/>
        <v>19.046820107264999</v>
      </c>
      <c r="O740" s="4">
        <f ca="1"/>
        <v>4.5318580160383997</v>
      </c>
      <c r="P740" s="4">
        <f ca="1"/>
        <v>69.515542733201002</v>
      </c>
      <c r="Q740" s="4">
        <f t="shared" ca="1" si="22"/>
        <v>3.148425787105847E-2</v>
      </c>
      <c r="R740" s="4">
        <f t="shared" ca="1" si="23"/>
        <v>8.0232079427919999E-3</v>
      </c>
      <c r="S740" s="4">
        <f ca="1"/>
        <v>3.3157777777778001</v>
      </c>
      <c r="T740" s="4">
        <f ca="1"/>
        <v>3.3423809523810002</v>
      </c>
      <c r="U740" s="4">
        <f ca="1"/>
        <v>37.029280313455999</v>
      </c>
      <c r="V740" s="4">
        <f ca="1"/>
        <v>35.899026117841998</v>
      </c>
      <c r="W740" s="4">
        <f ca="1"/>
        <v>-27.720273769955</v>
      </c>
      <c r="X740" s="4">
        <f ca="1"/>
        <v>11.482976821265</v>
      </c>
      <c r="Y740" s="4">
        <f ca="1"/>
        <v>10.688063829248</v>
      </c>
      <c r="Z740" s="4">
        <f ca="1"/>
        <v>18.79618534051</v>
      </c>
    </row>
    <row r="741" spans="1:26" hidden="1" x14ac:dyDescent="0.25">
      <c r="A741" s="3" t="s">
        <v>3223</v>
      </c>
      <c r="B741" t="str">
        <v>鸿博股份</v>
      </c>
      <c r="C741" s="8" t="str">
        <f ca="1"/>
        <v>制造业</v>
      </c>
      <c r="D741" s="4">
        <f ca="1"/>
        <v>-0.11409897180931999</v>
      </c>
      <c r="E741" s="4">
        <f ca="1"/>
        <v>-1.2428890609585E-2</v>
      </c>
      <c r="F741" s="4">
        <f ca="1"/>
        <v>-7.3750342389127003E-3</v>
      </c>
      <c r="G741" s="4">
        <f ca="1"/>
        <v>-4.9365094032945998E-2</v>
      </c>
      <c r="H741" s="4">
        <f ca="1"/>
        <v>-3.2637861691047999E-3</v>
      </c>
      <c r="I741" s="4">
        <f ca="1"/>
        <v>9.1510374392169997E-4</v>
      </c>
      <c r="J741" s="4">
        <f ca="1"/>
        <v>-7.0633973156115998E-2</v>
      </c>
      <c r="K741" s="4">
        <f ca="1"/>
        <v>-5.7316843289954003E-3</v>
      </c>
      <c r="L741" s="4">
        <f ca="1"/>
        <v>-1.8945432272255999E-3</v>
      </c>
      <c r="M741" s="4">
        <f ca="1"/>
        <v>1.4145336844192999</v>
      </c>
      <c r="N741" s="4">
        <f ca="1"/>
        <v>79.399993395006007</v>
      </c>
      <c r="O741" s="4">
        <f ca="1"/>
        <v>125.73337735433</v>
      </c>
      <c r="P741" s="4">
        <f ca="1"/>
        <v>54.935655706119</v>
      </c>
      <c r="Q741" s="4">
        <f t="shared" ca="1" si="22"/>
        <v>5.8984318802849534E-3</v>
      </c>
      <c r="R741" s="4">
        <f t="shared" ca="1" si="23"/>
        <v>-3.6031493893816269E-2</v>
      </c>
      <c r="S741" s="4">
        <f ca="1"/>
        <v>35.953555555556001</v>
      </c>
      <c r="T741" s="4">
        <f ca="1"/>
        <v>34.658095238095001</v>
      </c>
      <c r="U741" s="4">
        <f ca="1"/>
        <v>181.27410707983</v>
      </c>
      <c r="V741" s="4">
        <f ca="1"/>
        <v>180.21114392333001</v>
      </c>
      <c r="W741" s="4">
        <f ca="1"/>
        <v>0</v>
      </c>
      <c r="X741" s="4">
        <f ca="1"/>
        <v>-4.5049392245510997</v>
      </c>
      <c r="Y741" s="4">
        <f ca="1"/>
        <v>4.9813755183581998</v>
      </c>
      <c r="Z741" s="4">
        <f ca="1"/>
        <v>-20.901518082502001</v>
      </c>
    </row>
    <row r="742" spans="1:26" hidden="1" x14ac:dyDescent="0.25">
      <c r="A742" s="3" t="s">
        <v>3224</v>
      </c>
      <c r="B742" t="str">
        <v>科大讯飞</v>
      </c>
      <c r="C742" s="8" t="str">
        <f ca="1"/>
        <v>信息传输、软件和信息技术服务业</v>
      </c>
      <c r="D742" s="4">
        <f ca="1"/>
        <v>-0.46516597615036998</v>
      </c>
      <c r="E742" s="4">
        <f ca="1"/>
        <v>0.22127832375445</v>
      </c>
      <c r="F742" s="4">
        <f ca="1"/>
        <v>-3.0530166049888001E-2</v>
      </c>
      <c r="G742" s="4">
        <f ca="1"/>
        <v>-3.9297333243927E-2</v>
      </c>
      <c r="H742" s="4">
        <f ca="1"/>
        <v>2.0519558898497998E-2</v>
      </c>
      <c r="I742" s="4">
        <f ca="1"/>
        <v>-2.7220840677529999E-3</v>
      </c>
      <c r="J742" s="4">
        <f ca="1"/>
        <v>-0.26416422337303003</v>
      </c>
      <c r="K742" s="4">
        <f ca="1"/>
        <v>-1.2085607448004E-2</v>
      </c>
      <c r="L742" s="4">
        <f ca="1"/>
        <v>-1.2318792016202999E-2</v>
      </c>
      <c r="M742" s="4">
        <f ca="1"/>
        <v>1.3364997478294001</v>
      </c>
      <c r="N742" s="4">
        <f ca="1"/>
        <v>43.060394443092001</v>
      </c>
      <c r="O742" s="4">
        <f ca="1"/>
        <v>2.3760171533179002</v>
      </c>
      <c r="P742" s="4">
        <f ca="1"/>
        <v>48.835923290925997</v>
      </c>
      <c r="Q742" s="4">
        <f t="shared" ca="1" si="22"/>
        <v>-2.0862403430552567E-2</v>
      </c>
      <c r="R742" s="4">
        <f t="shared" ca="1" si="23"/>
        <v>-2.415328565647001E-2</v>
      </c>
      <c r="S742" s="4">
        <f ca="1"/>
        <v>49.406666666667</v>
      </c>
      <c r="T742" s="4">
        <f ca="1"/>
        <v>48.213333333332997</v>
      </c>
      <c r="U742" s="4">
        <f ca="1"/>
        <v>650.76094014288003</v>
      </c>
      <c r="V742" s="4">
        <f ca="1"/>
        <v>664.62664943407003</v>
      </c>
      <c r="W742" s="4">
        <f ca="1"/>
        <v>-19.138052932390998</v>
      </c>
      <c r="X742" s="4">
        <f ca="1"/>
        <v>23.142224063734002</v>
      </c>
      <c r="Y742" s="4">
        <f ca="1"/>
        <v>17.800560176522001</v>
      </c>
      <c r="Z742" s="4">
        <f ca="1"/>
        <v>-25.59782285256</v>
      </c>
    </row>
    <row r="743" spans="1:26" hidden="1" x14ac:dyDescent="0.25">
      <c r="A743" s="3" t="s">
        <v>3225</v>
      </c>
      <c r="B743" t="str">
        <v>奥维通信</v>
      </c>
      <c r="C743" s="8" t="str">
        <f ca="1"/>
        <v>制造业</v>
      </c>
      <c r="D743" s="4">
        <f ca="1"/>
        <v>-0.21808867542793001</v>
      </c>
      <c r="E743" s="4">
        <f ca="1"/>
        <v>-6.5195914368050001E-3</v>
      </c>
      <c r="F743" s="4">
        <f ca="1"/>
        <v>-4.2444468706707003E-3</v>
      </c>
      <c r="G743" s="4">
        <f ca="1"/>
        <v>-4.3006484797277998E-3</v>
      </c>
      <c r="H743" s="4">
        <f ca="1"/>
        <v>-1.012440477634E-4</v>
      </c>
      <c r="I743" s="4">
        <f ca="1"/>
        <v>7.7190162955109E-3</v>
      </c>
      <c r="J743" s="4">
        <f ca="1"/>
        <v>2.8743191905120001E-2</v>
      </c>
      <c r="K743" s="4">
        <f ca="1"/>
        <v>2.4913960171794999E-3</v>
      </c>
      <c r="L743" s="4">
        <f ca="1"/>
        <v>2.8042380333840999E-3</v>
      </c>
      <c r="M743" s="4">
        <f ca="1"/>
        <v>0.96700764997483002</v>
      </c>
      <c r="N743" s="4">
        <f ca="1"/>
        <v>54.268549201121999</v>
      </c>
      <c r="O743" s="4">
        <f ca="1"/>
        <v>23.470062746593001</v>
      </c>
      <c r="P743" s="4">
        <f ca="1"/>
        <v>60.454731208669997</v>
      </c>
      <c r="Q743" s="4">
        <f t="shared" ca="1" si="22"/>
        <v>-3.3997085964011541E-3</v>
      </c>
      <c r="R743" s="4">
        <f t="shared" ca="1" si="23"/>
        <v>-3.1809163647144043E-3</v>
      </c>
      <c r="S743" s="4">
        <f ca="1"/>
        <v>6.8164444444444001</v>
      </c>
      <c r="T743" s="4">
        <f ca="1"/>
        <v>6.7947619047619003</v>
      </c>
      <c r="U743" s="4">
        <f ca="1"/>
        <v>21.174629804253001</v>
      </c>
      <c r="V743" s="4">
        <f ca="1"/>
        <v>21.246862946859999</v>
      </c>
      <c r="W743" s="4">
        <f ca="1"/>
        <v>0</v>
      </c>
      <c r="X743" s="4">
        <f ca="1"/>
        <v>-19.009540188949</v>
      </c>
      <c r="Y743" s="4">
        <f ca="1"/>
        <v>-9.4686721661381998</v>
      </c>
      <c r="Z743" s="4">
        <f ca="1"/>
        <v>-28.80612700611</v>
      </c>
    </row>
    <row r="744" spans="1:26" hidden="1" x14ac:dyDescent="0.25">
      <c r="A744" s="3" t="s">
        <v>3226</v>
      </c>
      <c r="B744" t="str">
        <v>启明信息</v>
      </c>
      <c r="C744" s="8" t="str">
        <f ca="1"/>
        <v>信息传输、软件和信息技术服务业</v>
      </c>
      <c r="D744" s="4">
        <f ca="1"/>
        <v>0.21854732303978</v>
      </c>
      <c r="E744" s="4">
        <f ca="1"/>
        <v>7.5754842930648002E-3</v>
      </c>
      <c r="F744" s="4">
        <f ca="1"/>
        <v>3.8721660023600002E-2</v>
      </c>
      <c r="G744" s="4">
        <f ca="1"/>
        <v>0.34196546639230002</v>
      </c>
      <c r="H744" s="4">
        <f ca="1"/>
        <v>9.8121204318455998E-3</v>
      </c>
      <c r="I744" s="4">
        <f ca="1"/>
        <v>3.9319322961797999E-2</v>
      </c>
      <c r="J744" s="4">
        <f ca="1"/>
        <v>0.23672177464005001</v>
      </c>
      <c r="K744" s="4">
        <f ca="1"/>
        <v>7.6801107370984001E-3</v>
      </c>
      <c r="L744" s="4">
        <f ca="1"/>
        <v>2.3771929042465001E-2</v>
      </c>
      <c r="M744" s="4">
        <f ca="1"/>
        <v>1.8107091845719001</v>
      </c>
      <c r="N744" s="4">
        <f ca="1"/>
        <v>54.160634380057999</v>
      </c>
      <c r="O744" s="4">
        <f ca="1"/>
        <v>-3.4272003027756002</v>
      </c>
      <c r="P744" s="4">
        <f ca="1"/>
        <v>78.408201985220003</v>
      </c>
      <c r="Q744" s="4">
        <f t="shared" ca="1" si="22"/>
        <v>5.9766214177972718E-2</v>
      </c>
      <c r="R744" s="4">
        <f t="shared" ca="1" si="23"/>
        <v>8.1908689728447517E-2</v>
      </c>
      <c r="S744" s="4">
        <f ca="1"/>
        <v>16.380222222221999</v>
      </c>
      <c r="T744" s="4">
        <f ca="1"/>
        <v>17.721904761905002</v>
      </c>
      <c r="U744" s="4">
        <f ca="1"/>
        <v>59.254632242264002</v>
      </c>
      <c r="V744" s="4">
        <f ca="1"/>
        <v>55.912928200137003</v>
      </c>
      <c r="W744" s="4">
        <f ca="1"/>
        <v>-8.2481254051454993</v>
      </c>
      <c r="X744" s="4">
        <f ca="1"/>
        <v>0.43048626107780003</v>
      </c>
      <c r="Y744" s="4">
        <f ca="1"/>
        <v>4.7836453179482001</v>
      </c>
      <c r="Z744" s="4">
        <f ca="1"/>
        <v>0</v>
      </c>
    </row>
    <row r="745" spans="1:26" hidden="1" x14ac:dyDescent="0.25">
      <c r="A745" s="3" t="s">
        <v>3227</v>
      </c>
      <c r="B745" t="str">
        <v>塔牌集团</v>
      </c>
      <c r="C745" s="8" t="str">
        <f ca="1"/>
        <v>制造业</v>
      </c>
      <c r="D745" s="4">
        <f ca="1"/>
        <v>-1.8991931362528001</v>
      </c>
      <c r="E745" s="4">
        <f ca="1"/>
        <v>4.8888071300759998E-2</v>
      </c>
      <c r="F745" s="4">
        <f ca="1"/>
        <v>-2.0100558406758999E-2</v>
      </c>
      <c r="G745" s="4">
        <f ca="1"/>
        <v>-0.94581381152832</v>
      </c>
      <c r="H745" s="4">
        <f ca="1"/>
        <v>0.10253295162916</v>
      </c>
      <c r="I745" s="4">
        <f ca="1"/>
        <v>-1.7387133645663001E-2</v>
      </c>
      <c r="J745" s="4">
        <f ca="1"/>
        <v>-0.75455113593400003</v>
      </c>
      <c r="K745" s="4">
        <f ca="1"/>
        <v>-8.0288255563499999E-2</v>
      </c>
      <c r="L745" s="4">
        <f ca="1"/>
        <v>-1.3284130754431E-2</v>
      </c>
      <c r="M745" s="4">
        <f ca="1"/>
        <v>1.1623324151082</v>
      </c>
      <c r="N745" s="4">
        <f ca="1"/>
        <v>25.613559288185002</v>
      </c>
      <c r="O745" s="4">
        <f ca="1"/>
        <v>-10.670748946998</v>
      </c>
      <c r="P745" s="4">
        <f ca="1"/>
        <v>25.601064571365999</v>
      </c>
      <c r="Q745" s="4">
        <f t="shared" ca="1" si="22"/>
        <v>-2.6022304832725537E-2</v>
      </c>
      <c r="R745" s="4">
        <f t="shared" ca="1" si="23"/>
        <v>-3.7111394533875193E-2</v>
      </c>
      <c r="S745" s="4">
        <f ca="1"/>
        <v>7.8904444444444</v>
      </c>
      <c r="T745" s="4">
        <f ca="1"/>
        <v>7.5976190476190002</v>
      </c>
      <c r="U745" s="4">
        <f ca="1"/>
        <v>23.293098359142</v>
      </c>
      <c r="V745" s="4">
        <f ca="1"/>
        <v>23.915433048126999</v>
      </c>
      <c r="W745" s="4">
        <f ca="1"/>
        <v>-46.190081648243002</v>
      </c>
      <c r="X745" s="4">
        <f ca="1"/>
        <v>-4.3237454317138999</v>
      </c>
      <c r="Y745" s="4">
        <f ca="1"/>
        <v>2.9950302392706001</v>
      </c>
      <c r="Z745" s="4">
        <f ca="1"/>
        <v>-36.441805800052002</v>
      </c>
    </row>
    <row r="746" spans="1:26" hidden="1" x14ac:dyDescent="0.25">
      <c r="A746" s="3" t="s">
        <v>3228</v>
      </c>
      <c r="B746" t="str">
        <v>民和股份</v>
      </c>
      <c r="C746" s="8" t="str">
        <f ca="1"/>
        <v>农、林、牧、渔业</v>
      </c>
      <c r="D746" s="4">
        <f ca="1"/>
        <v>0.28340903908940002</v>
      </c>
      <c r="E746" s="4">
        <f ca="1"/>
        <v>6.4391536530930002E-3</v>
      </c>
      <c r="F746" s="4">
        <f ca="1"/>
        <v>2.0084119122152001E-2</v>
      </c>
      <c r="G746" s="4">
        <f ca="1"/>
        <v>-0.18196168176569</v>
      </c>
      <c r="H746" s="4">
        <f ca="1"/>
        <v>-3.9790327399415E-3</v>
      </c>
      <c r="I746" s="4">
        <f ca="1"/>
        <v>1.8206489708299999E-4</v>
      </c>
      <c r="J746" s="4">
        <f ca="1"/>
        <v>-0.36074365024899002</v>
      </c>
      <c r="K746" s="4">
        <f ca="1"/>
        <v>-1.4345592007746001E-2</v>
      </c>
      <c r="L746" s="4">
        <f ca="1"/>
        <v>-1.0016796142337E-2</v>
      </c>
      <c r="M746" s="4">
        <f ca="1"/>
        <v>1.3450782320990999</v>
      </c>
      <c r="N746" s="4">
        <f ca="1"/>
        <v>40.869090592082003</v>
      </c>
      <c r="O746" s="4">
        <f ca="1"/>
        <v>-0.49063426804913002</v>
      </c>
      <c r="P746" s="4">
        <f ca="1"/>
        <v>33.301072808645998</v>
      </c>
      <c r="Q746" s="4">
        <f t="shared" ca="1" si="22"/>
        <v>2.8020565552680274E-2</v>
      </c>
      <c r="R746" s="4">
        <f t="shared" ca="1" si="23"/>
        <v>-4.4142203323640009E-2</v>
      </c>
      <c r="S746" s="4">
        <f ca="1"/>
        <v>13.498222222221999</v>
      </c>
      <c r="T746" s="4">
        <f ca="1"/>
        <v>12.902380952381</v>
      </c>
      <c r="U746" s="4">
        <f ca="1"/>
        <v>29.067189511616</v>
      </c>
      <c r="V746" s="4">
        <f ca="1"/>
        <v>28.274910527679001</v>
      </c>
      <c r="W746" s="4">
        <f ca="1"/>
        <v>0</v>
      </c>
      <c r="X746" s="4">
        <f ca="1"/>
        <v>-21.107385405790001</v>
      </c>
      <c r="Y746" s="4">
        <f ca="1"/>
        <v>6.6387335337594999</v>
      </c>
      <c r="Z746" s="4">
        <f ca="1"/>
        <v>0</v>
      </c>
    </row>
    <row r="747" spans="1:26" hidden="1" x14ac:dyDescent="0.25">
      <c r="A747" s="3" t="s">
        <v>3229</v>
      </c>
      <c r="B747" t="str">
        <v>安妮股份</v>
      </c>
      <c r="C747" s="8" t="str">
        <f ca="1"/>
        <v>信息传输、软件和信息技术服务业</v>
      </c>
      <c r="D747" s="4">
        <f ca="1"/>
        <v>-0.53726258048675002</v>
      </c>
      <c r="E747" s="4">
        <f ca="1"/>
        <v>-1.1548647058841999E-2</v>
      </c>
      <c r="F747" s="4">
        <f ca="1"/>
        <v>-2.4901590461247999E-2</v>
      </c>
      <c r="G747" s="4">
        <f ca="1"/>
        <v>-0.21044310246944001</v>
      </c>
      <c r="H747" s="4">
        <f ca="1"/>
        <v>-4.9686695911290001E-3</v>
      </c>
      <c r="I747" s="4">
        <f ca="1"/>
        <v>-2.5806091411136999E-3</v>
      </c>
      <c r="J747" s="4">
        <f ca="1"/>
        <v>-0.16717925157176</v>
      </c>
      <c r="K747" s="4">
        <f ca="1"/>
        <v>-7.6788705348014002E-3</v>
      </c>
      <c r="L747" s="4">
        <f ca="1"/>
        <v>-5.8250935045961998E-3</v>
      </c>
      <c r="M747" s="4">
        <f ca="1"/>
        <v>1.090814755664</v>
      </c>
      <c r="N747" s="4">
        <f ca="1"/>
        <v>65.220459238911999</v>
      </c>
      <c r="O747" s="4">
        <f ca="1"/>
        <v>48.343955438001998</v>
      </c>
      <c r="P747" s="4">
        <f ca="1"/>
        <v>51.848052975305997</v>
      </c>
      <c r="Q747" s="4">
        <f t="shared" ca="1" si="22"/>
        <v>-2.5138474648480715E-2</v>
      </c>
      <c r="R747" s="4">
        <f t="shared" ca="1" si="23"/>
        <v>-4.7814127699430463E-2</v>
      </c>
      <c r="S747" s="4">
        <f ca="1"/>
        <v>8.1366666666667005</v>
      </c>
      <c r="T747" s="4">
        <f ca="1"/>
        <v>7.7476190476189997</v>
      </c>
      <c r="U747" s="4">
        <f ca="1"/>
        <v>34.876023705186</v>
      </c>
      <c r="V747" s="4">
        <f ca="1"/>
        <v>35.775361729052001</v>
      </c>
      <c r="W747" s="4">
        <f ca="1"/>
        <v>0</v>
      </c>
      <c r="X747" s="4">
        <f ca="1"/>
        <v>-5.8459161021463997</v>
      </c>
      <c r="Y747" s="4">
        <f ca="1"/>
        <v>-17.469577582452999</v>
      </c>
      <c r="Z747" s="4">
        <f ca="1"/>
        <v>-20.620251696953002</v>
      </c>
    </row>
    <row r="748" spans="1:26" hidden="1" x14ac:dyDescent="0.25">
      <c r="A748" s="3" t="s">
        <v>3230</v>
      </c>
      <c r="B748" t="str">
        <v>大华股份</v>
      </c>
      <c r="C748" s="8" t="str">
        <f ca="1"/>
        <v>制造业</v>
      </c>
      <c r="D748" s="4">
        <f ca="1"/>
        <v>-0.28153563469560999</v>
      </c>
      <c r="E748" s="4">
        <f ca="1"/>
        <v>-1.0560369520776E-2</v>
      </c>
      <c r="F748" s="4">
        <f ca="1"/>
        <v>-6.9564714704414997E-3</v>
      </c>
      <c r="G748" s="4">
        <f ca="1"/>
        <v>8.7071821766680005E-2</v>
      </c>
      <c r="H748" s="4">
        <f ca="1"/>
        <v>3.4288009169157001E-3</v>
      </c>
      <c r="I748" s="4">
        <f ca="1"/>
        <v>7.7893251019292998E-3</v>
      </c>
      <c r="J748" s="4">
        <f ca="1"/>
        <v>0.13602145992376</v>
      </c>
      <c r="K748" s="4">
        <f ca="1"/>
        <v>3.5668661972201999E-3</v>
      </c>
      <c r="L748" s="4">
        <f ca="1"/>
        <v>1.2004943320618E-2</v>
      </c>
      <c r="M748" s="4">
        <f ca="1"/>
        <v>1.2123682634687001</v>
      </c>
      <c r="N748" s="4">
        <f ca="1"/>
        <v>42.275189378066003</v>
      </c>
      <c r="O748" s="4">
        <f ca="1"/>
        <v>-0.38876865949438999</v>
      </c>
      <c r="P748" s="4">
        <f ca="1"/>
        <v>56.130638472308</v>
      </c>
      <c r="Q748" s="4">
        <f t="shared" ca="1" si="22"/>
        <v>-3.4876347495305256E-3</v>
      </c>
      <c r="R748" s="4">
        <f t="shared" ca="1" si="23"/>
        <v>-1.3908844038902701E-2</v>
      </c>
      <c r="S748" s="4">
        <f ca="1"/>
        <v>21.101111111110999</v>
      </c>
      <c r="T748" s="4">
        <f ca="1"/>
        <v>20.807619047618999</v>
      </c>
      <c r="U748" s="4">
        <f ca="1"/>
        <v>930.47281845499003</v>
      </c>
      <c r="V748" s="4">
        <f ca="1"/>
        <v>933.72932529654997</v>
      </c>
      <c r="W748" s="4">
        <f ca="1"/>
        <v>-10.555645918653999</v>
      </c>
      <c r="X748" s="4">
        <f ca="1"/>
        <v>5.3389875845425001</v>
      </c>
      <c r="Y748" s="4">
        <f ca="1"/>
        <v>16.088372181172002</v>
      </c>
      <c r="Z748" s="4">
        <f ca="1"/>
        <v>-13.011421961701</v>
      </c>
    </row>
    <row r="749" spans="1:26" hidden="1" x14ac:dyDescent="0.25">
      <c r="A749" s="3" t="s">
        <v>3231</v>
      </c>
      <c r="B749" t="str">
        <v>恒邦股份</v>
      </c>
      <c r="C749" s="8" t="str">
        <f ca="1"/>
        <v>制造业</v>
      </c>
      <c r="D749" s="4">
        <f ca="1"/>
        <v>-1.8357404902789001</v>
      </c>
      <c r="E749" s="4">
        <f ca="1"/>
        <v>-6.8914673291222001E-2</v>
      </c>
      <c r="F749" s="4">
        <f ca="1"/>
        <v>-1.9489323582992001E-2</v>
      </c>
      <c r="G749" s="4">
        <f ca="1"/>
        <v>-2.1563185753648999</v>
      </c>
      <c r="H749" s="4">
        <f ca="1"/>
        <v>-7.3318035686899E-2</v>
      </c>
      <c r="I749" s="4">
        <f ca="1"/>
        <v>-1.9382697744117001E-2</v>
      </c>
      <c r="J749" s="4">
        <f ca="1"/>
        <v>-6.4040869978862006E-2</v>
      </c>
      <c r="K749" s="4">
        <f ca="1"/>
        <v>-6.0658165420702003E-3</v>
      </c>
      <c r="L749" s="4">
        <f ca="1"/>
        <v>-9.0646909231390004E-4</v>
      </c>
      <c r="M749" s="4">
        <f ca="1"/>
        <v>1.0654420649652001</v>
      </c>
      <c r="N749" s="4">
        <f ca="1"/>
        <v>28.829503898108999</v>
      </c>
      <c r="O749" s="4">
        <f ca="1"/>
        <v>1.1501285563990999</v>
      </c>
      <c r="P749" s="4">
        <f ca="1"/>
        <v>32.183726188465002</v>
      </c>
      <c r="Q749" s="4">
        <f t="shared" ca="1" si="22"/>
        <v>-2.5573961057829161E-2</v>
      </c>
      <c r="R749" s="4">
        <f t="shared" ca="1" si="23"/>
        <v>-4.0464995544348875E-2</v>
      </c>
      <c r="S749" s="4">
        <f ca="1"/>
        <v>11.862888888889</v>
      </c>
      <c r="T749" s="4">
        <f ca="1"/>
        <v>11.382857142857</v>
      </c>
      <c r="U749" s="4">
        <f ca="1"/>
        <v>93.170205967827002</v>
      </c>
      <c r="V749" s="4">
        <f ca="1"/>
        <v>95.615472333818005</v>
      </c>
      <c r="W749" s="4">
        <f ca="1"/>
        <v>17.033983681159999</v>
      </c>
      <c r="X749" s="4">
        <f ca="1"/>
        <v>20.594438164789</v>
      </c>
      <c r="Y749" s="4">
        <f ca="1"/>
        <v>7.1811946108900004</v>
      </c>
      <c r="Z749" s="4">
        <f ca="1"/>
        <v>44.708026423296999</v>
      </c>
    </row>
    <row r="750" spans="1:26" hidden="1" x14ac:dyDescent="0.25">
      <c r="A750" s="3" t="s">
        <v>3232</v>
      </c>
      <c r="B750" t="str">
        <v>天威视讯</v>
      </c>
      <c r="C750" s="8" t="str">
        <f ca="1"/>
        <v>信息传输、软件和信息技术服务业</v>
      </c>
      <c r="D750" s="4">
        <f ca="1"/>
        <v>0.68635026886823003</v>
      </c>
      <c r="E750" s="4">
        <f ca="1"/>
        <v>2.8840678586393002E-2</v>
      </c>
      <c r="F750" s="4">
        <f ca="1"/>
        <v>0.19404643458567</v>
      </c>
      <c r="G750" s="4">
        <f ca="1"/>
        <v>0.47543214968295999</v>
      </c>
      <c r="H750" s="4">
        <f ca="1"/>
        <v>1.8027615566694001E-2</v>
      </c>
      <c r="I750" s="4">
        <f ca="1"/>
        <v>0.11470256049787</v>
      </c>
      <c r="J750" s="4">
        <f ca="1"/>
        <v>0.37207316023886</v>
      </c>
      <c r="K750" s="4">
        <f ca="1"/>
        <v>2.0789539325675999E-2</v>
      </c>
      <c r="L750" s="4">
        <f ca="1"/>
        <v>6.8724226220704995E-2</v>
      </c>
      <c r="M750" s="4">
        <f ca="1"/>
        <v>1.447370748764</v>
      </c>
      <c r="N750" s="4">
        <f ca="1"/>
        <v>74.061687763096998</v>
      </c>
      <c r="O750" s="4">
        <f ca="1"/>
        <v>69.939795593720007</v>
      </c>
      <c r="P750" s="4">
        <f ca="1"/>
        <v>93.991027052532004</v>
      </c>
      <c r="Q750" s="4">
        <f t="shared" ca="1" si="22"/>
        <v>0.29201877934273585</v>
      </c>
      <c r="R750" s="4">
        <f t="shared" ca="1" si="23"/>
        <v>0.13338072257169362</v>
      </c>
      <c r="S750" s="4">
        <f ca="1"/>
        <v>7.4135555555556003</v>
      </c>
      <c r="T750" s="4">
        <f ca="1"/>
        <v>8.4023809523809998</v>
      </c>
      <c r="U750" s="4">
        <f ca="1"/>
        <v>38.129344393982997</v>
      </c>
      <c r="V750" s="4">
        <f ca="1"/>
        <v>29.511447514238</v>
      </c>
      <c r="W750" s="4">
        <f ca="1"/>
        <v>-16.793911986321</v>
      </c>
      <c r="X750" s="4">
        <f ca="1"/>
        <v>-3.9549989609642999</v>
      </c>
      <c r="Y750" s="4">
        <f ca="1"/>
        <v>1.8180662553282001</v>
      </c>
      <c r="Z750" s="4">
        <f ca="1"/>
        <v>-10.046531777156</v>
      </c>
    </row>
    <row r="751" spans="1:26" hidden="1" x14ac:dyDescent="0.25">
      <c r="A751" s="3" t="s">
        <v>3233</v>
      </c>
      <c r="B751" t="str">
        <v>奥特佳</v>
      </c>
      <c r="C751" s="8" t="str">
        <f ca="1"/>
        <v>制造业</v>
      </c>
      <c r="D751" s="4">
        <f ca="1"/>
        <v>-8.3663359240336993E-3</v>
      </c>
      <c r="E751" s="4">
        <f ca="1"/>
        <v>-2.4498081808929997E-4</v>
      </c>
      <c r="F751" s="4">
        <f ca="1"/>
        <v>7.0132258432160002E-3</v>
      </c>
      <c r="G751" s="4">
        <f ca="1"/>
        <v>0.22307222105916</v>
      </c>
      <c r="H751" s="4">
        <f ca="1"/>
        <v>6.6739714850123999E-3</v>
      </c>
      <c r="I751" s="4">
        <f ca="1"/>
        <v>1.5263415417559E-2</v>
      </c>
      <c r="J751" s="4">
        <f ca="1"/>
        <v>9.8468636923787004E-2</v>
      </c>
      <c r="K751" s="4">
        <f ca="1"/>
        <v>6.5411491256429002E-3</v>
      </c>
      <c r="L751" s="4">
        <f ca="1"/>
        <v>5.5359465573402E-3</v>
      </c>
      <c r="M751" s="4">
        <f ca="1"/>
        <v>1.2442481631536999</v>
      </c>
      <c r="N751" s="4">
        <f ca="1"/>
        <v>32.670463764578997</v>
      </c>
      <c r="O751" s="4">
        <f ca="1"/>
        <v>-13.786680237678</v>
      </c>
      <c r="P751" s="4">
        <f ca="1"/>
        <v>64.653169487387999</v>
      </c>
      <c r="Q751" s="4">
        <f t="shared" ca="1" si="22"/>
        <v>1.0461538461548976E-2</v>
      </c>
      <c r="R751" s="4">
        <f t="shared" ca="1" si="23"/>
        <v>2.7446950002987185E-2</v>
      </c>
      <c r="S751" s="4">
        <f ca="1"/>
        <v>2.6255555555556001</v>
      </c>
      <c r="T751" s="4">
        <f ca="1"/>
        <v>2.6976190476189998</v>
      </c>
      <c r="U751" s="4">
        <f ca="1"/>
        <v>24.906203303645</v>
      </c>
      <c r="V751" s="4">
        <f ca="1"/>
        <v>24.648343707931001</v>
      </c>
      <c r="W751" s="4">
        <f ca="1"/>
        <v>4.0249868480230999</v>
      </c>
      <c r="X751" s="4">
        <f ca="1"/>
        <v>24.729519662182</v>
      </c>
      <c r="Y751" s="4">
        <f ca="1"/>
        <v>14.042032198816999</v>
      </c>
      <c r="Z751" s="4">
        <f ca="1"/>
        <v>36.576367881404998</v>
      </c>
    </row>
    <row r="752" spans="1:26" hidden="1" x14ac:dyDescent="0.25">
      <c r="A752" s="3" t="s">
        <v>3234</v>
      </c>
      <c r="B752" t="str">
        <v>盛新锂能</v>
      </c>
      <c r="C752" s="8" t="str">
        <f ca="1"/>
        <v>制造业</v>
      </c>
      <c r="D752" s="4">
        <f ca="1"/>
        <v>8.1131389792217998E-2</v>
      </c>
      <c r="E752" s="4">
        <f ca="1"/>
        <v>2.1314721191826001E-3</v>
      </c>
      <c r="F752" s="4">
        <f ca="1"/>
        <v>1.6230590962719001E-2</v>
      </c>
      <c r="G752" s="4">
        <f ca="1"/>
        <v>0.19338300641020001</v>
      </c>
      <c r="H752" s="4">
        <f ca="1"/>
        <v>4.2769541234573003E-3</v>
      </c>
      <c r="I752" s="4">
        <f ca="1"/>
        <v>1.8556069955490001E-2</v>
      </c>
      <c r="J752" s="4">
        <f ca="1"/>
        <v>-7.7329347151045003E-2</v>
      </c>
      <c r="K752" s="4">
        <f ca="1"/>
        <v>-1.7767481826631E-3</v>
      </c>
      <c r="L752" s="4">
        <f ca="1"/>
        <v>2.8551142303603E-3</v>
      </c>
      <c r="M752" s="4">
        <f ca="1"/>
        <v>1.7433439683089</v>
      </c>
      <c r="N752" s="4">
        <f ca="1"/>
        <v>46.267534510368002</v>
      </c>
      <c r="O752" s="4">
        <f ca="1"/>
        <v>-40.356493620667003</v>
      </c>
      <c r="P752" s="4">
        <f ca="1"/>
        <v>55.476832633176002</v>
      </c>
      <c r="Q752" s="4">
        <f t="shared" ca="1" si="22"/>
        <v>1.6290815963588438E-2</v>
      </c>
      <c r="R752" s="4">
        <f t="shared" ca="1" si="23"/>
        <v>9.0980666608346597E-3</v>
      </c>
      <c r="S752" s="4">
        <f ca="1"/>
        <v>22.861999999999998</v>
      </c>
      <c r="T752" s="4">
        <f ca="1"/>
        <v>23.07</v>
      </c>
      <c r="U752" s="4">
        <f ca="1"/>
        <v>39.310765666747997</v>
      </c>
      <c r="V752" s="4">
        <f ca="1"/>
        <v>38.680626695889003</v>
      </c>
      <c r="W752" s="4">
        <f ca="1"/>
        <v>353.51283938976002</v>
      </c>
      <c r="X752" s="4">
        <f ca="1"/>
        <v>74.166533651915998</v>
      </c>
      <c r="Y752" s="4">
        <f ca="1"/>
        <v>55.694544449512001</v>
      </c>
      <c r="Z752" s="4">
        <f ca="1"/>
        <v>351.76573990994001</v>
      </c>
    </row>
    <row r="753" spans="1:26" hidden="1" x14ac:dyDescent="0.25">
      <c r="A753" s="3" t="s">
        <v>3235</v>
      </c>
      <c r="B753" t="str">
        <v>歌尔股份</v>
      </c>
      <c r="C753" s="8" t="str">
        <f ca="1"/>
        <v>制造业</v>
      </c>
      <c r="D753" s="4">
        <f ca="1"/>
        <v>0.18619463776337</v>
      </c>
      <c r="E753" s="4">
        <f ca="1"/>
        <v>3.9923857511469001E-3</v>
      </c>
      <c r="F753" s="4">
        <f ca="1"/>
        <v>2.8760367967167001E-2</v>
      </c>
      <c r="G753" s="4">
        <f ca="1"/>
        <v>0.44997992174436002</v>
      </c>
      <c r="H753" s="4">
        <f ca="1"/>
        <v>1.1228505822392E-2</v>
      </c>
      <c r="I753" s="4">
        <f ca="1"/>
        <v>4.4915360712765001E-2</v>
      </c>
      <c r="J753" s="4">
        <f ca="1"/>
        <v>0.23386027924395</v>
      </c>
      <c r="K753" s="4">
        <f ca="1"/>
        <v>5.4819541575102E-3</v>
      </c>
      <c r="L753" s="4">
        <f ca="1"/>
        <v>2.6783853646838999E-2</v>
      </c>
      <c r="M753" s="4">
        <f ca="1"/>
        <v>1.1957666836434</v>
      </c>
      <c r="N753" s="4">
        <f ca="1"/>
        <v>49.761335614548003</v>
      </c>
      <c r="O753" s="4">
        <f ca="1"/>
        <v>-42.181254733568998</v>
      </c>
      <c r="P753" s="4">
        <f ca="1"/>
        <v>68.406765306292002</v>
      </c>
      <c r="Q753" s="4">
        <f t="shared" ca="1" si="22"/>
        <v>4.1243712848674098E-2</v>
      </c>
      <c r="R753" s="4">
        <f t="shared" ca="1" si="23"/>
        <v>5.6939065047983434E-2</v>
      </c>
      <c r="S753" s="4">
        <f ca="1"/>
        <v>17.073111111111</v>
      </c>
      <c r="T753" s="4">
        <f ca="1"/>
        <v>18.045238095237998</v>
      </c>
      <c r="U753" s="4">
        <f ca="1"/>
        <v>443.16652875789998</v>
      </c>
      <c r="V753" s="4">
        <f ca="1"/>
        <v>425.61268153587997</v>
      </c>
      <c r="W753" s="4">
        <f ca="1"/>
        <v>11.873477463052</v>
      </c>
      <c r="X753" s="4">
        <f ca="1"/>
        <v>43.974171393898999</v>
      </c>
      <c r="Y753" s="4">
        <f ca="1"/>
        <v>30.582194686190999</v>
      </c>
      <c r="Z753" s="4">
        <f ca="1"/>
        <v>15.12086639128</v>
      </c>
    </row>
    <row r="754" spans="1:26" hidden="1" x14ac:dyDescent="0.25">
      <c r="A754" s="3" t="s">
        <v>3236</v>
      </c>
      <c r="B754" t="str">
        <v>九阳股份</v>
      </c>
      <c r="C754" s="8" t="str">
        <f ca="1"/>
        <v>制造业</v>
      </c>
      <c r="D754" s="4">
        <f ca="1"/>
        <v>-0.16365923715767999</v>
      </c>
      <c r="E754" s="4">
        <f ca="1"/>
        <v>-4.2281796443526002E-3</v>
      </c>
      <c r="F754" s="4">
        <f ca="1"/>
        <v>1.9936726505770001E-4</v>
      </c>
      <c r="G754" s="4">
        <f ca="1"/>
        <v>-0.37824228559286999</v>
      </c>
      <c r="H754" s="4">
        <f ca="1"/>
        <v>-9.4332018867494E-3</v>
      </c>
      <c r="I754" s="4">
        <f ca="1"/>
        <v>-6.7136721562165999E-3</v>
      </c>
      <c r="J754" s="4">
        <f ca="1"/>
        <v>-0.32306275781688998</v>
      </c>
      <c r="K754" s="4">
        <f ca="1"/>
        <v>-6.8268519596234997E-3</v>
      </c>
      <c r="L754" s="4">
        <f ca="1"/>
        <v>-5.4137867283830998E-3</v>
      </c>
      <c r="M754" s="4">
        <f ca="1"/>
        <v>0.91251170173842999</v>
      </c>
      <c r="N754" s="4">
        <f ca="1"/>
        <v>29.095067004587001</v>
      </c>
      <c r="O754" s="4">
        <f ca="1"/>
        <v>-19.879257598317</v>
      </c>
      <c r="P754" s="4">
        <f ca="1"/>
        <v>43.492229235891998</v>
      </c>
      <c r="Q754" s="4">
        <f t="shared" ca="1" si="22"/>
        <v>3.2696177062325215E-3</v>
      </c>
      <c r="R754" s="4">
        <f t="shared" ca="1" si="23"/>
        <v>-3.5001266814362927E-2</v>
      </c>
      <c r="S754" s="4">
        <f ca="1"/>
        <v>13.657555555556</v>
      </c>
      <c r="T754" s="4">
        <f ca="1"/>
        <v>13.179523809523999</v>
      </c>
      <c r="U754" s="4">
        <f ca="1"/>
        <v>72.407804943708996</v>
      </c>
      <c r="V754" s="4">
        <f ca="1"/>
        <v>72.171830648330001</v>
      </c>
      <c r="W754" s="4">
        <f ca="1"/>
        <v>-13.444151451409001</v>
      </c>
      <c r="X754" s="4">
        <f ca="1"/>
        <v>2.8590859778761</v>
      </c>
      <c r="Y754" s="4">
        <f ca="1"/>
        <v>-1.7860860547371</v>
      </c>
      <c r="Z754" s="4">
        <f ca="1"/>
        <v>-21.314434813291999</v>
      </c>
    </row>
    <row r="755" spans="1:26" hidden="1" x14ac:dyDescent="0.25">
      <c r="A755" s="3" t="s">
        <v>3237</v>
      </c>
      <c r="B755" t="str">
        <v>力合科创</v>
      </c>
      <c r="C755" s="8" t="str">
        <f ca="1"/>
        <v>制造业</v>
      </c>
      <c r="D755" s="4">
        <f ca="1"/>
        <v>-0.48855421543958</v>
      </c>
      <c r="E755" s="4">
        <f ca="1"/>
        <v>-1.0269770487139999E-2</v>
      </c>
      <c r="F755" s="4">
        <f ca="1"/>
        <v>-1.1215940961947E-2</v>
      </c>
      <c r="G755" s="4">
        <f ca="1"/>
        <v>-0.26957600247245</v>
      </c>
      <c r="H755" s="4">
        <f ca="1"/>
        <v>-4.5973280451785002E-3</v>
      </c>
      <c r="I755" s="4">
        <f ca="1"/>
        <v>-1.1152205841844999E-3</v>
      </c>
      <c r="J755" s="4">
        <f ca="1"/>
        <v>-0.33062140149461</v>
      </c>
      <c r="K755" s="4">
        <f ca="1"/>
        <v>-5.9821857506905003E-3</v>
      </c>
      <c r="L755" s="4">
        <f ca="1"/>
        <v>-5.3261137505186996E-3</v>
      </c>
      <c r="M755" s="4">
        <f ca="1"/>
        <v>1.4985380085521001</v>
      </c>
      <c r="N755" s="4">
        <f ca="1"/>
        <v>37.952361491745997</v>
      </c>
      <c r="O755" s="4">
        <f ca="1"/>
        <v>-17.634641216351</v>
      </c>
      <c r="P755" s="4">
        <f ca="1"/>
        <v>43.238391126167002</v>
      </c>
      <c r="Q755" s="4">
        <f t="shared" ca="1" si="22"/>
        <v>-7.6238881830183016E-3</v>
      </c>
      <c r="R755" s="4">
        <f t="shared" ca="1" si="23"/>
        <v>-4.3297899922211835E-2</v>
      </c>
      <c r="S755" s="4">
        <f ca="1"/>
        <v>8.0813333333332995</v>
      </c>
      <c r="T755" s="4">
        <f ca="1"/>
        <v>7.7314285714285997</v>
      </c>
      <c r="U755" s="4">
        <f ca="1"/>
        <v>13.732390916199</v>
      </c>
      <c r="V755" s="4">
        <f ca="1"/>
        <v>13.837889437963</v>
      </c>
      <c r="W755" s="4">
        <f ca="1"/>
        <v>-2.0228224148293998</v>
      </c>
      <c r="X755" s="4">
        <f ca="1"/>
        <v>6.7181681067115999</v>
      </c>
      <c r="Y755" s="4">
        <f ca="1"/>
        <v>19.92531399572</v>
      </c>
      <c r="Z755" s="4">
        <f ca="1"/>
        <v>0</v>
      </c>
    </row>
    <row r="756" spans="1:26" hidden="1" x14ac:dyDescent="0.25">
      <c r="A756" s="3" t="s">
        <v>3238</v>
      </c>
      <c r="B756" t="str">
        <v>滨江集团</v>
      </c>
      <c r="C756" s="8" t="str">
        <f ca="1"/>
        <v>房地产业</v>
      </c>
      <c r="D756" s="4">
        <f ca="1"/>
        <v>-1.7911690808581999</v>
      </c>
      <c r="E756" s="4">
        <f ca="1"/>
        <v>93.800693478892995</v>
      </c>
      <c r="F756" s="4">
        <f ca="1"/>
        <v>-2.8869943172464999E-2</v>
      </c>
      <c r="G756" s="4">
        <f ca="1"/>
        <v>-1.0028012657481999</v>
      </c>
      <c r="H756" s="4">
        <f ca="1"/>
        <v>-6.4847782168193993E-2</v>
      </c>
      <c r="I756" s="4">
        <f ca="1"/>
        <v>-2.512941555411E-2</v>
      </c>
      <c r="J756" s="4">
        <f ca="1"/>
        <v>-0.72866152304122001</v>
      </c>
      <c r="K756" s="4">
        <f ca="1"/>
        <v>-3.2340391109284002E-2</v>
      </c>
      <c r="L756" s="4">
        <f ca="1"/>
        <v>-2.0261057085264E-2</v>
      </c>
      <c r="M756" s="4">
        <f ca="1"/>
        <v>1.2616800121931999</v>
      </c>
      <c r="N756" s="4">
        <f ca="1"/>
        <v>50.172901752736998</v>
      </c>
      <c r="O756" s="4">
        <f ca="1"/>
        <v>49.632030434427001</v>
      </c>
      <c r="P756" s="4">
        <f ca="1"/>
        <v>19.554171116759999</v>
      </c>
      <c r="Q756" s="4">
        <f t="shared" ca="1" si="22"/>
        <v>-4.2175798186845623E-2</v>
      </c>
      <c r="R756" s="4">
        <f t="shared" ca="1" si="23"/>
        <v>-7.6031076055470187E-2</v>
      </c>
      <c r="S756" s="4">
        <f ca="1"/>
        <v>9.1082222222221993</v>
      </c>
      <c r="T756" s="4">
        <f ca="1"/>
        <v>8.4157142857142997</v>
      </c>
      <c r="U756" s="4">
        <f ca="1"/>
        <v>53.206937219235002</v>
      </c>
      <c r="V756" s="4">
        <f ca="1"/>
        <v>55.549794125597003</v>
      </c>
      <c r="W756" s="4">
        <f ca="1"/>
        <v>-0.58614922274831005</v>
      </c>
      <c r="X756" s="4">
        <f ca="1"/>
        <v>18.478933409627</v>
      </c>
      <c r="Y756" s="4">
        <f ca="1"/>
        <v>28.676335433854</v>
      </c>
      <c r="Z756" s="4">
        <f ca="1"/>
        <v>25.762610017396</v>
      </c>
    </row>
    <row r="757" spans="1:26" hidden="1" x14ac:dyDescent="0.25">
      <c r="A757" s="3" t="s">
        <v>3239</v>
      </c>
      <c r="B757" t="str">
        <v>蔚蓝锂芯</v>
      </c>
      <c r="C757" s="8" t="str">
        <f ca="1"/>
        <v>制造业</v>
      </c>
      <c r="D757" s="4">
        <f ca="1"/>
        <v>-4.9258022798928998E-2</v>
      </c>
      <c r="E757" s="4">
        <f ca="1"/>
        <v>-1.0892424562977999E-3</v>
      </c>
      <c r="F757" s="4">
        <f ca="1"/>
        <v>4.5304598067633E-3</v>
      </c>
      <c r="G757" s="4">
        <f ca="1"/>
        <v>-7.4973429869418004E-2</v>
      </c>
      <c r="H757" s="4">
        <f ca="1"/>
        <v>-1.6982144911468001E-3</v>
      </c>
      <c r="I757" s="4">
        <f ca="1"/>
        <v>2.9104466537125998E-3</v>
      </c>
      <c r="J757" s="4">
        <f ca="1"/>
        <v>-0.26631304792219002</v>
      </c>
      <c r="K757" s="4">
        <f ca="1"/>
        <v>-5.7883667867194002E-3</v>
      </c>
      <c r="L757" s="4">
        <f ca="1"/>
        <v>-4.0398161508061999E-3</v>
      </c>
      <c r="M757" s="4">
        <f ca="1"/>
        <v>1.5861091932024001</v>
      </c>
      <c r="N757" s="4">
        <f ca="1"/>
        <v>53.100014652307998</v>
      </c>
      <c r="O757" s="4">
        <f ca="1"/>
        <v>-47.651476293390999</v>
      </c>
      <c r="P757" s="4">
        <f ca="1"/>
        <v>53.254959932607001</v>
      </c>
      <c r="Q757" s="4">
        <f t="shared" ca="1" si="22"/>
        <v>1.4226544210299704E-2</v>
      </c>
      <c r="R757" s="4">
        <f t="shared" ca="1" si="23"/>
        <v>-1.2780568884083517E-2</v>
      </c>
      <c r="S757" s="4">
        <f ca="1"/>
        <v>9.2824444444443994</v>
      </c>
      <c r="T757" s="4">
        <f ca="1"/>
        <v>9.1638095238094994</v>
      </c>
      <c r="U757" s="4">
        <f ca="1"/>
        <v>131.16606966053001</v>
      </c>
      <c r="V757" s="4">
        <f ca="1"/>
        <v>129.32620469193</v>
      </c>
      <c r="W757" s="4">
        <f ca="1"/>
        <v>40.421514736722003</v>
      </c>
      <c r="X757" s="4">
        <f ca="1"/>
        <v>21.329516390721999</v>
      </c>
      <c r="Y757" s="4">
        <f ca="1"/>
        <v>17.897005789756001</v>
      </c>
      <c r="Z757" s="4">
        <f ca="1"/>
        <v>-10.900467536826</v>
      </c>
    </row>
    <row r="758" spans="1:26" hidden="1" x14ac:dyDescent="0.25">
      <c r="A758" s="3" t="s">
        <v>3240</v>
      </c>
      <c r="B758" t="str">
        <v>北化股份</v>
      </c>
      <c r="C758" s="8" t="str">
        <f ca="1"/>
        <v>制造业</v>
      </c>
      <c r="D758" s="4">
        <f ca="1"/>
        <v>-0.30205195686934999</v>
      </c>
      <c r="E758" s="4">
        <f ca="1"/>
        <v>-6.2710390563528997E-3</v>
      </c>
      <c r="F758" s="4">
        <f ca="1"/>
        <v>-3.2210923810808002E-3</v>
      </c>
      <c r="G758" s="4">
        <f ca="1"/>
        <v>-0.45459908309288999</v>
      </c>
      <c r="H758" s="4">
        <f ca="1"/>
        <v>-7.5998783041204996E-3</v>
      </c>
      <c r="I758" s="4">
        <f ca="1"/>
        <v>-5.5892654149093998E-3</v>
      </c>
      <c r="J758" s="4">
        <f ca="1"/>
        <v>-0.27466569368344002</v>
      </c>
      <c r="K758" s="4">
        <f ca="1"/>
        <v>-1.0685441214014E-2</v>
      </c>
      <c r="L758" s="4">
        <f ca="1"/>
        <v>-4.7955713562579001E-3</v>
      </c>
      <c r="M758" s="4">
        <f ca="1"/>
        <v>0.57299865253190996</v>
      </c>
      <c r="N758" s="4">
        <f ca="1"/>
        <v>56.941914830652003</v>
      </c>
      <c r="O758" s="4">
        <f ca="1"/>
        <v>19.62246001934</v>
      </c>
      <c r="P758" s="4">
        <f ca="1"/>
        <v>42.317468494507999</v>
      </c>
      <c r="Q758" s="4">
        <f t="shared" ca="1" si="22"/>
        <v>3.9541320682314775E-4</v>
      </c>
      <c r="R758" s="4">
        <f t="shared" ca="1" si="23"/>
        <v>-3.7977189490003387E-2</v>
      </c>
      <c r="S758" s="4">
        <f ca="1"/>
        <v>8.6593333333333007</v>
      </c>
      <c r="T758" s="4">
        <f ca="1"/>
        <v>8.3304761904761992</v>
      </c>
      <c r="U758" s="4">
        <f ca="1"/>
        <v>13.762482951693</v>
      </c>
      <c r="V758" s="4">
        <f ca="1"/>
        <v>13.757043235111</v>
      </c>
      <c r="W758" s="4">
        <f ca="1"/>
        <v>-12.952445963583999</v>
      </c>
      <c r="X758" s="4">
        <f ca="1"/>
        <v>1.3079637702389</v>
      </c>
      <c r="Y758" s="4">
        <f ca="1"/>
        <v>6.4128260334274998</v>
      </c>
      <c r="Z758" s="4">
        <f ca="1"/>
        <v>-33.984916013572999</v>
      </c>
    </row>
    <row r="759" spans="1:26" hidden="1" x14ac:dyDescent="0.25">
      <c r="A759" s="3" t="s">
        <v>3241</v>
      </c>
      <c r="B759" t="str">
        <v>聚力文化</v>
      </c>
      <c r="C759" s="8" t="str">
        <f ca="1"/>
        <v>信息传输、软件和信息技术服务业</v>
      </c>
      <c r="D759" s="4">
        <f ca="1"/>
        <v>1.1554446190197001</v>
      </c>
      <c r="E759" s="4">
        <f ca="1"/>
        <v>2.7891405552293001E-2</v>
      </c>
      <c r="F759" s="4">
        <f ca="1"/>
        <v>3.1887114021061001E-2</v>
      </c>
      <c r="G759" s="4">
        <f ca="1"/>
        <v>0.34553135987650002</v>
      </c>
      <c r="H759" s="4">
        <f ca="1"/>
        <v>1.0090227632028E-2</v>
      </c>
      <c r="I759" s="4">
        <f ca="1"/>
        <v>1.5982943863000001E-2</v>
      </c>
      <c r="J759" s="4">
        <f ca="1"/>
        <v>8.4712541338876998E-2</v>
      </c>
      <c r="K759" s="4">
        <f ca="1"/>
        <v>2.2641463593339002E-3</v>
      </c>
      <c r="L759" s="4">
        <f ca="1"/>
        <v>6.8184980702374002E-3</v>
      </c>
      <c r="M759" s="4">
        <f ca="1"/>
        <v>0.93263484196393998</v>
      </c>
      <c r="N759" s="4">
        <f ca="1"/>
        <v>34.350009319358001</v>
      </c>
      <c r="O759" s="4">
        <f ca="1"/>
        <v>-6.1734957870471998</v>
      </c>
      <c r="P759" s="4">
        <f ca="1"/>
        <v>68.610699122591996</v>
      </c>
      <c r="Q759" s="4">
        <f t="shared" ca="1" si="22"/>
        <v>4.6656298600374499E-2</v>
      </c>
      <c r="R759" s="4">
        <f t="shared" ca="1" si="23"/>
        <v>1.5471731763857525E-2</v>
      </c>
      <c r="S759" s="4">
        <f ca="1"/>
        <v>2.1360000000000001</v>
      </c>
      <c r="T759" s="4">
        <f ca="1"/>
        <v>2.1690476190475998</v>
      </c>
      <c r="U759" s="4">
        <f ca="1"/>
        <v>14.553940707848</v>
      </c>
      <c r="V759" s="4">
        <f ca="1"/>
        <v>13.905176634688999</v>
      </c>
      <c r="W759" s="4">
        <f ca="1"/>
        <v>26.847777055152999</v>
      </c>
      <c r="X759" s="4">
        <f ca="1"/>
        <v>-25.335718076180001</v>
      </c>
      <c r="Y759" s="4">
        <f ca="1"/>
        <v>-14.86684690769</v>
      </c>
      <c r="Z759" s="4">
        <f ca="1"/>
        <v>-21.993388800241</v>
      </c>
    </row>
    <row r="760" spans="1:26" hidden="1" x14ac:dyDescent="0.25">
      <c r="A760" s="3" t="s">
        <v>3242</v>
      </c>
      <c r="B760" t="str">
        <v>华东数控</v>
      </c>
      <c r="C760" s="8" t="str">
        <f ca="1"/>
        <v>制造业</v>
      </c>
      <c r="D760" s="4">
        <f ca="1"/>
        <v>-0.37778007306966999</v>
      </c>
      <c r="E760" s="4">
        <f ca="1"/>
        <v>-8.5804765302958004E-3</v>
      </c>
      <c r="F760" s="4">
        <f ca="1"/>
        <v>-8.5005953796203002E-3</v>
      </c>
      <c r="G760" s="4">
        <f ca="1"/>
        <v>-0.10871533730864</v>
      </c>
      <c r="H760" s="4">
        <f ca="1"/>
        <v>-2.9179836224694001E-3</v>
      </c>
      <c r="I760" s="4">
        <f ca="1"/>
        <v>2.9760177660542999E-3</v>
      </c>
      <c r="J760" s="4">
        <f ca="1"/>
        <v>7.4666768620553006E-2</v>
      </c>
      <c r="K760" s="4">
        <f ca="1"/>
        <v>1.8124327512366999E-3</v>
      </c>
      <c r="L760" s="4">
        <f ca="1"/>
        <v>1.3179388376658999E-2</v>
      </c>
      <c r="M760" s="4">
        <f ca="1"/>
        <v>1.0835051102807001</v>
      </c>
      <c r="N760" s="4">
        <f ca="1"/>
        <v>49.368203861738003</v>
      </c>
      <c r="O760" s="4">
        <f ca="1"/>
        <v>3.1105189817371</v>
      </c>
      <c r="P760" s="4">
        <f ca="1"/>
        <v>50.205595567125997</v>
      </c>
      <c r="Q760" s="4">
        <f t="shared" ca="1" si="22"/>
        <v>-3.8535645471923924E-3</v>
      </c>
      <c r="R760" s="4">
        <f t="shared" ca="1" si="23"/>
        <v>-5.3212716901576911E-2</v>
      </c>
      <c r="S760" s="4">
        <f ca="1"/>
        <v>9.0048888888888996</v>
      </c>
      <c r="T760" s="4">
        <f ca="1"/>
        <v>8.5257142857142991</v>
      </c>
      <c r="U760" s="4">
        <f ca="1"/>
        <v>17.473196801057</v>
      </c>
      <c r="V760" s="4">
        <f ca="1"/>
        <v>17.540791372821001</v>
      </c>
      <c r="W760" s="4">
        <f ca="1"/>
        <v>-4.4578173815828004</v>
      </c>
      <c r="X760" s="4">
        <f ca="1"/>
        <v>16.392881512848</v>
      </c>
      <c r="Y760" s="4">
        <f ca="1"/>
        <v>-2.3984789050681998</v>
      </c>
      <c r="Z760" s="4">
        <f ca="1"/>
        <v>0</v>
      </c>
    </row>
    <row r="761" spans="1:26" hidden="1" x14ac:dyDescent="0.25">
      <c r="A761" s="3" t="s">
        <v>3243</v>
      </c>
      <c r="B761" t="str">
        <v>大洋电机</v>
      </c>
      <c r="C761" s="8" t="str">
        <f ca="1"/>
        <v>制造业</v>
      </c>
      <c r="D761" s="4">
        <f ca="1"/>
        <v>-0.21740464560198</v>
      </c>
      <c r="E761" s="4">
        <f ca="1"/>
        <v>-4.6927247363145004E-3</v>
      </c>
      <c r="F761" s="4">
        <f ca="1"/>
        <v>-3.3894739141489998E-4</v>
      </c>
      <c r="G761" s="4">
        <f ca="1"/>
        <v>-1.36037719017E-2</v>
      </c>
      <c r="H761" s="4">
        <f ca="1"/>
        <v>-2.3757596437010001E-4</v>
      </c>
      <c r="I761" s="4">
        <f ca="1"/>
        <v>4.5095795392565002E-3</v>
      </c>
      <c r="J761" s="4">
        <f ca="1"/>
        <v>-7.1400447460021998E-2</v>
      </c>
      <c r="K761" s="4">
        <f ca="1"/>
        <v>-1.2661252410867999E-3</v>
      </c>
      <c r="L761" s="4">
        <f ca="1"/>
        <v>2.5477110449093998E-3</v>
      </c>
      <c r="M761" s="4">
        <f ca="1"/>
        <v>1.3718234172124</v>
      </c>
      <c r="N761" s="4">
        <f ca="1"/>
        <v>27.382583607267001</v>
      </c>
      <c r="O761" s="4">
        <f ca="1"/>
        <v>-16.055791297256</v>
      </c>
      <c r="P761" s="4">
        <f ca="1"/>
        <v>51.083591101543</v>
      </c>
      <c r="Q761" s="4">
        <f t="shared" ca="1" si="22"/>
        <v>2.9010622394933456E-3</v>
      </c>
      <c r="R761" s="4">
        <f t="shared" ca="1" si="23"/>
        <v>-1.8298774396339253E-2</v>
      </c>
      <c r="S761" s="4">
        <f ca="1"/>
        <v>5.2115555555556003</v>
      </c>
      <c r="T761" s="4">
        <f ca="1"/>
        <v>5.1161904761904999</v>
      </c>
      <c r="U761" s="4">
        <f ca="1"/>
        <v>67.333203025143007</v>
      </c>
      <c r="V761" s="4">
        <f ca="1"/>
        <v>67.138430260296005</v>
      </c>
      <c r="W761" s="4">
        <f ca="1"/>
        <v>138.08233595754999</v>
      </c>
      <c r="X761" s="4">
        <f ca="1"/>
        <v>10.296396853088</v>
      </c>
      <c r="Y761" s="4">
        <f ca="1"/>
        <v>3.2435708760748998</v>
      </c>
      <c r="Z761" s="4">
        <f ca="1"/>
        <v>45.777435703523999</v>
      </c>
    </row>
    <row r="762" spans="1:26" hidden="1" x14ac:dyDescent="0.25">
      <c r="A762" s="3" t="s">
        <v>3244</v>
      </c>
      <c r="B762" t="str">
        <v>联化科技</v>
      </c>
      <c r="C762" s="8" t="str">
        <f ca="1"/>
        <v>制造业</v>
      </c>
      <c r="D762" s="4">
        <f ca="1"/>
        <v>-0.44522096866173999</v>
      </c>
      <c r="E762" s="4">
        <f ca="1"/>
        <v>-9.8445390851734996E-3</v>
      </c>
      <c r="F762" s="4">
        <f ca="1"/>
        <v>-8.3290011419911002E-3</v>
      </c>
      <c r="G762" s="4">
        <f ca="1"/>
        <v>-0.51999110911238</v>
      </c>
      <c r="H762" s="4">
        <f ca="1"/>
        <v>-9.4934932186578006E-3</v>
      </c>
      <c r="I762" s="4">
        <f ca="1"/>
        <v>-7.6213137145492004E-3</v>
      </c>
      <c r="J762" s="4">
        <f ca="1"/>
        <v>-0.46628148358249999</v>
      </c>
      <c r="K762" s="4">
        <f ca="1"/>
        <v>-9.4298306082073007E-3</v>
      </c>
      <c r="L762" s="4">
        <f ca="1"/>
        <v>-7.9432123571799001E-3</v>
      </c>
      <c r="M762" s="4">
        <f ca="1"/>
        <v>0.94987936749519997</v>
      </c>
      <c r="N762" s="4">
        <f ca="1"/>
        <v>31.465161619743</v>
      </c>
      <c r="O762" s="4">
        <f ca="1"/>
        <v>-42.431647113807998</v>
      </c>
      <c r="P762" s="4">
        <f ca="1"/>
        <v>26.189916905113002</v>
      </c>
      <c r="Q762" s="4">
        <f t="shared" ca="1" si="22"/>
        <v>-9.3965337231113298E-3</v>
      </c>
      <c r="R762" s="4">
        <f t="shared" ca="1" si="23"/>
        <v>-4.2018858491544207E-2</v>
      </c>
      <c r="S762" s="4">
        <f ca="1"/>
        <v>8.1913333333333007</v>
      </c>
      <c r="T762" s="4">
        <f ca="1"/>
        <v>7.8471428571428996</v>
      </c>
      <c r="U762" s="4">
        <f ca="1"/>
        <v>48.291153676527003</v>
      </c>
      <c r="V762" s="4">
        <f ca="1"/>
        <v>48.749227436105997</v>
      </c>
      <c r="W762" s="4">
        <f ca="1"/>
        <v>55.448207606044001</v>
      </c>
      <c r="X762" s="4">
        <f ca="1"/>
        <v>22.451922311886999</v>
      </c>
      <c r="Y762" s="4">
        <f ca="1"/>
        <v>16.017415790756001</v>
      </c>
      <c r="Z762" s="4">
        <f ca="1"/>
        <v>-15.281677449246001</v>
      </c>
    </row>
    <row r="763" spans="1:26" hidden="1" x14ac:dyDescent="0.25">
      <c r="A763" s="3" t="s">
        <v>3245</v>
      </c>
      <c r="B763" t="str">
        <v>*ST步高</v>
      </c>
      <c r="C763" s="8" t="str">
        <f ca="1"/>
        <v>批发和零售业</v>
      </c>
      <c r="D763" s="4">
        <f ca="1"/>
        <v>-0.12380957846092</v>
      </c>
      <c r="E763" s="4">
        <f ca="1"/>
        <v>8.7763116760958999E-3</v>
      </c>
      <c r="F763" s="4">
        <f ca="1"/>
        <v>-1.4410386443275001E-2</v>
      </c>
      <c r="G763" s="4">
        <f ca="1"/>
        <v>4.5276295527930999E-2</v>
      </c>
      <c r="H763" s="4">
        <f ca="1"/>
        <v>-2.6514391743852998E-3</v>
      </c>
      <c r="I763" s="4">
        <f ca="1"/>
        <v>-1.3881115016901001E-3</v>
      </c>
      <c r="J763" s="4">
        <f ca="1"/>
        <v>-5.7723302229317E-2</v>
      </c>
      <c r="K763" s="4">
        <f ca="1"/>
        <v>-4.8773081627515999E-3</v>
      </c>
      <c r="L763" s="4">
        <f ca="1"/>
        <v>-1.1330831938565001E-3</v>
      </c>
      <c r="M763" s="4">
        <f ca="1"/>
        <v>0.61499466451797002</v>
      </c>
      <c r="N763" s="4">
        <f ca="1"/>
        <v>64.293818011154002</v>
      </c>
      <c r="O763" s="4">
        <f ca="1"/>
        <v>2.2596591826457999</v>
      </c>
      <c r="P763" s="4">
        <f ca="1"/>
        <v>42.246662327711</v>
      </c>
      <c r="Q763" s="4">
        <f t="shared" ca="1" si="22"/>
        <v>-4.1652556721955496E-2</v>
      </c>
      <c r="R763" s="4">
        <f t="shared" ca="1" si="23"/>
        <v>6.4660811063259275E-3</v>
      </c>
      <c r="S763" s="4">
        <f ca="1"/>
        <v>4.8645454545454996</v>
      </c>
      <c r="T763" s="4">
        <f ca="1"/>
        <v>4.8959999999999999</v>
      </c>
      <c r="U763" s="4">
        <f ca="1"/>
        <v>23.386623841767001</v>
      </c>
      <c r="V763" s="4">
        <f ca="1"/>
        <v>24.403074277291999</v>
      </c>
      <c r="W763" s="4">
        <f ca="1"/>
        <v>0</v>
      </c>
      <c r="X763" s="4">
        <f ca="1"/>
        <v>-23.749174222901999</v>
      </c>
      <c r="Y763" s="4">
        <f ca="1"/>
        <v>4.6082300477861002</v>
      </c>
      <c r="Z763" s="4">
        <f ca="1"/>
        <v>-42.394614552884001</v>
      </c>
    </row>
    <row r="764" spans="1:26" x14ac:dyDescent="0.25">
      <c r="A764" s="3" t="s">
        <v>3246</v>
      </c>
      <c r="B764" t="str">
        <v>上海莱士</v>
      </c>
      <c r="C764" s="8" t="str">
        <f ca="1"/>
        <v>制造业</v>
      </c>
      <c r="D764" s="4">
        <f ca="1"/>
        <v>0.15112767041801001</v>
      </c>
      <c r="E764" s="4">
        <f ca="1"/>
        <v>3.1620551272493998E-3</v>
      </c>
      <c r="F764" s="4">
        <f ca="1"/>
        <v>1.9201846477417999E-2</v>
      </c>
      <c r="G764" s="4">
        <f ca="1"/>
        <v>0.17181705489155999</v>
      </c>
      <c r="H764" s="4">
        <f ca="1"/>
        <v>2.772117838964E-3</v>
      </c>
      <c r="I764" s="4">
        <f ca="1"/>
        <v>1.5919901801189001E-2</v>
      </c>
      <c r="J764" s="4">
        <f ca="1"/>
        <v>5.6167358278151003E-2</v>
      </c>
      <c r="K764" s="4">
        <f ca="1"/>
        <v>1.1245399585223001E-3</v>
      </c>
      <c r="L764" s="4">
        <f ca="1"/>
        <v>7.1290782174994001E-3</v>
      </c>
      <c r="M764" s="4">
        <f ca="1"/>
        <v>0.73941022269142997</v>
      </c>
      <c r="N764" s="4">
        <f ca="1"/>
        <v>23.652461195832998</v>
      </c>
      <c r="O764" s="4">
        <f ca="1"/>
        <v>9.4065961125778994</v>
      </c>
      <c r="P764" s="4">
        <f ca="1"/>
        <v>64.378201470923997</v>
      </c>
      <c r="Q764" s="4">
        <f t="shared" ca="1" si="22"/>
        <v>2.6936829559009837E-2</v>
      </c>
      <c r="R764" s="4">
        <f t="shared" ca="1" si="23"/>
        <v>7.0562576175663431E-4</v>
      </c>
      <c r="S764" s="4">
        <f ca="1"/>
        <v>6.9284444444444002</v>
      </c>
      <c r="T764" s="4">
        <f ca="1"/>
        <v>6.9333333333332998</v>
      </c>
      <c r="U764" s="4">
        <f ca="1"/>
        <v>175.33744260549</v>
      </c>
      <c r="V764" s="4">
        <f ca="1"/>
        <v>170.73829427345001</v>
      </c>
      <c r="W764" s="4">
        <f ca="1"/>
        <v>45.671029311803998</v>
      </c>
      <c r="X764" s="4">
        <f ca="1"/>
        <v>36.450175152941</v>
      </c>
      <c r="Y764" s="4">
        <f ca="1"/>
        <v>36.969398576909001</v>
      </c>
      <c r="Z764" s="4">
        <f ca="1"/>
        <v>25.514039137680001</v>
      </c>
    </row>
    <row r="765" spans="1:26" hidden="1" x14ac:dyDescent="0.25">
      <c r="A765" s="3" t="s">
        <v>3247</v>
      </c>
      <c r="B765" t="str">
        <v>川大智胜</v>
      </c>
      <c r="C765" s="8" t="str">
        <f ca="1"/>
        <v>信息传输、软件和信息技术服务业</v>
      </c>
      <c r="D765" s="4">
        <f ca="1"/>
        <v>0.39552691502543003</v>
      </c>
      <c r="E765" s="4">
        <f ca="1"/>
        <v>4.7199654713289997E-2</v>
      </c>
      <c r="F765" s="4">
        <f ca="1"/>
        <v>2.9748860174995E-2</v>
      </c>
      <c r="G765" s="4">
        <f ca="1"/>
        <v>0.45955169016177</v>
      </c>
      <c r="H765" s="4">
        <f ca="1"/>
        <v>4.4986040855867E-2</v>
      </c>
      <c r="I765" s="4">
        <f ca="1"/>
        <v>2.4566203628309E-2</v>
      </c>
      <c r="J765" s="4">
        <f ca="1"/>
        <v>0.26499430100048998</v>
      </c>
      <c r="K765" s="4">
        <f ca="1"/>
        <v>1.4457842117147001E-2</v>
      </c>
      <c r="L765" s="4">
        <f ca="1"/>
        <v>1.6181443494583999E-2</v>
      </c>
      <c r="M765" s="4">
        <f ca="1"/>
        <v>1.2673876847009</v>
      </c>
      <c r="N765" s="4">
        <f ca="1"/>
        <v>51.291227400966001</v>
      </c>
      <c r="O765" s="4">
        <f ca="1"/>
        <v>15.271080905507</v>
      </c>
      <c r="P765" s="4">
        <f ca="1"/>
        <v>69.340876284136002</v>
      </c>
      <c r="Q765" s="4">
        <f t="shared" ca="1" si="22"/>
        <v>2.7197122948978105E-2</v>
      </c>
      <c r="R765" s="4">
        <f t="shared" ca="1" si="23"/>
        <v>5.6704550287711465E-2</v>
      </c>
      <c r="S765" s="4">
        <f ca="1"/>
        <v>14.181555555556001</v>
      </c>
      <c r="T765" s="4">
        <f ca="1"/>
        <v>14.985714285714</v>
      </c>
      <c r="U765" s="4">
        <f ca="1"/>
        <v>58.761441694783002</v>
      </c>
      <c r="V765" s="4">
        <f ca="1"/>
        <v>57.205613588641</v>
      </c>
      <c r="W765" s="4">
        <f ca="1"/>
        <v>0</v>
      </c>
      <c r="X765" s="4">
        <f ca="1"/>
        <v>-10.459674391507001</v>
      </c>
      <c r="Y765" s="4">
        <f ca="1"/>
        <v>0.77410596971332002</v>
      </c>
      <c r="Z765" s="4">
        <f ca="1"/>
        <v>-39.893896221802997</v>
      </c>
    </row>
    <row r="766" spans="1:26" hidden="1" x14ac:dyDescent="0.25">
      <c r="A766" s="3" t="s">
        <v>3248</v>
      </c>
      <c r="B766" t="str">
        <v>泰和新材</v>
      </c>
      <c r="C766" s="8" t="str">
        <f ca="1"/>
        <v>制造业</v>
      </c>
      <c r="D766" s="4">
        <f ca="1"/>
        <v>-0.16514953704652999</v>
      </c>
      <c r="E766" s="4">
        <f ca="1"/>
        <v>-4.107398787232E-3</v>
      </c>
      <c r="F766" s="4">
        <f ca="1"/>
        <v>3.8341320010610002E-4</v>
      </c>
      <c r="G766" s="4">
        <f ca="1"/>
        <v>-0.61633184415207998</v>
      </c>
      <c r="H766" s="4">
        <f ca="1"/>
        <v>-4.1113599710741001E-2</v>
      </c>
      <c r="I766" s="4">
        <f ca="1"/>
        <v>-2.4321906916081999E-2</v>
      </c>
      <c r="J766" s="4">
        <f ca="1"/>
        <v>-0.56086295628855998</v>
      </c>
      <c r="K766" s="4">
        <f ca="1"/>
        <v>-2.0242907985994998E-2</v>
      </c>
      <c r="L766" s="4">
        <f ca="1"/>
        <v>-2.0749294743693001E-2</v>
      </c>
      <c r="M766" s="4">
        <f ca="1"/>
        <v>1.2618359737622999</v>
      </c>
      <c r="N766" s="4">
        <f ca="1"/>
        <v>35.005071540865998</v>
      </c>
      <c r="O766" s="4">
        <f ca="1"/>
        <v>-5.993951057056</v>
      </c>
      <c r="P766" s="4">
        <f ca="1"/>
        <v>32.640525482774002</v>
      </c>
      <c r="Q766" s="4">
        <f t="shared" ca="1" si="22"/>
        <v>9.8269600512709068E-3</v>
      </c>
      <c r="R766" s="4">
        <f t="shared" ca="1" si="23"/>
        <v>-6.3555801982641574E-2</v>
      </c>
      <c r="S766" s="4">
        <f ca="1"/>
        <v>16.546888888889001</v>
      </c>
      <c r="T766" s="4">
        <f ca="1"/>
        <v>15.495238095237999</v>
      </c>
      <c r="U766" s="4">
        <f ca="1"/>
        <v>97.899439049438996</v>
      </c>
      <c r="V766" s="4">
        <f ca="1"/>
        <v>96.946747237238</v>
      </c>
      <c r="W766" s="4">
        <f ca="1"/>
        <v>27.383759187886</v>
      </c>
      <c r="X766" s="4">
        <f ca="1"/>
        <v>13.94670781115</v>
      </c>
      <c r="Y766" s="4">
        <f ca="1"/>
        <v>31.017479385622</v>
      </c>
      <c r="Z766" s="4">
        <f ca="1"/>
        <v>18.048219492830999</v>
      </c>
    </row>
    <row r="767" spans="1:26" hidden="1" x14ac:dyDescent="0.25">
      <c r="A767" s="3" t="s">
        <v>3249</v>
      </c>
      <c r="B767" t="str">
        <v>海陆重工</v>
      </c>
      <c r="C767" s="8" t="str">
        <f ca="1"/>
        <v>制造业</v>
      </c>
      <c r="D767" s="4">
        <f ca="1"/>
        <v>-0.16152275753994999</v>
      </c>
      <c r="E767" s="4">
        <f ca="1"/>
        <v>-3.3633310839241998E-3</v>
      </c>
      <c r="F767" s="4">
        <f ca="1"/>
        <v>1.5085219584098E-3</v>
      </c>
      <c r="G767" s="4">
        <f ca="1"/>
        <v>-0.19953805179584999</v>
      </c>
      <c r="H767" s="4">
        <f ca="1"/>
        <v>-3.8027494407789999E-3</v>
      </c>
      <c r="I767" s="4">
        <f ca="1"/>
        <v>3.3716491746059999E-4</v>
      </c>
      <c r="J767" s="4">
        <f ca="1"/>
        <v>-0.31596476840087001</v>
      </c>
      <c r="K767" s="4">
        <f ca="1"/>
        <v>-6.0995951167957998E-3</v>
      </c>
      <c r="L767" s="4">
        <f ca="1"/>
        <v>-3.9993333297207003E-3</v>
      </c>
      <c r="M767" s="4">
        <f ca="1"/>
        <v>1.2499409494</v>
      </c>
      <c r="N767" s="4">
        <f ca="1"/>
        <v>34.287084104510001</v>
      </c>
      <c r="O767" s="4">
        <f ca="1"/>
        <v>-5.5853940427828999</v>
      </c>
      <c r="P767" s="4">
        <f ca="1"/>
        <v>45.164354037381997</v>
      </c>
      <c r="Q767" s="4">
        <f t="shared" ca="1" si="22"/>
        <v>5.5755985568820511E-3</v>
      </c>
      <c r="R767" s="4">
        <f t="shared" ca="1" si="23"/>
        <v>-2.2397616174539028E-2</v>
      </c>
      <c r="S767" s="4">
        <f ca="1"/>
        <v>5.1564444444444</v>
      </c>
      <c r="T767" s="4">
        <f ca="1"/>
        <v>5.0409523809524002</v>
      </c>
      <c r="U767" s="4">
        <f ca="1"/>
        <v>21.247487715336</v>
      </c>
      <c r="V767" s="4">
        <f ca="1"/>
        <v>21.129677118088999</v>
      </c>
      <c r="W767" s="4">
        <f ca="1"/>
        <v>29.397846576850998</v>
      </c>
      <c r="X767" s="4">
        <f ca="1"/>
        <v>4.7125634424990004</v>
      </c>
      <c r="Y767" s="4">
        <f ca="1"/>
        <v>6.9489235840022996</v>
      </c>
      <c r="Z767" s="4">
        <f ca="1"/>
        <v>70.260526302196993</v>
      </c>
    </row>
    <row r="768" spans="1:26" hidden="1" x14ac:dyDescent="0.25">
      <c r="A768" s="3" t="s">
        <v>3250</v>
      </c>
      <c r="B768" t="str">
        <v>兆新股份</v>
      </c>
      <c r="C768" s="8" t="str">
        <f ca="1"/>
        <v>电力、热力、燃气及水生产和供应业</v>
      </c>
      <c r="D768" s="4">
        <f ca="1"/>
        <v>-0.20361779268738001</v>
      </c>
      <c r="E768" s="4">
        <f ca="1"/>
        <v>-4.7721283734293999E-3</v>
      </c>
      <c r="F768" s="4">
        <f ca="1"/>
        <v>-2.7101466656089999E-4</v>
      </c>
      <c r="G768" s="4">
        <f ca="1"/>
        <v>-0.17724303703941</v>
      </c>
      <c r="H768" s="4">
        <f ca="1"/>
        <v>-4.9429823964153002E-3</v>
      </c>
      <c r="I768" s="4">
        <f ca="1"/>
        <v>-5.1301767739060004E-4</v>
      </c>
      <c r="J768" s="4">
        <f ca="1"/>
        <v>-0.41988610266940002</v>
      </c>
      <c r="K768" s="4">
        <f ca="1"/>
        <v>-1.1090809428826001E-2</v>
      </c>
      <c r="L768" s="4">
        <f ca="1"/>
        <v>-6.2651982805748997E-3</v>
      </c>
      <c r="M768" s="4">
        <f ca="1"/>
        <v>1.3569100014338999</v>
      </c>
      <c r="N768" s="4">
        <f ca="1"/>
        <v>42.722788918787998</v>
      </c>
      <c r="O768" s="4">
        <f ca="1"/>
        <v>-18.594421750161001</v>
      </c>
      <c r="P768" s="4">
        <f ca="1"/>
        <v>56.822332608029001</v>
      </c>
      <c r="Q768" s="4">
        <f t="shared" ca="1" si="22"/>
        <v>3.625815808559267E-3</v>
      </c>
      <c r="R768" s="4">
        <f t="shared" ca="1" si="23"/>
        <v>-1.0131321752067121E-2</v>
      </c>
      <c r="S768" s="4">
        <f ca="1"/>
        <v>2.3062222222222002</v>
      </c>
      <c r="T768" s="4">
        <f ca="1"/>
        <v>2.2828571428570998</v>
      </c>
      <c r="U768" s="4">
        <f ca="1"/>
        <v>35.201770263082999</v>
      </c>
      <c r="V768" s="4">
        <f ca="1"/>
        <v>35.074596237565999</v>
      </c>
      <c r="W768" s="4">
        <f ca="1"/>
        <v>24.097908948874</v>
      </c>
      <c r="X768" s="4">
        <f ca="1"/>
        <v>-11.266039614649999</v>
      </c>
      <c r="Y768" s="4">
        <f ca="1"/>
        <v>-10.290061817868001</v>
      </c>
      <c r="Z768" s="4">
        <f ca="1"/>
        <v>-46.985214097097</v>
      </c>
    </row>
    <row r="769" spans="1:26" hidden="1" x14ac:dyDescent="0.25">
      <c r="A769" s="3" t="s">
        <v>3251</v>
      </c>
      <c r="B769" t="str">
        <v>利尔化学</v>
      </c>
      <c r="C769" s="8" t="str">
        <f ca="1"/>
        <v>制造业</v>
      </c>
      <c r="D769" s="4">
        <f ca="1"/>
        <v>-0.35958292296730998</v>
      </c>
      <c r="E769" s="4">
        <f ca="1"/>
        <v>-9.3045917796241995E-3</v>
      </c>
      <c r="F769" s="4">
        <f ca="1"/>
        <v>-5.5031649400508996E-3</v>
      </c>
      <c r="G769" s="4">
        <f ca="1"/>
        <v>-0.51192693632636999</v>
      </c>
      <c r="H769" s="4">
        <f ca="1"/>
        <v>-9.6520028917298998E-3</v>
      </c>
      <c r="I769" s="4">
        <f ca="1"/>
        <v>-6.26608536547E-3</v>
      </c>
      <c r="J769" s="4">
        <f ca="1"/>
        <v>-0.48914597919959002</v>
      </c>
      <c r="K769" s="4">
        <f ca="1"/>
        <v>-1.4093487858164E-2</v>
      </c>
      <c r="L769" s="4">
        <f ca="1"/>
        <v>-7.2798621605569998E-3</v>
      </c>
      <c r="M769" s="4">
        <f ca="1"/>
        <v>1.3038414712382</v>
      </c>
      <c r="N769" s="4">
        <f ca="1"/>
        <v>29.648308931222999</v>
      </c>
      <c r="O769" s="4">
        <f ca="1"/>
        <v>-24.205409738132001</v>
      </c>
      <c r="P769" s="4">
        <f ca="1"/>
        <v>40.619003613916</v>
      </c>
      <c r="Q769" s="4">
        <f t="shared" ca="1" si="22"/>
        <v>-8.207934336422315E-4</v>
      </c>
      <c r="R769" s="4">
        <f t="shared" ca="1" si="23"/>
        <v>-3.8501513392403722E-2</v>
      </c>
      <c r="S769" s="4">
        <f ca="1"/>
        <v>12.523111111111</v>
      </c>
      <c r="T769" s="4">
        <f ca="1"/>
        <v>12.040952380952</v>
      </c>
      <c r="U769" s="4">
        <f ca="1"/>
        <v>65.927955034647994</v>
      </c>
      <c r="V769" s="4">
        <f ca="1"/>
        <v>65.982112719506006</v>
      </c>
      <c r="W769" s="4">
        <f ca="1"/>
        <v>73.672873125115004</v>
      </c>
      <c r="X769" s="4">
        <f ca="1"/>
        <v>34.521853410539997</v>
      </c>
      <c r="Y769" s="4">
        <f ca="1"/>
        <v>19.253225690728001</v>
      </c>
      <c r="Z769" s="4">
        <f ca="1"/>
        <v>63.901599947450002</v>
      </c>
    </row>
    <row r="770" spans="1:26" hidden="1" x14ac:dyDescent="0.25">
      <c r="A770" s="3" t="s">
        <v>3252</v>
      </c>
      <c r="B770" t="str">
        <v>ST升达</v>
      </c>
      <c r="C770" s="8" t="str">
        <f ca="1"/>
        <v>电力、热力、燃气及水生产和供应业</v>
      </c>
      <c r="D770" s="4">
        <f ca="1"/>
        <v>0.32599016672435999</v>
      </c>
      <c r="E770" s="4">
        <f ca="1"/>
        <v>2.2674633347699001E-2</v>
      </c>
      <c r="F770" s="4">
        <f ca="1"/>
        <v>1.1222743522465E-2</v>
      </c>
      <c r="G770" s="4">
        <f ca="1"/>
        <v>0.11033707684561</v>
      </c>
      <c r="H770" s="4">
        <f ca="1"/>
        <v>5.7423470218453997E-3</v>
      </c>
      <c r="I770" s="4">
        <f ca="1"/>
        <v>4.4021308317360999E-3</v>
      </c>
      <c r="J770" s="4">
        <f ca="1"/>
        <v>4.4294855992092999E-2</v>
      </c>
      <c r="K770" s="4">
        <f ca="1"/>
        <v>1.3661967475205E-3</v>
      </c>
      <c r="L770" s="4">
        <f ca="1"/>
        <v>3.1185440012118999E-3</v>
      </c>
      <c r="M770" s="4">
        <f ca="1"/>
        <v>0.66471818324948995</v>
      </c>
      <c r="N770" s="4">
        <f ca="1"/>
        <v>31.767395047720999</v>
      </c>
      <c r="O770" s="4">
        <f ca="1"/>
        <v>-1.2331925547536999</v>
      </c>
      <c r="P770" s="4">
        <f ca="1"/>
        <v>53.160627699659997</v>
      </c>
      <c r="Q770" s="4">
        <f t="shared" ca="1" si="22"/>
        <v>1.2774655084315674E-2</v>
      </c>
      <c r="R770" s="4">
        <f t="shared" ca="1" si="23"/>
        <v>-8.5244373677109166E-3</v>
      </c>
      <c r="S770" s="4">
        <f ca="1"/>
        <v>3.2697777777777999</v>
      </c>
      <c r="T770" s="4">
        <f ca="1"/>
        <v>3.2419047619048</v>
      </c>
      <c r="U770" s="4">
        <f ca="1"/>
        <v>8.5376874979939998</v>
      </c>
      <c r="V770" s="4">
        <f ca="1"/>
        <v>8.4299971915107008</v>
      </c>
      <c r="W770" s="4">
        <f ca="1"/>
        <v>24.894810605004999</v>
      </c>
      <c r="X770" s="4">
        <f ca="1"/>
        <v>18.651418198950001</v>
      </c>
      <c r="Y770" s="4">
        <f ca="1"/>
        <v>-14.310515067849</v>
      </c>
      <c r="Z770" s="4">
        <f ca="1"/>
        <v>190.97718045121999</v>
      </c>
    </row>
    <row r="771" spans="1:26" hidden="1" x14ac:dyDescent="0.25">
      <c r="A771" s="3" t="s">
        <v>3253</v>
      </c>
      <c r="B771" t="str">
        <v>拓维信息</v>
      </c>
      <c r="C771" s="8" t="str">
        <f ca="1"/>
        <v>信息传输、软件和信息技术服务业</v>
      </c>
      <c r="D771" s="4">
        <f ca="1"/>
        <v>-0.38593301810521002</v>
      </c>
      <c r="E771" s="4">
        <f ca="1"/>
        <v>-1.1342135776482E-2</v>
      </c>
      <c r="F771" s="4">
        <f ca="1"/>
        <v>-1.4843499765869E-2</v>
      </c>
      <c r="G771" s="4">
        <f ca="1"/>
        <v>-5.8437162096611997E-2</v>
      </c>
      <c r="H771" s="4">
        <f ca="1"/>
        <v>-1.5776904058961E-3</v>
      </c>
      <c r="I771" s="4">
        <f ca="1"/>
        <v>6.2440503943421996E-3</v>
      </c>
      <c r="J771" s="4">
        <f ca="1"/>
        <v>0.12657307626076</v>
      </c>
      <c r="K771" s="4">
        <f ca="1"/>
        <v>2.8057158077667999E-3</v>
      </c>
      <c r="L771" s="4">
        <f ca="1"/>
        <v>2.2464547426118999E-2</v>
      </c>
      <c r="M771" s="4">
        <f ca="1"/>
        <v>1.6873261425767001</v>
      </c>
      <c r="N771" s="4">
        <f ca="1"/>
        <v>59.168634597885003</v>
      </c>
      <c r="O771" s="4">
        <f ca="1"/>
        <v>57.890822823463999</v>
      </c>
      <c r="P771" s="4">
        <f ca="1"/>
        <v>55.108285118818998</v>
      </c>
      <c r="Q771" s="4">
        <f t="shared" ca="1" si="22"/>
        <v>-1.4836223506752601E-2</v>
      </c>
      <c r="R771" s="4">
        <f t="shared" ca="1" si="23"/>
        <v>-3.8406704436954098E-2</v>
      </c>
      <c r="S771" s="4">
        <f ca="1"/>
        <v>17.925111111111001</v>
      </c>
      <c r="T771" s="4">
        <f ca="1"/>
        <v>17.236666666666999</v>
      </c>
      <c r="U771" s="4">
        <f ca="1"/>
        <v>172.80448135025</v>
      </c>
      <c r="V771" s="4">
        <f ca="1"/>
        <v>175.40685668058001</v>
      </c>
      <c r="W771" s="4">
        <f ca="1"/>
        <v>0</v>
      </c>
      <c r="X771" s="4">
        <f ca="1"/>
        <v>21.737293517348</v>
      </c>
      <c r="Y771" s="4">
        <f ca="1"/>
        <v>13.85591925013</v>
      </c>
      <c r="Z771" s="4">
        <f ca="1"/>
        <v>0</v>
      </c>
    </row>
    <row r="772" spans="1:26" hidden="1" x14ac:dyDescent="0.25">
      <c r="A772" s="3" t="s">
        <v>3254</v>
      </c>
      <c r="B772" t="str">
        <v>恩华药业</v>
      </c>
      <c r="C772" s="8" t="str">
        <f ca="1"/>
        <v>制造业</v>
      </c>
      <c r="D772" s="4">
        <f ca="1"/>
        <v>0.19778050487945001</v>
      </c>
      <c r="E772" s="4">
        <f ca="1"/>
        <v>6.2331902314634998E-3</v>
      </c>
      <c r="F772" s="4">
        <f ca="1"/>
        <v>2.3544428932057999E-2</v>
      </c>
      <c r="G772" s="4">
        <f ca="1"/>
        <v>-0.19941671072628001</v>
      </c>
      <c r="H772" s="4">
        <f ca="1"/>
        <v>-1.1217904057184E-2</v>
      </c>
      <c r="I772" s="4">
        <f ca="1"/>
        <v>-9.7580281736838002E-3</v>
      </c>
      <c r="J772" s="4">
        <f ca="1"/>
        <v>9.4190178254819998E-2</v>
      </c>
      <c r="K772" s="4">
        <f ca="1"/>
        <v>5.4204932261721003E-3</v>
      </c>
      <c r="L772" s="4">
        <f ca="1"/>
        <v>1.0134451535293E-2</v>
      </c>
      <c r="M772" s="4">
        <f ca="1"/>
        <v>0.50109758337128996</v>
      </c>
      <c r="N772" s="4">
        <f ca="1"/>
        <v>36.607412035053002</v>
      </c>
      <c r="O772" s="4">
        <f ca="1"/>
        <v>39.002406050114999</v>
      </c>
      <c r="P772" s="4">
        <f ca="1"/>
        <v>44.387996806432</v>
      </c>
      <c r="Q772" s="4">
        <f t="shared" ca="1" si="22"/>
        <v>1.1516946363937427E-2</v>
      </c>
      <c r="R772" s="4">
        <f t="shared" ca="1" si="23"/>
        <v>-2.444649446494462E-2</v>
      </c>
      <c r="S772" s="4">
        <f ca="1"/>
        <v>26.015999999999998</v>
      </c>
      <c r="T772" s="4">
        <f ca="1"/>
        <v>25.38</v>
      </c>
      <c r="U772" s="4">
        <f ca="1"/>
        <v>224.06382655044999</v>
      </c>
      <c r="V772" s="4">
        <f ca="1"/>
        <v>221.51267693130001</v>
      </c>
      <c r="W772" s="4">
        <f ca="1"/>
        <v>10.243579782137999</v>
      </c>
      <c r="X772" s="4">
        <f ca="1"/>
        <v>1.1845112010643</v>
      </c>
      <c r="Y772" s="4">
        <f ca="1"/>
        <v>15.548010085751001</v>
      </c>
      <c r="Z772" s="4">
        <f ca="1"/>
        <v>41.181343173820999</v>
      </c>
    </row>
    <row r="773" spans="1:26" hidden="1" x14ac:dyDescent="0.25">
      <c r="A773" s="3" t="s">
        <v>3255</v>
      </c>
      <c r="B773" t="str">
        <v>大东南</v>
      </c>
      <c r="C773" s="8" t="str">
        <f ca="1"/>
        <v>制造业</v>
      </c>
      <c r="D773" s="4">
        <f ca="1"/>
        <v>0.37427102099753001</v>
      </c>
      <c r="E773" s="4">
        <f ca="1"/>
        <v>1.4761569364422E-2</v>
      </c>
      <c r="F773" s="4">
        <f ca="1"/>
        <v>2.8256859394580999E-2</v>
      </c>
      <c r="G773" s="4">
        <f ca="1"/>
        <v>0.18831352714426999</v>
      </c>
      <c r="H773" s="4">
        <f ca="1"/>
        <v>6.3847388425743003E-3</v>
      </c>
      <c r="I773" s="4">
        <f ca="1"/>
        <v>1.3815767273139001E-2</v>
      </c>
      <c r="J773" s="4">
        <f ca="1"/>
        <v>0.13763630573693</v>
      </c>
      <c r="K773" s="4">
        <f ca="1"/>
        <v>4.7381831389150999E-3</v>
      </c>
      <c r="L773" s="4">
        <f ca="1"/>
        <v>8.6929647005584004E-3</v>
      </c>
      <c r="M773" s="4">
        <f ca="1"/>
        <v>1.2192899178726</v>
      </c>
      <c r="N773" s="4">
        <f ca="1"/>
        <v>33.015914633529</v>
      </c>
      <c r="O773" s="4">
        <f ca="1"/>
        <v>-4.0231194436009998</v>
      </c>
      <c r="P773" s="4">
        <f ca="1"/>
        <v>62.338774663972998</v>
      </c>
      <c r="Q773" s="4">
        <f t="shared" ref="Q773:Q836" ca="1" si="24">(U773-V773)/V773</f>
        <v>3.0418250950556853E-2</v>
      </c>
      <c r="R773" s="4">
        <f t="shared" ref="R773:R836" ca="1" si="25">(T773-S773)/S773</f>
        <v>-5.8269233113489964E-3</v>
      </c>
      <c r="S773" s="4">
        <f ca="1"/>
        <v>2.6042222222221998</v>
      </c>
      <c r="T773" s="4">
        <f ca="1"/>
        <v>2.5890476190476002</v>
      </c>
      <c r="U773" s="4">
        <f ca="1"/>
        <v>12.255939632404999</v>
      </c>
      <c r="V773" s="4">
        <f ca="1"/>
        <v>11.894140676467</v>
      </c>
      <c r="W773" s="4">
        <f ca="1"/>
        <v>4.0030791727380999</v>
      </c>
      <c r="X773" s="4">
        <f ca="1"/>
        <v>-1.2616134697045001</v>
      </c>
      <c r="Y773" s="4">
        <f ca="1"/>
        <v>5.6723700455771997</v>
      </c>
      <c r="Z773" s="4">
        <f ca="1"/>
        <v>-16.081283587333999</v>
      </c>
    </row>
    <row r="774" spans="1:26" hidden="1" x14ac:dyDescent="0.25">
      <c r="A774" s="3" t="s">
        <v>3256</v>
      </c>
      <c r="B774" t="str">
        <v>新华都</v>
      </c>
      <c r="C774" s="8" t="str">
        <f ca="1"/>
        <v>信息传输、软件和信息技术服务业</v>
      </c>
      <c r="D774" s="4">
        <f ca="1"/>
        <v>0.29540477847212998</v>
      </c>
      <c r="E774" s="4">
        <f ca="1"/>
        <v>7.0108056448948E-3</v>
      </c>
      <c r="F774" s="4">
        <f ca="1"/>
        <v>2.2457009887279E-2</v>
      </c>
      <c r="G774" s="4">
        <f ca="1"/>
        <v>3.0181845378079001E-2</v>
      </c>
      <c r="H774" s="4">
        <f ca="1"/>
        <v>6.6153042243119995E-4</v>
      </c>
      <c r="I774" s="4">
        <f ca="1"/>
        <v>8.3886942389006999E-3</v>
      </c>
      <c r="J774" s="4">
        <f ca="1"/>
        <v>-0.17967467723222</v>
      </c>
      <c r="K774" s="4">
        <f ca="1"/>
        <v>-4.2097254217638002E-3</v>
      </c>
      <c r="L774" s="4">
        <f ca="1"/>
        <v>-1.644580613684E-3</v>
      </c>
      <c r="M774" s="4">
        <f ca="1"/>
        <v>0.63910402666031996</v>
      </c>
      <c r="N774" s="4">
        <f ca="1"/>
        <v>45.095139900413997</v>
      </c>
      <c r="O774" s="4">
        <f ca="1"/>
        <v>6.5073069245033999</v>
      </c>
      <c r="P774" s="4">
        <f ca="1"/>
        <v>51.490500376706002</v>
      </c>
      <c r="Q774" s="4">
        <f t="shared" ca="1" si="24"/>
        <v>2.7163613392287341E-2</v>
      </c>
      <c r="R774" s="4">
        <f t="shared" ca="1" si="25"/>
        <v>-3.2240086772640153E-3</v>
      </c>
      <c r="S774" s="4">
        <f ca="1"/>
        <v>5.2975555555555998</v>
      </c>
      <c r="T774" s="4">
        <f ca="1"/>
        <v>5.2804761904762003</v>
      </c>
      <c r="U774" s="4">
        <f ca="1"/>
        <v>25.606040603970001</v>
      </c>
      <c r="V774" s="4">
        <f ca="1"/>
        <v>24.928882088613001</v>
      </c>
      <c r="W774" s="4">
        <f ca="1"/>
        <v>31.578410001887999</v>
      </c>
      <c r="X774" s="4">
        <f ca="1"/>
        <v>-20.461666947453999</v>
      </c>
      <c r="Y774" s="4">
        <f ca="1"/>
        <v>-3.9582194908103001</v>
      </c>
      <c r="Z774" s="4">
        <f ca="1"/>
        <v>29.205709934821002</v>
      </c>
    </row>
    <row r="775" spans="1:26" hidden="1" x14ac:dyDescent="0.25">
      <c r="A775" s="3" t="s">
        <v>3257</v>
      </c>
      <c r="B775" t="str">
        <v>建设工业</v>
      </c>
      <c r="C775" s="8" t="str">
        <f ca="1"/>
        <v>制造业</v>
      </c>
      <c r="D775" s="4">
        <f ca="1"/>
        <v>-0.3193935515386</v>
      </c>
      <c r="E775" s="4">
        <f ca="1"/>
        <v>-7.4914947229616996E-3</v>
      </c>
      <c r="F775" s="4">
        <f ca="1"/>
        <v>-4.2361812008791999E-3</v>
      </c>
      <c r="G775" s="4">
        <f ca="1"/>
        <v>-0.3510027840553</v>
      </c>
      <c r="H775" s="4">
        <f ca="1"/>
        <v>-6.4887960462809997E-3</v>
      </c>
      <c r="I775" s="4">
        <f ca="1"/>
        <v>-3.0420989870338002E-3</v>
      </c>
      <c r="J775" s="4">
        <f ca="1"/>
        <v>-0.29127474083791</v>
      </c>
      <c r="K775" s="4">
        <f ca="1"/>
        <v>-5.3146614919392004E-3</v>
      </c>
      <c r="L775" s="4">
        <f ca="1"/>
        <v>-3.5638762085451999E-3</v>
      </c>
      <c r="M775" s="4">
        <f ca="1"/>
        <v>1.4503940903717001</v>
      </c>
      <c r="N775" s="4">
        <f ca="1"/>
        <v>67.522921452196002</v>
      </c>
      <c r="O775" s="4">
        <f ca="1"/>
        <v>12.973694074289</v>
      </c>
      <c r="P775" s="4">
        <f ca="1"/>
        <v>49.047832121722003</v>
      </c>
      <c r="Q775" s="4">
        <f t="shared" ca="1" si="24"/>
        <v>1.2425790418417728E-3</v>
      </c>
      <c r="R775" s="4">
        <f t="shared" ca="1" si="25"/>
        <v>-2.0969498910702603E-2</v>
      </c>
      <c r="S775" s="4">
        <f ca="1"/>
        <v>12.24</v>
      </c>
      <c r="T775" s="4">
        <f ca="1"/>
        <v>11.983333333333</v>
      </c>
      <c r="U775" s="4">
        <f ca="1"/>
        <v>12.119329199177001</v>
      </c>
      <c r="V775" s="4">
        <f ca="1"/>
        <v>12.104288663767001</v>
      </c>
      <c r="W775" s="4">
        <f ca="1"/>
        <v>218.57530570764001</v>
      </c>
      <c r="X775" s="4">
        <f ca="1"/>
        <v>78.619814117779001</v>
      </c>
      <c r="Y775" s="4">
        <f ca="1"/>
        <v>69.735006567140005</v>
      </c>
      <c r="Z775" s="4">
        <f ca="1"/>
        <v>0</v>
      </c>
    </row>
    <row r="776" spans="1:26" hidden="1" x14ac:dyDescent="0.25">
      <c r="A776" s="3" t="s">
        <v>3258</v>
      </c>
      <c r="B776" t="str">
        <v>浙富控股</v>
      </c>
      <c r="C776" s="8" t="str">
        <f ca="1"/>
        <v>水利、环境和公共设施管理业</v>
      </c>
      <c r="D776" s="4">
        <f ca="1"/>
        <v>-1.0091928693356</v>
      </c>
      <c r="E776" s="4">
        <f ca="1"/>
        <v>-2.4314105302496999E-2</v>
      </c>
      <c r="F776" s="4">
        <f ca="1"/>
        <v>-1.0132672865823001E-2</v>
      </c>
      <c r="G776" s="4">
        <f ca="1"/>
        <v>-1.1763791542530999</v>
      </c>
      <c r="H776" s="4">
        <f ca="1"/>
        <v>-2.2010472228858002E-2</v>
      </c>
      <c r="I776" s="4">
        <f ca="1"/>
        <v>-8.6049238295873003E-3</v>
      </c>
      <c r="J776" s="4">
        <f ca="1"/>
        <v>-0.93255234576845003</v>
      </c>
      <c r="K776" s="4">
        <f ca="1"/>
        <v>-3.3758828642497997E-2</v>
      </c>
      <c r="L776" s="4">
        <f ca="1"/>
        <v>-9.7087845385083003E-3</v>
      </c>
      <c r="M776" s="4">
        <f ca="1"/>
        <v>1.0713437811226001</v>
      </c>
      <c r="N776" s="4">
        <f ca="1"/>
        <v>22.859753518161</v>
      </c>
      <c r="O776" s="4">
        <f ca="1"/>
        <v>-27.404416417421</v>
      </c>
      <c r="P776" s="4">
        <f ca="1"/>
        <v>34.649275046111001</v>
      </c>
      <c r="Q776" s="4">
        <f t="shared" ca="1" si="24"/>
        <v>-1.1125945705393011E-2</v>
      </c>
      <c r="R776" s="4">
        <f t="shared" ca="1" si="25"/>
        <v>-2.5530174680139548E-2</v>
      </c>
      <c r="S776" s="4">
        <f ca="1"/>
        <v>3.8037777777778001</v>
      </c>
      <c r="T776" s="4">
        <f ca="1"/>
        <v>3.7066666666666999</v>
      </c>
      <c r="U776" s="4">
        <f ca="1"/>
        <v>42.328754396488002</v>
      </c>
      <c r="V776" s="4">
        <f ca="1"/>
        <v>42.805000508059997</v>
      </c>
      <c r="W776" s="4">
        <f ca="1"/>
        <v>9.7911676776632994</v>
      </c>
      <c r="X776" s="4">
        <f ca="1"/>
        <v>36.909872602901999</v>
      </c>
      <c r="Y776" s="4">
        <f ca="1"/>
        <v>13.530846890366</v>
      </c>
      <c r="Z776" s="4">
        <f ca="1"/>
        <v>-26.872014491437</v>
      </c>
    </row>
    <row r="777" spans="1:26" hidden="1" x14ac:dyDescent="0.25">
      <c r="A777" s="3" t="s">
        <v>3259</v>
      </c>
      <c r="B777" t="str">
        <v>陕天然气</v>
      </c>
      <c r="C777" s="8" t="str">
        <f ca="1"/>
        <v>电力、热力、燃气及水生产和供应业</v>
      </c>
      <c r="D777" s="4">
        <f ca="1"/>
        <v>0.13475012438295</v>
      </c>
      <c r="E777" s="4">
        <f ca="1"/>
        <v>3.6074549026034E-3</v>
      </c>
      <c r="F777" s="4">
        <f ca="1"/>
        <v>8.2682639352492007E-3</v>
      </c>
      <c r="G777" s="4">
        <f ca="1"/>
        <v>4.8220009727298001E-2</v>
      </c>
      <c r="H777" s="4">
        <f ca="1"/>
        <v>1.0367361071143E-3</v>
      </c>
      <c r="I777" s="4">
        <f ca="1"/>
        <v>4.7234110218101998E-3</v>
      </c>
      <c r="J777" s="4">
        <f ca="1"/>
        <v>-0.15598802517931001</v>
      </c>
      <c r="K777" s="4">
        <f ca="1"/>
        <v>4.9444099646426001E-2</v>
      </c>
      <c r="L777" s="4">
        <f ca="1"/>
        <v>-4.3211785636811002E-3</v>
      </c>
      <c r="M777" s="4">
        <f ca="1"/>
        <v>0.79156812987182001</v>
      </c>
      <c r="N777" s="4">
        <f ca="1"/>
        <v>24.549321265081002</v>
      </c>
      <c r="O777" s="4">
        <f ca="1"/>
        <v>11.03699366134</v>
      </c>
      <c r="P777" s="4">
        <f ca="1"/>
        <v>52.886073241566997</v>
      </c>
      <c r="Q777" s="4">
        <f t="shared" ca="1" si="24"/>
        <v>7.3834794647205616E-3</v>
      </c>
      <c r="R777" s="4">
        <f t="shared" ca="1" si="25"/>
        <v>-1.6346420750733581E-3</v>
      </c>
      <c r="S777" s="4">
        <f ca="1"/>
        <v>7.2051111111111004</v>
      </c>
      <c r="T777" s="4">
        <f ca="1"/>
        <v>7.1933333333332996</v>
      </c>
      <c r="U777" s="4">
        <f ca="1"/>
        <v>21.196580846549001</v>
      </c>
      <c r="V777" s="4">
        <f ca="1"/>
        <v>21.041223405621</v>
      </c>
      <c r="W777" s="4">
        <f ca="1"/>
        <v>9.9484048011902999</v>
      </c>
      <c r="X777" s="4">
        <f ca="1"/>
        <v>-4.4449926105537996</v>
      </c>
      <c r="Y777" s="4">
        <f ca="1"/>
        <v>1.3417659559744</v>
      </c>
      <c r="Z777" s="4">
        <f ca="1"/>
        <v>-14.831491489018999</v>
      </c>
    </row>
    <row r="778" spans="1:26" hidden="1" x14ac:dyDescent="0.25">
      <c r="A778" s="3" t="s">
        <v>3260</v>
      </c>
      <c r="B778" t="str">
        <v>电科网安</v>
      </c>
      <c r="C778" s="8" t="str">
        <f ca="1"/>
        <v>信息传输、软件和信息技术服务业</v>
      </c>
      <c r="D778" s="4">
        <f ca="1"/>
        <v>-0.10697974197643</v>
      </c>
      <c r="E778" s="4">
        <f ca="1"/>
        <v>-2.6209738426738001E-3</v>
      </c>
      <c r="F778" s="4">
        <f ca="1"/>
        <v>4.3034665024351999E-3</v>
      </c>
      <c r="G778" s="4">
        <f ca="1"/>
        <v>-0.13755978045164</v>
      </c>
      <c r="H778" s="4">
        <f ca="1"/>
        <v>-2.6540261976972998E-3</v>
      </c>
      <c r="I778" s="4">
        <f ca="1"/>
        <v>3.0509767029764001E-3</v>
      </c>
      <c r="J778" s="4">
        <f ca="1"/>
        <v>-0.16823697587646</v>
      </c>
      <c r="K778" s="4">
        <f ca="1"/>
        <v>-3.1682067990044002E-3</v>
      </c>
      <c r="L778" s="4">
        <f ca="1"/>
        <v>-3.6174473492999999E-5</v>
      </c>
      <c r="M778" s="4">
        <f ca="1"/>
        <v>1.6652787720126001</v>
      </c>
      <c r="N778" s="4">
        <f ca="1"/>
        <v>45.904217711252997</v>
      </c>
      <c r="O778" s="4">
        <f ca="1"/>
        <v>-34.651230771681</v>
      </c>
      <c r="P778" s="4">
        <f ca="1"/>
        <v>54.005614203523002</v>
      </c>
      <c r="Q778" s="4">
        <f t="shared" ca="1" si="24"/>
        <v>1.5729021874299663E-2</v>
      </c>
      <c r="R778" s="4">
        <f t="shared" ca="1" si="25"/>
        <v>-3.7213466121415704E-2</v>
      </c>
      <c r="S778" s="4">
        <f ca="1"/>
        <v>23.298444444444002</v>
      </c>
      <c r="T778" s="4">
        <f ca="1"/>
        <v>22.431428571428999</v>
      </c>
      <c r="U778" s="4">
        <f ca="1"/>
        <v>197.63345131593999</v>
      </c>
      <c r="V778" s="4">
        <f ca="1"/>
        <v>194.57300821359999</v>
      </c>
      <c r="W778" s="4">
        <f ca="1"/>
        <v>24.636613914506999</v>
      </c>
      <c r="X778" s="4">
        <f ca="1"/>
        <v>17.788964473398</v>
      </c>
      <c r="Y778" s="4">
        <f ca="1"/>
        <v>8.3019690738441003</v>
      </c>
      <c r="Z778" s="4">
        <f ca="1"/>
        <v>76.149113873057999</v>
      </c>
    </row>
    <row r="779" spans="1:26" hidden="1" x14ac:dyDescent="0.25">
      <c r="A779" s="3" t="s">
        <v>3261</v>
      </c>
      <c r="B779" t="str">
        <v>美邦服饰</v>
      </c>
      <c r="C779" s="8" t="str">
        <f ca="1"/>
        <v>制造业</v>
      </c>
      <c r="D779" s="4">
        <f ca="1"/>
        <v>-0.10586047212022</v>
      </c>
      <c r="E779" s="4">
        <f ca="1"/>
        <v>-2.4210464378461999E-3</v>
      </c>
      <c r="F779" s="4">
        <f ca="1"/>
        <v>2.6874834142317002E-3</v>
      </c>
      <c r="G779" s="4">
        <f ca="1"/>
        <v>-0.22037915879896</v>
      </c>
      <c r="H779" s="4">
        <f ca="1"/>
        <v>-5.4004820105913003E-3</v>
      </c>
      <c r="I779" s="4">
        <f ca="1"/>
        <v>-2.2486840640306999E-3</v>
      </c>
      <c r="J779" s="4">
        <f ca="1"/>
        <v>-0.12368020351892001</v>
      </c>
      <c r="K779" s="4">
        <f ca="1"/>
        <v>-3.0925238149722999E-3</v>
      </c>
      <c r="L779" s="4">
        <f ca="1"/>
        <v>1.1682470230069999E-4</v>
      </c>
      <c r="M779" s="4">
        <f ca="1"/>
        <v>0.56163145345748999</v>
      </c>
      <c r="N779" s="4">
        <f ca="1"/>
        <v>43.834200087287002</v>
      </c>
      <c r="O779" s="4">
        <f ca="1"/>
        <v>-11.365388395866001</v>
      </c>
      <c r="P779" s="4">
        <f ca="1"/>
        <v>50.977994621291003</v>
      </c>
      <c r="Q779" s="4">
        <f t="shared" ca="1" si="24"/>
        <v>5.7034220532270951E-3</v>
      </c>
      <c r="R779" s="4">
        <f t="shared" ca="1" si="25"/>
        <v>-1.7237717683739794E-2</v>
      </c>
      <c r="S779" s="4">
        <f ca="1"/>
        <v>1.7937777777777999</v>
      </c>
      <c r="T779" s="4">
        <f ca="1"/>
        <v>1.7628571428571</v>
      </c>
      <c r="U779" s="4">
        <f ca="1"/>
        <v>7.9120244939072997</v>
      </c>
      <c r="V779" s="4">
        <f ca="1"/>
        <v>7.8671547897830996</v>
      </c>
      <c r="W779" s="4">
        <f ca="1"/>
        <v>0.10717826577553</v>
      </c>
      <c r="X779" s="4">
        <f ca="1"/>
        <v>-35.893073595303001</v>
      </c>
      <c r="Y779" s="4">
        <f ca="1"/>
        <v>-15.957584652377999</v>
      </c>
      <c r="Z779" s="4">
        <f ca="1"/>
        <v>0</v>
      </c>
    </row>
    <row r="780" spans="1:26" hidden="1" x14ac:dyDescent="0.25">
      <c r="A780" s="3" t="s">
        <v>3262</v>
      </c>
      <c r="B780" t="str">
        <v>华明装备</v>
      </c>
      <c r="C780" s="8" t="str">
        <f ca="1"/>
        <v>制造业</v>
      </c>
      <c r="D780" s="4">
        <f ca="1"/>
        <v>-0.62602900989336996</v>
      </c>
      <c r="E780" s="4">
        <f ca="1"/>
        <v>-0.94816836614410005</v>
      </c>
      <c r="F780" s="4">
        <f ca="1"/>
        <v>-1.5162290000371999E-2</v>
      </c>
      <c r="G780" s="4">
        <f ca="1"/>
        <v>8.8692182438200998E-2</v>
      </c>
      <c r="H780" s="4">
        <f ca="1"/>
        <v>-5.2288252363428003E-2</v>
      </c>
      <c r="I780" s="4">
        <f ca="1"/>
        <v>4.9461406076211998E-3</v>
      </c>
      <c r="J780" s="4">
        <f ca="1"/>
        <v>0.17057971551878001</v>
      </c>
      <c r="K780" s="4">
        <f ca="1"/>
        <v>1.1076007522812001E-2</v>
      </c>
      <c r="L780" s="4">
        <f ca="1"/>
        <v>1.1438753375331E-2</v>
      </c>
      <c r="M780" s="4">
        <f ca="1"/>
        <v>1.2269382006302001</v>
      </c>
      <c r="N780" s="4">
        <f ca="1"/>
        <v>38.251737401791999</v>
      </c>
      <c r="O780" s="4">
        <f ca="1"/>
        <v>25.531606143689999</v>
      </c>
      <c r="P780" s="4">
        <f ca="1"/>
        <v>55.040775340825</v>
      </c>
      <c r="Q780" s="4">
        <f t="shared" ca="1" si="24"/>
        <v>-1.4579536578996129E-2</v>
      </c>
      <c r="R780" s="4">
        <f t="shared" ca="1" si="25"/>
        <v>1.0402945754924844E-3</v>
      </c>
      <c r="S780" s="4">
        <f ca="1"/>
        <v>12.725333333332999</v>
      </c>
      <c r="T780" s="4">
        <f ca="1"/>
        <v>12.738571428570999</v>
      </c>
      <c r="U780" s="4">
        <f ca="1"/>
        <v>30.694224125390999</v>
      </c>
      <c r="V780" s="4">
        <f ca="1"/>
        <v>31.148352672556001</v>
      </c>
      <c r="W780" s="4">
        <f ca="1"/>
        <v>32.185005400320001</v>
      </c>
      <c r="X780" s="4">
        <f ca="1"/>
        <v>12.488734240044</v>
      </c>
      <c r="Y780" s="4">
        <f ca="1"/>
        <v>5.0176189202680002</v>
      </c>
      <c r="Z780" s="4">
        <f ca="1"/>
        <v>38.926587833589998</v>
      </c>
    </row>
    <row r="781" spans="1:26" hidden="1" x14ac:dyDescent="0.25">
      <c r="A781" s="3" t="s">
        <v>3263</v>
      </c>
      <c r="B781" t="str">
        <v>东方雨虹</v>
      </c>
      <c r="C781" s="8" t="str">
        <f ca="1"/>
        <v>制造业</v>
      </c>
      <c r="D781" s="4">
        <f ca="1"/>
        <v>-0.19841034121359</v>
      </c>
      <c r="E781" s="4">
        <f ca="1"/>
        <v>-8.7864148942956005E-3</v>
      </c>
      <c r="F781" s="4">
        <f ca="1"/>
        <v>-4.7494887105795002E-3</v>
      </c>
      <c r="G781" s="4">
        <f ca="1"/>
        <v>-0.45663746881723</v>
      </c>
      <c r="H781" s="4">
        <f ca="1"/>
        <v>-1.4693395506501001E-2</v>
      </c>
      <c r="I781" s="4">
        <f ca="1"/>
        <v>-1.4501758039698E-2</v>
      </c>
      <c r="J781" s="4">
        <f ca="1"/>
        <v>-0.40472015813631002</v>
      </c>
      <c r="K781" s="4">
        <f ca="1"/>
        <v>-1.1573620176988E-2</v>
      </c>
      <c r="L781" s="4">
        <f ca="1"/>
        <v>-1.2919855399015001E-2</v>
      </c>
      <c r="M781" s="4">
        <f ca="1"/>
        <v>1.3929655576944999</v>
      </c>
      <c r="N781" s="4">
        <f ca="1"/>
        <v>39.322231902448003</v>
      </c>
      <c r="O781" s="4">
        <f ca="1"/>
        <v>-26.875727511994999</v>
      </c>
      <c r="P781" s="4">
        <f ca="1"/>
        <v>28.390104403843999</v>
      </c>
      <c r="Q781" s="4">
        <f t="shared" ca="1" si="24"/>
        <v>-1.8958979662183684E-2</v>
      </c>
      <c r="R781" s="4">
        <f t="shared" ca="1" si="25"/>
        <v>-6.0564987960950618E-2</v>
      </c>
      <c r="S781" s="4">
        <f ca="1"/>
        <v>25.670444444444001</v>
      </c>
      <c r="T781" s="4">
        <f ca="1"/>
        <v>24.115714285713999</v>
      </c>
      <c r="U781" s="4">
        <f ca="1"/>
        <v>805.78472567772997</v>
      </c>
      <c r="V781" s="4">
        <f ca="1"/>
        <v>821.35681278674997</v>
      </c>
      <c r="W781" s="4">
        <f ca="1"/>
        <v>0.67933485505255997</v>
      </c>
      <c r="X781" s="4">
        <f ca="1"/>
        <v>19.79964277561</v>
      </c>
      <c r="Y781" s="4">
        <f ca="1"/>
        <v>31.141382967778998</v>
      </c>
      <c r="Z781" s="4">
        <f ca="1"/>
        <v>-25.614025825611002</v>
      </c>
    </row>
    <row r="782" spans="1:26" hidden="1" x14ac:dyDescent="0.25">
      <c r="A782" s="3" t="s">
        <v>3264</v>
      </c>
      <c r="B782" t="str">
        <v>川润股份</v>
      </c>
      <c r="C782" s="8" t="str">
        <f ca="1"/>
        <v>制造业</v>
      </c>
      <c r="D782" s="4">
        <f ca="1"/>
        <v>0.19675931017546</v>
      </c>
      <c r="E782" s="4">
        <f ca="1"/>
        <v>4.5444823322133001E-3</v>
      </c>
      <c r="F782" s="4">
        <f ca="1"/>
        <v>1.4928343772005999E-2</v>
      </c>
      <c r="G782" s="4">
        <f ca="1"/>
        <v>4.1192528435600999E-2</v>
      </c>
      <c r="H782" s="4">
        <f ca="1"/>
        <v>7.5696246755740004E-4</v>
      </c>
      <c r="I782" s="4">
        <f ca="1"/>
        <v>7.9769241999636999E-3</v>
      </c>
      <c r="J782" s="4">
        <f ca="1"/>
        <v>-3.9262641838893997E-2</v>
      </c>
      <c r="K782" s="4">
        <f ca="1"/>
        <v>-8.3618477951769997E-4</v>
      </c>
      <c r="L782" s="4">
        <f ca="1"/>
        <v>4.0371221673753998E-3</v>
      </c>
      <c r="M782" s="4">
        <f ca="1"/>
        <v>1.8638107424663</v>
      </c>
      <c r="N782" s="4">
        <f ca="1"/>
        <v>61.352686515873998</v>
      </c>
      <c r="O782" s="4">
        <f ca="1"/>
        <v>13.180953384668999</v>
      </c>
      <c r="P782" s="4">
        <f ca="1"/>
        <v>59.493123934095003</v>
      </c>
      <c r="Q782" s="4">
        <f t="shared" ca="1" si="24"/>
        <v>2.3762929829485763E-2</v>
      </c>
      <c r="R782" s="4">
        <f t="shared" ca="1" si="25"/>
        <v>-9.0728213290864126E-3</v>
      </c>
      <c r="S782" s="4">
        <f ca="1"/>
        <v>5.9833333333332996</v>
      </c>
      <c r="T782" s="4">
        <f ca="1"/>
        <v>5.9290476190475996</v>
      </c>
      <c r="U782" s="4">
        <f ca="1"/>
        <v>21.080919453307999</v>
      </c>
      <c r="V782" s="4">
        <f ca="1"/>
        <v>20.591602644588001</v>
      </c>
      <c r="W782" s="4">
        <f ca="1"/>
        <v>-42.736270367156997</v>
      </c>
      <c r="X782" s="4">
        <f ca="1"/>
        <v>24.649013349851</v>
      </c>
      <c r="Y782" s="4">
        <f ca="1"/>
        <v>20.918166529137999</v>
      </c>
      <c r="Z782" s="4">
        <f ca="1"/>
        <v>0</v>
      </c>
    </row>
    <row r="783" spans="1:26" hidden="1" x14ac:dyDescent="0.25">
      <c r="A783" s="3" t="s">
        <v>3265</v>
      </c>
      <c r="B783" t="str">
        <v>水晶光电</v>
      </c>
      <c r="C783" s="8" t="str">
        <f ca="1"/>
        <v>制造业</v>
      </c>
      <c r="D783" s="4">
        <f ca="1"/>
        <v>0.38480861381498999</v>
      </c>
      <c r="E783" s="4">
        <f ca="1"/>
        <v>1.0094550807154001E-2</v>
      </c>
      <c r="F783" s="4">
        <f ca="1"/>
        <v>3.4499961344315003E-2</v>
      </c>
      <c r="G783" s="4">
        <f ca="1"/>
        <v>0.69003419375408004</v>
      </c>
      <c r="H783" s="4">
        <f ca="1"/>
        <v>1.9345059099413999E-2</v>
      </c>
      <c r="I783" s="4">
        <f ca="1"/>
        <v>4.4090067108068003E-2</v>
      </c>
      <c r="J783" s="4">
        <f ca="1"/>
        <v>0.48044055233189997</v>
      </c>
      <c r="K783" s="4">
        <f ca="1"/>
        <v>1.1470165559812E-2</v>
      </c>
      <c r="L783" s="4">
        <f ca="1"/>
        <v>3.3304650074632E-2</v>
      </c>
      <c r="M783" s="4">
        <f ca="1"/>
        <v>1.4674434623706001</v>
      </c>
      <c r="N783" s="4">
        <f ca="1"/>
        <v>35.938056789085003</v>
      </c>
      <c r="O783" s="4">
        <f ca="1"/>
        <v>-4.3479129314664</v>
      </c>
      <c r="P783" s="4">
        <f ca="1"/>
        <v>73.734946996583005</v>
      </c>
      <c r="Q783" s="4">
        <f t="shared" ca="1" si="24"/>
        <v>4.9331963001017769E-2</v>
      </c>
      <c r="R783" s="4">
        <f t="shared" ca="1" si="25"/>
        <v>9.6351030497222837E-2</v>
      </c>
      <c r="S783" s="4">
        <f ca="1"/>
        <v>12.046888888889001</v>
      </c>
      <c r="T783" s="4">
        <f ca="1"/>
        <v>13.207619047619</v>
      </c>
      <c r="U783" s="4">
        <f ca="1"/>
        <v>200.23431162585999</v>
      </c>
      <c r="V783" s="4">
        <f ca="1"/>
        <v>190.82074947302999</v>
      </c>
      <c r="W783" s="4">
        <f ca="1"/>
        <v>6.0220725270650997</v>
      </c>
      <c r="X783" s="4">
        <f ca="1"/>
        <v>13.408013027503999</v>
      </c>
      <c r="Y783" s="4">
        <f ca="1"/>
        <v>17.160153826277998</v>
      </c>
      <c r="Z783" s="4">
        <f ca="1"/>
        <v>13.401900460975</v>
      </c>
    </row>
    <row r="784" spans="1:26" hidden="1" x14ac:dyDescent="0.25">
      <c r="A784" s="3" t="s">
        <v>3266</v>
      </c>
      <c r="B784" t="str">
        <v>华昌化工</v>
      </c>
      <c r="C784" s="8" t="str">
        <f ca="1"/>
        <v>制造业</v>
      </c>
      <c r="D784" s="4">
        <f ca="1"/>
        <v>0.26357237611013001</v>
      </c>
      <c r="E784" s="4">
        <f ca="1"/>
        <v>5.8099901372660996E-3</v>
      </c>
      <c r="F784" s="4">
        <f ca="1"/>
        <v>1.6665810815371999E-2</v>
      </c>
      <c r="G784" s="4">
        <f ca="1"/>
        <v>6.4377633052227004E-3</v>
      </c>
      <c r="H784" s="4">
        <f ca="1"/>
        <v>1.153169089003E-4</v>
      </c>
      <c r="I784" s="4">
        <f ca="1"/>
        <v>6.6292789426494999E-3</v>
      </c>
      <c r="J784" s="4">
        <f ca="1"/>
        <v>-7.7777197390951999E-2</v>
      </c>
      <c r="K784" s="4">
        <f ca="1"/>
        <v>-1.6301734762152E-3</v>
      </c>
      <c r="L784" s="4">
        <f ca="1"/>
        <v>1.7806887123645999E-3</v>
      </c>
      <c r="M784" s="4">
        <f ca="1"/>
        <v>1.2259955923789001</v>
      </c>
      <c r="N784" s="4">
        <f ca="1"/>
        <v>32.648480515369002</v>
      </c>
      <c r="O784" s="4">
        <f ca="1"/>
        <v>-20.757112436448001</v>
      </c>
      <c r="P784" s="4">
        <f ca="1"/>
        <v>60.098739202238001</v>
      </c>
      <c r="Q784" s="4">
        <f t="shared" ca="1" si="24"/>
        <v>2.289355676187721E-2</v>
      </c>
      <c r="R784" s="4">
        <f t="shared" ca="1" si="25"/>
        <v>-6.2843147809250009E-3</v>
      </c>
      <c r="S784" s="4">
        <f ca="1"/>
        <v>7.0773333333332999</v>
      </c>
      <c r="T784" s="4">
        <f ca="1"/>
        <v>7.0328571428571003</v>
      </c>
      <c r="U784" s="4">
        <f ca="1"/>
        <v>25.478715834429</v>
      </c>
      <c r="V784" s="4">
        <f ca="1"/>
        <v>24.908472309754</v>
      </c>
      <c r="W784" s="4">
        <f ca="1"/>
        <v>61.950928722680999</v>
      </c>
      <c r="X784" s="4">
        <f ca="1"/>
        <v>12.725212986017</v>
      </c>
      <c r="Y784" s="4">
        <f ca="1"/>
        <v>7.7408947912758004</v>
      </c>
      <c r="Z784" s="4">
        <f ca="1"/>
        <v>53.171144938730002</v>
      </c>
    </row>
    <row r="785" spans="1:26" hidden="1" x14ac:dyDescent="0.25">
      <c r="A785" s="3" t="s">
        <v>3267</v>
      </c>
      <c r="B785" t="str">
        <v>桂林三金</v>
      </c>
      <c r="C785" s="8" t="str">
        <f ca="1"/>
        <v>制造业</v>
      </c>
      <c r="D785" s="4">
        <f ca="1"/>
        <v>-0.36647394448969001</v>
      </c>
      <c r="E785" s="4">
        <f ca="1"/>
        <v>-8.1302454798182003E-3</v>
      </c>
      <c r="F785" s="4">
        <f ca="1"/>
        <v>-1.0889265292164999E-2</v>
      </c>
      <c r="G785" s="4">
        <f ca="1"/>
        <v>-0.24114301397641999</v>
      </c>
      <c r="H785" s="4">
        <f ca="1"/>
        <v>-5.1649625308612997E-3</v>
      </c>
      <c r="I785" s="4">
        <f ca="1"/>
        <v>-2.8749577800311998E-3</v>
      </c>
      <c r="J785" s="4">
        <f ca="1"/>
        <v>-8.1672778203097998E-2</v>
      </c>
      <c r="K785" s="4">
        <f ca="1"/>
        <v>-1.8652556336490999E-3</v>
      </c>
      <c r="L785" s="4">
        <f ca="1"/>
        <v>2.7907641750867999E-3</v>
      </c>
      <c r="M785" s="4">
        <f ca="1"/>
        <v>0.76074627051040999</v>
      </c>
      <c r="N785" s="4">
        <f ca="1"/>
        <v>35.936479913896001</v>
      </c>
      <c r="O785" s="4">
        <f ca="1"/>
        <v>6.6326874483723</v>
      </c>
      <c r="P785" s="4">
        <f ca="1"/>
        <v>37.108217089573003</v>
      </c>
      <c r="Q785" s="4">
        <f t="shared" ca="1" si="24"/>
        <v>-1.9123860351341108E-2</v>
      </c>
      <c r="R785" s="4">
        <f t="shared" ca="1" si="25"/>
        <v>-4.8280394576124139E-2</v>
      </c>
      <c r="S785" s="4">
        <f ca="1"/>
        <v>15.360666666667001</v>
      </c>
      <c r="T785" s="4">
        <f ca="1"/>
        <v>14.619047619048001</v>
      </c>
      <c r="U785" s="4">
        <f ca="1"/>
        <v>28.667086557646002</v>
      </c>
      <c r="V785" s="4">
        <f ca="1"/>
        <v>29.226000510028001</v>
      </c>
      <c r="W785" s="4">
        <f ca="1"/>
        <v>-5.6340276574098</v>
      </c>
      <c r="X785" s="4">
        <f ca="1"/>
        <v>6.1077102356542001</v>
      </c>
      <c r="Y785" s="4">
        <f ca="1"/>
        <v>5.0965921390436</v>
      </c>
      <c r="Z785" s="4">
        <f ca="1"/>
        <v>4.1255386275430004</v>
      </c>
    </row>
    <row r="786" spans="1:26" hidden="1" x14ac:dyDescent="0.25">
      <c r="A786" s="3" t="s">
        <v>3268</v>
      </c>
      <c r="B786" t="str">
        <v>万马股份</v>
      </c>
      <c r="C786" s="8" t="str">
        <f ca="1"/>
        <v>制造业</v>
      </c>
      <c r="D786" s="4">
        <f ca="1"/>
        <v>-0.10458940549369</v>
      </c>
      <c r="E786" s="4">
        <f ca="1"/>
        <v>-2.3313797328356999E-3</v>
      </c>
      <c r="F786" s="4">
        <f ca="1"/>
        <v>3.0486399847359002E-3</v>
      </c>
      <c r="G786" s="4">
        <f ca="1"/>
        <v>0.18364077847011001</v>
      </c>
      <c r="H786" s="4">
        <f ca="1"/>
        <v>4.1017676177439004E-3</v>
      </c>
      <c r="I786" s="4">
        <f ca="1"/>
        <v>9.9091134468023995E-3</v>
      </c>
      <c r="J786" s="4">
        <f ca="1"/>
        <v>3.0943976738554001E-2</v>
      </c>
      <c r="K786" s="4">
        <f ca="1"/>
        <v>6.0852195800010004E-4</v>
      </c>
      <c r="L786" s="4">
        <f ca="1"/>
        <v>6.3649638869521996E-3</v>
      </c>
      <c r="M786" s="4">
        <f ca="1"/>
        <v>1.1488565957312</v>
      </c>
      <c r="N786" s="4">
        <f ca="1"/>
        <v>41.458969744710998</v>
      </c>
      <c r="O786" s="4">
        <f ca="1"/>
        <v>22.115889528945999</v>
      </c>
      <c r="P786" s="4">
        <f ca="1"/>
        <v>57.195750640438</v>
      </c>
      <c r="Q786" s="4">
        <f t="shared" ca="1" si="24"/>
        <v>8.5763293310472544E-3</v>
      </c>
      <c r="R786" s="4">
        <f t="shared" ca="1" si="25"/>
        <v>-3.6692450550927288E-3</v>
      </c>
      <c r="S786" s="4">
        <f ca="1"/>
        <v>10.564</v>
      </c>
      <c r="T786" s="4">
        <f ca="1"/>
        <v>10.525238095238</v>
      </c>
      <c r="U786" s="4">
        <f ca="1"/>
        <v>41.401133226695997</v>
      </c>
      <c r="V786" s="4">
        <f ca="1"/>
        <v>41.049082774087999</v>
      </c>
      <c r="W786" s="4">
        <f ca="1"/>
        <v>21.053341520475001</v>
      </c>
      <c r="X786" s="4">
        <f ca="1"/>
        <v>14.619621435274</v>
      </c>
      <c r="Y786" s="4">
        <f ca="1"/>
        <v>18.458921787596001</v>
      </c>
      <c r="Z786" s="4">
        <f ca="1"/>
        <v>-7.5250349896311004</v>
      </c>
    </row>
    <row r="787" spans="1:26" hidden="1" x14ac:dyDescent="0.25">
      <c r="A787" s="3" t="s">
        <v>3269</v>
      </c>
      <c r="B787" t="str">
        <v>友阿股份</v>
      </c>
      <c r="C787" s="8" t="str">
        <f ca="1"/>
        <v>批发和零售业</v>
      </c>
      <c r="D787" s="4">
        <f ca="1"/>
        <v>0.98022784949580999</v>
      </c>
      <c r="E787" s="4">
        <f ca="1"/>
        <v>2.2360359046168E-2</v>
      </c>
      <c r="F787" s="4">
        <f ca="1"/>
        <v>6.5210253695278997E-2</v>
      </c>
      <c r="G787" s="4">
        <f ca="1"/>
        <v>0.56450896872051004</v>
      </c>
      <c r="H787" s="4">
        <f ca="1"/>
        <v>1.2612120777052E-2</v>
      </c>
      <c r="I787" s="4">
        <f ca="1"/>
        <v>3.8002645906615E-2</v>
      </c>
      <c r="J787" s="4">
        <f ca="1"/>
        <v>0.33613290401334001</v>
      </c>
      <c r="K787" s="4">
        <f ca="1"/>
        <v>8.7592405904336999E-3</v>
      </c>
      <c r="L787" s="4">
        <f ca="1"/>
        <v>2.1305253576117001E-2</v>
      </c>
      <c r="M787" s="4">
        <f ca="1"/>
        <v>1.1860537502841</v>
      </c>
      <c r="N787" s="4">
        <f ca="1"/>
        <v>35.482220538499</v>
      </c>
      <c r="O787" s="4">
        <f ca="1"/>
        <v>19.950913171471999</v>
      </c>
      <c r="P787" s="4">
        <f ca="1"/>
        <v>85.771312886244004</v>
      </c>
      <c r="Q787" s="4">
        <f t="shared" ca="1" si="24"/>
        <v>9.7583643122678684E-2</v>
      </c>
      <c r="R787" s="4">
        <f t="shared" ca="1" si="25"/>
        <v>6.9873142210904307E-2</v>
      </c>
      <c r="S787" s="4">
        <f ca="1"/>
        <v>3.4416279069767</v>
      </c>
      <c r="T787" s="4">
        <f ca="1"/>
        <v>3.6821052631578999</v>
      </c>
      <c r="U787" s="4">
        <f ca="1"/>
        <v>25.036716590649998</v>
      </c>
      <c r="V787" s="4">
        <f ca="1"/>
        <v>22.810759569466001</v>
      </c>
      <c r="W787" s="4">
        <f ca="1"/>
        <v>-72.651533387963994</v>
      </c>
      <c r="X787" s="4">
        <f ca="1"/>
        <v>-33.862229900830002</v>
      </c>
      <c r="Y787" s="4">
        <f ca="1"/>
        <v>-2.4709928767792002</v>
      </c>
      <c r="Z787" s="4">
        <f ca="1"/>
        <v>214.99928079499</v>
      </c>
    </row>
    <row r="788" spans="1:26" hidden="1" x14ac:dyDescent="0.25">
      <c r="A788" s="3" t="s">
        <v>3270</v>
      </c>
      <c r="B788" t="str">
        <v>神开股份</v>
      </c>
      <c r="C788" s="8" t="str">
        <f ca="1"/>
        <v>制造业</v>
      </c>
      <c r="D788" s="4">
        <f ca="1"/>
        <v>2.2628326958043998</v>
      </c>
      <c r="E788" s="4">
        <f ca="1"/>
        <v>0.58755788487241001</v>
      </c>
      <c r="F788" s="4">
        <f ca="1"/>
        <v>9.8987276005829995E-3</v>
      </c>
      <c r="G788" s="4">
        <f ca="1"/>
        <v>0.19226662585682999</v>
      </c>
      <c r="H788" s="4">
        <f ca="1"/>
        <v>4.3792671172023998E-2</v>
      </c>
      <c r="I788" s="4">
        <f ca="1"/>
        <v>5.6700017383914999E-3</v>
      </c>
      <c r="J788" s="4">
        <f ca="1"/>
        <v>0.18469915949353999</v>
      </c>
      <c r="K788" s="4">
        <f ca="1"/>
        <v>5.4654757591985998E-3</v>
      </c>
      <c r="L788" s="4">
        <f ca="1"/>
        <v>9.5316147020207999E-3</v>
      </c>
      <c r="M788" s="4">
        <f ca="1"/>
        <v>1.0618014422201001</v>
      </c>
      <c r="N788" s="4">
        <f ca="1"/>
        <v>32.980078210578</v>
      </c>
      <c r="O788" s="4">
        <f ca="1"/>
        <v>8.4480658107941</v>
      </c>
      <c r="P788" s="4">
        <f ca="1"/>
        <v>68.534328771055002</v>
      </c>
      <c r="Q788" s="4">
        <f t="shared" ca="1" si="24"/>
        <v>1.5602836879426844E-2</v>
      </c>
      <c r="R788" s="4">
        <f t="shared" ca="1" si="25"/>
        <v>3.7803799905652496E-3</v>
      </c>
      <c r="S788" s="4">
        <f ca="1"/>
        <v>5.8531111111111001</v>
      </c>
      <c r="T788" s="4">
        <f ca="1"/>
        <v>5.8752380952380996</v>
      </c>
      <c r="U788" s="4">
        <f ca="1"/>
        <v>13.201380269891001</v>
      </c>
      <c r="V788" s="4">
        <f ca="1"/>
        <v>12.998565768538</v>
      </c>
      <c r="W788" s="4">
        <f ca="1"/>
        <v>0</v>
      </c>
      <c r="X788" s="4">
        <f ca="1"/>
        <v>-8.0570145000981999</v>
      </c>
      <c r="Y788" s="4">
        <f ca="1"/>
        <v>3.3847744801854001</v>
      </c>
      <c r="Z788" s="4">
        <f ca="1"/>
        <v>0</v>
      </c>
    </row>
    <row r="789" spans="1:26" hidden="1" x14ac:dyDescent="0.25">
      <c r="A789" s="3" t="s">
        <v>3271</v>
      </c>
      <c r="B789" t="str">
        <v>久其软件</v>
      </c>
      <c r="C789" s="8" t="str">
        <f ca="1"/>
        <v>信息传输、软件和信息技术服务业</v>
      </c>
      <c r="D789" s="4">
        <f ca="1"/>
        <v>-0.31510393491191002</v>
      </c>
      <c r="E789" s="4">
        <f ca="1"/>
        <v>-2.3839810994771001E-2</v>
      </c>
      <c r="F789" s="4">
        <f ca="1"/>
        <v>-9.3123468685046996E-3</v>
      </c>
      <c r="G789" s="4">
        <f ca="1"/>
        <v>-3.2486477101208999E-2</v>
      </c>
      <c r="H789" s="4">
        <f ca="1"/>
        <v>-5.3134190306492E-3</v>
      </c>
      <c r="I789" s="4">
        <f ca="1"/>
        <v>-2.9404989543359999E-4</v>
      </c>
      <c r="J789" s="4">
        <f ca="1"/>
        <v>2.7378087742171001E-2</v>
      </c>
      <c r="K789" s="4">
        <f ca="1"/>
        <v>2.4315825721970999E-3</v>
      </c>
      <c r="L789" s="4">
        <f ca="1"/>
        <v>2.7260687891113998E-3</v>
      </c>
      <c r="M789" s="4">
        <f ca="1"/>
        <v>0.71747237013202003</v>
      </c>
      <c r="N789" s="4">
        <f ca="1"/>
        <v>45.150113190889002</v>
      </c>
      <c r="O789" s="4">
        <f ca="1"/>
        <v>33.649235905551002</v>
      </c>
      <c r="P789" s="4">
        <f ca="1"/>
        <v>60.804043365631998</v>
      </c>
      <c r="Q789" s="4">
        <f t="shared" ca="1" si="24"/>
        <v>-2.4102193300321156E-4</v>
      </c>
      <c r="R789" s="4">
        <f t="shared" ca="1" si="25"/>
        <v>-1.34163871586103E-2</v>
      </c>
      <c r="S789" s="4">
        <f ca="1"/>
        <v>6.9566666666666999</v>
      </c>
      <c r="T789" s="4">
        <f ca="1"/>
        <v>6.8633333333333004</v>
      </c>
      <c r="U789" s="4">
        <f ca="1"/>
        <v>69.113543282737993</v>
      </c>
      <c r="V789" s="4">
        <f ca="1"/>
        <v>69.130205178419004</v>
      </c>
      <c r="W789" s="4">
        <f ca="1"/>
        <v>3.3424961543538001</v>
      </c>
      <c r="X789" s="4">
        <f ca="1"/>
        <v>-2.2402258360063998</v>
      </c>
      <c r="Y789" s="4">
        <f ca="1"/>
        <v>-3.0570962250995</v>
      </c>
      <c r="Z789" s="4">
        <f ca="1"/>
        <v>-3.6257169956451998</v>
      </c>
    </row>
    <row r="790" spans="1:26" hidden="1" x14ac:dyDescent="0.25">
      <c r="A790" s="3" t="s">
        <v>3272</v>
      </c>
      <c r="B790" t="str">
        <v>联络互动</v>
      </c>
      <c r="C790" s="8" t="str">
        <f ca="1"/>
        <v>批发和零售业</v>
      </c>
      <c r="D790" s="4">
        <f ca="1"/>
        <v>-5.6511160836525E-2</v>
      </c>
      <c r="E790" s="4">
        <f ca="1"/>
        <v>-1.3004787713397001E-3</v>
      </c>
      <c r="F790" s="4">
        <f ca="1"/>
        <v>5.2285585892532004E-3</v>
      </c>
      <c r="G790" s="4">
        <f ca="1"/>
        <v>-0.16046340349209001</v>
      </c>
      <c r="H790" s="4">
        <f ca="1"/>
        <v>-2.8872905231952001E-3</v>
      </c>
      <c r="I790" s="4">
        <f ca="1"/>
        <v>1.8033535327649001E-3</v>
      </c>
      <c r="J790" s="4">
        <f ca="1"/>
        <v>-0.30074475802136003</v>
      </c>
      <c r="K790" s="4">
        <f ca="1"/>
        <v>-6.0231903363599003E-3</v>
      </c>
      <c r="L790" s="4">
        <f ca="1"/>
        <v>-3.5937597827737002E-3</v>
      </c>
      <c r="M790" s="4">
        <f ca="1"/>
        <v>1.263873327035</v>
      </c>
      <c r="N790" s="4">
        <f ca="1"/>
        <v>43.624982314006999</v>
      </c>
      <c r="O790" s="4">
        <f ca="1"/>
        <v>-19.863422216526001</v>
      </c>
      <c r="P790" s="4">
        <f ca="1"/>
        <v>64.310457183612002</v>
      </c>
      <c r="Q790" s="4">
        <f t="shared" ca="1" si="24"/>
        <v>2.5368731563437441E-2</v>
      </c>
      <c r="R790" s="4">
        <f t="shared" ca="1" si="25"/>
        <v>-1.4145592847150751E-2</v>
      </c>
      <c r="S790" s="4">
        <f ca="1"/>
        <v>2.8546666666667</v>
      </c>
      <c r="T790" s="4">
        <f ca="1"/>
        <v>2.8142857142856998</v>
      </c>
      <c r="U790" s="4">
        <f ca="1"/>
        <v>39.152151037510002</v>
      </c>
      <c r="V790" s="4">
        <f ca="1"/>
        <v>38.183484469838</v>
      </c>
      <c r="W790" s="4">
        <f ca="1"/>
        <v>18.209773581278</v>
      </c>
      <c r="X790" s="4">
        <f ca="1"/>
        <v>0.26787506157404001</v>
      </c>
      <c r="Y790" s="4">
        <f ca="1"/>
        <v>1.5273793246273999</v>
      </c>
      <c r="Z790" s="4">
        <f ca="1"/>
        <v>18.025568555745</v>
      </c>
    </row>
    <row r="791" spans="1:26" hidden="1" x14ac:dyDescent="0.25">
      <c r="A791" s="3" t="s">
        <v>3273</v>
      </c>
      <c r="B791" t="str">
        <v>光迅科技</v>
      </c>
      <c r="C791" s="8" t="str">
        <f ca="1"/>
        <v>制造业</v>
      </c>
      <c r="D791" s="4">
        <f ca="1"/>
        <v>-0.25617652047740003</v>
      </c>
      <c r="E791" s="4">
        <f ca="1"/>
        <v>-6.7955844159262001E-3</v>
      </c>
      <c r="F791" s="4">
        <f ca="1"/>
        <v>-7.9198302027640999E-3</v>
      </c>
      <c r="G791" s="4">
        <f ca="1"/>
        <v>-6.0299980013623002E-2</v>
      </c>
      <c r="H791" s="4">
        <f ca="1"/>
        <v>-1.2472995462157999E-3</v>
      </c>
      <c r="I791" s="4">
        <f ca="1"/>
        <v>9.3204856735091008E-3</v>
      </c>
      <c r="J791" s="4">
        <f ca="1"/>
        <v>6.3666852931724999E-2</v>
      </c>
      <c r="K791" s="4">
        <f ca="1"/>
        <v>1.3587368153022E-3</v>
      </c>
      <c r="L791" s="4">
        <f ca="1"/>
        <v>1.4289717760548E-2</v>
      </c>
      <c r="M791" s="4">
        <f ca="1"/>
        <v>1.2804635250965</v>
      </c>
      <c r="N791" s="4">
        <f ca="1"/>
        <v>45.564885241199001</v>
      </c>
      <c r="O791" s="4">
        <f ca="1"/>
        <v>24.561573889552001</v>
      </c>
      <c r="P791" s="4">
        <f ca="1"/>
        <v>51.615715174979997</v>
      </c>
      <c r="Q791" s="4">
        <f t="shared" ca="1" si="24"/>
        <v>-1.5989036089536793E-2</v>
      </c>
      <c r="R791" s="4">
        <f t="shared" ca="1" si="25"/>
        <v>-4.2903150743322148E-2</v>
      </c>
      <c r="S791" s="4">
        <f ca="1"/>
        <v>29.877555555556</v>
      </c>
      <c r="T791" s="4">
        <f ca="1"/>
        <v>28.595714285713999</v>
      </c>
      <c r="U791" s="4">
        <f ca="1"/>
        <v>95.716463767565998</v>
      </c>
      <c r="V791" s="4">
        <f ca="1"/>
        <v>97.271745212257002</v>
      </c>
      <c r="W791" s="4">
        <f ca="1"/>
        <v>23.248736091685998</v>
      </c>
      <c r="X791" s="4">
        <f ca="1"/>
        <v>8.9954039223697002</v>
      </c>
      <c r="Y791" s="4">
        <f ca="1"/>
        <v>11.044839803717</v>
      </c>
      <c r="Z791" s="4">
        <f ca="1"/>
        <v>33.925351673004002</v>
      </c>
    </row>
    <row r="792" spans="1:26" hidden="1" x14ac:dyDescent="0.25">
      <c r="A792" s="3" t="s">
        <v>3274</v>
      </c>
      <c r="B792" t="str">
        <v>博深股份</v>
      </c>
      <c r="C792" s="8" t="str">
        <f ca="1"/>
        <v>制造业</v>
      </c>
      <c r="D792" s="4">
        <f ca="1"/>
        <v>0.43572927753258001</v>
      </c>
      <c r="E792" s="4">
        <f ca="1"/>
        <v>9.9201895806772002E-3</v>
      </c>
      <c r="F792" s="4">
        <f ca="1"/>
        <v>2.4036651579334E-2</v>
      </c>
      <c r="G792" s="4">
        <f ca="1"/>
        <v>0.16787674564807001</v>
      </c>
      <c r="H792" s="4">
        <f ca="1"/>
        <v>3.2954321754568002E-3</v>
      </c>
      <c r="I792" s="4">
        <f ca="1"/>
        <v>1.2393582706590999E-2</v>
      </c>
      <c r="J792" s="4">
        <f ca="1"/>
        <v>-3.4895992772388001E-2</v>
      </c>
      <c r="K792" s="4">
        <f ca="1"/>
        <v>-7.3210650557919998E-4</v>
      </c>
      <c r="L792" s="4">
        <f ca="1"/>
        <v>5.2958813926529003E-3</v>
      </c>
      <c r="M792" s="4">
        <f ca="1"/>
        <v>1.5956222194466001</v>
      </c>
      <c r="N792" s="4">
        <f ca="1"/>
        <v>49.273922959846999</v>
      </c>
      <c r="O792" s="4">
        <f ca="1"/>
        <v>2.4437873435912998</v>
      </c>
      <c r="P792" s="4">
        <f ca="1"/>
        <v>65.356757280439993</v>
      </c>
      <c r="Q792" s="4">
        <f t="shared" ca="1" si="24"/>
        <v>3.247785600724603E-2</v>
      </c>
      <c r="R792" s="4">
        <f t="shared" ca="1" si="25"/>
        <v>5.4894784995425236E-3</v>
      </c>
      <c r="S792" s="4">
        <f ca="1"/>
        <v>7.2866666666666999</v>
      </c>
      <c r="T792" s="4">
        <f ca="1"/>
        <v>7.3266666666667</v>
      </c>
      <c r="U792" s="4">
        <f ca="1"/>
        <v>16.575889800957999</v>
      </c>
      <c r="V792" s="4">
        <f ca="1"/>
        <v>16.054474877611</v>
      </c>
      <c r="W792" s="4">
        <f ca="1"/>
        <v>25.821263407859</v>
      </c>
      <c r="X792" s="4">
        <f ca="1"/>
        <v>7.5646960656613</v>
      </c>
      <c r="Y792" s="4">
        <f ca="1"/>
        <v>12.200477580304</v>
      </c>
      <c r="Z792" s="4">
        <f ca="1"/>
        <v>2.4344943775629999</v>
      </c>
    </row>
    <row r="793" spans="1:26" hidden="1" x14ac:dyDescent="0.25">
      <c r="A793" s="3" t="s">
        <v>3275</v>
      </c>
      <c r="B793" t="str">
        <v>天润工业</v>
      </c>
      <c r="C793" s="8" t="str">
        <f ca="1"/>
        <v>制造业</v>
      </c>
      <c r="D793" s="4">
        <f ca="1"/>
        <v>-0.86732449346670004</v>
      </c>
      <c r="E793" s="4">
        <f ca="1"/>
        <v>-1.9929412155564999E-2</v>
      </c>
      <c r="F793" s="4">
        <f ca="1"/>
        <v>-1.8004021149389E-2</v>
      </c>
      <c r="G793" s="4">
        <f ca="1"/>
        <v>-0.62996650410270005</v>
      </c>
      <c r="H793" s="4">
        <f ca="1"/>
        <v>-1.4898607513255E-2</v>
      </c>
      <c r="I793" s="4">
        <f ca="1"/>
        <v>-1.0956433451493001E-2</v>
      </c>
      <c r="J793" s="4">
        <f ca="1"/>
        <v>-0.13956727000440999</v>
      </c>
      <c r="K793" s="4">
        <f ca="1"/>
        <v>-2.7935189687041998E-3</v>
      </c>
      <c r="L793" s="4">
        <f ca="1"/>
        <v>6.5976962056530004E-4</v>
      </c>
      <c r="M793" s="4">
        <f ca="1"/>
        <v>1.3938764279885001</v>
      </c>
      <c r="N793" s="4">
        <f ca="1"/>
        <v>38.262695454529997</v>
      </c>
      <c r="O793" s="4">
        <f ca="1"/>
        <v>-13.570505315587001</v>
      </c>
      <c r="P793" s="4">
        <f ca="1"/>
        <v>43.221868823058998</v>
      </c>
      <c r="Q793" s="4">
        <f t="shared" ca="1" si="24"/>
        <v>-1.962836953678445E-2</v>
      </c>
      <c r="R793" s="4">
        <f t="shared" ca="1" si="25"/>
        <v>-4.6536869954549961E-2</v>
      </c>
      <c r="S793" s="4">
        <f ca="1"/>
        <v>6.5515555555556002</v>
      </c>
      <c r="T793" s="4">
        <f ca="1"/>
        <v>6.2466666666666999</v>
      </c>
      <c r="U793" s="4">
        <f ca="1"/>
        <v>27.013878598881</v>
      </c>
      <c r="V793" s="4">
        <f ca="1"/>
        <v>27.554733082308001</v>
      </c>
      <c r="W793" s="4">
        <f ca="1"/>
        <v>-16.991849621202</v>
      </c>
      <c r="X793" s="4">
        <f ca="1"/>
        <v>-4.5146766729158001</v>
      </c>
      <c r="Y793" s="4">
        <f ca="1"/>
        <v>5.3975157825937998</v>
      </c>
      <c r="Z793" s="4">
        <f ca="1"/>
        <v>23.042034687331</v>
      </c>
    </row>
    <row r="794" spans="1:26" hidden="1" x14ac:dyDescent="0.25">
      <c r="A794" s="3" t="s">
        <v>3276</v>
      </c>
      <c r="B794" t="str">
        <v>亚太股份</v>
      </c>
      <c r="C794" s="8" t="str">
        <f ca="1"/>
        <v>制造业</v>
      </c>
      <c r="D794" s="4">
        <f ca="1"/>
        <v>-0.24225780843787001</v>
      </c>
      <c r="E794" s="4">
        <f ca="1"/>
        <v>-6.9581662183767004E-3</v>
      </c>
      <c r="F794" s="4">
        <f ca="1"/>
        <v>-4.6496752372828E-3</v>
      </c>
      <c r="G794" s="4">
        <f ca="1"/>
        <v>0.18915236147930001</v>
      </c>
      <c r="H794" s="4">
        <f ca="1"/>
        <v>4.7722370474552996E-3</v>
      </c>
      <c r="I794" s="4">
        <f ca="1"/>
        <v>1.8337527667508999E-2</v>
      </c>
      <c r="J794" s="4">
        <f ca="1"/>
        <v>-1.2241825402434001E-2</v>
      </c>
      <c r="K794" s="4">
        <f ca="1"/>
        <v>-3.4618285168580001E-4</v>
      </c>
      <c r="L794" s="4">
        <f ca="1"/>
        <v>4.8880517242984997E-3</v>
      </c>
      <c r="M794" s="4">
        <f ca="1"/>
        <v>1.447860168888</v>
      </c>
      <c r="N794" s="4">
        <f ca="1"/>
        <v>44.062213387306002</v>
      </c>
      <c r="O794" s="4">
        <f ca="1"/>
        <v>6.9363318472611004</v>
      </c>
      <c r="P794" s="4">
        <f ca="1"/>
        <v>65.224870940629003</v>
      </c>
      <c r="Q794" s="4">
        <f t="shared" ca="1" si="24"/>
        <v>3.4188034188128589E-4</v>
      </c>
      <c r="R794" s="4">
        <f t="shared" ca="1" si="25"/>
        <v>-7.0735948598106915E-4</v>
      </c>
      <c r="S794" s="4">
        <f ca="1"/>
        <v>9.6940000000000008</v>
      </c>
      <c r="T794" s="4">
        <f ca="1"/>
        <v>9.6871428571429004</v>
      </c>
      <c r="U794" s="4">
        <f ca="1"/>
        <v>64.086831091774997</v>
      </c>
      <c r="V794" s="4">
        <f ca="1"/>
        <v>64.064928552099005</v>
      </c>
      <c r="W794" s="4">
        <f ca="1"/>
        <v>39.587185284265999</v>
      </c>
      <c r="X794" s="4">
        <f ca="1"/>
        <v>5.6099218246801996</v>
      </c>
      <c r="Y794" s="4">
        <f ca="1"/>
        <v>3.3101214921149</v>
      </c>
      <c r="Z794" s="4">
        <f ca="1"/>
        <v>8.5159129720862996</v>
      </c>
    </row>
    <row r="795" spans="1:26" hidden="1" x14ac:dyDescent="0.25">
      <c r="A795" s="3" t="s">
        <v>3277</v>
      </c>
      <c r="B795" t="str">
        <v>世联行</v>
      </c>
      <c r="C795" s="8" t="str">
        <f ca="1"/>
        <v>房地产业</v>
      </c>
      <c r="D795" s="4">
        <f ca="1"/>
        <v>0.26367382474817003</v>
      </c>
      <c r="E795" s="4">
        <f ca="1"/>
        <v>7.1686699567504002E-3</v>
      </c>
      <c r="F795" s="4">
        <f ca="1"/>
        <v>1.3141432266997001E-2</v>
      </c>
      <c r="G795" s="4">
        <f ca="1"/>
        <v>-0.31608460208021</v>
      </c>
      <c r="H795" s="4">
        <f ca="1"/>
        <v>-9.0647143677012997E-3</v>
      </c>
      <c r="I795" s="4">
        <f ca="1"/>
        <v>-5.6209264294705E-3</v>
      </c>
      <c r="J795" s="4">
        <f ca="1"/>
        <v>-0.18579509198012001</v>
      </c>
      <c r="K795" s="4">
        <f ca="1"/>
        <v>-6.3768756361405003E-3</v>
      </c>
      <c r="L795" s="4">
        <f ca="1"/>
        <v>-3.1974344257889998E-3</v>
      </c>
      <c r="M795" s="4">
        <f ca="1"/>
        <v>1.2678433097426001</v>
      </c>
      <c r="N795" s="4">
        <f ca="1"/>
        <v>42.214359661833001</v>
      </c>
      <c r="O795" s="4">
        <f ca="1"/>
        <v>-10.936439923258</v>
      </c>
      <c r="P795" s="4">
        <f ca="1"/>
        <v>47.698476164300999</v>
      </c>
      <c r="Q795" s="4">
        <f t="shared" ca="1" si="24"/>
        <v>1.8673535093379205E-2</v>
      </c>
      <c r="R795" s="4">
        <f t="shared" ca="1" si="25"/>
        <v>-3.5083563315036259E-2</v>
      </c>
      <c r="S795" s="4">
        <f ca="1"/>
        <v>2.6802222222221999</v>
      </c>
      <c r="T795" s="4">
        <f ca="1"/>
        <v>2.5861904761905001</v>
      </c>
      <c r="U795" s="4">
        <f ca="1"/>
        <v>38.855924871630997</v>
      </c>
      <c r="V795" s="4">
        <f ca="1"/>
        <v>38.143648119875003</v>
      </c>
      <c r="W795" s="4">
        <f ca="1"/>
        <v>0</v>
      </c>
      <c r="X795" s="4">
        <f ca="1"/>
        <v>-15.73065157486</v>
      </c>
      <c r="Y795" s="4">
        <f ca="1"/>
        <v>-16.687933158827999</v>
      </c>
      <c r="Z795" s="4">
        <f ca="1"/>
        <v>-26.319667138377</v>
      </c>
    </row>
    <row r="796" spans="1:26" hidden="1" x14ac:dyDescent="0.25">
      <c r="A796" s="3" t="s">
        <v>3278</v>
      </c>
      <c r="B796" t="str">
        <v>保龄宝</v>
      </c>
      <c r="C796" s="8" t="str">
        <f ca="1"/>
        <v>制造业</v>
      </c>
      <c r="D796" s="4">
        <f ca="1"/>
        <v>0.64011492606249998</v>
      </c>
      <c r="E796" s="4">
        <f ca="1"/>
        <v>1.7011943104106999E-2</v>
      </c>
      <c r="F796" s="4">
        <f ca="1"/>
        <v>2.0526685983548999E-2</v>
      </c>
      <c r="G796" s="4">
        <f ca="1"/>
        <v>-4.1362987663043999E-2</v>
      </c>
      <c r="H796" s="4">
        <f ca="1"/>
        <v>-1.2825902803461999E-3</v>
      </c>
      <c r="I796" s="4">
        <f ca="1"/>
        <v>2.7783112565999998E-3</v>
      </c>
      <c r="J796" s="4">
        <f ca="1"/>
        <v>5.3454498084873001E-3</v>
      </c>
      <c r="K796" s="4">
        <f ca="1"/>
        <v>1.3321291607499999E-4</v>
      </c>
      <c r="L796" s="4">
        <f ca="1"/>
        <v>3.5686475878516002E-3</v>
      </c>
      <c r="M796" s="4">
        <f ca="1"/>
        <v>1.0621252350707</v>
      </c>
      <c r="N796" s="4">
        <f ca="1"/>
        <v>27.985661432859001</v>
      </c>
      <c r="O796" s="4">
        <f ca="1"/>
        <v>-23.903663745502001</v>
      </c>
      <c r="P796" s="4">
        <f ca="1"/>
        <v>54.806069848105999</v>
      </c>
      <c r="Q796" s="4">
        <f t="shared" ca="1" si="24"/>
        <v>3.1124285411803582E-2</v>
      </c>
      <c r="R796" s="4">
        <f t="shared" ca="1" si="25"/>
        <v>-1.7013982573366861E-2</v>
      </c>
      <c r="S796" s="4">
        <f ca="1"/>
        <v>8.0008888888889</v>
      </c>
      <c r="T796" s="4">
        <f ca="1"/>
        <v>7.8647619047618997</v>
      </c>
      <c r="U796" s="4">
        <f ca="1"/>
        <v>29.505700613100998</v>
      </c>
      <c r="V796" s="4">
        <f ca="1"/>
        <v>28.615076795827001</v>
      </c>
      <c r="W796" s="4">
        <f ca="1"/>
        <v>56.225973634116002</v>
      </c>
      <c r="X796" s="4">
        <f ca="1"/>
        <v>14.541702065289</v>
      </c>
      <c r="Y796" s="4">
        <f ca="1"/>
        <v>6.0735618790328996</v>
      </c>
      <c r="Z796" s="4">
        <f ca="1"/>
        <v>-41.499995882527003</v>
      </c>
    </row>
    <row r="797" spans="1:26" hidden="1" x14ac:dyDescent="0.25">
      <c r="A797" s="3" t="s">
        <v>3279</v>
      </c>
      <c r="B797" t="str">
        <v>奇正藏药</v>
      </c>
      <c r="C797" s="8" t="str">
        <f ca="1"/>
        <v>制造业</v>
      </c>
      <c r="D797" s="4">
        <f ca="1"/>
        <v>-0.52171048251208996</v>
      </c>
      <c r="E797" s="4">
        <f ca="1"/>
        <v>-2.6418934162137999E-2</v>
      </c>
      <c r="F797" s="4">
        <f ca="1"/>
        <v>-1.7697217889542E-2</v>
      </c>
      <c r="G797" s="4">
        <f ca="1"/>
        <v>-0.18963508769203999</v>
      </c>
      <c r="H797" s="4">
        <f ca="1"/>
        <v>-8.9910721677265992E-3</v>
      </c>
      <c r="I797" s="4">
        <f ca="1"/>
        <v>-3.8882897769212999E-3</v>
      </c>
      <c r="J797" s="4">
        <f ca="1"/>
        <v>1.2435238934117999E-3</v>
      </c>
      <c r="K797" s="4">
        <f ca="1"/>
        <v>3.5637157605900001E-5</v>
      </c>
      <c r="L797" s="4">
        <f ca="1"/>
        <v>4.6995621888944999E-3</v>
      </c>
      <c r="M797" s="4">
        <f ca="1"/>
        <v>0.70893078053436998</v>
      </c>
      <c r="N797" s="4">
        <f ca="1"/>
        <v>28.835098971823999</v>
      </c>
      <c r="O797" s="4">
        <f ca="1"/>
        <v>-1.0392490238493</v>
      </c>
      <c r="P797" s="4">
        <f ca="1"/>
        <v>41.561359115054998</v>
      </c>
      <c r="Q797" s="4">
        <f t="shared" ca="1" si="24"/>
        <v>-1.889962200753785E-2</v>
      </c>
      <c r="R797" s="4">
        <f t="shared" ca="1" si="25"/>
        <v>-2.9898484035220621E-2</v>
      </c>
      <c r="S797" s="4">
        <f ca="1"/>
        <v>24.367111111111001</v>
      </c>
      <c r="T797" s="4">
        <f ca="1"/>
        <v>23.638571428571002</v>
      </c>
      <c r="U797" s="4">
        <f ca="1"/>
        <v>37.247449522560999</v>
      </c>
      <c r="V797" s="4">
        <f ca="1"/>
        <v>37.964973164904002</v>
      </c>
      <c r="W797" s="4">
        <f ca="1"/>
        <v>8.8159639517013009</v>
      </c>
      <c r="X797" s="4">
        <f ca="1"/>
        <v>13.38709849026</v>
      </c>
      <c r="Y797" s="4">
        <f ca="1"/>
        <v>25.415260345484</v>
      </c>
      <c r="Z797" s="4">
        <f ca="1"/>
        <v>-11.051532857923</v>
      </c>
    </row>
    <row r="798" spans="1:26" hidden="1" x14ac:dyDescent="0.25">
      <c r="A798" s="3" t="s">
        <v>3280</v>
      </c>
      <c r="B798" t="str">
        <v>超华科技</v>
      </c>
      <c r="C798" s="8" t="str">
        <f ca="1"/>
        <v>制造业</v>
      </c>
      <c r="D798" s="4">
        <f ca="1"/>
        <v>-7.7500525022864003E-3</v>
      </c>
      <c r="E798" s="4">
        <f ca="1"/>
        <v>-2.6549139715970001E-4</v>
      </c>
      <c r="F798" s="4">
        <f ca="1"/>
        <v>6.4393080761265004E-3</v>
      </c>
      <c r="G798" s="4">
        <f ca="1"/>
        <v>0.15625971194116001</v>
      </c>
      <c r="H798" s="4">
        <f ca="1"/>
        <v>4.9493295272447996E-3</v>
      </c>
      <c r="I798" s="4">
        <f ca="1"/>
        <v>1.1893695899513E-2</v>
      </c>
      <c r="J798" s="4">
        <f ca="1"/>
        <v>0.18478160009226999</v>
      </c>
      <c r="K798" s="4">
        <f ca="1"/>
        <v>4.5197451226134996E-3</v>
      </c>
      <c r="L798" s="4">
        <f ca="1"/>
        <v>1.3579043492779001E-2</v>
      </c>
      <c r="M798" s="4">
        <f ca="1"/>
        <v>1.1099921779690001</v>
      </c>
      <c r="N798" s="4">
        <f ca="1"/>
        <v>33.467044693403999</v>
      </c>
      <c r="O798" s="4">
        <f ca="1"/>
        <v>-27.136747921384</v>
      </c>
      <c r="P798" s="4">
        <f ca="1"/>
        <v>63.182242460917003</v>
      </c>
      <c r="Q798" s="4">
        <f t="shared" ca="1" si="24"/>
        <v>2.0287716709695161E-2</v>
      </c>
      <c r="R798" s="4">
        <f t="shared" ca="1" si="25"/>
        <v>5.8048354705130855E-3</v>
      </c>
      <c r="S798" s="4">
        <f ca="1"/>
        <v>4.4735555555555999</v>
      </c>
      <c r="T798" s="4">
        <f ca="1"/>
        <v>4.4995238095237999</v>
      </c>
      <c r="U798" s="4">
        <f ca="1"/>
        <v>34.395379634465002</v>
      </c>
      <c r="V798" s="4">
        <f ca="1"/>
        <v>33.711451261401002</v>
      </c>
      <c r="W798" s="4">
        <f ca="1"/>
        <v>0</v>
      </c>
      <c r="X798" s="4">
        <f ca="1"/>
        <v>9.3392729842053992</v>
      </c>
      <c r="Y798" s="4">
        <f ca="1"/>
        <v>-1.5211866303529999</v>
      </c>
      <c r="Z798" s="4">
        <f ca="1"/>
        <v>101.33599305534</v>
      </c>
    </row>
    <row r="799" spans="1:26" hidden="1" x14ac:dyDescent="0.25">
      <c r="A799" s="3" t="s">
        <v>3281</v>
      </c>
      <c r="B799" t="str">
        <v>ST宇顺</v>
      </c>
      <c r="C799" s="8" t="str">
        <f ca="1"/>
        <v>制造业</v>
      </c>
      <c r="D799" s="4">
        <f ca="1"/>
        <v>-0.54889502657319</v>
      </c>
      <c r="E799" s="4">
        <f ca="1"/>
        <v>1.3236004497621001E-2</v>
      </c>
      <c r="F799" s="4">
        <f ca="1"/>
        <v>-8.6697671272446004E-3</v>
      </c>
      <c r="G799" s="4">
        <f ca="1"/>
        <v>0.48295077787757001</v>
      </c>
      <c r="H799" s="4">
        <f ca="1"/>
        <v>-4.5862536405907997E-2</v>
      </c>
      <c r="I799" s="4">
        <f ca="1"/>
        <v>2.4255440376749E-2</v>
      </c>
      <c r="J799" s="4">
        <f ca="1"/>
        <v>0.27919850018199999</v>
      </c>
      <c r="K799" s="4">
        <f ca="1"/>
        <v>1.8968983744284001E-2</v>
      </c>
      <c r="L799" s="4">
        <f ca="1"/>
        <v>2.0214627114004999E-2</v>
      </c>
      <c r="M799" s="4">
        <f ca="1"/>
        <v>1.3864304078491001</v>
      </c>
      <c r="N799" s="4">
        <f ca="1"/>
        <v>60.178700614885003</v>
      </c>
      <c r="O799" s="4">
        <f ca="1"/>
        <v>0.69778043030158998</v>
      </c>
      <c r="P799" s="4">
        <f ca="1"/>
        <v>56.833803560694001</v>
      </c>
      <c r="Q799" s="4">
        <f t="shared" ca="1" si="24"/>
        <v>-1.300108342361872E-2</v>
      </c>
      <c r="R799" s="4">
        <f t="shared" ca="1" si="25"/>
        <v>5.1583512916331828E-2</v>
      </c>
      <c r="S799" s="4">
        <f ca="1"/>
        <v>5.8188888888888997</v>
      </c>
      <c r="T799" s="4">
        <f ca="1"/>
        <v>6.1190476190476</v>
      </c>
      <c r="U799" s="4">
        <f ca="1"/>
        <v>9.2605791899999996</v>
      </c>
      <c r="V799" s="4">
        <f ca="1"/>
        <v>9.3825626700000004</v>
      </c>
      <c r="W799" s="4">
        <f ca="1"/>
        <v>0</v>
      </c>
      <c r="X799" s="4">
        <f ca="1"/>
        <v>-12.906371158425999</v>
      </c>
      <c r="Y799" s="4">
        <f ca="1"/>
        <v>-11.032299984090001</v>
      </c>
      <c r="Z799" s="4">
        <f ca="1"/>
        <v>-91.588399392285993</v>
      </c>
    </row>
    <row r="800" spans="1:26" hidden="1" x14ac:dyDescent="0.25">
      <c r="A800" s="3" t="s">
        <v>3282</v>
      </c>
      <c r="B800" t="str">
        <v>禾盛新材</v>
      </c>
      <c r="C800" s="8" t="str">
        <f ca="1"/>
        <v>制造业</v>
      </c>
      <c r="D800" s="4">
        <f ca="1"/>
        <v>0.24645838018652</v>
      </c>
      <c r="E800" s="4">
        <f ca="1"/>
        <v>5.6733102139322001E-3</v>
      </c>
      <c r="F800" s="4">
        <f ca="1"/>
        <v>9.2206988182229992E-3</v>
      </c>
      <c r="G800" s="4">
        <f ca="1"/>
        <v>-0.11181219106567999</v>
      </c>
      <c r="H800" s="4">
        <f ca="1"/>
        <v>-2.5432467583415001E-3</v>
      </c>
      <c r="I800" s="4">
        <f ca="1"/>
        <v>1.4758731951768E-3</v>
      </c>
      <c r="J800" s="4">
        <f ca="1"/>
        <v>4.1371748535930002E-2</v>
      </c>
      <c r="K800" s="4">
        <f ca="1"/>
        <v>8.7532294931049999E-4</v>
      </c>
      <c r="L800" s="4">
        <f ca="1"/>
        <v>6.7409463983835001E-3</v>
      </c>
      <c r="M800" s="4">
        <f ca="1"/>
        <v>0.91090873399428995</v>
      </c>
      <c r="N800" s="4">
        <f ca="1"/>
        <v>52.312366961785003</v>
      </c>
      <c r="O800" s="4">
        <f ca="1"/>
        <v>37.340711849481004</v>
      </c>
      <c r="P800" s="4">
        <f ca="1"/>
        <v>52.010668511869</v>
      </c>
      <c r="Q800" s="4">
        <f t="shared" ca="1" si="24"/>
        <v>1.5749169195210497E-2</v>
      </c>
      <c r="R800" s="4">
        <f t="shared" ca="1" si="25"/>
        <v>-1.676798282822314E-2</v>
      </c>
      <c r="S800" s="4">
        <f ca="1"/>
        <v>11.713555555556001</v>
      </c>
      <c r="T800" s="4">
        <f ca="1"/>
        <v>11.517142857143</v>
      </c>
      <c r="U800" s="4">
        <f ca="1"/>
        <v>31.122703969612999</v>
      </c>
      <c r="V800" s="4">
        <f ca="1"/>
        <v>30.640147108632998</v>
      </c>
      <c r="W800" s="4">
        <f ca="1"/>
        <v>27.137192410402001</v>
      </c>
      <c r="X800" s="4">
        <f ca="1"/>
        <v>7.3157694827826001</v>
      </c>
      <c r="Y800" s="4">
        <f ca="1"/>
        <v>0.17253757934610001</v>
      </c>
      <c r="Z800" s="4">
        <f ca="1"/>
        <v>41.690126718595003</v>
      </c>
    </row>
    <row r="801" spans="1:26" hidden="1" x14ac:dyDescent="0.25">
      <c r="A801" s="3" t="s">
        <v>3283</v>
      </c>
      <c r="B801" t="str">
        <v>遥望科技</v>
      </c>
      <c r="C801" s="8" t="str">
        <f ca="1"/>
        <v>制造业</v>
      </c>
      <c r="D801" s="4">
        <f ca="1"/>
        <v>0.17269481198618</v>
      </c>
      <c r="E801" s="4">
        <f ca="1"/>
        <v>5.2131775037563E-3</v>
      </c>
      <c r="F801" s="4">
        <f ca="1"/>
        <v>2.5953862241570001E-2</v>
      </c>
      <c r="G801" s="4">
        <f ca="1"/>
        <v>0.10918348893797999</v>
      </c>
      <c r="H801" s="4">
        <f ca="1"/>
        <v>2.6523702803460001E-3</v>
      </c>
      <c r="I801" s="4">
        <f ca="1"/>
        <v>1.6822084939878999E-2</v>
      </c>
      <c r="J801" s="4">
        <f ca="1"/>
        <v>-0.16031250151071999</v>
      </c>
      <c r="K801" s="4">
        <f ca="1"/>
        <v>-4.7330056436782003E-3</v>
      </c>
      <c r="L801" s="4">
        <f ca="1"/>
        <v>-2.8436966758819001E-3</v>
      </c>
      <c r="M801" s="4">
        <f ca="1"/>
        <v>1.1754042549554</v>
      </c>
      <c r="N801" s="4">
        <f ca="1"/>
        <v>50.399336630278</v>
      </c>
      <c r="O801" s="4">
        <f ca="1"/>
        <v>-25.761843372442002</v>
      </c>
      <c r="P801" s="4">
        <f ca="1"/>
        <v>45.541760773819</v>
      </c>
      <c r="Q801" s="4">
        <f t="shared" ca="1" si="24"/>
        <v>3.2994923857841876E-2</v>
      </c>
      <c r="R801" s="4">
        <f t="shared" ca="1" si="25"/>
        <v>-2.4793248659719345E-2</v>
      </c>
      <c r="S801" s="4">
        <f ca="1"/>
        <v>9.3855555555555998</v>
      </c>
      <c r="T801" s="4">
        <f ca="1"/>
        <v>9.1528571428570995</v>
      </c>
      <c r="U801" s="4">
        <f ca="1"/>
        <v>16.385863384427999</v>
      </c>
      <c r="V801" s="4">
        <f ca="1"/>
        <v>15.862481998685</v>
      </c>
      <c r="W801" s="4">
        <f ca="1"/>
        <v>0</v>
      </c>
      <c r="X801" s="4">
        <f ca="1"/>
        <v>23.508194227139999</v>
      </c>
      <c r="Y801" s="4">
        <f ca="1"/>
        <v>8.5403799641235008</v>
      </c>
      <c r="Z801" s="4">
        <f ca="1"/>
        <v>0</v>
      </c>
    </row>
    <row r="802" spans="1:26" hidden="1" x14ac:dyDescent="0.25">
      <c r="A802" s="3" t="s">
        <v>3284</v>
      </c>
      <c r="B802" t="str">
        <v>奥飞娱乐</v>
      </c>
      <c r="C802" s="8" t="str">
        <f ca="1"/>
        <v>制造业</v>
      </c>
      <c r="D802" s="4">
        <f ca="1"/>
        <v>0.15639438959023</v>
      </c>
      <c r="E802" s="4">
        <f ca="1"/>
        <v>3.5269951076916002E-3</v>
      </c>
      <c r="F802" s="4">
        <f ca="1"/>
        <v>1.9906605311531E-2</v>
      </c>
      <c r="G802" s="4">
        <f ca="1"/>
        <v>2.7855165849934999E-3</v>
      </c>
      <c r="H802" s="4">
        <f ca="1"/>
        <v>5.2298425392E-5</v>
      </c>
      <c r="I802" s="4">
        <f ca="1"/>
        <v>9.9389713976973E-3</v>
      </c>
      <c r="J802" s="4">
        <f ca="1"/>
        <v>-0.24866714160257</v>
      </c>
      <c r="K802" s="4">
        <f ca="1"/>
        <v>-5.2495281614907E-3</v>
      </c>
      <c r="L802" s="4">
        <f ca="1"/>
        <v>-4.8059803472995004E-3</v>
      </c>
      <c r="M802" s="4">
        <f ca="1"/>
        <v>1.5762655063438</v>
      </c>
      <c r="N802" s="4">
        <f ca="1"/>
        <v>65.339722082967</v>
      </c>
      <c r="O802" s="4">
        <f ca="1"/>
        <v>36.996449908957999</v>
      </c>
      <c r="P802" s="4">
        <f ca="1"/>
        <v>48.413686980663996</v>
      </c>
      <c r="Q802" s="4">
        <f t="shared" ca="1" si="24"/>
        <v>3.4737299174998022E-2</v>
      </c>
      <c r="R802" s="4">
        <f t="shared" ca="1" si="25"/>
        <v>-2.052113961269119E-2</v>
      </c>
      <c r="S802" s="4">
        <f ca="1"/>
        <v>7.8277777777777997</v>
      </c>
      <c r="T802" s="4">
        <f ca="1"/>
        <v>7.6671428571428999</v>
      </c>
      <c r="U802" s="4">
        <f ca="1"/>
        <v>62.867528636430997</v>
      </c>
      <c r="V802" s="4">
        <f ca="1"/>
        <v>60.756994733402998</v>
      </c>
      <c r="W802" s="4">
        <f ca="1"/>
        <v>0</v>
      </c>
      <c r="X802" s="4">
        <f ca="1"/>
        <v>-0.86515047308562998</v>
      </c>
      <c r="Y802" s="4">
        <f ca="1"/>
        <v>-4.0972966533789998</v>
      </c>
      <c r="Z802" s="4">
        <f ca="1"/>
        <v>-19.307014963819</v>
      </c>
    </row>
    <row r="803" spans="1:26" hidden="1" x14ac:dyDescent="0.25">
      <c r="A803" s="3" t="s">
        <v>3285</v>
      </c>
      <c r="B803" t="str">
        <v>罗莱生活</v>
      </c>
      <c r="C803" s="8" t="str">
        <f ca="1"/>
        <v>制造业</v>
      </c>
      <c r="D803" s="4">
        <f ca="1"/>
        <v>-1.2587319793745</v>
      </c>
      <c r="E803" s="4">
        <f ca="1"/>
        <v>4.0847084276450001E-2</v>
      </c>
      <c r="F803" s="4">
        <f ca="1"/>
        <v>-2.4944307073390001E-2</v>
      </c>
      <c r="G803" s="4">
        <f ca="1"/>
        <v>-0.85731009445981998</v>
      </c>
      <c r="H803" s="4">
        <f ca="1"/>
        <v>3.7548147426426003E-2</v>
      </c>
      <c r="I803" s="4">
        <f ca="1"/>
        <v>-2.0657323991140002E-2</v>
      </c>
      <c r="J803" s="4">
        <f ca="1"/>
        <v>-0.27733575950347</v>
      </c>
      <c r="K803" s="4">
        <f ca="1"/>
        <v>-4.196862588183E-2</v>
      </c>
      <c r="L803" s="4">
        <f ca="1"/>
        <v>-6.6335506717320001E-3</v>
      </c>
      <c r="M803" s="4">
        <f ca="1"/>
        <v>0.41448757412234999</v>
      </c>
      <c r="N803" s="4">
        <f ca="1"/>
        <v>26.386483890034</v>
      </c>
      <c r="O803" s="4">
        <f ca="1"/>
        <v>-8.3834529456314009</v>
      </c>
      <c r="P803" s="4">
        <f ca="1"/>
        <v>34.337660670906999</v>
      </c>
      <c r="Q803" s="4">
        <f t="shared" ca="1" si="24"/>
        <v>-2.5965595585856368E-2</v>
      </c>
      <c r="R803" s="4">
        <f t="shared" ca="1" si="25"/>
        <v>-4.09236908266098E-2</v>
      </c>
      <c r="S803" s="4">
        <f ca="1"/>
        <v>10.644666666667</v>
      </c>
      <c r="T803" s="4">
        <f ca="1"/>
        <v>10.209047619048</v>
      </c>
      <c r="U803" s="4">
        <f ca="1"/>
        <v>83.955718135411004</v>
      </c>
      <c r="V803" s="4">
        <f ca="1"/>
        <v>86.193791261314004</v>
      </c>
      <c r="W803" s="4">
        <f ca="1"/>
        <v>0.85223179632510004</v>
      </c>
      <c r="X803" s="4">
        <f ca="1"/>
        <v>3.0190322058931001</v>
      </c>
      <c r="Y803" s="4">
        <f ca="1"/>
        <v>9.1404257304861005</v>
      </c>
      <c r="Z803" s="4">
        <f ca="1"/>
        <v>-17.236449425726001</v>
      </c>
    </row>
    <row r="804" spans="1:26" hidden="1" x14ac:dyDescent="0.25">
      <c r="A804" s="3" t="s">
        <v>3286</v>
      </c>
      <c r="B804" t="str">
        <v>信立泰</v>
      </c>
      <c r="C804" s="8" t="str">
        <f ca="1"/>
        <v>制造业</v>
      </c>
      <c r="D804" s="4">
        <f ca="1"/>
        <v>0.22650821479288</v>
      </c>
      <c r="E804" s="4">
        <f ca="1"/>
        <v>5.0356765906110004E-3</v>
      </c>
      <c r="F804" s="4">
        <f ca="1"/>
        <v>2.7144676613032999E-2</v>
      </c>
      <c r="G804" s="4">
        <f ca="1"/>
        <v>0.37992779869463</v>
      </c>
      <c r="H804" s="4">
        <f ca="1"/>
        <v>7.9769033905000009E-3</v>
      </c>
      <c r="I804" s="4">
        <f ca="1"/>
        <v>2.8567730343957001E-2</v>
      </c>
      <c r="J804" s="4">
        <f ca="1"/>
        <v>0.24304908367596001</v>
      </c>
      <c r="K804" s="4">
        <f ca="1"/>
        <v>7.8151094721079992E-3</v>
      </c>
      <c r="L804" s="4">
        <f ca="1"/>
        <v>1.8775528754179999E-2</v>
      </c>
      <c r="M804" s="4">
        <f ca="1"/>
        <v>1.0747737817128</v>
      </c>
      <c r="N804" s="4">
        <f ca="1"/>
        <v>34.901590550527999</v>
      </c>
      <c r="O804" s="4">
        <f ca="1"/>
        <v>14.936250072736</v>
      </c>
      <c r="P804" s="4">
        <f ca="1"/>
        <v>63.740019300337998</v>
      </c>
      <c r="Q804" s="4">
        <f t="shared" ca="1" si="24"/>
        <v>3.9648049788072584E-2</v>
      </c>
      <c r="R804" s="4">
        <f t="shared" ca="1" si="25"/>
        <v>5.219961306667141E-2</v>
      </c>
      <c r="S804" s="4">
        <f ca="1"/>
        <v>29.667555555556</v>
      </c>
      <c r="T804" s="4">
        <f ca="1"/>
        <v>31.21619047619</v>
      </c>
      <c r="U804" s="4">
        <f ca="1"/>
        <v>374.54964356592001</v>
      </c>
      <c r="V804" s="4">
        <f ca="1"/>
        <v>360.26580691636002</v>
      </c>
      <c r="W804" s="4">
        <f ca="1"/>
        <v>-2.3845746877669001</v>
      </c>
      <c r="X804" s="4">
        <f ca="1"/>
        <v>-7.9919561975614997</v>
      </c>
      <c r="Y804" s="4">
        <f ca="1"/>
        <v>8.0494799357296003</v>
      </c>
      <c r="Z804" s="4">
        <f ca="1"/>
        <v>-13.627858257194999</v>
      </c>
    </row>
    <row r="805" spans="1:26" hidden="1" x14ac:dyDescent="0.25">
      <c r="A805" s="3" t="s">
        <v>3287</v>
      </c>
      <c r="B805" t="str">
        <v>精艺股份</v>
      </c>
      <c r="C805" s="8" t="str">
        <f ca="1"/>
        <v>制造业</v>
      </c>
      <c r="D805" s="4">
        <f ca="1"/>
        <v>0.50335636600290001</v>
      </c>
      <c r="E805" s="4">
        <f ca="1"/>
        <v>1.4230641491312E-2</v>
      </c>
      <c r="F805" s="4">
        <f ca="1"/>
        <v>1.3888798205461E-2</v>
      </c>
      <c r="G805" s="4">
        <f ca="1"/>
        <v>0.22482544019893999</v>
      </c>
      <c r="H805" s="4">
        <f ca="1"/>
        <v>5.8295218556583999E-3</v>
      </c>
      <c r="I805" s="4">
        <f ca="1"/>
        <v>8.0037718784399005E-3</v>
      </c>
      <c r="J805" s="4">
        <f ca="1"/>
        <v>0.27310523499875999</v>
      </c>
      <c r="K805" s="4">
        <f ca="1"/>
        <v>5.5577436131154997E-3</v>
      </c>
      <c r="L805" s="4">
        <f ca="1"/>
        <v>1.3419393283531001E-2</v>
      </c>
      <c r="M805" s="4">
        <f ca="1"/>
        <v>1.2457805535062001</v>
      </c>
      <c r="N805" s="4">
        <f ca="1"/>
        <v>35.312949386314003</v>
      </c>
      <c r="O805" s="4">
        <f ca="1"/>
        <v>12.738913219514</v>
      </c>
      <c r="P805" s="4">
        <f ca="1"/>
        <v>73.415639151318999</v>
      </c>
      <c r="Q805" s="4">
        <f t="shared" ca="1" si="24"/>
        <v>1.8157661647489463E-2</v>
      </c>
      <c r="R805" s="4">
        <f t="shared" ca="1" si="25"/>
        <v>7.1352258852296737E-3</v>
      </c>
      <c r="S805" s="4">
        <f ca="1"/>
        <v>7.4880000000000004</v>
      </c>
      <c r="T805" s="4">
        <f ca="1"/>
        <v>7.5414285714286002</v>
      </c>
      <c r="U805" s="4">
        <f ca="1"/>
        <v>12.126631720892</v>
      </c>
      <c r="V805" s="4">
        <f ca="1"/>
        <v>11.910367301337001</v>
      </c>
      <c r="W805" s="4">
        <f ca="1"/>
        <v>-17.202982665743001</v>
      </c>
      <c r="X805" s="4">
        <f ca="1"/>
        <v>-2.1526820981747998</v>
      </c>
      <c r="Y805" s="4">
        <f ca="1"/>
        <v>3.9951547996983998</v>
      </c>
      <c r="Z805" s="4">
        <f ca="1"/>
        <v>264.15674648991001</v>
      </c>
    </row>
    <row r="806" spans="1:26" hidden="1" x14ac:dyDescent="0.25">
      <c r="A806" s="3" t="s">
        <v>3288</v>
      </c>
      <c r="B806" t="str">
        <v>辉煌科技</v>
      </c>
      <c r="C806" s="8" t="str">
        <f ca="1"/>
        <v>制造业</v>
      </c>
      <c r="D806" s="4">
        <f ca="1"/>
        <v>0.21812626904985999</v>
      </c>
      <c r="E806" s="4">
        <f ca="1"/>
        <v>4.8289445499282001E-3</v>
      </c>
      <c r="F806" s="4">
        <f ca="1"/>
        <v>2.5729534080262E-2</v>
      </c>
      <c r="G806" s="4">
        <f ca="1"/>
        <v>0.26105587133319003</v>
      </c>
      <c r="H806" s="4">
        <f ca="1"/>
        <v>4.3060266753400002E-3</v>
      </c>
      <c r="I806" s="4">
        <f ca="1"/>
        <v>2.2236866722936E-2</v>
      </c>
      <c r="J806" s="4">
        <f ca="1"/>
        <v>0.13432096712909</v>
      </c>
      <c r="K806" s="4">
        <f ca="1"/>
        <v>3.0150737630080999E-3</v>
      </c>
      <c r="L806" s="4">
        <f ca="1"/>
        <v>1.1146215479409E-2</v>
      </c>
      <c r="M806" s="4">
        <f ca="1"/>
        <v>0.85303216743271004</v>
      </c>
      <c r="N806" s="4">
        <f ca="1"/>
        <v>37.505578374777997</v>
      </c>
      <c r="O806" s="4">
        <f ca="1"/>
        <v>14.822304238349</v>
      </c>
      <c r="P806" s="4">
        <f ca="1"/>
        <v>69.889003804699996</v>
      </c>
      <c r="Q806" s="4">
        <f t="shared" ca="1" si="24"/>
        <v>3.9949537426392207E-2</v>
      </c>
      <c r="R806" s="4">
        <f t="shared" ca="1" si="25"/>
        <v>1.7228694052725254E-2</v>
      </c>
      <c r="S806" s="4">
        <f ca="1"/>
        <v>7.7666666666667004</v>
      </c>
      <c r="T806" s="4">
        <f ca="1"/>
        <v>7.9004761904762004</v>
      </c>
      <c r="U806" s="4">
        <f ca="1"/>
        <v>42.313907527615001</v>
      </c>
      <c r="V806" s="4">
        <f ca="1"/>
        <v>40.688423817496997</v>
      </c>
      <c r="W806" s="4">
        <f ca="1"/>
        <v>16.004201996780999</v>
      </c>
      <c r="X806" s="4">
        <f ca="1"/>
        <v>8.9239964160479008</v>
      </c>
      <c r="Y806" s="4">
        <f ca="1"/>
        <v>9.5422741284975992</v>
      </c>
      <c r="Z806" s="4">
        <f ca="1"/>
        <v>-20.137068267242</v>
      </c>
    </row>
    <row r="807" spans="1:26" hidden="1" x14ac:dyDescent="0.25">
      <c r="A807" s="3" t="s">
        <v>3289</v>
      </c>
      <c r="B807" t="str">
        <v>博云新材</v>
      </c>
      <c r="C807" s="8" t="str">
        <f ca="1"/>
        <v>制造业</v>
      </c>
      <c r="D807" s="4">
        <f ca="1"/>
        <v>0.17295136876841999</v>
      </c>
      <c r="E807" s="4">
        <f ca="1"/>
        <v>3.8977056784458E-3</v>
      </c>
      <c r="F807" s="4">
        <f ca="1"/>
        <v>1.3878251427515E-2</v>
      </c>
      <c r="G807" s="4">
        <f ca="1"/>
        <v>6.5404221234932003E-2</v>
      </c>
      <c r="H807" s="4">
        <f ca="1"/>
        <v>1.1472832905085001E-3</v>
      </c>
      <c r="I807" s="4">
        <f ca="1"/>
        <v>9.1895635123108999E-3</v>
      </c>
      <c r="J807" s="4">
        <f ca="1"/>
        <v>-3.3075417669458998E-2</v>
      </c>
      <c r="K807" s="4">
        <f ca="1"/>
        <v>-7.177527195888E-4</v>
      </c>
      <c r="L807" s="4">
        <f ca="1"/>
        <v>4.5838364194163003E-3</v>
      </c>
      <c r="M807" s="4">
        <f ca="1"/>
        <v>1.4064209570182999</v>
      </c>
      <c r="N807" s="4">
        <f ca="1"/>
        <v>32.631751885024002</v>
      </c>
      <c r="O807" s="4">
        <f ca="1"/>
        <v>-18.428761634583001</v>
      </c>
      <c r="P807" s="4">
        <f ca="1"/>
        <v>65.471554959304001</v>
      </c>
      <c r="Q807" s="4">
        <f t="shared" ca="1" si="24"/>
        <v>2.7038909650472915E-2</v>
      </c>
      <c r="R807" s="4">
        <f t="shared" ca="1" si="25"/>
        <v>-3.6575060853278051E-4</v>
      </c>
      <c r="S807" s="4">
        <f ca="1"/>
        <v>7.5513333333333001</v>
      </c>
      <c r="T807" s="4">
        <f ca="1"/>
        <v>7.5485714285713996</v>
      </c>
      <c r="U807" s="4">
        <f ca="1"/>
        <v>23.461328827732999</v>
      </c>
      <c r="V807" s="4">
        <f ca="1"/>
        <v>22.843661138133001</v>
      </c>
      <c r="W807" s="4">
        <f ca="1"/>
        <v>28.987511792498001</v>
      </c>
      <c r="X807" s="4">
        <f ca="1"/>
        <v>16.845943011292</v>
      </c>
      <c r="Y807" s="4">
        <f ca="1"/>
        <v>12.394262563731001</v>
      </c>
      <c r="Z807" s="4">
        <f ca="1"/>
        <v>46.420498095973002</v>
      </c>
    </row>
    <row r="808" spans="1:26" hidden="1" x14ac:dyDescent="0.25">
      <c r="A808" s="3" t="s">
        <v>3290</v>
      </c>
      <c r="B808" t="str">
        <v>中电兴发</v>
      </c>
      <c r="C808" s="8" t="str">
        <f ca="1"/>
        <v>信息传输、软件和信息技术服务业</v>
      </c>
      <c r="D808" s="4">
        <f ca="1"/>
        <v>0.15694308878412999</v>
      </c>
      <c r="E808" s="4">
        <f ca="1"/>
        <v>3.3958723418934002E-3</v>
      </c>
      <c r="F808" s="4">
        <f ca="1"/>
        <v>1.1349382247380999E-2</v>
      </c>
      <c r="G808" s="4">
        <f ca="1"/>
        <v>0.40555710282544999</v>
      </c>
      <c r="H808" s="4">
        <f ca="1"/>
        <v>6.8563849597227996E-3</v>
      </c>
      <c r="I808" s="4">
        <f ca="1"/>
        <v>1.5446055692238E-2</v>
      </c>
      <c r="J808" s="4">
        <f ca="1"/>
        <v>1.1694561351027E-2</v>
      </c>
      <c r="K808" s="4">
        <f ca="1"/>
        <v>2.5643649757309999E-4</v>
      </c>
      <c r="L808" s="4">
        <f ca="1"/>
        <v>6.3818404448842004E-3</v>
      </c>
      <c r="M808" s="4">
        <f ca="1"/>
        <v>1.1647737432164</v>
      </c>
      <c r="N808" s="4">
        <f ca="1"/>
        <v>29.895241077714001</v>
      </c>
      <c r="O808" s="4">
        <f ca="1"/>
        <v>-5.5098309112825996</v>
      </c>
      <c r="P808" s="4">
        <f ca="1"/>
        <v>67.634281053720997</v>
      </c>
      <c r="Q808" s="4">
        <f t="shared" ca="1" si="24"/>
        <v>2.0193637621063479E-2</v>
      </c>
      <c r="R808" s="4">
        <f t="shared" ca="1" si="25"/>
        <v>1.2275362474137198E-2</v>
      </c>
      <c r="S808" s="4">
        <f ca="1"/>
        <v>5.9248888888889004</v>
      </c>
      <c r="T808" s="4">
        <f ca="1"/>
        <v>5.9976190476189997</v>
      </c>
      <c r="U808" s="4">
        <f ca="1"/>
        <v>19.342916860858001</v>
      </c>
      <c r="V808" s="4">
        <f ca="1"/>
        <v>18.960044591106001</v>
      </c>
      <c r="W808" s="4">
        <f ca="1"/>
        <v>0</v>
      </c>
      <c r="X808" s="4">
        <f ca="1"/>
        <v>-4.3034227201897997</v>
      </c>
      <c r="Y808" s="4">
        <f ca="1"/>
        <v>1.427050922911</v>
      </c>
      <c r="Z808" s="4">
        <f ca="1"/>
        <v>26.990988366561002</v>
      </c>
    </row>
    <row r="809" spans="1:26" hidden="1" x14ac:dyDescent="0.25">
      <c r="A809" s="3" t="s">
        <v>3291</v>
      </c>
      <c r="B809" t="str">
        <v>圣农发展</v>
      </c>
      <c r="C809" s="8" t="str">
        <f ca="1"/>
        <v>农、林、牧、渔业</v>
      </c>
      <c r="D809" s="4">
        <f ca="1"/>
        <v>-0.24222590493567001</v>
      </c>
      <c r="E809" s="4">
        <f ca="1"/>
        <v>-5.4561585206920997E-3</v>
      </c>
      <c r="F809" s="4">
        <f ca="1"/>
        <v>-1.4827907867848999E-3</v>
      </c>
      <c r="G809" s="4">
        <f ca="1"/>
        <v>-0.45792409736801998</v>
      </c>
      <c r="H809" s="4">
        <f ca="1"/>
        <v>-7.7487307549835996E-3</v>
      </c>
      <c r="I809" s="4">
        <f ca="1"/>
        <v>-5.4088335731735998E-3</v>
      </c>
      <c r="J809" s="4">
        <f ca="1"/>
        <v>-0.45595283511179002</v>
      </c>
      <c r="K809" s="4">
        <f ca="1"/>
        <v>-1.3865632110633999E-2</v>
      </c>
      <c r="L809" s="4">
        <f ca="1"/>
        <v>-7.4742210653610001E-3</v>
      </c>
      <c r="M809" s="4">
        <f ca="1"/>
        <v>1.0085255916119999</v>
      </c>
      <c r="N809" s="4">
        <f ca="1"/>
        <v>33.880586742517998</v>
      </c>
      <c r="O809" s="4">
        <f ca="1"/>
        <v>-4.5402103740120996</v>
      </c>
      <c r="P809" s="4">
        <f ca="1"/>
        <v>31.538856113832999</v>
      </c>
      <c r="Q809" s="4">
        <f t="shared" ca="1" si="24"/>
        <v>2.3709648002810998E-3</v>
      </c>
      <c r="R809" s="4">
        <f t="shared" ca="1" si="25"/>
        <v>-3.9244247236217895E-2</v>
      </c>
      <c r="S809" s="4">
        <f ca="1"/>
        <v>18.852222222222</v>
      </c>
      <c r="T809" s="4">
        <f ca="1"/>
        <v>18.112380952380999</v>
      </c>
      <c r="U809" s="4">
        <f ca="1"/>
        <v>46.254390864660998</v>
      </c>
      <c r="V809" s="4">
        <f ca="1"/>
        <v>46.144982734887002</v>
      </c>
      <c r="W809" s="4">
        <f ca="1"/>
        <v>-53.818571274467999</v>
      </c>
      <c r="X809" s="4">
        <f ca="1"/>
        <v>4.9249244659654998</v>
      </c>
      <c r="Y809" s="4">
        <f ca="1"/>
        <v>7.4008392232478997</v>
      </c>
      <c r="Z809" s="4">
        <f ca="1"/>
        <v>-34.739698664184999</v>
      </c>
    </row>
    <row r="810" spans="1:26" hidden="1" x14ac:dyDescent="0.25">
      <c r="A810" s="3" t="s">
        <v>3292</v>
      </c>
      <c r="B810" t="str">
        <v>太阳电缆</v>
      </c>
      <c r="C810" s="8" t="str">
        <f ca="1"/>
        <v>制造业</v>
      </c>
      <c r="D810" s="4">
        <f ca="1"/>
        <v>1.0197340568427999</v>
      </c>
      <c r="E810" s="4">
        <f ca="1"/>
        <v>-0.78706906416842004</v>
      </c>
      <c r="F810" s="4">
        <f ca="1"/>
        <v>1.4842659997242999E-2</v>
      </c>
      <c r="G810" s="4">
        <f ca="1"/>
        <v>1.5721713394462</v>
      </c>
      <c r="H810" s="4">
        <f ca="1"/>
        <v>-2.2400554554393999</v>
      </c>
      <c r="I810" s="4">
        <f ca="1"/>
        <v>2.3561015808964001E-2</v>
      </c>
      <c r="J810" s="4">
        <f ca="1"/>
        <v>0.52993473915631994</v>
      </c>
      <c r="K810" s="4">
        <f ca="1"/>
        <v>5.3781136271598001E-2</v>
      </c>
      <c r="L810" s="4">
        <f ca="1"/>
        <v>1.235218725285E-2</v>
      </c>
      <c r="M810" s="4">
        <f ca="1"/>
        <v>0.52169354028885995</v>
      </c>
      <c r="N810" s="4">
        <f ca="1"/>
        <v>36.808584688483002</v>
      </c>
      <c r="O810" s="4">
        <f ca="1"/>
        <v>17.886842822268999</v>
      </c>
      <c r="P810" s="4">
        <f ca="1"/>
        <v>57.699539809131998</v>
      </c>
      <c r="Q810" s="4">
        <f t="shared" ca="1" si="24"/>
        <v>1.0502625656402502E-2</v>
      </c>
      <c r="R810" s="4">
        <f t="shared" ca="1" si="25"/>
        <v>4.0016227363394427E-2</v>
      </c>
      <c r="S810" s="4">
        <f ca="1"/>
        <v>8.4513333333333005</v>
      </c>
      <c r="T810" s="4">
        <f ca="1"/>
        <v>8.7895238095238</v>
      </c>
      <c r="U810" s="4">
        <f ca="1"/>
        <v>68.229115430755996</v>
      </c>
      <c r="V810" s="4">
        <f ca="1"/>
        <v>67.519978373569998</v>
      </c>
      <c r="W810" s="4">
        <f ca="1"/>
        <v>3.5338121274318</v>
      </c>
      <c r="X810" s="4">
        <f ca="1"/>
        <v>23.390297464379</v>
      </c>
      <c r="Y810" s="4">
        <f ca="1"/>
        <v>11.085048559380001</v>
      </c>
      <c r="Z810" s="4">
        <f ca="1"/>
        <v>-58.572061406726</v>
      </c>
    </row>
    <row r="811" spans="1:26" hidden="1" x14ac:dyDescent="0.25">
      <c r="A811" s="3" t="s">
        <v>3293</v>
      </c>
      <c r="B811" t="str">
        <v>齐心集团</v>
      </c>
      <c r="C811" s="8" t="str">
        <f ca="1"/>
        <v>制造业</v>
      </c>
      <c r="D811" s="4">
        <f ca="1"/>
        <v>0.30252016954116001</v>
      </c>
      <c r="E811" s="4">
        <f ca="1"/>
        <v>6.5809731535293996E-3</v>
      </c>
      <c r="F811" s="4">
        <f ca="1"/>
        <v>1.9889356358536E-2</v>
      </c>
      <c r="G811" s="4">
        <f ca="1"/>
        <v>7.4475155257353001E-2</v>
      </c>
      <c r="H811" s="4">
        <f ca="1"/>
        <v>1.325590244607E-3</v>
      </c>
      <c r="I811" s="4">
        <f ca="1"/>
        <v>9.4327575722528006E-3</v>
      </c>
      <c r="J811" s="4">
        <f ca="1"/>
        <v>-3.6288984366639999E-2</v>
      </c>
      <c r="K811" s="4">
        <f ca="1"/>
        <v>-6.378252826433E-4</v>
      </c>
      <c r="L811" s="4">
        <f ca="1"/>
        <v>5.2569080163266998E-3</v>
      </c>
      <c r="M811" s="4">
        <f ca="1"/>
        <v>1.3574575036209</v>
      </c>
      <c r="N811" s="4">
        <f ca="1"/>
        <v>36.498926916820999</v>
      </c>
      <c r="O811" s="4">
        <f ca="1"/>
        <v>1.9689769281736</v>
      </c>
      <c r="P811" s="4">
        <f ca="1"/>
        <v>58.895110597630001</v>
      </c>
      <c r="Q811" s="4">
        <f t="shared" ca="1" si="24"/>
        <v>2.9727704221831259E-2</v>
      </c>
      <c r="R811" s="4">
        <f t="shared" ca="1" si="25"/>
        <v>-3.1151908291825285E-3</v>
      </c>
      <c r="S811" s="4">
        <f ca="1"/>
        <v>6.6851111111110999</v>
      </c>
      <c r="T811" s="4">
        <f ca="1"/>
        <v>6.6642857142857004</v>
      </c>
      <c r="U811" s="4">
        <f ca="1"/>
        <v>33.357745696441</v>
      </c>
      <c r="V811" s="4">
        <f ca="1"/>
        <v>32.394724896374001</v>
      </c>
      <c r="W811" s="4">
        <f ca="1"/>
        <v>-19.374026018283999</v>
      </c>
      <c r="X811" s="4">
        <f ca="1"/>
        <v>12.99469031506</v>
      </c>
      <c r="Y811" s="4">
        <f ca="1"/>
        <v>-0.43466585006684999</v>
      </c>
      <c r="Z811" s="4">
        <f ca="1"/>
        <v>-17.355286925239</v>
      </c>
    </row>
    <row r="812" spans="1:26" hidden="1" x14ac:dyDescent="0.25">
      <c r="A812" s="3" t="s">
        <v>3294</v>
      </c>
      <c r="B812" t="str">
        <v>西部建设</v>
      </c>
      <c r="C812" s="8" t="str">
        <f ca="1"/>
        <v>制造业</v>
      </c>
      <c r="D812" s="4">
        <f ca="1"/>
        <v>-0.20129931968206999</v>
      </c>
      <c r="E812" s="4">
        <f ca="1"/>
        <v>-4.5425674408674996E-3</v>
      </c>
      <c r="F812" s="4">
        <f ca="1"/>
        <v>-1.8767538780699999E-4</v>
      </c>
      <c r="G812" s="4">
        <f ca="1"/>
        <v>-0.29496401483986001</v>
      </c>
      <c r="H812" s="4">
        <f ca="1"/>
        <v>-8.0638115960987994E-3</v>
      </c>
      <c r="I812" s="4">
        <f ca="1"/>
        <v>-6.6975743484452002E-3</v>
      </c>
      <c r="J812" s="4">
        <f ca="1"/>
        <v>-0.25748406296089998</v>
      </c>
      <c r="K812" s="4">
        <f ca="1"/>
        <v>-6.1803976190388998E-3</v>
      </c>
      <c r="L812" s="4">
        <f ca="1"/>
        <v>-4.9536950269416999E-3</v>
      </c>
      <c r="M812" s="4">
        <f ca="1"/>
        <v>1.25010163437</v>
      </c>
      <c r="N812" s="4">
        <f ca="1"/>
        <v>33.347567280226002</v>
      </c>
      <c r="O812" s="4">
        <f ca="1"/>
        <v>0.32197915549942002</v>
      </c>
      <c r="P812" s="4">
        <f ca="1"/>
        <v>39.265200951064998</v>
      </c>
      <c r="Q812" s="4">
        <f t="shared" ca="1" si="24"/>
        <v>-7.5018754687796406E-4</v>
      </c>
      <c r="R812" s="4">
        <f t="shared" ca="1" si="25"/>
        <v>-4.4472884338507261E-2</v>
      </c>
      <c r="S812" s="4">
        <f ca="1"/>
        <v>6.9455555555556003</v>
      </c>
      <c r="T812" s="4">
        <f ca="1"/>
        <v>6.6366666666666996</v>
      </c>
      <c r="U812" s="4">
        <f ca="1"/>
        <v>28.515075926123998</v>
      </c>
      <c r="V812" s="4">
        <f ca="1"/>
        <v>28.536483640783</v>
      </c>
      <c r="W812" s="4">
        <f ca="1"/>
        <v>-0.84431410939670004</v>
      </c>
      <c r="X812" s="4">
        <f ca="1"/>
        <v>2.7753282547834002</v>
      </c>
      <c r="Y812" s="4">
        <f ca="1"/>
        <v>14.075328179186</v>
      </c>
      <c r="Z812" s="4">
        <f ca="1"/>
        <v>-46.892276606156997</v>
      </c>
    </row>
    <row r="813" spans="1:26" hidden="1" x14ac:dyDescent="0.25">
      <c r="A813" s="3" t="s">
        <v>3295</v>
      </c>
      <c r="B813" t="str">
        <v>美盈森</v>
      </c>
      <c r="C813" s="8" t="str">
        <f ca="1"/>
        <v>制造业</v>
      </c>
      <c r="D813" s="4">
        <f ca="1"/>
        <v>0.52785205419833003</v>
      </c>
      <c r="E813" s="4">
        <f ca="1"/>
        <v>1.1401389862719999E-2</v>
      </c>
      <c r="F813" s="4">
        <f ca="1"/>
        <v>1.6503260844898001E-2</v>
      </c>
      <c r="G813" s="4">
        <f ca="1"/>
        <v>6.0434638116802997E-2</v>
      </c>
      <c r="H813" s="4">
        <f ca="1"/>
        <v>1.4745086247131001E-3</v>
      </c>
      <c r="I813" s="4">
        <f ca="1"/>
        <v>6.0920632843448003E-3</v>
      </c>
      <c r="J813" s="4">
        <f ca="1"/>
        <v>1.2998141367094001E-2</v>
      </c>
      <c r="K813" s="4">
        <f ca="1"/>
        <v>2.7963267571649999E-4</v>
      </c>
      <c r="L813" s="4">
        <f ca="1"/>
        <v>4.4475933867698996E-3</v>
      </c>
      <c r="M813" s="4">
        <f ca="1"/>
        <v>0.72451716539850997</v>
      </c>
      <c r="N813" s="4">
        <f ca="1"/>
        <v>25.029087748866001</v>
      </c>
      <c r="O813" s="4">
        <f ca="1"/>
        <v>6.2381424369807998</v>
      </c>
      <c r="P813" s="4">
        <f ca="1"/>
        <v>60.031556725953003</v>
      </c>
      <c r="Q813" s="4">
        <f t="shared" ca="1" si="24"/>
        <v>2.2243713733062061E-2</v>
      </c>
      <c r="R813" s="4">
        <f t="shared" ca="1" si="25"/>
        <v>-8.2496906364775671E-4</v>
      </c>
      <c r="S813" s="4">
        <f ca="1"/>
        <v>3.4633333333333001</v>
      </c>
      <c r="T813" s="4">
        <f ca="1"/>
        <v>3.4604761904762</v>
      </c>
      <c r="U813" s="4">
        <f ca="1"/>
        <v>34.797948405151999</v>
      </c>
      <c r="V813" s="4">
        <f ca="1"/>
        <v>34.040755582712997</v>
      </c>
      <c r="W813" s="4">
        <f ca="1"/>
        <v>-37.253290862455003</v>
      </c>
      <c r="X813" s="4">
        <f ca="1"/>
        <v>6.7775779450825002</v>
      </c>
      <c r="Y813" s="4">
        <f ca="1"/>
        <v>0.60880041720022005</v>
      </c>
      <c r="Z813" s="4">
        <f ca="1"/>
        <v>3.8665086093326</v>
      </c>
    </row>
    <row r="814" spans="1:26" hidden="1" x14ac:dyDescent="0.25">
      <c r="A814" s="3" t="s">
        <v>3296</v>
      </c>
      <c r="B814" t="str">
        <v>洋河股份</v>
      </c>
      <c r="C814" s="8" t="str">
        <f ca="1"/>
        <v>制造业</v>
      </c>
      <c r="D814" s="4">
        <f ca="1"/>
        <v>-0.12162064203153</v>
      </c>
      <c r="E814" s="4">
        <f ca="1"/>
        <v>-2.9989500749270999E-3</v>
      </c>
      <c r="F814" s="4">
        <f ca="1"/>
        <v>2.7746357384354002E-3</v>
      </c>
      <c r="G814" s="4">
        <f ca="1"/>
        <v>-0.46315036464211001</v>
      </c>
      <c r="H814" s="4">
        <f ca="1"/>
        <v>-9.3231352968418998E-3</v>
      </c>
      <c r="I814" s="4">
        <f ca="1"/>
        <v>-1.0438850363772E-2</v>
      </c>
      <c r="J814" s="4">
        <f ca="1"/>
        <v>-0.33168130414232999</v>
      </c>
      <c r="K814" s="4">
        <f ca="1"/>
        <v>-8.7091794040041002E-3</v>
      </c>
      <c r="L814" s="4">
        <f ca="1"/>
        <v>-7.0487284981562001E-3</v>
      </c>
      <c r="M814" s="4">
        <f ca="1"/>
        <v>1.0661910075620999</v>
      </c>
      <c r="N814" s="4">
        <f ca="1"/>
        <v>31.703006679196001</v>
      </c>
      <c r="O814" s="4">
        <f ca="1"/>
        <v>-16.429854947275999</v>
      </c>
      <c r="P814" s="4">
        <f ca="1"/>
        <v>30.364090112408999</v>
      </c>
      <c r="Q814" s="4">
        <f t="shared" ca="1" si="24"/>
        <v>4.1785057663293356E-4</v>
      </c>
      <c r="R814" s="4">
        <f t="shared" ca="1" si="25"/>
        <v>-5.187262923465541E-2</v>
      </c>
      <c r="S814" s="4">
        <f ca="1"/>
        <v>126.08111111111</v>
      </c>
      <c r="T814" s="4">
        <f ca="1"/>
        <v>119.54095238095</v>
      </c>
      <c r="U814" s="4">
        <f ca="1"/>
        <v>536.19686493024005</v>
      </c>
      <c r="V814" s="4">
        <f ca="1"/>
        <v>535.97290834142996</v>
      </c>
      <c r="W814" s="4">
        <f ca="1"/>
        <v>8.3280774947895999</v>
      </c>
      <c r="X814" s="4">
        <f ca="1"/>
        <v>9.1882450310144002</v>
      </c>
      <c r="Y814" s="4">
        <f ca="1"/>
        <v>8.3337948372968995</v>
      </c>
      <c r="Z814" s="4">
        <f ca="1"/>
        <v>-18.739666164355999</v>
      </c>
    </row>
    <row r="815" spans="1:26" hidden="1" x14ac:dyDescent="0.25">
      <c r="A815" s="3" t="s">
        <v>3297</v>
      </c>
      <c r="B815" t="str">
        <v>南国置业</v>
      </c>
      <c r="C815" s="8" t="str">
        <f ca="1"/>
        <v>房地产业</v>
      </c>
      <c r="D815" s="4">
        <f ca="1"/>
        <v>0.55307574548284999</v>
      </c>
      <c r="E815" s="4">
        <f ca="1"/>
        <v>0.29768478879209997</v>
      </c>
      <c r="F815" s="4">
        <f ca="1"/>
        <v>9.1086156455782996E-3</v>
      </c>
      <c r="G815" s="4">
        <f ca="1"/>
        <v>-2.318849714007E-2</v>
      </c>
      <c r="H815" s="4">
        <f ca="1"/>
        <v>-1.4703250333268001E-3</v>
      </c>
      <c r="I815" s="4">
        <f ca="1"/>
        <v>1.8852409436165001E-3</v>
      </c>
      <c r="J815" s="4">
        <f ca="1"/>
        <v>-0.28183687144642</v>
      </c>
      <c r="K815" s="4">
        <f ca="1"/>
        <v>-1.2816606221617999E-2</v>
      </c>
      <c r="L815" s="4">
        <f ca="1"/>
        <v>-8.9100195146603004E-3</v>
      </c>
      <c r="M815" s="4">
        <f ca="1"/>
        <v>1.7925244905122</v>
      </c>
      <c r="N815" s="4">
        <f ca="1"/>
        <v>68.684073041733001</v>
      </c>
      <c r="O815" s="4">
        <f ca="1"/>
        <v>29.280216434749999</v>
      </c>
      <c r="P815" s="4">
        <f ca="1"/>
        <v>54.090998963768001</v>
      </c>
      <c r="Q815" s="4">
        <f t="shared" ca="1" si="24"/>
        <v>1.6444792482384309E-2</v>
      </c>
      <c r="R815" s="4">
        <f t="shared" ca="1" si="25"/>
        <v>-1.4338494018288349E-2</v>
      </c>
      <c r="S815" s="4">
        <f ca="1"/>
        <v>2.1653333333333</v>
      </c>
      <c r="T815" s="4">
        <f ca="1"/>
        <v>2.1342857142857001</v>
      </c>
      <c r="U815" s="4">
        <f ca="1"/>
        <v>7.2606412353719998</v>
      </c>
      <c r="V815" s="4">
        <f ca="1"/>
        <v>7.1431732338752001</v>
      </c>
      <c r="W815" s="4">
        <f ca="1"/>
        <v>0</v>
      </c>
      <c r="X815" s="4">
        <f ca="1"/>
        <v>15.524174352432</v>
      </c>
      <c r="Y815" s="4">
        <f ca="1"/>
        <v>2.8010141968512001</v>
      </c>
      <c r="Z815" s="4">
        <f ca="1"/>
        <v>0</v>
      </c>
    </row>
    <row r="816" spans="1:26" hidden="1" x14ac:dyDescent="0.25">
      <c r="A816" s="3" t="s">
        <v>3298</v>
      </c>
      <c r="B816" t="str">
        <v>中科云网</v>
      </c>
      <c r="C816" s="8" t="str">
        <f ca="1"/>
        <v>信息传输、软件和信息技术服务业</v>
      </c>
      <c r="D816" s="4">
        <f ca="1"/>
        <v>0.46706326225737999</v>
      </c>
      <c r="E816" s="4">
        <f ca="1"/>
        <v>9.9442043647468004E-3</v>
      </c>
      <c r="F816" s="4">
        <f ca="1"/>
        <v>2.9601153938224E-2</v>
      </c>
      <c r="G816" s="4">
        <f ca="1"/>
        <v>8.3703997579987005E-2</v>
      </c>
      <c r="H816" s="4">
        <f ca="1"/>
        <v>1.8756653268147E-3</v>
      </c>
      <c r="I816" s="4">
        <f ca="1"/>
        <v>1.1354413887228E-2</v>
      </c>
      <c r="J816" s="4">
        <f ca="1"/>
        <v>3.0849259600775999E-2</v>
      </c>
      <c r="K816" s="4">
        <f ca="1"/>
        <v>7.2077909670240005E-4</v>
      </c>
      <c r="L816" s="4">
        <f ca="1"/>
        <v>6.4370444960691999E-3</v>
      </c>
      <c r="M816" s="4">
        <f ca="1"/>
        <v>1.3209456689679999</v>
      </c>
      <c r="N816" s="4">
        <f ca="1"/>
        <v>57.427988417093999</v>
      </c>
      <c r="O816" s="4">
        <f ca="1"/>
        <v>27.433973683674001</v>
      </c>
      <c r="P816" s="4">
        <f ca="1"/>
        <v>61.570669993692</v>
      </c>
      <c r="Q816" s="4">
        <f t="shared" ca="1" si="24"/>
        <v>4.3859649122806987E-2</v>
      </c>
      <c r="R816" s="4">
        <f t="shared" ca="1" si="25"/>
        <v>-7.8767519981408178E-3</v>
      </c>
      <c r="S816" s="4">
        <f ca="1"/>
        <v>3.8368888888888999</v>
      </c>
      <c r="T816" s="4">
        <f ca="1"/>
        <v>3.8066666666666999</v>
      </c>
      <c r="U816" s="4">
        <f ca="1"/>
        <v>16.58978758668</v>
      </c>
      <c r="V816" s="4">
        <f ca="1"/>
        <v>15.89273768808</v>
      </c>
      <c r="W816" s="4">
        <f ca="1"/>
        <v>11.903160132928001</v>
      </c>
      <c r="X816" s="4">
        <f ca="1"/>
        <v>11.899178443901</v>
      </c>
      <c r="Y816" s="4">
        <f ca="1"/>
        <v>31.725893943323999</v>
      </c>
      <c r="Z816" s="4">
        <f ca="1"/>
        <v>0</v>
      </c>
    </row>
    <row r="817" spans="1:26" hidden="1" x14ac:dyDescent="0.25">
      <c r="A817" s="3" t="s">
        <v>3299</v>
      </c>
      <c r="B817" t="str">
        <v>北新路桥</v>
      </c>
      <c r="C817" s="8" t="str">
        <f ca="1"/>
        <v>建筑业</v>
      </c>
      <c r="D817" s="4">
        <f ca="1"/>
        <v>-0.47175593236293001</v>
      </c>
      <c r="E817" s="4">
        <f ca="1"/>
        <v>-1.0784439943696E-2</v>
      </c>
      <c r="F817" s="4">
        <f ca="1"/>
        <v>-1.0547324065693999E-2</v>
      </c>
      <c r="G817" s="4">
        <f ca="1"/>
        <v>-0.3120720455796</v>
      </c>
      <c r="H817" s="4">
        <f ca="1"/>
        <v>-8.5225751721428999E-3</v>
      </c>
      <c r="I817" s="4">
        <f ca="1"/>
        <v>-7.5382227089753999E-3</v>
      </c>
      <c r="J817" s="4">
        <f ca="1"/>
        <v>-0.31851547426212001</v>
      </c>
      <c r="K817" s="4">
        <f ca="1"/>
        <v>-7.4949122781831001E-3</v>
      </c>
      <c r="L817" s="4">
        <f ca="1"/>
        <v>-7.5586856998724004E-3</v>
      </c>
      <c r="M817" s="4">
        <f ca="1"/>
        <v>1.6893607143203</v>
      </c>
      <c r="N817" s="4">
        <f ca="1"/>
        <v>50.449966631240002</v>
      </c>
      <c r="O817" s="4">
        <f ca="1"/>
        <v>17.940600012899001</v>
      </c>
      <c r="P817" s="4">
        <f ca="1"/>
        <v>35.460485165024998</v>
      </c>
      <c r="Q817" s="4">
        <f t="shared" ca="1" si="24"/>
        <v>-1.4690075241850733E-2</v>
      </c>
      <c r="R817" s="4">
        <f t="shared" ca="1" si="25"/>
        <v>-4.9963363253334281E-2</v>
      </c>
      <c r="S817" s="4">
        <f ca="1"/>
        <v>4.8524444444443997</v>
      </c>
      <c r="T817" s="4">
        <f ca="1"/>
        <v>4.6100000000000003</v>
      </c>
      <c r="U817" s="4">
        <f ca="1"/>
        <v>19.225332166040001</v>
      </c>
      <c r="V817" s="4">
        <f ca="1"/>
        <v>19.511964391060999</v>
      </c>
      <c r="W817" s="4">
        <f ca="1"/>
        <v>-3.5687757642511001E-3</v>
      </c>
      <c r="X817" s="4">
        <f ca="1"/>
        <v>1.5682321683234</v>
      </c>
      <c r="Y817" s="4">
        <f ca="1"/>
        <v>15.711635079729</v>
      </c>
      <c r="Z817" s="4">
        <f ca="1"/>
        <v>63.084711681830001</v>
      </c>
    </row>
    <row r="818" spans="1:26" hidden="1" x14ac:dyDescent="0.25">
      <c r="A818" s="3" t="s">
        <v>3300</v>
      </c>
      <c r="B818" t="str">
        <v>威创股份</v>
      </c>
      <c r="C818" s="8" t="str">
        <f ca="1"/>
        <v>制造业</v>
      </c>
      <c r="D818" s="4">
        <f ca="1"/>
        <v>-0.28970140278769002</v>
      </c>
      <c r="E818" s="4">
        <f ca="1"/>
        <v>-6.2445933889750003E-3</v>
      </c>
      <c r="F818" s="4">
        <f ca="1"/>
        <v>-2.8478841913562002E-3</v>
      </c>
      <c r="G818" s="4">
        <f ca="1"/>
        <v>0.29057140261800002</v>
      </c>
      <c r="H818" s="4">
        <f ca="1"/>
        <v>1.3836274827029E-2</v>
      </c>
      <c r="I818" s="4">
        <f ca="1"/>
        <v>2.1902279708928E-2</v>
      </c>
      <c r="J818" s="4">
        <f ca="1"/>
        <v>0.12884691208415</v>
      </c>
      <c r="K818" s="4">
        <f ca="1"/>
        <v>3.9526554757399997E-3</v>
      </c>
      <c r="L818" s="4">
        <f ca="1"/>
        <v>1.322634779463E-2</v>
      </c>
      <c r="M818" s="4">
        <f ca="1"/>
        <v>1.1672756075271999</v>
      </c>
      <c r="N818" s="4">
        <f ca="1"/>
        <v>39.267452920617004</v>
      </c>
      <c r="O818" s="4">
        <f ca="1"/>
        <v>16.95014360663</v>
      </c>
      <c r="P818" s="4">
        <f ca="1"/>
        <v>74.308579546600001</v>
      </c>
      <c r="Q818" s="4">
        <f t="shared" ca="1" si="24"/>
        <v>8.7227414330168004E-3</v>
      </c>
      <c r="R818" s="4">
        <f t="shared" ca="1" si="25"/>
        <v>4.7050112322898331E-2</v>
      </c>
      <c r="S818" s="4">
        <f ca="1"/>
        <v>5.0591111111110996</v>
      </c>
      <c r="T818" s="4">
        <f ca="1"/>
        <v>5.2971428571428998</v>
      </c>
      <c r="U818" s="4">
        <f ca="1"/>
        <v>23.402883257026001</v>
      </c>
      <c r="V818" s="4">
        <f ca="1"/>
        <v>23.200511196743001</v>
      </c>
      <c r="W818" s="4">
        <f ca="1"/>
        <v>26.711459845370001</v>
      </c>
      <c r="X818" s="4">
        <f ca="1"/>
        <v>-22.414907745699999</v>
      </c>
      <c r="Y818" s="4">
        <f ca="1"/>
        <v>-6.5635556052527004</v>
      </c>
      <c r="Z818" s="4">
        <f ca="1"/>
        <v>-28.941810528348</v>
      </c>
    </row>
    <row r="819" spans="1:26" hidden="1" x14ac:dyDescent="0.25">
      <c r="A819" s="3" t="s">
        <v>3301</v>
      </c>
      <c r="B819" t="str">
        <v>ST中利</v>
      </c>
      <c r="C819" s="8" t="str">
        <f ca="1"/>
        <v>制造业</v>
      </c>
      <c r="D819" s="4">
        <f ca="1"/>
        <v>-0.39529009839005003</v>
      </c>
      <c r="E819" s="4">
        <f ca="1"/>
        <v>-0.11466534266753001</v>
      </c>
      <c r="F819" s="4">
        <f ca="1"/>
        <v>-8.6886032812973999E-3</v>
      </c>
      <c r="G819" s="4">
        <f ca="1"/>
        <v>-0.52126027089087001</v>
      </c>
      <c r="H819" s="4">
        <f ca="1"/>
        <v>-3.3790661204389998E-2</v>
      </c>
      <c r="I819" s="4">
        <f ca="1"/>
        <v>-1.7830471342406999E-2</v>
      </c>
      <c r="J819" s="4">
        <f ca="1"/>
        <v>-0.69312666435849002</v>
      </c>
      <c r="K819" s="4">
        <f ca="1"/>
        <v>-3.9606784200998002E-2</v>
      </c>
      <c r="L819" s="4">
        <f ca="1"/>
        <v>-2.2971323783864E-2</v>
      </c>
      <c r="M819" s="4">
        <f ca="1"/>
        <v>1.0653979450819</v>
      </c>
      <c r="N819" s="4">
        <f ca="1"/>
        <v>56.581957343032002</v>
      </c>
      <c r="O819" s="4">
        <f ca="1"/>
        <v>-29.63526891751</v>
      </c>
      <c r="P819" s="4">
        <f ca="1"/>
        <v>27.646827444591</v>
      </c>
      <c r="Q819" s="4">
        <f t="shared" ca="1" si="24"/>
        <v>-5.7526366251205059E-3</v>
      </c>
      <c r="R819" s="4">
        <f t="shared" ca="1" si="25"/>
        <v>-5.3134935112321605E-2</v>
      </c>
      <c r="S819" s="4">
        <f ca="1"/>
        <v>3.6546666666666998</v>
      </c>
      <c r="T819" s="4">
        <f ca="1"/>
        <v>3.4604761904762</v>
      </c>
      <c r="U819" s="4">
        <f ca="1"/>
        <v>13.037522339842001</v>
      </c>
      <c r="V819" s="4">
        <f ca="1"/>
        <v>13.112956413168</v>
      </c>
      <c r="W819" s="4">
        <f ca="1"/>
        <v>0</v>
      </c>
      <c r="X819" s="4">
        <f ca="1"/>
        <v>-6.6368460430749998</v>
      </c>
      <c r="Y819" s="4">
        <f ca="1"/>
        <v>-24.231720718915</v>
      </c>
      <c r="Z819" s="4">
        <f ca="1"/>
        <v>-54.609617518968001</v>
      </c>
    </row>
    <row r="820" spans="1:26" hidden="1" x14ac:dyDescent="0.25">
      <c r="A820" s="3" t="s">
        <v>3302</v>
      </c>
      <c r="B820" t="str">
        <v>东方园林</v>
      </c>
      <c r="C820" s="8" t="str">
        <f ca="1"/>
        <v>水利、环境和公共设施管理业</v>
      </c>
      <c r="D820" s="4">
        <f ca="1"/>
        <v>-0.68575636600333001</v>
      </c>
      <c r="E820" s="4">
        <f ca="1"/>
        <v>-1.4486343804643999E-2</v>
      </c>
      <c r="F820" s="4">
        <f ca="1"/>
        <v>-1.3945319297001E-2</v>
      </c>
      <c r="G820" s="4">
        <f ca="1"/>
        <v>-0.98246484538414003</v>
      </c>
      <c r="H820" s="4">
        <f ca="1"/>
        <v>-3.6285692812483998E-2</v>
      </c>
      <c r="I820" s="4">
        <f ca="1"/>
        <v>-3.0046354997193998E-2</v>
      </c>
      <c r="J820" s="4">
        <f ca="1"/>
        <v>-0.17074243899474001</v>
      </c>
      <c r="K820" s="4">
        <f ca="1"/>
        <v>3.0804537801062001E-2</v>
      </c>
      <c r="L820" s="4">
        <f ca="1"/>
        <v>-1.205947117391E-2</v>
      </c>
      <c r="M820" s="4">
        <f ca="1"/>
        <v>0.87352605106546999</v>
      </c>
      <c r="N820" s="4">
        <f ca="1"/>
        <v>41.429360366295001</v>
      </c>
      <c r="O820" s="4">
        <f ca="1"/>
        <v>-5.8260975034560003</v>
      </c>
      <c r="P820" s="4">
        <f ca="1"/>
        <v>40.821070108665999</v>
      </c>
      <c r="Q820" s="4">
        <f t="shared" ca="1" si="24"/>
        <v>-1.5498154981612E-2</v>
      </c>
      <c r="R820" s="4">
        <f t="shared" ca="1" si="25"/>
        <v>-6.0673531867507111E-2</v>
      </c>
      <c r="S820" s="4">
        <f ca="1"/>
        <v>2.3953333333333</v>
      </c>
      <c r="T820" s="4">
        <f ca="1"/>
        <v>2.25</v>
      </c>
      <c r="U820" s="4">
        <f ca="1"/>
        <v>103.62489179982001</v>
      </c>
      <c r="V820" s="4">
        <f ca="1"/>
        <v>105.25616820747</v>
      </c>
      <c r="W820" s="4">
        <f ca="1"/>
        <v>0</v>
      </c>
      <c r="X820" s="4">
        <f ca="1"/>
        <v>-25.425236825601001</v>
      </c>
      <c r="Y820" s="4">
        <f ca="1"/>
        <v>-2.3677618349329999</v>
      </c>
      <c r="Z820" s="4">
        <f ca="1"/>
        <v>21.535184143013002</v>
      </c>
    </row>
    <row r="821" spans="1:26" hidden="1" x14ac:dyDescent="0.25">
      <c r="A821" s="3" t="s">
        <v>3303</v>
      </c>
      <c r="B821" t="str">
        <v>海大集团</v>
      </c>
      <c r="C821" s="8" t="str">
        <f ca="1"/>
        <v>制造业</v>
      </c>
      <c r="D821" s="4">
        <f ca="1"/>
        <v>-9.1541365770366007E-2</v>
      </c>
      <c r="E821" s="4">
        <f ca="1"/>
        <v>-1.9985095055497998E-3</v>
      </c>
      <c r="F821" s="4">
        <f ca="1"/>
        <v>4.1430467245253001E-3</v>
      </c>
      <c r="G821" s="4">
        <f ca="1"/>
        <v>-0.35317055566972</v>
      </c>
      <c r="H821" s="4">
        <f ca="1"/>
        <v>-6.8369474942130996E-3</v>
      </c>
      <c r="I821" s="4">
        <f ca="1"/>
        <v>-4.5665446407080999E-3</v>
      </c>
      <c r="J821" s="4">
        <f ca="1"/>
        <v>-0.14335658953079999</v>
      </c>
      <c r="K821" s="4">
        <f ca="1"/>
        <v>-2.7772892357116998E-3</v>
      </c>
      <c r="L821" s="4">
        <f ca="1"/>
        <v>6.1517577569080004E-4</v>
      </c>
      <c r="M821" s="4">
        <f ca="1"/>
        <v>0.40694067536561002</v>
      </c>
      <c r="N821" s="4">
        <f ca="1"/>
        <v>25.710099641378001</v>
      </c>
      <c r="O821" s="4">
        <f ca="1"/>
        <v>-20.214876034743</v>
      </c>
      <c r="P821" s="4">
        <f ca="1"/>
        <v>47.066056212954997</v>
      </c>
      <c r="Q821" s="4">
        <f t="shared" ca="1" si="24"/>
        <v>1.148821144317614E-2</v>
      </c>
      <c r="R821" s="4">
        <f t="shared" ca="1" si="25"/>
        <v>-3.3479047079532268E-2</v>
      </c>
      <c r="S821" s="4">
        <f ca="1"/>
        <v>45.504888888888999</v>
      </c>
      <c r="T821" s="4">
        <f ca="1"/>
        <v>43.981428571428999</v>
      </c>
      <c r="U821" s="4">
        <f ca="1"/>
        <v>316.54706482636999</v>
      </c>
      <c r="V821" s="4">
        <f ca="1"/>
        <v>312.95180828130998</v>
      </c>
      <c r="W821" s="4">
        <f ca="1"/>
        <v>20.926480515158001</v>
      </c>
      <c r="X821" s="4">
        <f ca="1"/>
        <v>30.045785339862</v>
      </c>
      <c r="Y821" s="4">
        <f ca="1"/>
        <v>32.880379354700999</v>
      </c>
      <c r="Z821" s="4">
        <f ca="1"/>
        <v>28.053125850638001</v>
      </c>
    </row>
    <row r="822" spans="1:26" hidden="1" x14ac:dyDescent="0.25">
      <c r="A822" s="3" t="s">
        <v>3304</v>
      </c>
      <c r="B822" t="str">
        <v>川发龙蟒</v>
      </c>
      <c r="C822" s="8" t="str">
        <f ca="1"/>
        <v>制造业</v>
      </c>
      <c r="D822" s="4">
        <f ca="1"/>
        <v>0.28676535877637999</v>
      </c>
      <c r="E822" s="4">
        <f ca="1"/>
        <v>6.7405054896911999E-3</v>
      </c>
      <c r="F822" s="4">
        <f ca="1"/>
        <v>2.2563150293651E-2</v>
      </c>
      <c r="G822" s="4">
        <f ca="1"/>
        <v>4.4355749461606003E-2</v>
      </c>
      <c r="H822" s="4">
        <f ca="1"/>
        <v>8.5574514138890003E-4</v>
      </c>
      <c r="I822" s="4">
        <f ca="1"/>
        <v>9.7645417976179004E-3</v>
      </c>
      <c r="J822" s="4">
        <f ca="1"/>
        <v>-0.22039750391120999</v>
      </c>
      <c r="K822" s="4">
        <f ca="1"/>
        <v>-5.1227770586189996E-3</v>
      </c>
      <c r="L822" s="4">
        <f ca="1"/>
        <v>-3.0602909153883001E-3</v>
      </c>
      <c r="M822" s="4">
        <f ca="1"/>
        <v>1.3870383195364</v>
      </c>
      <c r="N822" s="4">
        <f ca="1"/>
        <v>35.831309156381998</v>
      </c>
      <c r="O822" s="4">
        <f ca="1"/>
        <v>-27.383225770959001</v>
      </c>
      <c r="P822" s="4">
        <f ca="1"/>
        <v>54.316224954147003</v>
      </c>
      <c r="Q822" s="4">
        <f t="shared" ca="1" si="24"/>
        <v>2.8185418122512844E-2</v>
      </c>
      <c r="R822" s="4">
        <f t="shared" ca="1" si="25"/>
        <v>-1.7634731722751127E-2</v>
      </c>
      <c r="S822" s="4">
        <f ca="1"/>
        <v>7.226</v>
      </c>
      <c r="T822" s="4">
        <f ca="1"/>
        <v>7.0985714285714003</v>
      </c>
      <c r="U822" s="4">
        <f ca="1"/>
        <v>137.52571865103999</v>
      </c>
      <c r="V822" s="4">
        <f ca="1"/>
        <v>133.75575672155</v>
      </c>
      <c r="W822" s="4">
        <f ca="1"/>
        <v>133.10758691914</v>
      </c>
      <c r="X822" s="4">
        <f ca="1"/>
        <v>73.826579441397996</v>
      </c>
      <c r="Y822" s="4">
        <f ca="1"/>
        <v>25.362859714388001</v>
      </c>
      <c r="Z822" s="4">
        <f ca="1"/>
        <v>179.93728547543</v>
      </c>
    </row>
    <row r="823" spans="1:26" hidden="1" x14ac:dyDescent="0.25">
      <c r="A823" s="3" t="s">
        <v>3305</v>
      </c>
      <c r="B823" t="str">
        <v>日海智能</v>
      </c>
      <c r="C823" s="8" t="str">
        <f ca="1"/>
        <v>制造业</v>
      </c>
      <c r="D823" s="4">
        <f ca="1"/>
        <v>0.43776990315494002</v>
      </c>
      <c r="E823" s="4">
        <f ca="1"/>
        <v>1.0741631286824E-2</v>
      </c>
      <c r="F823" s="4">
        <f ca="1"/>
        <v>5.8821400017746002E-2</v>
      </c>
      <c r="G823" s="4">
        <f ca="1"/>
        <v>0.49714596881526002</v>
      </c>
      <c r="H823" s="4">
        <f ca="1"/>
        <v>9.7429236601939001E-3</v>
      </c>
      <c r="I823" s="4">
        <f ca="1"/>
        <v>4.9396960799659002E-2</v>
      </c>
      <c r="J823" s="4">
        <f ca="1"/>
        <v>0.23194726553444001</v>
      </c>
      <c r="K823" s="4">
        <f ca="1"/>
        <v>6.7615832964450003E-3</v>
      </c>
      <c r="L823" s="4">
        <f ca="1"/>
        <v>2.3096053155045999E-2</v>
      </c>
      <c r="M823" s="4">
        <f ca="1"/>
        <v>1.0360047331155</v>
      </c>
      <c r="N823" s="4">
        <f ca="1"/>
        <v>50.398216434066001</v>
      </c>
      <c r="O823" s="4">
        <f ca="1"/>
        <v>0.71930937174808995</v>
      </c>
      <c r="P823" s="4">
        <f ca="1"/>
        <v>75.164834504848002</v>
      </c>
      <c r="Q823" s="4">
        <f t="shared" ca="1" si="24"/>
        <v>9.7181320992878711E-2</v>
      </c>
      <c r="R823" s="4">
        <f t="shared" ca="1" si="25"/>
        <v>6.1095815810963787E-2</v>
      </c>
      <c r="S823" s="4">
        <f ca="1"/>
        <v>7.5120454545455004</v>
      </c>
      <c r="T823" s="4">
        <f ca="1"/>
        <v>7.9710000000000001</v>
      </c>
      <c r="U823" s="4">
        <f ca="1"/>
        <v>23.358067201741001</v>
      </c>
      <c r="V823" s="4">
        <f ca="1"/>
        <v>21.289158642076998</v>
      </c>
      <c r="W823" s="4">
        <f ca="1"/>
        <v>0</v>
      </c>
      <c r="X823" s="4">
        <f ca="1"/>
        <v>-11.038708993045001</v>
      </c>
      <c r="Y823" s="4">
        <f ca="1"/>
        <v>-11.142269409019001</v>
      </c>
      <c r="Z823" s="4">
        <f ca="1"/>
        <v>43.532009462028</v>
      </c>
    </row>
    <row r="824" spans="1:26" hidden="1" x14ac:dyDescent="0.25">
      <c r="A824" s="3" t="s">
        <v>3306</v>
      </c>
      <c r="B824" t="str">
        <v>南山控股</v>
      </c>
      <c r="C824" s="8" t="str">
        <f ca="1"/>
        <v>房地产业</v>
      </c>
      <c r="D824" s="4">
        <f ca="1"/>
        <v>0.53176249965675004</v>
      </c>
      <c r="E824" s="4">
        <f ca="1"/>
        <v>1.2169463683962E-2</v>
      </c>
      <c r="F824" s="4">
        <f ca="1"/>
        <v>3.8621772357691998E-3</v>
      </c>
      <c r="G824" s="4">
        <f ca="1"/>
        <v>-0.34602863123913002</v>
      </c>
      <c r="H824" s="4">
        <f ca="1"/>
        <v>-1.6764203367675E-2</v>
      </c>
      <c r="I824" s="4">
        <f ca="1"/>
        <v>-7.0780633356796003E-3</v>
      </c>
      <c r="J824" s="4">
        <f ca="1"/>
        <v>-0.58283793946426998</v>
      </c>
      <c r="K824" s="4">
        <f ca="1"/>
        <v>-2.0315993392130999E-2</v>
      </c>
      <c r="L824" s="4">
        <f ca="1"/>
        <v>-1.2682674904164E-2</v>
      </c>
      <c r="M824" s="4">
        <f ca="1"/>
        <v>1.6687818267279</v>
      </c>
      <c r="N824" s="4">
        <f ca="1"/>
        <v>62.528279047723998</v>
      </c>
      <c r="O824" s="4">
        <f ca="1"/>
        <v>21.770593618953001</v>
      </c>
      <c r="P824" s="4">
        <f ca="1"/>
        <v>41.463535234364002</v>
      </c>
      <c r="Q824" s="4">
        <f t="shared" ca="1" si="24"/>
        <v>8.094981111708829E-3</v>
      </c>
      <c r="R824" s="4">
        <f t="shared" ca="1" si="25"/>
        <v>-2.4012625606789479E-2</v>
      </c>
      <c r="S824" s="4">
        <f ca="1"/>
        <v>3.1782222222222001</v>
      </c>
      <c r="T824" s="4">
        <f ca="1"/>
        <v>3.1019047619047999</v>
      </c>
      <c r="U824" s="4">
        <f ca="1"/>
        <v>7.4356450408388</v>
      </c>
      <c r="V824" s="4">
        <f ca="1"/>
        <v>7.3759369703823996</v>
      </c>
      <c r="W824" s="4">
        <f ca="1"/>
        <v>17.816312975715</v>
      </c>
      <c r="X824" s="4">
        <f ca="1"/>
        <v>18.824176263716002</v>
      </c>
      <c r="Y824" s="4">
        <f ca="1"/>
        <v>17.012838085253001</v>
      </c>
      <c r="Z824" s="4">
        <f ca="1"/>
        <v>1.0727037325305</v>
      </c>
    </row>
    <row r="825" spans="1:26" hidden="1" x14ac:dyDescent="0.25">
      <c r="A825" s="3" t="s">
        <v>3307</v>
      </c>
      <c r="B825" t="str">
        <v>焦点科技</v>
      </c>
      <c r="C825" s="8" t="str">
        <f ca="1"/>
        <v>信息传输、软件和信息技术服务业</v>
      </c>
      <c r="D825" s="4">
        <f ca="1"/>
        <v>0.29722539395276998</v>
      </c>
      <c r="E825" s="4">
        <f ca="1"/>
        <v>6.5173629874503997E-3</v>
      </c>
      <c r="F825" s="4">
        <f ca="1"/>
        <v>3.1717871445522003E-2</v>
      </c>
      <c r="G825" s="4">
        <f ca="1"/>
        <v>0.14636613997340001</v>
      </c>
      <c r="H825" s="4">
        <f ca="1"/>
        <v>3.9096420768021996E-3</v>
      </c>
      <c r="I825" s="4">
        <f ca="1"/>
        <v>2.4669254217722002E-2</v>
      </c>
      <c r="J825" s="4">
        <f ca="1"/>
        <v>-3.7942989443198002E-2</v>
      </c>
      <c r="K825" s="4">
        <f ca="1"/>
        <v>-1.2335695512756999E-3</v>
      </c>
      <c r="L825" s="4">
        <f ca="1"/>
        <v>4.4622214110429997E-3</v>
      </c>
      <c r="M825" s="4">
        <f ca="1"/>
        <v>1.0299309915729</v>
      </c>
      <c r="N825" s="4">
        <f ca="1"/>
        <v>58.662503518687998</v>
      </c>
      <c r="O825" s="4">
        <f ca="1"/>
        <v>57.723128539808002</v>
      </c>
      <c r="P825" s="4">
        <f ca="1"/>
        <v>54.710081508895001</v>
      </c>
      <c r="Q825" s="4">
        <f t="shared" ca="1" si="24"/>
        <v>4.9976862563655314E-2</v>
      </c>
      <c r="R825" s="4">
        <f t="shared" ca="1" si="25"/>
        <v>-1.2117366341720106E-2</v>
      </c>
      <c r="S825" s="4">
        <f ca="1"/>
        <v>29.216888888888999</v>
      </c>
      <c r="T825" s="4">
        <f ca="1"/>
        <v>28.862857142856999</v>
      </c>
      <c r="U825" s="4">
        <f ca="1"/>
        <v>110.81244187787</v>
      </c>
      <c r="V825" s="4">
        <f ca="1"/>
        <v>105.53798452978</v>
      </c>
      <c r="W825" s="4">
        <f ca="1"/>
        <v>26.330913699639002</v>
      </c>
      <c r="X825" s="4">
        <f ca="1"/>
        <v>13.45726709581</v>
      </c>
      <c r="Y825" s="4">
        <f ca="1"/>
        <v>7.0386274622754996</v>
      </c>
      <c r="Z825" s="4">
        <f ca="1"/>
        <v>47.114739434324001</v>
      </c>
    </row>
    <row r="826" spans="1:26" hidden="1" x14ac:dyDescent="0.25">
      <c r="A826" s="3" t="s">
        <v>3308</v>
      </c>
      <c r="B826" t="str">
        <v>亚联发展</v>
      </c>
      <c r="C826" s="8" t="str">
        <f ca="1"/>
        <v>信息传输、软件和信息技术服务业</v>
      </c>
      <c r="D826" s="4">
        <f ca="1"/>
        <v>0.26179326071835002</v>
      </c>
      <c r="E826" s="4">
        <f ca="1"/>
        <v>-7.7584581512732996E-3</v>
      </c>
      <c r="F826" s="4">
        <f ca="1"/>
        <v>1.7073888750001001E-2</v>
      </c>
      <c r="G826" s="4">
        <f ca="1"/>
        <v>0.22312017277512999</v>
      </c>
      <c r="H826" s="4">
        <f ca="1"/>
        <v>-5.0969488639385002E-3</v>
      </c>
      <c r="I826" s="4">
        <f ca="1"/>
        <v>4.9311038366614997E-3</v>
      </c>
      <c r="J826" s="4">
        <f ca="1"/>
        <v>0.10681302180228</v>
      </c>
      <c r="K826" s="4">
        <f ca="1"/>
        <v>-2.9511152374845999E-3</v>
      </c>
      <c r="L826" s="4">
        <f ca="1"/>
        <v>-6.8290920603850005E-4</v>
      </c>
      <c r="M826" s="4">
        <f ca="1"/>
        <v>0.98461890943679997</v>
      </c>
      <c r="N826" s="4">
        <f ca="1"/>
        <v>87.049923122536001</v>
      </c>
      <c r="O826" s="4">
        <f ca="1"/>
        <v>57.945387105100998</v>
      </c>
      <c r="P826" s="4">
        <f ca="1"/>
        <v>62.764901984005</v>
      </c>
      <c r="Q826" s="4">
        <f t="shared" ca="1" si="24"/>
        <v>-1.9439044709670676E-3</v>
      </c>
      <c r="R826" s="4">
        <f t="shared" ca="1" si="25"/>
        <v>0.10553636172186254</v>
      </c>
      <c r="S826" s="4">
        <f ca="1"/>
        <v>5.5775555555556</v>
      </c>
      <c r="T826" s="4">
        <f ca="1"/>
        <v>6.1661904761904998</v>
      </c>
      <c r="U826" s="4">
        <f ca="1"/>
        <v>19.990998445793998</v>
      </c>
      <c r="V826" s="4">
        <f ca="1"/>
        <v>20.029934725459999</v>
      </c>
      <c r="W826" s="4">
        <f ca="1"/>
        <v>0</v>
      </c>
      <c r="X826" s="4">
        <f ca="1"/>
        <v>-26.706395521880999</v>
      </c>
      <c r="Y826" s="4">
        <f ca="1"/>
        <v>-33.383271907501999</v>
      </c>
      <c r="Z826" s="4">
        <f ca="1"/>
        <v>-11.321496815872001</v>
      </c>
    </row>
    <row r="827" spans="1:26" hidden="1" x14ac:dyDescent="0.25">
      <c r="A827" s="3" t="s">
        <v>3309</v>
      </c>
      <c r="B827" t="str">
        <v>众生药业</v>
      </c>
      <c r="C827" s="8" t="str">
        <f ca="1"/>
        <v>制造业</v>
      </c>
      <c r="D827" s="4">
        <f ca="1"/>
        <v>-0.58884196416546997</v>
      </c>
      <c r="E827" s="4">
        <f ca="1"/>
        <v>-1.259504034534E-2</v>
      </c>
      <c r="F827" s="4">
        <f ca="1"/>
        <v>-2.5985723548843001E-2</v>
      </c>
      <c r="G827" s="4">
        <f ca="1"/>
        <v>0.20697436542073</v>
      </c>
      <c r="H827" s="4">
        <f ca="1"/>
        <v>6.2623894321644996E-3</v>
      </c>
      <c r="I827" s="4">
        <f ca="1"/>
        <v>3.0814704604799001E-2</v>
      </c>
      <c r="J827" s="4">
        <f ca="1"/>
        <v>0.11888381803731</v>
      </c>
      <c r="K827" s="4">
        <f ca="1"/>
        <v>3.3107119849096001E-3</v>
      </c>
      <c r="L827" s="4">
        <f ca="1"/>
        <v>1.8234373904232E-2</v>
      </c>
      <c r="M827" s="4">
        <f ca="1"/>
        <v>0.55885748668431001</v>
      </c>
      <c r="N827" s="4">
        <f ca="1"/>
        <v>69.784578528476999</v>
      </c>
      <c r="O827" s="4">
        <f ca="1"/>
        <v>55.146307153758002</v>
      </c>
      <c r="P827" s="4">
        <f ca="1"/>
        <v>52.219284216702</v>
      </c>
      <c r="Q827" s="4">
        <f t="shared" ca="1" si="24"/>
        <v>-2.6866226643131493E-2</v>
      </c>
      <c r="R827" s="4">
        <f t="shared" ca="1" si="25"/>
        <v>3.3057927892496758E-2</v>
      </c>
      <c r="S827" s="4">
        <f ca="1"/>
        <v>17.113777777778001</v>
      </c>
      <c r="T827" s="4">
        <f ca="1"/>
        <v>17.679523809523999</v>
      </c>
      <c r="U827" s="4">
        <f ca="1"/>
        <v>193.75857468971</v>
      </c>
      <c r="V827" s="4">
        <f ca="1"/>
        <v>199.10785135052001</v>
      </c>
      <c r="W827" s="4">
        <f ca="1"/>
        <v>-0.46355927254134999</v>
      </c>
      <c r="X827" s="4">
        <f ca="1"/>
        <v>1.8692997682421</v>
      </c>
      <c r="Y827" s="4">
        <f ca="1"/>
        <v>1.600825885581</v>
      </c>
      <c r="Z827" s="4">
        <f ca="1"/>
        <v>-36.910165885958001</v>
      </c>
    </row>
    <row r="828" spans="1:26" hidden="1" x14ac:dyDescent="0.25">
      <c r="A828" s="3" t="s">
        <v>3310</v>
      </c>
      <c r="B828" t="str">
        <v>久立特材</v>
      </c>
      <c r="C828" s="8" t="str">
        <f ca="1"/>
        <v>制造业</v>
      </c>
      <c r="D828" s="4">
        <f ca="1"/>
        <v>0.11287632565314</v>
      </c>
      <c r="E828" s="4">
        <f ca="1"/>
        <v>2.5231466488562001E-3</v>
      </c>
      <c r="F828" s="4">
        <f ca="1"/>
        <v>6.5668681095271998E-3</v>
      </c>
      <c r="G828" s="4">
        <f ca="1"/>
        <v>0.29997113379947998</v>
      </c>
      <c r="H828" s="4">
        <f ca="1"/>
        <v>6.1761728942025E-3</v>
      </c>
      <c r="I828" s="4">
        <f ca="1"/>
        <v>8.1067649279271993E-3</v>
      </c>
      <c r="J828" s="4">
        <f ca="1"/>
        <v>0.26680616994876999</v>
      </c>
      <c r="K828" s="4">
        <f ca="1"/>
        <v>6.4676194284162001E-3</v>
      </c>
      <c r="L828" s="4">
        <f ca="1"/>
        <v>1.7435712183499999E-2</v>
      </c>
      <c r="M828" s="4">
        <f ca="1"/>
        <v>0.59481792590618998</v>
      </c>
      <c r="N828" s="4">
        <f ca="1"/>
        <v>28.984585306593999</v>
      </c>
      <c r="O828" s="4">
        <f ca="1"/>
        <v>21.183331489674</v>
      </c>
      <c r="P828" s="4">
        <f ca="1"/>
        <v>69.977797995977994</v>
      </c>
      <c r="Q828" s="4">
        <f t="shared" ca="1" si="24"/>
        <v>1.0906612133591419E-2</v>
      </c>
      <c r="R828" s="4">
        <f t="shared" ca="1" si="25"/>
        <v>2.1556880283121044E-2</v>
      </c>
      <c r="S828" s="4">
        <f ca="1"/>
        <v>19.187333333333001</v>
      </c>
      <c r="T828" s="4">
        <f ca="1"/>
        <v>19.600952380951998</v>
      </c>
      <c r="U828" s="4">
        <f ca="1"/>
        <v>121.34511812653</v>
      </c>
      <c r="V828" s="4">
        <f ca="1"/>
        <v>120.03593276575999</v>
      </c>
      <c r="W828" s="4">
        <f ca="1"/>
        <v>36.754551148136997</v>
      </c>
      <c r="X828" s="4">
        <f ca="1"/>
        <v>13.791029898411001</v>
      </c>
      <c r="Y828" s="4">
        <f ca="1"/>
        <v>18.190706939053001</v>
      </c>
      <c r="Z828" s="4">
        <f ca="1"/>
        <v>17.855790776839999</v>
      </c>
    </row>
    <row r="829" spans="1:26" hidden="1" x14ac:dyDescent="0.25">
      <c r="A829" s="3" t="s">
        <v>3311</v>
      </c>
      <c r="B829" t="str">
        <v>乐通股份</v>
      </c>
      <c r="C829" s="8" t="str">
        <f ca="1"/>
        <v>制造业</v>
      </c>
      <c r="D829" s="4">
        <f ca="1"/>
        <v>-0.87626242508522001</v>
      </c>
      <c r="E829" s="4">
        <f ca="1"/>
        <v>2.2981145959139</v>
      </c>
      <c r="F829" s="4">
        <f ca="1"/>
        <v>-4.2631679300191003E-2</v>
      </c>
      <c r="G829" s="4">
        <f ca="1"/>
        <v>-0.57297714736305005</v>
      </c>
      <c r="H829" s="4">
        <f ca="1"/>
        <v>0.16846022696372001</v>
      </c>
      <c r="I829" s="4">
        <f ca="1"/>
        <v>-2.4907417631338E-2</v>
      </c>
      <c r="J829" s="4">
        <f ca="1"/>
        <v>-0.38520686529011999</v>
      </c>
      <c r="K829" s="4">
        <f ca="1"/>
        <v>2.8549771385298999E-2</v>
      </c>
      <c r="L829" s="4">
        <f ca="1"/>
        <v>-1.6311693603025E-2</v>
      </c>
      <c r="M829" s="4">
        <f ca="1"/>
        <v>0.57456019297114003</v>
      </c>
      <c r="N829" s="4">
        <f ca="1"/>
        <v>46.336809934154999</v>
      </c>
      <c r="O829" s="4">
        <f ca="1"/>
        <v>3.0826761675020999</v>
      </c>
      <c r="P829" s="4">
        <f ca="1"/>
        <v>17.672095807689001</v>
      </c>
      <c r="Q829" s="4">
        <f t="shared" ca="1" si="24"/>
        <v>-7.0554195415084411E-2</v>
      </c>
      <c r="R829" s="4">
        <f t="shared" ca="1" si="25"/>
        <v>-5.126475752992217E-2</v>
      </c>
      <c r="S829" s="4">
        <f ca="1"/>
        <v>15.673999999999999</v>
      </c>
      <c r="T829" s="4">
        <f ca="1"/>
        <v>14.870476190475999</v>
      </c>
      <c r="U829" s="4">
        <f ca="1"/>
        <v>28.548826749307999</v>
      </c>
      <c r="V829" s="4">
        <f ca="1"/>
        <v>30.715967094023</v>
      </c>
      <c r="W829" s="4">
        <f ca="1"/>
        <v>23.686034905404998</v>
      </c>
      <c r="X829" s="4">
        <f ca="1"/>
        <v>1.7449807714172001</v>
      </c>
      <c r="Y829" s="4">
        <f ca="1"/>
        <v>-1.0579378589802999</v>
      </c>
      <c r="Z829" s="4">
        <f ca="1"/>
        <v>-2.2081747156854998</v>
      </c>
    </row>
    <row r="830" spans="1:26" hidden="1" x14ac:dyDescent="0.25">
      <c r="A830" s="3" t="s">
        <v>3312</v>
      </c>
      <c r="B830" t="str">
        <v>海峡股份</v>
      </c>
      <c r="C830" s="8" t="str">
        <f ca="1"/>
        <v>交通运输、仓储和邮政业</v>
      </c>
      <c r="D830" s="4">
        <f ca="1"/>
        <v>-4.2159146730514997E-2</v>
      </c>
      <c r="E830" s="4">
        <f ca="1"/>
        <v>-1.3268291192582999E-3</v>
      </c>
      <c r="F830" s="4">
        <f ca="1"/>
        <v>3.0520133145843001E-3</v>
      </c>
      <c r="G830" s="4">
        <f ca="1"/>
        <v>-0.31171663272445999</v>
      </c>
      <c r="H830" s="4">
        <f ca="1"/>
        <v>-7.7821594664398003E-3</v>
      </c>
      <c r="I830" s="4">
        <f ca="1"/>
        <v>-3.8962528511717002E-3</v>
      </c>
      <c r="J830" s="4">
        <f ca="1"/>
        <v>-0.41937541792285998</v>
      </c>
      <c r="K830" s="4">
        <f ca="1"/>
        <v>-1.1661752418634E-2</v>
      </c>
      <c r="L830" s="4">
        <f ca="1"/>
        <v>-7.5289724036489E-3</v>
      </c>
      <c r="M830" s="4">
        <f ca="1"/>
        <v>1.1888551246849</v>
      </c>
      <c r="N830" s="4">
        <f ca="1"/>
        <v>29.344515008491999</v>
      </c>
      <c r="O830" s="4">
        <f ca="1"/>
        <v>1.2167853678133</v>
      </c>
      <c r="P830" s="4">
        <f ca="1"/>
        <v>46.040676328601997</v>
      </c>
      <c r="Q830" s="4">
        <f t="shared" ca="1" si="24"/>
        <v>3.2826022082977631E-3</v>
      </c>
      <c r="R830" s="4">
        <f t="shared" ca="1" si="25"/>
        <v>-2.1334718777234748E-2</v>
      </c>
      <c r="S830" s="4">
        <f ca="1"/>
        <v>5.6826666666666998</v>
      </c>
      <c r="T830" s="4">
        <f ca="1"/>
        <v>5.5614285714285998</v>
      </c>
      <c r="U830" s="4">
        <f ca="1"/>
        <v>77.303737476267003</v>
      </c>
      <c r="V830" s="4">
        <f ca="1"/>
        <v>77.050810316172004</v>
      </c>
      <c r="W830" s="4">
        <f ca="1"/>
        <v>44.595583470817999</v>
      </c>
      <c r="X830" s="4">
        <f ca="1"/>
        <v>38.719131556645998</v>
      </c>
      <c r="Y830" s="4">
        <f ca="1"/>
        <v>23.422224063925999</v>
      </c>
      <c r="Z830" s="4">
        <f ca="1"/>
        <v>51.700552102648999</v>
      </c>
    </row>
    <row r="831" spans="1:26" hidden="1" x14ac:dyDescent="0.25">
      <c r="A831" s="3" t="s">
        <v>3313</v>
      </c>
      <c r="B831" t="str">
        <v>华英农业</v>
      </c>
      <c r="C831" s="8" t="str">
        <f ca="1"/>
        <v>农、林、牧、渔业</v>
      </c>
      <c r="D831" s="4">
        <f ca="1"/>
        <v>0.17264159249842001</v>
      </c>
      <c r="E831" s="4">
        <f ca="1"/>
        <v>3.6525178383293002E-3</v>
      </c>
      <c r="F831" s="4">
        <f ca="1"/>
        <v>1.0580635760371E-2</v>
      </c>
      <c r="G831" s="4">
        <f ca="1"/>
        <v>-0.17176704295270001</v>
      </c>
      <c r="H831" s="4">
        <f ca="1"/>
        <v>-3.2734439332915001E-3</v>
      </c>
      <c r="I831" s="4">
        <f ca="1"/>
        <v>9.4540425211740004E-4</v>
      </c>
      <c r="J831" s="4">
        <f ca="1"/>
        <v>-0.10905669861842</v>
      </c>
      <c r="K831" s="4">
        <f ca="1"/>
        <v>9.1116006454218992E-3</v>
      </c>
      <c r="L831" s="4">
        <f ca="1"/>
        <v>-5.4939047427305003E-3</v>
      </c>
      <c r="M831" s="4">
        <f ca="1"/>
        <v>0.21147105423328</v>
      </c>
      <c r="N831" s="4">
        <f ca="1"/>
        <v>25.078508852148001</v>
      </c>
      <c r="O831" s="4">
        <f ca="1"/>
        <v>-19.339160326392999</v>
      </c>
      <c r="P831" s="4">
        <f ca="1"/>
        <v>45.272185595750003</v>
      </c>
      <c r="Q831" s="4">
        <f t="shared" ca="1" si="24"/>
        <v>1.3296011196654595E-2</v>
      </c>
      <c r="R831" s="4">
        <f t="shared" ca="1" si="25"/>
        <v>-1.9270203480737106E-2</v>
      </c>
      <c r="S831" s="4">
        <f ca="1"/>
        <v>2.4151111111110999</v>
      </c>
      <c r="T831" s="4">
        <f ca="1"/>
        <v>2.3685714285713999</v>
      </c>
      <c r="U831" s="4">
        <f ca="1"/>
        <v>5.1601356628295996</v>
      </c>
      <c r="V831" s="4">
        <f ca="1"/>
        <v>5.0924267004028998</v>
      </c>
      <c r="W831" s="4">
        <f ca="1"/>
        <v>0</v>
      </c>
      <c r="X831" s="4">
        <f ca="1"/>
        <v>-19.313909870166999</v>
      </c>
      <c r="Y831" s="4">
        <f ca="1"/>
        <v>-24.940605573348002</v>
      </c>
      <c r="Z831" s="4">
        <f ca="1"/>
        <v>0</v>
      </c>
    </row>
    <row r="832" spans="1:26" hidden="1" x14ac:dyDescent="0.25">
      <c r="A832" s="3" t="s">
        <v>3314</v>
      </c>
      <c r="B832" t="str">
        <v>理工能科</v>
      </c>
      <c r="C832" s="8" t="str">
        <f ca="1"/>
        <v>信息传输、软件和信息技术服务业</v>
      </c>
      <c r="D832" s="4">
        <f ca="1"/>
        <v>0.84017411803817998</v>
      </c>
      <c r="E832" s="4">
        <f ca="1"/>
        <v>2.0053148937172E-2</v>
      </c>
      <c r="F832" s="4">
        <f ca="1"/>
        <v>3.8317356719188997E-2</v>
      </c>
      <c r="G832" s="4">
        <f ca="1"/>
        <v>1.2792841138605999</v>
      </c>
      <c r="H832" s="4">
        <f ca="1"/>
        <v>2.5437507848436E-2</v>
      </c>
      <c r="I832" s="4">
        <f ca="1"/>
        <v>4.1017229877672E-2</v>
      </c>
      <c r="J832" s="4">
        <f ca="1"/>
        <v>1.0252467973801001</v>
      </c>
      <c r="K832" s="4">
        <f ca="1"/>
        <v>2.6463975285446001E-2</v>
      </c>
      <c r="L832" s="4">
        <f ca="1"/>
        <v>3.0102798189923001E-2</v>
      </c>
      <c r="M832" s="4">
        <f ca="1"/>
        <v>1.2605581536784001</v>
      </c>
      <c r="N832" s="4">
        <f ca="1"/>
        <v>36.778996356195002</v>
      </c>
      <c r="O832" s="4">
        <f ca="1"/>
        <v>6.9949311619275996</v>
      </c>
      <c r="P832" s="4">
        <f ca="1"/>
        <v>93.209783975953997</v>
      </c>
      <c r="Q832" s="4">
        <f t="shared" ca="1" si="24"/>
        <v>6.4852103874465244E-2</v>
      </c>
      <c r="R832" s="4">
        <f t="shared" ca="1" si="25"/>
        <v>8.8910692308994843E-2</v>
      </c>
      <c r="S832" s="4">
        <f ca="1"/>
        <v>11.195111111111</v>
      </c>
      <c r="T832" s="4">
        <f ca="1"/>
        <v>12.190476190476</v>
      </c>
      <c r="U832" s="4">
        <f ca="1"/>
        <v>66.190615165650001</v>
      </c>
      <c r="V832" s="4">
        <f ca="1"/>
        <v>62.159444419384997</v>
      </c>
      <c r="W832" s="4">
        <f ca="1"/>
        <v>-11.661883407873001</v>
      </c>
      <c r="X832" s="4">
        <f ca="1"/>
        <v>-1.0903431450543</v>
      </c>
      <c r="Y832" s="4">
        <f ca="1"/>
        <v>-2.1701149296267999</v>
      </c>
      <c r="Z832" s="4">
        <f ca="1"/>
        <v>-6.6610094587565998</v>
      </c>
    </row>
    <row r="833" spans="1:26" hidden="1" x14ac:dyDescent="0.25">
      <c r="A833" s="3" t="s">
        <v>3315</v>
      </c>
      <c r="B833" t="str">
        <v>雅博股份</v>
      </c>
      <c r="C833" s="8" t="str">
        <f ca="1"/>
        <v>建筑业</v>
      </c>
      <c r="D833" s="4">
        <f ca="1"/>
        <v>-0.38319306487393001</v>
      </c>
      <c r="E833" s="4">
        <f ca="1"/>
        <v>-7.9878268607350006E-3</v>
      </c>
      <c r="F833" s="4">
        <f ca="1"/>
        <v>-1.0772011546502E-2</v>
      </c>
      <c r="G833" s="4">
        <f ca="1"/>
        <v>-0.44415620973898001</v>
      </c>
      <c r="H833" s="4">
        <f ca="1"/>
        <v>-7.1052993516300999E-3</v>
      </c>
      <c r="I833" s="4">
        <f ca="1"/>
        <v>-8.7853671285083E-3</v>
      </c>
      <c r="J833" s="4">
        <f ca="1"/>
        <v>-0.29029578394596001</v>
      </c>
      <c r="K833" s="4">
        <f ca="1"/>
        <v>-4.8240644923166001E-3</v>
      </c>
      <c r="L833" s="4">
        <f ca="1"/>
        <v>-4.4643253162506003E-3</v>
      </c>
      <c r="M833" s="4">
        <f ca="1"/>
        <v>0.96258226606777997</v>
      </c>
      <c r="N833" s="4">
        <f ca="1"/>
        <v>42.964631940594998</v>
      </c>
      <c r="O833" s="4">
        <f ca="1"/>
        <v>-7.5836379056028997</v>
      </c>
      <c r="P833" s="4">
        <f ca="1"/>
        <v>32.341213508631</v>
      </c>
      <c r="Q833" s="4">
        <f t="shared" ca="1" si="24"/>
        <v>-1.1379800853464203E-2</v>
      </c>
      <c r="R833" s="4">
        <f t="shared" ca="1" si="25"/>
        <v>-6.6128218071689684E-2</v>
      </c>
      <c r="S833" s="4">
        <f ca="1"/>
        <v>2.4526666666666999</v>
      </c>
      <c r="T833" s="4">
        <f ca="1"/>
        <v>2.2904761904762001</v>
      </c>
      <c r="U833" s="4">
        <f ca="1"/>
        <v>17.980077607297002</v>
      </c>
      <c r="V833" s="4">
        <f ca="1"/>
        <v>18.187042529395001</v>
      </c>
      <c r="W833" s="4">
        <f ca="1"/>
        <v>28.042209452455001</v>
      </c>
      <c r="X833" s="4">
        <f ca="1"/>
        <v>88.436044551221002</v>
      </c>
      <c r="Y833" s="4">
        <f ca="1"/>
        <v>-8.7324453594206997</v>
      </c>
      <c r="Z833" s="4">
        <f ca="1"/>
        <v>0</v>
      </c>
    </row>
    <row r="834" spans="1:26" hidden="1" x14ac:dyDescent="0.25">
      <c r="A834" s="3" t="s">
        <v>3316</v>
      </c>
      <c r="B834" t="str">
        <v>普利特</v>
      </c>
      <c r="C834" s="8" t="str">
        <f ca="1"/>
        <v>制造业</v>
      </c>
      <c r="D834" s="4">
        <f ca="1"/>
        <v>0.51531062518176995</v>
      </c>
      <c r="E834" s="4">
        <f ca="1"/>
        <v>1.7409062302968001E-2</v>
      </c>
      <c r="F834" s="4">
        <f ca="1"/>
        <v>1.6776872418187001E-2</v>
      </c>
      <c r="G834" s="4">
        <f ca="1"/>
        <v>0.21160246699242999</v>
      </c>
      <c r="H834" s="4">
        <f ca="1"/>
        <v>1.6119035674437999E-2</v>
      </c>
      <c r="I834" s="4">
        <f ca="1"/>
        <v>8.2868832296712994E-3</v>
      </c>
      <c r="J834" s="4">
        <f ca="1"/>
        <v>0.36247465920479</v>
      </c>
      <c r="K834" s="4">
        <f ca="1"/>
        <v>1.9172325585053999E-2</v>
      </c>
      <c r="L834" s="4">
        <f ca="1"/>
        <v>1.0954163748577E-2</v>
      </c>
      <c r="M834" s="4">
        <f ca="1"/>
        <v>0.78731465095958997</v>
      </c>
      <c r="N834" s="4">
        <f ca="1"/>
        <v>43.395967898514002</v>
      </c>
      <c r="O834" s="4">
        <f ca="1"/>
        <v>13.970186107238</v>
      </c>
      <c r="P834" s="4">
        <f ca="1"/>
        <v>74.508232298511004</v>
      </c>
      <c r="Q834" s="4">
        <f t="shared" ca="1" si="24"/>
        <v>2.3244610381871998E-2</v>
      </c>
      <c r="R834" s="4">
        <f t="shared" ca="1" si="25"/>
        <v>2.2562178171903671E-2</v>
      </c>
      <c r="S834" s="4">
        <f ca="1"/>
        <v>13.569555555556001</v>
      </c>
      <c r="T834" s="4">
        <f ca="1"/>
        <v>13.875714285714</v>
      </c>
      <c r="U834" s="4">
        <f ca="1"/>
        <v>115.84600566857</v>
      </c>
      <c r="V834" s="4">
        <f ca="1"/>
        <v>113.21438148141</v>
      </c>
      <c r="W834" s="4">
        <f ca="1"/>
        <v>9.7023860957233996</v>
      </c>
      <c r="X834" s="4">
        <f ca="1"/>
        <v>23.362611819967</v>
      </c>
      <c r="Y834" s="4">
        <f ca="1"/>
        <v>30.289849925708001</v>
      </c>
      <c r="Z834" s="4">
        <f ca="1"/>
        <v>0</v>
      </c>
    </row>
    <row r="835" spans="1:26" hidden="1" x14ac:dyDescent="0.25">
      <c r="A835" s="3" t="s">
        <v>3317</v>
      </c>
      <c r="B835" t="str">
        <v>洪涛股份</v>
      </c>
      <c r="C835" s="8" t="str">
        <f ca="1"/>
        <v>建筑业</v>
      </c>
      <c r="D835" s="4">
        <f ca="1"/>
        <v>0.27443503404827002</v>
      </c>
      <c r="E835" s="4">
        <f ca="1"/>
        <v>5.8322319240506999E-3</v>
      </c>
      <c r="F835" s="4">
        <f ca="1"/>
        <v>1.6184978850521999E-2</v>
      </c>
      <c r="G835" s="4">
        <f ca="1"/>
        <v>0.12394831347439</v>
      </c>
      <c r="H835" s="4">
        <f ca="1"/>
        <v>2.0833183513697001E-3</v>
      </c>
      <c r="I835" s="4">
        <f ca="1"/>
        <v>9.5339112814484001E-3</v>
      </c>
      <c r="J835" s="4">
        <f ca="1"/>
        <v>-0.18075928448254</v>
      </c>
      <c r="K835" s="4">
        <f ca="1"/>
        <v>-3.6420697065737001E-3</v>
      </c>
      <c r="L835" s="4">
        <f ca="1"/>
        <v>-7.2805003638820001E-4</v>
      </c>
      <c r="M835" s="4">
        <f ca="1"/>
        <v>1.1755633839338999</v>
      </c>
      <c r="N835" s="4">
        <f ca="1"/>
        <v>35.598187884291001</v>
      </c>
      <c r="O835" s="4">
        <f ca="1"/>
        <v>-21.883498873489</v>
      </c>
      <c r="P835" s="4">
        <f ca="1"/>
        <v>60.110957295665003</v>
      </c>
      <c r="Q835" s="4">
        <f t="shared" ca="1" si="24"/>
        <v>2.6968716289110472E-2</v>
      </c>
      <c r="R835" s="4">
        <f t="shared" ca="1" si="25"/>
        <v>-4.4342726362536578E-3</v>
      </c>
      <c r="S835" s="4">
        <f ca="1"/>
        <v>1.5535555555556</v>
      </c>
      <c r="T835" s="4">
        <f ca="1"/>
        <v>1.5466666666666999</v>
      </c>
      <c r="U835" s="4">
        <f ca="1"/>
        <v>14.029264438127001</v>
      </c>
      <c r="V835" s="4">
        <f ca="1"/>
        <v>13.660848880403</v>
      </c>
      <c r="W835" s="4">
        <f ca="1"/>
        <v>0</v>
      </c>
      <c r="X835" s="4">
        <f ca="1"/>
        <v>-30.886177442478999</v>
      </c>
      <c r="Y835" s="4">
        <f ca="1"/>
        <v>-10.45662850674</v>
      </c>
      <c r="Z835" s="4">
        <f ca="1"/>
        <v>0</v>
      </c>
    </row>
    <row r="836" spans="1:26" hidden="1" x14ac:dyDescent="0.25">
      <c r="A836" s="3" t="s">
        <v>3318</v>
      </c>
      <c r="B836" t="str">
        <v>永太科技</v>
      </c>
      <c r="C836" s="8" t="str">
        <f ca="1"/>
        <v>制造业</v>
      </c>
      <c r="D836" s="4">
        <f ca="1"/>
        <v>-0.18926857255728999</v>
      </c>
      <c r="E836" s="4">
        <f ca="1"/>
        <v>-4.9322551972856002E-3</v>
      </c>
      <c r="F836" s="4">
        <f ca="1"/>
        <v>-6.9721101592560002E-4</v>
      </c>
      <c r="G836" s="4">
        <f ca="1"/>
        <v>-4.4726862067468003E-2</v>
      </c>
      <c r="H836" s="4">
        <f ca="1"/>
        <v>-1.0837285468299001E-3</v>
      </c>
      <c r="I836" s="4">
        <f ca="1"/>
        <v>3.5682235329391001E-3</v>
      </c>
      <c r="J836" s="4">
        <f ca="1"/>
        <v>-0.16440191533303999</v>
      </c>
      <c r="K836" s="4">
        <f ca="1"/>
        <v>-4.3925530893915996E-3</v>
      </c>
      <c r="L836" s="4">
        <f ca="1"/>
        <v>-1.7563968612935999E-3</v>
      </c>
      <c r="M836" s="4">
        <f ca="1"/>
        <v>1.5065888228740001</v>
      </c>
      <c r="N836" s="4">
        <f ca="1"/>
        <v>50.801686362159998</v>
      </c>
      <c r="O836" s="4">
        <f ca="1"/>
        <v>-67.189100242859993</v>
      </c>
      <c r="P836" s="4">
        <f ca="1"/>
        <v>46.363931018572003</v>
      </c>
      <c r="Q836" s="4">
        <f t="shared" ca="1" si="24"/>
        <v>-3.1039834454187881E-3</v>
      </c>
      <c r="R836" s="4">
        <f t="shared" ca="1" si="25"/>
        <v>-1.4603679702358463E-2</v>
      </c>
      <c r="S836" s="4">
        <f ca="1"/>
        <v>12.849555555556</v>
      </c>
      <c r="T836" s="4">
        <f ca="1"/>
        <v>12.661904761904999</v>
      </c>
      <c r="U836" s="4">
        <f ca="1"/>
        <v>74.296893891432006</v>
      </c>
      <c r="V836" s="4">
        <f ca="1"/>
        <v>74.528228278224006</v>
      </c>
      <c r="W836" s="4">
        <f ca="1"/>
        <v>36.288758151096999</v>
      </c>
      <c r="X836" s="4">
        <f ca="1"/>
        <v>22.702104476201001</v>
      </c>
      <c r="Y836" s="4">
        <f ca="1"/>
        <v>18.253358197756</v>
      </c>
      <c r="Z836" s="4">
        <f ca="1"/>
        <v>-16.344318976722999</v>
      </c>
    </row>
    <row r="837" spans="1:26" hidden="1" x14ac:dyDescent="0.25">
      <c r="A837" s="3" t="s">
        <v>3319</v>
      </c>
      <c r="B837" t="str">
        <v>富安娜</v>
      </c>
      <c r="C837" s="8" t="str">
        <f ca="1"/>
        <v>制造业</v>
      </c>
      <c r="D837" s="4">
        <f ca="1"/>
        <v>-2.3056422597379999E-3</v>
      </c>
      <c r="E837" s="4">
        <f ca="1"/>
        <v>-1.134003191758E-4</v>
      </c>
      <c r="F837" s="4">
        <f ca="1"/>
        <v>4.3107678525002996E-3</v>
      </c>
      <c r="G837" s="4">
        <f ca="1"/>
        <v>-0.13859005959115001</v>
      </c>
      <c r="H837" s="4">
        <f ca="1"/>
        <v>-5.9599282591253997E-3</v>
      </c>
      <c r="I837" s="4">
        <f ca="1"/>
        <v>-1.8270320539231001E-3</v>
      </c>
      <c r="J837" s="4">
        <f ca="1"/>
        <v>-0.1271856367459</v>
      </c>
      <c r="K837" s="4">
        <f ca="1"/>
        <v>-4.7470904612899002E-3</v>
      </c>
      <c r="L837" s="4">
        <f ca="1"/>
        <v>-1.6293840689810999E-3</v>
      </c>
      <c r="M837" s="4">
        <f ca="1"/>
        <v>0.44921148639358999</v>
      </c>
      <c r="N837" s="4">
        <f ca="1"/>
        <v>23.966601530689999</v>
      </c>
      <c r="O837" s="4">
        <f ca="1"/>
        <v>4.9317580661984</v>
      </c>
      <c r="P837" s="4">
        <f ca="1"/>
        <v>49.101234718965003</v>
      </c>
      <c r="Q837" s="4">
        <f t="shared" ref="Q837:Q900" ca="1" si="26">(U837-V837)/V837</f>
        <v>4.4948211842927421E-3</v>
      </c>
      <c r="R837" s="4">
        <f t="shared" ref="R837:R900" ca="1" si="27">(T837-S837)/S837</f>
        <v>-1.010284645750573E-2</v>
      </c>
      <c r="S837" s="4">
        <f ca="1"/>
        <v>8.5564444444444003</v>
      </c>
      <c r="T837" s="4">
        <f ca="1"/>
        <v>8.4700000000000006</v>
      </c>
      <c r="U837" s="4">
        <f ca="1"/>
        <v>106.10584260995</v>
      </c>
      <c r="V837" s="4">
        <f ca="1"/>
        <v>105.63104992901</v>
      </c>
      <c r="W837" s="4">
        <f ca="1"/>
        <v>1.7420961677158999</v>
      </c>
      <c r="X837" s="4">
        <f ca="1"/>
        <v>3.3609057325977001</v>
      </c>
      <c r="Y837" s="4">
        <f ca="1"/>
        <v>-0.20943640650740999</v>
      </c>
      <c r="Z837" s="4">
        <f ca="1"/>
        <v>-6.3226368896279999</v>
      </c>
    </row>
    <row r="838" spans="1:26" hidden="1" x14ac:dyDescent="0.25">
      <c r="A838" s="3" t="s">
        <v>3320</v>
      </c>
      <c r="B838" t="str">
        <v>新朋股份</v>
      </c>
      <c r="C838" s="8" t="str">
        <f ca="1"/>
        <v>制造业</v>
      </c>
      <c r="D838" s="4">
        <f ca="1"/>
        <v>-0.51435471641069996</v>
      </c>
      <c r="E838" s="4">
        <f ca="1"/>
        <v>-1.4246405722673E-2</v>
      </c>
      <c r="F838" s="4">
        <f ca="1"/>
        <v>-9.1141549429142998E-3</v>
      </c>
      <c r="G838" s="4">
        <f ca="1"/>
        <v>2.3827559820273998E-3</v>
      </c>
      <c r="H838" s="4">
        <f ca="1"/>
        <v>6.6613981795300001E-5</v>
      </c>
      <c r="I838" s="4">
        <f ca="1"/>
        <v>3.6380189594589999E-3</v>
      </c>
      <c r="J838" s="4">
        <f ca="1"/>
        <v>7.8239073706523998E-2</v>
      </c>
      <c r="K838" s="4">
        <f ca="1"/>
        <v>1.6498662682825E-3</v>
      </c>
      <c r="L838" s="4">
        <f ca="1"/>
        <v>7.1900830522460997E-3</v>
      </c>
      <c r="M838" s="4">
        <f ca="1"/>
        <v>0.92982295995812003</v>
      </c>
      <c r="N838" s="4">
        <f ca="1"/>
        <v>35.967523540999998</v>
      </c>
      <c r="O838" s="4">
        <f ca="1"/>
        <v>7.8749460531217998</v>
      </c>
      <c r="P838" s="4">
        <f ca="1"/>
        <v>62.666043706026997</v>
      </c>
      <c r="Q838" s="4">
        <f t="shared" ca="1" si="26"/>
        <v>-5.4054054054215568E-3</v>
      </c>
      <c r="R838" s="4">
        <f t="shared" ca="1" si="27"/>
        <v>-9.180838286298891E-3</v>
      </c>
      <c r="S838" s="4">
        <f ca="1"/>
        <v>6.1584444444443998</v>
      </c>
      <c r="T838" s="4">
        <f ca="1"/>
        <v>6.1019047619047999</v>
      </c>
      <c r="U838" s="4">
        <f ca="1"/>
        <v>18.791748300159998</v>
      </c>
      <c r="V838" s="4">
        <f ca="1"/>
        <v>18.893877367009001</v>
      </c>
      <c r="W838" s="4">
        <f ca="1"/>
        <v>29.657176039661</v>
      </c>
      <c r="X838" s="4">
        <f ca="1"/>
        <v>18.844386198753</v>
      </c>
      <c r="Y838" s="4">
        <f ca="1"/>
        <v>13.238432859885</v>
      </c>
      <c r="Z838" s="4">
        <f ca="1"/>
        <v>-24.486103044838</v>
      </c>
    </row>
    <row r="839" spans="1:26" hidden="1" x14ac:dyDescent="0.25">
      <c r="A839" s="3" t="s">
        <v>3321</v>
      </c>
      <c r="B839" t="str">
        <v>皇氏集团</v>
      </c>
      <c r="C839" s="8" t="str">
        <f ca="1"/>
        <v>制造业</v>
      </c>
      <c r="D839" s="4">
        <f ca="1"/>
        <v>-0.22204150393795999</v>
      </c>
      <c r="E839" s="4">
        <f ca="1"/>
        <v>-4.7117538640425996E-3</v>
      </c>
      <c r="F839" s="4">
        <f ca="1"/>
        <v>-1.5076444379935E-3</v>
      </c>
      <c r="G839" s="4">
        <f ca="1"/>
        <v>-0.1355955876885</v>
      </c>
      <c r="H839" s="4">
        <f ca="1"/>
        <v>-2.1849332476698E-3</v>
      </c>
      <c r="I839" s="4">
        <f ca="1"/>
        <v>9.4436394384153997E-3</v>
      </c>
      <c r="J839" s="4">
        <f ca="1"/>
        <v>-0.14013861293836999</v>
      </c>
      <c r="K839" s="4">
        <f ca="1"/>
        <v>-2.4559224902349999E-3</v>
      </c>
      <c r="L839" s="4">
        <f ca="1"/>
        <v>2.6279469106355001E-3</v>
      </c>
      <c r="M839" s="4">
        <f ca="1"/>
        <v>1.6020399521333999</v>
      </c>
      <c r="N839" s="4">
        <f ca="1"/>
        <v>53.782783819846003</v>
      </c>
      <c r="O839" s="4">
        <f ca="1"/>
        <v>28.117806777207999</v>
      </c>
      <c r="P839" s="4">
        <f ca="1"/>
        <v>64.515025837831004</v>
      </c>
      <c r="Q839" s="4">
        <f t="shared" ca="1" si="26"/>
        <v>1.77830468286738E-2</v>
      </c>
      <c r="R839" s="4">
        <f t="shared" ca="1" si="27"/>
        <v>-5.0867352871151877E-2</v>
      </c>
      <c r="S839" s="4">
        <f ca="1"/>
        <v>5.7335555555555997</v>
      </c>
      <c r="T839" s="4">
        <f ca="1"/>
        <v>5.4419047619047998</v>
      </c>
      <c r="U839" s="4">
        <f ca="1"/>
        <v>33.624679359449999</v>
      </c>
      <c r="V839" s="4">
        <f ca="1"/>
        <v>33.03717768165</v>
      </c>
      <c r="W839" s="4">
        <f ca="1"/>
        <v>-75.321465537302998</v>
      </c>
      <c r="X839" s="4">
        <f ca="1"/>
        <v>8.6587446641854999</v>
      </c>
      <c r="Y839" s="4">
        <f ca="1"/>
        <v>6.0279247156844997</v>
      </c>
      <c r="Z839" s="4">
        <f ca="1"/>
        <v>-22.620743724295998</v>
      </c>
    </row>
    <row r="840" spans="1:26" hidden="1" x14ac:dyDescent="0.25">
      <c r="A840" s="3" t="s">
        <v>3322</v>
      </c>
      <c r="B840" t="str">
        <v>得利斯</v>
      </c>
      <c r="C840" s="8" t="str">
        <f ca="1"/>
        <v>制造业</v>
      </c>
      <c r="D840" s="4">
        <f ca="1"/>
        <v>9.4199714816133998E-2</v>
      </c>
      <c r="E840" s="4">
        <f ca="1"/>
        <v>2.1643712626619998E-3</v>
      </c>
      <c r="F840" s="4">
        <f ca="1"/>
        <v>8.2830393133154993E-3</v>
      </c>
      <c r="G840" s="4">
        <f ca="1"/>
        <v>-8.0709675034786002E-2</v>
      </c>
      <c r="H840" s="4">
        <f ca="1"/>
        <v>-1.4797094121917001E-3</v>
      </c>
      <c r="I840" s="4">
        <f ca="1"/>
        <v>3.3732683989884001E-3</v>
      </c>
      <c r="J840" s="4">
        <f ca="1"/>
        <v>-0.1236866565992</v>
      </c>
      <c r="K840" s="4">
        <f ca="1"/>
        <v>-3.4079640268604001E-3</v>
      </c>
      <c r="L840" s="4">
        <f ca="1"/>
        <v>-2.0054753049010001E-4</v>
      </c>
      <c r="M840" s="4">
        <f ca="1"/>
        <v>0.45580271064015998</v>
      </c>
      <c r="N840" s="4">
        <f ca="1"/>
        <v>55.294667486130002</v>
      </c>
      <c r="O840" s="4">
        <f ca="1"/>
        <v>8.9897123936623995</v>
      </c>
      <c r="P840" s="4">
        <f ca="1"/>
        <v>50.807687976436</v>
      </c>
      <c r="Q840" s="4">
        <f t="shared" ca="1" si="26"/>
        <v>1.5911137796480394E-2</v>
      </c>
      <c r="R840" s="4">
        <f t="shared" ca="1" si="27"/>
        <v>-1.612402225171175E-2</v>
      </c>
      <c r="S840" s="4">
        <f ca="1"/>
        <v>5.6211111111110998</v>
      </c>
      <c r="T840" s="4">
        <f ca="1"/>
        <v>5.5304761904762003</v>
      </c>
      <c r="U840" s="4">
        <f ca="1"/>
        <v>11.583704246423</v>
      </c>
      <c r="V840" s="4">
        <f ca="1"/>
        <v>11.402280982516</v>
      </c>
      <c r="W840" s="4">
        <f ca="1"/>
        <v>43.519292100625002</v>
      </c>
      <c r="X840" s="4">
        <f ca="1"/>
        <v>9.4298038075702006</v>
      </c>
      <c r="Y840" s="4">
        <f ca="1"/>
        <v>21.796377495462998</v>
      </c>
      <c r="Z840" s="4">
        <f ca="1"/>
        <v>0</v>
      </c>
    </row>
    <row r="841" spans="1:26" hidden="1" x14ac:dyDescent="0.25">
      <c r="A841" s="3" t="s">
        <v>3323</v>
      </c>
      <c r="B841" t="str">
        <v>皖通科技</v>
      </c>
      <c r="C841" s="8" t="str">
        <f ca="1"/>
        <v>信息传输、软件和信息技术服务业</v>
      </c>
      <c r="D841" s="4">
        <f ca="1"/>
        <v>0.20393142804451</v>
      </c>
      <c r="E841" s="4">
        <f ca="1"/>
        <v>4.4295302747053003E-3</v>
      </c>
      <c r="F841" s="4">
        <f ca="1"/>
        <v>1.7097113249530001E-2</v>
      </c>
      <c r="G841" s="4">
        <f ca="1"/>
        <v>0.36729869201554</v>
      </c>
      <c r="H841" s="4">
        <f ca="1"/>
        <v>6.1461685000771997E-3</v>
      </c>
      <c r="I841" s="4">
        <f ca="1"/>
        <v>1.8750834341932001E-2</v>
      </c>
      <c r="J841" s="4">
        <f ca="1"/>
        <v>0.11649874747196</v>
      </c>
      <c r="K841" s="4">
        <f ca="1"/>
        <v>2.4826488963737999E-3</v>
      </c>
      <c r="L841" s="4">
        <f ca="1"/>
        <v>1.1455531372907999E-2</v>
      </c>
      <c r="M841" s="4">
        <f ca="1"/>
        <v>0.99834851097128996</v>
      </c>
      <c r="N841" s="4">
        <f ca="1"/>
        <v>34.930089095988997</v>
      </c>
      <c r="O841" s="4">
        <f ca="1"/>
        <v>-0.37431619623256002</v>
      </c>
      <c r="P841" s="4">
        <f ca="1"/>
        <v>70.725704591191004</v>
      </c>
      <c r="Q841" s="4">
        <f t="shared" ca="1" si="26"/>
        <v>3.173500115820347E-2</v>
      </c>
      <c r="R841" s="4">
        <f t="shared" ca="1" si="27"/>
        <v>1.840623063033394E-2</v>
      </c>
      <c r="S841" s="4">
        <f ca="1"/>
        <v>7.0679999999999996</v>
      </c>
      <c r="T841" s="4">
        <f ca="1"/>
        <v>7.1980952380951999</v>
      </c>
      <c r="U841" s="4">
        <f ca="1"/>
        <v>40.038899887756003</v>
      </c>
      <c r="V841" s="4">
        <f ca="1"/>
        <v>38.807348633912</v>
      </c>
      <c r="W841" s="4">
        <f ca="1"/>
        <v>0</v>
      </c>
      <c r="X841" s="4">
        <f ca="1"/>
        <v>-12.332397038737</v>
      </c>
      <c r="Y841" s="4">
        <f ca="1"/>
        <v>-6.1517907891935</v>
      </c>
      <c r="Z841" s="4">
        <f ca="1"/>
        <v>-79.192422507770999</v>
      </c>
    </row>
    <row r="842" spans="1:26" hidden="1" x14ac:dyDescent="0.25">
      <c r="A842" s="3" t="s">
        <v>3324</v>
      </c>
      <c r="B842" t="str">
        <v>仙琚制药</v>
      </c>
      <c r="C842" s="8" t="str">
        <f ca="1"/>
        <v>制造业</v>
      </c>
      <c r="D842" s="4">
        <f ca="1"/>
        <v>1.44014176993E-2</v>
      </c>
      <c r="E842" s="4">
        <f ca="1"/>
        <v>3.237853854099E-4</v>
      </c>
      <c r="F842" s="4">
        <f ca="1"/>
        <v>1.9141690215146001E-2</v>
      </c>
      <c r="G842" s="4">
        <f ca="1"/>
        <v>-1.1799909488538001E-2</v>
      </c>
      <c r="H842" s="4">
        <f ca="1"/>
        <v>-2.1975920460770001E-4</v>
      </c>
      <c r="I842" s="4">
        <f ca="1"/>
        <v>1.3621742861078E-2</v>
      </c>
      <c r="J842" s="4">
        <f ca="1"/>
        <v>-1.3123567802686999E-2</v>
      </c>
      <c r="K842" s="4">
        <f ca="1"/>
        <v>-2.7696764896589999E-4</v>
      </c>
      <c r="L842" s="4">
        <f ca="1"/>
        <v>7.4975346979175E-3</v>
      </c>
      <c r="M842" s="4">
        <f ca="1"/>
        <v>0.88935099502453996</v>
      </c>
      <c r="N842" s="4">
        <f ca="1"/>
        <v>32.555662999570004</v>
      </c>
      <c r="O842" s="4">
        <f ca="1"/>
        <v>6.4879090022473003</v>
      </c>
      <c r="P842" s="4">
        <f ca="1"/>
        <v>63.272654907547</v>
      </c>
      <c r="Q842" s="4">
        <f t="shared" ca="1" si="26"/>
        <v>4.2399769252951816E-2</v>
      </c>
      <c r="R842" s="4">
        <f t="shared" ca="1" si="27"/>
        <v>-3.8265804892851491E-4</v>
      </c>
      <c r="S842" s="4">
        <f ca="1"/>
        <v>11.365777777778</v>
      </c>
      <c r="T842" s="4">
        <f ca="1"/>
        <v>11.361428571429</v>
      </c>
      <c r="U842" s="4">
        <f ca="1"/>
        <v>32.281243012433002</v>
      </c>
      <c r="V842" s="4">
        <f ca="1"/>
        <v>30.968198540151</v>
      </c>
      <c r="W842" s="4">
        <f ca="1"/>
        <v>19.092445477856</v>
      </c>
      <c r="X842" s="4">
        <f ca="1"/>
        <v>5.7022918788136003</v>
      </c>
      <c r="Y842" s="4">
        <f ca="1"/>
        <v>4.9780128235498999</v>
      </c>
      <c r="Z842" s="4">
        <f ca="1"/>
        <v>5.4370432057034996</v>
      </c>
    </row>
    <row r="843" spans="1:26" hidden="1" x14ac:dyDescent="0.25">
      <c r="A843" s="3" t="s">
        <v>3325</v>
      </c>
      <c r="B843" t="str">
        <v>罗普斯金</v>
      </c>
      <c r="C843" s="8" t="str">
        <f ca="1"/>
        <v>制造业</v>
      </c>
      <c r="D843" s="4">
        <f ca="1"/>
        <v>0.19526089740670999</v>
      </c>
      <c r="E843" s="4">
        <f ca="1"/>
        <v>4.2456905235490998E-3</v>
      </c>
      <c r="F843" s="4">
        <f ca="1"/>
        <v>1.6007182944093999E-2</v>
      </c>
      <c r="G843" s="4">
        <f ca="1"/>
        <v>-0.13466786213758</v>
      </c>
      <c r="H843" s="4">
        <f ca="1"/>
        <v>-4.2973982739147E-3</v>
      </c>
      <c r="I843" s="4">
        <f ca="1"/>
        <v>-6.4585273763640002E-4</v>
      </c>
      <c r="J843" s="4">
        <f ca="1"/>
        <v>-3.9721228601978999E-2</v>
      </c>
      <c r="K843" s="4">
        <f ca="1"/>
        <v>1.5435588128236999E-2</v>
      </c>
      <c r="L843" s="4">
        <f ca="1"/>
        <v>-4.3419841714001997E-3</v>
      </c>
      <c r="M843" s="4">
        <f ca="1"/>
        <v>0.74160653873089</v>
      </c>
      <c r="N843" s="4">
        <f ca="1"/>
        <v>43.699000526166998</v>
      </c>
      <c r="O843" s="4">
        <f ca="1"/>
        <v>19.569844930317998</v>
      </c>
      <c r="P843" s="4">
        <f ca="1"/>
        <v>52.891440779440003</v>
      </c>
      <c r="Q843" s="4">
        <f t="shared" ca="1" si="26"/>
        <v>2.4093049016893159E-2</v>
      </c>
      <c r="R843" s="4">
        <f t="shared" ca="1" si="27"/>
        <v>-4.591438900646827E-2</v>
      </c>
      <c r="S843" s="4">
        <f ca="1"/>
        <v>6.2697777777777999</v>
      </c>
      <c r="T843" s="4">
        <f ca="1"/>
        <v>5.9819047619047998</v>
      </c>
      <c r="U843" s="4">
        <f ca="1"/>
        <v>22.927012926814999</v>
      </c>
      <c r="V843" s="4">
        <f ca="1"/>
        <v>22.387626738434001</v>
      </c>
      <c r="W843" s="4">
        <f ca="1"/>
        <v>0</v>
      </c>
      <c r="X843" s="4">
        <f ca="1"/>
        <v>24.701884520937</v>
      </c>
      <c r="Y843" s="4">
        <f ca="1"/>
        <v>26.904941741990999</v>
      </c>
      <c r="Z843" s="4">
        <f ca="1"/>
        <v>0</v>
      </c>
    </row>
    <row r="844" spans="1:26" hidden="1" x14ac:dyDescent="0.25">
      <c r="A844" s="3" t="s">
        <v>3326</v>
      </c>
      <c r="B844" t="str">
        <v>英威腾</v>
      </c>
      <c r="C844" s="8" t="str">
        <f ca="1"/>
        <v>制造业</v>
      </c>
      <c r="D844" s="4">
        <f ca="1"/>
        <v>-0.45810460673143</v>
      </c>
      <c r="E844" s="4">
        <f ca="1"/>
        <v>-2.6834229305413002E-2</v>
      </c>
      <c r="F844" s="4">
        <f ca="1"/>
        <v>-2.4033655845032E-2</v>
      </c>
      <c r="G844" s="4">
        <f ca="1"/>
        <v>-0.18904611162251</v>
      </c>
      <c r="H844" s="4">
        <f ca="1"/>
        <v>-1.0664000045840999E-2</v>
      </c>
      <c r="I844" s="4">
        <f ca="1"/>
        <v>-6.3112734300808E-3</v>
      </c>
      <c r="J844" s="4">
        <f ca="1"/>
        <v>-0.24526673562151999</v>
      </c>
      <c r="K844" s="4">
        <f ca="1"/>
        <v>-7.0995203847732001E-3</v>
      </c>
      <c r="L844" s="4">
        <f ca="1"/>
        <v>-7.5868828755145E-3</v>
      </c>
      <c r="M844" s="4">
        <f ca="1"/>
        <v>1.925984987576</v>
      </c>
      <c r="N844" s="4">
        <f ca="1"/>
        <v>56.367201171607</v>
      </c>
      <c r="O844" s="4">
        <f ca="1"/>
        <v>21.652177035550999</v>
      </c>
      <c r="P844" s="4">
        <f ca="1"/>
        <v>45.249752503605002</v>
      </c>
      <c r="Q844" s="4">
        <f t="shared" ca="1" si="26"/>
        <v>-1.5332834704496964E-2</v>
      </c>
      <c r="R844" s="4">
        <f t="shared" ca="1" si="27"/>
        <v>-5.9915533003355878E-2</v>
      </c>
      <c r="S844" s="4">
        <f ca="1"/>
        <v>9.1780000000000008</v>
      </c>
      <c r="T844" s="4">
        <f ca="1"/>
        <v>8.6280952380952005</v>
      </c>
      <c r="U844" s="4">
        <f ca="1"/>
        <v>104.97163869291001</v>
      </c>
      <c r="V844" s="4">
        <f ca="1"/>
        <v>106.60621415299001</v>
      </c>
      <c r="W844" s="4">
        <f ca="1"/>
        <v>37.366776737952001</v>
      </c>
      <c r="X844" s="4">
        <f ca="1"/>
        <v>22.256178164045</v>
      </c>
      <c r="Y844" s="4">
        <f ca="1"/>
        <v>22.265608208757001</v>
      </c>
      <c r="Z844" s="4">
        <f ca="1"/>
        <v>-12.820773585124</v>
      </c>
    </row>
    <row r="845" spans="1:26" hidden="1" x14ac:dyDescent="0.25">
      <c r="A845" s="3" t="s">
        <v>3327</v>
      </c>
      <c r="B845" t="str">
        <v>科华数据</v>
      </c>
      <c r="C845" s="8" t="str">
        <f ca="1"/>
        <v>制造业</v>
      </c>
      <c r="D845" s="4">
        <f ca="1"/>
        <v>-0.41977809281481998</v>
      </c>
      <c r="E845" s="4">
        <f ca="1"/>
        <v>-1.2157395910234001E-2</v>
      </c>
      <c r="F845" s="4">
        <f ca="1"/>
        <v>-1.0116563745585999E-2</v>
      </c>
      <c r="G845" s="4">
        <f ca="1"/>
        <v>-0.16273317646103999</v>
      </c>
      <c r="H845" s="4">
        <f ca="1"/>
        <v>-5.9904701052786004E-3</v>
      </c>
      <c r="I845" s="4">
        <f ca="1"/>
        <v>-1.8098887273598999E-3</v>
      </c>
      <c r="J845" s="4">
        <f ca="1"/>
        <v>-0.22936035686844</v>
      </c>
      <c r="K845" s="4">
        <f ca="1"/>
        <v>-6.0450678226515999E-3</v>
      </c>
      <c r="L845" s="4">
        <f ca="1"/>
        <v>-3.8730125019750998E-3</v>
      </c>
      <c r="M845" s="4">
        <f ca="1"/>
        <v>1.5911449378414999</v>
      </c>
      <c r="N845" s="4">
        <f ca="1"/>
        <v>56.242969679706</v>
      </c>
      <c r="O845" s="4">
        <f ca="1"/>
        <v>-2.5291701203319001</v>
      </c>
      <c r="P845" s="4">
        <f ca="1"/>
        <v>47.288233666148002</v>
      </c>
      <c r="Q845" s="4">
        <f t="shared" ca="1" si="26"/>
        <v>-8.6377237057950734E-3</v>
      </c>
      <c r="R845" s="4">
        <f t="shared" ca="1" si="27"/>
        <v>-3.0342881072724859E-2</v>
      </c>
      <c r="S845" s="4">
        <f ca="1"/>
        <v>29.716444444444001</v>
      </c>
      <c r="T845" s="4">
        <f ca="1"/>
        <v>28.814761904762001</v>
      </c>
      <c r="U845" s="4">
        <f ca="1"/>
        <v>172.35966186438</v>
      </c>
      <c r="V845" s="4">
        <f ca="1"/>
        <v>173.86142884988001</v>
      </c>
      <c r="W845" s="4">
        <f ca="1"/>
        <v>6.9712504196075997</v>
      </c>
      <c r="X845" s="4">
        <f ca="1"/>
        <v>13.440087206654001</v>
      </c>
      <c r="Y845" s="4">
        <f ca="1"/>
        <v>8.4070159630211005</v>
      </c>
      <c r="Z845" s="4">
        <f ca="1"/>
        <v>27.569238047252</v>
      </c>
    </row>
    <row r="846" spans="1:26" hidden="1" x14ac:dyDescent="0.25">
      <c r="A846" s="3" t="s">
        <v>3328</v>
      </c>
      <c r="B846" t="str">
        <v>人人乐</v>
      </c>
      <c r="C846" s="8" t="str">
        <f ca="1"/>
        <v>批发和零售业</v>
      </c>
      <c r="D846" s="4">
        <f ca="1"/>
        <v>0.22387378651043999</v>
      </c>
      <c r="E846" s="4">
        <f ca="1"/>
        <v>8.9292130328698996E-3</v>
      </c>
      <c r="F846" s="4">
        <f ca="1"/>
        <v>8.1848086835255001E-3</v>
      </c>
      <c r="G846" s="4">
        <f ca="1"/>
        <v>-0.48470845718444999</v>
      </c>
      <c r="H846" s="4">
        <f ca="1"/>
        <v>-0.12199055893947</v>
      </c>
      <c r="I846" s="4">
        <f ca="1"/>
        <v>-2.2788776728288E-2</v>
      </c>
      <c r="J846" s="4">
        <f ca="1"/>
        <v>-0.14745957920352001</v>
      </c>
      <c r="K846" s="4">
        <f ca="1"/>
        <v>-5.3390993127350002E-3</v>
      </c>
      <c r="L846" s="4">
        <f ca="1"/>
        <v>-3.5067261915699001E-3</v>
      </c>
      <c r="M846" s="4">
        <f ca="1"/>
        <v>1.0324491480261999</v>
      </c>
      <c r="N846" s="4">
        <f ca="1"/>
        <v>82.688756285856002</v>
      </c>
      <c r="O846" s="4">
        <f ca="1"/>
        <v>83.065192288035007</v>
      </c>
      <c r="P846" s="4">
        <f ca="1"/>
        <v>45.123854253720999</v>
      </c>
      <c r="Q846" s="4">
        <f t="shared" ca="1" si="26"/>
        <v>8.6659343341473922E-3</v>
      </c>
      <c r="R846" s="4">
        <f t="shared" ca="1" si="27"/>
        <v>-4.6434733562627922E-2</v>
      </c>
      <c r="S846" s="4">
        <f ca="1"/>
        <v>14.296222222221999</v>
      </c>
      <c r="T846" s="4">
        <f ca="1"/>
        <v>13.632380952381</v>
      </c>
      <c r="U846" s="4">
        <f ca="1"/>
        <v>16.376617030085999</v>
      </c>
      <c r="V846" s="4">
        <f ca="1"/>
        <v>16.235917634014999</v>
      </c>
      <c r="W846" s="4">
        <f ca="1"/>
        <v>0</v>
      </c>
      <c r="X846" s="4">
        <f ca="1"/>
        <v>-19.462149846669998</v>
      </c>
      <c r="Y846" s="4">
        <f ca="1"/>
        <v>0.73641045575360997</v>
      </c>
      <c r="Z846" s="4">
        <f ca="1"/>
        <v>52.262148989838003</v>
      </c>
    </row>
    <row r="847" spans="1:26" hidden="1" x14ac:dyDescent="0.25">
      <c r="A847" s="3" t="s">
        <v>3329</v>
      </c>
      <c r="B847" t="str">
        <v>赛象科技</v>
      </c>
      <c r="C847" s="8" t="str">
        <f ca="1"/>
        <v>制造业</v>
      </c>
      <c r="D847" s="4">
        <f ca="1"/>
        <v>0.14286966301486001</v>
      </c>
      <c r="E847" s="4">
        <f ca="1"/>
        <v>-4.1806035795814E-3</v>
      </c>
      <c r="F847" s="4">
        <f ca="1"/>
        <v>-3.5589954492609997E-4</v>
      </c>
      <c r="G847" s="4">
        <f ca="1"/>
        <v>0.40146708103681</v>
      </c>
      <c r="H847" s="4">
        <f ca="1"/>
        <v>-8.9797431482477007E-3</v>
      </c>
      <c r="I847" s="4">
        <f ca="1"/>
        <v>7.6902234550015004E-3</v>
      </c>
      <c r="J847" s="4">
        <f ca="1"/>
        <v>0.10661222604569</v>
      </c>
      <c r="K847" s="4">
        <f ca="1"/>
        <v>2.2705595798577002E-2</v>
      </c>
      <c r="L847" s="4">
        <f ca="1"/>
        <v>5.2910885607221998E-3</v>
      </c>
      <c r="M847" s="4">
        <f ca="1"/>
        <v>1.1764989921663001</v>
      </c>
      <c r="N847" s="4">
        <f ca="1"/>
        <v>51.567033073363</v>
      </c>
      <c r="O847" s="4">
        <f ca="1"/>
        <v>35.191712511326003</v>
      </c>
      <c r="P847" s="4">
        <f ca="1"/>
        <v>63.893007883758003</v>
      </c>
      <c r="Q847" s="4">
        <f t="shared" ca="1" si="26"/>
        <v>1.1967715001386763E-2</v>
      </c>
      <c r="R847" s="4">
        <f t="shared" ca="1" si="27"/>
        <v>4.3235271287733593E-2</v>
      </c>
      <c r="S847" s="4">
        <f ca="1"/>
        <v>5.7257777777778003</v>
      </c>
      <c r="T847" s="4">
        <f ca="1"/>
        <v>5.9733333333332999</v>
      </c>
      <c r="U847" s="4">
        <f ca="1"/>
        <v>31.713680720437999</v>
      </c>
      <c r="V847" s="4">
        <f ca="1"/>
        <v>31.338628940741</v>
      </c>
      <c r="W847" s="4">
        <f ca="1"/>
        <v>90.428692235187995</v>
      </c>
      <c r="X847" s="4">
        <f ca="1"/>
        <v>-3.2525352661685001</v>
      </c>
      <c r="Y847" s="4">
        <f ca="1"/>
        <v>4.9074555584082997</v>
      </c>
      <c r="Z847" s="4">
        <f ca="1"/>
        <v>9.0156404204176006</v>
      </c>
    </row>
    <row r="848" spans="1:26" hidden="1" x14ac:dyDescent="0.25">
      <c r="A848" s="3" t="s">
        <v>3330</v>
      </c>
      <c r="B848" t="str">
        <v>奥普光电</v>
      </c>
      <c r="C848" s="8" t="str">
        <f ca="1"/>
        <v>制造业</v>
      </c>
      <c r="D848" s="4">
        <f ca="1"/>
        <v>0.11662199001857999</v>
      </c>
      <c r="E848" s="4">
        <f ca="1"/>
        <v>5.3524718935581998E-3</v>
      </c>
      <c r="F848" s="4">
        <f ca="1"/>
        <v>2.2668773303538E-2</v>
      </c>
      <c r="G848" s="4">
        <f ca="1"/>
        <v>1.5640290565021E-2</v>
      </c>
      <c r="H848" s="4">
        <f ca="1"/>
        <v>8.2831742494920003E-4</v>
      </c>
      <c r="I848" s="4">
        <f ca="1"/>
        <v>7.9741531546687998E-3</v>
      </c>
      <c r="J848" s="4">
        <f ca="1"/>
        <v>0.16396915172071</v>
      </c>
      <c r="K848" s="4">
        <f ca="1"/>
        <v>8.4551364473982003E-3</v>
      </c>
      <c r="L848" s="4">
        <f ca="1"/>
        <v>2.6256596579685001E-2</v>
      </c>
      <c r="M848" s="4">
        <f ca="1"/>
        <v>0.78348236111727998</v>
      </c>
      <c r="N848" s="4">
        <f ca="1"/>
        <v>53.054953757191001</v>
      </c>
      <c r="O848" s="4">
        <f ca="1"/>
        <v>32.998642606788998</v>
      </c>
      <c r="P848" s="4">
        <f ca="1"/>
        <v>55.463333855640002</v>
      </c>
      <c r="Q848" s="4">
        <f t="shared" ca="1" si="26"/>
        <v>2.1037477360301138E-2</v>
      </c>
      <c r="R848" s="4">
        <f t="shared" ca="1" si="27"/>
        <v>-4.1320882234876927E-2</v>
      </c>
      <c r="S848" s="4">
        <f ca="1"/>
        <v>37.014222222222003</v>
      </c>
      <c r="T848" s="4">
        <f ca="1"/>
        <v>35.484761904762003</v>
      </c>
      <c r="U848" s="4">
        <f ca="1"/>
        <v>119.74718787033</v>
      </c>
      <c r="V848" s="4">
        <f ca="1"/>
        <v>117.27991432784</v>
      </c>
      <c r="W848" s="4">
        <f ca="1"/>
        <v>27.559118769790999</v>
      </c>
      <c r="X848" s="4">
        <f ca="1"/>
        <v>15.955808515547</v>
      </c>
      <c r="Y848" s="4">
        <f ca="1"/>
        <v>22.967062869563001</v>
      </c>
      <c r="Z848" s="4">
        <f ca="1"/>
        <v>-5.6768844678672004</v>
      </c>
    </row>
    <row r="849" spans="1:26" hidden="1" x14ac:dyDescent="0.25">
      <c r="A849" s="3" t="s">
        <v>3331</v>
      </c>
      <c r="B849" t="str">
        <v>积成电子</v>
      </c>
      <c r="C849" s="8" t="str">
        <f ca="1"/>
        <v>制造业</v>
      </c>
      <c r="D849" s="4">
        <f ca="1"/>
        <v>0.47198896031970999</v>
      </c>
      <c r="E849" s="4">
        <f ca="1"/>
        <v>-1.0151962595939E-2</v>
      </c>
      <c r="F849" s="4">
        <f ca="1"/>
        <v>6.4218590706202998E-3</v>
      </c>
      <c r="G849" s="4">
        <f ca="1"/>
        <v>0.77035445592431995</v>
      </c>
      <c r="H849" s="4">
        <f ca="1"/>
        <v>-1.2994274788821E-2</v>
      </c>
      <c r="I849" s="4">
        <f ca="1"/>
        <v>1.0639228479868999E-2</v>
      </c>
      <c r="J849" s="4">
        <f ca="1"/>
        <v>0.29282224438899002</v>
      </c>
      <c r="K849" s="4">
        <f ca="1"/>
        <v>5.2856811299753002</v>
      </c>
      <c r="L849" s="4">
        <f ca="1"/>
        <v>8.2538542562077995E-3</v>
      </c>
      <c r="M849" s="4">
        <f ca="1"/>
        <v>1.3142258767107999</v>
      </c>
      <c r="N849" s="4">
        <f ca="1"/>
        <v>52.762088790025999</v>
      </c>
      <c r="O849" s="4">
        <f ca="1"/>
        <v>13.576313014316</v>
      </c>
      <c r="P849" s="4">
        <f ca="1"/>
        <v>76.780850617628005</v>
      </c>
      <c r="Q849" s="4">
        <f t="shared" ca="1" si="26"/>
        <v>1.3021408077693012E-2</v>
      </c>
      <c r="R849" s="4">
        <f t="shared" ca="1" si="27"/>
        <v>4.1184001950978343E-2</v>
      </c>
      <c r="S849" s="4">
        <f ca="1"/>
        <v>7.2897777777778003</v>
      </c>
      <c r="T849" s="4">
        <f ca="1"/>
        <v>7.59</v>
      </c>
      <c r="U849" s="4">
        <f ca="1"/>
        <v>42.130084859208999</v>
      </c>
      <c r="V849" s="4">
        <f ca="1"/>
        <v>41.588543463415</v>
      </c>
      <c r="W849" s="4">
        <f ca="1"/>
        <v>-52.240095188392999</v>
      </c>
      <c r="X849" s="4">
        <f ca="1"/>
        <v>6.0970692227632997</v>
      </c>
      <c r="Y849" s="4">
        <f ca="1"/>
        <v>2.6130553908263998</v>
      </c>
      <c r="Z849" s="4">
        <f ca="1"/>
        <v>-21.287838969050998</v>
      </c>
    </row>
    <row r="850" spans="1:26" hidden="1" x14ac:dyDescent="0.25">
      <c r="A850" s="3" t="s">
        <v>3332</v>
      </c>
      <c r="B850" t="str">
        <v>格林美</v>
      </c>
      <c r="C850" s="8" t="str">
        <f ca="1"/>
        <v>制造业</v>
      </c>
      <c r="D850" s="4">
        <f ca="1"/>
        <v>-0.37479731504143998</v>
      </c>
      <c r="E850" s="4">
        <f ca="1"/>
        <v>-7.9427096429976994E-3</v>
      </c>
      <c r="F850" s="4">
        <f ca="1"/>
        <v>-4.7587487812900996E-3</v>
      </c>
      <c r="G850" s="4">
        <f ca="1"/>
        <v>-0.35125398603793001</v>
      </c>
      <c r="H850" s="4">
        <f ca="1"/>
        <v>-6.5981096064489002E-3</v>
      </c>
      <c r="I850" s="4">
        <f ca="1"/>
        <v>-3.0369741687055998E-3</v>
      </c>
      <c r="J850" s="4">
        <f ca="1"/>
        <v>-0.36818409137676</v>
      </c>
      <c r="K850" s="4">
        <f ca="1"/>
        <v>-6.6827505446235003E-3</v>
      </c>
      <c r="L850" s="4">
        <f ca="1"/>
        <v>-4.9929549795278E-3</v>
      </c>
      <c r="M850" s="4">
        <f ca="1"/>
        <v>1.4518916640720001</v>
      </c>
      <c r="N850" s="4">
        <f ca="1"/>
        <v>28.203611591316001</v>
      </c>
      <c r="O850" s="4">
        <f ca="1"/>
        <v>-29.257796216113999</v>
      </c>
      <c r="P850" s="4">
        <f ca="1"/>
        <v>40.08872836826</v>
      </c>
      <c r="Q850" s="4">
        <f t="shared" ca="1" si="26"/>
        <v>-1.3970382788096682E-3</v>
      </c>
      <c r="R850" s="4">
        <f t="shared" ca="1" si="27"/>
        <v>-2.6890385715864884E-2</v>
      </c>
      <c r="S850" s="4">
        <f ca="1"/>
        <v>6.0468888888889003</v>
      </c>
      <c r="T850" s="4">
        <f ca="1"/>
        <v>5.8842857142857001</v>
      </c>
      <c r="U850" s="4">
        <f ca="1"/>
        <v>143.89058159072999</v>
      </c>
      <c r="V850" s="4">
        <f ca="1"/>
        <v>144.09188346760001</v>
      </c>
      <c r="W850" s="4">
        <f ca="1"/>
        <v>21.143057556757</v>
      </c>
      <c r="X850" s="4">
        <f ca="1"/>
        <v>26.984538277626001</v>
      </c>
      <c r="Y850" s="4">
        <f ca="1"/>
        <v>18.025799840348</v>
      </c>
      <c r="Z850" s="4">
        <f ca="1"/>
        <v>0</v>
      </c>
    </row>
    <row r="851" spans="1:26" hidden="1" x14ac:dyDescent="0.25">
      <c r="A851" s="3" t="s">
        <v>3333</v>
      </c>
      <c r="B851" t="str">
        <v>新纶新材</v>
      </c>
      <c r="C851" s="8" t="str">
        <f ca="1"/>
        <v>制造业</v>
      </c>
      <c r="D851" s="4">
        <f ca="1"/>
        <v>0.49936755872409</v>
      </c>
      <c r="E851" s="4">
        <f ca="1"/>
        <v>-1.3375931786634E-2</v>
      </c>
      <c r="F851" s="4">
        <f ca="1"/>
        <v>1.3413864978655999E-2</v>
      </c>
      <c r="G851" s="4">
        <f ca="1"/>
        <v>0.38548762342289</v>
      </c>
      <c r="H851" s="4">
        <f ca="1"/>
        <v>-1.5254574634976001E-2</v>
      </c>
      <c r="I851" s="4">
        <f ca="1"/>
        <v>1.1392711771456E-2</v>
      </c>
      <c r="J851" s="4">
        <f ca="1"/>
        <v>0.24618077430873</v>
      </c>
      <c r="K851" s="4">
        <f ca="1"/>
        <v>-9.3185958533936006E-2</v>
      </c>
      <c r="L851" s="4">
        <f ca="1"/>
        <v>1.405465453367E-2</v>
      </c>
      <c r="M851" s="4">
        <f ca="1"/>
        <v>1.3755237224001</v>
      </c>
      <c r="N851" s="4">
        <f ca="1"/>
        <v>43.602152605229001</v>
      </c>
      <c r="O851" s="4">
        <f ca="1"/>
        <v>-18.358216960945001</v>
      </c>
      <c r="P851" s="4">
        <f ca="1"/>
        <v>69.375222310544004</v>
      </c>
      <c r="Q851" s="4">
        <f t="shared" ca="1" si="26"/>
        <v>2.626811594201181E-2</v>
      </c>
      <c r="R851" s="4">
        <f t="shared" ca="1" si="27"/>
        <v>4.1383537186569723E-2</v>
      </c>
      <c r="S851" s="4">
        <f ca="1"/>
        <v>3.5739999999999998</v>
      </c>
      <c r="T851" s="4">
        <f ca="1"/>
        <v>3.7219047619048</v>
      </c>
      <c r="U851" s="4">
        <f ca="1"/>
        <v>31.412668855610001</v>
      </c>
      <c r="V851" s="4">
        <f ca="1"/>
        <v>30.608637613940001</v>
      </c>
      <c r="W851" s="4">
        <f ca="1"/>
        <v>0</v>
      </c>
      <c r="X851" s="4">
        <f ca="1"/>
        <v>-33.458044456415003</v>
      </c>
      <c r="Y851" s="4">
        <f ca="1"/>
        <v>-20.518432077242998</v>
      </c>
      <c r="Z851" s="4">
        <f ca="1"/>
        <v>26.014777345279999</v>
      </c>
    </row>
    <row r="852" spans="1:26" hidden="1" x14ac:dyDescent="0.25">
      <c r="A852" s="3" t="s">
        <v>3334</v>
      </c>
      <c r="B852" t="str">
        <v>巨力索具</v>
      </c>
      <c r="C852" s="8" t="str">
        <f ca="1"/>
        <v>制造业</v>
      </c>
      <c r="D852" s="4">
        <f ca="1"/>
        <v>0.19064913717515999</v>
      </c>
      <c r="E852" s="4">
        <f ca="1"/>
        <v>4.8756418116214003E-3</v>
      </c>
      <c r="F852" s="4">
        <f ca="1"/>
        <v>4.8951769501320999E-3</v>
      </c>
      <c r="G852" s="4">
        <f ca="1"/>
        <v>0.17834802032505001</v>
      </c>
      <c r="H852" s="4">
        <f ca="1"/>
        <v>4.7686737649363002E-3</v>
      </c>
      <c r="I852" s="4">
        <f ca="1"/>
        <v>3.6629287865179E-3</v>
      </c>
      <c r="J852" s="4">
        <f ca="1"/>
        <v>6.7212955885347994E-2</v>
      </c>
      <c r="K852" s="4">
        <f ca="1"/>
        <v>1.3879161505615E-3</v>
      </c>
      <c r="L852" s="4">
        <f ca="1"/>
        <v>4.3450267288717998E-3</v>
      </c>
      <c r="M852" s="4">
        <f ca="1"/>
        <v>1.1657207260444999</v>
      </c>
      <c r="N852" s="4">
        <f ca="1"/>
        <v>29.625519017952001</v>
      </c>
      <c r="O852" s="4">
        <f ca="1"/>
        <v>-0.67710359130662001</v>
      </c>
      <c r="P852" s="4">
        <f ca="1"/>
        <v>74.369953578004996</v>
      </c>
      <c r="Q852" s="4">
        <f t="shared" ca="1" si="26"/>
        <v>1.3449367088618162E-2</v>
      </c>
      <c r="R852" s="4">
        <f t="shared" ca="1" si="27"/>
        <v>6.5332168496250384E-3</v>
      </c>
      <c r="S852" s="4">
        <f ca="1"/>
        <v>4.1788888888889</v>
      </c>
      <c r="T852" s="4">
        <f ca="1"/>
        <v>4.2061904761904998</v>
      </c>
      <c r="U852" s="4">
        <f ca="1"/>
        <v>10.653206024657001</v>
      </c>
      <c r="V852" s="4">
        <f ca="1"/>
        <v>10.511828583268001</v>
      </c>
      <c r="W852" s="4">
        <f ca="1"/>
        <v>-20.712651078474</v>
      </c>
      <c r="X852" s="4">
        <f ca="1"/>
        <v>3.3879006372733</v>
      </c>
      <c r="Y852" s="4">
        <f ca="1"/>
        <v>3.7464166703086001</v>
      </c>
      <c r="Z852" s="4">
        <f ca="1"/>
        <v>-22.250342713291001</v>
      </c>
    </row>
    <row r="853" spans="1:26" hidden="1" x14ac:dyDescent="0.25">
      <c r="A853" s="3" t="s">
        <v>3335</v>
      </c>
      <c r="B853" t="str">
        <v>慈文传媒</v>
      </c>
      <c r="C853" s="8" t="str">
        <f ca="1"/>
        <v>文化、体育和娱乐业</v>
      </c>
      <c r="D853" s="4">
        <f ca="1"/>
        <v>0.37046327248459998</v>
      </c>
      <c r="E853" s="4">
        <f ca="1"/>
        <v>9.6946204982066003E-3</v>
      </c>
      <c r="F853" s="4">
        <f ca="1"/>
        <v>3.4774683219104E-2</v>
      </c>
      <c r="G853" s="4">
        <f ca="1"/>
        <v>0.11446803725241</v>
      </c>
      <c r="H853" s="4">
        <f ca="1"/>
        <v>2.5905009953605001E-3</v>
      </c>
      <c r="I853" s="4">
        <f ca="1"/>
        <v>1.6078528953643E-2</v>
      </c>
      <c r="J853" s="4">
        <f ca="1"/>
        <v>6.7150909848981005E-2</v>
      </c>
      <c r="K853" s="4">
        <f ca="1"/>
        <v>1.6575622812571001E-3</v>
      </c>
      <c r="L853" s="4">
        <f ca="1"/>
        <v>9.9378214435464993E-3</v>
      </c>
      <c r="M853" s="4">
        <f ca="1"/>
        <v>1.0244595801701999</v>
      </c>
      <c r="N853" s="4">
        <f ca="1"/>
        <v>51.884769344307003</v>
      </c>
      <c r="O853" s="4">
        <f ca="1"/>
        <v>28.925849100377</v>
      </c>
      <c r="P853" s="4">
        <f ca="1"/>
        <v>54.857145056318998</v>
      </c>
      <c r="Q853" s="4">
        <f t="shared" ca="1" si="26"/>
        <v>5.5314810094307373E-2</v>
      </c>
      <c r="R853" s="4">
        <f t="shared" ca="1" si="27"/>
        <v>-2.0063799997119569E-3</v>
      </c>
      <c r="S853" s="4">
        <f ca="1"/>
        <v>6.5979999999999999</v>
      </c>
      <c r="T853" s="4">
        <f ca="1"/>
        <v>6.5847619047619004</v>
      </c>
      <c r="U853" s="4">
        <f ca="1"/>
        <v>22.083631014087999</v>
      </c>
      <c r="V853" s="4">
        <f ca="1"/>
        <v>20.926107359484998</v>
      </c>
      <c r="W853" s="4">
        <f ca="1"/>
        <v>-29.628959713648999</v>
      </c>
      <c r="X853" s="4">
        <f ca="1"/>
        <v>-26.431732827990999</v>
      </c>
      <c r="Y853" s="4">
        <f ca="1"/>
        <v>-14.795310965642001</v>
      </c>
      <c r="Z853" s="4">
        <f ca="1"/>
        <v>2.8543286140412998</v>
      </c>
    </row>
    <row r="854" spans="1:26" hidden="1" x14ac:dyDescent="0.25">
      <c r="A854" s="3" t="s">
        <v>3336</v>
      </c>
      <c r="B854" t="str">
        <v>海宁皮城</v>
      </c>
      <c r="C854" s="8" t="str">
        <f ca="1"/>
        <v>租赁和商务服务业</v>
      </c>
      <c r="D854" s="4">
        <f ca="1"/>
        <v>0.30115353363484998</v>
      </c>
      <c r="E854" s="4">
        <f ca="1"/>
        <v>7.1396365872201002E-3</v>
      </c>
      <c r="F854" s="4">
        <f ca="1"/>
        <v>1.2796700447029E-2</v>
      </c>
      <c r="G854" s="4">
        <f ca="1"/>
        <v>-0.21529769194282999</v>
      </c>
      <c r="H854" s="4">
        <f ca="1"/>
        <v>-5.3663621454985997E-3</v>
      </c>
      <c r="I854" s="4">
        <f ca="1"/>
        <v>-1.5236491956064E-3</v>
      </c>
      <c r="J854" s="4">
        <f ca="1"/>
        <v>-0.32487896585878001</v>
      </c>
      <c r="K854" s="4">
        <f ca="1"/>
        <v>-7.7937273140369998E-3</v>
      </c>
      <c r="L854" s="4">
        <f ca="1"/>
        <v>-7.1776892034739999E-3</v>
      </c>
      <c r="M854" s="4">
        <f ca="1"/>
        <v>1.080283379393</v>
      </c>
      <c r="N854" s="4">
        <f ca="1"/>
        <v>25.645627486744999</v>
      </c>
      <c r="O854" s="4">
        <f ca="1"/>
        <v>-0.59086348783819997</v>
      </c>
      <c r="P854" s="4">
        <f ca="1"/>
        <v>55.408106399723003</v>
      </c>
      <c r="Q854" s="4">
        <f t="shared" ca="1" si="26"/>
        <v>2.1107128634019853E-2</v>
      </c>
      <c r="R854" s="4">
        <f t="shared" ca="1" si="27"/>
        <v>-2.2287918503521346E-2</v>
      </c>
      <c r="S854" s="4">
        <f ca="1"/>
        <v>4.2631111111111002</v>
      </c>
      <c r="T854" s="4">
        <f ca="1"/>
        <v>4.1680952380951997</v>
      </c>
      <c r="U854" s="4">
        <f ca="1"/>
        <v>19.144625067229999</v>
      </c>
      <c r="V854" s="4">
        <f ca="1"/>
        <v>18.748889837680998</v>
      </c>
      <c r="W854" s="4">
        <f ca="1"/>
        <v>4.4479227184708998</v>
      </c>
      <c r="X854" s="4">
        <f ca="1"/>
        <v>-0.69651324717481</v>
      </c>
      <c r="Y854" s="4">
        <f ca="1"/>
        <v>9.0854201898638003</v>
      </c>
      <c r="Z854" s="4">
        <f ca="1"/>
        <v>-77.308342963865002</v>
      </c>
    </row>
    <row r="855" spans="1:26" hidden="1" x14ac:dyDescent="0.25">
      <c r="A855" s="3" t="s">
        <v>3337</v>
      </c>
      <c r="B855" t="str">
        <v>潮宏基</v>
      </c>
      <c r="C855" s="8" t="str">
        <f ca="1"/>
        <v>制造业</v>
      </c>
      <c r="D855" s="4">
        <f ca="1"/>
        <v>7.2316926056213995E-2</v>
      </c>
      <c r="E855" s="4">
        <f ca="1"/>
        <v>3.8749817637965E-3</v>
      </c>
      <c r="F855" s="4">
        <f ca="1"/>
        <v>9.6318268867171992E-3</v>
      </c>
      <c r="G855" s="4">
        <f ca="1"/>
        <v>-0.23476225250631999</v>
      </c>
      <c r="H855" s="4">
        <f ca="1"/>
        <v>-1.2175275686312E-2</v>
      </c>
      <c r="I855" s="4">
        <f ca="1"/>
        <v>-9.1021998064675005E-3</v>
      </c>
      <c r="J855" s="4">
        <f ca="1"/>
        <v>4.7733740612721003E-2</v>
      </c>
      <c r="K855" s="4">
        <f ca="1"/>
        <v>2.7558738724433999E-3</v>
      </c>
      <c r="L855" s="4">
        <f ca="1"/>
        <v>5.5390518619092997E-3</v>
      </c>
      <c r="M855" s="4">
        <f ca="1"/>
        <v>1.2293611809638001</v>
      </c>
      <c r="N855" s="4">
        <f ca="1"/>
        <v>35.496020530990002</v>
      </c>
      <c r="O855" s="4">
        <f ca="1"/>
        <v>22.425209166237</v>
      </c>
      <c r="P855" s="4">
        <f ca="1"/>
        <v>46.323925432218999</v>
      </c>
      <c r="Q855" s="4">
        <f t="shared" ca="1" si="26"/>
        <v>5.6194808670130738E-3</v>
      </c>
      <c r="R855" s="4">
        <f t="shared" ca="1" si="27"/>
        <v>-1.8769661483811106E-2</v>
      </c>
      <c r="S855" s="4">
        <f ca="1"/>
        <v>6.3273333333332999</v>
      </c>
      <c r="T855" s="4">
        <f ca="1"/>
        <v>6.2085714285713998</v>
      </c>
      <c r="U855" s="4">
        <f ca="1"/>
        <v>47.617707433893997</v>
      </c>
      <c r="V855" s="4">
        <f ca="1"/>
        <v>47.351615934130002</v>
      </c>
      <c r="W855" s="4">
        <f ca="1"/>
        <v>36.608408465544002</v>
      </c>
      <c r="X855" s="4">
        <f ca="1"/>
        <v>7.6319954223488997</v>
      </c>
      <c r="Y855" s="4">
        <f ca="1"/>
        <v>1.6982652586714</v>
      </c>
      <c r="Z855" s="4">
        <f ca="1"/>
        <v>25.880650852277</v>
      </c>
    </row>
    <row r="856" spans="1:26" hidden="1" x14ac:dyDescent="0.25">
      <c r="A856" s="3" t="s">
        <v>3338</v>
      </c>
      <c r="B856" t="str">
        <v>柘中股份</v>
      </c>
      <c r="C856" s="8" t="str">
        <f ca="1"/>
        <v>制造业</v>
      </c>
      <c r="D856" s="4">
        <f ca="1"/>
        <v>-0.28796955783198003</v>
      </c>
      <c r="E856" s="4">
        <f ca="1"/>
        <v>-8.2281935261049998E-3</v>
      </c>
      <c r="F856" s="4">
        <f ca="1"/>
        <v>-4.9713972834089003E-3</v>
      </c>
      <c r="G856" s="4">
        <f ca="1"/>
        <v>-0.21614642512991999</v>
      </c>
      <c r="H856" s="4">
        <f ca="1"/>
        <v>-5.5111873604542002E-3</v>
      </c>
      <c r="I856" s="4">
        <f ca="1"/>
        <v>-1.5927807183617E-3</v>
      </c>
      <c r="J856" s="4">
        <f ca="1"/>
        <v>-0.13289227347711</v>
      </c>
      <c r="K856" s="4">
        <f ca="1"/>
        <v>-3.9607486168476997E-3</v>
      </c>
      <c r="L856" s="4">
        <f ca="1"/>
        <v>-6.3693426022829998E-4</v>
      </c>
      <c r="M856" s="4">
        <f ca="1"/>
        <v>1.1092376692901</v>
      </c>
      <c r="N856" s="4">
        <f ca="1"/>
        <v>36.400627516969003</v>
      </c>
      <c r="O856" s="4">
        <f ca="1"/>
        <v>-17.790490304567999</v>
      </c>
      <c r="P856" s="4">
        <f ca="1"/>
        <v>47.421352265385998</v>
      </c>
      <c r="Q856" s="4">
        <f t="shared" ca="1" si="26"/>
        <v>-9.5564113535953517E-3</v>
      </c>
      <c r="R856" s="4">
        <f t="shared" ca="1" si="27"/>
        <v>-2.1932256866035574E-2</v>
      </c>
      <c r="S856" s="4">
        <f ca="1"/>
        <v>11.792444444444</v>
      </c>
      <c r="T856" s="4">
        <f ca="1"/>
        <v>11.53380952381</v>
      </c>
      <c r="U856" s="4">
        <f ca="1"/>
        <v>26.519831470907999</v>
      </c>
      <c r="V856" s="4">
        <f ca="1"/>
        <v>26.775711181241</v>
      </c>
      <c r="W856" s="4">
        <f ca="1"/>
        <v>65.897917618224</v>
      </c>
      <c r="X856" s="4">
        <f ca="1"/>
        <v>17.120310604103999</v>
      </c>
      <c r="Y856" s="4">
        <f ca="1"/>
        <v>11.850274550509999</v>
      </c>
      <c r="Z856" s="4">
        <f ca="1"/>
        <v>-0.13567672346435999</v>
      </c>
    </row>
    <row r="857" spans="1:26" hidden="1" x14ac:dyDescent="0.25">
      <c r="A857" s="3" t="s">
        <v>3339</v>
      </c>
      <c r="B857" t="str">
        <v>泰尔股份</v>
      </c>
      <c r="C857" s="8" t="str">
        <f ca="1"/>
        <v>制造业</v>
      </c>
      <c r="D857" s="4">
        <f ca="1"/>
        <v>0.13955985297153001</v>
      </c>
      <c r="E857" s="4">
        <f ca="1"/>
        <v>3.2373808672265E-3</v>
      </c>
      <c r="F857" s="4">
        <f ca="1"/>
        <v>2.0418236079216001E-2</v>
      </c>
      <c r="G857" s="4">
        <f ca="1"/>
        <v>0.17075646178661</v>
      </c>
      <c r="H857" s="4">
        <f ca="1"/>
        <v>3.4593168700099998E-3</v>
      </c>
      <c r="I857" s="4">
        <f ca="1"/>
        <v>1.9520363103897001E-2</v>
      </c>
      <c r="J857" s="4">
        <f ca="1"/>
        <v>7.2104527182831002E-2</v>
      </c>
      <c r="K857" s="4">
        <f ca="1"/>
        <v>1.4938697977684001E-3</v>
      </c>
      <c r="L857" s="4">
        <f ca="1"/>
        <v>1.1148338286121001E-2</v>
      </c>
      <c r="M857" s="4">
        <f ca="1"/>
        <v>0.88217631126814</v>
      </c>
      <c r="N857" s="4">
        <f ca="1"/>
        <v>55.262830568382</v>
      </c>
      <c r="O857" s="4">
        <f ca="1"/>
        <v>21.619474196713998</v>
      </c>
      <c r="P857" s="4">
        <f ca="1"/>
        <v>62.882459585302001</v>
      </c>
      <c r="Q857" s="4">
        <f t="shared" ca="1" si="26"/>
        <v>3.8819377606679452E-2</v>
      </c>
      <c r="R857" s="4">
        <f t="shared" ca="1" si="27"/>
        <v>-3.2474495266695256E-3</v>
      </c>
      <c r="S857" s="4">
        <f ca="1"/>
        <v>5.1811111111111003</v>
      </c>
      <c r="T857" s="4">
        <f ca="1"/>
        <v>5.1642857142857004</v>
      </c>
      <c r="U857" s="4">
        <f ca="1"/>
        <v>21.224351054197001</v>
      </c>
      <c r="V857" s="4">
        <f ca="1"/>
        <v>20.431223667674999</v>
      </c>
      <c r="W857" s="4">
        <f ca="1"/>
        <v>0</v>
      </c>
      <c r="X857" s="4">
        <f ca="1"/>
        <v>9.782819103265</v>
      </c>
      <c r="Y857" s="4">
        <f ca="1"/>
        <v>5.1258437688553</v>
      </c>
      <c r="Z857" s="4">
        <f ca="1"/>
        <v>4.8852496467602</v>
      </c>
    </row>
    <row r="858" spans="1:26" hidden="1" x14ac:dyDescent="0.25">
      <c r="A858" s="3" t="s">
        <v>3340</v>
      </c>
      <c r="B858" t="str">
        <v>高乐股份</v>
      </c>
      <c r="C858" s="8" t="str">
        <f ca="1"/>
        <v>制造业</v>
      </c>
      <c r="D858" s="4">
        <f ca="1"/>
        <v>0.33354659627356997</v>
      </c>
      <c r="E858" s="4">
        <f ca="1"/>
        <v>7.5466816951036001E-3</v>
      </c>
      <c r="F858" s="4">
        <f ca="1"/>
        <v>2.7185146249866999E-2</v>
      </c>
      <c r="G858" s="4">
        <f ca="1"/>
        <v>0.10871645159572001</v>
      </c>
      <c r="H858" s="4">
        <f ca="1"/>
        <v>2.1594582151287E-3</v>
      </c>
      <c r="I858" s="4">
        <f ca="1"/>
        <v>1.4231214541517E-2</v>
      </c>
      <c r="J858" s="4">
        <f ca="1"/>
        <v>-6.6428499078059006E-2</v>
      </c>
      <c r="K858" s="4">
        <f ca="1"/>
        <v>-1.3965006559012001E-3</v>
      </c>
      <c r="L858" s="4">
        <f ca="1"/>
        <v>3.7034560397503002E-3</v>
      </c>
      <c r="M858" s="4">
        <f ca="1"/>
        <v>1.6074560258835999</v>
      </c>
      <c r="N858" s="4">
        <f ca="1"/>
        <v>61.905728244986001</v>
      </c>
      <c r="O858" s="4">
        <f ca="1"/>
        <v>46.793471072700001</v>
      </c>
      <c r="P858" s="4">
        <f ca="1"/>
        <v>58.329544585336997</v>
      </c>
      <c r="Q858" s="4">
        <f t="shared" ca="1" si="26"/>
        <v>4.5745204131834159E-2</v>
      </c>
      <c r="R858" s="4">
        <f t="shared" ca="1" si="27"/>
        <v>-7.125183710688229E-3</v>
      </c>
      <c r="S858" s="4">
        <f ca="1"/>
        <v>3.4128888888889</v>
      </c>
      <c r="T858" s="4">
        <f ca="1"/>
        <v>3.3885714285713999</v>
      </c>
      <c r="U858" s="4">
        <f ca="1"/>
        <v>24.375808630761998</v>
      </c>
      <c r="V858" s="4">
        <f ca="1"/>
        <v>23.309510322830999</v>
      </c>
      <c r="W858" s="4">
        <f ca="1"/>
        <v>20.903436484979999</v>
      </c>
      <c r="X858" s="4">
        <f ca="1"/>
        <v>-23.602845992300001</v>
      </c>
      <c r="Y858" s="4">
        <f ca="1"/>
        <v>-17.670581604125999</v>
      </c>
      <c r="Z858" s="4">
        <f ca="1"/>
        <v>42.171638347875003</v>
      </c>
    </row>
    <row r="859" spans="1:26" hidden="1" x14ac:dyDescent="0.25">
      <c r="A859" s="3" t="s">
        <v>3341</v>
      </c>
      <c r="B859" t="str">
        <v>精华制药</v>
      </c>
      <c r="C859" s="8" t="str">
        <f ca="1"/>
        <v>制造业</v>
      </c>
      <c r="D859" s="4">
        <f ca="1"/>
        <v>-0.45111336939522001</v>
      </c>
      <c r="E859" s="4">
        <f ca="1"/>
        <v>-1.0399965296064E-2</v>
      </c>
      <c r="F859" s="4">
        <f ca="1"/>
        <v>-1.2317628494572999E-2</v>
      </c>
      <c r="G859" s="4">
        <f ca="1"/>
        <v>-0.16849972361889001</v>
      </c>
      <c r="H859" s="4">
        <f ca="1"/>
        <v>-4.1534118946154998E-3</v>
      </c>
      <c r="I859" s="4">
        <f ca="1"/>
        <v>-1.4230185102940001E-4</v>
      </c>
      <c r="J859" s="4">
        <f ca="1"/>
        <v>-8.8914824086249997E-2</v>
      </c>
      <c r="K859" s="4">
        <f ca="1"/>
        <v>-1.8292334084046001E-3</v>
      </c>
      <c r="L859" s="4">
        <f ca="1"/>
        <v>2.7760038304275002E-3</v>
      </c>
      <c r="M859" s="4">
        <f ca="1"/>
        <v>0.69419503205962996</v>
      </c>
      <c r="N859" s="4">
        <f ca="1"/>
        <v>86.393747883667004</v>
      </c>
      <c r="O859" s="4">
        <f ca="1"/>
        <v>60.206390388114002</v>
      </c>
      <c r="P859" s="4">
        <f ca="1"/>
        <v>45.834624031970002</v>
      </c>
      <c r="Q859" s="4">
        <f t="shared" ca="1" si="26"/>
        <v>-1.0130246020254396E-2</v>
      </c>
      <c r="R859" s="4">
        <f t="shared" ca="1" si="27"/>
        <v>-2.3921824817274406E-2</v>
      </c>
      <c r="S859" s="4">
        <f ca="1"/>
        <v>9.2815555555556006</v>
      </c>
      <c r="T859" s="4">
        <f ca="1"/>
        <v>9.0595238095237995</v>
      </c>
      <c r="U859" s="4">
        <f ca="1"/>
        <v>72.927401965794004</v>
      </c>
      <c r="V859" s="4">
        <f ca="1"/>
        <v>73.673735026846998</v>
      </c>
      <c r="W859" s="4">
        <f ca="1"/>
        <v>33.97718737228</v>
      </c>
      <c r="X859" s="4">
        <f ca="1"/>
        <v>10.769936940281999</v>
      </c>
      <c r="Y859" s="4">
        <f ca="1"/>
        <v>1.1244217750165</v>
      </c>
      <c r="Z859" s="4">
        <f ca="1"/>
        <v>7.8887908584249997</v>
      </c>
    </row>
    <row r="860" spans="1:26" hidden="1" x14ac:dyDescent="0.25">
      <c r="A860" s="3" t="s">
        <v>3342</v>
      </c>
      <c r="B860" t="str">
        <v>北京科锐</v>
      </c>
      <c r="C860" s="8" t="str">
        <f ca="1"/>
        <v>制造业</v>
      </c>
      <c r="D860" s="4">
        <f ca="1"/>
        <v>3.0541356544445002E-2</v>
      </c>
      <c r="E860" s="4">
        <f ca="1"/>
        <v>6.4860433984509998E-4</v>
      </c>
      <c r="F860" s="4">
        <f ca="1"/>
        <v>5.9666516604234996E-3</v>
      </c>
      <c r="G860" s="4">
        <f ca="1"/>
        <v>0.16368485144288</v>
      </c>
      <c r="H860" s="4">
        <f ca="1"/>
        <v>2.7357754314864999E-3</v>
      </c>
      <c r="I860" s="4">
        <f ca="1"/>
        <v>7.4025894616590003E-3</v>
      </c>
      <c r="J860" s="4">
        <f ca="1"/>
        <v>-0.13984470320433001</v>
      </c>
      <c r="K860" s="4">
        <f ca="1"/>
        <v>-2.8711706329592E-3</v>
      </c>
      <c r="L860" s="4">
        <f ca="1"/>
        <v>3.5420020536380001E-4</v>
      </c>
      <c r="M860" s="4">
        <f ca="1"/>
        <v>1.3102241455993</v>
      </c>
      <c r="N860" s="4">
        <f ca="1"/>
        <v>46.712269101335998</v>
      </c>
      <c r="O860" s="4">
        <f ca="1"/>
        <v>-9.0474057425723</v>
      </c>
      <c r="P860" s="4">
        <f ca="1"/>
        <v>59.435640740573</v>
      </c>
      <c r="Q860" s="4">
        <f t="shared" ca="1" si="26"/>
        <v>1.1312812417792494E-2</v>
      </c>
      <c r="R860" s="4">
        <f t="shared" ca="1" si="27"/>
        <v>-4.331298935349239E-3</v>
      </c>
      <c r="S860" s="4">
        <f ca="1"/>
        <v>6.2886666666666997</v>
      </c>
      <c r="T860" s="4">
        <f ca="1"/>
        <v>6.2614285714286</v>
      </c>
      <c r="U860" s="4">
        <f ca="1"/>
        <v>31.487763341196001</v>
      </c>
      <c r="V860" s="4">
        <f ca="1"/>
        <v>31.135532897992999</v>
      </c>
      <c r="W860" s="4">
        <f ca="1"/>
        <v>-46.112314840608001</v>
      </c>
      <c r="X860" s="4">
        <f ca="1"/>
        <v>-3.4837057231820001</v>
      </c>
      <c r="Y860" s="4">
        <f ca="1"/>
        <v>-0.27187762101770002</v>
      </c>
      <c r="Z860" s="4">
        <f ca="1"/>
        <v>-7.0203582966887996</v>
      </c>
    </row>
    <row r="861" spans="1:26" hidden="1" x14ac:dyDescent="0.25">
      <c r="A861" s="3" t="s">
        <v>3343</v>
      </c>
      <c r="B861" t="str">
        <v>漫步者</v>
      </c>
      <c r="C861" s="8" t="str">
        <f ca="1"/>
        <v>制造业</v>
      </c>
      <c r="D861" s="4">
        <f ca="1"/>
        <v>3.5486063402991E-2</v>
      </c>
      <c r="E861" s="4">
        <f ca="1"/>
        <v>7.6206235209079997E-4</v>
      </c>
      <c r="F861" s="4">
        <f ca="1"/>
        <v>1.4993715497872E-2</v>
      </c>
      <c r="G861" s="4">
        <f ca="1"/>
        <v>0.18799670765658</v>
      </c>
      <c r="H861" s="4">
        <f ca="1"/>
        <v>4.2936873469188001E-3</v>
      </c>
      <c r="I861" s="4">
        <f ca="1"/>
        <v>1.9029259258653002E-2</v>
      </c>
      <c r="J861" s="4">
        <f ca="1"/>
        <v>7.6998384635752995E-2</v>
      </c>
      <c r="K861" s="4">
        <f ca="1"/>
        <v>1.5672002254841001E-3</v>
      </c>
      <c r="L861" s="4">
        <f ca="1"/>
        <v>1.339204201718E-2</v>
      </c>
      <c r="M861" s="4">
        <f ca="1"/>
        <v>1.3370086410618001</v>
      </c>
      <c r="N861" s="4">
        <f ca="1"/>
        <v>48.120143396488999</v>
      </c>
      <c r="O861" s="4">
        <f ca="1"/>
        <v>33.349798593114997</v>
      </c>
      <c r="P861" s="4">
        <f ca="1"/>
        <v>77.957964747030999</v>
      </c>
      <c r="Q861" s="4">
        <f t="shared" ca="1" si="26"/>
        <v>5.8226393411168566E-2</v>
      </c>
      <c r="R861" s="4">
        <f t="shared" ca="1" si="27"/>
        <v>2.0976897916636598E-2</v>
      </c>
      <c r="S861" s="4">
        <f ca="1"/>
        <v>16.626000000000001</v>
      </c>
      <c r="T861" s="4">
        <f ca="1"/>
        <v>16.974761904762001</v>
      </c>
      <c r="U861" s="4">
        <f ca="1"/>
        <v>134.89983594125999</v>
      </c>
      <c r="V861" s="4">
        <f ca="1"/>
        <v>127.47729293201</v>
      </c>
      <c r="W861" s="4">
        <f ca="1"/>
        <v>29.797455359078999</v>
      </c>
      <c r="X861" s="4">
        <f ca="1"/>
        <v>21.22102972295</v>
      </c>
      <c r="Y861" s="4">
        <f ca="1"/>
        <v>8.8172005445410004</v>
      </c>
      <c r="Z861" s="4">
        <f ca="1"/>
        <v>88.639131027119006</v>
      </c>
    </row>
    <row r="862" spans="1:26" hidden="1" x14ac:dyDescent="0.25">
      <c r="A862" s="3" t="s">
        <v>3344</v>
      </c>
      <c r="B862" t="str">
        <v>顺丰控股</v>
      </c>
      <c r="C862" s="8" t="str">
        <f ca="1"/>
        <v>交通运输、仓储和邮政业</v>
      </c>
      <c r="D862" s="4">
        <f ca="1"/>
        <v>-0.15777086317502001</v>
      </c>
      <c r="E862" s="4">
        <f ca="1"/>
        <v>-3.9778481996225997E-3</v>
      </c>
      <c r="F862" s="4">
        <f ca="1"/>
        <v>8.3534671031859999E-4</v>
      </c>
      <c r="G862" s="4">
        <f ca="1"/>
        <v>-0.17608831832829</v>
      </c>
      <c r="H862" s="4">
        <f ca="1"/>
        <v>-3.7239238255371999E-3</v>
      </c>
      <c r="I862" s="4">
        <f ca="1"/>
        <v>5.6461851474370005E-4</v>
      </c>
      <c r="J862" s="4">
        <f ca="1"/>
        <v>-0.40715567321948998</v>
      </c>
      <c r="K862" s="4">
        <f ca="1"/>
        <v>-8.8457561094759992E-3</v>
      </c>
      <c r="L862" s="4">
        <f ca="1"/>
        <v>-8.3122172226305999E-3</v>
      </c>
      <c r="M862" s="4">
        <f ca="1"/>
        <v>1.1976364182282999</v>
      </c>
      <c r="N862" s="4">
        <f ca="1"/>
        <v>27.843100844957998</v>
      </c>
      <c r="O862" s="4">
        <f ca="1"/>
        <v>-22.149638380927001</v>
      </c>
      <c r="P862" s="4">
        <f ca="1"/>
        <v>46.278751443143001</v>
      </c>
      <c r="Q862" s="4">
        <f t="shared" ca="1" si="26"/>
        <v>-4.5751362139245712E-4</v>
      </c>
      <c r="R862" s="4">
        <f t="shared" ca="1" si="27"/>
        <v>-2.4807667867154805E-2</v>
      </c>
      <c r="S862" s="4">
        <f ca="1"/>
        <v>40.715777777778001</v>
      </c>
      <c r="T862" s="4">
        <f ca="1"/>
        <v>39.705714285714002</v>
      </c>
      <c r="U862" s="4">
        <f ca="1"/>
        <v>141.10706501958001</v>
      </c>
      <c r="V862" s="4">
        <f ca="1"/>
        <v>141.17165297376999</v>
      </c>
      <c r="W862" s="4">
        <f ca="1"/>
        <v>7.5817639568738002</v>
      </c>
      <c r="X862" s="4">
        <f ca="1"/>
        <v>33.591956279119998</v>
      </c>
      <c r="Y862" s="4">
        <f ca="1"/>
        <v>32.824745316314001</v>
      </c>
      <c r="Z862" s="4">
        <f ca="1"/>
        <v>53.053689985502999</v>
      </c>
    </row>
    <row r="863" spans="1:26" hidden="1" x14ac:dyDescent="0.25">
      <c r="A863" s="3" t="s">
        <v>3345</v>
      </c>
      <c r="B863" t="str">
        <v>杰瑞股份</v>
      </c>
      <c r="C863" s="8" t="str">
        <f ca="1"/>
        <v>制造业</v>
      </c>
      <c r="D863" s="4">
        <f ca="1"/>
        <v>-0.94985187046427</v>
      </c>
      <c r="E863" s="4">
        <f ca="1"/>
        <v>4.9091657579965003E-2</v>
      </c>
      <c r="F863" s="4">
        <f ca="1"/>
        <v>-1.4863143518511E-2</v>
      </c>
      <c r="G863" s="4">
        <f ca="1"/>
        <v>-0.78562901262614004</v>
      </c>
      <c r="H863" s="4">
        <f ca="1"/>
        <v>7.5475256022374995E-2</v>
      </c>
      <c r="I863" s="4">
        <f ca="1"/>
        <v>-1.6902739163444001E-2</v>
      </c>
      <c r="J863" s="4">
        <f ca="1"/>
        <v>0.10118302620796001</v>
      </c>
      <c r="K863" s="4">
        <f ca="1"/>
        <v>-4.8802425815283003E-3</v>
      </c>
      <c r="L863" s="4">
        <f ca="1"/>
        <v>1.4788873342234E-3</v>
      </c>
      <c r="M863" s="4">
        <f ca="1"/>
        <v>0.83336467319731999</v>
      </c>
      <c r="N863" s="4">
        <f ca="1"/>
        <v>37.953469896653999</v>
      </c>
      <c r="O863" s="4">
        <f ca="1"/>
        <v>-9.1687288540645007</v>
      </c>
      <c r="P863" s="4">
        <f ca="1"/>
        <v>50.226543471166998</v>
      </c>
      <c r="Q863" s="4">
        <f t="shared" ca="1" si="26"/>
        <v>-1.1758087201113793E-2</v>
      </c>
      <c r="R863" s="4">
        <f t="shared" ca="1" si="27"/>
        <v>-3.0853377002708519E-2</v>
      </c>
      <c r="S863" s="4">
        <f ca="1"/>
        <v>30.280444444444001</v>
      </c>
      <c r="T863" s="4">
        <f ca="1"/>
        <v>29.346190476189999</v>
      </c>
      <c r="U863" s="4">
        <f ca="1"/>
        <v>245.24768182420999</v>
      </c>
      <c r="V863" s="4">
        <f ca="1"/>
        <v>248.16563500087</v>
      </c>
      <c r="W863" s="4">
        <f ca="1"/>
        <v>18.006018357494</v>
      </c>
      <c r="X863" s="4">
        <f ca="1"/>
        <v>18.104695083273</v>
      </c>
      <c r="Y863" s="4">
        <f ca="1"/>
        <v>20.945809226701002</v>
      </c>
      <c r="Z863" s="4">
        <f ca="1"/>
        <v>62.898026542341</v>
      </c>
    </row>
    <row r="864" spans="1:26" hidden="1" x14ac:dyDescent="0.25">
      <c r="A864" s="3" t="s">
        <v>3346</v>
      </c>
      <c r="B864" t="str">
        <v>天娱数科</v>
      </c>
      <c r="C864" s="8" t="str">
        <f ca="1"/>
        <v>信息传输、软件和信息技术服务业</v>
      </c>
      <c r="D864" s="4">
        <f ca="1"/>
        <v>0.24546687532551001</v>
      </c>
      <c r="E864" s="4">
        <f ca="1"/>
        <v>6.0069009281529997E-3</v>
      </c>
      <c r="F864" s="4">
        <f ca="1"/>
        <v>2.6094899531744001E-2</v>
      </c>
      <c r="G864" s="4">
        <f ca="1"/>
        <v>0.15379198431600999</v>
      </c>
      <c r="H864" s="4">
        <f ca="1"/>
        <v>3.0261227029229E-3</v>
      </c>
      <c r="I864" s="4">
        <f ca="1"/>
        <v>1.6505659121032999E-2</v>
      </c>
      <c r="J864" s="4">
        <f ca="1"/>
        <v>-6.3543479865843994E-2</v>
      </c>
      <c r="K864" s="4">
        <f ca="1"/>
        <v>-1.5741195922958E-3</v>
      </c>
      <c r="L864" s="4">
        <f ca="1"/>
        <v>3.0230128677074001E-3</v>
      </c>
      <c r="M864" s="4">
        <f ca="1"/>
        <v>1.1291014220838</v>
      </c>
      <c r="N864" s="4">
        <f ca="1"/>
        <v>60.093658476731001</v>
      </c>
      <c r="O864" s="4">
        <f ca="1"/>
        <v>33.601479664309998</v>
      </c>
      <c r="P864" s="4">
        <f ca="1"/>
        <v>58.584682634944002</v>
      </c>
      <c r="Q864" s="4">
        <f t="shared" ca="1" si="26"/>
        <v>4.5483664317743283E-2</v>
      </c>
      <c r="R864" s="4">
        <f t="shared" ca="1" si="27"/>
        <v>-8.3653996936206843E-3</v>
      </c>
      <c r="S864" s="4">
        <f ca="1"/>
        <v>5.2635555555556</v>
      </c>
      <c r="T864" s="4">
        <f ca="1"/>
        <v>5.2195238095237997</v>
      </c>
      <c r="U864" s="4">
        <f ca="1"/>
        <v>15.633910283744999</v>
      </c>
      <c r="V864" s="4">
        <f ca="1"/>
        <v>14.953758549587</v>
      </c>
      <c r="W864" s="4">
        <f ca="1"/>
        <v>20.922633275464001</v>
      </c>
      <c r="X864" s="4">
        <f ca="1"/>
        <v>9.2917175367617002</v>
      </c>
      <c r="Y864" s="4">
        <f ca="1"/>
        <v>-24.244813753153998</v>
      </c>
      <c r="Z864" s="4">
        <f ca="1"/>
        <v>0</v>
      </c>
    </row>
    <row r="865" spans="1:26" hidden="1" x14ac:dyDescent="0.25">
      <c r="A865" s="3" t="s">
        <v>3347</v>
      </c>
      <c r="B865" t="str">
        <v>兴民智通</v>
      </c>
      <c r="C865" s="8" t="str">
        <f ca="1"/>
        <v>制造业</v>
      </c>
      <c r="D865" s="4">
        <f ca="1"/>
        <v>-0.28807410801869998</v>
      </c>
      <c r="E865" s="4">
        <f ca="1"/>
        <v>-6.6238751400280998E-3</v>
      </c>
      <c r="F865" s="4">
        <f ca="1"/>
        <v>-6.4131804345450997E-3</v>
      </c>
      <c r="G865" s="4">
        <f ca="1"/>
        <v>-0.51445950109404004</v>
      </c>
      <c r="H865" s="4">
        <f ca="1"/>
        <v>-1.7895979738735999E-2</v>
      </c>
      <c r="I865" s="4">
        <f ca="1"/>
        <v>-3.0772724788348998E-2</v>
      </c>
      <c r="J865" s="4">
        <f ca="1"/>
        <v>-0.18041937897853</v>
      </c>
      <c r="K865" s="4">
        <f ca="1"/>
        <v>-9.7459407507518008E-3</v>
      </c>
      <c r="L865" s="4">
        <f ca="1"/>
        <v>-8.7493411103048008E-3</v>
      </c>
      <c r="M865" s="4">
        <f ca="1"/>
        <v>1.3111854874864</v>
      </c>
      <c r="N865" s="4">
        <f ca="1"/>
        <v>57.971979264022004</v>
      </c>
      <c r="O865" s="4">
        <f ca="1"/>
        <v>7.9401216966604</v>
      </c>
      <c r="P865" s="4">
        <f ca="1"/>
        <v>51.829593922779999</v>
      </c>
      <c r="Q865" s="4">
        <f t="shared" ca="1" si="26"/>
        <v>3.0138637734008931E-3</v>
      </c>
      <c r="R865" s="4">
        <f t="shared" ca="1" si="27"/>
        <v>-7.9203292570216521E-2</v>
      </c>
      <c r="S865" s="4">
        <f ca="1"/>
        <v>5.9084444444443998</v>
      </c>
      <c r="T865" s="4">
        <f ca="1"/>
        <v>5.4404761904761996</v>
      </c>
      <c r="U865" s="4">
        <f ca="1"/>
        <v>11.598339354867001</v>
      </c>
      <c r="V865" s="4">
        <f ca="1"/>
        <v>11.563488575555001</v>
      </c>
      <c r="W865" s="4">
        <f ca="1"/>
        <v>0</v>
      </c>
      <c r="X865" s="4">
        <f ca="1"/>
        <v>-23.500550288795001</v>
      </c>
      <c r="Y865" s="4">
        <f ca="1"/>
        <v>-18.945263934652001</v>
      </c>
      <c r="Z865" s="4">
        <f ca="1"/>
        <v>-14.673123490282</v>
      </c>
    </row>
    <row r="866" spans="1:26" hidden="1" x14ac:dyDescent="0.25">
      <c r="A866" s="3" t="s">
        <v>3348</v>
      </c>
      <c r="B866" t="str">
        <v>赫美集团</v>
      </c>
      <c r="C866" s="8" t="str">
        <f ca="1"/>
        <v>批发和零售业</v>
      </c>
      <c r="D866" s="4">
        <f ca="1"/>
        <v>0.43833723352258003</v>
      </c>
      <c r="E866" s="4">
        <f ca="1"/>
        <v>1.2378678650266E-2</v>
      </c>
      <c r="F866" s="4">
        <f ca="1"/>
        <v>2.7937174172212999E-2</v>
      </c>
      <c r="G866" s="4">
        <f ca="1"/>
        <v>8.2614402806355999E-2</v>
      </c>
      <c r="H866" s="4">
        <f ca="1"/>
        <v>2.1909900908404999E-3</v>
      </c>
      <c r="I866" s="4">
        <f ca="1"/>
        <v>9.3843089206998992E-3</v>
      </c>
      <c r="J866" s="4">
        <f ca="1"/>
        <v>-0.21277575684000999</v>
      </c>
      <c r="K866" s="4">
        <f ca="1"/>
        <v>-5.6849567541937002E-3</v>
      </c>
      <c r="L866" s="4">
        <f ca="1"/>
        <v>-3.9050953154674E-3</v>
      </c>
      <c r="M866" s="4">
        <f ca="1"/>
        <v>0.87318260698794004</v>
      </c>
      <c r="N866" s="4">
        <f ca="1"/>
        <v>40.601485354384003</v>
      </c>
      <c r="O866" s="4">
        <f ca="1"/>
        <v>8.3428764806683997</v>
      </c>
      <c r="P866" s="4">
        <f ca="1"/>
        <v>62.022540980221002</v>
      </c>
      <c r="Q866" s="4">
        <f t="shared" ca="1" si="26"/>
        <v>4.6970728386650291E-2</v>
      </c>
      <c r="R866" s="4">
        <f t="shared" ca="1" si="27"/>
        <v>8.3918635410039234E-3</v>
      </c>
      <c r="S866" s="4">
        <f ca="1"/>
        <v>4.8724444444444002</v>
      </c>
      <c r="T866" s="4">
        <f ca="1"/>
        <v>4.9133333333333002</v>
      </c>
      <c r="U866" s="4">
        <f ca="1"/>
        <v>28.260252904628999</v>
      </c>
      <c r="V866" s="4">
        <f ca="1"/>
        <v>26.992400206047002</v>
      </c>
      <c r="W866" s="4">
        <f ca="1"/>
        <v>25.429481084809002</v>
      </c>
      <c r="X866" s="4">
        <f ca="1"/>
        <v>-42.371479926440003</v>
      </c>
      <c r="Y866" s="4">
        <f ca="1"/>
        <v>-28.467053102910999</v>
      </c>
      <c r="Z866" s="4">
        <f ca="1"/>
        <v>0</v>
      </c>
    </row>
    <row r="867" spans="1:26" hidden="1" x14ac:dyDescent="0.25">
      <c r="A867" s="3" t="s">
        <v>3349</v>
      </c>
      <c r="B867" t="str">
        <v>富临运业</v>
      </c>
      <c r="C867" s="8" t="str">
        <f ca="1"/>
        <v>交通运输、仓储和邮政业</v>
      </c>
      <c r="D867" s="4">
        <f ca="1"/>
        <v>0.43418451894832</v>
      </c>
      <c r="E867" s="4">
        <f ca="1"/>
        <v>1.8392390618192998E-2</v>
      </c>
      <c r="F867" s="4">
        <f ca="1"/>
        <v>2.6822818767834E-2</v>
      </c>
      <c r="G867" s="4">
        <f ca="1"/>
        <v>0.11081404980809</v>
      </c>
      <c r="H867" s="4">
        <f ca="1"/>
        <v>4.4035352308215E-3</v>
      </c>
      <c r="I867" s="4">
        <f ca="1"/>
        <v>1.0063563431938E-2</v>
      </c>
      <c r="J867" s="4">
        <f ca="1"/>
        <v>2.7278336876185999E-2</v>
      </c>
      <c r="K867" s="4">
        <f ca="1"/>
        <v>8.474539212336E-4</v>
      </c>
      <c r="L867" s="4">
        <f ca="1"/>
        <v>5.2398174752351003E-3</v>
      </c>
      <c r="M867" s="4">
        <f ca="1"/>
        <v>0.53986155337193997</v>
      </c>
      <c r="N867" s="4">
        <f ca="1"/>
        <v>56.085426613997001</v>
      </c>
      <c r="O867" s="4">
        <f ca="1"/>
        <v>32.861254556375002</v>
      </c>
      <c r="P867" s="4">
        <f ca="1"/>
        <v>62.841667070104002</v>
      </c>
      <c r="Q867" s="4">
        <f t="shared" ca="1" si="26"/>
        <v>2.6923993328556994E-2</v>
      </c>
      <c r="R867" s="4">
        <f t="shared" ca="1" si="27"/>
        <v>7.4795030660000936E-3</v>
      </c>
      <c r="S867" s="4">
        <f ca="1"/>
        <v>6.9735555555555999</v>
      </c>
      <c r="T867" s="4">
        <f ca="1"/>
        <v>7.0257142857143</v>
      </c>
      <c r="U867" s="4">
        <f ca="1"/>
        <v>31.746674611979</v>
      </c>
      <c r="V867" s="4">
        <f ca="1"/>
        <v>30.914337203359</v>
      </c>
      <c r="W867" s="4">
        <f ca="1"/>
        <v>-10.951917158974</v>
      </c>
      <c r="X867" s="4">
        <f ca="1"/>
        <v>-6.2553008840295998</v>
      </c>
      <c r="Y867" s="4">
        <f ca="1"/>
        <v>1.8092376098898</v>
      </c>
      <c r="Z867" s="4">
        <f ca="1"/>
        <v>-23.806425388625001</v>
      </c>
    </row>
    <row r="868" spans="1:26" hidden="1" x14ac:dyDescent="0.25">
      <c r="A868" s="3" t="s">
        <v>3350</v>
      </c>
      <c r="B868" t="str">
        <v>森源电气</v>
      </c>
      <c r="C868" s="8" t="str">
        <f ca="1"/>
        <v>制造业</v>
      </c>
      <c r="D868" s="4">
        <f ca="1"/>
        <v>0.36168310491699002</v>
      </c>
      <c r="E868" s="4">
        <f ca="1"/>
        <v>8.6614502065006007E-3</v>
      </c>
      <c r="F868" s="4">
        <f ca="1"/>
        <v>2.5249389395979E-2</v>
      </c>
      <c r="G868" s="4">
        <f ca="1"/>
        <v>0.43520643782806001</v>
      </c>
      <c r="H868" s="4">
        <f ca="1"/>
        <v>8.2621338077035998E-3</v>
      </c>
      <c r="I868" s="4">
        <f ca="1"/>
        <v>2.141802558434E-2</v>
      </c>
      <c r="J868" s="4">
        <f ca="1"/>
        <v>1.216707366969E-4</v>
      </c>
      <c r="K868" s="4">
        <f ca="1"/>
        <v>3.0234712367000001E-6</v>
      </c>
      <c r="L868" s="4">
        <f ca="1"/>
        <v>4.9779776800457001E-3</v>
      </c>
      <c r="M868" s="4">
        <f ca="1"/>
        <v>1.1099348039689001</v>
      </c>
      <c r="N868" s="4">
        <f ca="1"/>
        <v>35.628508882547997</v>
      </c>
      <c r="O868" s="4">
        <f ca="1"/>
        <v>26.512615748691001</v>
      </c>
      <c r="P868" s="4">
        <f ca="1"/>
        <v>66.684429577019003</v>
      </c>
      <c r="Q868" s="4">
        <f t="shared" ca="1" si="26"/>
        <v>3.0591974572928334E-2</v>
      </c>
      <c r="R868" s="4">
        <f t="shared" ca="1" si="27"/>
        <v>1.568348988522085E-2</v>
      </c>
      <c r="S868" s="4">
        <f ca="1"/>
        <v>4.1131111111110998</v>
      </c>
      <c r="T868" s="4">
        <f ca="1"/>
        <v>4.1776190476190003</v>
      </c>
      <c r="U868" s="4">
        <f ca="1"/>
        <v>36.781113074887998</v>
      </c>
      <c r="V868" s="4">
        <f ca="1"/>
        <v>35.689306711446001</v>
      </c>
      <c r="W868" s="4">
        <f ca="1"/>
        <v>42.880396758233999</v>
      </c>
      <c r="X868" s="4">
        <f ca="1"/>
        <v>13.945701556714999</v>
      </c>
      <c r="Y868" s="4">
        <f ca="1"/>
        <v>-8.0523819965280996</v>
      </c>
      <c r="Z868" s="4">
        <f ca="1"/>
        <v>0</v>
      </c>
    </row>
    <row r="869" spans="1:26" hidden="1" x14ac:dyDescent="0.25">
      <c r="A869" s="3" t="s">
        <v>3351</v>
      </c>
      <c r="B869" t="str">
        <v>同德化工</v>
      </c>
      <c r="C869" s="8" t="str">
        <f ca="1"/>
        <v>制造业</v>
      </c>
      <c r="D869" s="4">
        <f ca="1"/>
        <v>0.30312535079766001</v>
      </c>
      <c r="E869" s="4">
        <f ca="1"/>
        <v>6.6364367687224996E-3</v>
      </c>
      <c r="F869" s="4">
        <f ca="1"/>
        <v>1.3292293828553001E-2</v>
      </c>
      <c r="G869" s="4">
        <f ca="1"/>
        <v>-0.23904076846826</v>
      </c>
      <c r="H869" s="4">
        <f ca="1"/>
        <v>-5.6292282135081001E-3</v>
      </c>
      <c r="I869" s="4">
        <f ca="1"/>
        <v>-2.0010070532367002E-3</v>
      </c>
      <c r="J869" s="4">
        <f ca="1"/>
        <v>-0.19758586810574999</v>
      </c>
      <c r="K869" s="4">
        <f ca="1"/>
        <v>-4.7106090060863998E-3</v>
      </c>
      <c r="L869" s="4">
        <f ca="1"/>
        <v>-1.8962239136640999E-3</v>
      </c>
      <c r="M869" s="4">
        <f ca="1"/>
        <v>1.2387370205888</v>
      </c>
      <c r="N869" s="4">
        <f ca="1"/>
        <v>28.156296112669999</v>
      </c>
      <c r="O869" s="4">
        <f ca="1"/>
        <v>-9.5791367217135992</v>
      </c>
      <c r="P869" s="4">
        <f ca="1"/>
        <v>47.293801205445</v>
      </c>
      <c r="Q869" s="4">
        <f t="shared" ca="1" si="26"/>
        <v>2.0019531250002606E-2</v>
      </c>
      <c r="R869" s="4">
        <f t="shared" ca="1" si="27"/>
        <v>-2.5416997617145498E-2</v>
      </c>
      <c r="S869" s="4">
        <f ca="1"/>
        <v>6.9944444444444001</v>
      </c>
      <c r="T869" s="4">
        <f ca="1"/>
        <v>6.8166666666667002</v>
      </c>
      <c r="U869" s="4">
        <f ca="1"/>
        <v>48.380165442238997</v>
      </c>
      <c r="V869" s="4">
        <f ca="1"/>
        <v>47.430626532170997</v>
      </c>
      <c r="W869" s="4">
        <f ca="1"/>
        <v>7.6799801467169999</v>
      </c>
      <c r="X869" s="4">
        <f ca="1"/>
        <v>8.9509088953470002</v>
      </c>
      <c r="Y869" s="4">
        <f ca="1"/>
        <v>26.091791423467999</v>
      </c>
      <c r="Z869" s="4">
        <f ca="1"/>
        <v>24.471457079044001</v>
      </c>
    </row>
    <row r="870" spans="1:26" hidden="1" x14ac:dyDescent="0.25">
      <c r="A870" s="3" t="s">
        <v>3352</v>
      </c>
      <c r="B870" t="str">
        <v>神剑股份</v>
      </c>
      <c r="C870" s="8" t="str">
        <f ca="1"/>
        <v>制造业</v>
      </c>
      <c r="D870" s="4">
        <f ca="1"/>
        <v>0.22326639581232999</v>
      </c>
      <c r="E870" s="4">
        <f ca="1"/>
        <v>5.5428278449612001E-3</v>
      </c>
      <c r="F870" s="4">
        <f ca="1"/>
        <v>1.843793554311E-2</v>
      </c>
      <c r="G870" s="4">
        <f ca="1"/>
        <v>0.11550313408943</v>
      </c>
      <c r="H870" s="4">
        <f ca="1"/>
        <v>2.2705323960743999E-3</v>
      </c>
      <c r="I870" s="4">
        <f ca="1"/>
        <v>1.0788654198282999E-2</v>
      </c>
      <c r="J870" s="4">
        <f ca="1"/>
        <v>7.2725287432799005E-2</v>
      </c>
      <c r="K870" s="4">
        <f ca="1"/>
        <v>1.6351388735692E-3</v>
      </c>
      <c r="L870" s="4">
        <f ca="1"/>
        <v>6.7616547432426998E-3</v>
      </c>
      <c r="M870" s="4">
        <f ca="1"/>
        <v>0.98152468788277003</v>
      </c>
      <c r="N870" s="4">
        <f ca="1"/>
        <v>27.233971769040998</v>
      </c>
      <c r="O870" s="4">
        <f ca="1"/>
        <v>-9.2408716552916008</v>
      </c>
      <c r="P870" s="4">
        <f ca="1"/>
        <v>70.330125644177002</v>
      </c>
      <c r="Q870" s="4">
        <f t="shared" ca="1" si="26"/>
        <v>2.4634655532345933E-2</v>
      </c>
      <c r="R870" s="4">
        <f t="shared" ca="1" si="27"/>
        <v>7.9645804759474383E-3</v>
      </c>
      <c r="S870" s="4">
        <f ca="1"/>
        <v>3.9580000000000002</v>
      </c>
      <c r="T870" s="4">
        <f ca="1"/>
        <v>3.9895238095238001</v>
      </c>
      <c r="U870" s="4">
        <f ca="1"/>
        <v>39.260742901485003</v>
      </c>
      <c r="V870" s="4">
        <f ca="1"/>
        <v>38.316821209884999</v>
      </c>
      <c r="W870" s="4">
        <f ca="1"/>
        <v>-44.702100084195003</v>
      </c>
      <c r="X870" s="4">
        <f ca="1"/>
        <v>6.5746813570366003</v>
      </c>
      <c r="Y870" s="4">
        <f ca="1"/>
        <v>7.7606154148591999</v>
      </c>
      <c r="Z870" s="4">
        <f ca="1"/>
        <v>0</v>
      </c>
    </row>
    <row r="871" spans="1:26" hidden="1" x14ac:dyDescent="0.25">
      <c r="A871" s="3" t="s">
        <v>3353</v>
      </c>
      <c r="B871" t="str">
        <v>汉王科技</v>
      </c>
      <c r="C871" s="8" t="str">
        <f ca="1"/>
        <v>制造业</v>
      </c>
      <c r="D871" s="4">
        <f ca="1"/>
        <v>-0.20679719318647</v>
      </c>
      <c r="E871" s="4">
        <f ca="1"/>
        <v>-4.8460376181387998E-3</v>
      </c>
      <c r="F871" s="4">
        <f ca="1"/>
        <v>-1.1081484255210999E-3</v>
      </c>
      <c r="G871" s="4">
        <f ca="1"/>
        <v>8.5502618317311999E-2</v>
      </c>
      <c r="H871" s="4">
        <f ca="1"/>
        <v>1.8160086007063001E-3</v>
      </c>
      <c r="I871" s="4">
        <f ca="1"/>
        <v>1.3794929319631E-2</v>
      </c>
      <c r="J871" s="4">
        <f ca="1"/>
        <v>5.1657472402606999E-2</v>
      </c>
      <c r="K871" s="4">
        <f ca="1"/>
        <v>1.0672999211795999E-3</v>
      </c>
      <c r="L871" s="4">
        <f ca="1"/>
        <v>1.2225437346583001E-2</v>
      </c>
      <c r="M871" s="4">
        <f ca="1"/>
        <v>1.5062667397020999</v>
      </c>
      <c r="N871" s="4">
        <f ca="1"/>
        <v>73.208494770738</v>
      </c>
      <c r="O871" s="4">
        <f ca="1"/>
        <v>43.311928132166003</v>
      </c>
      <c r="P871" s="4">
        <f ca="1"/>
        <v>55.847703704875002</v>
      </c>
      <c r="Q871" s="4">
        <f t="shared" ca="1" si="26"/>
        <v>9.3594618309300603E-3</v>
      </c>
      <c r="R871" s="4">
        <f t="shared" ca="1" si="27"/>
        <v>-2.3872360347525195E-2</v>
      </c>
      <c r="S871" s="4">
        <f ca="1"/>
        <v>22.987333333333002</v>
      </c>
      <c r="T871" s="4">
        <f ca="1"/>
        <v>22.438571428570999</v>
      </c>
      <c r="U871" s="4">
        <f ca="1"/>
        <v>46.013333333333001</v>
      </c>
      <c r="V871" s="4">
        <f ca="1"/>
        <v>45.586666666667</v>
      </c>
      <c r="W871" s="4">
        <f ca="1"/>
        <v>0</v>
      </c>
      <c r="X871" s="4">
        <f ca="1"/>
        <v>8.2362755899660005</v>
      </c>
      <c r="Y871" s="4">
        <f ca="1"/>
        <v>15.786547119473999</v>
      </c>
      <c r="Z871" s="4">
        <f ca="1"/>
        <v>0</v>
      </c>
    </row>
    <row r="872" spans="1:26" hidden="1" x14ac:dyDescent="0.25">
      <c r="A872" s="3" t="s">
        <v>3354</v>
      </c>
      <c r="B872" t="str">
        <v>隆基机械</v>
      </c>
      <c r="C872" s="8" t="str">
        <f ca="1"/>
        <v>制造业</v>
      </c>
      <c r="D872" s="4">
        <f ca="1"/>
        <v>-0.20103732910130001</v>
      </c>
      <c r="E872" s="4">
        <f ca="1"/>
        <v>-8.1214941680598993E-3</v>
      </c>
      <c r="F872" s="4">
        <f ca="1"/>
        <v>-5.6660479959897E-3</v>
      </c>
      <c r="G872" s="4">
        <f ca="1"/>
        <v>0.25171274665121002</v>
      </c>
      <c r="H872" s="4">
        <f ca="1"/>
        <v>1.5338918918518E-2</v>
      </c>
      <c r="I872" s="4">
        <f ca="1"/>
        <v>2.2979204859922001E-2</v>
      </c>
      <c r="J872" s="4">
        <f ca="1"/>
        <v>0.19409568125887</v>
      </c>
      <c r="K872" s="4">
        <f ca="1"/>
        <v>8.0635078691527005E-3</v>
      </c>
      <c r="L872" s="4">
        <f ca="1"/>
        <v>1.6242747363654001E-2</v>
      </c>
      <c r="M872" s="4">
        <f ca="1"/>
        <v>0.89085257786711003</v>
      </c>
      <c r="N872" s="4">
        <f ca="1"/>
        <v>38.331974337681999</v>
      </c>
      <c r="O872" s="4">
        <f ca="1"/>
        <v>24.256564798401001</v>
      </c>
      <c r="P872" s="4">
        <f ca="1"/>
        <v>68.980944846677005</v>
      </c>
      <c r="Q872" s="4">
        <f t="shared" ca="1" si="26"/>
        <v>7.7932731747334125E-3</v>
      </c>
      <c r="R872" s="4">
        <f t="shared" ca="1" si="27"/>
        <v>7.2302493591243633E-2</v>
      </c>
      <c r="S872" s="4">
        <f ca="1"/>
        <v>7.6284444444444004</v>
      </c>
      <c r="T872" s="4">
        <f ca="1"/>
        <v>8.18</v>
      </c>
      <c r="U872" s="4">
        <f ca="1"/>
        <v>23.096776879535</v>
      </c>
      <c r="V872" s="4">
        <f ca="1"/>
        <v>22.918169325318001</v>
      </c>
      <c r="W872" s="4">
        <f ca="1"/>
        <v>-11.144554725534</v>
      </c>
      <c r="X872" s="4">
        <f ca="1"/>
        <v>11.679320877831</v>
      </c>
      <c r="Y872" s="4">
        <f ca="1"/>
        <v>1.3253523443649</v>
      </c>
      <c r="Z872" s="4">
        <f ca="1"/>
        <v>30.607327026684001</v>
      </c>
    </row>
    <row r="873" spans="1:26" hidden="1" x14ac:dyDescent="0.25">
      <c r="A873" s="3" t="s">
        <v>3355</v>
      </c>
      <c r="B873" t="str">
        <v>中恒电气</v>
      </c>
      <c r="C873" s="8" t="str">
        <f ca="1"/>
        <v>制造业</v>
      </c>
      <c r="D873" s="4">
        <f ca="1"/>
        <v>-0.53449459060679005</v>
      </c>
      <c r="E873" s="4">
        <f ca="1"/>
        <v>0.73922989428343999</v>
      </c>
      <c r="F873" s="4">
        <f ca="1"/>
        <v>-1.3950757911209E-2</v>
      </c>
      <c r="G873" s="4">
        <f ca="1"/>
        <v>0.27615150551054002</v>
      </c>
      <c r="H873" s="4">
        <f ca="1"/>
        <v>-5.4669344983225003E-2</v>
      </c>
      <c r="I873" s="4">
        <f ca="1"/>
        <v>1.6391405262966001E-2</v>
      </c>
      <c r="J873" s="4">
        <f ca="1"/>
        <v>0.12435961132822</v>
      </c>
      <c r="K873" s="4">
        <f ca="1"/>
        <v>9.7699222091208009E-3</v>
      </c>
      <c r="L873" s="4">
        <f ca="1"/>
        <v>9.6213041227787999E-3</v>
      </c>
      <c r="M873" s="4">
        <f ca="1"/>
        <v>0.90889537567908996</v>
      </c>
      <c r="N873" s="4">
        <f ca="1"/>
        <v>36.938912474631998</v>
      </c>
      <c r="O873" s="4">
        <f ca="1"/>
        <v>-3.0939686345799</v>
      </c>
      <c r="P873" s="4">
        <f ca="1"/>
        <v>55.025249565117001</v>
      </c>
      <c r="Q873" s="4">
        <f t="shared" ca="1" si="26"/>
        <v>-1.520372998175719E-2</v>
      </c>
      <c r="R873" s="4">
        <f t="shared" ca="1" si="27"/>
        <v>4.5153424100790852E-2</v>
      </c>
      <c r="S873" s="4">
        <f ca="1"/>
        <v>7.8111111111111002</v>
      </c>
      <c r="T873" s="4">
        <f ca="1"/>
        <v>8.1638095238094994</v>
      </c>
      <c r="U873" s="4">
        <f ca="1"/>
        <v>53.595043249541</v>
      </c>
      <c r="V873" s="4">
        <f ca="1"/>
        <v>54.422467754217003</v>
      </c>
      <c r="W873" s="4">
        <f ca="1"/>
        <v>0</v>
      </c>
      <c r="X873" s="4">
        <f ca="1"/>
        <v>11.093197933705</v>
      </c>
      <c r="Y873" s="4">
        <f ca="1"/>
        <v>7.3406585060094001</v>
      </c>
      <c r="Z873" s="4">
        <f ca="1"/>
        <v>100.87880889580001</v>
      </c>
    </row>
    <row r="874" spans="1:26" hidden="1" x14ac:dyDescent="0.25">
      <c r="A874" s="3" t="s">
        <v>3356</v>
      </c>
      <c r="B874" t="str">
        <v>永安药业</v>
      </c>
      <c r="C874" s="8" t="str">
        <f ca="1"/>
        <v>制造业</v>
      </c>
      <c r="D874" s="4">
        <f ca="1"/>
        <v>-6.7908463309359998E-2</v>
      </c>
      <c r="E874" s="4">
        <f ca="1"/>
        <v>-1.9793334507714E-3</v>
      </c>
      <c r="F874" s="4">
        <f ca="1"/>
        <v>2.9241313993717002E-3</v>
      </c>
      <c r="G874" s="4">
        <f ca="1"/>
        <v>0.10803645661406</v>
      </c>
      <c r="H874" s="4">
        <f ca="1"/>
        <v>2.6112850863463E-3</v>
      </c>
      <c r="I874" s="4">
        <f ca="1"/>
        <v>7.3062013986158999E-3</v>
      </c>
      <c r="J874" s="4">
        <f ca="1"/>
        <v>0.12951732172441999</v>
      </c>
      <c r="K874" s="4">
        <f ca="1"/>
        <v>2.5847791740833E-3</v>
      </c>
      <c r="L874" s="4">
        <f ca="1"/>
        <v>9.8876316027247998E-3</v>
      </c>
      <c r="M874" s="4">
        <f ca="1"/>
        <v>0.45103839625759001</v>
      </c>
      <c r="N874" s="4">
        <f ca="1"/>
        <v>33.104598950589001</v>
      </c>
      <c r="O874" s="4">
        <f ca="1"/>
        <v>5.8588527359029001</v>
      </c>
      <c r="P874" s="4">
        <f ca="1"/>
        <v>58.534671183142997</v>
      </c>
      <c r="Q874" s="4">
        <f t="shared" ca="1" si="26"/>
        <v>1.016158587371861E-2</v>
      </c>
      <c r="R874" s="4">
        <f t="shared" ca="1" si="27"/>
        <v>-3.8772377541094089E-4</v>
      </c>
      <c r="S874" s="4">
        <f ca="1"/>
        <v>9.9891111111111002</v>
      </c>
      <c r="T874" s="4">
        <f ca="1"/>
        <v>9.9852380952381008</v>
      </c>
      <c r="U874" s="4">
        <f ca="1"/>
        <v>34.279552973759003</v>
      </c>
      <c r="V874" s="4">
        <f ca="1"/>
        <v>33.934722378212001</v>
      </c>
      <c r="W874" s="4">
        <f ca="1"/>
        <v>7.4750368711587001</v>
      </c>
      <c r="X874" s="4">
        <f ca="1"/>
        <v>2.1895378544924</v>
      </c>
      <c r="Y874" s="4">
        <f ca="1"/>
        <v>8.3112596275099992</v>
      </c>
      <c r="Z874" s="4">
        <f ca="1"/>
        <v>17.366934391478001</v>
      </c>
    </row>
    <row r="875" spans="1:26" hidden="1" x14ac:dyDescent="0.25">
      <c r="A875" s="3" t="s">
        <v>3357</v>
      </c>
      <c r="B875" t="str">
        <v>融发核电</v>
      </c>
      <c r="C875" s="8" t="str">
        <f ca="1"/>
        <v>制造业</v>
      </c>
      <c r="D875" s="4">
        <f ca="1"/>
        <v>-0.39137635490971001</v>
      </c>
      <c r="E875" s="4">
        <f ca="1"/>
        <v>-9.4391247400670009E-3</v>
      </c>
      <c r="F875" s="4">
        <f ca="1"/>
        <v>-5.7362355382255996E-3</v>
      </c>
      <c r="G875" s="4">
        <f ca="1"/>
        <v>-0.70024307216785997</v>
      </c>
      <c r="H875" s="4">
        <f ca="1"/>
        <v>-3.7265783518510003E-2</v>
      </c>
      <c r="I875" s="4">
        <f ca="1"/>
        <v>-2.1552749822414001E-2</v>
      </c>
      <c r="J875" s="4">
        <f ca="1"/>
        <v>-0.41214823107449999</v>
      </c>
      <c r="K875" s="4">
        <f ca="1"/>
        <v>4.3286781765326E-2</v>
      </c>
      <c r="L875" s="4">
        <f ca="1"/>
        <v>-1.6362828052569001E-2</v>
      </c>
      <c r="M875" s="4">
        <f ca="1"/>
        <v>0.47156980790232</v>
      </c>
      <c r="N875" s="4">
        <f ca="1"/>
        <v>60.722571807489999</v>
      </c>
      <c r="O875" s="4">
        <f ca="1"/>
        <v>25.771453699729999</v>
      </c>
      <c r="P875" s="4">
        <f ca="1"/>
        <v>38.859312923859001</v>
      </c>
      <c r="Q875" s="4">
        <f t="shared" ca="1" si="26"/>
        <v>-5.3848590433763005E-3</v>
      </c>
      <c r="R875" s="4">
        <f t="shared" ca="1" si="27"/>
        <v>-5.4295873836850916E-2</v>
      </c>
      <c r="S875" s="4">
        <f ca="1"/>
        <v>5.4995555555555997</v>
      </c>
      <c r="T875" s="4">
        <f ca="1"/>
        <v>5.2009523809524003</v>
      </c>
      <c r="U875" s="4">
        <f ca="1"/>
        <v>12.194631805617</v>
      </c>
      <c r="V875" s="4">
        <f ca="1"/>
        <v>12.260653697558</v>
      </c>
      <c r="W875" s="4">
        <f ca="1"/>
        <v>36.477166229452997</v>
      </c>
      <c r="X875" s="4">
        <f ca="1"/>
        <v>-0.70165586557972004</v>
      </c>
      <c r="Y875" s="4">
        <f ca="1"/>
        <v>1.3890790319016</v>
      </c>
      <c r="Z875" s="4">
        <f ca="1"/>
        <v>0</v>
      </c>
    </row>
    <row r="876" spans="1:26" hidden="1" x14ac:dyDescent="0.25">
      <c r="A876" s="3" t="s">
        <v>3358</v>
      </c>
      <c r="B876" t="str">
        <v>康力电梯</v>
      </c>
      <c r="C876" s="8" t="str">
        <f ca="1"/>
        <v>制造业</v>
      </c>
      <c r="D876" s="4">
        <f ca="1"/>
        <v>-0.36556916899129999</v>
      </c>
      <c r="E876" s="4">
        <f ca="1"/>
        <v>-8.7056287211714992E-3</v>
      </c>
      <c r="F876" s="4">
        <f ca="1"/>
        <v>-5.5716319769194E-3</v>
      </c>
      <c r="G876" s="4">
        <f ca="1"/>
        <v>-0.33711655288230002</v>
      </c>
      <c r="H876" s="4">
        <f ca="1"/>
        <v>-6.5137040957257003E-3</v>
      </c>
      <c r="I876" s="4">
        <f ca="1"/>
        <v>-3.6278400246766E-3</v>
      </c>
      <c r="J876" s="4">
        <f ca="1"/>
        <v>-0.30740482759391002</v>
      </c>
      <c r="K876" s="4">
        <f ca="1"/>
        <v>-5.6389675040653996E-3</v>
      </c>
      <c r="L876" s="4">
        <f ca="1"/>
        <v>-3.6071759893558002E-3</v>
      </c>
      <c r="M876" s="4">
        <f ca="1"/>
        <v>1.0997000343059999</v>
      </c>
      <c r="N876" s="4">
        <f ca="1"/>
        <v>23.310110994296998</v>
      </c>
      <c r="O876" s="4">
        <f ca="1"/>
        <v>8.7920114573450991</v>
      </c>
      <c r="P876" s="4">
        <f ca="1"/>
        <v>33.804812625899999</v>
      </c>
      <c r="Q876" s="4">
        <f t="shared" ca="1" si="26"/>
        <v>-8.0561867382792224E-3</v>
      </c>
      <c r="R876" s="4">
        <f t="shared" ca="1" si="27"/>
        <v>-4.1700446464263172E-2</v>
      </c>
      <c r="S876" s="4">
        <f ca="1"/>
        <v>8.3406666666666993</v>
      </c>
      <c r="T876" s="4">
        <f ca="1"/>
        <v>7.9928571428571002</v>
      </c>
      <c r="U876" s="4">
        <f ca="1"/>
        <v>69.600613048027995</v>
      </c>
      <c r="V876" s="4">
        <f ca="1"/>
        <v>70.165882500104999</v>
      </c>
      <c r="W876" s="4">
        <f ca="1"/>
        <v>3.0283478840910001</v>
      </c>
      <c r="X876" s="4">
        <f ca="1"/>
        <v>11.768441411214001</v>
      </c>
      <c r="Y876" s="4">
        <f ca="1"/>
        <v>5.1709050711817</v>
      </c>
      <c r="Z876" s="4">
        <f ca="1"/>
        <v>-5.1442897968964001</v>
      </c>
    </row>
    <row r="877" spans="1:26" hidden="1" x14ac:dyDescent="0.25">
      <c r="A877" s="3" t="s">
        <v>3359</v>
      </c>
      <c r="B877" t="str">
        <v>太极股份</v>
      </c>
      <c r="C877" s="8" t="str">
        <f ca="1"/>
        <v>信息传输、软件和信息技术服务业</v>
      </c>
      <c r="D877" s="4">
        <f ca="1"/>
        <v>-7.4392640266865998E-2</v>
      </c>
      <c r="E877" s="4">
        <f ca="1"/>
        <v>-1.6467065268754E-3</v>
      </c>
      <c r="F877" s="4">
        <f ca="1"/>
        <v>6.5507182529601004E-3</v>
      </c>
      <c r="G877" s="4">
        <f ca="1"/>
        <v>-0.35729802510571002</v>
      </c>
      <c r="H877" s="4">
        <f ca="1"/>
        <v>-7.4298167090282004E-3</v>
      </c>
      <c r="I877" s="4">
        <f ca="1"/>
        <v>-6.6843885085258996E-3</v>
      </c>
      <c r="J877" s="4">
        <f ca="1"/>
        <v>-0.49417602319748</v>
      </c>
      <c r="K877" s="4">
        <f ca="1"/>
        <v>-1.0487845414477E-2</v>
      </c>
      <c r="L877" s="4">
        <f ca="1"/>
        <v>-2.2493112865918E-2</v>
      </c>
      <c r="M877" s="4">
        <f ca="1"/>
        <v>1.5506513184959001</v>
      </c>
      <c r="N877" s="4">
        <f ca="1"/>
        <v>49.634015533339998</v>
      </c>
      <c r="O877" s="4">
        <f ca="1"/>
        <v>16.203872528110999</v>
      </c>
      <c r="P877" s="4">
        <f ca="1"/>
        <v>44.699014526079999</v>
      </c>
      <c r="Q877" s="4">
        <f t="shared" ca="1" si="26"/>
        <v>2.0954799976933152E-2</v>
      </c>
      <c r="R877" s="4">
        <f t="shared" ca="1" si="27"/>
        <v>-5.0817809108973364E-2</v>
      </c>
      <c r="S877" s="4">
        <f ca="1"/>
        <v>30.253111111111</v>
      </c>
      <c r="T877" s="4">
        <f ca="1"/>
        <v>28.715714285714</v>
      </c>
      <c r="U877" s="4">
        <f ca="1"/>
        <v>163.38401784383001</v>
      </c>
      <c r="V877" s="4">
        <f ca="1"/>
        <v>160.03060845350001</v>
      </c>
      <c r="W877" s="4">
        <f ca="1"/>
        <v>5.7825969350911999</v>
      </c>
      <c r="X877" s="4">
        <f ca="1"/>
        <v>14.495653363132</v>
      </c>
      <c r="Y877" s="4">
        <f ca="1"/>
        <v>14.164905320208</v>
      </c>
      <c r="Z877" s="4">
        <f ca="1"/>
        <v>37.056020372477001</v>
      </c>
    </row>
    <row r="878" spans="1:26" hidden="1" x14ac:dyDescent="0.25">
      <c r="A878" s="3" t="s">
        <v>3360</v>
      </c>
      <c r="B878" t="str">
        <v>卓翼科技</v>
      </c>
      <c r="C878" s="8" t="str">
        <f ca="1"/>
        <v>制造业</v>
      </c>
      <c r="D878" s="4">
        <f ca="1"/>
        <v>-9.5213481513266002E-2</v>
      </c>
      <c r="E878" s="4">
        <f ca="1"/>
        <v>-2.0918156638293E-3</v>
      </c>
      <c r="F878" s="4">
        <f ca="1"/>
        <v>1.1324950883293E-2</v>
      </c>
      <c r="G878" s="4">
        <f ca="1"/>
        <v>0.36317402272833998</v>
      </c>
      <c r="H878" s="4">
        <f ca="1"/>
        <v>7.6972237756153996E-3</v>
      </c>
      <c r="I878" s="4">
        <f ca="1"/>
        <v>5.2406530782529999E-2</v>
      </c>
      <c r="J878" s="4">
        <f ca="1"/>
        <v>0.35387196605907001</v>
      </c>
      <c r="K878" s="4">
        <f ca="1"/>
        <v>8.0101658502970009E-3</v>
      </c>
      <c r="L878" s="4">
        <f ca="1"/>
        <v>4.1828196607775002E-2</v>
      </c>
      <c r="M878" s="4">
        <f ca="1"/>
        <v>1.5905376846129999</v>
      </c>
      <c r="N878" s="4">
        <f ca="1"/>
        <v>67.110266011556007</v>
      </c>
      <c r="O878" s="4">
        <f ca="1"/>
        <v>16.040112230759</v>
      </c>
      <c r="P878" s="4">
        <f ca="1"/>
        <v>69.263112470096004</v>
      </c>
      <c r="Q878" s="4">
        <f t="shared" ca="1" si="26"/>
        <v>3.0700603516119012E-2</v>
      </c>
      <c r="R878" s="4">
        <f t="shared" ca="1" si="27"/>
        <v>4.4265152543090304E-2</v>
      </c>
      <c r="S878" s="4">
        <f ca="1"/>
        <v>6.0831111111110996</v>
      </c>
      <c r="T878" s="4">
        <f ca="1"/>
        <v>6.352380952381</v>
      </c>
      <c r="U878" s="4">
        <f ca="1"/>
        <v>28.122969307432001</v>
      </c>
      <c r="V878" s="4">
        <f ca="1"/>
        <v>27.285294305149002</v>
      </c>
      <c r="W878" s="4">
        <f ca="1"/>
        <v>0</v>
      </c>
      <c r="X878" s="4">
        <f ca="1"/>
        <v>-16.799108777000001</v>
      </c>
      <c r="Y878" s="4">
        <f ca="1"/>
        <v>-11.628034243629999</v>
      </c>
      <c r="Z878" s="4">
        <f ca="1"/>
        <v>-6.3331110292200004</v>
      </c>
    </row>
    <row r="879" spans="1:26" hidden="1" x14ac:dyDescent="0.25">
      <c r="A879" s="3" t="s">
        <v>3361</v>
      </c>
      <c r="B879" t="str">
        <v>亚太药业</v>
      </c>
      <c r="C879" s="8" t="str">
        <f ca="1"/>
        <v>制造业</v>
      </c>
      <c r="D879" s="4">
        <f ca="1"/>
        <v>9.6537974818207001E-2</v>
      </c>
      <c r="E879" s="4">
        <f ca="1"/>
        <v>2.976302763623E-3</v>
      </c>
      <c r="F879" s="4">
        <f ca="1"/>
        <v>1.0814749346095999E-2</v>
      </c>
      <c r="G879" s="4">
        <f ca="1"/>
        <v>0.15176572694849</v>
      </c>
      <c r="H879" s="4">
        <f ca="1"/>
        <v>4.2507410276520002E-3</v>
      </c>
      <c r="I879" s="4">
        <f ca="1"/>
        <v>9.9490340304997007E-3</v>
      </c>
      <c r="J879" s="4">
        <f ca="1"/>
        <v>5.4566991529747998E-2</v>
      </c>
      <c r="K879" s="4">
        <f ca="1"/>
        <v>1.3308172678580001E-3</v>
      </c>
      <c r="L879" s="4">
        <f ca="1"/>
        <v>7.7384742825572003E-3</v>
      </c>
      <c r="M879" s="4">
        <f ca="1"/>
        <v>0.55119050310384998</v>
      </c>
      <c r="N879" s="4">
        <f ca="1"/>
        <v>71.945378712823995</v>
      </c>
      <c r="O879" s="4">
        <f ca="1"/>
        <v>31.131975342798</v>
      </c>
      <c r="P879" s="4">
        <f ca="1"/>
        <v>58.838802807618002</v>
      </c>
      <c r="Q879" s="4">
        <f t="shared" ca="1" si="26"/>
        <v>6.364922206510833E-3</v>
      </c>
      <c r="R879" s="4">
        <f t="shared" ca="1" si="27"/>
        <v>2.6462386000019277E-2</v>
      </c>
      <c r="S879" s="4">
        <f ca="1"/>
        <v>4.6331111111111003</v>
      </c>
      <c r="T879" s="4">
        <f ca="1"/>
        <v>4.7557142857143004</v>
      </c>
      <c r="U879" s="4">
        <f ca="1"/>
        <v>16.750181805252002</v>
      </c>
      <c r="V879" s="4">
        <f ca="1"/>
        <v>16.644242496575</v>
      </c>
      <c r="W879" s="4">
        <f ca="1"/>
        <v>24.524483053400999</v>
      </c>
      <c r="X879" s="4">
        <f ca="1"/>
        <v>-19.251913166921</v>
      </c>
      <c r="Y879" s="4">
        <f ca="1"/>
        <v>-12.42309937758</v>
      </c>
      <c r="Z879" s="4">
        <f ca="1"/>
        <v>30.374234417655</v>
      </c>
    </row>
    <row r="880" spans="1:26" hidden="1" x14ac:dyDescent="0.25">
      <c r="A880" s="3" t="s">
        <v>3362</v>
      </c>
      <c r="B880" t="str">
        <v>北方华创</v>
      </c>
      <c r="C880" s="8" t="str">
        <f ca="1"/>
        <v>制造业</v>
      </c>
      <c r="D880" s="4">
        <f ca="1"/>
        <v>0.18746241751362999</v>
      </c>
      <c r="E880" s="4">
        <f ca="1"/>
        <v>4.3478697703718998E-3</v>
      </c>
      <c r="F880" s="4">
        <f ca="1"/>
        <v>1.377869575594E-2</v>
      </c>
      <c r="G880" s="4">
        <f ca="1"/>
        <v>8.7225048951897005E-2</v>
      </c>
      <c r="H880" s="4">
        <f ca="1"/>
        <v>3.6721431126688999E-3</v>
      </c>
      <c r="I880" s="4">
        <f ca="1"/>
        <v>7.3106965593950001E-3</v>
      </c>
      <c r="J880" s="4">
        <f ca="1"/>
        <v>-1.7784262031552998E-2</v>
      </c>
      <c r="K880" s="4">
        <f ca="1"/>
        <v>-6.9002056153930004E-4</v>
      </c>
      <c r="L880" s="4">
        <f ca="1"/>
        <v>2.7188657367061002E-3</v>
      </c>
      <c r="M880" s="4">
        <f ca="1"/>
        <v>0.93347354359076995</v>
      </c>
      <c r="N880" s="4">
        <f ca="1"/>
        <v>51.502260818266997</v>
      </c>
      <c r="O880" s="4">
        <f ca="1"/>
        <v>-6.4791079714738</v>
      </c>
      <c r="P880" s="4">
        <f ca="1"/>
        <v>47.994672776854998</v>
      </c>
      <c r="Q880" s="4">
        <f t="shared" ca="1" si="26"/>
        <v>1.7663295909955228E-2</v>
      </c>
      <c r="R880" s="4">
        <f t="shared" ca="1" si="27"/>
        <v>7.5426820163208858E-3</v>
      </c>
      <c r="S880" s="4">
        <f ca="1"/>
        <v>250.01422222222001</v>
      </c>
      <c r="T880" s="4">
        <f ca="1"/>
        <v>251.9</v>
      </c>
      <c r="U880" s="4">
        <f ca="1"/>
        <v>1216.8920059037</v>
      </c>
      <c r="V880" s="4">
        <f ca="1"/>
        <v>1195.7707532485999</v>
      </c>
      <c r="W880" s="4">
        <f ca="1"/>
        <v>90.138258147190001</v>
      </c>
      <c r="X880" s="4">
        <f ca="1"/>
        <v>53.534795898540999</v>
      </c>
      <c r="Y880" s="4">
        <f ca="1"/>
        <v>45.779870291043999</v>
      </c>
      <c r="Z880" s="4">
        <f ca="1"/>
        <v>7.0513824134930001</v>
      </c>
    </row>
    <row r="881" spans="1:26" hidden="1" x14ac:dyDescent="0.25">
      <c r="A881" s="3" t="s">
        <v>3363</v>
      </c>
      <c r="B881" t="str">
        <v>伟星新材</v>
      </c>
      <c r="C881" s="8" t="str">
        <f ca="1"/>
        <v>制造业</v>
      </c>
      <c r="D881" s="4">
        <f ca="1"/>
        <v>-0.27512721728636003</v>
      </c>
      <c r="E881" s="4">
        <f ca="1"/>
        <v>-5.7717096841981E-3</v>
      </c>
      <c r="F881" s="4">
        <f ca="1"/>
        <v>-3.2224939786819002E-3</v>
      </c>
      <c r="G881" s="4">
        <f ca="1"/>
        <v>-0.41052868419284999</v>
      </c>
      <c r="H881" s="4">
        <f ca="1"/>
        <v>-6.6765151156849998E-3</v>
      </c>
      <c r="I881" s="4">
        <f ca="1"/>
        <v>-6.6505416483043003E-3</v>
      </c>
      <c r="J881" s="4">
        <f ca="1"/>
        <v>-0.57751896237822997</v>
      </c>
      <c r="K881" s="4">
        <f ca="1"/>
        <v>-1.0523981304613E-2</v>
      </c>
      <c r="L881" s="4">
        <f ca="1"/>
        <v>-1.5963948310520001E-2</v>
      </c>
      <c r="M881" s="4">
        <f ca="1"/>
        <v>1.3678558403459</v>
      </c>
      <c r="N881" s="4">
        <f ca="1"/>
        <v>33.993316265979999</v>
      </c>
      <c r="O881" s="4">
        <f ca="1"/>
        <v>-3.0666135985212999</v>
      </c>
      <c r="P881" s="4">
        <f ca="1"/>
        <v>25.070000243721999</v>
      </c>
      <c r="Q881" s="4">
        <f t="shared" ca="1" si="26"/>
        <v>-3.9589889351035017E-3</v>
      </c>
      <c r="R881" s="4">
        <f t="shared" ca="1" si="27"/>
        <v>-6.407277121718355E-2</v>
      </c>
      <c r="S881" s="4">
        <f ca="1"/>
        <v>17.390444444444</v>
      </c>
      <c r="T881" s="4">
        <f ca="1"/>
        <v>16.276190476189999</v>
      </c>
      <c r="U881" s="4">
        <f ca="1"/>
        <v>143.85970653544001</v>
      </c>
      <c r="V881" s="4">
        <f ca="1"/>
        <v>144.43150928257</v>
      </c>
      <c r="W881" s="4">
        <f ca="1"/>
        <v>10.009120014483001</v>
      </c>
      <c r="X881" s="4">
        <f ca="1"/>
        <v>14.239426104639</v>
      </c>
      <c r="Y881" s="4">
        <f ca="1"/>
        <v>12.876950484010001</v>
      </c>
      <c r="Z881" s="4">
        <f ca="1"/>
        <v>19.606994284064001</v>
      </c>
    </row>
    <row r="882" spans="1:26" hidden="1" x14ac:dyDescent="0.25">
      <c r="A882" s="3" t="s">
        <v>3364</v>
      </c>
      <c r="B882" t="str">
        <v>千方科技</v>
      </c>
      <c r="C882" s="8" t="str">
        <f ca="1"/>
        <v>信息传输、软件和信息技术服务业</v>
      </c>
      <c r="D882" s="4">
        <f ca="1"/>
        <v>-0.15668496087676001</v>
      </c>
      <c r="E882" s="4">
        <f ca="1"/>
        <v>-3.2784264940978998E-3</v>
      </c>
      <c r="F882" s="4">
        <f ca="1"/>
        <v>2.4393443306015999E-3</v>
      </c>
      <c r="G882" s="4">
        <f ca="1"/>
        <v>-0.16546814770794999</v>
      </c>
      <c r="H882" s="4">
        <f ca="1"/>
        <v>-2.6153727329416999E-3</v>
      </c>
      <c r="I882" s="4">
        <f ca="1"/>
        <v>2.9141690406425001E-3</v>
      </c>
      <c r="J882" s="4">
        <f ca="1"/>
        <v>-0.15031788969948001</v>
      </c>
      <c r="K882" s="4">
        <f ca="1"/>
        <v>-2.5275940636741998E-3</v>
      </c>
      <c r="L882" s="4">
        <f ca="1"/>
        <v>1.3075534227501E-3</v>
      </c>
      <c r="M882" s="4">
        <f ca="1"/>
        <v>1.5164977317263999</v>
      </c>
      <c r="N882" s="4">
        <f ca="1"/>
        <v>34.423364170901003</v>
      </c>
      <c r="O882" s="4">
        <f ca="1"/>
        <v>-8.7753701552558994</v>
      </c>
      <c r="P882" s="4">
        <f ca="1"/>
        <v>53.259492078287998</v>
      </c>
      <c r="Q882" s="4">
        <f t="shared" ca="1" si="26"/>
        <v>9.5947300587201686E-3</v>
      </c>
      <c r="R882" s="4">
        <f t="shared" ca="1" si="27"/>
        <v>-2.6562793317110436E-2</v>
      </c>
      <c r="S882" s="4">
        <f ca="1"/>
        <v>11.837777777777999</v>
      </c>
      <c r="T882" s="4">
        <f ca="1"/>
        <v>11.523333333332999</v>
      </c>
      <c r="U882" s="4">
        <f ca="1"/>
        <v>48.308076256606</v>
      </c>
      <c r="V882" s="4">
        <f ca="1"/>
        <v>47.848978226932999</v>
      </c>
      <c r="W882" s="4">
        <f ca="1"/>
        <v>0</v>
      </c>
      <c r="X882" s="4">
        <f ca="1"/>
        <v>-7.0544921227447999</v>
      </c>
      <c r="Y882" s="4">
        <f ca="1"/>
        <v>6.0715064237321004</v>
      </c>
      <c r="Z882" s="4">
        <f ca="1"/>
        <v>-18.895245595572</v>
      </c>
    </row>
    <row r="883" spans="1:26" hidden="1" x14ac:dyDescent="0.25">
      <c r="A883" s="3" t="s">
        <v>3365</v>
      </c>
      <c r="B883" t="str">
        <v>中锐股份</v>
      </c>
      <c r="C883" s="8" t="str">
        <f ca="1"/>
        <v>制造业</v>
      </c>
      <c r="D883" s="4">
        <f ca="1"/>
        <v>3.5084208374317E-2</v>
      </c>
      <c r="E883" s="4">
        <f ca="1"/>
        <v>1.0113517299689E-3</v>
      </c>
      <c r="F883" s="4">
        <f ca="1"/>
        <v>1.2431457943079999E-2</v>
      </c>
      <c r="G883" s="4">
        <f ca="1"/>
        <v>-8.0480800104658995E-2</v>
      </c>
      <c r="H883" s="4">
        <f ca="1"/>
        <v>-1.7734499834402E-3</v>
      </c>
      <c r="I883" s="4">
        <f ca="1"/>
        <v>4.9893775272317996E-3</v>
      </c>
      <c r="J883" s="4">
        <f ca="1"/>
        <v>-0.13797474481317001</v>
      </c>
      <c r="K883" s="4">
        <f ca="1"/>
        <v>-2.7372095157762E-3</v>
      </c>
      <c r="L883" s="4">
        <f ca="1"/>
        <v>9.6913925367790002E-4</v>
      </c>
      <c r="M883" s="4">
        <f ca="1"/>
        <v>1.2893507395638999</v>
      </c>
      <c r="N883" s="4">
        <f ca="1"/>
        <v>71.259347854010002</v>
      </c>
      <c r="O883" s="4">
        <f ca="1"/>
        <v>6.6514713835696</v>
      </c>
      <c r="P883" s="4">
        <f ca="1"/>
        <v>52.110778699500003</v>
      </c>
      <c r="Q883" s="4">
        <f t="shared" ca="1" si="26"/>
        <v>1.1348161597852197E-2</v>
      </c>
      <c r="R883" s="4">
        <f t="shared" ca="1" si="27"/>
        <v>-1.2709649220520142E-2</v>
      </c>
      <c r="S883" s="4">
        <f ca="1"/>
        <v>3.7042222222221999</v>
      </c>
      <c r="T883" s="4">
        <f ca="1"/>
        <v>3.6571428571429001</v>
      </c>
      <c r="U883" s="4">
        <f ca="1"/>
        <v>24.625736332208</v>
      </c>
      <c r="V883" s="4">
        <f ca="1"/>
        <v>24.349415233327001</v>
      </c>
      <c r="W883" s="4">
        <f ca="1"/>
        <v>0</v>
      </c>
      <c r="X883" s="4">
        <f ca="1"/>
        <v>-10.500573162397</v>
      </c>
      <c r="Y883" s="4">
        <f ca="1"/>
        <v>-13.697373130537001</v>
      </c>
      <c r="Z883" s="4">
        <f ca="1"/>
        <v>-44.022122393524</v>
      </c>
    </row>
    <row r="884" spans="1:26" hidden="1" x14ac:dyDescent="0.25">
      <c r="A884" s="3" t="s">
        <v>3366</v>
      </c>
      <c r="B884" t="str">
        <v>亚厦股份</v>
      </c>
      <c r="C884" s="8" t="str">
        <f ca="1"/>
        <v>建筑业</v>
      </c>
      <c r="D884" s="4">
        <f ca="1"/>
        <v>-0.50892774630538995</v>
      </c>
      <c r="E884" s="4">
        <f ca="1"/>
        <v>-1.1777069312855E-2</v>
      </c>
      <c r="F884" s="4">
        <f ca="1"/>
        <v>-1.1964085919202E-2</v>
      </c>
      <c r="G884" s="4">
        <f ca="1"/>
        <v>1.192371614552E-2</v>
      </c>
      <c r="H884" s="4">
        <f ca="1"/>
        <v>3.1037857832500002E-4</v>
      </c>
      <c r="I884" s="4">
        <f ca="1"/>
        <v>1.0788604269956001E-2</v>
      </c>
      <c r="J884" s="4">
        <f ca="1"/>
        <v>3.0692724627855002E-2</v>
      </c>
      <c r="K884" s="4">
        <f ca="1"/>
        <v>7.3725625066329995E-4</v>
      </c>
      <c r="L884" s="4">
        <f ca="1"/>
        <v>8.7675421286201004E-3</v>
      </c>
      <c r="M884" s="4">
        <f ca="1"/>
        <v>1.2730810226067999</v>
      </c>
      <c r="N884" s="4">
        <f ca="1"/>
        <v>33.699092685567997</v>
      </c>
      <c r="O884" s="4">
        <f ca="1"/>
        <v>-19.299500921017</v>
      </c>
      <c r="P884" s="4">
        <f ca="1"/>
        <v>49.963063680078001</v>
      </c>
      <c r="Q884" s="4">
        <f t="shared" ca="1" si="26"/>
        <v>-1.4975041597329868E-2</v>
      </c>
      <c r="R884" s="4">
        <f t="shared" ca="1" si="27"/>
        <v>-1.6164244740688248E-2</v>
      </c>
      <c r="S884" s="4">
        <f ca="1"/>
        <v>5.0748888888888999</v>
      </c>
      <c r="T884" s="4">
        <f ca="1"/>
        <v>4.9928571428571002</v>
      </c>
      <c r="U884" s="4">
        <f ca="1"/>
        <v>30.554934921714</v>
      </c>
      <c r="V884" s="4">
        <f ca="1"/>
        <v>31.019452513428998</v>
      </c>
      <c r="W884" s="4">
        <f ca="1"/>
        <v>-22.880955334035999</v>
      </c>
      <c r="X884" s="4">
        <f ca="1"/>
        <v>3.9538211445607998</v>
      </c>
      <c r="Y884" s="4">
        <f ca="1"/>
        <v>2.3337849283919998</v>
      </c>
      <c r="Z884" s="4">
        <f ca="1"/>
        <v>-61.221584087384002</v>
      </c>
    </row>
    <row r="885" spans="1:26" hidden="1" x14ac:dyDescent="0.25">
      <c r="A885" s="3" t="s">
        <v>3367</v>
      </c>
      <c r="B885" t="str">
        <v>新北洋</v>
      </c>
      <c r="C885" s="8" t="str">
        <f ca="1"/>
        <v>制造业</v>
      </c>
      <c r="D885" s="4">
        <f ca="1"/>
        <v>5.3455908777656998E-2</v>
      </c>
      <c r="E885" s="4">
        <f ca="1"/>
        <v>1.1793838812134E-3</v>
      </c>
      <c r="F885" s="4">
        <f ca="1"/>
        <v>7.2982140338192997E-3</v>
      </c>
      <c r="G885" s="4">
        <f ca="1"/>
        <v>0.20587221760996</v>
      </c>
      <c r="H885" s="4">
        <f ca="1"/>
        <v>3.4567930668334E-3</v>
      </c>
      <c r="I885" s="4">
        <f ca="1"/>
        <v>9.3282374722373999E-3</v>
      </c>
      <c r="J885" s="4">
        <f ca="1"/>
        <v>0.15030613229202</v>
      </c>
      <c r="K885" s="4">
        <f ca="1"/>
        <v>2.8484030326257999E-3</v>
      </c>
      <c r="L885" s="4">
        <f ca="1"/>
        <v>7.4888284942631004E-3</v>
      </c>
      <c r="M885" s="4">
        <f ca="1"/>
        <v>1.0022271815735999</v>
      </c>
      <c r="N885" s="4">
        <f ca="1"/>
        <v>34.244101014739996</v>
      </c>
      <c r="O885" s="4">
        <f ca="1"/>
        <v>3.4694011184344</v>
      </c>
      <c r="P885" s="4">
        <f ca="1"/>
        <v>65.756808688533994</v>
      </c>
      <c r="Q885" s="4">
        <f t="shared" ca="1" si="26"/>
        <v>1.4010507880910524E-2</v>
      </c>
      <c r="R885" s="4">
        <f t="shared" ca="1" si="27"/>
        <v>-6.423092908094029E-4</v>
      </c>
      <c r="S885" s="4">
        <f ca="1"/>
        <v>7.5620000000000003</v>
      </c>
      <c r="T885" s="4">
        <f ca="1"/>
        <v>7.5571428571428996</v>
      </c>
      <c r="U885" s="4">
        <f ca="1"/>
        <v>37.663258830620002</v>
      </c>
      <c r="V885" s="4">
        <f ca="1"/>
        <v>37.142868380456001</v>
      </c>
      <c r="W885" s="4">
        <f ca="1"/>
        <v>0</v>
      </c>
      <c r="X885" s="4">
        <f ca="1"/>
        <v>-2.4296463490248001</v>
      </c>
      <c r="Y885" s="4">
        <f ca="1"/>
        <v>-0.64858134396932998</v>
      </c>
      <c r="Z885" s="4">
        <f ca="1"/>
        <v>-35.374975300389004</v>
      </c>
    </row>
    <row r="886" spans="1:26" hidden="1" x14ac:dyDescent="0.25">
      <c r="A886" s="3" t="s">
        <v>3368</v>
      </c>
      <c r="B886" t="str">
        <v>国创高新</v>
      </c>
      <c r="C886" s="8" t="str">
        <f ca="1"/>
        <v>房地产业</v>
      </c>
      <c r="D886" s="4">
        <f ca="1"/>
        <v>0.45472201224218001</v>
      </c>
      <c r="E886" s="4">
        <f ca="1"/>
        <v>7.0159964270256003E-2</v>
      </c>
      <c r="F886" s="4">
        <f ca="1"/>
        <v>1.0696968323467001E-2</v>
      </c>
      <c r="G886" s="4">
        <f ca="1"/>
        <v>-0.15120977400009</v>
      </c>
      <c r="H886" s="4">
        <f ca="1"/>
        <v>-1.4846598492261999E-2</v>
      </c>
      <c r="I886" s="4">
        <f ca="1"/>
        <v>-3.7274674405996001E-3</v>
      </c>
      <c r="J886" s="4">
        <f ca="1"/>
        <v>-0.43774739969548998</v>
      </c>
      <c r="K886" s="4">
        <f ca="1"/>
        <v>-3.7054055045040002E-2</v>
      </c>
      <c r="L886" s="4">
        <f ca="1"/>
        <v>-1.1950261085206E-2</v>
      </c>
      <c r="M886" s="4">
        <f ca="1"/>
        <v>1.490394269489</v>
      </c>
      <c r="N886" s="4">
        <f ca="1"/>
        <v>48.505358820034999</v>
      </c>
      <c r="O886" s="4">
        <f ca="1"/>
        <v>0.32825308743015003</v>
      </c>
      <c r="P886" s="4">
        <f ca="1"/>
        <v>56.925046995636997</v>
      </c>
      <c r="Q886" s="4">
        <f t="shared" ca="1" si="26"/>
        <v>2.2929936305696605E-2</v>
      </c>
      <c r="R886" s="4">
        <f t="shared" ca="1" si="27"/>
        <v>-1.6936671575868804E-2</v>
      </c>
      <c r="S886" s="4">
        <f ca="1"/>
        <v>2.6728888888889002</v>
      </c>
      <c r="T886" s="4">
        <f ca="1"/>
        <v>2.627619047619</v>
      </c>
      <c r="U886" s="4">
        <f ca="1"/>
        <v>11.61014767696</v>
      </c>
      <c r="V886" s="4">
        <f ca="1"/>
        <v>11.34989530064</v>
      </c>
      <c r="W886" s="4">
        <f ca="1"/>
        <v>0</v>
      </c>
      <c r="X886" s="4">
        <f ca="1"/>
        <v>-23.710666467677001</v>
      </c>
      <c r="Y886" s="4">
        <f ca="1"/>
        <v>-35.685044783574</v>
      </c>
      <c r="Z886" s="4">
        <f ca="1"/>
        <v>-47.729318627681998</v>
      </c>
    </row>
    <row r="887" spans="1:26" hidden="1" x14ac:dyDescent="0.25">
      <c r="A887" s="3" t="s">
        <v>3369</v>
      </c>
      <c r="B887" t="str">
        <v>章源钨业</v>
      </c>
      <c r="C887" s="8" t="str">
        <f ca="1"/>
        <v>制造业</v>
      </c>
      <c r="D887" s="4">
        <f ca="1"/>
        <v>-0.29890616482687998</v>
      </c>
      <c r="E887" s="4">
        <f ca="1"/>
        <v>-6.6027225878769E-3</v>
      </c>
      <c r="F887" s="4">
        <f ca="1"/>
        <v>-2.3081921999607001E-3</v>
      </c>
      <c r="G887" s="4">
        <f ca="1"/>
        <v>-0.48092922122003001</v>
      </c>
      <c r="H887" s="4">
        <f ca="1"/>
        <v>-1.1546207380898999E-2</v>
      </c>
      <c r="I887" s="4">
        <f ca="1"/>
        <v>-6.3111104407437999E-3</v>
      </c>
      <c r="J887" s="4">
        <f ca="1"/>
        <v>-0.13294271063522001</v>
      </c>
      <c r="K887" s="4">
        <f ca="1"/>
        <v>-3.1335569767712E-3</v>
      </c>
      <c r="L887" s="4">
        <f ca="1"/>
        <v>1.8537409633199999E-5</v>
      </c>
      <c r="M887" s="4">
        <f ca="1"/>
        <v>1.6870803507590999</v>
      </c>
      <c r="N887" s="4">
        <f ca="1"/>
        <v>37.747400067912999</v>
      </c>
      <c r="O887" s="4">
        <f ca="1"/>
        <v>-2.2272628020741001</v>
      </c>
      <c r="P887" s="4">
        <f ca="1"/>
        <v>53.559497453595</v>
      </c>
      <c r="Q887" s="4">
        <f t="shared" ca="1" si="26"/>
        <v>2.9291154071757865E-3</v>
      </c>
      <c r="R887" s="4">
        <f t="shared" ca="1" si="27"/>
        <v>-1.9390077879999152E-2</v>
      </c>
      <c r="S887" s="4">
        <f ca="1"/>
        <v>5.7597777777778001</v>
      </c>
      <c r="T887" s="4">
        <f ca="1"/>
        <v>5.6480952380952001</v>
      </c>
      <c r="U887" s="4">
        <f ca="1"/>
        <v>15.956326083895</v>
      </c>
      <c r="V887" s="4">
        <f ca="1"/>
        <v>15.909724664257</v>
      </c>
      <c r="W887" s="4">
        <f ca="1"/>
        <v>39.073620940517003</v>
      </c>
      <c r="X887" s="4">
        <f ca="1"/>
        <v>20.566403799627999</v>
      </c>
      <c r="Y887" s="4">
        <f ca="1"/>
        <v>9.1110034581567998</v>
      </c>
      <c r="Z887" s="4">
        <f ca="1"/>
        <v>23.518519799158</v>
      </c>
    </row>
    <row r="888" spans="1:26" hidden="1" x14ac:dyDescent="0.25">
      <c r="A888" s="3" t="s">
        <v>3370</v>
      </c>
      <c r="B888" t="str">
        <v>宏创控股</v>
      </c>
      <c r="C888" s="8" t="str">
        <f ca="1"/>
        <v>制造业</v>
      </c>
      <c r="D888" s="4">
        <f ca="1"/>
        <v>0.26752927897688999</v>
      </c>
      <c r="E888" s="4">
        <f ca="1"/>
        <v>5.6892299690392998E-3</v>
      </c>
      <c r="F888" s="4">
        <f ca="1"/>
        <v>1.3123494611595E-2</v>
      </c>
      <c r="G888" s="4">
        <f ca="1"/>
        <v>-7.2035392647920998E-2</v>
      </c>
      <c r="H888" s="4">
        <f ca="1"/>
        <v>-1.3308633982921001E-3</v>
      </c>
      <c r="I888" s="4">
        <f ca="1"/>
        <v>3.4119048707851002E-3</v>
      </c>
      <c r="J888" s="4">
        <f ca="1"/>
        <v>-4.2130846694899999E-4</v>
      </c>
      <c r="K888" s="4">
        <f ca="1"/>
        <v>-7.2910033950999997E-6</v>
      </c>
      <c r="L888" s="4">
        <f ca="1"/>
        <v>5.0433847808385003E-3</v>
      </c>
      <c r="M888" s="4">
        <f ca="1"/>
        <v>0.98670853864778996</v>
      </c>
      <c r="N888" s="4">
        <f ca="1"/>
        <v>44.846661695675998</v>
      </c>
      <c r="O888" s="4">
        <f ca="1"/>
        <v>28.353408892981001</v>
      </c>
      <c r="P888" s="4">
        <f ca="1"/>
        <v>63.012695659808998</v>
      </c>
      <c r="Q888" s="4">
        <f t="shared" ca="1" si="26"/>
        <v>2.2039596563326651E-2</v>
      </c>
      <c r="R888" s="4">
        <f t="shared" ca="1" si="27"/>
        <v>-1.5320992794679788E-2</v>
      </c>
      <c r="S888" s="4">
        <f ca="1"/>
        <v>4.4984444444443996</v>
      </c>
      <c r="T888" s="4">
        <f ca="1"/>
        <v>4.4295238095237996</v>
      </c>
      <c r="U888" s="4">
        <f ca="1"/>
        <v>36.655284576</v>
      </c>
      <c r="V888" s="4">
        <f ca="1"/>
        <v>35.864838015333</v>
      </c>
      <c r="W888" s="4">
        <f ca="1"/>
        <v>-58.713621403338998</v>
      </c>
      <c r="X888" s="4">
        <f ca="1"/>
        <v>7.0329979415962001</v>
      </c>
      <c r="Y888" s="4">
        <f ca="1"/>
        <v>1.7229030245889001</v>
      </c>
      <c r="Z888" s="4">
        <f ca="1"/>
        <v>70.039205714812994</v>
      </c>
    </row>
    <row r="889" spans="1:26" hidden="1" x14ac:dyDescent="0.25">
      <c r="A889" s="3" t="s">
        <v>3371</v>
      </c>
      <c r="B889" t="str">
        <v>科远智慧</v>
      </c>
      <c r="C889" s="8" t="str">
        <f ca="1"/>
        <v>信息传输、软件和信息技术服务业</v>
      </c>
      <c r="D889" s="4">
        <f ca="1"/>
        <v>-0.24939090577685999</v>
      </c>
      <c r="E889" s="4">
        <f ca="1"/>
        <v>-5.4079307066105999E-3</v>
      </c>
      <c r="F889" s="4">
        <f ca="1"/>
        <v>-2.2405899124970001E-3</v>
      </c>
      <c r="G889" s="4">
        <f ca="1"/>
        <v>-1.8813890801687001E-2</v>
      </c>
      <c r="H889" s="4">
        <f ca="1"/>
        <v>-5.4264269877059995E-4</v>
      </c>
      <c r="I889" s="4">
        <f ca="1"/>
        <v>7.7413095988530002E-3</v>
      </c>
      <c r="J889" s="4">
        <f ca="1"/>
        <v>3.4118998404838998E-3</v>
      </c>
      <c r="K889" s="4">
        <f ca="1"/>
        <v>9.7736229097299996E-5</v>
      </c>
      <c r="L889" s="4">
        <f ca="1"/>
        <v>6.2460932722331001E-3</v>
      </c>
      <c r="M889" s="4">
        <f ca="1"/>
        <v>2.0829028897320998</v>
      </c>
      <c r="N889" s="4">
        <f ca="1"/>
        <v>64.692669265608998</v>
      </c>
      <c r="O889" s="4">
        <f ca="1"/>
        <v>33.581909985788002</v>
      </c>
      <c r="P889" s="4">
        <f ca="1"/>
        <v>53.005473733311</v>
      </c>
      <c r="Q889" s="4">
        <f t="shared" ca="1" si="26"/>
        <v>4.8362076831855259E-3</v>
      </c>
      <c r="R889" s="4">
        <f t="shared" ca="1" si="27"/>
        <v>-3.2477007315971577E-2</v>
      </c>
      <c r="S889" s="4">
        <f ca="1"/>
        <v>18.732666666667001</v>
      </c>
      <c r="T889" s="4">
        <f ca="1"/>
        <v>18.124285714286</v>
      </c>
      <c r="U889" s="4">
        <f ca="1"/>
        <v>61.558869022365997</v>
      </c>
      <c r="V889" s="4">
        <f ca="1"/>
        <v>61.262590411924002</v>
      </c>
      <c r="W889" s="4">
        <f ca="1"/>
        <v>0</v>
      </c>
      <c r="X889" s="4">
        <f ca="1"/>
        <v>15.450618339825001</v>
      </c>
      <c r="Y889" s="4">
        <f ca="1"/>
        <v>2.5103182040527998</v>
      </c>
      <c r="Z889" s="4">
        <f ca="1"/>
        <v>-8.3287430229808006</v>
      </c>
    </row>
    <row r="890" spans="1:26" hidden="1" x14ac:dyDescent="0.25">
      <c r="A890" s="3" t="s">
        <v>3372</v>
      </c>
      <c r="B890" t="str">
        <v>双箭股份</v>
      </c>
      <c r="C890" s="8" t="str">
        <f ca="1"/>
        <v>制造业</v>
      </c>
      <c r="D890" s="4">
        <f ca="1"/>
        <v>0.36960826724076001</v>
      </c>
      <c r="E890" s="4">
        <f ca="1"/>
        <v>8.4870496524978994E-3</v>
      </c>
      <c r="F890" s="4">
        <f ca="1"/>
        <v>2.0994725825734001E-2</v>
      </c>
      <c r="G890" s="4">
        <f ca="1"/>
        <v>0.14943246208085001</v>
      </c>
      <c r="H890" s="4">
        <f ca="1"/>
        <v>2.8328584490034002E-3</v>
      </c>
      <c r="I890" s="4">
        <f ca="1"/>
        <v>1.1291119808797E-2</v>
      </c>
      <c r="J890" s="4">
        <f ca="1"/>
        <v>0.12669572672233001</v>
      </c>
      <c r="K890" s="4">
        <f ca="1"/>
        <v>2.242276019217E-3</v>
      </c>
      <c r="L890" s="4">
        <f ca="1"/>
        <v>1.0260304811518999E-2</v>
      </c>
      <c r="M890" s="4">
        <f ca="1"/>
        <v>1.0739124582655999</v>
      </c>
      <c r="N890" s="4">
        <f ca="1"/>
        <v>23.600545963959</v>
      </c>
      <c r="O890" s="4">
        <f ca="1"/>
        <v>5.2523119773777003</v>
      </c>
      <c r="P890" s="4">
        <f ca="1"/>
        <v>65.698544062241993</v>
      </c>
      <c r="Q890" s="4">
        <f t="shared" ca="1" si="26"/>
        <v>2.9781601588361087E-2</v>
      </c>
      <c r="R890" s="4">
        <f t="shared" ca="1" si="27"/>
        <v>4.9645061012415373E-3</v>
      </c>
      <c r="S890" s="4">
        <f ca="1"/>
        <v>7.5264444444444001</v>
      </c>
      <c r="T890" s="4">
        <f ca="1"/>
        <v>7.5638095238094998</v>
      </c>
      <c r="U890" s="4">
        <f ca="1"/>
        <v>47.108136139376001</v>
      </c>
      <c r="V890" s="4">
        <f ca="1"/>
        <v>45.745754310152002</v>
      </c>
      <c r="W890" s="4">
        <f ca="1"/>
        <v>-22.804103481997998</v>
      </c>
      <c r="X890" s="4">
        <f ca="1"/>
        <v>15.253484542857001</v>
      </c>
      <c r="Y890" s="4">
        <f ca="1"/>
        <v>14.695137848036</v>
      </c>
      <c r="Z890" s="4">
        <f ca="1"/>
        <v>-15.301198807287999</v>
      </c>
    </row>
    <row r="891" spans="1:26" hidden="1" x14ac:dyDescent="0.25">
      <c r="A891" s="3" t="s">
        <v>3373</v>
      </c>
      <c r="B891" t="str">
        <v>蓝帆医疗</v>
      </c>
      <c r="C891" s="8" t="str">
        <f ca="1"/>
        <v>制造业</v>
      </c>
      <c r="D891" s="4">
        <f ca="1"/>
        <v>9.2262618301612004E-2</v>
      </c>
      <c r="E891" s="4">
        <f ca="1"/>
        <v>1.9456627104296E-3</v>
      </c>
      <c r="F891" s="4">
        <f ca="1"/>
        <v>1.2762461821692E-2</v>
      </c>
      <c r="G891" s="4">
        <f ca="1"/>
        <v>0.15915162419157999</v>
      </c>
      <c r="H891" s="4">
        <f ca="1"/>
        <v>2.5737370446027E-3</v>
      </c>
      <c r="I891" s="4">
        <f ca="1"/>
        <v>1.2308915053478999E-2</v>
      </c>
      <c r="J891" s="4">
        <f ca="1"/>
        <v>0.11313513058627001</v>
      </c>
      <c r="K891" s="4">
        <f ca="1"/>
        <v>1.9989664373501002E-3</v>
      </c>
      <c r="L891" s="4">
        <f ca="1"/>
        <v>9.1731503208155006E-3</v>
      </c>
      <c r="M891" s="4">
        <f ca="1"/>
        <v>1.0680134936676999</v>
      </c>
      <c r="N891" s="4">
        <f ca="1"/>
        <v>29.62674713282</v>
      </c>
      <c r="O891" s="4">
        <f ca="1"/>
        <v>-36.533132364841002</v>
      </c>
      <c r="P891" s="4">
        <f ca="1"/>
        <v>59.587875419629</v>
      </c>
      <c r="Q891" s="4">
        <f t="shared" ca="1" si="26"/>
        <v>1.6743508857064535E-2</v>
      </c>
      <c r="R891" s="4">
        <f t="shared" ca="1" si="27"/>
        <v>5.613247263536284E-3</v>
      </c>
      <c r="S891" s="4">
        <f ca="1"/>
        <v>6.7866666666666999</v>
      </c>
      <c r="T891" s="4">
        <f ca="1"/>
        <v>6.8247619047618997</v>
      </c>
      <c r="U891" s="4">
        <f ca="1"/>
        <v>48.868150301615998</v>
      </c>
      <c r="V891" s="4">
        <f ca="1"/>
        <v>48.063400332449</v>
      </c>
      <c r="W891" s="4">
        <f ca="1"/>
        <v>0</v>
      </c>
      <c r="X891" s="4">
        <f ca="1"/>
        <v>12.133561510602</v>
      </c>
      <c r="Y891" s="4">
        <f ca="1"/>
        <v>6.1801302612928</v>
      </c>
      <c r="Z891" s="4">
        <f ca="1"/>
        <v>-14.197913750288</v>
      </c>
    </row>
    <row r="892" spans="1:26" hidden="1" x14ac:dyDescent="0.25">
      <c r="A892" s="3" t="s">
        <v>3374</v>
      </c>
      <c r="B892" t="str">
        <v>合众思壮</v>
      </c>
      <c r="C892" s="8" t="str">
        <f ca="1"/>
        <v>制造业</v>
      </c>
      <c r="D892" s="4">
        <f ca="1"/>
        <v>0.18939068600139999</v>
      </c>
      <c r="E892" s="4">
        <f ca="1"/>
        <v>-4.7800561175454E-3</v>
      </c>
      <c r="F892" s="4">
        <f ca="1"/>
        <v>8.8552165229309997E-4</v>
      </c>
      <c r="G892" s="4">
        <f ca="1"/>
        <v>0.29815843071977999</v>
      </c>
      <c r="H892" s="4">
        <f ca="1"/>
        <v>-5.689466957448E-3</v>
      </c>
      <c r="I892" s="4">
        <f ca="1"/>
        <v>4.0100570237289E-3</v>
      </c>
      <c r="J892" s="4">
        <f ca="1"/>
        <v>0.25725804069286001</v>
      </c>
      <c r="K892" s="4">
        <f ca="1"/>
        <v>-6.1407071493246E-2</v>
      </c>
      <c r="L892" s="4">
        <f ca="1"/>
        <v>1.3504654603348E-2</v>
      </c>
      <c r="M892" s="4">
        <f ca="1"/>
        <v>1.2711228278575</v>
      </c>
      <c r="N892" s="4">
        <f ca="1"/>
        <v>46.720217291822003</v>
      </c>
      <c r="O892" s="4">
        <f ca="1"/>
        <v>16.658186492237</v>
      </c>
      <c r="P892" s="4">
        <f ca="1"/>
        <v>70.643863166035999</v>
      </c>
      <c r="Q892" s="4">
        <f t="shared" ca="1" si="26"/>
        <v>-2.0872469213945618E-4</v>
      </c>
      <c r="R892" s="4">
        <f t="shared" ca="1" si="27"/>
        <v>5.7605911041829529E-2</v>
      </c>
      <c r="S892" s="4">
        <f ca="1"/>
        <v>7.5962222222221998</v>
      </c>
      <c r="T892" s="4">
        <f ca="1"/>
        <v>8.0338095238095004</v>
      </c>
      <c r="U892" s="4">
        <f ca="1"/>
        <v>38.291457825470999</v>
      </c>
      <c r="V892" s="4">
        <f ca="1"/>
        <v>38.299451866771001</v>
      </c>
      <c r="W892" s="4">
        <f ca="1"/>
        <v>21.152397286027</v>
      </c>
      <c r="X892" s="4">
        <f ca="1"/>
        <v>10.82847068821</v>
      </c>
      <c r="Y892" s="4">
        <f ca="1"/>
        <v>-16.953251222624001</v>
      </c>
      <c r="Z892" s="4">
        <f ca="1"/>
        <v>25.482893750022001</v>
      </c>
    </row>
    <row r="893" spans="1:26" hidden="1" x14ac:dyDescent="0.25">
      <c r="A893" s="3" t="s">
        <v>3375</v>
      </c>
      <c r="B893" t="str">
        <v>东山精密</v>
      </c>
      <c r="C893" s="8" t="str">
        <f ca="1"/>
        <v>制造业</v>
      </c>
      <c r="D893" s="4">
        <f ca="1"/>
        <v>5.9181219927067E-3</v>
      </c>
      <c r="E893" s="4">
        <f ca="1"/>
        <v>1.264078052857E-4</v>
      </c>
      <c r="F893" s="4">
        <f ca="1"/>
        <v>2.2653388137990001E-2</v>
      </c>
      <c r="G893" s="4">
        <f ca="1"/>
        <v>0.12245551638733</v>
      </c>
      <c r="H893" s="4">
        <f ca="1"/>
        <v>2.4103078298077E-3</v>
      </c>
      <c r="I893" s="4">
        <f ca="1"/>
        <v>2.8096887476047001E-2</v>
      </c>
      <c r="J893" s="4">
        <f ca="1"/>
        <v>2.1723609534478001E-2</v>
      </c>
      <c r="K893" s="4">
        <f ca="1"/>
        <v>4.4460401082200001E-4</v>
      </c>
      <c r="L893" s="4">
        <f ca="1"/>
        <v>1.3286091285155999E-2</v>
      </c>
      <c r="M893" s="4">
        <f ca="1"/>
        <v>1.2082100508695</v>
      </c>
      <c r="N893" s="4">
        <f ca="1"/>
        <v>43.635984959821997</v>
      </c>
      <c r="O893" s="4">
        <f ca="1"/>
        <v>-6.6514905637917003</v>
      </c>
      <c r="P893" s="4">
        <f ca="1"/>
        <v>53.025654856061003</v>
      </c>
      <c r="Q893" s="4">
        <f t="shared" ca="1" si="26"/>
        <v>2.852033974070867E-2</v>
      </c>
      <c r="R893" s="4">
        <f t="shared" ca="1" si="27"/>
        <v>1.358869655588241E-2</v>
      </c>
      <c r="S893" s="4">
        <f ca="1"/>
        <v>18.145333333332999</v>
      </c>
      <c r="T893" s="4">
        <f ca="1"/>
        <v>18.391904761905</v>
      </c>
      <c r="U893" s="4">
        <f ca="1"/>
        <v>142.79865805546001</v>
      </c>
      <c r="V893" s="4">
        <f ca="1"/>
        <v>138.83892475229001</v>
      </c>
      <c r="W893" s="4">
        <f ca="1"/>
        <v>49.698849306139003</v>
      </c>
      <c r="X893" s="4">
        <f ca="1"/>
        <v>10.269916439553</v>
      </c>
      <c r="Y893" s="4">
        <f ca="1"/>
        <v>8.5708239140029008</v>
      </c>
      <c r="Z893" s="4">
        <f ca="1"/>
        <v>20.418974128942999</v>
      </c>
    </row>
    <row r="894" spans="1:26" hidden="1" x14ac:dyDescent="0.25">
      <c r="A894" s="3" t="s">
        <v>3376</v>
      </c>
      <c r="B894" t="str">
        <v>大北农</v>
      </c>
      <c r="C894" s="8" t="str">
        <f ca="1"/>
        <v>制造业</v>
      </c>
      <c r="D894" s="4">
        <f ca="1"/>
        <v>0.14502615910225999</v>
      </c>
      <c r="E894" s="4">
        <f ca="1"/>
        <v>-3.3344759719130999E-3</v>
      </c>
      <c r="F894" s="4">
        <f ca="1"/>
        <v>-3.4825709024919002E-3</v>
      </c>
      <c r="G894" s="4">
        <f ca="1"/>
        <v>0.15062669272991999</v>
      </c>
      <c r="H894" s="4">
        <f ca="1"/>
        <v>-2.9063530676447001E-3</v>
      </c>
      <c r="I894" s="4">
        <f ca="1"/>
        <v>-3.2392470165499001E-3</v>
      </c>
      <c r="J894" s="4">
        <f ca="1"/>
        <v>9.8889109267554995E-2</v>
      </c>
      <c r="K894" s="4">
        <f ca="1"/>
        <v>-2.5785122151216E-3</v>
      </c>
      <c r="L894" s="4">
        <f ca="1"/>
        <v>-9.3410530158659995E-4</v>
      </c>
      <c r="M894" s="4">
        <f ca="1"/>
        <v>0.91738673939061999</v>
      </c>
      <c r="N894" s="4">
        <f ca="1"/>
        <v>36.502673456216002</v>
      </c>
      <c r="O894" s="4">
        <f ca="1"/>
        <v>-11.698689345005</v>
      </c>
      <c r="P894" s="4">
        <f ca="1"/>
        <v>59.441449126945002</v>
      </c>
      <c r="Q894" s="4">
        <f t="shared" ca="1" si="26"/>
        <v>-1.6863406408108863E-3</v>
      </c>
      <c r="R894" s="4">
        <f t="shared" ca="1" si="27"/>
        <v>2.2983912190849567E-2</v>
      </c>
      <c r="S894" s="4">
        <f ca="1"/>
        <v>6.8315555555555996</v>
      </c>
      <c r="T894" s="4">
        <f ca="1"/>
        <v>6.9885714285714</v>
      </c>
      <c r="U894" s="4">
        <f ca="1"/>
        <v>72.200299545750994</v>
      </c>
      <c r="V894" s="4">
        <f ca="1"/>
        <v>72.322259511200002</v>
      </c>
      <c r="W894" s="4">
        <f ca="1"/>
        <v>-20.303395829751999</v>
      </c>
      <c r="X894" s="4">
        <f ca="1"/>
        <v>25.023199767672001</v>
      </c>
      <c r="Y894" s="4">
        <f ca="1"/>
        <v>18.144576729577</v>
      </c>
      <c r="Z894" s="4">
        <f ca="1"/>
        <v>-7.1104100693512002</v>
      </c>
    </row>
    <row r="895" spans="1:26" hidden="1" x14ac:dyDescent="0.25">
      <c r="A895" s="3" t="s">
        <v>3377</v>
      </c>
      <c r="B895" t="str">
        <v>天原股份</v>
      </c>
      <c r="C895" s="8" t="str">
        <f ca="1"/>
        <v>制造业</v>
      </c>
      <c r="D895" s="4">
        <f ca="1"/>
        <v>-0.26439285422396003</v>
      </c>
      <c r="E895" s="4">
        <f ca="1"/>
        <v>-5.7725618473872002E-3</v>
      </c>
      <c r="F895" s="4">
        <f ca="1"/>
        <v>-2.3230291827980999E-3</v>
      </c>
      <c r="G895" s="4">
        <f ca="1"/>
        <v>-0.41868798516471001</v>
      </c>
      <c r="H895" s="4">
        <f ca="1"/>
        <v>-7.5374869655937997E-3</v>
      </c>
      <c r="I895" s="4">
        <f ca="1"/>
        <v>-5.4422140719624004E-3</v>
      </c>
      <c r="J895" s="4">
        <f ca="1"/>
        <v>-0.36236464179804001</v>
      </c>
      <c r="K895" s="4">
        <f ca="1"/>
        <v>-6.4970219428516999E-3</v>
      </c>
      <c r="L895" s="4">
        <f ca="1"/>
        <v>-5.2888563470915003E-3</v>
      </c>
      <c r="M895" s="4">
        <f ca="1"/>
        <v>1.3616305936066</v>
      </c>
      <c r="N895" s="4">
        <f ca="1"/>
        <v>32.934393977977003</v>
      </c>
      <c r="O895" s="4">
        <f ca="1"/>
        <v>-20.226729699608001</v>
      </c>
      <c r="P895" s="4">
        <f ca="1"/>
        <v>42.328719378517</v>
      </c>
      <c r="Q895" s="4">
        <f t="shared" ca="1" si="26"/>
        <v>3.3587786259836184E-3</v>
      </c>
      <c r="R895" s="4">
        <f t="shared" ca="1" si="27"/>
        <v>-3.1930968665492575E-2</v>
      </c>
      <c r="S895" s="4">
        <f ca="1"/>
        <v>5.5884444444444004</v>
      </c>
      <c r="T895" s="4">
        <f ca="1"/>
        <v>5.41</v>
      </c>
      <c r="U895" s="4">
        <f ca="1"/>
        <v>13.185813545412</v>
      </c>
      <c r="V895" s="4">
        <f ca="1"/>
        <v>13.141673573105001</v>
      </c>
      <c r="W895" s="4">
        <f ca="1"/>
        <v>180.73621308835999</v>
      </c>
      <c r="X895" s="4">
        <f ca="1"/>
        <v>-4.1580606799732003</v>
      </c>
      <c r="Y895" s="4">
        <f ca="1"/>
        <v>3.8698911292578</v>
      </c>
      <c r="Z895" s="4">
        <f ca="1"/>
        <v>15.681522461377</v>
      </c>
    </row>
    <row r="896" spans="1:26" hidden="1" x14ac:dyDescent="0.25">
      <c r="A896" s="3" t="s">
        <v>3378</v>
      </c>
      <c r="B896" t="str">
        <v>维信诺</v>
      </c>
      <c r="C896" s="8" t="str">
        <f ca="1"/>
        <v>制造业</v>
      </c>
      <c r="D896" s="4">
        <f ca="1"/>
        <v>0.95407570162618005</v>
      </c>
      <c r="E896" s="4">
        <f ca="1"/>
        <v>2.7515601574666999E-2</v>
      </c>
      <c r="F896" s="4">
        <f ca="1"/>
        <v>4.8043580410484003E-2</v>
      </c>
      <c r="G896" s="4">
        <f ca="1"/>
        <v>0.58897424058016001</v>
      </c>
      <c r="H896" s="4">
        <f ca="1"/>
        <v>6.0238277766110002E-2</v>
      </c>
      <c r="I896" s="4">
        <f ca="1"/>
        <v>5.6846098642831001E-2</v>
      </c>
      <c r="J896" s="4">
        <f ca="1"/>
        <v>0.42124968529342</v>
      </c>
      <c r="K896" s="4">
        <f ca="1"/>
        <v>1.8126108570553998E-2</v>
      </c>
      <c r="L896" s="4">
        <f ca="1"/>
        <v>4.2743896121854003E-2</v>
      </c>
      <c r="M896" s="4">
        <f ca="1"/>
        <v>1.2313051281520999</v>
      </c>
      <c r="N896" s="4">
        <f ca="1"/>
        <v>42.191815743501998</v>
      </c>
      <c r="O896" s="4">
        <f ca="1"/>
        <v>22.931569072104001</v>
      </c>
      <c r="P896" s="4">
        <f ca="1"/>
        <v>87.394018115303993</v>
      </c>
      <c r="Q896" s="4">
        <f t="shared" ca="1" si="26"/>
        <v>7.8651685393275564E-2</v>
      </c>
      <c r="R896" s="4">
        <f t="shared" ca="1" si="27"/>
        <v>0.14670766824506762</v>
      </c>
      <c r="S896" s="4">
        <f ca="1"/>
        <v>9.5802222222222007</v>
      </c>
      <c r="T896" s="4">
        <f ca="1"/>
        <v>10.985714285714</v>
      </c>
      <c r="U896" s="4">
        <f ca="1"/>
        <v>40.979276933545997</v>
      </c>
      <c r="V896" s="4">
        <f ca="1"/>
        <v>37.991204657140997</v>
      </c>
      <c r="W896" s="4">
        <f ca="1"/>
        <v>0</v>
      </c>
      <c r="X896" s="4">
        <f ca="1"/>
        <v>40.607819966168996</v>
      </c>
      <c r="Y896" s="4">
        <f ca="1"/>
        <v>2.5132011860769001</v>
      </c>
      <c r="Z896" s="4">
        <f ca="1"/>
        <v>32.996602392100002</v>
      </c>
    </row>
    <row r="897" spans="1:26" hidden="1" x14ac:dyDescent="0.25">
      <c r="A897" s="3" t="s">
        <v>3379</v>
      </c>
      <c r="B897" t="str">
        <v>新亚制程</v>
      </c>
      <c r="C897" s="8" t="str">
        <f ca="1"/>
        <v>制造业</v>
      </c>
      <c r="D897" s="4">
        <f ca="1"/>
        <v>5.9516820275587997E-3</v>
      </c>
      <c r="E897" s="4">
        <f ca="1"/>
        <v>3.9341852800510002E-4</v>
      </c>
      <c r="F897" s="4">
        <f ca="1"/>
        <v>8.8864418944803007E-3</v>
      </c>
      <c r="G897" s="4">
        <f ca="1"/>
        <v>0.15379172848087999</v>
      </c>
      <c r="H897" s="4">
        <f ca="1"/>
        <v>8.9562640351474997E-3</v>
      </c>
      <c r="I897" s="4">
        <f ca="1"/>
        <v>1.9864010579470001E-2</v>
      </c>
      <c r="J897" s="4">
        <f ca="1"/>
        <v>6.0684006711241002E-2</v>
      </c>
      <c r="K897" s="4">
        <f ca="1"/>
        <v>3.5519882869753999E-3</v>
      </c>
      <c r="L897" s="4">
        <f ca="1"/>
        <v>9.1077577951785994E-3</v>
      </c>
      <c r="M897" s="4">
        <f ca="1"/>
        <v>1.4669493727158001</v>
      </c>
      <c r="N897" s="4">
        <f ca="1"/>
        <v>49.733776061188003</v>
      </c>
      <c r="O897" s="4">
        <f ca="1"/>
        <v>24.639426217476998</v>
      </c>
      <c r="P897" s="4">
        <f ca="1"/>
        <v>59.41322450389</v>
      </c>
      <c r="Q897" s="4">
        <f t="shared" ca="1" si="26"/>
        <v>-3.6594291290597599E-3</v>
      </c>
      <c r="R897" s="4">
        <f t="shared" ca="1" si="27"/>
        <v>4.8354803738681798E-2</v>
      </c>
      <c r="S897" s="4">
        <f ca="1"/>
        <v>6.5008888888889</v>
      </c>
      <c r="T897" s="4">
        <f ca="1"/>
        <v>6.8152380952381</v>
      </c>
      <c r="U897" s="4">
        <f ca="1"/>
        <v>26.274802519876001</v>
      </c>
      <c r="V897" s="4">
        <f ca="1"/>
        <v>26.371306446858998</v>
      </c>
      <c r="W897" s="4">
        <f ca="1"/>
        <v>-15.347146053696999</v>
      </c>
      <c r="X897" s="4">
        <f ca="1"/>
        <v>6.0588829043520001</v>
      </c>
      <c r="Y897" s="4">
        <f ca="1"/>
        <v>5.5804939840627998</v>
      </c>
      <c r="Z897" s="4">
        <f ca="1"/>
        <v>-32.704115364160003</v>
      </c>
    </row>
    <row r="898" spans="1:26" hidden="1" x14ac:dyDescent="0.25">
      <c r="A898" s="3" t="s">
        <v>3380</v>
      </c>
      <c r="B898" t="str">
        <v>航天彩虹</v>
      </c>
      <c r="C898" s="8" t="str">
        <f ca="1"/>
        <v>制造业</v>
      </c>
      <c r="D898" s="4">
        <f ca="1"/>
        <v>-0.18088543511072</v>
      </c>
      <c r="E898" s="4">
        <f ca="1"/>
        <v>-8.3144140176977001E-3</v>
      </c>
      <c r="F898" s="4">
        <f ca="1"/>
        <v>-2.8394769900737999E-3</v>
      </c>
      <c r="G898" s="4">
        <f ca="1"/>
        <v>-0.16441705990156999</v>
      </c>
      <c r="H898" s="4">
        <f ca="1"/>
        <v>-7.4852122599745E-3</v>
      </c>
      <c r="I898" s="4">
        <f ca="1"/>
        <v>-2.0190373151186001E-3</v>
      </c>
      <c r="J898" s="4">
        <f ca="1"/>
        <v>-0.22099033027178</v>
      </c>
      <c r="K898" s="4">
        <f ca="1"/>
        <v>-7.2325865836448998E-3</v>
      </c>
      <c r="L898" s="4">
        <f ca="1"/>
        <v>-3.6832931750179002E-3</v>
      </c>
      <c r="M898" s="4">
        <f ca="1"/>
        <v>0.98883668849525996</v>
      </c>
      <c r="N898" s="4">
        <f ca="1"/>
        <v>39.094087307683999</v>
      </c>
      <c r="O898" s="4">
        <f ca="1"/>
        <v>-10.375025325557001</v>
      </c>
      <c r="P898" s="4">
        <f ca="1"/>
        <v>52.985377345114998</v>
      </c>
      <c r="Q898" s="4">
        <f t="shared" ca="1" si="26"/>
        <v>-4.2390491230551719E-3</v>
      </c>
      <c r="R898" s="4">
        <f t="shared" ca="1" si="27"/>
        <v>-1.1623406067196624E-2</v>
      </c>
      <c r="S898" s="4">
        <f ca="1"/>
        <v>20.093555555556001</v>
      </c>
      <c r="T898" s="4">
        <f ca="1"/>
        <v>19.86</v>
      </c>
      <c r="U898" s="4">
        <f ca="1"/>
        <v>124.22199945129999</v>
      </c>
      <c r="V898" s="4">
        <f ca="1"/>
        <v>124.75082432375</v>
      </c>
      <c r="W898" s="4">
        <f ca="1"/>
        <v>6.9104067953344996</v>
      </c>
      <c r="X898" s="4">
        <f ca="1"/>
        <v>7.5573479129768</v>
      </c>
      <c r="Y898" s="4">
        <f ca="1"/>
        <v>6.4999807896963002</v>
      </c>
      <c r="Z898" s="4">
        <f ca="1"/>
        <v>13.773422580748999</v>
      </c>
    </row>
    <row r="899" spans="1:26" hidden="1" x14ac:dyDescent="0.25">
      <c r="A899" s="3" t="s">
        <v>3381</v>
      </c>
      <c r="B899" t="str">
        <v>信邦制药</v>
      </c>
      <c r="C899" s="8" t="str">
        <f ca="1"/>
        <v>制造业</v>
      </c>
      <c r="D899" s="4">
        <f ca="1"/>
        <v>-9.8768310508386997E-2</v>
      </c>
      <c r="E899" s="4">
        <f ca="1"/>
        <v>-2.3653283893989999E-3</v>
      </c>
      <c r="F899" s="4">
        <f ca="1"/>
        <v>4.4312475326571997E-3</v>
      </c>
      <c r="G899" s="4">
        <f ca="1"/>
        <v>-1.1112606869713E-2</v>
      </c>
      <c r="H899" s="4">
        <f ca="1"/>
        <v>-2.074528380713E-4</v>
      </c>
      <c r="I899" s="4">
        <f ca="1"/>
        <v>7.6563736257831997E-3</v>
      </c>
      <c r="J899" s="4">
        <f ca="1"/>
        <v>8.9233484655952003E-2</v>
      </c>
      <c r="K899" s="4">
        <f ca="1"/>
        <v>1.6152775578022001E-3</v>
      </c>
      <c r="L899" s="4">
        <f ca="1"/>
        <v>1.0895796891137999E-2</v>
      </c>
      <c r="M899" s="4">
        <f ca="1"/>
        <v>1.4379121378024999</v>
      </c>
      <c r="N899" s="4">
        <f ca="1"/>
        <v>38.574192541685001</v>
      </c>
      <c r="O899" s="4">
        <f ca="1"/>
        <v>-9.4254811646621999</v>
      </c>
      <c r="P899" s="4">
        <f ca="1"/>
        <v>51.562790874531998</v>
      </c>
      <c r="Q899" s="4">
        <f t="shared" ca="1" si="26"/>
        <v>1.4025245441726592E-3</v>
      </c>
      <c r="R899" s="4">
        <f t="shared" ca="1" si="27"/>
        <v>-4.150212203904745E-3</v>
      </c>
      <c r="S899" s="4">
        <f ca="1"/>
        <v>4.7348888888889</v>
      </c>
      <c r="T899" s="4">
        <f ca="1"/>
        <v>4.7152380952381003</v>
      </c>
      <c r="U899" s="4">
        <f ca="1"/>
        <v>50.186855977603003</v>
      </c>
      <c r="V899" s="4">
        <f ca="1"/>
        <v>50.116566263349</v>
      </c>
      <c r="W899" s="4">
        <f ca="1"/>
        <v>0.58991349852979003</v>
      </c>
      <c r="X899" s="4">
        <f ca="1"/>
        <v>-1.5518043189746</v>
      </c>
      <c r="Y899" s="4">
        <f ca="1"/>
        <v>-2.0452094843145998</v>
      </c>
      <c r="Z899" s="4">
        <f ca="1"/>
        <v>-12.646311459146</v>
      </c>
    </row>
    <row r="900" spans="1:26" hidden="1" x14ac:dyDescent="0.25">
      <c r="A900" s="3" t="s">
        <v>3382</v>
      </c>
      <c r="B900" t="str">
        <v>长青股份</v>
      </c>
      <c r="C900" s="8" t="str">
        <f ca="1"/>
        <v>制造业</v>
      </c>
      <c r="D900" s="4">
        <f ca="1"/>
        <v>-0.22618928329801</v>
      </c>
      <c r="E900" s="4">
        <f ca="1"/>
        <v>-5.0663152735707997E-3</v>
      </c>
      <c r="F900" s="4">
        <f ca="1"/>
        <v>-7.7960527767929996E-4</v>
      </c>
      <c r="G900" s="4">
        <f ca="1"/>
        <v>-0.35864183903857999</v>
      </c>
      <c r="H900" s="4">
        <f ca="1"/>
        <v>-6.2677478864541E-3</v>
      </c>
      <c r="I900" s="4">
        <f ca="1"/>
        <v>-2.7045548942197998E-3</v>
      </c>
      <c r="J900" s="4">
        <f ca="1"/>
        <v>-0.26773567900696998</v>
      </c>
      <c r="K900" s="4">
        <f ca="1"/>
        <v>-6.7078723003706998E-3</v>
      </c>
      <c r="L900" s="4">
        <f ca="1"/>
        <v>-2.4685754549411999E-3</v>
      </c>
      <c r="M900" s="4">
        <f ca="1"/>
        <v>0.75413581368757998</v>
      </c>
      <c r="N900" s="4">
        <f ca="1"/>
        <v>18.124978090262001</v>
      </c>
      <c r="O900" s="4">
        <f ca="1"/>
        <v>-3.8534893235653001</v>
      </c>
      <c r="P900" s="4">
        <f ca="1"/>
        <v>43.622502503904997</v>
      </c>
      <c r="Q900" s="4">
        <f t="shared" ca="1" si="26"/>
        <v>7.6589226449846675E-4</v>
      </c>
      <c r="R900" s="4">
        <f t="shared" ca="1" si="27"/>
        <v>-2.1964804765240077E-2</v>
      </c>
      <c r="S900" s="4">
        <f ca="1"/>
        <v>6.6513333333332998</v>
      </c>
      <c r="T900" s="4">
        <f ca="1"/>
        <v>6.5052380952381004</v>
      </c>
      <c r="U900" s="4">
        <f ca="1"/>
        <v>40.034799208899997</v>
      </c>
      <c r="V900" s="4">
        <f ca="1"/>
        <v>40.004160331953997</v>
      </c>
      <c r="W900" s="4">
        <f ca="1"/>
        <v>-10.811199455256</v>
      </c>
      <c r="X900" s="4">
        <f ca="1"/>
        <v>7.9096478441239997</v>
      </c>
      <c r="Y900" s="4">
        <f ca="1"/>
        <v>13.273239020955</v>
      </c>
      <c r="Z900" s="4">
        <f ca="1"/>
        <v>31.171713973938999</v>
      </c>
    </row>
    <row r="901" spans="1:26" hidden="1" x14ac:dyDescent="0.25">
      <c r="A901" s="3" t="s">
        <v>3383</v>
      </c>
      <c r="B901" t="str">
        <v>北京利尔</v>
      </c>
      <c r="C901" s="8" t="str">
        <f ca="1"/>
        <v>制造业</v>
      </c>
      <c r="D901" s="4">
        <f ca="1"/>
        <v>0.30923322742515003</v>
      </c>
      <c r="E901" s="4">
        <f ca="1"/>
        <v>7.6538345286477003E-3</v>
      </c>
      <c r="F901" s="4">
        <f ca="1"/>
        <v>1.9132307983524999E-2</v>
      </c>
      <c r="G901" s="4">
        <f ca="1"/>
        <v>3.5429080501807E-2</v>
      </c>
      <c r="H901" s="4">
        <f ca="1"/>
        <v>7.1458932071340002E-4</v>
      </c>
      <c r="I901" s="4">
        <f ca="1"/>
        <v>7.6979715966698998E-3</v>
      </c>
      <c r="J901" s="4">
        <f ca="1"/>
        <v>-0.10814464646006</v>
      </c>
      <c r="K901" s="4">
        <f ca="1"/>
        <v>-2.4538419869433998E-3</v>
      </c>
      <c r="L901" s="4">
        <f ca="1"/>
        <v>8.7885286588069999E-4</v>
      </c>
      <c r="M901" s="4">
        <f ca="1"/>
        <v>1.0516992337955</v>
      </c>
      <c r="N901" s="4">
        <f ca="1"/>
        <v>23.338011399862999</v>
      </c>
      <c r="O901" s="4">
        <f ca="1"/>
        <v>-11.671406555188</v>
      </c>
      <c r="P901" s="4">
        <f ca="1"/>
        <v>65.051751093906006</v>
      </c>
      <c r="Q901" s="4">
        <f t="shared" ref="Q901:Q964" ca="1" si="28">(U901-V901)/V901</f>
        <v>3.2824780397616403E-2</v>
      </c>
      <c r="R901" s="4">
        <f t="shared" ref="R901:R964" ca="1" si="29">(T901-S901)/S901</f>
        <v>3.7101184248630524E-3</v>
      </c>
      <c r="S901" s="4">
        <f ca="1"/>
        <v>3.6108888888888999</v>
      </c>
      <c r="T901" s="4">
        <f ca="1"/>
        <v>3.6242857142856999</v>
      </c>
      <c r="U901" s="4">
        <f ca="1"/>
        <v>31.723517680473002</v>
      </c>
      <c r="V901" s="4">
        <f ca="1"/>
        <v>30.715294871468998</v>
      </c>
      <c r="W901" s="4">
        <f ca="1"/>
        <v>-14.480906194233</v>
      </c>
      <c r="X901" s="4">
        <f ca="1"/>
        <v>8.0382149312601001</v>
      </c>
      <c r="Y901" s="4">
        <f ca="1"/>
        <v>10.668109705419999</v>
      </c>
      <c r="Z901" s="4">
        <f ca="1"/>
        <v>1.9502892097500999</v>
      </c>
    </row>
    <row r="902" spans="1:26" hidden="1" x14ac:dyDescent="0.25">
      <c r="A902" s="3" t="s">
        <v>3384</v>
      </c>
      <c r="B902" t="str">
        <v>力生制药</v>
      </c>
      <c r="C902" s="8" t="str">
        <f ca="1"/>
        <v>制造业</v>
      </c>
      <c r="D902" s="4">
        <f ca="1"/>
        <v>0.23886905108167</v>
      </c>
      <c r="E902" s="4">
        <f ca="1"/>
        <v>5.0790342485317998E-3</v>
      </c>
      <c r="F902" s="4">
        <f ca="1"/>
        <v>2.0550994913617001E-2</v>
      </c>
      <c r="G902" s="4">
        <f ca="1"/>
        <v>0.31170068824175001</v>
      </c>
      <c r="H902" s="4">
        <f ca="1"/>
        <v>5.7635338566761002E-3</v>
      </c>
      <c r="I902" s="4">
        <f ca="1"/>
        <v>1.8139646879355001E-2</v>
      </c>
      <c r="J902" s="4">
        <f ca="1"/>
        <v>0.19832476193119</v>
      </c>
      <c r="K902" s="4">
        <f ca="1"/>
        <v>-1.8354202428881E-2</v>
      </c>
      <c r="L902" s="4">
        <f ca="1"/>
        <v>8.9637180636742992E-3</v>
      </c>
      <c r="M902" s="4">
        <f ca="1"/>
        <v>0.63231576722161997</v>
      </c>
      <c r="N902" s="4">
        <f ca="1"/>
        <v>33.604246831806996</v>
      </c>
      <c r="O902" s="4">
        <f ca="1"/>
        <v>23.536060718001</v>
      </c>
      <c r="P902" s="4">
        <f ca="1"/>
        <v>67.108935289466999</v>
      </c>
      <c r="Q902" s="4">
        <f t="shared" ca="1" si="28"/>
        <v>3.0413309072001581E-2</v>
      </c>
      <c r="R902" s="4">
        <f t="shared" ca="1" si="29"/>
        <v>2.4947743822168293E-2</v>
      </c>
      <c r="S902" s="4">
        <f ca="1"/>
        <v>25.120444444444001</v>
      </c>
      <c r="T902" s="4">
        <f ca="1"/>
        <v>25.747142857143</v>
      </c>
      <c r="U902" s="4">
        <f ca="1"/>
        <v>31.853330265503001</v>
      </c>
      <c r="V902" s="4">
        <f ca="1"/>
        <v>30.913158812157</v>
      </c>
      <c r="W902" s="4">
        <f ca="1"/>
        <v>-20.760114749208999</v>
      </c>
      <c r="X902" s="4">
        <f ca="1"/>
        <v>-10.795446178902999</v>
      </c>
      <c r="Y902" s="4">
        <f ca="1"/>
        <v>0.11579013900713001</v>
      </c>
      <c r="Z902" s="4">
        <f ca="1"/>
        <v>7.2889189456316998</v>
      </c>
    </row>
    <row r="903" spans="1:26" hidden="1" x14ac:dyDescent="0.25">
      <c r="A903" s="3" t="s">
        <v>3385</v>
      </c>
      <c r="B903" t="str">
        <v>联发股份</v>
      </c>
      <c r="C903" s="8" t="str">
        <f ca="1"/>
        <v>制造业</v>
      </c>
      <c r="D903" s="4">
        <f ca="1"/>
        <v>0.77625066822496003</v>
      </c>
      <c r="E903" s="4">
        <f ca="1"/>
        <v>2.4076156216083E-2</v>
      </c>
      <c r="F903" s="4">
        <f ca="1"/>
        <v>2.8243900302157999E-2</v>
      </c>
      <c r="G903" s="4">
        <f ca="1"/>
        <v>9.5912879779758001E-2</v>
      </c>
      <c r="H903" s="4">
        <f ca="1"/>
        <v>3.9860036081712999E-3</v>
      </c>
      <c r="I903" s="4">
        <f ca="1"/>
        <v>7.9900592537070995E-3</v>
      </c>
      <c r="J903" s="4">
        <f ca="1"/>
        <v>0.10219896646542</v>
      </c>
      <c r="K903" s="4">
        <f ca="1"/>
        <v>2.3404530452690001E-3</v>
      </c>
      <c r="L903" s="4">
        <f ca="1"/>
        <v>1.2537687163219E-2</v>
      </c>
      <c r="M903" s="4">
        <f ca="1"/>
        <v>0.90893100150929995</v>
      </c>
      <c r="N903" s="4">
        <f ca="1"/>
        <v>29.349358898476002</v>
      </c>
      <c r="O903" s="4">
        <f ca="1"/>
        <v>12.240201712864</v>
      </c>
      <c r="P903" s="4">
        <f ca="1"/>
        <v>68.244337636154</v>
      </c>
      <c r="Q903" s="4">
        <f t="shared" ca="1" si="28"/>
        <v>4.3930635838152932E-2</v>
      </c>
      <c r="R903" s="4">
        <f t="shared" ca="1" si="29"/>
        <v>1.2894468951472943E-2</v>
      </c>
      <c r="S903" s="4">
        <f ca="1"/>
        <v>8.6071111111111005</v>
      </c>
      <c r="T903" s="4">
        <f ca="1"/>
        <v>8.7180952380952004</v>
      </c>
      <c r="U903" s="4">
        <f ca="1"/>
        <v>42.472572198070999</v>
      </c>
      <c r="V903" s="4">
        <f ca="1"/>
        <v>40.685243578440001</v>
      </c>
      <c r="W903" s="4">
        <f ca="1"/>
        <v>-27.371587726746</v>
      </c>
      <c r="X903" s="4">
        <f ca="1"/>
        <v>2.4692805380985998</v>
      </c>
      <c r="Y903" s="4">
        <f ca="1"/>
        <v>9.2562246026449007</v>
      </c>
      <c r="Z903" s="4">
        <f ca="1"/>
        <v>0.51023171937307998</v>
      </c>
    </row>
    <row r="904" spans="1:26" hidden="1" x14ac:dyDescent="0.25">
      <c r="A904" s="3" t="s">
        <v>3386</v>
      </c>
      <c r="B904" t="str">
        <v>双象股份</v>
      </c>
      <c r="C904" s="8" t="str">
        <f ca="1"/>
        <v>制造业</v>
      </c>
      <c r="D904" s="4">
        <f ca="1"/>
        <v>8.7116927995023005E-2</v>
      </c>
      <c r="E904" s="4">
        <f ca="1"/>
        <v>1.8174340363990001E-3</v>
      </c>
      <c r="F904" s="4">
        <f ca="1"/>
        <v>1.6535059372623E-2</v>
      </c>
      <c r="G904" s="4">
        <f ca="1"/>
        <v>0.19791913540664999</v>
      </c>
      <c r="H904" s="4">
        <f ca="1"/>
        <v>3.1939761009850999E-3</v>
      </c>
      <c r="I904" s="4">
        <f ca="1"/>
        <v>1.7799225718566999E-2</v>
      </c>
      <c r="J904" s="4">
        <f ca="1"/>
        <v>0.15513553428853</v>
      </c>
      <c r="K904" s="4">
        <f ca="1"/>
        <v>2.7206971763239001E-3</v>
      </c>
      <c r="L904" s="4">
        <f ca="1"/>
        <v>1.3501939097368E-2</v>
      </c>
      <c r="M904" s="4">
        <f ca="1"/>
        <v>1.1979964577638</v>
      </c>
      <c r="N904" s="4">
        <f ca="1"/>
        <v>50.396847709103</v>
      </c>
      <c r="O904" s="4">
        <f ca="1"/>
        <v>16.287520492471</v>
      </c>
      <c r="P904" s="4">
        <f ca="1"/>
        <v>62.965293247767001</v>
      </c>
      <c r="Q904" s="4">
        <f t="shared" ca="1" si="28"/>
        <v>2.2656597067945511E-2</v>
      </c>
      <c r="R904" s="4">
        <f t="shared" ca="1" si="29"/>
        <v>2.991325157104428E-3</v>
      </c>
      <c r="S904" s="4">
        <f ca="1"/>
        <v>11.143333333333</v>
      </c>
      <c r="T904" s="4">
        <f ca="1"/>
        <v>11.176666666667</v>
      </c>
      <c r="U904" s="4">
        <f ca="1"/>
        <v>37.580996259202998</v>
      </c>
      <c r="V904" s="4">
        <f ca="1"/>
        <v>36.748402510628999</v>
      </c>
      <c r="W904" s="4">
        <f ca="1"/>
        <v>0</v>
      </c>
      <c r="X904" s="4">
        <f ca="1"/>
        <v>-0.55930476757416003</v>
      </c>
      <c r="Y904" s="4">
        <f ca="1"/>
        <v>15.33190069222</v>
      </c>
      <c r="Z904" s="4">
        <f ca="1"/>
        <v>0</v>
      </c>
    </row>
    <row r="905" spans="1:26" hidden="1" x14ac:dyDescent="0.25">
      <c r="A905" s="3" t="s">
        <v>3387</v>
      </c>
      <c r="B905" t="str">
        <v>星网锐捷</v>
      </c>
      <c r="C905" s="8" t="str">
        <f ca="1"/>
        <v>制造业</v>
      </c>
      <c r="D905" s="4">
        <f ca="1"/>
        <v>-0.22532314146346999</v>
      </c>
      <c r="E905" s="4">
        <f ca="1"/>
        <v>-5.0989025838384001E-3</v>
      </c>
      <c r="F905" s="4">
        <f ca="1"/>
        <v>-1.5383625086527999E-3</v>
      </c>
      <c r="G905" s="4">
        <f ca="1"/>
        <v>-7.3057977157445997E-2</v>
      </c>
      <c r="H905" s="4">
        <f ca="1"/>
        <v>-1.2655794361435999E-3</v>
      </c>
      <c r="I905" s="4">
        <f ca="1"/>
        <v>6.4246616068537998E-3</v>
      </c>
      <c r="J905" s="4">
        <f ca="1"/>
        <v>-0.12120742972508999</v>
      </c>
      <c r="K905" s="4">
        <f ca="1"/>
        <v>-2.1920669877870001E-3</v>
      </c>
      <c r="L905" s="4">
        <f ca="1"/>
        <v>2.5911041891182999E-3</v>
      </c>
      <c r="M905" s="4">
        <f ca="1"/>
        <v>1.2103236922733001</v>
      </c>
      <c r="N905" s="4">
        <f ca="1"/>
        <v>33.527528766400003</v>
      </c>
      <c r="O905" s="4">
        <f ca="1"/>
        <v>-6.4421858121015996</v>
      </c>
      <c r="P905" s="4">
        <f ca="1"/>
        <v>52.814201053997998</v>
      </c>
      <c r="Q905" s="4">
        <f t="shared" ca="1" si="28"/>
        <v>4.2887776983642481E-3</v>
      </c>
      <c r="R905" s="4">
        <f t="shared" ca="1" si="29"/>
        <v>-2.5243191478683501E-2</v>
      </c>
      <c r="S905" s="4">
        <f ca="1"/>
        <v>18.895555555556001</v>
      </c>
      <c r="T905" s="4">
        <f ca="1"/>
        <v>18.418571428570999</v>
      </c>
      <c r="U905" s="4">
        <f ca="1"/>
        <v>61.457222387483</v>
      </c>
      <c r="V905" s="4">
        <f ca="1"/>
        <v>61.194771615721002</v>
      </c>
      <c r="W905" s="4">
        <f ca="1"/>
        <v>1.7555168020247001</v>
      </c>
      <c r="X905" s="4">
        <f ca="1"/>
        <v>19.319937015791002</v>
      </c>
      <c r="Y905" s="4">
        <f ca="1"/>
        <v>23.599804669053999</v>
      </c>
      <c r="Z905" s="4">
        <f ca="1"/>
        <v>-10.744588858034</v>
      </c>
    </row>
    <row r="906" spans="1:26" hidden="1" x14ac:dyDescent="0.25">
      <c r="A906" s="3" t="s">
        <v>3388</v>
      </c>
      <c r="B906" t="str">
        <v>梦洁股份</v>
      </c>
      <c r="C906" s="8" t="str">
        <f ca="1"/>
        <v>制造业</v>
      </c>
      <c r="D906" s="4">
        <f ca="1"/>
        <v>0.38317190836018</v>
      </c>
      <c r="E906" s="4">
        <f ca="1"/>
        <v>0.15641645673313001</v>
      </c>
      <c r="F906" s="4">
        <f ca="1"/>
        <v>1.7760817443450001E-2</v>
      </c>
      <c r="G906" s="4">
        <f ca="1"/>
        <v>0.16515674588803</v>
      </c>
      <c r="H906" s="4">
        <f ca="1"/>
        <v>2.1954275636262E-2</v>
      </c>
      <c r="I906" s="4">
        <f ca="1"/>
        <v>8.5359118622059995E-3</v>
      </c>
      <c r="J906" s="4">
        <f ca="1"/>
        <v>7.3484239082313996E-2</v>
      </c>
      <c r="K906" s="4">
        <f ca="1"/>
        <v>2.6249717567611002E-3</v>
      </c>
      <c r="L906" s="4">
        <f ca="1"/>
        <v>7.4673488775696996E-3</v>
      </c>
      <c r="M906" s="4">
        <f ca="1"/>
        <v>1.1192222606547</v>
      </c>
      <c r="N906" s="4">
        <f ca="1"/>
        <v>44.641833060955001</v>
      </c>
      <c r="O906" s="4">
        <f ca="1"/>
        <v>6.4489823466739002</v>
      </c>
      <c r="P906" s="4">
        <f ca="1"/>
        <v>61.343316013463003</v>
      </c>
      <c r="Q906" s="4">
        <f t="shared" ca="1" si="28"/>
        <v>1.8815970628726454E-2</v>
      </c>
      <c r="R906" s="4">
        <f t="shared" ca="1" si="29"/>
        <v>2.0973486347451602E-2</v>
      </c>
      <c r="S906" s="4">
        <f ca="1"/>
        <v>3.61</v>
      </c>
      <c r="T906" s="4">
        <f ca="1"/>
        <v>3.6857142857143002</v>
      </c>
      <c r="U906" s="4">
        <f ca="1"/>
        <v>47.773706469136002</v>
      </c>
      <c r="V906" s="4">
        <f ca="1"/>
        <v>46.891399277589002</v>
      </c>
      <c r="W906" s="4">
        <f ca="1"/>
        <v>0</v>
      </c>
      <c r="X906" s="4">
        <f ca="1"/>
        <v>-7.9184443249583003</v>
      </c>
      <c r="Y906" s="4">
        <f ca="1"/>
        <v>-7.2772712218255</v>
      </c>
      <c r="Z906" s="4">
        <f ca="1"/>
        <v>-15.704202793734</v>
      </c>
    </row>
    <row r="907" spans="1:26" hidden="1" x14ac:dyDescent="0.25">
      <c r="A907" s="3" t="s">
        <v>3389</v>
      </c>
      <c r="B907" t="str">
        <v>垒知集团</v>
      </c>
      <c r="C907" s="8" t="str">
        <f ca="1"/>
        <v>制造业</v>
      </c>
      <c r="D907" s="4">
        <f ca="1"/>
        <v>0.12968922392262</v>
      </c>
      <c r="E907" s="4">
        <f ca="1"/>
        <v>3.0417026716104E-3</v>
      </c>
      <c r="F907" s="4">
        <f ca="1"/>
        <v>7.5521018429996001E-3</v>
      </c>
      <c r="G907" s="4">
        <f ca="1"/>
        <v>-0.26843494966802001</v>
      </c>
      <c r="H907" s="4">
        <f ca="1"/>
        <v>-6.5881641997554002E-3</v>
      </c>
      <c r="I907" s="4">
        <f ca="1"/>
        <v>-2.9011538501196002E-3</v>
      </c>
      <c r="J907" s="4">
        <f ca="1"/>
        <v>-0.22410488333879999</v>
      </c>
      <c r="K907" s="4">
        <f ca="1"/>
        <v>-4.4611090299385E-3</v>
      </c>
      <c r="L907" s="4">
        <f ca="1"/>
        <v>-2.1039990672686998E-3</v>
      </c>
      <c r="M907" s="4">
        <f ca="1"/>
        <v>1.1814505322133999</v>
      </c>
      <c r="N907" s="4">
        <f ca="1"/>
        <v>32.764781447132997</v>
      </c>
      <c r="O907" s="4">
        <f ca="1"/>
        <v>-9.1543256835107005</v>
      </c>
      <c r="P907" s="4">
        <f ca="1"/>
        <v>41.693835092615998</v>
      </c>
      <c r="Q907" s="4">
        <f t="shared" ca="1" si="28"/>
        <v>9.0331214453010702E-3</v>
      </c>
      <c r="R907" s="4">
        <f t="shared" ca="1" si="29"/>
        <v>-3.1486981701844684E-2</v>
      </c>
      <c r="S907" s="4">
        <f ca="1"/>
        <v>5.1197777777778004</v>
      </c>
      <c r="T907" s="4">
        <f ca="1"/>
        <v>4.9585714285713998</v>
      </c>
      <c r="U907" s="4">
        <f ca="1"/>
        <v>32.189862068476003</v>
      </c>
      <c r="V907" s="4">
        <f ca="1"/>
        <v>31.901690226351</v>
      </c>
      <c r="W907" s="4">
        <f ca="1"/>
        <v>-20.758474875864</v>
      </c>
      <c r="X907" s="4">
        <f ca="1"/>
        <v>5.1623171875609</v>
      </c>
      <c r="Y907" s="4">
        <f ca="1"/>
        <v>12.879451810494</v>
      </c>
      <c r="Z907" s="4">
        <f ca="1"/>
        <v>10.853294127391999</v>
      </c>
    </row>
    <row r="908" spans="1:26" hidden="1" x14ac:dyDescent="0.25">
      <c r="A908" s="3" t="s">
        <v>3390</v>
      </c>
      <c r="B908" t="str">
        <v>海普瑞</v>
      </c>
      <c r="C908" s="8" t="str">
        <f ca="1"/>
        <v>制造业</v>
      </c>
      <c r="D908" s="4">
        <f ca="1"/>
        <v>-3.6646182018465E-2</v>
      </c>
      <c r="E908" s="4">
        <f ca="1"/>
        <v>-7.6480529147679996E-4</v>
      </c>
      <c r="F908" s="4">
        <f ca="1"/>
        <v>6.7477279950756003E-3</v>
      </c>
      <c r="G908" s="4">
        <f ca="1"/>
        <v>5.0717886006054001E-2</v>
      </c>
      <c r="H908" s="4">
        <f ca="1"/>
        <v>8.683864429052E-4</v>
      </c>
      <c r="I908" s="4">
        <f ca="1"/>
        <v>8.1419553894231007E-3</v>
      </c>
      <c r="J908" s="4">
        <f ca="1"/>
        <v>0.21218860289640001</v>
      </c>
      <c r="K908" s="4">
        <f ca="1"/>
        <v>3.6180964574250001E-3</v>
      </c>
      <c r="L908" s="4">
        <f ca="1"/>
        <v>1.3292249630029E-2</v>
      </c>
      <c r="M908" s="4">
        <f ca="1"/>
        <v>1.0678147529608999</v>
      </c>
      <c r="N908" s="4">
        <f ca="1"/>
        <v>35.615086309627003</v>
      </c>
      <c r="O908" s="4">
        <f ca="1"/>
        <v>-8.5435415173984008</v>
      </c>
      <c r="P908" s="4">
        <f ca="1"/>
        <v>58.170511264962997</v>
      </c>
      <c r="Q908" s="4">
        <f t="shared" ca="1" si="28"/>
        <v>9.6114796263671379E-3</v>
      </c>
      <c r="R908" s="4">
        <f t="shared" ca="1" si="29"/>
        <v>-3.9890754319613251E-3</v>
      </c>
      <c r="S908" s="4">
        <f ca="1"/>
        <v>12.239777777778</v>
      </c>
      <c r="T908" s="4">
        <f ca="1"/>
        <v>12.190952380952</v>
      </c>
      <c r="U908" s="4">
        <f ca="1"/>
        <v>47.154607635951002</v>
      </c>
      <c r="V908" s="4">
        <f ca="1"/>
        <v>46.705696782887003</v>
      </c>
      <c r="W908" s="4">
        <f ca="1"/>
        <v>-11.854469120977001</v>
      </c>
      <c r="X908" s="4">
        <f ca="1"/>
        <v>15.682062178598001</v>
      </c>
      <c r="Y908" s="4">
        <f ca="1"/>
        <v>10.944050668207</v>
      </c>
      <c r="Z908" s="4">
        <f ca="1"/>
        <v>0</v>
      </c>
    </row>
    <row r="909" spans="1:26" hidden="1" x14ac:dyDescent="0.25">
      <c r="A909" s="3" t="s">
        <v>3391</v>
      </c>
      <c r="B909" t="str">
        <v>省广集团</v>
      </c>
      <c r="C909" s="8" t="str">
        <f ca="1"/>
        <v>租赁和商务服务业</v>
      </c>
      <c r="D909" s="4">
        <f ca="1"/>
        <v>0.33627474299888999</v>
      </c>
      <c r="E909" s="4">
        <f ca="1"/>
        <v>8.9807175564611003E-3</v>
      </c>
      <c r="F909" s="4">
        <f ca="1"/>
        <v>2.6725302418526001E-2</v>
      </c>
      <c r="G909" s="4">
        <f ca="1"/>
        <v>0.14824819901302999</v>
      </c>
      <c r="H909" s="4">
        <f ca="1"/>
        <v>3.3439087599079001E-3</v>
      </c>
      <c r="I909" s="4">
        <f ca="1"/>
        <v>1.436803572756E-2</v>
      </c>
      <c r="J909" s="4">
        <f ca="1"/>
        <v>-9.5308384176301997E-2</v>
      </c>
      <c r="K909" s="4">
        <f ca="1"/>
        <v>-2.6500040275057E-3</v>
      </c>
      <c r="L909" s="4">
        <f ca="1"/>
        <v>7.8196251017059997E-4</v>
      </c>
      <c r="M909" s="4">
        <f ca="1"/>
        <v>1.6312933459672001</v>
      </c>
      <c r="N909" s="4">
        <f ca="1"/>
        <v>43.1152687652</v>
      </c>
      <c r="O909" s="4">
        <f ca="1"/>
        <v>18.385958551251001</v>
      </c>
      <c r="P909" s="4">
        <f ca="1"/>
        <v>58.303318035087003</v>
      </c>
      <c r="Q909" s="4">
        <f t="shared" ca="1" si="28"/>
        <v>4.2108646737347447E-2</v>
      </c>
      <c r="R909" s="4">
        <f t="shared" ca="1" si="29"/>
        <v>-7.8185656056024358E-3</v>
      </c>
      <c r="S909" s="4">
        <f ca="1"/>
        <v>5.2337777777778003</v>
      </c>
      <c r="T909" s="4">
        <f ca="1"/>
        <v>5.1928571428571004</v>
      </c>
      <c r="U909" s="4">
        <f ca="1"/>
        <v>101.00735028416</v>
      </c>
      <c r="V909" s="4">
        <f ca="1"/>
        <v>96.925930516357994</v>
      </c>
      <c r="W909" s="4">
        <f ca="1"/>
        <v>5.7569696241620996</v>
      </c>
      <c r="X909" s="4">
        <f ca="1"/>
        <v>8.1681574148262008</v>
      </c>
      <c r="Y909" s="4">
        <f ca="1"/>
        <v>2.0182555830615998</v>
      </c>
      <c r="Z909" s="4">
        <f ca="1"/>
        <v>0</v>
      </c>
    </row>
    <row r="910" spans="1:26" hidden="1" x14ac:dyDescent="0.25">
      <c r="A910" s="3" t="s">
        <v>3392</v>
      </c>
      <c r="B910" t="str">
        <v>中远海科</v>
      </c>
      <c r="C910" s="8" t="str">
        <f ca="1"/>
        <v>信息传输、软件和信息技术服务业</v>
      </c>
      <c r="D910" s="4">
        <f ca="1"/>
        <v>-0.27282931381087</v>
      </c>
      <c r="E910" s="4">
        <f ca="1"/>
        <v>-5.8457590672383996E-3</v>
      </c>
      <c r="F910" s="4">
        <f ca="1"/>
        <v>-3.2585697642287001E-3</v>
      </c>
      <c r="G910" s="4">
        <f ca="1"/>
        <v>-0.42091796308881002</v>
      </c>
      <c r="H910" s="4">
        <f ca="1"/>
        <v>-8.3631641317291998E-3</v>
      </c>
      <c r="I910" s="4">
        <f ca="1"/>
        <v>-8.7448633885115999E-3</v>
      </c>
      <c r="J910" s="4">
        <f ca="1"/>
        <v>-0.35986623585268002</v>
      </c>
      <c r="K910" s="4">
        <f ca="1"/>
        <v>-8.4617536954949002E-3</v>
      </c>
      <c r="L910" s="4">
        <f ca="1"/>
        <v>-1.0023790404769001E-2</v>
      </c>
      <c r="M910" s="4">
        <f ca="1"/>
        <v>1.870918686135</v>
      </c>
      <c r="N910" s="4">
        <f ca="1"/>
        <v>58.826454384487</v>
      </c>
      <c r="O910" s="4">
        <f ca="1"/>
        <v>48.860009977415999</v>
      </c>
      <c r="P910" s="4">
        <f ca="1"/>
        <v>48.277592412891003</v>
      </c>
      <c r="Q910" s="4">
        <f t="shared" ca="1" si="28"/>
        <v>8.2629282332194777E-3</v>
      </c>
      <c r="R910" s="4">
        <f t="shared" ca="1" si="29"/>
        <v>-5.9713993081043359E-2</v>
      </c>
      <c r="S910" s="4">
        <f ca="1"/>
        <v>18.876222222222001</v>
      </c>
      <c r="T910" s="4">
        <f ca="1"/>
        <v>17.749047619048</v>
      </c>
      <c r="U910" s="4">
        <f ca="1"/>
        <v>131.14567484115</v>
      </c>
      <c r="V910" s="4">
        <f ca="1"/>
        <v>130.07090826096001</v>
      </c>
      <c r="W910" s="4">
        <f ca="1"/>
        <v>20.925401223880002</v>
      </c>
      <c r="X910" s="4">
        <f ca="1"/>
        <v>13.319017637607001</v>
      </c>
      <c r="Y910" s="4">
        <f ca="1"/>
        <v>-1.8851228861078999</v>
      </c>
      <c r="Z910" s="4">
        <f ca="1"/>
        <v>-37.723723141758001</v>
      </c>
    </row>
    <row r="911" spans="1:26" hidden="1" x14ac:dyDescent="0.25">
      <c r="A911" s="3" t="s">
        <v>3393</v>
      </c>
      <c r="B911" t="str">
        <v>和而泰</v>
      </c>
      <c r="C911" s="8" t="str">
        <f ca="1"/>
        <v>制造业</v>
      </c>
      <c r="D911" s="4">
        <f ca="1"/>
        <v>-0.14237143291456</v>
      </c>
      <c r="E911" s="4">
        <f ca="1"/>
        <v>-3.0022403682685998E-3</v>
      </c>
      <c r="F911" s="4">
        <f ca="1"/>
        <v>4.5558617691394002E-3</v>
      </c>
      <c r="G911" s="4">
        <f ca="1"/>
        <v>-4.4779541095814002E-2</v>
      </c>
      <c r="H911" s="4">
        <f ca="1"/>
        <v>-7.5692680104510004E-4</v>
      </c>
      <c r="I911" s="4">
        <f ca="1"/>
        <v>9.7208961399034999E-3</v>
      </c>
      <c r="J911" s="4">
        <f ca="1"/>
        <v>-0.10666051913903001</v>
      </c>
      <c r="K911" s="4">
        <f ca="1"/>
        <v>-1.953017754974E-3</v>
      </c>
      <c r="L911" s="4">
        <f ca="1"/>
        <v>3.3710034939857E-3</v>
      </c>
      <c r="M911" s="4">
        <f ca="1"/>
        <v>1.7617643281894999</v>
      </c>
      <c r="N911" s="4">
        <f ca="1"/>
        <v>39.929786554327997</v>
      </c>
      <c r="O911" s="4">
        <f ca="1"/>
        <v>-26.457663928872002</v>
      </c>
      <c r="P911" s="4">
        <f ca="1"/>
        <v>52.311740394753002</v>
      </c>
      <c r="Q911" s="4">
        <f t="shared" ca="1" si="28"/>
        <v>1.4726840855151241E-2</v>
      </c>
      <c r="R911" s="4">
        <f t="shared" ca="1" si="29"/>
        <v>-1.8785303763841583E-2</v>
      </c>
      <c r="S911" s="4">
        <f ca="1"/>
        <v>14.151555555556</v>
      </c>
      <c r="T911" s="4">
        <f ca="1"/>
        <v>13.885714285714</v>
      </c>
      <c r="U911" s="4">
        <f ca="1"/>
        <v>175.58820731097001</v>
      </c>
      <c r="V911" s="4">
        <f ca="1"/>
        <v>173.03987658688001</v>
      </c>
      <c r="W911" s="4">
        <f ca="1"/>
        <v>16.497252074321999</v>
      </c>
      <c r="X911" s="4">
        <f ca="1"/>
        <v>17.799056946773</v>
      </c>
      <c r="Y911" s="4">
        <f ca="1"/>
        <v>23.181263922822001</v>
      </c>
      <c r="Z911" s="4">
        <f ca="1"/>
        <v>0</v>
      </c>
    </row>
    <row r="912" spans="1:26" hidden="1" x14ac:dyDescent="0.25">
      <c r="A912" s="3" t="s">
        <v>3394</v>
      </c>
      <c r="B912" t="str">
        <v>爱仕达</v>
      </c>
      <c r="C912" s="8" t="str">
        <f ca="1"/>
        <v>制造业</v>
      </c>
      <c r="D912" s="4">
        <f ca="1"/>
        <v>9.5099210599648001E-2</v>
      </c>
      <c r="E912" s="4">
        <f ca="1"/>
        <v>1.9783956490244999E-3</v>
      </c>
      <c r="F912" s="4">
        <f ca="1"/>
        <v>1.3842479892952999E-2</v>
      </c>
      <c r="G912" s="4">
        <f ca="1"/>
        <v>6.3123269185836994E-2</v>
      </c>
      <c r="H912" s="4">
        <f ca="1"/>
        <v>1.2629648077116E-3</v>
      </c>
      <c r="I912" s="4">
        <f ca="1"/>
        <v>1.1722845263773001E-2</v>
      </c>
      <c r="J912" s="4">
        <f ca="1"/>
        <v>1.0807994352245E-2</v>
      </c>
      <c r="K912" s="4">
        <f ca="1"/>
        <v>2.05538365685E-4</v>
      </c>
      <c r="L912" s="4">
        <f ca="1"/>
        <v>8.8909202836951993E-3</v>
      </c>
      <c r="M912" s="4">
        <f ca="1"/>
        <v>0.70588890391071002</v>
      </c>
      <c r="N912" s="4">
        <f ca="1"/>
        <v>48.11097831747</v>
      </c>
      <c r="O912" s="4">
        <f ca="1"/>
        <v>23.708780976578002</v>
      </c>
      <c r="P912" s="4">
        <f ca="1"/>
        <v>56.830627210628997</v>
      </c>
      <c r="Q912" s="4">
        <f t="shared" ca="1" si="28"/>
        <v>2.3412698412706327E-2</v>
      </c>
      <c r="R912" s="4">
        <f t="shared" ca="1" si="29"/>
        <v>-2.0991574199776219E-2</v>
      </c>
      <c r="S912" s="4">
        <f ca="1"/>
        <v>8.4886666666667008</v>
      </c>
      <c r="T912" s="4">
        <f ca="1"/>
        <v>8.3104761904761997</v>
      </c>
      <c r="U912" s="4">
        <f ca="1"/>
        <v>12.584916044137</v>
      </c>
      <c r="V912" s="4">
        <f ca="1"/>
        <v>12.297009860886</v>
      </c>
      <c r="W912" s="4">
        <f ca="1"/>
        <v>0</v>
      </c>
      <c r="X912" s="4">
        <f ca="1"/>
        <v>-6.0221815331458997</v>
      </c>
      <c r="Y912" s="4">
        <f ca="1"/>
        <v>-0.1111582887532</v>
      </c>
      <c r="Z912" s="4">
        <f ca="1"/>
        <v>0</v>
      </c>
    </row>
    <row r="913" spans="1:26" hidden="1" x14ac:dyDescent="0.25">
      <c r="A913" s="3" t="s">
        <v>3395</v>
      </c>
      <c r="B913" t="str">
        <v>嘉欣丝绸</v>
      </c>
      <c r="C913" s="8" t="str">
        <f ca="1"/>
        <v>制造业</v>
      </c>
      <c r="D913" s="4">
        <f ca="1"/>
        <v>0.32856870098289997</v>
      </c>
      <c r="E913" s="4">
        <f ca="1"/>
        <v>8.9621299040542005E-3</v>
      </c>
      <c r="F913" s="4">
        <f ca="1"/>
        <v>1.4429006819504001E-2</v>
      </c>
      <c r="G913" s="4">
        <f ca="1"/>
        <v>-6.2552090110710001E-2</v>
      </c>
      <c r="H913" s="4">
        <f ca="1"/>
        <v>-1.6623891709128999E-3</v>
      </c>
      <c r="I913" s="4">
        <f ca="1"/>
        <v>2.8684878880360001E-3</v>
      </c>
      <c r="J913" s="4">
        <f ca="1"/>
        <v>-7.7214545503927007E-2</v>
      </c>
      <c r="K913" s="4">
        <f ca="1"/>
        <v>-1.8012298677446E-3</v>
      </c>
      <c r="L913" s="4">
        <f ca="1"/>
        <v>1.5884718697804E-3</v>
      </c>
      <c r="M913" s="4">
        <f ca="1"/>
        <v>0.87957567863616004</v>
      </c>
      <c r="N913" s="4">
        <f ca="1"/>
        <v>27.541297579544999</v>
      </c>
      <c r="O913" s="4">
        <f ca="1"/>
        <v>13.895546821838</v>
      </c>
      <c r="P913" s="4">
        <f ca="1"/>
        <v>52.561986692703002</v>
      </c>
      <c r="Q913" s="4">
        <f t="shared" ca="1" si="28"/>
        <v>1.5359741309618334E-2</v>
      </c>
      <c r="R913" s="4">
        <f t="shared" ca="1" si="29"/>
        <v>-1.5634721119268554E-2</v>
      </c>
      <c r="S913" s="4">
        <f ca="1"/>
        <v>6.2762222222222004</v>
      </c>
      <c r="T913" s="4">
        <f ca="1"/>
        <v>6.1780952380952003</v>
      </c>
      <c r="U913" s="4">
        <f ca="1"/>
        <v>34.713407126813998</v>
      </c>
      <c r="V913" s="4">
        <f ca="1"/>
        <v>34.188283929831996</v>
      </c>
      <c r="W913" s="4">
        <f ca="1"/>
        <v>12.755576536376999</v>
      </c>
      <c r="X913" s="4">
        <f ca="1"/>
        <v>7.9737878670214002</v>
      </c>
      <c r="Y913" s="4">
        <f ca="1"/>
        <v>4.5623825157795999</v>
      </c>
      <c r="Z913" s="4">
        <f ca="1"/>
        <v>57.816687337933999</v>
      </c>
    </row>
    <row r="914" spans="1:26" hidden="1" x14ac:dyDescent="0.25">
      <c r="A914" s="3" t="s">
        <v>3396</v>
      </c>
      <c r="B914" t="str">
        <v>四维图新</v>
      </c>
      <c r="C914" s="8" t="str">
        <f ca="1"/>
        <v>信息传输、软件和信息技术服务业</v>
      </c>
      <c r="D914" s="4">
        <f ca="1"/>
        <v>-0.23933024373142001</v>
      </c>
      <c r="E914" s="4">
        <f ca="1"/>
        <v>-5.4772254595551999E-3</v>
      </c>
      <c r="F914" s="4">
        <f ca="1"/>
        <v>-2.0956826849016E-3</v>
      </c>
      <c r="G914" s="4">
        <f ca="1"/>
        <v>-5.7910989602755002E-2</v>
      </c>
      <c r="H914" s="4">
        <f ca="1"/>
        <v>-1.1431303528718999E-3</v>
      </c>
      <c r="I914" s="4">
        <f ca="1"/>
        <v>5.3929892065647999E-3</v>
      </c>
      <c r="J914" s="4">
        <f ca="1"/>
        <v>-0.15389355971231999</v>
      </c>
      <c r="K914" s="4">
        <f ca="1"/>
        <v>-3.0469368087463998E-3</v>
      </c>
      <c r="L914" s="4">
        <f ca="1"/>
        <v>2.433675497219E-4</v>
      </c>
      <c r="M914" s="4">
        <f ca="1"/>
        <v>1.1642492750474001</v>
      </c>
      <c r="N914" s="4">
        <f ca="1"/>
        <v>34.282460898964999</v>
      </c>
      <c r="O914" s="4">
        <f ca="1"/>
        <v>-15.627058850634</v>
      </c>
      <c r="P914" s="4">
        <f ca="1"/>
        <v>54.244991648982001</v>
      </c>
      <c r="Q914" s="4">
        <f t="shared" ca="1" si="28"/>
        <v>9.4199305899946451E-3</v>
      </c>
      <c r="R914" s="4">
        <f t="shared" ca="1" si="29"/>
        <v>-1.8023403196599706E-2</v>
      </c>
      <c r="S914" s="4">
        <f ca="1"/>
        <v>10.143777777778</v>
      </c>
      <c r="T914" s="4">
        <f ca="1"/>
        <v>9.9609523809523992</v>
      </c>
      <c r="U914" s="4">
        <f ca="1"/>
        <v>40.765978101335001</v>
      </c>
      <c r="V914" s="4">
        <f ca="1"/>
        <v>40.385549032608999</v>
      </c>
      <c r="W914" s="4">
        <f ca="1"/>
        <v>0</v>
      </c>
      <c r="X914" s="4">
        <f ca="1"/>
        <v>13.159068335558</v>
      </c>
      <c r="Y914" s="4">
        <f ca="1"/>
        <v>15.65254447057</v>
      </c>
      <c r="Z914" s="4">
        <f ca="1"/>
        <v>0</v>
      </c>
    </row>
    <row r="915" spans="1:26" hidden="1" x14ac:dyDescent="0.25">
      <c r="A915" s="3" t="s">
        <v>3397</v>
      </c>
      <c r="B915" t="str">
        <v>远东传动</v>
      </c>
      <c r="C915" s="8" t="str">
        <f ca="1"/>
        <v>制造业</v>
      </c>
      <c r="D915" s="4">
        <f ca="1"/>
        <v>-2.1184344588808E-2</v>
      </c>
      <c r="E915" s="4">
        <f ca="1"/>
        <v>-5.3568096698480003E-4</v>
      </c>
      <c r="F915" s="4">
        <f ca="1"/>
        <v>1.32076507293E-2</v>
      </c>
      <c r="G915" s="4">
        <f ca="1"/>
        <v>0.12846271621050001</v>
      </c>
      <c r="H915" s="4">
        <f ca="1"/>
        <v>4.5166159076401998E-3</v>
      </c>
      <c r="I915" s="4">
        <f ca="1"/>
        <v>2.4107462254596999E-2</v>
      </c>
      <c r="J915" s="4">
        <f ca="1"/>
        <v>0.25227408223452003</v>
      </c>
      <c r="K915" s="4">
        <f ca="1"/>
        <v>7.1419784955279002E-3</v>
      </c>
      <c r="L915" s="4">
        <f ca="1"/>
        <v>3.2740885003788002E-2</v>
      </c>
      <c r="M915" s="4">
        <f ca="1"/>
        <v>1.2576202632160001</v>
      </c>
      <c r="N915" s="4">
        <f ca="1"/>
        <v>41.357488782851</v>
      </c>
      <c r="O915" s="4">
        <f ca="1"/>
        <v>17.569410307811001</v>
      </c>
      <c r="P915" s="4">
        <f ca="1"/>
        <v>69.136871475955999</v>
      </c>
      <c r="Q915" s="4">
        <f t="shared" ca="1" si="28"/>
        <v>2.3745410036712138E-2</v>
      </c>
      <c r="R915" s="4">
        <f t="shared" ca="1" si="29"/>
        <v>2.5952577562790452E-3</v>
      </c>
      <c r="S915" s="4">
        <f ca="1"/>
        <v>6.7277777777778001</v>
      </c>
      <c r="T915" s="4">
        <f ca="1"/>
        <v>6.7452380952380997</v>
      </c>
      <c r="U915" s="4">
        <f ca="1"/>
        <v>28.401326332368999</v>
      </c>
      <c r="V915" s="4">
        <f ca="1"/>
        <v>27.742567687166002</v>
      </c>
      <c r="W915" s="4">
        <f ca="1"/>
        <v>-35.602043198837997</v>
      </c>
      <c r="X915" s="4">
        <f ca="1"/>
        <v>-15.079214408963001</v>
      </c>
      <c r="Y915" s="4">
        <f ca="1"/>
        <v>4.2021154005912997</v>
      </c>
      <c r="Z915" s="4">
        <f ca="1"/>
        <v>11.417859741308</v>
      </c>
    </row>
    <row r="916" spans="1:26" hidden="1" x14ac:dyDescent="0.25">
      <c r="A916" s="3" t="s">
        <v>3398</v>
      </c>
      <c r="B916" t="str">
        <v>多氟多</v>
      </c>
      <c r="C916" s="8" t="str">
        <f ca="1"/>
        <v>制造业</v>
      </c>
      <c r="D916" s="4">
        <f ca="1"/>
        <v>-0.30146151892551998</v>
      </c>
      <c r="E916" s="4">
        <f ca="1"/>
        <v>-6.8368942847254997E-3</v>
      </c>
      <c r="F916" s="4">
        <f ca="1"/>
        <v>-2.4305328645040001E-3</v>
      </c>
      <c r="G916" s="4">
        <f ca="1"/>
        <v>-0.13424181185777001</v>
      </c>
      <c r="H916" s="4">
        <f ca="1"/>
        <v>-3.3139098883242998E-3</v>
      </c>
      <c r="I916" s="4">
        <f ca="1"/>
        <v>6.1511542076300003E-4</v>
      </c>
      <c r="J916" s="4">
        <f ca="1"/>
        <v>-0.18440371082581999</v>
      </c>
      <c r="K916" s="4">
        <f ca="1"/>
        <v>-4.1577629985134999E-3</v>
      </c>
      <c r="L916" s="4">
        <f ca="1"/>
        <v>-1.4682448629047E-3</v>
      </c>
      <c r="M916" s="4">
        <f ca="1"/>
        <v>1.2159417836640001</v>
      </c>
      <c r="N916" s="4">
        <f ca="1"/>
        <v>36.914265626804003</v>
      </c>
      <c r="O916" s="4">
        <f ca="1"/>
        <v>-32.584634985569998</v>
      </c>
      <c r="P916" s="4">
        <f ca="1"/>
        <v>48.965926639990002</v>
      </c>
      <c r="Q916" s="4">
        <f t="shared" ca="1" si="28"/>
        <v>2.2840531561486815E-3</v>
      </c>
      <c r="R916" s="4">
        <f t="shared" ca="1" si="29"/>
        <v>-1.6448244238682755E-2</v>
      </c>
      <c r="S916" s="4">
        <f ca="1"/>
        <v>16.096666666667002</v>
      </c>
      <c r="T916" s="4">
        <f ca="1"/>
        <v>15.831904761904999</v>
      </c>
      <c r="U916" s="4">
        <f ca="1"/>
        <v>130.14009179604</v>
      </c>
      <c r="V916" s="4">
        <f ca="1"/>
        <v>129.84352228915</v>
      </c>
      <c r="W916" s="4">
        <f ca="1"/>
        <v>90.204349612083007</v>
      </c>
      <c r="X916" s="4">
        <f ca="1"/>
        <v>45.673130857932001</v>
      </c>
      <c r="Y916" s="4">
        <f ca="1"/>
        <v>25.925518028220001</v>
      </c>
      <c r="Z916" s="4">
        <f ca="1"/>
        <v>238.63136198903999</v>
      </c>
    </row>
    <row r="917" spans="1:26" hidden="1" x14ac:dyDescent="0.25">
      <c r="A917" s="3" t="s">
        <v>3399</v>
      </c>
      <c r="B917" t="str">
        <v>齐翔腾达</v>
      </c>
      <c r="C917" s="8" t="str">
        <f ca="1"/>
        <v>制造业</v>
      </c>
      <c r="D917" s="4">
        <f ca="1"/>
        <v>-0.35846604104090002</v>
      </c>
      <c r="E917" s="4">
        <f ca="1"/>
        <v>-8.5469335552554995E-2</v>
      </c>
      <c r="F917" s="4">
        <f ca="1"/>
        <v>-1.9180960780185E-2</v>
      </c>
      <c r="G917" s="4">
        <f ca="1"/>
        <v>-0.47058986864527003</v>
      </c>
      <c r="H917" s="4">
        <f ca="1"/>
        <v>-5.3678434461875001E-2</v>
      </c>
      <c r="I917" s="4">
        <f ca="1"/>
        <v>-1.7786420695928999E-2</v>
      </c>
      <c r="J917" s="4">
        <f ca="1"/>
        <v>-0.18864255560335</v>
      </c>
      <c r="K917" s="4">
        <f ca="1"/>
        <v>-8.9176642765517993E-3</v>
      </c>
      <c r="L917" s="4">
        <f ca="1"/>
        <v>-4.7385430168956997E-3</v>
      </c>
      <c r="M917" s="4">
        <f ca="1"/>
        <v>0.91483620385755005</v>
      </c>
      <c r="N917" s="4">
        <f ca="1"/>
        <v>26.815312179359001</v>
      </c>
      <c r="O917" s="4">
        <f ca="1"/>
        <v>-25.857181746424999</v>
      </c>
      <c r="P917" s="4">
        <f ca="1"/>
        <v>37.594991892128</v>
      </c>
      <c r="Q917" s="4">
        <f t="shared" ca="1" si="28"/>
        <v>-1.0123734533188102E-2</v>
      </c>
      <c r="R917" s="4">
        <f t="shared" ca="1" si="29"/>
        <v>-6.0278595533853029E-2</v>
      </c>
      <c r="S917" s="4">
        <f ca="1"/>
        <v>6.1897777777777998</v>
      </c>
      <c r="T917" s="4">
        <f ca="1"/>
        <v>5.8166666666667002</v>
      </c>
      <c r="U917" s="4">
        <f ca="1"/>
        <v>53.085331205743998</v>
      </c>
      <c r="V917" s="4">
        <f ca="1"/>
        <v>53.628249365803001</v>
      </c>
      <c r="W917" s="4">
        <f ca="1"/>
        <v>-1.8252657754517001</v>
      </c>
      <c r="X917" s="4">
        <f ca="1"/>
        <v>-0.27489460964227003</v>
      </c>
      <c r="Y917" s="4">
        <f ca="1"/>
        <v>27.077795980502</v>
      </c>
      <c r="Z917" s="4">
        <f ca="1"/>
        <v>24.049227905241999</v>
      </c>
    </row>
    <row r="918" spans="1:26" hidden="1" x14ac:dyDescent="0.25">
      <c r="A918" s="3" t="s">
        <v>3400</v>
      </c>
      <c r="B918" t="str">
        <v>雅克科技</v>
      </c>
      <c r="C918" s="8" t="str">
        <f ca="1"/>
        <v>制造业</v>
      </c>
      <c r="D918" s="4">
        <f ca="1"/>
        <v>-0.26983157262146001</v>
      </c>
      <c r="E918" s="4">
        <f ca="1"/>
        <v>-6.0556273719826999E-3</v>
      </c>
      <c r="F918" s="4">
        <f ca="1"/>
        <v>-6.9342614990873996E-3</v>
      </c>
      <c r="G918" s="4">
        <f ca="1"/>
        <v>-0.24558334150102001</v>
      </c>
      <c r="H918" s="4">
        <f ca="1"/>
        <v>-4.8851986588558001E-3</v>
      </c>
      <c r="I918" s="4">
        <f ca="1"/>
        <v>-2.9372378217716001E-3</v>
      </c>
      <c r="J918" s="4">
        <f ca="1"/>
        <v>-7.0731578802314996E-2</v>
      </c>
      <c r="K918" s="4">
        <f ca="1"/>
        <v>-1.3872266907641001E-3</v>
      </c>
      <c r="L918" s="4">
        <f ca="1"/>
        <v>6.1456099373579003E-3</v>
      </c>
      <c r="M918" s="4">
        <f ca="1"/>
        <v>1.2146706770519</v>
      </c>
      <c r="N918" s="4">
        <f ca="1"/>
        <v>54.875608734347999</v>
      </c>
      <c r="O918" s="4">
        <f ca="1"/>
        <v>1.6581423911001001</v>
      </c>
      <c r="P918" s="4">
        <f ca="1"/>
        <v>52.680892438306003</v>
      </c>
      <c r="Q918" s="4">
        <f t="shared" ca="1" si="28"/>
        <v>4.858482571609612E-3</v>
      </c>
      <c r="R918" s="4">
        <f t="shared" ca="1" si="29"/>
        <v>-6.8408356634742873E-2</v>
      </c>
      <c r="S918" s="4">
        <f ca="1"/>
        <v>61.353777777777999</v>
      </c>
      <c r="T918" s="4">
        <f ca="1"/>
        <v>57.156666666667</v>
      </c>
      <c r="U918" s="4">
        <f ca="1"/>
        <v>188.88313531513</v>
      </c>
      <c r="V918" s="4">
        <f ca="1"/>
        <v>187.96988689566001</v>
      </c>
      <c r="W918" s="4">
        <f ca="1"/>
        <v>20.386558423187001</v>
      </c>
      <c r="X918" s="4">
        <f ca="1"/>
        <v>32.465647118256001</v>
      </c>
      <c r="Y918" s="4">
        <f ca="1"/>
        <v>27.850081398337</v>
      </c>
      <c r="Z918" s="4">
        <f ca="1"/>
        <v>26.759596126733999</v>
      </c>
    </row>
    <row r="919" spans="1:26" hidden="1" x14ac:dyDescent="0.25">
      <c r="A919" s="3" t="s">
        <v>3401</v>
      </c>
      <c r="B919" t="str">
        <v>广联达</v>
      </c>
      <c r="C919" s="8" t="str">
        <f ca="1"/>
        <v>信息传输、软件和信息技术服务业</v>
      </c>
      <c r="D919" s="4">
        <f ca="1"/>
        <v>-0.22202780442039999</v>
      </c>
      <c r="E919" s="4">
        <f ca="1"/>
        <v>-7.2666884475026004E-3</v>
      </c>
      <c r="F919" s="4">
        <f ca="1"/>
        <v>-7.3934483660180001E-3</v>
      </c>
      <c r="G919" s="4">
        <f ca="1"/>
        <v>-0.38291997110102999</v>
      </c>
      <c r="H919" s="4">
        <f ca="1"/>
        <v>-9.1011379639439997E-3</v>
      </c>
      <c r="I919" s="4">
        <f ca="1"/>
        <v>-1.3224209468632999E-2</v>
      </c>
      <c r="J919" s="4">
        <f ca="1"/>
        <v>-0.36045364700619997</v>
      </c>
      <c r="K919" s="4">
        <f ca="1"/>
        <v>-7.9131110550530997E-3</v>
      </c>
      <c r="L919" s="4">
        <f ca="1"/>
        <v>-2.0270442464050999E-2</v>
      </c>
      <c r="M919" s="4">
        <f ca="1"/>
        <v>1.1018794003065999</v>
      </c>
      <c r="N919" s="4">
        <f ca="1"/>
        <v>42.561307843346</v>
      </c>
      <c r="O919" s="4">
        <f ca="1"/>
        <v>-34.862671278929</v>
      </c>
      <c r="P919" s="4">
        <f ca="1"/>
        <v>36.679015903881002</v>
      </c>
      <c r="Q919" s="4">
        <f t="shared" ca="1" si="28"/>
        <v>-1.0425285454253636E-2</v>
      </c>
      <c r="R919" s="4">
        <f t="shared" ca="1" si="29"/>
        <v>-0.10547970959998544</v>
      </c>
      <c r="S919" s="4">
        <f ca="1"/>
        <v>21.951111111111</v>
      </c>
      <c r="T919" s="4">
        <f ca="1"/>
        <v>19.635714285713998</v>
      </c>
      <c r="U919" s="4">
        <f ca="1"/>
        <v>359.13753460996003</v>
      </c>
      <c r="V919" s="4">
        <f ca="1"/>
        <v>362.92109057659002</v>
      </c>
      <c r="W919" s="4">
        <f ca="1"/>
        <v>58.412987325544997</v>
      </c>
      <c r="X919" s="4">
        <f ca="1"/>
        <v>23.013408137869</v>
      </c>
      <c r="Y919" s="4">
        <f ca="1"/>
        <v>23.245790833265001</v>
      </c>
      <c r="Z919" s="4">
        <f ca="1"/>
        <v>36.988102714678</v>
      </c>
    </row>
    <row r="920" spans="1:26" hidden="1" x14ac:dyDescent="0.25">
      <c r="A920" s="3" t="s">
        <v>3402</v>
      </c>
      <c r="B920" t="str">
        <v>汉森制药</v>
      </c>
      <c r="C920" s="8" t="str">
        <f ca="1"/>
        <v>制造业</v>
      </c>
      <c r="D920" s="4">
        <f ca="1"/>
        <v>-0.11401107564475001</v>
      </c>
      <c r="E920" s="4">
        <f ca="1"/>
        <v>-2.5404333342549002E-3</v>
      </c>
      <c r="F920" s="4">
        <f ca="1"/>
        <v>3.4982203206896999E-3</v>
      </c>
      <c r="G920" s="4">
        <f ca="1"/>
        <v>3.2941285320619899E-2</v>
      </c>
      <c r="H920" s="4">
        <f ca="1"/>
        <v>6.3076624948709998E-4</v>
      </c>
      <c r="I920" s="4">
        <f ca="1"/>
        <v>7.7888002504060997E-3</v>
      </c>
      <c r="J920" s="4">
        <f ca="1"/>
        <v>0.13085726674822001</v>
      </c>
      <c r="K920" s="4">
        <f ca="1"/>
        <v>2.6013630219471999E-3</v>
      </c>
      <c r="L920" s="4">
        <f ca="1"/>
        <v>1.0173523096571E-2</v>
      </c>
      <c r="M920" s="4">
        <f ca="1"/>
        <v>0.44986559555908001</v>
      </c>
      <c r="N920" s="4">
        <f ca="1"/>
        <v>44.161715765803002</v>
      </c>
      <c r="O920" s="4">
        <f ca="1"/>
        <v>26.351146008166001</v>
      </c>
      <c r="P920" s="4">
        <f ca="1"/>
        <v>57.837299181997999</v>
      </c>
      <c r="Q920" s="4">
        <f t="shared" ca="1" si="28"/>
        <v>2.437835202324387E-3</v>
      </c>
      <c r="R920" s="4">
        <f t="shared" ca="1" si="29"/>
        <v>-5.2220417763327144E-3</v>
      </c>
      <c r="S920" s="4">
        <f ca="1"/>
        <v>6.8026666666666999</v>
      </c>
      <c r="T920" s="4">
        <f ca="1"/>
        <v>6.7671428571429004</v>
      </c>
      <c r="U920" s="4">
        <f ca="1"/>
        <v>52.694712626996001</v>
      </c>
      <c r="V920" s="4">
        <f ca="1"/>
        <v>52.566564006794998</v>
      </c>
      <c r="W920" s="4">
        <f ca="1"/>
        <v>1.6264648096259</v>
      </c>
      <c r="X920" s="4">
        <f ca="1"/>
        <v>1.0618013378229001</v>
      </c>
      <c r="Y920" s="4">
        <f ca="1"/>
        <v>6.7567382303599999</v>
      </c>
      <c r="Z920" s="4">
        <f ca="1"/>
        <v>-4.4997106938701998</v>
      </c>
    </row>
    <row r="921" spans="1:26" hidden="1" x14ac:dyDescent="0.25">
      <c r="A921" s="3" t="s">
        <v>3403</v>
      </c>
      <c r="B921" t="str">
        <v>雷科防务</v>
      </c>
      <c r="C921" s="8" t="str">
        <f ca="1"/>
        <v>制造业</v>
      </c>
      <c r="D921" s="4">
        <f ca="1"/>
        <v>0.25675645522990997</v>
      </c>
      <c r="E921" s="4">
        <f ca="1"/>
        <v>8.0806235931287999E-3</v>
      </c>
      <c r="F921" s="4">
        <f ca="1"/>
        <v>1.2045489751581E-2</v>
      </c>
      <c r="G921" s="4">
        <f ca="1"/>
        <v>0.54060835230352999</v>
      </c>
      <c r="H921" s="4">
        <f ca="1"/>
        <v>1.4940639660898E-2</v>
      </c>
      <c r="I921" s="4">
        <f ca="1"/>
        <v>1.5936312452258E-2</v>
      </c>
      <c r="J921" s="4">
        <f ca="1"/>
        <v>0.23400032613744001</v>
      </c>
      <c r="K921" s="4">
        <f ca="1"/>
        <v>5.7832828528067998E-3</v>
      </c>
      <c r="L921" s="4">
        <f ca="1"/>
        <v>1.4456121091946999E-2</v>
      </c>
      <c r="M921" s="4">
        <f ca="1"/>
        <v>0.95639945023627004</v>
      </c>
      <c r="N921" s="4">
        <f ca="1"/>
        <v>28.600830752916998</v>
      </c>
      <c r="O921" s="4">
        <f ca="1"/>
        <v>-5.6635986477357001</v>
      </c>
      <c r="P921" s="4">
        <f ca="1"/>
        <v>81.481123253950003</v>
      </c>
      <c r="Q921" s="4">
        <f t="shared" ca="1" si="28"/>
        <v>3.663731894348312E-2</v>
      </c>
      <c r="R921" s="4">
        <f t="shared" ca="1" si="29"/>
        <v>3.5438515938646782E-2</v>
      </c>
      <c r="S921" s="4">
        <f ca="1"/>
        <v>5.6695555555555996</v>
      </c>
      <c r="T921" s="4">
        <f ca="1"/>
        <v>5.8704761904762002</v>
      </c>
      <c r="U921" s="4">
        <f ca="1"/>
        <v>30.202610445693999</v>
      </c>
      <c r="V921" s="4">
        <f ca="1"/>
        <v>29.135175720353001</v>
      </c>
      <c r="W921" s="4">
        <f ca="1"/>
        <v>0</v>
      </c>
      <c r="X921" s="4">
        <f ca="1"/>
        <v>6.6321112766813997</v>
      </c>
      <c r="Y921" s="4">
        <f ca="1"/>
        <v>9.0703332770599001</v>
      </c>
      <c r="Z921" s="4">
        <f ca="1"/>
        <v>0</v>
      </c>
    </row>
    <row r="922" spans="1:26" hidden="1" x14ac:dyDescent="0.25">
      <c r="A922" s="3" t="s">
        <v>3404</v>
      </c>
      <c r="B922" t="str">
        <v>高德红外</v>
      </c>
      <c r="C922" s="8" t="str">
        <f ca="1"/>
        <v>制造业</v>
      </c>
      <c r="D922" s="4">
        <f ca="1"/>
        <v>1.1834919894117E-2</v>
      </c>
      <c r="E922" s="4">
        <f ca="1"/>
        <v>2.556370421965E-4</v>
      </c>
      <c r="F922" s="4">
        <f ca="1"/>
        <v>9.8805672732577999E-3</v>
      </c>
      <c r="G922" s="4">
        <f ca="1"/>
        <v>0.11551307252596001</v>
      </c>
      <c r="H922" s="4">
        <f ca="1"/>
        <v>2.1064352270327002E-3</v>
      </c>
      <c r="I922" s="4">
        <f ca="1"/>
        <v>1.1715307232462E-2</v>
      </c>
      <c r="J922" s="4">
        <f ca="1"/>
        <v>8.0699120306082006E-2</v>
      </c>
      <c r="K922" s="4">
        <f ca="1"/>
        <v>1.4811760707334001E-3</v>
      </c>
      <c r="L922" s="4">
        <f ca="1"/>
        <v>9.3513326033409002E-3</v>
      </c>
      <c r="M922" s="4">
        <f ca="1"/>
        <v>1.4352028743081</v>
      </c>
      <c r="N922" s="4">
        <f ca="1"/>
        <v>33.202141247618997</v>
      </c>
      <c r="O922" s="4">
        <f ca="1"/>
        <v>-23.87064706212</v>
      </c>
      <c r="P922" s="4">
        <f ca="1"/>
        <v>64.031277071747994</v>
      </c>
      <c r="Q922" s="4">
        <f t="shared" ca="1" si="28"/>
        <v>2.1632041122295866E-2</v>
      </c>
      <c r="R922" s="4">
        <f t="shared" ca="1" si="29"/>
        <v>3.2125808280410429E-3</v>
      </c>
      <c r="S922" s="4">
        <f ca="1"/>
        <v>7.7275555555556004</v>
      </c>
      <c r="T922" s="4">
        <f ca="1"/>
        <v>7.7523809523810003</v>
      </c>
      <c r="U922" s="4">
        <f ca="1"/>
        <v>114.23174971951001</v>
      </c>
      <c r="V922" s="4">
        <f ca="1"/>
        <v>111.81300617199</v>
      </c>
      <c r="W922" s="4">
        <f ca="1"/>
        <v>31.632087607475</v>
      </c>
      <c r="X922" s="4">
        <f ca="1"/>
        <v>15.573303976146001</v>
      </c>
      <c r="Y922" s="4">
        <f ca="1"/>
        <v>27.064476656699</v>
      </c>
      <c r="Z922" s="4">
        <f ca="1"/>
        <v>-10.530565355758</v>
      </c>
    </row>
    <row r="923" spans="1:26" hidden="1" x14ac:dyDescent="0.25">
      <c r="A923" s="3" t="s">
        <v>3405</v>
      </c>
      <c r="B923" t="str">
        <v>海康威视</v>
      </c>
      <c r="C923" s="8" t="str">
        <f ca="1"/>
        <v>制造业</v>
      </c>
      <c r="D923" s="4">
        <f ca="1"/>
        <v>0.30840179982468002</v>
      </c>
      <c r="E923" s="4">
        <f ca="1"/>
        <v>7.5156423388117004E-3</v>
      </c>
      <c r="F923" s="4">
        <f ca="1"/>
        <v>3.0094166833114999E-2</v>
      </c>
      <c r="G923" s="4">
        <f ca="1"/>
        <v>0.42786379737348001</v>
      </c>
      <c r="H923" s="4">
        <f ca="1"/>
        <v>7.8797516373917999E-3</v>
      </c>
      <c r="I923" s="4">
        <f ca="1"/>
        <v>2.8187777604715001E-2</v>
      </c>
      <c r="J923" s="4">
        <f ca="1"/>
        <v>0.1715714302662</v>
      </c>
      <c r="K923" s="4">
        <f ca="1"/>
        <v>3.7345665782316001E-3</v>
      </c>
      <c r="L923" s="4">
        <f ca="1"/>
        <v>1.4726923140882E-2</v>
      </c>
      <c r="M923" s="4">
        <f ca="1"/>
        <v>0.99718031376865002</v>
      </c>
      <c r="N923" s="4">
        <f ca="1"/>
        <v>34.612561956031001</v>
      </c>
      <c r="O923" s="4">
        <f ca="1"/>
        <v>-11.054032282415999</v>
      </c>
      <c r="P923" s="4">
        <f ca="1"/>
        <v>62.085079605231002</v>
      </c>
      <c r="Q923" s="4">
        <f t="shared" ca="1" si="28"/>
        <v>3.1226486079756043E-2</v>
      </c>
      <c r="R923" s="4">
        <f t="shared" ca="1" si="29"/>
        <v>3.4265055634980557E-2</v>
      </c>
      <c r="S923" s="4">
        <f ca="1"/>
        <v>34.544888888888998</v>
      </c>
      <c r="T923" s="4">
        <f ca="1"/>
        <v>35.728571428571001</v>
      </c>
      <c r="U923" s="4">
        <f ca="1"/>
        <v>817.29211038369999</v>
      </c>
      <c r="V923" s="4">
        <f ca="1"/>
        <v>792.54375388539995</v>
      </c>
      <c r="W923" s="4">
        <f ca="1"/>
        <v>2.8382412452874002</v>
      </c>
      <c r="X923" s="4">
        <f ca="1"/>
        <v>12.987143808774</v>
      </c>
      <c r="Y923" s="4">
        <f ca="1"/>
        <v>16.525966027957001</v>
      </c>
      <c r="Z923" s="4">
        <f ca="1"/>
        <v>9.3769032157901009</v>
      </c>
    </row>
    <row r="924" spans="1:26" hidden="1" x14ac:dyDescent="0.25">
      <c r="A924" s="3" t="s">
        <v>3406</v>
      </c>
      <c r="B924" t="str">
        <v>爱施德</v>
      </c>
      <c r="C924" s="8" t="str">
        <f ca="1"/>
        <v>批发和零售业</v>
      </c>
      <c r="D924" s="4">
        <f ca="1"/>
        <v>0.20274614413323</v>
      </c>
      <c r="E924" s="4">
        <f ca="1"/>
        <v>4.3822573270172003E-3</v>
      </c>
      <c r="F924" s="4">
        <f ca="1"/>
        <v>1.8825125127107E-2</v>
      </c>
      <c r="G924" s="4">
        <f ca="1"/>
        <v>0.37099574781016997</v>
      </c>
      <c r="H924" s="4">
        <f ca="1"/>
        <v>6.6674212481522997E-3</v>
      </c>
      <c r="I924" s="4">
        <f ca="1"/>
        <v>2.1121083812826E-2</v>
      </c>
      <c r="J924" s="4">
        <f ca="1"/>
        <v>0.27096251235369001</v>
      </c>
      <c r="K924" s="4">
        <f ca="1"/>
        <v>5.3044980969074E-3</v>
      </c>
      <c r="L924" s="4">
        <f ca="1"/>
        <v>1.4855148399745E-2</v>
      </c>
      <c r="M924" s="4">
        <f ca="1"/>
        <v>1.2323434706434999</v>
      </c>
      <c r="N924" s="4">
        <f ca="1"/>
        <v>30.631626519230998</v>
      </c>
      <c r="O924" s="4">
        <f ca="1"/>
        <v>-8.9133288285787007</v>
      </c>
      <c r="P924" s="4">
        <f ca="1"/>
        <v>71.235802862767997</v>
      </c>
      <c r="Q924" s="4">
        <f t="shared" ca="1" si="28"/>
        <v>2.6529738981596905E-2</v>
      </c>
      <c r="R924" s="4">
        <f t="shared" ca="1" si="29"/>
        <v>2.0100208034230464E-2</v>
      </c>
      <c r="S924" s="4">
        <f ca="1"/>
        <v>7.5842222222222002</v>
      </c>
      <c r="T924" s="4">
        <f ca="1"/>
        <v>7.7366666666667001</v>
      </c>
      <c r="U924" s="4">
        <f ca="1"/>
        <v>26.265169903913002</v>
      </c>
      <c r="V924" s="4">
        <f ca="1"/>
        <v>25.586370181511001</v>
      </c>
      <c r="W924" s="4">
        <f ca="1"/>
        <v>35.908335629206</v>
      </c>
      <c r="X924" s="4">
        <f ca="1"/>
        <v>17.772705273231999</v>
      </c>
      <c r="Y924" s="4">
        <f ca="1"/>
        <v>12.200196607504999</v>
      </c>
      <c r="Z924" s="4">
        <f ca="1"/>
        <v>-31.728095879356999</v>
      </c>
    </row>
    <row r="925" spans="1:26" hidden="1" x14ac:dyDescent="0.25">
      <c r="A925" s="3" t="s">
        <v>3407</v>
      </c>
      <c r="B925" t="str">
        <v>康盛股份</v>
      </c>
      <c r="C925" s="8" t="str">
        <f ca="1"/>
        <v>制造业</v>
      </c>
      <c r="D925" s="4">
        <f ca="1"/>
        <v>0.52968264714044</v>
      </c>
      <c r="E925" s="4">
        <f ca="1"/>
        <v>2.8099012476805001E-2</v>
      </c>
      <c r="F925" s="4">
        <f ca="1"/>
        <v>1.6829211446231E-2</v>
      </c>
      <c r="G925" s="4">
        <f ca="1"/>
        <v>0.19207091950472999</v>
      </c>
      <c r="H925" s="4">
        <f ca="1"/>
        <v>1.3373573973084E-2</v>
      </c>
      <c r="I925" s="4">
        <f ca="1"/>
        <v>6.1916954849832997E-3</v>
      </c>
      <c r="J925" s="4">
        <f ca="1"/>
        <v>0.18006194176129001</v>
      </c>
      <c r="K925" s="4">
        <f ca="1"/>
        <v>8.9369493607658994E-3</v>
      </c>
      <c r="L925" s="4">
        <f ca="1"/>
        <v>9.3511398793571995E-3</v>
      </c>
      <c r="M925" s="4">
        <f ca="1"/>
        <v>0.92720178119550001</v>
      </c>
      <c r="N925" s="4">
        <f ca="1"/>
        <v>33.586362994957</v>
      </c>
      <c r="O925" s="4">
        <f ca="1"/>
        <v>-12.001677307712001</v>
      </c>
      <c r="P925" s="4">
        <f ca="1"/>
        <v>60.972490926611002</v>
      </c>
      <c r="Q925" s="4">
        <f t="shared" ca="1" si="28"/>
        <v>1.8973214285748E-2</v>
      </c>
      <c r="R925" s="4">
        <f t="shared" ca="1" si="29"/>
        <v>2.8149190710927714E-3</v>
      </c>
      <c r="S925" s="4">
        <f ca="1"/>
        <v>2.9773333333332999</v>
      </c>
      <c r="T925" s="4">
        <f ca="1"/>
        <v>2.9857142857143</v>
      </c>
      <c r="U925" s="4">
        <f ca="1"/>
        <v>15.217073482289999</v>
      </c>
      <c r="V925" s="4">
        <f ca="1"/>
        <v>14.933732574076</v>
      </c>
      <c r="W925" s="4">
        <f ca="1"/>
        <v>26.651904874471999</v>
      </c>
      <c r="X925" s="4">
        <f ca="1"/>
        <v>16.209541418027001</v>
      </c>
      <c r="Y925" s="4">
        <f ca="1"/>
        <v>-9.1533449608206006</v>
      </c>
      <c r="Z925" s="4">
        <f ca="1"/>
        <v>-54.365299982598003</v>
      </c>
    </row>
    <row r="926" spans="1:26" hidden="1" x14ac:dyDescent="0.25">
      <c r="A926" s="3" t="s">
        <v>3408</v>
      </c>
      <c r="B926" t="str">
        <v>天虹股份</v>
      </c>
      <c r="C926" s="8" t="str">
        <f ca="1"/>
        <v>批发和零售业</v>
      </c>
      <c r="D926" s="4">
        <f ca="1"/>
        <v>-0.1492377443455</v>
      </c>
      <c r="E926" s="4">
        <f ca="1"/>
        <v>-3.4390401756952001E-3</v>
      </c>
      <c r="F926" s="4">
        <f ca="1"/>
        <v>1.3069469967103E-3</v>
      </c>
      <c r="G926" s="4">
        <f ca="1"/>
        <v>-0.47600913329483002</v>
      </c>
      <c r="H926" s="4">
        <f ca="1"/>
        <v>-9.3147370836653993E-3</v>
      </c>
      <c r="I926" s="4">
        <f ca="1"/>
        <v>-6.8568723355711004E-3</v>
      </c>
      <c r="J926" s="4">
        <f ca="1"/>
        <v>-0.53692142239778995</v>
      </c>
      <c r="K926" s="4">
        <f ca="1"/>
        <v>-1.1266559721088001E-2</v>
      </c>
      <c r="L926" s="4">
        <f ca="1"/>
        <v>-9.7230412187528006E-3</v>
      </c>
      <c r="M926" s="4">
        <f ca="1"/>
        <v>0.75219631962074995</v>
      </c>
      <c r="N926" s="4">
        <f ca="1"/>
        <v>43.19731190756</v>
      </c>
      <c r="O926" s="4">
        <f ca="1"/>
        <v>4.7274188284305003</v>
      </c>
      <c r="P926" s="4">
        <f ca="1"/>
        <v>33.917694623176999</v>
      </c>
      <c r="Q926" s="4">
        <f t="shared" ca="1" si="28"/>
        <v>1.8610421836501448E-3</v>
      </c>
      <c r="R926" s="4">
        <f t="shared" ca="1" si="29"/>
        <v>-3.2848492486790476E-2</v>
      </c>
      <c r="S926" s="4">
        <f ca="1"/>
        <v>5.5415555555556004</v>
      </c>
      <c r="T926" s="4">
        <f ca="1"/>
        <v>5.3595238095238003</v>
      </c>
      <c r="U926" s="4">
        <f ca="1"/>
        <v>22.837989283192002</v>
      </c>
      <c r="V926" s="4">
        <f ca="1"/>
        <v>22.795565773686999</v>
      </c>
      <c r="W926" s="4">
        <f ca="1"/>
        <v>-48.218504127098001</v>
      </c>
      <c r="X926" s="4">
        <f ca="1"/>
        <v>-14.490157194312999</v>
      </c>
      <c r="Y926" s="4">
        <f ca="1"/>
        <v>22.322479640046001</v>
      </c>
      <c r="Z926" s="4">
        <f ca="1"/>
        <v>18.108523278667999</v>
      </c>
    </row>
    <row r="927" spans="1:26" hidden="1" x14ac:dyDescent="0.25">
      <c r="A927" s="3" t="s">
        <v>3409</v>
      </c>
      <c r="B927" t="str">
        <v>毅昌科技</v>
      </c>
      <c r="C927" s="8" t="str">
        <f ca="1"/>
        <v>制造业</v>
      </c>
      <c r="D927" s="4">
        <f ca="1"/>
        <v>0.71775450413304998</v>
      </c>
      <c r="E927" s="4">
        <f ca="1"/>
        <v>4.1151356847319E-2</v>
      </c>
      <c r="F927" s="4">
        <f ca="1"/>
        <v>4.1760593637904998E-2</v>
      </c>
      <c r="G927" s="4">
        <f ca="1"/>
        <v>0.63022535715339001</v>
      </c>
      <c r="H927" s="4">
        <f ca="1"/>
        <v>3.8728641976609003E-2</v>
      </c>
      <c r="I927" s="4">
        <f ca="1"/>
        <v>2.9502392775079999E-2</v>
      </c>
      <c r="J927" s="4">
        <f ca="1"/>
        <v>0.31581809279171003</v>
      </c>
      <c r="K927" s="4">
        <f ca="1"/>
        <v>9.2534629121910992E-3</v>
      </c>
      <c r="L927" s="4">
        <f ca="1"/>
        <v>2.1323018323526E-2</v>
      </c>
      <c r="M927" s="4">
        <f ca="1"/>
        <v>1.6697759722882</v>
      </c>
      <c r="N927" s="4">
        <f ca="1"/>
        <v>63.49270251494</v>
      </c>
      <c r="O927" s="4">
        <f ca="1"/>
        <v>7.1906517265675998</v>
      </c>
      <c r="P927" s="4">
        <f ca="1"/>
        <v>67.834444787116993</v>
      </c>
      <c r="Q927" s="4">
        <f t="shared" ca="1" si="28"/>
        <v>4.9262315578891637E-2</v>
      </c>
      <c r="R927" s="4">
        <f t="shared" ca="1" si="29"/>
        <v>8.2577945511981596E-2</v>
      </c>
      <c r="S927" s="4">
        <f ca="1"/>
        <v>6.3424444444443999</v>
      </c>
      <c r="T927" s="4">
        <f ca="1"/>
        <v>6.8661904761904999</v>
      </c>
      <c r="U927" s="4">
        <f ca="1"/>
        <v>7.1227530887287003</v>
      </c>
      <c r="V927" s="4">
        <f ca="1"/>
        <v>6.7883435657354996</v>
      </c>
      <c r="W927" s="4">
        <f ca="1"/>
        <v>-27.983955006075</v>
      </c>
      <c r="X927" s="4">
        <f ca="1"/>
        <v>-8.2919342700062</v>
      </c>
      <c r="Y927" s="4">
        <f ca="1"/>
        <v>-1.3688524034476</v>
      </c>
      <c r="Z927" s="4">
        <f ca="1"/>
        <v>77.765140398721996</v>
      </c>
    </row>
    <row r="928" spans="1:26" hidden="1" x14ac:dyDescent="0.25">
      <c r="A928" s="3" t="s">
        <v>3410</v>
      </c>
      <c r="B928" t="str">
        <v>达实智能</v>
      </c>
      <c r="C928" s="8" t="str">
        <f ca="1"/>
        <v>信息传输、软件和信息技术服务业</v>
      </c>
      <c r="D928" s="4">
        <f ca="1"/>
        <v>1.1727518248362E-2</v>
      </c>
      <c r="E928" s="4">
        <f ca="1"/>
        <v>2.5351087228870002E-4</v>
      </c>
      <c r="F928" s="4">
        <f ca="1"/>
        <v>6.7558150310877002E-3</v>
      </c>
      <c r="G928" s="4">
        <f ca="1"/>
        <v>5.8543297112006003E-2</v>
      </c>
      <c r="H928" s="4">
        <f ca="1"/>
        <v>1.0595836393455999E-3</v>
      </c>
      <c r="I928" s="4">
        <f ca="1"/>
        <v>6.6514409241224997E-3</v>
      </c>
      <c r="J928" s="4">
        <f ca="1"/>
        <v>-0.12139514065244</v>
      </c>
      <c r="K928" s="4">
        <f ca="1"/>
        <v>-2.924691084602E-3</v>
      </c>
      <c r="L928" s="4">
        <f ca="1"/>
        <v>2.6906798568929999E-4</v>
      </c>
      <c r="M928" s="4">
        <f ca="1"/>
        <v>0.81978127602387996</v>
      </c>
      <c r="N928" s="4">
        <f ca="1"/>
        <v>31.037933940504999</v>
      </c>
      <c r="O928" s="4">
        <f ca="1"/>
        <v>0.73658063310753996</v>
      </c>
      <c r="P928" s="4">
        <f ca="1"/>
        <v>61.890753826420998</v>
      </c>
      <c r="Q928" s="4">
        <f t="shared" ca="1" si="28"/>
        <v>1.9300991131981811E-2</v>
      </c>
      <c r="R928" s="4">
        <f t="shared" ca="1" si="29"/>
        <v>-8.4336039073499968E-3</v>
      </c>
      <c r="S928" s="4">
        <f ca="1"/>
        <v>3.2108888888889</v>
      </c>
      <c r="T928" s="4">
        <f ca="1"/>
        <v>3.1838095238094999</v>
      </c>
      <c r="U928" s="4">
        <f ca="1"/>
        <v>60.057034476166997</v>
      </c>
      <c r="V928" s="4">
        <f ca="1"/>
        <v>58.919823485574</v>
      </c>
      <c r="W928" s="4">
        <f ca="1"/>
        <v>37.587591389006</v>
      </c>
      <c r="X928" s="4">
        <f ca="1"/>
        <v>17.674057552524999</v>
      </c>
      <c r="Y928" s="4">
        <f ca="1"/>
        <v>12.451735619054</v>
      </c>
      <c r="Z928" s="4">
        <f ca="1"/>
        <v>18.181314904074998</v>
      </c>
    </row>
    <row r="929" spans="1:26" hidden="1" x14ac:dyDescent="0.25">
      <c r="A929" s="3" t="s">
        <v>3411</v>
      </c>
      <c r="B929" t="str">
        <v>科伦药业</v>
      </c>
      <c r="C929" s="8" t="str">
        <f ca="1"/>
        <v>制造业</v>
      </c>
      <c r="D929" s="4">
        <f ca="1"/>
        <v>-0.28528843629192002</v>
      </c>
      <c r="E929" s="4">
        <f ca="1"/>
        <v>-6.5792362540551003E-3</v>
      </c>
      <c r="F929" s="4">
        <f ca="1"/>
        <v>-4.2357910395485997E-3</v>
      </c>
      <c r="G929" s="4">
        <f ca="1"/>
        <v>-0.11164471718287</v>
      </c>
      <c r="H929" s="4">
        <f ca="1"/>
        <v>-2.4457059802934001E-3</v>
      </c>
      <c r="I929" s="4">
        <f ca="1"/>
        <v>2.7419371564037002E-3</v>
      </c>
      <c r="J929" s="4">
        <f ca="1"/>
        <v>6.8725514303464005E-2</v>
      </c>
      <c r="K929" s="4">
        <f ca="1"/>
        <v>5.0672266138189004E-3</v>
      </c>
      <c r="L929" s="4">
        <f ca="1"/>
        <v>4.8690471144480999E-3</v>
      </c>
      <c r="M929" s="4">
        <f ca="1"/>
        <v>0.68051773761386003</v>
      </c>
      <c r="N929" s="4">
        <f ca="1"/>
        <v>31.685388050682</v>
      </c>
      <c r="O929" s="4">
        <f ca="1"/>
        <v>28.125097744695999</v>
      </c>
      <c r="P929" s="4">
        <f ca="1"/>
        <v>42.978027902812997</v>
      </c>
      <c r="Q929" s="4">
        <f t="shared" ca="1" si="28"/>
        <v>-1.1749031007732464E-2</v>
      </c>
      <c r="R929" s="4">
        <f t="shared" ca="1" si="29"/>
        <v>-1.9668919289648045E-2</v>
      </c>
      <c r="S929" s="4">
        <f ca="1"/>
        <v>27.772444444444002</v>
      </c>
      <c r="T929" s="4">
        <f ca="1"/>
        <v>27.226190476189998</v>
      </c>
      <c r="U929" s="4">
        <f ca="1"/>
        <v>187.44731268001999</v>
      </c>
      <c r="V929" s="4">
        <f ca="1"/>
        <v>189.67581976789</v>
      </c>
      <c r="W929" s="4">
        <f ca="1"/>
        <v>18.676582180128001</v>
      </c>
      <c r="X929" s="4">
        <f ca="1"/>
        <v>2.3564620961246998</v>
      </c>
      <c r="Y929" s="4">
        <f ca="1"/>
        <v>2.7132605357352002</v>
      </c>
      <c r="Z929" s="4">
        <f ca="1"/>
        <v>12.156820236744</v>
      </c>
    </row>
    <row r="930" spans="1:26" hidden="1" x14ac:dyDescent="0.25">
      <c r="A930" s="3" t="s">
        <v>3412</v>
      </c>
      <c r="B930" t="str">
        <v>中粮资本</v>
      </c>
      <c r="C930" s="8" t="str">
        <f ca="1"/>
        <v>金融业</v>
      </c>
      <c r="D930" s="4">
        <f ca="1"/>
        <v>-1.2714866388374999</v>
      </c>
      <c r="E930" s="4">
        <f ca="1"/>
        <v>-5.8334781261898998E-2</v>
      </c>
      <c r="F930" s="4">
        <f ca="1"/>
        <v>-1.2858643581859E-2</v>
      </c>
      <c r="G930" s="4">
        <f ca="1"/>
        <v>-0.78838014103805998</v>
      </c>
      <c r="H930" s="4">
        <f ca="1"/>
        <v>-2.9202179251443E-2</v>
      </c>
      <c r="I930" s="4">
        <f ca="1"/>
        <v>-1.2186911750961E-2</v>
      </c>
      <c r="J930" s="4">
        <f ca="1"/>
        <v>-0.76131692621647995</v>
      </c>
      <c r="K930" s="4">
        <f ca="1"/>
        <v>-6.0304229614821001E-2</v>
      </c>
      <c r="L930" s="4">
        <f ca="1"/>
        <v>-1.2706224395909E-2</v>
      </c>
      <c r="M930" s="4">
        <f ca="1"/>
        <v>1.2821550079688</v>
      </c>
      <c r="N930" s="4">
        <f ca="1"/>
        <v>32.361803228829999</v>
      </c>
      <c r="O930" s="4">
        <f ca="1"/>
        <v>-1.515887061893</v>
      </c>
      <c r="P930" s="4">
        <f ca="1"/>
        <v>30.798241074587001</v>
      </c>
      <c r="Q930" s="4">
        <f t="shared" ca="1" si="28"/>
        <v>-1.6181229773461151E-2</v>
      </c>
      <c r="R930" s="4">
        <f t="shared" ca="1" si="29"/>
        <v>-3.4335038635983209E-2</v>
      </c>
      <c r="S930" s="4">
        <f ca="1"/>
        <v>7.4402222222222001</v>
      </c>
      <c r="T930" s="4">
        <f ca="1"/>
        <v>7.1847619047619</v>
      </c>
      <c r="U930" s="4">
        <f ca="1"/>
        <v>7.5575968909473001</v>
      </c>
      <c r="V930" s="4">
        <f ca="1"/>
        <v>7.6818994713904996</v>
      </c>
      <c r="W930" s="4">
        <f ca="1"/>
        <v>-1.8476166951383</v>
      </c>
      <c r="X930" s="4">
        <f ca="1"/>
        <v>18.230686904904001</v>
      </c>
      <c r="Y930" s="4">
        <f ca="1"/>
        <v>20.417160953252001</v>
      </c>
      <c r="Z930" s="4">
        <f ca="1"/>
        <v>17.271173210560999</v>
      </c>
    </row>
    <row r="931" spans="1:26" hidden="1" x14ac:dyDescent="0.25">
      <c r="A931" s="3" t="s">
        <v>3413</v>
      </c>
      <c r="B931" t="str">
        <v>贵州百灵</v>
      </c>
      <c r="C931" s="8" t="str">
        <f ca="1"/>
        <v>制造业</v>
      </c>
      <c r="D931" s="4">
        <f ca="1"/>
        <v>-0.12899375152003001</v>
      </c>
      <c r="E931" s="4">
        <f ca="1"/>
        <v>-2.7871698764779999E-3</v>
      </c>
      <c r="F931" s="4">
        <f ca="1"/>
        <v>4.4599038800141001E-3</v>
      </c>
      <c r="G931" s="4">
        <f ca="1"/>
        <v>0.12532562265665001</v>
      </c>
      <c r="H931" s="4">
        <f ca="1"/>
        <v>2.5779943772996998E-3</v>
      </c>
      <c r="I931" s="4">
        <f ca="1"/>
        <v>1.5415890931903001E-2</v>
      </c>
      <c r="J931" s="4">
        <f ca="1"/>
        <v>7.7283564158217993E-2</v>
      </c>
      <c r="K931" s="4">
        <f ca="1"/>
        <v>1.6440176414949E-3</v>
      </c>
      <c r="L931" s="4">
        <f ca="1"/>
        <v>9.3201114828517003E-3</v>
      </c>
      <c r="M931" s="4">
        <f ca="1"/>
        <v>1.0865776428962</v>
      </c>
      <c r="N931" s="4">
        <f ca="1"/>
        <v>43.865742022867003</v>
      </c>
      <c r="O931" s="4">
        <f ca="1"/>
        <v>27.490892912743</v>
      </c>
      <c r="P931" s="4">
        <f ca="1"/>
        <v>53.768745534364001</v>
      </c>
      <c r="Q931" s="4">
        <f t="shared" ca="1" si="28"/>
        <v>6.3020939215384262E-3</v>
      </c>
      <c r="R931" s="4">
        <f t="shared" ca="1" si="29"/>
        <v>1.3673446844777896E-2</v>
      </c>
      <c r="S931" s="4">
        <f ca="1"/>
        <v>8.0471111111111</v>
      </c>
      <c r="T931" s="4">
        <f ca="1"/>
        <v>8.1571428571428992</v>
      </c>
      <c r="U931" s="4">
        <f ca="1"/>
        <v>89.214614916337993</v>
      </c>
      <c r="V931" s="4">
        <f ca="1"/>
        <v>88.655897125951995</v>
      </c>
      <c r="W931" s="4">
        <f ca="1"/>
        <v>-21.820145624552001</v>
      </c>
      <c r="X931" s="4">
        <f ca="1"/>
        <v>7.4884544951861001</v>
      </c>
      <c r="Y931" s="4">
        <f ca="1"/>
        <v>-0.73615471272751998</v>
      </c>
      <c r="Z931" s="4">
        <f ca="1"/>
        <v>2.4183893192561001</v>
      </c>
    </row>
    <row r="932" spans="1:26" hidden="1" x14ac:dyDescent="0.25">
      <c r="A932" s="3" t="s">
        <v>3414</v>
      </c>
      <c r="B932" t="str">
        <v>凯撒文化</v>
      </c>
      <c r="C932" s="8" t="str">
        <f ca="1"/>
        <v>信息传输、软件和信息技术服务业</v>
      </c>
      <c r="D932" s="4">
        <f ca="1"/>
        <v>2.8857997912868999E-2</v>
      </c>
      <c r="E932" s="4">
        <f ca="1"/>
        <v>7.0080010061090005E-4</v>
      </c>
      <c r="F932" s="4">
        <f ca="1"/>
        <v>1.5741671137117001E-2</v>
      </c>
      <c r="G932" s="4">
        <f ca="1"/>
        <v>0.18448395531864001</v>
      </c>
      <c r="H932" s="4">
        <f ca="1"/>
        <v>3.6946098907344E-3</v>
      </c>
      <c r="I932" s="4">
        <f ca="1"/>
        <v>2.1384720457869998E-2</v>
      </c>
      <c r="J932" s="4">
        <f ca="1"/>
        <v>1.3898649868958E-2</v>
      </c>
      <c r="K932" s="4">
        <f ca="1"/>
        <v>2.835403446283E-4</v>
      </c>
      <c r="L932" s="4">
        <f ca="1"/>
        <v>8.5919862398904003E-3</v>
      </c>
      <c r="M932" s="4">
        <f ca="1"/>
        <v>1.2528029893774999</v>
      </c>
      <c r="N932" s="4">
        <f ca="1"/>
        <v>44.703140008753003</v>
      </c>
      <c r="O932" s="4">
        <f ca="1"/>
        <v>-17.553687391181001</v>
      </c>
      <c r="P932" s="4">
        <f ca="1"/>
        <v>59.941676199039001</v>
      </c>
      <c r="Q932" s="4">
        <f t="shared" ca="1" si="28"/>
        <v>3.4287734181692134E-2</v>
      </c>
      <c r="R932" s="4">
        <f t="shared" ca="1" si="29"/>
        <v>6.7733990147845801E-3</v>
      </c>
      <c r="S932" s="4">
        <f ca="1"/>
        <v>4.6399999999999997</v>
      </c>
      <c r="T932" s="4">
        <f ca="1"/>
        <v>4.6714285714286001</v>
      </c>
      <c r="U932" s="4">
        <f ca="1"/>
        <v>21.578790709157001</v>
      </c>
      <c r="V932" s="4">
        <f ca="1"/>
        <v>20.863430935135</v>
      </c>
      <c r="W932" s="4">
        <f ca="1"/>
        <v>0</v>
      </c>
      <c r="X932" s="4">
        <f ca="1"/>
        <v>-8.2244420012758006</v>
      </c>
      <c r="Y932" s="4">
        <f ca="1"/>
        <v>0.39391409531304</v>
      </c>
      <c r="Z932" s="4">
        <f ca="1"/>
        <v>-34.723076463120996</v>
      </c>
    </row>
    <row r="933" spans="1:26" hidden="1" x14ac:dyDescent="0.25">
      <c r="A933" s="3" t="s">
        <v>3415</v>
      </c>
      <c r="B933" t="str">
        <v>胜利精密</v>
      </c>
      <c r="C933" s="8" t="str">
        <f ca="1"/>
        <v>制造业</v>
      </c>
      <c r="D933" s="4">
        <f ca="1"/>
        <v>-6.9698235394640998E-2</v>
      </c>
      <c r="E933" s="4">
        <f ca="1"/>
        <v>-3.4971450430682999E-3</v>
      </c>
      <c r="F933" s="4">
        <f ca="1"/>
        <v>1.1575415566671E-3</v>
      </c>
      <c r="G933" s="4">
        <f ca="1"/>
        <v>0.14378619821627001</v>
      </c>
      <c r="H933" s="4">
        <f ca="1"/>
        <v>9.7616493949698006E-3</v>
      </c>
      <c r="I933" s="4">
        <f ca="1"/>
        <v>1.1079328318925E-2</v>
      </c>
      <c r="J933" s="4">
        <f ca="1"/>
        <v>0.23071108770993001</v>
      </c>
      <c r="K933" s="4">
        <f ca="1"/>
        <v>8.5687258193135E-3</v>
      </c>
      <c r="L933" s="4">
        <f ca="1"/>
        <v>1.7041534177692001E-2</v>
      </c>
      <c r="M933" s="4">
        <f ca="1"/>
        <v>1.2951435563606</v>
      </c>
      <c r="N933" s="4">
        <f ca="1"/>
        <v>36.539400242036002</v>
      </c>
      <c r="O933" s="4">
        <f ca="1"/>
        <v>3.0808328381894001</v>
      </c>
      <c r="P933" s="4">
        <f ca="1"/>
        <v>65.646256045952001</v>
      </c>
      <c r="Q933" s="4">
        <f t="shared" ca="1" si="28"/>
        <v>2.5299600532671756E-2</v>
      </c>
      <c r="R933" s="4">
        <f t="shared" ca="1" si="29"/>
        <v>2.4946617363680507E-2</v>
      </c>
      <c r="S933" s="4">
        <f ca="1"/>
        <v>2.4382222222221999</v>
      </c>
      <c r="T933" s="4">
        <f ca="1"/>
        <v>2.4990476190475999</v>
      </c>
      <c r="U933" s="4">
        <f ca="1"/>
        <v>13.528907943781</v>
      </c>
      <c r="V933" s="4">
        <f ca="1"/>
        <v>13.195077747765</v>
      </c>
      <c r="W933" s="4">
        <f ca="1"/>
        <v>24.271321057866</v>
      </c>
      <c r="X933" s="4">
        <f ca="1"/>
        <v>-32.904848843309999</v>
      </c>
      <c r="Y933" s="4">
        <f ca="1"/>
        <v>-14.539191294271999</v>
      </c>
      <c r="Z933" s="4">
        <f ca="1"/>
        <v>-21.383239683387998</v>
      </c>
    </row>
    <row r="934" spans="1:26" hidden="1" x14ac:dyDescent="0.25">
      <c r="A934" s="3" t="s">
        <v>3416</v>
      </c>
      <c r="B934" t="str">
        <v>尤夫股份</v>
      </c>
      <c r="C934" s="8" t="str">
        <f ca="1"/>
        <v>制造业</v>
      </c>
      <c r="D934" s="4">
        <f ca="1"/>
        <v>-0.12551625503120001</v>
      </c>
      <c r="E934" s="4">
        <f ca="1"/>
        <v>-2.6322585902377E-3</v>
      </c>
      <c r="F934" s="4">
        <f ca="1"/>
        <v>3.7028476041337001E-3</v>
      </c>
      <c r="G934" s="4">
        <f ca="1"/>
        <v>-0.43132699257356999</v>
      </c>
      <c r="H934" s="4">
        <f ca="1"/>
        <v>-7.1906477709567001E-3</v>
      </c>
      <c r="I934" s="4">
        <f ca="1"/>
        <v>-6.1826692360183004E-3</v>
      </c>
      <c r="J934" s="4">
        <f ca="1"/>
        <v>-0.54475778609584002</v>
      </c>
      <c r="K934" s="4">
        <f ca="1"/>
        <v>-9.8283931038533005E-3</v>
      </c>
      <c r="L934" s="4">
        <f ca="1"/>
        <v>-1.3667360969204999E-2</v>
      </c>
      <c r="M934" s="4">
        <f ca="1"/>
        <v>0.23718480046713</v>
      </c>
      <c r="N934" s="4">
        <f ca="1"/>
        <v>48.640138150524002</v>
      </c>
      <c r="O934" s="4">
        <f ca="1"/>
        <v>6.1549924436424002</v>
      </c>
      <c r="P934" s="4">
        <f ca="1"/>
        <v>33.974984912315001</v>
      </c>
      <c r="Q934" s="4">
        <f t="shared" ca="1" si="28"/>
        <v>1.0559006211163931E-2</v>
      </c>
      <c r="R934" s="4">
        <f t="shared" ca="1" si="29"/>
        <v>-4.8435417544747061E-2</v>
      </c>
      <c r="S934" s="4">
        <f ca="1"/>
        <v>5.5737777777778001</v>
      </c>
      <c r="T934" s="4">
        <f ca="1"/>
        <v>5.3038095238095</v>
      </c>
      <c r="U934" s="4">
        <f ca="1"/>
        <v>11.120959619433</v>
      </c>
      <c r="V934" s="4">
        <f ca="1"/>
        <v>11.004760287208001</v>
      </c>
      <c r="W934" s="4">
        <f ca="1"/>
        <v>103.0064037615</v>
      </c>
      <c r="X934" s="4">
        <f ca="1"/>
        <v>-7.4214436782737003</v>
      </c>
      <c r="Y934" s="4">
        <f ca="1"/>
        <v>-25.127887444054</v>
      </c>
      <c r="Z934" s="4">
        <f ca="1"/>
        <v>0</v>
      </c>
    </row>
    <row r="935" spans="1:26" hidden="1" x14ac:dyDescent="0.25">
      <c r="A935" s="3" t="s">
        <v>3417</v>
      </c>
      <c r="B935" t="str">
        <v>云南锗业</v>
      </c>
      <c r="C935" s="8" t="str">
        <f ca="1"/>
        <v>制造业</v>
      </c>
      <c r="D935" s="4">
        <f ca="1"/>
        <v>-7.4395019348991995E-2</v>
      </c>
      <c r="E935" s="4">
        <f ca="1"/>
        <v>-1.8710393281942E-3</v>
      </c>
      <c r="F935" s="4">
        <f ca="1"/>
        <v>3.6266703475896001E-3</v>
      </c>
      <c r="G935" s="4">
        <f ca="1"/>
        <v>-0.37021161180348999</v>
      </c>
      <c r="H935" s="4">
        <f ca="1"/>
        <v>-2.0100901083686E-2</v>
      </c>
      <c r="I935" s="4">
        <f ca="1"/>
        <v>-1.2831585482935001E-2</v>
      </c>
      <c r="J935" s="4">
        <f ca="1"/>
        <v>-7.6031335013632004E-2</v>
      </c>
      <c r="K935" s="4">
        <f ca="1"/>
        <v>-2.6814807050623999E-3</v>
      </c>
      <c r="L935" s="4">
        <f ca="1"/>
        <v>7.66878837579E-4</v>
      </c>
      <c r="M935" s="4">
        <f ca="1"/>
        <v>1.1036173575096</v>
      </c>
      <c r="N935" s="4">
        <f ca="1"/>
        <v>44.991941096478001</v>
      </c>
      <c r="O935" s="4">
        <f ca="1"/>
        <v>14.258228162768001</v>
      </c>
      <c r="P935" s="4">
        <f ca="1"/>
        <v>51.897303297797002</v>
      </c>
      <c r="Q935" s="4">
        <f t="shared" ca="1" si="28"/>
        <v>1.0966590155566343E-2</v>
      </c>
      <c r="R935" s="4">
        <f t="shared" ca="1" si="29"/>
        <v>-3.1448979252043464E-2</v>
      </c>
      <c r="S935" s="4">
        <f ca="1"/>
        <v>13.346888888889</v>
      </c>
      <c r="T935" s="4">
        <f ca="1"/>
        <v>12.927142857143</v>
      </c>
      <c r="U935" s="4">
        <f ca="1"/>
        <v>69.889606464248999</v>
      </c>
      <c r="V935" s="4">
        <f ca="1"/>
        <v>69.131469966276995</v>
      </c>
      <c r="W935" s="4">
        <f ca="1"/>
        <v>2.7799823644535999E-2</v>
      </c>
      <c r="X935" s="4">
        <f ca="1"/>
        <v>8.6415988975712992</v>
      </c>
      <c r="Y935" s="4">
        <f ca="1"/>
        <v>5.9069121372752997</v>
      </c>
      <c r="Z935" s="4">
        <f ca="1"/>
        <v>44.746366457905999</v>
      </c>
    </row>
    <row r="936" spans="1:26" hidden="1" x14ac:dyDescent="0.25">
      <c r="A936" s="3" t="s">
        <v>3418</v>
      </c>
      <c r="B936" t="str">
        <v>兆驰股份</v>
      </c>
      <c r="C936" s="8" t="str">
        <f ca="1"/>
        <v>制造业</v>
      </c>
      <c r="D936" s="4">
        <f ca="1"/>
        <v>-0.27339455222879</v>
      </c>
      <c r="E936" s="4">
        <f ca="1"/>
        <v>-6.1097736890479998E-3</v>
      </c>
      <c r="F936" s="4">
        <f ca="1"/>
        <v>-3.0303128567240999E-3</v>
      </c>
      <c r="G936" s="4">
        <f ca="1"/>
        <v>6.9770787566426004E-2</v>
      </c>
      <c r="H936" s="4">
        <f ca="1"/>
        <v>2.6831993218965002E-3</v>
      </c>
      <c r="I936" s="4">
        <f ca="1"/>
        <v>9.2262745393122993E-3</v>
      </c>
      <c r="J936" s="4">
        <f ca="1"/>
        <v>9.7151804640798006E-2</v>
      </c>
      <c r="K936" s="4">
        <f ca="1"/>
        <v>2.8966598022706E-3</v>
      </c>
      <c r="L936" s="4">
        <f ca="1"/>
        <v>9.0103436931668005E-3</v>
      </c>
      <c r="M936" s="4">
        <f ca="1"/>
        <v>1.0968431069914999</v>
      </c>
      <c r="N936" s="4">
        <f ca="1"/>
        <v>28.535104594657</v>
      </c>
      <c r="O936" s="4">
        <f ca="1"/>
        <v>8.7979697905888994</v>
      </c>
      <c r="P936" s="4">
        <f ca="1"/>
        <v>68.043214968610002</v>
      </c>
      <c r="Q936" s="4">
        <f t="shared" ca="1" si="28"/>
        <v>9.6303199751453898E-3</v>
      </c>
      <c r="R936" s="4">
        <f t="shared" ca="1" si="29"/>
        <v>1.1876831951051403E-2</v>
      </c>
      <c r="S936" s="4">
        <f ca="1"/>
        <v>5.2095555555555997</v>
      </c>
      <c r="T936" s="4">
        <f ca="1"/>
        <v>5.2714285714285998</v>
      </c>
      <c r="U936" s="4">
        <f ca="1"/>
        <v>49.234489555414001</v>
      </c>
      <c r="V936" s="4">
        <f ca="1"/>
        <v>48.764868270424003</v>
      </c>
      <c r="W936" s="4">
        <f ca="1"/>
        <v>0.17335438489023</v>
      </c>
      <c r="X936" s="4">
        <f ca="1"/>
        <v>4.1508538318661001</v>
      </c>
      <c r="Y936" s="4">
        <f ca="1"/>
        <v>5.2513140366336</v>
      </c>
      <c r="Z936" s="4">
        <f ca="1"/>
        <v>74.758236008701999</v>
      </c>
    </row>
    <row r="937" spans="1:26" hidden="1" x14ac:dyDescent="0.25">
      <c r="A937" s="3" t="s">
        <v>3419</v>
      </c>
      <c r="B937" t="str">
        <v>杭氧股份</v>
      </c>
      <c r="C937" s="8" t="str">
        <f ca="1"/>
        <v>制造业</v>
      </c>
      <c r="D937" s="4">
        <f ca="1"/>
        <v>0.12306562643174</v>
      </c>
      <c r="E937" s="4">
        <f ca="1"/>
        <v>5.4490234455049002E-3</v>
      </c>
      <c r="F937" s="4">
        <f ca="1"/>
        <v>9.6224828865676994E-3</v>
      </c>
      <c r="G937" s="4">
        <f ca="1"/>
        <v>-1.0153033527685E-2</v>
      </c>
      <c r="H937" s="4">
        <f ca="1"/>
        <v>-3.357996901608E-4</v>
      </c>
      <c r="I937" s="4">
        <f ca="1"/>
        <v>3.7517476665189001E-3</v>
      </c>
      <c r="J937" s="4">
        <f ca="1"/>
        <v>5.0495900260771998E-2</v>
      </c>
      <c r="K937" s="4">
        <f ca="1"/>
        <v>1.519517939106E-3</v>
      </c>
      <c r="L937" s="4">
        <f ca="1"/>
        <v>5.4188337910990002E-3</v>
      </c>
      <c r="M937" s="4">
        <f ca="1"/>
        <v>0.42883992072853999</v>
      </c>
      <c r="N937" s="4">
        <f ca="1"/>
        <v>39.359354240111003</v>
      </c>
      <c r="O937" s="4">
        <f ca="1"/>
        <v>15.933598618790001</v>
      </c>
      <c r="P937" s="4">
        <f ca="1"/>
        <v>53.084387547707003</v>
      </c>
      <c r="Q937" s="4">
        <f t="shared" ca="1" si="28"/>
        <v>1.7909677419361347E-2</v>
      </c>
      <c r="R937" s="4">
        <f t="shared" ca="1" si="29"/>
        <v>-1.4143006533724597E-3</v>
      </c>
      <c r="S937" s="4">
        <f ca="1"/>
        <v>32.300444444443997</v>
      </c>
      <c r="T937" s="4">
        <f ca="1"/>
        <v>32.254761904761999</v>
      </c>
      <c r="U937" s="4">
        <f ca="1"/>
        <v>76.310875958813</v>
      </c>
      <c r="V937" s="4">
        <f ca="1"/>
        <v>74.968219333839997</v>
      </c>
      <c r="W937" s="4">
        <f ca="1"/>
        <v>23.30955320536</v>
      </c>
      <c r="X937" s="4">
        <f ca="1"/>
        <v>16.072983919538</v>
      </c>
      <c r="Y937" s="4">
        <f ca="1"/>
        <v>16.878740387145001</v>
      </c>
      <c r="Z937" s="4">
        <f ca="1"/>
        <v>-0.66665326119088997</v>
      </c>
    </row>
    <row r="938" spans="1:26" hidden="1" x14ac:dyDescent="0.25">
      <c r="A938" s="3" t="s">
        <v>3420</v>
      </c>
      <c r="B938" t="str">
        <v>棕榈股份</v>
      </c>
      <c r="C938" s="8" t="str">
        <f ca="1"/>
        <v>建筑业</v>
      </c>
      <c r="D938" s="4">
        <f ca="1"/>
        <v>0.15275962054216</v>
      </c>
      <c r="E938" s="4">
        <f ca="1"/>
        <v>3.5448533683994001E-3</v>
      </c>
      <c r="F938" s="4">
        <f ca="1"/>
        <v>8.1003324807531005E-3</v>
      </c>
      <c r="G938" s="4">
        <f ca="1"/>
        <v>-0.20646408464050001</v>
      </c>
      <c r="H938" s="4">
        <f ca="1"/>
        <v>-4.7116036381137996E-3</v>
      </c>
      <c r="I938" s="4">
        <f ca="1"/>
        <v>-5.9409819287199999E-4</v>
      </c>
      <c r="J938" s="4">
        <f ca="1"/>
        <v>-0.37488545373351001</v>
      </c>
      <c r="K938" s="4">
        <f ca="1"/>
        <v>-9.2069622939805994E-3</v>
      </c>
      <c r="L938" s="4">
        <f ca="1"/>
        <v>-6.1641200902468997E-3</v>
      </c>
      <c r="M938" s="4">
        <f ca="1"/>
        <v>1.492362964607</v>
      </c>
      <c r="N938" s="4">
        <f ca="1"/>
        <v>59.429884955174998</v>
      </c>
      <c r="O938" s="4">
        <f ca="1"/>
        <v>4.8047175613016</v>
      </c>
      <c r="P938" s="4">
        <f ca="1"/>
        <v>50.695439893600998</v>
      </c>
      <c r="Q938" s="4">
        <f t="shared" ca="1" si="28"/>
        <v>1.140174379610585E-2</v>
      </c>
      <c r="R938" s="4">
        <f t="shared" ca="1" si="29"/>
        <v>-8.7746985669731881E-3</v>
      </c>
      <c r="S938" s="4">
        <f ca="1"/>
        <v>2.5144444444444001</v>
      </c>
      <c r="T938" s="4">
        <f ca="1"/>
        <v>2.4923809523810001</v>
      </c>
      <c r="U938" s="4">
        <f ca="1"/>
        <v>24.741903479659001</v>
      </c>
      <c r="V938" s="4">
        <f ca="1"/>
        <v>24.462982817090001</v>
      </c>
      <c r="W938" s="4">
        <f ca="1"/>
        <v>9.4720744591338999</v>
      </c>
      <c r="X938" s="4">
        <f ca="1"/>
        <v>16.152255259871001</v>
      </c>
      <c r="Y938" s="4">
        <f ca="1"/>
        <v>2.6795953477418002</v>
      </c>
      <c r="Z938" s="4">
        <f ca="1"/>
        <v>39.794011676977</v>
      </c>
    </row>
    <row r="939" spans="1:26" hidden="1" x14ac:dyDescent="0.25">
      <c r="A939" s="3" t="s">
        <v>3421</v>
      </c>
      <c r="B939" t="str">
        <v>九安医疗</v>
      </c>
      <c r="C939" s="8" t="str">
        <f ca="1"/>
        <v>制造业</v>
      </c>
      <c r="D939" s="4">
        <f ca="1"/>
        <v>2.1426201594075999E-2</v>
      </c>
      <c r="E939" s="4">
        <f ca="1"/>
        <v>4.5474386016660002E-4</v>
      </c>
      <c r="F939" s="4">
        <f ca="1"/>
        <v>1.0744589702383E-2</v>
      </c>
      <c r="G939" s="4">
        <f ca="1"/>
        <v>5.2017635440593998E-2</v>
      </c>
      <c r="H939" s="4">
        <f ca="1"/>
        <v>8.0755500865639998E-4</v>
      </c>
      <c r="I939" s="4">
        <f ca="1"/>
        <v>1.0816465635803E-2</v>
      </c>
      <c r="J939" s="4">
        <f ca="1"/>
        <v>0.1345305286954</v>
      </c>
      <c r="K939" s="4">
        <f ca="1"/>
        <v>2.2149031291631002E-3</v>
      </c>
      <c r="L939" s="4">
        <f ca="1"/>
        <v>1.5324416105715E-2</v>
      </c>
      <c r="M939" s="4">
        <f ca="1"/>
        <v>0.35520438006569</v>
      </c>
      <c r="N939" s="4">
        <f ca="1"/>
        <v>79.093694177382005</v>
      </c>
      <c r="O939" s="4">
        <f ca="1"/>
        <v>67.643237610461995</v>
      </c>
      <c r="P939" s="4">
        <f ca="1"/>
        <v>56.561309424557997</v>
      </c>
      <c r="Q939" s="4">
        <f t="shared" ca="1" si="28"/>
        <v>1.5029645631249911E-2</v>
      </c>
      <c r="R939" s="4">
        <f t="shared" ca="1" si="29"/>
        <v>-1.3438803304096447E-2</v>
      </c>
      <c r="S939" s="4">
        <f ca="1"/>
        <v>36.468666666666998</v>
      </c>
      <c r="T939" s="4">
        <f ca="1"/>
        <v>35.978571428571001</v>
      </c>
      <c r="U939" s="4">
        <f ca="1"/>
        <v>122.46291757682</v>
      </c>
      <c r="V939" s="4">
        <f ca="1"/>
        <v>120.64959689001</v>
      </c>
      <c r="W939" s="4">
        <f ca="1"/>
        <v>747.71111109056994</v>
      </c>
      <c r="X939" s="4">
        <f ca="1"/>
        <v>233.99877762009999</v>
      </c>
      <c r="Y939" s="4">
        <f ca="1"/>
        <v>123.73711571871</v>
      </c>
      <c r="Z939" s="4">
        <f ca="1"/>
        <v>648.30827082155997</v>
      </c>
    </row>
    <row r="940" spans="1:26" hidden="1" x14ac:dyDescent="0.25">
      <c r="A940" s="3" t="s">
        <v>3422</v>
      </c>
      <c r="B940" t="str">
        <v>*ST太安</v>
      </c>
      <c r="C940" s="8" t="str">
        <f ca="1"/>
        <v>制造业</v>
      </c>
      <c r="D940" s="4">
        <f ca="1"/>
        <v>-0.42450141094445998</v>
      </c>
      <c r="E940" s="4">
        <f ca="1"/>
        <v>-4.6041045814297001E-2</v>
      </c>
      <c r="F940" s="4">
        <f ca="1"/>
        <v>-2.4765538948622001E-2</v>
      </c>
      <c r="G940" s="4">
        <f ca="1"/>
        <v>-0.39730334522569</v>
      </c>
      <c r="H940" s="4">
        <f ca="1"/>
        <v>0.18397162945628001</v>
      </c>
      <c r="I940" s="4">
        <f ca="1"/>
        <v>-2.8648779439029999E-2</v>
      </c>
      <c r="J940" s="4">
        <f ca="1"/>
        <v>-6.9324165570921997E-2</v>
      </c>
      <c r="K940" s="4">
        <f ca="1"/>
        <v>-3.8464835312452001E-3</v>
      </c>
      <c r="L940" s="4">
        <f ca="1"/>
        <v>-1.2369941045033001E-3</v>
      </c>
      <c r="M940" s="4">
        <f ca="1"/>
        <v>0.74525825037486004</v>
      </c>
      <c r="N940" s="4">
        <f ca="1"/>
        <v>55.668200024961997</v>
      </c>
      <c r="O940" s="4">
        <f ca="1"/>
        <v>-32.547422955054003</v>
      </c>
      <c r="P940" s="4">
        <f ca="1"/>
        <v>47.649529529886998</v>
      </c>
      <c r="Q940" s="4">
        <f t="shared" ca="1" si="28"/>
        <v>-1.5402843601929572E-2</v>
      </c>
      <c r="R940" s="4">
        <f t="shared" ca="1" si="29"/>
        <v>-5.2586263990994378E-2</v>
      </c>
      <c r="S940" s="4">
        <f ca="1"/>
        <v>2.8759999999999999</v>
      </c>
      <c r="T940" s="4">
        <f ca="1"/>
        <v>2.7247619047619001</v>
      </c>
      <c r="U940" s="4">
        <f ca="1"/>
        <v>11.654178195718</v>
      </c>
      <c r="V940" s="4">
        <f ca="1"/>
        <v>11.83649385943</v>
      </c>
      <c r="W940" s="4">
        <f ca="1"/>
        <v>0</v>
      </c>
      <c r="X940" s="4">
        <f ca="1"/>
        <v>-43.473376749963002</v>
      </c>
      <c r="Y940" s="4">
        <f ca="1"/>
        <v>-9.3334103825871004</v>
      </c>
      <c r="Z940" s="4">
        <f ca="1"/>
        <v>-12.899336203815</v>
      </c>
    </row>
    <row r="941" spans="1:26" hidden="1" x14ac:dyDescent="0.25">
      <c r="A941" s="3" t="s">
        <v>3423</v>
      </c>
      <c r="B941" t="str">
        <v>万里扬</v>
      </c>
      <c r="C941" s="8" t="str">
        <f ca="1"/>
        <v>制造业</v>
      </c>
      <c r="D941" s="4">
        <f ca="1"/>
        <v>-0.61825032953973003</v>
      </c>
      <c r="E941" s="4">
        <f ca="1"/>
        <v>-1.6061675046738E-2</v>
      </c>
      <c r="F941" s="4">
        <f ca="1"/>
        <v>-1.7379928722119999E-2</v>
      </c>
      <c r="G941" s="4">
        <f ca="1"/>
        <v>-0.31920529276812998</v>
      </c>
      <c r="H941" s="4">
        <f ca="1"/>
        <v>-7.6409205902765003E-3</v>
      </c>
      <c r="I941" s="4">
        <f ca="1"/>
        <v>-4.8731047204310998E-3</v>
      </c>
      <c r="J941" s="4">
        <f ca="1"/>
        <v>-0.26650889673134998</v>
      </c>
      <c r="K941" s="4">
        <f ca="1"/>
        <v>-5.4101470379220003E-3</v>
      </c>
      <c r="L941" s="4">
        <f ca="1"/>
        <v>-4.6433895498119004E-3</v>
      </c>
      <c r="M941" s="4">
        <f ca="1"/>
        <v>1.2449399859546</v>
      </c>
      <c r="N941" s="4">
        <f ca="1"/>
        <v>44.823872162123997</v>
      </c>
      <c r="O941" s="4">
        <f ca="1"/>
        <v>-22.019927029872999</v>
      </c>
      <c r="P941" s="4">
        <f ca="1"/>
        <v>47.533972442915001</v>
      </c>
      <c r="Q941" s="4">
        <f t="shared" ca="1" si="28"/>
        <v>-1.9999999999999303E-2</v>
      </c>
      <c r="R941" s="4">
        <f t="shared" ca="1" si="29"/>
        <v>-3.0222899542430844E-2</v>
      </c>
      <c r="S941" s="4">
        <f ca="1"/>
        <v>8.4157777777777998</v>
      </c>
      <c r="T941" s="4">
        <f ca="1"/>
        <v>8.1614285714285995</v>
      </c>
      <c r="U941" s="4">
        <f ca="1"/>
        <v>58.11561968481</v>
      </c>
      <c r="V941" s="4">
        <f ca="1"/>
        <v>59.301652739601998</v>
      </c>
      <c r="W941" s="4">
        <f ca="1"/>
        <v>-8.7891074004340002</v>
      </c>
      <c r="X941" s="4">
        <f ca="1"/>
        <v>8.6863145105419995E-2</v>
      </c>
      <c r="Y941" s="4">
        <f ca="1"/>
        <v>-2.5434739733909999</v>
      </c>
      <c r="Z941" s="4">
        <f ca="1"/>
        <v>-11.816810437387</v>
      </c>
    </row>
    <row r="942" spans="1:26" hidden="1" x14ac:dyDescent="0.25">
      <c r="A942" s="3" t="s">
        <v>3424</v>
      </c>
      <c r="B942" t="str">
        <v>长江健康</v>
      </c>
      <c r="C942" s="8" t="str">
        <f ca="1"/>
        <v>制造业</v>
      </c>
      <c r="D942" s="4">
        <f ca="1"/>
        <v>-0.14555715601072999</v>
      </c>
      <c r="E942" s="4">
        <f ca="1"/>
        <v>-3.0978633479259998E-3</v>
      </c>
      <c r="F942" s="4">
        <f ca="1"/>
        <v>3.1628471851456999E-3</v>
      </c>
      <c r="G942" s="4">
        <f ca="1"/>
        <v>-1.1090354944833999E-2</v>
      </c>
      <c r="H942" s="4">
        <f ca="1"/>
        <v>-1.871137008521E-4</v>
      </c>
      <c r="I942" s="4">
        <f ca="1"/>
        <v>8.5337956558284994E-3</v>
      </c>
      <c r="J942" s="4">
        <f ca="1"/>
        <v>-4.8815669029384001E-2</v>
      </c>
      <c r="K942" s="4">
        <f ca="1"/>
        <v>-9.8403671827970002E-4</v>
      </c>
      <c r="L942" s="4">
        <f ca="1"/>
        <v>3.9394787866900999E-3</v>
      </c>
      <c r="M942" s="4">
        <f ca="1"/>
        <v>0.32321053326324001</v>
      </c>
      <c r="N942" s="4">
        <f ca="1"/>
        <v>60.018325529366997</v>
      </c>
      <c r="O942" s="4">
        <f ca="1"/>
        <v>11.711120496893001</v>
      </c>
      <c r="P942" s="4">
        <f ca="1"/>
        <v>50.123405312617997</v>
      </c>
      <c r="Q942" s="4">
        <f t="shared" ca="1" si="28"/>
        <v>8.0763582966215924E-3</v>
      </c>
      <c r="R942" s="4">
        <f t="shared" ca="1" si="29"/>
        <v>-8.9259523111029429E-3</v>
      </c>
      <c r="S942" s="4">
        <f ca="1"/>
        <v>4.5453333333332999</v>
      </c>
      <c r="T942" s="4">
        <f ca="1"/>
        <v>4.5047619047619003</v>
      </c>
      <c r="U942" s="4">
        <f ca="1"/>
        <v>19.573939523659</v>
      </c>
      <c r="V942" s="4">
        <f ca="1"/>
        <v>19.417119906208001</v>
      </c>
      <c r="W942" s="4">
        <f ca="1"/>
        <v>28.067095019619</v>
      </c>
      <c r="X942" s="4">
        <f ca="1"/>
        <v>-11.693658952110001</v>
      </c>
      <c r="Y942" s="4">
        <f ca="1"/>
        <v>-0.72437331007825001</v>
      </c>
      <c r="Z942" s="4">
        <f ca="1"/>
        <v>11.797891381615001</v>
      </c>
    </row>
    <row r="943" spans="1:26" hidden="1" x14ac:dyDescent="0.25">
      <c r="A943" s="3" t="s">
        <v>3425</v>
      </c>
      <c r="B943" t="str">
        <v>兴森科技</v>
      </c>
      <c r="C943" s="8" t="str">
        <f ca="1"/>
        <v>制造业</v>
      </c>
      <c r="D943" s="4">
        <f ca="1"/>
        <v>0.42989133115825001</v>
      </c>
      <c r="E943" s="4">
        <f ca="1"/>
        <v>1.0856433955129001E-2</v>
      </c>
      <c r="F943" s="4">
        <f ca="1"/>
        <v>5.5121426490998E-2</v>
      </c>
      <c r="G943" s="4">
        <f ca="1"/>
        <v>0.48139260901382003</v>
      </c>
      <c r="H943" s="4">
        <f ca="1"/>
        <v>1.0477288761433E-2</v>
      </c>
      <c r="I943" s="4">
        <f ca="1"/>
        <v>4.5644249140630998E-2</v>
      </c>
      <c r="J943" s="4">
        <f ca="1"/>
        <v>0.33437062251011002</v>
      </c>
      <c r="K943" s="4">
        <f ca="1"/>
        <v>6.9540419396978996E-3</v>
      </c>
      <c r="L943" s="4">
        <f ca="1"/>
        <v>3.3391164859354998E-2</v>
      </c>
      <c r="M943" s="4">
        <f ca="1"/>
        <v>1.3428553931522</v>
      </c>
      <c r="N943" s="4">
        <f ca="1"/>
        <v>43.857523585762998</v>
      </c>
      <c r="O943" s="4">
        <f ca="1"/>
        <v>15.751773963238</v>
      </c>
      <c r="P943" s="4">
        <f ca="1"/>
        <v>71.584546397449003</v>
      </c>
      <c r="Q943" s="4">
        <f t="shared" ca="1" si="28"/>
        <v>8.3579619340357666E-2</v>
      </c>
      <c r="R943" s="4">
        <f t="shared" ca="1" si="29"/>
        <v>7.9105243257157898E-2</v>
      </c>
      <c r="S943" s="4">
        <f ca="1"/>
        <v>13.181555555556001</v>
      </c>
      <c r="T943" s="4">
        <f ca="1"/>
        <v>14.224285714285999</v>
      </c>
      <c r="U943" s="4">
        <f ca="1"/>
        <v>204.53878550606001</v>
      </c>
      <c r="V943" s="4">
        <f ca="1"/>
        <v>188.76211941912999</v>
      </c>
      <c r="W943" s="4">
        <f ca="1"/>
        <v>14.762156530827999</v>
      </c>
      <c r="X943" s="4">
        <f ca="1"/>
        <v>12.069113813275001</v>
      </c>
      <c r="Y943" s="4">
        <f ca="1"/>
        <v>31.727731134306001</v>
      </c>
      <c r="Z943" s="4">
        <f ca="1"/>
        <v>12.313305785499001</v>
      </c>
    </row>
    <row r="944" spans="1:26" hidden="1" x14ac:dyDescent="0.25">
      <c r="A944" s="3" t="s">
        <v>3426</v>
      </c>
      <c r="B944" t="str">
        <v>誉衡药业</v>
      </c>
      <c r="C944" s="8" t="str">
        <f ca="1"/>
        <v>制造业</v>
      </c>
      <c r="D944" s="4">
        <f ca="1"/>
        <v>0.34280942657118002</v>
      </c>
      <c r="E944" s="4">
        <f ca="1"/>
        <v>7.7738897758098001E-3</v>
      </c>
      <c r="F944" s="4">
        <f ca="1"/>
        <v>4.5935451071992997E-2</v>
      </c>
      <c r="G944" s="4">
        <f ca="1"/>
        <v>0.34155974176984</v>
      </c>
      <c r="H944" s="4">
        <f ca="1"/>
        <v>6.0961199135785996E-3</v>
      </c>
      <c r="I944" s="4">
        <f ca="1"/>
        <v>3.4968046869553002E-2</v>
      </c>
      <c r="J944" s="4">
        <f ca="1"/>
        <v>0.31348259274420998</v>
      </c>
      <c r="K944" s="4">
        <f ca="1"/>
        <v>6.5271771051629004E-3</v>
      </c>
      <c r="L944" s="4">
        <f ca="1"/>
        <v>2.3868910666996E-2</v>
      </c>
      <c r="M944" s="4">
        <f ca="1"/>
        <v>0.88347333408343998</v>
      </c>
      <c r="N944" s="4">
        <f ca="1"/>
        <v>33.609701728837003</v>
      </c>
      <c r="O944" s="4">
        <f ca="1"/>
        <v>9.4384608893600994</v>
      </c>
      <c r="P944" s="4">
        <f ca="1"/>
        <v>72.099597314297</v>
      </c>
      <c r="Q944" s="4">
        <f t="shared" ca="1" si="28"/>
        <v>5.3793103448254422E-2</v>
      </c>
      <c r="R944" s="4">
        <f t="shared" ca="1" si="29"/>
        <v>5.4073803434398847E-2</v>
      </c>
      <c r="S944" s="4">
        <f ca="1"/>
        <v>2.3460000000000001</v>
      </c>
      <c r="T944" s="4">
        <f ca="1"/>
        <v>2.4728571428570998</v>
      </c>
      <c r="U944" s="4">
        <f ca="1"/>
        <v>40.426197792986997</v>
      </c>
      <c r="V944" s="4">
        <f ca="1"/>
        <v>38.362556806172996</v>
      </c>
      <c r="W944" s="4">
        <f ca="1"/>
        <v>23.659297939163</v>
      </c>
      <c r="X944" s="4">
        <f ca="1"/>
        <v>-14.961279653328999</v>
      </c>
      <c r="Y944" s="4">
        <f ca="1"/>
        <v>-14.009803243808999</v>
      </c>
      <c r="Z944" s="4">
        <f ca="1"/>
        <v>-24.602349054703001</v>
      </c>
    </row>
    <row r="945" spans="1:26" hidden="1" x14ac:dyDescent="0.25">
      <c r="A945" s="3" t="s">
        <v>3427</v>
      </c>
      <c r="B945" t="str">
        <v>江苏神通</v>
      </c>
      <c r="C945" s="8" t="str">
        <f ca="1"/>
        <v>制造业</v>
      </c>
      <c r="D945" s="4">
        <f ca="1"/>
        <v>-5.4342065395232002E-2</v>
      </c>
      <c r="E945" s="4">
        <f ca="1"/>
        <v>-1.4481595999481999E-3</v>
      </c>
      <c r="F945" s="4">
        <f ca="1"/>
        <v>4.2556184105213999E-3</v>
      </c>
      <c r="G945" s="4">
        <f ca="1"/>
        <v>0.11755486709952</v>
      </c>
      <c r="H945" s="4">
        <f ca="1"/>
        <v>2.3731124077065002E-3</v>
      </c>
      <c r="I945" s="4">
        <f ca="1"/>
        <v>8.9851518242890002E-3</v>
      </c>
      <c r="J945" s="4">
        <f ca="1"/>
        <v>-0.17404312883306</v>
      </c>
      <c r="K945" s="4">
        <f ca="1"/>
        <v>-3.7374161208016E-3</v>
      </c>
      <c r="L945" s="4">
        <f ca="1"/>
        <v>-9.5665003129040004E-4</v>
      </c>
      <c r="M945" s="4">
        <f ca="1"/>
        <v>0.91193813294121995</v>
      </c>
      <c r="N945" s="4">
        <f ca="1"/>
        <v>40.232157508569998</v>
      </c>
      <c r="O945" s="4">
        <f ca="1"/>
        <v>-17.918702462875999</v>
      </c>
      <c r="P945" s="4">
        <f ca="1"/>
        <v>56.146827963500002</v>
      </c>
      <c r="Q945" s="4">
        <f t="shared" ca="1" si="28"/>
        <v>7.58186804324787E-3</v>
      </c>
      <c r="R945" s="4">
        <f t="shared" ca="1" si="29"/>
        <v>-1.4190071548088014E-2</v>
      </c>
      <c r="S945" s="4">
        <f ca="1"/>
        <v>10.356</v>
      </c>
      <c r="T945" s="4">
        <f ca="1"/>
        <v>10.209047619048</v>
      </c>
      <c r="U945" s="4">
        <f ca="1"/>
        <v>43.720221370746998</v>
      </c>
      <c r="V945" s="4">
        <f ca="1"/>
        <v>43.391234754604</v>
      </c>
      <c r="W945" s="4">
        <f ca="1"/>
        <v>9.7713669125186993</v>
      </c>
      <c r="X945" s="4">
        <f ca="1"/>
        <v>13.187705979771</v>
      </c>
      <c r="Y945" s="4">
        <f ca="1"/>
        <v>19.976951706209999</v>
      </c>
      <c r="Z945" s="4">
        <f ca="1"/>
        <v>29.339717825366002</v>
      </c>
    </row>
    <row r="946" spans="1:26" hidden="1" x14ac:dyDescent="0.25">
      <c r="A946" s="3" t="s">
        <v>3428</v>
      </c>
      <c r="B946" t="str">
        <v>启明星辰</v>
      </c>
      <c r="C946" s="8" t="str">
        <f ca="1"/>
        <v>信息传输、软件和信息技术服务业</v>
      </c>
      <c r="D946" s="4">
        <f ca="1"/>
        <v>-9.2588725864641994E-2</v>
      </c>
      <c r="E946" s="4">
        <f ca="1"/>
        <v>-1.9566598891307E-3</v>
      </c>
      <c r="F946" s="4">
        <f ca="1"/>
        <v>8.7000981509161995E-3</v>
      </c>
      <c r="G946" s="4">
        <f ca="1"/>
        <v>-3.032120364832E-2</v>
      </c>
      <c r="H946" s="4">
        <f ca="1"/>
        <v>-4.9649701386059999E-4</v>
      </c>
      <c r="I946" s="4">
        <f ca="1"/>
        <v>1.3099150806820999E-2</v>
      </c>
      <c r="J946" s="4">
        <f ca="1"/>
        <v>-8.9484026467302996E-2</v>
      </c>
      <c r="K946" s="4">
        <f ca="1"/>
        <v>-1.6350888392256001E-3</v>
      </c>
      <c r="L946" s="4">
        <f ca="1"/>
        <v>4.4041564222534E-3</v>
      </c>
      <c r="M946" s="4">
        <f ca="1"/>
        <v>0.80209689959317998</v>
      </c>
      <c r="N946" s="4">
        <f ca="1"/>
        <v>37.350762468482003</v>
      </c>
      <c r="O946" s="4">
        <f ca="1"/>
        <v>2.0927638566986002</v>
      </c>
      <c r="P946" s="4">
        <f ca="1"/>
        <v>51.447078348771001</v>
      </c>
      <c r="Q946" s="4">
        <f t="shared" ca="1" si="28"/>
        <v>1.452643811738122E-2</v>
      </c>
      <c r="R946" s="4">
        <f t="shared" ca="1" si="29"/>
        <v>-3.4621238296868466E-2</v>
      </c>
      <c r="S946" s="4">
        <f ca="1"/>
        <v>26.553111111111001</v>
      </c>
      <c r="T946" s="4">
        <f ca="1"/>
        <v>25.633809523810001</v>
      </c>
      <c r="U946" s="4">
        <f ca="1"/>
        <v>217.24712667917001</v>
      </c>
      <c r="V946" s="4">
        <f ca="1"/>
        <v>214.13648626279999</v>
      </c>
      <c r="W946" s="4">
        <f ca="1"/>
        <v>-2.7769684675533002</v>
      </c>
      <c r="X946" s="4">
        <f ca="1"/>
        <v>12.823003012097001</v>
      </c>
      <c r="Y946" s="4">
        <f ca="1"/>
        <v>13.195156904028</v>
      </c>
      <c r="Z946" s="4">
        <f ca="1"/>
        <v>0</v>
      </c>
    </row>
    <row r="947" spans="1:26" hidden="1" x14ac:dyDescent="0.25">
      <c r="A947" s="3" t="s">
        <v>3429</v>
      </c>
      <c r="B947" t="str">
        <v>闰土股份</v>
      </c>
      <c r="C947" s="8" t="str">
        <f ca="1"/>
        <v>制造业</v>
      </c>
      <c r="D947" s="4">
        <f ca="1"/>
        <v>-0.25710486918293002</v>
      </c>
      <c r="E947" s="4">
        <f ca="1"/>
        <v>-1.0711099619423001E-2</v>
      </c>
      <c r="F947" s="4">
        <f ca="1"/>
        <v>-5.2493078927715996E-3</v>
      </c>
      <c r="G947" s="4">
        <f ca="1"/>
        <v>-0.31380007577391</v>
      </c>
      <c r="H947" s="4">
        <f ca="1"/>
        <v>-9.2127521125089998E-3</v>
      </c>
      <c r="I947" s="4">
        <f ca="1"/>
        <v>-4.5632561464505998E-3</v>
      </c>
      <c r="J947" s="4">
        <f ca="1"/>
        <v>-0.22167546241666</v>
      </c>
      <c r="K947" s="4">
        <f ca="1"/>
        <v>-6.4345414333709999E-3</v>
      </c>
      <c r="L947" s="4">
        <f ca="1"/>
        <v>-2.7959173451929001E-3</v>
      </c>
      <c r="M947" s="4">
        <f ca="1"/>
        <v>0.41773409026429997</v>
      </c>
      <c r="N947" s="4">
        <f ca="1"/>
        <v>20.765313232252002</v>
      </c>
      <c r="O947" s="4">
        <f ca="1"/>
        <v>-10.988950590429001</v>
      </c>
      <c r="P947" s="4">
        <f ca="1"/>
        <v>40.271105975840001</v>
      </c>
      <c r="Q947" s="4">
        <f t="shared" ca="1" si="28"/>
        <v>-1.3167701863365409E-2</v>
      </c>
      <c r="R947" s="4">
        <f t="shared" ca="1" si="29"/>
        <v>-2.4027305658770759E-2</v>
      </c>
      <c r="S947" s="4">
        <f ca="1"/>
        <v>6.8268888888888997</v>
      </c>
      <c r="T947" s="4">
        <f ca="1"/>
        <v>6.6628571428571002</v>
      </c>
      <c r="U947" s="4">
        <f ca="1"/>
        <v>37.299777970699999</v>
      </c>
      <c r="V947" s="4">
        <f ca="1"/>
        <v>37.797483970812998</v>
      </c>
      <c r="W947" s="4">
        <f ca="1"/>
        <v>-22.303136714909002</v>
      </c>
      <c r="X947" s="4">
        <f ca="1"/>
        <v>-1.2709850777095</v>
      </c>
      <c r="Y947" s="4">
        <f ca="1"/>
        <v>5.0548291258978004</v>
      </c>
      <c r="Z947" s="4">
        <f ca="1"/>
        <v>-21.698028571801999</v>
      </c>
    </row>
    <row r="948" spans="1:26" hidden="1" x14ac:dyDescent="0.25">
      <c r="A948" s="3" t="s">
        <v>3430</v>
      </c>
      <c r="B948" t="str">
        <v>众业达</v>
      </c>
      <c r="C948" s="8" t="str">
        <f ca="1"/>
        <v>批发和零售业</v>
      </c>
      <c r="D948" s="4">
        <f ca="1"/>
        <v>-0.11669336144082</v>
      </c>
      <c r="E948" s="4">
        <f ca="1"/>
        <v>-2.4512905150892001E-3</v>
      </c>
      <c r="F948" s="4">
        <f ca="1"/>
        <v>2.6538112861555002E-3</v>
      </c>
      <c r="G948" s="4">
        <f ca="1"/>
        <v>-2.5152324242871001E-2</v>
      </c>
      <c r="H948" s="4">
        <f ca="1"/>
        <v>-4.034361075733E-4</v>
      </c>
      <c r="I948" s="4">
        <f ca="1"/>
        <v>5.1073838706769004E-3</v>
      </c>
      <c r="J948" s="4">
        <f ca="1"/>
        <v>-0.26011443976761001</v>
      </c>
      <c r="K948" s="4">
        <f ca="1"/>
        <v>-7.4339770504638003E-3</v>
      </c>
      <c r="L948" s="4">
        <f ca="1"/>
        <v>-3.2500913568067002E-3</v>
      </c>
      <c r="M948" s="4">
        <f ca="1"/>
        <v>1.1990986277544</v>
      </c>
      <c r="N948" s="4">
        <f ca="1"/>
        <v>48.143884032389998</v>
      </c>
      <c r="O948" s="4">
        <f ca="1"/>
        <v>17.844754290731998</v>
      </c>
      <c r="P948" s="4">
        <f ca="1"/>
        <v>53.832338753279998</v>
      </c>
      <c r="Q948" s="4">
        <f t="shared" ca="1" si="28"/>
        <v>7.4231177094386067E-3</v>
      </c>
      <c r="R948" s="4">
        <f t="shared" ca="1" si="29"/>
        <v>-1.4685403639388632E-2</v>
      </c>
      <c r="S948" s="4">
        <f ca="1"/>
        <v>9.4835555555556006</v>
      </c>
      <c r="T948" s="4">
        <f ca="1"/>
        <v>9.3442857142857001</v>
      </c>
      <c r="U948" s="4">
        <f ca="1"/>
        <v>49.029903987360001</v>
      </c>
      <c r="V948" s="4">
        <f ca="1"/>
        <v>48.668631010611001</v>
      </c>
      <c r="W948" s="4">
        <f ca="1"/>
        <v>10.789286890074999</v>
      </c>
      <c r="X948" s="4">
        <f ca="1"/>
        <v>6.9097395395902002</v>
      </c>
      <c r="Y948" s="4">
        <f ca="1"/>
        <v>10.042035787769001</v>
      </c>
      <c r="Z948" s="4">
        <f ca="1"/>
        <v>-0.82419245678272002</v>
      </c>
    </row>
    <row r="949" spans="1:26" hidden="1" x14ac:dyDescent="0.25">
      <c r="A949" s="3" t="s">
        <v>3431</v>
      </c>
      <c r="B949" t="str">
        <v>龙星化工</v>
      </c>
      <c r="C949" s="8" t="str">
        <f ca="1"/>
        <v>制造业</v>
      </c>
      <c r="D949" s="4">
        <f ca="1"/>
        <v>1.4911685548105</v>
      </c>
      <c r="E949" s="4">
        <f ca="1"/>
        <v>3.2378285310103998E-2</v>
      </c>
      <c r="F949" s="4">
        <f ca="1"/>
        <v>3.5968351979099998E-2</v>
      </c>
      <c r="G949" s="4">
        <f ca="1"/>
        <v>0.39059117580165997</v>
      </c>
      <c r="H949" s="4">
        <f ca="1"/>
        <v>1.2961491535924999E-2</v>
      </c>
      <c r="I949" s="4">
        <f ca="1"/>
        <v>1.6122510894761001E-2</v>
      </c>
      <c r="J949" s="4">
        <f ca="1"/>
        <v>0.33347162087752003</v>
      </c>
      <c r="K949" s="4">
        <f ca="1"/>
        <v>7.9027139629835007E-3</v>
      </c>
      <c r="L949" s="4">
        <f ca="1"/>
        <v>1.4459396664794E-2</v>
      </c>
      <c r="M949" s="4">
        <f ca="1"/>
        <v>1.3264238293732</v>
      </c>
      <c r="N949" s="4">
        <f ca="1"/>
        <v>30.698007776503999</v>
      </c>
      <c r="O949" s="4">
        <f ca="1"/>
        <v>-2.6744724268058002</v>
      </c>
      <c r="P949" s="4">
        <f ca="1"/>
        <v>76.740499232965007</v>
      </c>
      <c r="Q949" s="4">
        <f t="shared" ca="1" si="28"/>
        <v>4.9529780564256512E-2</v>
      </c>
      <c r="R949" s="4">
        <f t="shared" ca="1" si="29"/>
        <v>2.5110065280089182E-2</v>
      </c>
      <c r="S949" s="4">
        <f ca="1"/>
        <v>5.2277777777778001</v>
      </c>
      <c r="T949" s="4">
        <f ca="1"/>
        <v>5.3590476190476002</v>
      </c>
      <c r="U949" s="4">
        <f ca="1"/>
        <v>14.410658923324</v>
      </c>
      <c r="V949" s="4">
        <f ca="1"/>
        <v>13.730586011172001</v>
      </c>
      <c r="W949" s="4">
        <f ca="1"/>
        <v>75.382615123668003</v>
      </c>
      <c r="X949" s="4">
        <f ca="1"/>
        <v>17.570842422658</v>
      </c>
      <c r="Y949" s="4">
        <f ca="1"/>
        <v>8.2785523965180001</v>
      </c>
      <c r="Z949" s="4">
        <f ca="1"/>
        <v>-24.970744142429002</v>
      </c>
    </row>
    <row r="950" spans="1:26" hidden="1" x14ac:dyDescent="0.25">
      <c r="A950" s="3" t="s">
        <v>3432</v>
      </c>
      <c r="B950" t="str">
        <v>金洲管道</v>
      </c>
      <c r="C950" s="8" t="str">
        <f ca="1"/>
        <v>制造业</v>
      </c>
      <c r="D950" s="4">
        <f ca="1"/>
        <v>0.22399573975820999</v>
      </c>
      <c r="E950" s="4">
        <f ca="1"/>
        <v>9.9790658722051003E-3</v>
      </c>
      <c r="F950" s="4">
        <f ca="1"/>
        <v>1.9137103936541999E-2</v>
      </c>
      <c r="G950" s="4">
        <f ca="1"/>
        <v>0.13500551848273001</v>
      </c>
      <c r="H950" s="4">
        <f ca="1"/>
        <v>4.8147112242756E-3</v>
      </c>
      <c r="I950" s="4">
        <f ca="1"/>
        <v>1.1326322748794001E-2</v>
      </c>
      <c r="J950" s="4">
        <f ca="1"/>
        <v>0.14182368490021999</v>
      </c>
      <c r="K950" s="4">
        <f ca="1"/>
        <v>4.3658733505012003E-3</v>
      </c>
      <c r="L950" s="4">
        <f ca="1"/>
        <v>9.2485941747368003E-3</v>
      </c>
      <c r="M950" s="4">
        <f ca="1"/>
        <v>1.3761469273978999</v>
      </c>
      <c r="N950" s="4">
        <f ca="1"/>
        <v>46.265795811719002</v>
      </c>
      <c r="O950" s="4">
        <f ca="1"/>
        <v>18.288272513157001</v>
      </c>
      <c r="P950" s="4">
        <f ca="1"/>
        <v>64.531700886395001</v>
      </c>
      <c r="Q950" s="4">
        <f t="shared" ca="1" si="28"/>
        <v>1.7701203681850262E-2</v>
      </c>
      <c r="R950" s="4">
        <f t="shared" ca="1" si="29"/>
        <v>2.2974408542332382E-2</v>
      </c>
      <c r="S950" s="4">
        <f ca="1"/>
        <v>6.9628888888888998</v>
      </c>
      <c r="T950" s="4">
        <f ca="1"/>
        <v>7.1228571428571001</v>
      </c>
      <c r="U950" s="4">
        <f ca="1"/>
        <v>29.496564053798</v>
      </c>
      <c r="V950" s="4">
        <f ca="1"/>
        <v>28.983520847853001</v>
      </c>
      <c r="W950" s="4">
        <f ca="1"/>
        <v>-3.4364625742366002</v>
      </c>
      <c r="X950" s="4">
        <f ca="1"/>
        <v>6.4416445455554996</v>
      </c>
      <c r="Y950" s="4">
        <f ca="1"/>
        <v>8.4684559263370005</v>
      </c>
      <c r="Z950" s="4">
        <f ca="1"/>
        <v>14.304552898132</v>
      </c>
    </row>
    <row r="951" spans="1:26" hidden="1" x14ac:dyDescent="0.25">
      <c r="A951" s="3" t="s">
        <v>3433</v>
      </c>
      <c r="B951" t="str">
        <v>巨星科技</v>
      </c>
      <c r="C951" s="8" t="str">
        <f ca="1"/>
        <v>制造业</v>
      </c>
      <c r="D951" s="4">
        <f ca="1"/>
        <v>0.15711062299968001</v>
      </c>
      <c r="E951" s="4">
        <f ca="1"/>
        <v>3.8619412205958999E-3</v>
      </c>
      <c r="F951" s="4">
        <f ca="1"/>
        <v>2.6840344793534001E-2</v>
      </c>
      <c r="G951" s="4">
        <f ca="1"/>
        <v>0.12205138832299001</v>
      </c>
      <c r="H951" s="4">
        <f ca="1"/>
        <v>2.3692277639819998E-3</v>
      </c>
      <c r="I951" s="4">
        <f ca="1"/>
        <v>1.9358639738200002E-2</v>
      </c>
      <c r="J951" s="4">
        <f ca="1"/>
        <v>-0.12852894157165001</v>
      </c>
      <c r="K951" s="4">
        <f ca="1"/>
        <v>-3.3554542301339001E-3</v>
      </c>
      <c r="L951" s="4">
        <f ca="1"/>
        <v>-3.9961185492930001E-4</v>
      </c>
      <c r="M951" s="4">
        <f ca="1"/>
        <v>1.2470836768447999</v>
      </c>
      <c r="N951" s="4">
        <f ca="1"/>
        <v>47.311654146616</v>
      </c>
      <c r="O951" s="4">
        <f ca="1"/>
        <v>-16.903366956026002</v>
      </c>
      <c r="P951" s="4">
        <f ca="1"/>
        <v>66.194813837574998</v>
      </c>
      <c r="Q951" s="4">
        <f t="shared" ca="1" si="28"/>
        <v>5.2009456264781949E-2</v>
      </c>
      <c r="R951" s="4">
        <f t="shared" ca="1" si="29"/>
        <v>7.9905911653808809E-3</v>
      </c>
      <c r="S951" s="4">
        <f ca="1"/>
        <v>19.272666666667</v>
      </c>
      <c r="T951" s="4">
        <f ca="1"/>
        <v>19.426666666667</v>
      </c>
      <c r="U951" s="4">
        <f ca="1"/>
        <v>92.110647545587</v>
      </c>
      <c r="V951" s="4">
        <f ca="1"/>
        <v>87.556862723107997</v>
      </c>
      <c r="W951" s="4">
        <f ca="1"/>
        <v>16.928303950067001</v>
      </c>
      <c r="X951" s="4">
        <f ca="1"/>
        <v>23.927713390609</v>
      </c>
      <c r="Y951" s="4">
        <f ca="1"/>
        <v>18.617167446610999</v>
      </c>
      <c r="Z951" s="4">
        <f ca="1"/>
        <v>26.304084585255001</v>
      </c>
    </row>
    <row r="952" spans="1:26" hidden="1" x14ac:dyDescent="0.25">
      <c r="A952" s="3" t="s">
        <v>3434</v>
      </c>
      <c r="B952" t="str">
        <v>中南文化</v>
      </c>
      <c r="C952" s="8" t="str">
        <f ca="1"/>
        <v>文化、体育和娱乐业</v>
      </c>
      <c r="D952" s="4">
        <f ca="1"/>
        <v>4.9193504677215998E-2</v>
      </c>
      <c r="E952" s="4">
        <f ca="1"/>
        <v>1.0678768205222E-3</v>
      </c>
      <c r="F952" s="4">
        <f ca="1"/>
        <v>9.3615652734395996E-3</v>
      </c>
      <c r="G952" s="4">
        <f ca="1"/>
        <v>-0.26320476100188001</v>
      </c>
      <c r="H952" s="4">
        <f ca="1"/>
        <v>-4.8002242050988004E-3</v>
      </c>
      <c r="I952" s="4">
        <f ca="1"/>
        <v>-1.1936889850036E-3</v>
      </c>
      <c r="J952" s="4">
        <f ca="1"/>
        <v>-0.25376459908820997</v>
      </c>
      <c r="K952" s="4">
        <f ca="1"/>
        <v>-5.0001468018865004E-3</v>
      </c>
      <c r="L952" s="4">
        <f ca="1"/>
        <v>-2.3206130606331001E-3</v>
      </c>
      <c r="M952" s="4">
        <f ca="1"/>
        <v>1.1016284291163001</v>
      </c>
      <c r="N952" s="4">
        <f ca="1"/>
        <v>38.297441860195001</v>
      </c>
      <c r="O952" s="4">
        <f ca="1"/>
        <v>-8.2318320232381996</v>
      </c>
      <c r="P952" s="4">
        <f ca="1"/>
        <v>46.901425692651003</v>
      </c>
      <c r="Q952" s="4">
        <f t="shared" ca="1" si="28"/>
        <v>1.7332328560689062E-2</v>
      </c>
      <c r="R952" s="4">
        <f t="shared" ca="1" si="29"/>
        <v>-2.4826425415493722E-2</v>
      </c>
      <c r="S952" s="4">
        <f ca="1"/>
        <v>2.2633333333332999</v>
      </c>
      <c r="T952" s="4">
        <f ca="1"/>
        <v>2.2071428571428999</v>
      </c>
      <c r="U952" s="4">
        <f ca="1"/>
        <v>16.215281974737</v>
      </c>
      <c r="V952" s="4">
        <f ca="1"/>
        <v>15.939021615167</v>
      </c>
      <c r="W952" s="4">
        <f ca="1"/>
        <v>26.315012100692002</v>
      </c>
      <c r="X952" s="4">
        <f ca="1"/>
        <v>3.1657988137204001</v>
      </c>
      <c r="Y952" s="4">
        <f ca="1"/>
        <v>-2.3882581334986002</v>
      </c>
      <c r="Z952" s="4">
        <f ca="1"/>
        <v>-8.2922904490079006</v>
      </c>
    </row>
    <row r="953" spans="1:26" hidden="1" x14ac:dyDescent="0.25">
      <c r="A953" s="3" t="s">
        <v>3435</v>
      </c>
      <c r="B953" t="str">
        <v>盛路通信</v>
      </c>
      <c r="C953" s="8" t="str">
        <f ca="1"/>
        <v>制造业</v>
      </c>
      <c r="D953" s="4">
        <f ca="1"/>
        <v>-1.2420043491310999</v>
      </c>
      <c r="E953" s="4">
        <f ca="1"/>
        <v>-2.6078645021567998E-2</v>
      </c>
      <c r="F953" s="4">
        <f ca="1"/>
        <v>-3.9975477055444998E-2</v>
      </c>
      <c r="G953" s="4">
        <f ca="1"/>
        <v>-2.6002547372141999E-2</v>
      </c>
      <c r="H953" s="4">
        <f ca="1"/>
        <v>-1.8464004143888999E-3</v>
      </c>
      <c r="I953" s="4">
        <f ca="1"/>
        <v>2.5643465204949999E-3</v>
      </c>
      <c r="J953" s="4">
        <f ca="1"/>
        <v>0.15194671324310999</v>
      </c>
      <c r="K953" s="4">
        <f ca="1"/>
        <v>5.3897443845538004E-3</v>
      </c>
      <c r="L953" s="4">
        <f ca="1"/>
        <v>1.9773821732403999E-2</v>
      </c>
      <c r="M953" s="4">
        <f ca="1"/>
        <v>0.32410319446135999</v>
      </c>
      <c r="N953" s="4">
        <f ca="1"/>
        <v>42.368034356898001</v>
      </c>
      <c r="O953" s="4">
        <f ca="1"/>
        <v>24.579491586886</v>
      </c>
      <c r="P953" s="4">
        <f ca="1"/>
        <v>60.009281723055999</v>
      </c>
      <c r="Q953" s="4">
        <f t="shared" ca="1" si="28"/>
        <v>-3.6148648648637698E-2</v>
      </c>
      <c r="R953" s="4">
        <f t="shared" ca="1" si="29"/>
        <v>1.0169569518909134E-2</v>
      </c>
      <c r="S953" s="4">
        <f ca="1"/>
        <v>9.6584444444444006</v>
      </c>
      <c r="T953" s="4">
        <f ca="1"/>
        <v>9.7566666666666997</v>
      </c>
      <c r="U953" s="4">
        <f ca="1"/>
        <v>47.317767552147998</v>
      </c>
      <c r="V953" s="4">
        <f ca="1"/>
        <v>49.092391151194001</v>
      </c>
      <c r="W953" s="4">
        <f ca="1"/>
        <v>32.385866168443002</v>
      </c>
      <c r="X953" s="4">
        <f ca="1"/>
        <v>2.1829656950943002</v>
      </c>
      <c r="Y953" s="4">
        <f ca="1"/>
        <v>-2.9922492808571</v>
      </c>
      <c r="Z953" s="4">
        <f ca="1"/>
        <v>-21.027871715122</v>
      </c>
    </row>
    <row r="954" spans="1:26" hidden="1" x14ac:dyDescent="0.25">
      <c r="A954" s="3" t="s">
        <v>3436</v>
      </c>
      <c r="B954" t="str">
        <v>中原内配</v>
      </c>
      <c r="C954" s="8" t="str">
        <f ca="1"/>
        <v>制造业</v>
      </c>
      <c r="D954" s="4">
        <f ca="1"/>
        <v>-0.39833265019162001</v>
      </c>
      <c r="E954" s="4">
        <f ca="1"/>
        <v>-1.6251794136582998E-2</v>
      </c>
      <c r="F954" s="4">
        <f ca="1"/>
        <v>-1.452843935731E-2</v>
      </c>
      <c r="G954" s="4">
        <f ca="1"/>
        <v>-2.8969528026924998E-2</v>
      </c>
      <c r="H954" s="4">
        <f ca="1"/>
        <v>-9.5913403508259996E-4</v>
      </c>
      <c r="I954" s="4">
        <f ca="1"/>
        <v>4.1144493135261001E-3</v>
      </c>
      <c r="J954" s="4">
        <f ca="1"/>
        <v>-0.15936646031705001</v>
      </c>
      <c r="K954" s="4">
        <f ca="1"/>
        <v>-4.632696685359E-3</v>
      </c>
      <c r="L954" s="4">
        <f ca="1"/>
        <v>-2.0772035506375001E-3</v>
      </c>
      <c r="M954" s="4">
        <f ca="1"/>
        <v>0.77074469612523999</v>
      </c>
      <c r="N954" s="4">
        <f ca="1"/>
        <v>23.992187355896</v>
      </c>
      <c r="O954" s="4">
        <f ca="1"/>
        <v>3.3022380909264002</v>
      </c>
      <c r="P954" s="4">
        <f ca="1"/>
        <v>57.850077168787998</v>
      </c>
      <c r="Q954" s="4">
        <f t="shared" ca="1" si="28"/>
        <v>-1.1882129277585429E-2</v>
      </c>
      <c r="R954" s="4">
        <f t="shared" ca="1" si="29"/>
        <v>-1.7426939504864632E-2</v>
      </c>
      <c r="S954" s="4">
        <f ca="1"/>
        <v>6.9642222222222001</v>
      </c>
      <c r="T954" s="4">
        <f ca="1"/>
        <v>6.8428571428570999</v>
      </c>
      <c r="U954" s="4">
        <f ca="1"/>
        <v>40.797437426739002</v>
      </c>
      <c r="V954" s="4">
        <f ca="1"/>
        <v>41.288027102386003</v>
      </c>
      <c r="W954" s="4">
        <f ca="1"/>
        <v>26.578407242789002</v>
      </c>
      <c r="X954" s="4">
        <f ca="1"/>
        <v>15.591828698096</v>
      </c>
      <c r="Y954" s="4">
        <f ca="1"/>
        <v>7.0759867752168999</v>
      </c>
      <c r="Z954" s="4">
        <f ca="1"/>
        <v>40.202693796978998</v>
      </c>
    </row>
    <row r="955" spans="1:26" hidden="1" x14ac:dyDescent="0.25">
      <c r="A955" s="3" t="s">
        <v>3437</v>
      </c>
      <c r="B955" t="str">
        <v>国星光电</v>
      </c>
      <c r="C955" s="8" t="str">
        <f ca="1"/>
        <v>制造业</v>
      </c>
      <c r="D955" s="4">
        <f ca="1"/>
        <v>1.1968350273534999E-2</v>
      </c>
      <c r="E955" s="4">
        <f ca="1"/>
        <v>2.7694729459190002E-4</v>
      </c>
      <c r="F955" s="4">
        <f ca="1"/>
        <v>7.3601362284938E-3</v>
      </c>
      <c r="G955" s="4">
        <f ca="1"/>
        <v>0.23066956669568001</v>
      </c>
      <c r="H955" s="4">
        <f ca="1"/>
        <v>6.2009218323703002E-3</v>
      </c>
      <c r="I955" s="4">
        <f ca="1"/>
        <v>1.3295741818357999E-2</v>
      </c>
      <c r="J955" s="4">
        <f ca="1"/>
        <v>0.17193704427449999</v>
      </c>
      <c r="K955" s="4">
        <f ca="1"/>
        <v>3.6565166687782999E-3</v>
      </c>
      <c r="L955" s="4">
        <f ca="1"/>
        <v>1.4156380666266E-2</v>
      </c>
      <c r="M955" s="4">
        <f ca="1"/>
        <v>1.4644952320824001</v>
      </c>
      <c r="N955" s="4">
        <f ca="1"/>
        <v>37.080979544377001</v>
      </c>
      <c r="O955" s="4">
        <f ca="1"/>
        <v>-2.5030782168069998</v>
      </c>
      <c r="P955" s="4">
        <f ca="1"/>
        <v>65.462900512659004</v>
      </c>
      <c r="Q955" s="4">
        <f t="shared" ca="1" si="28"/>
        <v>1.3353394771469001E-2</v>
      </c>
      <c r="R955" s="4">
        <f t="shared" ca="1" si="29"/>
        <v>2.4146268755587858E-2</v>
      </c>
      <c r="S955" s="4">
        <f ca="1"/>
        <v>8.6259999999999994</v>
      </c>
      <c r="T955" s="4">
        <f ca="1"/>
        <v>8.8342857142857003</v>
      </c>
      <c r="U955" s="4">
        <f ca="1"/>
        <v>27.625633248772999</v>
      </c>
      <c r="V955" s="4">
        <f ca="1"/>
        <v>27.261598363720999</v>
      </c>
      <c r="W955" s="4">
        <f ca="1"/>
        <v>-32.463220061793002</v>
      </c>
      <c r="X955" s="4">
        <f ca="1"/>
        <v>-4.1798678874578004</v>
      </c>
      <c r="Y955" s="4">
        <f ca="1"/>
        <v>-0.26524733425130997</v>
      </c>
      <c r="Z955" s="4">
        <f ca="1"/>
        <v>-16.899381496147001</v>
      </c>
    </row>
    <row r="956" spans="1:26" hidden="1" x14ac:dyDescent="0.25">
      <c r="A956" s="3" t="s">
        <v>3438</v>
      </c>
      <c r="B956" t="str">
        <v>摩恩电气</v>
      </c>
      <c r="C956" s="8" t="str">
        <f ca="1"/>
        <v>制造业</v>
      </c>
      <c r="D956" s="4">
        <f ca="1"/>
        <v>0.30018626550096</v>
      </c>
      <c r="E956" s="4">
        <f ca="1"/>
        <v>7.6220673976796997E-3</v>
      </c>
      <c r="F956" s="4">
        <f ca="1"/>
        <v>2.2629793147480998E-2</v>
      </c>
      <c r="G956" s="4">
        <f ca="1"/>
        <v>0.35242203490877</v>
      </c>
      <c r="H956" s="4">
        <f ca="1"/>
        <v>6.6997828195062004E-3</v>
      </c>
      <c r="I956" s="4">
        <f ca="1"/>
        <v>1.9228882940919002E-2</v>
      </c>
      <c r="J956" s="4">
        <f ca="1"/>
        <v>-0.19007099452012999</v>
      </c>
      <c r="K956" s="4">
        <f ca="1"/>
        <v>-4.9972321108161001E-3</v>
      </c>
      <c r="L956" s="4">
        <f ca="1"/>
        <v>-7.2176107838081999E-3</v>
      </c>
      <c r="M956" s="4">
        <f ca="1"/>
        <v>1.2278052352494999</v>
      </c>
      <c r="N956" s="4">
        <f ca="1"/>
        <v>41.754505655590002</v>
      </c>
      <c r="O956" s="4">
        <f ca="1"/>
        <v>5.9967768314447998</v>
      </c>
      <c r="P956" s="4">
        <f ca="1"/>
        <v>62.755467629316001</v>
      </c>
      <c r="Q956" s="4">
        <f t="shared" ca="1" si="28"/>
        <v>2.7770951093641173E-2</v>
      </c>
      <c r="R956" s="4">
        <f t="shared" ca="1" si="29"/>
        <v>2.0305589063133397E-2</v>
      </c>
      <c r="S956" s="4">
        <f ca="1"/>
        <v>6.6319999999999997</v>
      </c>
      <c r="T956" s="4">
        <f ca="1"/>
        <v>6.7666666666667004</v>
      </c>
      <c r="U956" s="4">
        <f ca="1"/>
        <v>21.351982673344001</v>
      </c>
      <c r="V956" s="4">
        <f ca="1"/>
        <v>20.775040052089</v>
      </c>
      <c r="W956" s="4">
        <f ca="1"/>
        <v>-21.818625692131999</v>
      </c>
      <c r="X956" s="4">
        <f ca="1"/>
        <v>43.232139552379003</v>
      </c>
      <c r="Y956" s="4">
        <f ca="1"/>
        <v>10.909871484386001</v>
      </c>
      <c r="Z956" s="4">
        <f ca="1"/>
        <v>0</v>
      </c>
    </row>
    <row r="957" spans="1:26" hidden="1" x14ac:dyDescent="0.25">
      <c r="A957" s="3" t="s">
        <v>3439</v>
      </c>
      <c r="B957" t="str">
        <v>长高电新</v>
      </c>
      <c r="C957" s="8" t="str">
        <f ca="1"/>
        <v>制造业</v>
      </c>
      <c r="D957" s="4">
        <f ca="1"/>
        <v>-0.15131959081145999</v>
      </c>
      <c r="E957" s="4">
        <f ca="1"/>
        <v>-3.5414571119113001E-3</v>
      </c>
      <c r="F957" s="4">
        <f ca="1"/>
        <v>1.6118368686802E-3</v>
      </c>
      <c r="G957" s="4">
        <f ca="1"/>
        <v>0.13790147401548</v>
      </c>
      <c r="H957" s="4">
        <f ca="1"/>
        <v>2.5901430930650002E-3</v>
      </c>
      <c r="I957" s="4">
        <f ca="1"/>
        <v>1.1906812568144E-2</v>
      </c>
      <c r="J957" s="4">
        <f ca="1"/>
        <v>2.3117839661600002E-2</v>
      </c>
      <c r="K957" s="4">
        <f ca="1"/>
        <v>4.2058487480490001E-4</v>
      </c>
      <c r="L957" s="4">
        <f ca="1"/>
        <v>7.7500729469186002E-3</v>
      </c>
      <c r="M957" s="4">
        <f ca="1"/>
        <v>1.0646589069265999</v>
      </c>
      <c r="N957" s="4">
        <f ca="1"/>
        <v>38.902519357871</v>
      </c>
      <c r="O957" s="4">
        <f ca="1"/>
        <v>-13.531537018151001</v>
      </c>
      <c r="P957" s="4">
        <f ca="1"/>
        <v>59.707471219733002</v>
      </c>
      <c r="Q957" s="4">
        <f t="shared" ca="1" si="28"/>
        <v>5.4931932171165187E-3</v>
      </c>
      <c r="R957" s="4">
        <f t="shared" ca="1" si="29"/>
        <v>3.8448256014826493E-3</v>
      </c>
      <c r="S957" s="4">
        <f ca="1"/>
        <v>6.8944444444444004</v>
      </c>
      <c r="T957" s="4">
        <f ca="1"/>
        <v>6.9209523809524001</v>
      </c>
      <c r="U957" s="4">
        <f ca="1"/>
        <v>40.140912719794997</v>
      </c>
      <c r="V957" s="4">
        <f ca="1"/>
        <v>39.921615571918998</v>
      </c>
      <c r="W957" s="4">
        <f ca="1"/>
        <v>-28.202185108557</v>
      </c>
      <c r="X957" s="4">
        <f ca="1"/>
        <v>1.8013468811113</v>
      </c>
      <c r="Y957" s="4">
        <f ca="1"/>
        <v>3.5299593134618998</v>
      </c>
      <c r="Z957" s="4">
        <f ca="1"/>
        <v>79.797467515106007</v>
      </c>
    </row>
    <row r="958" spans="1:26" hidden="1" x14ac:dyDescent="0.25">
      <c r="A958" s="3" t="s">
        <v>3440</v>
      </c>
      <c r="B958" t="str">
        <v>华软科技</v>
      </c>
      <c r="C958" s="8" t="str">
        <f ca="1"/>
        <v>信息传输、软件和信息技术服务业</v>
      </c>
      <c r="D958" s="4">
        <f ca="1"/>
        <v>-0.21351882169552</v>
      </c>
      <c r="E958" s="4">
        <f ca="1"/>
        <v>-9.7257428807354995E-2</v>
      </c>
      <c r="F958" s="4">
        <f ca="1"/>
        <v>-9.3399365923783999E-3</v>
      </c>
      <c r="G958" s="4">
        <f ca="1"/>
        <v>-0.33536927805123001</v>
      </c>
      <c r="H958" s="4">
        <f ca="1"/>
        <v>-4.8150475687656E-2</v>
      </c>
      <c r="I958" s="4">
        <f ca="1"/>
        <v>-1.0329437154706E-2</v>
      </c>
      <c r="J958" s="4">
        <f ca="1"/>
        <v>-0.12186906686968001</v>
      </c>
      <c r="K958" s="4">
        <f ca="1"/>
        <v>-7.2164794785306999E-3</v>
      </c>
      <c r="L958" s="4">
        <f ca="1"/>
        <v>-2.8485125989523999E-3</v>
      </c>
      <c r="M958" s="4">
        <f ca="1"/>
        <v>1.2129485539728999</v>
      </c>
      <c r="N958" s="4">
        <f ca="1"/>
        <v>46.827811405774</v>
      </c>
      <c r="O958" s="4">
        <f ca="1"/>
        <v>-15.835017444184</v>
      </c>
      <c r="P958" s="4">
        <f ca="1"/>
        <v>49.712528065466003</v>
      </c>
      <c r="Q958" s="4">
        <f t="shared" ca="1" si="28"/>
        <v>-2.3760023760070804E-3</v>
      </c>
      <c r="R958" s="4">
        <f t="shared" ca="1" si="29"/>
        <v>-4.3362169654792976E-2</v>
      </c>
      <c r="S958" s="4">
        <f ca="1"/>
        <v>11.497111111111</v>
      </c>
      <c r="T958" s="4">
        <f ca="1"/>
        <v>10.998571428570999</v>
      </c>
      <c r="U958" s="4">
        <f ca="1"/>
        <v>46.315093013717998</v>
      </c>
      <c r="V958" s="4">
        <f ca="1"/>
        <v>46.425399874126001</v>
      </c>
      <c r="W958" s="4">
        <f ca="1"/>
        <v>11.532863865695999</v>
      </c>
      <c r="X958" s="4">
        <f ca="1"/>
        <v>0.78226950875612999</v>
      </c>
      <c r="Y958" s="4">
        <f ca="1"/>
        <v>19.358308682179</v>
      </c>
      <c r="Z958" s="4">
        <f ca="1"/>
        <v>0</v>
      </c>
    </row>
    <row r="959" spans="1:26" hidden="1" x14ac:dyDescent="0.25">
      <c r="A959" s="3" t="s">
        <v>3441</v>
      </c>
      <c r="B959" t="str">
        <v>松芝股份</v>
      </c>
      <c r="C959" s="8" t="str">
        <f ca="1"/>
        <v>制造业</v>
      </c>
      <c r="D959" s="4">
        <f ca="1"/>
        <v>0.19999802069788</v>
      </c>
      <c r="E959" s="4">
        <f ca="1"/>
        <v>5.3868966733888E-3</v>
      </c>
      <c r="F959" s="4">
        <f ca="1"/>
        <v>1.6695223448077001E-2</v>
      </c>
      <c r="G959" s="4">
        <f ca="1"/>
        <v>0.41618505063562</v>
      </c>
      <c r="H959" s="4">
        <f ca="1"/>
        <v>1.0432626151129E-2</v>
      </c>
      <c r="I959" s="4">
        <f ca="1"/>
        <v>2.0681528125831999E-2</v>
      </c>
      <c r="J959" s="4">
        <f ca="1"/>
        <v>0.14540150315306</v>
      </c>
      <c r="K959" s="4">
        <f ca="1"/>
        <v>3.3195816537642999E-3</v>
      </c>
      <c r="L959" s="4">
        <f ca="1"/>
        <v>1.0904476489964E-2</v>
      </c>
      <c r="M959" s="4">
        <f ca="1"/>
        <v>1.7026937246547</v>
      </c>
      <c r="N959" s="4">
        <f ca="1"/>
        <v>58.933491124577003</v>
      </c>
      <c r="O959" s="4">
        <f ca="1"/>
        <v>8.5923406799639999</v>
      </c>
      <c r="P959" s="4">
        <f ca="1"/>
        <v>72.125382378538006</v>
      </c>
      <c r="Q959" s="4">
        <f t="shared" ca="1" si="28"/>
        <v>2.450359104352786E-2</v>
      </c>
      <c r="R959" s="4">
        <f t="shared" ca="1" si="29"/>
        <v>3.042025672585702E-2</v>
      </c>
      <c r="S959" s="4">
        <f ca="1"/>
        <v>7.5826666666667002</v>
      </c>
      <c r="T959" s="4">
        <f ca="1"/>
        <v>7.8133333333332997</v>
      </c>
      <c r="U959" s="4">
        <f ca="1"/>
        <v>23.714886258107999</v>
      </c>
      <c r="V959" s="4">
        <f ca="1"/>
        <v>23.147684854821001</v>
      </c>
      <c r="W959" s="4">
        <f ca="1"/>
        <v>-13.257396564913</v>
      </c>
      <c r="X959" s="4">
        <f ca="1"/>
        <v>7.4470555442338</v>
      </c>
      <c r="Y959" s="4">
        <f ca="1"/>
        <v>6.6585166993538003</v>
      </c>
      <c r="Z959" s="4">
        <f ca="1"/>
        <v>-14.860248097095001</v>
      </c>
    </row>
    <row r="960" spans="1:26" hidden="1" x14ac:dyDescent="0.25">
      <c r="A960" s="3" t="s">
        <v>3442</v>
      </c>
      <c r="B960" t="str">
        <v>百川股份</v>
      </c>
      <c r="C960" s="8" t="str">
        <f ca="1"/>
        <v>制造业</v>
      </c>
      <c r="D960" s="4">
        <f ca="1"/>
        <v>0.31555122370722</v>
      </c>
      <c r="E960" s="4">
        <f ca="1"/>
        <v>7.6650743741449997E-3</v>
      </c>
      <c r="F960" s="4">
        <f ca="1"/>
        <v>1.6129067729115001E-2</v>
      </c>
      <c r="G960" s="4">
        <f ca="1"/>
        <v>-8.9116819127537994E-2</v>
      </c>
      <c r="H960" s="4">
        <f ca="1"/>
        <v>-3.5079993031708E-3</v>
      </c>
      <c r="I960" s="4">
        <f ca="1"/>
        <v>4.8949598274359999E-4</v>
      </c>
      <c r="J960" s="4">
        <f ca="1"/>
        <v>8.4480085176422998E-2</v>
      </c>
      <c r="K960" s="4">
        <f ca="1"/>
        <v>4.2215552708985997E-3</v>
      </c>
      <c r="L960" s="4">
        <f ca="1"/>
        <v>8.7344056997213995E-3</v>
      </c>
      <c r="M960" s="4">
        <f ca="1"/>
        <v>1.2766308462602001</v>
      </c>
      <c r="N960" s="4">
        <f ca="1"/>
        <v>39.051197821311</v>
      </c>
      <c r="O960" s="4">
        <f ca="1"/>
        <v>-32.134686333348</v>
      </c>
      <c r="P960" s="4">
        <f ca="1"/>
        <v>62.676132361112998</v>
      </c>
      <c r="Q960" s="4">
        <f t="shared" ca="1" si="28"/>
        <v>2.4288688410827795E-2</v>
      </c>
      <c r="R960" s="4">
        <f t="shared" ca="1" si="29"/>
        <v>-1.4145224892448139E-2</v>
      </c>
      <c r="S960" s="4">
        <f ca="1"/>
        <v>7.2535555555556002</v>
      </c>
      <c r="T960" s="4">
        <f ca="1"/>
        <v>7.1509523809523996</v>
      </c>
      <c r="U960" s="4">
        <f ca="1"/>
        <v>46.511370580700998</v>
      </c>
      <c r="V960" s="4">
        <f ca="1"/>
        <v>45.408458676686998</v>
      </c>
      <c r="W960" s="4">
        <f ca="1"/>
        <v>26.032260586132999</v>
      </c>
      <c r="X960" s="4">
        <f ca="1"/>
        <v>17.070406196131</v>
      </c>
      <c r="Y960" s="4">
        <f ca="1"/>
        <v>52.121357171352997</v>
      </c>
      <c r="Z960" s="4">
        <f ca="1"/>
        <v>-5.7788747954851001</v>
      </c>
    </row>
    <row r="961" spans="1:26" hidden="1" x14ac:dyDescent="0.25">
      <c r="A961" s="3" t="s">
        <v>3443</v>
      </c>
      <c r="B961" t="str">
        <v>欧菲光</v>
      </c>
      <c r="C961" s="8" t="str">
        <f ca="1"/>
        <v>制造业</v>
      </c>
      <c r="D961" s="4">
        <f ca="1"/>
        <v>0.31832289246228002</v>
      </c>
      <c r="E961" s="4">
        <f ca="1"/>
        <v>7.9472126177248994E-3</v>
      </c>
      <c r="F961" s="4">
        <f ca="1"/>
        <v>2.6358298271893E-2</v>
      </c>
      <c r="G961" s="4">
        <f ca="1"/>
        <v>0.48853768167322997</v>
      </c>
      <c r="H961" s="4">
        <f ca="1"/>
        <v>0.17714321473240999</v>
      </c>
      <c r="I961" s="4">
        <f ca="1"/>
        <v>8.8686407378193999E-2</v>
      </c>
      <c r="J961" s="4">
        <f ca="1"/>
        <v>0.46119845203707999</v>
      </c>
      <c r="K961" s="4">
        <f ca="1"/>
        <v>5.7145846955019002E-2</v>
      </c>
      <c r="L961" s="4">
        <f ca="1"/>
        <v>7.0318702873819E-2</v>
      </c>
      <c r="M961" s="4">
        <f ca="1"/>
        <v>0.85039128203928005</v>
      </c>
      <c r="N961" s="4">
        <f ca="1"/>
        <v>57.889338105637002</v>
      </c>
      <c r="O961" s="4">
        <f ca="1"/>
        <v>24.498649198136999</v>
      </c>
      <c r="P961" s="4">
        <f ca="1"/>
        <v>88.848776927000003</v>
      </c>
      <c r="Q961" s="4">
        <f t="shared" ca="1" si="28"/>
        <v>4.8792041686362905E-2</v>
      </c>
      <c r="R961" s="4">
        <f t="shared" ca="1" si="29"/>
        <v>0.22711894292548032</v>
      </c>
      <c r="S961" s="4">
        <f ca="1"/>
        <v>8.6419999999999995</v>
      </c>
      <c r="T961" s="4">
        <f ca="1"/>
        <v>10.604761904762</v>
      </c>
      <c r="U961" s="4">
        <f ca="1"/>
        <v>226.31546684918001</v>
      </c>
      <c r="V961" s="4">
        <f ca="1"/>
        <v>215.78678885214001</v>
      </c>
      <c r="W961" s="4">
        <f ca="1"/>
        <v>0</v>
      </c>
      <c r="X961" s="4">
        <f ca="1"/>
        <v>-34.169996370173003</v>
      </c>
      <c r="Y961" s="4">
        <f ca="1"/>
        <v>-23.309679150238999</v>
      </c>
      <c r="Z961" s="4">
        <f ca="1"/>
        <v>-17.294779180629</v>
      </c>
    </row>
    <row r="962" spans="1:26" hidden="1" x14ac:dyDescent="0.25">
      <c r="A962" s="3" t="s">
        <v>3444</v>
      </c>
      <c r="B962" t="str">
        <v>青龙管业</v>
      </c>
      <c r="C962" s="8" t="str">
        <f ca="1"/>
        <v>制造业</v>
      </c>
      <c r="D962" s="4">
        <f ca="1"/>
        <v>0.22280591287207999</v>
      </c>
      <c r="E962" s="4">
        <f ca="1"/>
        <v>2.3018868472870001E-2</v>
      </c>
      <c r="F962" s="4">
        <f ca="1"/>
        <v>5.5469857816122001E-2</v>
      </c>
      <c r="G962" s="4">
        <f ca="1"/>
        <v>0.17344266703052999</v>
      </c>
      <c r="H962" s="4">
        <f ca="1"/>
        <v>1.3651389764257E-2</v>
      </c>
      <c r="I962" s="4">
        <f ca="1"/>
        <v>3.3818590586273997E-2</v>
      </c>
      <c r="J962" s="4">
        <f ca="1"/>
        <v>8.4698523663479006E-2</v>
      </c>
      <c r="K962" s="4">
        <f ca="1"/>
        <v>5.5648131871974997E-3</v>
      </c>
      <c r="L962" s="4">
        <f ca="1"/>
        <v>1.6055963818512001E-2</v>
      </c>
      <c r="M962" s="4">
        <f ca="1"/>
        <v>1.1429704954641</v>
      </c>
      <c r="N962" s="4">
        <f ca="1"/>
        <v>48.334114447289998</v>
      </c>
      <c r="O962" s="4">
        <f ca="1"/>
        <v>22.531059108600001</v>
      </c>
      <c r="P962" s="4">
        <f ca="1"/>
        <v>56.650587317262001</v>
      </c>
      <c r="Q962" s="4">
        <f t="shared" ca="1" si="28"/>
        <v>2.9129600558168878E-2</v>
      </c>
      <c r="R962" s="4">
        <f t="shared" ca="1" si="29"/>
        <v>0.11236328306388516</v>
      </c>
      <c r="S962" s="4">
        <f ca="1"/>
        <v>8.8875555555556005</v>
      </c>
      <c r="T962" s="4">
        <f ca="1"/>
        <v>9.8861904761904995</v>
      </c>
      <c r="U962" s="4">
        <f ca="1"/>
        <v>27.009747772846001</v>
      </c>
      <c r="V962" s="4">
        <f ca="1"/>
        <v>26.245234573173999</v>
      </c>
      <c r="W962" s="4">
        <f ca="1"/>
        <v>6.5232252015155003</v>
      </c>
      <c r="X962" s="4">
        <f ca="1"/>
        <v>8.7886159598323008</v>
      </c>
      <c r="Y962" s="4">
        <f ca="1"/>
        <v>5.3663198971053001</v>
      </c>
      <c r="Z962" s="4">
        <f ca="1"/>
        <v>-39.848324836817</v>
      </c>
    </row>
    <row r="963" spans="1:26" hidden="1" x14ac:dyDescent="0.25">
      <c r="A963" s="3" t="s">
        <v>3445</v>
      </c>
      <c r="B963" t="str">
        <v>益生股份</v>
      </c>
      <c r="C963" s="8" t="str">
        <f ca="1"/>
        <v>农、林、牧、渔业</v>
      </c>
      <c r="D963" s="4">
        <f ca="1"/>
        <v>0.25360900999793001</v>
      </c>
      <c r="E963" s="4">
        <f ca="1"/>
        <v>5.8317310777988001E-3</v>
      </c>
      <c r="F963" s="4">
        <f ca="1"/>
        <v>2.9906031619161999E-2</v>
      </c>
      <c r="G963" s="4">
        <f ca="1"/>
        <v>7.8737287756350999E-2</v>
      </c>
      <c r="H963" s="4">
        <f ca="1"/>
        <v>1.4185391235221E-3</v>
      </c>
      <c r="I963" s="4">
        <f ca="1"/>
        <v>1.5849516438172E-2</v>
      </c>
      <c r="J963" s="4">
        <f ca="1"/>
        <v>-7.8404160585205995E-2</v>
      </c>
      <c r="K963" s="4">
        <f ca="1"/>
        <v>-2.0890006166867001E-3</v>
      </c>
      <c r="L963" s="4">
        <f ca="1"/>
        <v>1.8963275306848001E-3</v>
      </c>
      <c r="M963" s="4">
        <f ca="1"/>
        <v>1.2518426174016</v>
      </c>
      <c r="N963" s="4">
        <f ca="1"/>
        <v>47.111301512467001</v>
      </c>
      <c r="O963" s="4">
        <f ca="1"/>
        <v>14.069716268042001</v>
      </c>
      <c r="P963" s="4">
        <f ca="1"/>
        <v>46.534454879518997</v>
      </c>
      <c r="Q963" s="4">
        <f t="shared" ca="1" si="28"/>
        <v>4.2903275411349306E-2</v>
      </c>
      <c r="R963" s="4">
        <f t="shared" ca="1" si="29"/>
        <v>-3.1620326368233052E-2</v>
      </c>
      <c r="S963" s="4">
        <f ca="1"/>
        <v>11.055777777777999</v>
      </c>
      <c r="T963" s="4">
        <f ca="1"/>
        <v>10.706190476190001</v>
      </c>
      <c r="U963" s="4">
        <f ca="1"/>
        <v>93.703869133561</v>
      </c>
      <c r="V963" s="4">
        <f ca="1"/>
        <v>89.849050571446</v>
      </c>
      <c r="W963" s="4">
        <f ca="1"/>
        <v>0</v>
      </c>
      <c r="X963" s="4">
        <f ca="1"/>
        <v>-16.163426383226</v>
      </c>
      <c r="Y963" s="4">
        <f ca="1"/>
        <v>12.744060017227</v>
      </c>
      <c r="Z963" s="4">
        <f ca="1"/>
        <v>-65.139806640578001</v>
      </c>
    </row>
    <row r="964" spans="1:26" hidden="1" x14ac:dyDescent="0.25">
      <c r="A964" s="3" t="s">
        <v>3446</v>
      </c>
      <c r="B964" t="str">
        <v>晶澳科技</v>
      </c>
      <c r="C964" s="8" t="str">
        <f ca="1"/>
        <v>制造业</v>
      </c>
      <c r="D964" s="4">
        <f ca="1"/>
        <v>-0.11353136154439999</v>
      </c>
      <c r="E964" s="4">
        <f ca="1"/>
        <v>-4.8363341703862002E-3</v>
      </c>
      <c r="F964" s="4">
        <f ca="1"/>
        <v>-4.9193627992609999E-4</v>
      </c>
      <c r="G964" s="4">
        <f ca="1"/>
        <v>-8.6523776660197005E-2</v>
      </c>
      <c r="H964" s="4">
        <f ca="1"/>
        <v>-3.5512546403045999E-3</v>
      </c>
      <c r="I964" s="4">
        <f ca="1"/>
        <v>5.8749455416399999E-4</v>
      </c>
      <c r="J964" s="4">
        <f ca="1"/>
        <v>-0.31373118147467</v>
      </c>
      <c r="K964" s="4">
        <f ca="1"/>
        <v>-1.3666310106073E-2</v>
      </c>
      <c r="L964" s="4">
        <f ca="1"/>
        <v>-1.2222830615036E-2</v>
      </c>
      <c r="M964" s="4">
        <f ca="1"/>
        <v>0.80090722976411</v>
      </c>
      <c r="N964" s="4">
        <f ca="1"/>
        <v>44.228877365995999</v>
      </c>
      <c r="O964" s="4">
        <f ca="1"/>
        <v>-26.809552456591</v>
      </c>
      <c r="P964" s="4">
        <f ca="1"/>
        <v>38.933955341858002</v>
      </c>
      <c r="Q964" s="4">
        <f t="shared" ca="1" si="28"/>
        <v>-2.4303073624065228E-3</v>
      </c>
      <c r="R964" s="4">
        <f t="shared" ca="1" si="29"/>
        <v>-3.9688970673336016E-2</v>
      </c>
      <c r="S964" s="4">
        <f ca="1"/>
        <v>23.859333333333002</v>
      </c>
      <c r="T964" s="4">
        <f ca="1"/>
        <v>22.912380952381</v>
      </c>
      <c r="U964" s="4">
        <f ca="1"/>
        <v>60.949015270533998</v>
      </c>
      <c r="V964" s="4">
        <f ca="1"/>
        <v>61.097500976983</v>
      </c>
      <c r="W964" s="4">
        <f ca="1"/>
        <v>62.788822328168003</v>
      </c>
      <c r="X964" s="4">
        <f ca="1"/>
        <v>51.105047329461001</v>
      </c>
      <c r="Y964" s="4">
        <f ca="1"/>
        <v>36.370874962511998</v>
      </c>
      <c r="Z964" s="4">
        <f ca="1"/>
        <v>30.417668941093002</v>
      </c>
    </row>
    <row r="965" spans="1:26" hidden="1" x14ac:dyDescent="0.25">
      <c r="A965" s="3" t="s">
        <v>3447</v>
      </c>
      <c r="B965" t="str">
        <v>赣锋锂业</v>
      </c>
      <c r="C965" s="8" t="str">
        <f ca="1"/>
        <v>制造业</v>
      </c>
      <c r="D965" s="4">
        <f ca="1"/>
        <v>-0.31470318954678</v>
      </c>
      <c r="E965" s="4">
        <f ca="1"/>
        <v>-1.6599095046598001E-2</v>
      </c>
      <c r="F965" s="4">
        <f ca="1"/>
        <v>-1.002777822061E-2</v>
      </c>
      <c r="G965" s="4">
        <f ca="1"/>
        <v>-6.3059634932514E-2</v>
      </c>
      <c r="H965" s="4">
        <f ca="1"/>
        <v>-3.7074442305753E-3</v>
      </c>
      <c r="I965" s="4">
        <f ca="1"/>
        <v>2.5038577685610001E-4</v>
      </c>
      <c r="J965" s="4">
        <f ca="1"/>
        <v>-0.27535906420375</v>
      </c>
      <c r="K965" s="4">
        <f ca="1"/>
        <v>-1.0117956995898E-2</v>
      </c>
      <c r="L965" s="4">
        <f ca="1"/>
        <v>-7.1431417938835002E-3</v>
      </c>
      <c r="M965" s="4">
        <f ca="1"/>
        <v>1.4727737078944001</v>
      </c>
      <c r="N965" s="4">
        <f ca="1"/>
        <v>40.833623765375997</v>
      </c>
      <c r="O965" s="4">
        <f ca="1"/>
        <v>-41.670909128752001</v>
      </c>
      <c r="P965" s="4">
        <f ca="1"/>
        <v>38.929626685780001</v>
      </c>
      <c r="Q965" s="4">
        <f t="shared" ref="Q965:Q1028" ca="1" si="30">(U965-V965)/V965</f>
        <v>-1.9208789588173902E-2</v>
      </c>
      <c r="R965" s="4">
        <f t="shared" ref="R965:R1028" ca="1" si="31">(T965-S965)/S965</f>
        <v>-2.0369590393270205E-2</v>
      </c>
      <c r="S965" s="4">
        <f ca="1"/>
        <v>45.148222222222003</v>
      </c>
      <c r="T965" s="4">
        <f ca="1"/>
        <v>44.228571428571001</v>
      </c>
      <c r="U965" s="4">
        <f ca="1"/>
        <v>606.14246551548001</v>
      </c>
      <c r="V965" s="4">
        <f ca="1"/>
        <v>618.01376182905005</v>
      </c>
      <c r="W965" s="4">
        <f ca="1"/>
        <v>286.86012880771</v>
      </c>
      <c r="X965" s="4">
        <f ca="1"/>
        <v>98.568176965736995</v>
      </c>
      <c r="Y965" s="4">
        <f ca="1"/>
        <v>77.258139765596994</v>
      </c>
      <c r="Z965" s="4">
        <f ca="1"/>
        <v>165.25132049972001</v>
      </c>
    </row>
    <row r="966" spans="1:26" hidden="1" x14ac:dyDescent="0.25">
      <c r="A966" s="3" t="s">
        <v>3448</v>
      </c>
      <c r="B966" t="str">
        <v>珠江啤酒</v>
      </c>
      <c r="C966" s="8" t="str">
        <f ca="1"/>
        <v>制造业</v>
      </c>
      <c r="D966" s="4">
        <f ca="1"/>
        <v>-0.22965296191781001</v>
      </c>
      <c r="E966" s="4">
        <f ca="1"/>
        <v>-6.0198510977980003E-3</v>
      </c>
      <c r="F966" s="4">
        <f ca="1"/>
        <v>-4.1821019430948996E-3</v>
      </c>
      <c r="G966" s="4">
        <f ca="1"/>
        <v>-0.28562930594857</v>
      </c>
      <c r="H966" s="4">
        <f ca="1"/>
        <v>-5.4461663333728004E-3</v>
      </c>
      <c r="I966" s="4">
        <f ca="1"/>
        <v>-3.5653323455069998E-3</v>
      </c>
      <c r="J966" s="4">
        <f ca="1"/>
        <v>-0.23854762620507999</v>
      </c>
      <c r="K966" s="4">
        <f ca="1"/>
        <v>-6.9106390320337E-3</v>
      </c>
      <c r="L966" s="4">
        <f ca="1"/>
        <v>-5.0753403861722004E-3</v>
      </c>
      <c r="M966" s="4">
        <f ca="1"/>
        <v>1.0054188695729001</v>
      </c>
      <c r="N966" s="4">
        <f ca="1"/>
        <v>25.58081061395</v>
      </c>
      <c r="O966" s="4">
        <f ca="1"/>
        <v>-3.5031525090828</v>
      </c>
      <c r="P966" s="4">
        <f ca="1"/>
        <v>37.056231477658002</v>
      </c>
      <c r="Q966" s="4">
        <f t="shared" ca="1" si="30"/>
        <v>-5.8526740665752943E-3</v>
      </c>
      <c r="R966" s="4">
        <f t="shared" ca="1" si="31"/>
        <v>-3.6968349551446691E-2</v>
      </c>
      <c r="S966" s="4">
        <f ca="1"/>
        <v>8.5246666666667004</v>
      </c>
      <c r="T966" s="4">
        <f ca="1"/>
        <v>8.2095238095237999</v>
      </c>
      <c r="U966" s="4">
        <f ca="1"/>
        <v>17.967168369355999</v>
      </c>
      <c r="V966" s="4">
        <f ca="1"/>
        <v>18.072943416596999</v>
      </c>
      <c r="W966" s="4">
        <f ca="1"/>
        <v>5.7640071794776997</v>
      </c>
      <c r="X966" s="4">
        <f ca="1"/>
        <v>5.1112514037862997</v>
      </c>
      <c r="Y966" s="4">
        <f ca="1"/>
        <v>5.0775782431387997</v>
      </c>
      <c r="Z966" s="4">
        <f ca="1"/>
        <v>-7.9256395775302</v>
      </c>
    </row>
    <row r="967" spans="1:26" hidden="1" x14ac:dyDescent="0.25">
      <c r="A967" s="3" t="s">
        <v>3449</v>
      </c>
      <c r="B967" t="str">
        <v>嘉事堂</v>
      </c>
      <c r="C967" s="8" t="str">
        <f ca="1"/>
        <v>批发和零售业</v>
      </c>
      <c r="D967" s="4">
        <f ca="1"/>
        <v>0.28658845298134</v>
      </c>
      <c r="E967" s="4">
        <f ca="1"/>
        <v>6.1863405856657002E-3</v>
      </c>
      <c r="F967" s="4">
        <f ca="1"/>
        <v>1.9046715154442999E-2</v>
      </c>
      <c r="G967" s="4">
        <f ca="1"/>
        <v>0.28527101796648002</v>
      </c>
      <c r="H967" s="4">
        <f ca="1"/>
        <v>4.9767847067154003E-3</v>
      </c>
      <c r="I967" s="4">
        <f ca="1"/>
        <v>1.4525100542121999E-2</v>
      </c>
      <c r="J967" s="4">
        <f ca="1"/>
        <v>0.15804206151715</v>
      </c>
      <c r="K967" s="4">
        <f ca="1"/>
        <v>2.8852215255415E-3</v>
      </c>
      <c r="L967" s="4">
        <f ca="1"/>
        <v>1.1281985159015E-2</v>
      </c>
      <c r="M967" s="4">
        <f ca="1"/>
        <v>0.97753973082425005</v>
      </c>
      <c r="N967" s="4">
        <f ca="1"/>
        <v>36.738144486159001</v>
      </c>
      <c r="O967" s="4">
        <f ca="1"/>
        <v>18.305111880441999</v>
      </c>
      <c r="P967" s="4">
        <f ca="1"/>
        <v>71.183520711442</v>
      </c>
      <c r="Q967" s="4">
        <f t="shared" ca="1" si="30"/>
        <v>2.9548627268465414E-2</v>
      </c>
      <c r="R967" s="4">
        <f t="shared" ca="1" si="31"/>
        <v>1.1851392437520879E-2</v>
      </c>
      <c r="S967" s="4">
        <f ca="1"/>
        <v>14.127333333333</v>
      </c>
      <c r="T967" s="4">
        <f ca="1"/>
        <v>14.294761904762</v>
      </c>
      <c r="U967" s="4">
        <f ca="1"/>
        <v>26.490417271371001</v>
      </c>
      <c r="V967" s="4">
        <f ca="1"/>
        <v>25.730127329346001</v>
      </c>
      <c r="W967" s="4">
        <f ca="1"/>
        <v>-10.798129879132</v>
      </c>
      <c r="X967" s="4">
        <f ca="1"/>
        <v>5.7254794973587</v>
      </c>
      <c r="Y967" s="4">
        <f ca="1"/>
        <v>8.2912960404709004</v>
      </c>
      <c r="Z967" s="4">
        <f ca="1"/>
        <v>0</v>
      </c>
    </row>
    <row r="968" spans="1:26" hidden="1" x14ac:dyDescent="0.25">
      <c r="A968" s="3" t="s">
        <v>3450</v>
      </c>
      <c r="B968" t="str">
        <v>沪电股份</v>
      </c>
      <c r="C968" s="8" t="str">
        <f ca="1"/>
        <v>制造业</v>
      </c>
      <c r="D968" s="4">
        <f ca="1"/>
        <v>-5.8069768376399003E-2</v>
      </c>
      <c r="E968" s="4">
        <f ca="1"/>
        <v>-1.4685243637241E-3</v>
      </c>
      <c r="F968" s="4">
        <f ca="1"/>
        <v>9.1733993685438001E-3</v>
      </c>
      <c r="G968" s="4">
        <f ca="1"/>
        <v>0.22536795071148999</v>
      </c>
      <c r="H968" s="4">
        <f ca="1"/>
        <v>4.8317741098785E-3</v>
      </c>
      <c r="I968" s="4">
        <f ca="1"/>
        <v>3.3829346319331002E-2</v>
      </c>
      <c r="J968" s="4">
        <f ca="1"/>
        <v>6.0064511405397002E-2</v>
      </c>
      <c r="K968" s="4">
        <f ca="1"/>
        <v>1.3895905871858E-3</v>
      </c>
      <c r="L968" s="4">
        <f ca="1"/>
        <v>1.4251457105128E-2</v>
      </c>
      <c r="M968" s="4">
        <f ca="1"/>
        <v>1.4145715496396001</v>
      </c>
      <c r="N968" s="4">
        <f ca="1"/>
        <v>57.667889585032</v>
      </c>
      <c r="O968" s="4">
        <f ca="1"/>
        <v>35.680507163598001</v>
      </c>
      <c r="P968" s="4">
        <f ca="1"/>
        <v>57.804173088805001</v>
      </c>
      <c r="Q968" s="4">
        <f t="shared" ca="1" si="30"/>
        <v>1.7082997582587543E-2</v>
      </c>
      <c r="R968" s="4">
        <f t="shared" ca="1" si="31"/>
        <v>-1.3964766673277696E-2</v>
      </c>
      <c r="S968" s="4">
        <f ca="1"/>
        <v>20.593777777778001</v>
      </c>
      <c r="T968" s="4">
        <f ca="1"/>
        <v>20.30619047619</v>
      </c>
      <c r="U968" s="4">
        <f ca="1"/>
        <v>66.058560727038</v>
      </c>
      <c r="V968" s="4">
        <f ca="1"/>
        <v>64.949036493625997</v>
      </c>
      <c r="W968" s="4">
        <f ca="1"/>
        <v>4.1278962309922003</v>
      </c>
      <c r="X968" s="4">
        <f ca="1"/>
        <v>5.3544301441342999</v>
      </c>
      <c r="Y968" s="4">
        <f ca="1"/>
        <v>14.923640362131</v>
      </c>
      <c r="Z968" s="4">
        <f ca="1"/>
        <v>13.737580892488999</v>
      </c>
    </row>
    <row r="969" spans="1:26" hidden="1" x14ac:dyDescent="0.25">
      <c r="A969" s="3" t="s">
        <v>3451</v>
      </c>
      <c r="B969" t="str">
        <v>海格通信</v>
      </c>
      <c r="C969" s="8" t="str">
        <f ca="1"/>
        <v>制造业</v>
      </c>
      <c r="D969" s="4">
        <f ca="1"/>
        <v>0.28393577083110999</v>
      </c>
      <c r="E969" s="4">
        <f ca="1"/>
        <v>6.2867514265258998E-3</v>
      </c>
      <c r="F969" s="4">
        <f ca="1"/>
        <v>2.5782596521296001E-2</v>
      </c>
      <c r="G969" s="4">
        <f ca="1"/>
        <v>0.44706407390759001</v>
      </c>
      <c r="H969" s="4">
        <f ca="1"/>
        <v>9.5848823769880999E-3</v>
      </c>
      <c r="I969" s="4">
        <f ca="1"/>
        <v>2.6682164876476001E-2</v>
      </c>
      <c r="J969" s="4">
        <f ca="1"/>
        <v>0.32123052459762003</v>
      </c>
      <c r="K969" s="4">
        <f ca="1"/>
        <v>1.1623873021948001E-2</v>
      </c>
      <c r="L969" s="4">
        <f ca="1"/>
        <v>2.4132702962099E-2</v>
      </c>
      <c r="M969" s="4">
        <f ca="1"/>
        <v>0.86352120976246005</v>
      </c>
      <c r="N969" s="4">
        <f ca="1"/>
        <v>27.265075013360001</v>
      </c>
      <c r="O969" s="4">
        <f ca="1"/>
        <v>14.353168568465</v>
      </c>
      <c r="P969" s="4">
        <f ca="1"/>
        <v>80.361206460475003</v>
      </c>
      <c r="Q969" s="4">
        <f t="shared" ca="1" si="30"/>
        <v>5.2675010314945862E-2</v>
      </c>
      <c r="R969" s="4">
        <f t="shared" ca="1" si="31"/>
        <v>3.9643857696578237E-2</v>
      </c>
      <c r="S969" s="4">
        <f ca="1"/>
        <v>11.580888888889</v>
      </c>
      <c r="T969" s="4">
        <f ca="1"/>
        <v>12.04</v>
      </c>
      <c r="U969" s="4">
        <f ca="1"/>
        <v>90.060763493408999</v>
      </c>
      <c r="V969" s="4">
        <f ca="1"/>
        <v>85.554195369816995</v>
      </c>
      <c r="W969" s="4">
        <f ca="1"/>
        <v>7.6171911435407997</v>
      </c>
      <c r="X969" s="4">
        <f ca="1"/>
        <v>6.8208975389008</v>
      </c>
      <c r="Y969" s="4">
        <f ca="1"/>
        <v>5.1617415087101</v>
      </c>
      <c r="Z969" s="4">
        <f ca="1"/>
        <v>0</v>
      </c>
    </row>
    <row r="970" spans="1:26" hidden="1" x14ac:dyDescent="0.25">
      <c r="A970" s="3" t="s">
        <v>3452</v>
      </c>
      <c r="B970" t="str">
        <v>天齐锂业</v>
      </c>
      <c r="C970" s="8" t="str">
        <f ca="1"/>
        <v>制造业</v>
      </c>
      <c r="D970" s="4">
        <f ca="1"/>
        <v>-0.34734337357208001</v>
      </c>
      <c r="E970" s="4">
        <f ca="1"/>
        <v>-1.0757839105520001E-2</v>
      </c>
      <c r="F970" s="4">
        <f ca="1"/>
        <v>-9.1020548784854008E-3</v>
      </c>
      <c r="G970" s="4">
        <f ca="1"/>
        <v>-0.10058974244704</v>
      </c>
      <c r="H970" s="4">
        <f ca="1"/>
        <v>-3.3661521817326002E-3</v>
      </c>
      <c r="I970" s="4">
        <f ca="1"/>
        <v>8.6020973816420003E-4</v>
      </c>
      <c r="J970" s="4">
        <f ca="1"/>
        <v>-0.22068719159732</v>
      </c>
      <c r="K970" s="4">
        <f ca="1"/>
        <v>-6.7204932835802002E-3</v>
      </c>
      <c r="L970" s="4">
        <f ca="1"/>
        <v>-4.0051206675546999E-3</v>
      </c>
      <c r="M970" s="4">
        <f ca="1"/>
        <v>1.3980942048053999</v>
      </c>
      <c r="N970" s="4">
        <f ca="1"/>
        <v>49.501301836662002</v>
      </c>
      <c r="O970" s="4">
        <f ca="1"/>
        <v>-26.694929174314002</v>
      </c>
      <c r="P970" s="4">
        <f ca="1"/>
        <v>43.809685503571998</v>
      </c>
      <c r="Q970" s="4">
        <f t="shared" ca="1" si="30"/>
        <v>-1.5499668295024895E-2</v>
      </c>
      <c r="R970" s="4">
        <f t="shared" ca="1" si="31"/>
        <v>-2.1464631964327144E-2</v>
      </c>
      <c r="S970" s="4">
        <f ca="1"/>
        <v>55.286222222222001</v>
      </c>
      <c r="T970" s="4">
        <f ca="1"/>
        <v>54.099523809524001</v>
      </c>
      <c r="U970" s="4">
        <f ca="1"/>
        <v>442.19918457684003</v>
      </c>
      <c r="V970" s="4">
        <f ca="1"/>
        <v>449.16103157734</v>
      </c>
      <c r="W970" s="4">
        <f ca="1"/>
        <v>97.248057539770002</v>
      </c>
      <c r="X970" s="4">
        <f ca="1"/>
        <v>102.92489283650001</v>
      </c>
      <c r="Y970" s="4">
        <f ca="1"/>
        <v>14.988369505353001</v>
      </c>
      <c r="Z970" s="4">
        <f ca="1"/>
        <v>105.03230429081999</v>
      </c>
    </row>
    <row r="971" spans="1:26" hidden="1" x14ac:dyDescent="0.25">
      <c r="A971" s="3" t="s">
        <v>3453</v>
      </c>
      <c r="B971" t="str">
        <v>二六三</v>
      </c>
      <c r="C971" s="8" t="str">
        <f ca="1"/>
        <v>信息传输、软件和信息技术服务业</v>
      </c>
      <c r="D971" s="4">
        <f ca="1"/>
        <v>-9.6346827465352003E-3</v>
      </c>
      <c r="E971" s="4">
        <f ca="1"/>
        <v>-2.0463549248669999E-4</v>
      </c>
      <c r="F971" s="4">
        <f ca="1"/>
        <v>8.4778778955871999E-3</v>
      </c>
      <c r="G971" s="4">
        <f ca="1"/>
        <v>0.14972996333019001</v>
      </c>
      <c r="H971" s="4">
        <f ca="1"/>
        <v>2.5317967180788999E-3</v>
      </c>
      <c r="I971" s="4">
        <f ca="1"/>
        <v>1.2245178249512999E-2</v>
      </c>
      <c r="J971" s="4">
        <f ca="1"/>
        <v>0.17893778488284001</v>
      </c>
      <c r="K971" s="4">
        <f ca="1"/>
        <v>3.0827528147400998E-3</v>
      </c>
      <c r="L971" s="4">
        <f ca="1"/>
        <v>1.4618177985618999E-2</v>
      </c>
      <c r="M971" s="4">
        <f ca="1"/>
        <v>1.3395749969138999</v>
      </c>
      <c r="N971" s="4">
        <f ca="1"/>
        <v>44.832574349456003</v>
      </c>
      <c r="O971" s="4">
        <f ca="1"/>
        <v>18.950642312991</v>
      </c>
      <c r="P971" s="4">
        <f ca="1"/>
        <v>65.594774486427994</v>
      </c>
      <c r="Q971" s="4">
        <f t="shared" ca="1" si="30"/>
        <v>1.8563922942215948E-2</v>
      </c>
      <c r="R971" s="4">
        <f t="shared" ca="1" si="31"/>
        <v>1.0060362173028882E-3</v>
      </c>
      <c r="S971" s="4">
        <f ca="1"/>
        <v>4.7333333333332996</v>
      </c>
      <c r="T971" s="4">
        <f ca="1"/>
        <v>4.7380952380951999</v>
      </c>
      <c r="U971" s="4">
        <f ca="1"/>
        <v>57.539337915608002</v>
      </c>
      <c r="V971" s="4">
        <f ca="1"/>
        <v>56.490649844930999</v>
      </c>
      <c r="W971" s="4">
        <f ca="1"/>
        <v>-39.817073447227997</v>
      </c>
      <c r="X971" s="4">
        <f ca="1"/>
        <v>-4.0486898818001</v>
      </c>
      <c r="Y971" s="4">
        <f ca="1"/>
        <v>0.99014470403034005</v>
      </c>
      <c r="Z971" s="4">
        <f ca="1"/>
        <v>-8.4789531227518999</v>
      </c>
    </row>
    <row r="972" spans="1:26" hidden="1" x14ac:dyDescent="0.25">
      <c r="A972" s="3" t="s">
        <v>3454</v>
      </c>
      <c r="B972" t="str">
        <v>申通快递</v>
      </c>
      <c r="C972" s="8" t="str">
        <f ca="1"/>
        <v>交通运输、仓储和邮政业</v>
      </c>
      <c r="D972" s="4">
        <f ca="1"/>
        <v>-0.49902282667441999</v>
      </c>
      <c r="E972" s="4">
        <f ca="1"/>
        <v>0.18838589626627</v>
      </c>
      <c r="F972" s="4">
        <f ca="1"/>
        <v>-1.7161872075232999E-2</v>
      </c>
      <c r="G972" s="4">
        <f ca="1"/>
        <v>-0.45167758550405002</v>
      </c>
      <c r="H972" s="4">
        <f ca="1"/>
        <v>-0.26199138033500002</v>
      </c>
      <c r="I972" s="4">
        <f ca="1"/>
        <v>-1.4333708576714E-2</v>
      </c>
      <c r="J972" s="4">
        <f ca="1"/>
        <v>-0.40283487450421002</v>
      </c>
      <c r="K972" s="4">
        <f ca="1"/>
        <v>-1.7794524795993999E-2</v>
      </c>
      <c r="L972" s="4">
        <f ca="1"/>
        <v>-1.4882190499446999E-2</v>
      </c>
      <c r="M972" s="4">
        <f ca="1"/>
        <v>0.74271626453077</v>
      </c>
      <c r="N972" s="4">
        <f ca="1"/>
        <v>40.614729751257002</v>
      </c>
      <c r="O972" s="4">
        <f ca="1"/>
        <v>9.1274713606823994</v>
      </c>
      <c r="P972" s="4">
        <f ca="1"/>
        <v>26.619435938045999</v>
      </c>
      <c r="Q972" s="4">
        <f t="shared" ca="1" si="30"/>
        <v>-3.0282055718986581E-2</v>
      </c>
      <c r="R972" s="4">
        <f t="shared" ca="1" si="31"/>
        <v>-3.3835845896150733E-2</v>
      </c>
      <c r="S972" s="4">
        <f ca="1"/>
        <v>9.9499999999999993</v>
      </c>
      <c r="T972" s="4">
        <f ca="1"/>
        <v>9.6133333333332995</v>
      </c>
      <c r="U972" s="4">
        <f ca="1"/>
        <v>20.945234421026001</v>
      </c>
      <c r="V972" s="4">
        <f ca="1"/>
        <v>21.599305802839002</v>
      </c>
      <c r="W972" s="4">
        <f ca="1"/>
        <v>-42.230938701973002</v>
      </c>
      <c r="X972" s="4">
        <f ca="1"/>
        <v>13.400772694877</v>
      </c>
      <c r="Y972" s="4">
        <f ca="1"/>
        <v>13.637910733344</v>
      </c>
      <c r="Z972" s="4">
        <f ca="1"/>
        <v>9.5908288794878001</v>
      </c>
    </row>
    <row r="973" spans="1:26" hidden="1" x14ac:dyDescent="0.25">
      <c r="A973" s="3" t="s">
        <v>3455</v>
      </c>
      <c r="B973" t="str">
        <v>三维化学</v>
      </c>
      <c r="C973" s="8" t="str">
        <f ca="1"/>
        <v>制造业</v>
      </c>
      <c r="D973" s="4">
        <f ca="1"/>
        <v>0.42572837978042999</v>
      </c>
      <c r="E973" s="4">
        <f ca="1"/>
        <v>1.0075855767115E-2</v>
      </c>
      <c r="F973" s="4">
        <f ca="1"/>
        <v>2.2663575619846998E-2</v>
      </c>
      <c r="G973" s="4">
        <f ca="1"/>
        <v>0.11369501069283</v>
      </c>
      <c r="H973" s="4">
        <f ca="1"/>
        <v>2.4715923818497999E-3</v>
      </c>
      <c r="I973" s="4">
        <f ca="1"/>
        <v>9.6497110854142001E-3</v>
      </c>
      <c r="J973" s="4">
        <f ca="1"/>
        <v>9.4991297669517999E-2</v>
      </c>
      <c r="K973" s="4">
        <f ca="1"/>
        <v>1.8800922807001E-3</v>
      </c>
      <c r="L973" s="4">
        <f ca="1"/>
        <v>7.4670081365716002E-3</v>
      </c>
      <c r="M973" s="4">
        <f ca="1"/>
        <v>1.2220537928924999</v>
      </c>
      <c r="N973" s="4">
        <f ca="1"/>
        <v>44.733307852715001</v>
      </c>
      <c r="O973" s="4">
        <f ca="1"/>
        <v>10.733645547991999</v>
      </c>
      <c r="P973" s="4">
        <f ca="1"/>
        <v>67.313992179324998</v>
      </c>
      <c r="Q973" s="4">
        <f t="shared" ca="1" si="30"/>
        <v>3.1656302996045223E-2</v>
      </c>
      <c r="R973" s="4">
        <f t="shared" ca="1" si="31"/>
        <v>2.3802294562870335E-3</v>
      </c>
      <c r="S973" s="4">
        <f ca="1"/>
        <v>5.8551111111110998</v>
      </c>
      <c r="T973" s="4">
        <f ca="1"/>
        <v>5.8690476190476</v>
      </c>
      <c r="U973" s="4">
        <f ca="1"/>
        <v>56.222601831873</v>
      </c>
      <c r="V973" s="4">
        <f ca="1"/>
        <v>54.497415145524997</v>
      </c>
      <c r="W973" s="4">
        <f ca="1"/>
        <v>51.974249380400003</v>
      </c>
      <c r="X973" s="4">
        <f ca="1"/>
        <v>60.519259710299998</v>
      </c>
      <c r="Y973" s="4">
        <f ca="1"/>
        <v>26.458248719276</v>
      </c>
      <c r="Z973" s="4">
        <f ca="1"/>
        <v>219.81472878687001</v>
      </c>
    </row>
    <row r="974" spans="1:26" hidden="1" x14ac:dyDescent="0.25">
      <c r="A974" s="3" t="s">
        <v>3456</v>
      </c>
      <c r="B974" t="str">
        <v>金正大</v>
      </c>
      <c r="C974" s="8" t="str">
        <f ca="1"/>
        <v>制造业</v>
      </c>
      <c r="D974" s="4">
        <f ca="1"/>
        <v>-0.62476283195270998</v>
      </c>
      <c r="E974" s="4">
        <f ca="1"/>
        <v>-2.4307122682678001E-2</v>
      </c>
      <c r="F974" s="4">
        <f ca="1"/>
        <v>-1.4054696155322E-2</v>
      </c>
      <c r="G974" s="4">
        <f ca="1"/>
        <v>-1.0305036438982</v>
      </c>
      <c r="H974" s="4">
        <f ca="1"/>
        <v>-3.7520977884471E-2</v>
      </c>
      <c r="I974" s="4">
        <f ca="1"/>
        <v>-1.9476016955246998E-2</v>
      </c>
      <c r="J974" s="4">
        <f ca="1"/>
        <v>-1.2331578574422</v>
      </c>
      <c r="K974" s="4">
        <f ca="1"/>
        <v>0.94488197233677995</v>
      </c>
      <c r="L974" s="4">
        <f ca="1"/>
        <v>-2.3982211903091001E-2</v>
      </c>
      <c r="M974" s="4">
        <f ca="1"/>
        <v>0.57488235399404997</v>
      </c>
      <c r="N974" s="4">
        <f ca="1"/>
        <v>31.340057103924</v>
      </c>
      <c r="O974" s="4">
        <f ca="1"/>
        <v>-22.873301669978002</v>
      </c>
      <c r="P974" s="4">
        <f ca="1"/>
        <v>23.276484295662002</v>
      </c>
      <c r="Q974" s="4">
        <f t="shared" ca="1" si="30"/>
        <v>-2.2429906542053443E-2</v>
      </c>
      <c r="R974" s="4">
        <f t="shared" ca="1" si="31"/>
        <v>-4.8410625233245165E-2</v>
      </c>
      <c r="S974" s="4">
        <f ca="1"/>
        <v>1.8715555555556</v>
      </c>
      <c r="T974" s="4">
        <f ca="1"/>
        <v>1.7809523809523999</v>
      </c>
      <c r="U974" s="4">
        <f ca="1"/>
        <v>7.4423738628722003</v>
      </c>
      <c r="V974" s="4">
        <f ca="1"/>
        <v>7.6131357870681002</v>
      </c>
      <c r="W974" s="4">
        <f ca="1"/>
        <v>0</v>
      </c>
      <c r="X974" s="4">
        <f ca="1"/>
        <v>-4.0917188707043</v>
      </c>
      <c r="Y974" s="4">
        <f ca="1"/>
        <v>-13.633088937027001</v>
      </c>
      <c r="Z974" s="4">
        <f ca="1"/>
        <v>34.207105228602998</v>
      </c>
    </row>
    <row r="975" spans="1:26" hidden="1" x14ac:dyDescent="0.25">
      <c r="A975" s="3" t="s">
        <v>3457</v>
      </c>
      <c r="B975" t="str">
        <v>中超控股</v>
      </c>
      <c r="C975" s="8" t="str">
        <f ca="1"/>
        <v>制造业</v>
      </c>
      <c r="D975" s="4">
        <f ca="1"/>
        <v>5.2886298565999003E-2</v>
      </c>
      <c r="E975" s="4">
        <f ca="1"/>
        <v>1.7724922766373999E-3</v>
      </c>
      <c r="F975" s="4">
        <f ca="1"/>
        <v>1.0135374326070999E-2</v>
      </c>
      <c r="G975" s="4">
        <f ca="1"/>
        <v>0.10909412711857</v>
      </c>
      <c r="H975" s="4">
        <f ca="1"/>
        <v>3.1592215571532999E-3</v>
      </c>
      <c r="I975" s="4">
        <f ca="1"/>
        <v>9.9906284283502005E-3</v>
      </c>
      <c r="J975" s="4">
        <f ca="1"/>
        <v>6.3398571950204999E-2</v>
      </c>
      <c r="K975" s="4">
        <f ca="1"/>
        <v>1.9922976743424001E-3</v>
      </c>
      <c r="L975" s="4">
        <f ca="1"/>
        <v>5.9920623309569999E-3</v>
      </c>
      <c r="M975" s="4">
        <f ca="1"/>
        <v>0.87345878577739</v>
      </c>
      <c r="N975" s="4">
        <f ca="1"/>
        <v>34.949340758468999</v>
      </c>
      <c r="O975" s="4">
        <f ca="1"/>
        <v>9.5146371085596009</v>
      </c>
      <c r="P975" s="4">
        <f ca="1"/>
        <v>63.852398595677002</v>
      </c>
      <c r="Q975" s="4">
        <f t="shared" ca="1" si="30"/>
        <v>7.8740157480199739E-3</v>
      </c>
      <c r="R975" s="4">
        <f t="shared" ca="1" si="31"/>
        <v>-4.2121634319571466E-4</v>
      </c>
      <c r="S975" s="4">
        <f ca="1"/>
        <v>2.9393333333333</v>
      </c>
      <c r="T975" s="4">
        <f ca="1"/>
        <v>2.9380952380952001</v>
      </c>
      <c r="U975" s="4">
        <f ca="1"/>
        <v>20.69244734211</v>
      </c>
      <c r="V975" s="4">
        <f ca="1"/>
        <v>20.530787597250001</v>
      </c>
      <c r="W975" s="4">
        <f ca="1"/>
        <v>23.704379032213001</v>
      </c>
      <c r="X975" s="4">
        <f ca="1"/>
        <v>-7.2402726484839999</v>
      </c>
      <c r="Y975" s="4">
        <f ca="1"/>
        <v>-3.9717981562226998</v>
      </c>
      <c r="Z975" s="4">
        <f ca="1"/>
        <v>-43.796691549462999</v>
      </c>
    </row>
    <row r="976" spans="1:26" hidden="1" x14ac:dyDescent="0.25">
      <c r="A976" s="3" t="s">
        <v>3458</v>
      </c>
      <c r="B976" t="str">
        <v>双环传动</v>
      </c>
      <c r="C976" s="8" t="str">
        <f ca="1"/>
        <v>制造业</v>
      </c>
      <c r="D976" s="4">
        <f ca="1"/>
        <v>-3.1909105034127E-2</v>
      </c>
      <c r="E976" s="4">
        <f ca="1"/>
        <v>-1.2881454064730001E-3</v>
      </c>
      <c r="F976" s="4">
        <f ca="1"/>
        <v>5.6672787066870999E-3</v>
      </c>
      <c r="G976" s="4">
        <f ca="1"/>
        <v>-0.32619892060049999</v>
      </c>
      <c r="H976" s="4">
        <f ca="1"/>
        <v>-1.0650564003606E-2</v>
      </c>
      <c r="I976" s="4">
        <f ca="1"/>
        <v>-1.418000024305E-2</v>
      </c>
      <c r="J976" s="4">
        <f ca="1"/>
        <v>-0.14635704354217</v>
      </c>
      <c r="K976" s="4">
        <f ca="1"/>
        <v>-3.7803672740631001E-3</v>
      </c>
      <c r="L976" s="4">
        <f ca="1"/>
        <v>-1.8624942443421001E-3</v>
      </c>
      <c r="M976" s="4">
        <f ca="1"/>
        <v>1.2601433223098999</v>
      </c>
      <c r="N976" s="4">
        <f ca="1"/>
        <v>53.058262357943001</v>
      </c>
      <c r="O976" s="4">
        <f ca="1"/>
        <v>11.268533645059</v>
      </c>
      <c r="P976" s="4">
        <f ca="1"/>
        <v>45.801495967103001</v>
      </c>
      <c r="Q976" s="4">
        <f t="shared" ca="1" si="30"/>
        <v>2.8262625007796017E-2</v>
      </c>
      <c r="R976" s="4">
        <f t="shared" ca="1" si="31"/>
        <v>-8.0135253285284758E-2</v>
      </c>
      <c r="S976" s="4">
        <f ca="1"/>
        <v>28.757333333333001</v>
      </c>
      <c r="T976" s="4">
        <f ca="1"/>
        <v>26.452857142856999</v>
      </c>
      <c r="U976" s="4">
        <f ca="1"/>
        <v>142.96381994837</v>
      </c>
      <c r="V976" s="4">
        <f ca="1"/>
        <v>139.03434440913</v>
      </c>
      <c r="W976" s="4">
        <f ca="1"/>
        <v>98.389446636160997</v>
      </c>
      <c r="X976" s="4">
        <f ca="1"/>
        <v>28.325682210135</v>
      </c>
      <c r="Y976" s="4">
        <f ca="1"/>
        <v>16.479770712524001</v>
      </c>
      <c r="Z976" s="4">
        <f ca="1"/>
        <v>35.129550237091003</v>
      </c>
    </row>
    <row r="977" spans="1:26" hidden="1" x14ac:dyDescent="0.25">
      <c r="A977" s="3" t="s">
        <v>3459</v>
      </c>
      <c r="B977" t="str">
        <v>榕基软件</v>
      </c>
      <c r="C977" s="8" t="str">
        <f ca="1"/>
        <v>信息传输、软件和信息技术服务业</v>
      </c>
      <c r="D977" s="4">
        <f ca="1"/>
        <v>-0.22934695642681999</v>
      </c>
      <c r="E977" s="4">
        <f ca="1"/>
        <v>-6.1990258065807999E-3</v>
      </c>
      <c r="F977" s="4">
        <f ca="1"/>
        <v>-2.5877691749137E-3</v>
      </c>
      <c r="G977" s="4">
        <f ca="1"/>
        <v>-0.22093192829918001</v>
      </c>
      <c r="H977" s="4">
        <f ca="1"/>
        <v>-4.4070652341207999E-3</v>
      </c>
      <c r="I977" s="4">
        <f ca="1"/>
        <v>-4.8401256250689997E-4</v>
      </c>
      <c r="J977" s="4">
        <f ca="1"/>
        <v>-3.0778018867439E-2</v>
      </c>
      <c r="K977" s="4">
        <f ca="1"/>
        <v>-1.4959359456476E-3</v>
      </c>
      <c r="L977" s="4">
        <f ca="1"/>
        <v>1.2970511872139E-3</v>
      </c>
      <c r="M977" s="4">
        <f ca="1"/>
        <v>1.116366989681</v>
      </c>
      <c r="N977" s="4">
        <f ca="1"/>
        <v>51.977483683716997</v>
      </c>
      <c r="O977" s="4">
        <f ca="1"/>
        <v>15.605668515049</v>
      </c>
      <c r="P977" s="4">
        <f ca="1"/>
        <v>51.796919391186997</v>
      </c>
      <c r="Q977" s="4">
        <f t="shared" ca="1" si="30"/>
        <v>4.4674347519254492E-3</v>
      </c>
      <c r="R977" s="4">
        <f t="shared" ca="1" si="31"/>
        <v>-3.7950242337599013E-2</v>
      </c>
      <c r="S977" s="4">
        <f ca="1"/>
        <v>7.2835555555556004</v>
      </c>
      <c r="T977" s="4">
        <f ca="1"/>
        <v>7.0071428571428998</v>
      </c>
      <c r="U977" s="4">
        <f ca="1"/>
        <v>44.707988246380999</v>
      </c>
      <c r="V977" s="4">
        <f ca="1"/>
        <v>44.509146538357001</v>
      </c>
      <c r="W977" s="4">
        <f ca="1"/>
        <v>-39.660429893862002</v>
      </c>
      <c r="X977" s="4">
        <f ca="1"/>
        <v>-2.9064438369814001</v>
      </c>
      <c r="Y977" s="4">
        <f ca="1"/>
        <v>-0.40541374574271999</v>
      </c>
      <c r="Z977" s="4">
        <f ca="1"/>
        <v>-13.785370682906001</v>
      </c>
    </row>
    <row r="978" spans="1:26" hidden="1" x14ac:dyDescent="0.25">
      <c r="A978" s="3" t="s">
        <v>3460</v>
      </c>
      <c r="B978" t="str">
        <v>立讯精密</v>
      </c>
      <c r="C978" s="8" t="str">
        <f ca="1"/>
        <v>制造业</v>
      </c>
      <c r="D978" s="4">
        <f ca="1"/>
        <v>9.4341018604697999E-2</v>
      </c>
      <c r="E978" s="4">
        <f ca="1"/>
        <v>2.1103127758298002E-3</v>
      </c>
      <c r="F978" s="4">
        <f ca="1"/>
        <v>9.7890460982050006E-3</v>
      </c>
      <c r="G978" s="4">
        <f ca="1"/>
        <v>0.46079596480773999</v>
      </c>
      <c r="H978" s="4">
        <f ca="1"/>
        <v>1.1353488537937001E-2</v>
      </c>
      <c r="I978" s="4">
        <f ca="1"/>
        <v>2.4389279933140998E-2</v>
      </c>
      <c r="J978" s="4">
        <f ca="1"/>
        <v>6.9742239382150004E-2</v>
      </c>
      <c r="K978" s="4">
        <f ca="1"/>
        <v>2.4029616381867E-3</v>
      </c>
      <c r="L978" s="4">
        <f ca="1"/>
        <v>8.3299806053605003E-3</v>
      </c>
      <c r="M978" s="4">
        <f ca="1"/>
        <v>0.99114126034581995</v>
      </c>
      <c r="N978" s="4">
        <f ca="1"/>
        <v>39.037564915510998</v>
      </c>
      <c r="O978" s="4">
        <f ca="1"/>
        <v>-10.245497398565</v>
      </c>
      <c r="P978" s="4">
        <f ca="1"/>
        <v>61.99682722347</v>
      </c>
      <c r="Q978" s="4">
        <f t="shared" ca="1" si="30"/>
        <v>1.2621257953477922E-2</v>
      </c>
      <c r="R978" s="4">
        <f t="shared" ca="1" si="31"/>
        <v>3.1767049137770773E-2</v>
      </c>
      <c r="S978" s="4">
        <f ca="1"/>
        <v>31.048444444444002</v>
      </c>
      <c r="T978" s="4">
        <f ca="1"/>
        <v>32.034761904762</v>
      </c>
      <c r="U978" s="4">
        <f ca="1"/>
        <v>1102.3651473561999</v>
      </c>
      <c r="V978" s="4">
        <f ca="1"/>
        <v>1088.6253262983</v>
      </c>
      <c r="W978" s="4">
        <f ca="1"/>
        <v>28.645469637308999</v>
      </c>
      <c r="X978" s="4">
        <f ca="1"/>
        <v>50.715993876021003</v>
      </c>
      <c r="Y978" s="4">
        <f ca="1"/>
        <v>44.306236173503002</v>
      </c>
      <c r="Z978" s="4">
        <f ca="1"/>
        <v>19.459270262793002</v>
      </c>
    </row>
    <row r="979" spans="1:26" hidden="1" x14ac:dyDescent="0.25">
      <c r="A979" s="3" t="s">
        <v>3461</v>
      </c>
      <c r="B979" t="str">
        <v>宝莫股份</v>
      </c>
      <c r="C979" s="8" t="str">
        <f ca="1"/>
        <v>制造业</v>
      </c>
      <c r="D979" s="4">
        <f ca="1"/>
        <v>0.53287819425164995</v>
      </c>
      <c r="E979" s="4">
        <f ca="1"/>
        <v>2.0703497250674999E-2</v>
      </c>
      <c r="F979" s="4">
        <f ca="1"/>
        <v>5.6015189779404E-2</v>
      </c>
      <c r="G979" s="4">
        <f ca="1"/>
        <v>0.37617282760512</v>
      </c>
      <c r="H979" s="4">
        <f ca="1"/>
        <v>1.3045469910379E-2</v>
      </c>
      <c r="I979" s="4">
        <f ca="1"/>
        <v>3.3966455296700997E-2</v>
      </c>
      <c r="J979" s="4">
        <f ca="1"/>
        <v>0.21393325478754999</v>
      </c>
      <c r="K979" s="4">
        <f ca="1"/>
        <v>6.0804030241856004E-3</v>
      </c>
      <c r="L979" s="4">
        <f ca="1"/>
        <v>2.0410323102916999E-2</v>
      </c>
      <c r="M979" s="4">
        <f ca="1"/>
        <v>1.2017776798371</v>
      </c>
      <c r="N979" s="4">
        <f ca="1"/>
        <v>38.633473437036997</v>
      </c>
      <c r="O979" s="4">
        <f ca="1"/>
        <v>17.703902289763001</v>
      </c>
      <c r="P979" s="4">
        <f ca="1"/>
        <v>85.276508501237004</v>
      </c>
      <c r="Q979" s="4">
        <f t="shared" ca="1" si="30"/>
        <v>0.10682110682110491</v>
      </c>
      <c r="R979" s="4">
        <f t="shared" ca="1" si="31"/>
        <v>5.400617732559785E-2</v>
      </c>
      <c r="S979" s="4">
        <f ca="1"/>
        <v>4.8924444444443997</v>
      </c>
      <c r="T979" s="4">
        <f ca="1"/>
        <v>5.1566666666667</v>
      </c>
      <c r="U979" s="4">
        <f ca="1"/>
        <v>30.049435071992999</v>
      </c>
      <c r="V979" s="4">
        <f ca="1"/>
        <v>27.149315175510001</v>
      </c>
      <c r="W979" s="4">
        <f ca="1"/>
        <v>-31.265532925555998</v>
      </c>
      <c r="X979" s="4">
        <f ca="1"/>
        <v>12.417927028200999</v>
      </c>
      <c r="Y979" s="4">
        <f ca="1"/>
        <v>2.515130395196</v>
      </c>
      <c r="Z979" s="4">
        <f ca="1"/>
        <v>0</v>
      </c>
    </row>
    <row r="980" spans="1:26" hidden="1" x14ac:dyDescent="0.25">
      <c r="A980" s="3" t="s">
        <v>3462</v>
      </c>
      <c r="B980" t="str">
        <v>常宝股份</v>
      </c>
      <c r="C980" s="8" t="str">
        <f ca="1"/>
        <v>制造业</v>
      </c>
      <c r="D980" s="4">
        <f ca="1"/>
        <v>-0.85336317247705995</v>
      </c>
      <c r="E980" s="4">
        <f ca="1"/>
        <v>-3.7445746547505002E-2</v>
      </c>
      <c r="F980" s="4">
        <f ca="1"/>
        <v>-1.1355578363507E-2</v>
      </c>
      <c r="G980" s="4">
        <f ca="1"/>
        <v>-0.50932947300310005</v>
      </c>
      <c r="H980" s="4">
        <f ca="1"/>
        <v>-2.6734840375887001E-2</v>
      </c>
      <c r="I980" s="4">
        <f ca="1"/>
        <v>-1.2698979202502E-2</v>
      </c>
      <c r="J980" s="4">
        <f ca="1"/>
        <v>-0.58234832393681002</v>
      </c>
      <c r="K980" s="4">
        <f ca="1"/>
        <v>-2.2075222843871999E-2</v>
      </c>
      <c r="L980" s="4">
        <f ca="1"/>
        <v>-1.3515575342372001E-2</v>
      </c>
      <c r="M980" s="4">
        <f ca="1"/>
        <v>0.98562865030232005</v>
      </c>
      <c r="N980" s="4">
        <f ca="1"/>
        <v>52.182127599447</v>
      </c>
      <c r="O980" s="4">
        <f ca="1"/>
        <v>33.670926649476002</v>
      </c>
      <c r="P980" s="4">
        <f ca="1"/>
        <v>35.327356132856004</v>
      </c>
      <c r="Q980" s="4">
        <f t="shared" ca="1" si="30"/>
        <v>-1.2276785714267605E-2</v>
      </c>
      <c r="R980" s="4">
        <f t="shared" ca="1" si="31"/>
        <v>-4.6167715894133522E-2</v>
      </c>
      <c r="S980" s="4">
        <f ca="1"/>
        <v>6.1975555555556001</v>
      </c>
      <c r="T980" s="4">
        <f ca="1"/>
        <v>5.9114285714286003</v>
      </c>
      <c r="U980" s="4">
        <f ca="1"/>
        <v>15.782750142404</v>
      </c>
      <c r="V980" s="4">
        <f ca="1"/>
        <v>15.978919918184999</v>
      </c>
      <c r="W980" s="4">
        <f ca="1"/>
        <v>-10.068569236823</v>
      </c>
      <c r="X980" s="4">
        <f ca="1"/>
        <v>5.5983283626732998</v>
      </c>
      <c r="Y980" s="4">
        <f ca="1"/>
        <v>2.3380046067993998</v>
      </c>
      <c r="Z980" s="4">
        <f ca="1"/>
        <v>5.3843129678626998</v>
      </c>
    </row>
    <row r="981" spans="1:26" hidden="1" x14ac:dyDescent="0.25">
      <c r="A981" s="3" t="s">
        <v>3463</v>
      </c>
      <c r="B981" t="str">
        <v>富春环保</v>
      </c>
      <c r="C981" s="8" t="str">
        <f ca="1"/>
        <v>电力、热力、燃气及水生产和供应业</v>
      </c>
      <c r="D981" s="4">
        <f ca="1"/>
        <v>0.46861961373534999</v>
      </c>
      <c r="E981" s="4">
        <f ca="1"/>
        <v>1.1024840632890999E-2</v>
      </c>
      <c r="F981" s="4">
        <f ca="1"/>
        <v>1.9183380625252999E-2</v>
      </c>
      <c r="G981" s="4">
        <f ca="1"/>
        <v>0.20463925590675999</v>
      </c>
      <c r="H981" s="4">
        <f ca="1"/>
        <v>4.1743030944957999E-3</v>
      </c>
      <c r="I981" s="4">
        <f ca="1"/>
        <v>1.0108251500539E-2</v>
      </c>
      <c r="J981" s="4">
        <f ca="1"/>
        <v>4.0418041702239997E-2</v>
      </c>
      <c r="K981" s="4">
        <f ca="1"/>
        <v>2.6596115020271999E-3</v>
      </c>
      <c r="L981" s="4">
        <f ca="1"/>
        <v>2.0536644624694002E-3</v>
      </c>
      <c r="M981" s="4">
        <f ca="1"/>
        <v>0.86952063591854001</v>
      </c>
      <c r="N981" s="4">
        <f ca="1"/>
        <v>25.078731229671</v>
      </c>
      <c r="O981" s="4">
        <f ca="1"/>
        <v>-3.6528502779163001</v>
      </c>
      <c r="P981" s="4">
        <f ca="1"/>
        <v>61.274242836428002</v>
      </c>
      <c r="Q981" s="4">
        <f t="shared" ca="1" si="30"/>
        <v>2.2817819630606171E-2</v>
      </c>
      <c r="R981" s="4">
        <f t="shared" ca="1" si="31"/>
        <v>7.705699165633257E-3</v>
      </c>
      <c r="S981" s="4">
        <f ca="1"/>
        <v>4.5771111111111003</v>
      </c>
      <c r="T981" s="4">
        <f ca="1"/>
        <v>4.6123809523809998</v>
      </c>
      <c r="U981" s="4">
        <f ca="1"/>
        <v>20.341555879026</v>
      </c>
      <c r="V981" s="4">
        <f ca="1"/>
        <v>19.887760546030002</v>
      </c>
      <c r="W981" s="4">
        <f ca="1"/>
        <v>2.3264176524025002</v>
      </c>
      <c r="X981" s="4">
        <f ca="1"/>
        <v>5.1954924868447003</v>
      </c>
      <c r="Y981" s="4">
        <f ca="1"/>
        <v>0.19326647850501999</v>
      </c>
      <c r="Z981" s="4">
        <f ca="1"/>
        <v>34.294791770633999</v>
      </c>
    </row>
    <row r="982" spans="1:26" hidden="1" x14ac:dyDescent="0.25">
      <c r="A982" s="3" t="s">
        <v>3464</v>
      </c>
      <c r="B982" t="str">
        <v>新筑股份</v>
      </c>
      <c r="C982" s="8" t="str">
        <f ca="1"/>
        <v>制造业</v>
      </c>
      <c r="D982" s="4">
        <f ca="1"/>
        <v>0.19075722529674</v>
      </c>
      <c r="E982" s="4">
        <f ca="1"/>
        <v>4.2437335937254997E-3</v>
      </c>
      <c r="F982" s="4">
        <f ca="1"/>
        <v>1.1461492289867E-2</v>
      </c>
      <c r="G982" s="4">
        <f ca="1"/>
        <v>8.6060805523445999E-2</v>
      </c>
      <c r="H982" s="4">
        <f ca="1"/>
        <v>1.5153889859608001E-3</v>
      </c>
      <c r="I982" s="4">
        <f ca="1"/>
        <v>7.6791889561891001E-3</v>
      </c>
      <c r="J982" s="4">
        <f ca="1"/>
        <v>-0.24739264847528</v>
      </c>
      <c r="K982" s="4">
        <f ca="1"/>
        <v>-5.3586286077758997E-3</v>
      </c>
      <c r="L982" s="4">
        <f ca="1"/>
        <v>-4.9514207302904997E-3</v>
      </c>
      <c r="M982" s="4">
        <f ca="1"/>
        <v>1.2366337916137</v>
      </c>
      <c r="N982" s="4">
        <f ca="1"/>
        <v>44.422172608116</v>
      </c>
      <c r="O982" s="4">
        <f ca="1"/>
        <v>4.0414637593193996</v>
      </c>
      <c r="P982" s="4">
        <f ca="1"/>
        <v>58.888298695537998</v>
      </c>
      <c r="Q982" s="4">
        <f t="shared" ca="1" si="30"/>
        <v>1.7915904935990469E-2</v>
      </c>
      <c r="R982" s="4">
        <f t="shared" ca="1" si="31"/>
        <v>-4.0977608663690717E-3</v>
      </c>
      <c r="S982" s="4">
        <f ca="1"/>
        <v>4.5553333333332997</v>
      </c>
      <c r="T982" s="4">
        <f ca="1"/>
        <v>4.5366666666666999</v>
      </c>
      <c r="U982" s="4">
        <f ca="1"/>
        <v>19.058271281362</v>
      </c>
      <c r="V982" s="4">
        <f ca="1"/>
        <v>18.722834753781001</v>
      </c>
      <c r="W982" s="4">
        <f ca="1"/>
        <v>0</v>
      </c>
      <c r="X982" s="4">
        <f ca="1"/>
        <v>-6.1716341029343003</v>
      </c>
      <c r="Y982" s="4">
        <f ca="1"/>
        <v>15.661726797121</v>
      </c>
      <c r="Z982" s="4">
        <f ca="1"/>
        <v>223.04784277582999</v>
      </c>
    </row>
    <row r="983" spans="1:26" hidden="1" x14ac:dyDescent="0.25">
      <c r="A983" s="3" t="s">
        <v>3465</v>
      </c>
      <c r="B983" t="str">
        <v>双塔食品</v>
      </c>
      <c r="C983" s="8" t="str">
        <f ca="1"/>
        <v>制造业</v>
      </c>
      <c r="D983" s="4">
        <f ca="1"/>
        <v>0.35357032076615003</v>
      </c>
      <c r="E983" s="4">
        <f ca="1"/>
        <v>2.1423117659998998E-2</v>
      </c>
      <c r="F983" s="4">
        <f ca="1"/>
        <v>1.6623030827951E-2</v>
      </c>
      <c r="G983" s="4">
        <f ca="1"/>
        <v>0.17296118871694999</v>
      </c>
      <c r="H983" s="4">
        <f ca="1"/>
        <v>6.6570953833951004E-3</v>
      </c>
      <c r="I983" s="4">
        <f ca="1"/>
        <v>1.0794519368898E-2</v>
      </c>
      <c r="J983" s="4">
        <f ca="1"/>
        <v>-2.2115414213471001E-2</v>
      </c>
      <c r="K983" s="4">
        <f ca="1"/>
        <v>-9.9349215154430001E-4</v>
      </c>
      <c r="L983" s="4">
        <f ca="1"/>
        <v>1.7621852239759E-3</v>
      </c>
      <c r="M983" s="4">
        <f ca="1"/>
        <v>0.93462301113557</v>
      </c>
      <c r="N983" s="4">
        <f ca="1"/>
        <v>41.937273828914002</v>
      </c>
      <c r="O983" s="4">
        <f ca="1"/>
        <v>-25.460691974766</v>
      </c>
      <c r="P983" s="4">
        <f ca="1"/>
        <v>57.439123943139002</v>
      </c>
      <c r="Q983" s="4">
        <f t="shared" ca="1" si="30"/>
        <v>2.2238695329864899E-2</v>
      </c>
      <c r="R983" s="4">
        <f t="shared" ca="1" si="31"/>
        <v>1.0109627607397809E-2</v>
      </c>
      <c r="S983" s="4">
        <f ca="1"/>
        <v>4.4653333333332998</v>
      </c>
      <c r="T983" s="4">
        <f ca="1"/>
        <v>4.5104761904761999</v>
      </c>
      <c r="U983" s="4">
        <f ca="1"/>
        <v>85.346734392201995</v>
      </c>
      <c r="V983" s="4">
        <f ca="1"/>
        <v>83.490025159595007</v>
      </c>
      <c r="W983" s="4">
        <f ca="1"/>
        <v>0</v>
      </c>
      <c r="X983" s="4">
        <f ca="1"/>
        <v>3.9217840992121999</v>
      </c>
      <c r="Y983" s="4">
        <f ca="1"/>
        <v>-2.9564312506878001</v>
      </c>
      <c r="Z983" s="4">
        <f ca="1"/>
        <v>-0.44526243598055998</v>
      </c>
    </row>
    <row r="984" spans="1:26" hidden="1" x14ac:dyDescent="0.25">
      <c r="A984" s="3" t="s">
        <v>3466</v>
      </c>
      <c r="B984" t="str">
        <v>*ST广田</v>
      </c>
      <c r="C984" s="8" t="str">
        <f ca="1"/>
        <v>建筑业</v>
      </c>
      <c r="D984" s="4">
        <f ca="1"/>
        <v>0.51569201538249998</v>
      </c>
      <c r="E984" s="4">
        <f ca="1"/>
        <v>1.2935515690048E-2</v>
      </c>
      <c r="F984" s="4">
        <f ca="1"/>
        <v>7.8842236858677001E-2</v>
      </c>
      <c r="G984" s="4">
        <f ca="1"/>
        <v>0.34774750636895002</v>
      </c>
      <c r="H984" s="4">
        <f ca="1"/>
        <v>7.3352491519721001E-3</v>
      </c>
      <c r="I984" s="4">
        <f ca="1"/>
        <v>4.7654523932904001E-2</v>
      </c>
      <c r="J984" s="4">
        <f ca="1"/>
        <v>0.15639726408792001</v>
      </c>
      <c r="K984" s="4">
        <f ca="1"/>
        <v>4.4739578134345998E-3</v>
      </c>
      <c r="L984" s="4">
        <f ca="1"/>
        <v>2.0250019324653999E-2</v>
      </c>
      <c r="M984" s="4">
        <f ca="1"/>
        <v>1.2251794495027</v>
      </c>
      <c r="N984" s="4">
        <f ca="1"/>
        <v>63.732974844979999</v>
      </c>
      <c r="O984" s="4">
        <f ca="1"/>
        <v>24.738815031263002</v>
      </c>
      <c r="P984" s="4">
        <f ca="1"/>
        <v>53.659214302239</v>
      </c>
      <c r="Q984" s="4">
        <f t="shared" ca="1" si="30"/>
        <v>8.7962962962977009E-2</v>
      </c>
      <c r="R984" s="4">
        <f t="shared" ca="1" si="31"/>
        <v>2.1974555777499322E-2</v>
      </c>
      <c r="S984" s="4">
        <f ca="1"/>
        <v>2.1135555555556</v>
      </c>
      <c r="T984" s="4">
        <f ca="1"/>
        <v>2.16</v>
      </c>
      <c r="U984" s="4">
        <f ca="1"/>
        <v>19.924558620245001</v>
      </c>
      <c r="V984" s="4">
        <f ca="1"/>
        <v>18.313636859458999</v>
      </c>
      <c r="W984" s="4">
        <f ca="1"/>
        <v>0</v>
      </c>
      <c r="X984" s="4">
        <f ca="1"/>
        <v>-35.115712808597998</v>
      </c>
      <c r="Y984" s="4">
        <f ca="1"/>
        <v>-23.869092236052001</v>
      </c>
      <c r="Z984" s="4">
        <f ca="1"/>
        <v>3.1371495683738999</v>
      </c>
    </row>
    <row r="985" spans="1:26" hidden="1" x14ac:dyDescent="0.25">
      <c r="A985" s="3" t="s">
        <v>3467</v>
      </c>
      <c r="B985" t="str">
        <v>润邦股份</v>
      </c>
      <c r="C985" s="8" t="str">
        <f ca="1"/>
        <v>制造业</v>
      </c>
      <c r="D985" s="4">
        <f ca="1"/>
        <v>-0.53602092092794995</v>
      </c>
      <c r="E985" s="4">
        <f ca="1"/>
        <v>-3.5536374216330997E-2</v>
      </c>
      <c r="F985" s="4">
        <f ca="1"/>
        <v>-1.9002956620989001E-2</v>
      </c>
      <c r="G985" s="4">
        <f ca="1"/>
        <v>-0.24615744670504</v>
      </c>
      <c r="H985" s="4">
        <f ca="1"/>
        <v>-1.2852420726104E-2</v>
      </c>
      <c r="I985" s="4">
        <f ca="1"/>
        <v>-6.2449428915833998E-3</v>
      </c>
      <c r="J985" s="4">
        <f ca="1"/>
        <v>2.7801976404251999E-2</v>
      </c>
      <c r="K985" s="4">
        <f ca="1"/>
        <v>7.2316922897420002E-4</v>
      </c>
      <c r="L985" s="4">
        <f ca="1"/>
        <v>6.9036649757675999E-3</v>
      </c>
      <c r="M985" s="4">
        <f ca="1"/>
        <v>0.76784806908210002</v>
      </c>
      <c r="N985" s="4">
        <f ca="1"/>
        <v>38.055735293104</v>
      </c>
      <c r="O985" s="4">
        <f ca="1"/>
        <v>-9.0475933460845006</v>
      </c>
      <c r="P985" s="4">
        <f ca="1"/>
        <v>45.377963760316</v>
      </c>
      <c r="Q985" s="4">
        <f t="shared" ca="1" si="30"/>
        <v>-2.9855158143665707E-2</v>
      </c>
      <c r="R985" s="4">
        <f t="shared" ca="1" si="31"/>
        <v>-2.432249247213401E-2</v>
      </c>
      <c r="S985" s="4">
        <f ca="1"/>
        <v>5.7142222222222001</v>
      </c>
      <c r="T985" s="4">
        <f ca="1"/>
        <v>5.5752380952380998</v>
      </c>
      <c r="U985" s="4">
        <f ca="1"/>
        <v>17.652418502589999</v>
      </c>
      <c r="V985" s="4">
        <f ca="1"/>
        <v>18.195652588135999</v>
      </c>
      <c r="W985" s="4">
        <f ca="1"/>
        <v>-6.1263190127986</v>
      </c>
      <c r="X985" s="4">
        <f ca="1"/>
        <v>30.771365318865001</v>
      </c>
      <c r="Y985" s="4">
        <f ca="1"/>
        <v>24.695971029927001</v>
      </c>
      <c r="Z985" s="4">
        <f ca="1"/>
        <v>74.805188703628005</v>
      </c>
    </row>
    <row r="986" spans="1:26" hidden="1" x14ac:dyDescent="0.25">
      <c r="A986" s="3" t="s">
        <v>3468</v>
      </c>
      <c r="B986" t="str">
        <v>江海股份</v>
      </c>
      <c r="C986" s="8" t="str">
        <f ca="1"/>
        <v>制造业</v>
      </c>
      <c r="D986" s="4">
        <f ca="1"/>
        <v>0.13674755777709999</v>
      </c>
      <c r="E986" s="4">
        <f ca="1"/>
        <v>2.8962416886675001E-3</v>
      </c>
      <c r="F986" s="4">
        <f ca="1"/>
        <v>3.1650505903334E-2</v>
      </c>
      <c r="G986" s="4">
        <f ca="1"/>
        <v>1.4339437918790001E-2</v>
      </c>
      <c r="H986" s="4">
        <f ca="1"/>
        <v>2.425671767997E-4</v>
      </c>
      <c r="I986" s="4">
        <f ca="1"/>
        <v>1.6994010538898999E-2</v>
      </c>
      <c r="J986" s="4">
        <f ca="1"/>
        <v>6.9063413671721002E-2</v>
      </c>
      <c r="K986" s="4">
        <f ca="1"/>
        <v>1.2323901873008E-3</v>
      </c>
      <c r="L986" s="4">
        <f ca="1"/>
        <v>1.4133180408873E-2</v>
      </c>
      <c r="M986" s="4">
        <f ca="1"/>
        <v>1.0012993539598001</v>
      </c>
      <c r="N986" s="4">
        <f ca="1"/>
        <v>42.229088342299001</v>
      </c>
      <c r="O986" s="4">
        <f ca="1"/>
        <v>-12.480372513861001</v>
      </c>
      <c r="P986" s="4">
        <f ca="1"/>
        <v>56.371964647388999</v>
      </c>
      <c r="Q986" s="4">
        <f t="shared" ca="1" si="30"/>
        <v>4.8939964335252717E-2</v>
      </c>
      <c r="R986" s="4">
        <f t="shared" ca="1" si="31"/>
        <v>-2.0407362201697293E-2</v>
      </c>
      <c r="S986" s="4">
        <f ca="1"/>
        <v>16.984222222222002</v>
      </c>
      <c r="T986" s="4">
        <f ca="1"/>
        <v>16.637619047619001</v>
      </c>
      <c r="U986" s="4">
        <f ca="1"/>
        <v>84.888438210481993</v>
      </c>
      <c r="V986" s="4">
        <f ca="1"/>
        <v>80.927832952078006</v>
      </c>
      <c r="W986" s="4">
        <f ca="1"/>
        <v>35.514116148378001</v>
      </c>
      <c r="X986" s="4">
        <f ca="1"/>
        <v>28.661247577446002</v>
      </c>
      <c r="Y986" s="4">
        <f ca="1"/>
        <v>13.657526628165</v>
      </c>
      <c r="Z986" s="4">
        <f ca="1"/>
        <v>59.977351726362997</v>
      </c>
    </row>
    <row r="987" spans="1:26" hidden="1" x14ac:dyDescent="0.25">
      <c r="A987" s="3" t="s">
        <v>3469</v>
      </c>
      <c r="B987" t="str">
        <v>*ST雪发</v>
      </c>
      <c r="C987" s="8" t="str">
        <f ca="1"/>
        <v>水利、环境和公共设施管理业</v>
      </c>
      <c r="D987" s="4">
        <f ca="1"/>
        <v>0.25857917154333998</v>
      </c>
      <c r="E987" s="4">
        <f ca="1"/>
        <v>8.1517150698657004E-3</v>
      </c>
      <c r="F987" s="4">
        <f ca="1"/>
        <v>2.1140561376938E-2</v>
      </c>
      <c r="G987" s="4">
        <f ca="1"/>
        <v>-7.3831296557402004E-2</v>
      </c>
      <c r="H987" s="4">
        <f ca="1"/>
        <v>-3.8279113165063999E-3</v>
      </c>
      <c r="I987" s="4">
        <f ca="1"/>
        <v>2.5061940053440002E-4</v>
      </c>
      <c r="J987" s="4">
        <f ca="1"/>
        <v>7.6870597322930001E-2</v>
      </c>
      <c r="K987" s="4">
        <f ca="1"/>
        <v>2.6387363172273E-3</v>
      </c>
      <c r="L987" s="4">
        <f ca="1"/>
        <v>9.5378378833536007E-3</v>
      </c>
      <c r="M987" s="4">
        <f ca="1"/>
        <v>0.56745758536877</v>
      </c>
      <c r="N987" s="4">
        <f ca="1"/>
        <v>41.843262887686002</v>
      </c>
      <c r="O987" s="4">
        <f ca="1"/>
        <v>12.006950988556</v>
      </c>
      <c r="P987" s="4">
        <f ca="1"/>
        <v>64.889457660291001</v>
      </c>
      <c r="Q987" s="4">
        <f t="shared" ca="1" si="30"/>
        <v>4.1311027654469742E-2</v>
      </c>
      <c r="R987" s="4">
        <f t="shared" ca="1" si="31"/>
        <v>-1.0766250732012773E-2</v>
      </c>
      <c r="S987" s="4">
        <f ca="1"/>
        <v>4.9331111111111001</v>
      </c>
      <c r="T987" s="4">
        <f ca="1"/>
        <v>4.88</v>
      </c>
      <c r="U987" s="4">
        <f ca="1"/>
        <v>15.048648645089999</v>
      </c>
      <c r="V987" s="4">
        <f ca="1"/>
        <v>14.451636682448999</v>
      </c>
      <c r="W987" s="4">
        <f ca="1"/>
        <v>0</v>
      </c>
      <c r="X987" s="4">
        <f ca="1"/>
        <v>-21.913639403712001</v>
      </c>
      <c r="Y987" s="4">
        <f ca="1"/>
        <v>-9.8682156568719002</v>
      </c>
      <c r="Z987" s="4">
        <f ca="1"/>
        <v>0</v>
      </c>
    </row>
    <row r="988" spans="1:26" hidden="1" x14ac:dyDescent="0.25">
      <c r="A988" s="3" t="s">
        <v>3470</v>
      </c>
      <c r="B988" t="str">
        <v>嘉麟杰</v>
      </c>
      <c r="C988" s="8" t="str">
        <f ca="1"/>
        <v>制造业</v>
      </c>
      <c r="D988" s="4">
        <f ca="1"/>
        <v>0.30619360350108998</v>
      </c>
      <c r="E988" s="4">
        <f ca="1"/>
        <v>7.6646427772831E-3</v>
      </c>
      <c r="F988" s="4">
        <f ca="1"/>
        <v>1.8586285113100998E-2</v>
      </c>
      <c r="G988" s="4">
        <f ca="1"/>
        <v>1.5916144702547999E-2</v>
      </c>
      <c r="H988" s="4">
        <f ca="1"/>
        <v>3.489574097209E-4</v>
      </c>
      <c r="I988" s="4">
        <f ca="1"/>
        <v>7.1382014716136998E-3</v>
      </c>
      <c r="J988" s="4">
        <f ca="1"/>
        <v>-4.6096402298906998E-2</v>
      </c>
      <c r="K988" s="4">
        <f ca="1"/>
        <v>-8.9022286334930001E-4</v>
      </c>
      <c r="L988" s="4">
        <f ca="1"/>
        <v>4.1682901128759003E-3</v>
      </c>
      <c r="M988" s="4">
        <f ca="1"/>
        <v>0.37247198336218001</v>
      </c>
      <c r="N988" s="4">
        <f ca="1"/>
        <v>39.184926583009997</v>
      </c>
      <c r="O988" s="4">
        <f ca="1"/>
        <v>12.905262944999</v>
      </c>
      <c r="P988" s="4">
        <f ca="1"/>
        <v>58.692730572351003</v>
      </c>
      <c r="Q988" s="4">
        <f t="shared" ca="1" si="30"/>
        <v>2.3768115941984663E-2</v>
      </c>
      <c r="R988" s="4">
        <f t="shared" ca="1" si="31"/>
        <v>-5.9706397896625409E-3</v>
      </c>
      <c r="S988" s="4">
        <f ca="1"/>
        <v>2.8977777777778</v>
      </c>
      <c r="T988" s="4">
        <f ca="1"/>
        <v>2.8804761904762</v>
      </c>
      <c r="U988" s="4">
        <f ca="1"/>
        <v>12.377384198465</v>
      </c>
      <c r="V988" s="4">
        <f ca="1"/>
        <v>12.090027034175</v>
      </c>
      <c r="W988" s="4">
        <f ca="1"/>
        <v>96.582167875984993</v>
      </c>
      <c r="X988" s="4">
        <f ca="1"/>
        <v>10.735921430515999</v>
      </c>
      <c r="Y988" s="4">
        <f ca="1"/>
        <v>5.6583953022321998</v>
      </c>
      <c r="Z988" s="4">
        <f ca="1"/>
        <v>56.609336892709997</v>
      </c>
    </row>
    <row r="989" spans="1:26" hidden="1" x14ac:dyDescent="0.25">
      <c r="A989" s="3" t="s">
        <v>3471</v>
      </c>
      <c r="B989" t="str">
        <v>大金重工</v>
      </c>
      <c r="C989" s="8" t="str">
        <f ca="1"/>
        <v>制造业</v>
      </c>
      <c r="D989" s="4">
        <f ca="1"/>
        <v>0.12527346671236</v>
      </c>
      <c r="E989" s="4">
        <f ca="1"/>
        <v>-3.7625765922356001E-3</v>
      </c>
      <c r="F989" s="4">
        <f ca="1"/>
        <v>-7.7716427438089995E-4</v>
      </c>
      <c r="G989" s="4">
        <f ca="1"/>
        <v>0.36739391413904998</v>
      </c>
      <c r="H989" s="4">
        <f ca="1"/>
        <v>-1.16043387158E-2</v>
      </c>
      <c r="I989" s="4">
        <f ca="1"/>
        <v>1.1006456392147E-2</v>
      </c>
      <c r="J989" s="4">
        <f ca="1"/>
        <v>3.5990833993031997E-2</v>
      </c>
      <c r="K989" s="4">
        <f ca="1"/>
        <v>3.2918704119006001E-3</v>
      </c>
      <c r="L989" s="4">
        <f ca="1"/>
        <v>3.9689474744662003E-3</v>
      </c>
      <c r="M989" s="4">
        <f ca="1"/>
        <v>0.91753781366385001</v>
      </c>
      <c r="N989" s="4">
        <f ca="1"/>
        <v>60.202971595728997</v>
      </c>
      <c r="O989" s="4">
        <f ca="1"/>
        <v>-7.7445293204196002</v>
      </c>
      <c r="P989" s="4">
        <f ca="1"/>
        <v>54.252772821043003</v>
      </c>
      <c r="Q989" s="4">
        <f t="shared" ca="1" si="30"/>
        <v>1.5263447096891477E-3</v>
      </c>
      <c r="R989" s="4">
        <f t="shared" ca="1" si="31"/>
        <v>5.7553481497438573E-2</v>
      </c>
      <c r="S989" s="4">
        <f ca="1"/>
        <v>25.945777777778002</v>
      </c>
      <c r="T989" s="4">
        <f ca="1"/>
        <v>27.439047619048001</v>
      </c>
      <c r="U989" s="4">
        <f ca="1"/>
        <v>126.46280882741</v>
      </c>
      <c r="V989" s="4">
        <f ca="1"/>
        <v>126.27007716314</v>
      </c>
      <c r="W989" s="4">
        <f ca="1"/>
        <v>36.861229714225999</v>
      </c>
      <c r="X989" s="4">
        <f ca="1"/>
        <v>44.642560075596997</v>
      </c>
      <c r="Y989" s="4">
        <f ca="1"/>
        <v>45.076739130950003</v>
      </c>
      <c r="Z989" s="4">
        <f ca="1"/>
        <v>-21.097740998715999</v>
      </c>
    </row>
    <row r="990" spans="1:26" hidden="1" x14ac:dyDescent="0.25">
      <c r="A990" s="3" t="s">
        <v>3472</v>
      </c>
      <c r="B990" t="str">
        <v>金固股份</v>
      </c>
      <c r="C990" s="8" t="str">
        <f ca="1"/>
        <v>制造业</v>
      </c>
      <c r="D990" s="4">
        <f ca="1"/>
        <v>0.17200808809231</v>
      </c>
      <c r="E990" s="4">
        <f ca="1"/>
        <v>4.5852038347272001E-3</v>
      </c>
      <c r="F990" s="4">
        <f ca="1"/>
        <v>1.965959929961E-2</v>
      </c>
      <c r="G990" s="4">
        <f ca="1"/>
        <v>0.36180092775113998</v>
      </c>
      <c r="H990" s="4">
        <f ca="1"/>
        <v>7.0597891005131997E-3</v>
      </c>
      <c r="I990" s="4">
        <f ca="1"/>
        <v>2.6164659483772001E-2</v>
      </c>
      <c r="J990" s="4">
        <f ca="1"/>
        <v>0.28400290289986002</v>
      </c>
      <c r="K990" s="4">
        <f ca="1"/>
        <v>5.5444064856086999E-3</v>
      </c>
      <c r="L990" s="4">
        <f ca="1"/>
        <v>2.0071561852924E-2</v>
      </c>
      <c r="M990" s="4">
        <f ca="1"/>
        <v>1.5555318502514</v>
      </c>
      <c r="N990" s="4">
        <f ca="1"/>
        <v>36.581079682332003</v>
      </c>
      <c r="O990" s="4">
        <f ca="1"/>
        <v>4.7179229075602001</v>
      </c>
      <c r="P990" s="4">
        <f ca="1"/>
        <v>74.777236170530003</v>
      </c>
      <c r="Q990" s="4">
        <f t="shared" ca="1" si="30"/>
        <v>2.8411536805856178E-2</v>
      </c>
      <c r="R990" s="4">
        <f t="shared" ca="1" si="31"/>
        <v>4.1070415566573495E-2</v>
      </c>
      <c r="S990" s="4">
        <f ca="1"/>
        <v>7.4428888888889002</v>
      </c>
      <c r="T990" s="4">
        <f ca="1"/>
        <v>7.7485714285713998</v>
      </c>
      <c r="U990" s="4">
        <f ca="1"/>
        <v>49.100425385945002</v>
      </c>
      <c r="V990" s="4">
        <f ca="1"/>
        <v>47.743946492905003</v>
      </c>
      <c r="W990" s="4">
        <f ca="1"/>
        <v>75.922272740699995</v>
      </c>
      <c r="X990" s="4">
        <f ca="1"/>
        <v>12.524544436312</v>
      </c>
      <c r="Y990" s="4">
        <f ca="1"/>
        <v>3.1587199213010999</v>
      </c>
      <c r="Z990" s="4">
        <f ca="1"/>
        <v>29.523180248418999</v>
      </c>
    </row>
    <row r="991" spans="1:26" hidden="1" x14ac:dyDescent="0.25">
      <c r="A991" s="3" t="s">
        <v>3473</v>
      </c>
      <c r="B991" t="str">
        <v>浙江永强</v>
      </c>
      <c r="C991" s="8" t="str">
        <f ca="1"/>
        <v>制造业</v>
      </c>
      <c r="D991" s="4">
        <f ca="1"/>
        <v>-0.34556441255390002</v>
      </c>
      <c r="E991" s="4">
        <f ca="1"/>
        <v>-1.0676851093234E-2</v>
      </c>
      <c r="F991" s="4">
        <f ca="1"/>
        <v>-4.3434567051499002E-3</v>
      </c>
      <c r="G991" s="4">
        <f ca="1"/>
        <v>-0.54206105418297001</v>
      </c>
      <c r="H991" s="4">
        <f ca="1"/>
        <v>-1.4646630751995E-2</v>
      </c>
      <c r="I991" s="4">
        <f ca="1"/>
        <v>-7.5260250358177997E-3</v>
      </c>
      <c r="J991" s="4">
        <f ca="1"/>
        <v>-0.76507726326130998</v>
      </c>
      <c r="K991" s="4">
        <f ca="1"/>
        <v>-5.0075192920580998E-2</v>
      </c>
      <c r="L991" s="4">
        <f ca="1"/>
        <v>-1.5155194547763E-2</v>
      </c>
      <c r="M991" s="4">
        <f ca="1"/>
        <v>0.56933163709970003</v>
      </c>
      <c r="N991" s="4">
        <f ca="1"/>
        <v>40.406096429835003</v>
      </c>
      <c r="O991" s="4">
        <f ca="1"/>
        <v>3.5138820891890998</v>
      </c>
      <c r="P991" s="4">
        <f ca="1"/>
        <v>51.520107678892003</v>
      </c>
      <c r="Q991" s="4">
        <f t="shared" ca="1" si="30"/>
        <v>1.5455950540810813E-3</v>
      </c>
      <c r="R991" s="4">
        <f t="shared" ca="1" si="31"/>
        <v>-2.5118693789316898E-2</v>
      </c>
      <c r="S991" s="4">
        <f ca="1"/>
        <v>3.2897777777777999</v>
      </c>
      <c r="T991" s="4">
        <f ca="1"/>
        <v>3.2071428571428999</v>
      </c>
      <c r="U991" s="4">
        <f ca="1"/>
        <v>39.329519342197997</v>
      </c>
      <c r="V991" s="4">
        <f ca="1"/>
        <v>39.268825639509998</v>
      </c>
      <c r="W991" s="4">
        <f ca="1"/>
        <v>-31.310267378953998</v>
      </c>
      <c r="X991" s="4">
        <f ca="1"/>
        <v>20.605015526603001</v>
      </c>
      <c r="Y991" s="4">
        <f ca="1"/>
        <v>6.8210802869149996</v>
      </c>
      <c r="Z991" s="4">
        <f ca="1"/>
        <v>-24.580888325871999</v>
      </c>
    </row>
    <row r="992" spans="1:26" hidden="1" x14ac:dyDescent="0.25">
      <c r="A992" s="3" t="s">
        <v>3474</v>
      </c>
      <c r="B992" t="str">
        <v>山东墨龙</v>
      </c>
      <c r="C992" s="8" t="str">
        <f ca="1"/>
        <v>制造业</v>
      </c>
      <c r="D992" s="4">
        <f ca="1"/>
        <v>0.37322763352749</v>
      </c>
      <c r="E992" s="4">
        <f ca="1"/>
        <v>-1.0045900478738001E-2</v>
      </c>
      <c r="F992" s="4">
        <f ca="1"/>
        <v>1.5499241047848999E-2</v>
      </c>
      <c r="G992" s="4">
        <f ca="1"/>
        <v>0.19751190305676999</v>
      </c>
      <c r="H992" s="4">
        <f ca="1"/>
        <v>-4.8650636419021002E-3</v>
      </c>
      <c r="I992" s="4">
        <f ca="1"/>
        <v>2.1099422288271001E-3</v>
      </c>
      <c r="J992" s="4">
        <f ca="1"/>
        <v>9.2877529193832006E-2</v>
      </c>
      <c r="K992" s="4">
        <f ca="1"/>
        <v>-4.1935504850838003E-3</v>
      </c>
      <c r="L992" s="4">
        <f ca="1"/>
        <v>1.2252401370851001E-3</v>
      </c>
      <c r="M992" s="4">
        <f ca="1"/>
        <v>0.92837236301964998</v>
      </c>
      <c r="N992" s="4">
        <f ca="1"/>
        <v>38.643287540637999</v>
      </c>
      <c r="O992" s="4">
        <f ca="1"/>
        <v>2.2954408660883998</v>
      </c>
      <c r="P992" s="4">
        <f ca="1"/>
        <v>57.372915035097002</v>
      </c>
      <c r="Q992" s="4">
        <f t="shared" ca="1" si="30"/>
        <v>2.716225875625088E-2</v>
      </c>
      <c r="R992" s="4">
        <f t="shared" ca="1" si="31"/>
        <v>5.4514347927533152E-2</v>
      </c>
      <c r="S992" s="4">
        <f ca="1"/>
        <v>4.4904444444443996</v>
      </c>
      <c r="T992" s="4">
        <f ca="1"/>
        <v>4.7352380952380999</v>
      </c>
      <c r="U992" s="4">
        <f ca="1"/>
        <v>9.7917709457860003</v>
      </c>
      <c r="V992" s="4">
        <f ca="1"/>
        <v>9.5328375456887002</v>
      </c>
      <c r="W992" s="4">
        <f ca="1"/>
        <v>0</v>
      </c>
      <c r="X992" s="4">
        <f ca="1"/>
        <v>-14.267242716839</v>
      </c>
      <c r="Y992" s="4">
        <f ca="1"/>
        <v>-11.036126787760001</v>
      </c>
      <c r="Z992" s="4">
        <f ca="1"/>
        <v>0</v>
      </c>
    </row>
    <row r="993" spans="1:26" hidden="1" x14ac:dyDescent="0.25">
      <c r="A993" s="3" t="s">
        <v>3475</v>
      </c>
      <c r="B993" t="str">
        <v>通鼎互联</v>
      </c>
      <c r="C993" s="8" t="str">
        <f ca="1"/>
        <v>制造业</v>
      </c>
      <c r="D993" s="4">
        <f ca="1"/>
        <v>-0.52162678484749003</v>
      </c>
      <c r="E993" s="4">
        <f ca="1"/>
        <v>-1.1808257683255E-2</v>
      </c>
      <c r="F993" s="4">
        <f ca="1"/>
        <v>-1.5735537393770999E-2</v>
      </c>
      <c r="G993" s="4">
        <f ca="1"/>
        <v>-0.26027389808536</v>
      </c>
      <c r="H993" s="4">
        <f ca="1"/>
        <v>-5.1371532245655998E-3</v>
      </c>
      <c r="I993" s="4">
        <f ca="1"/>
        <v>-2.1098752609770002E-3</v>
      </c>
      <c r="J993" s="4">
        <f ca="1"/>
        <v>-0.10654127175524</v>
      </c>
      <c r="K993" s="4">
        <f ca="1"/>
        <v>-1.9397723011793E-3</v>
      </c>
      <c r="L993" s="4">
        <f ca="1"/>
        <v>2.7117233353149998E-3</v>
      </c>
      <c r="M993" s="4">
        <f ca="1"/>
        <v>0.82972574221488005</v>
      </c>
      <c r="N993" s="4">
        <f ca="1"/>
        <v>36.988002112228003</v>
      </c>
      <c r="O993" s="4">
        <f ca="1"/>
        <v>9.4427437212116008</v>
      </c>
      <c r="P993" s="4">
        <f ca="1"/>
        <v>46.07164837202</v>
      </c>
      <c r="Q993" s="4">
        <f t="shared" ca="1" si="30"/>
        <v>-1.8119068162202628E-2</v>
      </c>
      <c r="R993" s="4">
        <f t="shared" ca="1" si="31"/>
        <v>-3.821290429875298E-2</v>
      </c>
      <c r="S993" s="4">
        <f ca="1"/>
        <v>5.9175555555555999</v>
      </c>
      <c r="T993" s="4">
        <f ca="1"/>
        <v>5.6914285714285997</v>
      </c>
      <c r="U993" s="4">
        <f ca="1"/>
        <v>23.918314243030999</v>
      </c>
      <c r="V993" s="4">
        <f ca="1"/>
        <v>24.359689110432999</v>
      </c>
      <c r="W993" s="4">
        <f ca="1"/>
        <v>27.315123604568001</v>
      </c>
      <c r="X993" s="4">
        <f ca="1"/>
        <v>-2.1446006226584</v>
      </c>
      <c r="Y993" s="4">
        <f ca="1"/>
        <v>-11.00524732837</v>
      </c>
      <c r="Z993" s="4">
        <f ca="1"/>
        <v>-31.387339339619</v>
      </c>
    </row>
    <row r="994" spans="1:26" hidden="1" x14ac:dyDescent="0.25">
      <c r="A994" s="3" t="s">
        <v>3476</v>
      </c>
      <c r="B994" t="str">
        <v>恒基达鑫</v>
      </c>
      <c r="C994" s="8" t="str">
        <f ca="1"/>
        <v>交通运输、仓储和邮政业</v>
      </c>
      <c r="D994" s="4">
        <f ca="1"/>
        <v>0.59049862640060002</v>
      </c>
      <c r="E994" s="4">
        <f ca="1"/>
        <v>1.2494090150481999E-2</v>
      </c>
      <c r="F994" s="4">
        <f ca="1"/>
        <v>1.9578717107566E-2</v>
      </c>
      <c r="G994" s="4">
        <f ca="1"/>
        <v>7.9447234525501995E-2</v>
      </c>
      <c r="H994" s="4">
        <f ca="1"/>
        <v>1.8629821755652E-3</v>
      </c>
      <c r="I994" s="4">
        <f ca="1"/>
        <v>7.0216613933491E-3</v>
      </c>
      <c r="J994" s="4">
        <f ca="1"/>
        <v>6.5322646697991996E-2</v>
      </c>
      <c r="K994" s="4">
        <f ca="1"/>
        <v>1.3747775973591001E-3</v>
      </c>
      <c r="L994" s="4">
        <f ca="1"/>
        <v>5.6422728970093004E-3</v>
      </c>
      <c r="M994" s="4">
        <f ca="1"/>
        <v>1.4223434607801999</v>
      </c>
      <c r="N994" s="4">
        <f ca="1"/>
        <v>35.254462935648</v>
      </c>
      <c r="O994" s="4">
        <f ca="1"/>
        <v>13.017121904161</v>
      </c>
      <c r="P994" s="4">
        <f ca="1"/>
        <v>65.503171191532999</v>
      </c>
      <c r="Q994" s="4">
        <f t="shared" ca="1" si="30"/>
        <v>2.6980971314957549E-2</v>
      </c>
      <c r="R994" s="4">
        <f t="shared" ca="1" si="31"/>
        <v>-3.775722106866023E-3</v>
      </c>
      <c r="S994" s="4">
        <f ca="1"/>
        <v>5.8855555555555998</v>
      </c>
      <c r="T994" s="4">
        <f ca="1"/>
        <v>5.8633333333333004</v>
      </c>
      <c r="U994" s="4">
        <f ca="1"/>
        <v>19.799538835983999</v>
      </c>
      <c r="V994" s="4">
        <f ca="1"/>
        <v>19.279362898645001</v>
      </c>
      <c r="W994" s="4">
        <f ca="1"/>
        <v>37.957395572722</v>
      </c>
      <c r="X994" s="4">
        <f ca="1"/>
        <v>13.487664542236001</v>
      </c>
      <c r="Y994" s="4">
        <f ca="1"/>
        <v>6.1435594602674</v>
      </c>
      <c r="Z994" s="4">
        <f ca="1"/>
        <v>-32.516829429917998</v>
      </c>
    </row>
    <row r="995" spans="1:26" hidden="1" x14ac:dyDescent="0.25">
      <c r="A995" s="3" t="s">
        <v>3477</v>
      </c>
      <c r="B995" t="str">
        <v>荣盛石化</v>
      </c>
      <c r="C995" s="8" t="str">
        <f ca="1"/>
        <v>制造业</v>
      </c>
      <c r="D995" s="4">
        <f ca="1"/>
        <v>-0.26171658621950999</v>
      </c>
      <c r="E995" s="4">
        <f ca="1"/>
        <v>-6.0416795135974999E-3</v>
      </c>
      <c r="F995" s="4">
        <f ca="1"/>
        <v>-3.2430995831013998E-3</v>
      </c>
      <c r="G995" s="4">
        <f ca="1"/>
        <v>-0.48338831997273002</v>
      </c>
      <c r="H995" s="4">
        <f ca="1"/>
        <v>-8.8681476846044997E-3</v>
      </c>
      <c r="I995" s="4">
        <f ca="1"/>
        <v>-8.7439937522895E-3</v>
      </c>
      <c r="J995" s="4">
        <f ca="1"/>
        <v>-0.19809755569359999</v>
      </c>
      <c r="K995" s="4">
        <f ca="1"/>
        <v>-4.2951845259449999E-3</v>
      </c>
      <c r="L995" s="4">
        <f ca="1"/>
        <v>-1.5925544213629E-3</v>
      </c>
      <c r="M995" s="4">
        <f ca="1"/>
        <v>1.3132457693418</v>
      </c>
      <c r="N995" s="4">
        <f ca="1"/>
        <v>41.252693409925001</v>
      </c>
      <c r="O995" s="4">
        <f ca="1"/>
        <v>-14.308602956666</v>
      </c>
      <c r="P995" s="4">
        <f ca="1"/>
        <v>40.051490607843</v>
      </c>
      <c r="Q995" s="4">
        <f t="shared" ca="1" si="30"/>
        <v>-1.3355097195571386E-3</v>
      </c>
      <c r="R995" s="4">
        <f t="shared" ca="1" si="31"/>
        <v>-4.324869709779771E-2</v>
      </c>
      <c r="S995" s="4">
        <f ca="1"/>
        <v>11.610222222221999</v>
      </c>
      <c r="T995" s="4">
        <f ca="1"/>
        <v>11.108095238095</v>
      </c>
      <c r="U995" s="4">
        <f ca="1"/>
        <v>172.03967692927</v>
      </c>
      <c r="V995" s="4">
        <f ca="1"/>
        <v>172.2697448479</v>
      </c>
      <c r="W995" s="4">
        <f ca="1"/>
        <v>29.15354033286</v>
      </c>
      <c r="X995" s="4">
        <f ca="1"/>
        <v>51.889938884313999</v>
      </c>
      <c r="Y995" s="4">
        <f ca="1"/>
        <v>25.693991296385001</v>
      </c>
      <c r="Z995" s="4">
        <f ca="1"/>
        <v>124.32317009235</v>
      </c>
    </row>
    <row r="996" spans="1:26" hidden="1" x14ac:dyDescent="0.25">
      <c r="A996" s="3" t="s">
        <v>3478</v>
      </c>
      <c r="B996" t="str">
        <v>华斯股份</v>
      </c>
      <c r="C996" s="8" t="str">
        <f ca="1"/>
        <v>制造业</v>
      </c>
      <c r="D996" s="4">
        <f ca="1"/>
        <v>0.65907021128658005</v>
      </c>
      <c r="E996" s="4">
        <f ca="1"/>
        <v>2.4835320100063001E-2</v>
      </c>
      <c r="F996" s="4">
        <f ca="1"/>
        <v>2.1997133930250001E-2</v>
      </c>
      <c r="G996" s="4">
        <f ca="1"/>
        <v>8.189425946336E-2</v>
      </c>
      <c r="H996" s="4">
        <f ca="1"/>
        <v>3.1834521438112999E-3</v>
      </c>
      <c r="I996" s="4">
        <f ca="1"/>
        <v>7.3493577170598004E-3</v>
      </c>
      <c r="J996" s="4">
        <f ca="1"/>
        <v>7.3694736473616004E-2</v>
      </c>
      <c r="K996" s="4">
        <f ca="1"/>
        <v>1.7651079847147001E-3</v>
      </c>
      <c r="L996" s="4">
        <f ca="1"/>
        <v>8.3380988604838998E-3</v>
      </c>
      <c r="M996" s="4">
        <f ca="1"/>
        <v>1.1301981922763999</v>
      </c>
      <c r="N996" s="4">
        <f ca="1"/>
        <v>41.013598640822998</v>
      </c>
      <c r="O996" s="4">
        <f ca="1"/>
        <v>23.272305756499001</v>
      </c>
      <c r="P996" s="4">
        <f ca="1"/>
        <v>66.716303150613001</v>
      </c>
      <c r="Q996" s="4">
        <f t="shared" ca="1" si="30"/>
        <v>2.6830076184173161E-2</v>
      </c>
      <c r="R996" s="4">
        <f t="shared" ca="1" si="31"/>
        <v>5.8983494693310894E-3</v>
      </c>
      <c r="S996" s="4">
        <f ca="1"/>
        <v>5.0431111111111004</v>
      </c>
      <c r="T996" s="4">
        <f ca="1"/>
        <v>5.0728571428571003</v>
      </c>
      <c r="U996" s="4">
        <f ca="1"/>
        <v>13.958836928924001</v>
      </c>
      <c r="V996" s="4">
        <f ca="1"/>
        <v>13.594106028523001</v>
      </c>
      <c r="W996" s="4">
        <f ca="1"/>
        <v>0</v>
      </c>
      <c r="X996" s="4">
        <f ca="1"/>
        <v>-12.630328321585001</v>
      </c>
      <c r="Y996" s="4">
        <f ca="1"/>
        <v>-13.346366138809</v>
      </c>
      <c r="Z996" s="4">
        <f ca="1"/>
        <v>31.392162533423001</v>
      </c>
    </row>
    <row r="997" spans="1:26" hidden="1" x14ac:dyDescent="0.25">
      <c r="A997" s="3" t="s">
        <v>3479</v>
      </c>
      <c r="B997" t="str">
        <v>佳隆股份</v>
      </c>
      <c r="C997" s="8" t="str">
        <f ca="1"/>
        <v>制造业</v>
      </c>
      <c r="D997" s="4">
        <f ca="1"/>
        <v>0.72909273101492</v>
      </c>
      <c r="E997" s="4">
        <f ca="1"/>
        <v>1.8287535915269E-2</v>
      </c>
      <c r="F997" s="4">
        <f ca="1"/>
        <v>1.4982808973801E-2</v>
      </c>
      <c r="G997" s="4">
        <f ca="1"/>
        <v>-0.10874893080212</v>
      </c>
      <c r="H997" s="4">
        <f ca="1"/>
        <v>-4.1071513648496998E-3</v>
      </c>
      <c r="I997" s="4">
        <f ca="1"/>
        <v>-3.0941392825099998E-5</v>
      </c>
      <c r="J997" s="4">
        <f ca="1"/>
        <v>-3.0177272580438001E-2</v>
      </c>
      <c r="K997" s="4">
        <f ca="1"/>
        <v>-8.6951757885300003E-4</v>
      </c>
      <c r="L997" s="4">
        <f ca="1"/>
        <v>1.9703903660857999E-3</v>
      </c>
      <c r="M997" s="4">
        <f ca="1"/>
        <v>0.78721171091664</v>
      </c>
      <c r="N997" s="4">
        <f ca="1"/>
        <v>27.515199649517999</v>
      </c>
      <c r="O997" s="4">
        <f ca="1"/>
        <v>8.9137179679369005</v>
      </c>
      <c r="P997" s="4">
        <f ca="1"/>
        <v>62.934732752462999</v>
      </c>
      <c r="Q997" s="4">
        <f t="shared" ca="1" si="30"/>
        <v>2.5542784163461389E-2</v>
      </c>
      <c r="R997" s="4">
        <f t="shared" ca="1" si="31"/>
        <v>-7.929843082671386E-3</v>
      </c>
      <c r="S997" s="4">
        <f ca="1"/>
        <v>2.6462222222222</v>
      </c>
      <c r="T997" s="4">
        <f ca="1"/>
        <v>2.6252380952381</v>
      </c>
      <c r="U997" s="4">
        <f ca="1"/>
        <v>25.991067230807001</v>
      </c>
      <c r="V997" s="4">
        <f ca="1"/>
        <v>25.343718109243</v>
      </c>
      <c r="W997" s="4">
        <f ca="1"/>
        <v>0</v>
      </c>
      <c r="X997" s="4">
        <f ca="1"/>
        <v>-11.211857310195001</v>
      </c>
      <c r="Y997" s="4">
        <f ca="1"/>
        <v>-1.0883828620856</v>
      </c>
      <c r="Z997" s="4">
        <f ca="1"/>
        <v>-48.854201827978002</v>
      </c>
    </row>
    <row r="998" spans="1:26" hidden="1" x14ac:dyDescent="0.25">
      <c r="A998" s="3" t="s">
        <v>3480</v>
      </c>
      <c r="B998" t="str">
        <v>辉丰股份</v>
      </c>
      <c r="C998" s="8" t="str">
        <f ca="1"/>
        <v>制造业</v>
      </c>
      <c r="D998" s="4">
        <f ca="1"/>
        <v>-2.0299152976786999E-2</v>
      </c>
      <c r="E998" s="4">
        <f ca="1"/>
        <v>-5.5079093762659995E-4</v>
      </c>
      <c r="F998" s="4">
        <f ca="1"/>
        <v>2.8885742745828999E-3</v>
      </c>
      <c r="G998" s="4">
        <f ca="1"/>
        <v>-0.43019595884183998</v>
      </c>
      <c r="H998" s="4">
        <f ca="1"/>
        <v>-1.2577728401901E-2</v>
      </c>
      <c r="I998" s="4">
        <f ca="1"/>
        <v>-6.2510300828317999E-3</v>
      </c>
      <c r="J998" s="4">
        <f ca="1"/>
        <v>-0.42278191696167</v>
      </c>
      <c r="K998" s="4">
        <f ca="1"/>
        <v>-9.4893450976830003E-3</v>
      </c>
      <c r="L998" s="4">
        <f ca="1"/>
        <v>-5.6824706766020004E-3</v>
      </c>
      <c r="M998" s="4">
        <f ca="1"/>
        <v>1.0474145792834999</v>
      </c>
      <c r="N998" s="4">
        <f ca="1"/>
        <v>34.200943060359002</v>
      </c>
      <c r="O998" s="4">
        <f ca="1"/>
        <v>-12.416072424713001</v>
      </c>
      <c r="P998" s="4">
        <f ca="1"/>
        <v>41.526996599546003</v>
      </c>
      <c r="Q998" s="4">
        <f t="shared" ca="1" si="30"/>
        <v>1.0682004930150637E-2</v>
      </c>
      <c r="R998" s="4">
        <f t="shared" ca="1" si="31"/>
        <v>-2.7076500648307644E-2</v>
      </c>
      <c r="S998" s="4">
        <f ca="1"/>
        <v>2.0811111111110998</v>
      </c>
      <c r="T998" s="4">
        <f ca="1"/>
        <v>2.0247619047618999</v>
      </c>
      <c r="U998" s="4">
        <f ca="1"/>
        <v>29.218752613995001</v>
      </c>
      <c r="V998" s="4">
        <f ca="1"/>
        <v>28.909936529456999</v>
      </c>
      <c r="W998" s="4">
        <f ca="1"/>
        <v>10.872134159407</v>
      </c>
      <c r="X998" s="4">
        <f ca="1"/>
        <v>-39.801534875332003</v>
      </c>
      <c r="Y998" s="4">
        <f ca="1"/>
        <v>-15.483761011074</v>
      </c>
      <c r="Z998" s="4">
        <f ca="1"/>
        <v>0</v>
      </c>
    </row>
    <row r="999" spans="1:26" hidden="1" x14ac:dyDescent="0.25">
      <c r="A999" s="3" t="s">
        <v>3481</v>
      </c>
      <c r="B999" t="str">
        <v>雅化集团</v>
      </c>
      <c r="C999" s="8" t="str">
        <f ca="1"/>
        <v>制造业</v>
      </c>
      <c r="D999" s="4">
        <f ca="1"/>
        <v>-0.54564680132712995</v>
      </c>
      <c r="E999" s="4">
        <f ca="1"/>
        <v>-2.7318694790035E-2</v>
      </c>
      <c r="F999" s="4">
        <f ca="1"/>
        <v>-1.8504945322649999E-2</v>
      </c>
      <c r="G999" s="4">
        <f ca="1"/>
        <v>-0.3241463527583</v>
      </c>
      <c r="H999" s="4">
        <f ca="1"/>
        <v>-1.7820538939403E-2</v>
      </c>
      <c r="I999" s="4">
        <f ca="1"/>
        <v>-8.9473351716932992E-3</v>
      </c>
      <c r="J999" s="4">
        <f ca="1"/>
        <v>-0.41326725445856999</v>
      </c>
      <c r="K999" s="4">
        <f ca="1"/>
        <v>-1.2004837875961001E-2</v>
      </c>
      <c r="L999" s="4">
        <f ca="1"/>
        <v>-1.1259623709966001E-2</v>
      </c>
      <c r="M999" s="4">
        <f ca="1"/>
        <v>1.463130663979</v>
      </c>
      <c r="N999" s="4">
        <f ca="1"/>
        <v>42.123915336807002</v>
      </c>
      <c r="O999" s="4">
        <f ca="1"/>
        <v>-29.570713234761001</v>
      </c>
      <c r="P999" s="4">
        <f ca="1"/>
        <v>40.109185855870003</v>
      </c>
      <c r="Q999" s="4">
        <f t="shared" ca="1" si="30"/>
        <v>-2.4093620927027232E-2</v>
      </c>
      <c r="R999" s="4">
        <f t="shared" ca="1" si="31"/>
        <v>-3.8129641208390262E-2</v>
      </c>
      <c r="S999" s="4">
        <f ca="1"/>
        <v>14.825777777778001</v>
      </c>
      <c r="T999" s="4">
        <f ca="1"/>
        <v>14.260476190476</v>
      </c>
      <c r="U999" s="4">
        <f ca="1"/>
        <v>96.336575603732001</v>
      </c>
      <c r="V999" s="4">
        <f ca="1"/>
        <v>98.714976835425006</v>
      </c>
      <c r="W999" s="4">
        <f ca="1"/>
        <v>292.25926498441999</v>
      </c>
      <c r="X999" s="4">
        <f ca="1"/>
        <v>65.369481380493994</v>
      </c>
      <c r="Y999" s="4">
        <f ca="1"/>
        <v>41.061152210844</v>
      </c>
      <c r="Z999" s="4">
        <f ca="1"/>
        <v>66.686740487947006</v>
      </c>
    </row>
    <row r="1000" spans="1:26" hidden="1" x14ac:dyDescent="0.25">
      <c r="A1000" s="3" t="s">
        <v>3482</v>
      </c>
      <c r="B1000" t="str">
        <v>汉缆股份</v>
      </c>
      <c r="C1000" s="8" t="str">
        <f ca="1"/>
        <v>制造业</v>
      </c>
      <c r="D1000" s="4">
        <f ca="1"/>
        <v>0.21918013345826001</v>
      </c>
      <c r="E1000" s="4">
        <f ca="1"/>
        <v>4.9902708863397999E-3</v>
      </c>
      <c r="F1000" s="4">
        <f ca="1"/>
        <v>1.4115971367525E-2</v>
      </c>
      <c r="G1000" s="4">
        <f ca="1"/>
        <v>0.16695595187036</v>
      </c>
      <c r="H1000" s="4">
        <f ca="1"/>
        <v>2.9514752334207999E-3</v>
      </c>
      <c r="I1000" s="4">
        <f ca="1"/>
        <v>9.7523453107836999E-3</v>
      </c>
      <c r="J1000" s="4">
        <f ca="1"/>
        <v>-5.7024521467264E-2</v>
      </c>
      <c r="K1000" s="4">
        <f ca="1"/>
        <v>-1.0889628139578E-3</v>
      </c>
      <c r="L1000" s="4">
        <f ca="1"/>
        <v>2.5546931452026999E-3</v>
      </c>
      <c r="M1000" s="4">
        <f ca="1"/>
        <v>0.89569621358436002</v>
      </c>
      <c r="N1000" s="4">
        <f ca="1"/>
        <v>28.084509008615001</v>
      </c>
      <c r="O1000" s="4">
        <f ca="1"/>
        <v>-14.437676580230001</v>
      </c>
      <c r="P1000" s="4">
        <f ca="1"/>
        <v>62.868541850607997</v>
      </c>
      <c r="Q1000" s="4">
        <f t="shared" ca="1" si="30"/>
        <v>2.2437307523101444E-2</v>
      </c>
      <c r="R1000" s="4">
        <f t="shared" ca="1" si="31"/>
        <v>3.9055565418161546E-3</v>
      </c>
      <c r="S1000" s="4">
        <f ca="1"/>
        <v>3.7553333333332999</v>
      </c>
      <c r="T1000" s="4">
        <f ca="1"/>
        <v>3.77</v>
      </c>
      <c r="U1000" s="4">
        <f ca="1"/>
        <v>31.468612005278001</v>
      </c>
      <c r="V1000" s="4">
        <f ca="1"/>
        <v>30.77803575215</v>
      </c>
      <c r="W1000" s="4">
        <f ca="1"/>
        <v>21.311759268644</v>
      </c>
      <c r="X1000" s="4">
        <f ca="1"/>
        <v>16.781256614206001</v>
      </c>
      <c r="Y1000" s="4">
        <f ca="1"/>
        <v>15.724939606683</v>
      </c>
      <c r="Z1000" s="4">
        <f ca="1"/>
        <v>-24.026825803992999</v>
      </c>
    </row>
    <row r="1001" spans="1:26" hidden="1" x14ac:dyDescent="0.25">
      <c r="A1001" s="3" t="s">
        <v>3483</v>
      </c>
      <c r="B1001" t="str">
        <v>山西证券</v>
      </c>
      <c r="C1001" s="8" t="str">
        <f ca="1"/>
        <v>金融业</v>
      </c>
      <c r="D1001" s="4">
        <f ca="1"/>
        <v>0.29994909395505998</v>
      </c>
      <c r="E1001" s="4">
        <f ca="1"/>
        <v>-4.8518379671327001E-2</v>
      </c>
      <c r="F1001" s="4">
        <f ca="1"/>
        <v>3.6290306510784001E-3</v>
      </c>
      <c r="G1001" s="4">
        <f ca="1"/>
        <v>-0.17068276389104001</v>
      </c>
      <c r="H1001" s="4">
        <f ca="1"/>
        <v>-2.4790273930885998E-2</v>
      </c>
      <c r="I1001" s="4">
        <f ca="1"/>
        <v>-2.6223402022219002E-3</v>
      </c>
      <c r="J1001" s="4">
        <f ca="1"/>
        <v>-0.38969327895853001</v>
      </c>
      <c r="K1001" s="4">
        <f ca="1"/>
        <v>1.3583363362155E-2</v>
      </c>
      <c r="L1001" s="4">
        <f ca="1"/>
        <v>-1.3619053224163E-2</v>
      </c>
      <c r="M1001" s="4">
        <f ca="1"/>
        <v>1.0597987237690001</v>
      </c>
      <c r="N1001" s="4">
        <f ca="1"/>
        <v>23.682351865683</v>
      </c>
      <c r="O1001" s="4">
        <f ca="1"/>
        <v>-2.2529678164128999</v>
      </c>
      <c r="P1001" s="4">
        <f ca="1"/>
        <v>51.043331976365998</v>
      </c>
      <c r="Q1001" s="4">
        <f t="shared" ca="1" si="30"/>
        <v>4.9809551714025914E-3</v>
      </c>
      <c r="R1001" s="4">
        <f t="shared" ca="1" si="31"/>
        <v>-9.4175095919079646E-3</v>
      </c>
      <c r="S1001" s="4">
        <f ca="1"/>
        <v>5.734</v>
      </c>
      <c r="T1001" s="4">
        <f ca="1"/>
        <v>5.68</v>
      </c>
      <c r="U1001" s="4">
        <f ca="1"/>
        <v>7.0075353201472996</v>
      </c>
      <c r="V1001" s="4">
        <f ca="1"/>
        <v>6.9728040955284998</v>
      </c>
      <c r="W1001" s="4">
        <f ca="1"/>
        <v>2.9268093957368002</v>
      </c>
      <c r="X1001" s="4">
        <f ca="1"/>
        <v>-6.5745618662055998</v>
      </c>
      <c r="Y1001" s="4">
        <f ca="1"/>
        <v>14.180920023513</v>
      </c>
      <c r="Z1001" s="4">
        <f ca="1"/>
        <v>-32.333163426238997</v>
      </c>
    </row>
    <row r="1002" spans="1:26" hidden="1" x14ac:dyDescent="0.25">
      <c r="A1002" s="3" t="s">
        <v>3484</v>
      </c>
      <c r="B1002" t="str">
        <v>利源股份</v>
      </c>
      <c r="C1002" s="8" t="str">
        <f ca="1"/>
        <v>制造业</v>
      </c>
      <c r="D1002" s="4">
        <f ca="1"/>
        <v>-0.46116824070828999</v>
      </c>
      <c r="E1002" s="4">
        <f ca="1"/>
        <v>-1.0123157160082E-2</v>
      </c>
      <c r="F1002" s="4">
        <f ca="1"/>
        <v>-8.7671342268738003E-3</v>
      </c>
      <c r="G1002" s="4">
        <f ca="1"/>
        <v>-0.23947748648851</v>
      </c>
      <c r="H1002" s="4">
        <f ca="1"/>
        <v>-6.4680063152389002E-3</v>
      </c>
      <c r="I1002" s="4">
        <f ca="1"/>
        <v>-3.0186010803654002E-3</v>
      </c>
      <c r="J1002" s="4">
        <f ca="1"/>
        <v>-0.33167365492609002</v>
      </c>
      <c r="K1002" s="4">
        <f ca="1"/>
        <v>-7.3795953456753001E-3</v>
      </c>
      <c r="L1002" s="4">
        <f ca="1"/>
        <v>-6.3688387700743003E-3</v>
      </c>
      <c r="M1002" s="4">
        <f ca="1"/>
        <v>0.98068096617517997</v>
      </c>
      <c r="N1002" s="4">
        <f ca="1"/>
        <v>34.111525504695003</v>
      </c>
      <c r="O1002" s="4">
        <f ca="1"/>
        <v>-14.985425072544</v>
      </c>
      <c r="P1002" s="4">
        <f ca="1"/>
        <v>51.340300402372002</v>
      </c>
      <c r="Q1002" s="4">
        <f t="shared" ca="1" si="30"/>
        <v>-2.2624434388261619E-3</v>
      </c>
      <c r="R1002" s="4">
        <f t="shared" ca="1" si="31"/>
        <v>-1.25955915429824E-2</v>
      </c>
      <c r="S1002" s="4">
        <f ca="1"/>
        <v>1.482</v>
      </c>
      <c r="T1002" s="4">
        <f ca="1"/>
        <v>1.4633333333333001</v>
      </c>
      <c r="U1002" s="4">
        <f ca="1"/>
        <v>11.076271932716001</v>
      </c>
      <c r="V1002" s="4">
        <f ca="1"/>
        <v>11.101388195601</v>
      </c>
      <c r="W1002" s="4">
        <f ca="1"/>
        <v>25.07730569296</v>
      </c>
      <c r="X1002" s="4">
        <f ca="1"/>
        <v>40.861986111123002</v>
      </c>
      <c r="Y1002" s="4">
        <f ca="1"/>
        <v>-13.830326709834999</v>
      </c>
      <c r="Z1002" s="4">
        <f ca="1"/>
        <v>0</v>
      </c>
    </row>
    <row r="1003" spans="1:26" hidden="1" x14ac:dyDescent="0.25">
      <c r="A1003" s="3" t="s">
        <v>3485</v>
      </c>
      <c r="B1003" t="str">
        <v>ST鼎龙</v>
      </c>
      <c r="C1003" s="8" t="str">
        <f ca="1"/>
        <v>文化、体育和娱乐业</v>
      </c>
      <c r="D1003" s="4">
        <f ca="1"/>
        <v>0.28468709312940998</v>
      </c>
      <c r="E1003" s="4">
        <f ca="1"/>
        <v>6.0747372934947998E-3</v>
      </c>
      <c r="F1003" s="4">
        <f ca="1"/>
        <v>2.8856683218448E-2</v>
      </c>
      <c r="G1003" s="4">
        <f ca="1"/>
        <v>-2.0457526211962999E-2</v>
      </c>
      <c r="H1003" s="4">
        <f ca="1"/>
        <v>-3.7263328147800001E-4</v>
      </c>
      <c r="I1003" s="4">
        <f ca="1"/>
        <v>9.5851465558127995E-3</v>
      </c>
      <c r="J1003" s="4">
        <f ca="1"/>
        <v>0.12255905654821</v>
      </c>
      <c r="K1003" s="4">
        <f ca="1"/>
        <v>2.1958455842758999E-3</v>
      </c>
      <c r="L1003" s="4">
        <f ca="1"/>
        <v>1.6009341587973E-2</v>
      </c>
      <c r="M1003" s="4">
        <f ca="1"/>
        <v>1.3001738379165</v>
      </c>
      <c r="N1003" s="4">
        <f ca="1"/>
        <v>55.295414314652</v>
      </c>
      <c r="O1003" s="4">
        <f ca="1"/>
        <v>-15.707875790027</v>
      </c>
      <c r="P1003" s="4">
        <f ca="1"/>
        <v>59.193513004842998</v>
      </c>
      <c r="Q1003" s="4">
        <f t="shared" ca="1" si="30"/>
        <v>4.0760869565212479E-2</v>
      </c>
      <c r="R1003" s="4">
        <f t="shared" ca="1" si="31"/>
        <v>-1.0148391467191318E-2</v>
      </c>
      <c r="S1003" s="4">
        <f ca="1"/>
        <v>2.4837777777777998</v>
      </c>
      <c r="T1003" s="4">
        <f ca="1"/>
        <v>2.4585714285714002</v>
      </c>
      <c r="U1003" s="4">
        <f ca="1"/>
        <v>17.008479027309001</v>
      </c>
      <c r="V1003" s="4">
        <f ca="1"/>
        <v>16.342350605874</v>
      </c>
      <c r="W1003" s="4">
        <f ca="1"/>
        <v>19.001921093181998</v>
      </c>
      <c r="X1003" s="4">
        <f ca="1"/>
        <v>-30.437387665397001</v>
      </c>
      <c r="Y1003" s="4">
        <f ca="1"/>
        <v>18.672786838021</v>
      </c>
      <c r="Z1003" s="4">
        <f ca="1"/>
        <v>0</v>
      </c>
    </row>
    <row r="1004" spans="1:26" hidden="1" x14ac:dyDescent="0.25">
      <c r="A1004" s="3" t="s">
        <v>3486</v>
      </c>
      <c r="B1004" t="str">
        <v>鹏都农牧</v>
      </c>
      <c r="C1004" s="8" t="str">
        <f ca="1"/>
        <v>批发和零售业</v>
      </c>
      <c r="D1004" s="4">
        <f ca="1"/>
        <v>0.22199229133097001</v>
      </c>
      <c r="E1004" s="4">
        <f ca="1"/>
        <v>5.2453656327369003E-3</v>
      </c>
      <c r="F1004" s="4">
        <f ca="1"/>
        <v>4.1278528443417999E-2</v>
      </c>
      <c r="G1004" s="4">
        <f ca="1"/>
        <v>0.16061398566054999</v>
      </c>
      <c r="H1004" s="4">
        <f ca="1"/>
        <v>3.0916947107342001E-3</v>
      </c>
      <c r="I1004" s="4">
        <f ca="1"/>
        <v>2.7379738446496001E-2</v>
      </c>
      <c r="J1004" s="4">
        <f ca="1"/>
        <v>4.0235830703689003E-2</v>
      </c>
      <c r="K1004" s="4">
        <f ca="1"/>
        <v>9.4191488218860002E-4</v>
      </c>
      <c r="L1004" s="4">
        <f ca="1"/>
        <v>1.056563584978E-2</v>
      </c>
      <c r="M1004" s="4">
        <f ca="1"/>
        <v>0.94848326979518005</v>
      </c>
      <c r="N1004" s="4">
        <f ca="1"/>
        <v>39.786465678554997</v>
      </c>
      <c r="O1004" s="4">
        <f ca="1"/>
        <v>-32.442639984011997</v>
      </c>
      <c r="P1004" s="4">
        <f ca="1"/>
        <v>56.474276800529999</v>
      </c>
      <c r="Q1004" s="4">
        <f t="shared" ca="1" si="30"/>
        <v>6.291079812208529E-2</v>
      </c>
      <c r="R1004" s="4">
        <f t="shared" ca="1" si="31"/>
        <v>-7.7967806841171793E-3</v>
      </c>
      <c r="S1004" s="4">
        <f ca="1"/>
        <v>1.7671111111111</v>
      </c>
      <c r="T1004" s="4">
        <f ca="1"/>
        <v>1.7533333333333001</v>
      </c>
      <c r="U1004" s="4">
        <f ca="1"/>
        <v>28.704730765017999</v>
      </c>
      <c r="V1004" s="4">
        <f ca="1"/>
        <v>27.005775852247002</v>
      </c>
      <c r="W1004" s="4">
        <f ca="1"/>
        <v>23.987337296113001</v>
      </c>
      <c r="X1004" s="4">
        <f ca="1"/>
        <v>12.919211390731</v>
      </c>
      <c r="Y1004" s="4">
        <f ca="1"/>
        <v>7.6701421671550003</v>
      </c>
      <c r="Z1004" s="4">
        <f ca="1"/>
        <v>78.512549806462999</v>
      </c>
    </row>
    <row r="1005" spans="1:26" hidden="1" x14ac:dyDescent="0.25">
      <c r="A1005" s="3" t="s">
        <v>3487</v>
      </c>
      <c r="B1005" t="str">
        <v>协鑫集成</v>
      </c>
      <c r="C1005" s="8" t="str">
        <f ca="1"/>
        <v>制造业</v>
      </c>
      <c r="D1005" s="4">
        <f ca="1"/>
        <v>-0.47007855418585998</v>
      </c>
      <c r="E1005" s="4">
        <f ca="1"/>
        <v>-1.534678315953E-2</v>
      </c>
      <c r="F1005" s="4">
        <f ca="1"/>
        <v>-6.5845536630846999E-3</v>
      </c>
      <c r="G1005" s="4">
        <f ca="1"/>
        <v>-0.32060282387958999</v>
      </c>
      <c r="H1005" s="4">
        <f ca="1"/>
        <v>-9.8783410427334996E-3</v>
      </c>
      <c r="I1005" s="4">
        <f ca="1"/>
        <v>-2.9217136052216001E-3</v>
      </c>
      <c r="J1005" s="4">
        <f ca="1"/>
        <v>-0.25099756683667002</v>
      </c>
      <c r="K1005" s="4">
        <f ca="1"/>
        <v>-5.7980890464127003E-3</v>
      </c>
      <c r="L1005" s="4">
        <f ca="1"/>
        <v>-2.3692207657602998E-3</v>
      </c>
      <c r="M1005" s="4">
        <f ca="1"/>
        <v>1.3476476578654999</v>
      </c>
      <c r="N1005" s="4">
        <f ca="1"/>
        <v>37.412983633551001</v>
      </c>
      <c r="O1005" s="4">
        <f ca="1"/>
        <v>-13.631294623917</v>
      </c>
      <c r="P1005" s="4">
        <f ca="1"/>
        <v>53.843366553096999</v>
      </c>
      <c r="Q1005" s="4">
        <f t="shared" ca="1" si="30"/>
        <v>-5.9311981020167773E-3</v>
      </c>
      <c r="R1005" s="4">
        <f t="shared" ca="1" si="31"/>
        <v>-1.8509170452650232E-2</v>
      </c>
      <c r="S1005" s="4">
        <f ca="1"/>
        <v>2.83</v>
      </c>
      <c r="T1005" s="4">
        <f ca="1"/>
        <v>2.7776190476189999</v>
      </c>
      <c r="U1005" s="4">
        <f ca="1"/>
        <v>14.230467787989999</v>
      </c>
      <c r="V1005" s="4">
        <f ca="1"/>
        <v>14.315375113694</v>
      </c>
      <c r="W1005" s="4">
        <f ca="1"/>
        <v>-6.3821227237095997</v>
      </c>
      <c r="X1005" s="4">
        <f ca="1"/>
        <v>-1.2830788439592999</v>
      </c>
      <c r="Y1005" s="4">
        <f ca="1"/>
        <v>-14.062995011489001</v>
      </c>
      <c r="Z1005" s="4">
        <f ca="1"/>
        <v>-22.273692877645001</v>
      </c>
    </row>
    <row r="1006" spans="1:26" hidden="1" x14ac:dyDescent="0.25">
      <c r="A1006" s="3" t="s">
        <v>3488</v>
      </c>
      <c r="B1006" t="str">
        <v>涪陵榨菜</v>
      </c>
      <c r="C1006" s="8" t="str">
        <f ca="1"/>
        <v>制造业</v>
      </c>
      <c r="D1006" s="4">
        <f ca="1"/>
        <v>-1.3893332574632E-2</v>
      </c>
      <c r="E1006" s="4">
        <f ca="1"/>
        <v>-2.993702054025E-4</v>
      </c>
      <c r="F1006" s="4">
        <f ca="1"/>
        <v>7.8572420394211993E-3</v>
      </c>
      <c r="G1006" s="4">
        <f ca="1"/>
        <v>-8.5977509243917005E-2</v>
      </c>
      <c r="H1006" s="4">
        <f ca="1"/>
        <v>-1.3788341401261E-3</v>
      </c>
      <c r="I1006" s="4">
        <f ca="1"/>
        <v>5.0311855191264004E-3</v>
      </c>
      <c r="J1006" s="4">
        <f ca="1"/>
        <v>-0.40288712949055</v>
      </c>
      <c r="K1006" s="4">
        <f ca="1"/>
        <v>-1.0009586161999999E-2</v>
      </c>
      <c r="L1006" s="4">
        <f ca="1"/>
        <v>-8.5537503023640007E-3</v>
      </c>
      <c r="M1006" s="4">
        <f ca="1"/>
        <v>0.60223846595872998</v>
      </c>
      <c r="N1006" s="4">
        <f ca="1"/>
        <v>26.089776040875002</v>
      </c>
      <c r="O1006" s="4">
        <f ca="1"/>
        <v>-26.335533018018001</v>
      </c>
      <c r="P1006" s="4">
        <f ca="1"/>
        <v>42.343827603534997</v>
      </c>
      <c r="Q1006" s="4">
        <f t="shared" ca="1" si="30"/>
        <v>1.2329795218130536E-2</v>
      </c>
      <c r="R1006" s="4">
        <f t="shared" ca="1" si="31"/>
        <v>-1.7542506373913053E-2</v>
      </c>
      <c r="S1006" s="4">
        <f ca="1"/>
        <v>15.639111111110999</v>
      </c>
      <c r="T1006" s="4">
        <f ca="1"/>
        <v>15.364761904762</v>
      </c>
      <c r="U1006" s="4">
        <f ca="1"/>
        <v>116.86040551468</v>
      </c>
      <c r="V1006" s="4">
        <f ca="1"/>
        <v>115.43708983642</v>
      </c>
      <c r="W1006" s="4">
        <f ca="1"/>
        <v>14.095078247567001</v>
      </c>
      <c r="X1006" s="4">
        <f ca="1"/>
        <v>8.5999483227811009</v>
      </c>
      <c r="Y1006" s="4">
        <f ca="1"/>
        <v>36.771354056401997</v>
      </c>
      <c r="Z1006" s="4">
        <f ca="1"/>
        <v>27.838996737959999</v>
      </c>
    </row>
    <row r="1007" spans="1:26" hidden="1" x14ac:dyDescent="0.25">
      <c r="A1007" s="3" t="s">
        <v>3489</v>
      </c>
      <c r="B1007" t="str">
        <v>老板电器</v>
      </c>
      <c r="C1007" s="8" t="str">
        <f ca="1"/>
        <v>制造业</v>
      </c>
      <c r="D1007" s="4">
        <f ca="1"/>
        <v>-0.57144180590835003</v>
      </c>
      <c r="E1007" s="4">
        <f ca="1"/>
        <v>0.19915053846177</v>
      </c>
      <c r="F1007" s="4">
        <f ca="1"/>
        <v>-1.8201429559591E-2</v>
      </c>
      <c r="G1007" s="4">
        <f ca="1"/>
        <v>-0.87534373775854002</v>
      </c>
      <c r="H1007" s="4">
        <f ca="1"/>
        <v>-0.91684104452562998</v>
      </c>
      <c r="I1007" s="4">
        <f ca="1"/>
        <v>-2.5574102779803001E-2</v>
      </c>
      <c r="J1007" s="4">
        <f ca="1"/>
        <v>-0.32507330428252001</v>
      </c>
      <c r="K1007" s="4">
        <f ca="1"/>
        <v>-1.6261532780717E-2</v>
      </c>
      <c r="L1007" s="4">
        <f ca="1"/>
        <v>-1.0224819772345E-2</v>
      </c>
      <c r="M1007" s="4">
        <f ca="1"/>
        <v>1.5809074662199001</v>
      </c>
      <c r="N1007" s="4">
        <f ca="1"/>
        <v>38.347851685804997</v>
      </c>
      <c r="O1007" s="4">
        <f ca="1"/>
        <v>-12.493839860643</v>
      </c>
      <c r="P1007" s="4">
        <f ca="1"/>
        <v>27.383066406116999</v>
      </c>
      <c r="Q1007" s="4">
        <f t="shared" ca="1" si="30"/>
        <v>-1.9155480984340157E-2</v>
      </c>
      <c r="R1007" s="4">
        <f t="shared" ca="1" si="31"/>
        <v>-7.9101947342204243E-2</v>
      </c>
      <c r="S1007" s="4">
        <f ca="1"/>
        <v>25.617333333333001</v>
      </c>
      <c r="T1007" s="4">
        <f ca="1"/>
        <v>23.590952380952</v>
      </c>
      <c r="U1007" s="4">
        <f ca="1"/>
        <v>165.11217183252</v>
      </c>
      <c r="V1007" s="4">
        <f ca="1"/>
        <v>168.33674311421001</v>
      </c>
      <c r="W1007" s="4">
        <f ca="1"/>
        <v>-1.1687152416574</v>
      </c>
      <c r="X1007" s="4">
        <f ca="1"/>
        <v>9.7943192163300008</v>
      </c>
      <c r="Y1007" s="4">
        <f ca="1"/>
        <v>12.185896654364999</v>
      </c>
      <c r="Z1007" s="4">
        <f ca="1"/>
        <v>7.7357729803978001</v>
      </c>
    </row>
    <row r="1008" spans="1:26" hidden="1" x14ac:dyDescent="0.25">
      <c r="A1008" s="3" t="s">
        <v>3490</v>
      </c>
      <c r="B1008" t="str">
        <v>天汽模</v>
      </c>
      <c r="C1008" s="8" t="str">
        <f ca="1"/>
        <v>制造业</v>
      </c>
      <c r="D1008" s="4">
        <f ca="1"/>
        <v>5.8914293077395E-2</v>
      </c>
      <c r="E1008" s="4">
        <f ca="1"/>
        <v>-3.4630635418739002E-2</v>
      </c>
      <c r="F1008" s="4">
        <f ca="1"/>
        <v>4.2931026904976001E-3</v>
      </c>
      <c r="G1008" s="4">
        <f ca="1"/>
        <v>0.17544627411557001</v>
      </c>
      <c r="H1008" s="4">
        <f ca="1"/>
        <v>-3.8044540819573001E-2</v>
      </c>
      <c r="I1008" s="4">
        <f ca="1"/>
        <v>9.5900275978038994E-3</v>
      </c>
      <c r="J1008" s="4">
        <f ca="1"/>
        <v>0.18164576637815999</v>
      </c>
      <c r="K1008" s="4">
        <f ca="1"/>
        <v>9.2461511263243999E-3</v>
      </c>
      <c r="L1008" s="4">
        <f ca="1"/>
        <v>1.4020616881261E-2</v>
      </c>
      <c r="M1008" s="4">
        <f ca="1"/>
        <v>1.1136825091367</v>
      </c>
      <c r="N1008" s="4">
        <f ca="1"/>
        <v>33.896886991618999</v>
      </c>
      <c r="O1008" s="4">
        <f ca="1"/>
        <v>2.0158017696071999</v>
      </c>
      <c r="P1008" s="4">
        <f ca="1"/>
        <v>65.867487888317001</v>
      </c>
      <c r="Q1008" s="4">
        <f t="shared" ca="1" si="30"/>
        <v>3.7693177532776618E-4</v>
      </c>
      <c r="R1008" s="4">
        <f t="shared" ca="1" si="31"/>
        <v>5.3430940736921062E-2</v>
      </c>
      <c r="S1008" s="4">
        <f ca="1"/>
        <v>4.1804444444444</v>
      </c>
      <c r="T1008" s="4">
        <f ca="1"/>
        <v>4.4038095238094996</v>
      </c>
      <c r="U1008" s="4">
        <f ca="1"/>
        <v>19.200915094102999</v>
      </c>
      <c r="V1008" s="4">
        <f ca="1"/>
        <v>19.19368038608</v>
      </c>
      <c r="W1008" s="4">
        <f ca="1"/>
        <v>-2.8991984321155999</v>
      </c>
      <c r="X1008" s="4">
        <f ca="1"/>
        <v>5.5769371698804999</v>
      </c>
      <c r="Y1008" s="4">
        <f ca="1"/>
        <v>-0.69644746034877003</v>
      </c>
      <c r="Z1008" s="4">
        <f ca="1"/>
        <v>0</v>
      </c>
    </row>
    <row r="1009" spans="1:26" hidden="1" x14ac:dyDescent="0.25">
      <c r="A1009" s="3" t="s">
        <v>3491</v>
      </c>
      <c r="B1009" t="str">
        <v>中顺洁柔</v>
      </c>
      <c r="C1009" s="8" t="str">
        <f ca="1"/>
        <v>制造业</v>
      </c>
      <c r="D1009" s="4">
        <f ca="1"/>
        <v>0.42267529226640999</v>
      </c>
      <c r="E1009" s="4">
        <f ca="1"/>
        <v>1.4859037071073E-2</v>
      </c>
      <c r="F1009" s="4">
        <f ca="1"/>
        <v>1.2643927318456E-2</v>
      </c>
      <c r="G1009" s="4">
        <f ca="1"/>
        <v>0.52309921864608</v>
      </c>
      <c r="H1009" s="4">
        <f ca="1"/>
        <v>1.3532602034467E-2</v>
      </c>
      <c r="I1009" s="4">
        <f ca="1"/>
        <v>1.1546107747441E-2</v>
      </c>
      <c r="J1009" s="4">
        <f ca="1"/>
        <v>3.1818370882403003E-2</v>
      </c>
      <c r="K1009" s="4">
        <f ca="1"/>
        <v>7.2902098130499997E-4</v>
      </c>
      <c r="L1009" s="4">
        <f ca="1"/>
        <v>4.5790360258660999E-3</v>
      </c>
      <c r="M1009" s="4">
        <f ca="1"/>
        <v>0.97187775550429001</v>
      </c>
      <c r="N1009" s="4">
        <f ca="1"/>
        <v>27.039281164034001</v>
      </c>
      <c r="O1009" s="4">
        <f ca="1"/>
        <v>-20.477360271184001</v>
      </c>
      <c r="P1009" s="4">
        <f ca="1"/>
        <v>57.611526547064003</v>
      </c>
      <c r="Q1009" s="4">
        <f t="shared" ca="1" si="30"/>
        <v>1.3011443799973701E-2</v>
      </c>
      <c r="R1009" s="4">
        <f t="shared" ca="1" si="31"/>
        <v>1.8502140844366067E-2</v>
      </c>
      <c r="S1009" s="4">
        <f ca="1"/>
        <v>10.409777777778</v>
      </c>
      <c r="T1009" s="4">
        <f ca="1"/>
        <v>10.602380952381001</v>
      </c>
      <c r="U1009" s="4">
        <f ca="1"/>
        <v>88.418882175912003</v>
      </c>
      <c r="V1009" s="4">
        <f ca="1"/>
        <v>87.283201702281005</v>
      </c>
      <c r="W1009" s="4">
        <f ca="1"/>
        <v>-16.727790653494999</v>
      </c>
      <c r="X1009" s="4">
        <f ca="1"/>
        <v>8.9038760728158</v>
      </c>
      <c r="Y1009" s="4">
        <f ca="1"/>
        <v>11.417694096561</v>
      </c>
      <c r="Z1009" s="4">
        <f ca="1"/>
        <v>-33.966790803621997</v>
      </c>
    </row>
    <row r="1010" spans="1:26" hidden="1" x14ac:dyDescent="0.25">
      <c r="A1010" s="3" t="s">
        <v>3492</v>
      </c>
      <c r="B1010" t="str">
        <v>达华智能</v>
      </c>
      <c r="C1010" s="8" t="str">
        <f ca="1"/>
        <v>制造业</v>
      </c>
      <c r="D1010" s="4">
        <f ca="1"/>
        <v>-0.39860370484973001</v>
      </c>
      <c r="E1010" s="4">
        <f ca="1"/>
        <v>-9.6784706359062007E-3</v>
      </c>
      <c r="F1010" s="4">
        <f ca="1"/>
        <v>-1.3458334342799E-2</v>
      </c>
      <c r="G1010" s="4">
        <f ca="1"/>
        <v>0.23840994567533</v>
      </c>
      <c r="H1010" s="4">
        <f ca="1"/>
        <v>1.0246458025877E-2</v>
      </c>
      <c r="I1010" s="4">
        <f ca="1"/>
        <v>2.7340540702152999E-2</v>
      </c>
      <c r="J1010" s="4">
        <f ca="1"/>
        <v>0.30906121398147002</v>
      </c>
      <c r="K1010" s="4">
        <f ca="1"/>
        <v>2.7902869572015002E-2</v>
      </c>
      <c r="L1010" s="4">
        <f ca="1"/>
        <v>2.6106756549897001E-2</v>
      </c>
      <c r="M1010" s="4">
        <f ca="1"/>
        <v>1.1640424359243999</v>
      </c>
      <c r="N1010" s="4">
        <f ca="1"/>
        <v>50.448717482516997</v>
      </c>
      <c r="O1010" s="4">
        <f ca="1"/>
        <v>36.582361077903997</v>
      </c>
      <c r="P1010" s="4">
        <f ca="1"/>
        <v>77.367315176646997</v>
      </c>
      <c r="Q1010" s="4">
        <f t="shared" ca="1" si="30"/>
        <v>1.2954186413877408E-2</v>
      </c>
      <c r="R1010" s="4">
        <f t="shared" ca="1" si="31"/>
        <v>5.0122843834772252E-2</v>
      </c>
      <c r="S1010" s="4">
        <f ca="1"/>
        <v>4.9617777777778</v>
      </c>
      <c r="T1010" s="4">
        <f ca="1"/>
        <v>5.2104761904762</v>
      </c>
      <c r="U1010" s="4">
        <f ca="1"/>
        <v>37.042287071929998</v>
      </c>
      <c r="V1010" s="4">
        <f ca="1"/>
        <v>36.568570986482001</v>
      </c>
      <c r="W1010" s="4">
        <f ca="1"/>
        <v>0</v>
      </c>
      <c r="X1010" s="4">
        <f ca="1"/>
        <v>-8.6306936442486002</v>
      </c>
      <c r="Y1010" s="4">
        <f ca="1"/>
        <v>-3.901611756171</v>
      </c>
      <c r="Z1010" s="4">
        <f ca="1"/>
        <v>-27.472309530105999</v>
      </c>
    </row>
    <row r="1011" spans="1:26" hidden="1" x14ac:dyDescent="0.25">
      <c r="A1011" s="3" t="s">
        <v>3493</v>
      </c>
      <c r="B1011" t="str">
        <v>蓝丰生化</v>
      </c>
      <c r="C1011" s="8" t="str">
        <f ca="1"/>
        <v>制造业</v>
      </c>
      <c r="D1011" s="4">
        <f ca="1"/>
        <v>-0.22549488739887999</v>
      </c>
      <c r="E1011" s="4">
        <f ca="1"/>
        <v>-6.5236464906745003E-3</v>
      </c>
      <c r="F1011" s="4">
        <f ca="1"/>
        <v>-8.0397697457297995E-3</v>
      </c>
      <c r="G1011" s="4">
        <f ca="1"/>
        <v>0.1400017662177</v>
      </c>
      <c r="H1011" s="4">
        <f ca="1"/>
        <v>3.2883626212795E-3</v>
      </c>
      <c r="I1011" s="4">
        <f ca="1"/>
        <v>3.1408725949743997E-2</v>
      </c>
      <c r="J1011" s="4">
        <f ca="1"/>
        <v>0.14371368227306999</v>
      </c>
      <c r="K1011" s="4">
        <f ca="1"/>
        <v>4.9643355581290996E-3</v>
      </c>
      <c r="L1011" s="4">
        <f ca="1"/>
        <v>1.8848043995032999E-2</v>
      </c>
      <c r="M1011" s="4">
        <f ca="1"/>
        <v>1.0767050424389</v>
      </c>
      <c r="N1011" s="4">
        <f ca="1"/>
        <v>46.275819991283001</v>
      </c>
      <c r="O1011" s="4">
        <f ca="1"/>
        <v>26.465001913139002</v>
      </c>
      <c r="P1011" s="4">
        <f ca="1"/>
        <v>54.627029165366999</v>
      </c>
      <c r="Q1011" s="4">
        <f t="shared" ca="1" si="30"/>
        <v>1.1852196142238288E-2</v>
      </c>
      <c r="R1011" s="4">
        <f t="shared" ca="1" si="31"/>
        <v>-1.0593076473903657E-3</v>
      </c>
      <c r="S1011" s="4">
        <f ca="1"/>
        <v>7.0126666666666999</v>
      </c>
      <c r="T1011" s="4">
        <f ca="1"/>
        <v>7.0052380952381004</v>
      </c>
      <c r="U1011" s="4">
        <f ca="1"/>
        <v>21.622176380671</v>
      </c>
      <c r="V1011" s="4">
        <f ca="1"/>
        <v>21.368907892978001</v>
      </c>
      <c r="W1011" s="4">
        <f ca="1"/>
        <v>11.311321522337</v>
      </c>
      <c r="X1011" s="4">
        <f ca="1"/>
        <v>-1.3291477153529001</v>
      </c>
      <c r="Y1011" s="4">
        <f ca="1"/>
        <v>-18.269256512673</v>
      </c>
      <c r="Z1011" s="4">
        <f ca="1"/>
        <v>0</v>
      </c>
    </row>
    <row r="1012" spans="1:26" hidden="1" x14ac:dyDescent="0.25">
      <c r="A1012" s="3" t="s">
        <v>3494</v>
      </c>
      <c r="B1012" t="str">
        <v>宝馨科技</v>
      </c>
      <c r="C1012" s="8" t="str">
        <f ca="1"/>
        <v>制造业</v>
      </c>
      <c r="D1012" s="4">
        <f ca="1"/>
        <v>-0.49498027984422999</v>
      </c>
      <c r="E1012" s="4">
        <f ca="1"/>
        <v>-1.1348840448235999E-2</v>
      </c>
      <c r="F1012" s="4">
        <f ca="1"/>
        <v>-3.5598885042942001E-2</v>
      </c>
      <c r="G1012" s="4">
        <f ca="1"/>
        <v>0.10022397091816</v>
      </c>
      <c r="H1012" s="4">
        <f ca="1"/>
        <v>3.5954172524244E-3</v>
      </c>
      <c r="I1012" s="4">
        <f ca="1"/>
        <v>3.2676323187817997E-2</v>
      </c>
      <c r="J1012" s="4">
        <f ca="1"/>
        <v>3.2896232810213998E-2</v>
      </c>
      <c r="K1012" s="4">
        <f ca="1"/>
        <v>1.1710860983658001E-3</v>
      </c>
      <c r="L1012" s="4">
        <f ca="1"/>
        <v>1.4862900665418999E-2</v>
      </c>
      <c r="M1012" s="4">
        <f ca="1"/>
        <v>0.99285881073785998</v>
      </c>
      <c r="N1012" s="4">
        <f ca="1"/>
        <v>76.005351125138006</v>
      </c>
      <c r="O1012" s="4">
        <f ca="1"/>
        <v>58.557444921374</v>
      </c>
      <c r="P1012" s="4">
        <f ca="1"/>
        <v>55.684621049303999</v>
      </c>
      <c r="Q1012" s="4">
        <f t="shared" ca="1" si="30"/>
        <v>-4.6395431834402576E-2</v>
      </c>
      <c r="R1012" s="4">
        <f t="shared" ca="1" si="31"/>
        <v>1.6437455090146741E-2</v>
      </c>
      <c r="S1012" s="4">
        <f ca="1"/>
        <v>8.8802222222221996</v>
      </c>
      <c r="T1012" s="4">
        <f ca="1"/>
        <v>9.0261904761905001</v>
      </c>
      <c r="U1012" s="4">
        <f ca="1"/>
        <v>59.348544579531001</v>
      </c>
      <c r="V1012" s="4">
        <f ca="1"/>
        <v>62.236011194553001</v>
      </c>
      <c r="W1012" s="4">
        <f ca="1"/>
        <v>-25.701090740024</v>
      </c>
      <c r="X1012" s="4">
        <f ca="1"/>
        <v>-6.1352349505644996</v>
      </c>
      <c r="Y1012" s="4">
        <f ca="1"/>
        <v>9.5850895259551994</v>
      </c>
      <c r="Z1012" s="4">
        <f ca="1"/>
        <v>-22.836474523547</v>
      </c>
    </row>
    <row r="1013" spans="1:26" hidden="1" x14ac:dyDescent="0.25">
      <c r="A1013" s="3" t="s">
        <v>3495</v>
      </c>
      <c r="B1013" t="str">
        <v>金字火腿</v>
      </c>
      <c r="C1013" s="8" t="str">
        <f ca="1"/>
        <v>制造业</v>
      </c>
      <c r="D1013" s="4">
        <f ca="1"/>
        <v>0.28305456906486998</v>
      </c>
      <c r="E1013" s="4">
        <f ca="1"/>
        <v>6.0902003697360001E-3</v>
      </c>
      <c r="F1013" s="4">
        <f ca="1"/>
        <v>2.0707219074022998E-2</v>
      </c>
      <c r="G1013" s="4">
        <f ca="1"/>
        <v>0.36836933999603999</v>
      </c>
      <c r="H1013" s="4">
        <f ca="1"/>
        <v>6.4383500322583E-3</v>
      </c>
      <c r="I1013" s="4">
        <f ca="1"/>
        <v>1.8315905129828999E-2</v>
      </c>
      <c r="J1013" s="4">
        <f ca="1"/>
        <v>0.15443202861735</v>
      </c>
      <c r="K1013" s="4">
        <f ca="1"/>
        <v>2.8896711405020001E-3</v>
      </c>
      <c r="L1013" s="4">
        <f ca="1"/>
        <v>1.0068145891881999E-2</v>
      </c>
      <c r="M1013" s="4">
        <f ca="1"/>
        <v>0.42461904805193001</v>
      </c>
      <c r="N1013" s="4">
        <f ca="1"/>
        <v>25.580640316874</v>
      </c>
      <c r="O1013" s="4">
        <f ca="1"/>
        <v>1.6595150097949001</v>
      </c>
      <c r="P1013" s="4">
        <f ca="1"/>
        <v>78.683098491034002</v>
      </c>
      <c r="Q1013" s="4">
        <f t="shared" ca="1" si="30"/>
        <v>3.5679845708777906E-2</v>
      </c>
      <c r="R1013" s="4">
        <f t="shared" ca="1" si="31"/>
        <v>1.8020541549960811E-2</v>
      </c>
      <c r="S1013" s="4">
        <f ca="1"/>
        <v>5.0999999999999996</v>
      </c>
      <c r="T1013" s="4">
        <f ca="1"/>
        <v>5.1919047619047998</v>
      </c>
      <c r="U1013" s="4">
        <f ca="1"/>
        <v>59.863042773036</v>
      </c>
      <c r="V1013" s="4">
        <f ca="1"/>
        <v>57.800721932624</v>
      </c>
      <c r="W1013" s="4">
        <f ca="1"/>
        <v>14.948978153318</v>
      </c>
      <c r="X1013" s="4">
        <f ca="1"/>
        <v>16.447162778092999</v>
      </c>
      <c r="Y1013" s="4">
        <f ca="1"/>
        <v>3.2484235716261001</v>
      </c>
      <c r="Z1013" s="4">
        <f ca="1"/>
        <v>64.008626236390995</v>
      </c>
    </row>
    <row r="1014" spans="1:26" hidden="1" x14ac:dyDescent="0.25">
      <c r="A1014" s="3" t="s">
        <v>3496</v>
      </c>
      <c r="B1014" t="str">
        <v>旷达科技</v>
      </c>
      <c r="C1014" s="8" t="str">
        <f ca="1"/>
        <v>制造业</v>
      </c>
      <c r="D1014" s="4">
        <f ca="1"/>
        <v>0.18345801587446001</v>
      </c>
      <c r="E1014" s="4">
        <f ca="1"/>
        <v>4.8859445733917999E-3</v>
      </c>
      <c r="F1014" s="4">
        <f ca="1"/>
        <v>1.6330263181188999E-2</v>
      </c>
      <c r="G1014" s="4">
        <f ca="1"/>
        <v>0.27462091654691001</v>
      </c>
      <c r="H1014" s="4">
        <f ca="1"/>
        <v>7.8723259285591006E-3</v>
      </c>
      <c r="I1014" s="4">
        <f ca="1"/>
        <v>2.1265253834622001E-2</v>
      </c>
      <c r="J1014" s="4">
        <f ca="1"/>
        <v>0.20677879539371</v>
      </c>
      <c r="K1014" s="4">
        <f ca="1"/>
        <v>5.0142844438733E-3</v>
      </c>
      <c r="L1014" s="4">
        <f ca="1"/>
        <v>1.6227752277635E-2</v>
      </c>
      <c r="M1014" s="4">
        <f ca="1"/>
        <v>0.95661365495573003</v>
      </c>
      <c r="N1014" s="4">
        <f ca="1"/>
        <v>37.513329617663999</v>
      </c>
      <c r="O1014" s="4">
        <f ca="1"/>
        <v>3.8391215052005001</v>
      </c>
      <c r="P1014" s="4">
        <f ca="1"/>
        <v>71.938832957374999</v>
      </c>
      <c r="Q1014" s="4">
        <f t="shared" ca="1" si="30"/>
        <v>2.4132231404960257E-2</v>
      </c>
      <c r="R1014" s="4">
        <f t="shared" ca="1" si="31"/>
        <v>3.5568115377114379E-2</v>
      </c>
      <c r="S1014" s="4">
        <f ca="1"/>
        <v>4.8866666666666996</v>
      </c>
      <c r="T1014" s="4">
        <f ca="1"/>
        <v>5.0604761904761997</v>
      </c>
      <c r="U1014" s="4">
        <f ca="1"/>
        <v>46.877328038861002</v>
      </c>
      <c r="V1014" s="4">
        <f ca="1"/>
        <v>45.772729928197002</v>
      </c>
      <c r="W1014" s="4">
        <f ca="1"/>
        <v>5.7013599018417001</v>
      </c>
      <c r="X1014" s="4">
        <f ca="1"/>
        <v>4.2636764806962004</v>
      </c>
      <c r="Y1014" s="4">
        <f ca="1"/>
        <v>2.1092618875698999</v>
      </c>
      <c r="Z1014" s="4">
        <f ca="1"/>
        <v>26.085972193174999</v>
      </c>
    </row>
    <row r="1015" spans="1:26" hidden="1" x14ac:dyDescent="0.25">
      <c r="A1015" s="3" t="s">
        <v>3497</v>
      </c>
      <c r="B1015" t="str">
        <v>恺英网络</v>
      </c>
      <c r="C1015" s="8" t="str">
        <f ca="1"/>
        <v>信息传输、软件和信息技术服务业</v>
      </c>
      <c r="D1015" s="4">
        <f ca="1"/>
        <v>0.46086371242173002</v>
      </c>
      <c r="E1015" s="4">
        <f ca="1"/>
        <v>1.2215406837688E-2</v>
      </c>
      <c r="F1015" s="4">
        <f ca="1"/>
        <v>4.4275468202491002E-2</v>
      </c>
      <c r="G1015" s="4">
        <f ca="1"/>
        <v>-2.6309796317809001E-2</v>
      </c>
      <c r="H1015" s="4">
        <f ca="1"/>
        <v>-8.2177613655899998E-4</v>
      </c>
      <c r="I1015" s="4">
        <f ca="1"/>
        <v>9.0510999974488006E-3</v>
      </c>
      <c r="J1015" s="4">
        <f ca="1"/>
        <v>-0.17428889327045</v>
      </c>
      <c r="K1015" s="4">
        <f ca="1"/>
        <v>-4.8751415471589999E-3</v>
      </c>
      <c r="L1015" s="4">
        <f ca="1"/>
        <v>-4.9971346472779997E-3</v>
      </c>
      <c r="M1015" s="4">
        <f ca="1"/>
        <v>1.4545169505777999</v>
      </c>
      <c r="N1015" s="4">
        <f ca="1"/>
        <v>48.32497421763</v>
      </c>
      <c r="O1015" s="4">
        <f ca="1"/>
        <v>60.591776733776001</v>
      </c>
      <c r="P1015" s="4">
        <f ca="1"/>
        <v>47.918299862460003</v>
      </c>
      <c r="Q1015" s="4">
        <f t="shared" ca="1" si="30"/>
        <v>6.0473533403722184E-2</v>
      </c>
      <c r="R1015" s="4">
        <f t="shared" ca="1" si="31"/>
        <v>-5.4138676989637563E-2</v>
      </c>
      <c r="S1015" s="4">
        <f ca="1"/>
        <v>11.710666666667001</v>
      </c>
      <c r="T1015" s="4">
        <f ca="1"/>
        <v>11.076666666667</v>
      </c>
      <c r="U1015" s="4">
        <f ca="1"/>
        <v>73.723520385168996</v>
      </c>
      <c r="V1015" s="4">
        <f ca="1"/>
        <v>69.519434538403004</v>
      </c>
      <c r="W1015" s="4">
        <f ca="1"/>
        <v>39.937498064815003</v>
      </c>
      <c r="X1015" s="4">
        <f ca="1"/>
        <v>22.294794919967</v>
      </c>
      <c r="Y1015" s="4">
        <f ca="1"/>
        <v>14.531760420519999</v>
      </c>
      <c r="Z1015" s="4">
        <f ca="1"/>
        <v>65.581664864564004</v>
      </c>
    </row>
    <row r="1016" spans="1:26" hidden="1" x14ac:dyDescent="0.25">
      <c r="A1016" s="3" t="s">
        <v>3498</v>
      </c>
      <c r="B1016" t="str">
        <v>科士达</v>
      </c>
      <c r="C1016" s="8" t="str">
        <f ca="1"/>
        <v>制造业</v>
      </c>
      <c r="D1016" s="4">
        <f ca="1"/>
        <v>-0.23221310862002001</v>
      </c>
      <c r="E1016" s="4">
        <f ca="1"/>
        <v>-1.0817224788938999E-2</v>
      </c>
      <c r="F1016" s="4">
        <f ca="1"/>
        <v>-2.8323501509807001E-3</v>
      </c>
      <c r="G1016" s="4">
        <f ca="1"/>
        <v>-0.10997829928623</v>
      </c>
      <c r="H1016" s="4">
        <f ca="1"/>
        <v>-5.8634773702064998E-3</v>
      </c>
      <c r="I1016" s="4">
        <f ca="1"/>
        <v>-6.6153803984620005E-4</v>
      </c>
      <c r="J1016" s="4">
        <f ca="1"/>
        <v>-0.29604997110824</v>
      </c>
      <c r="K1016" s="4">
        <f ca="1"/>
        <v>-8.1303754441153994E-3</v>
      </c>
      <c r="L1016" s="4">
        <f ca="1"/>
        <v>-5.7469127240751001E-3</v>
      </c>
      <c r="M1016" s="4">
        <f ca="1"/>
        <v>1.6277010756538</v>
      </c>
      <c r="N1016" s="4">
        <f ca="1"/>
        <v>60.898727234120003</v>
      </c>
      <c r="O1016" s="4">
        <f ca="1"/>
        <v>16.310665148464</v>
      </c>
      <c r="P1016" s="4">
        <f ca="1"/>
        <v>47.348698287014003</v>
      </c>
      <c r="Q1016" s="4">
        <f t="shared" ca="1" si="30"/>
        <v>2.6401056042330397E-3</v>
      </c>
      <c r="R1016" s="4">
        <f t="shared" ca="1" si="31"/>
        <v>-2.5164605547125945E-2</v>
      </c>
      <c r="S1016" s="4">
        <f ca="1"/>
        <v>27.757555555555999</v>
      </c>
      <c r="T1016" s="4">
        <f ca="1"/>
        <v>27.059047619047998</v>
      </c>
      <c r="U1016" s="4">
        <f ca="1"/>
        <v>159.2215261902</v>
      </c>
      <c r="V1016" s="4">
        <f ca="1"/>
        <v>158.80227142345001</v>
      </c>
      <c r="W1016" s="4">
        <f ca="1"/>
        <v>28.465324238969</v>
      </c>
      <c r="X1016" s="4">
        <f ca="1"/>
        <v>19.019239958159002</v>
      </c>
      <c r="Y1016" s="4">
        <f ca="1"/>
        <v>15.309123874505</v>
      </c>
      <c r="Z1016" s="4">
        <f ca="1"/>
        <v>-4.4147421496190997</v>
      </c>
    </row>
    <row r="1017" spans="1:26" hidden="1" x14ac:dyDescent="0.25">
      <c r="A1017" s="3" t="s">
        <v>3499</v>
      </c>
      <c r="B1017" t="str">
        <v>银河电子</v>
      </c>
      <c r="C1017" s="8" t="str">
        <f ca="1"/>
        <v>制造业</v>
      </c>
      <c r="D1017" s="4">
        <f ca="1"/>
        <v>0.25474468570155001</v>
      </c>
      <c r="E1017" s="4">
        <f ca="1"/>
        <v>5.9747451490929004E-3</v>
      </c>
      <c r="F1017" s="4">
        <f ca="1"/>
        <v>3.3631952315111999E-2</v>
      </c>
      <c r="G1017" s="4">
        <f ca="1"/>
        <v>0.24521858922591</v>
      </c>
      <c r="H1017" s="4">
        <f ca="1"/>
        <v>4.7071572833441997E-3</v>
      </c>
      <c r="I1017" s="4">
        <f ca="1"/>
        <v>2.5061342215614998E-2</v>
      </c>
      <c r="J1017" s="4">
        <f ca="1"/>
        <v>0.20894178944103001</v>
      </c>
      <c r="K1017" s="4">
        <f ca="1"/>
        <v>5.0553822525413999E-3</v>
      </c>
      <c r="L1017" s="4">
        <f ca="1"/>
        <v>1.6353604675917999E-2</v>
      </c>
      <c r="M1017" s="4">
        <f ca="1"/>
        <v>0.87971133615105002</v>
      </c>
      <c r="N1017" s="4">
        <f ca="1"/>
        <v>40.404058357432</v>
      </c>
      <c r="O1017" s="4">
        <f ca="1"/>
        <v>28.057152104029001</v>
      </c>
      <c r="P1017" s="4">
        <f ca="1"/>
        <v>73.851561164692001</v>
      </c>
      <c r="Q1017" s="4">
        <f t="shared" ca="1" si="30"/>
        <v>6.469393675660097E-2</v>
      </c>
      <c r="R1017" s="4">
        <f t="shared" ca="1" si="31"/>
        <v>2.429927667268789E-2</v>
      </c>
      <c r="S1017" s="4">
        <f ca="1"/>
        <v>5.6177777777777997</v>
      </c>
      <c r="T1017" s="4">
        <f ca="1"/>
        <v>5.7542857142857002</v>
      </c>
      <c r="U1017" s="4">
        <f ca="1"/>
        <v>71.870977935111995</v>
      </c>
      <c r="V1017" s="4">
        <f ca="1"/>
        <v>67.503885815348994</v>
      </c>
      <c r="W1017" s="4">
        <f ca="1"/>
        <v>8.6273305889118994</v>
      </c>
      <c r="X1017" s="4">
        <f ca="1"/>
        <v>2.9743853451828</v>
      </c>
      <c r="Y1017" s="4">
        <f ca="1"/>
        <v>2.0379958433394001</v>
      </c>
      <c r="Z1017" s="4">
        <f ca="1"/>
        <v>-31.640911599239999</v>
      </c>
    </row>
    <row r="1018" spans="1:26" hidden="1" x14ac:dyDescent="0.25">
      <c r="A1018" s="3" t="s">
        <v>3500</v>
      </c>
      <c r="B1018" t="str">
        <v>日发精机</v>
      </c>
      <c r="C1018" s="8" t="str">
        <f ca="1"/>
        <v>制造业</v>
      </c>
      <c r="D1018" s="4">
        <f ca="1"/>
        <v>-0.16542739542584001</v>
      </c>
      <c r="E1018" s="4">
        <f ca="1"/>
        <v>-3.5670058895569999E-3</v>
      </c>
      <c r="F1018" s="4">
        <f ca="1"/>
        <v>2.0526446592237001E-3</v>
      </c>
      <c r="G1018" s="4">
        <f ca="1"/>
        <v>-2.2045488436778001E-2</v>
      </c>
      <c r="H1018" s="4">
        <f ca="1"/>
        <v>-3.5862515839490001E-4</v>
      </c>
      <c r="I1018" s="4">
        <f ca="1"/>
        <v>9.3981099859743993E-3</v>
      </c>
      <c r="J1018" s="4">
        <f ca="1"/>
        <v>8.0201358654236998E-2</v>
      </c>
      <c r="K1018" s="4">
        <f ca="1"/>
        <v>1.6967474406356E-3</v>
      </c>
      <c r="L1018" s="4">
        <f ca="1"/>
        <v>1.1820896565147E-2</v>
      </c>
      <c r="M1018" s="4">
        <f ca="1"/>
        <v>1.5004850932409</v>
      </c>
      <c r="N1018" s="4">
        <f ca="1"/>
        <v>46.613568378695</v>
      </c>
      <c r="O1018" s="4">
        <f ca="1"/>
        <v>-23.661275204372</v>
      </c>
      <c r="P1018" s="4">
        <f ca="1"/>
        <v>66.076414069164002</v>
      </c>
      <c r="Q1018" s="4">
        <f t="shared" ca="1" si="30"/>
        <v>1.4551804423742098E-2</v>
      </c>
      <c r="R1018" s="4">
        <f t="shared" ca="1" si="31"/>
        <v>-2.736147394472585E-2</v>
      </c>
      <c r="S1018" s="4">
        <f ca="1"/>
        <v>5.7722222222221999</v>
      </c>
      <c r="T1018" s="4">
        <f ca="1"/>
        <v>5.6142857142856997</v>
      </c>
      <c r="U1018" s="4">
        <f ca="1"/>
        <v>51.596609264960001</v>
      </c>
      <c r="V1018" s="4">
        <f ca="1"/>
        <v>50.856554628342998</v>
      </c>
      <c r="W1018" s="4">
        <f ca="1"/>
        <v>0</v>
      </c>
      <c r="X1018" s="4">
        <f ca="1"/>
        <v>-0.32338206652035001</v>
      </c>
      <c r="Y1018" s="4">
        <f ca="1"/>
        <v>0.76455519297880004</v>
      </c>
      <c r="Z1018" s="4">
        <f ca="1"/>
        <v>-11.26892496862</v>
      </c>
    </row>
    <row r="1019" spans="1:26" hidden="1" x14ac:dyDescent="0.25">
      <c r="A1019" s="3" t="s">
        <v>3501</v>
      </c>
      <c r="B1019" t="str">
        <v>齐峰新材</v>
      </c>
      <c r="C1019" s="8" t="str">
        <f ca="1"/>
        <v>制造业</v>
      </c>
      <c r="D1019" s="4">
        <f ca="1"/>
        <v>1.3195014177896001</v>
      </c>
      <c r="E1019" s="4">
        <f ca="1"/>
        <v>7.6318884724837999E-2</v>
      </c>
      <c r="F1019" s="4">
        <f ca="1"/>
        <v>2.2939146352059001E-2</v>
      </c>
      <c r="G1019" s="4">
        <f ca="1"/>
        <v>0.40512737250511999</v>
      </c>
      <c r="H1019" s="4">
        <f ca="1"/>
        <v>6.5244299702992004E-2</v>
      </c>
      <c r="I1019" s="4">
        <f ca="1"/>
        <v>1.3813460939810999E-2</v>
      </c>
      <c r="J1019" s="4">
        <f ca="1"/>
        <v>0.38259339874249998</v>
      </c>
      <c r="K1019" s="4">
        <f ca="1"/>
        <v>1.1250882995329999E-2</v>
      </c>
      <c r="L1019" s="4">
        <f ca="1"/>
        <v>1.9988942281611001E-2</v>
      </c>
      <c r="M1019" s="4">
        <f ca="1"/>
        <v>1.0756876228759</v>
      </c>
      <c r="N1019" s="4">
        <f ca="1"/>
        <v>24.359295486108</v>
      </c>
      <c r="O1019" s="4">
        <f ca="1"/>
        <v>19.751661759445</v>
      </c>
      <c r="P1019" s="4">
        <f ca="1"/>
        <v>81.688246914721006</v>
      </c>
      <c r="Q1019" s="4">
        <f t="shared" ca="1" si="30"/>
        <v>3.8662033014738438E-2</v>
      </c>
      <c r="R1019" s="4">
        <f t="shared" ca="1" si="31"/>
        <v>3.9406954971402897E-2</v>
      </c>
      <c r="S1019" s="4">
        <f ca="1"/>
        <v>7.4428888888889002</v>
      </c>
      <c r="T1019" s="4">
        <f ca="1"/>
        <v>7.7361904761905</v>
      </c>
      <c r="U1019" s="4">
        <f ca="1"/>
        <v>28.334298433640001</v>
      </c>
      <c r="V1019" s="4">
        <f ca="1"/>
        <v>27.279613130171999</v>
      </c>
      <c r="W1019" s="4">
        <f ca="1"/>
        <v>-59.670147110399</v>
      </c>
      <c r="X1019" s="4">
        <f ca="1"/>
        <v>-1.5433933366890999</v>
      </c>
      <c r="Y1019" s="4">
        <f ca="1"/>
        <v>2.7426218344069002</v>
      </c>
      <c r="Z1019" s="4">
        <f ca="1"/>
        <v>0</v>
      </c>
    </row>
    <row r="1020" spans="1:26" hidden="1" x14ac:dyDescent="0.25">
      <c r="A1020" s="3" t="s">
        <v>3502</v>
      </c>
      <c r="B1020" t="str">
        <v>浙江众成</v>
      </c>
      <c r="C1020" s="8" t="str">
        <f ca="1"/>
        <v>制造业</v>
      </c>
      <c r="D1020" s="4">
        <f ca="1"/>
        <v>7.3737945809242006E-2</v>
      </c>
      <c r="E1020" s="4">
        <f ca="1"/>
        <v>1.626697682548E-3</v>
      </c>
      <c r="F1020" s="4">
        <f ca="1"/>
        <v>8.3492570335484996E-3</v>
      </c>
      <c r="G1020" s="4">
        <f ca="1"/>
        <v>-0.21547125973261</v>
      </c>
      <c r="H1020" s="4">
        <f ca="1"/>
        <v>-4.0995994218445001E-3</v>
      </c>
      <c r="I1020" s="4">
        <f ca="1"/>
        <v>-4.17741409887E-5</v>
      </c>
      <c r="J1020" s="4">
        <f ca="1"/>
        <v>-0.22773040958766999</v>
      </c>
      <c r="K1020" s="4">
        <f ca="1"/>
        <v>-4.1905319213482997E-3</v>
      </c>
      <c r="L1020" s="4">
        <f ca="1"/>
        <v>-1.2624502601516999E-3</v>
      </c>
      <c r="M1020" s="4">
        <f ca="1"/>
        <v>0.97566002555965003</v>
      </c>
      <c r="N1020" s="4">
        <f ca="1"/>
        <v>20.970475855557002</v>
      </c>
      <c r="O1020" s="4">
        <f ca="1"/>
        <v>-21.116759875206</v>
      </c>
      <c r="P1020" s="4">
        <f ca="1"/>
        <v>47.301139654615</v>
      </c>
      <c r="Q1020" s="4">
        <f t="shared" ca="1" si="30"/>
        <v>1.3171947312204939E-2</v>
      </c>
      <c r="R1020" s="4">
        <f t="shared" ca="1" si="31"/>
        <v>-1.7610508785189008E-2</v>
      </c>
      <c r="S1020" s="4">
        <f ca="1"/>
        <v>4.7464444444443998</v>
      </c>
      <c r="T1020" s="4">
        <f ca="1"/>
        <v>4.6628571428571002</v>
      </c>
      <c r="U1020" s="4">
        <f ca="1"/>
        <v>40.677920922005001</v>
      </c>
      <c r="V1020" s="4">
        <f ca="1"/>
        <v>40.149079363989003</v>
      </c>
      <c r="W1020" s="4">
        <f ca="1"/>
        <v>127.35956958938</v>
      </c>
      <c r="X1020" s="4">
        <f ca="1"/>
        <v>14.7882079679</v>
      </c>
      <c r="Y1020" s="4">
        <f ca="1"/>
        <v>3.5789833781119</v>
      </c>
      <c r="Z1020" s="4">
        <f ca="1"/>
        <v>16.825230130522002</v>
      </c>
    </row>
    <row r="1021" spans="1:26" hidden="1" x14ac:dyDescent="0.25">
      <c r="A1021" s="3" t="s">
        <v>3503</v>
      </c>
      <c r="B1021" t="str">
        <v>天桥起重</v>
      </c>
      <c r="C1021" s="8" t="str">
        <f ca="1"/>
        <v>制造业</v>
      </c>
      <c r="D1021" s="4">
        <f ca="1"/>
        <v>-7.1888868237726999E-2</v>
      </c>
      <c r="E1021" s="4">
        <f ca="1"/>
        <v>-1.5732782043274001E-3</v>
      </c>
      <c r="F1021" s="4">
        <f ca="1"/>
        <v>2.3919099418817E-3</v>
      </c>
      <c r="G1021" s="4">
        <f ca="1"/>
        <v>5.4493624979194001E-2</v>
      </c>
      <c r="H1021" s="4">
        <f ca="1"/>
        <v>1.6510745676177E-3</v>
      </c>
      <c r="I1021" s="4">
        <f ca="1"/>
        <v>5.8516851524217E-3</v>
      </c>
      <c r="J1021" s="4">
        <f ca="1"/>
        <v>-0.13836245358262</v>
      </c>
      <c r="K1021" s="4">
        <f ca="1"/>
        <v>-3.3184964561369002E-3</v>
      </c>
      <c r="L1021" s="4">
        <f ca="1"/>
        <v>-2.315720578346E-4</v>
      </c>
      <c r="M1021" s="4">
        <f ca="1"/>
        <v>1.2158543870867</v>
      </c>
      <c r="N1021" s="4">
        <f ca="1"/>
        <v>41.640704457712999</v>
      </c>
      <c r="O1021" s="4">
        <f ca="1"/>
        <v>9.0554526018212993</v>
      </c>
      <c r="P1021" s="4">
        <f ca="1"/>
        <v>53.013960907730002</v>
      </c>
      <c r="Q1021" s="4">
        <f t="shared" ca="1" si="30"/>
        <v>7.9123554473517314E-3</v>
      </c>
      <c r="R1021" s="4">
        <f t="shared" ca="1" si="31"/>
        <v>-1.0682848605798184E-2</v>
      </c>
      <c r="S1021" s="4">
        <f ca="1"/>
        <v>2.7517777777778001</v>
      </c>
      <c r="T1021" s="4">
        <f ca="1"/>
        <v>2.7223809523810001</v>
      </c>
      <c r="U1021" s="4">
        <f ca="1"/>
        <v>20.830304323381</v>
      </c>
      <c r="V1021" s="4">
        <f ca="1"/>
        <v>20.666781402967999</v>
      </c>
      <c r="W1021" s="4">
        <f ca="1"/>
        <v>-24.271651776024999</v>
      </c>
      <c r="X1021" s="4">
        <f ca="1"/>
        <v>5.9484756107649002</v>
      </c>
      <c r="Y1021" s="4">
        <f ca="1"/>
        <v>4.5446728574710002</v>
      </c>
      <c r="Z1021" s="4">
        <f ca="1"/>
        <v>12.27070041524</v>
      </c>
    </row>
    <row r="1022" spans="1:26" hidden="1" x14ac:dyDescent="0.25">
      <c r="A1022" s="3" t="s">
        <v>3504</v>
      </c>
      <c r="B1022" t="str">
        <v>光正眼科</v>
      </c>
      <c r="C1022" s="8" t="str">
        <f ca="1"/>
        <v>卫生和社会工作</v>
      </c>
      <c r="D1022" s="4">
        <f ca="1"/>
        <v>-2.6953969833335999E-2</v>
      </c>
      <c r="E1022" s="4">
        <f ca="1"/>
        <v>-5.866419576593E-4</v>
      </c>
      <c r="F1022" s="4">
        <f ca="1"/>
        <v>9.6520048875301002E-3</v>
      </c>
      <c r="G1022" s="4">
        <f ca="1"/>
        <v>-1.071087389625E-4</v>
      </c>
      <c r="H1022" s="4">
        <f ca="1"/>
        <v>-1.9360308584999998E-6</v>
      </c>
      <c r="I1022" s="4">
        <f ca="1"/>
        <v>9.0145395777027001E-3</v>
      </c>
      <c r="J1022" s="4">
        <f ca="1"/>
        <v>9.7587095517706002E-2</v>
      </c>
      <c r="K1022" s="4">
        <f ca="1"/>
        <v>1.779399715668E-3</v>
      </c>
      <c r="L1022" s="4">
        <f ca="1"/>
        <v>9.8504061754169005E-3</v>
      </c>
      <c r="M1022" s="4">
        <f ca="1"/>
        <v>1.1736980650315001</v>
      </c>
      <c r="N1022" s="4">
        <f ca="1"/>
        <v>32.59026716396</v>
      </c>
      <c r="O1022" s="4">
        <f ca="1"/>
        <v>-9.0333516961234999</v>
      </c>
      <c r="P1022" s="4">
        <f ca="1"/>
        <v>58.757893681131002</v>
      </c>
      <c r="Q1022" s="4">
        <f t="shared" ca="1" si="30"/>
        <v>1.20019203072569E-2</v>
      </c>
      <c r="R1022" s="4">
        <f t="shared" ca="1" si="31"/>
        <v>-4.0932091404228751E-3</v>
      </c>
      <c r="S1022" s="4">
        <f ca="1"/>
        <v>6.8948888888889002</v>
      </c>
      <c r="T1022" s="4">
        <f ca="1"/>
        <v>6.8666666666667</v>
      </c>
      <c r="U1022" s="4">
        <f ca="1"/>
        <v>32.219332693723999</v>
      </c>
      <c r="V1022" s="4">
        <f ca="1"/>
        <v>31.837224858172</v>
      </c>
      <c r="W1022" s="4">
        <f ca="1"/>
        <v>0</v>
      </c>
      <c r="X1022" s="4">
        <f ca="1"/>
        <v>-15.783675808468001</v>
      </c>
      <c r="Y1022" s="4">
        <f ca="1"/>
        <v>-4.2859585460418002</v>
      </c>
      <c r="Z1022" s="4">
        <f ca="1"/>
        <v>16.296031592003999</v>
      </c>
    </row>
    <row r="1023" spans="1:26" hidden="1" x14ac:dyDescent="0.25">
      <c r="A1023" s="3" t="s">
        <v>3505</v>
      </c>
      <c r="B1023" t="str">
        <v>山东矿机</v>
      </c>
      <c r="C1023" s="8" t="str">
        <f ca="1"/>
        <v>制造业</v>
      </c>
      <c r="D1023" s="4">
        <f ca="1"/>
        <v>-0.16751369375372999</v>
      </c>
      <c r="E1023" s="4">
        <f ca="1"/>
        <v>-3.5302442644988999E-3</v>
      </c>
      <c r="F1023" s="4">
        <f ca="1"/>
        <v>1.7641586828586E-3</v>
      </c>
      <c r="G1023" s="4">
        <f ca="1"/>
        <v>-2.4916551388705001E-2</v>
      </c>
      <c r="H1023" s="4">
        <f ca="1"/>
        <v>-5.1195370913289997E-4</v>
      </c>
      <c r="I1023" s="4">
        <f ca="1"/>
        <v>6.6247763643021004E-3</v>
      </c>
      <c r="J1023" s="4">
        <f ca="1"/>
        <v>-1.8257326700641001E-2</v>
      </c>
      <c r="K1023" s="4">
        <f ca="1"/>
        <v>-3.5177901614680002E-4</v>
      </c>
      <c r="L1023" s="4">
        <f ca="1"/>
        <v>6.0233708164923998E-3</v>
      </c>
      <c r="M1023" s="4">
        <f ca="1"/>
        <v>1.0926269744812001</v>
      </c>
      <c r="N1023" s="4">
        <f ca="1"/>
        <v>29.915394513772</v>
      </c>
      <c r="O1023" s="4">
        <f ca="1"/>
        <v>14.758708123209001</v>
      </c>
      <c r="P1023" s="4">
        <f ca="1"/>
        <v>63.829163502405002</v>
      </c>
      <c r="Q1023" s="4">
        <f t="shared" ca="1" si="30"/>
        <v>1.2690355329947653E-2</v>
      </c>
      <c r="R1023" s="4">
        <f t="shared" ca="1" si="31"/>
        <v>-2.15708163780058E-2</v>
      </c>
      <c r="S1023" s="4">
        <f ca="1"/>
        <v>2.6446666666667</v>
      </c>
      <c r="T1023" s="4">
        <f ca="1"/>
        <v>2.587619047619</v>
      </c>
      <c r="U1023" s="4">
        <f ca="1"/>
        <v>15.877393509812</v>
      </c>
      <c r="V1023" s="4">
        <f ca="1"/>
        <v>15.678428678862</v>
      </c>
      <c r="W1023" s="4">
        <f ca="1"/>
        <v>-14.148348832466001</v>
      </c>
      <c r="X1023" s="4">
        <f ca="1"/>
        <v>3.3643320083666999</v>
      </c>
      <c r="Y1023" s="4">
        <f ca="1"/>
        <v>8.6739223389808995</v>
      </c>
      <c r="Z1023" s="4">
        <f ca="1"/>
        <v>0</v>
      </c>
    </row>
    <row r="1024" spans="1:26" hidden="1" x14ac:dyDescent="0.25">
      <c r="A1024" s="3" t="s">
        <v>3506</v>
      </c>
      <c r="B1024" t="str">
        <v>新时达</v>
      </c>
      <c r="C1024" s="8" t="str">
        <f ca="1"/>
        <v>制造业</v>
      </c>
      <c r="D1024" s="4">
        <f ca="1"/>
        <v>-8.1972670766551001E-2</v>
      </c>
      <c r="E1024" s="4">
        <f ca="1"/>
        <v>-2.1509553827786E-3</v>
      </c>
      <c r="F1024" s="4">
        <f ca="1"/>
        <v>6.0740185208027E-3</v>
      </c>
      <c r="G1024" s="4">
        <f ca="1"/>
        <v>-0.14714350261147</v>
      </c>
      <c r="H1024" s="4">
        <f ca="1"/>
        <v>-2.8693660419622999E-3</v>
      </c>
      <c r="I1024" s="4">
        <f ca="1"/>
        <v>3.3641770347868001E-3</v>
      </c>
      <c r="J1024" s="4">
        <f ca="1"/>
        <v>-0.29071092670943</v>
      </c>
      <c r="K1024" s="4">
        <f ca="1"/>
        <v>-5.9592422985500996E-3</v>
      </c>
      <c r="L1024" s="4">
        <f ca="1"/>
        <v>-9.0284861520108003E-3</v>
      </c>
      <c r="M1024" s="4">
        <f ca="1"/>
        <v>1.3190475883607</v>
      </c>
      <c r="N1024" s="4">
        <f ca="1"/>
        <v>57.575276238465001</v>
      </c>
      <c r="O1024" s="4">
        <f ca="1"/>
        <v>35.860857003260001</v>
      </c>
      <c r="P1024" s="4">
        <f ca="1"/>
        <v>47.756929673127999</v>
      </c>
      <c r="Q1024" s="4">
        <f t="shared" ca="1" si="30"/>
        <v>2.2453031923018271E-2</v>
      </c>
      <c r="R1024" s="4">
        <f t="shared" ca="1" si="31"/>
        <v>-6.2333629103832888E-2</v>
      </c>
      <c r="S1024" s="4">
        <f ca="1"/>
        <v>11.448888888889</v>
      </c>
      <c r="T1024" s="4">
        <f ca="1"/>
        <v>10.735238095238</v>
      </c>
      <c r="U1024" s="4">
        <f ca="1"/>
        <v>31.185755244124</v>
      </c>
      <c r="V1024" s="4">
        <f ca="1"/>
        <v>30.500917177066</v>
      </c>
      <c r="W1024" s="4">
        <f ca="1"/>
        <v>0</v>
      </c>
      <c r="X1024" s="4">
        <f ca="1"/>
        <v>-4.3011655600783003</v>
      </c>
      <c r="Y1024" s="4">
        <f ca="1"/>
        <v>-2.0208057834776998</v>
      </c>
      <c r="Z1024" s="4">
        <f ca="1"/>
        <v>0</v>
      </c>
    </row>
    <row r="1025" spans="1:26" hidden="1" x14ac:dyDescent="0.25">
      <c r="A1025" s="3" t="s">
        <v>3507</v>
      </c>
      <c r="B1025" t="str">
        <v>英飞拓</v>
      </c>
      <c r="C1025" s="8" t="str">
        <f ca="1"/>
        <v>制造业</v>
      </c>
      <c r="D1025" s="4">
        <f ca="1"/>
        <v>-0.27317454540303998</v>
      </c>
      <c r="E1025" s="4">
        <f ca="1"/>
        <v>-5.7302911904985997E-3</v>
      </c>
      <c r="F1025" s="4">
        <f ca="1"/>
        <v>-5.5014824790460002E-3</v>
      </c>
      <c r="G1025" s="4">
        <f ca="1"/>
        <v>-8.1716900083433006E-2</v>
      </c>
      <c r="H1025" s="4">
        <f ca="1"/>
        <v>-1.4080398358888001E-3</v>
      </c>
      <c r="I1025" s="4">
        <f ca="1"/>
        <v>1.0829767195296E-2</v>
      </c>
      <c r="J1025" s="4">
        <f ca="1"/>
        <v>-2.0514269080045E-2</v>
      </c>
      <c r="K1025" s="4">
        <f ca="1"/>
        <v>-5.3019011215390004E-4</v>
      </c>
      <c r="L1025" s="4">
        <f ca="1"/>
        <v>6.8068924300106999E-3</v>
      </c>
      <c r="M1025" s="4">
        <f ca="1"/>
        <v>1.399400839178</v>
      </c>
      <c r="N1025" s="4">
        <f ca="1"/>
        <v>73.067033140834994</v>
      </c>
      <c r="O1025" s="4">
        <f ca="1"/>
        <v>74.189826535251996</v>
      </c>
      <c r="P1025" s="4">
        <f ca="1"/>
        <v>52.148999725438003</v>
      </c>
      <c r="Q1025" s="4">
        <f t="shared" ca="1" si="30"/>
        <v>-1.5785319652608903E-3</v>
      </c>
      <c r="R1025" s="4">
        <f t="shared" ca="1" si="31"/>
        <v>-3.9214325881681528E-2</v>
      </c>
      <c r="S1025" s="4">
        <f ca="1"/>
        <v>8.6937777777778003</v>
      </c>
      <c r="T1025" s="4">
        <f ca="1"/>
        <v>8.3528571428571006</v>
      </c>
      <c r="U1025" s="4">
        <f ca="1"/>
        <v>54.368759501356003</v>
      </c>
      <c r="V1025" s="4">
        <f ca="1"/>
        <v>54.454718014401003</v>
      </c>
      <c r="W1025" s="4">
        <f ca="1"/>
        <v>0</v>
      </c>
      <c r="X1025" s="4">
        <f ca="1"/>
        <v>-27.144940616944002</v>
      </c>
      <c r="Y1025" s="4">
        <f ca="1"/>
        <v>-11.838978729337001</v>
      </c>
      <c r="Z1025" s="4">
        <f ca="1"/>
        <v>23.805523584115999</v>
      </c>
    </row>
    <row r="1026" spans="1:26" hidden="1" x14ac:dyDescent="0.25">
      <c r="A1026" s="3" t="s">
        <v>3508</v>
      </c>
      <c r="B1026" t="str">
        <v>海源复材</v>
      </c>
      <c r="C1026" s="8" t="str">
        <f ca="1"/>
        <v>制造业</v>
      </c>
      <c r="D1026" s="4">
        <f ca="1"/>
        <v>0.15587472999756</v>
      </c>
      <c r="E1026" s="4">
        <f ca="1"/>
        <v>3.4337403274616999E-3</v>
      </c>
      <c r="F1026" s="4">
        <f ca="1"/>
        <v>1.1857183844200999E-2</v>
      </c>
      <c r="G1026" s="4">
        <f ca="1"/>
        <v>4.3103933420091001E-2</v>
      </c>
      <c r="H1026" s="4">
        <f ca="1"/>
        <v>9.6377692939980002E-4</v>
      </c>
      <c r="I1026" s="4">
        <f ca="1"/>
        <v>6.7930290981066E-3</v>
      </c>
      <c r="J1026" s="4">
        <f ca="1"/>
        <v>-0.21888087563202999</v>
      </c>
      <c r="K1026" s="4">
        <f ca="1"/>
        <v>-4.9542661171922998E-3</v>
      </c>
      <c r="L1026" s="4">
        <f ca="1"/>
        <v>-2.7718938923587998E-3</v>
      </c>
      <c r="M1026" s="4">
        <f ca="1"/>
        <v>1.6708735231811001</v>
      </c>
      <c r="N1026" s="4">
        <f ca="1"/>
        <v>52.711217099854998</v>
      </c>
      <c r="O1026" s="4">
        <f ca="1"/>
        <v>-36.207610820589998</v>
      </c>
      <c r="P1026" s="4">
        <f ca="1"/>
        <v>55.983010657641998</v>
      </c>
      <c r="Q1026" s="4">
        <f t="shared" ca="1" si="30"/>
        <v>2.2022602144319024E-2</v>
      </c>
      <c r="R1026" s="4">
        <f t="shared" ca="1" si="31"/>
        <v>-1.5795617865541966E-2</v>
      </c>
      <c r="S1026" s="4">
        <f ca="1"/>
        <v>11.530222222221999</v>
      </c>
      <c r="T1026" s="4">
        <f ca="1"/>
        <v>11.348095238095</v>
      </c>
      <c r="U1026" s="4">
        <f ca="1"/>
        <v>15.272805870381999</v>
      </c>
      <c r="V1026" s="4">
        <f ca="1"/>
        <v>14.943706566115001</v>
      </c>
      <c r="W1026" s="4">
        <f ca="1"/>
        <v>19.82797343072</v>
      </c>
      <c r="X1026" s="4">
        <f ca="1"/>
        <v>18.691457966302998</v>
      </c>
      <c r="Y1026" s="4">
        <f ca="1"/>
        <v>-4.5789912154227999</v>
      </c>
      <c r="Z1026" s="4">
        <f ca="1"/>
        <v>42.240351376386002</v>
      </c>
    </row>
    <row r="1027" spans="1:26" hidden="1" x14ac:dyDescent="0.25">
      <c r="A1027" s="3" t="s">
        <v>3509</v>
      </c>
      <c r="B1027" t="str">
        <v>金财互联</v>
      </c>
      <c r="C1027" s="8" t="str">
        <f ca="1"/>
        <v>信息传输、软件和信息技术服务业</v>
      </c>
      <c r="D1027" s="4">
        <f ca="1"/>
        <v>0.27553816670608</v>
      </c>
      <c r="E1027" s="4">
        <f ca="1"/>
        <v>5.9524557617810997E-3</v>
      </c>
      <c r="F1027" s="4">
        <f ca="1"/>
        <v>2.7972524608772E-2</v>
      </c>
      <c r="G1027" s="4">
        <f ca="1"/>
        <v>0.24300433837310001</v>
      </c>
      <c r="H1027" s="4">
        <f ca="1"/>
        <v>5.2649475809858001E-3</v>
      </c>
      <c r="I1027" s="4">
        <f ca="1"/>
        <v>2.9446596868426999E-2</v>
      </c>
      <c r="J1027" s="4">
        <f ca="1"/>
        <v>0.15477544850391001</v>
      </c>
      <c r="K1027" s="4">
        <f ca="1"/>
        <v>4.0618127443310999E-3</v>
      </c>
      <c r="L1027" s="4">
        <f ca="1"/>
        <v>1.6555620190346999E-2</v>
      </c>
      <c r="M1027" s="4">
        <f ca="1"/>
        <v>1.9458285230068999</v>
      </c>
      <c r="N1027" s="4">
        <f ca="1"/>
        <v>79.986161645601996</v>
      </c>
      <c r="O1027" s="4">
        <f ca="1"/>
        <v>51.443952246248003</v>
      </c>
      <c r="P1027" s="4">
        <f ca="1"/>
        <v>69.398336090070998</v>
      </c>
      <c r="Q1027" s="4">
        <f t="shared" ca="1" si="30"/>
        <v>4.0419161676679929E-2</v>
      </c>
      <c r="R1027" s="4">
        <f t="shared" ca="1" si="31"/>
        <v>3.3656846262842495E-2</v>
      </c>
      <c r="S1027" s="4">
        <f ca="1"/>
        <v>8.6484444444444009</v>
      </c>
      <c r="T1027" s="4">
        <f ca="1"/>
        <v>8.9395238095238003</v>
      </c>
      <c r="U1027" s="4">
        <f ca="1"/>
        <v>31.005744629721999</v>
      </c>
      <c r="V1027" s="4">
        <f ca="1"/>
        <v>29.801204910292999</v>
      </c>
      <c r="W1027" s="4">
        <f ca="1"/>
        <v>14.535545965584999</v>
      </c>
      <c r="X1027" s="4">
        <f ca="1"/>
        <v>-1.1414069133607001</v>
      </c>
      <c r="Y1027" s="4">
        <f ca="1"/>
        <v>-14.421603599061999</v>
      </c>
      <c r="Z1027" s="4">
        <f ca="1"/>
        <v>38.373904259127002</v>
      </c>
    </row>
    <row r="1028" spans="1:26" hidden="1" x14ac:dyDescent="0.25">
      <c r="A1028" s="3" t="s">
        <v>3510</v>
      </c>
      <c r="B1028" t="str">
        <v>天顺风能</v>
      </c>
      <c r="C1028" s="8" t="str">
        <f ca="1"/>
        <v>制造业</v>
      </c>
      <c r="D1028" s="4">
        <f ca="1"/>
        <v>0.23911785019271001</v>
      </c>
      <c r="E1028" s="4">
        <f ca="1"/>
        <v>3.9932163503601001E-2</v>
      </c>
      <c r="F1028" s="4">
        <f ca="1"/>
        <v>1.2257088302674E-2</v>
      </c>
      <c r="G1028" s="4">
        <f ca="1"/>
        <v>0.39071702438560002</v>
      </c>
      <c r="H1028" s="4">
        <f ca="1"/>
        <v>-0.30224524833140998</v>
      </c>
      <c r="I1028" s="4">
        <f ca="1"/>
        <v>1.5061874125312E-2</v>
      </c>
      <c r="J1028" s="4">
        <f ca="1"/>
        <v>9.1633708142896994E-2</v>
      </c>
      <c r="K1028" s="4">
        <f ca="1"/>
        <v>7.5807493848077997E-3</v>
      </c>
      <c r="L1028" s="4">
        <f ca="1"/>
        <v>4.9210022170973998E-3</v>
      </c>
      <c r="M1028" s="4">
        <f ca="1"/>
        <v>1.3201539580876001</v>
      </c>
      <c r="N1028" s="4">
        <f ca="1"/>
        <v>55.780362035762003</v>
      </c>
      <c r="O1028" s="4">
        <f ca="1"/>
        <v>-3.2808662749580999</v>
      </c>
      <c r="P1028" s="4">
        <f ca="1"/>
        <v>62.464078204901</v>
      </c>
      <c r="Q1028" s="4">
        <f t="shared" ca="1" si="30"/>
        <v>2.9291805710036756E-2</v>
      </c>
      <c r="R1028" s="4">
        <f t="shared" ca="1" si="31"/>
        <v>3.0084042218574858E-2</v>
      </c>
      <c r="S1028" s="4">
        <f ca="1"/>
        <v>13.020666666666999</v>
      </c>
      <c r="T1028" s="4">
        <f ca="1"/>
        <v>13.412380952381</v>
      </c>
      <c r="U1028" s="4">
        <f ca="1"/>
        <v>113.91711552666</v>
      </c>
      <c r="V1028" s="4">
        <f ca="1"/>
        <v>110.67523795944</v>
      </c>
      <c r="W1028" s="4">
        <f ca="1"/>
        <v>-6.9652820485735001</v>
      </c>
      <c r="X1028" s="4">
        <f ca="1"/>
        <v>3.6075605375767998</v>
      </c>
      <c r="Y1028" s="4">
        <f ca="1"/>
        <v>15.020443364364001</v>
      </c>
      <c r="Z1028" s="4">
        <f ca="1"/>
        <v>-3.8722319902727</v>
      </c>
    </row>
    <row r="1029" spans="1:26" hidden="1" x14ac:dyDescent="0.25">
      <c r="A1029" s="3" t="s">
        <v>3511</v>
      </c>
      <c r="B1029" t="str">
        <v>天山铝业</v>
      </c>
      <c r="C1029" s="8" t="str">
        <f ca="1"/>
        <v>制造业</v>
      </c>
      <c r="D1029" s="4">
        <f ca="1"/>
        <v>-0.24574732335471</v>
      </c>
      <c r="E1029" s="4">
        <f ca="1"/>
        <v>-8.0006651685629992E-3</v>
      </c>
      <c r="F1029" s="4">
        <f ca="1"/>
        <v>-4.2709964890788E-3</v>
      </c>
      <c r="G1029" s="4">
        <f ca="1"/>
        <v>-0.50403916246267999</v>
      </c>
      <c r="H1029" s="4">
        <f ca="1"/>
        <v>-1.2319283088788E-2</v>
      </c>
      <c r="I1029" s="4">
        <f ca="1"/>
        <v>-9.5641822822053E-3</v>
      </c>
      <c r="J1029" s="4">
        <f ca="1"/>
        <v>-0.12304019062374</v>
      </c>
      <c r="K1029" s="4">
        <f ca="1"/>
        <v>-2.4565927098072001E-3</v>
      </c>
      <c r="L1029" s="4">
        <f ca="1"/>
        <v>1.4183139522436999E-3</v>
      </c>
      <c r="M1029" s="4">
        <f ca="1"/>
        <v>1.7358605740688</v>
      </c>
      <c r="N1029" s="4">
        <f ca="1"/>
        <v>43.192579676264998</v>
      </c>
      <c r="O1029" s="4">
        <f ca="1"/>
        <v>-4.2780926329113003</v>
      </c>
      <c r="P1029" s="4">
        <f ca="1"/>
        <v>42.454463857058002</v>
      </c>
      <c r="Q1029" s="4">
        <f t="shared" ref="Q1029:Q1092" ca="1" si="32">(U1029-V1029)/V1029</f>
        <v>2.6553372278311648E-3</v>
      </c>
      <c r="R1029" s="4">
        <f t="shared" ref="R1029:R1092" ca="1" si="33">(T1029-S1029)/S1029</f>
        <v>-3.404121502766206E-2</v>
      </c>
      <c r="S1029" s="4">
        <f ca="1"/>
        <v>6.4608888888889</v>
      </c>
      <c r="T1029" s="4">
        <f ca="1"/>
        <v>6.2409523809524003</v>
      </c>
      <c r="U1029" s="4">
        <f ca="1"/>
        <v>48.864938530777003</v>
      </c>
      <c r="V1029" s="4">
        <f ca="1"/>
        <v>48.7355292656</v>
      </c>
      <c r="W1029" s="4">
        <f ca="1"/>
        <v>20.870787487725998</v>
      </c>
      <c r="X1029" s="4">
        <f ca="1"/>
        <v>0.42920236561204</v>
      </c>
      <c r="Y1029" s="4">
        <f ca="1"/>
        <v>11.458609442927999</v>
      </c>
      <c r="Z1029" s="4">
        <f ca="1"/>
        <v>-9.0152144085105999</v>
      </c>
    </row>
    <row r="1030" spans="1:26" hidden="1" x14ac:dyDescent="0.25">
      <c r="A1030" s="3" t="s">
        <v>3512</v>
      </c>
      <c r="B1030" t="str">
        <v>金杯电工</v>
      </c>
      <c r="C1030" s="8" t="str">
        <f ca="1"/>
        <v>制造业</v>
      </c>
      <c r="D1030" s="4">
        <f ca="1"/>
        <v>9.4076607116305E-2</v>
      </c>
      <c r="E1030" s="4">
        <f ca="1"/>
        <v>2.0900150548677E-3</v>
      </c>
      <c r="F1030" s="4">
        <f ca="1"/>
        <v>1.0842896152883001E-2</v>
      </c>
      <c r="G1030" s="4">
        <f ca="1"/>
        <v>0.14212297313184999</v>
      </c>
      <c r="H1030" s="4">
        <f ca="1"/>
        <v>2.7317336914360001E-3</v>
      </c>
      <c r="I1030" s="4">
        <f ca="1"/>
        <v>9.6617269651121003E-3</v>
      </c>
      <c r="J1030" s="4">
        <f ca="1"/>
        <v>0.12347714023897</v>
      </c>
      <c r="K1030" s="4">
        <f ca="1"/>
        <v>2.2042316511376998E-3</v>
      </c>
      <c r="L1030" s="4">
        <f ca="1"/>
        <v>1.0079564840969E-2</v>
      </c>
      <c r="M1030" s="4">
        <f ca="1"/>
        <v>1.2421742130716</v>
      </c>
      <c r="N1030" s="4">
        <f ca="1"/>
        <v>32.312912220431002</v>
      </c>
      <c r="O1030" s="4">
        <f ca="1"/>
        <v>4.5918101586524003</v>
      </c>
      <c r="P1030" s="4">
        <f ca="1"/>
        <v>63.591091587531999</v>
      </c>
      <c r="Q1030" s="4">
        <f t="shared" ca="1" si="32"/>
        <v>1.9097222222208343E-2</v>
      </c>
      <c r="R1030" s="4">
        <f t="shared" ca="1" si="33"/>
        <v>6.1473180285034363E-3</v>
      </c>
      <c r="S1030" s="4">
        <f ca="1"/>
        <v>7.5862222222222</v>
      </c>
      <c r="T1030" s="4">
        <f ca="1"/>
        <v>7.6328571428570999</v>
      </c>
      <c r="U1030" s="4">
        <f ca="1"/>
        <v>41.403883301861001</v>
      </c>
      <c r="V1030" s="4">
        <f ca="1"/>
        <v>40.628001331980002</v>
      </c>
      <c r="W1030" s="4">
        <f ca="1"/>
        <v>25.440494639876</v>
      </c>
      <c r="X1030" s="4">
        <f ca="1"/>
        <v>31.212963097837999</v>
      </c>
      <c r="Y1030" s="4">
        <f ca="1"/>
        <v>18.303331193584999</v>
      </c>
      <c r="Z1030" s="4">
        <f ca="1"/>
        <v>51.288281218332997</v>
      </c>
    </row>
    <row r="1031" spans="1:26" hidden="1" x14ac:dyDescent="0.25">
      <c r="A1031" s="3" t="s">
        <v>3513</v>
      </c>
      <c r="B1031" t="str">
        <v>西子洁能</v>
      </c>
      <c r="C1031" s="8" t="str">
        <f ca="1"/>
        <v>制造业</v>
      </c>
      <c r="D1031" s="4">
        <f ca="1"/>
        <v>6.0399853722436003E-2</v>
      </c>
      <c r="E1031" s="4">
        <f ca="1"/>
        <v>1.3776260383306E-3</v>
      </c>
      <c r="F1031" s="4">
        <f ca="1"/>
        <v>6.4071659056108999E-3</v>
      </c>
      <c r="G1031" s="4">
        <f ca="1"/>
        <v>1.3629245027125E-2</v>
      </c>
      <c r="H1031" s="4">
        <f ca="1"/>
        <v>2.4331793780550001E-4</v>
      </c>
      <c r="I1031" s="4">
        <f ca="1"/>
        <v>4.4395140329690002E-3</v>
      </c>
      <c r="J1031" s="4">
        <f ca="1"/>
        <v>-0.24183795641058001</v>
      </c>
      <c r="K1031" s="4">
        <f ca="1"/>
        <v>-4.8999051111579999E-3</v>
      </c>
      <c r="L1031" s="4">
        <f ca="1"/>
        <v>-2.2971653445253998E-3</v>
      </c>
      <c r="M1031" s="4">
        <f ca="1"/>
        <v>1.3948436826017001</v>
      </c>
      <c r="N1031" s="4">
        <f ca="1"/>
        <v>49.312024606961998</v>
      </c>
      <c r="O1031" s="4">
        <f ca="1"/>
        <v>-30.291446369820001</v>
      </c>
      <c r="P1031" s="4">
        <f ca="1"/>
        <v>54.879251115936</v>
      </c>
      <c r="Q1031" s="4">
        <f t="shared" ca="1" si="32"/>
        <v>1.5484710474936663E-2</v>
      </c>
      <c r="R1031" s="4">
        <f t="shared" ca="1" si="33"/>
        <v>-1.2798435801872681E-2</v>
      </c>
      <c r="S1031" s="4">
        <f ca="1"/>
        <v>12.794222222222</v>
      </c>
      <c r="T1031" s="4">
        <f ca="1"/>
        <v>12.630476190475999</v>
      </c>
      <c r="U1031" s="4">
        <f ca="1"/>
        <v>29.870564141534999</v>
      </c>
      <c r="V1031" s="4">
        <f ca="1"/>
        <v>29.415080141939999</v>
      </c>
      <c r="W1031" s="4">
        <f ca="1"/>
        <v>-15.689207799274</v>
      </c>
      <c r="X1031" s="4">
        <f ca="1"/>
        <v>23.197241821094</v>
      </c>
      <c r="Y1031" s="4">
        <f ca="1"/>
        <v>19.715975543182999</v>
      </c>
      <c r="Z1031" s="4">
        <f ca="1"/>
        <v>0</v>
      </c>
    </row>
    <row r="1032" spans="1:26" hidden="1" x14ac:dyDescent="0.25">
      <c r="A1032" s="3" t="s">
        <v>3514</v>
      </c>
      <c r="B1032" t="str">
        <v>林州重机</v>
      </c>
      <c r="C1032" s="8" t="str">
        <f ca="1"/>
        <v>制造业</v>
      </c>
      <c r="D1032" s="4">
        <f ca="1"/>
        <v>-0.18156960311799999</v>
      </c>
      <c r="E1032" s="4">
        <f ca="1"/>
        <v>-3.8877239809613998E-3</v>
      </c>
      <c r="F1032" s="4">
        <f ca="1"/>
        <v>2.2640544023208001E-3</v>
      </c>
      <c r="G1032" s="4">
        <f ca="1"/>
        <v>0.16136341556565001</v>
      </c>
      <c r="H1032" s="4">
        <f ca="1"/>
        <v>5.8916300631220997E-3</v>
      </c>
      <c r="I1032" s="4">
        <f ca="1"/>
        <v>3.5295248210770999E-2</v>
      </c>
      <c r="J1032" s="4">
        <f ca="1"/>
        <v>4.0349547006519999E-2</v>
      </c>
      <c r="K1032" s="4">
        <f ca="1"/>
        <v>1.8360277573458001E-3</v>
      </c>
      <c r="L1032" s="4">
        <f ca="1"/>
        <v>1.1447107962002E-2</v>
      </c>
      <c r="M1032" s="4">
        <f ca="1"/>
        <v>0.67159258303149005</v>
      </c>
      <c r="N1032" s="4">
        <f ca="1"/>
        <v>51.53664579318</v>
      </c>
      <c r="O1032" s="4">
        <f ca="1"/>
        <v>64.887047723308001</v>
      </c>
      <c r="P1032" s="4">
        <f ca="1"/>
        <v>58.648374668368</v>
      </c>
      <c r="Q1032" s="4">
        <f t="shared" ca="1" si="32"/>
        <v>8.8858509911032956E-3</v>
      </c>
      <c r="R1032" s="4">
        <f t="shared" ca="1" si="33"/>
        <v>1.8643838397505948E-2</v>
      </c>
      <c r="S1032" s="4">
        <f ca="1"/>
        <v>4.6911111111111001</v>
      </c>
      <c r="T1032" s="4">
        <f ca="1"/>
        <v>4.7785714285714</v>
      </c>
      <c r="U1032" s="4">
        <f ca="1"/>
        <v>17.355582784892999</v>
      </c>
      <c r="V1032" s="4">
        <f ca="1"/>
        <v>17.202721960906999</v>
      </c>
      <c r="W1032" s="4">
        <f ca="1"/>
        <v>26.177698539005998</v>
      </c>
      <c r="X1032" s="4">
        <f ca="1"/>
        <v>2.2792196189039</v>
      </c>
      <c r="Y1032" s="4">
        <f ca="1"/>
        <v>-5.4021875157314998</v>
      </c>
      <c r="Z1032" s="4">
        <f ca="1"/>
        <v>30.66647577658</v>
      </c>
    </row>
    <row r="1033" spans="1:26" hidden="1" x14ac:dyDescent="0.25">
      <c r="A1033" s="3" t="s">
        <v>3515</v>
      </c>
      <c r="B1033" t="str">
        <v>飞龙股份</v>
      </c>
      <c r="C1033" s="8" t="str">
        <f ca="1"/>
        <v>制造业</v>
      </c>
      <c r="D1033" s="4">
        <f ca="1"/>
        <v>-4.0941891178420002E-2</v>
      </c>
      <c r="E1033" s="4">
        <f ca="1"/>
        <v>-1.1915317144496E-3</v>
      </c>
      <c r="F1033" s="4">
        <f ca="1"/>
        <v>1.1075207266043999E-2</v>
      </c>
      <c r="G1033" s="4">
        <f ca="1"/>
        <v>0.20849803020953001</v>
      </c>
      <c r="H1033" s="4">
        <f ca="1"/>
        <v>7.8640645152389995E-3</v>
      </c>
      <c r="I1033" s="4">
        <f ca="1"/>
        <v>3.1196183454746E-2</v>
      </c>
      <c r="J1033" s="4">
        <f ca="1"/>
        <v>0.17488375625606001</v>
      </c>
      <c r="K1033" s="4">
        <f ca="1"/>
        <v>6.5042830796556003E-3</v>
      </c>
      <c r="L1033" s="4">
        <f ca="1"/>
        <v>2.0788555043792002E-2</v>
      </c>
      <c r="M1033" s="4">
        <f ca="1"/>
        <v>1.5594706388941999</v>
      </c>
      <c r="N1033" s="4">
        <f ca="1"/>
        <v>53.423546178842003</v>
      </c>
      <c r="O1033" s="4">
        <f ca="1"/>
        <v>39.797936055317997</v>
      </c>
      <c r="P1033" s="4">
        <f ca="1"/>
        <v>57.425219751918</v>
      </c>
      <c r="Q1033" s="4">
        <f t="shared" ca="1" si="32"/>
        <v>2.593917710196085E-2</v>
      </c>
      <c r="R1033" s="4">
        <f t="shared" ca="1" si="33"/>
        <v>7.1194759039695799E-2</v>
      </c>
      <c r="S1033" s="4">
        <f ca="1"/>
        <v>14.256444444444</v>
      </c>
      <c r="T1033" s="4">
        <f ca="1"/>
        <v>15.271428571429</v>
      </c>
      <c r="U1033" s="4">
        <f ca="1"/>
        <v>82.823335511622005</v>
      </c>
      <c r="V1033" s="4">
        <f ca="1"/>
        <v>80.729284308626006</v>
      </c>
      <c r="W1033" s="4">
        <f ca="1"/>
        <v>1.8920242157922</v>
      </c>
      <c r="X1033" s="4">
        <f ca="1"/>
        <v>7.2864544949783996</v>
      </c>
      <c r="Y1033" s="4">
        <f ca="1"/>
        <v>3.9664495682542</v>
      </c>
      <c r="Z1033" s="4">
        <f ca="1"/>
        <v>-35.963443493165997</v>
      </c>
    </row>
    <row r="1034" spans="1:26" hidden="1" x14ac:dyDescent="0.25">
      <c r="A1034" s="3" t="s">
        <v>3516</v>
      </c>
      <c r="B1034" t="str">
        <v>海联金汇</v>
      </c>
      <c r="C1034" s="8" t="str">
        <f ca="1"/>
        <v>制造业</v>
      </c>
      <c r="D1034" s="4">
        <f ca="1"/>
        <v>3.7719607640215001E-2</v>
      </c>
      <c r="E1034" s="4">
        <f ca="1"/>
        <v>7.8805496324059997E-4</v>
      </c>
      <c r="F1034" s="4">
        <f ca="1"/>
        <v>6.9886283380926001E-3</v>
      </c>
      <c r="G1034" s="4">
        <f ca="1"/>
        <v>0.42917077712003998</v>
      </c>
      <c r="H1034" s="4">
        <f ca="1"/>
        <v>8.2025801034818994E-3</v>
      </c>
      <c r="I1034" s="4">
        <f ca="1"/>
        <v>1.6308161611823999E-2</v>
      </c>
      <c r="J1034" s="4">
        <f ca="1"/>
        <v>-1.2746640828147001E-2</v>
      </c>
      <c r="K1034" s="4">
        <f ca="1"/>
        <v>-2.84476395088E-4</v>
      </c>
      <c r="L1034" s="4">
        <f ca="1"/>
        <v>4.1464885846950999E-3</v>
      </c>
      <c r="M1034" s="4">
        <f ca="1"/>
        <v>1.5436740532049</v>
      </c>
      <c r="N1034" s="4">
        <f ca="1"/>
        <v>47.516927157684002</v>
      </c>
      <c r="O1034" s="4">
        <f ca="1"/>
        <v>11.361510151102999</v>
      </c>
      <c r="P1034" s="4">
        <f ca="1"/>
        <v>70.329788671114002</v>
      </c>
      <c r="Q1034" s="4">
        <f t="shared" ca="1" si="32"/>
        <v>1.694915254236061E-2</v>
      </c>
      <c r="R1034" s="4">
        <f t="shared" ca="1" si="33"/>
        <v>1.8944442056093882E-2</v>
      </c>
      <c r="S1034" s="4">
        <f ca="1"/>
        <v>6.6459999999999999</v>
      </c>
      <c r="T1034" s="4">
        <f ca="1"/>
        <v>6.7719047619047998</v>
      </c>
      <c r="U1034" s="4">
        <f ca="1"/>
        <v>47.528638845873999</v>
      </c>
      <c r="V1034" s="4">
        <f ca="1"/>
        <v>46.736494865109997</v>
      </c>
      <c r="W1034" s="4">
        <f ca="1"/>
        <v>26.76893253471</v>
      </c>
      <c r="X1034" s="4">
        <f ca="1"/>
        <v>13.941923491801001</v>
      </c>
      <c r="Y1034" s="4">
        <f ca="1"/>
        <v>5.3528773294713003</v>
      </c>
      <c r="Z1034" s="4">
        <f ca="1"/>
        <v>44.637364248468003</v>
      </c>
    </row>
    <row r="1035" spans="1:26" hidden="1" x14ac:dyDescent="0.25">
      <c r="A1035" s="3" t="s">
        <v>3517</v>
      </c>
      <c r="B1035" t="str">
        <v>司尔特</v>
      </c>
      <c r="C1035" s="8" t="str">
        <f ca="1"/>
        <v>制造业</v>
      </c>
      <c r="D1035" s="4">
        <f ca="1"/>
        <v>-0.32631483139130002</v>
      </c>
      <c r="E1035" s="4">
        <f ca="1"/>
        <v>-8.0575465965316007E-3</v>
      </c>
      <c r="F1035" s="4">
        <f ca="1"/>
        <v>-3.8083468734163E-3</v>
      </c>
      <c r="G1035" s="4">
        <f ca="1"/>
        <v>-0.54593567738149995</v>
      </c>
      <c r="H1035" s="4">
        <f ca="1"/>
        <v>-1.028659286733E-2</v>
      </c>
      <c r="I1035" s="4">
        <f ca="1"/>
        <v>-6.1045583277190996E-3</v>
      </c>
      <c r="J1035" s="4">
        <f ca="1"/>
        <v>-0.21750802411456999</v>
      </c>
      <c r="K1035" s="4">
        <f ca="1"/>
        <v>-5.2119942650805003E-3</v>
      </c>
      <c r="L1035" s="4">
        <f ca="1"/>
        <v>-2.5985017815902999E-3</v>
      </c>
      <c r="M1035" s="4">
        <f ca="1"/>
        <v>1.4088772728909</v>
      </c>
      <c r="N1035" s="4">
        <f ca="1"/>
        <v>32.201416521652</v>
      </c>
      <c r="O1035" s="4">
        <f ca="1"/>
        <v>-20.546878101939999</v>
      </c>
      <c r="P1035" s="4">
        <f ca="1"/>
        <v>39.353216803068001</v>
      </c>
      <c r="Q1035" s="4">
        <f t="shared" ca="1" si="32"/>
        <v>-6.2145366117244034E-3</v>
      </c>
      <c r="R1035" s="4">
        <f t="shared" ca="1" si="33"/>
        <v>-3.2058472883860219E-2</v>
      </c>
      <c r="S1035" s="4">
        <f ca="1"/>
        <v>6.3108888888888997</v>
      </c>
      <c r="T1035" s="4">
        <f ca="1"/>
        <v>6.1085714285714001</v>
      </c>
      <c r="U1035" s="4">
        <f ca="1"/>
        <v>30.433733031892999</v>
      </c>
      <c r="V1035" s="4">
        <f ca="1"/>
        <v>30.624047295006999</v>
      </c>
      <c r="W1035" s="4">
        <f ca="1"/>
        <v>28.422849938894</v>
      </c>
      <c r="X1035" s="4">
        <f ca="1"/>
        <v>17.430200003385998</v>
      </c>
      <c r="Y1035" s="4">
        <f ca="1"/>
        <v>7.5783685269476004</v>
      </c>
      <c r="Z1035" s="4">
        <f ca="1"/>
        <v>51.499942861453</v>
      </c>
    </row>
    <row r="1036" spans="1:26" hidden="1" x14ac:dyDescent="0.25">
      <c r="A1036" s="3" t="s">
        <v>3518</v>
      </c>
      <c r="B1036" t="str">
        <v>云图控股</v>
      </c>
      <c r="C1036" s="8" t="str">
        <f ca="1"/>
        <v>制造业</v>
      </c>
      <c r="D1036" s="4">
        <f ca="1"/>
        <v>0.10432077826976</v>
      </c>
      <c r="E1036" s="4">
        <f ca="1"/>
        <v>2.1936260412765002E-3</v>
      </c>
      <c r="F1036" s="4">
        <f ca="1"/>
        <v>1.1371610093115001E-2</v>
      </c>
      <c r="G1036" s="4">
        <f ca="1"/>
        <v>-5.3159290436144001E-2</v>
      </c>
      <c r="H1036" s="4">
        <f ca="1"/>
        <v>-8.5383499139829997E-4</v>
      </c>
      <c r="I1036" s="4">
        <f ca="1"/>
        <v>5.3591848805508999E-3</v>
      </c>
      <c r="J1036" s="4">
        <f ca="1"/>
        <v>-0.13133593281038</v>
      </c>
      <c r="K1036" s="4">
        <f ca="1"/>
        <v>-3.1944363274833002E-3</v>
      </c>
      <c r="L1036" s="4">
        <f ca="1"/>
        <v>-3.7897768777400002E-5</v>
      </c>
      <c r="M1036" s="4">
        <f ca="1"/>
        <v>1.3427081214286001</v>
      </c>
      <c r="N1036" s="4">
        <f ca="1"/>
        <v>34.995279867967</v>
      </c>
      <c r="O1036" s="4">
        <f ca="1"/>
        <v>-14.837447715358</v>
      </c>
      <c r="P1036" s="4">
        <f ca="1"/>
        <v>56.577506139619999</v>
      </c>
      <c r="Q1036" s="4">
        <f t="shared" ca="1" si="32"/>
        <v>1.8466479325576407E-2</v>
      </c>
      <c r="R1036" s="4">
        <f t="shared" ca="1" si="33"/>
        <v>-1.5763783307990008E-2</v>
      </c>
      <c r="S1036" s="4">
        <f ca="1"/>
        <v>8.3313333333332995</v>
      </c>
      <c r="T1036" s="4">
        <f ca="1"/>
        <v>8.1999999999999993</v>
      </c>
      <c r="U1036" s="4">
        <f ca="1"/>
        <v>54.374883638356998</v>
      </c>
      <c r="V1036" s="4">
        <f ca="1"/>
        <v>53.388977194775997</v>
      </c>
      <c r="W1036" s="4">
        <f ca="1"/>
        <v>89.653046271714004</v>
      </c>
      <c r="X1036" s="4">
        <f ca="1"/>
        <v>33.450245125755998</v>
      </c>
      <c r="Y1036" s="4">
        <f ca="1"/>
        <v>24.392658211234</v>
      </c>
      <c r="Z1036" s="4">
        <f ca="1"/>
        <v>-2.7749149307496999</v>
      </c>
    </row>
    <row r="1037" spans="1:26" hidden="1" x14ac:dyDescent="0.25">
      <c r="A1037" s="3" t="s">
        <v>3519</v>
      </c>
      <c r="B1037" t="str">
        <v>亚太科技</v>
      </c>
      <c r="C1037" s="8" t="str">
        <f ca="1"/>
        <v>制造业</v>
      </c>
      <c r="D1037" s="4">
        <f ca="1"/>
        <v>0.40107059759477998</v>
      </c>
      <c r="E1037" s="4">
        <f ca="1"/>
        <v>8.5250777699334996E-3</v>
      </c>
      <c r="F1037" s="4">
        <f ca="1"/>
        <v>2.0004989671473E-2</v>
      </c>
      <c r="G1037" s="4">
        <f ca="1"/>
        <v>0.31284361499831997</v>
      </c>
      <c r="H1037" s="4">
        <f ca="1"/>
        <v>5.2870580089104001E-3</v>
      </c>
      <c r="I1037" s="4">
        <f ca="1"/>
        <v>1.3435336496078001E-2</v>
      </c>
      <c r="J1037" s="4">
        <f ca="1"/>
        <v>0.44463268321305999</v>
      </c>
      <c r="K1037" s="4">
        <f ca="1"/>
        <v>8.2017173493607008E-3</v>
      </c>
      <c r="L1037" s="4">
        <f ca="1"/>
        <v>1.6639636785285999E-2</v>
      </c>
      <c r="M1037" s="4">
        <f ca="1"/>
        <v>1.3691269244623001</v>
      </c>
      <c r="N1037" s="4">
        <f ca="1"/>
        <v>37.092538964237001</v>
      </c>
      <c r="O1037" s="4">
        <f ca="1"/>
        <v>4.9329199291763999</v>
      </c>
      <c r="P1037" s="4">
        <f ca="1"/>
        <v>74.492102348146005</v>
      </c>
      <c r="Q1037" s="4">
        <f t="shared" ca="1" si="32"/>
        <v>2.9631680974793614E-2</v>
      </c>
      <c r="R1037" s="4">
        <f t="shared" ca="1" si="33"/>
        <v>7.3042611723869565E-3</v>
      </c>
      <c r="S1037" s="4">
        <f ca="1"/>
        <v>5.9891111111111002</v>
      </c>
      <c r="T1037" s="4">
        <f ca="1"/>
        <v>6.0328571428571003</v>
      </c>
      <c r="U1037" s="4">
        <f ca="1"/>
        <v>56.282074772643</v>
      </c>
      <c r="V1037" s="4">
        <f ca="1"/>
        <v>54.66233781711</v>
      </c>
      <c r="W1037" s="4">
        <f ca="1"/>
        <v>23.072895651174999</v>
      </c>
      <c r="X1037" s="4">
        <f ca="1"/>
        <v>23.979230311357</v>
      </c>
      <c r="Y1037" s="4">
        <f ca="1"/>
        <v>8.3196144188390999</v>
      </c>
      <c r="Z1037" s="4">
        <f ca="1"/>
        <v>-45.381451500423999</v>
      </c>
    </row>
    <row r="1038" spans="1:26" hidden="1" x14ac:dyDescent="0.25">
      <c r="A1038" s="3" t="s">
        <v>3520</v>
      </c>
      <c r="B1038" t="str">
        <v>鸿路钢构</v>
      </c>
      <c r="C1038" s="8" t="str">
        <f ca="1"/>
        <v>制造业</v>
      </c>
      <c r="D1038" s="4">
        <f ca="1"/>
        <v>-0.54669774678712002</v>
      </c>
      <c r="E1038" s="4">
        <f ca="1"/>
        <v>2.4141714230708999E-2</v>
      </c>
      <c r="F1038" s="4">
        <f ca="1"/>
        <v>-2.9545218739739001E-2</v>
      </c>
      <c r="G1038" s="4">
        <f ca="1"/>
        <v>-0.55296274265638001</v>
      </c>
      <c r="H1038" s="4">
        <f ca="1"/>
        <v>2.4209105668639E-2</v>
      </c>
      <c r="I1038" s="4">
        <f ca="1"/>
        <v>-2.2351164210451999E-2</v>
      </c>
      <c r="J1038" s="4">
        <f ca="1"/>
        <v>-0.26556816351034002</v>
      </c>
      <c r="K1038" s="4">
        <f ca="1"/>
        <v>-1.3797836226163001E-2</v>
      </c>
      <c r="L1038" s="4">
        <f ca="1"/>
        <v>-9.6320306806518003E-3</v>
      </c>
      <c r="M1038" s="4">
        <f ca="1"/>
        <v>1.1062019630666</v>
      </c>
      <c r="N1038" s="4">
        <f ca="1"/>
        <v>40.509986497682</v>
      </c>
      <c r="O1038" s="4">
        <f ca="1"/>
        <v>-18.762484703599</v>
      </c>
      <c r="P1038" s="4">
        <f ca="1"/>
        <v>25.345724362171001</v>
      </c>
      <c r="Q1038" s="4">
        <f t="shared" ca="1" si="32"/>
        <v>-3.0707096608715633E-2</v>
      </c>
      <c r="R1038" s="4">
        <f t="shared" ca="1" si="33"/>
        <v>-5.1844578220533878E-2</v>
      </c>
      <c r="S1038" s="4">
        <f ca="1"/>
        <v>27.221777777778001</v>
      </c>
      <c r="T1038" s="4">
        <f ca="1"/>
        <v>25.810476190475999</v>
      </c>
      <c r="U1038" s="4">
        <f ca="1"/>
        <v>105.9030013479</v>
      </c>
      <c r="V1038" s="4">
        <f ca="1"/>
        <v>109.25799722393</v>
      </c>
      <c r="W1038" s="4">
        <f ca="1"/>
        <v>27.639637145814</v>
      </c>
      <c r="X1038" s="4">
        <f ca="1"/>
        <v>22.659409636313001</v>
      </c>
      <c r="Y1038" s="4">
        <f ca="1"/>
        <v>17.314004935442</v>
      </c>
      <c r="Z1038" s="4">
        <f ca="1"/>
        <v>-10.598787570901999</v>
      </c>
    </row>
    <row r="1039" spans="1:26" hidden="1" x14ac:dyDescent="0.25">
      <c r="A1039" s="3" t="s">
        <v>3521</v>
      </c>
      <c r="B1039" t="str">
        <v>中化岩土</v>
      </c>
      <c r="C1039" s="8" t="str">
        <f ca="1"/>
        <v>建筑业</v>
      </c>
      <c r="D1039" s="4">
        <f ca="1"/>
        <v>-0.27726445528813998</v>
      </c>
      <c r="E1039" s="4">
        <f ca="1"/>
        <v>-6.2864449633305E-3</v>
      </c>
      <c r="F1039" s="4">
        <f ca="1"/>
        <v>-4.008725285031E-3</v>
      </c>
      <c r="G1039" s="4">
        <f ca="1"/>
        <v>-0.17487603555405001</v>
      </c>
      <c r="H1039" s="4">
        <f ca="1"/>
        <v>-3.2859577069030001E-3</v>
      </c>
      <c r="I1039" s="4">
        <f ca="1"/>
        <v>1.5090676392256E-3</v>
      </c>
      <c r="J1039" s="4">
        <f ca="1"/>
        <v>-0.16339642355684</v>
      </c>
      <c r="K1039" s="4">
        <f ca="1"/>
        <v>-3.2090635190797998E-3</v>
      </c>
      <c r="L1039" s="4">
        <f ca="1"/>
        <v>-8.5291172113900003E-5</v>
      </c>
      <c r="M1039" s="4">
        <f ca="1"/>
        <v>1.0959699847879001</v>
      </c>
      <c r="N1039" s="4">
        <f ca="1"/>
        <v>35.347966234095999</v>
      </c>
      <c r="O1039" s="4">
        <f ca="1"/>
        <v>1.8694966106023001</v>
      </c>
      <c r="P1039" s="4">
        <f ca="1"/>
        <v>45.412175093481999</v>
      </c>
      <c r="Q1039" s="4">
        <f t="shared" ca="1" si="32"/>
        <v>-6.9930069930057752E-3</v>
      </c>
      <c r="R1039" s="4">
        <f t="shared" ca="1" si="33"/>
        <v>-1.6863668415560997E-2</v>
      </c>
      <c r="S1039" s="4">
        <f ca="1"/>
        <v>2.6562222222221998</v>
      </c>
      <c r="T1039" s="4">
        <f ca="1"/>
        <v>2.6114285714286001</v>
      </c>
      <c r="U1039" s="4">
        <f ca="1"/>
        <v>49.183609940905001</v>
      </c>
      <c r="V1039" s="4">
        <f ca="1"/>
        <v>49.529973391193003</v>
      </c>
      <c r="W1039" s="4">
        <f ca="1"/>
        <v>0</v>
      </c>
      <c r="X1039" s="4">
        <f ca="1"/>
        <v>-19.028348598895001</v>
      </c>
      <c r="Y1039" s="4">
        <f ca="1"/>
        <v>-2.0047691961224001</v>
      </c>
      <c r="Z1039" s="4">
        <f ca="1"/>
        <v>26.647613949705999</v>
      </c>
    </row>
    <row r="1040" spans="1:26" hidden="1" x14ac:dyDescent="0.25">
      <c r="A1040" s="3" t="s">
        <v>3522</v>
      </c>
      <c r="B1040" t="str">
        <v>万和电气</v>
      </c>
      <c r="C1040" s="8" t="str">
        <f ca="1"/>
        <v>制造业</v>
      </c>
      <c r="D1040" s="4">
        <f ca="1"/>
        <v>0.22966547191702999</v>
      </c>
      <c r="E1040" s="4">
        <f ca="1"/>
        <v>5.3789164376581997E-3</v>
      </c>
      <c r="F1040" s="4">
        <f ca="1"/>
        <v>8.5288114829077995E-3</v>
      </c>
      <c r="G1040" s="4">
        <f ca="1"/>
        <v>2.6951425031051999E-2</v>
      </c>
      <c r="H1040" s="4">
        <f ca="1"/>
        <v>5.6359521300709998E-4</v>
      </c>
      <c r="I1040" s="4">
        <f ca="1"/>
        <v>5.005134452937E-3</v>
      </c>
      <c r="J1040" s="4">
        <f ca="1"/>
        <v>0.15690195582249999</v>
      </c>
      <c r="K1040" s="4">
        <f ca="1"/>
        <v>3.0618328425496E-3</v>
      </c>
      <c r="L1040" s="4">
        <f ca="1"/>
        <v>1.444790042169E-2</v>
      </c>
      <c r="M1040" s="4">
        <f ca="1"/>
        <v>0.69280069515104004</v>
      </c>
      <c r="N1040" s="4">
        <f ca="1"/>
        <v>39.645479993114002</v>
      </c>
      <c r="O1040" s="4">
        <f ca="1"/>
        <v>20.119480243024</v>
      </c>
      <c r="P1040" s="4">
        <f ca="1"/>
        <v>58.949955501289999</v>
      </c>
      <c r="Q1040" s="4">
        <f t="shared" ca="1" si="32"/>
        <v>1.0020040080175548E-2</v>
      </c>
      <c r="R1040" s="4">
        <f t="shared" ca="1" si="33"/>
        <v>-5.3344088394501792E-3</v>
      </c>
      <c r="S1040" s="4">
        <f ca="1"/>
        <v>8.3435555555556</v>
      </c>
      <c r="T1040" s="4">
        <f ca="1"/>
        <v>8.2990476190476006</v>
      </c>
      <c r="U1040" s="4">
        <f ca="1"/>
        <v>46.020373129917999</v>
      </c>
      <c r="V1040" s="4">
        <f ca="1"/>
        <v>45.563821809183999</v>
      </c>
      <c r="W1040" s="4">
        <f ca="1"/>
        <v>-3.3500688431377998</v>
      </c>
      <c r="X1040" s="4">
        <f ca="1"/>
        <v>2.140978218061</v>
      </c>
      <c r="Y1040" s="4">
        <f ca="1"/>
        <v>-0.34842993379564002</v>
      </c>
      <c r="Z1040" s="4">
        <f ca="1"/>
        <v>1.5992477752835001E-2</v>
      </c>
    </row>
    <row r="1041" spans="1:26" hidden="1" x14ac:dyDescent="0.25">
      <c r="A1041" s="3" t="s">
        <v>3523</v>
      </c>
      <c r="B1041" t="str">
        <v>普天科技</v>
      </c>
      <c r="C1041" s="8" t="str">
        <f ca="1"/>
        <v>信息传输、软件和信息技术服务业</v>
      </c>
      <c r="D1041" s="4">
        <f ca="1"/>
        <v>-0.16248022375231999</v>
      </c>
      <c r="E1041" s="4">
        <f ca="1"/>
        <v>-3.9321086696793997E-3</v>
      </c>
      <c r="F1041" s="4">
        <f ca="1"/>
        <v>6.1689294663969997E-4</v>
      </c>
      <c r="G1041" s="4">
        <f ca="1"/>
        <v>0.21115191446069001</v>
      </c>
      <c r="H1041" s="4">
        <f ca="1"/>
        <v>1.0971459357304E-2</v>
      </c>
      <c r="I1041" s="4">
        <f ca="1"/>
        <v>1.3809155056742E-2</v>
      </c>
      <c r="J1041" s="4">
        <f ca="1"/>
        <v>2.8098021598722E-2</v>
      </c>
      <c r="K1041" s="4">
        <f ca="1"/>
        <v>1.2203382528627E-3</v>
      </c>
      <c r="L1041" s="4">
        <f ca="1"/>
        <v>5.5747200254222997E-3</v>
      </c>
      <c r="M1041" s="4">
        <f ca="1"/>
        <v>1.1146245758852</v>
      </c>
      <c r="N1041" s="4">
        <f ca="1"/>
        <v>37.216512154058002</v>
      </c>
      <c r="O1041" s="4">
        <f ca="1"/>
        <v>0.76009492453502003</v>
      </c>
      <c r="P1041" s="4">
        <f ca="1"/>
        <v>65.283748752052006</v>
      </c>
      <c r="Q1041" s="4">
        <f t="shared" ca="1" si="32"/>
        <v>5.4965188713716091E-3</v>
      </c>
      <c r="R1041" s="4">
        <f t="shared" ca="1" si="33"/>
        <v>2.6790626424492741E-2</v>
      </c>
      <c r="S1041" s="4">
        <f ca="1"/>
        <v>22.215777777778001</v>
      </c>
      <c r="T1041" s="4">
        <f ca="1"/>
        <v>22.810952380951999</v>
      </c>
      <c r="U1041" s="4">
        <f ca="1"/>
        <v>146.95461813282</v>
      </c>
      <c r="V1041" s="4">
        <f ca="1"/>
        <v>146.15129478297001</v>
      </c>
      <c r="W1041" s="4">
        <f ca="1"/>
        <v>63.931604376213002</v>
      </c>
      <c r="X1041" s="4">
        <f ca="1"/>
        <v>4.3546269822188002</v>
      </c>
      <c r="Y1041" s="4">
        <f ca="1"/>
        <v>8.5331900789586008</v>
      </c>
      <c r="Z1041" s="4">
        <f ca="1"/>
        <v>111.23104721347001</v>
      </c>
    </row>
    <row r="1042" spans="1:26" hidden="1" x14ac:dyDescent="0.25">
      <c r="A1042" s="3" t="s">
        <v>3524</v>
      </c>
      <c r="B1042" t="str">
        <v>东方铁塔</v>
      </c>
      <c r="C1042" s="8" t="str">
        <f ca="1"/>
        <v>制造业</v>
      </c>
      <c r="D1042" s="4">
        <f ca="1"/>
        <v>-0.12339107219402</v>
      </c>
      <c r="E1042" s="4">
        <f ca="1"/>
        <v>-3.0479320855014E-3</v>
      </c>
      <c r="F1042" s="4">
        <f ca="1"/>
        <v>1.4522986562241001E-3</v>
      </c>
      <c r="G1042" s="4">
        <f ca="1"/>
        <v>-0.33204267162766998</v>
      </c>
      <c r="H1042" s="4">
        <f ca="1"/>
        <v>-6.1807975856715998E-3</v>
      </c>
      <c r="I1042" s="4">
        <f ca="1"/>
        <v>-2.3687920407101E-3</v>
      </c>
      <c r="J1042" s="4">
        <f ca="1"/>
        <v>-8.8583859210874999E-2</v>
      </c>
      <c r="K1042" s="4">
        <f ca="1"/>
        <v>-1.9109176232761E-3</v>
      </c>
      <c r="L1042" s="4">
        <f ca="1"/>
        <v>1.2600294685554E-3</v>
      </c>
      <c r="M1042" s="4">
        <f ca="1"/>
        <v>1.0008884772590001</v>
      </c>
      <c r="N1042" s="4">
        <f ca="1"/>
        <v>34.401371762003997</v>
      </c>
      <c r="O1042" s="4">
        <f ca="1"/>
        <v>0.84803425224245998</v>
      </c>
      <c r="P1042" s="4">
        <f ca="1"/>
        <v>45.445346163046999</v>
      </c>
      <c r="Q1042" s="4">
        <f t="shared" ca="1" si="32"/>
        <v>2.8182245185542111E-3</v>
      </c>
      <c r="R1042" s="4">
        <f t="shared" ca="1" si="33"/>
        <v>-2.0368467248584293E-2</v>
      </c>
      <c r="S1042" s="4">
        <f ca="1"/>
        <v>7.1975555555556001</v>
      </c>
      <c r="T1042" s="4">
        <f ca="1"/>
        <v>7.0509523809524</v>
      </c>
      <c r="U1042" s="4">
        <f ca="1"/>
        <v>40.078031969111997</v>
      </c>
      <c r="V1042" s="4">
        <f ca="1"/>
        <v>39.965400497536002</v>
      </c>
      <c r="W1042" s="4">
        <f ca="1"/>
        <v>39.653788279361997</v>
      </c>
      <c r="X1042" s="4">
        <f ca="1"/>
        <v>11.538966692182001</v>
      </c>
      <c r="Y1042" s="4">
        <f ca="1"/>
        <v>3.3509980965275998</v>
      </c>
      <c r="Z1042" s="4">
        <f ca="1"/>
        <v>-7.8201821818338004</v>
      </c>
    </row>
    <row r="1043" spans="1:26" hidden="1" x14ac:dyDescent="0.25">
      <c r="A1043" s="3" t="s">
        <v>3525</v>
      </c>
      <c r="B1043" t="str">
        <v>新联电子</v>
      </c>
      <c r="C1043" s="8" t="str">
        <f ca="1"/>
        <v>制造业</v>
      </c>
      <c r="D1043" s="4">
        <f ca="1"/>
        <v>-2.011445662334E-2</v>
      </c>
      <c r="E1043" s="4">
        <f ca="1"/>
        <v>-4.2385362541680002E-4</v>
      </c>
      <c r="F1043" s="4">
        <f ca="1"/>
        <v>8.6312650034029003E-3</v>
      </c>
      <c r="G1043" s="4">
        <f ca="1"/>
        <v>3.1794924545998998E-2</v>
      </c>
      <c r="H1043" s="4">
        <f ca="1"/>
        <v>4.967852796275E-4</v>
      </c>
      <c r="I1043" s="4">
        <f ca="1"/>
        <v>9.5233351004989E-3</v>
      </c>
      <c r="J1043" s="4">
        <f ca="1"/>
        <v>-8.2977925862054006E-2</v>
      </c>
      <c r="K1043" s="4">
        <f ca="1"/>
        <v>-1.4100313009784999E-3</v>
      </c>
      <c r="L1043" s="4">
        <f ca="1"/>
        <v>3.6371346826050001E-3</v>
      </c>
      <c r="M1043" s="4">
        <f ca="1"/>
        <v>0.64505138425630004</v>
      </c>
      <c r="N1043" s="4">
        <f ca="1"/>
        <v>43.495882748444998</v>
      </c>
      <c r="O1043" s="4">
        <f ca="1"/>
        <v>23.763401865953</v>
      </c>
      <c r="P1043" s="4">
        <f ca="1"/>
        <v>59.965262202661002</v>
      </c>
      <c r="Q1043" s="4">
        <f t="shared" ca="1" si="32"/>
        <v>1.9460566746334736E-2</v>
      </c>
      <c r="R1043" s="4">
        <f t="shared" ca="1" si="33"/>
        <v>-1.511757027917629E-2</v>
      </c>
      <c r="S1043" s="4">
        <f ca="1"/>
        <v>4.8886666666667002</v>
      </c>
      <c r="T1043" s="4">
        <f ca="1"/>
        <v>4.8147619047618999</v>
      </c>
      <c r="U1043" s="4">
        <f ca="1"/>
        <v>53.030879239108998</v>
      </c>
      <c r="V1043" s="4">
        <f ca="1"/>
        <v>52.018568416393002</v>
      </c>
      <c r="W1043" s="4">
        <f ca="1"/>
        <v>-62.735895592689999</v>
      </c>
      <c r="X1043" s="4">
        <f ca="1"/>
        <v>-4.8218907567615998</v>
      </c>
      <c r="Y1043" s="4">
        <f ca="1"/>
        <v>1.7294187708425</v>
      </c>
      <c r="Z1043" s="4">
        <f ca="1"/>
        <v>-11.811830890887</v>
      </c>
    </row>
    <row r="1044" spans="1:26" hidden="1" x14ac:dyDescent="0.25">
      <c r="A1044" s="3" t="s">
        <v>3526</v>
      </c>
      <c r="B1044" t="str">
        <v>春兴精工</v>
      </c>
      <c r="C1044" s="8" t="str">
        <f ca="1"/>
        <v>制造业</v>
      </c>
      <c r="D1044" s="4">
        <f ca="1"/>
        <v>-0.50997908773858003</v>
      </c>
      <c r="E1044" s="4">
        <f ca="1"/>
        <v>-1.3720933361831E-2</v>
      </c>
      <c r="F1044" s="4">
        <f ca="1"/>
        <v>-2.1907434493948E-2</v>
      </c>
      <c r="G1044" s="4">
        <f ca="1"/>
        <v>-0.15483517634987001</v>
      </c>
      <c r="H1044" s="4">
        <f ca="1"/>
        <v>-4.9053548178086999E-3</v>
      </c>
      <c r="I1044" s="4">
        <f ca="1"/>
        <v>-1.9724852989954E-3</v>
      </c>
      <c r="J1044" s="4">
        <f ca="1"/>
        <v>0.16637808503884</v>
      </c>
      <c r="K1044" s="4">
        <f ca="1"/>
        <v>5.7577851565103998E-3</v>
      </c>
      <c r="L1044" s="4">
        <f ca="1"/>
        <v>1.9960430399297999E-2</v>
      </c>
      <c r="M1044" s="4">
        <f ca="1"/>
        <v>1.2331193915015</v>
      </c>
      <c r="N1044" s="4">
        <f ca="1"/>
        <v>61.672322728559998</v>
      </c>
      <c r="O1044" s="4">
        <f ca="1"/>
        <v>27.088512033918999</v>
      </c>
      <c r="P1044" s="4">
        <f ca="1"/>
        <v>57.429387566433</v>
      </c>
      <c r="Q1044" s="4">
        <f t="shared" ca="1" si="32"/>
        <v>-2.4374176548071839E-2</v>
      </c>
      <c r="R1044" s="4">
        <f t="shared" ca="1" si="33"/>
        <v>-2.5124313007066072E-2</v>
      </c>
      <c r="S1044" s="4">
        <f ca="1"/>
        <v>5.0946666666666998</v>
      </c>
      <c r="T1044" s="4">
        <f ca="1"/>
        <v>4.9666666666666996</v>
      </c>
      <c r="U1044" s="4">
        <f ca="1"/>
        <v>30.218874224745001</v>
      </c>
      <c r="V1044" s="4">
        <f ca="1"/>
        <v>30.973835971075001</v>
      </c>
      <c r="W1044" s="4">
        <f ca="1"/>
        <v>0</v>
      </c>
      <c r="X1044" s="4">
        <f ca="1"/>
        <v>-29.104584857142999</v>
      </c>
      <c r="Y1044" s="4">
        <f ca="1"/>
        <v>-11.083522290502</v>
      </c>
      <c r="Z1044" s="4">
        <f ca="1"/>
        <v>-22.360072768036002</v>
      </c>
    </row>
    <row r="1045" spans="1:26" hidden="1" x14ac:dyDescent="0.25">
      <c r="A1045" s="3" t="s">
        <v>3527</v>
      </c>
      <c r="B1045" t="str">
        <v>金新农</v>
      </c>
      <c r="C1045" s="8" t="str">
        <f ca="1"/>
        <v>制造业</v>
      </c>
      <c r="D1045" s="4">
        <f ca="1"/>
        <v>-0.70735770434625</v>
      </c>
      <c r="E1045" s="4">
        <f ca="1"/>
        <v>-1.5097757999146999E-2</v>
      </c>
      <c r="F1045" s="4">
        <f ca="1"/>
        <v>-1.9339666401338999E-2</v>
      </c>
      <c r="G1045" s="4">
        <f ca="1"/>
        <v>-0.31844451871723001</v>
      </c>
      <c r="H1045" s="4">
        <f ca="1"/>
        <v>-8.7407477244597995E-3</v>
      </c>
      <c r="I1045" s="4">
        <f ca="1"/>
        <v>-7.5642112547771997E-3</v>
      </c>
      <c r="J1045" s="4">
        <f ca="1"/>
        <v>-9.2995704954391994E-2</v>
      </c>
      <c r="K1045" s="4">
        <f ca="1"/>
        <v>-2.1235323029372001E-3</v>
      </c>
      <c r="L1045" s="4">
        <f ca="1"/>
        <v>2.2699655646638002E-3</v>
      </c>
      <c r="M1045" s="4">
        <f ca="1"/>
        <v>0.88055252566285003</v>
      </c>
      <c r="N1045" s="4">
        <f ca="1"/>
        <v>43.394009285292</v>
      </c>
      <c r="O1045" s="4">
        <f ca="1"/>
        <v>14.188593436178</v>
      </c>
      <c r="P1045" s="4">
        <f ca="1"/>
        <v>40.587273990360003</v>
      </c>
      <c r="Q1045" s="4">
        <f t="shared" ca="1" si="32"/>
        <v>-2.3027166882274193E-2</v>
      </c>
      <c r="R1045" s="4">
        <f t="shared" ca="1" si="33"/>
        <v>-4.9810811965614245E-2</v>
      </c>
      <c r="S1045" s="4">
        <f ca="1"/>
        <v>6.6868888888889</v>
      </c>
      <c r="T1045" s="4">
        <f ca="1"/>
        <v>6.3538095238094998</v>
      </c>
      <c r="U1045" s="4">
        <f ca="1"/>
        <v>30.726802689113999</v>
      </c>
      <c r="V1045" s="4">
        <f ca="1"/>
        <v>31.451030824530001</v>
      </c>
      <c r="W1045" s="4">
        <f ca="1"/>
        <v>0</v>
      </c>
      <c r="X1045" s="4">
        <f ca="1"/>
        <v>18.304913829067001</v>
      </c>
      <c r="Y1045" s="4">
        <f ca="1"/>
        <v>18.846752514895002</v>
      </c>
      <c r="Z1045" s="4">
        <f ca="1"/>
        <v>-15.140456674672</v>
      </c>
    </row>
    <row r="1046" spans="1:26" hidden="1" x14ac:dyDescent="0.25">
      <c r="A1046" s="3" t="s">
        <v>3528</v>
      </c>
      <c r="B1046" t="str">
        <v>凯美特气</v>
      </c>
      <c r="C1046" s="8" t="str">
        <f ca="1"/>
        <v>水利、环境和公共设施管理业</v>
      </c>
      <c r="D1046" s="4">
        <f ca="1"/>
        <v>-0.18451836365801999</v>
      </c>
      <c r="E1046" s="4">
        <f ca="1"/>
        <v>-4.4438116387146001E-3</v>
      </c>
      <c r="F1046" s="4">
        <f ca="1"/>
        <v>-2.7704621014100002E-5</v>
      </c>
      <c r="G1046" s="4">
        <f ca="1"/>
        <v>-0.18850367523694</v>
      </c>
      <c r="H1046" s="4">
        <f ca="1"/>
        <v>-1.7487844589095001E-2</v>
      </c>
      <c r="I1046" s="4">
        <f ca="1"/>
        <v>-7.1482309309556999E-3</v>
      </c>
      <c r="J1046" s="4">
        <f ca="1"/>
        <v>2.7408031484989999E-2</v>
      </c>
      <c r="K1046" s="4">
        <f ca="1"/>
        <v>1.2701838499522E-3</v>
      </c>
      <c r="L1046" s="4">
        <f ca="1"/>
        <v>6.2921182301701002E-3</v>
      </c>
      <c r="M1046" s="4">
        <f ca="1"/>
        <v>0.68670645855918999</v>
      </c>
      <c r="N1046" s="4">
        <f ca="1"/>
        <v>47.841507708347002</v>
      </c>
      <c r="O1046" s="4">
        <f ca="1"/>
        <v>-8.7964773832300995</v>
      </c>
      <c r="P1046" s="4">
        <f ca="1"/>
        <v>58.032741255194999</v>
      </c>
      <c r="Q1046" s="4">
        <f t="shared" ca="1" si="32"/>
        <v>3.4323235337975055E-3</v>
      </c>
      <c r="R1046" s="4">
        <f t="shared" ca="1" si="33"/>
        <v>-2.0932396113421087E-3</v>
      </c>
      <c r="S1046" s="4">
        <f ca="1"/>
        <v>11.055999999999999</v>
      </c>
      <c r="T1046" s="4">
        <f ca="1"/>
        <v>11.032857142857001</v>
      </c>
      <c r="U1046" s="4">
        <f ca="1"/>
        <v>94.124607589457</v>
      </c>
      <c r="V1046" s="4">
        <f ca="1"/>
        <v>93.802646558142996</v>
      </c>
      <c r="W1046" s="4">
        <f ca="1"/>
        <v>22.064967916764999</v>
      </c>
      <c r="X1046" s="4">
        <f ca="1"/>
        <v>18.311874932841999</v>
      </c>
      <c r="Y1046" s="4">
        <f ca="1"/>
        <v>11.324466617657</v>
      </c>
      <c r="Z1046" s="4">
        <f ca="1"/>
        <v>17.310891503840001</v>
      </c>
    </row>
    <row r="1047" spans="1:26" hidden="1" x14ac:dyDescent="0.25">
      <c r="A1047" s="3" t="s">
        <v>3529</v>
      </c>
      <c r="B1047" t="str">
        <v>千红制药</v>
      </c>
      <c r="C1047" s="8" t="str">
        <f ca="1"/>
        <v>制造业</v>
      </c>
      <c r="D1047" s="4">
        <f ca="1"/>
        <v>0.17540872882361999</v>
      </c>
      <c r="E1047" s="4">
        <f ca="1"/>
        <v>3.9888295686406998E-3</v>
      </c>
      <c r="F1047" s="4">
        <f ca="1"/>
        <v>3.1677954981003002E-2</v>
      </c>
      <c r="G1047" s="4">
        <f ca="1"/>
        <v>0.24583673143814</v>
      </c>
      <c r="H1047" s="4">
        <f ca="1"/>
        <v>4.4110699739133997E-3</v>
      </c>
      <c r="I1047" s="4">
        <f ca="1"/>
        <v>2.8794594296331001E-2</v>
      </c>
      <c r="J1047" s="4">
        <f ca="1"/>
        <v>0.17587797554125001</v>
      </c>
      <c r="K1047" s="4">
        <f ca="1"/>
        <v>3.6201987981364001E-3</v>
      </c>
      <c r="L1047" s="4">
        <f ca="1"/>
        <v>1.6886691502055001E-2</v>
      </c>
      <c r="M1047" s="4">
        <f ca="1"/>
        <v>0.67941569058010998</v>
      </c>
      <c r="N1047" s="4">
        <f ca="1"/>
        <v>56.503289684880002</v>
      </c>
      <c r="O1047" s="4">
        <f ca="1"/>
        <v>31.784593475158001</v>
      </c>
      <c r="P1047" s="4">
        <f ca="1"/>
        <v>59.3410228296</v>
      </c>
      <c r="Q1047" s="4">
        <f t="shared" ca="1" si="32"/>
        <v>3.0567685589520555E-2</v>
      </c>
      <c r="R1047" s="4">
        <f t="shared" ca="1" si="33"/>
        <v>1.546627619657924E-2</v>
      </c>
      <c r="S1047" s="4">
        <f ca="1"/>
        <v>5.2033333333333003</v>
      </c>
      <c r="T1047" s="4">
        <f ca="1"/>
        <v>5.2838095238095004</v>
      </c>
      <c r="U1047" s="4">
        <f ca="1"/>
        <v>56.660194641571998</v>
      </c>
      <c r="V1047" s="4">
        <f ca="1"/>
        <v>54.979595647966001</v>
      </c>
      <c r="W1047" s="4">
        <f ca="1"/>
        <v>7.5839147934789999</v>
      </c>
      <c r="X1047" s="4">
        <f ca="1"/>
        <v>11.202420591811</v>
      </c>
      <c r="Y1047" s="4">
        <f ca="1"/>
        <v>-1.479823265299</v>
      </c>
      <c r="Z1047" s="4">
        <f ca="1"/>
        <v>0</v>
      </c>
    </row>
    <row r="1048" spans="1:26" hidden="1" x14ac:dyDescent="0.25">
      <c r="A1048" s="3" t="s">
        <v>3530</v>
      </c>
      <c r="B1048" t="str">
        <v>尚荣医疗</v>
      </c>
      <c r="C1048" s="8" t="str">
        <f ca="1"/>
        <v>制造业</v>
      </c>
      <c r="D1048" s="4">
        <f ca="1"/>
        <v>0.10257299350596</v>
      </c>
      <c r="E1048" s="4">
        <f ca="1"/>
        <v>2.2171476252822002E-3</v>
      </c>
      <c r="F1048" s="4">
        <f ca="1"/>
        <v>1.4909008143252E-2</v>
      </c>
      <c r="G1048" s="4">
        <f ca="1"/>
        <v>0.14774353608183999</v>
      </c>
      <c r="H1048" s="4">
        <f ca="1"/>
        <v>2.5255178583844001E-3</v>
      </c>
      <c r="I1048" s="4">
        <f ca="1"/>
        <v>1.3344821472833999E-2</v>
      </c>
      <c r="J1048" s="4">
        <f ca="1"/>
        <v>1.1168601591075E-2</v>
      </c>
      <c r="K1048" s="4">
        <f ca="1"/>
        <v>2.140070958575E-4</v>
      </c>
      <c r="L1048" s="4">
        <f ca="1"/>
        <v>7.1518703365041998E-3</v>
      </c>
      <c r="M1048" s="4">
        <f ca="1"/>
        <v>1.0166906560939999</v>
      </c>
      <c r="N1048" s="4">
        <f ca="1"/>
        <v>41.054270486983</v>
      </c>
      <c r="O1048" s="4">
        <f ca="1"/>
        <v>-1.1004115850039</v>
      </c>
      <c r="P1048" s="4">
        <f ca="1"/>
        <v>63.706398419461003</v>
      </c>
      <c r="Q1048" s="4">
        <f t="shared" ca="1" si="32"/>
        <v>1.9386106623582547E-2</v>
      </c>
      <c r="R1048" s="4">
        <f t="shared" ca="1" si="33"/>
        <v>1.1430442715216569E-2</v>
      </c>
      <c r="S1048" s="4">
        <f ca="1"/>
        <v>4.0715555555555998</v>
      </c>
      <c r="T1048" s="4">
        <f ca="1"/>
        <v>4.1180952380951998</v>
      </c>
      <c r="U1048" s="4">
        <f ca="1"/>
        <v>34.942644330290001</v>
      </c>
      <c r="V1048" s="4">
        <f ca="1"/>
        <v>34.278124945244997</v>
      </c>
      <c r="W1048" s="4">
        <f ca="1"/>
        <v>0</v>
      </c>
      <c r="X1048" s="4">
        <f ca="1"/>
        <v>-5.8957415077309996</v>
      </c>
      <c r="Y1048" s="4">
        <f ca="1"/>
        <v>-3.3567899515672002</v>
      </c>
      <c r="Z1048" s="4">
        <f ca="1"/>
        <v>-11.653699867119</v>
      </c>
    </row>
    <row r="1049" spans="1:26" hidden="1" x14ac:dyDescent="0.25">
      <c r="A1049" s="3" t="s">
        <v>3531</v>
      </c>
      <c r="B1049" t="str">
        <v>宝鼎科技</v>
      </c>
      <c r="C1049" s="8" t="str">
        <f ca="1"/>
        <v>制造业</v>
      </c>
      <c r="D1049" s="4">
        <f ca="1"/>
        <v>-1.1960432681108</v>
      </c>
      <c r="E1049" s="4">
        <f ca="1"/>
        <v>-4.3468858699649997E-2</v>
      </c>
      <c r="F1049" s="4">
        <f ca="1"/>
        <v>-1.8472015764712E-2</v>
      </c>
      <c r="G1049" s="4">
        <f ca="1"/>
        <v>-0.24472666073702001</v>
      </c>
      <c r="H1049" s="4">
        <f ca="1"/>
        <v>-9.5631893866863008E-3</v>
      </c>
      <c r="I1049" s="4">
        <f ca="1"/>
        <v>-6.7531451746697998E-3</v>
      </c>
      <c r="J1049" s="4">
        <f ca="1"/>
        <v>-0.32261205009200999</v>
      </c>
      <c r="K1049" s="4">
        <f ca="1"/>
        <v>-8.4907060453712005E-3</v>
      </c>
      <c r="L1049" s="4">
        <f ca="1"/>
        <v>-1.1483573573870001E-2</v>
      </c>
      <c r="M1049" s="4">
        <f ca="1"/>
        <v>0.68616679058607</v>
      </c>
      <c r="N1049" s="4">
        <f ca="1"/>
        <v>31.304476586389999</v>
      </c>
      <c r="O1049" s="4">
        <f ca="1"/>
        <v>8.6613903852977998</v>
      </c>
      <c r="P1049" s="4">
        <f ca="1"/>
        <v>31.050330427527001</v>
      </c>
      <c r="Q1049" s="4">
        <f t="shared" ca="1" si="32"/>
        <v>-2.002983166417634E-2</v>
      </c>
      <c r="R1049" s="4">
        <f t="shared" ca="1" si="33"/>
        <v>-5.8518977296905014E-2</v>
      </c>
      <c r="S1049" s="4">
        <f ca="1"/>
        <v>16.402222222222001</v>
      </c>
      <c r="T1049" s="4">
        <f ca="1"/>
        <v>15.442380952381001</v>
      </c>
      <c r="U1049" s="4">
        <f ca="1"/>
        <v>48.070838158569998</v>
      </c>
      <c r="V1049" s="4">
        <f ca="1"/>
        <v>49.053368879792998</v>
      </c>
      <c r="W1049" s="4">
        <f ca="1"/>
        <v>0</v>
      </c>
      <c r="X1049" s="4">
        <f ca="1"/>
        <v>59.478265041598</v>
      </c>
      <c r="Y1049" s="4">
        <f ca="1"/>
        <v>92.607458820993998</v>
      </c>
      <c r="Z1049" s="4">
        <f ca="1"/>
        <v>86.839409625602997</v>
      </c>
    </row>
    <row r="1050" spans="1:26" hidden="1" x14ac:dyDescent="0.25">
      <c r="A1050" s="3" t="s">
        <v>3532</v>
      </c>
      <c r="B1050" t="str">
        <v>南方精工</v>
      </c>
      <c r="C1050" s="8" t="str">
        <f ca="1"/>
        <v>制造业</v>
      </c>
      <c r="D1050" s="4">
        <f ca="1"/>
        <v>-0.20645405171409001</v>
      </c>
      <c r="E1050" s="4">
        <f ca="1"/>
        <v>-4.5528660112133003E-3</v>
      </c>
      <c r="F1050" s="4">
        <f ca="1"/>
        <v>-3.4098477311400002E-4</v>
      </c>
      <c r="G1050" s="4">
        <f ca="1"/>
        <v>-0.26348203356742</v>
      </c>
      <c r="H1050" s="4">
        <f ca="1"/>
        <v>-4.5717211776735E-3</v>
      </c>
      <c r="I1050" s="4">
        <f ca="1"/>
        <v>-1.2482733292887001E-3</v>
      </c>
      <c r="J1050" s="4">
        <f ca="1"/>
        <v>-0.18746339419119001</v>
      </c>
      <c r="K1050" s="4">
        <f ca="1"/>
        <v>-3.4616485883278E-3</v>
      </c>
      <c r="L1050" s="4">
        <f ca="1"/>
        <v>-1.0698815260737E-3</v>
      </c>
      <c r="M1050" s="4">
        <f ca="1"/>
        <v>1.2055963083261001</v>
      </c>
      <c r="N1050" s="4">
        <f ca="1"/>
        <v>65.006943111685999</v>
      </c>
      <c r="O1050" s="4">
        <f ca="1"/>
        <v>25.014010510854</v>
      </c>
      <c r="P1050" s="4">
        <f ca="1"/>
        <v>49.332134062626999</v>
      </c>
      <c r="Q1050" s="4">
        <f t="shared" ca="1" si="32"/>
        <v>1.0959989436156167E-2</v>
      </c>
      <c r="R1050" s="4">
        <f t="shared" ca="1" si="33"/>
        <v>-5.7319940778625865E-2</v>
      </c>
      <c r="S1050" s="4">
        <f ca="1"/>
        <v>13.122666666667</v>
      </c>
      <c r="T1050" s="4">
        <f ca="1"/>
        <v>12.370476190475999</v>
      </c>
      <c r="U1050" s="4">
        <f ca="1"/>
        <v>61.175464180379997</v>
      </c>
      <c r="V1050" s="4">
        <f ca="1"/>
        <v>60.512250553554999</v>
      </c>
      <c r="W1050" s="4">
        <f ca="1"/>
        <v>-3.5394079221796999</v>
      </c>
      <c r="X1050" s="4">
        <f ca="1"/>
        <v>12.978253519851</v>
      </c>
      <c r="Y1050" s="4">
        <f ca="1"/>
        <v>21.693305407899999</v>
      </c>
      <c r="Z1050" s="4">
        <f ca="1"/>
        <v>2.6597296038412002</v>
      </c>
    </row>
    <row r="1051" spans="1:26" hidden="1" x14ac:dyDescent="0.25">
      <c r="A1051" s="3" t="s">
        <v>3533</v>
      </c>
      <c r="B1051" t="str">
        <v>惠博普</v>
      </c>
      <c r="C1051" s="8" t="str">
        <f ca="1"/>
        <v>采矿业</v>
      </c>
      <c r="D1051" s="4">
        <f ca="1"/>
        <v>-0.31245998650238999</v>
      </c>
      <c r="E1051" s="4">
        <f ca="1"/>
        <v>-1.2217536538496001E-2</v>
      </c>
      <c r="F1051" s="4">
        <f ca="1"/>
        <v>-5.4184078113538002E-3</v>
      </c>
      <c r="G1051" s="4">
        <f ca="1"/>
        <v>-0.38201157726723001</v>
      </c>
      <c r="H1051" s="4">
        <f ca="1"/>
        <v>-2.1036864577579001E-2</v>
      </c>
      <c r="I1051" s="4">
        <f ca="1"/>
        <v>-8.9475789903276995E-3</v>
      </c>
      <c r="J1051" s="4">
        <f ca="1"/>
        <v>-0.33260976991102997</v>
      </c>
      <c r="K1051" s="4">
        <f ca="1"/>
        <v>-9.4364688248013001E-3</v>
      </c>
      <c r="L1051" s="4">
        <f ca="1"/>
        <v>-6.4544443195374999E-3</v>
      </c>
      <c r="M1051" s="4">
        <f ca="1"/>
        <v>1.1409781776378001</v>
      </c>
      <c r="N1051" s="4">
        <f ca="1"/>
        <v>33.185784616665003</v>
      </c>
      <c r="O1051" s="4">
        <f ca="1"/>
        <v>12.366339787775001</v>
      </c>
      <c r="P1051" s="4">
        <f ca="1"/>
        <v>42.129906595069002</v>
      </c>
      <c r="Q1051" s="4">
        <f t="shared" ca="1" si="32"/>
        <v>-7.8048780487962564E-3</v>
      </c>
      <c r="R1051" s="4">
        <f t="shared" ca="1" si="33"/>
        <v>-2.1368027167519465E-2</v>
      </c>
      <c r="S1051" s="4">
        <f ca="1"/>
        <v>3.4868888888888998</v>
      </c>
      <c r="T1051" s="4">
        <f ca="1"/>
        <v>3.412380952381</v>
      </c>
      <c r="U1051" s="4">
        <f ca="1"/>
        <v>24.231736688878001</v>
      </c>
      <c r="V1051" s="4">
        <f ca="1"/>
        <v>24.422350153490999</v>
      </c>
      <c r="W1051" s="4">
        <f ca="1"/>
        <v>20.121314367219</v>
      </c>
      <c r="X1051" s="4">
        <f ca="1"/>
        <v>-4.6699012027510998</v>
      </c>
      <c r="Y1051" s="4">
        <f ca="1"/>
        <v>6.2728611523213003</v>
      </c>
      <c r="Z1051" s="4">
        <f ca="1"/>
        <v>0</v>
      </c>
    </row>
    <row r="1052" spans="1:26" hidden="1" x14ac:dyDescent="0.25">
      <c r="A1052" s="3" t="s">
        <v>3534</v>
      </c>
      <c r="B1052" t="str">
        <v>三七互娱</v>
      </c>
      <c r="C1052" s="8" t="str">
        <f ca="1"/>
        <v>信息传输、软件和信息技术服务业</v>
      </c>
      <c r="D1052" s="4">
        <f ca="1"/>
        <v>0.45404015404914</v>
      </c>
      <c r="E1052" s="4">
        <f ca="1"/>
        <v>1.7975138495822E-2</v>
      </c>
      <c r="F1052" s="4">
        <f ca="1"/>
        <v>4.5014431995796002E-2</v>
      </c>
      <c r="G1052" s="4">
        <f ca="1"/>
        <v>0.39727915413144999</v>
      </c>
      <c r="H1052" s="4">
        <f ca="1"/>
        <v>1.1566909573504E-2</v>
      </c>
      <c r="I1052" s="4">
        <f ca="1"/>
        <v>3.3586997539729997E-2</v>
      </c>
      <c r="J1052" s="4">
        <f ca="1"/>
        <v>-1.7447327521549E-2</v>
      </c>
      <c r="K1052" s="4">
        <f ca="1"/>
        <v>-9.840339083191001E-4</v>
      </c>
      <c r="L1052" s="4">
        <f ca="1"/>
        <v>2.4774843685431E-3</v>
      </c>
      <c r="M1052" s="4">
        <f ca="1"/>
        <v>1.1998500883526999</v>
      </c>
      <c r="N1052" s="4">
        <f ca="1"/>
        <v>50.038392687086997</v>
      </c>
      <c r="O1052" s="4">
        <f ca="1"/>
        <v>14.449268685752999</v>
      </c>
      <c r="P1052" s="4">
        <f ca="1"/>
        <v>58.777700957721002</v>
      </c>
      <c r="Q1052" s="4">
        <f t="shared" ca="1" si="32"/>
        <v>6.7976062605491161E-2</v>
      </c>
      <c r="R1052" s="4">
        <f t="shared" ca="1" si="33"/>
        <v>8.4564733863266017E-3</v>
      </c>
      <c r="S1052" s="4">
        <f ca="1"/>
        <v>21.623333333333001</v>
      </c>
      <c r="T1052" s="4">
        <f ca="1"/>
        <v>21.80619047619</v>
      </c>
      <c r="U1052" s="4">
        <f ca="1"/>
        <v>304.13662620495001</v>
      </c>
      <c r="V1052" s="4">
        <f ca="1"/>
        <v>284.77850473817</v>
      </c>
      <c r="W1052" s="4">
        <f ca="1"/>
        <v>6.3820604748380996</v>
      </c>
      <c r="X1052" s="4">
        <f ca="1"/>
        <v>7.4432816309465997</v>
      </c>
      <c r="Y1052" s="4">
        <f ca="1"/>
        <v>18.995920481079001</v>
      </c>
      <c r="Z1052" s="4">
        <f ca="1"/>
        <v>2.9762746922072001</v>
      </c>
    </row>
    <row r="1053" spans="1:26" hidden="1" x14ac:dyDescent="0.25">
      <c r="A1053" s="3" t="s">
        <v>3535</v>
      </c>
      <c r="B1053" t="str">
        <v>辉隆股份</v>
      </c>
      <c r="C1053" s="8" t="str">
        <f ca="1"/>
        <v>批发和零售业</v>
      </c>
      <c r="D1053" s="4">
        <f ca="1"/>
        <v>-0.69849231256850997</v>
      </c>
      <c r="E1053" s="4">
        <f ca="1"/>
        <v>-2.0844849124834999E-2</v>
      </c>
      <c r="F1053" s="4">
        <f ca="1"/>
        <v>-2.4496568071886E-2</v>
      </c>
      <c r="G1053" s="4">
        <f ca="1"/>
        <v>-0.54014448653309999</v>
      </c>
      <c r="H1053" s="4">
        <f ca="1"/>
        <v>-1.5120668834368E-2</v>
      </c>
      <c r="I1053" s="4">
        <f ca="1"/>
        <v>-1.4721131685872E-2</v>
      </c>
      <c r="J1053" s="4">
        <f ca="1"/>
        <v>-0.54369884628326004</v>
      </c>
      <c r="K1053" s="4">
        <f ca="1"/>
        <v>-1.3838800098588001E-2</v>
      </c>
      <c r="L1053" s="4">
        <f ca="1"/>
        <v>-1.3061348785237001E-2</v>
      </c>
      <c r="M1053" s="4">
        <f ca="1"/>
        <v>1.1954935470657999</v>
      </c>
      <c r="N1053" s="4">
        <f ca="1"/>
        <v>28.569342206007001</v>
      </c>
      <c r="O1053" s="4">
        <f ca="1"/>
        <v>-26.468510679203</v>
      </c>
      <c r="P1053" s="4">
        <f ca="1"/>
        <v>17.816399217604001</v>
      </c>
      <c r="Q1053" s="4">
        <f t="shared" ca="1" si="32"/>
        <v>-2.8260305937258264E-2</v>
      </c>
      <c r="R1053" s="4">
        <f t="shared" ca="1" si="33"/>
        <v>-6.7183922308644783E-2</v>
      </c>
      <c r="S1053" s="4">
        <f ca="1"/>
        <v>6.7797777777777997</v>
      </c>
      <c r="T1053" s="4">
        <f ca="1"/>
        <v>6.3242857142856996</v>
      </c>
      <c r="U1053" s="4">
        <f ca="1"/>
        <v>36.417143045213997</v>
      </c>
      <c r="V1053" s="4">
        <f ca="1"/>
        <v>37.476232850957999</v>
      </c>
      <c r="W1053" s="4">
        <f ca="1"/>
        <v>31.794769877901999</v>
      </c>
      <c r="X1053" s="4">
        <f ca="1"/>
        <v>-0.67881855623789</v>
      </c>
      <c r="Y1053" s="4">
        <f ca="1"/>
        <v>12.324851995618999</v>
      </c>
      <c r="Z1053" s="4">
        <f ca="1"/>
        <v>1.9032968166508999</v>
      </c>
    </row>
    <row r="1054" spans="1:26" hidden="1" x14ac:dyDescent="0.25">
      <c r="A1054" s="3" t="s">
        <v>3536</v>
      </c>
      <c r="B1054" t="str">
        <v>洽洽食品</v>
      </c>
      <c r="C1054" s="8" t="str">
        <f ca="1"/>
        <v>制造业</v>
      </c>
      <c r="D1054" s="4">
        <f ca="1"/>
        <v>0.36193540789763001</v>
      </c>
      <c r="E1054" s="4">
        <f ca="1"/>
        <v>1.0318808090882E-2</v>
      </c>
      <c r="F1054" s="4">
        <f ca="1"/>
        <v>4.1929905379831003E-2</v>
      </c>
      <c r="G1054" s="4">
        <f ca="1"/>
        <v>0.15143520083442</v>
      </c>
      <c r="H1054" s="4">
        <f ca="1"/>
        <v>3.5485163903549001E-3</v>
      </c>
      <c r="I1054" s="4">
        <f ca="1"/>
        <v>2.0962751137980001E-2</v>
      </c>
      <c r="J1054" s="4">
        <f ca="1"/>
        <v>-8.3716993787834995E-2</v>
      </c>
      <c r="K1054" s="4">
        <f ca="1"/>
        <v>-2.0693088274500002E-3</v>
      </c>
      <c r="L1054" s="4">
        <f ca="1"/>
        <v>3.0310991250791998E-3</v>
      </c>
      <c r="M1054" s="4">
        <f ca="1"/>
        <v>1.1401963926483001</v>
      </c>
      <c r="N1054" s="4">
        <f ca="1"/>
        <v>37.448194711848998</v>
      </c>
      <c r="O1054" s="4">
        <f ca="1"/>
        <v>-15.366805703128</v>
      </c>
      <c r="P1054" s="4">
        <f ca="1"/>
        <v>60.929050314073997</v>
      </c>
      <c r="Q1054" s="4">
        <f t="shared" ca="1" si="32"/>
        <v>4.8089247567023152E-2</v>
      </c>
      <c r="R1054" s="4">
        <f t="shared" ca="1" si="33"/>
        <v>1.8271706929820747E-2</v>
      </c>
      <c r="S1054" s="4">
        <f ca="1"/>
        <v>34.430888888889001</v>
      </c>
      <c r="T1054" s="4">
        <f ca="1"/>
        <v>35.06</v>
      </c>
      <c r="U1054" s="4">
        <f ca="1"/>
        <v>125.57500832068</v>
      </c>
      <c r="V1054" s="4">
        <f ca="1"/>
        <v>119.81327793619</v>
      </c>
      <c r="W1054" s="4">
        <f ca="1"/>
        <v>16.687249922648</v>
      </c>
      <c r="X1054" s="4">
        <f ca="1"/>
        <v>12.47794101177</v>
      </c>
      <c r="Y1054" s="4">
        <f ca="1"/>
        <v>15.237001113198</v>
      </c>
      <c r="Z1054" s="4">
        <f ca="1"/>
        <v>33.298123274635998</v>
      </c>
    </row>
    <row r="1055" spans="1:26" hidden="1" x14ac:dyDescent="0.25">
      <c r="A1055" s="3" t="s">
        <v>3537</v>
      </c>
      <c r="B1055" t="str">
        <v>巨人网络</v>
      </c>
      <c r="C1055" s="8" t="str">
        <f ca="1"/>
        <v>信息传输、软件和信息技术服务业</v>
      </c>
      <c r="D1055" s="4">
        <f ca="1"/>
        <v>0.18453228590827001</v>
      </c>
      <c r="E1055" s="4">
        <f ca="1"/>
        <v>5.0782582890331E-3</v>
      </c>
      <c r="F1055" s="4">
        <f ca="1"/>
        <v>2.4378474089233999E-2</v>
      </c>
      <c r="G1055" s="4">
        <f ca="1"/>
        <v>0.10726348578477</v>
      </c>
      <c r="H1055" s="4">
        <f ca="1"/>
        <v>2.4690206409999E-3</v>
      </c>
      <c r="I1055" s="4">
        <f ca="1"/>
        <v>1.6941128409581001E-2</v>
      </c>
      <c r="J1055" s="4">
        <f ca="1"/>
        <v>-1.8128187655150001E-2</v>
      </c>
      <c r="K1055" s="4">
        <f ca="1"/>
        <v>-4.4140431606530002E-4</v>
      </c>
      <c r="L1055" s="4">
        <f ca="1"/>
        <v>7.6087832491425998E-3</v>
      </c>
      <c r="M1055" s="4">
        <f ca="1"/>
        <v>1.4370857072714001</v>
      </c>
      <c r="N1055" s="4">
        <f ca="1"/>
        <v>46.144730931504</v>
      </c>
      <c r="O1055" s="4">
        <f ca="1"/>
        <v>23.795977947472998</v>
      </c>
      <c r="P1055" s="4">
        <f ca="1"/>
        <v>50.288344286226</v>
      </c>
      <c r="Q1055" s="4">
        <f t="shared" ca="1" si="32"/>
        <v>4.5529347229825344E-2</v>
      </c>
      <c r="R1055" s="4">
        <f t="shared" ca="1" si="33"/>
        <v>-1.7052853829387173E-2</v>
      </c>
      <c r="S1055" s="4">
        <f ca="1"/>
        <v>12.359333333333</v>
      </c>
      <c r="T1055" s="4">
        <f ca="1"/>
        <v>12.148571428571</v>
      </c>
      <c r="U1055" s="4">
        <f ca="1"/>
        <v>55.742795622872997</v>
      </c>
      <c r="V1055" s="4">
        <f ca="1"/>
        <v>53.315381123031997</v>
      </c>
      <c r="W1055" s="4">
        <f ca="1"/>
        <v>-0.80158915049200996</v>
      </c>
      <c r="X1055" s="4">
        <f ca="1"/>
        <v>-7.4615565706601004</v>
      </c>
      <c r="Y1055" s="4">
        <f ca="1"/>
        <v>9.9409901460801002</v>
      </c>
      <c r="Z1055" s="4">
        <f ca="1"/>
        <v>-21.185147328761001</v>
      </c>
    </row>
    <row r="1056" spans="1:26" hidden="1" x14ac:dyDescent="0.25">
      <c r="A1056" s="3" t="s">
        <v>3538</v>
      </c>
      <c r="B1056" t="str">
        <v>亚威股份</v>
      </c>
      <c r="C1056" s="8" t="str">
        <f ca="1"/>
        <v>制造业</v>
      </c>
      <c r="D1056" s="4">
        <f ca="1"/>
        <v>-0.12099850675355001</v>
      </c>
      <c r="E1056" s="4">
        <f ca="1"/>
        <v>-2.6569980645146001E-3</v>
      </c>
      <c r="F1056" s="4">
        <f ca="1"/>
        <v>4.6951918291931001E-3</v>
      </c>
      <c r="G1056" s="4">
        <f ca="1"/>
        <v>4.5332846976230003E-2</v>
      </c>
      <c r="H1056" s="4">
        <f ca="1"/>
        <v>2.0167580009808998E-3</v>
      </c>
      <c r="I1056" s="4">
        <f ca="1"/>
        <v>1.1582472905931E-2</v>
      </c>
      <c r="J1056" s="4">
        <f ca="1"/>
        <v>0.10997786767406</v>
      </c>
      <c r="K1056" s="4">
        <f ca="1"/>
        <v>3.6744070260298998E-3</v>
      </c>
      <c r="L1056" s="4">
        <f ca="1"/>
        <v>1.5000147325591E-2</v>
      </c>
      <c r="M1056" s="4">
        <f ca="1"/>
        <v>0.96947221438308995</v>
      </c>
      <c r="N1056" s="4">
        <f ca="1"/>
        <v>42.277358798804002</v>
      </c>
      <c r="O1056" s="4">
        <f ca="1"/>
        <v>10.718395897105999</v>
      </c>
      <c r="P1056" s="4">
        <f ca="1"/>
        <v>59.843137012092001</v>
      </c>
      <c r="Q1056" s="4">
        <f t="shared" ca="1" si="32"/>
        <v>1.4302741358761865E-2</v>
      </c>
      <c r="R1056" s="4">
        <f t="shared" ca="1" si="33"/>
        <v>-1.5251422338598957E-2</v>
      </c>
      <c r="S1056" s="4">
        <f ca="1"/>
        <v>8.3531111111110992</v>
      </c>
      <c r="T1056" s="4">
        <f ca="1"/>
        <v>8.2257142857143002</v>
      </c>
      <c r="U1056" s="4">
        <f ca="1"/>
        <v>63.698292208330002</v>
      </c>
      <c r="V1056" s="4">
        <f ca="1"/>
        <v>62.800078922196001</v>
      </c>
      <c r="W1056" s="4">
        <f ca="1"/>
        <v>0</v>
      </c>
      <c r="X1056" s="4">
        <f ca="1"/>
        <v>7.6235162619593</v>
      </c>
      <c r="Y1056" s="4">
        <f ca="1"/>
        <v>12.213730765823</v>
      </c>
      <c r="Z1056" s="4">
        <f ca="1"/>
        <v>-34.560900541244003</v>
      </c>
    </row>
    <row r="1057" spans="1:26" hidden="1" x14ac:dyDescent="0.25">
      <c r="A1057" s="3" t="s">
        <v>3539</v>
      </c>
      <c r="B1057" t="str">
        <v>通达股份</v>
      </c>
      <c r="C1057" s="8" t="str">
        <f ca="1"/>
        <v>制造业</v>
      </c>
      <c r="D1057" s="4">
        <f ca="1"/>
        <v>-0.38865236289820998</v>
      </c>
      <c r="E1057" s="4">
        <f ca="1"/>
        <v>-9.3979986030286993E-3</v>
      </c>
      <c r="F1057" s="4">
        <f ca="1"/>
        <v>-7.3840418996168004E-3</v>
      </c>
      <c r="G1057" s="4">
        <f ca="1"/>
        <v>-0.25848402330393</v>
      </c>
      <c r="H1057" s="4">
        <f ca="1"/>
        <v>-5.0661182192707002E-3</v>
      </c>
      <c r="I1057" s="4">
        <f ca="1"/>
        <v>-1.3864070049750001E-3</v>
      </c>
      <c r="J1057" s="4">
        <f ca="1"/>
        <v>-0.31186840514799002</v>
      </c>
      <c r="K1057" s="4">
        <f ca="1"/>
        <v>-6.0031074246109997E-3</v>
      </c>
      <c r="L1057" s="4">
        <f ca="1"/>
        <v>-4.6433955484871999E-3</v>
      </c>
      <c r="M1057" s="4">
        <f ca="1"/>
        <v>1.1803652040707</v>
      </c>
      <c r="N1057" s="4">
        <f ca="1"/>
        <v>50.357857585529999</v>
      </c>
      <c r="O1057" s="4">
        <f ca="1"/>
        <v>25.718266418248</v>
      </c>
      <c r="P1057" s="4">
        <f ca="1"/>
        <v>54.770782126676998</v>
      </c>
      <c r="Q1057" s="4">
        <f t="shared" ca="1" si="32"/>
        <v>3.3549541489489168E-3</v>
      </c>
      <c r="R1057" s="4">
        <f t="shared" ca="1" si="33"/>
        <v>-3.0128044187807387E-2</v>
      </c>
      <c r="S1057" s="4">
        <f ca="1"/>
        <v>7.5866666666666998</v>
      </c>
      <c r="T1057" s="4">
        <f ca="1"/>
        <v>7.3580952380952001</v>
      </c>
      <c r="U1057" s="4">
        <f ca="1"/>
        <v>31.621335481475001</v>
      </c>
      <c r="V1057" s="4">
        <f ca="1"/>
        <v>31.515602081514999</v>
      </c>
      <c r="W1057" s="4">
        <f ca="1"/>
        <v>6.3322110273051999</v>
      </c>
      <c r="X1057" s="4">
        <f ca="1"/>
        <v>45.225000194917001</v>
      </c>
      <c r="Y1057" s="4">
        <f ca="1"/>
        <v>20.636479413604999</v>
      </c>
      <c r="Z1057" s="4">
        <f ca="1"/>
        <v>0</v>
      </c>
    </row>
    <row r="1058" spans="1:26" hidden="1" x14ac:dyDescent="0.25">
      <c r="A1058" s="3" t="s">
        <v>3540</v>
      </c>
      <c r="B1058" t="str">
        <v>徐家汇</v>
      </c>
      <c r="C1058" s="8" t="str">
        <f ca="1"/>
        <v>批发和零售业</v>
      </c>
      <c r="D1058" s="4">
        <f ca="1"/>
        <v>9.5296771497583005E-2</v>
      </c>
      <c r="E1058" s="4">
        <f ca="1"/>
        <v>2.1152953683053E-3</v>
      </c>
      <c r="F1058" s="4">
        <f ca="1"/>
        <v>5.7992556024713997E-3</v>
      </c>
      <c r="G1058" s="4">
        <f ca="1"/>
        <v>-0.39842245572336998</v>
      </c>
      <c r="H1058" s="4">
        <f ca="1"/>
        <v>-1.4212600334246E-2</v>
      </c>
      <c r="I1058" s="4">
        <f ca="1"/>
        <v>-7.6858707169699999E-3</v>
      </c>
      <c r="J1058" s="4">
        <f ca="1"/>
        <v>-0.28685748290454</v>
      </c>
      <c r="K1058" s="4">
        <f ca="1"/>
        <v>-6.6716771814229999E-3</v>
      </c>
      <c r="L1058" s="4">
        <f ca="1"/>
        <v>-5.0942309214415003E-3</v>
      </c>
      <c r="M1058" s="4">
        <f ca="1"/>
        <v>0.56857622734644997</v>
      </c>
      <c r="N1058" s="4">
        <f ca="1"/>
        <v>58.024736703153003</v>
      </c>
      <c r="O1058" s="4">
        <f ca="1"/>
        <v>28.158750808158</v>
      </c>
      <c r="P1058" s="4">
        <f ca="1"/>
        <v>46.767629184306998</v>
      </c>
      <c r="Q1058" s="4">
        <f t="shared" ca="1" si="32"/>
        <v>9.5565749235834649E-3</v>
      </c>
      <c r="R1058" s="4">
        <f t="shared" ca="1" si="33"/>
        <v>-2.4413218968949157E-2</v>
      </c>
      <c r="S1058" s="4">
        <f ca="1"/>
        <v>8.9308888888888998</v>
      </c>
      <c r="T1058" s="4">
        <f ca="1"/>
        <v>8.7128571428571</v>
      </c>
      <c r="U1058" s="4">
        <f ca="1"/>
        <v>12.68331022299</v>
      </c>
      <c r="V1058" s="4">
        <f ca="1"/>
        <v>12.563248596494001</v>
      </c>
      <c r="W1058" s="4">
        <f ca="1"/>
        <v>-48.389101511809002</v>
      </c>
      <c r="X1058" s="4">
        <f ca="1"/>
        <v>-37.060431240416001</v>
      </c>
      <c r="Y1058" s="4">
        <f ca="1"/>
        <v>-0.10542186006928</v>
      </c>
      <c r="Z1058" s="4">
        <f ca="1"/>
        <v>-44.679750560114002</v>
      </c>
    </row>
    <row r="1059" spans="1:26" hidden="1" x14ac:dyDescent="0.25">
      <c r="A1059" s="3" t="s">
        <v>3541</v>
      </c>
      <c r="B1059" t="str">
        <v>兄弟科技</v>
      </c>
      <c r="C1059" s="8" t="str">
        <f ca="1"/>
        <v>制造业</v>
      </c>
      <c r="D1059" s="4">
        <f ca="1"/>
        <v>-4.4121510522373002E-2</v>
      </c>
      <c r="E1059" s="4">
        <f ca="1"/>
        <v>-9.6738677010000003E-4</v>
      </c>
      <c r="F1059" s="4">
        <f ca="1"/>
        <v>5.7926411403209999E-3</v>
      </c>
      <c r="G1059" s="4">
        <f ca="1"/>
        <v>-0.19556240881258</v>
      </c>
      <c r="H1059" s="4">
        <f ca="1"/>
        <v>-3.3361788696919001E-3</v>
      </c>
      <c r="I1059" s="4">
        <f ca="1"/>
        <v>1.1384307241827001E-3</v>
      </c>
      <c r="J1059" s="4">
        <f ca="1"/>
        <v>-5.9856041252247E-2</v>
      </c>
      <c r="K1059" s="4">
        <f ca="1"/>
        <v>-1.0243615507194001E-3</v>
      </c>
      <c r="L1059" s="4">
        <f ca="1"/>
        <v>3.1327609539432998E-3</v>
      </c>
      <c r="M1059" s="4">
        <f ca="1"/>
        <v>1.1560554372422001</v>
      </c>
      <c r="N1059" s="4">
        <f ca="1"/>
        <v>34.106905599801998</v>
      </c>
      <c r="O1059" s="4">
        <f ca="1"/>
        <v>4.2671481696790998</v>
      </c>
      <c r="P1059" s="4">
        <f ca="1"/>
        <v>46.448150947282997</v>
      </c>
      <c r="Q1059" s="4">
        <f t="shared" ca="1" si="32"/>
        <v>6.5252854812428663E-3</v>
      </c>
      <c r="R1059" s="4">
        <f t="shared" ca="1" si="33"/>
        <v>-1.4475327197903594E-2</v>
      </c>
      <c r="S1059" s="4">
        <f ca="1"/>
        <v>4.1186666666666998</v>
      </c>
      <c r="T1059" s="4">
        <f ca="1"/>
        <v>4.0590476190476004</v>
      </c>
      <c r="U1059" s="4">
        <f ca="1"/>
        <v>28.396483361889</v>
      </c>
      <c r="V1059" s="4">
        <f ca="1"/>
        <v>28.212389466512001</v>
      </c>
      <c r="W1059" s="4">
        <f ca="1"/>
        <v>91.032346415576001</v>
      </c>
      <c r="X1059" s="4">
        <f ca="1"/>
        <v>39.459500919359002</v>
      </c>
      <c r="Y1059" s="4">
        <f ca="1"/>
        <v>9.7612409763820995</v>
      </c>
      <c r="Z1059" s="4">
        <f ca="1"/>
        <v>53.252191589079999</v>
      </c>
    </row>
    <row r="1060" spans="1:26" hidden="1" x14ac:dyDescent="0.25">
      <c r="A1060" s="3" t="s">
        <v>3542</v>
      </c>
      <c r="B1060" t="str">
        <v>森马服饰</v>
      </c>
      <c r="C1060" s="8" t="str">
        <f ca="1"/>
        <v>制造业</v>
      </c>
      <c r="D1060" s="4">
        <f ca="1"/>
        <v>0.10946610776609</v>
      </c>
      <c r="E1060" s="4">
        <f ca="1"/>
        <v>8.4426573874562E-3</v>
      </c>
      <c r="F1060" s="4">
        <f ca="1"/>
        <v>6.4669122562450001E-3</v>
      </c>
      <c r="G1060" s="4">
        <f ca="1"/>
        <v>-0.18485006040933999</v>
      </c>
      <c r="H1060" s="4">
        <f ca="1"/>
        <v>-1.0427086466741E-2</v>
      </c>
      <c r="I1060" s="4">
        <f ca="1"/>
        <v>-3.8330103871423E-3</v>
      </c>
      <c r="J1060" s="4">
        <f ca="1"/>
        <v>-0.15456019546043001</v>
      </c>
      <c r="K1060" s="4">
        <f ca="1"/>
        <v>-5.7278180496384999E-3</v>
      </c>
      <c r="L1060" s="4">
        <f ca="1"/>
        <v>-1.9979315709414999E-3</v>
      </c>
      <c r="M1060" s="4">
        <f ca="1"/>
        <v>1.0124113635273999</v>
      </c>
      <c r="N1060" s="4">
        <f ca="1"/>
        <v>25.664626097884</v>
      </c>
      <c r="O1060" s="4">
        <f ca="1"/>
        <v>-3.8861130402138002</v>
      </c>
      <c r="P1060" s="4">
        <f ca="1"/>
        <v>50.382696702140002</v>
      </c>
      <c r="Q1060" s="4">
        <f t="shared" ca="1" si="32"/>
        <v>1.6968011126545234E-2</v>
      </c>
      <c r="R1060" s="4">
        <f t="shared" ca="1" si="33"/>
        <v>-1.1975106040501756E-2</v>
      </c>
      <c r="S1060" s="4">
        <f ca="1"/>
        <v>6.0548888888889003</v>
      </c>
      <c r="T1060" s="4">
        <f ca="1"/>
        <v>5.9823809523809999</v>
      </c>
      <c r="U1060" s="4">
        <f ca="1"/>
        <v>38.803603608899998</v>
      </c>
      <c r="V1060" s="4">
        <f ca="1"/>
        <v>38.15616930361</v>
      </c>
      <c r="W1060" s="4">
        <f ca="1"/>
        <v>-26.473604742725001</v>
      </c>
      <c r="X1060" s="4">
        <f ca="1"/>
        <v>-11.65909362246</v>
      </c>
      <c r="Y1060" s="4">
        <f ca="1"/>
        <v>3.2060446718512998</v>
      </c>
      <c r="Z1060" s="4">
        <f ca="1"/>
        <v>-11.155773789265</v>
      </c>
    </row>
    <row r="1061" spans="1:26" hidden="1" x14ac:dyDescent="0.25">
      <c r="A1061" s="3" t="s">
        <v>3543</v>
      </c>
      <c r="B1061" t="str">
        <v>*ST天沃</v>
      </c>
      <c r="C1061" s="8" t="str">
        <f ca="1"/>
        <v>建筑业</v>
      </c>
      <c r="D1061" s="4">
        <f ca="1"/>
        <v>0.62477771640510005</v>
      </c>
      <c r="E1061" s="4">
        <f ca="1"/>
        <v>1.4220253068978001E-2</v>
      </c>
      <c r="F1061" s="4">
        <f ca="1"/>
        <v>6.8571303751849999E-2</v>
      </c>
      <c r="G1061" s="4">
        <f ca="1"/>
        <v>0.37677218693884001</v>
      </c>
      <c r="H1061" s="4">
        <f ca="1"/>
        <v>7.1064156372447999E-3</v>
      </c>
      <c r="I1061" s="4">
        <f ca="1"/>
        <v>4.3143639759063997E-2</v>
      </c>
      <c r="J1061" s="4">
        <f ca="1"/>
        <v>8.2893520221104994E-2</v>
      </c>
      <c r="K1061" s="4">
        <f ca="1"/>
        <v>1.8132790612189001E-3</v>
      </c>
      <c r="L1061" s="4">
        <f ca="1"/>
        <v>1.7729136955323001E-2</v>
      </c>
      <c r="M1061" s="4">
        <f ca="1"/>
        <v>0.90401463645865998</v>
      </c>
      <c r="N1061" s="4">
        <f ca="1"/>
        <v>56.720612086343003</v>
      </c>
      <c r="O1061" s="4">
        <f ca="1"/>
        <v>6.1912821211165996</v>
      </c>
      <c r="P1061" s="4">
        <f ca="1"/>
        <v>53.668711616267998</v>
      </c>
      <c r="Q1061" s="4">
        <f t="shared" ca="1" si="32"/>
        <v>7.4987418218474211E-2</v>
      </c>
      <c r="R1061" s="4">
        <f t="shared" ca="1" si="33"/>
        <v>2.506439468992756E-2</v>
      </c>
      <c r="S1061" s="4">
        <f ca="1"/>
        <v>3.2044444444444</v>
      </c>
      <c r="T1061" s="4">
        <f ca="1"/>
        <v>3.2847619047619001</v>
      </c>
      <c r="U1061" s="4">
        <f ca="1"/>
        <v>11.561396526937999</v>
      </c>
      <c r="V1061" s="4">
        <f ca="1"/>
        <v>10.75491334224</v>
      </c>
      <c r="W1061" s="4">
        <f ca="1"/>
        <v>0</v>
      </c>
      <c r="X1061" s="4">
        <f ca="1"/>
        <v>-24.639482892313001</v>
      </c>
      <c r="Y1061" s="4">
        <f ca="1"/>
        <v>-7.8428615617968003</v>
      </c>
      <c r="Z1061" s="4">
        <f ca="1"/>
        <v>0</v>
      </c>
    </row>
    <row r="1062" spans="1:26" hidden="1" x14ac:dyDescent="0.25">
      <c r="A1062" s="3" t="s">
        <v>3544</v>
      </c>
      <c r="B1062" t="str">
        <v>顺灏股份</v>
      </c>
      <c r="C1062" s="8" t="str">
        <f ca="1"/>
        <v>制造业</v>
      </c>
      <c r="D1062" s="4">
        <f ca="1"/>
        <v>0.20231850920298999</v>
      </c>
      <c r="E1062" s="4">
        <f ca="1"/>
        <v>4.6015244944970996E-3</v>
      </c>
      <c r="F1062" s="4">
        <f ca="1"/>
        <v>1.8481095223729999E-2</v>
      </c>
      <c r="G1062" s="4">
        <f ca="1"/>
        <v>-0.14800029624149</v>
      </c>
      <c r="H1062" s="4">
        <f ca="1"/>
        <v>-3.2857526420105999E-3</v>
      </c>
      <c r="I1062" s="4">
        <f ca="1"/>
        <v>1.3870217497128001E-3</v>
      </c>
      <c r="J1062" s="4">
        <f ca="1"/>
        <v>9.2931985056430993E-2</v>
      </c>
      <c r="K1062" s="4">
        <f ca="1"/>
        <v>2.0871909917687002E-3</v>
      </c>
      <c r="L1062" s="4">
        <f ca="1"/>
        <v>1.0782285092478E-2</v>
      </c>
      <c r="M1062" s="4">
        <f ca="1"/>
        <v>0.96222442150013998</v>
      </c>
      <c r="N1062" s="4">
        <f ca="1"/>
        <v>47.560704691246997</v>
      </c>
      <c r="O1062" s="4">
        <f ca="1"/>
        <v>-7.4077572138422001</v>
      </c>
      <c r="P1062" s="4">
        <f ca="1"/>
        <v>61.424545691337002</v>
      </c>
      <c r="Q1062" s="4">
        <f t="shared" ca="1" si="32"/>
        <v>3.2911392405033581E-2</v>
      </c>
      <c r="R1062" s="4">
        <f t="shared" ca="1" si="33"/>
        <v>-7.7480868626363299E-3</v>
      </c>
      <c r="S1062" s="4">
        <f ca="1"/>
        <v>3.3228888888889001</v>
      </c>
      <c r="T1062" s="4">
        <f ca="1"/>
        <v>3.2971428571428998</v>
      </c>
      <c r="U1062" s="4">
        <f ca="1"/>
        <v>28.538172338100001</v>
      </c>
      <c r="V1062" s="4">
        <f ca="1"/>
        <v>27.628867827328001</v>
      </c>
      <c r="W1062" s="4">
        <f ca="1"/>
        <v>19.379812607360002</v>
      </c>
      <c r="X1062" s="4">
        <f ca="1"/>
        <v>-6.6447429477320998</v>
      </c>
      <c r="Y1062" s="4">
        <f ca="1"/>
        <v>-1.6630469572577</v>
      </c>
      <c r="Z1062" s="4">
        <f ca="1"/>
        <v>0.96990387515177001</v>
      </c>
    </row>
    <row r="1063" spans="1:26" hidden="1" x14ac:dyDescent="0.25">
      <c r="A1063" s="3" t="s">
        <v>3545</v>
      </c>
      <c r="B1063" t="str">
        <v>益盛药业</v>
      </c>
      <c r="C1063" s="8" t="str">
        <f ca="1"/>
        <v>制造业</v>
      </c>
      <c r="D1063" s="4">
        <f ca="1"/>
        <v>-5.6906566090933003E-2</v>
      </c>
      <c r="E1063" s="4">
        <f ca="1"/>
        <v>-1.4195711740101001E-3</v>
      </c>
      <c r="F1063" s="4">
        <f ca="1"/>
        <v>5.5920427399725001E-3</v>
      </c>
      <c r="G1063" s="4">
        <f ca="1"/>
        <v>3.8470463068945998E-2</v>
      </c>
      <c r="H1063" s="4">
        <f ca="1"/>
        <v>8.3101232587369999E-4</v>
      </c>
      <c r="I1063" s="4">
        <f ca="1"/>
        <v>8.0268363486817994E-3</v>
      </c>
      <c r="J1063" s="4">
        <f ca="1"/>
        <v>0.12454246224029</v>
      </c>
      <c r="K1063" s="4">
        <f ca="1"/>
        <v>2.3791313277785999E-3</v>
      </c>
      <c r="L1063" s="4">
        <f ca="1"/>
        <v>1.2498066728132E-2</v>
      </c>
      <c r="M1063" s="4">
        <f ca="1"/>
        <v>0.57949154075776999</v>
      </c>
      <c r="N1063" s="4">
        <f ca="1"/>
        <v>39.797937449302999</v>
      </c>
      <c r="O1063" s="4">
        <f ca="1"/>
        <v>15.84578818096</v>
      </c>
      <c r="P1063" s="4">
        <f ca="1"/>
        <v>59.415526204298999</v>
      </c>
      <c r="Q1063" s="4">
        <f t="shared" ca="1" si="32"/>
        <v>1.4315709104794945E-2</v>
      </c>
      <c r="R1063" s="4">
        <f t="shared" ca="1" si="33"/>
        <v>-5.9572183200807503E-3</v>
      </c>
      <c r="S1063" s="4">
        <f ca="1"/>
        <v>8.7502222222222006</v>
      </c>
      <c r="T1063" s="4">
        <f ca="1"/>
        <v>8.6980952380952008</v>
      </c>
      <c r="U1063" s="4">
        <f ca="1"/>
        <v>27.711363322187001</v>
      </c>
      <c r="V1063" s="4">
        <f ca="1"/>
        <v>27.320254506009999</v>
      </c>
      <c r="W1063" s="4">
        <f ca="1"/>
        <v>-1.4700826509938001</v>
      </c>
      <c r="X1063" s="4">
        <f ca="1"/>
        <v>-6.4164812038371002</v>
      </c>
      <c r="Y1063" s="4">
        <f ca="1"/>
        <v>5.9193581469282996</v>
      </c>
      <c r="Z1063" s="4">
        <f ca="1"/>
        <v>-11.562734267910001</v>
      </c>
    </row>
    <row r="1064" spans="1:26" hidden="1" x14ac:dyDescent="0.25">
      <c r="A1064" s="3" t="s">
        <v>3546</v>
      </c>
      <c r="B1064" t="str">
        <v>唐人神</v>
      </c>
      <c r="C1064" s="8" t="str">
        <f ca="1"/>
        <v>制造业</v>
      </c>
      <c r="D1064" s="4">
        <f ca="1"/>
        <v>2.6676578338729998E-2</v>
      </c>
      <c r="E1064" s="4">
        <f ca="1"/>
        <v>8.3714713768700004E-4</v>
      </c>
      <c r="F1064" s="4">
        <f ca="1"/>
        <v>1.2235287666548E-2</v>
      </c>
      <c r="G1064" s="4">
        <f ca="1"/>
        <v>-6.7228038990325006E-2</v>
      </c>
      <c r="H1064" s="4">
        <f ca="1"/>
        <v>-1.6112051966934999E-3</v>
      </c>
      <c r="I1064" s="4">
        <f ca="1"/>
        <v>5.3513429374756998E-3</v>
      </c>
      <c r="J1064" s="4">
        <f ca="1"/>
        <v>-6.8348690443174001E-2</v>
      </c>
      <c r="K1064" s="4">
        <f ca="1"/>
        <v>-2.3632220301327998E-3</v>
      </c>
      <c r="L1064" s="4">
        <f ca="1"/>
        <v>9.3373436446680003E-4</v>
      </c>
      <c r="M1064" s="4">
        <f ca="1"/>
        <v>0.94326908219196004</v>
      </c>
      <c r="N1064" s="4">
        <f ca="1"/>
        <v>43.542930029091004</v>
      </c>
      <c r="O1064" s="4">
        <f ca="1"/>
        <v>9.4305945328167002</v>
      </c>
      <c r="P1064" s="4">
        <f ca="1"/>
        <v>51.907417828587</v>
      </c>
      <c r="Q1064" s="4">
        <f t="shared" ca="1" si="32"/>
        <v>1.3485477178417164E-2</v>
      </c>
      <c r="R1064" s="4">
        <f t="shared" ca="1" si="33"/>
        <v>6.7455120188175883E-4</v>
      </c>
      <c r="S1064" s="4">
        <f ca="1"/>
        <v>6.4475555555556001</v>
      </c>
      <c r="T1064" s="4">
        <f ca="1"/>
        <v>6.4519047619047996</v>
      </c>
      <c r="U1064" s="4">
        <f ca="1"/>
        <v>34.565894354683998</v>
      </c>
      <c r="V1064" s="4">
        <f ca="1"/>
        <v>34.105959219974999</v>
      </c>
      <c r="W1064" s="4">
        <f ca="1"/>
        <v>-20.904390222027999</v>
      </c>
      <c r="X1064" s="4">
        <f ca="1"/>
        <v>20.007626386169999</v>
      </c>
      <c r="Y1064" s="4">
        <f ca="1"/>
        <v>36.289620964142003</v>
      </c>
      <c r="Z1064" s="4">
        <f ca="1"/>
        <v>-43.133694784763001</v>
      </c>
    </row>
    <row r="1065" spans="1:26" hidden="1" x14ac:dyDescent="0.25">
      <c r="A1065" s="3" t="s">
        <v>3547</v>
      </c>
      <c r="B1065" t="str">
        <v>百润股份</v>
      </c>
      <c r="C1065" s="8" t="str">
        <f ca="1"/>
        <v>制造业</v>
      </c>
      <c r="D1065" s="4">
        <f ca="1"/>
        <v>-0.15057891956315</v>
      </c>
      <c r="E1065" s="4">
        <f ca="1"/>
        <v>-3.8753076254488001E-3</v>
      </c>
      <c r="F1065" s="4">
        <f ca="1"/>
        <v>8.3411990064200003E-4</v>
      </c>
      <c r="G1065" s="4">
        <f ca="1"/>
        <v>-0.53098926628899001</v>
      </c>
      <c r="H1065" s="4">
        <f ca="1"/>
        <v>-1.1151791265779001E-2</v>
      </c>
      <c r="I1065" s="4">
        <f ca="1"/>
        <v>-1.1123920625276E-2</v>
      </c>
      <c r="J1065" s="4">
        <f ca="1"/>
        <v>-0.35401883804477002</v>
      </c>
      <c r="K1065" s="4">
        <f ca="1"/>
        <v>-6.7042876843244996E-3</v>
      </c>
      <c r="L1065" s="4">
        <f ca="1"/>
        <v>-9.9968477835988001E-3</v>
      </c>
      <c r="M1065" s="4">
        <f ca="1"/>
        <v>1.8590411640716999</v>
      </c>
      <c r="N1065" s="4">
        <f ca="1"/>
        <v>52.687767982704003</v>
      </c>
      <c r="O1065" s="4">
        <f ca="1"/>
        <v>-17.808031523806001</v>
      </c>
      <c r="P1065" s="4">
        <f ca="1"/>
        <v>31.178866113939002</v>
      </c>
      <c r="Q1065" s="4">
        <f t="shared" ca="1" si="32"/>
        <v>-2.8782380177939807E-3</v>
      </c>
      <c r="R1065" s="4">
        <f t="shared" ca="1" si="33"/>
        <v>-6.1583776510107394E-2</v>
      </c>
      <c r="S1065" s="4">
        <f ca="1"/>
        <v>28.097999999999999</v>
      </c>
      <c r="T1065" s="4">
        <f ca="1"/>
        <v>26.367619047619002</v>
      </c>
      <c r="U1065" s="4">
        <f ca="1"/>
        <v>240.10677258119</v>
      </c>
      <c r="V1065" s="4">
        <f ca="1"/>
        <v>240.79985186952001</v>
      </c>
      <c r="W1065" s="4">
        <f ca="1"/>
        <v>20.160184965604</v>
      </c>
      <c r="X1065" s="4">
        <f ca="1"/>
        <v>20.875486913204998</v>
      </c>
      <c r="Y1065" s="4">
        <f ca="1"/>
        <v>36.104164766864997</v>
      </c>
      <c r="Z1065" s="4">
        <f ca="1"/>
        <v>19.419539758180001</v>
      </c>
    </row>
    <row r="1066" spans="1:26" hidden="1" x14ac:dyDescent="0.25">
      <c r="A1066" s="3" t="s">
        <v>3548</v>
      </c>
      <c r="B1066" t="str">
        <v>ST步森</v>
      </c>
      <c r="C1066" s="8" t="str">
        <f ca="1"/>
        <v>制造业</v>
      </c>
      <c r="D1066" s="4">
        <f ca="1"/>
        <v>-0.14904877987914</v>
      </c>
      <c r="E1066" s="4">
        <f ca="1"/>
        <v>4.1124556837532E-3</v>
      </c>
      <c r="F1066" s="4">
        <f ca="1"/>
        <v>-1.2583468392109E-2</v>
      </c>
      <c r="G1066" s="4">
        <f ca="1"/>
        <v>0.30343990604433002</v>
      </c>
      <c r="H1066" s="4">
        <f ca="1"/>
        <v>-1.8065093028775001E-2</v>
      </c>
      <c r="I1066" s="4">
        <f ca="1"/>
        <v>2.3665940114691E-2</v>
      </c>
      <c r="J1066" s="4">
        <f ca="1"/>
        <v>0.23608771398871001</v>
      </c>
      <c r="K1066" s="4">
        <f ca="1"/>
        <v>-3.2465409633879998E-2</v>
      </c>
      <c r="L1066" s="4">
        <f ca="1"/>
        <v>1.7416123683737999E-2</v>
      </c>
      <c r="M1066" s="4">
        <f ca="1"/>
        <v>0.40994182080039998</v>
      </c>
      <c r="N1066" s="4">
        <f ca="1"/>
        <v>34.055837035365997</v>
      </c>
      <c r="O1066" s="4">
        <f ca="1"/>
        <v>1.1647831328441001</v>
      </c>
      <c r="P1066" s="4">
        <f ca="1"/>
        <v>71.327395581440001</v>
      </c>
      <c r="Q1066" s="4">
        <f t="shared" ca="1" si="32"/>
        <v>-1.755146262195131E-2</v>
      </c>
      <c r="R1066" s="4">
        <f t="shared" ca="1" si="33"/>
        <v>9.2508743865743454E-2</v>
      </c>
      <c r="S1066" s="4">
        <f ca="1"/>
        <v>7.0253333333333003</v>
      </c>
      <c r="T1066" s="4">
        <f ca="1"/>
        <v>7.6752380952381003</v>
      </c>
      <c r="U1066" s="4">
        <f ca="1"/>
        <v>11.777567226041</v>
      </c>
      <c r="V1066" s="4">
        <f ca="1"/>
        <v>11.987973698319999</v>
      </c>
      <c r="W1066" s="4">
        <f ca="1"/>
        <v>0</v>
      </c>
      <c r="X1066" s="4">
        <f ca="1"/>
        <v>-27.242741166215001</v>
      </c>
      <c r="Y1066" s="4">
        <f ca="1"/>
        <v>-21.721280744316001</v>
      </c>
      <c r="Z1066" s="4">
        <f ca="1"/>
        <v>0</v>
      </c>
    </row>
    <row r="1067" spans="1:26" hidden="1" x14ac:dyDescent="0.25">
      <c r="A1067" s="3" t="s">
        <v>3549</v>
      </c>
      <c r="B1067" t="str">
        <v>贝因美</v>
      </c>
      <c r="C1067" s="8" t="str">
        <f ca="1"/>
        <v>制造业</v>
      </c>
      <c r="D1067" s="4">
        <f ca="1"/>
        <v>8.9079595415754997E-2</v>
      </c>
      <c r="E1067" s="4">
        <f ca="1"/>
        <v>2.1442776603051998E-3</v>
      </c>
      <c r="F1067" s="4">
        <f ca="1"/>
        <v>9.8357917000516E-3</v>
      </c>
      <c r="G1067" s="4">
        <f ca="1"/>
        <v>-8.448675751069E-2</v>
      </c>
      <c r="H1067" s="4">
        <f ca="1"/>
        <v>-1.5474016150473001E-3</v>
      </c>
      <c r="I1067" s="4">
        <f ca="1"/>
        <v>3.9955102236942999E-3</v>
      </c>
      <c r="J1067" s="4">
        <f ca="1"/>
        <v>-9.3492983812778999E-2</v>
      </c>
      <c r="K1067" s="4">
        <f ca="1"/>
        <v>-1.7432789580113001E-3</v>
      </c>
      <c r="L1067" s="4">
        <f ca="1"/>
        <v>2.2462821020655999E-3</v>
      </c>
      <c r="M1067" s="4">
        <f ca="1"/>
        <v>0.69532920880217997</v>
      </c>
      <c r="N1067" s="4">
        <f ca="1"/>
        <v>27.610029998379002</v>
      </c>
      <c r="O1067" s="4">
        <f ca="1"/>
        <v>-7.8461440960540001</v>
      </c>
      <c r="P1067" s="4">
        <f ca="1"/>
        <v>51.907604744015998</v>
      </c>
      <c r="Q1067" s="4">
        <f t="shared" ca="1" si="32"/>
        <v>1.4107214832744554E-2</v>
      </c>
      <c r="R1067" s="4">
        <f t="shared" ca="1" si="33"/>
        <v>-1.0092546749440075E-2</v>
      </c>
      <c r="S1067" s="4">
        <f ca="1"/>
        <v>4.1677777777777996</v>
      </c>
      <c r="T1067" s="4">
        <f ca="1"/>
        <v>4.1257142857142997</v>
      </c>
      <c r="U1067" s="4">
        <f ca="1"/>
        <v>10.814429606773</v>
      </c>
      <c r="V1067" s="4">
        <f ca="1"/>
        <v>10.663990403181</v>
      </c>
      <c r="W1067" s="4">
        <f ca="1"/>
        <v>0</v>
      </c>
      <c r="X1067" s="4">
        <f ca="1"/>
        <v>-1.5910581844614999</v>
      </c>
      <c r="Y1067" s="4">
        <f ca="1"/>
        <v>-3.9542791975068998</v>
      </c>
      <c r="Z1067" s="4">
        <f ca="1"/>
        <v>112.21577141426</v>
      </c>
    </row>
    <row r="1068" spans="1:26" hidden="1" x14ac:dyDescent="0.25">
      <c r="A1068" s="3" t="s">
        <v>3550</v>
      </c>
      <c r="B1068" t="str">
        <v>德力股份</v>
      </c>
      <c r="C1068" s="8" t="str">
        <f ca="1"/>
        <v>制造业</v>
      </c>
      <c r="D1068" s="4">
        <f ca="1"/>
        <v>0.57449618031686001</v>
      </c>
      <c r="E1068" s="4">
        <f ca="1"/>
        <v>1.2246727673224E-2</v>
      </c>
      <c r="F1068" s="4">
        <f ca="1"/>
        <v>2.5268072528235E-2</v>
      </c>
      <c r="G1068" s="4">
        <f ca="1"/>
        <v>0.34817475232929002</v>
      </c>
      <c r="H1068" s="4">
        <f ca="1"/>
        <v>6.2727662790028E-3</v>
      </c>
      <c r="I1068" s="4">
        <f ca="1"/>
        <v>1.6016168387043998E-2</v>
      </c>
      <c r="J1068" s="4">
        <f ca="1"/>
        <v>0.10589536175962</v>
      </c>
      <c r="K1068" s="4">
        <f ca="1"/>
        <v>2.1058432371401001E-3</v>
      </c>
      <c r="L1068" s="4">
        <f ca="1"/>
        <v>8.3430380491149002E-3</v>
      </c>
      <c r="M1068" s="4">
        <f ca="1"/>
        <v>1.3570494666938</v>
      </c>
      <c r="N1068" s="4">
        <f ca="1"/>
        <v>37.084858879391</v>
      </c>
      <c r="O1068" s="4">
        <f ca="1"/>
        <v>0.91415227338242999</v>
      </c>
      <c r="P1068" s="4">
        <f ca="1"/>
        <v>69.055390350386006</v>
      </c>
      <c r="Q1068" s="4">
        <f t="shared" ca="1" si="32"/>
        <v>3.6099137931034475E-2</v>
      </c>
      <c r="R1068" s="4">
        <f t="shared" ca="1" si="33"/>
        <v>8.9016927724292726E-3</v>
      </c>
      <c r="S1068" s="4">
        <f ca="1"/>
        <v>6.1268888888889004</v>
      </c>
      <c r="T1068" s="4">
        <f ca="1"/>
        <v>6.1814285714285999</v>
      </c>
      <c r="U1068" s="4">
        <f ca="1"/>
        <v>25.792767478799998</v>
      </c>
      <c r="V1068" s="4">
        <f ca="1"/>
        <v>24.894111513599999</v>
      </c>
      <c r="W1068" s="4">
        <f ca="1"/>
        <v>0</v>
      </c>
      <c r="X1068" s="4">
        <f ca="1"/>
        <v>9.0154270922504995</v>
      </c>
      <c r="Y1068" s="4">
        <f ca="1"/>
        <v>13.062100222631001</v>
      </c>
      <c r="Z1068" s="4">
        <f ca="1"/>
        <v>-25.136254514653999</v>
      </c>
    </row>
    <row r="1069" spans="1:26" hidden="1" x14ac:dyDescent="0.25">
      <c r="A1069" s="3" t="s">
        <v>3551</v>
      </c>
      <c r="B1069" t="str">
        <v>索菲亚</v>
      </c>
      <c r="C1069" s="8" t="str">
        <f ca="1"/>
        <v>制造业</v>
      </c>
      <c r="D1069" s="4">
        <f ca="1"/>
        <v>-4.2734855863625E-2</v>
      </c>
      <c r="E1069" s="4">
        <f ca="1"/>
        <v>-2.7231135054483001E-3</v>
      </c>
      <c r="F1069" s="4">
        <f ca="1"/>
        <v>1.2475444020911E-3</v>
      </c>
      <c r="G1069" s="4">
        <f ca="1"/>
        <v>-0.29380027190357</v>
      </c>
      <c r="H1069" s="4">
        <f ca="1"/>
        <v>-1.6307296437310999E-2</v>
      </c>
      <c r="I1069" s="4">
        <f ca="1"/>
        <v>-1.0404653671415E-2</v>
      </c>
      <c r="J1069" s="4">
        <f ca="1"/>
        <v>-0.1020727279613</v>
      </c>
      <c r="K1069" s="4">
        <f ca="1"/>
        <v>-2.6134471273447E-3</v>
      </c>
      <c r="L1069" s="4">
        <f ca="1"/>
        <v>1.3306010900567E-3</v>
      </c>
      <c r="M1069" s="4">
        <f ca="1"/>
        <v>1.7515154541313001</v>
      </c>
      <c r="N1069" s="4">
        <f ca="1"/>
        <v>46.774414400243003</v>
      </c>
      <c r="O1069" s="4">
        <f ca="1"/>
        <v>7.4058999937280996</v>
      </c>
      <c r="P1069" s="4">
        <f ca="1"/>
        <v>40.335680337234002</v>
      </c>
      <c r="Q1069" s="4">
        <f t="shared" ca="1" si="32"/>
        <v>1.5197568389044354E-3</v>
      </c>
      <c r="R1069" s="4">
        <f t="shared" ca="1" si="33"/>
        <v>-3.3586696841769861E-2</v>
      </c>
      <c r="S1069" s="4">
        <f ca="1"/>
        <v>18.151555555556001</v>
      </c>
      <c r="T1069" s="4">
        <f ca="1"/>
        <v>17.541904761904998</v>
      </c>
      <c r="U1069" s="4">
        <f ca="1"/>
        <v>353.97661468026001</v>
      </c>
      <c r="V1069" s="4">
        <f ca="1"/>
        <v>353.4394726246</v>
      </c>
      <c r="W1069" s="4">
        <f ca="1"/>
        <v>-0.59178264276115999</v>
      </c>
      <c r="X1069" s="4">
        <f ca="1"/>
        <v>13.447648560834001</v>
      </c>
      <c r="Y1069" s="4">
        <f ca="1"/>
        <v>12.428678333504999</v>
      </c>
      <c r="Z1069" s="4">
        <f ca="1"/>
        <v>1.5574730640323</v>
      </c>
    </row>
    <row r="1070" spans="1:26" hidden="1" x14ac:dyDescent="0.25">
      <c r="A1070" s="3" t="s">
        <v>3552</v>
      </c>
      <c r="B1070" t="str">
        <v>清新环境</v>
      </c>
      <c r="C1070" s="8" t="str">
        <f ca="1"/>
        <v>水利、环境和公共设施管理业</v>
      </c>
      <c r="D1070" s="4">
        <f ca="1"/>
        <v>7.8552129601392004E-2</v>
      </c>
      <c r="E1070" s="4">
        <f ca="1"/>
        <v>1.8021876195364001E-3</v>
      </c>
      <c r="F1070" s="4">
        <f ca="1"/>
        <v>8.6581993465681996E-3</v>
      </c>
      <c r="G1070" s="4">
        <f ca="1"/>
        <v>-0.13936873048640999</v>
      </c>
      <c r="H1070" s="4">
        <f ca="1"/>
        <v>-2.4847142946794001E-3</v>
      </c>
      <c r="I1070" s="4">
        <f ca="1"/>
        <v>2.1790060985758999E-3</v>
      </c>
      <c r="J1070" s="4">
        <f ca="1"/>
        <v>-0.30807220356707998</v>
      </c>
      <c r="K1070" s="4">
        <f ca="1"/>
        <v>-3.4920706247815E-2</v>
      </c>
      <c r="L1070" s="4">
        <f ca="1"/>
        <v>-7.1327906799729E-3</v>
      </c>
      <c r="M1070" s="4">
        <f ca="1"/>
        <v>1.1099534571214</v>
      </c>
      <c r="N1070" s="4">
        <f ca="1"/>
        <v>29.636395264779999</v>
      </c>
      <c r="O1070" s="4">
        <f ca="1"/>
        <v>-3.6566917180603</v>
      </c>
      <c r="P1070" s="4">
        <f ca="1"/>
        <v>47.120377250529003</v>
      </c>
      <c r="Q1070" s="4">
        <f t="shared" ca="1" si="32"/>
        <v>1.2040351448093045E-2</v>
      </c>
      <c r="R1070" s="4">
        <f t="shared" ca="1" si="33"/>
        <v>-1.3226944913304122E-2</v>
      </c>
      <c r="S1070" s="4">
        <f ca="1"/>
        <v>5.1722222222222003</v>
      </c>
      <c r="T1070" s="4">
        <f ca="1"/>
        <v>5.1038095238094998</v>
      </c>
      <c r="U1070" s="4">
        <f ca="1"/>
        <v>42.883624752514997</v>
      </c>
      <c r="V1070" s="4">
        <f ca="1"/>
        <v>42.373433718481998</v>
      </c>
      <c r="W1070" s="4">
        <f ca="1"/>
        <v>13.432167676492</v>
      </c>
      <c r="X1070" s="4">
        <f ca="1"/>
        <v>33.508563411155002</v>
      </c>
      <c r="Y1070" s="4">
        <f ca="1"/>
        <v>33.604009569322997</v>
      </c>
      <c r="Z1070" s="4">
        <f ca="1"/>
        <v>-7.8241198223486998</v>
      </c>
    </row>
    <row r="1071" spans="1:26" hidden="1" x14ac:dyDescent="0.25">
      <c r="A1071" s="3" t="s">
        <v>3553</v>
      </c>
      <c r="B1071" t="str">
        <v>明牌珠宝</v>
      </c>
      <c r="C1071" s="8" t="str">
        <f ca="1"/>
        <v>制造业</v>
      </c>
      <c r="D1071" s="4">
        <f ca="1"/>
        <v>0.23620765528479001</v>
      </c>
      <c r="E1071" s="4">
        <f ca="1"/>
        <v>5.4038822173415003E-3</v>
      </c>
      <c r="F1071" s="4">
        <f ca="1"/>
        <v>8.2520348242597994E-3</v>
      </c>
      <c r="G1071" s="4">
        <f ca="1"/>
        <v>-0.26431743504132998</v>
      </c>
      <c r="H1071" s="4">
        <f ca="1"/>
        <v>-2.1895002450399E-2</v>
      </c>
      <c r="I1071" s="4">
        <f ca="1"/>
        <v>-1.1215506939815E-2</v>
      </c>
      <c r="J1071" s="4">
        <f ca="1"/>
        <v>-0.16792226696734</v>
      </c>
      <c r="K1071" s="4">
        <f ca="1"/>
        <v>-6.7480537410635E-3</v>
      </c>
      <c r="L1071" s="4">
        <f ca="1"/>
        <v>-4.0242383789470997E-3</v>
      </c>
      <c r="M1071" s="4">
        <f ca="1"/>
        <v>0.62304246937902996</v>
      </c>
      <c r="N1071" s="4">
        <f ca="1"/>
        <v>39.957676398635002</v>
      </c>
      <c r="O1071" s="4">
        <f ca="1"/>
        <v>22.547154465698</v>
      </c>
      <c r="P1071" s="4">
        <f ca="1"/>
        <v>43.224884037819997</v>
      </c>
      <c r="Q1071" s="4">
        <f t="shared" ca="1" si="32"/>
        <v>1.1291655191446672E-2</v>
      </c>
      <c r="R1071" s="4">
        <f t="shared" ca="1" si="33"/>
        <v>-2.5242827523511164E-2</v>
      </c>
      <c r="S1071" s="4">
        <f ca="1"/>
        <v>6.2164444444443996</v>
      </c>
      <c r="T1071" s="4">
        <f ca="1"/>
        <v>6.0595238095238004</v>
      </c>
      <c r="U1071" s="4">
        <f ca="1"/>
        <v>14.303199231984999</v>
      </c>
      <c r="V1071" s="4">
        <f ca="1"/>
        <v>14.143495754721</v>
      </c>
      <c r="W1071" s="4">
        <f ca="1"/>
        <v>0</v>
      </c>
      <c r="X1071" s="4">
        <f ca="1"/>
        <v>0.42667354470072</v>
      </c>
      <c r="Y1071" s="4">
        <f ca="1"/>
        <v>0.16368098718592999</v>
      </c>
      <c r="Z1071" s="4">
        <f ca="1"/>
        <v>347.86647523683001</v>
      </c>
    </row>
    <row r="1072" spans="1:26" hidden="1" x14ac:dyDescent="0.25">
      <c r="A1072" s="3" t="s">
        <v>3554</v>
      </c>
      <c r="B1072" t="str">
        <v>群兴玩具</v>
      </c>
      <c r="C1072" s="8" t="str">
        <f ca="1"/>
        <v>制造业</v>
      </c>
      <c r="D1072" s="4">
        <f ca="1"/>
        <v>-1.6062280811731E-2</v>
      </c>
      <c r="E1072" s="4">
        <f ca="1"/>
        <v>-1.7163647505689999E-3</v>
      </c>
      <c r="F1072" s="4">
        <f ca="1"/>
        <v>6.4470428519930001E-4</v>
      </c>
      <c r="G1072" s="4">
        <f ca="1"/>
        <v>0.23527253406807999</v>
      </c>
      <c r="H1072" s="4">
        <f ca="1"/>
        <v>1.3314172572109E-2</v>
      </c>
      <c r="I1072" s="4">
        <f ca="1"/>
        <v>7.1007747176435E-3</v>
      </c>
      <c r="J1072" s="4">
        <f ca="1"/>
        <v>-1.4798354172578E-2</v>
      </c>
      <c r="K1072" s="4">
        <f ca="1"/>
        <v>-5.1309684793250003E-4</v>
      </c>
      <c r="L1072" s="4">
        <f ca="1"/>
        <v>2.1137443257168999E-3</v>
      </c>
      <c r="M1072" s="4">
        <f ca="1"/>
        <v>0.83641080920573996</v>
      </c>
      <c r="N1072" s="4">
        <f ca="1"/>
        <v>39.604996199026999</v>
      </c>
      <c r="O1072" s="4">
        <f ca="1"/>
        <v>21.396441012139999</v>
      </c>
      <c r="P1072" s="4">
        <f ca="1"/>
        <v>63.782188072865999</v>
      </c>
      <c r="Q1072" s="4">
        <f t="shared" ca="1" si="32"/>
        <v>8.8131609870572003E-3</v>
      </c>
      <c r="R1072" s="4">
        <f t="shared" ca="1" si="33"/>
        <v>5.5719417765959451E-3</v>
      </c>
      <c r="S1072" s="4">
        <f ca="1"/>
        <v>5.6291111111110999</v>
      </c>
      <c r="T1072" s="4">
        <f ca="1"/>
        <v>5.6604761904762002</v>
      </c>
      <c r="U1072" s="4">
        <f ca="1"/>
        <v>25.675776082189</v>
      </c>
      <c r="V1072" s="4">
        <f ca="1"/>
        <v>25.451468195623999</v>
      </c>
      <c r="W1072" s="4">
        <f ca="1"/>
        <v>29.625922308450999</v>
      </c>
      <c r="X1072" s="4">
        <f ca="1"/>
        <v>52.269466454426002</v>
      </c>
      <c r="Y1072" s="4">
        <f ca="1"/>
        <v>-7.0148718120128999</v>
      </c>
      <c r="Z1072" s="4">
        <f ca="1"/>
        <v>24.354386034546</v>
      </c>
    </row>
    <row r="1073" spans="1:26" hidden="1" x14ac:dyDescent="0.25">
      <c r="A1073" s="3" t="s">
        <v>3555</v>
      </c>
      <c r="B1073" t="str">
        <v>通达动力</v>
      </c>
      <c r="C1073" s="8" t="str">
        <f ca="1"/>
        <v>制造业</v>
      </c>
      <c r="D1073" s="4">
        <f ca="1"/>
        <v>0.24320966308125</v>
      </c>
      <c r="E1073" s="4">
        <f ca="1"/>
        <v>8.2979790782429994E-3</v>
      </c>
      <c r="F1073" s="4">
        <f ca="1"/>
        <v>1.4771382173325E-2</v>
      </c>
      <c r="G1073" s="4">
        <f ca="1"/>
        <v>0.51622758284757997</v>
      </c>
      <c r="H1073" s="4">
        <f ca="1"/>
        <v>1.3878401002029001E-2</v>
      </c>
      <c r="I1073" s="4">
        <f ca="1"/>
        <v>2.8678305664767E-2</v>
      </c>
      <c r="J1073" s="4">
        <f ca="1"/>
        <v>0.16690717736204</v>
      </c>
      <c r="K1073" s="4">
        <f ca="1"/>
        <v>4.0343603487266004E-3</v>
      </c>
      <c r="L1073" s="4">
        <f ca="1"/>
        <v>1.5141963776143E-2</v>
      </c>
      <c r="M1073" s="4">
        <f ca="1"/>
        <v>1.4515834692628999</v>
      </c>
      <c r="N1073" s="4">
        <f ca="1"/>
        <v>66.701811513653993</v>
      </c>
      <c r="O1073" s="4">
        <f ca="1"/>
        <v>21.043538488574999</v>
      </c>
      <c r="P1073" s="4">
        <f ca="1"/>
        <v>71.684661764040996</v>
      </c>
      <c r="Q1073" s="4">
        <f t="shared" ca="1" si="32"/>
        <v>3.4248462032876632E-2</v>
      </c>
      <c r="R1073" s="4">
        <f t="shared" ca="1" si="33"/>
        <v>2.2111205295184014E-2</v>
      </c>
      <c r="S1073" s="4">
        <f ca="1"/>
        <v>17.602222222222</v>
      </c>
      <c r="T1073" s="4">
        <f ca="1"/>
        <v>17.991428571429001</v>
      </c>
      <c r="U1073" s="4">
        <f ca="1"/>
        <v>25.861870319796001</v>
      </c>
      <c r="V1073" s="4">
        <f ca="1"/>
        <v>25.005471382536999</v>
      </c>
      <c r="W1073" s="4">
        <f ca="1"/>
        <v>28.723041562048</v>
      </c>
      <c r="X1073" s="4">
        <f ca="1"/>
        <v>10.649785759035</v>
      </c>
      <c r="Y1073" s="4">
        <f ca="1"/>
        <v>9.9816579357701993</v>
      </c>
      <c r="Z1073" s="4">
        <f ca="1"/>
        <v>0</v>
      </c>
    </row>
    <row r="1074" spans="1:26" hidden="1" x14ac:dyDescent="0.25">
      <c r="A1074" s="3" t="s">
        <v>3556</v>
      </c>
      <c r="B1074" t="str">
        <v>雷柏科技</v>
      </c>
      <c r="C1074" s="8" t="str">
        <f ca="1"/>
        <v>制造业</v>
      </c>
      <c r="D1074" s="4">
        <f ca="1"/>
        <v>-3.1149671251042E-2</v>
      </c>
      <c r="E1074" s="4">
        <f ca="1"/>
        <v>-7.168758210956E-4</v>
      </c>
      <c r="F1074" s="4">
        <f ca="1"/>
        <v>1.0825670468298E-2</v>
      </c>
      <c r="G1074" s="4">
        <f ca="1"/>
        <v>0.30539443091245</v>
      </c>
      <c r="H1074" s="4">
        <f ca="1"/>
        <v>5.5807350362059001E-3</v>
      </c>
      <c r="I1074" s="4">
        <f ca="1"/>
        <v>2.9583452341066001E-2</v>
      </c>
      <c r="J1074" s="4">
        <f ca="1"/>
        <v>0.27486430212161</v>
      </c>
      <c r="K1074" s="4">
        <f ca="1"/>
        <v>5.7498611418217004E-3</v>
      </c>
      <c r="L1074" s="4">
        <f ca="1"/>
        <v>2.2919012455672998E-2</v>
      </c>
      <c r="M1074" s="4">
        <f ca="1"/>
        <v>1.0678524745546001</v>
      </c>
      <c r="N1074" s="4">
        <f ca="1"/>
        <v>32.021964248262996</v>
      </c>
      <c r="O1074" s="4">
        <f ca="1"/>
        <v>26.94336545078</v>
      </c>
      <c r="P1074" s="4">
        <f ca="1"/>
        <v>76.844510528664998</v>
      </c>
      <c r="Q1074" s="4">
        <f t="shared" ca="1" si="32"/>
        <v>4.4051049814717046E-2</v>
      </c>
      <c r="R1074" s="4">
        <f t="shared" ca="1" si="33"/>
        <v>1.2532821161143069E-2</v>
      </c>
      <c r="S1074" s="4">
        <f ca="1"/>
        <v>15.669333333333</v>
      </c>
      <c r="T1074" s="4">
        <f ca="1"/>
        <v>15.865714285714001</v>
      </c>
      <c r="U1074" s="4">
        <f ca="1"/>
        <v>39.616478171166001</v>
      </c>
      <c r="V1074" s="4">
        <f ca="1"/>
        <v>37.944962727825001</v>
      </c>
      <c r="W1074" s="4">
        <f ca="1"/>
        <v>30.338350179515</v>
      </c>
      <c r="X1074" s="4">
        <f ca="1"/>
        <v>-0.16222434936062</v>
      </c>
      <c r="Y1074" s="4">
        <f ca="1"/>
        <v>3.1691694612796999</v>
      </c>
      <c r="Z1074" s="4">
        <f ca="1"/>
        <v>3.5502160900569999</v>
      </c>
    </row>
    <row r="1075" spans="1:26" hidden="1" x14ac:dyDescent="0.25">
      <c r="A1075" s="3" t="s">
        <v>3557</v>
      </c>
      <c r="B1075" t="str">
        <v>闽发铝业</v>
      </c>
      <c r="C1075" s="8" t="str">
        <f ca="1"/>
        <v>制造业</v>
      </c>
      <c r="D1075" s="4">
        <f ca="1"/>
        <v>0.20953702589191001</v>
      </c>
      <c r="E1075" s="4">
        <f ca="1"/>
        <v>5.0317016504598001E-3</v>
      </c>
      <c r="F1075" s="4">
        <f ca="1"/>
        <v>1.3287312212805999E-2</v>
      </c>
      <c r="G1075" s="4">
        <f ca="1"/>
        <v>-0.13804543208721001</v>
      </c>
      <c r="H1075" s="4">
        <f ca="1"/>
        <v>-2.8832628795461999E-3</v>
      </c>
      <c r="I1075" s="4">
        <f ca="1"/>
        <v>1.5687953686705999E-3</v>
      </c>
      <c r="J1075" s="4">
        <f ca="1"/>
        <v>1.1744912307089E-2</v>
      </c>
      <c r="K1075" s="4">
        <f ca="1"/>
        <v>2.2041484643099999E-4</v>
      </c>
      <c r="L1075" s="4">
        <f ca="1"/>
        <v>4.9402445132142999E-3</v>
      </c>
      <c r="M1075" s="4">
        <f ca="1"/>
        <v>1.5847492642248</v>
      </c>
      <c r="N1075" s="4">
        <f ca="1"/>
        <v>36.185429655015</v>
      </c>
      <c r="O1075" s="4">
        <f ca="1"/>
        <v>2.9231935011233001</v>
      </c>
      <c r="P1075" s="4">
        <f ca="1"/>
        <v>63.201861899043998</v>
      </c>
      <c r="Q1075" s="4">
        <f t="shared" ca="1" si="32"/>
        <v>2.1699819168155252E-2</v>
      </c>
      <c r="R1075" s="4">
        <f t="shared" ca="1" si="33"/>
        <v>-6.3695905630611217E-3</v>
      </c>
      <c r="S1075" s="4">
        <f ca="1"/>
        <v>3.7031111111111001</v>
      </c>
      <c r="T1075" s="4">
        <f ca="1"/>
        <v>3.6795238095238001</v>
      </c>
      <c r="U1075" s="4">
        <f ca="1"/>
        <v>19.581045098095</v>
      </c>
      <c r="V1075" s="4">
        <f ca="1"/>
        <v>19.165164494241999</v>
      </c>
      <c r="W1075" s="4">
        <f ca="1"/>
        <v>3.4937894456596998</v>
      </c>
      <c r="X1075" s="4">
        <f ca="1"/>
        <v>24.019805705745</v>
      </c>
      <c r="Y1075" s="4">
        <f ca="1"/>
        <v>12.048237971601999</v>
      </c>
      <c r="Z1075" s="4">
        <f ca="1"/>
        <v>0</v>
      </c>
    </row>
    <row r="1076" spans="1:26" hidden="1" x14ac:dyDescent="0.25">
      <c r="A1076" s="3" t="s">
        <v>3558</v>
      </c>
      <c r="B1076" t="str">
        <v>中京电子</v>
      </c>
      <c r="C1076" s="8" t="str">
        <f ca="1"/>
        <v>制造业</v>
      </c>
      <c r="D1076" s="4">
        <f ca="1"/>
        <v>9.2069089952111993E-2</v>
      </c>
      <c r="E1076" s="4">
        <f ca="1"/>
        <v>2.3120426051725E-3</v>
      </c>
      <c r="F1076" s="4">
        <f ca="1"/>
        <v>1.8059669386428001E-2</v>
      </c>
      <c r="G1076" s="4">
        <f ca="1"/>
        <v>0.20254289801233999</v>
      </c>
      <c r="H1076" s="4">
        <f ca="1"/>
        <v>4.6913801508840997E-3</v>
      </c>
      <c r="I1076" s="4">
        <f ca="1"/>
        <v>2.0376994675054001E-2</v>
      </c>
      <c r="J1076" s="4">
        <f ca="1"/>
        <v>0.15274172966050001</v>
      </c>
      <c r="K1076" s="4">
        <f ca="1"/>
        <v>3.5955117792721E-3</v>
      </c>
      <c r="L1076" s="4">
        <f ca="1"/>
        <v>1.6063219742369E-2</v>
      </c>
      <c r="M1076" s="4">
        <f ca="1"/>
        <v>1.2251515492709</v>
      </c>
      <c r="N1076" s="4">
        <f ca="1"/>
        <v>54.211153317994999</v>
      </c>
      <c r="O1076" s="4">
        <f ca="1"/>
        <v>13.306516426939</v>
      </c>
      <c r="P1076" s="4">
        <f ca="1"/>
        <v>62.358801158382001</v>
      </c>
      <c r="Q1076" s="4">
        <f t="shared" ca="1" si="32"/>
        <v>3.0942334739805618E-2</v>
      </c>
      <c r="R1076" s="4">
        <f t="shared" ca="1" si="33"/>
        <v>3.5148432863626712E-2</v>
      </c>
      <c r="S1076" s="4">
        <f ca="1"/>
        <v>9.2008888888888993</v>
      </c>
      <c r="T1076" s="4">
        <f ca="1"/>
        <v>9.5242857142856998</v>
      </c>
      <c r="U1076" s="4">
        <f ca="1"/>
        <v>46.039420130810001</v>
      </c>
      <c r="V1076" s="4">
        <f ca="1"/>
        <v>44.657609431113002</v>
      </c>
      <c r="W1076" s="4">
        <f ca="1"/>
        <v>0</v>
      </c>
      <c r="X1076" s="4">
        <f ca="1"/>
        <v>13.322495638835001</v>
      </c>
      <c r="Y1076" s="4">
        <f ca="1"/>
        <v>25.717310636398999</v>
      </c>
      <c r="Z1076" s="4">
        <f ca="1"/>
        <v>-35.901237187280003</v>
      </c>
    </row>
    <row r="1077" spans="1:26" hidden="1" x14ac:dyDescent="0.25">
      <c r="A1077" s="3" t="s">
        <v>3559</v>
      </c>
      <c r="B1077" t="str">
        <v>圣阳股份</v>
      </c>
      <c r="C1077" s="8" t="str">
        <f ca="1"/>
        <v>制造业</v>
      </c>
      <c r="D1077" s="4">
        <f ca="1"/>
        <v>0.12444242893814</v>
      </c>
      <c r="E1077" s="4">
        <f ca="1"/>
        <v>6.7344783393775004E-3</v>
      </c>
      <c r="F1077" s="4">
        <f ca="1"/>
        <v>2.6990511491216E-2</v>
      </c>
      <c r="G1077" s="4">
        <f ca="1"/>
        <v>3.5606475002365003E-2</v>
      </c>
      <c r="H1077" s="4">
        <f ca="1"/>
        <v>1.4083934583465E-3</v>
      </c>
      <c r="I1077" s="4">
        <f ca="1"/>
        <v>1.3082347899967E-2</v>
      </c>
      <c r="J1077" s="4">
        <f ca="1"/>
        <v>-1.0845769427574E-2</v>
      </c>
      <c r="K1077" s="4">
        <f ca="1"/>
        <v>-3.892480897574E-4</v>
      </c>
      <c r="L1077" s="4">
        <f ca="1"/>
        <v>5.841844914288E-3</v>
      </c>
      <c r="M1077" s="4">
        <f ca="1"/>
        <v>1.3364490339468</v>
      </c>
      <c r="N1077" s="4">
        <f ca="1"/>
        <v>45.782718091489997</v>
      </c>
      <c r="O1077" s="4">
        <f ca="1"/>
        <v>12.671184287846</v>
      </c>
      <c r="P1077" s="4">
        <f ca="1"/>
        <v>54.445960793584</v>
      </c>
      <c r="Q1077" s="4">
        <f t="shared" ca="1" si="32"/>
        <v>9.3493608089901484E-3</v>
      </c>
      <c r="R1077" s="4">
        <f t="shared" ca="1" si="33"/>
        <v>7.6352771937606275E-3</v>
      </c>
      <c r="S1077" s="4">
        <f ca="1"/>
        <v>8.6066666666666993</v>
      </c>
      <c r="T1077" s="4">
        <f ca="1"/>
        <v>8.6723809523809994</v>
      </c>
      <c r="U1077" s="4">
        <f ca="1"/>
        <v>36.834155038212998</v>
      </c>
      <c r="V1077" s="4">
        <f ca="1"/>
        <v>36.492969103077002</v>
      </c>
      <c r="W1077" s="4">
        <f ca="1"/>
        <v>77.342102665889996</v>
      </c>
      <c r="X1077" s="4">
        <f ca="1"/>
        <v>14.627986831624</v>
      </c>
      <c r="Y1077" s="4">
        <f ca="1"/>
        <v>16.611368364240999</v>
      </c>
      <c r="Z1077" s="4">
        <f ca="1"/>
        <v>5.7360056453692003</v>
      </c>
    </row>
    <row r="1078" spans="1:26" hidden="1" x14ac:dyDescent="0.25">
      <c r="A1078" s="3" t="s">
        <v>3560</v>
      </c>
      <c r="B1078" t="str">
        <v>未名医药</v>
      </c>
      <c r="C1078" s="8" t="str">
        <f ca="1"/>
        <v>制造业</v>
      </c>
      <c r="D1078" s="4">
        <f ca="1"/>
        <v>0.10191498152113999</v>
      </c>
      <c r="E1078" s="4">
        <f ca="1"/>
        <v>2.4422937216890999E-3</v>
      </c>
      <c r="F1078" s="4">
        <f ca="1"/>
        <v>1.8384069147329998E-2</v>
      </c>
      <c r="G1078" s="4">
        <f ca="1"/>
        <v>-5.1625884186925E-3</v>
      </c>
      <c r="H1078" s="4">
        <f ca="1"/>
        <v>-1.0358313864329999E-4</v>
      </c>
      <c r="I1078" s="4">
        <f ca="1"/>
        <v>9.3615336612454005E-3</v>
      </c>
      <c r="J1078" s="4">
        <f ca="1"/>
        <v>-8.5392016919400002E-2</v>
      </c>
      <c r="K1078" s="4">
        <f ca="1"/>
        <v>-1.9203750843864E-3</v>
      </c>
      <c r="L1078" s="4">
        <f ca="1"/>
        <v>2.304852294839E-3</v>
      </c>
      <c r="M1078" s="4">
        <f ca="1"/>
        <v>0.86378235776911005</v>
      </c>
      <c r="N1078" s="4">
        <f ca="1"/>
        <v>41.865880417832003</v>
      </c>
      <c r="O1078" s="4">
        <f ca="1"/>
        <v>0.47994152881426999</v>
      </c>
      <c r="P1078" s="4">
        <f ca="1"/>
        <v>52.170402698864997</v>
      </c>
      <c r="Q1078" s="4">
        <f t="shared" ca="1" si="32"/>
        <v>3.2836422240134278E-2</v>
      </c>
      <c r="R1078" s="4">
        <f t="shared" ca="1" si="33"/>
        <v>-1.0210075059483055E-2</v>
      </c>
      <c r="S1078" s="4">
        <f ca="1"/>
        <v>16.647111111110998</v>
      </c>
      <c r="T1078" s="4">
        <f ca="1"/>
        <v>16.477142857143001</v>
      </c>
      <c r="U1078" s="4">
        <f ca="1"/>
        <v>49.339243647254001</v>
      </c>
      <c r="V1078" s="4">
        <f ca="1"/>
        <v>47.770627163051998</v>
      </c>
      <c r="W1078" s="4">
        <f ca="1"/>
        <v>0</v>
      </c>
      <c r="X1078" s="4">
        <f ca="1"/>
        <v>-14.316255642728001</v>
      </c>
      <c r="Y1078" s="4">
        <f ca="1"/>
        <v>-5.7537848055424998</v>
      </c>
      <c r="Z1078" s="4">
        <f ca="1"/>
        <v>0</v>
      </c>
    </row>
    <row r="1079" spans="1:26" hidden="1" x14ac:dyDescent="0.25">
      <c r="A1079" s="3" t="s">
        <v>3561</v>
      </c>
      <c r="B1079" t="str">
        <v>好想你</v>
      </c>
      <c r="C1079" s="8" t="str">
        <f ca="1"/>
        <v>制造业</v>
      </c>
      <c r="D1079" s="4">
        <f ca="1"/>
        <v>0.91359503100672002</v>
      </c>
      <c r="E1079" s="4">
        <f ca="1"/>
        <v>2.0342965692877999E-2</v>
      </c>
      <c r="F1079" s="4">
        <f ca="1"/>
        <v>3.7832160033874997E-2</v>
      </c>
      <c r="G1079" s="4">
        <f ca="1"/>
        <v>0.28907590748433998</v>
      </c>
      <c r="H1079" s="4">
        <f ca="1"/>
        <v>7.0554562818616997E-3</v>
      </c>
      <c r="I1079" s="4">
        <f ca="1"/>
        <v>1.6515410714207E-2</v>
      </c>
      <c r="J1079" s="4">
        <f ca="1"/>
        <v>-9.5346969643184995E-2</v>
      </c>
      <c r="K1079" s="4">
        <f ca="1"/>
        <v>-2.9491987747351E-3</v>
      </c>
      <c r="L1079" s="4">
        <f ca="1"/>
        <v>2.4624414396610001E-4</v>
      </c>
      <c r="M1079" s="4">
        <f ca="1"/>
        <v>0.50698690555785997</v>
      </c>
      <c r="N1079" s="4">
        <f ca="1"/>
        <v>32.572859601414002</v>
      </c>
      <c r="O1079" s="4">
        <f ca="1"/>
        <v>6.4639990798994003</v>
      </c>
      <c r="P1079" s="4">
        <f ca="1"/>
        <v>70.571127516556999</v>
      </c>
      <c r="Q1079" s="4">
        <f t="shared" ca="1" si="32"/>
        <v>5.1964512040561781E-2</v>
      </c>
      <c r="R1079" s="4">
        <f t="shared" ca="1" si="33"/>
        <v>7.9331177152669984E-3</v>
      </c>
      <c r="S1079" s="4">
        <f ca="1"/>
        <v>7.8033333333332999</v>
      </c>
      <c r="T1079" s="4">
        <f ca="1"/>
        <v>7.8652380952380998</v>
      </c>
      <c r="U1079" s="4">
        <f ca="1"/>
        <v>38.780138645709997</v>
      </c>
      <c r="V1079" s="4">
        <f ca="1"/>
        <v>36.864493242728997</v>
      </c>
      <c r="W1079" s="4">
        <f ca="1"/>
        <v>0</v>
      </c>
      <c r="X1079" s="4">
        <f ca="1"/>
        <v>-38.295579679710002</v>
      </c>
      <c r="Y1079" s="4">
        <f ca="1"/>
        <v>-6.6282187693959997</v>
      </c>
      <c r="Z1079" s="4">
        <f ca="1"/>
        <v>0</v>
      </c>
    </row>
    <row r="1080" spans="1:26" hidden="1" x14ac:dyDescent="0.25">
      <c r="A1080" s="3" t="s">
        <v>3562</v>
      </c>
      <c r="B1080" t="str">
        <v>海能达</v>
      </c>
      <c r="C1080" s="8" t="str">
        <f ca="1"/>
        <v>制造业</v>
      </c>
      <c r="D1080" s="4">
        <f ca="1"/>
        <v>-0.45665897517775</v>
      </c>
      <c r="E1080" s="4">
        <f ca="1"/>
        <v>-1.2325409884142E-2</v>
      </c>
      <c r="F1080" s="4">
        <f ca="1"/>
        <v>-1.7257197821188001E-2</v>
      </c>
      <c r="G1080" s="4">
        <f ca="1"/>
        <v>2.4322363773491E-2</v>
      </c>
      <c r="H1080" s="4">
        <f ca="1"/>
        <v>7.7413234472230004E-4</v>
      </c>
      <c r="I1080" s="4">
        <f ca="1"/>
        <v>9.2651023002233001E-3</v>
      </c>
      <c r="J1080" s="4">
        <f ca="1"/>
        <v>8.4595786710133E-2</v>
      </c>
      <c r="K1080" s="4">
        <f ca="1"/>
        <v>2.5203555517661E-3</v>
      </c>
      <c r="L1080" s="4">
        <f ca="1"/>
        <v>1.0850525352801E-2</v>
      </c>
      <c r="M1080" s="4">
        <f ca="1"/>
        <v>1.0533717085409</v>
      </c>
      <c r="N1080" s="4">
        <f ca="1"/>
        <v>32.647819777971002</v>
      </c>
      <c r="O1080" s="4">
        <f ca="1"/>
        <v>11.859026917634001</v>
      </c>
      <c r="P1080" s="4">
        <f ca="1"/>
        <v>54.895565292640001</v>
      </c>
      <c r="Q1080" s="4">
        <f t="shared" ca="1" si="32"/>
        <v>-2.4493020805891216E-2</v>
      </c>
      <c r="R1080" s="4">
        <f t="shared" ca="1" si="33"/>
        <v>6.4911995777461136E-3</v>
      </c>
      <c r="S1080" s="4">
        <f ca="1"/>
        <v>6.2551111111111002</v>
      </c>
      <c r="T1080" s="4">
        <f ca="1"/>
        <v>6.2957142857142996</v>
      </c>
      <c r="U1080" s="4">
        <f ca="1"/>
        <v>34.846216037060998</v>
      </c>
      <c r="V1080" s="4">
        <f ca="1"/>
        <v>35.721134528272003</v>
      </c>
      <c r="W1080" s="4">
        <f ca="1"/>
        <v>71.423551769143998</v>
      </c>
      <c r="X1080" s="4">
        <f ca="1"/>
        <v>-10.342949728861999</v>
      </c>
      <c r="Y1080" s="4">
        <f ca="1"/>
        <v>-11.281341160761</v>
      </c>
      <c r="Z1080" s="4">
        <f ca="1"/>
        <v>-16.711513490565999</v>
      </c>
    </row>
    <row r="1081" spans="1:26" hidden="1" x14ac:dyDescent="0.25">
      <c r="A1081" s="3" t="s">
        <v>3563</v>
      </c>
      <c r="B1081" t="str">
        <v>西陇科学</v>
      </c>
      <c r="C1081" s="8" t="str">
        <f ca="1"/>
        <v>制造业</v>
      </c>
      <c r="D1081" s="4">
        <f ca="1"/>
        <v>0.57435037108813003</v>
      </c>
      <c r="E1081" s="4">
        <f ca="1"/>
        <v>2.2415597250878001E-2</v>
      </c>
      <c r="F1081" s="4">
        <f ca="1"/>
        <v>0.10045101530764</v>
      </c>
      <c r="G1081" s="4">
        <f ca="1"/>
        <v>0.25177564731948998</v>
      </c>
      <c r="H1081" s="4">
        <f ca="1"/>
        <v>1.076893942777E-2</v>
      </c>
      <c r="I1081" s="4">
        <f ca="1"/>
        <v>4.3358674436123998E-2</v>
      </c>
      <c r="J1081" s="4">
        <f ca="1"/>
        <v>0.29773093459860001</v>
      </c>
      <c r="K1081" s="4">
        <f ca="1"/>
        <v>0.27341379085957002</v>
      </c>
      <c r="L1081" s="4">
        <f ca="1"/>
        <v>3.1887511581843997E-2</v>
      </c>
      <c r="M1081" s="4">
        <f ca="1"/>
        <v>0.98317122186321004</v>
      </c>
      <c r="N1081" s="4">
        <f ca="1"/>
        <v>62.932657337213001</v>
      </c>
      <c r="O1081" s="4">
        <f ca="1"/>
        <v>22.439689875675001</v>
      </c>
      <c r="P1081" s="4">
        <f ca="1"/>
        <v>89.371666845370996</v>
      </c>
      <c r="Q1081" s="4">
        <f t="shared" ca="1" si="32"/>
        <v>0.16446402349485514</v>
      </c>
      <c r="R1081" s="4">
        <f t="shared" ca="1" si="33"/>
        <v>4.0999587662463054E-2</v>
      </c>
      <c r="S1081" s="4">
        <f ca="1"/>
        <v>6.2362222222222004</v>
      </c>
      <c r="T1081" s="4">
        <f ca="1"/>
        <v>6.4919047619047996</v>
      </c>
      <c r="U1081" s="4">
        <f ca="1"/>
        <v>21.260018476769002</v>
      </c>
      <c r="V1081" s="4">
        <f ca="1"/>
        <v>18.257342475005998</v>
      </c>
      <c r="W1081" s="4">
        <f ca="1"/>
        <v>35.527330994026002</v>
      </c>
      <c r="X1081" s="4">
        <f ca="1"/>
        <v>22.816633257620001</v>
      </c>
      <c r="Y1081" s="4">
        <f ca="1"/>
        <v>5.5656243362674997</v>
      </c>
      <c r="Z1081" s="4">
        <f ca="1"/>
        <v>0</v>
      </c>
    </row>
    <row r="1082" spans="1:26" hidden="1" x14ac:dyDescent="0.25">
      <c r="A1082" s="3" t="s">
        <v>3564</v>
      </c>
      <c r="B1082" t="str">
        <v>双星新材</v>
      </c>
      <c r="C1082" s="8" t="str">
        <f ca="1"/>
        <v>制造业</v>
      </c>
      <c r="D1082" s="4">
        <f ca="1"/>
        <v>-0.10771080624626</v>
      </c>
      <c r="E1082" s="4">
        <f ca="1"/>
        <v>-2.3970459544857999E-3</v>
      </c>
      <c r="F1082" s="4">
        <f ca="1"/>
        <v>3.3567550228070999E-3</v>
      </c>
      <c r="G1082" s="4">
        <f ca="1"/>
        <v>-0.25921934374120997</v>
      </c>
      <c r="H1082" s="4">
        <f ca="1"/>
        <v>-4.6145578176630996E-3</v>
      </c>
      <c r="I1082" s="4">
        <f ca="1"/>
        <v>-8.5005660431609995E-4</v>
      </c>
      <c r="J1082" s="4">
        <f ca="1"/>
        <v>-0.28990159280241001</v>
      </c>
      <c r="K1082" s="4">
        <f ca="1"/>
        <v>-5.4222540343486997E-3</v>
      </c>
      <c r="L1082" s="4">
        <f ca="1"/>
        <v>-3.1601629654319E-3</v>
      </c>
      <c r="M1082" s="4">
        <f ca="1"/>
        <v>0.85397941470070005</v>
      </c>
      <c r="N1082" s="4">
        <f ca="1"/>
        <v>55.805607511460998</v>
      </c>
      <c r="O1082" s="4">
        <f ca="1"/>
        <v>-45.365063159110001</v>
      </c>
      <c r="P1082" s="4">
        <f ca="1"/>
        <v>47.523544663145998</v>
      </c>
      <c r="Q1082" s="4">
        <f t="shared" ca="1" si="32"/>
        <v>8.3720930232520467E-3</v>
      </c>
      <c r="R1082" s="4">
        <f t="shared" ca="1" si="33"/>
        <v>-2.9153880639033514E-2</v>
      </c>
      <c r="S1082" s="4">
        <f ca="1"/>
        <v>9.1348888888889004</v>
      </c>
      <c r="T1082" s="4">
        <f ca="1"/>
        <v>8.8685714285713999</v>
      </c>
      <c r="U1082" s="4">
        <f ca="1"/>
        <v>34.999586542174001</v>
      </c>
      <c r="V1082" s="4">
        <f ca="1"/>
        <v>34.708999569037999</v>
      </c>
      <c r="W1082" s="4">
        <f ca="1"/>
        <v>59.087438173728003</v>
      </c>
      <c r="X1082" s="4">
        <f ca="1"/>
        <v>10.667698576392</v>
      </c>
      <c r="Y1082" s="4">
        <f ca="1"/>
        <v>10.836723278337001</v>
      </c>
      <c r="Z1082" s="4">
        <f ca="1"/>
        <v>-53.118418741033999</v>
      </c>
    </row>
    <row r="1083" spans="1:26" hidden="1" x14ac:dyDescent="0.25">
      <c r="A1083" s="3" t="s">
        <v>3565</v>
      </c>
      <c r="B1083" t="str">
        <v>*ST围海</v>
      </c>
      <c r="C1083" s="8" t="str">
        <f ca="1"/>
        <v>建筑业</v>
      </c>
      <c r="D1083" s="4">
        <f ca="1"/>
        <v>0.43647793656740003</v>
      </c>
      <c r="E1083" s="4">
        <f ca="1"/>
        <v>1.9561539397660001E-2</v>
      </c>
      <c r="F1083" s="4">
        <f ca="1"/>
        <v>3.4421077440255E-2</v>
      </c>
      <c r="G1083" s="4">
        <f ca="1"/>
        <v>0.43115826104406002</v>
      </c>
      <c r="H1083" s="4">
        <f ca="1"/>
        <v>1.5525531421268999E-2</v>
      </c>
      <c r="I1083" s="4">
        <f ca="1"/>
        <v>2.6350680140932999E-2</v>
      </c>
      <c r="J1083" s="4">
        <f ca="1"/>
        <v>0.29641221719519001</v>
      </c>
      <c r="K1083" s="4">
        <f ca="1"/>
        <v>8.4028594731610003E-3</v>
      </c>
      <c r="L1083" s="4">
        <f ca="1"/>
        <v>1.8066450268502999E-2</v>
      </c>
      <c r="M1083" s="4">
        <f ca="1"/>
        <v>0.23653585817007</v>
      </c>
      <c r="N1083" s="4">
        <f ca="1"/>
        <v>36.752875788249</v>
      </c>
      <c r="O1083" s="4">
        <f ca="1"/>
        <v>5.1804515013232004</v>
      </c>
      <c r="P1083" s="4">
        <f ca="1"/>
        <v>57.890545336659002</v>
      </c>
      <c r="Q1083" s="4">
        <f t="shared" ca="1" si="32"/>
        <v>3.1460674157334403E-2</v>
      </c>
      <c r="R1083" s="4">
        <f t="shared" ca="1" si="33"/>
        <v>1.8978712174542223E-2</v>
      </c>
      <c r="S1083" s="4">
        <f ca="1"/>
        <v>2.8871111111110999</v>
      </c>
      <c r="T1083" s="4">
        <f ca="1"/>
        <v>2.9419047619048002</v>
      </c>
      <c r="U1083" s="4">
        <f ca="1"/>
        <v>18.960483414559999</v>
      </c>
      <c r="V1083" s="4">
        <f ca="1"/>
        <v>18.382168016293999</v>
      </c>
      <c r="W1083" s="4">
        <f ca="1"/>
        <v>9.0217970904039007</v>
      </c>
      <c r="X1083" s="4">
        <f ca="1"/>
        <v>-9.1999279069250992</v>
      </c>
      <c r="Y1083" s="4">
        <f ca="1"/>
        <v>-4.8599222558206998</v>
      </c>
      <c r="Z1083" s="4">
        <f ca="1"/>
        <v>0</v>
      </c>
    </row>
    <row r="1084" spans="1:26" hidden="1" x14ac:dyDescent="0.25">
      <c r="A1084" s="3" t="s">
        <v>3566</v>
      </c>
      <c r="B1084" t="str">
        <v>奥拓电子</v>
      </c>
      <c r="C1084" s="8" t="str">
        <f ca="1"/>
        <v>制造业</v>
      </c>
      <c r="D1084" s="4">
        <f ca="1"/>
        <v>-5.1060023472691E-2</v>
      </c>
      <c r="E1084" s="4">
        <f ca="1"/>
        <v>-1.8306351415161E-3</v>
      </c>
      <c r="F1084" s="4">
        <f ca="1"/>
        <v>5.1110297662642998E-3</v>
      </c>
      <c r="G1084" s="4">
        <f ca="1"/>
        <v>3.3941592981353998E-2</v>
      </c>
      <c r="H1084" s="4">
        <f ca="1"/>
        <v>1.0998748456424001E-3</v>
      </c>
      <c r="I1084" s="4">
        <f ca="1"/>
        <v>8.7159863523255006E-3</v>
      </c>
      <c r="J1084" s="4">
        <f ca="1"/>
        <v>0.16035891844752001</v>
      </c>
      <c r="K1084" s="4">
        <f ca="1"/>
        <v>3.6864976704567998E-3</v>
      </c>
      <c r="L1084" s="4">
        <f ca="1"/>
        <v>1.7304334031692001E-2</v>
      </c>
      <c r="M1084" s="4">
        <f ca="1"/>
        <v>1.5481560727431001</v>
      </c>
      <c r="N1084" s="4">
        <f ca="1"/>
        <v>53.730446465778002</v>
      </c>
      <c r="O1084" s="4">
        <f ca="1"/>
        <v>33.097433758754001</v>
      </c>
      <c r="P1084" s="4">
        <f ca="1"/>
        <v>64.168770422270995</v>
      </c>
      <c r="Q1084" s="4">
        <f t="shared" ca="1" si="32"/>
        <v>2.0197044334979354E-2</v>
      </c>
      <c r="R1084" s="4">
        <f t="shared" ca="1" si="33"/>
        <v>-1.7310123504804174E-2</v>
      </c>
      <c r="S1084" s="4">
        <f ca="1"/>
        <v>6.8553333333333004</v>
      </c>
      <c r="T1084" s="4">
        <f ca="1"/>
        <v>6.7366666666667001</v>
      </c>
      <c r="U1084" s="4">
        <f ca="1"/>
        <v>52.031579489598002</v>
      </c>
      <c r="V1084" s="4">
        <f ca="1"/>
        <v>51.001499934275003</v>
      </c>
      <c r="W1084" s="4">
        <f ca="1"/>
        <v>-52.524911358051</v>
      </c>
      <c r="X1084" s="4">
        <f ca="1"/>
        <v>-9.4718873042977005</v>
      </c>
      <c r="Y1084" s="4">
        <f ca="1"/>
        <v>-1.8818042139450999</v>
      </c>
      <c r="Z1084" s="4">
        <f ca="1"/>
        <v>-70.519124010696004</v>
      </c>
    </row>
    <row r="1085" spans="1:26" hidden="1" x14ac:dyDescent="0.25">
      <c r="A1085" s="3" t="s">
        <v>3567</v>
      </c>
      <c r="B1085" t="str">
        <v>史丹利</v>
      </c>
      <c r="C1085" s="8" t="str">
        <f ca="1"/>
        <v>制造业</v>
      </c>
      <c r="D1085" s="4">
        <f ca="1"/>
        <v>0.53719700180885999</v>
      </c>
      <c r="E1085" s="4">
        <f ca="1"/>
        <v>1.6125309073870001E-2</v>
      </c>
      <c r="F1085" s="4">
        <f ca="1"/>
        <v>4.1360134648318003E-2</v>
      </c>
      <c r="G1085" s="4">
        <f ca="1"/>
        <v>0.20529639552526999</v>
      </c>
      <c r="H1085" s="4">
        <f ca="1"/>
        <v>5.7335164755313002E-3</v>
      </c>
      <c r="I1085" s="4">
        <f ca="1"/>
        <v>1.7969027048214001E-2</v>
      </c>
      <c r="J1085" s="4">
        <f ca="1"/>
        <v>0.11548804548699999</v>
      </c>
      <c r="K1085" s="4">
        <f ca="1"/>
        <v>3.1230021472625001E-3</v>
      </c>
      <c r="L1085" s="4">
        <f ca="1"/>
        <v>1.0011312522532E-2</v>
      </c>
      <c r="M1085" s="4">
        <f ca="1"/>
        <v>0.89701401695507998</v>
      </c>
      <c r="N1085" s="4">
        <f ca="1"/>
        <v>28.713238936572999</v>
      </c>
      <c r="O1085" s="4">
        <f ca="1"/>
        <v>11.037491150409</v>
      </c>
      <c r="P1085" s="4">
        <f ca="1"/>
        <v>72.772816545544998</v>
      </c>
      <c r="Q1085" s="4">
        <f t="shared" ca="1" si="32"/>
        <v>5.1748251748238903E-2</v>
      </c>
      <c r="R1085" s="4">
        <f t="shared" ca="1" si="33"/>
        <v>3.3936934633733831E-2</v>
      </c>
      <c r="S1085" s="4">
        <f ca="1"/>
        <v>5.8362222222222</v>
      </c>
      <c r="T1085" s="4">
        <f ca="1"/>
        <v>6.0342857142856996</v>
      </c>
      <c r="U1085" s="4">
        <f ca="1"/>
        <v>61.300699964237999</v>
      </c>
      <c r="V1085" s="4">
        <f ca="1"/>
        <v>58.284575098977001</v>
      </c>
      <c r="W1085" s="4">
        <f ca="1"/>
        <v>63.526680852414998</v>
      </c>
      <c r="X1085" s="4">
        <f ca="1"/>
        <v>16.064276225154</v>
      </c>
      <c r="Y1085" s="4">
        <f ca="1"/>
        <v>16.169550059887001</v>
      </c>
      <c r="Z1085" s="4">
        <f ca="1"/>
        <v>18.279895059417001</v>
      </c>
    </row>
    <row r="1086" spans="1:26" hidden="1" x14ac:dyDescent="0.25">
      <c r="A1086" s="3" t="s">
        <v>3568</v>
      </c>
      <c r="B1086" t="str">
        <v>瑞康医药</v>
      </c>
      <c r="C1086" s="8" t="str">
        <f ca="1"/>
        <v>批发和零售业</v>
      </c>
      <c r="D1086" s="4">
        <f ca="1"/>
        <v>4.9179167120822999E-3</v>
      </c>
      <c r="E1086" s="4">
        <f ca="1"/>
        <v>1.035623984385E-4</v>
      </c>
      <c r="F1086" s="4">
        <f ca="1"/>
        <v>1.2589470706407001E-2</v>
      </c>
      <c r="G1086" s="4">
        <f ca="1"/>
        <v>2.8620595201508E-2</v>
      </c>
      <c r="H1086" s="4">
        <f ca="1"/>
        <v>4.7355595443539998E-4</v>
      </c>
      <c r="I1086" s="4">
        <f ca="1"/>
        <v>1.1453935673346001E-2</v>
      </c>
      <c r="J1086" s="4">
        <f ca="1"/>
        <v>2.1920647584013998E-2</v>
      </c>
      <c r="K1086" s="4">
        <f ca="1"/>
        <v>4.184319114372E-4</v>
      </c>
      <c r="L1086" s="4">
        <f ca="1"/>
        <v>7.4037463839806998E-3</v>
      </c>
      <c r="M1086" s="4">
        <f ca="1"/>
        <v>1.17259652123</v>
      </c>
      <c r="N1086" s="4">
        <f ca="1"/>
        <v>55.517195160899</v>
      </c>
      <c r="O1086" s="4">
        <f ca="1"/>
        <v>14.329287655670001</v>
      </c>
      <c r="P1086" s="4">
        <f ca="1"/>
        <v>57.857648855294002</v>
      </c>
      <c r="Q1086" s="4">
        <f t="shared" ca="1" si="32"/>
        <v>1.7577197149618414E-2</v>
      </c>
      <c r="R1086" s="4">
        <f t="shared" ca="1" si="33"/>
        <v>-9.9931864635935679E-4</v>
      </c>
      <c r="S1086" s="4">
        <f ca="1"/>
        <v>3.4944444444444001</v>
      </c>
      <c r="T1086" s="4">
        <f ca="1"/>
        <v>3.4909523809523999</v>
      </c>
      <c r="U1086" s="4">
        <f ca="1"/>
        <v>33.882443222854</v>
      </c>
      <c r="V1086" s="4">
        <f ca="1"/>
        <v>33.297172261489003</v>
      </c>
      <c r="W1086" s="4">
        <f ca="1"/>
        <v>0</v>
      </c>
      <c r="X1086" s="4">
        <f ca="1"/>
        <v>-29.582641955182002</v>
      </c>
      <c r="Y1086" s="4">
        <f ca="1"/>
        <v>-17.347444426199001</v>
      </c>
      <c r="Z1086" s="4">
        <f ca="1"/>
        <v>-37.026306089400002</v>
      </c>
    </row>
    <row r="1087" spans="1:26" hidden="1" x14ac:dyDescent="0.25">
      <c r="A1087" s="3" t="s">
        <v>3569</v>
      </c>
      <c r="B1087" t="str">
        <v>万安科技</v>
      </c>
      <c r="C1087" s="8" t="str">
        <f ca="1"/>
        <v>制造业</v>
      </c>
      <c r="D1087" s="4">
        <f ca="1"/>
        <v>0.32882331968937001</v>
      </c>
      <c r="E1087" s="4">
        <f ca="1"/>
        <v>-0.28628608969656999</v>
      </c>
      <c r="F1087" s="4">
        <f ca="1"/>
        <v>2.2138704451095999E-2</v>
      </c>
      <c r="G1087" s="4">
        <f ca="1"/>
        <v>0.22875161734995</v>
      </c>
      <c r="H1087" s="4">
        <f ca="1"/>
        <v>-2.3685717752768998E-2</v>
      </c>
      <c r="I1087" s="4">
        <f ca="1"/>
        <v>1.3216477081101E-2</v>
      </c>
      <c r="J1087" s="4">
        <f ca="1"/>
        <v>0.35473185531425</v>
      </c>
      <c r="K1087" s="4">
        <f ca="1"/>
        <v>-0.73855512430930004</v>
      </c>
      <c r="L1087" s="4">
        <f ca="1"/>
        <v>2.1343049778548E-2</v>
      </c>
      <c r="M1087" s="4">
        <f ca="1"/>
        <v>1.4158970630175001</v>
      </c>
      <c r="N1087" s="4">
        <f ca="1"/>
        <v>51.084976417434</v>
      </c>
      <c r="O1087" s="4">
        <f ca="1"/>
        <v>33.425641648980999</v>
      </c>
      <c r="P1087" s="4">
        <f ca="1"/>
        <v>69.082647071032994</v>
      </c>
      <c r="Q1087" s="4">
        <f t="shared" ca="1" si="32"/>
        <v>1.7907393195187103E-2</v>
      </c>
      <c r="R1087" s="4">
        <f t="shared" ca="1" si="33"/>
        <v>6.0504866539426327E-2</v>
      </c>
      <c r="S1087" s="4">
        <f ca="1"/>
        <v>12.358444444444</v>
      </c>
      <c r="T1087" s="4">
        <f ca="1"/>
        <v>13.106190476189999</v>
      </c>
      <c r="U1087" s="4">
        <f ca="1"/>
        <v>62.448318679629999</v>
      </c>
      <c r="V1087" s="4">
        <f ca="1"/>
        <v>61.349705382929002</v>
      </c>
      <c r="W1087" s="4">
        <f ca="1"/>
        <v>-19.445664362144999</v>
      </c>
      <c r="X1087" s="4">
        <f ca="1"/>
        <v>14.362599395213</v>
      </c>
      <c r="Y1087" s="4">
        <f ca="1"/>
        <v>10.314768387299999</v>
      </c>
      <c r="Z1087" s="4">
        <f ca="1"/>
        <v>-28.956975270349002</v>
      </c>
    </row>
    <row r="1088" spans="1:26" hidden="1" x14ac:dyDescent="0.25">
      <c r="A1088" s="3" t="s">
        <v>3570</v>
      </c>
      <c r="B1088" t="str">
        <v>恒大高新</v>
      </c>
      <c r="C1088" s="8" t="str">
        <f ca="1"/>
        <v>制造业</v>
      </c>
      <c r="D1088" s="4">
        <f ca="1"/>
        <v>0.54124983377654001</v>
      </c>
      <c r="E1088" s="4">
        <f ca="1"/>
        <v>1.4799289267185999E-2</v>
      </c>
      <c r="F1088" s="4">
        <f ca="1"/>
        <v>3.3472133111132001E-2</v>
      </c>
      <c r="G1088" s="4">
        <f ca="1"/>
        <v>0.35697100044958002</v>
      </c>
      <c r="H1088" s="4">
        <f ca="1"/>
        <v>8.0509368765722001E-3</v>
      </c>
      <c r="I1088" s="4">
        <f ca="1"/>
        <v>2.0214140459758001E-2</v>
      </c>
      <c r="J1088" s="4">
        <f ca="1"/>
        <v>0.21691799742091999</v>
      </c>
      <c r="K1088" s="4">
        <f ca="1"/>
        <v>4.9109597247969997E-3</v>
      </c>
      <c r="L1088" s="4">
        <f ca="1"/>
        <v>1.2853640287285001E-2</v>
      </c>
      <c r="M1088" s="4">
        <f ca="1"/>
        <v>0.27368428485353002</v>
      </c>
      <c r="N1088" s="4">
        <f ca="1"/>
        <v>64.312731320184</v>
      </c>
      <c r="O1088" s="4">
        <f ca="1"/>
        <v>33.610132846215002</v>
      </c>
      <c r="P1088" s="4">
        <f ca="1"/>
        <v>76.829158480367994</v>
      </c>
      <c r="Q1088" s="4">
        <f t="shared" ca="1" si="32"/>
        <v>4.3632673769658209E-2</v>
      </c>
      <c r="R1088" s="4">
        <f t="shared" ca="1" si="33"/>
        <v>9.1682461321505749E-3</v>
      </c>
      <c r="S1088" s="4">
        <f ca="1"/>
        <v>6.4820000000000002</v>
      </c>
      <c r="T1088" s="4">
        <f ca="1"/>
        <v>6.5414285714286002</v>
      </c>
      <c r="U1088" s="4">
        <f ca="1"/>
        <v>23.792876928074001</v>
      </c>
      <c r="V1088" s="4">
        <f ca="1"/>
        <v>22.79813341042</v>
      </c>
      <c r="W1088" s="4">
        <f ca="1"/>
        <v>0</v>
      </c>
      <c r="X1088" s="4">
        <f ca="1"/>
        <v>-0.38505052420755997</v>
      </c>
      <c r="Y1088" s="4">
        <f ca="1"/>
        <v>-12.971333180968999</v>
      </c>
      <c r="Z1088" s="4">
        <f ca="1"/>
        <v>0</v>
      </c>
    </row>
    <row r="1089" spans="1:26" hidden="1" x14ac:dyDescent="0.25">
      <c r="A1089" s="3" t="s">
        <v>3571</v>
      </c>
      <c r="B1089" t="str">
        <v>ST八菱</v>
      </c>
      <c r="C1089" s="8" t="str">
        <f ca="1"/>
        <v>制造业</v>
      </c>
      <c r="D1089" s="4">
        <f ca="1"/>
        <v>0.33686316647181003</v>
      </c>
      <c r="E1089" s="4">
        <f ca="1"/>
        <v>1.1952249873124E-2</v>
      </c>
      <c r="F1089" s="4">
        <f ca="1"/>
        <v>5.7550889517800997E-2</v>
      </c>
      <c r="G1089" s="4">
        <f ca="1"/>
        <v>0.33037545035944998</v>
      </c>
      <c r="H1089" s="4">
        <f ca="1"/>
        <v>9.3766837276462994E-3</v>
      </c>
      <c r="I1089" s="4">
        <f ca="1"/>
        <v>4.3257673495599003E-2</v>
      </c>
      <c r="J1089" s="4">
        <f ca="1"/>
        <v>0.20942381925553999</v>
      </c>
      <c r="K1089" s="4">
        <f ca="1"/>
        <v>6.5589761981355004E-3</v>
      </c>
      <c r="L1089" s="4">
        <f ca="1"/>
        <v>2.4020912549022999E-2</v>
      </c>
      <c r="M1089" s="4">
        <f ca="1"/>
        <v>1.0851319196533999</v>
      </c>
      <c r="N1089" s="4">
        <f ca="1"/>
        <v>43.506924979102003</v>
      </c>
      <c r="O1089" s="4">
        <f ca="1"/>
        <v>-4.6412300176847996</v>
      </c>
      <c r="P1089" s="4">
        <f ca="1"/>
        <v>69.543803248358003</v>
      </c>
      <c r="Q1089" s="4">
        <f t="shared" ca="1" si="32"/>
        <v>0.10002916302123832</v>
      </c>
      <c r="R1089" s="4">
        <f t="shared" ca="1" si="33"/>
        <v>6.4160442469526013E-2</v>
      </c>
      <c r="S1089" s="4">
        <f ca="1"/>
        <v>5.3724444444444002</v>
      </c>
      <c r="T1089" s="4">
        <f ca="1"/>
        <v>5.7171428571428997</v>
      </c>
      <c r="U1089" s="4">
        <f ca="1"/>
        <v>16.175206594378</v>
      </c>
      <c r="V1089" s="4">
        <f ca="1"/>
        <v>14.704343428453001</v>
      </c>
      <c r="W1089" s="4">
        <f ca="1"/>
        <v>26.537134513194001</v>
      </c>
      <c r="X1089" s="4">
        <f ca="1"/>
        <v>-9.7252307155739004</v>
      </c>
      <c r="Y1089" s="4">
        <f ca="1"/>
        <v>-24.033417889214</v>
      </c>
      <c r="Z1089" s="4">
        <f ca="1"/>
        <v>-15.758225005358</v>
      </c>
    </row>
    <row r="1090" spans="1:26" hidden="1" x14ac:dyDescent="0.25">
      <c r="A1090" s="3" t="s">
        <v>3572</v>
      </c>
      <c r="B1090" t="str">
        <v>日上集团</v>
      </c>
      <c r="C1090" s="8" t="str">
        <f ca="1"/>
        <v>制造业</v>
      </c>
      <c r="D1090" s="4">
        <f ca="1"/>
        <v>0.15194092526291</v>
      </c>
      <c r="E1090" s="4">
        <f ca="1"/>
        <v>3.8858713076221998E-3</v>
      </c>
      <c r="F1090" s="4">
        <f ca="1"/>
        <v>1.2483706723123E-2</v>
      </c>
      <c r="G1090" s="4">
        <f ca="1"/>
        <v>0.2349198033886</v>
      </c>
      <c r="H1090" s="4">
        <f ca="1"/>
        <v>4.3958028462580999E-3</v>
      </c>
      <c r="I1090" s="4">
        <f ca="1"/>
        <v>1.2425447864663999E-2</v>
      </c>
      <c r="J1090" s="4">
        <f ca="1"/>
        <v>0.18379220095873</v>
      </c>
      <c r="K1090" s="4">
        <f ca="1"/>
        <v>3.3432962777173998E-3</v>
      </c>
      <c r="L1090" s="4">
        <f ca="1"/>
        <v>1.4215403214505E-2</v>
      </c>
      <c r="M1090" s="4">
        <f ca="1"/>
        <v>1.2402322851331</v>
      </c>
      <c r="N1090" s="4">
        <f ca="1"/>
        <v>49.951523389883</v>
      </c>
      <c r="O1090" s="4">
        <f ca="1"/>
        <v>11.820614365381999</v>
      </c>
      <c r="P1090" s="4">
        <f ca="1"/>
        <v>76.477989224683</v>
      </c>
      <c r="Q1090" s="4">
        <f t="shared" ca="1" si="32"/>
        <v>2.4349979364449645E-2</v>
      </c>
      <c r="R1090" s="4">
        <f t="shared" ca="1" si="33"/>
        <v>1.7172945808396817E-2</v>
      </c>
      <c r="S1090" s="4">
        <f ca="1"/>
        <v>3.9671111111110999</v>
      </c>
      <c r="T1090" s="4">
        <f ca="1"/>
        <v>4.0352380952380997</v>
      </c>
      <c r="U1090" s="4">
        <f ca="1"/>
        <v>14.018971245085</v>
      </c>
      <c r="V1090" s="4">
        <f ca="1"/>
        <v>13.685724144577</v>
      </c>
      <c r="W1090" s="4">
        <f ca="1"/>
        <v>-28.467637527756999</v>
      </c>
      <c r="X1090" s="4">
        <f ca="1"/>
        <v>8.6143828616032003</v>
      </c>
      <c r="Y1090" s="4">
        <f ca="1"/>
        <v>8.2338790927028001</v>
      </c>
      <c r="Z1090" s="4">
        <f ca="1"/>
        <v>35.264886049571999</v>
      </c>
    </row>
    <row r="1091" spans="1:26" hidden="1" x14ac:dyDescent="0.25">
      <c r="A1091" s="3" t="s">
        <v>3573</v>
      </c>
      <c r="B1091" t="str">
        <v>比亚迪</v>
      </c>
      <c r="C1091" s="8" t="str">
        <f ca="1"/>
        <v>制造业</v>
      </c>
      <c r="D1091" s="4">
        <f ca="1"/>
        <v>-0.37186015242018999</v>
      </c>
      <c r="E1091" s="4">
        <f ca="1"/>
        <v>-3.1253100285828998E-2</v>
      </c>
      <c r="F1091" s="4">
        <f ca="1"/>
        <v>-3.4147505517154999E-3</v>
      </c>
      <c r="G1091" s="4">
        <f ca="1"/>
        <v>-0.28235644207708999</v>
      </c>
      <c r="H1091" s="4">
        <f ca="1"/>
        <v>-2.5637152038804002E-2</v>
      </c>
      <c r="I1091" s="4">
        <f ca="1"/>
        <v>-4.0112530120083E-3</v>
      </c>
      <c r="J1091" s="4">
        <f ca="1"/>
        <v>-5.9349970326395003E-2</v>
      </c>
      <c r="K1091" s="4">
        <f ca="1"/>
        <v>-1.5050637214092E-3</v>
      </c>
      <c r="L1091" s="4">
        <f ca="1"/>
        <v>1.8378282396683001E-3</v>
      </c>
      <c r="M1091" s="4">
        <f ca="1"/>
        <v>1.3949550215524</v>
      </c>
      <c r="N1091" s="4">
        <f ca="1"/>
        <v>34.757473190691996</v>
      </c>
      <c r="O1091" s="4">
        <f ca="1"/>
        <v>-6.8876508663931002</v>
      </c>
      <c r="P1091" s="4">
        <f ca="1"/>
        <v>41.207923273382001</v>
      </c>
      <c r="Q1091" s="4">
        <f t="shared" ca="1" si="32"/>
        <v>-5.0565554131585854E-3</v>
      </c>
      <c r="R1091" s="4">
        <f t="shared" ca="1" si="33"/>
        <v>-8.5350543070015789E-3</v>
      </c>
      <c r="S1091" s="4">
        <f ca="1"/>
        <v>241.458</v>
      </c>
      <c r="T1091" s="4">
        <f ca="1"/>
        <v>239.39714285714001</v>
      </c>
      <c r="U1091" s="4">
        <f ca="1"/>
        <v>244.07223214587</v>
      </c>
      <c r="V1091" s="4">
        <f ca="1"/>
        <v>245.31266925149001</v>
      </c>
      <c r="W1091" s="4">
        <f ca="1"/>
        <v>102.95402794873</v>
      </c>
      <c r="X1091" s="4">
        <f ca="1"/>
        <v>49.177052876193997</v>
      </c>
      <c r="Y1091" s="4">
        <f ca="1"/>
        <v>36.159435827618999</v>
      </c>
      <c r="Z1091" s="4">
        <f ca="1"/>
        <v>112.19275248533999</v>
      </c>
    </row>
    <row r="1092" spans="1:26" hidden="1" x14ac:dyDescent="0.25">
      <c r="A1092" s="3" t="s">
        <v>3574</v>
      </c>
      <c r="B1092" t="str">
        <v>豪迈科技</v>
      </c>
      <c r="C1092" s="8" t="str">
        <f ca="1"/>
        <v>制造业</v>
      </c>
      <c r="D1092" s="4">
        <f ca="1"/>
        <v>-0.87997084053205998</v>
      </c>
      <c r="E1092" s="4">
        <f ca="1"/>
        <v>-0.12351438795898</v>
      </c>
      <c r="F1092" s="4">
        <f ca="1"/>
        <v>-2.6440270582462001E-2</v>
      </c>
      <c r="G1092" s="4">
        <f ca="1"/>
        <v>-0.57159845260752995</v>
      </c>
      <c r="H1092" s="4">
        <f ca="1"/>
        <v>-6.2300956967053997E-2</v>
      </c>
      <c r="I1092" s="4">
        <f ca="1"/>
        <v>-1.6812934799962001E-2</v>
      </c>
      <c r="J1092" s="4">
        <f ca="1"/>
        <v>-9.2175091809151996E-2</v>
      </c>
      <c r="K1092" s="4">
        <f ca="1"/>
        <v>-3.2797054440603999E-3</v>
      </c>
      <c r="L1092" s="4">
        <f ca="1"/>
        <v>-1.3931874393730001E-4</v>
      </c>
      <c r="M1092" s="4">
        <f ca="1"/>
        <v>0.77270149523321996</v>
      </c>
      <c r="N1092" s="4">
        <f ca="1"/>
        <v>32.609699026666</v>
      </c>
      <c r="O1092" s="4">
        <f ca="1"/>
        <v>11.877251920077001</v>
      </c>
      <c r="P1092" s="4">
        <f ca="1"/>
        <v>24.910581092794999</v>
      </c>
      <c r="Q1092" s="4">
        <f t="shared" ca="1" si="32"/>
        <v>-4.3114711262076409E-2</v>
      </c>
      <c r="R1092" s="4">
        <f t="shared" ca="1" si="33"/>
        <v>-4.4912291491672321E-2</v>
      </c>
      <c r="S1092" s="4">
        <f ca="1"/>
        <v>33.035111111111</v>
      </c>
      <c r="T1092" s="4">
        <f ca="1"/>
        <v>31.551428571429</v>
      </c>
      <c r="U1092" s="4">
        <f ca="1"/>
        <v>149.02349420785001</v>
      </c>
      <c r="V1092" s="4">
        <f ca="1"/>
        <v>155.73809730568999</v>
      </c>
      <c r="W1092" s="4">
        <f ca="1"/>
        <v>11.619281127827</v>
      </c>
      <c r="X1092" s="4">
        <f ca="1"/>
        <v>14.827763266894999</v>
      </c>
      <c r="Y1092" s="4">
        <f ca="1"/>
        <v>8.1536452540909998</v>
      </c>
      <c r="Z1092" s="4">
        <f ca="1"/>
        <v>73.742878879257006</v>
      </c>
    </row>
    <row r="1093" spans="1:26" hidden="1" x14ac:dyDescent="0.25">
      <c r="A1093" s="3" t="s">
        <v>3575</v>
      </c>
      <c r="B1093" t="str">
        <v>海南瑞泽</v>
      </c>
      <c r="C1093" s="8" t="str">
        <f ca="1"/>
        <v>制造业</v>
      </c>
      <c r="D1093" s="4">
        <f ca="1"/>
        <v>0.20300874019979001</v>
      </c>
      <c r="E1093" s="4">
        <f ca="1"/>
        <v>5.9561753626135002E-3</v>
      </c>
      <c r="F1093" s="4">
        <f ca="1"/>
        <v>1.3514385516125001E-2</v>
      </c>
      <c r="G1093" s="4">
        <f ca="1"/>
        <v>-1.3984120540585E-2</v>
      </c>
      <c r="H1093" s="4">
        <f ca="1"/>
        <v>-3.351619860337E-4</v>
      </c>
      <c r="I1093" s="4">
        <f ca="1"/>
        <v>4.5806390920901004E-3</v>
      </c>
      <c r="J1093" s="4">
        <f ca="1"/>
        <v>-0.20241184917067001</v>
      </c>
      <c r="K1093" s="4">
        <f ca="1"/>
        <v>-5.4568382678301004E-3</v>
      </c>
      <c r="L1093" s="4">
        <f ca="1"/>
        <v>-2.1786066195944999E-3</v>
      </c>
      <c r="M1093" s="4">
        <f ca="1"/>
        <v>1.5696039474826999</v>
      </c>
      <c r="N1093" s="4">
        <f ca="1"/>
        <v>53.419849153057001</v>
      </c>
      <c r="O1093" s="4">
        <f ca="1"/>
        <v>1.3512009138908001</v>
      </c>
      <c r="P1093" s="4">
        <f ca="1"/>
        <v>55.153889398453003</v>
      </c>
      <c r="Q1093" s="4">
        <f t="shared" ref="Q1093:Q1156" ca="1" si="34">(U1093-V1093)/V1093</f>
        <v>2.6602176541705373E-2</v>
      </c>
      <c r="R1093" s="4">
        <f t="shared" ref="R1093:R1156" ca="1" si="35">(T1093-S1093)/S1093</f>
        <v>1.6651355075883829E-3</v>
      </c>
      <c r="S1093" s="4">
        <f ca="1"/>
        <v>2.7644444444444001</v>
      </c>
      <c r="T1093" s="4">
        <f ca="1"/>
        <v>2.7690476190475999</v>
      </c>
      <c r="U1093" s="4">
        <f ca="1"/>
        <v>14.057054277937</v>
      </c>
      <c r="V1093" s="4">
        <f ca="1"/>
        <v>13.692796098768</v>
      </c>
      <c r="W1093" s="4">
        <f ca="1"/>
        <v>0</v>
      </c>
      <c r="X1093" s="4">
        <f ca="1"/>
        <v>-9.1387024112269994</v>
      </c>
      <c r="Y1093" s="4">
        <f ca="1"/>
        <v>-9.6164304466652997</v>
      </c>
      <c r="Z1093" s="4">
        <f ca="1"/>
        <v>0</v>
      </c>
    </row>
    <row r="1094" spans="1:26" hidden="1" x14ac:dyDescent="0.25">
      <c r="A1094" s="3" t="s">
        <v>3576</v>
      </c>
      <c r="B1094" t="str">
        <v>金禾实业</v>
      </c>
      <c r="C1094" s="8" t="str">
        <f ca="1"/>
        <v>制造业</v>
      </c>
      <c r="D1094" s="4">
        <f ca="1"/>
        <v>-0.60015365135498</v>
      </c>
      <c r="E1094" s="4">
        <f ca="1"/>
        <v>-1.2814905642842E-2</v>
      </c>
      <c r="F1094" s="4">
        <f ca="1"/>
        <v>-3.9351017436441002E-3</v>
      </c>
      <c r="G1094" s="4">
        <f ca="1"/>
        <v>-0.98836320895697005</v>
      </c>
      <c r="H1094" s="4">
        <f ca="1"/>
        <v>-3.8715133160143002E-2</v>
      </c>
      <c r="I1094" s="4">
        <f ca="1"/>
        <v>-1.2899142365457E-2</v>
      </c>
      <c r="J1094" s="4">
        <f ca="1"/>
        <v>-6.3395252623918E-2</v>
      </c>
      <c r="K1094" s="4">
        <f ca="1"/>
        <v>-1.5846775447285999E-3</v>
      </c>
      <c r="L1094" s="4">
        <f ca="1"/>
        <v>2.6223656176655999E-3</v>
      </c>
      <c r="M1094" s="4">
        <f ca="1"/>
        <v>0.96402138277386995</v>
      </c>
      <c r="N1094" s="4">
        <f ca="1"/>
        <v>32.571313245841999</v>
      </c>
      <c r="O1094" s="4">
        <f ca="1"/>
        <v>-36.340965753376999</v>
      </c>
      <c r="P1094" s="4">
        <f ca="1"/>
        <v>48.170092851261998</v>
      </c>
      <c r="Q1094" s="4">
        <f t="shared" ca="1" si="34"/>
        <v>-9.144947416703154E-4</v>
      </c>
      <c r="R1094" s="4">
        <f t="shared" ca="1" si="35"/>
        <v>-3.1479877002541914E-2</v>
      </c>
      <c r="S1094" s="4">
        <f ca="1"/>
        <v>22.423999999999999</v>
      </c>
      <c r="T1094" s="4">
        <f ca="1"/>
        <v>21.718095238095</v>
      </c>
      <c r="U1094" s="4">
        <f ca="1"/>
        <v>114.51369091221</v>
      </c>
      <c r="V1094" s="4">
        <f ca="1"/>
        <v>114.61850893593</v>
      </c>
      <c r="W1094" s="4">
        <f ca="1"/>
        <v>27.983749968790001</v>
      </c>
      <c r="X1094" s="4">
        <f ca="1"/>
        <v>22.215076701880999</v>
      </c>
      <c r="Y1094" s="4">
        <f ca="1"/>
        <v>18.916690154539999</v>
      </c>
      <c r="Z1094" s="4">
        <f ca="1"/>
        <v>33.504243995012999</v>
      </c>
    </row>
    <row r="1095" spans="1:26" hidden="1" x14ac:dyDescent="0.25">
      <c r="A1095" s="3" t="s">
        <v>3577</v>
      </c>
      <c r="B1095" t="str">
        <v>山东章鼓</v>
      </c>
      <c r="C1095" s="8" t="str">
        <f ca="1"/>
        <v>制造业</v>
      </c>
      <c r="D1095" s="4">
        <f ca="1"/>
        <v>-0.16532705684529</v>
      </c>
      <c r="E1095" s="4">
        <f ca="1"/>
        <v>-3.5338469434119E-3</v>
      </c>
      <c r="F1095" s="4">
        <f ca="1"/>
        <v>3.3327900819019999E-3</v>
      </c>
      <c r="G1095" s="4">
        <f ca="1"/>
        <v>-6.8988600869981001E-2</v>
      </c>
      <c r="H1095" s="4">
        <f ca="1"/>
        <v>-1.1738047704708001E-3</v>
      </c>
      <c r="I1095" s="4">
        <f ca="1"/>
        <v>1.0000800953767999E-2</v>
      </c>
      <c r="J1095" s="4">
        <f ca="1"/>
        <v>-5.8704382896559E-2</v>
      </c>
      <c r="K1095" s="4">
        <f ca="1"/>
        <v>-1.0116236717621001E-3</v>
      </c>
      <c r="L1095" s="4">
        <f ca="1"/>
        <v>6.5229263186841E-3</v>
      </c>
      <c r="M1095" s="4">
        <f ca="1"/>
        <v>1.7501547782733</v>
      </c>
      <c r="N1095" s="4">
        <f ca="1"/>
        <v>49.109584576773997</v>
      </c>
      <c r="O1095" s="4">
        <f ca="1"/>
        <v>5.1043907997956</v>
      </c>
      <c r="P1095" s="4">
        <f ca="1"/>
        <v>55.200950423201</v>
      </c>
      <c r="Q1095" s="4">
        <f t="shared" ca="1" si="34"/>
        <v>1.6333333333322122E-2</v>
      </c>
      <c r="R1095" s="4">
        <f t="shared" ca="1" si="35"/>
        <v>-2.7519383505396698E-2</v>
      </c>
      <c r="S1095" s="4">
        <f ca="1"/>
        <v>10.084666666666999</v>
      </c>
      <c r="T1095" s="4">
        <f ca="1"/>
        <v>9.8071428571428996</v>
      </c>
      <c r="U1095" s="4">
        <f ca="1"/>
        <v>24.794062025729001</v>
      </c>
      <c r="V1095" s="4">
        <f ca="1"/>
        <v>24.395600550078001</v>
      </c>
      <c r="W1095" s="4">
        <f ca="1"/>
        <v>15.330634876532001</v>
      </c>
      <c r="X1095" s="4">
        <f ca="1"/>
        <v>20.232020762798001</v>
      </c>
      <c r="Y1095" s="4">
        <f ca="1"/>
        <v>22.899320333315</v>
      </c>
      <c r="Z1095" s="4">
        <f ca="1"/>
        <v>16.058586936895001</v>
      </c>
    </row>
    <row r="1096" spans="1:26" hidden="1" x14ac:dyDescent="0.25">
      <c r="A1096" s="3" t="s">
        <v>3578</v>
      </c>
      <c r="B1096" t="str">
        <v>盛通股份</v>
      </c>
      <c r="C1096" s="8" t="str">
        <f ca="1"/>
        <v>制造业</v>
      </c>
      <c r="D1096" s="4">
        <f ca="1"/>
        <v>-0.10585899578686001</v>
      </c>
      <c r="E1096" s="4">
        <f ca="1"/>
        <v>-2.6035744961051001E-3</v>
      </c>
      <c r="F1096" s="4">
        <f ca="1"/>
        <v>7.5411934998297001E-3</v>
      </c>
      <c r="G1096" s="4">
        <f ca="1"/>
        <v>0.17260405124584</v>
      </c>
      <c r="H1096" s="4">
        <f ca="1"/>
        <v>4.7312995715324E-3</v>
      </c>
      <c r="I1096" s="4">
        <f ca="1"/>
        <v>2.9833185852421E-2</v>
      </c>
      <c r="J1096" s="4">
        <f ca="1"/>
        <v>4.8967548223101003E-2</v>
      </c>
      <c r="K1096" s="4">
        <f ca="1"/>
        <v>1.3652246506811001E-3</v>
      </c>
      <c r="L1096" s="4">
        <f ca="1"/>
        <v>1.2556631680459E-2</v>
      </c>
      <c r="M1096" s="4">
        <f ca="1"/>
        <v>1.1821995233588001</v>
      </c>
      <c r="N1096" s="4">
        <f ca="1"/>
        <v>55.798997564510003</v>
      </c>
      <c r="O1096" s="4">
        <f ca="1"/>
        <v>23.778008599570001</v>
      </c>
      <c r="P1096" s="4">
        <f ca="1"/>
        <v>66.326469533503996</v>
      </c>
      <c r="Q1096" s="4">
        <f t="shared" ca="1" si="34"/>
        <v>4.1004977482818498E-2</v>
      </c>
      <c r="R1096" s="4">
        <f t="shared" ca="1" si="35"/>
        <v>2.6304258717438286E-2</v>
      </c>
      <c r="S1096" s="4">
        <f ca="1"/>
        <v>6.7380000000000004</v>
      </c>
      <c r="T1096" s="4">
        <f ca="1"/>
        <v>6.9152380952380996</v>
      </c>
      <c r="U1096" s="4">
        <f ca="1"/>
        <v>25.645509517859001</v>
      </c>
      <c r="V1096" s="4">
        <f ca="1"/>
        <v>24.635338036395002</v>
      </c>
      <c r="W1096" s="4">
        <f ca="1"/>
        <v>-72.609076739879001</v>
      </c>
      <c r="X1096" s="4">
        <f ca="1"/>
        <v>4.6628179423080001</v>
      </c>
      <c r="Y1096" s="4">
        <f ca="1"/>
        <v>0.64607590601932996</v>
      </c>
      <c r="Z1096" s="4">
        <f ca="1"/>
        <v>-7.2021710439293001</v>
      </c>
    </row>
    <row r="1097" spans="1:26" hidden="1" x14ac:dyDescent="0.25">
      <c r="A1097" s="3" t="s">
        <v>3579</v>
      </c>
      <c r="B1097" t="str">
        <v>领益智造</v>
      </c>
      <c r="C1097" s="8" t="str">
        <f ca="1"/>
        <v>制造业</v>
      </c>
      <c r="D1097" s="4">
        <f ca="1"/>
        <v>0.31525955152586999</v>
      </c>
      <c r="E1097" s="4">
        <f ca="1"/>
        <v>7.3303704799343996E-3</v>
      </c>
      <c r="F1097" s="4">
        <f ca="1"/>
        <v>4.4754280007052998E-2</v>
      </c>
      <c r="G1097" s="4">
        <f ca="1"/>
        <v>0.35852218378063999</v>
      </c>
      <c r="H1097" s="4">
        <f ca="1"/>
        <v>6.9639073962181998E-3</v>
      </c>
      <c r="I1097" s="4">
        <f ca="1"/>
        <v>3.7291913606516E-2</v>
      </c>
      <c r="J1097" s="4">
        <f ca="1"/>
        <v>0.22591961892859999</v>
      </c>
      <c r="K1097" s="4">
        <f ca="1"/>
        <v>4.6042130261955997E-3</v>
      </c>
      <c r="L1097" s="4">
        <f ca="1"/>
        <v>2.2861348668549001E-2</v>
      </c>
      <c r="M1097" s="4">
        <f ca="1"/>
        <v>1.4041320227351</v>
      </c>
      <c r="N1097" s="4">
        <f ca="1"/>
        <v>36.433303303580999</v>
      </c>
      <c r="O1097" s="4">
        <f ca="1"/>
        <v>1.084955232927</v>
      </c>
      <c r="P1097" s="4">
        <f ca="1"/>
        <v>74.277988052303996</v>
      </c>
      <c r="Q1097" s="4">
        <f t="shared" ca="1" si="34"/>
        <v>5.9350911669042127E-2</v>
      </c>
      <c r="R1097" s="4">
        <f t="shared" ca="1" si="35"/>
        <v>2.8730600875454232E-2</v>
      </c>
      <c r="S1097" s="4">
        <f ca="1"/>
        <v>5.9833333333332996</v>
      </c>
      <c r="T1097" s="4">
        <f ca="1"/>
        <v>6.1552380952380998</v>
      </c>
      <c r="U1097" s="4">
        <f ca="1"/>
        <v>28.649314541601001</v>
      </c>
      <c r="V1097" s="4">
        <f ca="1"/>
        <v>27.044215685304</v>
      </c>
      <c r="W1097" s="4">
        <f ca="1"/>
        <v>-5.6250806981626997</v>
      </c>
      <c r="X1097" s="4">
        <f ca="1"/>
        <v>12.974462238501999</v>
      </c>
      <c r="Y1097" s="4">
        <f ca="1"/>
        <v>9.8225860963075995</v>
      </c>
      <c r="Z1097" s="4">
        <f ca="1"/>
        <v>11.247507488963</v>
      </c>
    </row>
    <row r="1098" spans="1:26" hidden="1" x14ac:dyDescent="0.25">
      <c r="A1098" s="3" t="s">
        <v>3580</v>
      </c>
      <c r="B1098" t="str">
        <v>龙佰集团</v>
      </c>
      <c r="C1098" s="8" t="str">
        <f ca="1"/>
        <v>制造业</v>
      </c>
      <c r="D1098" s="4">
        <f ca="1"/>
        <v>-0.70694857687935997</v>
      </c>
      <c r="E1098" s="4">
        <f ca="1"/>
        <v>-9.1882151147166996E-2</v>
      </c>
      <c r="F1098" s="4">
        <f ca="1"/>
        <v>-1.6443214393101001E-2</v>
      </c>
      <c r="G1098" s="4">
        <f ca="1"/>
        <v>-8.1990636950285994E-2</v>
      </c>
      <c r="H1098" s="4">
        <f ca="1"/>
        <v>-1.6893991199952999E-2</v>
      </c>
      <c r="I1098" s="4">
        <f ca="1"/>
        <v>-1.847489132879E-3</v>
      </c>
      <c r="J1098" s="4">
        <f ca="1"/>
        <v>9.9589126817632004E-2</v>
      </c>
      <c r="K1098" s="4">
        <f ca="1"/>
        <v>3.4446617012184001E-3</v>
      </c>
      <c r="L1098" s="4">
        <f ca="1"/>
        <v>6.9626557035600998E-3</v>
      </c>
      <c r="M1098" s="4">
        <f ca="1"/>
        <v>1.5377777729575</v>
      </c>
      <c r="N1098" s="4">
        <f ca="1"/>
        <v>33.420778873777003</v>
      </c>
      <c r="O1098" s="4">
        <f ca="1"/>
        <v>-15.703220899734999</v>
      </c>
      <c r="P1098" s="4">
        <f ca="1"/>
        <v>49.524230412782003</v>
      </c>
      <c r="Q1098" s="4">
        <f t="shared" ca="1" si="34"/>
        <v>-2.4451712835702289E-2</v>
      </c>
      <c r="R1098" s="4">
        <f t="shared" ca="1" si="35"/>
        <v>-6.6838363643205168E-3</v>
      </c>
      <c r="S1098" s="4">
        <f ca="1"/>
        <v>18.514222222221999</v>
      </c>
      <c r="T1098" s="4">
        <f ca="1"/>
        <v>18.390476190476001</v>
      </c>
      <c r="U1098" s="4">
        <f ca="1"/>
        <v>194.80692978064999</v>
      </c>
      <c r="V1098" s="4">
        <f ca="1"/>
        <v>199.68968460485999</v>
      </c>
      <c r="W1098" s="4">
        <f ca="1"/>
        <v>10.737240219357</v>
      </c>
      <c r="X1098" s="4">
        <f ca="1"/>
        <v>28.365790977591001</v>
      </c>
      <c r="Y1098" s="4">
        <f ca="1"/>
        <v>31.643913424385001</v>
      </c>
      <c r="Z1098" s="4">
        <f ca="1"/>
        <v>16.853979318549001</v>
      </c>
    </row>
    <row r="1099" spans="1:26" hidden="1" x14ac:dyDescent="0.25">
      <c r="A1099" s="3" t="s">
        <v>3581</v>
      </c>
      <c r="B1099" t="str">
        <v>世纪华通</v>
      </c>
      <c r="C1099" s="8" t="str">
        <f ca="1"/>
        <v>信息传输、软件和信息技术服务业</v>
      </c>
      <c r="D1099" s="4">
        <f ca="1"/>
        <v>0.66972233243913004</v>
      </c>
      <c r="E1099" s="4">
        <f ca="1"/>
        <v>1.8011611764702999E-2</v>
      </c>
      <c r="F1099" s="4">
        <f ca="1"/>
        <v>4.7142139523743E-2</v>
      </c>
      <c r="G1099" s="4">
        <f ca="1"/>
        <v>0.56131546004219002</v>
      </c>
      <c r="H1099" s="4">
        <f ca="1"/>
        <v>1.5148719503359E-2</v>
      </c>
      <c r="I1099" s="4">
        <f ca="1"/>
        <v>3.4773166615502997E-2</v>
      </c>
      <c r="J1099" s="4">
        <f ca="1"/>
        <v>0.19976181245656</v>
      </c>
      <c r="K1099" s="4">
        <f ca="1"/>
        <v>5.6966967344737997E-3</v>
      </c>
      <c r="L1099" s="4">
        <f ca="1"/>
        <v>1.5847813010842E-2</v>
      </c>
      <c r="M1099" s="4">
        <f ca="1"/>
        <v>1.4839028704156001</v>
      </c>
      <c r="N1099" s="4">
        <f ca="1"/>
        <v>47.048313321765001</v>
      </c>
      <c r="O1099" s="4">
        <f ca="1"/>
        <v>-3.2660960426235999</v>
      </c>
      <c r="P1099" s="4">
        <f ca="1"/>
        <v>66.020601191854993</v>
      </c>
      <c r="Q1099" s="4">
        <f t="shared" ca="1" si="34"/>
        <v>5.3166069295095243E-2</v>
      </c>
      <c r="R1099" s="4">
        <f t="shared" ca="1" si="35"/>
        <v>6.5155570424886775E-2</v>
      </c>
      <c r="S1099" s="4">
        <f ca="1"/>
        <v>5.3137777777778004</v>
      </c>
      <c r="T1099" s="4">
        <f ca="1"/>
        <v>5.66</v>
      </c>
      <c r="U1099" s="4">
        <f ca="1"/>
        <v>57.152913167725004</v>
      </c>
      <c r="V1099" s="4">
        <f ca="1"/>
        <v>54.267712219383</v>
      </c>
      <c r="W1099" s="4">
        <f ca="1"/>
        <v>0</v>
      </c>
      <c r="X1099" s="4">
        <f ca="1"/>
        <v>-7.9024609961712997</v>
      </c>
      <c r="Y1099" s="4">
        <f ca="1"/>
        <v>0.97181531665997001</v>
      </c>
      <c r="Z1099" s="4">
        <f ca="1"/>
        <v>-11.873964890451999</v>
      </c>
    </row>
    <row r="1100" spans="1:26" hidden="1" x14ac:dyDescent="0.25">
      <c r="A1100" s="3" t="s">
        <v>3582</v>
      </c>
      <c r="B1100" t="str">
        <v>以岭药业</v>
      </c>
      <c r="C1100" s="8" t="str">
        <f ca="1"/>
        <v>制造业</v>
      </c>
      <c r="D1100" s="4">
        <f ca="1"/>
        <v>-0.19970862225991001</v>
      </c>
      <c r="E1100" s="4">
        <f ca="1"/>
        <v>-4.4974836104536E-3</v>
      </c>
      <c r="F1100" s="4">
        <f ca="1"/>
        <v>-2.2239148466169999E-4</v>
      </c>
      <c r="G1100" s="4">
        <f ca="1"/>
        <v>4.9262369711442003E-2</v>
      </c>
      <c r="H1100" s="4">
        <f ca="1"/>
        <v>9.0820498602240003E-4</v>
      </c>
      <c r="I1100" s="4">
        <f ca="1"/>
        <v>1.4012671430607001E-2</v>
      </c>
      <c r="J1100" s="4">
        <f ca="1"/>
        <v>-1.2034686466061E-2</v>
      </c>
      <c r="K1100" s="4">
        <f ca="1"/>
        <v>-2.640123660596E-4</v>
      </c>
      <c r="L1100" s="4">
        <f ca="1"/>
        <v>5.8058552650940001E-3</v>
      </c>
      <c r="M1100" s="4">
        <f ca="1"/>
        <v>1.1493828110832001</v>
      </c>
      <c r="N1100" s="4">
        <f ca="1"/>
        <v>69.501072437877994</v>
      </c>
      <c r="O1100" s="4">
        <f ca="1"/>
        <v>41.828203609588002</v>
      </c>
      <c r="P1100" s="4">
        <f ca="1"/>
        <v>51.089950192373003</v>
      </c>
      <c r="Q1100" s="4">
        <f t="shared" ca="1" si="34"/>
        <v>-1.6935424490149883E-3</v>
      </c>
      <c r="R1100" s="4">
        <f t="shared" ca="1" si="35"/>
        <v>-1.5937255738406562E-2</v>
      </c>
      <c r="S1100" s="4">
        <f ca="1"/>
        <v>22.622444444444</v>
      </c>
      <c r="T1100" s="4">
        <f ca="1"/>
        <v>22.261904761905001</v>
      </c>
      <c r="U1100" s="4">
        <f ca="1"/>
        <v>92.288685264953997</v>
      </c>
      <c r="V1100" s="4">
        <f ca="1"/>
        <v>92.445245211930001</v>
      </c>
      <c r="W1100" s="4">
        <f ca="1"/>
        <v>57.516472533142</v>
      </c>
      <c r="X1100" s="4">
        <f ca="1"/>
        <v>29.095334832532</v>
      </c>
      <c r="Y1100" s="4">
        <f ca="1"/>
        <v>21.671848085996</v>
      </c>
      <c r="Z1100" s="4">
        <f ca="1"/>
        <v>269.87474778811998</v>
      </c>
    </row>
    <row r="1101" spans="1:26" hidden="1" x14ac:dyDescent="0.25">
      <c r="A1101" s="3" t="s">
        <v>3583</v>
      </c>
      <c r="B1101" t="str">
        <v>姚记科技</v>
      </c>
      <c r="C1101" s="8" t="str">
        <f ca="1"/>
        <v>信息传输、软件和信息技术服务业</v>
      </c>
      <c r="D1101" s="4">
        <f ca="1"/>
        <v>0.14145535642421</v>
      </c>
      <c r="E1101" s="4">
        <f ca="1"/>
        <v>6.1659531559620003E-3</v>
      </c>
      <c r="F1101" s="4">
        <f ca="1"/>
        <v>1.0488074527987E-2</v>
      </c>
      <c r="G1101" s="4">
        <f ca="1"/>
        <v>-0.13424904323517001</v>
      </c>
      <c r="H1101" s="4">
        <f ca="1"/>
        <v>-5.1554076490870999E-3</v>
      </c>
      <c r="I1101" s="4">
        <f ca="1"/>
        <v>-1.3602169191201999E-3</v>
      </c>
      <c r="J1101" s="4">
        <f ca="1"/>
        <v>-0.32141190024957</v>
      </c>
      <c r="K1101" s="4">
        <f ca="1"/>
        <v>-1.4745140681064001E-2</v>
      </c>
      <c r="L1101" s="4">
        <f ca="1"/>
        <v>-1.175756597912E-2</v>
      </c>
      <c r="M1101" s="4">
        <f ca="1"/>
        <v>1.6654012228932</v>
      </c>
      <c r="N1101" s="4">
        <f ca="1"/>
        <v>61.824385994639997</v>
      </c>
      <c r="O1101" s="4">
        <f ca="1"/>
        <v>37.135255896255003</v>
      </c>
      <c r="P1101" s="4">
        <f ca="1"/>
        <v>38.486468444069999</v>
      </c>
      <c r="Q1101" s="4">
        <f t="shared" ca="1" si="34"/>
        <v>1.737279406710374E-2</v>
      </c>
      <c r="R1101" s="4">
        <f t="shared" ca="1" si="35"/>
        <v>-4.336567559980322E-2</v>
      </c>
      <c r="S1101" s="4">
        <f ca="1"/>
        <v>25.438888888889</v>
      </c>
      <c r="T1101" s="4">
        <f ca="1"/>
        <v>24.335714285714001</v>
      </c>
      <c r="U1101" s="4">
        <f ca="1"/>
        <v>114.57871516349</v>
      </c>
      <c r="V1101" s="4">
        <f ca="1"/>
        <v>112.62215368021</v>
      </c>
      <c r="W1101" s="4">
        <f ca="1"/>
        <v>-6.8356119447849002</v>
      </c>
      <c r="X1101" s="4">
        <f ca="1"/>
        <v>31.120921921053998</v>
      </c>
      <c r="Y1101" s="4">
        <f ca="1"/>
        <v>13.399695009276</v>
      </c>
      <c r="Z1101" s="4">
        <f ca="1"/>
        <v>-6.3067039290766997</v>
      </c>
    </row>
    <row r="1102" spans="1:26" hidden="1" x14ac:dyDescent="0.25">
      <c r="A1102" s="3" t="s">
        <v>3584</v>
      </c>
      <c r="B1102" t="str">
        <v>大连电瓷</v>
      </c>
      <c r="C1102" s="8" t="str">
        <f ca="1"/>
        <v>制造业</v>
      </c>
      <c r="D1102" s="4">
        <f ca="1"/>
        <v>-0.19386487583913001</v>
      </c>
      <c r="E1102" s="4">
        <f ca="1"/>
        <v>-4.4409892870276996E-3</v>
      </c>
      <c r="F1102" s="4">
        <f ca="1"/>
        <v>-3.0725232286700001E-5</v>
      </c>
      <c r="G1102" s="4">
        <f ca="1"/>
        <v>-0.27907017778596999</v>
      </c>
      <c r="H1102" s="4">
        <f ca="1"/>
        <v>-4.7177267525951999E-3</v>
      </c>
      <c r="I1102" s="4">
        <f ca="1"/>
        <v>-1.0488530112524E-3</v>
      </c>
      <c r="J1102" s="4">
        <f ca="1"/>
        <v>-0.25234126037652999</v>
      </c>
      <c r="K1102" s="4">
        <f ca="1"/>
        <v>-4.5300270878218998E-3</v>
      </c>
      <c r="L1102" s="4">
        <f ca="1"/>
        <v>-2.5140672926055002E-3</v>
      </c>
      <c r="M1102" s="4">
        <f ca="1"/>
        <v>1.3795940332586001</v>
      </c>
      <c r="N1102" s="4">
        <f ca="1"/>
        <v>43.916078134347003</v>
      </c>
      <c r="O1102" s="4">
        <f ca="1"/>
        <v>-6.4633345294566</v>
      </c>
      <c r="P1102" s="4">
        <f ca="1"/>
        <v>45.039987375644003</v>
      </c>
      <c r="Q1102" s="4">
        <f t="shared" ca="1" si="34"/>
        <v>6.6357000665180036E-4</v>
      </c>
      <c r="R1102" s="4">
        <f t="shared" ca="1" si="35"/>
        <v>-3.2670436915908721E-2</v>
      </c>
      <c r="S1102" s="4">
        <f ca="1"/>
        <v>7.6735555555556001</v>
      </c>
      <c r="T1102" s="4">
        <f ca="1"/>
        <v>7.4228571428571</v>
      </c>
      <c r="U1102" s="4">
        <f ca="1"/>
        <v>31.870360084527999</v>
      </c>
      <c r="V1102" s="4">
        <f ca="1"/>
        <v>31.849225893490001</v>
      </c>
      <c r="W1102" s="4">
        <f ca="1"/>
        <v>57.229505291594002</v>
      </c>
      <c r="X1102" s="4">
        <f ca="1"/>
        <v>17.848862076549</v>
      </c>
      <c r="Y1102" s="4">
        <f ca="1"/>
        <v>15.400938336928</v>
      </c>
      <c r="Z1102" s="4">
        <f ca="1"/>
        <v>79.886732589782</v>
      </c>
    </row>
    <row r="1103" spans="1:26" hidden="1" x14ac:dyDescent="0.25">
      <c r="A1103" s="3" t="s">
        <v>3585</v>
      </c>
      <c r="B1103" t="str">
        <v>中公教育</v>
      </c>
      <c r="C1103" s="8" t="str">
        <f ca="1"/>
        <v>教育</v>
      </c>
      <c r="D1103" s="4">
        <f ca="1"/>
        <v>-3.4247524670982001E-2</v>
      </c>
      <c r="E1103" s="4">
        <f ca="1"/>
        <v>-8.0500135082499998E-4</v>
      </c>
      <c r="F1103" s="4">
        <f ca="1"/>
        <v>7.2891931172875003E-3</v>
      </c>
      <c r="G1103" s="4">
        <f ca="1"/>
        <v>-1.8191849393520001E-2</v>
      </c>
      <c r="H1103" s="4">
        <f ca="1"/>
        <v>-8.5159797912280003E-4</v>
      </c>
      <c r="I1103" s="4">
        <f ca="1"/>
        <v>4.1664348710709004E-3</v>
      </c>
      <c r="J1103" s="4">
        <f ca="1"/>
        <v>-9.1819780625687006E-2</v>
      </c>
      <c r="K1103" s="4">
        <f ca="1"/>
        <v>-4.440065816647E-3</v>
      </c>
      <c r="L1103" s="4">
        <f ca="1"/>
        <v>-1.3091471625051E-3</v>
      </c>
      <c r="M1103" s="4">
        <f ca="1"/>
        <v>1.6321056915647001</v>
      </c>
      <c r="N1103" s="4">
        <f ca="1"/>
        <v>52.851704829756997</v>
      </c>
      <c r="O1103" s="4">
        <f ca="1"/>
        <v>-36.230854752410004</v>
      </c>
      <c r="P1103" s="4">
        <f ca="1"/>
        <v>64.564951117901003</v>
      </c>
      <c r="Q1103" s="4">
        <f t="shared" ca="1" si="34"/>
        <v>2.1328958162439588E-2</v>
      </c>
      <c r="R1103" s="4">
        <f t="shared" ca="1" si="35"/>
        <v>1.2486959820507287E-3</v>
      </c>
      <c r="S1103" s="4">
        <f ca="1"/>
        <v>4.0168888888889001</v>
      </c>
      <c r="T1103" s="4">
        <f ca="1"/>
        <v>4.0219047619047998</v>
      </c>
      <c r="U1103" s="4">
        <f ca="1"/>
        <v>34.238490381010003</v>
      </c>
      <c r="V1103" s="4">
        <f ca="1"/>
        <v>33.523469698353999</v>
      </c>
      <c r="W1103" s="4">
        <f ca="1"/>
        <v>0</v>
      </c>
      <c r="X1103" s="4">
        <f ca="1"/>
        <v>-19.287584906513001</v>
      </c>
      <c r="Y1103" s="4">
        <f ca="1"/>
        <v>-6.9402543237826002</v>
      </c>
      <c r="Z1103" s="4">
        <f ca="1"/>
        <v>-31.730330761857001</v>
      </c>
    </row>
    <row r="1104" spans="1:26" hidden="1" x14ac:dyDescent="0.25">
      <c r="A1104" s="3" t="s">
        <v>3586</v>
      </c>
      <c r="B1104" t="str">
        <v>江苏国信</v>
      </c>
      <c r="C1104" s="8" t="str">
        <f ca="1"/>
        <v>电力、热力、燃气及水生产和供应业</v>
      </c>
      <c r="D1104" s="4">
        <f ca="1"/>
        <v>-0.19592461950028001</v>
      </c>
      <c r="E1104" s="4">
        <f ca="1"/>
        <v>0.21355158117146</v>
      </c>
      <c r="F1104" s="4">
        <f ca="1"/>
        <v>-5.2706748698213004E-3</v>
      </c>
      <c r="G1104" s="4">
        <f ca="1"/>
        <v>-0.50451646508886006</v>
      </c>
      <c r="H1104" s="4">
        <f ca="1"/>
        <v>0.36775629503143997</v>
      </c>
      <c r="I1104" s="4">
        <f ca="1"/>
        <v>-1.0101102545982E-2</v>
      </c>
      <c r="J1104" s="4">
        <f ca="1"/>
        <v>-0.12379582429119</v>
      </c>
      <c r="K1104" s="4">
        <f ca="1"/>
        <v>6.4207534718062004E-3</v>
      </c>
      <c r="L1104" s="4">
        <f ca="1"/>
        <v>-4.1704430102709996E-3</v>
      </c>
      <c r="M1104" s="4">
        <f ca="1"/>
        <v>1.0943817846482</v>
      </c>
      <c r="N1104" s="4">
        <f ca="1"/>
        <v>31.860486103833001</v>
      </c>
      <c r="O1104" s="4">
        <f ca="1"/>
        <v>8.8188090164612998</v>
      </c>
      <c r="P1104" s="4">
        <f ca="1"/>
        <v>31.957430442644</v>
      </c>
      <c r="Q1104" s="4">
        <f t="shared" ca="1" si="34"/>
        <v>-9.3998553868293519E-3</v>
      </c>
      <c r="R1104" s="4">
        <f t="shared" ca="1" si="35"/>
        <v>-1.2250210897753664E-2</v>
      </c>
      <c r="S1104" s="4">
        <f ca="1"/>
        <v>6.9995555555555997</v>
      </c>
      <c r="T1104" s="4">
        <f ca="1"/>
        <v>6.9138095238095003</v>
      </c>
      <c r="U1104" s="4">
        <f ca="1"/>
        <v>18.658223652261999</v>
      </c>
      <c r="V1104" s="4">
        <f ca="1"/>
        <v>18.835272489838001</v>
      </c>
      <c r="W1104" s="4">
        <f ca="1"/>
        <v>-54.110670751596999</v>
      </c>
      <c r="X1104" s="4">
        <f ca="1"/>
        <v>15.432008643849001</v>
      </c>
      <c r="Y1104" s="4">
        <f ca="1"/>
        <v>5.6743598579896997</v>
      </c>
      <c r="Z1104" s="4">
        <f ca="1"/>
        <v>0.61719082604634001</v>
      </c>
    </row>
    <row r="1105" spans="1:26" hidden="1" x14ac:dyDescent="0.25">
      <c r="A1105" s="3" t="s">
        <v>3587</v>
      </c>
      <c r="B1105" t="str">
        <v>捷顺科技</v>
      </c>
      <c r="C1105" s="8" t="str">
        <f ca="1"/>
        <v>信息传输、软件和信息技术服务业</v>
      </c>
      <c r="D1105" s="4">
        <f ca="1"/>
        <v>8.6448225495710004E-2</v>
      </c>
      <c r="E1105" s="4">
        <f ca="1"/>
        <v>2.1527833497356E-3</v>
      </c>
      <c r="F1105" s="4">
        <f ca="1"/>
        <v>1.3106669489794E-2</v>
      </c>
      <c r="G1105" s="4">
        <f ca="1"/>
        <v>0.18963193102365999</v>
      </c>
      <c r="H1105" s="4">
        <f ca="1"/>
        <v>3.5900274696977E-3</v>
      </c>
      <c r="I1105" s="4">
        <f ca="1"/>
        <v>1.4371645632451999E-2</v>
      </c>
      <c r="J1105" s="4">
        <f ca="1"/>
        <v>0.1749473799763</v>
      </c>
      <c r="K1105" s="4">
        <f ca="1"/>
        <v>3.2930053404793E-3</v>
      </c>
      <c r="L1105" s="4">
        <f ca="1"/>
        <v>1.6600325327572E-2</v>
      </c>
      <c r="M1105" s="4">
        <f ca="1"/>
        <v>1.4436605577674</v>
      </c>
      <c r="N1105" s="4">
        <f ca="1"/>
        <v>38.010671664592998</v>
      </c>
      <c r="O1105" s="4">
        <f ca="1"/>
        <v>11.422417714652999</v>
      </c>
      <c r="P1105" s="4">
        <f ca="1"/>
        <v>69.000989208159993</v>
      </c>
      <c r="Q1105" s="4">
        <f t="shared" ca="1" si="34"/>
        <v>2.0246612878667431E-2</v>
      </c>
      <c r="R1105" s="4">
        <f t="shared" ca="1" si="35"/>
        <v>-3.5480897026739732E-4</v>
      </c>
      <c r="S1105" s="4">
        <f ca="1"/>
        <v>10.915777777778001</v>
      </c>
      <c r="T1105" s="4">
        <f ca="1"/>
        <v>10.911904761904999</v>
      </c>
      <c r="U1105" s="4">
        <f ca="1"/>
        <v>62.235627068941</v>
      </c>
      <c r="V1105" s="4">
        <f ca="1"/>
        <v>61.000572100249997</v>
      </c>
      <c r="W1105" s="4">
        <f ca="1"/>
        <v>-44.165551348576003</v>
      </c>
      <c r="X1105" s="4">
        <f ca="1"/>
        <v>5.7210261530548996</v>
      </c>
      <c r="Y1105" s="4">
        <f ca="1"/>
        <v>11.628881701847</v>
      </c>
      <c r="Z1105" s="4">
        <f ca="1"/>
        <v>71.179064408171996</v>
      </c>
    </row>
    <row r="1106" spans="1:26" hidden="1" x14ac:dyDescent="0.25">
      <c r="A1106" s="3" t="s">
        <v>3588</v>
      </c>
      <c r="B1106" t="str">
        <v>爱康科技</v>
      </c>
      <c r="C1106" s="8" t="str">
        <f ca="1"/>
        <v>制造业</v>
      </c>
      <c r="D1106" s="4">
        <f ca="1"/>
        <v>-0.33667667650865002</v>
      </c>
      <c r="E1106" s="4">
        <f ca="1"/>
        <v>-7.2015580836672999E-3</v>
      </c>
      <c r="F1106" s="4">
        <f ca="1"/>
        <v>-3.530614997369E-3</v>
      </c>
      <c r="G1106" s="4">
        <f ca="1"/>
        <v>-0.42393170521743001</v>
      </c>
      <c r="H1106" s="4">
        <f ca="1"/>
        <v>-6.9669581288197002E-3</v>
      </c>
      <c r="I1106" s="4">
        <f ca="1"/>
        <v>-3.5102074498002999E-3</v>
      </c>
      <c r="J1106" s="4">
        <f ca="1"/>
        <v>-0.49514511600708999</v>
      </c>
      <c r="K1106" s="4">
        <f ca="1"/>
        <v>-8.6996476617221003E-3</v>
      </c>
      <c r="L1106" s="4">
        <f ca="1"/>
        <v>-6.3705434418607999E-3</v>
      </c>
      <c r="M1106" s="4">
        <f ca="1"/>
        <v>1.6143604541294001</v>
      </c>
      <c r="N1106" s="4">
        <f ca="1"/>
        <v>41.039292483539001</v>
      </c>
      <c r="O1106" s="4">
        <f ca="1"/>
        <v>-37.520432025914999</v>
      </c>
      <c r="P1106" s="4">
        <f ca="1"/>
        <v>56.910140132298999</v>
      </c>
      <c r="Q1106" s="4">
        <f t="shared" ca="1" si="34"/>
        <v>4.3988269794720085E-3</v>
      </c>
      <c r="R1106" s="4">
        <f t="shared" ca="1" si="35"/>
        <v>-2.9988307311391193E-2</v>
      </c>
      <c r="S1106" s="4">
        <f ca="1"/>
        <v>2.3077777777778001</v>
      </c>
      <c r="T1106" s="4">
        <f ca="1"/>
        <v>2.2385714285714</v>
      </c>
      <c r="U1106" s="4">
        <f ca="1"/>
        <v>28.541523090666999</v>
      </c>
      <c r="V1106" s="4">
        <f ca="1"/>
        <v>28.416523719467001</v>
      </c>
      <c r="W1106" s="4">
        <f ca="1"/>
        <v>14.584354307742</v>
      </c>
      <c r="X1106" s="4">
        <f ca="1"/>
        <v>9.2850471057774993</v>
      </c>
      <c r="Y1106" s="4">
        <f ca="1"/>
        <v>-0.24181228787334</v>
      </c>
      <c r="Z1106" s="4">
        <f ca="1"/>
        <v>-39.376887094607</v>
      </c>
    </row>
    <row r="1107" spans="1:26" hidden="1" x14ac:dyDescent="0.25">
      <c r="A1107" s="3" t="s">
        <v>3589</v>
      </c>
      <c r="B1107" t="str">
        <v>东方精工</v>
      </c>
      <c r="C1107" s="8" t="str">
        <f ca="1"/>
        <v>制造业</v>
      </c>
      <c r="D1107" s="4">
        <f ca="1"/>
        <v>-4.4451951330779997E-2</v>
      </c>
      <c r="E1107" s="4">
        <f ca="1"/>
        <v>-1.072071605402E-3</v>
      </c>
      <c r="F1107" s="4">
        <f ca="1"/>
        <v>6.0835609435528999E-3</v>
      </c>
      <c r="G1107" s="4">
        <f ca="1"/>
        <v>-0.16313769198173</v>
      </c>
      <c r="H1107" s="4">
        <f ca="1"/>
        <v>-3.1281737063895E-3</v>
      </c>
      <c r="I1107" s="4">
        <f ca="1"/>
        <v>1.6831839665364999E-3</v>
      </c>
      <c r="J1107" s="4">
        <f ca="1"/>
        <v>-0.17936789852605001</v>
      </c>
      <c r="K1107" s="4">
        <f ca="1"/>
        <v>-3.3173475740434998E-3</v>
      </c>
      <c r="L1107" s="4">
        <f ca="1"/>
        <v>-3.2379349558470002E-4</v>
      </c>
      <c r="M1107" s="4">
        <f ca="1"/>
        <v>1.2233679262367001</v>
      </c>
      <c r="N1107" s="4">
        <f ca="1"/>
        <v>29.117932442678001</v>
      </c>
      <c r="O1107" s="4">
        <f ca="1"/>
        <v>-6.8280420775290001</v>
      </c>
      <c r="P1107" s="4">
        <f ca="1"/>
        <v>46.79315360444</v>
      </c>
      <c r="Q1107" s="4">
        <f t="shared" ca="1" si="34"/>
        <v>1.3995801259602245E-2</v>
      </c>
      <c r="R1107" s="4">
        <f t="shared" ca="1" si="35"/>
        <v>-3.7803476465356048E-2</v>
      </c>
      <c r="S1107" s="4">
        <f ca="1"/>
        <v>4.8891111111110996</v>
      </c>
      <c r="T1107" s="4">
        <f ca="1"/>
        <v>4.7042857142857004</v>
      </c>
      <c r="U1107" s="4">
        <f ca="1"/>
        <v>33.579622925686003</v>
      </c>
      <c r="V1107" s="4">
        <f ca="1"/>
        <v>33.116136066808998</v>
      </c>
      <c r="W1107" s="4">
        <f ca="1"/>
        <v>-35.930721701429</v>
      </c>
      <c r="X1107" s="4">
        <f ca="1"/>
        <v>-26.919522127211</v>
      </c>
      <c r="Y1107" s="4">
        <f ca="1"/>
        <v>3.3659922762451</v>
      </c>
      <c r="Z1107" s="4">
        <f ca="1"/>
        <v>21.640711991227999</v>
      </c>
    </row>
    <row r="1108" spans="1:26" hidden="1" x14ac:dyDescent="0.25">
      <c r="A1108" s="3" t="s">
        <v>3590</v>
      </c>
      <c r="B1108" t="str">
        <v>朗姿股份</v>
      </c>
      <c r="C1108" s="8" t="str">
        <f ca="1"/>
        <v>制造业</v>
      </c>
      <c r="D1108" s="4">
        <f ca="1"/>
        <v>-0.3124030127554</v>
      </c>
      <c r="E1108" s="4">
        <f ca="1"/>
        <v>-1.1530222483346E-2</v>
      </c>
      <c r="F1108" s="4">
        <f ca="1"/>
        <v>-1.0755430818329E-2</v>
      </c>
      <c r="G1108" s="4">
        <f ca="1"/>
        <v>-0.38464815556547999</v>
      </c>
      <c r="H1108" s="4">
        <f ca="1"/>
        <v>-1.0801906343464E-2</v>
      </c>
      <c r="I1108" s="4">
        <f ca="1"/>
        <v>-9.4955336539737003E-3</v>
      </c>
      <c r="J1108" s="4">
        <f ca="1"/>
        <v>-3.1314117814016003E-2</v>
      </c>
      <c r="K1108" s="4">
        <f ca="1"/>
        <v>-6.8544607905290001E-4</v>
      </c>
      <c r="L1108" s="4">
        <f ca="1"/>
        <v>6.2489860375234E-3</v>
      </c>
      <c r="M1108" s="4">
        <f ca="1"/>
        <v>1.4635105201841001</v>
      </c>
      <c r="N1108" s="4">
        <f ca="1"/>
        <v>46.924532372062998</v>
      </c>
      <c r="O1108" s="4">
        <f ca="1"/>
        <v>-16.843164572174999</v>
      </c>
      <c r="P1108" s="4">
        <f ca="1"/>
        <v>40.630211253441999</v>
      </c>
      <c r="Q1108" s="4">
        <f t="shared" ca="1" si="34"/>
        <v>-2.2802303262951049E-2</v>
      </c>
      <c r="R1108" s="4">
        <f t="shared" ca="1" si="35"/>
        <v>-4.0785916512337934E-2</v>
      </c>
      <c r="S1108" s="4">
        <f ca="1"/>
        <v>22.37</v>
      </c>
      <c r="T1108" s="4">
        <f ca="1"/>
        <v>21.457619047619001</v>
      </c>
      <c r="U1108" s="4">
        <f ca="1"/>
        <v>51.537766690212003</v>
      </c>
      <c r="V1108" s="4">
        <f ca="1"/>
        <v>52.740368568511002</v>
      </c>
      <c r="W1108" s="4">
        <f ca="1"/>
        <v>-5.2375330715592998</v>
      </c>
      <c r="X1108" s="4">
        <f ca="1"/>
        <v>8.8486080420911009</v>
      </c>
      <c r="Y1108" s="4">
        <f ca="1"/>
        <v>10.297408515574</v>
      </c>
      <c r="Z1108" s="4">
        <f ca="1"/>
        <v>-26.632678149374001</v>
      </c>
    </row>
    <row r="1109" spans="1:26" hidden="1" x14ac:dyDescent="0.25">
      <c r="A1109" s="3" t="s">
        <v>3591</v>
      </c>
      <c r="B1109" t="str">
        <v>北玻股份</v>
      </c>
      <c r="C1109" s="8" t="str">
        <f ca="1"/>
        <v>制造业</v>
      </c>
      <c r="D1109" s="4">
        <f ca="1"/>
        <v>-6.7341925272461994E-2</v>
      </c>
      <c r="E1109" s="4">
        <f ca="1"/>
        <v>-1.9910360765659999E-3</v>
      </c>
      <c r="F1109" s="4">
        <f ca="1"/>
        <v>2.5290274614586999E-3</v>
      </c>
      <c r="G1109" s="4">
        <f ca="1"/>
        <v>-0.12740341983017001</v>
      </c>
      <c r="H1109" s="4">
        <f ca="1"/>
        <v>-3.0483886842316999E-3</v>
      </c>
      <c r="I1109" s="4">
        <f ca="1"/>
        <v>1.083127412615E-3</v>
      </c>
      <c r="J1109" s="4">
        <f ca="1"/>
        <v>-1.7514468750729999E-4</v>
      </c>
      <c r="K1109" s="4">
        <f ca="1"/>
        <v>-3.5409089175000001E-6</v>
      </c>
      <c r="L1109" s="4">
        <f ca="1"/>
        <v>5.6484075492656003E-3</v>
      </c>
      <c r="M1109" s="4">
        <f ca="1"/>
        <v>0.53143821638090005</v>
      </c>
      <c r="N1109" s="4">
        <f ca="1"/>
        <v>73.628859672483003</v>
      </c>
      <c r="O1109" s="4">
        <f ca="1"/>
        <v>37.560224953910001</v>
      </c>
      <c r="P1109" s="4">
        <f ca="1"/>
        <v>54.007001310032997</v>
      </c>
      <c r="Q1109" s="4">
        <f t="shared" ca="1" si="34"/>
        <v>1.8566654288608309E-3</v>
      </c>
      <c r="R1109" s="4">
        <f t="shared" ca="1" si="35"/>
        <v>-1.8027660601476522E-2</v>
      </c>
      <c r="S1109" s="4">
        <f ca="1"/>
        <v>4.5380000000000003</v>
      </c>
      <c r="T1109" s="4">
        <f ca="1"/>
        <v>4.4561904761904998</v>
      </c>
      <c r="U1109" s="4">
        <f ca="1"/>
        <v>16.589517975281002</v>
      </c>
      <c r="V1109" s="4">
        <f ca="1"/>
        <v>16.558773872288</v>
      </c>
      <c r="W1109" s="4">
        <f ca="1"/>
        <v>6.1017274056663</v>
      </c>
      <c r="X1109" s="4">
        <f ca="1"/>
        <v>10.977374303325</v>
      </c>
      <c r="Y1109" s="4">
        <f ca="1"/>
        <v>5.0603150877758996</v>
      </c>
      <c r="Z1109" s="4">
        <f ca="1"/>
        <v>-38.353643638230999</v>
      </c>
    </row>
    <row r="1110" spans="1:26" hidden="1" x14ac:dyDescent="0.25">
      <c r="A1110" s="3" t="s">
        <v>3592</v>
      </c>
      <c r="B1110" t="str">
        <v>奥佳华</v>
      </c>
      <c r="C1110" s="8" t="str">
        <f ca="1"/>
        <v>制造业</v>
      </c>
      <c r="D1110" s="4">
        <f ca="1"/>
        <v>-1.2053769951304E-2</v>
      </c>
      <c r="E1110" s="4">
        <f ca="1"/>
        <v>-2.5220109599020002E-4</v>
      </c>
      <c r="F1110" s="4">
        <f ca="1"/>
        <v>6.8005446223544002E-3</v>
      </c>
      <c r="G1110" s="4">
        <f ca="1"/>
        <v>-0.18929833472831001</v>
      </c>
      <c r="H1110" s="4">
        <f ca="1"/>
        <v>-3.0634078572342001E-3</v>
      </c>
      <c r="I1110" s="4">
        <f ca="1"/>
        <v>1.6663888082519001E-3</v>
      </c>
      <c r="J1110" s="4">
        <f ca="1"/>
        <v>-0.20679061804519</v>
      </c>
      <c r="K1110" s="4">
        <f ca="1"/>
        <v>-3.3772220808566998E-3</v>
      </c>
      <c r="L1110" s="4">
        <f ca="1"/>
        <v>-4.151098332981E-4</v>
      </c>
      <c r="M1110" s="4">
        <f ca="1"/>
        <v>0.82437031474480005</v>
      </c>
      <c r="N1110" s="4">
        <f ca="1"/>
        <v>29.440864472407998</v>
      </c>
      <c r="O1110" s="4">
        <f ca="1"/>
        <v>-18.703771018904</v>
      </c>
      <c r="P1110" s="4">
        <f ca="1"/>
        <v>52.100441045632998</v>
      </c>
      <c r="Q1110" s="4">
        <f t="shared" ca="1" si="34"/>
        <v>1.1854171326314668E-2</v>
      </c>
      <c r="R1110" s="4">
        <f t="shared" ca="1" si="35"/>
        <v>-2.1737763337179809E-2</v>
      </c>
      <c r="S1110" s="4">
        <f ca="1"/>
        <v>7.5722222222221998</v>
      </c>
      <c r="T1110" s="4">
        <f ca="1"/>
        <v>7.4076190476189998</v>
      </c>
      <c r="U1110" s="4">
        <f ca="1"/>
        <v>40.123595848175</v>
      </c>
      <c r="V1110" s="4">
        <f ca="1"/>
        <v>39.653536038283001</v>
      </c>
      <c r="W1110" s="4">
        <f ca="1"/>
        <v>-26.505670257675</v>
      </c>
      <c r="X1110" s="4">
        <f ca="1"/>
        <v>4.5187099921589997</v>
      </c>
      <c r="Y1110" s="4">
        <f ca="1"/>
        <v>12.336216631663</v>
      </c>
      <c r="Z1110" s="4">
        <f ca="1"/>
        <v>38.995365703601998</v>
      </c>
    </row>
    <row r="1111" spans="1:26" hidden="1" x14ac:dyDescent="0.25">
      <c r="A1111" s="3" t="s">
        <v>3593</v>
      </c>
      <c r="B1111" t="str">
        <v>哈尔斯</v>
      </c>
      <c r="C1111" s="8" t="str">
        <f ca="1"/>
        <v>制造业</v>
      </c>
      <c r="D1111" s="4">
        <f ca="1"/>
        <v>0.11549792537995</v>
      </c>
      <c r="E1111" s="4">
        <f ca="1"/>
        <v>-2.8987032134201E-2</v>
      </c>
      <c r="F1111" s="4">
        <f ca="1"/>
        <v>1.1892027056259E-2</v>
      </c>
      <c r="G1111" s="4">
        <f ca="1"/>
        <v>0.22205374589074001</v>
      </c>
      <c r="H1111" s="4">
        <f ca="1"/>
        <v>-5.5325956327881003E-2</v>
      </c>
      <c r="I1111" s="4">
        <f ca="1"/>
        <v>1.7857746707488999E-2</v>
      </c>
      <c r="J1111" s="4">
        <f ca="1"/>
        <v>0.13966245073156999</v>
      </c>
      <c r="K1111" s="4">
        <f ca="1"/>
        <v>1.2488239205960001E-2</v>
      </c>
      <c r="L1111" s="4">
        <f ca="1"/>
        <v>1.2874024073994E-2</v>
      </c>
      <c r="M1111" s="4">
        <f ca="1"/>
        <v>0.64882476798552002</v>
      </c>
      <c r="N1111" s="4">
        <f ca="1"/>
        <v>47.12984747486</v>
      </c>
      <c r="O1111" s="4">
        <f ca="1"/>
        <v>27.399645932832001</v>
      </c>
      <c r="P1111" s="4">
        <f ca="1"/>
        <v>59.112724245928</v>
      </c>
      <c r="Q1111" s="4">
        <f t="shared" ca="1" si="34"/>
        <v>4.5221652929402958E-2</v>
      </c>
      <c r="R1111" s="4">
        <f t="shared" ca="1" si="35"/>
        <v>7.3367627130727073E-2</v>
      </c>
      <c r="S1111" s="4">
        <f ca="1"/>
        <v>7.1217777777778002</v>
      </c>
      <c r="T1111" s="4">
        <f ca="1"/>
        <v>7.6442857142856999</v>
      </c>
      <c r="U1111" s="4">
        <f ca="1"/>
        <v>43.083815769395002</v>
      </c>
      <c r="V1111" s="4">
        <f ca="1"/>
        <v>41.219788787044003</v>
      </c>
      <c r="W1111" s="4">
        <f ca="1"/>
        <v>61.017110897747003</v>
      </c>
      <c r="X1111" s="4">
        <f ca="1"/>
        <v>10.617385725808999</v>
      </c>
      <c r="Y1111" s="4">
        <f ca="1"/>
        <v>3.9929614081898999</v>
      </c>
      <c r="Z1111" s="4">
        <f ca="1"/>
        <v>48.894127672281002</v>
      </c>
    </row>
    <row r="1112" spans="1:26" hidden="1" x14ac:dyDescent="0.25">
      <c r="A1112" s="3" t="s">
        <v>3594</v>
      </c>
      <c r="B1112" t="str">
        <v>长青集团</v>
      </c>
      <c r="C1112" s="8" t="str">
        <f ca="1"/>
        <v>水利、环境和公共设施管理业</v>
      </c>
      <c r="D1112" s="4">
        <f ca="1"/>
        <v>7.8745825120278001E-2</v>
      </c>
      <c r="E1112" s="4">
        <f ca="1"/>
        <v>2.4264356371625998E-3</v>
      </c>
      <c r="F1112" s="4">
        <f ca="1"/>
        <v>9.3704402164621996E-3</v>
      </c>
      <c r="G1112" s="4">
        <f ca="1"/>
        <v>-5.8826019527538E-2</v>
      </c>
      <c r="H1112" s="4">
        <f ca="1"/>
        <v>-1.6181388051175001E-3</v>
      </c>
      <c r="I1112" s="4">
        <f ca="1"/>
        <v>3.0125417884266001E-3</v>
      </c>
      <c r="J1112" s="4">
        <f ca="1"/>
        <v>-0.21445193113395999</v>
      </c>
      <c r="K1112" s="4">
        <f ca="1"/>
        <v>-8.1775319380068004E-2</v>
      </c>
      <c r="L1112" s="4">
        <f ca="1"/>
        <v>-6.4945399996885998E-3</v>
      </c>
      <c r="M1112" s="4">
        <f ca="1"/>
        <v>1.1241183557125001</v>
      </c>
      <c r="N1112" s="4">
        <f ca="1"/>
        <v>35.992786050974999</v>
      </c>
      <c r="O1112" s="4">
        <f ca="1"/>
        <v>1.7180506000342</v>
      </c>
      <c r="P1112" s="4">
        <f ca="1"/>
        <v>52.973183886579001</v>
      </c>
      <c r="Q1112" s="4">
        <f t="shared" ca="1" si="34"/>
        <v>7.7905889685294452E-3</v>
      </c>
      <c r="R1112" s="4">
        <f t="shared" ca="1" si="35"/>
        <v>-1.1675880848256812E-2</v>
      </c>
      <c r="S1112" s="4">
        <f ca="1"/>
        <v>5.3862222222221998</v>
      </c>
      <c r="T1112" s="4">
        <f ca="1"/>
        <v>5.3233333333333004</v>
      </c>
      <c r="U1112" s="4">
        <f ca="1"/>
        <v>25.043349741812001</v>
      </c>
      <c r="V1112" s="4">
        <f ca="1"/>
        <v>24.84975551066</v>
      </c>
      <c r="W1112" s="4">
        <f ca="1"/>
        <v>-35.990726415466</v>
      </c>
      <c r="X1112" s="4">
        <f ca="1"/>
        <v>11.082967299287001</v>
      </c>
      <c r="Y1112" s="4">
        <f ca="1"/>
        <v>12.256605649442999</v>
      </c>
      <c r="Z1112" s="4">
        <f ca="1"/>
        <v>-1.4794198391235001</v>
      </c>
    </row>
    <row r="1113" spans="1:26" hidden="1" x14ac:dyDescent="0.25">
      <c r="A1113" s="3" t="s">
        <v>3595</v>
      </c>
      <c r="B1113" t="str">
        <v>露笑科技</v>
      </c>
      <c r="C1113" s="8" t="str">
        <f ca="1"/>
        <v>制造业</v>
      </c>
      <c r="D1113" s="4">
        <f ca="1"/>
        <v>-0.17722383473177</v>
      </c>
      <c r="E1113" s="4">
        <f ca="1"/>
        <v>-3.6920345504082002E-3</v>
      </c>
      <c r="F1113" s="4">
        <f ca="1"/>
        <v>1.3757189871761999E-3</v>
      </c>
      <c r="G1113" s="4">
        <f ca="1"/>
        <v>8.2465579116299995E-2</v>
      </c>
      <c r="H1113" s="4">
        <f ca="1"/>
        <v>2.1884154180731E-3</v>
      </c>
      <c r="I1113" s="4">
        <f ca="1"/>
        <v>9.1804212516548994E-3</v>
      </c>
      <c r="J1113" s="4">
        <f ca="1"/>
        <v>-5.1408105470053998E-2</v>
      </c>
      <c r="K1113" s="4">
        <f ca="1"/>
        <v>-1.1485652091162001E-3</v>
      </c>
      <c r="L1113" s="4">
        <f ca="1"/>
        <v>3.7268094021752E-3</v>
      </c>
      <c r="M1113" s="4">
        <f ca="1"/>
        <v>1.5705237005229999</v>
      </c>
      <c r="N1113" s="4">
        <f ca="1"/>
        <v>44.101604618819003</v>
      </c>
      <c r="O1113" s="4">
        <f ca="1"/>
        <v>-38.084421088306001</v>
      </c>
      <c r="P1113" s="4">
        <f ca="1"/>
        <v>57.116219409063</v>
      </c>
      <c r="Q1113" s="4">
        <f t="shared" ca="1" si="34"/>
        <v>6.6322770817911327E-3</v>
      </c>
      <c r="R1113" s="4">
        <f t="shared" ca="1" si="35"/>
        <v>-1.9220143844071273E-3</v>
      </c>
      <c r="S1113" s="4">
        <f ca="1"/>
        <v>6.7224444444443998</v>
      </c>
      <c r="T1113" s="4">
        <f ca="1"/>
        <v>6.7095238095237999</v>
      </c>
      <c r="U1113" s="4">
        <f ca="1"/>
        <v>53.398634594847003</v>
      </c>
      <c r="V1113" s="4">
        <f ca="1"/>
        <v>53.046813429874</v>
      </c>
      <c r="W1113" s="4">
        <f ca="1"/>
        <v>0</v>
      </c>
      <c r="X1113" s="4">
        <f ca="1"/>
        <v>10.869976679816</v>
      </c>
      <c r="Y1113" s="4">
        <f ca="1"/>
        <v>6.6994210071404003</v>
      </c>
      <c r="Z1113" s="4">
        <f ca="1"/>
        <v>25.355252125353999</v>
      </c>
    </row>
    <row r="1114" spans="1:26" hidden="1" x14ac:dyDescent="0.25">
      <c r="A1114" s="3" t="s">
        <v>3596</v>
      </c>
      <c r="B1114" t="str">
        <v>瑞和股份</v>
      </c>
      <c r="C1114" s="8" t="str">
        <f ca="1"/>
        <v>建筑业</v>
      </c>
      <c r="D1114" s="4">
        <f ca="1"/>
        <v>0.48823864338855999</v>
      </c>
      <c r="E1114" s="4">
        <f ca="1"/>
        <v>1.118281978693E-2</v>
      </c>
      <c r="F1114" s="4">
        <f ca="1"/>
        <v>2.0616355864342999E-2</v>
      </c>
      <c r="G1114" s="4">
        <f ca="1"/>
        <v>6.5963921102506998E-2</v>
      </c>
      <c r="H1114" s="4">
        <f ca="1"/>
        <v>1.6569798782314999E-3</v>
      </c>
      <c r="I1114" s="4">
        <f ca="1"/>
        <v>8.0535207373110002E-3</v>
      </c>
      <c r="J1114" s="4">
        <f ca="1"/>
        <v>-6.9138393875161006E-2</v>
      </c>
      <c r="K1114" s="4">
        <f ca="1"/>
        <v>-1.5641671758285E-3</v>
      </c>
      <c r="L1114" s="4">
        <f ca="1"/>
        <v>2.3282557545894998E-3</v>
      </c>
      <c r="M1114" s="4">
        <f ca="1"/>
        <v>1.0217485907249999</v>
      </c>
      <c r="N1114" s="4">
        <f ca="1"/>
        <v>45.443354442584997</v>
      </c>
      <c r="O1114" s="4">
        <f ca="1"/>
        <v>-4.0442471585100002</v>
      </c>
      <c r="P1114" s="4">
        <f ca="1"/>
        <v>62.671108390828998</v>
      </c>
      <c r="Q1114" s="4">
        <f t="shared" ca="1" si="34"/>
        <v>2.872062663183084E-2</v>
      </c>
      <c r="R1114" s="4">
        <f t="shared" ca="1" si="35"/>
        <v>-4.3944649492092518E-3</v>
      </c>
      <c r="S1114" s="4">
        <f ca="1"/>
        <v>5.1435555555555998</v>
      </c>
      <c r="T1114" s="4">
        <f ca="1"/>
        <v>5.1209523809524002</v>
      </c>
      <c r="U1114" s="4">
        <f ca="1"/>
        <v>21.374462976337998</v>
      </c>
      <c r="V1114" s="4">
        <f ca="1"/>
        <v>20.777714009994</v>
      </c>
      <c r="W1114" s="4">
        <f ca="1"/>
        <v>-43.156334345034999</v>
      </c>
      <c r="X1114" s="4">
        <f ca="1"/>
        <v>-17.426961450589001</v>
      </c>
      <c r="Y1114" s="4">
        <f ca="1"/>
        <v>-6.4804061694457999</v>
      </c>
      <c r="Z1114" s="4">
        <f ca="1"/>
        <v>64.714946094778</v>
      </c>
    </row>
    <row r="1115" spans="1:26" hidden="1" x14ac:dyDescent="0.25">
      <c r="A1115" s="3" t="s">
        <v>3597</v>
      </c>
      <c r="B1115" t="str">
        <v>美吉姆</v>
      </c>
      <c r="C1115" s="8" t="str">
        <f ca="1"/>
        <v>教育</v>
      </c>
      <c r="D1115" s="4">
        <f ca="1"/>
        <v>8.1561008267679001E-3</v>
      </c>
      <c r="E1115" s="4">
        <f ca="1"/>
        <v>1.7364590594599999E-4</v>
      </c>
      <c r="F1115" s="4">
        <f ca="1"/>
        <v>9.5692228236747001E-3</v>
      </c>
      <c r="G1115" s="4">
        <f ca="1"/>
        <v>-0.10759817209729999</v>
      </c>
      <c r="H1115" s="4">
        <f ca="1"/>
        <v>-1.7100990085705001E-3</v>
      </c>
      <c r="I1115" s="4">
        <f ca="1"/>
        <v>4.7800497644221E-3</v>
      </c>
      <c r="J1115" s="4">
        <f ca="1"/>
        <v>-0.29482279021823998</v>
      </c>
      <c r="K1115" s="4">
        <f ca="1"/>
        <v>-5.6780799242445003E-3</v>
      </c>
      <c r="L1115" s="4">
        <f ca="1"/>
        <v>-4.3300620999580002E-3</v>
      </c>
      <c r="M1115" s="4">
        <f ca="1"/>
        <v>1.5338411470682001</v>
      </c>
      <c r="N1115" s="4">
        <f ca="1"/>
        <v>56.339297428176998</v>
      </c>
      <c r="O1115" s="4">
        <f ca="1"/>
        <v>6.7702680902544001</v>
      </c>
      <c r="P1115" s="4">
        <f ca="1"/>
        <v>58.683191794179997</v>
      </c>
      <c r="Q1115" s="4">
        <f t="shared" ca="1" si="34"/>
        <v>2.2245214692198759E-2</v>
      </c>
      <c r="R1115" s="4">
        <f t="shared" ca="1" si="35"/>
        <v>-1.7717662355318079E-2</v>
      </c>
      <c r="S1115" s="4">
        <f ca="1"/>
        <v>3.2717777777778001</v>
      </c>
      <c r="T1115" s="4">
        <f ca="1"/>
        <v>3.2138095238095001</v>
      </c>
      <c r="U1115" s="4">
        <f ca="1"/>
        <v>27.029267629568</v>
      </c>
      <c r="V1115" s="4">
        <f ca="1"/>
        <v>26.441080125483001</v>
      </c>
      <c r="W1115" s="4">
        <f ca="1"/>
        <v>0</v>
      </c>
      <c r="X1115" s="4">
        <f ca="1"/>
        <v>-37.486238981962998</v>
      </c>
      <c r="Y1115" s="4">
        <f ca="1"/>
        <v>-14.192976992510999</v>
      </c>
      <c r="Z1115" s="4">
        <f ca="1"/>
        <v>0</v>
      </c>
    </row>
    <row r="1116" spans="1:26" hidden="1" x14ac:dyDescent="0.25">
      <c r="A1116" s="3" t="s">
        <v>3598</v>
      </c>
      <c r="B1116" t="str">
        <v>皓宸医疗</v>
      </c>
      <c r="C1116" s="8" t="str">
        <f ca="1"/>
        <v>制造业</v>
      </c>
      <c r="D1116" s="4">
        <f ca="1"/>
        <v>0.29088764633177</v>
      </c>
      <c r="E1116" s="4">
        <f ca="1"/>
        <v>6.2433809410739E-3</v>
      </c>
      <c r="F1116" s="4">
        <f ca="1"/>
        <v>1.4828550196864999E-2</v>
      </c>
      <c r="G1116" s="4">
        <f ca="1"/>
        <v>0.38292117053583002</v>
      </c>
      <c r="H1116" s="4">
        <f ca="1"/>
        <v>7.2007171578668001E-3</v>
      </c>
      <c r="I1116" s="4">
        <f ca="1"/>
        <v>1.4495779718353001E-2</v>
      </c>
      <c r="J1116" s="4">
        <f ca="1"/>
        <v>7.3469932421550005E-2</v>
      </c>
      <c r="K1116" s="4">
        <f ca="1"/>
        <v>1.4353143624055E-3</v>
      </c>
      <c r="L1116" s="4">
        <f ca="1"/>
        <v>9.2547171904260005E-3</v>
      </c>
      <c r="M1116" s="4">
        <f ca="1"/>
        <v>1.4054589362640999</v>
      </c>
      <c r="N1116" s="4">
        <f ca="1"/>
        <v>40.676480008934</v>
      </c>
      <c r="O1116" s="4">
        <f ca="1"/>
        <v>-11.938032417320001</v>
      </c>
      <c r="P1116" s="4">
        <f ca="1"/>
        <v>68.704431913684999</v>
      </c>
      <c r="Q1116" s="4">
        <f t="shared" ca="1" si="34"/>
        <v>2.2289766970586201E-2</v>
      </c>
      <c r="R1116" s="4">
        <f t="shared" ca="1" si="35"/>
        <v>2.0210505509730439E-2</v>
      </c>
      <c r="S1116" s="4">
        <f ca="1"/>
        <v>3.2122222222221999</v>
      </c>
      <c r="T1116" s="4">
        <f ca="1"/>
        <v>3.2771428571429002</v>
      </c>
      <c r="U1116" s="4">
        <f ca="1"/>
        <v>19.547271126835</v>
      </c>
      <c r="V1116" s="4">
        <f ca="1"/>
        <v>19.121066999193999</v>
      </c>
      <c r="W1116" s="4">
        <f ca="1"/>
        <v>0</v>
      </c>
      <c r="X1116" s="4">
        <f ca="1"/>
        <v>47.718173252908002</v>
      </c>
      <c r="Y1116" s="4">
        <f ca="1"/>
        <v>-2.5319871798850002</v>
      </c>
      <c r="Z1116" s="4">
        <f ca="1"/>
        <v>12.328110083946999</v>
      </c>
    </row>
    <row r="1117" spans="1:26" hidden="1" x14ac:dyDescent="0.25">
      <c r="A1117" s="3" t="s">
        <v>3599</v>
      </c>
      <c r="B1117" t="str">
        <v>亚玛顿</v>
      </c>
      <c r="C1117" s="8" t="str">
        <f ca="1"/>
        <v>制造业</v>
      </c>
      <c r="D1117" s="4">
        <f ca="1"/>
        <v>0.73688625626908</v>
      </c>
      <c r="E1117" s="4">
        <f ca="1"/>
        <v>-1.573545068351E-2</v>
      </c>
      <c r="F1117" s="4">
        <f ca="1"/>
        <v>1.6584874746204001E-2</v>
      </c>
      <c r="G1117" s="4">
        <f ca="1"/>
        <v>0.49968428252482</v>
      </c>
      <c r="H1117" s="4">
        <f ca="1"/>
        <v>-9.0768880270508008E-3</v>
      </c>
      <c r="I1117" s="4">
        <f ca="1"/>
        <v>7.0764190820695001E-3</v>
      </c>
      <c r="J1117" s="4">
        <f ca="1"/>
        <v>0.13629078117254001</v>
      </c>
      <c r="K1117" s="4">
        <f ca="1"/>
        <v>-4.6253172187149999E-2</v>
      </c>
      <c r="L1117" s="4">
        <f ca="1"/>
        <v>3.9524559163017E-3</v>
      </c>
      <c r="M1117" s="4">
        <f ca="1"/>
        <v>1.2051965251947001</v>
      </c>
      <c r="N1117" s="4">
        <f ca="1"/>
        <v>48.233394795442997</v>
      </c>
      <c r="O1117" s="4">
        <f ca="1"/>
        <v>-10.690943608605</v>
      </c>
      <c r="P1117" s="4">
        <f ca="1"/>
        <v>80.010845500938998</v>
      </c>
      <c r="Q1117" s="4">
        <f t="shared" ca="1" si="34"/>
        <v>2.704037535498658E-2</v>
      </c>
      <c r="R1117" s="4">
        <f t="shared" ca="1" si="35"/>
        <v>4.1254271434765233E-2</v>
      </c>
      <c r="S1117" s="4">
        <f ca="1"/>
        <v>26.189111111111</v>
      </c>
      <c r="T1117" s="4">
        <f ca="1"/>
        <v>27.269523809523999</v>
      </c>
      <c r="U1117" s="4">
        <f ca="1"/>
        <v>28.604386622490001</v>
      </c>
      <c r="V1117" s="4">
        <f ca="1"/>
        <v>27.851277621489</v>
      </c>
      <c r="W1117" s="4">
        <f ca="1"/>
        <v>42.913822496034001</v>
      </c>
      <c r="X1117" s="4">
        <f ca="1"/>
        <v>38.819032568566001</v>
      </c>
      <c r="Y1117" s="4">
        <f ca="1"/>
        <v>10.342380555649999</v>
      </c>
      <c r="Z1117" s="4">
        <f ca="1"/>
        <v>-18.841887365908999</v>
      </c>
    </row>
    <row r="1118" spans="1:26" hidden="1" x14ac:dyDescent="0.25">
      <c r="A1118" s="3" t="s">
        <v>3600</v>
      </c>
      <c r="B1118" t="str">
        <v>完美世界</v>
      </c>
      <c r="C1118" s="8" t="str">
        <f ca="1"/>
        <v>信息传输、软件和信息技术服务业</v>
      </c>
      <c r="D1118" s="4">
        <f ca="1"/>
        <v>0.14782887553199001</v>
      </c>
      <c r="E1118" s="4">
        <f ca="1"/>
        <v>4.7081360380139001E-3</v>
      </c>
      <c r="F1118" s="4">
        <f ca="1"/>
        <v>1.8562295870654E-2</v>
      </c>
      <c r="G1118" s="4">
        <f ca="1"/>
        <v>0.11812530422433</v>
      </c>
      <c r="H1118" s="4">
        <f ca="1"/>
        <v>2.8214485460629E-3</v>
      </c>
      <c r="I1118" s="4">
        <f ca="1"/>
        <v>1.3463594331457E-2</v>
      </c>
      <c r="J1118" s="4">
        <f ca="1"/>
        <v>-1.0085082728322E-2</v>
      </c>
      <c r="K1118" s="4">
        <f ca="1"/>
        <v>-2.1937419296150001E-4</v>
      </c>
      <c r="L1118" s="4">
        <f ca="1"/>
        <v>6.3986410707946003E-3</v>
      </c>
      <c r="M1118" s="4">
        <f ca="1"/>
        <v>1.4649371385119001</v>
      </c>
      <c r="N1118" s="4">
        <f ca="1"/>
        <v>39.927342110943002</v>
      </c>
      <c r="O1118" s="4">
        <f ca="1"/>
        <v>-10.364619334906999</v>
      </c>
      <c r="P1118" s="4">
        <f ca="1"/>
        <v>50.891190300703002</v>
      </c>
      <c r="Q1118" s="4">
        <f t="shared" ca="1" si="34"/>
        <v>2.6157467957097801E-2</v>
      </c>
      <c r="R1118" s="4">
        <f t="shared" ca="1" si="35"/>
        <v>-2.0258199013816525E-2</v>
      </c>
      <c r="S1118" s="4">
        <f ca="1"/>
        <v>12.882888888888999</v>
      </c>
      <c r="T1118" s="4">
        <f ca="1"/>
        <v>12.621904761905</v>
      </c>
      <c r="U1118" s="4">
        <f ca="1"/>
        <v>45.606845471985999</v>
      </c>
      <c r="V1118" s="4">
        <f ca="1"/>
        <v>44.444295243284003</v>
      </c>
      <c r="W1118" s="4">
        <f ca="1"/>
        <v>-1.1078455876002999</v>
      </c>
      <c r="X1118" s="4">
        <f ca="1"/>
        <v>-1.5524331892569001</v>
      </c>
      <c r="Y1118" s="4">
        <f ca="1"/>
        <v>-2.0322748646561002</v>
      </c>
      <c r="Z1118" s="4">
        <f ca="1"/>
        <v>-17.042308727458</v>
      </c>
    </row>
    <row r="1119" spans="1:26" hidden="1" x14ac:dyDescent="0.25">
      <c r="A1119" s="3" t="s">
        <v>3601</v>
      </c>
      <c r="B1119" t="str">
        <v>光启技术</v>
      </c>
      <c r="C1119" s="8" t="str">
        <f ca="1"/>
        <v>制造业</v>
      </c>
      <c r="D1119" s="4">
        <f ca="1"/>
        <v>0.24615370996322999</v>
      </c>
      <c r="E1119" s="4">
        <f ca="1"/>
        <v>5.5785902433453998E-3</v>
      </c>
      <c r="F1119" s="4">
        <f ca="1"/>
        <v>1.1601767788665E-2</v>
      </c>
      <c r="G1119" s="4">
        <f ca="1"/>
        <v>-0.11098286823499</v>
      </c>
      <c r="H1119" s="4">
        <f ca="1"/>
        <v>-2.4976253161146001E-3</v>
      </c>
      <c r="I1119" s="4">
        <f ca="1"/>
        <v>1.6852200300308999E-3</v>
      </c>
      <c r="J1119" s="4">
        <f ca="1"/>
        <v>-7.9232341682429999E-2</v>
      </c>
      <c r="K1119" s="4">
        <f ca="1"/>
        <v>-1.9636418145124001E-3</v>
      </c>
      <c r="L1119" s="4">
        <f ca="1"/>
        <v>1.3484841858023E-3</v>
      </c>
      <c r="M1119" s="4">
        <f ca="1"/>
        <v>0.97925288492965001</v>
      </c>
      <c r="N1119" s="4">
        <f ca="1"/>
        <v>31.168961312627999</v>
      </c>
      <c r="O1119" s="4">
        <f ca="1"/>
        <v>-21.562544600268001</v>
      </c>
      <c r="P1119" s="4">
        <f ca="1"/>
        <v>59.922615314303997</v>
      </c>
      <c r="Q1119" s="4">
        <f t="shared" ca="1" si="34"/>
        <v>2.2649116565873768E-2</v>
      </c>
      <c r="R1119" s="4">
        <f t="shared" ca="1" si="35"/>
        <v>-1.6971139701015336E-2</v>
      </c>
      <c r="S1119" s="4">
        <f ca="1"/>
        <v>14.242666666667001</v>
      </c>
      <c r="T1119" s="4">
        <f ca="1"/>
        <v>14.000952380952</v>
      </c>
      <c r="U1119" s="4">
        <f ca="1"/>
        <v>96.132577155155005</v>
      </c>
      <c r="V1119" s="4">
        <f ca="1"/>
        <v>94.003481348495001</v>
      </c>
      <c r="W1119" s="4">
        <f ca="1"/>
        <v>49.999099884263998</v>
      </c>
      <c r="X1119" s="4">
        <f ca="1"/>
        <v>34.370351004920003</v>
      </c>
      <c r="Y1119" s="4">
        <f ca="1"/>
        <v>4.5549590788067</v>
      </c>
      <c r="Z1119" s="4">
        <f ca="1"/>
        <v>14.136259414432001</v>
      </c>
    </row>
    <row r="1120" spans="1:26" hidden="1" x14ac:dyDescent="0.25">
      <c r="A1120" s="3" t="s">
        <v>3602</v>
      </c>
      <c r="B1120" t="str">
        <v>金达威</v>
      </c>
      <c r="C1120" s="8" t="str">
        <f ca="1"/>
        <v>制造业</v>
      </c>
      <c r="D1120" s="4">
        <f ca="1"/>
        <v>-0.15896224559089001</v>
      </c>
      <c r="E1120" s="4">
        <f ca="1"/>
        <v>-3.6049061022345001E-3</v>
      </c>
      <c r="F1120" s="4">
        <f ca="1"/>
        <v>1.9066191316126E-3</v>
      </c>
      <c r="G1120" s="4">
        <f ca="1"/>
        <v>-5.1716218547478002E-2</v>
      </c>
      <c r="H1120" s="4">
        <f ca="1"/>
        <v>-9.3120198171349998E-4</v>
      </c>
      <c r="I1120" s="4">
        <f ca="1"/>
        <v>6.7474404183657001E-3</v>
      </c>
      <c r="J1120" s="4">
        <f ca="1"/>
        <v>-4.5219702338707996E-3</v>
      </c>
      <c r="K1120" s="4">
        <f ca="1"/>
        <v>-8.7073261355300003E-5</v>
      </c>
      <c r="L1120" s="4">
        <f ca="1"/>
        <v>5.5081165183765001E-3</v>
      </c>
      <c r="M1120" s="4">
        <f ca="1"/>
        <v>1.4185516582565001</v>
      </c>
      <c r="N1120" s="4">
        <f ca="1"/>
        <v>44.324936582074997</v>
      </c>
      <c r="O1120" s="4">
        <f ca="1"/>
        <v>-18.342317189227</v>
      </c>
      <c r="P1120" s="4">
        <f ca="1"/>
        <v>46.328107622590998</v>
      </c>
      <c r="Q1120" s="4">
        <f t="shared" ca="1" si="34"/>
        <v>-9.3153237071208443E-5</v>
      </c>
      <c r="R1120" s="4">
        <f t="shared" ca="1" si="35"/>
        <v>-1.011688892353715E-2</v>
      </c>
      <c r="S1120" s="4">
        <f ca="1"/>
        <v>17.892444444443999</v>
      </c>
      <c r="T1120" s="4">
        <f ca="1"/>
        <v>17.711428571429</v>
      </c>
      <c r="U1120" s="4">
        <f ca="1"/>
        <v>145.30728679331</v>
      </c>
      <c r="V1120" s="4">
        <f ca="1"/>
        <v>145.32082389847</v>
      </c>
      <c r="W1120" s="4">
        <f ca="1"/>
        <v>-18.625542846898998</v>
      </c>
      <c r="X1120" s="4">
        <f ca="1"/>
        <v>-1.944066350201</v>
      </c>
      <c r="Y1120" s="4">
        <f ca="1"/>
        <v>4.476301598619</v>
      </c>
      <c r="Z1120" s="4">
        <f ca="1"/>
        <v>-8.8662113824273998</v>
      </c>
    </row>
    <row r="1121" spans="1:26" hidden="1" x14ac:dyDescent="0.25">
      <c r="A1121" s="3" t="s">
        <v>3603</v>
      </c>
      <c r="B1121" t="str">
        <v>三峡旅游</v>
      </c>
      <c r="C1121" s="8" t="str">
        <f ca="1"/>
        <v>交通运输、仓储和邮政业</v>
      </c>
      <c r="D1121" s="4">
        <f ca="1"/>
        <v>0.16339059407403</v>
      </c>
      <c r="E1121" s="4">
        <f ca="1"/>
        <v>3.4262807994433001E-3</v>
      </c>
      <c r="F1121" s="4">
        <f ca="1"/>
        <v>7.7496174894811001E-3</v>
      </c>
      <c r="G1121" s="4">
        <f ca="1"/>
        <v>-0.22291533381862999</v>
      </c>
      <c r="H1121" s="4">
        <f ca="1"/>
        <v>-5.4372688387299998E-3</v>
      </c>
      <c r="I1121" s="4">
        <f ca="1"/>
        <v>-1.3692220319939E-3</v>
      </c>
      <c r="J1121" s="4">
        <f ca="1"/>
        <v>-0.12683203663136999</v>
      </c>
      <c r="K1121" s="4">
        <f ca="1"/>
        <v>-3.0372027107759998E-3</v>
      </c>
      <c r="L1121" s="4">
        <f ca="1"/>
        <v>1.1028227697099999E-4</v>
      </c>
      <c r="M1121" s="4">
        <f ca="1"/>
        <v>0.81271727985263997</v>
      </c>
      <c r="N1121" s="4">
        <f ca="1"/>
        <v>33.456765162849003</v>
      </c>
      <c r="O1121" s="4">
        <f ca="1"/>
        <v>4.6545804298222002</v>
      </c>
      <c r="P1121" s="4">
        <f ca="1"/>
        <v>47.812949898416001</v>
      </c>
      <c r="Q1121" s="4">
        <f t="shared" ca="1" si="34"/>
        <v>1.1486917677094404E-2</v>
      </c>
      <c r="R1121" s="4">
        <f t="shared" ca="1" si="35"/>
        <v>-1.9311307584922312E-2</v>
      </c>
      <c r="S1121" s="4">
        <f ca="1"/>
        <v>5.3213333333332997</v>
      </c>
      <c r="T1121" s="4">
        <f ca="1"/>
        <v>5.2185714285714004</v>
      </c>
      <c r="U1121" s="4">
        <f ca="1"/>
        <v>17.670741173810999</v>
      </c>
      <c r="V1121" s="4">
        <f ca="1"/>
        <v>17.470063986979</v>
      </c>
      <c r="W1121" s="4">
        <f ca="1"/>
        <v>-65.899369999480001</v>
      </c>
      <c r="X1121" s="4">
        <f ca="1"/>
        <v>-4.8298746196703002</v>
      </c>
      <c r="Y1121" s="4">
        <f ca="1"/>
        <v>1.3550289609507</v>
      </c>
      <c r="Z1121" s="4">
        <f ca="1"/>
        <v>108.06327117825001</v>
      </c>
    </row>
    <row r="1122" spans="1:26" hidden="1" x14ac:dyDescent="0.25">
      <c r="A1122" s="3" t="s">
        <v>3604</v>
      </c>
      <c r="B1122" t="str">
        <v>成都路桥</v>
      </c>
      <c r="C1122" s="8" t="str">
        <f ca="1"/>
        <v>建筑业</v>
      </c>
      <c r="D1122" s="4">
        <f ca="1"/>
        <v>0.42082898696956</v>
      </c>
      <c r="E1122" s="4">
        <f ca="1"/>
        <v>1.4053547651937E-2</v>
      </c>
      <c r="F1122" s="4">
        <f ca="1"/>
        <v>1.270719707376E-2</v>
      </c>
      <c r="G1122" s="4">
        <f ca="1"/>
        <v>3.1116689339101999E-2</v>
      </c>
      <c r="H1122" s="4">
        <f ca="1"/>
        <v>1.1723422699882E-3</v>
      </c>
      <c r="I1122" s="4">
        <f ca="1"/>
        <v>4.0093710751709999E-3</v>
      </c>
      <c r="J1122" s="4">
        <f ca="1"/>
        <v>-0.18139390524669999</v>
      </c>
      <c r="K1122" s="4">
        <f ca="1"/>
        <v>-6.5205452428395002E-3</v>
      </c>
      <c r="L1122" s="4">
        <f ca="1"/>
        <v>-2.3082862878580001E-3</v>
      </c>
      <c r="M1122" s="4">
        <f ca="1"/>
        <v>1.0129658677711999</v>
      </c>
      <c r="N1122" s="4">
        <f ca="1"/>
        <v>35.874738233549003</v>
      </c>
      <c r="O1122" s="4">
        <f ca="1"/>
        <v>7.2693590522087996</v>
      </c>
      <c r="P1122" s="4">
        <f ca="1"/>
        <v>59.310071963577002</v>
      </c>
      <c r="Q1122" s="4">
        <f t="shared" ca="1" si="34"/>
        <v>1.6427104722836948E-2</v>
      </c>
      <c r="R1122" s="4">
        <f t="shared" ca="1" si="35"/>
        <v>7.4809575624320808E-4</v>
      </c>
      <c r="S1122" s="4">
        <f ca="1"/>
        <v>3.2675555555556</v>
      </c>
      <c r="T1122" s="4">
        <f ca="1"/>
        <v>3.27</v>
      </c>
      <c r="U1122" s="4">
        <f ca="1"/>
        <v>12.677929877402001</v>
      </c>
      <c r="V1122" s="4">
        <f ca="1"/>
        <v>12.473034040999</v>
      </c>
      <c r="W1122" s="4">
        <f ca="1"/>
        <v>-36.938993150022</v>
      </c>
      <c r="X1122" s="4">
        <f ca="1"/>
        <v>-21.761788441210001</v>
      </c>
      <c r="Y1122" s="4">
        <f ca="1"/>
        <v>3.4065522613196002</v>
      </c>
      <c r="Z1122" s="4">
        <f ca="1"/>
        <v>31.710834608614</v>
      </c>
    </row>
    <row r="1123" spans="1:26" hidden="1" x14ac:dyDescent="0.25">
      <c r="A1123" s="3" t="s">
        <v>3605</v>
      </c>
      <c r="B1123" t="str">
        <v>仁智股份</v>
      </c>
      <c r="C1123" s="8" t="str">
        <f ca="1"/>
        <v>采矿业</v>
      </c>
      <c r="D1123" s="4">
        <f ca="1"/>
        <v>0.34235353511010003</v>
      </c>
      <c r="E1123" s="4">
        <f ca="1"/>
        <v>-7.5933207594425997E-3</v>
      </c>
      <c r="F1123" s="4">
        <f ca="1"/>
        <v>9.4680509546226001E-3</v>
      </c>
      <c r="G1123" s="4">
        <f ca="1"/>
        <v>7.9217693114384993E-2</v>
      </c>
      <c r="H1123" s="4">
        <f ca="1"/>
        <v>-1.7061697283166999E-3</v>
      </c>
      <c r="I1123" s="4">
        <f ca="1"/>
        <v>-6.6541389920799004E-3</v>
      </c>
      <c r="J1123" s="4">
        <f ca="1"/>
        <v>2.2408133762556001E-2</v>
      </c>
      <c r="K1123" s="4">
        <f ca="1"/>
        <v>-1.1120790436685E-3</v>
      </c>
      <c r="L1123" s="4">
        <f ca="1"/>
        <v>-2.0628484744805E-3</v>
      </c>
      <c r="M1123" s="4">
        <f ca="1"/>
        <v>0.70567033646001998</v>
      </c>
      <c r="N1123" s="4">
        <f ca="1"/>
        <v>65.158560553152995</v>
      </c>
      <c r="O1123" s="4">
        <f ca="1"/>
        <v>44.199052053750002</v>
      </c>
      <c r="P1123" s="4">
        <f ca="1"/>
        <v>58.718147748431001</v>
      </c>
      <c r="Q1123" s="4">
        <f t="shared" ca="1" si="34"/>
        <v>8.5192697768963297E-3</v>
      </c>
      <c r="R1123" s="4">
        <f t="shared" ca="1" si="35"/>
        <v>1.0475572448337162E-2</v>
      </c>
      <c r="S1123" s="4">
        <f ca="1"/>
        <v>4.1093333333333</v>
      </c>
      <c r="T1123" s="4">
        <f ca="1"/>
        <v>4.1523809523809998</v>
      </c>
      <c r="U1123" s="4">
        <f ca="1"/>
        <v>15.430708665227</v>
      </c>
      <c r="V1123" s="4">
        <f ca="1"/>
        <v>15.300360764193</v>
      </c>
      <c r="W1123" s="4">
        <f ca="1"/>
        <v>-20.612573863668</v>
      </c>
      <c r="X1123" s="4">
        <f ca="1"/>
        <v>20.285619060495002</v>
      </c>
      <c r="Y1123" s="4">
        <f ca="1"/>
        <v>-13.299807461732</v>
      </c>
      <c r="Z1123" s="4">
        <f ca="1"/>
        <v>0</v>
      </c>
    </row>
    <row r="1124" spans="1:26" hidden="1" x14ac:dyDescent="0.25">
      <c r="A1124" s="3" t="s">
        <v>3606</v>
      </c>
      <c r="B1124" t="str">
        <v>华西能源</v>
      </c>
      <c r="C1124" s="8" t="str">
        <f ca="1"/>
        <v>制造业</v>
      </c>
      <c r="D1124" s="4">
        <f ca="1"/>
        <v>0.15412551601942001</v>
      </c>
      <c r="E1124" s="4">
        <f ca="1"/>
        <v>3.4918748386748E-3</v>
      </c>
      <c r="F1124" s="4">
        <f ca="1"/>
        <v>8.0602009184993998E-3</v>
      </c>
      <c r="G1124" s="4">
        <f ca="1"/>
        <v>3.8656414058635E-2</v>
      </c>
      <c r="H1124" s="4">
        <f ca="1"/>
        <v>8.6743267313500001E-4</v>
      </c>
      <c r="I1124" s="4">
        <f ca="1"/>
        <v>4.0838501637926001E-3</v>
      </c>
      <c r="J1124" s="4">
        <f ca="1"/>
        <v>-0.14862546019639</v>
      </c>
      <c r="K1124" s="4">
        <f ca="1"/>
        <v>-3.4000049161607999E-3</v>
      </c>
      <c r="L1124" s="4">
        <f ca="1"/>
        <v>-2.3668250861869999E-4</v>
      </c>
      <c r="M1124" s="4">
        <f ca="1"/>
        <v>1.5330330982207001</v>
      </c>
      <c r="N1124" s="4">
        <f ca="1"/>
        <v>63.134200157561999</v>
      </c>
      <c r="O1124" s="4">
        <f ca="1"/>
        <v>23.866594776766</v>
      </c>
      <c r="P1124" s="4">
        <f ca="1"/>
        <v>62.361757146659997</v>
      </c>
      <c r="Q1124" s="4">
        <f t="shared" ca="1" si="34"/>
        <v>1.2675116744493314E-2</v>
      </c>
      <c r="R1124" s="4">
        <f t="shared" ca="1" si="35"/>
        <v>-5.9735638027713228E-3</v>
      </c>
      <c r="S1124" s="4">
        <f ca="1"/>
        <v>2.4977777777778001</v>
      </c>
      <c r="T1124" s="4">
        <f ca="1"/>
        <v>2.4828571428571</v>
      </c>
      <c r="U1124" s="4">
        <f ca="1"/>
        <v>14.957087181901001</v>
      </c>
      <c r="V1124" s="4">
        <f ca="1"/>
        <v>14.769877263287</v>
      </c>
      <c r="W1124" s="4">
        <f ca="1"/>
        <v>0</v>
      </c>
      <c r="X1124" s="4">
        <f ca="1"/>
        <v>-38.104657562687002</v>
      </c>
      <c r="Y1124" s="4">
        <f ca="1"/>
        <v>-7.5821221918023003</v>
      </c>
      <c r="Z1124" s="4">
        <f ca="1"/>
        <v>-26.122040320711999</v>
      </c>
    </row>
    <row r="1125" spans="1:26" hidden="1" x14ac:dyDescent="0.25">
      <c r="A1125" s="3" t="s">
        <v>3607</v>
      </c>
      <c r="B1125" t="str">
        <v>德尔未来</v>
      </c>
      <c r="C1125" s="8" t="str">
        <f ca="1"/>
        <v>制造业</v>
      </c>
      <c r="D1125" s="4">
        <f ca="1"/>
        <v>0.69679819477497995</v>
      </c>
      <c r="E1125" s="4">
        <f ca="1"/>
        <v>-1.8282044649274E-2</v>
      </c>
      <c r="F1125" s="4">
        <f ca="1"/>
        <v>2.3880016569780001E-2</v>
      </c>
      <c r="G1125" s="4">
        <f ca="1"/>
        <v>0.32416920315829001</v>
      </c>
      <c r="H1125" s="4">
        <f ca="1"/>
        <v>-1.1134963486903999E-2</v>
      </c>
      <c r="I1125" s="4">
        <f ca="1"/>
        <v>9.0606370968774001E-3</v>
      </c>
      <c r="J1125" s="4">
        <f ca="1"/>
        <v>0.20356458672540001</v>
      </c>
      <c r="K1125" s="4">
        <f ca="1"/>
        <v>1.4841135199426E-2</v>
      </c>
      <c r="L1125" s="4">
        <f ca="1"/>
        <v>1.2394162337496999E-2</v>
      </c>
      <c r="M1125" s="4">
        <f ca="1"/>
        <v>1.1919663238356</v>
      </c>
      <c r="N1125" s="4">
        <f ca="1"/>
        <v>32.827021050097997</v>
      </c>
      <c r="O1125" s="4">
        <f ca="1"/>
        <v>-3.5862750883350998</v>
      </c>
      <c r="P1125" s="4">
        <f ca="1"/>
        <v>72.353098303623</v>
      </c>
      <c r="Q1125" s="4">
        <f t="shared" ca="1" si="34"/>
        <v>2.8032345013476408E-2</v>
      </c>
      <c r="R1125" s="4">
        <f t="shared" ca="1" si="35"/>
        <v>4.6278037309258446E-2</v>
      </c>
      <c r="S1125" s="4">
        <f ca="1"/>
        <v>6.0208888888888996</v>
      </c>
      <c r="T1125" s="4">
        <f ca="1"/>
        <v>6.2995238095237998</v>
      </c>
      <c r="U1125" s="4">
        <f ca="1"/>
        <v>27.366417139048</v>
      </c>
      <c r="V1125" s="4">
        <f ca="1"/>
        <v>26.620190767139</v>
      </c>
      <c r="W1125" s="4">
        <f ca="1"/>
        <v>0</v>
      </c>
      <c r="X1125" s="4">
        <f ca="1"/>
        <v>3.1500755980881001</v>
      </c>
      <c r="Y1125" s="4">
        <f ca="1"/>
        <v>9.1569150380945992</v>
      </c>
      <c r="Z1125" s="4">
        <f ca="1"/>
        <v>42.360036695882002</v>
      </c>
    </row>
    <row r="1126" spans="1:26" hidden="1" x14ac:dyDescent="0.25">
      <c r="A1126" s="3" t="s">
        <v>3608</v>
      </c>
      <c r="B1126" t="str">
        <v>道明光学</v>
      </c>
      <c r="C1126" s="8" t="str">
        <f ca="1"/>
        <v>制造业</v>
      </c>
      <c r="D1126" s="4">
        <f ca="1"/>
        <v>6.9514403240232003E-3</v>
      </c>
      <c r="E1126" s="4">
        <f ca="1"/>
        <v>1.4610397704000001E-4</v>
      </c>
      <c r="F1126" s="4">
        <f ca="1"/>
        <v>8.9149350335597007E-3</v>
      </c>
      <c r="G1126" s="4">
        <f ca="1"/>
        <v>0.14860022989252999</v>
      </c>
      <c r="H1126" s="4">
        <f ca="1"/>
        <v>2.7554657603006002E-3</v>
      </c>
      <c r="I1126" s="4">
        <f ca="1"/>
        <v>1.1502458602349001E-2</v>
      </c>
      <c r="J1126" s="4">
        <f ca="1"/>
        <v>0.18715564482668001</v>
      </c>
      <c r="K1126" s="4">
        <f ca="1"/>
        <v>3.4311410017953E-3</v>
      </c>
      <c r="L1126" s="4">
        <f ca="1"/>
        <v>1.2045679516702001E-2</v>
      </c>
      <c r="M1126" s="4">
        <f ca="1"/>
        <v>1.1235121401412</v>
      </c>
      <c r="N1126" s="4">
        <f ca="1"/>
        <v>39.821779584540998</v>
      </c>
      <c r="O1126" s="4">
        <f ca="1"/>
        <v>8.0184505367437993</v>
      </c>
      <c r="P1126" s="4">
        <f ca="1"/>
        <v>66.527151870758999</v>
      </c>
      <c r="Q1126" s="4">
        <f t="shared" ca="1" si="34"/>
        <v>1.5254635062181962E-2</v>
      </c>
      <c r="R1126" s="4">
        <f t="shared" ca="1" si="35"/>
        <v>5.9540763044003894E-3</v>
      </c>
      <c r="S1126" s="4">
        <f ca="1"/>
        <v>7.0220000000000002</v>
      </c>
      <c r="T1126" s="4">
        <f ca="1"/>
        <v>7.0638095238094998</v>
      </c>
      <c r="U1126" s="4">
        <f ca="1"/>
        <v>44.874009467053</v>
      </c>
      <c r="V1126" s="4">
        <f ca="1"/>
        <v>44.199758284585002</v>
      </c>
      <c r="W1126" s="4">
        <f ca="1"/>
        <v>16.86051864281</v>
      </c>
      <c r="X1126" s="4">
        <f ca="1"/>
        <v>-2.5821450283412002</v>
      </c>
      <c r="Y1126" s="4">
        <f ca="1"/>
        <v>-0.77480655816961996</v>
      </c>
      <c r="Z1126" s="4">
        <f ca="1"/>
        <v>35.432961685579997</v>
      </c>
    </row>
    <row r="1127" spans="1:26" hidden="1" x14ac:dyDescent="0.25">
      <c r="A1127" s="3" t="s">
        <v>3609</v>
      </c>
      <c r="B1127" t="str">
        <v>申科股份</v>
      </c>
      <c r="C1127" s="8" t="str">
        <f ca="1"/>
        <v>制造业</v>
      </c>
      <c r="D1127" s="4">
        <f ca="1"/>
        <v>0.59305909690376002</v>
      </c>
      <c r="E1127" s="4">
        <f ca="1"/>
        <v>1.4354535153323E-2</v>
      </c>
      <c r="F1127" s="4">
        <f ca="1"/>
        <v>2.4484295845365E-2</v>
      </c>
      <c r="G1127" s="4">
        <f ca="1"/>
        <v>0.21678993849226</v>
      </c>
      <c r="H1127" s="4">
        <f ca="1"/>
        <v>4.9934049735661E-3</v>
      </c>
      <c r="I1127" s="4">
        <f ca="1"/>
        <v>1.3230928585976E-2</v>
      </c>
      <c r="J1127" s="4">
        <f ca="1"/>
        <v>0.10024053593343001</v>
      </c>
      <c r="K1127" s="4">
        <f ca="1"/>
        <v>1.9641441439714E-3</v>
      </c>
      <c r="L1127" s="4">
        <f ca="1"/>
        <v>1.2159904999293999E-2</v>
      </c>
      <c r="M1127" s="4">
        <f ca="1"/>
        <v>0.94710712203158998</v>
      </c>
      <c r="N1127" s="4">
        <f ca="1"/>
        <v>39.845016325141003</v>
      </c>
      <c r="O1127" s="4">
        <f ca="1"/>
        <v>25.080907666363</v>
      </c>
      <c r="P1127" s="4">
        <f ca="1"/>
        <v>63.455594296415001</v>
      </c>
      <c r="Q1127" s="4">
        <f t="shared" ca="1" si="34"/>
        <v>3.6175298804780938E-2</v>
      </c>
      <c r="R1127" s="4">
        <f t="shared" ca="1" si="35"/>
        <v>5.8922686753695493E-3</v>
      </c>
      <c r="S1127" s="4">
        <f ca="1"/>
        <v>10.452222222222</v>
      </c>
      <c r="T1127" s="4">
        <f ca="1"/>
        <v>10.51380952381</v>
      </c>
      <c r="U1127" s="4">
        <f ca="1"/>
        <v>16.498825</v>
      </c>
      <c r="V1127" s="4">
        <f ca="1"/>
        <v>15.922812499999999</v>
      </c>
      <c r="W1127" s="4">
        <f ca="1"/>
        <v>0</v>
      </c>
      <c r="X1127" s="4">
        <f ca="1"/>
        <v>23.022729329101001</v>
      </c>
      <c r="Y1127" s="4">
        <f ca="1"/>
        <v>1.9311433424766999</v>
      </c>
      <c r="Z1127" s="4">
        <f ca="1"/>
        <v>0</v>
      </c>
    </row>
    <row r="1128" spans="1:26" hidden="1" x14ac:dyDescent="0.25">
      <c r="A1128" s="3" t="s">
        <v>3610</v>
      </c>
      <c r="B1128" t="str">
        <v>棒杰股份</v>
      </c>
      <c r="C1128" s="8" t="str">
        <f ca="1"/>
        <v>制造业</v>
      </c>
      <c r="D1128" s="4">
        <f ca="1"/>
        <v>-0.66575435415330997</v>
      </c>
      <c r="E1128" s="4">
        <f ca="1"/>
        <v>-3.1699515823446003E-2</v>
      </c>
      <c r="F1128" s="4">
        <f ca="1"/>
        <v>-1.7178143657553002E-2</v>
      </c>
      <c r="G1128" s="4">
        <f ca="1"/>
        <v>-0.49580955564916002</v>
      </c>
      <c r="H1128" s="4">
        <f ca="1"/>
        <v>-1.5738924046852999E-2</v>
      </c>
      <c r="I1128" s="4">
        <f ca="1"/>
        <v>-1.0914970904436E-2</v>
      </c>
      <c r="J1128" s="4">
        <f ca="1"/>
        <v>-0.45893615157124001</v>
      </c>
      <c r="K1128" s="4">
        <f ca="1"/>
        <v>-1.6345605841279E-2</v>
      </c>
      <c r="L1128" s="4">
        <f ca="1"/>
        <v>-9.5181264689147005E-3</v>
      </c>
      <c r="M1128" s="4">
        <f ca="1"/>
        <v>1.3317002148042001</v>
      </c>
      <c r="N1128" s="4">
        <f ca="1"/>
        <v>53.521488269464001</v>
      </c>
      <c r="O1128" s="4">
        <f ca="1"/>
        <v>25.497513766691</v>
      </c>
      <c r="P1128" s="4">
        <f ca="1"/>
        <v>28.616096806399</v>
      </c>
      <c r="Q1128" s="4">
        <f t="shared" ca="1" si="34"/>
        <v>-2.7142551827307203E-2</v>
      </c>
      <c r="R1128" s="4">
        <f t="shared" ca="1" si="35"/>
        <v>-3.9609907777108593E-2</v>
      </c>
      <c r="S1128" s="4">
        <f ca="1"/>
        <v>8.0860000000000003</v>
      </c>
      <c r="T1128" s="4">
        <f ca="1"/>
        <v>7.7657142857143002</v>
      </c>
      <c r="U1128" s="4">
        <f ca="1"/>
        <v>52.822110058055003</v>
      </c>
      <c r="V1128" s="4">
        <f ca="1"/>
        <v>54.295837645351</v>
      </c>
      <c r="W1128" s="4">
        <f ca="1"/>
        <v>24.058383344548002</v>
      </c>
      <c r="X1128" s="4">
        <f ca="1"/>
        <v>0.41725428646533003</v>
      </c>
      <c r="Y1128" s="4">
        <f ca="1"/>
        <v>10.491042303004001</v>
      </c>
      <c r="Z1128" s="4">
        <f ca="1"/>
        <v>23.475606096882</v>
      </c>
    </row>
    <row r="1129" spans="1:26" hidden="1" x14ac:dyDescent="0.25">
      <c r="A1129" s="3" t="s">
        <v>3611</v>
      </c>
      <c r="B1129" t="str">
        <v>安洁科技</v>
      </c>
      <c r="C1129" s="8" t="str">
        <f ca="1"/>
        <v>制造业</v>
      </c>
      <c r="D1129" s="4">
        <f ca="1"/>
        <v>0.13904289056571001</v>
      </c>
      <c r="E1129" s="4">
        <f ca="1"/>
        <v>3.0013551567010998E-3</v>
      </c>
      <c r="F1129" s="4">
        <f ca="1"/>
        <v>1.5845470317601001E-2</v>
      </c>
      <c r="G1129" s="4">
        <f ca="1"/>
        <v>0.43205613441964003</v>
      </c>
      <c r="H1129" s="4">
        <f ca="1"/>
        <v>9.0851544900995996E-3</v>
      </c>
      <c r="I1129" s="4">
        <f ca="1"/>
        <v>2.3888528729641E-2</v>
      </c>
      <c r="J1129" s="4">
        <f ca="1"/>
        <v>0.34700545847850001</v>
      </c>
      <c r="K1129" s="4">
        <f ca="1"/>
        <v>6.9748006114348999E-3</v>
      </c>
      <c r="L1129" s="4">
        <f ca="1"/>
        <v>2.2111128447539999E-2</v>
      </c>
      <c r="M1129" s="4">
        <f ca="1"/>
        <v>1.0780134867647999</v>
      </c>
      <c r="N1129" s="4">
        <f ca="1"/>
        <v>33.050413175656999</v>
      </c>
      <c r="O1129" s="4">
        <f ca="1"/>
        <v>4.3448024650952002</v>
      </c>
      <c r="P1129" s="4">
        <f ca="1"/>
        <v>66.129428749995995</v>
      </c>
      <c r="Q1129" s="4">
        <f t="shared" ca="1" si="34"/>
        <v>2.3255813953488851E-2</v>
      </c>
      <c r="R1129" s="4">
        <f t="shared" ca="1" si="35"/>
        <v>2.5638094018575853E-2</v>
      </c>
      <c r="S1129" s="4">
        <f ca="1"/>
        <v>13.883111111111001</v>
      </c>
      <c r="T1129" s="4">
        <f ca="1"/>
        <v>14.239047619048</v>
      </c>
      <c r="U1129" s="4">
        <f ca="1"/>
        <v>72.701793490083006</v>
      </c>
      <c r="V1129" s="4">
        <f ca="1"/>
        <v>71.049480001671995</v>
      </c>
      <c r="W1129" s="4">
        <f ca="1"/>
        <v>33.055051552584999</v>
      </c>
      <c r="X1129" s="4">
        <f ca="1"/>
        <v>10.214364358563</v>
      </c>
      <c r="Y1129" s="4">
        <f ca="1"/>
        <v>3.9113680000977999</v>
      </c>
      <c r="Z1129" s="4">
        <f ca="1"/>
        <v>-3.6073171253993999</v>
      </c>
    </row>
    <row r="1130" spans="1:26" hidden="1" x14ac:dyDescent="0.25">
      <c r="A1130" s="3" t="s">
        <v>3612</v>
      </c>
      <c r="B1130" t="str">
        <v>金安国纪</v>
      </c>
      <c r="C1130" s="8" t="str">
        <f ca="1"/>
        <v>制造业</v>
      </c>
      <c r="D1130" s="4">
        <f ca="1"/>
        <v>-5.4832209703070997E-2</v>
      </c>
      <c r="E1130" s="4">
        <f ca="1"/>
        <v>-1.1562731577071999E-3</v>
      </c>
      <c r="F1130" s="4">
        <f ca="1"/>
        <v>1.0576553193372E-2</v>
      </c>
      <c r="G1130" s="4">
        <f ca="1"/>
        <v>8.4993966335252996E-2</v>
      </c>
      <c r="H1130" s="4">
        <f ca="1"/>
        <v>1.5722189881156E-3</v>
      </c>
      <c r="I1130" s="4">
        <f ca="1"/>
        <v>1.6287517067309999E-2</v>
      </c>
      <c r="J1130" s="4">
        <f ca="1"/>
        <v>0.14346312801318001</v>
      </c>
      <c r="K1130" s="4">
        <f ca="1"/>
        <v>2.7868010787429E-3</v>
      </c>
      <c r="L1130" s="4">
        <f ca="1"/>
        <v>1.4951506560022001E-2</v>
      </c>
      <c r="M1130" s="4">
        <f ca="1"/>
        <v>1.3807295363531</v>
      </c>
      <c r="N1130" s="4">
        <f ca="1"/>
        <v>36.263852372643001</v>
      </c>
      <c r="O1130" s="4">
        <f ca="1"/>
        <v>-12.059218242424</v>
      </c>
      <c r="P1130" s="4">
        <f ca="1"/>
        <v>60.744116705685002</v>
      </c>
      <c r="Q1130" s="4">
        <f t="shared" ca="1" si="34"/>
        <v>2.0866210766255121E-2</v>
      </c>
      <c r="R1130" s="4">
        <f t="shared" ca="1" si="35"/>
        <v>4.2820979914334149E-3</v>
      </c>
      <c r="S1130" s="4">
        <f ca="1"/>
        <v>9.3931111111111001</v>
      </c>
      <c r="T1130" s="4">
        <f ca="1"/>
        <v>9.4333333333332998</v>
      </c>
      <c r="U1130" s="4">
        <f ca="1"/>
        <v>26.007194324493</v>
      </c>
      <c r="V1130" s="4">
        <f ca="1"/>
        <v>25.475614777153002</v>
      </c>
      <c r="W1130" s="4">
        <f ca="1"/>
        <v>-15.647580063435999</v>
      </c>
      <c r="X1130" s="4">
        <f ca="1"/>
        <v>4.2162093031261003</v>
      </c>
      <c r="Y1130" s="4">
        <f ca="1"/>
        <v>9.5285055951140993</v>
      </c>
      <c r="Z1130" s="4">
        <f ca="1"/>
        <v>-5.1837422103629001</v>
      </c>
    </row>
    <row r="1131" spans="1:26" hidden="1" x14ac:dyDescent="0.25">
      <c r="A1131" s="3" t="s">
        <v>3613</v>
      </c>
      <c r="B1131" t="str">
        <v>赞宇科技</v>
      </c>
      <c r="C1131" s="8" t="str">
        <f ca="1"/>
        <v>制造业</v>
      </c>
      <c r="D1131" s="4">
        <f ca="1"/>
        <v>0.17968603028345001</v>
      </c>
      <c r="E1131" s="4">
        <f ca="1"/>
        <v>4.5311567300733999E-3</v>
      </c>
      <c r="F1131" s="4">
        <f ca="1"/>
        <v>2.4504634281735001E-2</v>
      </c>
      <c r="G1131" s="4">
        <f ca="1"/>
        <v>1.7845316048994999E-2</v>
      </c>
      <c r="H1131" s="4">
        <f ca="1"/>
        <v>3.4904521844370001E-4</v>
      </c>
      <c r="I1131" s="4">
        <f ca="1"/>
        <v>1.1601327523092999E-2</v>
      </c>
      <c r="J1131" s="4">
        <f ca="1"/>
        <v>4.9881724939348997E-2</v>
      </c>
      <c r="K1131" s="4">
        <f ca="1"/>
        <v>9.5722585208940004E-4</v>
      </c>
      <c r="L1131" s="4">
        <f ca="1"/>
        <v>9.5932588656065E-3</v>
      </c>
      <c r="M1131" s="4">
        <f ca="1"/>
        <v>1.4893076111231001</v>
      </c>
      <c r="N1131" s="4">
        <f ca="1"/>
        <v>34.851014105288002</v>
      </c>
      <c r="O1131" s="4">
        <f ca="1"/>
        <v>-17.597735819707999</v>
      </c>
      <c r="P1131" s="4">
        <f ca="1"/>
        <v>59.778400950642997</v>
      </c>
      <c r="Q1131" s="4">
        <f t="shared" ca="1" si="34"/>
        <v>2.6365946632777644E-2</v>
      </c>
      <c r="R1131" s="4">
        <f t="shared" ca="1" si="35"/>
        <v>-5.0486281689297707E-3</v>
      </c>
      <c r="S1131" s="4">
        <f ca="1"/>
        <v>10.507333333332999</v>
      </c>
      <c r="T1131" s="4">
        <f ca="1"/>
        <v>10.454285714286</v>
      </c>
      <c r="U1131" s="4">
        <f ca="1"/>
        <v>49.025479076845002</v>
      </c>
      <c r="V1131" s="4">
        <f ca="1"/>
        <v>47.766081130891003</v>
      </c>
      <c r="W1131" s="4">
        <f ca="1"/>
        <v>0</v>
      </c>
      <c r="X1131" s="4">
        <f ca="1"/>
        <v>19.524509873344002</v>
      </c>
      <c r="Y1131" s="4">
        <f ca="1"/>
        <v>4.7067391542064003</v>
      </c>
      <c r="Z1131" s="4">
        <f ca="1"/>
        <v>-4.3959454795162003</v>
      </c>
    </row>
    <row r="1132" spans="1:26" hidden="1" x14ac:dyDescent="0.25">
      <c r="A1132" s="3" t="s">
        <v>3614</v>
      </c>
      <c r="B1132" t="str">
        <v>勤上股份</v>
      </c>
      <c r="C1132" s="8" t="str">
        <f ca="1"/>
        <v>制造业</v>
      </c>
      <c r="D1132" s="4">
        <f ca="1"/>
        <v>-0.12070916597502</v>
      </c>
      <c r="E1132" s="4">
        <f ca="1"/>
        <v>-2.6769244737857999E-3</v>
      </c>
      <c r="F1132" s="4">
        <f ca="1"/>
        <v>3.8003757424480999E-3</v>
      </c>
      <c r="G1132" s="4">
        <f ca="1"/>
        <v>-0.10160568396277</v>
      </c>
      <c r="H1132" s="4">
        <f ca="1"/>
        <v>-1.7765485015306E-3</v>
      </c>
      <c r="I1132" s="4">
        <f ca="1"/>
        <v>4.5243941415363999E-3</v>
      </c>
      <c r="J1132" s="4">
        <f ca="1"/>
        <v>-0.23482345261681001</v>
      </c>
      <c r="K1132" s="4">
        <f ca="1"/>
        <v>-4.4564700202901998E-3</v>
      </c>
      <c r="L1132" s="4">
        <f ca="1"/>
        <v>-2.5303449802181999E-3</v>
      </c>
      <c r="M1132" s="4">
        <f ca="1"/>
        <v>1.0547170827765999</v>
      </c>
      <c r="N1132" s="4">
        <f ca="1"/>
        <v>42.827085546707998</v>
      </c>
      <c r="O1132" s="4">
        <f ca="1"/>
        <v>31.426980543982999</v>
      </c>
      <c r="P1132" s="4">
        <f ca="1"/>
        <v>47.240847758820998</v>
      </c>
      <c r="Q1132" s="4">
        <f t="shared" ca="1" si="34"/>
        <v>1.3496932515340785E-2</v>
      </c>
      <c r="R1132" s="4">
        <f t="shared" ca="1" si="35"/>
        <v>-2.0185708518348916E-2</v>
      </c>
      <c r="S1132" s="4">
        <f ca="1"/>
        <v>2.7522222222221999</v>
      </c>
      <c r="T1132" s="4">
        <f ca="1"/>
        <v>2.6966666666667001</v>
      </c>
      <c r="U1132" s="4">
        <f ca="1"/>
        <v>13.904786392778</v>
      </c>
      <c r="V1132" s="4">
        <f ca="1"/>
        <v>13.719613692632</v>
      </c>
      <c r="W1132" s="4">
        <f ca="1"/>
        <v>28.431624855349</v>
      </c>
      <c r="X1132" s="4">
        <f ca="1"/>
        <v>-23.209680492088001</v>
      </c>
      <c r="Y1132" s="4">
        <f ca="1"/>
        <v>-12.447870414044999</v>
      </c>
      <c r="Z1132" s="4">
        <f ca="1"/>
        <v>34.560240756048003</v>
      </c>
    </row>
    <row r="1133" spans="1:26" hidden="1" x14ac:dyDescent="0.25">
      <c r="A1133" s="3" t="s">
        <v>3615</v>
      </c>
      <c r="B1133" t="str">
        <v>雪人股份</v>
      </c>
      <c r="C1133" s="8" t="str">
        <f ca="1"/>
        <v>制造业</v>
      </c>
      <c r="D1133" s="4">
        <f ca="1"/>
        <v>-2.8320604853892001E-2</v>
      </c>
      <c r="E1133" s="4">
        <f ca="1"/>
        <v>-5.9178562508679998E-4</v>
      </c>
      <c r="F1133" s="4">
        <f ca="1"/>
        <v>4.7833622829515001E-3</v>
      </c>
      <c r="G1133" s="4">
        <f ca="1"/>
        <v>-1.8653217132832999E-3</v>
      </c>
      <c r="H1133" s="4">
        <f ca="1"/>
        <v>-3.3324997507199997E-5</v>
      </c>
      <c r="I1133" s="4">
        <f ca="1"/>
        <v>4.3391939472799002E-3</v>
      </c>
      <c r="J1133" s="4">
        <f ca="1"/>
        <v>-9.8767539132463E-2</v>
      </c>
      <c r="K1133" s="4">
        <f ca="1"/>
        <v>-1.8095914671774E-3</v>
      </c>
      <c r="L1133" s="4">
        <f ca="1"/>
        <v>1.5325174161900999E-3</v>
      </c>
      <c r="M1133" s="4">
        <f ca="1"/>
        <v>0.96437191643813003</v>
      </c>
      <c r="N1133" s="4">
        <f ca="1"/>
        <v>48.772952605621001</v>
      </c>
      <c r="O1133" s="4">
        <f ca="1"/>
        <v>3.6033633641264</v>
      </c>
      <c r="P1133" s="4">
        <f ca="1"/>
        <v>60.643023165538999</v>
      </c>
      <c r="Q1133" s="4">
        <f t="shared" ca="1" si="34"/>
        <v>1.0795329367672201E-2</v>
      </c>
      <c r="R1133" s="4">
        <f t="shared" ca="1" si="35"/>
        <v>-6.5695910995903772E-3</v>
      </c>
      <c r="S1133" s="4">
        <f ca="1"/>
        <v>7.5673333333333002</v>
      </c>
      <c r="T1133" s="4">
        <f ca="1"/>
        <v>7.5176190476190001</v>
      </c>
      <c r="U1133" s="4">
        <f ca="1"/>
        <v>23.612268946373</v>
      </c>
      <c r="V1133" s="4">
        <f ca="1"/>
        <v>23.360089090582001</v>
      </c>
      <c r="W1133" s="4">
        <f ca="1"/>
        <v>0</v>
      </c>
      <c r="X1133" s="4">
        <f ca="1"/>
        <v>9.1094720659108006</v>
      </c>
      <c r="Y1133" s="4">
        <f ca="1"/>
        <v>4.0677565156376998</v>
      </c>
      <c r="Z1133" s="4">
        <f ca="1"/>
        <v>0</v>
      </c>
    </row>
    <row r="1134" spans="1:26" hidden="1" x14ac:dyDescent="0.25">
      <c r="A1134" s="3" t="s">
        <v>3616</v>
      </c>
      <c r="B1134" t="str">
        <v>跨境通</v>
      </c>
      <c r="C1134" s="8" t="str">
        <f ca="1"/>
        <v>批发和零售业</v>
      </c>
      <c r="D1134" s="4">
        <f ca="1"/>
        <v>0.83463977559663005</v>
      </c>
      <c r="E1134" s="4">
        <f ca="1"/>
        <v>-4.6006657794648E-2</v>
      </c>
      <c r="F1134" s="4">
        <f ca="1"/>
        <v>3.5330502667763997E-2</v>
      </c>
      <c r="G1134" s="4">
        <f ca="1"/>
        <v>0.54803292382296998</v>
      </c>
      <c r="H1134" s="4">
        <f ca="1"/>
        <v>-3.1953330282773001E-2</v>
      </c>
      <c r="I1134" s="4">
        <f ca="1"/>
        <v>2.4522776646159001E-2</v>
      </c>
      <c r="J1134" s="4">
        <f ca="1"/>
        <v>0.14695488562285</v>
      </c>
      <c r="K1134" s="4">
        <f ca="1"/>
        <v>-6.8739188334276001E-3</v>
      </c>
      <c r="L1134" s="4">
        <f ca="1"/>
        <v>4.0625300766677997E-3</v>
      </c>
      <c r="M1134" s="4">
        <f ca="1"/>
        <v>-9.2138126306509996E-4</v>
      </c>
      <c r="N1134" s="4">
        <f ca="1"/>
        <v>53.596689892241997</v>
      </c>
      <c r="O1134" s="4">
        <f ca="1"/>
        <v>21.814329636555001</v>
      </c>
      <c r="P1134" s="4">
        <f ca="1"/>
        <v>68.040272678026</v>
      </c>
      <c r="Q1134" s="4">
        <f t="shared" ca="1" si="34"/>
        <v>5.2884615384626729E-2</v>
      </c>
      <c r="R1134" s="4">
        <f t="shared" ca="1" si="35"/>
        <v>8.1160093550753085E-2</v>
      </c>
      <c r="S1134" s="4">
        <f ca="1"/>
        <v>3.9635555555556001</v>
      </c>
      <c r="T1134" s="4">
        <f ca="1"/>
        <v>4.2852380952380997</v>
      </c>
      <c r="U1134" s="4">
        <f ca="1"/>
        <v>53.772611811036001</v>
      </c>
      <c r="V1134" s="4">
        <f ca="1"/>
        <v>51.071704368471998</v>
      </c>
      <c r="W1134" s="4">
        <f ca="1"/>
        <v>26.100519384815001</v>
      </c>
      <c r="X1134" s="4">
        <f ca="1"/>
        <v>-25.961117827504999</v>
      </c>
      <c r="Y1134" s="4">
        <f ca="1"/>
        <v>-27.599670755899002</v>
      </c>
      <c r="Z1134" s="4">
        <f ca="1"/>
        <v>0</v>
      </c>
    </row>
    <row r="1135" spans="1:26" hidden="1" x14ac:dyDescent="0.25">
      <c r="A1135" s="3" t="s">
        <v>3617</v>
      </c>
      <c r="B1135" t="str">
        <v>公元股份</v>
      </c>
      <c r="C1135" s="8" t="str">
        <f ca="1"/>
        <v>制造业</v>
      </c>
      <c r="D1135" s="4">
        <f ca="1"/>
        <v>0.15783284645914</v>
      </c>
      <c r="E1135" s="4">
        <f ca="1"/>
        <v>4.5454489748382003E-3</v>
      </c>
      <c r="F1135" s="4">
        <f ca="1"/>
        <v>9.6110272831584995E-3</v>
      </c>
      <c r="G1135" s="4">
        <f ca="1"/>
        <v>-0.14079096436669</v>
      </c>
      <c r="H1135" s="4">
        <f ca="1"/>
        <v>-3.9009046181269001E-3</v>
      </c>
      <c r="I1135" s="4">
        <f ca="1"/>
        <v>2.1232786754999999E-4</v>
      </c>
      <c r="J1135" s="4">
        <f ca="1"/>
        <v>-0.21982413716442001</v>
      </c>
      <c r="K1135" s="4">
        <f ca="1"/>
        <v>-5.1084114967532004E-3</v>
      </c>
      <c r="L1135" s="4">
        <f ca="1"/>
        <v>-3.3777991764350002E-3</v>
      </c>
      <c r="M1135" s="4">
        <f ca="1"/>
        <v>1.1577583399181</v>
      </c>
      <c r="N1135" s="4">
        <f ca="1"/>
        <v>46.270927488444997</v>
      </c>
      <c r="O1135" s="4">
        <f ca="1"/>
        <v>15.498107562234001</v>
      </c>
      <c r="P1135" s="4">
        <f ca="1"/>
        <v>46.474588982225001</v>
      </c>
      <c r="Q1135" s="4">
        <f t="shared" ca="1" si="34"/>
        <v>1.3698630136963227E-2</v>
      </c>
      <c r="R1135" s="4">
        <f t="shared" ca="1" si="35"/>
        <v>-2.0700495269719753E-2</v>
      </c>
      <c r="S1135" s="4">
        <f ca="1"/>
        <v>5.3522222222222</v>
      </c>
      <c r="T1135" s="4">
        <f ca="1"/>
        <v>5.2414285714286004</v>
      </c>
      <c r="U1135" s="4">
        <f ca="1"/>
        <v>33.459870111470003</v>
      </c>
      <c r="V1135" s="4">
        <f ca="1"/>
        <v>33.007709704558998</v>
      </c>
      <c r="W1135" s="4">
        <f ca="1"/>
        <v>-45.331970524649002</v>
      </c>
      <c r="X1135" s="4">
        <f ca="1"/>
        <v>8.2455069292294993</v>
      </c>
      <c r="Y1135" s="4">
        <f ca="1"/>
        <v>13.727248943168</v>
      </c>
      <c r="Z1135" s="4">
        <f ca="1"/>
        <v>-20.608743224565998</v>
      </c>
    </row>
    <row r="1136" spans="1:26" hidden="1" x14ac:dyDescent="0.25">
      <c r="A1136" s="3" t="s">
        <v>3618</v>
      </c>
      <c r="B1136" t="str">
        <v>荣联科技</v>
      </c>
      <c r="C1136" s="8" t="str">
        <f ca="1"/>
        <v>信息传输、软件和信息技术服务业</v>
      </c>
      <c r="D1136" s="4">
        <f ca="1"/>
        <v>-0.52429481466599004</v>
      </c>
      <c r="E1136" s="4">
        <f ca="1"/>
        <v>-1.2505639684848E-2</v>
      </c>
      <c r="F1136" s="4">
        <f ca="1"/>
        <v>-3.2176171789004997E-2</v>
      </c>
      <c r="G1136" s="4">
        <f ca="1"/>
        <v>0.21012653023917</v>
      </c>
      <c r="H1136" s="4">
        <f ca="1"/>
        <v>6.6755671804273999E-3</v>
      </c>
      <c r="I1136" s="4">
        <f ca="1"/>
        <v>4.6000761782694001E-2</v>
      </c>
      <c r="J1136" s="4">
        <f ca="1"/>
        <v>0.23583191410206999</v>
      </c>
      <c r="K1136" s="4">
        <f ca="1"/>
        <v>1.2288596854008E-2</v>
      </c>
      <c r="L1136" s="4">
        <f ca="1"/>
        <v>3.4195939430517998E-2</v>
      </c>
      <c r="M1136" s="4">
        <f ca="1"/>
        <v>1.2907065983193999</v>
      </c>
      <c r="N1136" s="4">
        <f ca="1"/>
        <v>60.266716471319</v>
      </c>
      <c r="O1136" s="4">
        <f ca="1"/>
        <v>48.092147215545999</v>
      </c>
      <c r="P1136" s="4">
        <f ca="1"/>
        <v>61.645624451518998</v>
      </c>
      <c r="Q1136" s="4">
        <f t="shared" ca="1" si="34"/>
        <v>-3.7050231563945164E-2</v>
      </c>
      <c r="R1136" s="4">
        <f t="shared" ca="1" si="35"/>
        <v>1.5002581275606055E-3</v>
      </c>
      <c r="S1136" s="4">
        <f ca="1"/>
        <v>9.1624444444444002</v>
      </c>
      <c r="T1136" s="4">
        <f ca="1"/>
        <v>9.1761904761905004</v>
      </c>
      <c r="U1136" s="4">
        <f ca="1"/>
        <v>41.726737235012997</v>
      </c>
      <c r="V1136" s="4">
        <f ca="1"/>
        <v>43.332205482309</v>
      </c>
      <c r="W1136" s="4">
        <f ca="1"/>
        <v>-29.44799641925</v>
      </c>
      <c r="X1136" s="4">
        <f ca="1"/>
        <v>4.7099807429762999</v>
      </c>
      <c r="Y1136" s="4">
        <f ca="1"/>
        <v>-4.8749455978359002</v>
      </c>
      <c r="Z1136" s="4">
        <f ca="1"/>
        <v>0</v>
      </c>
    </row>
    <row r="1137" spans="1:26" hidden="1" x14ac:dyDescent="0.25">
      <c r="A1137" s="3" t="s">
        <v>3619</v>
      </c>
      <c r="B1137" t="str">
        <v>万润股份</v>
      </c>
      <c r="C1137" s="8" t="str">
        <f ca="1"/>
        <v>制造业</v>
      </c>
      <c r="D1137" s="4">
        <f ca="1"/>
        <v>-8.2966921577021999E-2</v>
      </c>
      <c r="E1137" s="4">
        <f ca="1"/>
        <v>-1.7579083697498001E-3</v>
      </c>
      <c r="F1137" s="4">
        <f ca="1"/>
        <v>6.2057066278272998E-3</v>
      </c>
      <c r="G1137" s="4">
        <f ca="1"/>
        <v>-6.421207040462E-2</v>
      </c>
      <c r="H1137" s="4">
        <f ca="1"/>
        <v>-1.0058951768531E-3</v>
      </c>
      <c r="I1137" s="4">
        <f ca="1"/>
        <v>7.4065224505956003E-3</v>
      </c>
      <c r="J1137" s="4">
        <f ca="1"/>
        <v>-5.4246715207055998E-2</v>
      </c>
      <c r="K1137" s="4">
        <f ca="1"/>
        <v>-9.2970738586870005E-4</v>
      </c>
      <c r="L1137" s="4">
        <f ca="1"/>
        <v>4.1856709554429997E-3</v>
      </c>
      <c r="M1137" s="4">
        <f ca="1"/>
        <v>1.2191745366682001</v>
      </c>
      <c r="N1137" s="4">
        <f ca="1"/>
        <v>34.513409403963998</v>
      </c>
      <c r="O1137" s="4">
        <f ca="1"/>
        <v>-10.786256744032</v>
      </c>
      <c r="P1137" s="4">
        <f ca="1"/>
        <v>52.648747263607</v>
      </c>
      <c r="Q1137" s="4">
        <f t="shared" ca="1" si="34"/>
        <v>1.3062119852398638E-2</v>
      </c>
      <c r="R1137" s="4">
        <f t="shared" ca="1" si="35"/>
        <v>-1.7721258012535723E-2</v>
      </c>
      <c r="S1137" s="4">
        <f ca="1"/>
        <v>16.937777777777999</v>
      </c>
      <c r="T1137" s="4">
        <f ca="1"/>
        <v>16.637619047619001</v>
      </c>
      <c r="U1137" s="4">
        <f ca="1"/>
        <v>100.19564843161</v>
      </c>
      <c r="V1137" s="4">
        <f ca="1"/>
        <v>98.903755720535997</v>
      </c>
      <c r="W1137" s="4">
        <f ca="1"/>
        <v>15.575623252673999</v>
      </c>
      <c r="X1137" s="4">
        <f ca="1"/>
        <v>20.967116839711</v>
      </c>
      <c r="Y1137" s="4">
        <f ca="1"/>
        <v>16.161061435276999</v>
      </c>
      <c r="Z1137" s="4">
        <f ca="1"/>
        <v>9.0908021815937001</v>
      </c>
    </row>
    <row r="1138" spans="1:26" hidden="1" x14ac:dyDescent="0.25">
      <c r="A1138" s="3" t="s">
        <v>3620</v>
      </c>
      <c r="B1138" t="str">
        <v>佛慈制药</v>
      </c>
      <c r="C1138" s="8" t="str">
        <f ca="1"/>
        <v>制造业</v>
      </c>
      <c r="D1138" s="4">
        <f ca="1"/>
        <v>-0.27627220880198999</v>
      </c>
      <c r="E1138" s="4">
        <f ca="1"/>
        <v>-6.6255985617980004E-3</v>
      </c>
      <c r="F1138" s="4">
        <f ca="1"/>
        <v>-7.1491877557743003E-3</v>
      </c>
      <c r="G1138" s="4">
        <f ca="1"/>
        <v>-0.22205582223326001</v>
      </c>
      <c r="H1138" s="4">
        <f ca="1"/>
        <v>-4.3127302772598001E-3</v>
      </c>
      <c r="I1138" s="4">
        <f ca="1"/>
        <v>-7.2336013910530002E-4</v>
      </c>
      <c r="J1138" s="4">
        <f ca="1"/>
        <v>-0.12508563749616</v>
      </c>
      <c r="K1138" s="4">
        <f ca="1"/>
        <v>-2.7199686622668001E-3</v>
      </c>
      <c r="L1138" s="4">
        <f ca="1"/>
        <v>9.9912652384359993E-4</v>
      </c>
      <c r="M1138" s="4">
        <f ca="1"/>
        <v>0.40453777062778001</v>
      </c>
      <c r="N1138" s="4">
        <f ca="1"/>
        <v>51.774348375111998</v>
      </c>
      <c r="O1138" s="4">
        <f ca="1"/>
        <v>31.008148638032001</v>
      </c>
      <c r="P1138" s="4">
        <f ca="1"/>
        <v>44.380190106827001</v>
      </c>
      <c r="Q1138" s="4">
        <f t="shared" ca="1" si="34"/>
        <v>-1.5175976751694976E-2</v>
      </c>
      <c r="R1138" s="4">
        <f t="shared" ca="1" si="35"/>
        <v>-4.8131183857994177E-2</v>
      </c>
      <c r="S1138" s="4">
        <f ca="1"/>
        <v>10.604285714286</v>
      </c>
      <c r="T1138" s="4">
        <f ca="1"/>
        <v>10.093888888888999</v>
      </c>
      <c r="U1138" s="4">
        <f ca="1"/>
        <v>57.991632892153</v>
      </c>
      <c r="V1138" s="4">
        <f ca="1"/>
        <v>58.885274448196</v>
      </c>
      <c r="W1138" s="4">
        <f ca="1"/>
        <v>14.307949855585999</v>
      </c>
      <c r="X1138" s="4">
        <f ca="1"/>
        <v>17.465079095802999</v>
      </c>
      <c r="Y1138" s="4">
        <f ca="1"/>
        <v>2.5170662485609001</v>
      </c>
      <c r="Z1138" s="4">
        <f ca="1"/>
        <v>14.808455772611</v>
      </c>
    </row>
    <row r="1139" spans="1:26" hidden="1" x14ac:dyDescent="0.25">
      <c r="A1139" s="3" t="s">
        <v>3621</v>
      </c>
      <c r="B1139" t="str">
        <v>华宏科技</v>
      </c>
      <c r="C1139" s="8" t="str">
        <f ca="1"/>
        <v>制造业</v>
      </c>
      <c r="D1139" s="4">
        <f ca="1"/>
        <v>0.34138454526010997</v>
      </c>
      <c r="E1139" s="4">
        <f ca="1"/>
        <v>7.4957400121847002E-3</v>
      </c>
      <c r="F1139" s="4">
        <f ca="1"/>
        <v>2.8744930936743001E-2</v>
      </c>
      <c r="G1139" s="4">
        <f ca="1"/>
        <v>9.5873712157809002E-2</v>
      </c>
      <c r="H1139" s="4">
        <f ca="1"/>
        <v>1.9042412836248E-3</v>
      </c>
      <c r="I1139" s="4">
        <f ca="1"/>
        <v>1.2680302067621E-2</v>
      </c>
      <c r="J1139" s="4">
        <f ca="1"/>
        <v>5.6236117823143E-2</v>
      </c>
      <c r="K1139" s="4">
        <f ca="1"/>
        <v>1.1832077543998999E-3</v>
      </c>
      <c r="L1139" s="4">
        <f ca="1"/>
        <v>7.1812350374376999E-3</v>
      </c>
      <c r="M1139" s="4">
        <f ca="1"/>
        <v>1.6292583936514</v>
      </c>
      <c r="N1139" s="4">
        <f ca="1"/>
        <v>43.823847737839998</v>
      </c>
      <c r="O1139" s="4">
        <f ca="1"/>
        <v>-34.516622601214003</v>
      </c>
      <c r="P1139" s="4">
        <f ca="1"/>
        <v>69.114611198714996</v>
      </c>
      <c r="Q1139" s="4">
        <f t="shared" ca="1" si="34"/>
        <v>4.9308991639655957E-2</v>
      </c>
      <c r="R1139" s="4">
        <f t="shared" ca="1" si="35"/>
        <v>3.7909433438848539E-3</v>
      </c>
      <c r="S1139" s="4">
        <f ca="1"/>
        <v>9.6135555555555996</v>
      </c>
      <c r="T1139" s="4">
        <f ca="1"/>
        <v>9.65</v>
      </c>
      <c r="U1139" s="4">
        <f ca="1"/>
        <v>57.053840175169</v>
      </c>
      <c r="V1139" s="4">
        <f ca="1"/>
        <v>54.372773539294997</v>
      </c>
      <c r="W1139" s="4">
        <f ca="1"/>
        <v>27.694096050571002</v>
      </c>
      <c r="X1139" s="4">
        <f ca="1"/>
        <v>57.690590782369</v>
      </c>
      <c r="Y1139" s="4">
        <f ca="1"/>
        <v>36.525744055060997</v>
      </c>
      <c r="Z1139" s="4">
        <f ca="1"/>
        <v>0</v>
      </c>
    </row>
    <row r="1140" spans="1:26" hidden="1" x14ac:dyDescent="0.25">
      <c r="A1140" s="3" t="s">
        <v>3622</v>
      </c>
      <c r="B1140" t="str">
        <v>天佑德酒</v>
      </c>
      <c r="C1140" s="8" t="str">
        <f ca="1"/>
        <v>制造业</v>
      </c>
      <c r="D1140" s="4">
        <f ca="1"/>
        <v>0.12358184465444</v>
      </c>
      <c r="E1140" s="4">
        <f ca="1"/>
        <v>3.2741164384655001E-3</v>
      </c>
      <c r="F1140" s="4">
        <f ca="1"/>
        <v>1.6825326200453E-2</v>
      </c>
      <c r="G1140" s="4">
        <f ca="1"/>
        <v>-9.3111745081299005E-2</v>
      </c>
      <c r="H1140" s="4">
        <f ca="1"/>
        <v>-1.9805955272272999E-3</v>
      </c>
      <c r="I1140" s="4">
        <f ca="1"/>
        <v>4.2506808738882003E-3</v>
      </c>
      <c r="J1140" s="4">
        <f ca="1"/>
        <v>-8.7345917074940001E-4</v>
      </c>
      <c r="K1140" s="4">
        <f ca="1"/>
        <v>-1.7957563471100001E-5</v>
      </c>
      <c r="L1140" s="4">
        <f ca="1"/>
        <v>5.6285037644015004E-3</v>
      </c>
      <c r="M1140" s="4">
        <f ca="1"/>
        <v>1.1019944134824</v>
      </c>
      <c r="N1140" s="4">
        <f ca="1"/>
        <v>29.705535041255001</v>
      </c>
      <c r="O1140" s="4">
        <f ca="1"/>
        <v>-16.280733642249</v>
      </c>
      <c r="P1140" s="4">
        <f ca="1"/>
        <v>54.079909347754999</v>
      </c>
      <c r="Q1140" s="4">
        <f t="shared" ca="1" si="34"/>
        <v>2.293470629539391E-2</v>
      </c>
      <c r="R1140" s="4">
        <f t="shared" ca="1" si="35"/>
        <v>-1.065501141290149E-2</v>
      </c>
      <c r="S1140" s="4">
        <f ca="1"/>
        <v>14.366888888888999</v>
      </c>
      <c r="T1140" s="4">
        <f ca="1"/>
        <v>14.213809523809999</v>
      </c>
      <c r="U1140" s="4">
        <f ca="1"/>
        <v>15.943951986503</v>
      </c>
      <c r="V1140" s="4">
        <f ca="1"/>
        <v>15.586480631051</v>
      </c>
      <c r="W1140" s="4">
        <f ca="1"/>
        <v>50.236255680988002</v>
      </c>
      <c r="X1140" s="4">
        <f ca="1"/>
        <v>-7.8866291424800004</v>
      </c>
      <c r="Y1140" s="4">
        <f ca="1"/>
        <v>4.4355064528656998</v>
      </c>
      <c r="Z1140" s="4">
        <f ca="1"/>
        <v>25.342625113423001</v>
      </c>
    </row>
    <row r="1141" spans="1:26" hidden="1" x14ac:dyDescent="0.25">
      <c r="A1141" s="3" t="s">
        <v>3623</v>
      </c>
      <c r="B1141" t="str">
        <v>仁东控股</v>
      </c>
      <c r="C1141" s="8" t="str">
        <f ca="1"/>
        <v>金融业</v>
      </c>
      <c r="D1141" s="4">
        <f ca="1"/>
        <v>0.26146737251550001</v>
      </c>
      <c r="E1141" s="4">
        <f ca="1"/>
        <v>5.5108782262003001E-3</v>
      </c>
      <c r="F1141" s="4">
        <f ca="1"/>
        <v>7.2460941356467003E-3</v>
      </c>
      <c r="G1141" s="4">
        <f ca="1"/>
        <v>0.18367120932829001</v>
      </c>
      <c r="H1141" s="4">
        <f ca="1"/>
        <v>3.1373994962038999E-3</v>
      </c>
      <c r="I1141" s="4">
        <f ca="1"/>
        <v>4.8707403815826996E-3</v>
      </c>
      <c r="J1141" s="4">
        <f ca="1"/>
        <v>-0.25248586536173001</v>
      </c>
      <c r="K1141" s="4">
        <f ca="1"/>
        <v>-6.5322566539891998E-3</v>
      </c>
      <c r="L1141" s="4">
        <f ca="1"/>
        <v>-3.0222414191245E-3</v>
      </c>
      <c r="M1141" s="4">
        <f ca="1"/>
        <v>1.3335442087886999</v>
      </c>
      <c r="N1141" s="4">
        <f ca="1"/>
        <v>34.823732299953001</v>
      </c>
      <c r="O1141" s="4">
        <f ca="1"/>
        <v>-14.156698136617999</v>
      </c>
      <c r="P1141" s="4">
        <f ca="1"/>
        <v>76.324234517177004</v>
      </c>
      <c r="Q1141" s="4">
        <f t="shared" ca="1" si="34"/>
        <v>2.3460410557166866E-2</v>
      </c>
      <c r="R1141" s="4">
        <f t="shared" ca="1" si="35"/>
        <v>6.3576054335669954E-3</v>
      </c>
      <c r="S1141" s="4">
        <f ca="1"/>
        <v>5.6275555555555998</v>
      </c>
      <c r="T1141" s="4">
        <f ca="1"/>
        <v>5.6633333333333002</v>
      </c>
      <c r="U1141" s="4">
        <f ca="1"/>
        <v>19.792655058724002</v>
      </c>
      <c r="V1141" s="4">
        <f ca="1"/>
        <v>19.338955229298001</v>
      </c>
      <c r="W1141" s="4">
        <f ca="1"/>
        <v>0</v>
      </c>
      <c r="X1141" s="4">
        <f ca="1"/>
        <v>-2.5776675926634001</v>
      </c>
      <c r="Y1141" s="4">
        <f ca="1"/>
        <v>10.157545884480999</v>
      </c>
      <c r="Z1141" s="4">
        <f ca="1"/>
        <v>113.11018858257</v>
      </c>
    </row>
    <row r="1142" spans="1:26" hidden="1" x14ac:dyDescent="0.25">
      <c r="A1142" s="3" t="s">
        <v>3624</v>
      </c>
      <c r="B1142" t="str">
        <v>卫星化学</v>
      </c>
      <c r="C1142" s="8" t="str">
        <f ca="1"/>
        <v>制造业</v>
      </c>
      <c r="D1142" s="4">
        <f ca="1"/>
        <v>-8.6589331719619994E-2</v>
      </c>
      <c r="E1142" s="4">
        <f ca="1"/>
        <v>-4.1493182922931002E-3</v>
      </c>
      <c r="F1142" s="4">
        <f ca="1"/>
        <v>2.0340575211100001E-4</v>
      </c>
      <c r="G1142" s="4">
        <f ca="1"/>
        <v>-2.0618356658511E-2</v>
      </c>
      <c r="H1142" s="4">
        <f ca="1"/>
        <v>-8.4296199640029998E-4</v>
      </c>
      <c r="I1142" s="4">
        <f ca="1"/>
        <v>2.2736949346688E-3</v>
      </c>
      <c r="J1142" s="4">
        <f ca="1"/>
        <v>0.18790385078642</v>
      </c>
      <c r="K1142" s="4">
        <f ca="1"/>
        <v>5.6490009544415002E-3</v>
      </c>
      <c r="L1142" s="4">
        <f ca="1"/>
        <v>8.8637879149245993E-3</v>
      </c>
      <c r="M1142" s="4">
        <f ca="1"/>
        <v>1.318036142358</v>
      </c>
      <c r="N1142" s="4">
        <f ca="1"/>
        <v>36.324573726814997</v>
      </c>
      <c r="O1142" s="4">
        <f ca="1"/>
        <v>-6.9842879645293001</v>
      </c>
      <c r="P1142" s="4">
        <f ca="1"/>
        <v>58.752680779069998</v>
      </c>
      <c r="Q1142" s="4">
        <f t="shared" ca="1" si="34"/>
        <v>5.0420168067038642E-3</v>
      </c>
      <c r="R1142" s="4">
        <f t="shared" ca="1" si="35"/>
        <v>8.0180163862052407E-3</v>
      </c>
      <c r="S1142" s="4">
        <f ca="1"/>
        <v>15.773999999999999</v>
      </c>
      <c r="T1142" s="4">
        <f ca="1"/>
        <v>15.900476190476001</v>
      </c>
      <c r="U1142" s="4">
        <f ca="1"/>
        <v>196.89314679506001</v>
      </c>
      <c r="V1142" s="4">
        <f ca="1"/>
        <v>195.90538853355</v>
      </c>
      <c r="W1142" s="4">
        <f ca="1"/>
        <v>34.402972515274001</v>
      </c>
      <c r="X1142" s="4">
        <f ca="1"/>
        <v>50.909863144638003</v>
      </c>
      <c r="Y1142" s="4">
        <f ca="1"/>
        <v>46.519679853992002</v>
      </c>
      <c r="Z1142" s="4">
        <f ca="1"/>
        <v>63.719708283385003</v>
      </c>
    </row>
    <row r="1143" spans="1:26" hidden="1" x14ac:dyDescent="0.25">
      <c r="A1143" s="3" t="s">
        <v>3625</v>
      </c>
      <c r="B1143" t="str">
        <v>博彦科技</v>
      </c>
      <c r="C1143" s="8" t="str">
        <f ca="1"/>
        <v>信息传输、软件和信息技术服务业</v>
      </c>
      <c r="D1143" s="4">
        <f ca="1"/>
        <v>9.0707028336962994E-2</v>
      </c>
      <c r="E1143" s="4">
        <f ca="1"/>
        <v>1.9125792839451E-3</v>
      </c>
      <c r="F1143" s="4">
        <f ca="1"/>
        <v>1.3209067927128001E-2</v>
      </c>
      <c r="G1143" s="4">
        <f ca="1"/>
        <v>-2.648394498948E-2</v>
      </c>
      <c r="H1143" s="4">
        <f ca="1"/>
        <v>-4.472174246016E-4</v>
      </c>
      <c r="I1143" s="4">
        <f ca="1"/>
        <v>7.1686223149686999E-3</v>
      </c>
      <c r="J1143" s="4">
        <f ca="1"/>
        <v>-0.14799066601982</v>
      </c>
      <c r="K1143" s="4">
        <f ca="1"/>
        <v>-2.7108047369619999E-3</v>
      </c>
      <c r="L1143" s="4">
        <f ca="1"/>
        <v>1.0456423929760001E-3</v>
      </c>
      <c r="M1143" s="4">
        <f ca="1"/>
        <v>1.6395898576637999</v>
      </c>
      <c r="N1143" s="4">
        <f ca="1"/>
        <v>44.023990773545002</v>
      </c>
      <c r="O1143" s="4">
        <f ca="1"/>
        <v>12.787386983328</v>
      </c>
      <c r="P1143" s="4">
        <f ca="1"/>
        <v>59.873304527595003</v>
      </c>
      <c r="Q1143" s="4">
        <f t="shared" ca="1" si="34"/>
        <v>2.9200169276338818E-2</v>
      </c>
      <c r="R1143" s="4">
        <f t="shared" ca="1" si="35"/>
        <v>-1.8318147808170062E-2</v>
      </c>
      <c r="S1143" s="4">
        <f ca="1"/>
        <v>11.964888888889</v>
      </c>
      <c r="T1143" s="4">
        <f ca="1"/>
        <v>11.745714285714</v>
      </c>
      <c r="U1143" s="4">
        <f ca="1"/>
        <v>63.031703142028</v>
      </c>
      <c r="V1143" s="4">
        <f ca="1"/>
        <v>61.243385906501999</v>
      </c>
      <c r="W1143" s="4">
        <f ca="1"/>
        <v>6.1443307404813998</v>
      </c>
      <c r="X1143" s="4">
        <f ca="1"/>
        <v>20.666762415779001</v>
      </c>
      <c r="Y1143" s="4">
        <f ca="1"/>
        <v>8.1325576674272995</v>
      </c>
      <c r="Z1143" s="4">
        <f ca="1"/>
        <v>9.7155852502854998</v>
      </c>
    </row>
    <row r="1144" spans="1:26" hidden="1" x14ac:dyDescent="0.25">
      <c r="A1144" s="3" t="s">
        <v>3626</v>
      </c>
      <c r="B1144" t="str">
        <v>加加食品</v>
      </c>
      <c r="C1144" s="8" t="str">
        <f ca="1"/>
        <v>制造业</v>
      </c>
      <c r="D1144" s="4">
        <f ca="1"/>
        <v>0.14361002283103</v>
      </c>
      <c r="E1144" s="4">
        <f ca="1"/>
        <v>3.0755328507877E-3</v>
      </c>
      <c r="F1144" s="4">
        <f ca="1"/>
        <v>1.2392868683768999E-2</v>
      </c>
      <c r="G1144" s="4">
        <f ca="1"/>
        <v>5.0111975641225999E-2</v>
      </c>
      <c r="H1144" s="4">
        <f ca="1"/>
        <v>8.0682776259830002E-4</v>
      </c>
      <c r="I1144" s="4">
        <f ca="1"/>
        <v>8.0041840527312995E-3</v>
      </c>
      <c r="J1144" s="4">
        <f ca="1"/>
        <v>8.8255413314878003E-2</v>
      </c>
      <c r="K1144" s="4">
        <f ca="1"/>
        <v>3.6836310969665998E-3</v>
      </c>
      <c r="L1144" s="4">
        <f ca="1"/>
        <v>3.7772865930130999E-3</v>
      </c>
      <c r="M1144" s="4">
        <f ca="1"/>
        <v>0.86341283036253003</v>
      </c>
      <c r="N1144" s="4">
        <f ca="1"/>
        <v>26.935504772093001</v>
      </c>
      <c r="O1144" s="4">
        <f ca="1"/>
        <v>-18.007623644287001</v>
      </c>
      <c r="P1144" s="4">
        <f ca="1"/>
        <v>71.168228644951995</v>
      </c>
      <c r="Q1144" s="4">
        <f t="shared" ca="1" si="34"/>
        <v>2.3654159869483347E-2</v>
      </c>
      <c r="R1144" s="4">
        <f t="shared" ca="1" si="35"/>
        <v>-4.3325526932213969E-3</v>
      </c>
      <c r="S1144" s="4">
        <f ca="1"/>
        <v>4.0666666666667002</v>
      </c>
      <c r="T1144" s="4">
        <f ca="1"/>
        <v>4.0490476190475997</v>
      </c>
      <c r="U1144" s="4">
        <f ca="1"/>
        <v>34.419514885833003</v>
      </c>
      <c r="V1144" s="4">
        <f ca="1"/>
        <v>33.624163545842002</v>
      </c>
      <c r="W1144" s="4">
        <f ca="1"/>
        <v>0</v>
      </c>
      <c r="X1144" s="4">
        <f ca="1"/>
        <v>-6.1496447859251004</v>
      </c>
      <c r="Y1144" s="4">
        <f ca="1"/>
        <v>0.60695342686751996</v>
      </c>
      <c r="Z1144" s="4">
        <f ca="1"/>
        <v>-21.732020035931999</v>
      </c>
    </row>
    <row r="1145" spans="1:26" hidden="1" x14ac:dyDescent="0.25">
      <c r="A1145" s="3" t="s">
        <v>3627</v>
      </c>
      <c r="B1145" t="str">
        <v>利君股份</v>
      </c>
      <c r="C1145" s="8" t="str">
        <f ca="1"/>
        <v>制造业</v>
      </c>
      <c r="D1145" s="4">
        <f ca="1"/>
        <v>-0.32920500971504002</v>
      </c>
      <c r="E1145" s="4">
        <f ca="1"/>
        <v>-6.8448082603910004E-3</v>
      </c>
      <c r="F1145" s="4">
        <f ca="1"/>
        <v>-6.9935023223850002E-3</v>
      </c>
      <c r="G1145" s="4">
        <f ca="1"/>
        <v>-0.20720608710432001</v>
      </c>
      <c r="H1145" s="4">
        <f ca="1"/>
        <v>-3.7872509832758E-3</v>
      </c>
      <c r="I1145" s="4">
        <f ca="1"/>
        <v>7.4396101373800001E-4</v>
      </c>
      <c r="J1145" s="4">
        <f ca="1"/>
        <v>-9.1642861551807994E-2</v>
      </c>
      <c r="K1145" s="4">
        <f ca="1"/>
        <v>-1.6574739887008001E-3</v>
      </c>
      <c r="L1145" s="4">
        <f ca="1"/>
        <v>4.2211907653195001E-3</v>
      </c>
      <c r="M1145" s="4">
        <f ca="1"/>
        <v>1.4076154675093</v>
      </c>
      <c r="N1145" s="4">
        <f ca="1"/>
        <v>42.131410001546001</v>
      </c>
      <c r="O1145" s="4">
        <f ca="1"/>
        <v>-25.269864419830999</v>
      </c>
      <c r="P1145" s="4">
        <f ca="1"/>
        <v>48.221181491243001</v>
      </c>
      <c r="Q1145" s="4">
        <f t="shared" ca="1" si="34"/>
        <v>-4.1879944160057867E-3</v>
      </c>
      <c r="R1145" s="4">
        <f t="shared" ca="1" si="35"/>
        <v>-4.0620278536576911E-2</v>
      </c>
      <c r="S1145" s="4">
        <f ca="1"/>
        <v>7.3331111111110996</v>
      </c>
      <c r="T1145" s="4">
        <f ca="1"/>
        <v>7.0352380952380997</v>
      </c>
      <c r="U1145" s="4">
        <f ca="1"/>
        <v>22.318730816773002</v>
      </c>
      <c r="V1145" s="4">
        <f ca="1"/>
        <v>22.412594637965</v>
      </c>
      <c r="W1145" s="4">
        <f ca="1"/>
        <v>7.1179600390440001</v>
      </c>
      <c r="X1145" s="4">
        <f ca="1"/>
        <v>14.032399098236001</v>
      </c>
      <c r="Y1145" s="4">
        <f ca="1"/>
        <v>9.1831253205467007</v>
      </c>
      <c r="Z1145" s="4">
        <f ca="1"/>
        <v>18.745422799265999</v>
      </c>
    </row>
    <row r="1146" spans="1:26" hidden="1" x14ac:dyDescent="0.25">
      <c r="A1146" s="3" t="s">
        <v>3628</v>
      </c>
      <c r="B1146" t="str">
        <v>扬子新材</v>
      </c>
      <c r="C1146" s="8" t="str">
        <f ca="1"/>
        <v>制造业</v>
      </c>
      <c r="D1146" s="4">
        <f ca="1"/>
        <v>-0.16507057898701999</v>
      </c>
      <c r="E1146" s="4">
        <f ca="1"/>
        <v>-3.4728408436476999E-3</v>
      </c>
      <c r="F1146" s="4">
        <f ca="1"/>
        <v>3.9337887935533998E-3</v>
      </c>
      <c r="G1146" s="4">
        <f ca="1"/>
        <v>0.20124901072643001</v>
      </c>
      <c r="H1146" s="4">
        <f ca="1"/>
        <v>5.0198211561797998E-3</v>
      </c>
      <c r="I1146" s="4">
        <f ca="1"/>
        <v>3.0801265297254E-2</v>
      </c>
      <c r="J1146" s="4">
        <f ca="1"/>
        <v>5.0843652336211E-2</v>
      </c>
      <c r="K1146" s="4">
        <f ca="1"/>
        <v>1.1198071335412E-3</v>
      </c>
      <c r="L1146" s="4">
        <f ca="1"/>
        <v>1.6725267002377999E-2</v>
      </c>
      <c r="M1146" s="4">
        <f ca="1"/>
        <v>1.1666038397591001</v>
      </c>
      <c r="N1146" s="4">
        <f ca="1"/>
        <v>41.504869697529003</v>
      </c>
      <c r="O1146" s="4">
        <f ca="1"/>
        <v>8.3841084425014998</v>
      </c>
      <c r="P1146" s="4">
        <f ca="1"/>
        <v>62.014582774041003</v>
      </c>
      <c r="Q1146" s="4">
        <f t="shared" ca="1" si="34"/>
        <v>1.024590163935284E-2</v>
      </c>
      <c r="R1146" s="4">
        <f t="shared" ca="1" si="35"/>
        <v>2.650189299234226E-2</v>
      </c>
      <c r="S1146" s="4">
        <f ca="1"/>
        <v>3.1108888888888999</v>
      </c>
      <c r="T1146" s="4">
        <f ca="1"/>
        <v>3.1933333333333001</v>
      </c>
      <c r="U1146" s="4">
        <f ca="1"/>
        <v>16.570437951536</v>
      </c>
      <c r="V1146" s="4">
        <f ca="1"/>
        <v>16.402380771499999</v>
      </c>
      <c r="W1146" s="4">
        <f ca="1"/>
        <v>23.876289560185</v>
      </c>
      <c r="X1146" s="4">
        <f ca="1"/>
        <v>-39.593476023942003</v>
      </c>
      <c r="Y1146" s="4">
        <f ca="1"/>
        <v>-39.120874260595997</v>
      </c>
      <c r="Z1146" s="4">
        <f ca="1"/>
        <v>34.201865252354999</v>
      </c>
    </row>
    <row r="1147" spans="1:26" hidden="1" x14ac:dyDescent="0.25">
      <c r="A1147" s="3" t="s">
        <v>3629</v>
      </c>
      <c r="B1147" t="str">
        <v>海思科</v>
      </c>
      <c r="C1147" s="8" t="str">
        <f ca="1"/>
        <v>制造业</v>
      </c>
      <c r="D1147" s="4">
        <f ca="1"/>
        <v>-0.11765417440615999</v>
      </c>
      <c r="E1147" s="4">
        <f ca="1"/>
        <v>-2.4600215138199E-3</v>
      </c>
      <c r="F1147" s="4">
        <f ca="1"/>
        <v>3.6857645490336001E-3</v>
      </c>
      <c r="G1147" s="4">
        <f ca="1"/>
        <v>0.12558621427860001</v>
      </c>
      <c r="H1147" s="4">
        <f ca="1"/>
        <v>3.2713363520539E-3</v>
      </c>
      <c r="I1147" s="4">
        <f ca="1"/>
        <v>1.0561896746921E-2</v>
      </c>
      <c r="J1147" s="4">
        <f ca="1"/>
        <v>0.28433089575108</v>
      </c>
      <c r="K1147" s="4">
        <f ca="1"/>
        <v>1.1705123316267E-2</v>
      </c>
      <c r="L1147" s="4">
        <f ca="1"/>
        <v>1.6155219560736001E-2</v>
      </c>
      <c r="M1147" s="4">
        <f ca="1"/>
        <v>0.93183366911123999</v>
      </c>
      <c r="N1147" s="4">
        <f ca="1"/>
        <v>37.568459149025003</v>
      </c>
      <c r="O1147" s="4">
        <f ca="1"/>
        <v>17.393513129710001</v>
      </c>
      <c r="P1147" s="4">
        <f ca="1"/>
        <v>54.526010621391997</v>
      </c>
      <c r="Q1147" s="4">
        <f t="shared" ca="1" si="34"/>
        <v>2.1622375671351297E-3</v>
      </c>
      <c r="R1147" s="4">
        <f t="shared" ca="1" si="35"/>
        <v>2.3073830572628264E-2</v>
      </c>
      <c r="S1147" s="4">
        <f ca="1"/>
        <v>23.452666666667</v>
      </c>
      <c r="T1147" s="4">
        <f ca="1"/>
        <v>23.99380952381</v>
      </c>
      <c r="U1147" s="4">
        <f ca="1"/>
        <v>78.126718790677003</v>
      </c>
      <c r="V1147" s="4">
        <f ca="1"/>
        <v>77.958154739834001</v>
      </c>
      <c r="W1147" s="4">
        <f ca="1"/>
        <v>-6.2196916728342</v>
      </c>
      <c r="X1147" s="4">
        <f ca="1"/>
        <v>-8.5095885166865006</v>
      </c>
      <c r="Y1147" s="4">
        <f ca="1"/>
        <v>6.2871830889876001</v>
      </c>
      <c r="Z1147" s="4">
        <f ca="1"/>
        <v>-50.172684211444</v>
      </c>
    </row>
    <row r="1148" spans="1:26" hidden="1" x14ac:dyDescent="0.25">
      <c r="A1148" s="3" t="s">
        <v>3630</v>
      </c>
      <c r="B1148" t="str">
        <v>万润科技</v>
      </c>
      <c r="C1148" s="8" t="str">
        <f ca="1"/>
        <v>租赁和商务服务业</v>
      </c>
      <c r="D1148" s="4">
        <f ca="1"/>
        <v>-0.1312421243745</v>
      </c>
      <c r="E1148" s="4">
        <f ca="1"/>
        <v>-4.5919753433569001E-3</v>
      </c>
      <c r="F1148" s="4">
        <f ca="1"/>
        <v>-4.9811884221460001E-4</v>
      </c>
      <c r="G1148" s="4">
        <f ca="1"/>
        <v>0.25216038649035999</v>
      </c>
      <c r="H1148" s="4">
        <f ca="1"/>
        <v>1.0884067896478999E-2</v>
      </c>
      <c r="I1148" s="4">
        <f ca="1"/>
        <v>5.4141008816878E-2</v>
      </c>
      <c r="J1148" s="4">
        <f ca="1"/>
        <v>0.28957009641324</v>
      </c>
      <c r="K1148" s="4">
        <f ca="1"/>
        <v>1.4146189097879E-2</v>
      </c>
      <c r="L1148" s="4">
        <f ca="1"/>
        <v>4.8847544015053E-2</v>
      </c>
      <c r="M1148" s="4">
        <f ca="1"/>
        <v>1.1235336567145</v>
      </c>
      <c r="N1148" s="4">
        <f ca="1"/>
        <v>61.397697404542001</v>
      </c>
      <c r="O1148" s="4">
        <f ca="1"/>
        <v>86.721410746687994</v>
      </c>
      <c r="P1148" s="4">
        <f ca="1"/>
        <v>67.198918405946003</v>
      </c>
      <c r="Q1148" s="4">
        <f t="shared" ca="1" si="34"/>
        <v>7.628449629796228E-3</v>
      </c>
      <c r="R1148" s="4">
        <f t="shared" ca="1" si="35"/>
        <v>9.9336039227648998E-2</v>
      </c>
      <c r="S1148" s="4">
        <f ca="1"/>
        <v>13.531111111111001</v>
      </c>
      <c r="T1148" s="4">
        <f ca="1"/>
        <v>14.875238095238</v>
      </c>
      <c r="U1148" s="4">
        <f ca="1"/>
        <v>93.129761055719996</v>
      </c>
      <c r="V1148" s="4">
        <f ca="1"/>
        <v>92.424703857791997</v>
      </c>
      <c r="W1148" s="4">
        <f ca="1"/>
        <v>0</v>
      </c>
      <c r="X1148" s="4">
        <f ca="1"/>
        <v>-3.5722415228063</v>
      </c>
      <c r="Y1148" s="4">
        <f ca="1"/>
        <v>-2.6965226928141002</v>
      </c>
      <c r="Z1148" s="4">
        <f ca="1"/>
        <v>40.690304209852002</v>
      </c>
    </row>
    <row r="1149" spans="1:26" hidden="1" x14ac:dyDescent="0.25">
      <c r="A1149" s="3" t="s">
        <v>3631</v>
      </c>
      <c r="B1149" t="str">
        <v>共达电声</v>
      </c>
      <c r="C1149" s="8" t="str">
        <f ca="1"/>
        <v>制造业</v>
      </c>
      <c r="D1149" s="4">
        <f ca="1"/>
        <v>0.57586335744778006</v>
      </c>
      <c r="E1149" s="4">
        <f ca="1"/>
        <v>-3.1578038825231997E-2</v>
      </c>
      <c r="F1149" s="4">
        <f ca="1"/>
        <v>1.0756161351337E-2</v>
      </c>
      <c r="G1149" s="4">
        <f ca="1"/>
        <v>0.68083472929416</v>
      </c>
      <c r="H1149" s="4">
        <f ca="1"/>
        <v>-3.1214274883157998E-2</v>
      </c>
      <c r="I1149" s="4">
        <f ca="1"/>
        <v>1.4016898175313999E-2</v>
      </c>
      <c r="J1149" s="4">
        <f ca="1"/>
        <v>0.33826975637732998</v>
      </c>
      <c r="K1149" s="4">
        <f ca="1"/>
        <v>1.6302276658407999E-2</v>
      </c>
      <c r="L1149" s="4">
        <f ca="1"/>
        <v>1.4644457192023E-2</v>
      </c>
      <c r="M1149" s="4">
        <f ca="1"/>
        <v>1.4753106633949</v>
      </c>
      <c r="N1149" s="4">
        <f ca="1"/>
        <v>43.544128634619</v>
      </c>
      <c r="O1149" s="4">
        <f ca="1"/>
        <v>-9.0217799512235999</v>
      </c>
      <c r="P1149" s="4">
        <f ca="1"/>
        <v>72.929113180805004</v>
      </c>
      <c r="Q1149" s="4">
        <f t="shared" ca="1" si="34"/>
        <v>2.519685039370749E-2</v>
      </c>
      <c r="R1149" s="4">
        <f t="shared" ca="1" si="35"/>
        <v>4.6519754911228339E-2</v>
      </c>
      <c r="S1149" s="4">
        <f ca="1"/>
        <v>12.263777777777999</v>
      </c>
      <c r="T1149" s="4">
        <f ca="1"/>
        <v>12.834285714286001</v>
      </c>
      <c r="U1149" s="4">
        <f ca="1"/>
        <v>39.726429837124002</v>
      </c>
      <c r="V1149" s="4">
        <f ca="1"/>
        <v>38.750050609176</v>
      </c>
      <c r="W1149" s="4">
        <f ca="1"/>
        <v>26.3719362207</v>
      </c>
      <c r="X1149" s="4">
        <f ca="1"/>
        <v>-0.72316298729572004</v>
      </c>
      <c r="Y1149" s="4">
        <f ca="1"/>
        <v>0.30233751537588999</v>
      </c>
      <c r="Z1149" s="4">
        <f ca="1"/>
        <v>1.4501877063987001</v>
      </c>
    </row>
    <row r="1150" spans="1:26" hidden="1" x14ac:dyDescent="0.25">
      <c r="A1150" s="3" t="s">
        <v>3632</v>
      </c>
      <c r="B1150" t="str">
        <v>ST摩登</v>
      </c>
      <c r="C1150" s="8" t="str">
        <f ca="1"/>
        <v>制造业</v>
      </c>
      <c r="D1150" s="4">
        <f ca="1"/>
        <v>-1.2684157408828001</v>
      </c>
      <c r="E1150" s="4">
        <f ca="1"/>
        <v>-3.6471061656430999E-2</v>
      </c>
      <c r="F1150" s="4">
        <f ca="1"/>
        <v>-2.0553552550803E-2</v>
      </c>
      <c r="G1150" s="4">
        <f ca="1"/>
        <v>-0.38273202963344999</v>
      </c>
      <c r="H1150" s="4">
        <f ca="1"/>
        <v>-1.2425302695477E-2</v>
      </c>
      <c r="I1150" s="4">
        <f ca="1"/>
        <v>-1.0040146163582999E-2</v>
      </c>
      <c r="J1150" s="4">
        <f ca="1"/>
        <v>-0.43453877449422001</v>
      </c>
      <c r="K1150" s="4">
        <f ca="1"/>
        <v>-1.3302601464181E-2</v>
      </c>
      <c r="L1150" s="4">
        <f ca="1"/>
        <v>-1.0954631484548999E-2</v>
      </c>
      <c r="M1150" s="4">
        <f ca="1"/>
        <v>0.59032909809411005</v>
      </c>
      <c r="N1150" s="4">
        <f ca="1"/>
        <v>49.302693200847003</v>
      </c>
      <c r="O1150" s="4">
        <f ca="1"/>
        <v>-10.929042641402001</v>
      </c>
      <c r="P1150" s="4">
        <f ca="1"/>
        <v>40.173619559632002</v>
      </c>
      <c r="Q1150" s="4">
        <f t="shared" ca="1" si="34"/>
        <v>-1.7182130584226633E-2</v>
      </c>
      <c r="R1150" s="4">
        <f t="shared" ca="1" si="35"/>
        <v>-4.7118016549807275E-2</v>
      </c>
      <c r="S1150" s="4">
        <f ca="1"/>
        <v>2.0064444444444001</v>
      </c>
      <c r="T1150" s="4">
        <f ca="1"/>
        <v>1.9119047619048</v>
      </c>
      <c r="U1150" s="4">
        <f ca="1"/>
        <v>10.110805210027999</v>
      </c>
      <c r="V1150" s="4">
        <f ca="1"/>
        <v>10.287567538875001</v>
      </c>
      <c r="W1150" s="4">
        <f ca="1"/>
        <v>25.406492767709</v>
      </c>
      <c r="X1150" s="4">
        <f ca="1"/>
        <v>-44.866322910164001</v>
      </c>
      <c r="Y1150" s="4">
        <f ca="1"/>
        <v>-24.983170321433999</v>
      </c>
      <c r="Z1150" s="4">
        <f ca="1"/>
        <v>-53.745633993158997</v>
      </c>
    </row>
    <row r="1151" spans="1:26" hidden="1" x14ac:dyDescent="0.25">
      <c r="A1151" s="3" t="s">
        <v>3633</v>
      </c>
      <c r="B1151" t="str">
        <v>中科金财</v>
      </c>
      <c r="C1151" s="8" t="str">
        <f ca="1"/>
        <v>信息传输、软件和信息技术服务业</v>
      </c>
      <c r="D1151" s="4">
        <f ca="1"/>
        <v>0.74662618089435995</v>
      </c>
      <c r="E1151" s="4">
        <f ca="1"/>
        <v>-8.5600383658945997E-2</v>
      </c>
      <c r="F1151" s="4">
        <f ca="1"/>
        <v>8.4327095056133006E-2</v>
      </c>
      <c r="G1151" s="4">
        <f ca="1"/>
        <v>0.53902529465738003</v>
      </c>
      <c r="H1151" s="4">
        <f ca="1"/>
        <v>-4.7481843844815998E-2</v>
      </c>
      <c r="I1151" s="4">
        <f ca="1"/>
        <v>4.7369776493297003E-2</v>
      </c>
      <c r="J1151" s="4">
        <f ca="1"/>
        <v>0.25620341305114003</v>
      </c>
      <c r="K1151" s="4">
        <f ca="1"/>
        <v>0.58797978958984998</v>
      </c>
      <c r="L1151" s="4">
        <f ca="1"/>
        <v>2.2920866150035999E-2</v>
      </c>
      <c r="M1151" s="4">
        <f ca="1"/>
        <v>2.0734878456000998</v>
      </c>
      <c r="N1151" s="4">
        <f ca="1"/>
        <v>69.986749650316995</v>
      </c>
      <c r="O1151" s="4">
        <f ca="1"/>
        <v>52.855336132266999</v>
      </c>
      <c r="P1151" s="4">
        <f ca="1"/>
        <v>84.332747434602993</v>
      </c>
      <c r="Q1151" s="4">
        <f t="shared" ca="1" si="34"/>
        <v>0.11189365261026417</v>
      </c>
      <c r="R1151" s="4">
        <f t="shared" ca="1" si="35"/>
        <v>0.12907679621127371</v>
      </c>
      <c r="S1151" s="4">
        <f ca="1"/>
        <v>16.784888888889</v>
      </c>
      <c r="T1151" s="4">
        <f ca="1"/>
        <v>18.951428571428998</v>
      </c>
      <c r="U1151" s="4">
        <f ca="1"/>
        <v>76.630902767365001</v>
      </c>
      <c r="V1151" s="4">
        <f ca="1"/>
        <v>68.919273518170996</v>
      </c>
      <c r="W1151" s="4">
        <f ca="1"/>
        <v>11.985840862411999</v>
      </c>
      <c r="X1151" s="4">
        <f ca="1"/>
        <v>-9.6614136011981007</v>
      </c>
      <c r="Y1151" s="4">
        <f ca="1"/>
        <v>-4.8187379083310997</v>
      </c>
      <c r="Z1151" s="4">
        <f ca="1"/>
        <v>38.035566010406001</v>
      </c>
    </row>
    <row r="1152" spans="1:26" hidden="1" x14ac:dyDescent="0.25">
      <c r="A1152" s="3" t="s">
        <v>3634</v>
      </c>
      <c r="B1152" t="str">
        <v>雪迪龙</v>
      </c>
      <c r="C1152" s="8" t="str">
        <f ca="1"/>
        <v>制造业</v>
      </c>
      <c r="D1152" s="4">
        <f ca="1"/>
        <v>0.30181349828837001</v>
      </c>
      <c r="E1152" s="4">
        <f ca="1"/>
        <v>1.4090368195012999E-2</v>
      </c>
      <c r="F1152" s="4">
        <f ca="1"/>
        <v>2.4251939495129E-2</v>
      </c>
      <c r="G1152" s="4">
        <f ca="1"/>
        <v>9.7218015655504003E-3</v>
      </c>
      <c r="H1152" s="4">
        <f ca="1"/>
        <v>4.0342016393660001E-4</v>
      </c>
      <c r="I1152" s="4">
        <f ca="1"/>
        <v>5.5718551233685997E-3</v>
      </c>
      <c r="J1152" s="4">
        <f ca="1"/>
        <v>-0.17260205665676001</v>
      </c>
      <c r="K1152" s="4">
        <f ca="1"/>
        <v>-9.4270666878029999E-3</v>
      </c>
      <c r="L1152" s="4">
        <f ca="1"/>
        <v>-4.8810895668995003E-3</v>
      </c>
      <c r="M1152" s="4">
        <f ca="1"/>
        <v>1.1696852430763001</v>
      </c>
      <c r="N1152" s="4">
        <f ca="1"/>
        <v>40.150494748743</v>
      </c>
      <c r="O1152" s="4">
        <f ca="1"/>
        <v>8.8131667324309007</v>
      </c>
      <c r="P1152" s="4">
        <f ca="1"/>
        <v>68.325189089515007</v>
      </c>
      <c r="Q1152" s="4">
        <f t="shared" ca="1" si="34"/>
        <v>4.707379134860061E-2</v>
      </c>
      <c r="R1152" s="4">
        <f t="shared" ca="1" si="35"/>
        <v>1.2154646204919807E-2</v>
      </c>
      <c r="S1152" s="4">
        <f ca="1"/>
        <v>7.7284444444444</v>
      </c>
      <c r="T1152" s="4">
        <f ca="1"/>
        <v>7.8223809523809997</v>
      </c>
      <c r="U1152" s="4">
        <f ca="1"/>
        <v>43.776389329674998</v>
      </c>
      <c r="V1152" s="4">
        <f ca="1"/>
        <v>41.808313503188998</v>
      </c>
      <c r="W1152" s="4">
        <f ca="1"/>
        <v>26.886212402293001</v>
      </c>
      <c r="X1152" s="4">
        <f ca="1"/>
        <v>6.5695521947240003</v>
      </c>
      <c r="Y1152" s="4">
        <f ca="1"/>
        <v>4.2262194219794003</v>
      </c>
      <c r="Z1152" s="4">
        <f ca="1"/>
        <v>-6.8421005924060996</v>
      </c>
    </row>
    <row r="1153" spans="1:26" hidden="1" x14ac:dyDescent="0.25">
      <c r="A1153" s="3" t="s">
        <v>3635</v>
      </c>
      <c r="B1153" t="str">
        <v>凯文教育</v>
      </c>
      <c r="C1153" s="8" t="str">
        <f ca="1"/>
        <v>教育</v>
      </c>
      <c r="D1153" s="4">
        <f ca="1"/>
        <v>0.19472235845781999</v>
      </c>
      <c r="E1153" s="4">
        <f ca="1"/>
        <v>4.1121085810288003E-3</v>
      </c>
      <c r="F1153" s="4">
        <f ca="1"/>
        <v>1.2221953220868E-2</v>
      </c>
      <c r="G1153" s="4">
        <f ca="1"/>
        <v>0.20434848587707999</v>
      </c>
      <c r="H1153" s="4">
        <f ca="1"/>
        <v>3.3588220704823999E-3</v>
      </c>
      <c r="I1153" s="4">
        <f ca="1"/>
        <v>9.9968350724578998E-3</v>
      </c>
      <c r="J1153" s="4">
        <f ca="1"/>
        <v>-4.6645546817516002E-2</v>
      </c>
      <c r="K1153" s="4">
        <f ca="1"/>
        <v>-8.8139732307369997E-4</v>
      </c>
      <c r="L1153" s="4">
        <f ca="1"/>
        <v>2.6434233838894998E-3</v>
      </c>
      <c r="M1153" s="4">
        <f ca="1"/>
        <v>1.013691271348</v>
      </c>
      <c r="N1153" s="4">
        <f ca="1"/>
        <v>36.020654423652999</v>
      </c>
      <c r="O1153" s="4">
        <f ca="1"/>
        <v>17.243770731843998</v>
      </c>
      <c r="P1153" s="4">
        <f ca="1"/>
        <v>62.535066207507001</v>
      </c>
      <c r="Q1153" s="4">
        <f t="shared" ca="1" si="34"/>
        <v>1.9260400616332867E-2</v>
      </c>
      <c r="R1153" s="4">
        <f t="shared" ca="1" si="35"/>
        <v>4.2436455636713343E-3</v>
      </c>
      <c r="S1153" s="4">
        <f ca="1"/>
        <v>4.3164444444444001</v>
      </c>
      <c r="T1153" s="4">
        <f ca="1"/>
        <v>4.3347619047619004</v>
      </c>
      <c r="U1153" s="4">
        <f ca="1"/>
        <v>8.9519140850983003</v>
      </c>
      <c r="V1153" s="4">
        <f ca="1"/>
        <v>8.7827547108523003</v>
      </c>
      <c r="W1153" s="4">
        <f ca="1"/>
        <v>0</v>
      </c>
      <c r="X1153" s="4">
        <f ca="1"/>
        <v>-39.983943147265002</v>
      </c>
      <c r="Y1153" s="4">
        <f ca="1"/>
        <v>-4.3610156007793996</v>
      </c>
      <c r="Z1153" s="4">
        <f ca="1"/>
        <v>116.25959983687</v>
      </c>
    </row>
    <row r="1154" spans="1:26" hidden="1" x14ac:dyDescent="0.25">
      <c r="A1154" s="3" t="s">
        <v>3636</v>
      </c>
      <c r="B1154" t="str">
        <v>茂硕电源</v>
      </c>
      <c r="C1154" s="8" t="str">
        <f ca="1"/>
        <v>制造业</v>
      </c>
      <c r="D1154" s="4">
        <f ca="1"/>
        <v>0.34814693741049002</v>
      </c>
      <c r="E1154" s="4">
        <f ca="1"/>
        <v>1.341441529162E-2</v>
      </c>
      <c r="F1154" s="4">
        <f ca="1"/>
        <v>2.9414693791168001E-2</v>
      </c>
      <c r="G1154" s="4">
        <f ca="1"/>
        <v>0.49995168675322998</v>
      </c>
      <c r="H1154" s="4">
        <f ca="1"/>
        <v>1.6277735039051E-2</v>
      </c>
      <c r="I1154" s="4">
        <f ca="1"/>
        <v>2.9093084033869999E-2</v>
      </c>
      <c r="J1154" s="4">
        <f ca="1"/>
        <v>0.27551667898664001</v>
      </c>
      <c r="K1154" s="4">
        <f ca="1"/>
        <v>7.3870838514584003E-3</v>
      </c>
      <c r="L1154" s="4">
        <f ca="1"/>
        <v>1.9578010947271001E-2</v>
      </c>
      <c r="M1154" s="4">
        <f ca="1"/>
        <v>1.1665898444647</v>
      </c>
      <c r="N1154" s="4">
        <f ca="1"/>
        <v>44.956314553795004</v>
      </c>
      <c r="O1154" s="4">
        <f ca="1"/>
        <v>21.14610755484</v>
      </c>
      <c r="P1154" s="4">
        <f ca="1"/>
        <v>60.581442862872002</v>
      </c>
      <c r="Q1154" s="4">
        <f t="shared" ca="1" si="34"/>
        <v>3.5009774302462125E-2</v>
      </c>
      <c r="R1154" s="4">
        <f t="shared" ca="1" si="35"/>
        <v>1.8291185858094902E-2</v>
      </c>
      <c r="S1154" s="4">
        <f ca="1"/>
        <v>9.0511111111110996</v>
      </c>
      <c r="T1154" s="4">
        <f ca="1"/>
        <v>9.2166666666667005</v>
      </c>
      <c r="U1154" s="4">
        <f ca="1"/>
        <v>25.981615395812</v>
      </c>
      <c r="V1154" s="4">
        <f ca="1"/>
        <v>25.102772979436001</v>
      </c>
      <c r="W1154" s="4">
        <f ca="1"/>
        <v>9.8643102994873999</v>
      </c>
      <c r="X1154" s="4">
        <f ca="1"/>
        <v>7.3382825143946997</v>
      </c>
      <c r="Y1154" s="4">
        <f ca="1"/>
        <v>5.2145089761154999</v>
      </c>
      <c r="Z1154" s="4">
        <f ca="1"/>
        <v>60.781981127557998</v>
      </c>
    </row>
    <row r="1155" spans="1:26" hidden="1" x14ac:dyDescent="0.25">
      <c r="A1155" s="3" t="s">
        <v>3637</v>
      </c>
      <c r="B1155" t="str">
        <v>克明食品</v>
      </c>
      <c r="C1155" s="8" t="str">
        <f ca="1"/>
        <v>制造业</v>
      </c>
      <c r="D1155" s="4">
        <f ca="1"/>
        <v>-3.8603666598278998E-3</v>
      </c>
      <c r="E1155" s="4">
        <f ca="1"/>
        <v>-8.2251205821500003E-5</v>
      </c>
      <c r="F1155" s="4">
        <f ca="1"/>
        <v>7.8532035816752006E-3</v>
      </c>
      <c r="G1155" s="4">
        <f ca="1"/>
        <v>-0.20681084692672999</v>
      </c>
      <c r="H1155" s="4">
        <f ca="1"/>
        <v>-3.4085810911689998E-3</v>
      </c>
      <c r="I1155" s="4">
        <f ca="1"/>
        <v>1.217939560245E-3</v>
      </c>
      <c r="J1155" s="4">
        <f ca="1"/>
        <v>-0.34568634225051997</v>
      </c>
      <c r="K1155" s="4">
        <f ca="1"/>
        <v>-8.6382839195384992E-3</v>
      </c>
      <c r="L1155" s="4">
        <f ca="1"/>
        <v>-5.527720384776E-3</v>
      </c>
      <c r="M1155" s="4">
        <f ca="1"/>
        <v>0.48120803898308001</v>
      </c>
      <c r="N1155" s="4">
        <f ca="1"/>
        <v>21.561958426509001</v>
      </c>
      <c r="O1155" s="4">
        <f ca="1"/>
        <v>-7.5782766169098998</v>
      </c>
      <c r="P1155" s="4">
        <f ca="1"/>
        <v>42.193430132362003</v>
      </c>
      <c r="Q1155" s="4">
        <f t="shared" ca="1" si="34"/>
        <v>1.2550821990462339E-2</v>
      </c>
      <c r="R1155" s="4">
        <f t="shared" ca="1" si="35"/>
        <v>-2.4742390379935558E-2</v>
      </c>
      <c r="S1155" s="4">
        <f ca="1"/>
        <v>9.6306666666667002</v>
      </c>
      <c r="T1155" s="4">
        <f ca="1"/>
        <v>9.392380952381</v>
      </c>
      <c r="U1155" s="4">
        <f ca="1"/>
        <v>34.488211262203997</v>
      </c>
      <c r="V1155" s="4">
        <f ca="1"/>
        <v>34.060721213388</v>
      </c>
      <c r="W1155" s="4">
        <f ca="1"/>
        <v>-9.2431470069676998</v>
      </c>
      <c r="X1155" s="4">
        <f ca="1"/>
        <v>18.274593391985999</v>
      </c>
      <c r="Y1155" s="4">
        <f ca="1"/>
        <v>15.369537711424</v>
      </c>
      <c r="Z1155" s="4">
        <f ca="1"/>
        <v>-6.7601250517493003</v>
      </c>
    </row>
    <row r="1156" spans="1:26" hidden="1" x14ac:dyDescent="0.25">
      <c r="A1156" s="3" t="s">
        <v>3638</v>
      </c>
      <c r="B1156" t="str">
        <v>京威股份</v>
      </c>
      <c r="C1156" s="8" t="str">
        <f ca="1"/>
        <v>制造业</v>
      </c>
      <c r="D1156" s="4">
        <f ca="1"/>
        <v>0.23462518238541</v>
      </c>
      <c r="E1156" s="4">
        <f ca="1"/>
        <v>6.6280529087481997E-3</v>
      </c>
      <c r="F1156" s="4">
        <f ca="1"/>
        <v>1.21027292535E-2</v>
      </c>
      <c r="G1156" s="4">
        <f ca="1"/>
        <v>0.43476053259515002</v>
      </c>
      <c r="H1156" s="4">
        <f ca="1"/>
        <v>9.1966964147553992E-3</v>
      </c>
      <c r="I1156" s="4">
        <f ca="1"/>
        <v>1.4067176917329E-2</v>
      </c>
      <c r="J1156" s="4">
        <f ca="1"/>
        <v>0.49120856289712</v>
      </c>
      <c r="K1156" s="4">
        <f ca="1"/>
        <v>1.107743351168E-2</v>
      </c>
      <c r="L1156" s="4">
        <f ca="1"/>
        <v>1.3425589831141E-2</v>
      </c>
      <c r="M1156" s="4">
        <f ca="1"/>
        <v>1.1576304364334999</v>
      </c>
      <c r="N1156" s="4">
        <f ca="1"/>
        <v>32.185436186981001</v>
      </c>
      <c r="O1156" s="4">
        <f ca="1"/>
        <v>-2.0175889418828001</v>
      </c>
      <c r="P1156" s="4">
        <f ca="1"/>
        <v>75.965626617159003</v>
      </c>
      <c r="Q1156" s="4">
        <f t="shared" ca="1" si="34"/>
        <v>2.072777521877155E-2</v>
      </c>
      <c r="R1156" s="4">
        <f t="shared" ca="1" si="35"/>
        <v>2.3446088413927188E-2</v>
      </c>
      <c r="S1156" s="4">
        <f ca="1"/>
        <v>3.5231111111111</v>
      </c>
      <c r="T1156" s="4">
        <f ca="1"/>
        <v>3.6057142857143001</v>
      </c>
      <c r="U1156" s="4">
        <f ca="1"/>
        <v>17.911629035173998</v>
      </c>
      <c r="V1156" s="4">
        <f ca="1"/>
        <v>17.547900106210999</v>
      </c>
      <c r="W1156" s="4">
        <f ca="1"/>
        <v>30.252027569513999</v>
      </c>
      <c r="X1156" s="4">
        <f ca="1"/>
        <v>-0.47859319859138999</v>
      </c>
      <c r="Y1156" s="4">
        <f ca="1"/>
        <v>-5.7803275265806997</v>
      </c>
      <c r="Z1156" s="4">
        <f ca="1"/>
        <v>-10.145644951083</v>
      </c>
    </row>
    <row r="1157" spans="1:26" hidden="1" x14ac:dyDescent="0.25">
      <c r="A1157" s="3" t="s">
        <v>3639</v>
      </c>
      <c r="B1157" t="str">
        <v>普邦股份</v>
      </c>
      <c r="C1157" s="8" t="str">
        <f ca="1"/>
        <v>建筑业</v>
      </c>
      <c r="D1157" s="4">
        <f ca="1"/>
        <v>0.24855252067014999</v>
      </c>
      <c r="E1157" s="4">
        <f ca="1"/>
        <v>5.4570834548351996E-3</v>
      </c>
      <c r="F1157" s="4">
        <f ca="1"/>
        <v>1.3623953543683001E-2</v>
      </c>
      <c r="G1157" s="4">
        <f ca="1"/>
        <v>-4.3906096956061999E-2</v>
      </c>
      <c r="H1157" s="4">
        <f ca="1"/>
        <v>-8.1509632264769997E-4</v>
      </c>
      <c r="I1157" s="4">
        <f ca="1"/>
        <v>4.6036148345301002E-3</v>
      </c>
      <c r="J1157" s="4">
        <f ca="1"/>
        <v>-0.27856813112803003</v>
      </c>
      <c r="K1157" s="4">
        <f ca="1"/>
        <v>-7.6425987838062001E-3</v>
      </c>
      <c r="L1157" s="4">
        <f ca="1"/>
        <v>-3.7426402291318999E-3</v>
      </c>
      <c r="M1157" s="4">
        <f ca="1"/>
        <v>1.3190848430758999</v>
      </c>
      <c r="N1157" s="4">
        <f ca="1"/>
        <v>42.570533626040003</v>
      </c>
      <c r="O1157" s="4">
        <f ca="1"/>
        <v>12.95126679154</v>
      </c>
      <c r="P1157" s="4">
        <f ca="1"/>
        <v>60.010065026905998</v>
      </c>
      <c r="Q1157" s="4">
        <f t="shared" ref="Q1157:Q1220" ca="1" si="36">(U1157-V1157)/V1157</f>
        <v>1.9503546099318005E-2</v>
      </c>
      <c r="R1157" s="4">
        <f t="shared" ref="R1157:R1220" ca="1" si="37">(T1157-S1157)/S1157</f>
        <v>-9.0790529695047237E-3</v>
      </c>
      <c r="S1157" s="4">
        <f ca="1"/>
        <v>1.8986666666667</v>
      </c>
      <c r="T1157" s="4">
        <f ca="1"/>
        <v>1.8814285714286001</v>
      </c>
      <c r="U1157" s="4">
        <f ca="1"/>
        <v>15.651692134398999</v>
      </c>
      <c r="V1157" s="4">
        <f ca="1"/>
        <v>15.352268458784</v>
      </c>
      <c r="W1157" s="4">
        <f ca="1"/>
        <v>20.596181225734998</v>
      </c>
      <c r="X1157" s="4">
        <f ca="1"/>
        <v>-7.1917838835554004</v>
      </c>
      <c r="Y1157" s="4">
        <f ca="1"/>
        <v>-8.9799377029235998</v>
      </c>
      <c r="Z1157" s="4">
        <f ca="1"/>
        <v>3.4648900532007998</v>
      </c>
    </row>
    <row r="1158" spans="1:26" hidden="1" x14ac:dyDescent="0.25">
      <c r="A1158" s="3" t="s">
        <v>3640</v>
      </c>
      <c r="B1158" t="str">
        <v>信质集团</v>
      </c>
      <c r="C1158" s="8" t="str">
        <f ca="1"/>
        <v>制造业</v>
      </c>
      <c r="D1158" s="4">
        <f ca="1"/>
        <v>0.57691860108378001</v>
      </c>
      <c r="E1158" s="4">
        <f ca="1"/>
        <v>2.0959087502010001E-2</v>
      </c>
      <c r="F1158" s="4">
        <f ca="1"/>
        <v>4.3505028341636998E-2</v>
      </c>
      <c r="G1158" s="4">
        <f ca="1"/>
        <v>0.96995081287155005</v>
      </c>
      <c r="H1158" s="4">
        <f ca="1"/>
        <v>2.7910818604051001E-2</v>
      </c>
      <c r="I1158" s="4">
        <f ca="1"/>
        <v>5.0582324127226998E-2</v>
      </c>
      <c r="J1158" s="4">
        <f ca="1"/>
        <v>0.57391647858448003</v>
      </c>
      <c r="K1158" s="4">
        <f ca="1"/>
        <v>1.4084697015043999E-2</v>
      </c>
      <c r="L1158" s="4">
        <f ca="1"/>
        <v>3.6356022923259998E-2</v>
      </c>
      <c r="M1158" s="4">
        <f ca="1"/>
        <v>1.3606678545013999</v>
      </c>
      <c r="N1158" s="4">
        <f ca="1"/>
        <v>41.038262062794999</v>
      </c>
      <c r="O1158" s="4">
        <f ca="1"/>
        <v>2.9451180717421002</v>
      </c>
      <c r="P1158" s="4">
        <f ca="1"/>
        <v>88.074180399821003</v>
      </c>
      <c r="Q1158" s="4">
        <f t="shared" ca="1" si="36"/>
        <v>7.4893931009037309E-2</v>
      </c>
      <c r="R1158" s="4">
        <f t="shared" ca="1" si="37"/>
        <v>9.1347975338923637E-2</v>
      </c>
      <c r="S1158" s="4">
        <f ca="1"/>
        <v>16.590666666667001</v>
      </c>
      <c r="T1158" s="4">
        <f ca="1"/>
        <v>18.106190476190001</v>
      </c>
      <c r="U1158" s="4">
        <f ca="1"/>
        <v>61.390553440119</v>
      </c>
      <c r="V1158" s="4">
        <f ca="1"/>
        <v>57.113126857540003</v>
      </c>
      <c r="W1158" s="4">
        <f ca="1"/>
        <v>-15.092612357493</v>
      </c>
      <c r="X1158" s="4">
        <f ca="1"/>
        <v>7.7426183491645002</v>
      </c>
      <c r="Y1158" s="4">
        <f ca="1"/>
        <v>22.343771085507999</v>
      </c>
      <c r="Z1158" s="4">
        <f ca="1"/>
        <v>-39.275448437366997</v>
      </c>
    </row>
    <row r="1159" spans="1:26" hidden="1" x14ac:dyDescent="0.25">
      <c r="A1159" s="3" t="s">
        <v>3641</v>
      </c>
      <c r="B1159" t="str">
        <v>首航高科</v>
      </c>
      <c r="C1159" s="8" t="str">
        <f ca="1"/>
        <v>制造业</v>
      </c>
      <c r="D1159" s="4">
        <f ca="1"/>
        <v>-0.13679383771142001</v>
      </c>
      <c r="E1159" s="4">
        <f ca="1"/>
        <v>-2.9335498926717002E-3</v>
      </c>
      <c r="F1159" s="4">
        <f ca="1"/>
        <v>3.3766366093271999E-3</v>
      </c>
      <c r="G1159" s="4">
        <f ca="1"/>
        <v>-0.12681929613265</v>
      </c>
      <c r="H1159" s="4">
        <f ca="1"/>
        <v>-1.9936530508603998E-3</v>
      </c>
      <c r="I1159" s="4">
        <f ca="1"/>
        <v>4.6634057792895997E-3</v>
      </c>
      <c r="J1159" s="4">
        <f ca="1"/>
        <v>-0.2414405282414</v>
      </c>
      <c r="K1159" s="4">
        <f ca="1"/>
        <v>-4.1464564221511003E-3</v>
      </c>
      <c r="L1159" s="4">
        <f ca="1"/>
        <v>-2.2659417980841002E-3</v>
      </c>
      <c r="M1159" s="4">
        <f ca="1"/>
        <v>1.7831060600171</v>
      </c>
      <c r="N1159" s="4">
        <f ca="1"/>
        <v>59.593093847898999</v>
      </c>
      <c r="O1159" s="4">
        <f ca="1"/>
        <v>7.4655053692601996</v>
      </c>
      <c r="P1159" s="4">
        <f ca="1"/>
        <v>45.618086937864</v>
      </c>
      <c r="Q1159" s="4">
        <f t="shared" ca="1" si="36"/>
        <v>7.2904009720636846E-3</v>
      </c>
      <c r="R1159" s="4">
        <f t="shared" ca="1" si="37"/>
        <v>-3.3279607727419211E-2</v>
      </c>
      <c r="S1159" s="4">
        <f ca="1"/>
        <v>2.7968888888888999</v>
      </c>
      <c r="T1159" s="4">
        <f ca="1"/>
        <v>2.7038095238094999</v>
      </c>
      <c r="U1159" s="4">
        <f ca="1"/>
        <v>38.091117411539997</v>
      </c>
      <c r="V1159" s="4">
        <f ca="1"/>
        <v>37.815427780093003</v>
      </c>
      <c r="W1159" s="4">
        <f ca="1"/>
        <v>0</v>
      </c>
      <c r="X1159" s="4">
        <f ca="1"/>
        <v>-4.2980692425156999</v>
      </c>
      <c r="Y1159" s="4">
        <f ca="1"/>
        <v>-4.5835857255855998</v>
      </c>
      <c r="Z1159" s="4">
        <f ca="1"/>
        <v>112.91959623766</v>
      </c>
    </row>
    <row r="1160" spans="1:26" hidden="1" x14ac:dyDescent="0.25">
      <c r="A1160" s="3" t="s">
        <v>3642</v>
      </c>
      <c r="B1160" t="str">
        <v>德联集团</v>
      </c>
      <c r="C1160" s="8" t="str">
        <f ca="1"/>
        <v>制造业</v>
      </c>
      <c r="D1160" s="4">
        <f ca="1"/>
        <v>0.26747821125238003</v>
      </c>
      <c r="E1160" s="4">
        <f ca="1"/>
        <v>5.8209423831970999E-3</v>
      </c>
      <c r="F1160" s="4">
        <f ca="1"/>
        <v>1.6911061873225001E-2</v>
      </c>
      <c r="G1160" s="4">
        <f ca="1"/>
        <v>0.24021012458989</v>
      </c>
      <c r="H1160" s="4">
        <f ca="1"/>
        <v>4.0479963796956004E-3</v>
      </c>
      <c r="I1160" s="4">
        <f ca="1"/>
        <v>1.2420252031439E-2</v>
      </c>
      <c r="J1160" s="4">
        <f ca="1"/>
        <v>0.14815733977014001</v>
      </c>
      <c r="K1160" s="4">
        <f ca="1"/>
        <v>2.6027913545814E-3</v>
      </c>
      <c r="L1160" s="4">
        <f ca="1"/>
        <v>8.3854904537978003E-3</v>
      </c>
      <c r="M1160" s="4">
        <f ca="1"/>
        <v>1.0672230705609</v>
      </c>
      <c r="N1160" s="4">
        <f ca="1"/>
        <v>37.126848409814997</v>
      </c>
      <c r="O1160" s="4">
        <f ca="1"/>
        <v>1.9874577967297999</v>
      </c>
      <c r="P1160" s="4">
        <f ca="1"/>
        <v>68.862645817887</v>
      </c>
      <c r="Q1160" s="4">
        <f t="shared" ca="1" si="36"/>
        <v>2.381751090239775E-2</v>
      </c>
      <c r="R1160" s="4">
        <f t="shared" ca="1" si="37"/>
        <v>8.8428597303748992E-3</v>
      </c>
      <c r="S1160" s="4">
        <f ca="1"/>
        <v>4.9075555555556001</v>
      </c>
      <c r="T1160" s="4">
        <f ca="1"/>
        <v>4.9509523809524003</v>
      </c>
      <c r="U1160" s="4">
        <f ca="1"/>
        <v>23.984955584390999</v>
      </c>
      <c r="V1160" s="4">
        <f ca="1"/>
        <v>23.426983157624001</v>
      </c>
      <c r="W1160" s="4">
        <f ca="1"/>
        <v>-42.193991333433999</v>
      </c>
      <c r="X1160" s="4">
        <f ca="1"/>
        <v>8.2285869215874001</v>
      </c>
      <c r="Y1160" s="4">
        <f ca="1"/>
        <v>7.8107482872866001</v>
      </c>
      <c r="Z1160" s="4">
        <f ca="1"/>
        <v>-69.210522811347005</v>
      </c>
    </row>
    <row r="1161" spans="1:26" hidden="1" x14ac:dyDescent="0.25">
      <c r="A1161" s="3" t="s">
        <v>3643</v>
      </c>
      <c r="B1161" t="str">
        <v>威领股份</v>
      </c>
      <c r="C1161" s="8" t="str">
        <f ca="1"/>
        <v>制造业</v>
      </c>
      <c r="D1161" s="4">
        <f ca="1"/>
        <v>0.31895233609033002</v>
      </c>
      <c r="E1161" s="4">
        <f ca="1"/>
        <v>1.0357459150364999E-2</v>
      </c>
      <c r="F1161" s="4">
        <f ca="1"/>
        <v>2.9701198536239998E-2</v>
      </c>
      <c r="G1161" s="4">
        <f ca="1"/>
        <v>0.22302147105334999</v>
      </c>
      <c r="H1161" s="4">
        <f ca="1"/>
        <v>5.7170440489857002E-3</v>
      </c>
      <c r="I1161" s="4">
        <f ca="1"/>
        <v>1.8514233672685999E-2</v>
      </c>
      <c r="J1161" s="4">
        <f ca="1"/>
        <v>1.8885881533320999E-2</v>
      </c>
      <c r="K1161" s="4">
        <f ca="1"/>
        <v>4.466332730056E-4</v>
      </c>
      <c r="L1161" s="4">
        <f ca="1"/>
        <v>7.9544122867249E-3</v>
      </c>
      <c r="M1161" s="4">
        <f ca="1"/>
        <v>1.4172336654727999</v>
      </c>
      <c r="N1161" s="4">
        <f ca="1"/>
        <v>67.760541498600006</v>
      </c>
      <c r="O1161" s="4">
        <f ca="1"/>
        <v>-6.7985351852648002</v>
      </c>
      <c r="P1161" s="4">
        <f ca="1"/>
        <v>58.312294967423</v>
      </c>
      <c r="Q1161" s="4">
        <f t="shared" ca="1" si="36"/>
        <v>3.2232908760071864E-2</v>
      </c>
      <c r="R1161" s="4">
        <f t="shared" ca="1" si="37"/>
        <v>-8.6096882367377604E-3</v>
      </c>
      <c r="S1161" s="4">
        <f ca="1"/>
        <v>12.562444444444001</v>
      </c>
      <c r="T1161" s="4">
        <f ca="1"/>
        <v>12.454285714286</v>
      </c>
      <c r="U1161" s="4">
        <f ca="1"/>
        <v>45.930949468716001</v>
      </c>
      <c r="V1161" s="4">
        <f ca="1"/>
        <v>44.496691666117002</v>
      </c>
      <c r="W1161" s="4">
        <f ca="1"/>
        <v>162.16008490825999</v>
      </c>
      <c r="X1161" s="4">
        <f ca="1"/>
        <v>74.772103236084007</v>
      </c>
      <c r="Y1161" s="4">
        <f ca="1"/>
        <v>41.302165498534997</v>
      </c>
      <c r="Z1161" s="4">
        <f ca="1"/>
        <v>61.184400856361997</v>
      </c>
    </row>
    <row r="1162" spans="1:26" hidden="1" x14ac:dyDescent="0.25">
      <c r="A1162" s="3" t="s">
        <v>3644</v>
      </c>
      <c r="B1162" t="str">
        <v>奥马电器</v>
      </c>
      <c r="C1162" s="8" t="str">
        <f ca="1"/>
        <v>制造业</v>
      </c>
      <c r="D1162" s="4">
        <f ca="1"/>
        <v>1.0598408049231E-2</v>
      </c>
      <c r="E1162" s="4">
        <f ca="1"/>
        <v>2.7489107277689999E-4</v>
      </c>
      <c r="F1162" s="4">
        <f ca="1"/>
        <v>1.0565393832533E-2</v>
      </c>
      <c r="G1162" s="4">
        <f ca="1"/>
        <v>-0.12902803706888</v>
      </c>
      <c r="H1162" s="4">
        <f ca="1"/>
        <v>-2.9485599407790999E-3</v>
      </c>
      <c r="I1162" s="4">
        <f ca="1"/>
        <v>2.2000270697165999E-3</v>
      </c>
      <c r="J1162" s="4">
        <f ca="1"/>
        <v>-0.10473278256269</v>
      </c>
      <c r="K1162" s="4">
        <f ca="1"/>
        <v>-2.3869188096371E-3</v>
      </c>
      <c r="L1162" s="4">
        <f ca="1"/>
        <v>1.3069526186293E-3</v>
      </c>
      <c r="M1162" s="4">
        <f ca="1"/>
        <v>0.72219691270707997</v>
      </c>
      <c r="N1162" s="4">
        <f ca="1"/>
        <v>38.020626900543</v>
      </c>
      <c r="O1162" s="4">
        <f ca="1"/>
        <v>18.621963524462998</v>
      </c>
      <c r="P1162" s="4">
        <f ca="1"/>
        <v>51.346282415638001</v>
      </c>
      <c r="Q1162" s="4">
        <f t="shared" ca="1" si="36"/>
        <v>9.5727293953028984E-3</v>
      </c>
      <c r="R1162" s="4">
        <f t="shared" ca="1" si="37"/>
        <v>-3.020311091171457E-2</v>
      </c>
      <c r="S1162" s="4">
        <f ca="1"/>
        <v>7.2882222222222</v>
      </c>
      <c r="T1162" s="4">
        <f ca="1"/>
        <v>7.0680952380952</v>
      </c>
      <c r="U1162" s="4">
        <f ca="1"/>
        <v>35.617975945421001</v>
      </c>
      <c r="V1162" s="4">
        <f ca="1"/>
        <v>35.280247681368003</v>
      </c>
      <c r="W1162" s="4">
        <f ca="1"/>
        <v>179.18968211197</v>
      </c>
      <c r="X1162" s="4">
        <f ca="1"/>
        <v>1.9902182521598999</v>
      </c>
      <c r="Y1162" s="4">
        <f ca="1"/>
        <v>-9.0975650593598001</v>
      </c>
      <c r="Z1162" s="4">
        <f ca="1"/>
        <v>-36.750321990751999</v>
      </c>
    </row>
    <row r="1163" spans="1:26" hidden="1" x14ac:dyDescent="0.25">
      <c r="A1163" s="3" t="s">
        <v>3645</v>
      </c>
      <c r="B1163" t="str">
        <v>康达新材</v>
      </c>
      <c r="C1163" s="8" t="str">
        <f ca="1"/>
        <v>制造业</v>
      </c>
      <c r="D1163" s="4">
        <f ca="1"/>
        <v>-0.25809690053409001</v>
      </c>
      <c r="E1163" s="4">
        <f ca="1"/>
        <v>-5.6057838830143002E-3</v>
      </c>
      <c r="F1163" s="4">
        <f ca="1"/>
        <v>-2.5389702556007998E-3</v>
      </c>
      <c r="G1163" s="4">
        <f ca="1"/>
        <v>-0.16908985525220999</v>
      </c>
      <c r="H1163" s="4">
        <f ca="1"/>
        <v>-3.5236161867621E-3</v>
      </c>
      <c r="I1163" s="4">
        <f ca="1"/>
        <v>1.0247285946356E-3</v>
      </c>
      <c r="J1163" s="4">
        <f ca="1"/>
        <v>-0.13156221643501001</v>
      </c>
      <c r="K1163" s="4">
        <f ca="1"/>
        <v>-3.2999021792711998E-3</v>
      </c>
      <c r="L1163" s="4">
        <f ca="1"/>
        <v>-2.403028474905E-4</v>
      </c>
      <c r="M1163" s="4">
        <f ca="1"/>
        <v>1.2407193288703999</v>
      </c>
      <c r="N1163" s="4">
        <f ca="1"/>
        <v>43.674264921822001</v>
      </c>
      <c r="O1163" s="4">
        <f ca="1"/>
        <v>-9.9258662354147997</v>
      </c>
      <c r="P1163" s="4">
        <f ca="1"/>
        <v>47.585977709855001</v>
      </c>
      <c r="Q1163" s="4">
        <f t="shared" ca="1" si="36"/>
        <v>-6.6339392328719894E-4</v>
      </c>
      <c r="R1163" s="4">
        <f t="shared" ca="1" si="37"/>
        <v>-3.9066894285505901E-2</v>
      </c>
      <c r="S1163" s="4">
        <f ca="1"/>
        <v>12.868444444444</v>
      </c>
      <c r="T1163" s="4">
        <f ca="1"/>
        <v>12.365714285714001</v>
      </c>
      <c r="U1163" s="4">
        <f ca="1"/>
        <v>26.982010676382998</v>
      </c>
      <c r="V1163" s="4">
        <f ca="1"/>
        <v>26.99992226074</v>
      </c>
      <c r="W1163" s="4">
        <f ca="1"/>
        <v>-28.487028189693</v>
      </c>
      <c r="X1163" s="4">
        <f ca="1"/>
        <v>32.258345169009999</v>
      </c>
      <c r="Y1163" s="4">
        <f ca="1"/>
        <v>27.87683242188</v>
      </c>
      <c r="Z1163" s="4">
        <f ca="1"/>
        <v>0</v>
      </c>
    </row>
    <row r="1164" spans="1:26" hidden="1" x14ac:dyDescent="0.25">
      <c r="A1164" s="3" t="s">
        <v>3646</v>
      </c>
      <c r="B1164" t="str">
        <v>国盛金控</v>
      </c>
      <c r="C1164" s="8" t="str">
        <f ca="1"/>
        <v>金融业</v>
      </c>
      <c r="D1164" s="4">
        <f ca="1"/>
        <v>0.37542495134782</v>
      </c>
      <c r="E1164" s="4">
        <f ca="1"/>
        <v>-8.2777469522795997E-3</v>
      </c>
      <c r="F1164" s="4">
        <f ca="1"/>
        <v>1.0267968796715999E-2</v>
      </c>
      <c r="G1164" s="4">
        <f ca="1"/>
        <v>0.10395547958798999</v>
      </c>
      <c r="H1164" s="4">
        <f ca="1"/>
        <v>-2.4069481399401002E-3</v>
      </c>
      <c r="I1164" s="4">
        <f ca="1"/>
        <v>-3.6499781224166999E-3</v>
      </c>
      <c r="J1164" s="4">
        <f ca="1"/>
        <v>-6.4391920232354002E-2</v>
      </c>
      <c r="K1164" s="4">
        <f ca="1"/>
        <v>1.2588705765944001E-3</v>
      </c>
      <c r="L1164" s="4">
        <f ca="1"/>
        <v>-1.4255745068588999E-2</v>
      </c>
      <c r="M1164" s="4">
        <f ca="1"/>
        <v>1.2945961130692001</v>
      </c>
      <c r="N1164" s="4">
        <f ca="1"/>
        <v>41.183664243229003</v>
      </c>
      <c r="O1164" s="4">
        <f ca="1"/>
        <v>8.2910679448226006</v>
      </c>
      <c r="P1164" s="4">
        <f ca="1"/>
        <v>61.934626923430997</v>
      </c>
      <c r="Q1164" s="4">
        <f t="shared" ca="1" si="36"/>
        <v>1.3951924693238688E-2</v>
      </c>
      <c r="R1164" s="4">
        <f t="shared" ca="1" si="37"/>
        <v>2.2246003916388389E-2</v>
      </c>
      <c r="S1164" s="4">
        <f ca="1"/>
        <v>9.7595555555556004</v>
      </c>
      <c r="T1164" s="4">
        <f ca="1"/>
        <v>9.9766666666667003</v>
      </c>
      <c r="U1164" s="4">
        <f ca="1"/>
        <v>23.451393105628</v>
      </c>
      <c r="V1164" s="4">
        <f ca="1"/>
        <v>23.128703180599999</v>
      </c>
      <c r="W1164" s="4">
        <f ca="1"/>
        <v>0</v>
      </c>
      <c r="X1164" s="4">
        <f ca="1"/>
        <v>4.2909187170958996</v>
      </c>
      <c r="Y1164" s="4">
        <f ca="1"/>
        <v>-3.1433393035465</v>
      </c>
      <c r="Z1164" s="4">
        <f ca="1"/>
        <v>0</v>
      </c>
    </row>
    <row r="1165" spans="1:26" hidden="1" x14ac:dyDescent="0.25">
      <c r="A1165" s="3" t="s">
        <v>3647</v>
      </c>
      <c r="B1165" t="str">
        <v>龙泉股份</v>
      </c>
      <c r="C1165" s="8" t="str">
        <f ca="1"/>
        <v>制造业</v>
      </c>
      <c r="D1165" s="4">
        <f ca="1"/>
        <v>0.18187931634717</v>
      </c>
      <c r="E1165" s="4">
        <f ca="1"/>
        <v>2.6858570190198001E-2</v>
      </c>
      <c r="F1165" s="4">
        <f ca="1"/>
        <v>4.8832765944652003E-2</v>
      </c>
      <c r="G1165" s="4">
        <f ca="1"/>
        <v>0.16302506539794001</v>
      </c>
      <c r="H1165" s="4">
        <f ca="1"/>
        <v>1.6434302243504E-2</v>
      </c>
      <c r="I1165" s="4">
        <f ca="1"/>
        <v>3.3537857167439997E-2</v>
      </c>
      <c r="J1165" s="4">
        <f ca="1"/>
        <v>0.10387991136239</v>
      </c>
      <c r="K1165" s="4">
        <f ca="1"/>
        <v>1.1803779562689E-2</v>
      </c>
      <c r="L1165" s="4">
        <f ca="1"/>
        <v>1.7025824806098998E-2</v>
      </c>
      <c r="M1165" s="4">
        <f ca="1"/>
        <v>1.6040197179638001</v>
      </c>
      <c r="N1165" s="4">
        <f ca="1"/>
        <v>59.511008405668001</v>
      </c>
      <c r="O1165" s="4">
        <f ca="1"/>
        <v>34.007986167264001</v>
      </c>
      <c r="P1165" s="4">
        <f ca="1"/>
        <v>55.944342650309999</v>
      </c>
      <c r="Q1165" s="4">
        <f t="shared" ca="1" si="36"/>
        <v>3.6385688295776982E-3</v>
      </c>
      <c r="R1165" s="4">
        <f t="shared" ca="1" si="37"/>
        <v>9.6310577512916482E-2</v>
      </c>
      <c r="S1165" s="4">
        <f ca="1"/>
        <v>5.0715555555555998</v>
      </c>
      <c r="T1165" s="4">
        <f ca="1"/>
        <v>5.56</v>
      </c>
      <c r="U1165" s="4">
        <f ca="1"/>
        <v>22.497051407177999</v>
      </c>
      <c r="V1165" s="4">
        <f ca="1"/>
        <v>22.415491099962001</v>
      </c>
      <c r="W1165" s="4">
        <f ca="1"/>
        <v>0</v>
      </c>
      <c r="X1165" s="4">
        <f ca="1"/>
        <v>-3.7642457705899002</v>
      </c>
      <c r="Y1165" s="4">
        <f ca="1"/>
        <v>-5.6738200948408002</v>
      </c>
      <c r="Z1165" s="4">
        <f ca="1"/>
        <v>-35.432745722600998</v>
      </c>
    </row>
    <row r="1166" spans="1:26" hidden="1" x14ac:dyDescent="0.25">
      <c r="A1166" s="3" t="s">
        <v>3648</v>
      </c>
      <c r="B1166" t="str">
        <v>东江环保</v>
      </c>
      <c r="C1166" s="8" t="str">
        <f ca="1"/>
        <v>制造业</v>
      </c>
      <c r="D1166" s="4">
        <f ca="1"/>
        <v>5.1786152098739997E-2</v>
      </c>
      <c r="E1166" s="4">
        <f ca="1"/>
        <v>1.4760542957109001E-3</v>
      </c>
      <c r="F1166" s="4">
        <f ca="1"/>
        <v>5.6069613115447003E-3</v>
      </c>
      <c r="G1166" s="4">
        <f ca="1"/>
        <v>-0.25160842675930001</v>
      </c>
      <c r="H1166" s="4">
        <f ca="1"/>
        <v>-7.3938469887034003E-3</v>
      </c>
      <c r="I1166" s="4">
        <f ca="1"/>
        <v>-2.8049518422726002E-3</v>
      </c>
      <c r="J1166" s="4">
        <f ca="1"/>
        <v>-0.28568357831050001</v>
      </c>
      <c r="K1166" s="4">
        <f ca="1"/>
        <v>1.5830238821142002E-2</v>
      </c>
      <c r="L1166" s="4">
        <f ca="1"/>
        <v>-1.2083626837096E-2</v>
      </c>
      <c r="M1166" s="4">
        <f ca="1"/>
        <v>0.77986523560639998</v>
      </c>
      <c r="N1166" s="4">
        <f ca="1"/>
        <v>24.983569882203</v>
      </c>
      <c r="O1166" s="4">
        <f ca="1"/>
        <v>-9.9212534181190009</v>
      </c>
      <c r="P1166" s="4">
        <f ca="1"/>
        <v>46.358012164171001</v>
      </c>
      <c r="Q1166" s="4">
        <f t="shared" ca="1" si="36"/>
        <v>8.438818565406396E-3</v>
      </c>
      <c r="R1166" s="4">
        <f t="shared" ca="1" si="37"/>
        <v>-1.2429763323683068E-2</v>
      </c>
      <c r="S1166" s="4">
        <f ca="1"/>
        <v>5.5933333333333</v>
      </c>
      <c r="T1166" s="4">
        <f ca="1"/>
        <v>5.5238095238094997</v>
      </c>
      <c r="U1166" s="4">
        <f ca="1"/>
        <v>34.732157667987003</v>
      </c>
      <c r="V1166" s="4">
        <f ca="1"/>
        <v>34.441511997124998</v>
      </c>
      <c r="W1166" s="4">
        <f ca="1"/>
        <v>0</v>
      </c>
      <c r="X1166" s="4">
        <f ca="1"/>
        <v>3.8932235948060998</v>
      </c>
      <c r="Y1166" s="4">
        <f ca="1"/>
        <v>4.0370946361052997</v>
      </c>
      <c r="Z1166" s="4">
        <f ca="1"/>
        <v>-38.767636052497998</v>
      </c>
    </row>
    <row r="1167" spans="1:26" hidden="1" x14ac:dyDescent="0.25">
      <c r="A1167" s="3" t="s">
        <v>3649</v>
      </c>
      <c r="B1167" t="str">
        <v>西部证券</v>
      </c>
      <c r="C1167" s="8" t="str">
        <f ca="1"/>
        <v>金融业</v>
      </c>
      <c r="D1167" s="4">
        <f ca="1"/>
        <v>0.51499681402942998</v>
      </c>
      <c r="E1167" s="4">
        <f ca="1"/>
        <v>-2.8538576553703E-2</v>
      </c>
      <c r="F1167" s="4">
        <f ca="1"/>
        <v>5.6793668591285E-3</v>
      </c>
      <c r="G1167" s="4">
        <f ca="1"/>
        <v>7.9103306761049999E-2</v>
      </c>
      <c r="H1167" s="4">
        <f ca="1"/>
        <v>-2.1611826808549998E-2</v>
      </c>
      <c r="I1167" s="4">
        <f ca="1"/>
        <v>1.0442099149481001E-3</v>
      </c>
      <c r="J1167" s="4">
        <f ca="1"/>
        <v>-0.30563803028558001</v>
      </c>
      <c r="K1167" s="4">
        <f ca="1"/>
        <v>-0.15419634030696</v>
      </c>
      <c r="L1167" s="4">
        <f ca="1"/>
        <v>-4.9088342766862997E-3</v>
      </c>
      <c r="M1167" s="4">
        <f ca="1"/>
        <v>1.1408122056298999</v>
      </c>
      <c r="N1167" s="4">
        <f ca="1"/>
        <v>20.691249351799001</v>
      </c>
      <c r="O1167" s="4">
        <f ca="1"/>
        <v>-6.9209352128213002</v>
      </c>
      <c r="P1167" s="4">
        <f ca="1"/>
        <v>61.503461010782999</v>
      </c>
      <c r="Q1167" s="4">
        <f t="shared" ca="1" si="36"/>
        <v>8.231479171866285E-3</v>
      </c>
      <c r="R1167" s="4">
        <f t="shared" ca="1" si="37"/>
        <v>2.6350021680463737E-3</v>
      </c>
      <c r="S1167" s="4">
        <f ca="1"/>
        <v>6.6624444444444002</v>
      </c>
      <c r="T1167" s="4">
        <f ca="1"/>
        <v>6.68</v>
      </c>
      <c r="U1167" s="4">
        <f ca="1"/>
        <v>17.495297004470999</v>
      </c>
      <c r="V1167" s="4">
        <f ca="1"/>
        <v>17.352460586572001</v>
      </c>
      <c r="W1167" s="4">
        <f ca="1"/>
        <v>-9.4290886796367008</v>
      </c>
      <c r="X1167" s="4">
        <f ca="1"/>
        <v>12.984274612170999</v>
      </c>
      <c r="Y1167" s="4">
        <f ca="1"/>
        <v>25.326569122359</v>
      </c>
      <c r="Z1167" s="4">
        <f ca="1"/>
        <v>0</v>
      </c>
    </row>
    <row r="1168" spans="1:26" hidden="1" x14ac:dyDescent="0.25">
      <c r="A1168" s="3" t="s">
        <v>3650</v>
      </c>
      <c r="B1168" t="str">
        <v>兴业科技</v>
      </c>
      <c r="C1168" s="8" t="str">
        <f ca="1"/>
        <v>制造业</v>
      </c>
      <c r="D1168" s="4">
        <f ca="1"/>
        <v>5.4531721692049999E-2</v>
      </c>
      <c r="E1168" s="4">
        <f ca="1"/>
        <v>1.4366020695838E-3</v>
      </c>
      <c r="F1168" s="4">
        <f ca="1"/>
        <v>8.2853470931744007E-3</v>
      </c>
      <c r="G1168" s="4">
        <f ca="1"/>
        <v>-0.11611450167458</v>
      </c>
      <c r="H1168" s="4">
        <f ca="1"/>
        <v>-3.7454813365218999E-3</v>
      </c>
      <c r="I1168" s="4">
        <f ca="1"/>
        <v>3.5959050296049998E-4</v>
      </c>
      <c r="J1168" s="4">
        <f ca="1"/>
        <v>-3.6256749785957998E-2</v>
      </c>
      <c r="K1168" s="4">
        <f ca="1"/>
        <v>-9.5357301721419999E-4</v>
      </c>
      <c r="L1168" s="4">
        <f ca="1"/>
        <v>2.9768503231936E-3</v>
      </c>
      <c r="M1168" s="4">
        <f ca="1"/>
        <v>1.1436908679583</v>
      </c>
      <c r="N1168" s="4">
        <f ca="1"/>
        <v>34.862100838295</v>
      </c>
      <c r="O1168" s="4">
        <f ca="1"/>
        <v>14.942386781172001</v>
      </c>
      <c r="P1168" s="4">
        <f ca="1"/>
        <v>58.213368821547</v>
      </c>
      <c r="Q1168" s="4">
        <f t="shared" ca="1" si="36"/>
        <v>9.1617667167940477E-3</v>
      </c>
      <c r="R1168" s="4">
        <f t="shared" ca="1" si="37"/>
        <v>-1.1930364468599353E-2</v>
      </c>
      <c r="S1168" s="4">
        <f ca="1"/>
        <v>12.296222222221999</v>
      </c>
      <c r="T1168" s="4">
        <f ca="1"/>
        <v>12.149523809524</v>
      </c>
      <c r="U1168" s="4">
        <f ca="1"/>
        <v>16.455065851638</v>
      </c>
      <c r="V1168" s="4">
        <f ca="1"/>
        <v>16.305677042416001</v>
      </c>
      <c r="W1168" s="4">
        <f ca="1"/>
        <v>12.451876333083</v>
      </c>
      <c r="X1168" s="4">
        <f ca="1"/>
        <v>7.7911233953077996</v>
      </c>
      <c r="Y1168" s="4">
        <f ca="1"/>
        <v>8.3716444412618003</v>
      </c>
      <c r="Z1168" s="4">
        <f ca="1"/>
        <v>0</v>
      </c>
    </row>
    <row r="1169" spans="1:26" hidden="1" x14ac:dyDescent="0.25">
      <c r="A1169" s="3" t="s">
        <v>3651</v>
      </c>
      <c r="B1169" t="str">
        <v>东诚药业</v>
      </c>
      <c r="C1169" s="8" t="str">
        <f ca="1"/>
        <v>制造业</v>
      </c>
      <c r="D1169" s="4">
        <f ca="1"/>
        <v>0.42693264245891999</v>
      </c>
      <c r="E1169" s="4">
        <f ca="1"/>
        <v>1.1877113633234E-2</v>
      </c>
      <c r="F1169" s="4">
        <f ca="1"/>
        <v>3.2621485877327001E-2</v>
      </c>
      <c r="G1169" s="4">
        <f ca="1"/>
        <v>0.80700619467350998</v>
      </c>
      <c r="H1169" s="4">
        <f ca="1"/>
        <v>2.0284047722409E-2</v>
      </c>
      <c r="I1169" s="4">
        <f ca="1"/>
        <v>4.2815739536201998E-2</v>
      </c>
      <c r="J1169" s="4">
        <f ca="1"/>
        <v>0.74119839528335996</v>
      </c>
      <c r="K1169" s="4">
        <f ca="1"/>
        <v>2.6671173841372998E-2</v>
      </c>
      <c r="L1169" s="4">
        <f ca="1"/>
        <v>3.5895853748418E-2</v>
      </c>
      <c r="M1169" s="4">
        <f ca="1"/>
        <v>0.82540862316656005</v>
      </c>
      <c r="N1169" s="4">
        <f ca="1"/>
        <v>37.000874107765</v>
      </c>
      <c r="O1169" s="4">
        <f ca="1"/>
        <v>20.084479785772999</v>
      </c>
      <c r="P1169" s="4">
        <f ca="1"/>
        <v>71.161121942883</v>
      </c>
      <c r="Q1169" s="4">
        <f t="shared" ca="1" si="36"/>
        <v>3.1981351981343741E-2</v>
      </c>
      <c r="R1169" s="4">
        <f t="shared" ca="1" si="37"/>
        <v>7.3778692237954774E-2</v>
      </c>
      <c r="S1169" s="4">
        <f ca="1"/>
        <v>16.817777777778002</v>
      </c>
      <c r="T1169" s="4">
        <f ca="1"/>
        <v>18.058571428571</v>
      </c>
      <c r="U1169" s="4">
        <f ca="1"/>
        <v>96.019111934425993</v>
      </c>
      <c r="V1169" s="4">
        <f ca="1"/>
        <v>93.043456405558999</v>
      </c>
      <c r="W1169" s="4">
        <f ca="1"/>
        <v>6.3108684244345996</v>
      </c>
      <c r="X1169" s="4">
        <f ca="1"/>
        <v>6.1833580979051002</v>
      </c>
      <c r="Y1169" s="4">
        <f ca="1"/>
        <v>3.8778752792140998</v>
      </c>
      <c r="Z1169" s="4">
        <f ca="1"/>
        <v>12.689455163142</v>
      </c>
    </row>
    <row r="1170" spans="1:26" hidden="1" x14ac:dyDescent="0.25">
      <c r="A1170" s="3" t="s">
        <v>3652</v>
      </c>
      <c r="B1170" t="str">
        <v>顺威股份</v>
      </c>
      <c r="C1170" s="8" t="str">
        <f ca="1"/>
        <v>制造业</v>
      </c>
      <c r="D1170" s="4">
        <f ca="1"/>
        <v>0.34849124878972998</v>
      </c>
      <c r="E1170" s="4">
        <f ca="1"/>
        <v>1.2294951614063999E-2</v>
      </c>
      <c r="F1170" s="4">
        <f ca="1"/>
        <v>3.4300285041264998E-2</v>
      </c>
      <c r="G1170" s="4">
        <f ca="1"/>
        <v>0.39034784176589998</v>
      </c>
      <c r="H1170" s="4">
        <f ca="1"/>
        <v>1.0776480691569E-2</v>
      </c>
      <c r="I1170" s="4">
        <f ca="1"/>
        <v>2.8305150899444E-2</v>
      </c>
      <c r="J1170" s="4">
        <f ca="1"/>
        <v>0.38589230016095</v>
      </c>
      <c r="K1170" s="4">
        <f ca="1"/>
        <v>1.5461259325860999E-2</v>
      </c>
      <c r="L1170" s="4">
        <f ca="1"/>
        <v>2.7560021889507999E-2</v>
      </c>
      <c r="M1170" s="4">
        <f ca="1"/>
        <v>0.45291998278196</v>
      </c>
      <c r="N1170" s="4">
        <f ca="1"/>
        <v>32.704595484563001</v>
      </c>
      <c r="O1170" s="4">
        <f ca="1"/>
        <v>12.181786308046</v>
      </c>
      <c r="P1170" s="4">
        <f ca="1"/>
        <v>82.252994768719006</v>
      </c>
      <c r="Q1170" s="4">
        <f t="shared" ca="1" si="36"/>
        <v>4.7318611987393316E-2</v>
      </c>
      <c r="R1170" s="4">
        <f t="shared" ca="1" si="37"/>
        <v>1.4264175589013189E-2</v>
      </c>
      <c r="S1170" s="4">
        <f ca="1"/>
        <v>4.5691111111111002</v>
      </c>
      <c r="T1170" s="4">
        <f ca="1"/>
        <v>4.6342857142857001</v>
      </c>
      <c r="U1170" s="4">
        <f ca="1"/>
        <v>23.334414224978001</v>
      </c>
      <c r="V1170" s="4">
        <f ca="1"/>
        <v>22.280148522042001</v>
      </c>
      <c r="W1170" s="4">
        <f ca="1"/>
        <v>67.763743324160998</v>
      </c>
      <c r="X1170" s="4">
        <f ca="1"/>
        <v>7.6865475543323996</v>
      </c>
      <c r="Y1170" s="4">
        <f ca="1"/>
        <v>6.5653637374610003</v>
      </c>
      <c r="Z1170" s="4">
        <f ca="1"/>
        <v>36.240643273495998</v>
      </c>
    </row>
    <row r="1171" spans="1:26" hidden="1" x14ac:dyDescent="0.25">
      <c r="A1171" s="3" t="s">
        <v>3653</v>
      </c>
      <c r="B1171" t="str">
        <v>浙江美大</v>
      </c>
      <c r="C1171" s="8" t="str">
        <f ca="1"/>
        <v>制造业</v>
      </c>
      <c r="D1171" s="4">
        <f ca="1"/>
        <v>0.17284364914545999</v>
      </c>
      <c r="E1171" s="4">
        <f ca="1"/>
        <v>3.9210010738415998E-3</v>
      </c>
      <c r="F1171" s="4">
        <f ca="1"/>
        <v>1.0323347071785E-2</v>
      </c>
      <c r="G1171" s="4">
        <f ca="1"/>
        <v>-8.9145918055455006E-2</v>
      </c>
      <c r="H1171" s="4">
        <f ca="1"/>
        <v>-1.6847229970113E-3</v>
      </c>
      <c r="I1171" s="4">
        <f ca="1"/>
        <v>3.2438492885530999E-3</v>
      </c>
      <c r="J1171" s="4">
        <f ca="1"/>
        <v>-1.6963322714331999E-2</v>
      </c>
      <c r="K1171" s="4">
        <f ca="1"/>
        <v>-3.1525127000719998E-4</v>
      </c>
      <c r="L1171" s="4">
        <f ca="1"/>
        <v>6.0246354652908002E-3</v>
      </c>
      <c r="M1171" s="4">
        <f ca="1"/>
        <v>1.0100378754846999</v>
      </c>
      <c r="N1171" s="4">
        <f ca="1"/>
        <v>26.650954050694999</v>
      </c>
      <c r="O1171" s="4">
        <f ca="1"/>
        <v>-14.0211991802</v>
      </c>
      <c r="P1171" s="4">
        <f ca="1"/>
        <v>50.070330313395999</v>
      </c>
      <c r="Q1171" s="4">
        <f t="shared" ca="1" si="36"/>
        <v>1.3128402177390057E-2</v>
      </c>
      <c r="R1171" s="4">
        <f t="shared" ca="1" si="37"/>
        <v>-1.4712921901403069E-2</v>
      </c>
      <c r="S1171" s="4">
        <f ca="1"/>
        <v>10.544666666667</v>
      </c>
      <c r="T1171" s="4">
        <f ca="1"/>
        <v>10.389523809524</v>
      </c>
      <c r="U1171" s="4">
        <f ca="1"/>
        <v>47.421142473901</v>
      </c>
      <c r="V1171" s="4">
        <f ca="1"/>
        <v>46.806646000630003</v>
      </c>
      <c r="W1171" s="4">
        <f ca="1"/>
        <v>-0.57239183025281004</v>
      </c>
      <c r="X1171" s="4">
        <f ca="1"/>
        <v>2.8740665907874998</v>
      </c>
      <c r="Y1171" s="4">
        <f ca="1"/>
        <v>4.7059311959871</v>
      </c>
      <c r="Z1171" s="4">
        <f ca="1"/>
        <v>-12.045612413814</v>
      </c>
    </row>
    <row r="1172" spans="1:26" hidden="1" x14ac:dyDescent="0.25">
      <c r="A1172" s="3" t="s">
        <v>3654</v>
      </c>
      <c r="B1172" t="str">
        <v>珠江钢琴</v>
      </c>
      <c r="C1172" s="8" t="str">
        <f ca="1"/>
        <v>制造业</v>
      </c>
      <c r="D1172" s="4">
        <f ca="1"/>
        <v>0.1227254598318</v>
      </c>
      <c r="E1172" s="4">
        <f ca="1"/>
        <v>3.0138710473839002E-3</v>
      </c>
      <c r="F1172" s="4">
        <f ca="1"/>
        <v>1.0261371112353999E-2</v>
      </c>
      <c r="G1172" s="4">
        <f ca="1"/>
        <v>4.0239458155298998E-3</v>
      </c>
      <c r="H1172" s="4">
        <f ca="1"/>
        <v>7.5142568677700003E-5</v>
      </c>
      <c r="I1172" s="4">
        <f ca="1"/>
        <v>5.9138989952843002E-3</v>
      </c>
      <c r="J1172" s="4">
        <f ca="1"/>
        <v>-0.14713845597132</v>
      </c>
      <c r="K1172" s="4">
        <f ca="1"/>
        <v>-2.7486048940990001E-3</v>
      </c>
      <c r="L1172" s="4">
        <f ca="1"/>
        <v>5.824493102394E-4</v>
      </c>
      <c r="M1172" s="4">
        <f ca="1"/>
        <v>0.73458288008566996</v>
      </c>
      <c r="N1172" s="4">
        <f ca="1"/>
        <v>22.864411224929</v>
      </c>
      <c r="O1172" s="4">
        <f ca="1"/>
        <v>-7.7987068548398</v>
      </c>
      <c r="P1172" s="4">
        <f ca="1"/>
        <v>53.242996729974998</v>
      </c>
      <c r="Q1172" s="4">
        <f t="shared" ca="1" si="36"/>
        <v>1.1930253900290915E-2</v>
      </c>
      <c r="R1172" s="4">
        <f t="shared" ca="1" si="37"/>
        <v>-8.7658392640278786E-3</v>
      </c>
      <c r="S1172" s="4">
        <f ca="1"/>
        <v>5.4866666666667001</v>
      </c>
      <c r="T1172" s="4">
        <f ca="1"/>
        <v>5.4385714285714002</v>
      </c>
      <c r="U1172" s="4">
        <f ca="1"/>
        <v>15.422897177546</v>
      </c>
      <c r="V1172" s="4">
        <f ca="1"/>
        <v>15.241067374062</v>
      </c>
      <c r="W1172" s="4">
        <f ca="1"/>
        <v>-12.52852014033</v>
      </c>
      <c r="X1172" s="4">
        <f ca="1"/>
        <v>-6.8417625523728001</v>
      </c>
      <c r="Y1172" s="4">
        <f ca="1"/>
        <v>4.6082659410035998</v>
      </c>
      <c r="Z1172" s="4">
        <f ca="1"/>
        <v>-22.518073607440002</v>
      </c>
    </row>
    <row r="1173" spans="1:26" hidden="1" x14ac:dyDescent="0.25">
      <c r="A1173" s="3" t="s">
        <v>3655</v>
      </c>
      <c r="B1173" t="str">
        <v>福建金森</v>
      </c>
      <c r="C1173" s="9" t="str">
        <f ca="1"/>
        <v>农、林、牧、渔业</v>
      </c>
      <c r="D1173" s="6">
        <f ca="1"/>
        <v>0.70507905233086998</v>
      </c>
      <c r="E1173" s="6">
        <f ca="1"/>
        <v>2.5121382173317001E-2</v>
      </c>
      <c r="F1173" s="6">
        <f ca="1"/>
        <v>2.7536479953303002E-2</v>
      </c>
      <c r="G1173" s="6">
        <f ca="1"/>
        <v>-0.23082820721103001</v>
      </c>
      <c r="H1173" s="6">
        <f ca="1"/>
        <v>-1.1466963953712999E-2</v>
      </c>
      <c r="I1173" s="6">
        <f ca="1"/>
        <v>-1.1072445208567001E-2</v>
      </c>
      <c r="J1173" s="6">
        <f ca="1"/>
        <v>-3.0296460614965999E-2</v>
      </c>
      <c r="K1173" s="6">
        <f ca="1"/>
        <v>-1.3642195013275999E-3</v>
      </c>
      <c r="L1173" s="6">
        <f ca="1"/>
        <v>2.5180811908724998E-3</v>
      </c>
      <c r="M1173" s="6">
        <f ca="1"/>
        <v>1.0290617866125999</v>
      </c>
      <c r="N1173" s="6">
        <f ca="1"/>
        <v>35.079294488077998</v>
      </c>
      <c r="O1173" s="6">
        <f ca="1"/>
        <v>-2.5253441246725998</v>
      </c>
      <c r="P1173" s="4">
        <f ca="1"/>
        <v>56.416061027444997</v>
      </c>
      <c r="Q1173" s="4">
        <f t="shared" ca="1" si="36"/>
        <v>3.7006578947365337E-2</v>
      </c>
      <c r="R1173" s="4">
        <f t="shared" ca="1" si="37"/>
        <v>-3.8109610881934562E-2</v>
      </c>
      <c r="S1173" s="4">
        <f ca="1"/>
        <v>12.663555555556</v>
      </c>
      <c r="T1173" s="4">
        <f ca="1"/>
        <v>12.180952380952</v>
      </c>
      <c r="U1173" s="4">
        <f ca="1"/>
        <v>22.685746728327</v>
      </c>
      <c r="V1173" s="4">
        <f ca="1"/>
        <v>21.876183998133001</v>
      </c>
      <c r="W1173" s="4">
        <f ca="1"/>
        <v>32.746155276101</v>
      </c>
      <c r="X1173" s="4">
        <f ca="1"/>
        <v>10.635223570559001</v>
      </c>
      <c r="Y1173" s="4">
        <f ca="1"/>
        <v>4.6611970248008996</v>
      </c>
      <c r="Z1173" s="4">
        <f ca="1"/>
        <v>0</v>
      </c>
    </row>
    <row r="1174" spans="1:26" hidden="1" x14ac:dyDescent="0.25">
      <c r="A1174" s="5" t="s">
        <v>3656</v>
      </c>
      <c r="B1174" s="11" t="str">
        <v>奋达科技</v>
      </c>
      <c r="C1174" s="8" t="str">
        <f ca="1"/>
        <v>制造业</v>
      </c>
      <c r="D1174" s="4">
        <f ca="1"/>
        <v>9.1848356799741002E-2</v>
      </c>
      <c r="E1174" s="4">
        <f ca="1"/>
        <v>2.0149618497479001E-3</v>
      </c>
      <c r="F1174" s="4">
        <f ca="1"/>
        <v>2.0573132095341999E-2</v>
      </c>
      <c r="G1174" s="4">
        <f ca="1"/>
        <v>0.27661299263391997</v>
      </c>
      <c r="H1174" s="4">
        <f ca="1"/>
        <v>4.8697859283331002E-3</v>
      </c>
      <c r="I1174" s="4">
        <f ca="1"/>
        <v>2.5865305315081001E-2</v>
      </c>
      <c r="J1174" s="4">
        <f ca="1"/>
        <v>0.16883516573860999</v>
      </c>
      <c r="K1174" s="4">
        <f ca="1"/>
        <v>3.0656649158556002E-3</v>
      </c>
      <c r="L1174" s="4">
        <f ca="1"/>
        <v>1.8677218403925E-2</v>
      </c>
      <c r="M1174" s="4">
        <f ca="1"/>
        <v>1.3961943745062999</v>
      </c>
      <c r="N1174" s="4">
        <f ca="1"/>
        <v>47.3636678879</v>
      </c>
      <c r="O1174" s="4">
        <f ca="1"/>
        <v>28.898777372592001</v>
      </c>
      <c r="P1174" s="4">
        <f ca="1"/>
        <v>68.846262804540004</v>
      </c>
      <c r="Q1174" s="4">
        <f t="shared" ca="1" si="36"/>
        <v>3.3530571992111631E-2</v>
      </c>
      <c r="R1174" s="4">
        <f t="shared" ca="1" si="37"/>
        <v>2.7095594390284427E-2</v>
      </c>
      <c r="S1174" s="4">
        <f ca="1"/>
        <v>4.9302222222222003</v>
      </c>
      <c r="T1174" s="4">
        <f ca="1"/>
        <v>5.0638095238094998</v>
      </c>
      <c r="U1174" s="4">
        <f ca="1"/>
        <v>55.696851509679</v>
      </c>
      <c r="V1174" s="4">
        <f ca="1"/>
        <v>53.889892586655002</v>
      </c>
      <c r="W1174" s="4">
        <f ca="1"/>
        <v>26.503836552540999</v>
      </c>
      <c r="X1174" s="4">
        <f ca="1"/>
        <v>-5.9307402535182998</v>
      </c>
      <c r="Y1174" s="4">
        <f ca="1"/>
        <v>-6.1606908452034004</v>
      </c>
      <c r="Z1174" s="4">
        <f ca="1"/>
        <v>-42.833071715235</v>
      </c>
    </row>
    <row r="1175" spans="1:26" hidden="1" x14ac:dyDescent="0.25">
      <c r="A1175" s="3" t="s">
        <v>3657</v>
      </c>
      <c r="B1175" t="str">
        <v>龙洲股份</v>
      </c>
      <c r="C1175" s="8" t="str">
        <f ca="1"/>
        <v>交通运输、仓储和邮政业</v>
      </c>
      <c r="D1175" s="4">
        <f ca="1"/>
        <v>0.28771504877839998</v>
      </c>
      <c r="E1175" s="4">
        <f ca="1"/>
        <v>0.19723931933089001</v>
      </c>
      <c r="F1175" s="4">
        <f ca="1"/>
        <v>8.8870287908274004E-2</v>
      </c>
      <c r="G1175" s="4">
        <f ca="1"/>
        <v>0.21905350266043999</v>
      </c>
      <c r="H1175" s="4">
        <f ca="1"/>
        <v>0.16827414349861</v>
      </c>
      <c r="I1175" s="4">
        <f ca="1"/>
        <v>4.9221294594233002E-2</v>
      </c>
      <c r="J1175" s="4">
        <f ca="1"/>
        <v>0.14280125275076999</v>
      </c>
      <c r="K1175" s="4">
        <f ca="1"/>
        <v>2.7855083755637999E-2</v>
      </c>
      <c r="L1175" s="4">
        <f ca="1"/>
        <v>2.7758477852904001E-2</v>
      </c>
      <c r="M1175" s="4">
        <f ca="1"/>
        <v>1.1704049756112</v>
      </c>
      <c r="N1175" s="4">
        <f ca="1"/>
        <v>85.281981597544004</v>
      </c>
      <c r="O1175" s="4">
        <f ca="1"/>
        <v>52.381138560594998</v>
      </c>
      <c r="P1175" s="4">
        <f ca="1"/>
        <v>63.154970809791998</v>
      </c>
      <c r="Q1175" s="4">
        <f t="shared" ca="1" si="36"/>
        <v>4.7788661323791302E-2</v>
      </c>
      <c r="R1175" s="4">
        <f t="shared" ca="1" si="37"/>
        <v>0.21940068199570772</v>
      </c>
      <c r="S1175" s="4">
        <f ca="1"/>
        <v>4.9993333333332997</v>
      </c>
      <c r="T1175" s="4">
        <f ca="1"/>
        <v>6.0961904761905004</v>
      </c>
      <c r="U1175" s="4">
        <f ca="1"/>
        <v>15.331507053737001</v>
      </c>
      <c r="V1175" s="4">
        <f ca="1"/>
        <v>14.632251349586999</v>
      </c>
      <c r="W1175" s="4">
        <f ca="1"/>
        <v>0</v>
      </c>
      <c r="X1175" s="4">
        <f ca="1"/>
        <v>-6.2636052479808004</v>
      </c>
      <c r="Y1175" s="4">
        <f ca="1"/>
        <v>-9.4650561322794999</v>
      </c>
      <c r="Z1175" s="4">
        <f ca="1"/>
        <v>-24.558606110639001</v>
      </c>
    </row>
    <row r="1176" spans="1:26" hidden="1" x14ac:dyDescent="0.25">
      <c r="A1176" s="3" t="s">
        <v>3658</v>
      </c>
      <c r="B1176" t="str">
        <v>广东宏大</v>
      </c>
      <c r="C1176" s="8" t="str">
        <f ca="1"/>
        <v>采矿业</v>
      </c>
      <c r="D1176" s="4">
        <f ca="1"/>
        <v>-5.3655534001131003E-2</v>
      </c>
      <c r="E1176" s="4">
        <f ca="1"/>
        <v>-1.1652344361424E-3</v>
      </c>
      <c r="F1176" s="4">
        <f ca="1"/>
        <v>7.8509446734782995E-3</v>
      </c>
      <c r="G1176" s="4">
        <f ca="1"/>
        <v>-0.19868577766465001</v>
      </c>
      <c r="H1176" s="4">
        <f ca="1"/>
        <v>-3.3472553704022002E-3</v>
      </c>
      <c r="I1176" s="4">
        <f ca="1"/>
        <v>1.6061879705563001E-3</v>
      </c>
      <c r="J1176" s="4">
        <f ca="1"/>
        <v>-0.17221369301781</v>
      </c>
      <c r="K1176" s="4">
        <f ca="1"/>
        <v>-2.9481967009116999E-3</v>
      </c>
      <c r="L1176" s="4">
        <f ca="1"/>
        <v>4.5809473897980002E-4</v>
      </c>
      <c r="M1176" s="4">
        <f ca="1"/>
        <v>1.6016924953256999</v>
      </c>
      <c r="N1176" s="4">
        <f ca="1"/>
        <v>37.963199179097003</v>
      </c>
      <c r="O1176" s="4">
        <f ca="1"/>
        <v>-8.4041952967822997</v>
      </c>
      <c r="P1176" s="4">
        <f ca="1"/>
        <v>46.635142055137003</v>
      </c>
      <c r="Q1176" s="4">
        <f t="shared" ca="1" si="36"/>
        <v>1.1808288955775818E-2</v>
      </c>
      <c r="R1176" s="4">
        <f t="shared" ca="1" si="37"/>
        <v>-3.022372016656243E-2</v>
      </c>
      <c r="S1176" s="4">
        <f ca="1"/>
        <v>22.003111111111</v>
      </c>
      <c r="T1176" s="4">
        <f ca="1"/>
        <v>21.338095238095001</v>
      </c>
      <c r="U1176" s="4">
        <f ca="1"/>
        <v>60.640507665009999</v>
      </c>
      <c r="V1176" s="4">
        <f ca="1"/>
        <v>59.932803799812</v>
      </c>
      <c r="W1176" s="4">
        <f ca="1"/>
        <v>30.942921944337002</v>
      </c>
      <c r="X1176" s="4">
        <f ca="1"/>
        <v>19.880160995032998</v>
      </c>
      <c r="Y1176" s="4">
        <f ca="1"/>
        <v>25.618303699014</v>
      </c>
      <c r="Z1176" s="4">
        <f ca="1"/>
        <v>2.7953328832462998</v>
      </c>
    </row>
    <row r="1177" spans="1:26" hidden="1" x14ac:dyDescent="0.25">
      <c r="A1177" s="3" t="s">
        <v>3659</v>
      </c>
      <c r="B1177" t="str">
        <v>华东重机</v>
      </c>
      <c r="C1177" s="8" t="str">
        <f ca="1"/>
        <v>制造业</v>
      </c>
      <c r="D1177" s="4">
        <f ca="1"/>
        <v>-0.64678341764540004</v>
      </c>
      <c r="E1177" s="4">
        <f ca="1"/>
        <v>-1.3905428275824999E-2</v>
      </c>
      <c r="F1177" s="4">
        <f ca="1"/>
        <v>-2.7821985444261E-2</v>
      </c>
      <c r="G1177" s="4">
        <f ca="1"/>
        <v>4.9705912719411001E-2</v>
      </c>
      <c r="H1177" s="4">
        <f ca="1"/>
        <v>1.281820764743E-3</v>
      </c>
      <c r="I1177" s="4">
        <f ca="1"/>
        <v>1.8222460827850999E-2</v>
      </c>
      <c r="J1177" s="4">
        <f ca="1"/>
        <v>-2.0821324765337998E-3</v>
      </c>
      <c r="K1177" s="4">
        <f ca="1"/>
        <v>-6.05252380351E-5</v>
      </c>
      <c r="L1177" s="4">
        <f ca="1"/>
        <v>8.2735268643723998E-3</v>
      </c>
      <c r="M1177" s="4">
        <f ca="1"/>
        <v>0.83664698958906003</v>
      </c>
      <c r="N1177" s="4">
        <f ca="1"/>
        <v>42.828906141779001</v>
      </c>
      <c r="O1177" s="4">
        <f ca="1"/>
        <v>7.0027433642043997</v>
      </c>
      <c r="P1177" s="4">
        <f ca="1"/>
        <v>48.917815405497002</v>
      </c>
      <c r="Q1177" s="4">
        <f t="shared" ca="1" si="36"/>
        <v>-2.9373081981547162E-2</v>
      </c>
      <c r="R1177" s="4">
        <f t="shared" ca="1" si="37"/>
        <v>-4.7388506009001505E-2</v>
      </c>
      <c r="S1177" s="4">
        <f ca="1"/>
        <v>3.9015555555555999</v>
      </c>
      <c r="T1177" s="4">
        <f ca="1"/>
        <v>3.7166666666667001</v>
      </c>
      <c r="U1177" s="4">
        <f ca="1"/>
        <v>10.702443757566</v>
      </c>
      <c r="V1177" s="4">
        <f ca="1"/>
        <v>11.026320781846</v>
      </c>
      <c r="W1177" s="4">
        <f ca="1"/>
        <v>0</v>
      </c>
      <c r="X1177" s="4">
        <f ca="1"/>
        <v>-52.403769361549998</v>
      </c>
      <c r="Y1177" s="4">
        <f ca="1"/>
        <v>-22.818977154352002</v>
      </c>
      <c r="Z1177" s="4">
        <f ca="1"/>
        <v>86.355736007196995</v>
      </c>
    </row>
    <row r="1178" spans="1:26" hidden="1" x14ac:dyDescent="0.25">
      <c r="A1178" s="3" t="s">
        <v>3660</v>
      </c>
      <c r="B1178" t="str">
        <v>亿利达</v>
      </c>
      <c r="C1178" s="8" t="str">
        <f ca="1"/>
        <v>制造业</v>
      </c>
      <c r="D1178" s="4">
        <f ca="1"/>
        <v>0.24352563976162001</v>
      </c>
      <c r="E1178" s="4">
        <f ca="1"/>
        <v>6.0916397757747997E-3</v>
      </c>
      <c r="F1178" s="4">
        <f ca="1"/>
        <v>1.6733325816404999E-2</v>
      </c>
      <c r="G1178" s="4">
        <f ca="1"/>
        <v>2.8340467856688999E-2</v>
      </c>
      <c r="H1178" s="4">
        <f ca="1"/>
        <v>5.7881711979889999E-4</v>
      </c>
      <c r="I1178" s="4">
        <f ca="1"/>
        <v>7.6569681046043999E-3</v>
      </c>
      <c r="J1178" s="4">
        <f ca="1"/>
        <v>-5.1850542160490003E-2</v>
      </c>
      <c r="K1178" s="4">
        <f ca="1"/>
        <v>-9.8968968652970004E-4</v>
      </c>
      <c r="L1178" s="4">
        <f ca="1"/>
        <v>5.5695277570761001E-3</v>
      </c>
      <c r="M1178" s="4">
        <f ca="1"/>
        <v>1.2080671323267</v>
      </c>
      <c r="N1178" s="4">
        <f ca="1"/>
        <v>50.787307279617998</v>
      </c>
      <c r="O1178" s="4">
        <f ca="1"/>
        <v>7.2123930885537</v>
      </c>
      <c r="P1178" s="4">
        <f ca="1"/>
        <v>58.345806422686998</v>
      </c>
      <c r="Q1178" s="4">
        <f t="shared" ca="1" si="36"/>
        <v>2.7651006711409871E-2</v>
      </c>
      <c r="R1178" s="4">
        <f t="shared" ca="1" si="37"/>
        <v>-6.2466535784417672E-3</v>
      </c>
      <c r="S1178" s="4">
        <f ca="1"/>
        <v>6.2255555555555997</v>
      </c>
      <c r="T1178" s="4">
        <f ca="1"/>
        <v>6.1866666666667003</v>
      </c>
      <c r="U1178" s="4">
        <f ca="1"/>
        <v>30.088323239779001</v>
      </c>
      <c r="V1178" s="4">
        <f ca="1"/>
        <v>29.278736694926</v>
      </c>
      <c r="W1178" s="4">
        <f ca="1"/>
        <v>27.830360606374001</v>
      </c>
      <c r="X1178" s="4">
        <f ca="1"/>
        <v>8.8091507243529996</v>
      </c>
      <c r="Y1178" s="4">
        <f ca="1"/>
        <v>-1.1095798642279999</v>
      </c>
      <c r="Z1178" s="4">
        <f ca="1"/>
        <v>-19.166431971550999</v>
      </c>
    </row>
    <row r="1179" spans="1:26" hidden="1" x14ac:dyDescent="0.25">
      <c r="A1179" s="3" t="s">
        <v>3661</v>
      </c>
      <c r="B1179" t="str">
        <v>乔治白</v>
      </c>
      <c r="C1179" s="8" t="str">
        <f ca="1"/>
        <v>制造业</v>
      </c>
      <c r="D1179" s="4">
        <f ca="1"/>
        <v>0.39555462549780002</v>
      </c>
      <c r="E1179" s="4">
        <f ca="1"/>
        <v>1.6035772528469001E-2</v>
      </c>
      <c r="F1179" s="4">
        <f ca="1"/>
        <v>2.7008240172978999E-2</v>
      </c>
      <c r="G1179" s="4">
        <f ca="1"/>
        <v>0.14756783816711</v>
      </c>
      <c r="H1179" s="4">
        <f ca="1"/>
        <v>4.8099453890288E-3</v>
      </c>
      <c r="I1179" s="4">
        <f ca="1"/>
        <v>1.2453464721089E-2</v>
      </c>
      <c r="J1179" s="4">
        <f ca="1"/>
        <v>0.11900048509876</v>
      </c>
      <c r="K1179" s="4">
        <f ca="1"/>
        <v>2.7893422067558002E-3</v>
      </c>
      <c r="L1179" s="4">
        <f ca="1"/>
        <v>1.1138494414994E-2</v>
      </c>
      <c r="M1179" s="4">
        <f ca="1"/>
        <v>0.77130306055324005</v>
      </c>
      <c r="N1179" s="4">
        <f ca="1"/>
        <v>33.113191532781997</v>
      </c>
      <c r="O1179" s="4">
        <f ca="1"/>
        <v>12.99384959538</v>
      </c>
      <c r="P1179" s="4">
        <f ca="1"/>
        <v>69.250183144613004</v>
      </c>
      <c r="Q1179" s="4">
        <f t="shared" ca="1" si="36"/>
        <v>3.0808729139909802E-2</v>
      </c>
      <c r="R1179" s="4">
        <f t="shared" ca="1" si="37"/>
        <v>2.0527695654607672E-2</v>
      </c>
      <c r="S1179" s="4">
        <f ca="1"/>
        <v>5.1219999999999999</v>
      </c>
      <c r="T1179" s="4">
        <f ca="1"/>
        <v>5.2271428571429004</v>
      </c>
      <c r="U1179" s="4">
        <f ca="1"/>
        <v>35.417292212570999</v>
      </c>
      <c r="V1179" s="4">
        <f ca="1"/>
        <v>34.358743005720001</v>
      </c>
      <c r="W1179" s="4">
        <f ca="1"/>
        <v>-3.8665946469785002</v>
      </c>
      <c r="X1179" s="4">
        <f ca="1"/>
        <v>4.4987493436186998</v>
      </c>
      <c r="Y1179" s="4">
        <f ca="1"/>
        <v>6.0728438636358</v>
      </c>
      <c r="Z1179" s="4">
        <f ca="1"/>
        <v>-24.716127254614001</v>
      </c>
    </row>
    <row r="1180" spans="1:26" hidden="1" x14ac:dyDescent="0.25">
      <c r="A1180" s="3" t="s">
        <v>3662</v>
      </c>
      <c r="B1180" t="str">
        <v>金河生物</v>
      </c>
      <c r="C1180" s="8" t="str">
        <f ca="1"/>
        <v>制造业</v>
      </c>
      <c r="D1180" s="4">
        <f ca="1"/>
        <v>8.0079592241934006E-2</v>
      </c>
      <c r="E1180" s="4">
        <f ca="1"/>
        <v>1.7446628196723E-3</v>
      </c>
      <c r="F1180" s="4">
        <f ca="1"/>
        <v>1.2887409727337E-2</v>
      </c>
      <c r="G1180" s="4">
        <f ca="1"/>
        <v>5.7179825067632001E-2</v>
      </c>
      <c r="H1180" s="4">
        <f ca="1"/>
        <v>9.6314129518040002E-4</v>
      </c>
      <c r="I1180" s="4">
        <f ca="1"/>
        <v>9.9637124255510991E-3</v>
      </c>
      <c r="J1180" s="4">
        <f ca="1"/>
        <v>0.12314400055265</v>
      </c>
      <c r="K1180" s="4">
        <f ca="1"/>
        <v>3.2041011842216002E-3</v>
      </c>
      <c r="L1180" s="4">
        <f ca="1"/>
        <v>8.8746160711290992E-3</v>
      </c>
      <c r="M1180" s="4">
        <f ca="1"/>
        <v>0.86253777248718</v>
      </c>
      <c r="N1180" s="4">
        <f ca="1"/>
        <v>24.522672308739999</v>
      </c>
      <c r="O1180" s="4">
        <f ca="1"/>
        <v>-3.6864770048516999</v>
      </c>
      <c r="P1180" s="4">
        <f ca="1"/>
        <v>53.695883785688999</v>
      </c>
      <c r="Q1180" s="4">
        <f t="shared" ca="1" si="36"/>
        <v>1.3040494166081901E-2</v>
      </c>
      <c r="R1180" s="4">
        <f t="shared" ca="1" si="37"/>
        <v>-3.107300188814732E-3</v>
      </c>
      <c r="S1180" s="4">
        <f ca="1"/>
        <v>4.8426666666667</v>
      </c>
      <c r="T1180" s="4">
        <f ca="1"/>
        <v>4.8276190476189997</v>
      </c>
      <c r="U1180" s="4">
        <f ca="1"/>
        <v>29.448741275372999</v>
      </c>
      <c r="V1180" s="4">
        <f ca="1"/>
        <v>29.069658562478999</v>
      </c>
      <c r="W1180" s="4">
        <f ca="1"/>
        <v>-14.720942473468</v>
      </c>
      <c r="X1180" s="4">
        <f ca="1"/>
        <v>5.9980222331017998</v>
      </c>
      <c r="Y1180" s="4">
        <f ca="1"/>
        <v>10.445872545537</v>
      </c>
      <c r="Z1180" s="4">
        <f ca="1"/>
        <v>-23.87783488338</v>
      </c>
    </row>
    <row r="1181" spans="1:26" hidden="1" x14ac:dyDescent="0.25">
      <c r="A1181" s="3" t="s">
        <v>3663</v>
      </c>
      <c r="B1181" t="str">
        <v>远大智能</v>
      </c>
      <c r="C1181" s="8" t="str">
        <f ca="1"/>
        <v>制造业</v>
      </c>
      <c r="D1181" s="4">
        <f ca="1"/>
        <v>0.13900828617135999</v>
      </c>
      <c r="E1181" s="4">
        <f ca="1"/>
        <v>3.0637845320508998E-3</v>
      </c>
      <c r="F1181" s="4">
        <f ca="1"/>
        <v>1.6367806427663001E-2</v>
      </c>
      <c r="G1181" s="4">
        <f ca="1"/>
        <v>0.12648310597349999</v>
      </c>
      <c r="H1181" s="4">
        <f ca="1"/>
        <v>2.1913486183485001E-3</v>
      </c>
      <c r="I1181" s="4">
        <f ca="1"/>
        <v>1.3385910128028001E-2</v>
      </c>
      <c r="J1181" s="4">
        <f ca="1"/>
        <v>3.5364554309149997E-4</v>
      </c>
      <c r="K1181" s="4">
        <f ca="1"/>
        <v>6.8712358611999996E-6</v>
      </c>
      <c r="L1181" s="4">
        <f ca="1"/>
        <v>6.6750361400252003E-3</v>
      </c>
      <c r="M1181" s="4">
        <f ca="1"/>
        <v>1.4766846136251</v>
      </c>
      <c r="N1181" s="4">
        <f ca="1"/>
        <v>71.334208150788001</v>
      </c>
      <c r="O1181" s="4">
        <f ca="1"/>
        <v>42.701856924481</v>
      </c>
      <c r="P1181" s="4">
        <f ca="1"/>
        <v>64.567146741147994</v>
      </c>
      <c r="Q1181" s="4">
        <f t="shared" ca="1" si="36"/>
        <v>3.3959248901339764E-2</v>
      </c>
      <c r="R1181" s="4">
        <f t="shared" ca="1" si="37"/>
        <v>-1.0769768643777912E-2</v>
      </c>
      <c r="S1181" s="4">
        <f ca="1"/>
        <v>4.1768888888889002</v>
      </c>
      <c r="T1181" s="4">
        <f ca="1"/>
        <v>4.1319047619048002</v>
      </c>
      <c r="U1181" s="4">
        <f ca="1"/>
        <v>16.180260100582</v>
      </c>
      <c r="V1181" s="4">
        <f ca="1"/>
        <v>15.648837338391001</v>
      </c>
      <c r="W1181" s="4">
        <f ca="1"/>
        <v>6.7256484808712003</v>
      </c>
      <c r="X1181" s="4">
        <f ca="1"/>
        <v>12.911719880295999</v>
      </c>
      <c r="Y1181" s="4">
        <f ca="1"/>
        <v>-2.5714914551446002</v>
      </c>
      <c r="Z1181" s="4">
        <f ca="1"/>
        <v>0</v>
      </c>
    </row>
    <row r="1182" spans="1:26" hidden="1" x14ac:dyDescent="0.25">
      <c r="A1182" s="3" t="s">
        <v>3664</v>
      </c>
      <c r="B1182" t="str">
        <v>美亚光电</v>
      </c>
      <c r="C1182" s="8" t="str">
        <f ca="1"/>
        <v>制造业</v>
      </c>
      <c r="D1182" s="4">
        <f ca="1"/>
        <v>-0.31772486840608</v>
      </c>
      <c r="E1182" s="4">
        <f ca="1"/>
        <v>-7.4701702166238004E-3</v>
      </c>
      <c r="F1182" s="4">
        <f ca="1"/>
        <v>-5.4047727397367002E-3</v>
      </c>
      <c r="G1182" s="4">
        <f ca="1"/>
        <v>-0.46318575696844999</v>
      </c>
      <c r="H1182" s="4">
        <f ca="1"/>
        <v>-8.0927759899322004E-3</v>
      </c>
      <c r="I1182" s="4">
        <f ca="1"/>
        <v>-7.6511366482253E-3</v>
      </c>
      <c r="J1182" s="4">
        <f ca="1"/>
        <v>-0.38402146352598998</v>
      </c>
      <c r="K1182" s="4">
        <f ca="1"/>
        <v>-6.9253483652493E-3</v>
      </c>
      <c r="L1182" s="4">
        <f ca="1"/>
        <v>-1.0736436227897999E-2</v>
      </c>
      <c r="M1182" s="4">
        <f ca="1"/>
        <v>1.1722791186154</v>
      </c>
      <c r="N1182" s="4">
        <f ca="1"/>
        <v>37.932829154365002</v>
      </c>
      <c r="O1182" s="4">
        <f ca="1"/>
        <v>-13.794880055990999</v>
      </c>
      <c r="P1182" s="4">
        <f ca="1"/>
        <v>28.949254509605002</v>
      </c>
      <c r="Q1182" s="4">
        <f t="shared" ca="1" si="36"/>
        <v>-8.552856654009712E-4</v>
      </c>
      <c r="R1182" s="4">
        <f t="shared" ca="1" si="37"/>
        <v>-5.5683731371192827E-2</v>
      </c>
      <c r="S1182" s="4">
        <f ca="1"/>
        <v>20.364444444444</v>
      </c>
      <c r="T1182" s="4">
        <f ca="1"/>
        <v>19.230476190476001</v>
      </c>
      <c r="U1182" s="4">
        <f ca="1"/>
        <v>103.85910753747</v>
      </c>
      <c r="V1182" s="4">
        <f ca="1"/>
        <v>103.94801278275</v>
      </c>
      <c r="W1182" s="4">
        <f ca="1"/>
        <v>10.267783626577</v>
      </c>
      <c r="X1182" s="4">
        <f ca="1"/>
        <v>12.155072871573999</v>
      </c>
      <c r="Y1182" s="4">
        <f ca="1"/>
        <v>6.1821539512779999</v>
      </c>
      <c r="Z1182" s="4">
        <f ca="1"/>
        <v>-14.278177293043999</v>
      </c>
    </row>
    <row r="1183" spans="1:26" hidden="1" x14ac:dyDescent="0.25">
      <c r="A1183" s="3" t="s">
        <v>3665</v>
      </c>
      <c r="B1183" t="str">
        <v>冀凯股份</v>
      </c>
      <c r="C1183" s="8" t="str">
        <f ca="1"/>
        <v>制造业</v>
      </c>
      <c r="D1183" s="4">
        <f ca="1"/>
        <v>0.25581696065495002</v>
      </c>
      <c r="E1183" s="4">
        <f ca="1"/>
        <v>6.7616068060376002E-3</v>
      </c>
      <c r="F1183" s="4">
        <f ca="1"/>
        <v>1.7315338155975E-2</v>
      </c>
      <c r="G1183" s="4">
        <f ca="1"/>
        <v>0.1113381007088</v>
      </c>
      <c r="H1183" s="4">
        <f ca="1"/>
        <v>6.5300107182152999E-3</v>
      </c>
      <c r="I1183" s="4">
        <f ca="1"/>
        <v>2.2386183103721001E-2</v>
      </c>
      <c r="J1183" s="4">
        <f ca="1"/>
        <v>8.6928654546736001E-3</v>
      </c>
      <c r="K1183" s="4">
        <f ca="1"/>
        <v>4.204705514858E-4</v>
      </c>
      <c r="L1183" s="4">
        <f ca="1"/>
        <v>7.5516937993080997E-3</v>
      </c>
      <c r="M1183" s="4">
        <f ca="1"/>
        <v>1.2735469759914999</v>
      </c>
      <c r="N1183" s="4">
        <f ca="1"/>
        <v>43.795023371997999</v>
      </c>
      <c r="O1183" s="4">
        <f ca="1"/>
        <v>24.036475002486</v>
      </c>
      <c r="P1183" s="4">
        <f ca="1"/>
        <v>56.477708688120998</v>
      </c>
      <c r="Q1183" s="4">
        <f t="shared" ca="1" si="36"/>
        <v>3.472409152085195E-2</v>
      </c>
      <c r="R1183" s="4">
        <f t="shared" ca="1" si="37"/>
        <v>-2.0804095190978283E-2</v>
      </c>
      <c r="S1183" s="4">
        <f ca="1"/>
        <v>6.2884444444443997</v>
      </c>
      <c r="T1183" s="4">
        <f ca="1"/>
        <v>6.1576190476189998</v>
      </c>
      <c r="U1183" s="4">
        <f ca="1"/>
        <v>11.057776988972</v>
      </c>
      <c r="V1183" s="4">
        <f ca="1"/>
        <v>10.686691340798999</v>
      </c>
      <c r="W1183" s="4">
        <f ca="1"/>
        <v>-3.3377303919827002</v>
      </c>
      <c r="X1183" s="4">
        <f ca="1"/>
        <v>-5.6218631688347003</v>
      </c>
      <c r="Y1183" s="4">
        <f ca="1"/>
        <v>2.1767098722218998</v>
      </c>
      <c r="Z1183" s="4">
        <f ca="1"/>
        <v>37.123630767843999</v>
      </c>
    </row>
    <row r="1184" spans="1:26" hidden="1" x14ac:dyDescent="0.25">
      <c r="A1184" s="3" t="s">
        <v>3666</v>
      </c>
      <c r="B1184" t="str">
        <v>远程股份</v>
      </c>
      <c r="C1184" s="8" t="str">
        <f ca="1"/>
        <v>制造业</v>
      </c>
      <c r="D1184" s="4">
        <f ca="1"/>
        <v>0.85815784867630995</v>
      </c>
      <c r="E1184" s="4">
        <f ca="1"/>
        <v>4.1151069008689999E-2</v>
      </c>
      <c r="F1184" s="4">
        <f ca="1"/>
        <v>0.10050330103592001</v>
      </c>
      <c r="G1184" s="4">
        <f ca="1"/>
        <v>0.57736064329430004</v>
      </c>
      <c r="H1184" s="4">
        <f ca="1"/>
        <v>2.1892529523669001E-2</v>
      </c>
      <c r="I1184" s="4">
        <f ca="1"/>
        <v>6.3234991690927E-2</v>
      </c>
      <c r="J1184" s="4">
        <f ca="1"/>
        <v>0.33864891895977001</v>
      </c>
      <c r="K1184" s="4">
        <f ca="1"/>
        <v>2.1298322589692002E-2</v>
      </c>
      <c r="L1184" s="4">
        <f ca="1"/>
        <v>3.1221129291449001E-2</v>
      </c>
      <c r="M1184" s="4">
        <f ca="1"/>
        <v>0.63657436633440001</v>
      </c>
      <c r="N1184" s="4">
        <f ca="1"/>
        <v>32.999622709699999</v>
      </c>
      <c r="O1184" s="4">
        <f ca="1"/>
        <v>30.605844647992999</v>
      </c>
      <c r="P1184" s="4">
        <f ca="1"/>
        <v>80.843098082387996</v>
      </c>
      <c r="Q1184" s="4">
        <f t="shared" ca="1" si="36"/>
        <v>0.14320685434519456</v>
      </c>
      <c r="R1184" s="4">
        <f t="shared" ca="1" si="37"/>
        <v>7.5419736683179417E-2</v>
      </c>
      <c r="S1184" s="4">
        <f ca="1"/>
        <v>3.7631818181818</v>
      </c>
      <c r="T1184" s="4">
        <f ca="1"/>
        <v>4.0469999999999997</v>
      </c>
      <c r="U1184" s="4">
        <f ca="1"/>
        <v>19.407290349553001</v>
      </c>
      <c r="V1184" s="4">
        <f ca="1"/>
        <v>16.976184384993999</v>
      </c>
      <c r="W1184" s="4">
        <f ca="1"/>
        <v>100.12962896846</v>
      </c>
      <c r="X1184" s="4">
        <f ca="1"/>
        <v>2.6185091496992001</v>
      </c>
      <c r="Y1184" s="4">
        <f ca="1"/>
        <v>-3.6301129417520999</v>
      </c>
      <c r="Z1184" s="4">
        <f ca="1"/>
        <v>-17.426984513602999</v>
      </c>
    </row>
    <row r="1185" spans="1:26" hidden="1" x14ac:dyDescent="0.25">
      <c r="A1185" s="3" t="s">
        <v>3667</v>
      </c>
      <c r="B1185" t="str">
        <v>双成药业</v>
      </c>
      <c r="C1185" s="8" t="str">
        <f ca="1"/>
        <v>制造业</v>
      </c>
      <c r="D1185" s="4">
        <f ca="1"/>
        <v>-9.1900284475191999E-3</v>
      </c>
      <c r="E1185" s="4">
        <f ca="1"/>
        <v>-2.2094841059079999E-4</v>
      </c>
      <c r="F1185" s="4">
        <f ca="1"/>
        <v>1.3907921138143001E-2</v>
      </c>
      <c r="G1185" s="4">
        <f ca="1"/>
        <v>8.6230579824028999E-2</v>
      </c>
      <c r="H1185" s="4">
        <f ca="1"/>
        <v>1.5567995628696001E-3</v>
      </c>
      <c r="I1185" s="4">
        <f ca="1"/>
        <v>1.8051304579614E-2</v>
      </c>
      <c r="J1185" s="4">
        <f ca="1"/>
        <v>0.21164004091265001</v>
      </c>
      <c r="K1185" s="4">
        <f ca="1"/>
        <v>5.0317553456102997E-3</v>
      </c>
      <c r="L1185" s="4">
        <f ca="1"/>
        <v>2.535132337064E-2</v>
      </c>
      <c r="M1185" s="4">
        <f ca="1"/>
        <v>0.47628867112878998</v>
      </c>
      <c r="N1185" s="4">
        <f ca="1"/>
        <v>77.604181506984006</v>
      </c>
      <c r="O1185" s="4">
        <f ca="1"/>
        <v>62.313135673281003</v>
      </c>
      <c r="P1185" s="4">
        <f ca="1"/>
        <v>59.422080292327003</v>
      </c>
      <c r="Q1185" s="4">
        <f t="shared" ca="1" si="36"/>
        <v>1.8426966292116615E-2</v>
      </c>
      <c r="R1185" s="4">
        <f t="shared" ca="1" si="37"/>
        <v>-1.8638605211062187E-3</v>
      </c>
      <c r="S1185" s="4">
        <f ca="1"/>
        <v>7.3579999999999997</v>
      </c>
      <c r="T1185" s="4">
        <f ca="1"/>
        <v>7.3442857142857001</v>
      </c>
      <c r="U1185" s="4">
        <f ca="1"/>
        <v>26.468963462838001</v>
      </c>
      <c r="V1185" s="4">
        <f ca="1"/>
        <v>25.990045765584998</v>
      </c>
      <c r="W1185" s="4">
        <f ca="1"/>
        <v>0</v>
      </c>
      <c r="X1185" s="4">
        <f ca="1"/>
        <v>-7.4553106584422997</v>
      </c>
      <c r="Y1185" s="4">
        <f ca="1"/>
        <v>-1.4208839201054</v>
      </c>
      <c r="Z1185" s="4">
        <f ca="1"/>
        <v>-27.649101439144001</v>
      </c>
    </row>
    <row r="1186" spans="1:26" hidden="1" x14ac:dyDescent="0.25">
      <c r="A1186" s="3" t="s">
        <v>3668</v>
      </c>
      <c r="B1186" t="str">
        <v>顾地科技</v>
      </c>
      <c r="C1186" s="8" t="str">
        <f ca="1"/>
        <v>制造业</v>
      </c>
      <c r="D1186" s="4">
        <f ca="1"/>
        <v>-1.2454249973355001</v>
      </c>
      <c r="E1186" s="4">
        <f ca="1"/>
        <v>-2.8582036575738001E-2</v>
      </c>
      <c r="F1186" s="4">
        <f ca="1"/>
        <v>-2.9104152874002E-2</v>
      </c>
      <c r="G1186" s="4">
        <f ca="1"/>
        <v>-0.24927015253356</v>
      </c>
      <c r="H1186" s="4">
        <f ca="1"/>
        <v>-8.2892996562509997E-3</v>
      </c>
      <c r="I1186" s="4">
        <f ca="1"/>
        <v>-4.7409418874479999E-3</v>
      </c>
      <c r="J1186" s="4">
        <f ca="1"/>
        <v>-0.49836200081017001</v>
      </c>
      <c r="K1186" s="4">
        <f ca="1"/>
        <v>-5.1261253737135998E-2</v>
      </c>
      <c r="L1186" s="4">
        <f ca="1"/>
        <v>-2.0543284843366E-2</v>
      </c>
      <c r="M1186" s="4">
        <f ca="1"/>
        <v>0.76376658478694004</v>
      </c>
      <c r="N1186" s="4">
        <f ca="1"/>
        <v>61.396560208597997</v>
      </c>
      <c r="O1186" s="4">
        <f ca="1"/>
        <v>48.230545754799998</v>
      </c>
      <c r="P1186" s="4">
        <f ca="1"/>
        <v>47.734906419715998</v>
      </c>
      <c r="Q1186" s="4">
        <f t="shared" ca="1" si="36"/>
        <v>-3.0498388296550827E-2</v>
      </c>
      <c r="R1186" s="4">
        <f t="shared" ca="1" si="37"/>
        <v>-2.8522950277108869E-2</v>
      </c>
      <c r="S1186" s="4">
        <f ca="1"/>
        <v>6.8104444444443999</v>
      </c>
      <c r="T1186" s="4">
        <f ca="1"/>
        <v>6.6161904761904999</v>
      </c>
      <c r="U1186" s="4">
        <f ca="1"/>
        <v>26.72244548059</v>
      </c>
      <c r="V1186" s="4">
        <f ca="1"/>
        <v>27.563074839698</v>
      </c>
      <c r="W1186" s="4">
        <f ca="1"/>
        <v>0</v>
      </c>
      <c r="X1186" s="4">
        <f ca="1"/>
        <v>-13.662070963762</v>
      </c>
      <c r="Y1186" s="4">
        <f ca="1"/>
        <v>-14.434544561458999</v>
      </c>
      <c r="Z1186" s="4">
        <f ca="1"/>
        <v>-44.284153811609997</v>
      </c>
    </row>
    <row r="1187" spans="1:26" hidden="1" x14ac:dyDescent="0.25">
      <c r="A1187" s="3" t="s">
        <v>3669</v>
      </c>
      <c r="B1187" t="str">
        <v>煌上煌</v>
      </c>
      <c r="C1187" s="8" t="str">
        <f ca="1"/>
        <v>制造业</v>
      </c>
      <c r="D1187" s="4">
        <f ca="1"/>
        <v>0.13744560298590999</v>
      </c>
      <c r="E1187" s="4">
        <f ca="1"/>
        <v>5.1473163771977E-3</v>
      </c>
      <c r="F1187" s="4">
        <f ca="1"/>
        <v>1.0602722028508E-2</v>
      </c>
      <c r="G1187" s="4">
        <f ca="1"/>
        <v>-0.16758410863220999</v>
      </c>
      <c r="H1187" s="4">
        <f ca="1"/>
        <v>-5.5816921132294996E-3</v>
      </c>
      <c r="I1187" s="4">
        <f ca="1"/>
        <v>-1.8712578202161999E-3</v>
      </c>
      <c r="J1187" s="4">
        <f ca="1"/>
        <v>-7.1246351357557997E-2</v>
      </c>
      <c r="K1187" s="4">
        <f ca="1"/>
        <v>-1.7476954933057999E-3</v>
      </c>
      <c r="L1187" s="4">
        <f ca="1"/>
        <v>2.3406664887847999E-3</v>
      </c>
      <c r="M1187" s="4">
        <f ca="1"/>
        <v>0.90175110125887004</v>
      </c>
      <c r="N1187" s="4">
        <f ca="1"/>
        <v>30.718250313639999</v>
      </c>
      <c r="O1187" s="4">
        <f ca="1"/>
        <v>-11.701634108418</v>
      </c>
      <c r="P1187" s="4">
        <f ca="1"/>
        <v>57.746261893968999</v>
      </c>
      <c r="Q1187" s="4">
        <f t="shared" ca="1" si="36"/>
        <v>1.9414483821268671E-2</v>
      </c>
      <c r="R1187" s="4">
        <f t="shared" ca="1" si="37"/>
        <v>-1.2746072431160698E-2</v>
      </c>
      <c r="S1187" s="4">
        <f ca="1"/>
        <v>10.923999999999999</v>
      </c>
      <c r="T1187" s="4">
        <f ca="1"/>
        <v>10.784761904762</v>
      </c>
      <c r="U1187" s="4">
        <f ca="1"/>
        <v>46.837395560666998</v>
      </c>
      <c r="V1187" s="4">
        <f ca="1"/>
        <v>45.945389538804001</v>
      </c>
      <c r="W1187" s="4">
        <f ca="1"/>
        <v>-55.981633990597999</v>
      </c>
      <c r="X1187" s="4">
        <f ca="1"/>
        <v>-2.6386306912908002</v>
      </c>
      <c r="Y1187" s="4">
        <f ca="1"/>
        <v>2.7205073693611999</v>
      </c>
      <c r="Z1187" s="4">
        <f ca="1"/>
        <v>19.609923470131999</v>
      </c>
    </row>
    <row r="1188" spans="1:26" hidden="1" x14ac:dyDescent="0.25">
      <c r="A1188" s="3" t="s">
        <v>3670</v>
      </c>
      <c r="B1188" t="str">
        <v>百洋股份</v>
      </c>
      <c r="C1188" s="8" t="str">
        <f ca="1"/>
        <v>农、林、牧、渔业</v>
      </c>
      <c r="D1188" s="4">
        <f ca="1"/>
        <v>0.35739374021598003</v>
      </c>
      <c r="E1188" s="4">
        <f ca="1"/>
        <v>7.6951730567855004E-3</v>
      </c>
      <c r="F1188" s="4">
        <f ca="1"/>
        <v>1.2653841217819E-2</v>
      </c>
      <c r="G1188" s="4">
        <f ca="1"/>
        <v>-7.1475459793230001E-2</v>
      </c>
      <c r="H1188" s="4">
        <f ca="1"/>
        <v>-2.0559886746922E-3</v>
      </c>
      <c r="I1188" s="4">
        <f ca="1"/>
        <v>2.5973626177918999E-3</v>
      </c>
      <c r="J1188" s="4">
        <f ca="1"/>
        <v>-8.5811748516963996E-3</v>
      </c>
      <c r="K1188" s="4">
        <f ca="1"/>
        <v>2.8364795008740002E-4</v>
      </c>
      <c r="L1188" s="4">
        <f ca="1"/>
        <v>-1.0210834382461001E-2</v>
      </c>
      <c r="M1188" s="4">
        <f ca="1"/>
        <v>6.3264670178916002E-2</v>
      </c>
      <c r="N1188" s="4">
        <f ca="1"/>
        <v>39.392388621633998</v>
      </c>
      <c r="O1188" s="4">
        <f ca="1"/>
        <v>16.909345212592001</v>
      </c>
      <c r="P1188" s="4">
        <f ca="1"/>
        <v>49.895601802346</v>
      </c>
      <c r="Q1188" s="4">
        <f t="shared" ca="1" si="36"/>
        <v>1.9924609585383578E-2</v>
      </c>
      <c r="R1188" s="4">
        <f t="shared" ca="1" si="37"/>
        <v>-2.1855291479143467E-2</v>
      </c>
      <c r="S1188" s="4">
        <f ca="1"/>
        <v>6.3273333333332999</v>
      </c>
      <c r="T1188" s="4">
        <f ca="1"/>
        <v>6.1890476190476003</v>
      </c>
      <c r="U1188" s="4">
        <f ca="1"/>
        <v>22.919358357777998</v>
      </c>
      <c r="V1188" s="4">
        <f ca="1"/>
        <v>22.471620100523999</v>
      </c>
      <c r="W1188" s="4">
        <f ca="1"/>
        <v>30.8216785724</v>
      </c>
      <c r="X1188" s="4">
        <f ca="1"/>
        <v>4.1593143919836004</v>
      </c>
      <c r="Y1188" s="4">
        <f ca="1"/>
        <v>-0.84757722218250997</v>
      </c>
      <c r="Z1188" s="4">
        <f ca="1"/>
        <v>-20.284232477981998</v>
      </c>
    </row>
    <row r="1189" spans="1:26" hidden="1" x14ac:dyDescent="0.25">
      <c r="A1189" s="3" t="s">
        <v>3671</v>
      </c>
      <c r="B1189" t="str">
        <v>红旗连锁</v>
      </c>
      <c r="C1189" s="8" t="str">
        <f ca="1"/>
        <v>批发和零售业</v>
      </c>
      <c r="D1189" s="4">
        <f ca="1"/>
        <v>0.20257089785592999</v>
      </c>
      <c r="E1189" s="4">
        <f ca="1"/>
        <v>5.4494434901933998E-3</v>
      </c>
      <c r="F1189" s="4">
        <f ca="1"/>
        <v>1.0741706728072E-2</v>
      </c>
      <c r="G1189" s="4">
        <f ca="1"/>
        <v>-0.13645004438361999</v>
      </c>
      <c r="H1189" s="4">
        <f ca="1"/>
        <v>-3.6251452879327E-3</v>
      </c>
      <c r="I1189" s="4">
        <f ca="1"/>
        <v>4.8142790822289997E-4</v>
      </c>
      <c r="J1189" s="4">
        <f ca="1"/>
        <v>-6.9831799560102006E-2</v>
      </c>
      <c r="K1189" s="4">
        <f ca="1"/>
        <v>-1.5839087979403999E-3</v>
      </c>
      <c r="L1189" s="4">
        <f ca="1"/>
        <v>1.9544999892331001E-3</v>
      </c>
      <c r="M1189" s="4">
        <f ca="1"/>
        <v>0.60584787288226005</v>
      </c>
      <c r="N1189" s="4">
        <f ca="1"/>
        <v>29.495347900386001</v>
      </c>
      <c r="O1189" s="4">
        <f ca="1"/>
        <v>11.258861059461999</v>
      </c>
      <c r="P1189" s="4">
        <f ca="1"/>
        <v>42.795911092830003</v>
      </c>
      <c r="Q1189" s="4">
        <f t="shared" ca="1" si="36"/>
        <v>1.0738691832074782E-2</v>
      </c>
      <c r="R1189" s="4">
        <f t="shared" ca="1" si="37"/>
        <v>-1.283902868893068E-2</v>
      </c>
      <c r="S1189" s="4">
        <f ca="1"/>
        <v>5.1875555555556003</v>
      </c>
      <c r="T1189" s="4">
        <f ca="1"/>
        <v>5.1209523809524002</v>
      </c>
      <c r="U1189" s="4">
        <f ca="1"/>
        <v>41.501338624147998</v>
      </c>
      <c r="V1189" s="4">
        <f ca="1"/>
        <v>41.060403603350998</v>
      </c>
      <c r="W1189" s="4">
        <f ca="1"/>
        <v>-1.9995751413123</v>
      </c>
      <c r="X1189" s="4">
        <f ca="1"/>
        <v>8.6017537708797995</v>
      </c>
      <c r="Y1189" s="4">
        <f ca="1"/>
        <v>17.056040628407001</v>
      </c>
      <c r="Z1189" s="4">
        <f ca="1"/>
        <v>74.751864735745002</v>
      </c>
    </row>
    <row r="1190" spans="1:26" hidden="1" x14ac:dyDescent="0.25">
      <c r="A1190" s="3" t="s">
        <v>3672</v>
      </c>
      <c r="B1190" t="str">
        <v>博实股份</v>
      </c>
      <c r="C1190" s="8" t="str">
        <f ca="1"/>
        <v>制造业</v>
      </c>
      <c r="D1190" s="4">
        <f ca="1"/>
        <v>-0.26103869857883</v>
      </c>
      <c r="E1190" s="4">
        <f ca="1"/>
        <v>-9.3911472361691995E-3</v>
      </c>
      <c r="F1190" s="4">
        <f ca="1"/>
        <v>-7.7002682723544E-3</v>
      </c>
      <c r="G1190" s="4">
        <f ca="1"/>
        <v>-0.40072961219231001</v>
      </c>
      <c r="H1190" s="4">
        <f ca="1"/>
        <v>-1.0880680452437E-2</v>
      </c>
      <c r="I1190" s="4">
        <f ca="1"/>
        <v>-1.1682553459353999E-2</v>
      </c>
      <c r="J1190" s="4">
        <f ca="1"/>
        <v>-0.67799823901957001</v>
      </c>
      <c r="K1190" s="4">
        <f ca="1"/>
        <v>-3.4649152873296001E-2</v>
      </c>
      <c r="L1190" s="4">
        <f ca="1"/>
        <v>-2.5689016851560002E-2</v>
      </c>
      <c r="M1190" s="4">
        <f ca="1"/>
        <v>0.75445101322233998</v>
      </c>
      <c r="N1190" s="4">
        <f ca="1"/>
        <v>32.994651741337002</v>
      </c>
      <c r="O1190" s="4">
        <f ca="1"/>
        <v>13.290548399446999</v>
      </c>
      <c r="P1190" s="4">
        <f ca="1"/>
        <v>38.097939180379001</v>
      </c>
      <c r="Q1190" s="4">
        <f t="shared" ca="1" si="36"/>
        <v>2.2594838863168659E-3</v>
      </c>
      <c r="R1190" s="4">
        <f t="shared" ca="1" si="37"/>
        <v>-7.5033765301243671E-2</v>
      </c>
      <c r="S1190" s="4">
        <f ca="1"/>
        <v>14.855111111111</v>
      </c>
      <c r="T1190" s="4">
        <f ca="1"/>
        <v>13.740476190476</v>
      </c>
      <c r="U1190" s="4">
        <f ca="1"/>
        <v>39.913308394799998</v>
      </c>
      <c r="V1190" s="4">
        <f ca="1"/>
        <v>39.823328226373</v>
      </c>
      <c r="W1190" s="4">
        <f ca="1"/>
        <v>10.962504557179001</v>
      </c>
      <c r="X1190" s="4">
        <f ca="1"/>
        <v>13.842972926109001</v>
      </c>
      <c r="Y1190" s="4">
        <f ca="1"/>
        <v>15.460835918267</v>
      </c>
      <c r="Z1190" s="4">
        <f ca="1"/>
        <v>8.6144509237731999</v>
      </c>
    </row>
    <row r="1191" spans="1:26" hidden="1" x14ac:dyDescent="0.25">
      <c r="A1191" s="3" t="s">
        <v>3673</v>
      </c>
      <c r="B1191" t="str">
        <v>*ST美盛</v>
      </c>
      <c r="C1191" s="8" t="str">
        <f ca="1"/>
        <v>文化、体育和娱乐业</v>
      </c>
      <c r="D1191" s="4">
        <f ca="1"/>
        <v>0.30074398865048002</v>
      </c>
      <c r="E1191" s="4">
        <f ca="1"/>
        <v>9.0979812481179999E-3</v>
      </c>
      <c r="F1191" s="4">
        <f ca="1"/>
        <v>1.8889183296950999E-2</v>
      </c>
      <c r="G1191" s="4">
        <f ca="1"/>
        <v>-0.38528553707697</v>
      </c>
      <c r="H1191" s="4">
        <f ca="1"/>
        <v>-3.4641648820657997E-2</v>
      </c>
      <c r="I1191" s="4">
        <f ca="1"/>
        <v>-2.2633691183492E-2</v>
      </c>
      <c r="J1191" s="4">
        <f ca="1"/>
        <v>4.6012019701063001E-2</v>
      </c>
      <c r="K1191" s="4">
        <f ca="1"/>
        <v>1.6367787975273E-3</v>
      </c>
      <c r="L1191" s="4">
        <f ca="1"/>
        <v>1.1173613702836E-2</v>
      </c>
      <c r="M1191" s="4">
        <f ca="1"/>
        <v>0.45483062193696</v>
      </c>
      <c r="N1191" s="4">
        <f ca="1"/>
        <v>67.960678118261001</v>
      </c>
      <c r="O1191" s="4">
        <f ca="1"/>
        <v>-41.894088921386</v>
      </c>
      <c r="P1191" s="4">
        <f ca="1"/>
        <v>55.009915535410002</v>
      </c>
      <c r="Q1191" s="4">
        <f t="shared" ca="1" si="36"/>
        <v>3.3686236766126566E-2</v>
      </c>
      <c r="R1191" s="4">
        <f t="shared" ca="1" si="37"/>
        <v>-3.5394615330002842E-2</v>
      </c>
      <c r="S1191" s="4">
        <f ca="1"/>
        <v>1.7875555555556</v>
      </c>
      <c r="T1191" s="4">
        <f ca="1"/>
        <v>1.7242857142857</v>
      </c>
      <c r="U1191" s="4">
        <f ca="1"/>
        <v>14.799519292903</v>
      </c>
      <c r="V1191" s="4">
        <f ca="1"/>
        <v>14.317225833637</v>
      </c>
      <c r="W1191" s="4">
        <f ca="1"/>
        <v>0</v>
      </c>
      <c r="X1191" s="4">
        <f ca="1"/>
        <v>-3.6206672373352999</v>
      </c>
      <c r="Y1191" s="4">
        <f ca="1"/>
        <v>-21.471600396012001</v>
      </c>
      <c r="Z1191" s="4">
        <f ca="1"/>
        <v>161.72389113137999</v>
      </c>
    </row>
    <row r="1192" spans="1:26" hidden="1" x14ac:dyDescent="0.25">
      <c r="A1192" s="3" t="s">
        <v>3674</v>
      </c>
      <c r="B1192" t="str">
        <v>ST浩源</v>
      </c>
      <c r="C1192" s="8" t="str">
        <f ca="1"/>
        <v>电力、热力、燃气及水生产和供应业</v>
      </c>
      <c r="D1192" s="4">
        <f ca="1"/>
        <v>1.4401429064752</v>
      </c>
      <c r="E1192" s="4">
        <f ca="1"/>
        <v>-4.7503368741888E-2</v>
      </c>
      <c r="F1192" s="4">
        <f ca="1"/>
        <v>2.1842990619595E-2</v>
      </c>
      <c r="G1192" s="4">
        <f ca="1"/>
        <v>1.1818388786873999</v>
      </c>
      <c r="H1192" s="4">
        <f ca="1"/>
        <v>-4.3761310601467998E-2</v>
      </c>
      <c r="I1192" s="4">
        <f ca="1"/>
        <v>1.7154369357263E-2</v>
      </c>
      <c r="J1192" s="4">
        <f ca="1"/>
        <v>0.26027478235888002</v>
      </c>
      <c r="K1192" s="4">
        <f ca="1"/>
        <v>2.7510652197446001E-2</v>
      </c>
      <c r="L1192" s="4">
        <f ca="1"/>
        <v>7.6309075404948998E-3</v>
      </c>
      <c r="M1192" s="4">
        <f ca="1"/>
        <v>0.52952860080469</v>
      </c>
      <c r="N1192" s="4">
        <f ca="1"/>
        <v>34.388925185772003</v>
      </c>
      <c r="O1192" s="4">
        <f ca="1"/>
        <v>11.983747951301</v>
      </c>
      <c r="P1192" s="4">
        <f ca="1"/>
        <v>89.987405608084998</v>
      </c>
      <c r="Q1192" s="4">
        <f t="shared" ca="1" si="36"/>
        <v>3.8502296008468696E-2</v>
      </c>
      <c r="R1192" s="4">
        <f t="shared" ca="1" si="37"/>
        <v>5.1222944258619445E-2</v>
      </c>
      <c r="S1192" s="4">
        <f ca="1"/>
        <v>4.4895555555555999</v>
      </c>
      <c r="T1192" s="4">
        <f ca="1"/>
        <v>4.7195238095237997</v>
      </c>
      <c r="U1192" s="4">
        <f ca="1"/>
        <v>29.772914080243002</v>
      </c>
      <c r="V1192" s="4">
        <f ca="1"/>
        <v>28.669088354138999</v>
      </c>
      <c r="W1192" s="4">
        <f ca="1"/>
        <v>2.4143757881338002</v>
      </c>
      <c r="X1192" s="4">
        <f ca="1"/>
        <v>3.9741026385610998</v>
      </c>
      <c r="Y1192" s="4">
        <f ca="1"/>
        <v>-10.951428557552999</v>
      </c>
      <c r="Z1192" s="4">
        <f ca="1"/>
        <v>30.904516620710002</v>
      </c>
    </row>
    <row r="1193" spans="1:26" hidden="1" x14ac:dyDescent="0.25">
      <c r="A1193" s="3" t="s">
        <v>3675</v>
      </c>
      <c r="B1193" t="str">
        <v>奥瑞金</v>
      </c>
      <c r="C1193" s="8" t="str">
        <f ca="1"/>
        <v>制造业</v>
      </c>
      <c r="D1193" s="4">
        <f ca="1"/>
        <v>-0.32011523216275001</v>
      </c>
      <c r="E1193" s="4">
        <f ca="1"/>
        <v>-1.1166823332891001E-2</v>
      </c>
      <c r="F1193" s="4">
        <f ca="1"/>
        <v>-6.6620842609160999E-3</v>
      </c>
      <c r="G1193" s="4">
        <f ca="1"/>
        <v>-0.53516286121320999</v>
      </c>
      <c r="H1193" s="4">
        <f ca="1"/>
        <v>-1.3751834848454001E-2</v>
      </c>
      <c r="I1193" s="4">
        <f ca="1"/>
        <v>-9.2923022677376E-3</v>
      </c>
      <c r="J1193" s="4">
        <f ca="1"/>
        <v>-8.4523644670925005E-2</v>
      </c>
      <c r="K1193" s="4">
        <f ca="1"/>
        <v>-1.8006913336912E-3</v>
      </c>
      <c r="L1193" s="4">
        <f ca="1"/>
        <v>2.3055957969926001E-3</v>
      </c>
      <c r="M1193" s="4">
        <f ca="1"/>
        <v>0.58456618206761002</v>
      </c>
      <c r="N1193" s="4">
        <f ca="1"/>
        <v>22.935958483503001</v>
      </c>
      <c r="O1193" s="4">
        <f ca="1"/>
        <v>-16.765884574908998</v>
      </c>
      <c r="P1193" s="4">
        <f ca="1"/>
        <v>37.170918725381</v>
      </c>
      <c r="Q1193" s="4">
        <f t="shared" ca="1" si="36"/>
        <v>-1.4612214312493011E-2</v>
      </c>
      <c r="R1193" s="4">
        <f t="shared" ca="1" si="37"/>
        <v>-3.4685020445981853E-2</v>
      </c>
      <c r="S1193" s="4">
        <f ca="1"/>
        <v>4.5571111111110998</v>
      </c>
      <c r="T1193" s="4">
        <f ca="1"/>
        <v>4.3990476190476002</v>
      </c>
      <c r="U1193" s="4">
        <f ca="1"/>
        <v>42.692321624869997</v>
      </c>
      <c r="V1193" s="4">
        <f ca="1"/>
        <v>43.325401679384001</v>
      </c>
      <c r="W1193" s="4">
        <f ca="1"/>
        <v>-7.0719611495760999</v>
      </c>
      <c r="X1193" s="4">
        <f ca="1"/>
        <v>14.507594527926001</v>
      </c>
      <c r="Y1193" s="4">
        <f ca="1"/>
        <v>4.9601968151801001</v>
      </c>
      <c r="Z1193" s="4">
        <f ca="1"/>
        <v>-11.144764164953999</v>
      </c>
    </row>
    <row r="1194" spans="1:26" hidden="1" x14ac:dyDescent="0.25">
      <c r="A1194" s="3" t="s">
        <v>3676</v>
      </c>
      <c r="B1194" t="str">
        <v>海欣食品</v>
      </c>
      <c r="C1194" s="8" t="str">
        <f ca="1"/>
        <v>制造业</v>
      </c>
      <c r="D1194" s="4">
        <f ca="1"/>
        <v>0.45413120992321998</v>
      </c>
      <c r="E1194" s="4">
        <f ca="1"/>
        <v>1.1148431563297E-2</v>
      </c>
      <c r="F1194" s="4">
        <f ca="1"/>
        <v>1.7232602406730999E-2</v>
      </c>
      <c r="G1194" s="4">
        <f ca="1"/>
        <v>-0.13830769496666001</v>
      </c>
      <c r="H1194" s="4">
        <f ca="1"/>
        <v>-4.1090410916910002E-3</v>
      </c>
      <c r="I1194" s="4">
        <f ca="1"/>
        <v>-4.3695824418500001E-5</v>
      </c>
      <c r="J1194" s="4">
        <f ca="1"/>
        <v>3.6044233440249E-3</v>
      </c>
      <c r="K1194" s="4">
        <f ca="1"/>
        <v>1.2470578263590001E-4</v>
      </c>
      <c r="L1194" s="4">
        <f ca="1"/>
        <v>2.4250676299478E-3</v>
      </c>
      <c r="M1194" s="4">
        <f ca="1"/>
        <v>0.51255373610300003</v>
      </c>
      <c r="N1194" s="4">
        <f ca="1"/>
        <v>45.564548750938002</v>
      </c>
      <c r="O1194" s="4">
        <f ca="1"/>
        <v>4.2085394603606003</v>
      </c>
      <c r="P1194" s="4">
        <f ca="1"/>
        <v>59.394316302261998</v>
      </c>
      <c r="Q1194" s="4">
        <f t="shared" ca="1" si="36"/>
        <v>2.6637417737376698E-2</v>
      </c>
      <c r="R1194" s="4">
        <f t="shared" ca="1" si="37"/>
        <v>-1.3206768468838332E-2</v>
      </c>
      <c r="S1194" s="4">
        <f ca="1"/>
        <v>5.3844444444443997</v>
      </c>
      <c r="T1194" s="4">
        <f ca="1"/>
        <v>5.3133333333332997</v>
      </c>
      <c r="U1194" s="4">
        <f ca="1"/>
        <v>39.461983427425999</v>
      </c>
      <c r="V1194" s="4">
        <f ca="1"/>
        <v>38.438091916030999</v>
      </c>
      <c r="W1194" s="4">
        <f ca="1"/>
        <v>111.03675102914001</v>
      </c>
      <c r="X1194" s="4">
        <f ca="1"/>
        <v>5.3886902059609003</v>
      </c>
      <c r="Y1194" s="4">
        <f ca="1"/>
        <v>13.872171358237001</v>
      </c>
      <c r="Z1194" s="4">
        <f ca="1"/>
        <v>123.04748974934</v>
      </c>
    </row>
    <row r="1195" spans="1:26" hidden="1" x14ac:dyDescent="0.25">
      <c r="A1195" s="3" t="s">
        <v>3677</v>
      </c>
      <c r="B1195" t="str">
        <v>浙江世宝</v>
      </c>
      <c r="C1195" s="8" t="str">
        <f ca="1"/>
        <v>制造业</v>
      </c>
      <c r="D1195" s="4">
        <f ca="1"/>
        <v>-0.45228162114853998</v>
      </c>
      <c r="E1195" s="4">
        <f ca="1"/>
        <v>-9.8257179062583994E-3</v>
      </c>
      <c r="F1195" s="4">
        <f ca="1"/>
        <v>-1.9185557566267001E-2</v>
      </c>
      <c r="G1195" s="4">
        <f ca="1"/>
        <v>-0.56273948902466997</v>
      </c>
      <c r="H1195" s="4">
        <f ca="1"/>
        <v>-9.3150907170223996E-3</v>
      </c>
      <c r="I1195" s="4">
        <f ca="1"/>
        <v>-1.8157111247604999E-2</v>
      </c>
      <c r="J1195" s="4">
        <f ca="1"/>
        <v>-0.28815728741458002</v>
      </c>
      <c r="K1195" s="4">
        <f ca="1"/>
        <v>-4.8826298634951004E-3</v>
      </c>
      <c r="L1195" s="4">
        <f ca="1"/>
        <v>-7.6120672215087004E-3</v>
      </c>
      <c r="M1195" s="4">
        <f ca="1"/>
        <v>2.1437494509856001</v>
      </c>
      <c r="N1195" s="4">
        <f ca="1"/>
        <v>88.240757685221993</v>
      </c>
      <c r="O1195" s="4">
        <f ca="1"/>
        <v>76.268791187822998</v>
      </c>
      <c r="P1195" s="4">
        <f ca="1"/>
        <v>45.326893382797003</v>
      </c>
      <c r="Q1195" s="4">
        <f t="shared" ca="1" si="36"/>
        <v>-2.0004598758331656E-2</v>
      </c>
      <c r="R1195" s="4">
        <f t="shared" ca="1" si="37"/>
        <v>-9.4471709444755456E-2</v>
      </c>
      <c r="S1195" s="4">
        <f ca="1"/>
        <v>15.699333333333</v>
      </c>
      <c r="T1195" s="4">
        <f ca="1"/>
        <v>14.21619047619</v>
      </c>
      <c r="U1195" s="4">
        <f ca="1"/>
        <v>36.173406729718998</v>
      </c>
      <c r="V1195" s="4">
        <f ca="1"/>
        <v>36.911812732883</v>
      </c>
      <c r="W1195" s="4">
        <f ca="1"/>
        <v>27.920317541458001</v>
      </c>
      <c r="X1195" s="4">
        <f ca="1"/>
        <v>12.168428787005</v>
      </c>
      <c r="Y1195" s="4">
        <f ca="1"/>
        <v>6.5527311487251998</v>
      </c>
      <c r="Z1195" s="4">
        <f ca="1"/>
        <v>40.704917754462997</v>
      </c>
    </row>
    <row r="1196" spans="1:26" hidden="1" x14ac:dyDescent="0.25">
      <c r="A1196" s="3" t="s">
        <v>3678</v>
      </c>
      <c r="B1196" t="str">
        <v>新宝股份</v>
      </c>
      <c r="C1196" s="8" t="str">
        <f ca="1"/>
        <v>制造业</v>
      </c>
      <c r="D1196" s="4">
        <f ca="1"/>
        <v>-0.13706435658682001</v>
      </c>
      <c r="E1196" s="4">
        <f ca="1"/>
        <v>-3.7497048949232999E-3</v>
      </c>
      <c r="F1196" s="4">
        <f ca="1"/>
        <v>5.8021634472839995E-4</v>
      </c>
      <c r="G1196" s="4">
        <f ca="1"/>
        <v>-0.33542841202377</v>
      </c>
      <c r="H1196" s="4">
        <f ca="1"/>
        <v>-8.0071143798151993E-3</v>
      </c>
      <c r="I1196" s="4">
        <f ca="1"/>
        <v>-4.2995521120568004E-3</v>
      </c>
      <c r="J1196" s="4">
        <f ca="1"/>
        <v>-0.1149189894823</v>
      </c>
      <c r="K1196" s="4">
        <f ca="1"/>
        <v>-2.2255468467899998E-3</v>
      </c>
      <c r="L1196" s="4">
        <f ca="1"/>
        <v>1.861974927246E-3</v>
      </c>
      <c r="M1196" s="4">
        <f ca="1"/>
        <v>0.85777349906731004</v>
      </c>
      <c r="N1196" s="4">
        <f ca="1"/>
        <v>35.676706521025999</v>
      </c>
      <c r="O1196" s="4">
        <f ca="1"/>
        <v>-13.929626736349</v>
      </c>
      <c r="P1196" s="4">
        <f ca="1"/>
        <v>44.166250354718002</v>
      </c>
      <c r="Q1196" s="4">
        <f t="shared" ca="1" si="36"/>
        <v>6.5999999999976824E-3</v>
      </c>
      <c r="R1196" s="4">
        <f t="shared" ca="1" si="37"/>
        <v>-2.8911144273244212E-2</v>
      </c>
      <c r="S1196" s="4">
        <f ca="1"/>
        <v>17.082444444444</v>
      </c>
      <c r="T1196" s="4">
        <f ca="1"/>
        <v>16.588571428571001</v>
      </c>
      <c r="U1196" s="4">
        <f ca="1"/>
        <v>34.320068358614002</v>
      </c>
      <c r="V1196" s="4">
        <f ca="1"/>
        <v>34.095041087436996</v>
      </c>
      <c r="W1196" s="4">
        <f ca="1"/>
        <v>14.366856241075</v>
      </c>
      <c r="X1196" s="4">
        <f ca="1"/>
        <v>14.498006761852</v>
      </c>
      <c r="Y1196" s="4">
        <f ca="1"/>
        <v>16.430541247038001</v>
      </c>
      <c r="Z1196" s="4">
        <f ca="1"/>
        <v>-0.49732915043418002</v>
      </c>
    </row>
    <row r="1197" spans="1:26" hidden="1" x14ac:dyDescent="0.25">
      <c r="A1197" s="3" t="s">
        <v>3679</v>
      </c>
      <c r="B1197" t="str">
        <v>良信股份</v>
      </c>
      <c r="C1197" s="8" t="str">
        <f ca="1"/>
        <v>制造业</v>
      </c>
      <c r="D1197" s="4">
        <f ca="1"/>
        <v>-0.82528956929801001</v>
      </c>
      <c r="E1197" s="4">
        <f ca="1"/>
        <v>-2.1046628887797E-2</v>
      </c>
      <c r="F1197" s="4">
        <f ca="1"/>
        <v>-2.5493565940950001E-2</v>
      </c>
      <c r="G1197" s="4">
        <f ca="1"/>
        <v>-0.46735456067133002</v>
      </c>
      <c r="H1197" s="4">
        <f ca="1"/>
        <v>-1.2486231507683E-2</v>
      </c>
      <c r="I1197" s="4">
        <f ca="1"/>
        <v>-1.2373333058446E-2</v>
      </c>
      <c r="J1197" s="4">
        <f ca="1"/>
        <v>-0.34040778097162999</v>
      </c>
      <c r="K1197" s="4">
        <f ca="1"/>
        <v>-7.0280211576511003E-3</v>
      </c>
      <c r="L1197" s="4">
        <f ca="1"/>
        <v>-8.1709486230655999E-3</v>
      </c>
      <c r="M1197" s="4">
        <f ca="1"/>
        <v>1.4244313129049</v>
      </c>
      <c r="N1197" s="4">
        <f ca="1"/>
        <v>41.481530755934003</v>
      </c>
      <c r="O1197" s="4">
        <f ca="1"/>
        <v>-26.175717366187001</v>
      </c>
      <c r="P1197" s="4">
        <f ca="1"/>
        <v>36.165324412065999</v>
      </c>
      <c r="Q1197" s="4">
        <f t="shared" ca="1" si="36"/>
        <v>-3.2670932974037892E-2</v>
      </c>
      <c r="R1197" s="4">
        <f t="shared" ca="1" si="37"/>
        <v>-6.1429867156970269E-2</v>
      </c>
      <c r="S1197" s="4">
        <f ca="1"/>
        <v>10.290222222222001</v>
      </c>
      <c r="T1197" s="4">
        <f ca="1"/>
        <v>9.6580952380951999</v>
      </c>
      <c r="U1197" s="4">
        <f ca="1"/>
        <v>116.34190031817</v>
      </c>
      <c r="V1197" s="4">
        <f ca="1"/>
        <v>120.27127508517999</v>
      </c>
      <c r="W1197" s="4">
        <f ca="1"/>
        <v>15.590592061755</v>
      </c>
      <c r="X1197" s="4">
        <f ca="1"/>
        <v>26.811273836936</v>
      </c>
      <c r="Y1197" s="4">
        <f ca="1"/>
        <v>34.785641014657998</v>
      </c>
      <c r="Z1197" s="4">
        <f ca="1"/>
        <v>11.655186116666</v>
      </c>
    </row>
    <row r="1198" spans="1:26" hidden="1" x14ac:dyDescent="0.25">
      <c r="A1198" s="3" t="s">
        <v>3680</v>
      </c>
      <c r="B1198" t="str">
        <v>众信旅游</v>
      </c>
      <c r="C1198" s="8" t="str">
        <f ca="1"/>
        <v>租赁和商务服务业</v>
      </c>
      <c r="D1198" s="4">
        <f ca="1"/>
        <v>0.15950982609777001</v>
      </c>
      <c r="E1198" s="4">
        <f ca="1"/>
        <v>3.8897736643896002E-3</v>
      </c>
      <c r="F1198" s="4">
        <f ca="1"/>
        <v>1.5045955854196E-2</v>
      </c>
      <c r="G1198" s="4">
        <f ca="1"/>
        <v>-0.38894772663743998</v>
      </c>
      <c r="H1198" s="4">
        <f ca="1"/>
        <v>-1.3517315584145E-2</v>
      </c>
      <c r="I1198" s="4">
        <f ca="1"/>
        <v>-1.8590222624184999E-2</v>
      </c>
      <c r="J1198" s="4">
        <f ca="1"/>
        <v>-0.26768433057594998</v>
      </c>
      <c r="K1198" s="4">
        <f ca="1"/>
        <v>-9.4547639146267994E-3</v>
      </c>
      <c r="L1198" s="4">
        <f ca="1"/>
        <v>-1.0184165085942999E-2</v>
      </c>
      <c r="M1198" s="4">
        <f ca="1"/>
        <v>1.4734897496909001</v>
      </c>
      <c r="N1198" s="4">
        <f ca="1"/>
        <v>51.484826062323997</v>
      </c>
      <c r="O1198" s="4">
        <f ca="1"/>
        <v>26.805312321142999</v>
      </c>
      <c r="P1198" s="4">
        <f ca="1"/>
        <v>42.986374867445001</v>
      </c>
      <c r="Q1198" s="4">
        <f t="shared" ca="1" si="36"/>
        <v>2.1582733812955682E-2</v>
      </c>
      <c r="R1198" s="4">
        <f t="shared" ca="1" si="37"/>
        <v>-7.1995656000817948E-2</v>
      </c>
      <c r="S1198" s="4">
        <f ca="1"/>
        <v>7.2495555555555997</v>
      </c>
      <c r="T1198" s="4">
        <f ca="1"/>
        <v>6.7276190476190001</v>
      </c>
      <c r="U1198" s="4">
        <f ca="1"/>
        <v>83.486207604290996</v>
      </c>
      <c r="V1198" s="4">
        <f ca="1"/>
        <v>81.722414485889999</v>
      </c>
      <c r="W1198" s="4">
        <f ca="1"/>
        <v>0</v>
      </c>
      <c r="X1198" s="4">
        <f ca="1"/>
        <v>-65.802349579731001</v>
      </c>
      <c r="Y1198" s="4">
        <f ca="1"/>
        <v>-27.750968032637001</v>
      </c>
      <c r="Z1198" s="4">
        <f ca="1"/>
        <v>0</v>
      </c>
    </row>
    <row r="1199" spans="1:26" hidden="1" x14ac:dyDescent="0.25">
      <c r="A1199" s="3" t="s">
        <v>3681</v>
      </c>
      <c r="B1199" t="str">
        <v>光洋股份</v>
      </c>
      <c r="C1199" s="8" t="str">
        <f ca="1"/>
        <v>制造业</v>
      </c>
      <c r="D1199" s="4">
        <f ca="1"/>
        <v>-0.31273648153709999</v>
      </c>
      <c r="E1199" s="4">
        <f ca="1"/>
        <v>-7.1598574093217002E-3</v>
      </c>
      <c r="F1199" s="4">
        <f ca="1"/>
        <v>-1.5851695054965E-2</v>
      </c>
      <c r="G1199" s="4">
        <f ca="1"/>
        <v>6.9220061484616999E-2</v>
      </c>
      <c r="H1199" s="4">
        <f ca="1"/>
        <v>2.3433925674157001E-3</v>
      </c>
      <c r="I1199" s="4">
        <f ca="1"/>
        <v>2.7850507814385E-2</v>
      </c>
      <c r="J1199" s="4">
        <f ca="1"/>
        <v>7.7719750566163995E-2</v>
      </c>
      <c r="K1199" s="4">
        <f ca="1"/>
        <v>2.3690804306683E-3</v>
      </c>
      <c r="L1199" s="4">
        <f ca="1"/>
        <v>2.1895181283579999E-2</v>
      </c>
      <c r="M1199" s="4">
        <f ca="1"/>
        <v>1.1665083315258</v>
      </c>
      <c r="N1199" s="4">
        <f ca="1"/>
        <v>60.160811228969997</v>
      </c>
      <c r="O1199" s="4">
        <f ca="1"/>
        <v>23.697489395990999</v>
      </c>
      <c r="P1199" s="4">
        <f ca="1"/>
        <v>58.638319358187999</v>
      </c>
      <c r="Q1199" s="4">
        <f t="shared" ca="1" si="36"/>
        <v>2.1934197407848586E-3</v>
      </c>
      <c r="R1199" s="4">
        <f t="shared" ca="1" si="37"/>
        <v>1.9748496272033018E-2</v>
      </c>
      <c r="S1199" s="4">
        <f ca="1"/>
        <v>7.9748888888889002</v>
      </c>
      <c r="T1199" s="4">
        <f ca="1"/>
        <v>8.1323809523810002</v>
      </c>
      <c r="U1199" s="4">
        <f ca="1"/>
        <v>26.287925386777001</v>
      </c>
      <c r="V1199" s="4">
        <f ca="1"/>
        <v>26.230391129066</v>
      </c>
      <c r="W1199" s="4">
        <f ca="1"/>
        <v>0</v>
      </c>
      <c r="X1199" s="4">
        <f ca="1"/>
        <v>4.3484969150734996</v>
      </c>
      <c r="Y1199" s="4">
        <f ca="1"/>
        <v>7.7269030344346996</v>
      </c>
      <c r="Z1199" s="4">
        <f ca="1"/>
        <v>0</v>
      </c>
    </row>
    <row r="1200" spans="1:26" hidden="1" x14ac:dyDescent="0.25">
      <c r="A1200" s="3" t="s">
        <v>3682</v>
      </c>
      <c r="B1200" t="str">
        <v>天赐材料</v>
      </c>
      <c r="C1200" s="8" t="str">
        <f ca="1"/>
        <v>制造业</v>
      </c>
      <c r="D1200" s="4">
        <f ca="1"/>
        <v>4.1221697234407002E-2</v>
      </c>
      <c r="E1200" s="4">
        <f ca="1"/>
        <v>8.9197407165149997E-4</v>
      </c>
      <c r="F1200" s="4">
        <f ca="1"/>
        <v>1.0358458246826E-2</v>
      </c>
      <c r="G1200" s="4">
        <f ca="1"/>
        <v>-1.4545033784296999E-2</v>
      </c>
      <c r="H1200" s="4">
        <f ca="1"/>
        <v>-2.8040947389890001E-4</v>
      </c>
      <c r="I1200" s="4">
        <f ca="1"/>
        <v>6.9338043143544999E-3</v>
      </c>
      <c r="J1200" s="4">
        <f ca="1"/>
        <v>-0.42113090178457002</v>
      </c>
      <c r="K1200" s="4">
        <f ca="1"/>
        <v>-1.1284372382235E-2</v>
      </c>
      <c r="L1200" s="4">
        <f ca="1"/>
        <v>-1.4581251125204E-2</v>
      </c>
      <c r="M1200" s="4">
        <f ca="1"/>
        <v>1.5536916432704</v>
      </c>
      <c r="N1200" s="4">
        <f ca="1"/>
        <v>44.216035045120002</v>
      </c>
      <c r="O1200" s="4">
        <f ca="1"/>
        <v>-34.695895247579003</v>
      </c>
      <c r="P1200" s="4">
        <f ca="1"/>
        <v>40.300424342470002</v>
      </c>
      <c r="Q1200" s="4">
        <f t="shared" ca="1" si="36"/>
        <v>1.4415181558302214E-2</v>
      </c>
      <c r="R1200" s="4">
        <f t="shared" ca="1" si="37"/>
        <v>-2.0762840086943964E-2</v>
      </c>
      <c r="S1200" s="4">
        <f ca="1"/>
        <v>27.696000000000002</v>
      </c>
      <c r="T1200" s="4">
        <f ca="1"/>
        <v>27.120952380952001</v>
      </c>
      <c r="U1200" s="4">
        <f ca="1"/>
        <v>395.49416010778998</v>
      </c>
      <c r="V1200" s="4">
        <f ca="1"/>
        <v>389.87405482265001</v>
      </c>
      <c r="W1200" s="4">
        <f ca="1"/>
        <v>488.84766675560002</v>
      </c>
      <c r="X1200" s="4">
        <f ca="1"/>
        <v>100.84416438428001</v>
      </c>
      <c r="Y1200" s="4">
        <f ca="1"/>
        <v>68.573577305265999</v>
      </c>
      <c r="Z1200" s="4">
        <f ca="1"/>
        <v>511.08838971805</v>
      </c>
    </row>
    <row r="1201" spans="1:26" hidden="1" x14ac:dyDescent="0.25">
      <c r="A1201" s="3" t="s">
        <v>3683</v>
      </c>
      <c r="B1201" t="str">
        <v>思美传媒</v>
      </c>
      <c r="C1201" s="8" t="str">
        <f ca="1"/>
        <v>租赁和商务服务业</v>
      </c>
      <c r="D1201" s="4">
        <f ca="1"/>
        <v>0.55917468178829</v>
      </c>
      <c r="E1201" s="4">
        <f ca="1"/>
        <v>2.0453913965205E-2</v>
      </c>
      <c r="F1201" s="4">
        <f ca="1"/>
        <v>7.7847535054994005E-2</v>
      </c>
      <c r="G1201" s="4">
        <f ca="1"/>
        <v>0.43708259574962</v>
      </c>
      <c r="H1201" s="4">
        <f ca="1"/>
        <v>1.2508446926466001E-2</v>
      </c>
      <c r="I1201" s="4">
        <f ca="1"/>
        <v>5.0975783230551998E-2</v>
      </c>
      <c r="J1201" s="4">
        <f ca="1"/>
        <v>0.25276574006383001</v>
      </c>
      <c r="K1201" s="4">
        <f ca="1"/>
        <v>9.6751801730801008E-3</v>
      </c>
      <c r="L1201" s="4">
        <f ca="1"/>
        <v>2.5437116997858E-2</v>
      </c>
      <c r="M1201" s="4">
        <f ca="1"/>
        <v>1.5407328432331</v>
      </c>
      <c r="N1201" s="4">
        <f ca="1"/>
        <v>49.373618895699003</v>
      </c>
      <c r="O1201" s="4">
        <f ca="1"/>
        <v>34.878939485789999</v>
      </c>
      <c r="P1201" s="4">
        <f ca="1"/>
        <v>60.331468247703</v>
      </c>
      <c r="Q1201" s="4">
        <f t="shared" ca="1" si="36"/>
        <v>9.5171643873835574E-2</v>
      </c>
      <c r="R1201" s="4">
        <f t="shared" ca="1" si="37"/>
        <v>4.1575288389849058E-2</v>
      </c>
      <c r="S1201" s="4">
        <f ca="1"/>
        <v>5.7902222222221997</v>
      </c>
      <c r="T1201" s="4">
        <f ca="1"/>
        <v>6.0309523809524004</v>
      </c>
      <c r="U1201" s="4">
        <f ca="1"/>
        <v>34.053342379602</v>
      </c>
      <c r="V1201" s="4">
        <f ca="1"/>
        <v>31.094068742638999</v>
      </c>
      <c r="W1201" s="4">
        <f ca="1"/>
        <v>0</v>
      </c>
      <c r="X1201" s="4">
        <f ca="1"/>
        <v>11.778845541845</v>
      </c>
      <c r="Y1201" s="4">
        <f ca="1"/>
        <v>-19.339750628792</v>
      </c>
      <c r="Z1201" s="4">
        <f ca="1"/>
        <v>0</v>
      </c>
    </row>
    <row r="1202" spans="1:26" hidden="1" x14ac:dyDescent="0.25">
      <c r="A1202" s="3" t="s">
        <v>3684</v>
      </c>
      <c r="B1202" t="str">
        <v>东易日盛</v>
      </c>
      <c r="C1202" s="8" t="str">
        <f ca="1"/>
        <v>建筑业</v>
      </c>
      <c r="D1202" s="4">
        <f ca="1"/>
        <v>-0.64159169026502005</v>
      </c>
      <c r="E1202" s="4">
        <f ca="1"/>
        <v>0.13416770747236001</v>
      </c>
      <c r="F1202" s="4">
        <f ca="1"/>
        <v>-1.2784586212522001E-2</v>
      </c>
      <c r="G1202" s="4">
        <f ca="1"/>
        <v>-0.66283247429154002</v>
      </c>
      <c r="H1202" s="4">
        <f ca="1"/>
        <v>4.1882755955664999E-2</v>
      </c>
      <c r="I1202" s="4">
        <f ca="1"/>
        <v>-1.3973015692586001E-2</v>
      </c>
      <c r="J1202" s="4">
        <f ca="1"/>
        <v>-0.22250610970642001</v>
      </c>
      <c r="K1202" s="4">
        <f ca="1"/>
        <v>-1.3761025280618001E-2</v>
      </c>
      <c r="L1202" s="4">
        <f ca="1"/>
        <v>-6.7031674528856E-3</v>
      </c>
      <c r="M1202" s="4">
        <f ca="1"/>
        <v>0.91470302867713005</v>
      </c>
      <c r="N1202" s="4">
        <f ca="1"/>
        <v>57.621037972212001</v>
      </c>
      <c r="O1202" s="4">
        <f ca="1"/>
        <v>29.915904800235001</v>
      </c>
      <c r="P1202" s="4">
        <f ca="1"/>
        <v>32.352910629764999</v>
      </c>
      <c r="Q1202" s="4">
        <f t="shared" ca="1" si="36"/>
        <v>-1.8189599828795321E-2</v>
      </c>
      <c r="R1202" s="4">
        <f t="shared" ca="1" si="37"/>
        <v>-2.0753996963019702E-2</v>
      </c>
      <c r="S1202" s="4">
        <f ca="1"/>
        <v>7.9862222222222004</v>
      </c>
      <c r="T1202" s="4">
        <f ca="1"/>
        <v>7.8204761904762004</v>
      </c>
      <c r="U1202" s="4">
        <f ca="1"/>
        <v>28.724770719605999</v>
      </c>
      <c r="V1202" s="4">
        <f ca="1"/>
        <v>29.256942801377001</v>
      </c>
      <c r="W1202" s="4">
        <f ca="1"/>
        <v>0</v>
      </c>
      <c r="X1202" s="4">
        <f ca="1"/>
        <v>-12.741261895972</v>
      </c>
      <c r="Y1202" s="4">
        <f ca="1"/>
        <v>3.7243506046460002</v>
      </c>
      <c r="Z1202" s="4">
        <f ca="1"/>
        <v>0</v>
      </c>
    </row>
    <row r="1203" spans="1:26" hidden="1" x14ac:dyDescent="0.25">
      <c r="A1203" s="3" t="s">
        <v>3685</v>
      </c>
      <c r="B1203" t="str">
        <v>牧原股份</v>
      </c>
      <c r="C1203" s="8" t="str">
        <f ca="1"/>
        <v>农、林、牧、渔业</v>
      </c>
      <c r="D1203" s="4">
        <f ca="1"/>
        <v>8.1445218854204998E-2</v>
      </c>
      <c r="E1203" s="4">
        <f ca="1"/>
        <v>1.8567764928412E-3</v>
      </c>
      <c r="F1203" s="4">
        <f ca="1"/>
        <v>3.0863378033205002E-2</v>
      </c>
      <c r="G1203" s="4">
        <f ca="1"/>
        <v>-0.13886353767519</v>
      </c>
      <c r="H1203" s="4">
        <f ca="1"/>
        <v>-2.474081346206E-3</v>
      </c>
      <c r="I1203" s="4">
        <f ca="1"/>
        <v>7.5358356340463999E-3</v>
      </c>
      <c r="J1203" s="4">
        <f ca="1"/>
        <v>-0.13356635149773999</v>
      </c>
      <c r="K1203" s="4">
        <f ca="1"/>
        <v>-3.0733640432429E-3</v>
      </c>
      <c r="L1203" s="4">
        <f ca="1"/>
        <v>2.297783007534E-4</v>
      </c>
      <c r="M1203" s="4">
        <f ca="1"/>
        <v>0.75819653992340996</v>
      </c>
      <c r="N1203" s="4">
        <f ca="1"/>
        <v>32.325844244964003</v>
      </c>
      <c r="O1203" s="4">
        <f ca="1"/>
        <v>-10.323455426351</v>
      </c>
      <c r="P1203" s="4">
        <f ca="1"/>
        <v>47.131474793339002</v>
      </c>
      <c r="Q1203" s="4">
        <f t="shared" ca="1" si="36"/>
        <v>4.2788638878653487E-2</v>
      </c>
      <c r="R1203" s="4">
        <f t="shared" ca="1" si="37"/>
        <v>-4.1595926734024541E-2</v>
      </c>
      <c r="S1203" s="4">
        <f ca="1"/>
        <v>37.509777777777998</v>
      </c>
      <c r="T1203" s="4">
        <f ca="1"/>
        <v>35.949523809524003</v>
      </c>
      <c r="U1203" s="4">
        <f ca="1"/>
        <v>710.64489554670001</v>
      </c>
      <c r="V1203" s="4">
        <f ca="1"/>
        <v>681.48507669865</v>
      </c>
      <c r="W1203" s="4">
        <f ca="1"/>
        <v>33.077321041822003</v>
      </c>
      <c r="X1203" s="4">
        <f ca="1"/>
        <v>83.441956513253004</v>
      </c>
      <c r="Y1203" s="4">
        <f ca="1"/>
        <v>53.944658502437001</v>
      </c>
      <c r="Z1203" s="4">
        <f ca="1"/>
        <v>32.069697692039</v>
      </c>
    </row>
    <row r="1204" spans="1:26" hidden="1" x14ac:dyDescent="0.25">
      <c r="A1204" s="3" t="s">
        <v>3686</v>
      </c>
      <c r="B1204" t="str">
        <v>登云股份</v>
      </c>
      <c r="C1204" s="8" t="str">
        <f ca="1"/>
        <v>制造业</v>
      </c>
      <c r="D1204" s="4">
        <f ca="1"/>
        <v>0.34128844808711001</v>
      </c>
      <c r="E1204" s="4">
        <f ca="1"/>
        <v>7.2737714067600996E-3</v>
      </c>
      <c r="F1204" s="4">
        <f ca="1"/>
        <v>1.9315974857209001E-2</v>
      </c>
      <c r="G1204" s="4">
        <f ca="1"/>
        <v>0.16581984745337</v>
      </c>
      <c r="H1204" s="4">
        <f ca="1"/>
        <v>2.8177521730302999E-3</v>
      </c>
      <c r="I1204" s="4">
        <f ca="1"/>
        <v>1.0932319111834E-2</v>
      </c>
      <c r="J1204" s="4">
        <f ca="1"/>
        <v>0.2081026641757</v>
      </c>
      <c r="K1204" s="4">
        <f ca="1"/>
        <v>3.6013827935817001E-3</v>
      </c>
      <c r="L1204" s="4">
        <f ca="1"/>
        <v>1.5645756350132999E-2</v>
      </c>
      <c r="M1204" s="4">
        <f ca="1"/>
        <v>1.1946923125639</v>
      </c>
      <c r="N1204" s="4">
        <f ca="1"/>
        <v>55.726565202270002</v>
      </c>
      <c r="O1204" s="4">
        <f ca="1"/>
        <v>24.681604507265</v>
      </c>
      <c r="P1204" s="4">
        <f ca="1"/>
        <v>73.614278173043004</v>
      </c>
      <c r="Q1204" s="4">
        <f t="shared" ca="1" si="36"/>
        <v>3.1395091753265249E-2</v>
      </c>
      <c r="R1204" s="4">
        <f t="shared" ca="1" si="37"/>
        <v>6.9549151606362221E-3</v>
      </c>
      <c r="S1204" s="4">
        <f ca="1"/>
        <v>14.948888888889</v>
      </c>
      <c r="T1204" s="4">
        <f ca="1"/>
        <v>15.052857142857</v>
      </c>
      <c r="U1204" s="4">
        <f ca="1"/>
        <v>23.479252847782</v>
      </c>
      <c r="V1204" s="4">
        <f ca="1"/>
        <v>22.764557477067001</v>
      </c>
      <c r="W1204" s="4">
        <f ca="1"/>
        <v>0</v>
      </c>
      <c r="X1204" s="4">
        <f ca="1"/>
        <v>14.747649849104</v>
      </c>
      <c r="Y1204" s="4">
        <f ca="1"/>
        <v>11.936220719891001</v>
      </c>
      <c r="Z1204" s="4">
        <f ca="1"/>
        <v>-45.747698066898003</v>
      </c>
    </row>
    <row r="1205" spans="1:26" hidden="1" x14ac:dyDescent="0.25">
      <c r="A1205" s="3" t="s">
        <v>3687</v>
      </c>
      <c r="B1205" t="str">
        <v>金贵银业</v>
      </c>
      <c r="C1205" s="8" t="str">
        <f ca="1"/>
        <v>制造业</v>
      </c>
      <c r="D1205" s="4">
        <f ca="1"/>
        <v>7.6785720287145004E-2</v>
      </c>
      <c r="E1205" s="4">
        <f ca="1"/>
        <v>1.8714112774562001E-3</v>
      </c>
      <c r="F1205" s="4">
        <f ca="1"/>
        <v>4.8194301434570999E-3</v>
      </c>
      <c r="G1205" s="4">
        <f ca="1"/>
        <v>-0.48844518422132999</v>
      </c>
      <c r="H1205" s="4">
        <f ca="1"/>
        <v>-2.2668803520671001E-2</v>
      </c>
      <c r="I1205" s="4">
        <f ca="1"/>
        <v>-9.4572345384173005E-3</v>
      </c>
      <c r="J1205" s="4">
        <f ca="1"/>
        <v>-0.20284982444706001</v>
      </c>
      <c r="K1205" s="4">
        <f ca="1"/>
        <v>-6.1152960984877996E-3</v>
      </c>
      <c r="L1205" s="4">
        <f ca="1"/>
        <v>-2.4117775861075999E-3</v>
      </c>
      <c r="M1205" s="4">
        <f ca="1"/>
        <v>0.77258671769617004</v>
      </c>
      <c r="N1205" s="4">
        <f ca="1"/>
        <v>32.466157579609998</v>
      </c>
      <c r="O1205" s="4">
        <f ca="1"/>
        <v>-4.7312768696683998</v>
      </c>
      <c r="P1205" s="4">
        <f ca="1"/>
        <v>47.405050274442999</v>
      </c>
      <c r="Q1205" s="4">
        <f t="shared" ca="1" si="36"/>
        <v>1.1735639283569247E-2</v>
      </c>
      <c r="R1205" s="4">
        <f t="shared" ca="1" si="37"/>
        <v>-2.3807605079264649E-2</v>
      </c>
      <c r="S1205" s="4">
        <f ca="1"/>
        <v>2.7575555555556002</v>
      </c>
      <c r="T1205" s="4">
        <f ca="1"/>
        <v>2.6919047619048002</v>
      </c>
      <c r="U1205" s="4">
        <f ca="1"/>
        <v>10.419867044184</v>
      </c>
      <c r="V1205" s="4">
        <f ca="1"/>
        <v>10.299001675538999</v>
      </c>
      <c r="W1205" s="4">
        <f ca="1"/>
        <v>25.180378368243002</v>
      </c>
      <c r="X1205" s="4">
        <f ca="1"/>
        <v>-18.194883796376999</v>
      </c>
      <c r="Y1205" s="4">
        <f ca="1"/>
        <v>-25.963594007529</v>
      </c>
      <c r="Z1205" s="4">
        <f ca="1"/>
        <v>84.518948591620003</v>
      </c>
    </row>
    <row r="1206" spans="1:26" hidden="1" x14ac:dyDescent="0.25">
      <c r="A1206" s="3" t="s">
        <v>3688</v>
      </c>
      <c r="B1206" t="str">
        <v>岭南股份</v>
      </c>
      <c r="C1206" s="8" t="str">
        <f ca="1"/>
        <v>水利、环境和公共设施管理业</v>
      </c>
      <c r="D1206" s="4">
        <f ca="1"/>
        <v>9.8062190369902005E-2</v>
      </c>
      <c r="E1206" s="4">
        <f ca="1"/>
        <v>2.6663189951143E-3</v>
      </c>
      <c r="F1206" s="4">
        <f ca="1"/>
        <v>1.7930152257470001E-2</v>
      </c>
      <c r="G1206" s="4">
        <f ca="1"/>
        <v>-5.9875209825134001E-2</v>
      </c>
      <c r="H1206" s="4">
        <f ca="1"/>
        <v>-1.3143448364609E-3</v>
      </c>
      <c r="I1206" s="4">
        <f ca="1"/>
        <v>6.4425844539556998E-3</v>
      </c>
      <c r="J1206" s="4">
        <f ca="1"/>
        <v>-1.6050435685198001E-2</v>
      </c>
      <c r="K1206" s="4">
        <f ca="1"/>
        <v>-3.963590276687E-4</v>
      </c>
      <c r="L1206" s="4">
        <f ca="1"/>
        <v>4.8394022823464999E-3</v>
      </c>
      <c r="M1206" s="4">
        <f ca="1"/>
        <v>1.7983866825949</v>
      </c>
      <c r="N1206" s="4">
        <f ca="1"/>
        <v>53.329335997775999</v>
      </c>
      <c r="O1206" s="4">
        <f ca="1"/>
        <v>13.629235000152001</v>
      </c>
      <c r="P1206" s="4">
        <f ca="1"/>
        <v>48.636897944445003</v>
      </c>
      <c r="Q1206" s="4">
        <f t="shared" ca="1" si="36"/>
        <v>1.6556291390725803E-2</v>
      </c>
      <c r="R1206" s="4">
        <f t="shared" ca="1" si="37"/>
        <v>-4.2471595267048676E-2</v>
      </c>
      <c r="S1206" s="4">
        <f ca="1"/>
        <v>3.1042222222221998</v>
      </c>
      <c r="T1206" s="4">
        <f ca="1"/>
        <v>2.9723809523810001</v>
      </c>
      <c r="U1206" s="4">
        <f ca="1"/>
        <v>41.461077920092997</v>
      </c>
      <c r="V1206" s="4">
        <f ca="1"/>
        <v>40.785816064716997</v>
      </c>
      <c r="W1206" s="4">
        <f ca="1"/>
        <v>0</v>
      </c>
      <c r="X1206" s="4">
        <f ca="1"/>
        <v>-31.399703094311</v>
      </c>
      <c r="Y1206" s="4">
        <f ca="1"/>
        <v>-4.1393102065356002</v>
      </c>
      <c r="Z1206" s="4">
        <f ca="1"/>
        <v>0</v>
      </c>
    </row>
    <row r="1207" spans="1:26" hidden="1" x14ac:dyDescent="0.25">
      <c r="A1207" s="3" t="s">
        <v>3689</v>
      </c>
      <c r="B1207" t="str">
        <v>友邦吊顶</v>
      </c>
      <c r="C1207" s="8" t="str">
        <f ca="1"/>
        <v>制造业</v>
      </c>
      <c r="D1207" s="4">
        <f ca="1"/>
        <v>0.70402169657952995</v>
      </c>
      <c r="E1207" s="4">
        <f ca="1"/>
        <v>4.1970441973431E-2</v>
      </c>
      <c r="F1207" s="4">
        <f ca="1"/>
        <v>1.4860293430019E-2</v>
      </c>
      <c r="G1207" s="4">
        <f ca="1"/>
        <v>0.18716648548506001</v>
      </c>
      <c r="H1207" s="4">
        <f ca="1"/>
        <v>9.8864330006355004E-3</v>
      </c>
      <c r="I1207" s="4">
        <f ca="1"/>
        <v>8.5617725897132006E-3</v>
      </c>
      <c r="J1207" s="4">
        <f ca="1"/>
        <v>4.9253211480534999E-2</v>
      </c>
      <c r="K1207" s="4">
        <f ca="1"/>
        <v>1.2011178738845999E-3</v>
      </c>
      <c r="L1207" s="4">
        <f ca="1"/>
        <v>8.9407206632250002E-3</v>
      </c>
      <c r="M1207" s="4">
        <f ca="1"/>
        <v>0.79630119041178005</v>
      </c>
      <c r="N1207" s="4">
        <f ca="1"/>
        <v>29.533738836386998</v>
      </c>
      <c r="O1207" s="4">
        <f ca="1"/>
        <v>19.74622084864</v>
      </c>
      <c r="P1207" s="4">
        <f ca="1"/>
        <v>64.569889584829994</v>
      </c>
      <c r="Q1207" s="4">
        <f t="shared" ca="1" si="36"/>
        <v>2.2568565934638563E-2</v>
      </c>
      <c r="R1207" s="4">
        <f t="shared" ca="1" si="37"/>
        <v>7.4060430985278909E-3</v>
      </c>
      <c r="S1207" s="4">
        <f ca="1"/>
        <v>16.374444444443998</v>
      </c>
      <c r="T1207" s="4">
        <f ca="1"/>
        <v>16.495714285714001</v>
      </c>
      <c r="U1207" s="4">
        <f ca="1"/>
        <v>44.798412817463003</v>
      </c>
      <c r="V1207" s="4">
        <f ca="1"/>
        <v>43.809690919372997</v>
      </c>
      <c r="W1207" s="4">
        <f ca="1"/>
        <v>0.37947988042837</v>
      </c>
      <c r="X1207" s="4">
        <f ca="1"/>
        <v>10.396618957732001</v>
      </c>
      <c r="Y1207" s="4">
        <f ca="1"/>
        <v>-4.7976233195595004</v>
      </c>
      <c r="Z1207" s="4">
        <f ca="1"/>
        <v>80.465135841217005</v>
      </c>
    </row>
    <row r="1208" spans="1:26" hidden="1" x14ac:dyDescent="0.25">
      <c r="A1208" s="3" t="s">
        <v>3690</v>
      </c>
      <c r="B1208" t="str">
        <v>麦趣尔</v>
      </c>
      <c r="C1208" s="8" t="str">
        <f ca="1"/>
        <v>制造业</v>
      </c>
      <c r="D1208" s="4">
        <f ca="1"/>
        <v>0.24772627246102</v>
      </c>
      <c r="E1208" s="4">
        <f ca="1"/>
        <v>5.1505485086921999E-3</v>
      </c>
      <c r="F1208" s="4">
        <f ca="1"/>
        <v>1.3888419189588001E-2</v>
      </c>
      <c r="G1208" s="4">
        <f ca="1"/>
        <v>-0.41601564617726999</v>
      </c>
      <c r="H1208" s="4">
        <f ca="1"/>
        <v>-1.6167294423596001E-2</v>
      </c>
      <c r="I1208" s="4">
        <f ca="1"/>
        <v>-1.2464220103825E-2</v>
      </c>
      <c r="J1208" s="4">
        <f ca="1"/>
        <v>-0.23780874315156</v>
      </c>
      <c r="K1208" s="4">
        <f ca="1"/>
        <v>-5.4044616436485999E-3</v>
      </c>
      <c r="L1208" s="4">
        <f ca="1"/>
        <v>-7.8187185237299991E-3</v>
      </c>
      <c r="M1208" s="4">
        <f ca="1"/>
        <v>0.92649053319482999</v>
      </c>
      <c r="N1208" s="4">
        <f ca="1"/>
        <v>75.839838335452001</v>
      </c>
      <c r="O1208" s="4">
        <f ca="1"/>
        <v>20.049450249972001</v>
      </c>
      <c r="P1208" s="4">
        <f ca="1"/>
        <v>64.010766711347003</v>
      </c>
      <c r="Q1208" s="4">
        <f t="shared" ca="1" si="36"/>
        <v>3.7294563843273343E-2</v>
      </c>
      <c r="R1208" s="4">
        <f t="shared" ca="1" si="37"/>
        <v>-3.7654020514584816E-2</v>
      </c>
      <c r="S1208" s="4">
        <f ca="1"/>
        <v>10.826222222222</v>
      </c>
      <c r="T1208" s="4">
        <f ca="1"/>
        <v>10.418571428570999</v>
      </c>
      <c r="U1208" s="4">
        <f ca="1"/>
        <v>17.793048162645999</v>
      </c>
      <c r="V1208" s="4">
        <f ca="1"/>
        <v>17.153322482208999</v>
      </c>
      <c r="W1208" s="4">
        <f ca="1"/>
        <v>0</v>
      </c>
      <c r="X1208" s="4">
        <f ca="1"/>
        <v>13.831853571459</v>
      </c>
      <c r="Y1208" s="4">
        <f ca="1"/>
        <v>4.8631356250118998</v>
      </c>
      <c r="Z1208" s="4">
        <f ca="1"/>
        <v>0</v>
      </c>
    </row>
    <row r="1209" spans="1:26" hidden="1" x14ac:dyDescent="0.25">
      <c r="A1209" s="3" t="s">
        <v>3691</v>
      </c>
      <c r="B1209" t="str">
        <v>*ST金一</v>
      </c>
      <c r="C1209" s="8" t="str">
        <f ca="1"/>
        <v>制造业</v>
      </c>
      <c r="D1209" s="4">
        <f ca="1"/>
        <v>-7.7016815490644E-2</v>
      </c>
      <c r="E1209" s="4">
        <f ca="1"/>
        <v>-1.3710533618519E-2</v>
      </c>
      <c r="F1209" s="4">
        <f ca="1"/>
        <v>-1.9240916821254999E-3</v>
      </c>
      <c r="G1209" s="4">
        <f ca="1"/>
        <v>-0.45253744587047001</v>
      </c>
      <c r="H1209" s="4">
        <f ca="1"/>
        <v>-0.13347314894036</v>
      </c>
      <c r="I1209" s="4">
        <f ca="1"/>
        <v>-1.3685227970221999E-2</v>
      </c>
      <c r="J1209" s="4">
        <f ca="1"/>
        <v>-0.21593959406158</v>
      </c>
      <c r="K1209" s="4">
        <f ca="1"/>
        <v>-1.0879948681098E-2</v>
      </c>
      <c r="L1209" s="4">
        <f ca="1"/>
        <v>-6.2953791938477003E-3</v>
      </c>
      <c r="M1209" s="4">
        <f ca="1"/>
        <v>1.2809795688129</v>
      </c>
      <c r="N1209" s="4">
        <f ca="1"/>
        <v>45.412958872017001</v>
      </c>
      <c r="O1209" s="4">
        <f ca="1"/>
        <v>2.8093958007581001</v>
      </c>
      <c r="P1209" s="4">
        <f ca="1"/>
        <v>59.312179976709999</v>
      </c>
      <c r="Q1209" s="4">
        <f t="shared" ca="1" si="36"/>
        <v>2.238805970149696E-2</v>
      </c>
      <c r="R1209" s="4">
        <f t="shared" ca="1" si="37"/>
        <v>-3.1574894108584134E-2</v>
      </c>
      <c r="S1209" s="4">
        <f ca="1"/>
        <v>3.2153333333332998</v>
      </c>
      <c r="T1209" s="4">
        <f ca="1"/>
        <v>3.1138095238095</v>
      </c>
      <c r="U1209" s="4">
        <f ca="1"/>
        <v>9.7443999931294005</v>
      </c>
      <c r="V1209" s="4">
        <f ca="1"/>
        <v>9.5310189713820002</v>
      </c>
      <c r="W1209" s="4">
        <f ca="1"/>
        <v>0</v>
      </c>
      <c r="X1209" s="4">
        <f ca="1"/>
        <v>-44.820725663746003</v>
      </c>
      <c r="Y1209" s="4">
        <f ca="1"/>
        <v>-27.814029133936</v>
      </c>
      <c r="Z1209" s="4">
        <f ca="1"/>
        <v>25.904949798895</v>
      </c>
    </row>
    <row r="1210" spans="1:26" hidden="1" x14ac:dyDescent="0.25">
      <c r="A1210" s="3" t="s">
        <v>3692</v>
      </c>
      <c r="B1210" t="str">
        <v>物产金轮</v>
      </c>
      <c r="C1210" s="8" t="str">
        <f ca="1"/>
        <v>制造业</v>
      </c>
      <c r="D1210" s="4">
        <f ca="1"/>
        <v>0.50287387633295999</v>
      </c>
      <c r="E1210" s="4">
        <f ca="1"/>
        <v>1.1487559306574999E-2</v>
      </c>
      <c r="F1210" s="4">
        <f ca="1"/>
        <v>1.5104655500778E-2</v>
      </c>
      <c r="G1210" s="4">
        <f ca="1"/>
        <v>0.59198261797438001</v>
      </c>
      <c r="H1210" s="4">
        <f ca="1"/>
        <v>1.2405008734304E-2</v>
      </c>
      <c r="I1210" s="4">
        <f ca="1"/>
        <v>1.4955460109563E-2</v>
      </c>
      <c r="J1210" s="4">
        <f ca="1"/>
        <v>0.33271947062836998</v>
      </c>
      <c r="K1210" s="4">
        <f ca="1"/>
        <v>6.6323817492740999E-3</v>
      </c>
      <c r="L1210" s="4">
        <f ca="1"/>
        <v>1.2418726960505E-2</v>
      </c>
      <c r="M1210" s="4">
        <f ca="1"/>
        <v>0.86613079846667995</v>
      </c>
      <c r="N1210" s="4">
        <f ca="1"/>
        <v>26.708937301782001</v>
      </c>
      <c r="O1210" s="4">
        <f ca="1"/>
        <v>-1.0232069484908</v>
      </c>
      <c r="P1210" s="4">
        <f ca="1"/>
        <v>81.757035716195006</v>
      </c>
      <c r="Q1210" s="4">
        <f t="shared" ca="1" si="36"/>
        <v>2.6324786324726485E-2</v>
      </c>
      <c r="R1210" s="4">
        <f t="shared" ca="1" si="37"/>
        <v>1.6583174987024107E-2</v>
      </c>
      <c r="S1210" s="4">
        <f ca="1"/>
        <v>14.334666666666999</v>
      </c>
      <c r="T1210" s="4">
        <f ca="1"/>
        <v>14.572380952381</v>
      </c>
      <c r="U1210" s="4">
        <f ca="1"/>
        <v>16.140563904387999</v>
      </c>
      <c r="V1210" s="4">
        <f ca="1"/>
        <v>15.726565429826</v>
      </c>
      <c r="W1210" s="4">
        <f ca="1"/>
        <v>22.427684327935999</v>
      </c>
      <c r="X1210" s="4">
        <f ca="1"/>
        <v>5.5157074319383996</v>
      </c>
      <c r="Y1210" s="4">
        <f ca="1"/>
        <v>-3.5024674791363002</v>
      </c>
      <c r="Z1210" s="4">
        <f ca="1"/>
        <v>82.251739540211005</v>
      </c>
    </row>
    <row r="1211" spans="1:26" hidden="1" x14ac:dyDescent="0.25">
      <c r="A1211" s="3" t="s">
        <v>3693</v>
      </c>
      <c r="B1211" t="str">
        <v>小崧股份</v>
      </c>
      <c r="C1211" s="8" t="str">
        <f ca="1"/>
        <v>制造业</v>
      </c>
      <c r="D1211" s="4">
        <f ca="1"/>
        <v>-0.67196299855223995</v>
      </c>
      <c r="E1211" s="4">
        <f ca="1"/>
        <v>-1.4358597082487001E-2</v>
      </c>
      <c r="F1211" s="4">
        <f ca="1"/>
        <v>-2.6703078994274002E-2</v>
      </c>
      <c r="G1211" s="4">
        <f ca="1"/>
        <v>-0.40354453365690002</v>
      </c>
      <c r="H1211" s="4">
        <f ca="1"/>
        <v>-9.1494916804383992E-3</v>
      </c>
      <c r="I1211" s="4">
        <f ca="1"/>
        <v>-1.2545245206111E-2</v>
      </c>
      <c r="J1211" s="4">
        <f ca="1"/>
        <v>-0.16000999784555001</v>
      </c>
      <c r="K1211" s="4">
        <f ca="1"/>
        <v>-4.9424495018973004E-3</v>
      </c>
      <c r="L1211" s="4">
        <f ca="1"/>
        <v>-3.1060145437221002E-3</v>
      </c>
      <c r="M1211" s="4">
        <f ca="1"/>
        <v>1.1155487960868</v>
      </c>
      <c r="N1211" s="4">
        <f ca="1"/>
        <v>57.692949167386999</v>
      </c>
      <c r="O1211" s="4">
        <f ca="1"/>
        <v>-10.382498232207</v>
      </c>
      <c r="P1211" s="4">
        <f ca="1"/>
        <v>41.567547219603</v>
      </c>
      <c r="Q1211" s="4">
        <f t="shared" ca="1" si="36"/>
        <v>-3.1692944736448299E-2</v>
      </c>
      <c r="R1211" s="4">
        <f t="shared" ca="1" si="37"/>
        <v>-6.5678408879855446E-2</v>
      </c>
      <c r="S1211" s="4">
        <f ca="1"/>
        <v>10.936888888888999</v>
      </c>
      <c r="T1211" s="4">
        <f ca="1"/>
        <v>10.218571428571</v>
      </c>
      <c r="U1211" s="4">
        <f ca="1"/>
        <v>29.027016692136002</v>
      </c>
      <c r="V1211" s="4">
        <f ca="1"/>
        <v>29.977078587158999</v>
      </c>
      <c r="W1211" s="4">
        <f ca="1"/>
        <v>-40.665618931197002</v>
      </c>
      <c r="X1211" s="4">
        <f ca="1"/>
        <v>19.881494668975002</v>
      </c>
      <c r="Y1211" s="4">
        <f ca="1"/>
        <v>29.282481385674998</v>
      </c>
      <c r="Z1211" s="4">
        <f ca="1"/>
        <v>0</v>
      </c>
    </row>
    <row r="1212" spans="1:26" hidden="1" x14ac:dyDescent="0.25">
      <c r="A1212" s="3" t="s">
        <v>3694</v>
      </c>
      <c r="B1212" t="str">
        <v>海洋王</v>
      </c>
      <c r="C1212" s="8" t="str">
        <f ca="1"/>
        <v>制造业</v>
      </c>
      <c r="D1212" s="4">
        <f ca="1"/>
        <v>-0.73684133739646995</v>
      </c>
      <c r="E1212" s="4">
        <f ca="1"/>
        <v>-3.9036513077860997E-2</v>
      </c>
      <c r="F1212" s="4">
        <f ca="1"/>
        <v>-2.9897917584145998E-2</v>
      </c>
      <c r="G1212" s="4">
        <f ca="1"/>
        <v>-5.3687265844011997E-2</v>
      </c>
      <c r="H1212" s="4">
        <f ca="1"/>
        <v>-3.9715615742791999E-3</v>
      </c>
      <c r="I1212" s="4">
        <f ca="1"/>
        <v>6.8896062631500002E-5</v>
      </c>
      <c r="J1212" s="4">
        <f ca="1"/>
        <v>-5.1575634139788003E-2</v>
      </c>
      <c r="K1212" s="4">
        <f ca="1"/>
        <v>-1.651600718217E-3</v>
      </c>
      <c r="L1212" s="4">
        <f ca="1"/>
        <v>2.6353522410275999E-3</v>
      </c>
      <c r="M1212" s="4">
        <f ca="1"/>
        <v>1.2196813987198001</v>
      </c>
      <c r="N1212" s="4">
        <f ca="1"/>
        <v>41.091260800447998</v>
      </c>
      <c r="O1212" s="4">
        <f ca="1"/>
        <v>-31.395506136091001</v>
      </c>
      <c r="P1212" s="4">
        <f ca="1"/>
        <v>52.009185703347001</v>
      </c>
      <c r="Q1212" s="4">
        <f t="shared" ca="1" si="36"/>
        <v>-4.090548054013033E-2</v>
      </c>
      <c r="R1212" s="4">
        <f t="shared" ca="1" si="37"/>
        <v>-6.7080945106135648E-3</v>
      </c>
      <c r="S1212" s="4">
        <f ca="1"/>
        <v>8.2913333333333004</v>
      </c>
      <c r="T1212" s="4">
        <f ca="1"/>
        <v>8.2357142857143</v>
      </c>
      <c r="U1212" s="4">
        <f ca="1"/>
        <v>15.969555741701001</v>
      </c>
      <c r="V1212" s="4">
        <f ca="1"/>
        <v>16.650658947248001</v>
      </c>
      <c r="W1212" s="4">
        <f ca="1"/>
        <v>-17.973657015069001</v>
      </c>
      <c r="X1212" s="4">
        <f ca="1"/>
        <v>5.0813301382100997</v>
      </c>
      <c r="Y1212" s="4">
        <f ca="1"/>
        <v>16.608316976714001</v>
      </c>
      <c r="Z1212" s="4">
        <f ca="1"/>
        <v>0</v>
      </c>
    </row>
    <row r="1213" spans="1:26" hidden="1" x14ac:dyDescent="0.25">
      <c r="A1213" s="3" t="s">
        <v>3695</v>
      </c>
      <c r="B1213" t="str">
        <v>跃岭股份</v>
      </c>
      <c r="C1213" s="8" t="str">
        <f ca="1"/>
        <v>制造业</v>
      </c>
      <c r="D1213" s="4">
        <f ca="1"/>
        <v>9.7841368245958002E-2</v>
      </c>
      <c r="E1213" s="4">
        <f ca="1"/>
        <v>2.2189230131890001E-3</v>
      </c>
      <c r="F1213" s="4">
        <f ca="1"/>
        <v>1.4448509614463E-2</v>
      </c>
      <c r="G1213" s="4">
        <f ca="1"/>
        <v>0.35171617849760001</v>
      </c>
      <c r="H1213" s="4">
        <f ca="1"/>
        <v>6.5921255114994998E-3</v>
      </c>
      <c r="I1213" s="4">
        <f ca="1"/>
        <v>2.124664783415E-2</v>
      </c>
      <c r="J1213" s="4">
        <f ca="1"/>
        <v>0.21439263955289001</v>
      </c>
      <c r="K1213" s="4">
        <f ca="1"/>
        <v>6.4377668956138003E-3</v>
      </c>
      <c r="L1213" s="4">
        <f ca="1"/>
        <v>1.8552473297740998E-2</v>
      </c>
      <c r="M1213" s="4">
        <f ca="1"/>
        <v>1.0479849696718999</v>
      </c>
      <c r="N1213" s="4">
        <f ca="1"/>
        <v>58.480572393495002</v>
      </c>
      <c r="O1213" s="4">
        <f ca="1"/>
        <v>13.228130710147999</v>
      </c>
      <c r="P1213" s="4">
        <f ca="1"/>
        <v>77.850824297222999</v>
      </c>
      <c r="Q1213" s="4">
        <f t="shared" ca="1" si="36"/>
        <v>4.251328540170253E-2</v>
      </c>
      <c r="R1213" s="4">
        <f t="shared" ca="1" si="37"/>
        <v>2.3914750766109161E-2</v>
      </c>
      <c r="S1213" s="4">
        <f ca="1"/>
        <v>10.307777777778</v>
      </c>
      <c r="T1213" s="4">
        <f ca="1"/>
        <v>10.554285714285999</v>
      </c>
      <c r="U1213" s="4">
        <f ca="1"/>
        <v>30.060868632036001</v>
      </c>
      <c r="V1213" s="4">
        <f ca="1"/>
        <v>28.834998127100999</v>
      </c>
      <c r="W1213" s="4">
        <f ca="1"/>
        <v>-57.516284579531998</v>
      </c>
      <c r="X1213" s="4">
        <f ca="1"/>
        <v>2.6647059474303001</v>
      </c>
      <c r="Y1213" s="4">
        <f ca="1"/>
        <v>3.8367673311966999</v>
      </c>
      <c r="Z1213" s="4">
        <f ca="1"/>
        <v>-26.464707065237999</v>
      </c>
    </row>
    <row r="1214" spans="1:26" hidden="1" x14ac:dyDescent="0.25">
      <c r="A1214" s="3" t="s">
        <v>3696</v>
      </c>
      <c r="B1214" t="str">
        <v>龙大美食</v>
      </c>
      <c r="C1214" s="8" t="str">
        <f ca="1"/>
        <v>制造业</v>
      </c>
      <c r="D1214" s="4">
        <f ca="1"/>
        <v>1.3746122077195999</v>
      </c>
      <c r="E1214" s="4">
        <f ca="1"/>
        <v>5.3413786156461002E-2</v>
      </c>
      <c r="F1214" s="4">
        <f ca="1"/>
        <v>1.0351348332929E-2</v>
      </c>
      <c r="G1214" s="4">
        <f ca="1"/>
        <v>0.33972662790706998</v>
      </c>
      <c r="H1214" s="4">
        <f ca="1"/>
        <v>2.3073404669369999E-2</v>
      </c>
      <c r="I1214" s="4">
        <f ca="1"/>
        <v>4.6286680091506003E-3</v>
      </c>
      <c r="J1214" s="4">
        <f ca="1"/>
        <v>-7.4089012293304002E-2</v>
      </c>
      <c r="K1214" s="4">
        <f ca="1"/>
        <v>-4.0089578972861998E-3</v>
      </c>
      <c r="L1214" s="4">
        <f ca="1"/>
        <v>-1.9257759270539999E-4</v>
      </c>
      <c r="M1214" s="4">
        <f ca="1"/>
        <v>0.31696320012694001</v>
      </c>
      <c r="N1214" s="4">
        <f ca="1"/>
        <v>22.474109488627001</v>
      </c>
      <c r="O1214" s="4">
        <f ca="1"/>
        <v>-13.380089247900001</v>
      </c>
      <c r="P1214" s="4">
        <f ca="1"/>
        <v>50.525720940897997</v>
      </c>
      <c r="Q1214" s="4">
        <f t="shared" ca="1" si="36"/>
        <v>1.4402836250835925E-2</v>
      </c>
      <c r="R1214" s="4">
        <f t="shared" ca="1" si="37"/>
        <v>6.0222392087548749E-3</v>
      </c>
      <c r="S1214" s="4">
        <f ca="1"/>
        <v>7.5171111111110998</v>
      </c>
      <c r="T1214" s="4">
        <f ca="1"/>
        <v>7.5623809523809999</v>
      </c>
      <c r="U1214" s="4">
        <f ca="1"/>
        <v>35.467080946956997</v>
      </c>
      <c r="V1214" s="4">
        <f ca="1"/>
        <v>34.963507276892997</v>
      </c>
      <c r="W1214" s="4">
        <f ca="1"/>
        <v>-30.546912252041999</v>
      </c>
      <c r="X1214" s="4">
        <f ca="1"/>
        <v>-1.4190833707623001</v>
      </c>
      <c r="Y1214" s="4">
        <f ca="1"/>
        <v>8.0817581997056003</v>
      </c>
      <c r="Z1214" s="4">
        <f ca="1"/>
        <v>39.011226272008997</v>
      </c>
    </row>
    <row r="1215" spans="1:26" hidden="1" x14ac:dyDescent="0.25">
      <c r="A1215" s="3" t="s">
        <v>3697</v>
      </c>
      <c r="B1215" t="str">
        <v>一心堂</v>
      </c>
      <c r="C1215" s="8" t="str">
        <f ca="1"/>
        <v>批发和零售业</v>
      </c>
      <c r="D1215" s="4">
        <f ca="1"/>
        <v>0.42035935036789002</v>
      </c>
      <c r="E1215" s="4">
        <f ca="1"/>
        <v>1.2925567805761999E-2</v>
      </c>
      <c r="F1215" s="4">
        <f ca="1"/>
        <v>4.3824022135578997E-2</v>
      </c>
      <c r="G1215" s="4">
        <f ca="1"/>
        <v>0.22330587744951</v>
      </c>
      <c r="H1215" s="4">
        <f ca="1"/>
        <v>5.6285105253388997E-3</v>
      </c>
      <c r="I1215" s="4">
        <f ca="1"/>
        <v>2.3426127464154001E-2</v>
      </c>
      <c r="J1215" s="4">
        <f ca="1"/>
        <v>0.13926316204771</v>
      </c>
      <c r="K1215" s="4">
        <f ca="1"/>
        <v>4.9372146266749998E-3</v>
      </c>
      <c r="L1215" s="4">
        <f ca="1"/>
        <v>1.220775406251E-2</v>
      </c>
      <c r="M1215" s="4">
        <f ca="1"/>
        <v>1.2403798451600001</v>
      </c>
      <c r="N1215" s="4">
        <f ca="1"/>
        <v>42.222687690355002</v>
      </c>
      <c r="O1215" s="4">
        <f ca="1"/>
        <v>-13.17530937157</v>
      </c>
      <c r="P1215" s="4">
        <f ca="1"/>
        <v>61.680774354302002</v>
      </c>
      <c r="Q1215" s="4">
        <f t="shared" ca="1" si="36"/>
        <v>4.8715550118725075E-2</v>
      </c>
      <c r="R1215" s="4">
        <f t="shared" ca="1" si="37"/>
        <v>-6.3885400236947396E-3</v>
      </c>
      <c r="S1215" s="4">
        <f ca="1"/>
        <v>22.724222222222</v>
      </c>
      <c r="T1215" s="4">
        <f ca="1"/>
        <v>22.579047619048001</v>
      </c>
      <c r="U1215" s="4">
        <f ca="1"/>
        <v>53.623400798394997</v>
      </c>
      <c r="V1215" s="4">
        <f ca="1"/>
        <v>51.132455118381998</v>
      </c>
      <c r="W1215" s="4">
        <f ca="1"/>
        <v>18.855106060101001</v>
      </c>
      <c r="X1215" s="4">
        <f ca="1"/>
        <v>18.487166475123999</v>
      </c>
      <c r="Y1215" s="4">
        <f ca="1"/>
        <v>26.657017794143002</v>
      </c>
      <c r="Z1215" s="4">
        <f ca="1"/>
        <v>36.449526230638</v>
      </c>
    </row>
    <row r="1216" spans="1:26" hidden="1" x14ac:dyDescent="0.25">
      <c r="A1216" s="3" t="s">
        <v>3698</v>
      </c>
      <c r="B1216" t="str">
        <v>特一药业</v>
      </c>
      <c r="C1216" s="8" t="str">
        <f ca="1"/>
        <v>制造业</v>
      </c>
      <c r="D1216" s="4">
        <f ca="1"/>
        <v>0.24398795940317999</v>
      </c>
      <c r="E1216" s="4">
        <f ca="1"/>
        <v>-1.8845233673368E-2</v>
      </c>
      <c r="F1216" s="4">
        <f ca="1"/>
        <v>5.3852387405603002E-3</v>
      </c>
      <c r="G1216" s="4">
        <f ca="1"/>
        <v>0.50682024789867997</v>
      </c>
      <c r="H1216" s="4">
        <f ca="1"/>
        <v>-2.8626482820464001E-2</v>
      </c>
      <c r="I1216" s="4">
        <f ca="1"/>
        <v>1.919178847808E-2</v>
      </c>
      <c r="J1216" s="4">
        <f ca="1"/>
        <v>0.30508176971812001</v>
      </c>
      <c r="K1216" s="4">
        <f ca="1"/>
        <v>-2.4407723744235998E-2</v>
      </c>
      <c r="L1216" s="4">
        <f ca="1"/>
        <v>1.0450523169118001E-2</v>
      </c>
      <c r="M1216" s="4">
        <f ca="1"/>
        <v>0.54999935023248003</v>
      </c>
      <c r="N1216" s="4">
        <f ca="1"/>
        <v>64.369950603698996</v>
      </c>
      <c r="O1216" s="4">
        <f ca="1"/>
        <v>52.269492120000997</v>
      </c>
      <c r="P1216" s="4">
        <f ca="1"/>
        <v>60.372878487389002</v>
      </c>
      <c r="Q1216" s="4">
        <f t="shared" ca="1" si="36"/>
        <v>1.1583011583123923E-3</v>
      </c>
      <c r="R1216" s="4">
        <f t="shared" ca="1" si="37"/>
        <v>5.7338351009229904E-2</v>
      </c>
      <c r="S1216" s="4">
        <f ca="1"/>
        <v>16.238888888889001</v>
      </c>
      <c r="T1216" s="4">
        <f ca="1"/>
        <v>17.170000000000002</v>
      </c>
      <c r="U1216" s="4">
        <f ca="1"/>
        <v>61.459654966884003</v>
      </c>
      <c r="V1216" s="4">
        <f ca="1"/>
        <v>61.388548540003001</v>
      </c>
      <c r="W1216" s="4">
        <f ca="1"/>
        <v>1.2450209351293</v>
      </c>
      <c r="X1216" s="4">
        <f ca="1"/>
        <v>-1.2663023665213</v>
      </c>
      <c r="Y1216" s="4">
        <f ca="1"/>
        <v>4.0955283766149</v>
      </c>
      <c r="Z1216" s="4">
        <f ca="1"/>
        <v>18.803411120189999</v>
      </c>
    </row>
    <row r="1217" spans="1:26" hidden="1" x14ac:dyDescent="0.25">
      <c r="A1217" s="3" t="s">
        <v>3699</v>
      </c>
      <c r="B1217" t="str">
        <v>好利科技</v>
      </c>
      <c r="C1217" s="8" t="str">
        <f ca="1"/>
        <v>制造业</v>
      </c>
      <c r="D1217" s="4">
        <f ca="1"/>
        <v>1.2468972112359999</v>
      </c>
      <c r="E1217" s="4">
        <f ca="1"/>
        <v>-2.7859862042137001E-2</v>
      </c>
      <c r="F1217" s="4">
        <f ca="1"/>
        <v>4.0755919075076003E-2</v>
      </c>
      <c r="G1217" s="4">
        <f ca="1"/>
        <v>0.67289196321904998</v>
      </c>
      <c r="H1217" s="4">
        <f ca="1"/>
        <v>-1.5038251519371999E-2</v>
      </c>
      <c r="I1217" s="4">
        <f ca="1"/>
        <v>1.9247321071995002E-2</v>
      </c>
      <c r="J1217" s="4">
        <f ca="1"/>
        <v>0.1859075418593</v>
      </c>
      <c r="K1217" s="4">
        <f ca="1"/>
        <v>2.4718425558052998E-2</v>
      </c>
      <c r="L1217" s="4">
        <f ca="1"/>
        <v>1.2375439544519E-2</v>
      </c>
      <c r="M1217" s="4">
        <f ca="1"/>
        <v>0.50894640278575998</v>
      </c>
      <c r="N1217" s="4">
        <f ca="1"/>
        <v>43.418493740161999</v>
      </c>
      <c r="O1217" s="4">
        <f ca="1"/>
        <v>-0.73911065151286004</v>
      </c>
      <c r="P1217" s="4">
        <f ca="1"/>
        <v>84.276275268435995</v>
      </c>
      <c r="Q1217" s="4">
        <f t="shared" ca="1" si="36"/>
        <v>5.9826310710841345E-2</v>
      </c>
      <c r="R1217" s="4">
        <f t="shared" ca="1" si="37"/>
        <v>8.1735860829046172E-2</v>
      </c>
      <c r="S1217" s="4">
        <f ca="1"/>
        <v>19.334444444443999</v>
      </c>
      <c r="T1217" s="4">
        <f ca="1"/>
        <v>20.914761904761999</v>
      </c>
      <c r="U1217" s="4">
        <f ca="1"/>
        <v>61.158502059269999</v>
      </c>
      <c r="V1217" s="4">
        <f ca="1"/>
        <v>57.706155660779999</v>
      </c>
      <c r="W1217" s="4">
        <f ca="1"/>
        <v>11.979371051383</v>
      </c>
      <c r="X1217" s="4">
        <f ca="1"/>
        <v>12.419775773477999</v>
      </c>
      <c r="Y1217" s="4">
        <f ca="1"/>
        <v>6.0104421270013004</v>
      </c>
      <c r="Z1217" s="4">
        <f ca="1"/>
        <v>0</v>
      </c>
    </row>
    <row r="1218" spans="1:26" hidden="1" x14ac:dyDescent="0.25">
      <c r="A1218" s="3" t="s">
        <v>3700</v>
      </c>
      <c r="B1218" t="str">
        <v>电光科技</v>
      </c>
      <c r="C1218" s="8" t="str">
        <f ca="1"/>
        <v>制造业</v>
      </c>
      <c r="D1218" s="4">
        <f ca="1"/>
        <v>0.22081518169573999</v>
      </c>
      <c r="E1218" s="4">
        <f ca="1"/>
        <v>5.0268382345690001E-3</v>
      </c>
      <c r="F1218" s="4">
        <f ca="1"/>
        <v>1.6806541265544001E-2</v>
      </c>
      <c r="G1218" s="4">
        <f ca="1"/>
        <v>0.33515135980635002</v>
      </c>
      <c r="H1218" s="4">
        <f ca="1"/>
        <v>5.7473177184941002E-3</v>
      </c>
      <c r="I1218" s="4">
        <f ca="1"/>
        <v>1.7055544936892E-2</v>
      </c>
      <c r="J1218" s="4">
        <f ca="1"/>
        <v>0.11786022596086</v>
      </c>
      <c r="K1218" s="4">
        <f ca="1"/>
        <v>2.3295389766775001E-3</v>
      </c>
      <c r="L1218" s="4">
        <f ca="1"/>
        <v>1.1398006585875E-2</v>
      </c>
      <c r="M1218" s="4">
        <f ca="1"/>
        <v>0.90315137386753996</v>
      </c>
      <c r="N1218" s="4">
        <f ca="1"/>
        <v>33.402356472698003</v>
      </c>
      <c r="O1218" s="4">
        <f ca="1"/>
        <v>-5.1026304908485001</v>
      </c>
      <c r="P1218" s="4">
        <f ca="1"/>
        <v>65.407733199174004</v>
      </c>
      <c r="Q1218" s="4">
        <f t="shared" ca="1" si="36"/>
        <v>2.9864589130034258E-2</v>
      </c>
      <c r="R1218" s="4">
        <f t="shared" ca="1" si="37"/>
        <v>6.319753068785754E-3</v>
      </c>
      <c r="S1218" s="4">
        <f ca="1"/>
        <v>8.8862222222221998</v>
      </c>
      <c r="T1218" s="4">
        <f ca="1"/>
        <v>8.9423809523810007</v>
      </c>
      <c r="U1218" s="4">
        <f ca="1"/>
        <v>21.667176757577</v>
      </c>
      <c r="V1218" s="4">
        <f ca="1"/>
        <v>21.038859852323</v>
      </c>
      <c r="W1218" s="4">
        <f ca="1"/>
        <v>18.928021676846001</v>
      </c>
      <c r="X1218" s="4">
        <f ca="1"/>
        <v>7.0491458772362003</v>
      </c>
      <c r="Y1218" s="4">
        <f ca="1"/>
        <v>12.011246006321</v>
      </c>
      <c r="Z1218" s="4">
        <f ca="1"/>
        <v>-3.5362879531050999</v>
      </c>
    </row>
    <row r="1219" spans="1:26" hidden="1" x14ac:dyDescent="0.25">
      <c r="A1219" s="3" t="s">
        <v>3701</v>
      </c>
      <c r="B1219" t="str">
        <v>萃华珠宝</v>
      </c>
      <c r="C1219" s="8" t="str">
        <f ca="1"/>
        <v>制造业</v>
      </c>
      <c r="D1219" s="4">
        <f ca="1"/>
        <v>6.3513392357903001E-2</v>
      </c>
      <c r="E1219" s="4">
        <f ca="1"/>
        <v>1.3530100638056001E-3</v>
      </c>
      <c r="F1219" s="4">
        <f ca="1"/>
        <v>6.8838946181947001E-3</v>
      </c>
      <c r="G1219" s="4">
        <f ca="1"/>
        <v>-0.40882490862600002</v>
      </c>
      <c r="H1219" s="4">
        <f ca="1"/>
        <v>-0.11201621855137001</v>
      </c>
      <c r="I1219" s="4">
        <f ca="1"/>
        <v>-2.4447391260810001E-2</v>
      </c>
      <c r="J1219" s="4">
        <f ca="1"/>
        <v>-0.28522104260640002</v>
      </c>
      <c r="K1219" s="4">
        <f ca="1"/>
        <v>-1.9163525359187999E-2</v>
      </c>
      <c r="L1219" s="4">
        <f ca="1"/>
        <v>-1.3269178721087E-2</v>
      </c>
      <c r="M1219" s="4">
        <f ca="1"/>
        <v>1.1484271311500001</v>
      </c>
      <c r="N1219" s="4">
        <f ca="1"/>
        <v>53.572210819620999</v>
      </c>
      <c r="O1219" s="4">
        <f ca="1"/>
        <v>24.739739122162</v>
      </c>
      <c r="P1219" s="4">
        <f ca="1"/>
        <v>43.15937891371</v>
      </c>
      <c r="Q1219" s="4">
        <f t="shared" ca="1" si="36"/>
        <v>1.2349397590338214E-2</v>
      </c>
      <c r="R1219" s="4">
        <f t="shared" ca="1" si="37"/>
        <v>-3.5822620251265418E-2</v>
      </c>
      <c r="S1219" s="4">
        <f ca="1"/>
        <v>11.428444444444001</v>
      </c>
      <c r="T1219" s="4">
        <f ca="1"/>
        <v>11.019047619047999</v>
      </c>
      <c r="U1219" s="4">
        <f ca="1"/>
        <v>19.418954180328001</v>
      </c>
      <c r="V1219" s="4">
        <f ca="1"/>
        <v>19.182067205799001</v>
      </c>
      <c r="W1219" s="4">
        <f ca="1"/>
        <v>14.060248370602</v>
      </c>
      <c r="X1219" s="4">
        <f ca="1"/>
        <v>22.756104204509999</v>
      </c>
      <c r="Y1219" s="4">
        <f ca="1"/>
        <v>-2.8526052291221999</v>
      </c>
      <c r="Z1219" s="4">
        <f ca="1"/>
        <v>20.305495045691998</v>
      </c>
    </row>
    <row r="1220" spans="1:26" hidden="1" x14ac:dyDescent="0.25">
      <c r="A1220" s="3" t="s">
        <v>3702</v>
      </c>
      <c r="B1220" t="str">
        <v>燕塘乳业</v>
      </c>
      <c r="C1220" s="8" t="str">
        <f ca="1"/>
        <v>制造业</v>
      </c>
      <c r="D1220" s="4">
        <f ca="1"/>
        <v>-0.12374210529431</v>
      </c>
      <c r="E1220" s="4">
        <f ca="1"/>
        <v>-6.0002743088196997E-3</v>
      </c>
      <c r="F1220" s="4">
        <f ca="1"/>
        <v>-1.1743863111741001E-3</v>
      </c>
      <c r="G1220" s="4">
        <f ca="1"/>
        <v>-0.27776980133215001</v>
      </c>
      <c r="H1220" s="4">
        <f ca="1"/>
        <v>-1.0234641257961001E-2</v>
      </c>
      <c r="I1220" s="4">
        <f ca="1"/>
        <v>-5.7296059879938998E-3</v>
      </c>
      <c r="J1220" s="4">
        <f ca="1"/>
        <v>-0.32549207466587998</v>
      </c>
      <c r="K1220" s="4">
        <f ca="1"/>
        <v>-9.8388713480912996E-3</v>
      </c>
      <c r="L1220" s="4">
        <f ca="1"/>
        <v>-6.9059689451007999E-3</v>
      </c>
      <c r="M1220" s="4">
        <f ca="1"/>
        <v>0.90623529719295004</v>
      </c>
      <c r="N1220" s="4">
        <f ca="1"/>
        <v>34.552476277578002</v>
      </c>
      <c r="O1220" s="4">
        <f ca="1"/>
        <v>-8.7745208739634997</v>
      </c>
      <c r="P1220" s="4">
        <f ca="1"/>
        <v>38.189731395728998</v>
      </c>
      <c r="Q1220" s="4">
        <f t="shared" ca="1" si="36"/>
        <v>-7.6772296635066132E-3</v>
      </c>
      <c r="R1220" s="4">
        <f t="shared" ca="1" si="37"/>
        <v>-3.1747373888514362E-2</v>
      </c>
      <c r="S1220" s="4">
        <f ca="1"/>
        <v>21.025111111110999</v>
      </c>
      <c r="T1220" s="4">
        <f ca="1"/>
        <v>20.357619047619</v>
      </c>
      <c r="U1220" s="4">
        <f ca="1"/>
        <v>22.305187073586001</v>
      </c>
      <c r="V1220" s="4">
        <f ca="1"/>
        <v>22.477753953002999</v>
      </c>
      <c r="W1220" s="4">
        <f ca="1"/>
        <v>-7.2486962070729</v>
      </c>
      <c r="X1220" s="4">
        <f ca="1"/>
        <v>8.4347400478779004</v>
      </c>
      <c r="Y1220" s="4">
        <f ca="1"/>
        <v>12.659339313871</v>
      </c>
      <c r="Z1220" s="4">
        <f ca="1"/>
        <v>-4.5117291969093998</v>
      </c>
    </row>
    <row r="1221" spans="1:26" hidden="1" x14ac:dyDescent="0.25">
      <c r="A1221" s="3" t="s">
        <v>3703</v>
      </c>
      <c r="B1221" t="str">
        <v>雄韬股份</v>
      </c>
      <c r="C1221" s="8" t="str">
        <f ca="1"/>
        <v>制造业</v>
      </c>
      <c r="D1221" s="4">
        <f ca="1"/>
        <v>0.22399993619871</v>
      </c>
      <c r="E1221" s="4">
        <f ca="1"/>
        <v>4.9045079948924E-3</v>
      </c>
      <c r="F1221" s="4">
        <f ca="1"/>
        <v>1.0875949033481E-2</v>
      </c>
      <c r="G1221" s="4">
        <f ca="1"/>
        <v>0.42403741025250002</v>
      </c>
      <c r="H1221" s="4">
        <f ca="1"/>
        <v>6.8980823311026E-3</v>
      </c>
      <c r="I1221" s="4">
        <f ca="1"/>
        <v>1.2398585131226001E-2</v>
      </c>
      <c r="J1221" s="4">
        <f ca="1"/>
        <v>4.7673005500930999E-3</v>
      </c>
      <c r="K1221" s="4">
        <f ca="1"/>
        <v>9.1859147175100004E-5</v>
      </c>
      <c r="L1221" s="4">
        <f ca="1"/>
        <v>4.9793284849698003E-3</v>
      </c>
      <c r="M1221" s="4">
        <f ca="1"/>
        <v>1.0679650992267</v>
      </c>
      <c r="N1221" s="4">
        <f ca="1"/>
        <v>41.012475380734003</v>
      </c>
      <c r="O1221" s="4">
        <f ca="1"/>
        <v>-10.534248104523</v>
      </c>
      <c r="P1221" s="4">
        <f ca="1"/>
        <v>61.958712211646997</v>
      </c>
      <c r="Q1221" s="4">
        <f t="shared" ref="Q1221:Q1284" ca="1" si="38">(U1221-V1221)/V1221</f>
        <v>1.8223495702015546E-2</v>
      </c>
      <c r="R1221" s="4">
        <f t="shared" ref="R1221:R1284" ca="1" si="39">(T1221-S1221)/S1221</f>
        <v>4.2294545600038563E-3</v>
      </c>
      <c r="S1221" s="4">
        <f ca="1"/>
        <v>14.321333333333</v>
      </c>
      <c r="T1221" s="4">
        <f ca="1"/>
        <v>14.381904761905</v>
      </c>
      <c r="U1221" s="4">
        <f ca="1"/>
        <v>35.401126910031003</v>
      </c>
      <c r="V1221" s="4">
        <f ca="1"/>
        <v>34.767540780056002</v>
      </c>
      <c r="W1221" s="4">
        <f ca="1"/>
        <v>-4.5065091523990004</v>
      </c>
      <c r="X1221" s="4">
        <f ca="1"/>
        <v>11.629688709317</v>
      </c>
      <c r="Y1221" s="4">
        <f ca="1"/>
        <v>8.5251447631162005</v>
      </c>
      <c r="Z1221" s="4">
        <f ca="1"/>
        <v>-39.818341749768003</v>
      </c>
    </row>
    <row r="1222" spans="1:26" hidden="1" x14ac:dyDescent="0.25">
      <c r="A1222" s="3" t="s">
        <v>3704</v>
      </c>
      <c r="B1222" t="str">
        <v>利民股份</v>
      </c>
      <c r="C1222" s="8" t="str">
        <f ca="1"/>
        <v>制造业</v>
      </c>
      <c r="D1222" s="4">
        <f ca="1"/>
        <v>-6.7128284254241E-2</v>
      </c>
      <c r="E1222" s="4">
        <f ca="1"/>
        <v>-1.6845126752207001E-3</v>
      </c>
      <c r="F1222" s="4">
        <f ca="1"/>
        <v>2.1286016667187999E-3</v>
      </c>
      <c r="G1222" s="4">
        <f ca="1"/>
        <v>-0.37960756654650002</v>
      </c>
      <c r="H1222" s="4">
        <f ca="1"/>
        <v>-7.5096891173983002E-3</v>
      </c>
      <c r="I1222" s="4">
        <f ca="1"/>
        <v>-2.7367242680768999E-3</v>
      </c>
      <c r="J1222" s="4">
        <f ca="1"/>
        <v>-2.7269207873913001E-2</v>
      </c>
      <c r="K1222" s="4">
        <f ca="1"/>
        <v>-5.481128051591E-4</v>
      </c>
      <c r="L1222" s="4">
        <f ca="1"/>
        <v>2.9904556261918999E-3</v>
      </c>
      <c r="M1222" s="4">
        <f ca="1"/>
        <v>0.97228047678868001</v>
      </c>
      <c r="N1222" s="4">
        <f ca="1"/>
        <v>28.582279860572001</v>
      </c>
      <c r="O1222" s="4">
        <f ca="1"/>
        <v>-15.57295828454</v>
      </c>
      <c r="P1222" s="4">
        <f ca="1"/>
        <v>43.166586153285003</v>
      </c>
      <c r="Q1222" s="4">
        <f t="shared" ca="1" si="38"/>
        <v>2.6036451031350321E-3</v>
      </c>
      <c r="R1222" s="4">
        <f t="shared" ca="1" si="39"/>
        <v>-1.8186749438733933E-2</v>
      </c>
      <c r="S1222" s="4">
        <f ca="1"/>
        <v>8.4275555555555997</v>
      </c>
      <c r="T1222" s="4">
        <f ca="1"/>
        <v>8.2742857142856998</v>
      </c>
      <c r="U1222" s="4">
        <f ca="1"/>
        <v>28.523033305359998</v>
      </c>
      <c r="V1222" s="4">
        <f ca="1"/>
        <v>28.448962303967999</v>
      </c>
      <c r="W1222" s="4">
        <f ca="1"/>
        <v>-13.064528896554</v>
      </c>
      <c r="X1222" s="4">
        <f ca="1"/>
        <v>20.984760088702998</v>
      </c>
      <c r="Y1222" s="4">
        <f ca="1"/>
        <v>13.963292278982999</v>
      </c>
      <c r="Z1222" s="4">
        <f ca="1"/>
        <v>48.309789010819003</v>
      </c>
    </row>
    <row r="1223" spans="1:26" hidden="1" x14ac:dyDescent="0.25">
      <c r="A1223" s="3" t="s">
        <v>3705</v>
      </c>
      <c r="B1223" t="str">
        <v>王子新材</v>
      </c>
      <c r="C1223" s="8" t="str">
        <f ca="1"/>
        <v>制造业</v>
      </c>
      <c r="D1223" s="4">
        <f ca="1"/>
        <v>1.2674646765749999</v>
      </c>
      <c r="E1223" s="4">
        <f ca="1"/>
        <v>3.6493652985360003E-2</v>
      </c>
      <c r="F1223" s="4">
        <f ca="1"/>
        <v>2.9793667063822998E-2</v>
      </c>
      <c r="G1223" s="4">
        <f ca="1"/>
        <v>8.9675389301951999E-2</v>
      </c>
      <c r="H1223" s="4">
        <f ca="1"/>
        <v>4.4942324936326E-3</v>
      </c>
      <c r="I1223" s="4">
        <f ca="1"/>
        <v>7.1354174692003997E-3</v>
      </c>
      <c r="J1223" s="4">
        <f ca="1"/>
        <v>8.4181000295297001E-2</v>
      </c>
      <c r="K1223" s="4">
        <f ca="1"/>
        <v>2.1280522351165001E-3</v>
      </c>
      <c r="L1223" s="4">
        <f ca="1"/>
        <v>1.1012761327229E-2</v>
      </c>
      <c r="M1223" s="4">
        <f ca="1"/>
        <v>1.0121554719510999</v>
      </c>
      <c r="N1223" s="4">
        <f ca="1"/>
        <v>46.769774273788002</v>
      </c>
      <c r="O1223" s="4">
        <f ca="1"/>
        <v>4.3421072088884998</v>
      </c>
      <c r="P1223" s="4">
        <f ca="1"/>
        <v>65.360021619460994</v>
      </c>
      <c r="Q1223" s="4">
        <f t="shared" ca="1" si="38"/>
        <v>4.6983521721364135E-2</v>
      </c>
      <c r="R1223" s="4">
        <f t="shared" ca="1" si="39"/>
        <v>-1.1957377483630746E-2</v>
      </c>
      <c r="S1223" s="4">
        <f ca="1"/>
        <v>12.218</v>
      </c>
      <c r="T1223" s="4">
        <f ca="1"/>
        <v>12.071904761905</v>
      </c>
      <c r="U1223" s="4">
        <f ca="1"/>
        <v>43.911885286495</v>
      </c>
      <c r="V1223" s="4">
        <f ca="1"/>
        <v>41.94133372252</v>
      </c>
      <c r="W1223" s="4">
        <f ca="1"/>
        <v>1.3821368336354001</v>
      </c>
      <c r="X1223" s="4">
        <f ca="1"/>
        <v>9.7148711579751001</v>
      </c>
      <c r="Y1223" s="4">
        <f ca="1"/>
        <v>20.608345436091</v>
      </c>
      <c r="Z1223" s="4">
        <f ca="1"/>
        <v>17.338272516126999</v>
      </c>
    </row>
    <row r="1224" spans="1:26" hidden="1" x14ac:dyDescent="0.25">
      <c r="A1224" s="3" t="s">
        <v>3706</v>
      </c>
      <c r="B1224" t="str">
        <v>国信证券</v>
      </c>
      <c r="C1224" s="8" t="str">
        <f ca="1"/>
        <v>金融业</v>
      </c>
      <c r="D1224" s="4">
        <f ca="1"/>
        <v>0.55515582789694995</v>
      </c>
      <c r="E1224" s="4">
        <f ca="1"/>
        <v>0.53515930946738999</v>
      </c>
      <c r="F1224" s="4">
        <f ca="1"/>
        <v>1.2767396861113001E-2</v>
      </c>
      <c r="G1224" s="4">
        <f ca="1"/>
        <v>0.38067149237800002</v>
      </c>
      <c r="H1224" s="4">
        <f ca="1"/>
        <v>4.9500616788842003E-2</v>
      </c>
      <c r="I1224" s="4">
        <f ca="1"/>
        <v>8.9728023293630006E-3</v>
      </c>
      <c r="J1224" s="4">
        <f ca="1"/>
        <v>-5.6760642296353997E-2</v>
      </c>
      <c r="K1224" s="4">
        <f ca="1"/>
        <v>4.0044407830482E-2</v>
      </c>
      <c r="L1224" s="4">
        <f ca="1"/>
        <v>-1.5416176717529999E-3</v>
      </c>
      <c r="M1224" s="4">
        <f ca="1"/>
        <v>0.92935165465439995</v>
      </c>
      <c r="N1224" s="4">
        <f ca="1"/>
        <v>19.714989403604001</v>
      </c>
      <c r="O1224" s="4">
        <f ca="1"/>
        <v>-1.2592576952023</v>
      </c>
      <c r="P1224" s="4">
        <f ca="1"/>
        <v>65.447506318584004</v>
      </c>
      <c r="Q1224" s="4">
        <f t="shared" ca="1" si="38"/>
        <v>1.2987012986989902E-2</v>
      </c>
      <c r="R1224" s="4">
        <f t="shared" ca="1" si="39"/>
        <v>2.0906086828299746E-2</v>
      </c>
      <c r="S1224" s="4">
        <f ca="1"/>
        <v>9.4724444444444007</v>
      </c>
      <c r="T1224" s="4">
        <f ca="1"/>
        <v>9.6704761904762009</v>
      </c>
      <c r="U1224" s="4">
        <f ca="1"/>
        <v>11.945759895363</v>
      </c>
      <c r="V1224" s="4">
        <f ca="1"/>
        <v>11.792609127474</v>
      </c>
      <c r="W1224" s="4">
        <f ca="1"/>
        <v>7.3846682567907003</v>
      </c>
      <c r="X1224" s="4">
        <f ca="1"/>
        <v>4.0506130622961001</v>
      </c>
      <c r="Y1224" s="4">
        <f ca="1"/>
        <v>20.629932048028</v>
      </c>
      <c r="Z1224" s="4">
        <f ca="1"/>
        <v>0</v>
      </c>
    </row>
    <row r="1225" spans="1:26" hidden="1" x14ac:dyDescent="0.25">
      <c r="A1225" s="3" t="s">
        <v>3707</v>
      </c>
      <c r="B1225" t="str">
        <v>葵花药业</v>
      </c>
      <c r="C1225" s="8" t="str">
        <f ca="1"/>
        <v>制造业</v>
      </c>
      <c r="D1225" s="4">
        <f ca="1"/>
        <v>4.5808215106528001E-2</v>
      </c>
      <c r="E1225" s="4">
        <f ca="1"/>
        <v>1.2312380540486999E-3</v>
      </c>
      <c r="F1225" s="4">
        <f ca="1"/>
        <v>7.9643937605280001E-3</v>
      </c>
      <c r="G1225" s="4">
        <f ca="1"/>
        <v>0.15323574669848</v>
      </c>
      <c r="H1225" s="4">
        <f ca="1"/>
        <v>4.9117940699873004E-3</v>
      </c>
      <c r="I1225" s="4">
        <f ca="1"/>
        <v>1.076570363364E-2</v>
      </c>
      <c r="J1225" s="4">
        <f ca="1"/>
        <v>0.16709649493185999</v>
      </c>
      <c r="K1225" s="4">
        <f ca="1"/>
        <v>6.3659844308847002E-3</v>
      </c>
      <c r="L1225" s="4">
        <f ca="1"/>
        <v>1.0144100112694E-2</v>
      </c>
      <c r="M1225" s="4">
        <f ca="1"/>
        <v>0.56347524630189005</v>
      </c>
      <c r="N1225" s="4">
        <f ca="1"/>
        <v>44.804859935399001</v>
      </c>
      <c r="O1225" s="4">
        <f ca="1"/>
        <v>42.301042518294999</v>
      </c>
      <c r="P1225" s="4">
        <f ca="1"/>
        <v>58.307213663501997</v>
      </c>
      <c r="Q1225" s="4">
        <f t="shared" ca="1" si="38"/>
        <v>5.3077824498791882E-3</v>
      </c>
      <c r="R1225" s="4">
        <f t="shared" ca="1" si="39"/>
        <v>6.6288143652280885E-3</v>
      </c>
      <c r="S1225" s="4">
        <f ca="1"/>
        <v>23.835333333333001</v>
      </c>
      <c r="T1225" s="4">
        <f ca="1"/>
        <v>23.993333333332998</v>
      </c>
      <c r="U1225" s="4">
        <f ca="1"/>
        <v>128.02299954322999</v>
      </c>
      <c r="V1225" s="4">
        <f ca="1"/>
        <v>127.34706900531999</v>
      </c>
      <c r="W1225" s="4">
        <f ca="1"/>
        <v>12.723804012326999</v>
      </c>
      <c r="X1225" s="4">
        <f ca="1"/>
        <v>5.2350009810609004</v>
      </c>
      <c r="Y1225" s="4">
        <f ca="1"/>
        <v>9.8186177248484992</v>
      </c>
      <c r="Z1225" s="4">
        <f ca="1"/>
        <v>26.165844035631999</v>
      </c>
    </row>
    <row r="1226" spans="1:26" hidden="1" x14ac:dyDescent="0.25">
      <c r="A1226" s="3" t="s">
        <v>3708</v>
      </c>
      <c r="B1226" t="str">
        <v>中矿资源</v>
      </c>
      <c r="C1226" s="8" t="str">
        <f ca="1"/>
        <v>制造业</v>
      </c>
      <c r="D1226" s="4">
        <f ca="1"/>
        <v>-0.33610897431207998</v>
      </c>
      <c r="E1226" s="4">
        <f ca="1"/>
        <v>-7.1362257114500997E-3</v>
      </c>
      <c r="F1226" s="4">
        <f ca="1"/>
        <v>-6.9857455581383999E-3</v>
      </c>
      <c r="G1226" s="4">
        <f ca="1"/>
        <v>-9.4091261930418002E-2</v>
      </c>
      <c r="H1226" s="4">
        <f ca="1"/>
        <v>-2.1743687067835001E-3</v>
      </c>
      <c r="I1226" s="4">
        <f ca="1"/>
        <v>4.3191484241386002E-3</v>
      </c>
      <c r="J1226" s="4">
        <f ca="1"/>
        <v>-0.19577580787728999</v>
      </c>
      <c r="K1226" s="4">
        <f ca="1"/>
        <v>-5.0224346291004003E-3</v>
      </c>
      <c r="L1226" s="4">
        <f ca="1"/>
        <v>-3.5451032837204E-3</v>
      </c>
      <c r="M1226" s="4">
        <f ca="1"/>
        <v>1.8209141494711001</v>
      </c>
      <c r="N1226" s="4">
        <f ca="1"/>
        <v>59.068592935620998</v>
      </c>
      <c r="O1226" s="4">
        <f ca="1"/>
        <v>14.2095779502</v>
      </c>
      <c r="P1226" s="4">
        <f ca="1"/>
        <v>50.838026543067002</v>
      </c>
      <c r="Q1226" s="4">
        <f t="shared" ca="1" si="38"/>
        <v>2.3025870242301509E-3</v>
      </c>
      <c r="R1226" s="4">
        <f t="shared" ca="1" si="39"/>
        <v>-2.6047832683549238E-2</v>
      </c>
      <c r="S1226" s="4">
        <f ca="1"/>
        <v>36.951555555555998</v>
      </c>
      <c r="T1226" s="4">
        <f ca="1"/>
        <v>35.989047619048002</v>
      </c>
      <c r="U1226" s="4">
        <f ca="1"/>
        <v>112.71189585096</v>
      </c>
      <c r="V1226" s="4">
        <f ca="1"/>
        <v>112.45296311724999</v>
      </c>
      <c r="W1226" s="4">
        <f ca="1"/>
        <v>187.34813430327</v>
      </c>
      <c r="X1226" s="4">
        <f ca="1"/>
        <v>90.402951340173999</v>
      </c>
      <c r="Y1226" s="4">
        <f ca="1"/>
        <v>41.006918161672999</v>
      </c>
      <c r="Z1226" s="4">
        <f ca="1"/>
        <v>101.62933026560999</v>
      </c>
    </row>
    <row r="1227" spans="1:26" hidden="1" x14ac:dyDescent="0.25">
      <c r="A1227" s="3" t="s">
        <v>3709</v>
      </c>
      <c r="B1227" t="str">
        <v>万达电影</v>
      </c>
      <c r="C1227" s="8" t="str">
        <f ca="1"/>
        <v>文化、体育和娱乐业</v>
      </c>
      <c r="D1227" s="4">
        <f ca="1"/>
        <v>5.9601696282722001E-2</v>
      </c>
      <c r="E1227" s="4">
        <f ca="1"/>
        <v>1.5390632108222E-3</v>
      </c>
      <c r="F1227" s="4">
        <f ca="1"/>
        <v>6.2208619445219002E-3</v>
      </c>
      <c r="G1227" s="4">
        <f ca="1"/>
        <v>-0.31381831020147</v>
      </c>
      <c r="H1227" s="4">
        <f ca="1"/>
        <v>-9.9332214684735992E-3</v>
      </c>
      <c r="I1227" s="4">
        <f ca="1"/>
        <v>-7.2030886215721998E-3</v>
      </c>
      <c r="J1227" s="4">
        <f ca="1"/>
        <v>-0.23003952279313999</v>
      </c>
      <c r="K1227" s="4">
        <f ca="1"/>
        <v>-8.9057895199187997E-3</v>
      </c>
      <c r="L1227" s="4">
        <f ca="1"/>
        <v>-4.9828114880431998E-3</v>
      </c>
      <c r="M1227" s="4">
        <f ca="1"/>
        <v>1.3748586357618</v>
      </c>
      <c r="N1227" s="4">
        <f ca="1"/>
        <v>36.055941564309997</v>
      </c>
      <c r="O1227" s="4">
        <f ca="1"/>
        <v>-2.7011341727296001</v>
      </c>
      <c r="P1227" s="4">
        <f ca="1"/>
        <v>43.196266629923997</v>
      </c>
      <c r="Q1227" s="4">
        <f t="shared" ca="1" si="38"/>
        <v>1.3466199838411323E-2</v>
      </c>
      <c r="R1227" s="4">
        <f t="shared" ca="1" si="39"/>
        <v>-3.0256166723402415E-2</v>
      </c>
      <c r="S1227" s="4">
        <f ca="1"/>
        <v>12.768222222222001</v>
      </c>
      <c r="T1227" s="4">
        <f ca="1"/>
        <v>12.381904761905</v>
      </c>
      <c r="U1227" s="4">
        <f ca="1"/>
        <v>38.135500985314003</v>
      </c>
      <c r="V1227" s="4">
        <f ca="1"/>
        <v>37.628784256834997</v>
      </c>
      <c r="W1227" s="4">
        <f ca="1"/>
        <v>16.601338461868998</v>
      </c>
      <c r="X1227" s="4">
        <f ca="1"/>
        <v>-14.359002459205</v>
      </c>
      <c r="Y1227" s="4">
        <f ca="1"/>
        <v>0.27451912179774002</v>
      </c>
      <c r="Z1227" s="4">
        <f ca="1"/>
        <v>-13.713313366241</v>
      </c>
    </row>
    <row r="1228" spans="1:26" hidden="1" x14ac:dyDescent="0.25">
      <c r="A1228" s="3" t="s">
        <v>3710</v>
      </c>
      <c r="B1228" t="str">
        <v>*ST爱迪</v>
      </c>
      <c r="C1228" s="8" t="str">
        <f ca="1"/>
        <v>制造业</v>
      </c>
      <c r="D1228" s="4">
        <f ca="1"/>
        <v>-0.88808592047563994</v>
      </c>
      <c r="E1228" s="4">
        <f ca="1"/>
        <v>-2.2129460152438E-2</v>
      </c>
      <c r="F1228" s="4">
        <f ca="1"/>
        <v>-6.3916080080127002E-2</v>
      </c>
      <c r="G1228" s="4">
        <f ca="1"/>
        <v>-0.97691666626033002</v>
      </c>
      <c r="H1228" s="4">
        <f ca="1"/>
        <v>-1.9503810230458E-2</v>
      </c>
      <c r="I1228" s="4">
        <f ca="1"/>
        <v>-6.0676054665326003E-2</v>
      </c>
      <c r="J1228" s="4">
        <f ca="1"/>
        <v>-0.67662437910992002</v>
      </c>
      <c r="K1228" s="4">
        <f ca="1"/>
        <v>-1.5506499122838999E-2</v>
      </c>
      <c r="L1228" s="4">
        <f ca="1"/>
        <v>-4.0790065185404997E-2</v>
      </c>
      <c r="M1228" s="4">
        <f ca="1"/>
        <v>0.84196204502663996</v>
      </c>
      <c r="N1228" s="4">
        <f ca="1"/>
        <v>51.006942869200003</v>
      </c>
      <c r="O1228" s="4">
        <f ca="1"/>
        <v>-38.827842517724001</v>
      </c>
      <c r="P1228" s="4">
        <f ca="1"/>
        <v>11.404985204024999</v>
      </c>
      <c r="Q1228" s="4">
        <f t="shared" ca="1" si="38"/>
        <v>-7.6225045372054823E-2</v>
      </c>
      <c r="R1228" s="4">
        <f t="shared" ca="1" si="39"/>
        <v>-0.19664166382544454</v>
      </c>
      <c r="S1228" s="4">
        <f ca="1"/>
        <v>2.2346666666666999</v>
      </c>
      <c r="T1228" s="4">
        <f ca="1"/>
        <v>1.7952380952381</v>
      </c>
      <c r="U1228" s="4">
        <f ca="1"/>
        <v>5.1434965738429996</v>
      </c>
      <c r="V1228" s="4">
        <f ca="1"/>
        <v>5.5679108294450002</v>
      </c>
      <c r="W1228" s="4">
        <f ca="1"/>
        <v>0</v>
      </c>
      <c r="X1228" s="4">
        <f ca="1"/>
        <v>-42.631736377076997</v>
      </c>
      <c r="Y1228" s="4">
        <f ca="1"/>
        <v>-28.886317773777002</v>
      </c>
      <c r="Z1228" s="4">
        <f ca="1"/>
        <v>14.951904389093</v>
      </c>
    </row>
    <row r="1229" spans="1:26" hidden="1" x14ac:dyDescent="0.25">
      <c r="A1229" s="3" t="s">
        <v>3711</v>
      </c>
      <c r="B1229" t="str">
        <v>光华科技</v>
      </c>
      <c r="C1229" s="8" t="str">
        <f ca="1"/>
        <v>制造业</v>
      </c>
      <c r="D1229" s="4">
        <f ca="1"/>
        <v>0.12622018246712999</v>
      </c>
      <c r="E1229" s="4">
        <f ca="1"/>
        <v>2.6709949125937001E-3</v>
      </c>
      <c r="F1229" s="4">
        <f ca="1"/>
        <v>1.5484914887293999E-2</v>
      </c>
      <c r="G1229" s="4">
        <f ca="1"/>
        <v>1.1141541264362001E-2</v>
      </c>
      <c r="H1229" s="4">
        <f ca="1"/>
        <v>1.8192904071000001E-4</v>
      </c>
      <c r="I1229" s="4">
        <f ca="1"/>
        <v>8.7311552781486005E-3</v>
      </c>
      <c r="J1229" s="4">
        <f ca="1"/>
        <v>-1.4309256009605999E-2</v>
      </c>
      <c r="K1229" s="4">
        <f ca="1"/>
        <v>-2.4238013152889999E-4</v>
      </c>
      <c r="L1229" s="4">
        <f ca="1"/>
        <v>7.1816107628202E-3</v>
      </c>
      <c r="M1229" s="4">
        <f ca="1"/>
        <v>1.4832026161626</v>
      </c>
      <c r="N1229" s="4">
        <f ca="1"/>
        <v>34.452207623762</v>
      </c>
      <c r="O1229" s="4">
        <f ca="1"/>
        <v>-16.713286482112</v>
      </c>
      <c r="P1229" s="4">
        <f ca="1"/>
        <v>67.414097865854004</v>
      </c>
      <c r="Q1229" s="4">
        <f t="shared" ca="1" si="38"/>
        <v>3.4313725490196477E-2</v>
      </c>
      <c r="R1229" s="4">
        <f t="shared" ca="1" si="39"/>
        <v>-1.4833121823179226E-2</v>
      </c>
      <c r="S1229" s="4">
        <f ca="1"/>
        <v>14.283777777778001</v>
      </c>
      <c r="T1229" s="4">
        <f ca="1"/>
        <v>14.071904761905</v>
      </c>
      <c r="U1229" s="4">
        <f ca="1"/>
        <v>45.267528090139997</v>
      </c>
      <c r="V1229" s="4">
        <f ca="1"/>
        <v>43.765761755395999</v>
      </c>
      <c r="W1229" s="4">
        <f ca="1"/>
        <v>133.41300545349</v>
      </c>
      <c r="X1229" s="4">
        <f ca="1"/>
        <v>24.442382989944999</v>
      </c>
      <c r="Y1229" s="4">
        <f ca="1"/>
        <v>12.858514792899999</v>
      </c>
      <c r="Z1229" s="4">
        <f ca="1"/>
        <v>-49.087681512635001</v>
      </c>
    </row>
    <row r="1230" spans="1:26" hidden="1" x14ac:dyDescent="0.25">
      <c r="A1230" s="3" t="s">
        <v>3712</v>
      </c>
      <c r="B1230" t="str">
        <v>ST三圣</v>
      </c>
      <c r="C1230" s="8" t="str">
        <f ca="1"/>
        <v>制造业</v>
      </c>
      <c r="D1230" s="4">
        <f ca="1"/>
        <v>-0.60502880291568994</v>
      </c>
      <c r="E1230" s="4">
        <f ca="1"/>
        <v>-0.12962698572990999</v>
      </c>
      <c r="F1230" s="4">
        <f ca="1"/>
        <v>-1.1790454940745E-2</v>
      </c>
      <c r="G1230" s="4">
        <f ca="1"/>
        <v>-0.13775856698246999</v>
      </c>
      <c r="H1230" s="4">
        <f ca="1"/>
        <v>-7.6852061705924004E-3</v>
      </c>
      <c r="I1230" s="4">
        <f ca="1"/>
        <v>-2.4496012599558E-3</v>
      </c>
      <c r="J1230" s="4">
        <f ca="1"/>
        <v>-0.20716272936426</v>
      </c>
      <c r="K1230" s="4">
        <f ca="1"/>
        <v>-5.5055753315474002E-3</v>
      </c>
      <c r="L1230" s="4">
        <f ca="1"/>
        <v>-4.8483970602189999E-3</v>
      </c>
      <c r="M1230" s="4">
        <f ca="1"/>
        <v>1.0673461585988999</v>
      </c>
      <c r="N1230" s="4">
        <f ca="1"/>
        <v>44.022983177035002</v>
      </c>
      <c r="O1230" s="4">
        <f ca="1"/>
        <v>-25.126193972911</v>
      </c>
      <c r="P1230" s="4">
        <f ca="1"/>
        <v>32.083400622299997</v>
      </c>
      <c r="Q1230" s="4">
        <f t="shared" ca="1" si="38"/>
        <v>-1.597744360904715E-2</v>
      </c>
      <c r="R1230" s="4">
        <f t="shared" ca="1" si="39"/>
        <v>-2.5324274243356863E-2</v>
      </c>
      <c r="S1230" s="4">
        <f ca="1"/>
        <v>3.5977777777778002</v>
      </c>
      <c r="T1230" s="4">
        <f ca="1"/>
        <v>3.5066666666667001</v>
      </c>
      <c r="U1230" s="4">
        <f ca="1"/>
        <v>16.433084660361999</v>
      </c>
      <c r="V1230" s="4">
        <f ca="1"/>
        <v>16.699906474332</v>
      </c>
      <c r="W1230" s="4">
        <f ca="1"/>
        <v>0</v>
      </c>
      <c r="X1230" s="4">
        <f ca="1"/>
        <v>-13.237357075753</v>
      </c>
      <c r="Y1230" s="4">
        <f ca="1"/>
        <v>-7.0098594058841996</v>
      </c>
      <c r="Z1230" s="4">
        <f ca="1"/>
        <v>-31.774840128552999</v>
      </c>
    </row>
    <row r="1231" spans="1:26" hidden="1" x14ac:dyDescent="0.25">
      <c r="A1231" s="3" t="s">
        <v>3713</v>
      </c>
      <c r="B1231" t="str">
        <v>富煌钢构</v>
      </c>
      <c r="C1231" s="8" t="str">
        <f ca="1"/>
        <v>制造业</v>
      </c>
      <c r="D1231" s="4">
        <f ca="1"/>
        <v>0.61281318645935001</v>
      </c>
      <c r="E1231" s="4">
        <f ca="1"/>
        <v>1.3498232005609999E-2</v>
      </c>
      <c r="F1231" s="4">
        <f ca="1"/>
        <v>2.0184868157926E-2</v>
      </c>
      <c r="G1231" s="4">
        <f ca="1"/>
        <v>8.5576004034934997E-2</v>
      </c>
      <c r="H1231" s="4">
        <f ca="1"/>
        <v>2.1808608518635998E-3</v>
      </c>
      <c r="I1231" s="4">
        <f ca="1"/>
        <v>8.1332176161674E-3</v>
      </c>
      <c r="J1231" s="4">
        <f ca="1"/>
        <v>-4.0158895103911997E-2</v>
      </c>
      <c r="K1231" s="4">
        <f ca="1"/>
        <v>-8.7411449214030003E-4</v>
      </c>
      <c r="L1231" s="4">
        <f ca="1"/>
        <v>3.6279634919787998E-3</v>
      </c>
      <c r="M1231" s="4">
        <f ca="1"/>
        <v>1.0320377097403</v>
      </c>
      <c r="N1231" s="4">
        <f ca="1"/>
        <v>27.406921348152999</v>
      </c>
      <c r="O1231" s="4">
        <f ca="1"/>
        <v>-1.1999455708942</v>
      </c>
      <c r="P1231" s="4">
        <f ca="1"/>
        <v>62.853512738406998</v>
      </c>
      <c r="Q1231" s="4">
        <f t="shared" ca="1" si="38"/>
        <v>3.0267062314503112E-2</v>
      </c>
      <c r="R1231" s="4">
        <f t="shared" ca="1" si="39"/>
        <v>1.6882196047012021E-5</v>
      </c>
      <c r="S1231" s="4">
        <f ca="1"/>
        <v>5.6413333333333</v>
      </c>
      <c r="T1231" s="4">
        <f ca="1"/>
        <v>5.6414285714285999</v>
      </c>
      <c r="U1231" s="4">
        <f ca="1"/>
        <v>12.274162011414999</v>
      </c>
      <c r="V1231" s="4">
        <f ca="1"/>
        <v>11.913573150481</v>
      </c>
      <c r="W1231" s="4">
        <f ca="1"/>
        <v>4.8742876081348996</v>
      </c>
      <c r="X1231" s="4">
        <f ca="1"/>
        <v>8.3554979687674003</v>
      </c>
      <c r="Y1231" s="4">
        <f ca="1"/>
        <v>12.924988420348001</v>
      </c>
      <c r="Z1231" s="4">
        <f ca="1"/>
        <v>0</v>
      </c>
    </row>
    <row r="1232" spans="1:26" hidden="1" x14ac:dyDescent="0.25">
      <c r="A1232" s="3" t="s">
        <v>3714</v>
      </c>
      <c r="B1232" t="str">
        <v>木林森</v>
      </c>
      <c r="C1232" s="8" t="str">
        <f ca="1"/>
        <v>制造业</v>
      </c>
      <c r="D1232" s="4">
        <f ca="1"/>
        <v>-0.24562325999397</v>
      </c>
      <c r="E1232" s="4">
        <f ca="1"/>
        <v>-6.8270408897321997E-3</v>
      </c>
      <c r="F1232" s="4">
        <f ca="1"/>
        <v>-3.0145793557421001E-3</v>
      </c>
      <c r="G1232" s="4">
        <f ca="1"/>
        <v>7.0097182261966004E-3</v>
      </c>
      <c r="H1232" s="4">
        <f ca="1"/>
        <v>2.0624160347550001E-4</v>
      </c>
      <c r="I1232" s="4">
        <f ca="1"/>
        <v>4.5757651152450998E-3</v>
      </c>
      <c r="J1232" s="4">
        <f ca="1"/>
        <v>0.1023765086213</v>
      </c>
      <c r="K1232" s="4">
        <f ca="1"/>
        <v>2.3278019597775001E-3</v>
      </c>
      <c r="L1232" s="4">
        <f ca="1"/>
        <v>8.2022849880116003E-3</v>
      </c>
      <c r="M1232" s="4">
        <f ca="1"/>
        <v>1.5097013901834</v>
      </c>
      <c r="N1232" s="4">
        <f ca="1"/>
        <v>34.616894938773001</v>
      </c>
      <c r="O1232" s="4">
        <f ca="1"/>
        <v>-23.998418689529998</v>
      </c>
      <c r="P1232" s="4">
        <f ca="1"/>
        <v>60.669360759912998</v>
      </c>
      <c r="Q1232" s="4">
        <f t="shared" ca="1" si="38"/>
        <v>8.3697234352483624E-3</v>
      </c>
      <c r="R1232" s="4">
        <f t="shared" ca="1" si="39"/>
        <v>2.111327059941717E-3</v>
      </c>
      <c r="S1232" s="4">
        <f ca="1"/>
        <v>9.0817777777778002</v>
      </c>
      <c r="T1232" s="4">
        <f ca="1"/>
        <v>9.1009523809523998</v>
      </c>
      <c r="U1232" s="4">
        <f ca="1"/>
        <v>20.083748540195</v>
      </c>
      <c r="V1232" s="4">
        <f ca="1"/>
        <v>19.917048353826999</v>
      </c>
      <c r="W1232" s="4">
        <f ca="1"/>
        <v>-26.682577722211999</v>
      </c>
      <c r="X1232" s="4">
        <f ca="1"/>
        <v>-4.5156631223595998</v>
      </c>
      <c r="Y1232" s="4">
        <f ca="1"/>
        <v>-10.529748048311999</v>
      </c>
      <c r="Z1232" s="4">
        <f ca="1"/>
        <v>-40.389229792636002</v>
      </c>
    </row>
    <row r="1233" spans="1:26" hidden="1" x14ac:dyDescent="0.25">
      <c r="A1233" s="3" t="s">
        <v>3715</v>
      </c>
      <c r="B1233" t="str">
        <v>仙坛股份</v>
      </c>
      <c r="C1233" s="8" t="str">
        <f ca="1"/>
        <v>制造业</v>
      </c>
      <c r="D1233" s="4">
        <f ca="1"/>
        <v>-0.66985804038968</v>
      </c>
      <c r="E1233" s="4">
        <f ca="1"/>
        <v>-1.9696804106845999E-2</v>
      </c>
      <c r="F1233" s="4">
        <f ca="1"/>
        <v>-1.6326744350789998E-2</v>
      </c>
      <c r="G1233" s="4">
        <f ca="1"/>
        <v>-0.62472639517154005</v>
      </c>
      <c r="H1233" s="4">
        <f ca="1"/>
        <v>-1.3529529536994E-2</v>
      </c>
      <c r="I1233" s="4">
        <f ca="1"/>
        <v>-1.1385252078051E-2</v>
      </c>
      <c r="J1233" s="4">
        <f ca="1"/>
        <v>-0.48473346487418001</v>
      </c>
      <c r="K1233" s="4">
        <f ca="1"/>
        <v>-2.5844957384199001E-2</v>
      </c>
      <c r="L1233" s="4">
        <f ca="1"/>
        <v>-1.0104144708989E-2</v>
      </c>
      <c r="M1233" s="4">
        <f ca="1"/>
        <v>1.0392546073008</v>
      </c>
      <c r="N1233" s="4">
        <f ca="1"/>
        <v>51.962144173257997</v>
      </c>
      <c r="O1233" s="4">
        <f ca="1"/>
        <v>17.069244311858998</v>
      </c>
      <c r="P1233" s="4">
        <f ca="1"/>
        <v>24.070156363083001</v>
      </c>
      <c r="Q1233" s="4">
        <f t="shared" ca="1" si="38"/>
        <v>-1.5412106321189233E-2</v>
      </c>
      <c r="R1233" s="4">
        <f t="shared" ca="1" si="39"/>
        <v>-5.2587152521497045E-2</v>
      </c>
      <c r="S1233" s="4">
        <f ca="1"/>
        <v>7.7851111111111004</v>
      </c>
      <c r="T1233" s="4">
        <f ca="1"/>
        <v>7.3757142857142997</v>
      </c>
      <c r="U1233" s="4">
        <f ca="1"/>
        <v>31.700212345655</v>
      </c>
      <c r="V1233" s="4">
        <f ca="1"/>
        <v>32.196427103334003</v>
      </c>
      <c r="W1233" s="4">
        <f ca="1"/>
        <v>-51.295579640809002</v>
      </c>
      <c r="X1233" s="4">
        <f ca="1"/>
        <v>13.028683668014001</v>
      </c>
      <c r="Y1233" s="4">
        <f ca="1"/>
        <v>12.030741598195</v>
      </c>
      <c r="Z1233" s="4">
        <f ca="1"/>
        <v>-33.162133931736001</v>
      </c>
    </row>
    <row r="1234" spans="1:26" hidden="1" x14ac:dyDescent="0.25">
      <c r="A1234" s="3" t="s">
        <v>3716</v>
      </c>
      <c r="B1234" t="str">
        <v>埃斯顿</v>
      </c>
      <c r="C1234" s="8" t="str">
        <f ca="1"/>
        <v>制造业</v>
      </c>
      <c r="D1234" s="4">
        <f ca="1"/>
        <v>-0.26665738597105998</v>
      </c>
      <c r="E1234" s="4">
        <f ca="1"/>
        <v>-6.0316764135764003E-3</v>
      </c>
      <c r="F1234" s="4">
        <f ca="1"/>
        <v>-3.7688397768313002E-3</v>
      </c>
      <c r="G1234" s="4">
        <f ca="1"/>
        <v>-0.31619252421233002</v>
      </c>
      <c r="H1234" s="4">
        <f ca="1"/>
        <v>-5.4876492283740001E-3</v>
      </c>
      <c r="I1234" s="4">
        <f ca="1"/>
        <v>-3.3167645614092002E-3</v>
      </c>
      <c r="J1234" s="4">
        <f ca="1"/>
        <v>-0.23044596115933999</v>
      </c>
      <c r="K1234" s="4">
        <f ca="1"/>
        <v>-4.0430903476069997E-3</v>
      </c>
      <c r="L1234" s="4">
        <f ca="1"/>
        <v>-3.1042005693631002E-3</v>
      </c>
      <c r="M1234" s="4">
        <f ca="1"/>
        <v>1.9309912919737</v>
      </c>
      <c r="N1234" s="4">
        <f ca="1"/>
        <v>54.557523404682001</v>
      </c>
      <c r="O1234" s="4">
        <f ca="1"/>
        <v>-1.1032645563451</v>
      </c>
      <c r="P1234" s="4">
        <f ca="1"/>
        <v>41.998515257076001</v>
      </c>
      <c r="Q1234" s="4">
        <f t="shared" ca="1" si="38"/>
        <v>2.5085709508478781E-4</v>
      </c>
      <c r="R1234" s="4">
        <f t="shared" ca="1" si="39"/>
        <v>-6.2293850326145844E-2</v>
      </c>
      <c r="S1234" s="4">
        <f ca="1"/>
        <v>20.789333333333001</v>
      </c>
      <c r="T1234" s="4">
        <f ca="1"/>
        <v>19.494285714286001</v>
      </c>
      <c r="U1234" s="4">
        <f ca="1"/>
        <v>123.46552050896</v>
      </c>
      <c r="V1234" s="4">
        <f ca="1"/>
        <v>123.43455607479</v>
      </c>
      <c r="W1234" s="4">
        <f ca="1"/>
        <v>29.487986788368001</v>
      </c>
      <c r="X1234" s="4">
        <f ca="1"/>
        <v>34.887515326493997</v>
      </c>
      <c r="Y1234" s="4">
        <f ca="1"/>
        <v>11.414660256595001</v>
      </c>
      <c r="Z1234" s="4">
        <f ca="1"/>
        <v>-37.501942062891999</v>
      </c>
    </row>
    <row r="1235" spans="1:26" hidden="1" x14ac:dyDescent="0.25">
      <c r="A1235" s="3" t="s">
        <v>3717</v>
      </c>
      <c r="B1235" t="str">
        <v>世龙实业</v>
      </c>
      <c r="C1235" s="8" t="str">
        <f ca="1"/>
        <v>制造业</v>
      </c>
      <c r="D1235" s="4">
        <f ca="1"/>
        <v>0.63773409527739999</v>
      </c>
      <c r="E1235" s="4">
        <f ca="1"/>
        <v>2.1194716743733001E-2</v>
      </c>
      <c r="F1235" s="4">
        <f ca="1"/>
        <v>4.3418886748439002E-2</v>
      </c>
      <c r="G1235" s="4">
        <f ca="1"/>
        <v>0.22286327690564001</v>
      </c>
      <c r="H1235" s="4">
        <f ca="1"/>
        <v>6.3760736949283999E-3</v>
      </c>
      <c r="I1235" s="4">
        <f ca="1"/>
        <v>2.1444304938606999E-2</v>
      </c>
      <c r="J1235" s="4">
        <f ca="1"/>
        <v>0.11810008091974999</v>
      </c>
      <c r="K1235" s="4">
        <f ca="1"/>
        <v>2.7237589376753E-3</v>
      </c>
      <c r="L1235" s="4">
        <f ca="1"/>
        <v>1.465064669303E-2</v>
      </c>
      <c r="M1235" s="4">
        <f ca="1"/>
        <v>1.3179243985750999</v>
      </c>
      <c r="N1235" s="4">
        <f ca="1"/>
        <v>41.537498672712999</v>
      </c>
      <c r="O1235" s="4">
        <f ca="1"/>
        <v>-3.6391749070172001</v>
      </c>
      <c r="P1235" s="4">
        <f ca="1"/>
        <v>69.602670709799995</v>
      </c>
      <c r="Q1235" s="4">
        <f t="shared" ca="1" si="38"/>
        <v>5.0008835483266907E-2</v>
      </c>
      <c r="R1235" s="4">
        <f t="shared" ca="1" si="39"/>
        <v>1.5234585962434587E-2</v>
      </c>
      <c r="S1235" s="4">
        <f ca="1"/>
        <v>9.2875555555556009</v>
      </c>
      <c r="T1235" s="4">
        <f ca="1"/>
        <v>9.4290476190475996</v>
      </c>
      <c r="U1235" s="4">
        <f ca="1"/>
        <v>20.940677236479001</v>
      </c>
      <c r="V1235" s="4">
        <f ca="1"/>
        <v>19.943334311888002</v>
      </c>
      <c r="W1235" s="4">
        <f ca="1"/>
        <v>127.36929653334001</v>
      </c>
      <c r="X1235" s="4">
        <f ca="1"/>
        <v>11.903550602752</v>
      </c>
      <c r="Y1235" s="4">
        <f ca="1"/>
        <v>5.3950004358388997</v>
      </c>
      <c r="Z1235" s="4">
        <f ca="1"/>
        <v>74.726444190175997</v>
      </c>
    </row>
    <row r="1236" spans="1:26" hidden="1" x14ac:dyDescent="0.25">
      <c r="A1236" s="3" t="s">
        <v>3718</v>
      </c>
      <c r="B1236" t="str">
        <v>国光股份</v>
      </c>
      <c r="C1236" s="8" t="str">
        <f ca="1"/>
        <v>制造业</v>
      </c>
      <c r="D1236" s="4">
        <f ca="1"/>
        <v>0.20834662164692</v>
      </c>
      <c r="E1236" s="4">
        <f ca="1"/>
        <v>4.8319552967343998E-3</v>
      </c>
      <c r="F1236" s="4">
        <f ca="1"/>
        <v>1.242677808272E-2</v>
      </c>
      <c r="G1236" s="4">
        <f ca="1"/>
        <v>3.9146986351592996E-3</v>
      </c>
      <c r="H1236" s="4">
        <f ca="1"/>
        <v>9.4657651242299995E-5</v>
      </c>
      <c r="I1236" s="4">
        <f ca="1"/>
        <v>4.7573709256419003E-3</v>
      </c>
      <c r="J1236" s="4">
        <f ca="1"/>
        <v>0.11967675963829</v>
      </c>
      <c r="K1236" s="4">
        <f ca="1"/>
        <v>2.4693690632454999E-3</v>
      </c>
      <c r="L1236" s="4">
        <f ca="1"/>
        <v>7.1053447313369003E-3</v>
      </c>
      <c r="M1236" s="4">
        <f ca="1"/>
        <v>1.1510490088151</v>
      </c>
      <c r="N1236" s="4">
        <f ca="1"/>
        <v>30.104774055379</v>
      </c>
      <c r="O1236" s="4">
        <f ca="1"/>
        <v>18.092889904</v>
      </c>
      <c r="P1236" s="4">
        <f ca="1"/>
        <v>62.104996091700997</v>
      </c>
      <c r="Q1236" s="4">
        <f t="shared" ca="1" si="38"/>
        <v>1.6191210485733847E-2</v>
      </c>
      <c r="R1236" s="4">
        <f t="shared" ca="1" si="39"/>
        <v>-3.5206080782942853E-3</v>
      </c>
      <c r="S1236" s="4">
        <f ca="1"/>
        <v>10.775555555556</v>
      </c>
      <c r="T1236" s="4">
        <f ca="1"/>
        <v>10.737619047619001</v>
      </c>
      <c r="U1236" s="4">
        <f ca="1"/>
        <v>75.047753229568997</v>
      </c>
      <c r="V1236" s="4">
        <f ca="1"/>
        <v>73.851999953529003</v>
      </c>
      <c r="W1236" s="4">
        <f ca="1"/>
        <v>-16.939284453266001</v>
      </c>
      <c r="X1236" s="4">
        <f ca="1"/>
        <v>17.571694231643999</v>
      </c>
      <c r="Y1236" s="4">
        <f ca="1"/>
        <v>18.950653890336</v>
      </c>
      <c r="Z1236" s="4">
        <f ca="1"/>
        <v>-13.884519459650001</v>
      </c>
    </row>
    <row r="1237" spans="1:26" hidden="1" x14ac:dyDescent="0.25">
      <c r="A1237" s="3" t="s">
        <v>3719</v>
      </c>
      <c r="B1237" t="str">
        <v>龙津药业</v>
      </c>
      <c r="C1237" s="8" t="str">
        <f ca="1"/>
        <v>制造业</v>
      </c>
      <c r="D1237" s="4">
        <f ca="1"/>
        <v>7.4251217243478995E-2</v>
      </c>
      <c r="E1237" s="4">
        <f ca="1"/>
        <v>1.5503796538196999E-3</v>
      </c>
      <c r="F1237" s="4">
        <f ca="1"/>
        <v>2.3802348799998999E-2</v>
      </c>
      <c r="G1237" s="4">
        <f ca="1"/>
        <v>6.3530294627041003E-2</v>
      </c>
      <c r="H1237" s="4">
        <f ca="1"/>
        <v>1.1305051525514001E-3</v>
      </c>
      <c r="I1237" s="4">
        <f ca="1"/>
        <v>1.7852082695921999E-2</v>
      </c>
      <c r="J1237" s="4">
        <f ca="1"/>
        <v>0.23230107294557001</v>
      </c>
      <c r="K1237" s="4">
        <f ca="1"/>
        <v>4.7965408839741996E-3</v>
      </c>
      <c r="L1237" s="4">
        <f ca="1"/>
        <v>2.1715332614310998E-2</v>
      </c>
      <c r="M1237" s="4">
        <f ca="1"/>
        <v>0.81136368327502995</v>
      </c>
      <c r="N1237" s="4">
        <f ca="1"/>
        <v>81.264103814267997</v>
      </c>
      <c r="O1237" s="4">
        <f ca="1"/>
        <v>52.543427918218001</v>
      </c>
      <c r="P1237" s="4">
        <f ca="1"/>
        <v>63.619744532208003</v>
      </c>
      <c r="Q1237" s="4">
        <f t="shared" ca="1" si="38"/>
        <v>3.558052434456125E-2</v>
      </c>
      <c r="R1237" s="4">
        <f t="shared" ca="1" si="39"/>
        <v>7.0835303458754431E-3</v>
      </c>
      <c r="S1237" s="4">
        <f ca="1"/>
        <v>10.675333333333</v>
      </c>
      <c r="T1237" s="4">
        <f ca="1"/>
        <v>10.750952380952</v>
      </c>
      <c r="U1237" s="4">
        <f ca="1"/>
        <v>68.097187168678005</v>
      </c>
      <c r="V1237" s="4">
        <f ca="1"/>
        <v>65.757500810261007</v>
      </c>
      <c r="W1237" s="4">
        <f ca="1"/>
        <v>0</v>
      </c>
      <c r="X1237" s="4">
        <f ca="1"/>
        <v>-23.558404852706001</v>
      </c>
      <c r="Y1237" s="4">
        <f ca="1"/>
        <v>-2.5291316632615999</v>
      </c>
      <c r="Z1237" s="4">
        <f ca="1"/>
        <v>0</v>
      </c>
    </row>
    <row r="1238" spans="1:26" hidden="1" x14ac:dyDescent="0.25">
      <c r="A1238" s="3" t="s">
        <v>3720</v>
      </c>
      <c r="B1238" t="str">
        <v>昇兴股份</v>
      </c>
      <c r="C1238" s="8" t="str">
        <f ca="1"/>
        <v>制造业</v>
      </c>
      <c r="D1238" s="4">
        <f ca="1"/>
        <v>0.69668113481326999</v>
      </c>
      <c r="E1238" s="4">
        <f ca="1"/>
        <v>2.1182259000054E-2</v>
      </c>
      <c r="F1238" s="4">
        <f ca="1"/>
        <v>2.2779804818661001E-2</v>
      </c>
      <c r="G1238" s="4">
        <f ca="1"/>
        <v>0.27023913743234002</v>
      </c>
      <c r="H1238" s="4">
        <f ca="1"/>
        <v>8.6637207152343992E-3</v>
      </c>
      <c r="I1238" s="4">
        <f ca="1"/>
        <v>1.0302217814751999E-2</v>
      </c>
      <c r="J1238" s="4">
        <f ca="1"/>
        <v>0.28481426257195003</v>
      </c>
      <c r="K1238" s="4">
        <f ca="1"/>
        <v>6.2061366741342997E-3</v>
      </c>
      <c r="L1238" s="4">
        <f ca="1"/>
        <v>1.9361744113669001E-2</v>
      </c>
      <c r="M1238" s="4">
        <f ca="1"/>
        <v>1.0823554254868999</v>
      </c>
      <c r="N1238" s="4">
        <f ca="1"/>
        <v>29.69523977939</v>
      </c>
      <c r="O1238" s="4">
        <f ca="1"/>
        <v>-13.36063322119</v>
      </c>
      <c r="P1238" s="4">
        <f ca="1"/>
        <v>66.501136410187996</v>
      </c>
      <c r="Q1238" s="4">
        <f t="shared" ca="1" si="38"/>
        <v>2.5300442757710231E-2</v>
      </c>
      <c r="R1238" s="4">
        <f t="shared" ca="1" si="39"/>
        <v>4.5098706603216064E-3</v>
      </c>
      <c r="S1238" s="4">
        <f ca="1"/>
        <v>5.2231111111111002</v>
      </c>
      <c r="T1238" s="4">
        <f ca="1"/>
        <v>5.2466666666666999</v>
      </c>
      <c r="U1238" s="4">
        <f ca="1"/>
        <v>10.960779778835001</v>
      </c>
      <c r="V1238" s="4">
        <f ca="1"/>
        <v>10.690310197618</v>
      </c>
      <c r="W1238" s="4">
        <f ca="1"/>
        <v>67.596515265681006</v>
      </c>
      <c r="X1238" s="4">
        <f ca="1"/>
        <v>39.207499194207003</v>
      </c>
      <c r="Y1238" s="4">
        <f ca="1"/>
        <v>18.226385581521001</v>
      </c>
      <c r="Z1238" s="4">
        <f ca="1"/>
        <v>32.272180852913998</v>
      </c>
    </row>
    <row r="1239" spans="1:26" hidden="1" x14ac:dyDescent="0.25">
      <c r="A1239" s="3" t="s">
        <v>3721</v>
      </c>
      <c r="B1239" t="str">
        <v>永东股份</v>
      </c>
      <c r="C1239" s="8" t="str">
        <f ca="1"/>
        <v>制造业</v>
      </c>
      <c r="D1239" s="4">
        <f ca="1"/>
        <v>0.62546969896144999</v>
      </c>
      <c r="E1239" s="4">
        <f ca="1"/>
        <v>1.8335660048026E-2</v>
      </c>
      <c r="F1239" s="4">
        <f ca="1"/>
        <v>4.4441052153010002E-2</v>
      </c>
      <c r="G1239" s="4">
        <f ca="1"/>
        <v>0.25713891235651998</v>
      </c>
      <c r="H1239" s="4">
        <f ca="1"/>
        <v>6.808912942204E-3</v>
      </c>
      <c r="I1239" s="4">
        <f ca="1"/>
        <v>2.1270191732156E-2</v>
      </c>
      <c r="J1239" s="4">
        <f ca="1"/>
        <v>0.18879450109387999</v>
      </c>
      <c r="K1239" s="4">
        <f ca="1"/>
        <v>4.4853054458312003E-3</v>
      </c>
      <c r="L1239" s="4">
        <f ca="1"/>
        <v>1.4825530102715E-2</v>
      </c>
      <c r="M1239" s="4">
        <f ca="1"/>
        <v>1.5032228027732</v>
      </c>
      <c r="N1239" s="4">
        <f ca="1"/>
        <v>40.505251512049</v>
      </c>
      <c r="O1239" s="4">
        <f ca="1"/>
        <v>-0.94636734752521001</v>
      </c>
      <c r="P1239" s="4">
        <f ca="1"/>
        <v>75.846110760238005</v>
      </c>
      <c r="Q1239" s="4">
        <f t="shared" ca="1" si="38"/>
        <v>7.2319201995032084E-2</v>
      </c>
      <c r="R1239" s="4">
        <f t="shared" ca="1" si="39"/>
        <v>2.5322958838656453E-2</v>
      </c>
      <c r="S1239" s="4">
        <f ca="1"/>
        <v>7.2297777777777998</v>
      </c>
      <c r="T1239" s="4">
        <f ca="1"/>
        <v>7.4128571428571002</v>
      </c>
      <c r="U1239" s="4">
        <f ca="1"/>
        <v>29.025085386352998</v>
      </c>
      <c r="V1239" s="4">
        <f ca="1"/>
        <v>27.067579627737999</v>
      </c>
      <c r="W1239" s="4">
        <f ca="1"/>
        <v>-24.368776713728</v>
      </c>
      <c r="X1239" s="4">
        <f ca="1"/>
        <v>16.398017163757</v>
      </c>
      <c r="Y1239" s="4">
        <f ca="1"/>
        <v>11.981655879468001</v>
      </c>
      <c r="Z1239" s="4">
        <f ca="1"/>
        <v>0</v>
      </c>
    </row>
    <row r="1240" spans="1:26" hidden="1" x14ac:dyDescent="0.25">
      <c r="A1240" s="3" t="s">
        <v>3722</v>
      </c>
      <c r="B1240" t="str">
        <v>奥赛康</v>
      </c>
      <c r="C1240" s="8" t="str">
        <f ca="1"/>
        <v>制造业</v>
      </c>
      <c r="D1240" s="4">
        <f ca="1"/>
        <v>9.5584885084108007E-2</v>
      </c>
      <c r="E1240" s="4">
        <f ca="1"/>
        <v>2.2520239743067001E-3</v>
      </c>
      <c r="F1240" s="4">
        <f ca="1"/>
        <v>2.6007609525246E-2</v>
      </c>
      <c r="G1240" s="4">
        <f ca="1"/>
        <v>0.40101921315103001</v>
      </c>
      <c r="H1240" s="4">
        <f ca="1"/>
        <v>8.5794833230475008E-3</v>
      </c>
      <c r="I1240" s="4">
        <f ca="1"/>
        <v>4.2836632826931002E-2</v>
      </c>
      <c r="J1240" s="4">
        <f ca="1"/>
        <v>0.34250013194481999</v>
      </c>
      <c r="K1240" s="4">
        <f ca="1"/>
        <v>8.4104577727971992E-3</v>
      </c>
      <c r="L1240" s="4">
        <f ca="1"/>
        <v>2.9921447964493999E-2</v>
      </c>
      <c r="M1240" s="4">
        <f ca="1"/>
        <v>1.3052133372307999</v>
      </c>
      <c r="N1240" s="4">
        <f ca="1"/>
        <v>34.388212242763998</v>
      </c>
      <c r="O1240" s="4">
        <f ca="1"/>
        <v>-0.74190518757265</v>
      </c>
      <c r="P1240" s="4">
        <f ca="1"/>
        <v>64.645494012849994</v>
      </c>
      <c r="Q1240" s="4">
        <f t="shared" ca="1" si="38"/>
        <v>4.3583955547814669E-2</v>
      </c>
      <c r="R1240" s="4">
        <f t="shared" ca="1" si="39"/>
        <v>7.2748389821563286E-2</v>
      </c>
      <c r="S1240" s="4">
        <f ca="1"/>
        <v>9.02</v>
      </c>
      <c r="T1240" s="4">
        <f ca="1"/>
        <v>9.6761904761905004</v>
      </c>
      <c r="U1240" s="4">
        <f ca="1"/>
        <v>17.953109223938</v>
      </c>
      <c r="V1240" s="4">
        <f ca="1"/>
        <v>17.203320469327998</v>
      </c>
      <c r="W1240" s="4">
        <f ca="1"/>
        <v>0</v>
      </c>
      <c r="X1240" s="4">
        <f ca="1"/>
        <v>-25.444925518098</v>
      </c>
      <c r="Y1240" s="4">
        <f ca="1"/>
        <v>-2.5730632739519002</v>
      </c>
      <c r="Z1240" s="4">
        <f ca="1"/>
        <v>0</v>
      </c>
    </row>
    <row r="1241" spans="1:26" hidden="1" x14ac:dyDescent="0.25">
      <c r="A1241" s="3" t="s">
        <v>3723</v>
      </c>
      <c r="B1241" t="str">
        <v>永兴材料</v>
      </c>
      <c r="C1241" s="8" t="str">
        <f ca="1"/>
        <v>制造业</v>
      </c>
      <c r="D1241" s="4">
        <f ca="1"/>
        <v>-0.19573989010629</v>
      </c>
      <c r="E1241" s="4">
        <f ca="1"/>
        <v>-8.2853610089303007E-3</v>
      </c>
      <c r="F1241" s="4">
        <f ca="1"/>
        <v>-3.1226251488839E-3</v>
      </c>
      <c r="G1241" s="4">
        <f ca="1"/>
        <v>0.12482080538317999</v>
      </c>
      <c r="H1241" s="4">
        <f ca="1"/>
        <v>7.7262171035033002E-3</v>
      </c>
      <c r="I1241" s="4">
        <f ca="1"/>
        <v>7.9449574021140008E-3</v>
      </c>
      <c r="J1241" s="4">
        <f ca="1"/>
        <v>-1.6208418085094999E-2</v>
      </c>
      <c r="K1241" s="4">
        <f ca="1"/>
        <v>-4.75438546727E-4</v>
      </c>
      <c r="L1241" s="4">
        <f ca="1"/>
        <v>4.0917322678146999E-3</v>
      </c>
      <c r="M1241" s="4">
        <f ca="1"/>
        <v>1.8225239501251</v>
      </c>
      <c r="N1241" s="4">
        <f ca="1"/>
        <v>57.215847295678998</v>
      </c>
      <c r="O1241" s="4">
        <f ca="1"/>
        <v>-23.209672703340999</v>
      </c>
      <c r="P1241" s="4">
        <f ca="1"/>
        <v>45.847787806085996</v>
      </c>
      <c r="Q1241" s="4">
        <f t="shared" ca="1" si="38"/>
        <v>-7.6873142232575077E-3</v>
      </c>
      <c r="R1241" s="4">
        <f t="shared" ca="1" si="39"/>
        <v>9.4882625278191052E-3</v>
      </c>
      <c r="S1241" s="4">
        <f ca="1"/>
        <v>47.868666666667004</v>
      </c>
      <c r="T1241" s="4">
        <f ca="1"/>
        <v>48.322857142857004</v>
      </c>
      <c r="U1241" s="4">
        <f ca="1"/>
        <v>142.54020086732001</v>
      </c>
      <c r="V1241" s="4">
        <f ca="1"/>
        <v>143.64444082033</v>
      </c>
      <c r="W1241" s="4">
        <f ca="1"/>
        <v>167.29423204705</v>
      </c>
      <c r="X1241" s="4">
        <f ca="1"/>
        <v>46.949202672052003</v>
      </c>
      <c r="Y1241" s="4">
        <f ca="1"/>
        <v>50.305685491793</v>
      </c>
      <c r="Z1241" s="4">
        <f ca="1"/>
        <v>168.051133749</v>
      </c>
    </row>
    <row r="1242" spans="1:26" hidden="1" x14ac:dyDescent="0.25">
      <c r="A1242" s="3" t="s">
        <v>3724</v>
      </c>
      <c r="B1242" t="str">
        <v>南兴股份</v>
      </c>
      <c r="C1242" s="8" t="str">
        <f ca="1"/>
        <v>制造业</v>
      </c>
      <c r="D1242" s="4">
        <f ca="1"/>
        <v>0.30402522893362</v>
      </c>
      <c r="E1242" s="4">
        <f ca="1"/>
        <v>8.6125558103975E-3</v>
      </c>
      <c r="F1242" s="4">
        <f ca="1"/>
        <v>2.4317285437291999E-2</v>
      </c>
      <c r="G1242" s="4">
        <f ca="1"/>
        <v>0.325563659113</v>
      </c>
      <c r="H1242" s="4">
        <f ca="1"/>
        <v>8.3784371695732E-3</v>
      </c>
      <c r="I1242" s="4">
        <f ca="1"/>
        <v>2.232739124985E-2</v>
      </c>
      <c r="J1242" s="4">
        <f ca="1"/>
        <v>0.1988632358486</v>
      </c>
      <c r="K1242" s="4">
        <f ca="1"/>
        <v>4.6725220271477998E-3</v>
      </c>
      <c r="L1242" s="4">
        <f ca="1"/>
        <v>1.6320166977992E-2</v>
      </c>
      <c r="M1242" s="4">
        <f ca="1"/>
        <v>0.90617723684333995</v>
      </c>
      <c r="N1242" s="4">
        <f ca="1"/>
        <v>44.058237072691</v>
      </c>
      <c r="O1242" s="4">
        <f ca="1"/>
        <v>15.641711637029999</v>
      </c>
      <c r="P1242" s="4">
        <f ca="1"/>
        <v>76.976158802463999</v>
      </c>
      <c r="Q1242" s="4">
        <f t="shared" ca="1" si="38"/>
        <v>5.819260611591124E-2</v>
      </c>
      <c r="R1242" s="4">
        <f t="shared" ca="1" si="39"/>
        <v>2.0150051228911576E-2</v>
      </c>
      <c r="S1242" s="4">
        <f ca="1"/>
        <v>14.407777777778</v>
      </c>
      <c r="T1242" s="4">
        <f ca="1"/>
        <v>14.698095238095</v>
      </c>
      <c r="U1242" s="4">
        <f ca="1"/>
        <v>40.699645178715997</v>
      </c>
      <c r="V1242" s="4">
        <f ca="1"/>
        <v>38.461471894142001</v>
      </c>
      <c r="W1242" s="4">
        <f ca="1"/>
        <v>13.232538102136999</v>
      </c>
      <c r="X1242" s="4">
        <f ca="1"/>
        <v>24.882423505883001</v>
      </c>
      <c r="Y1242" s="4">
        <f ca="1"/>
        <v>18.230177624749</v>
      </c>
      <c r="Z1242" s="4">
        <f ca="1"/>
        <v>-1.7458342515416001</v>
      </c>
    </row>
    <row r="1243" spans="1:26" hidden="1" x14ac:dyDescent="0.25">
      <c r="A1243" s="3" t="s">
        <v>3725</v>
      </c>
      <c r="B1243" t="str">
        <v>浙农股份</v>
      </c>
      <c r="C1243" s="8" t="str">
        <f ca="1"/>
        <v>批发和零售业</v>
      </c>
      <c r="D1243" s="4">
        <f ca="1"/>
        <v>-0.28083585655533999</v>
      </c>
      <c r="E1243" s="4">
        <f ca="1"/>
        <v>-5.8938594534483002E-3</v>
      </c>
      <c r="F1243" s="4">
        <f ca="1"/>
        <v>-1.9770912966313998E-3</v>
      </c>
      <c r="G1243" s="4">
        <f ca="1"/>
        <v>-0.27397711999702001</v>
      </c>
      <c r="H1243" s="4">
        <f ca="1"/>
        <v>-4.6468768206807997E-3</v>
      </c>
      <c r="I1243" s="4">
        <f ca="1"/>
        <v>-7.2832128140499998E-4</v>
      </c>
      <c r="J1243" s="4">
        <f ca="1"/>
        <v>-0.30663884144100001</v>
      </c>
      <c r="K1243" s="4">
        <f ca="1"/>
        <v>-5.3528919592096998E-3</v>
      </c>
      <c r="L1243" s="4">
        <f ca="1"/>
        <v>-3.7206874390908998E-3</v>
      </c>
      <c r="M1243" s="4">
        <f ca="1"/>
        <v>1.3715379337961999</v>
      </c>
      <c r="N1243" s="4">
        <f ca="1"/>
        <v>50.669600239970997</v>
      </c>
      <c r="O1243" s="4">
        <f ca="1"/>
        <v>16.185390758983999</v>
      </c>
      <c r="P1243" s="4">
        <f ca="1"/>
        <v>36.220825323722998</v>
      </c>
      <c r="Q1243" s="4">
        <f t="shared" ca="1" si="38"/>
        <v>3.0712530712655959E-4</v>
      </c>
      <c r="R1243" s="4">
        <f t="shared" ca="1" si="39"/>
        <v>-2.2545020911808204E-2</v>
      </c>
      <c r="S1243" s="4">
        <f ca="1"/>
        <v>11.021333333333001</v>
      </c>
      <c r="T1243" s="4">
        <f ca="1"/>
        <v>10.772857142856999</v>
      </c>
      <c r="U1243" s="4">
        <f ca="1"/>
        <v>44.874100026649003</v>
      </c>
      <c r="V1243" s="4">
        <f ca="1"/>
        <v>44.860322286389</v>
      </c>
      <c r="W1243" s="4">
        <f ca="1"/>
        <v>78.946910625835002</v>
      </c>
      <c r="X1243" s="4">
        <f ca="1"/>
        <v>84.574242977360001</v>
      </c>
      <c r="Y1243" s="4">
        <f ca="1"/>
        <v>21.802760187339</v>
      </c>
      <c r="Z1243" s="4">
        <f ca="1"/>
        <v>113.38915419424001</v>
      </c>
    </row>
    <row r="1244" spans="1:26" hidden="1" x14ac:dyDescent="0.25">
      <c r="A1244" s="3" t="s">
        <v>3726</v>
      </c>
      <c r="B1244" t="str">
        <v>天际股份</v>
      </c>
      <c r="C1244" s="8" t="str">
        <f ca="1"/>
        <v>制造业</v>
      </c>
      <c r="D1244" s="4">
        <f ca="1"/>
        <v>0.12504362422144</v>
      </c>
      <c r="E1244" s="4">
        <f ca="1"/>
        <v>2.5991475477443E-3</v>
      </c>
      <c r="F1244" s="4">
        <f ca="1"/>
        <v>8.6633068059918002E-3</v>
      </c>
      <c r="G1244" s="4">
        <f ca="1"/>
        <v>-6.8414001254167994E-2</v>
      </c>
      <c r="H1244" s="4">
        <f ca="1"/>
        <v>-1.0998521689867E-3</v>
      </c>
      <c r="I1244" s="4">
        <f ca="1"/>
        <v>3.7082662510004001E-3</v>
      </c>
      <c r="J1244" s="4">
        <f ca="1"/>
        <v>-0.20373712104457001</v>
      </c>
      <c r="K1244" s="4">
        <f ca="1"/>
        <v>-3.8884355109685001E-3</v>
      </c>
      <c r="L1244" s="4">
        <f ca="1"/>
        <v>-1.3114089824275E-3</v>
      </c>
      <c r="M1244" s="4">
        <f ca="1"/>
        <v>1.4366902426834001</v>
      </c>
      <c r="N1244" s="4">
        <f ca="1"/>
        <v>37.811757604312</v>
      </c>
      <c r="O1244" s="4">
        <f ca="1"/>
        <v>-43.929468273102003</v>
      </c>
      <c r="P1244" s="4">
        <f ca="1"/>
        <v>50.494726774903</v>
      </c>
      <c r="Q1244" s="4">
        <f t="shared" ca="1" si="38"/>
        <v>1.457975986279263E-2</v>
      </c>
      <c r="R1244" s="4">
        <f t="shared" ca="1" si="39"/>
        <v>-1.4984485281960537E-2</v>
      </c>
      <c r="S1244" s="4">
        <f ca="1"/>
        <v>11.734888888889</v>
      </c>
      <c r="T1244" s="4">
        <f ca="1"/>
        <v>11.559047619048</v>
      </c>
      <c r="U1244" s="4">
        <f ca="1"/>
        <v>31.070245299021</v>
      </c>
      <c r="V1244" s="4">
        <f ca="1"/>
        <v>30.62375825753</v>
      </c>
      <c r="W1244" s="4">
        <f ca="1"/>
        <v>149.23301185130001</v>
      </c>
      <c r="X1244" s="4">
        <f ca="1"/>
        <v>61.713749753972003</v>
      </c>
      <c r="Y1244" s="4">
        <f ca="1"/>
        <v>24.255404097604</v>
      </c>
      <c r="Z1244" s="4">
        <f ca="1"/>
        <v>307.93920572781002</v>
      </c>
    </row>
    <row r="1245" spans="1:26" hidden="1" x14ac:dyDescent="0.25">
      <c r="A1245" s="3" t="s">
        <v>3727</v>
      </c>
      <c r="B1245" t="str">
        <v>凤形股份</v>
      </c>
      <c r="C1245" s="8" t="str">
        <f ca="1"/>
        <v>制造业</v>
      </c>
      <c r="D1245" s="4">
        <f ca="1"/>
        <v>0.236676606042</v>
      </c>
      <c r="E1245" s="4">
        <f ca="1"/>
        <v>7.0010525007877002E-3</v>
      </c>
      <c r="F1245" s="4">
        <f ca="1"/>
        <v>2.4855763482463999E-2</v>
      </c>
      <c r="G1245" s="4">
        <f ca="1"/>
        <v>-6.9936237822471006E-2</v>
      </c>
      <c r="H1245" s="4">
        <f ca="1"/>
        <v>-1.7309660415483E-3</v>
      </c>
      <c r="I1245" s="4">
        <f ca="1"/>
        <v>4.9568619937008004E-3</v>
      </c>
      <c r="J1245" s="4">
        <f ca="1"/>
        <v>-3.6335747161139E-2</v>
      </c>
      <c r="K1245" s="4">
        <f ca="1"/>
        <v>-9.6042895084949998E-4</v>
      </c>
      <c r="L1245" s="4">
        <f ca="1"/>
        <v>5.0657204210615998E-3</v>
      </c>
      <c r="M1245" s="4">
        <f ca="1"/>
        <v>1.2245155010351001</v>
      </c>
      <c r="N1245" s="4">
        <f ca="1"/>
        <v>42.129227673636997</v>
      </c>
      <c r="O1245" s="4">
        <f ca="1"/>
        <v>5.1333339954961996</v>
      </c>
      <c r="P1245" s="4">
        <f ca="1"/>
        <v>49.101869907340003</v>
      </c>
      <c r="Q1245" s="4">
        <f t="shared" ca="1" si="38"/>
        <v>3.4971161568240823E-2</v>
      </c>
      <c r="R1245" s="4">
        <f t="shared" ca="1" si="39"/>
        <v>-6.5817899211220096E-3</v>
      </c>
      <c r="S1245" s="4">
        <f ca="1"/>
        <v>22.997555555556001</v>
      </c>
      <c r="T1245" s="4">
        <f ca="1"/>
        <v>22.846190476189999</v>
      </c>
      <c r="U1245" s="4">
        <f ca="1"/>
        <v>24.071264909107001</v>
      </c>
      <c r="V1245" s="4">
        <f ca="1"/>
        <v>23.257908821954999</v>
      </c>
      <c r="W1245" s="4">
        <f ca="1"/>
        <v>-5.4089223851948001</v>
      </c>
      <c r="X1245" s="4">
        <f ca="1"/>
        <v>10.155496137409999</v>
      </c>
      <c r="Y1245" s="4">
        <f ca="1"/>
        <v>12.381701780249999</v>
      </c>
      <c r="Z1245" s="4">
        <f ca="1"/>
        <v>1.1246869375313999</v>
      </c>
    </row>
    <row r="1246" spans="1:26" hidden="1" x14ac:dyDescent="0.25">
      <c r="A1246" s="3" t="s">
        <v>3728</v>
      </c>
      <c r="B1246" t="str">
        <v>浙江建投</v>
      </c>
      <c r="C1246" s="8" t="str">
        <f ca="1"/>
        <v>建筑业</v>
      </c>
      <c r="D1246" s="4">
        <f ca="1"/>
        <v>-0.24224690978183</v>
      </c>
      <c r="E1246" s="4">
        <f ca="1"/>
        <v>-5.2425718950683004E-3</v>
      </c>
      <c r="F1246" s="4">
        <f ca="1"/>
        <v>-1.2515889694162E-3</v>
      </c>
      <c r="G1246" s="4">
        <f ca="1"/>
        <v>-0.62766759399621996</v>
      </c>
      <c r="H1246" s="4">
        <f ca="1"/>
        <v>-1.6289956685814001E-2</v>
      </c>
      <c r="I1246" s="4">
        <f ca="1"/>
        <v>-1.9834045526941999E-2</v>
      </c>
      <c r="J1246" s="4">
        <f ca="1"/>
        <v>-0.31068872460261998</v>
      </c>
      <c r="K1246" s="4">
        <f ca="1"/>
        <v>-6.8426331848705996E-3</v>
      </c>
      <c r="L1246" s="4">
        <f ca="1"/>
        <v>-1.0126531615514E-2</v>
      </c>
      <c r="M1246" s="4">
        <f ca="1"/>
        <v>0.95447377672337996</v>
      </c>
      <c r="N1246" s="4">
        <f ca="1"/>
        <v>94.930627839395996</v>
      </c>
      <c r="O1246" s="4">
        <f ca="1"/>
        <v>63.692709139070999</v>
      </c>
      <c r="P1246" s="4">
        <f ca="1"/>
        <v>34.566452480439999</v>
      </c>
      <c r="Q1246" s="4">
        <f t="shared" ca="1" si="38"/>
        <v>-5.5370985603656606E-4</v>
      </c>
      <c r="R1246" s="4">
        <f t="shared" ca="1" si="39"/>
        <v>-6.8004167551312902E-2</v>
      </c>
      <c r="S1246" s="4">
        <f ca="1"/>
        <v>12.858222222222</v>
      </c>
      <c r="T1246" s="4">
        <f ca="1"/>
        <v>11.983809523810001</v>
      </c>
      <c r="U1246" s="4">
        <f ca="1"/>
        <v>37.303067637858</v>
      </c>
      <c r="V1246" s="4">
        <f ca="1"/>
        <v>37.323734157324999</v>
      </c>
      <c r="W1246" s="4">
        <f ca="1"/>
        <v>10.315228364660999</v>
      </c>
      <c r="X1246" s="4">
        <f ca="1"/>
        <v>9.2098276063656002</v>
      </c>
      <c r="Y1246" s="4">
        <f ca="1"/>
        <v>11.891147200248</v>
      </c>
      <c r="Z1246" s="4">
        <f ca="1"/>
        <v>80.645684186506998</v>
      </c>
    </row>
    <row r="1247" spans="1:26" hidden="1" x14ac:dyDescent="0.25">
      <c r="A1247" s="3" t="s">
        <v>3729</v>
      </c>
      <c r="B1247" t="str">
        <v>金发拉比</v>
      </c>
      <c r="C1247" s="8" t="str">
        <f ca="1"/>
        <v>制造业</v>
      </c>
      <c r="D1247" s="4">
        <f ca="1"/>
        <v>0.42730522238877999</v>
      </c>
      <c r="E1247" s="4">
        <f ca="1"/>
        <v>1.0904814817057001E-2</v>
      </c>
      <c r="F1247" s="4">
        <f ca="1"/>
        <v>2.2099150787753999E-2</v>
      </c>
      <c r="G1247" s="4">
        <f ca="1"/>
        <v>0.29504065823837</v>
      </c>
      <c r="H1247" s="4">
        <f ca="1"/>
        <v>6.7932008902306003E-3</v>
      </c>
      <c r="I1247" s="4">
        <f ca="1"/>
        <v>1.4350866288442E-2</v>
      </c>
      <c r="J1247" s="4">
        <f ca="1"/>
        <v>-0.10770125170192001</v>
      </c>
      <c r="K1247" s="4">
        <f ca="1"/>
        <v>-2.8075418354625999E-3</v>
      </c>
      <c r="L1247" s="4">
        <f ca="1"/>
        <v>6.7133744679779997E-4</v>
      </c>
      <c r="M1247" s="4">
        <f ca="1"/>
        <v>1.5714376509807999</v>
      </c>
      <c r="N1247" s="4">
        <f ca="1"/>
        <v>56.772083350358002</v>
      </c>
      <c r="O1247" s="4">
        <f ca="1"/>
        <v>-0.83613908269487003</v>
      </c>
      <c r="P1247" s="4">
        <f ca="1"/>
        <v>66.774052864707997</v>
      </c>
      <c r="Q1247" s="4">
        <f t="shared" ca="1" si="38"/>
        <v>4.1728763040243484E-2</v>
      </c>
      <c r="R1247" s="4">
        <f t="shared" ca="1" si="39"/>
        <v>1.3986140186232947E-2</v>
      </c>
      <c r="S1247" s="4">
        <f ca="1"/>
        <v>8.7955555555556</v>
      </c>
      <c r="T1247" s="4">
        <f ca="1"/>
        <v>8.9185714285714006</v>
      </c>
      <c r="U1247" s="4">
        <f ca="1"/>
        <v>52.064838844929</v>
      </c>
      <c r="V1247" s="4">
        <f ca="1"/>
        <v>49.979265901212003</v>
      </c>
      <c r="W1247" s="4">
        <f ca="1"/>
        <v>0</v>
      </c>
      <c r="X1247" s="4">
        <f ca="1"/>
        <v>-17.582318021816999</v>
      </c>
      <c r="Y1247" s="4">
        <f ca="1"/>
        <v>-4.2451806630071998</v>
      </c>
      <c r="Z1247" s="4">
        <f ca="1"/>
        <v>-33.665478494585003</v>
      </c>
    </row>
    <row r="1248" spans="1:26" hidden="1" x14ac:dyDescent="0.25">
      <c r="A1248" s="3" t="s">
        <v>3730</v>
      </c>
      <c r="B1248" t="str">
        <v>汇洁股份</v>
      </c>
      <c r="C1248" s="8" t="str">
        <f ca="1"/>
        <v>制造业</v>
      </c>
      <c r="D1248" s="4">
        <f ca="1"/>
        <v>0.48780298003991002</v>
      </c>
      <c r="E1248" s="4">
        <f ca="1"/>
        <v>2.2097657608594001E-2</v>
      </c>
      <c r="F1248" s="4">
        <f ca="1"/>
        <v>1.3002463561124E-2</v>
      </c>
      <c r="G1248" s="4">
        <f ca="1"/>
        <v>3.0357792713037999E-3</v>
      </c>
      <c r="H1248" s="4">
        <f ca="1"/>
        <v>2.242562229475E-4</v>
      </c>
      <c r="I1248" s="4">
        <f ca="1"/>
        <v>1.8962064265897001E-3</v>
      </c>
      <c r="J1248" s="4">
        <f ca="1"/>
        <v>-2.9184161187953001E-2</v>
      </c>
      <c r="K1248" s="4">
        <f ca="1"/>
        <v>-9.3470986035529995E-4</v>
      </c>
      <c r="L1248" s="4">
        <f ca="1"/>
        <v>2.5083085353244999E-3</v>
      </c>
      <c r="M1248" s="4">
        <f ca="1"/>
        <v>0.82361029565748001</v>
      </c>
      <c r="N1248" s="4">
        <f ca="1"/>
        <v>35.638701539202003</v>
      </c>
      <c r="O1248" s="4">
        <f ca="1"/>
        <v>0.35112304657455001</v>
      </c>
      <c r="P1248" s="4">
        <f ca="1"/>
        <v>61.354265456762</v>
      </c>
      <c r="Q1248" s="4">
        <f t="shared" ca="1" si="38"/>
        <v>1.7248295226624879E-2</v>
      </c>
      <c r="R1248" s="4">
        <f t="shared" ca="1" si="39"/>
        <v>2.88696849189917E-3</v>
      </c>
      <c r="S1248" s="4">
        <f ca="1"/>
        <v>8.3022222222222002</v>
      </c>
      <c r="T1248" s="4">
        <f ca="1"/>
        <v>8.3261904761905008</v>
      </c>
      <c r="U1248" s="4">
        <f ca="1"/>
        <v>20.56682656672</v>
      </c>
      <c r="V1248" s="4">
        <f ca="1"/>
        <v>20.218098829193</v>
      </c>
      <c r="W1248" s="4">
        <f ca="1"/>
        <v>-8.7813827020516992</v>
      </c>
      <c r="X1248" s="4">
        <f ca="1"/>
        <v>-1.7069582548291999</v>
      </c>
      <c r="Y1248" s="4">
        <f ca="1"/>
        <v>2.5755131283406998</v>
      </c>
      <c r="Z1248" s="4">
        <f ca="1"/>
        <v>7.1107468288889999</v>
      </c>
    </row>
    <row r="1249" spans="1:26" hidden="1" x14ac:dyDescent="0.25">
      <c r="A1249" s="3" t="s">
        <v>3731</v>
      </c>
      <c r="B1249" t="str">
        <v>蓝黛科技</v>
      </c>
      <c r="C1249" s="8" t="str">
        <f ca="1"/>
        <v>制造业</v>
      </c>
      <c r="D1249" s="4">
        <f ca="1"/>
        <v>-0.15566564360978</v>
      </c>
      <c r="E1249" s="4">
        <f ca="1"/>
        <v>-3.8102709267294E-3</v>
      </c>
      <c r="F1249" s="4">
        <f ca="1"/>
        <v>2.0376463895496002E-3</v>
      </c>
      <c r="G1249" s="4">
        <f ca="1"/>
        <v>0.20911749344571001</v>
      </c>
      <c r="H1249" s="4">
        <f ca="1"/>
        <v>5.4106317818919999E-3</v>
      </c>
      <c r="I1249" s="4">
        <f ca="1"/>
        <v>2.8893580500822E-2</v>
      </c>
      <c r="J1249" s="4">
        <f ca="1"/>
        <v>4.1231385895953002E-2</v>
      </c>
      <c r="K1249" s="4">
        <f ca="1"/>
        <v>1.010513875558E-3</v>
      </c>
      <c r="L1249" s="4">
        <f ca="1"/>
        <v>1.2143122376605E-2</v>
      </c>
      <c r="M1249" s="4">
        <f ca="1"/>
        <v>1.4963021920040001</v>
      </c>
      <c r="N1249" s="4">
        <f ca="1"/>
        <v>56.669095795030003</v>
      </c>
      <c r="O1249" s="4">
        <f ca="1"/>
        <v>4.8591936711338004</v>
      </c>
      <c r="P1249" s="4">
        <f ca="1"/>
        <v>59.768474753979</v>
      </c>
      <c r="Q1249" s="4">
        <f t="shared" ca="1" si="38"/>
        <v>1.6894977168944791E-2</v>
      </c>
      <c r="R1249" s="4">
        <f t="shared" ca="1" si="39"/>
        <v>4.032953348022348E-2</v>
      </c>
      <c r="S1249" s="4">
        <f ca="1"/>
        <v>6.9593333333332996</v>
      </c>
      <c r="T1249" s="4">
        <f ca="1"/>
        <v>7.24</v>
      </c>
      <c r="U1249" s="4">
        <f ca="1"/>
        <v>15.395624882608001</v>
      </c>
      <c r="V1249" s="4">
        <f ca="1"/>
        <v>15.139837670818</v>
      </c>
      <c r="W1249" s="4">
        <f ca="1"/>
        <v>47.669780449348004</v>
      </c>
      <c r="X1249" s="4">
        <f ca="1"/>
        <v>36.233585439906001</v>
      </c>
      <c r="Y1249" s="4">
        <f ca="1"/>
        <v>10.853210335705</v>
      </c>
      <c r="Z1249" s="4">
        <f ca="1"/>
        <v>81.737391460921003</v>
      </c>
    </row>
    <row r="1250" spans="1:26" hidden="1" x14ac:dyDescent="0.25">
      <c r="A1250" s="3" t="s">
        <v>3732</v>
      </c>
      <c r="B1250" t="str">
        <v>索菱股份</v>
      </c>
      <c r="C1250" s="8" t="str">
        <f ca="1"/>
        <v>制造业</v>
      </c>
      <c r="D1250" s="4">
        <f ca="1"/>
        <v>0.21178691440073999</v>
      </c>
      <c r="E1250" s="4">
        <f ca="1"/>
        <v>6.7936616383447003E-3</v>
      </c>
      <c r="F1250" s="4">
        <f ca="1"/>
        <v>1.7770161762141998E-2</v>
      </c>
      <c r="G1250" s="4">
        <f ca="1"/>
        <v>0.27770171232313001</v>
      </c>
      <c r="H1250" s="4">
        <f ca="1"/>
        <v>7.0055695912873001E-3</v>
      </c>
      <c r="I1250" s="4">
        <f ca="1"/>
        <v>1.5990086859552999E-2</v>
      </c>
      <c r="J1250" s="4">
        <f ca="1"/>
        <v>0.12317325783676</v>
      </c>
      <c r="K1250" s="4">
        <f ca="1"/>
        <v>2.8169202658820999E-3</v>
      </c>
      <c r="L1250" s="4">
        <f ca="1"/>
        <v>9.2134811603586005E-3</v>
      </c>
      <c r="M1250" s="4">
        <f ca="1"/>
        <v>1.5417617297991</v>
      </c>
      <c r="N1250" s="4">
        <f ca="1"/>
        <v>74.861481099974995</v>
      </c>
      <c r="O1250" s="4">
        <f ca="1"/>
        <v>12.607876177382</v>
      </c>
      <c r="P1250" s="4">
        <f ca="1"/>
        <v>69.104984564389994</v>
      </c>
      <c r="Q1250" s="4">
        <f t="shared" ca="1" si="38"/>
        <v>4.0670599192734587E-2</v>
      </c>
      <c r="R1250" s="4">
        <f t="shared" ca="1" si="39"/>
        <v>1.7183018992715082E-2</v>
      </c>
      <c r="S1250" s="4">
        <f ca="1"/>
        <v>5.2802222222221999</v>
      </c>
      <c r="T1250" s="4">
        <f ca="1"/>
        <v>5.3709523809524002</v>
      </c>
      <c r="U1250" s="4">
        <f ca="1"/>
        <v>11.270823172845001</v>
      </c>
      <c r="V1250" s="4">
        <f ca="1"/>
        <v>10.830346491567999</v>
      </c>
      <c r="W1250" s="4">
        <f ca="1"/>
        <v>9.5750232255577004</v>
      </c>
      <c r="X1250" s="4">
        <f ca="1"/>
        <v>-4.1137852644384001</v>
      </c>
      <c r="Y1250" s="4">
        <f ca="1"/>
        <v>-40.754467943470999</v>
      </c>
      <c r="Z1250" s="4">
        <f ca="1"/>
        <v>-23.019458844041001</v>
      </c>
    </row>
    <row r="1251" spans="1:26" hidden="1" x14ac:dyDescent="0.25">
      <c r="A1251" s="3" t="s">
        <v>3733</v>
      </c>
      <c r="B1251" t="str">
        <v>先锋电子</v>
      </c>
      <c r="C1251" s="8" t="str">
        <f ca="1"/>
        <v>制造业</v>
      </c>
      <c r="D1251" s="4">
        <f ca="1"/>
        <v>0.24030076511967999</v>
      </c>
      <c r="E1251" s="4">
        <f ca="1"/>
        <v>8.4443780941319008E-3</v>
      </c>
      <c r="F1251" s="4">
        <f ca="1"/>
        <v>1.4352540422522E-2</v>
      </c>
      <c r="G1251" s="4">
        <f ca="1"/>
        <v>0.20053365857687</v>
      </c>
      <c r="H1251" s="4">
        <f ca="1"/>
        <v>5.9272575211917998E-3</v>
      </c>
      <c r="I1251" s="4">
        <f ca="1"/>
        <v>9.6138843590553007E-3</v>
      </c>
      <c r="J1251" s="4">
        <f ca="1"/>
        <v>4.7098018995276998E-2</v>
      </c>
      <c r="K1251" s="4">
        <f ca="1"/>
        <v>2.7989248307686001E-3</v>
      </c>
      <c r="L1251" s="4">
        <f ca="1"/>
        <v>1.2014271950871999E-2</v>
      </c>
      <c r="M1251" s="4">
        <f ca="1"/>
        <v>1.0434735582968999</v>
      </c>
      <c r="N1251" s="4">
        <f ca="1"/>
        <v>47.864105465918001</v>
      </c>
      <c r="O1251" s="4">
        <f ca="1"/>
        <v>19.422847016271</v>
      </c>
      <c r="P1251" s="4">
        <f ca="1"/>
        <v>63.408470330078003</v>
      </c>
      <c r="Q1251" s="4">
        <f t="shared" ca="1" si="38"/>
        <v>3.4999440903515713E-2</v>
      </c>
      <c r="R1251" s="4">
        <f t="shared" ca="1" si="39"/>
        <v>-2.3833952548735346E-3</v>
      </c>
      <c r="S1251" s="4">
        <f ca="1"/>
        <v>14.944666666667</v>
      </c>
      <c r="T1251" s="4">
        <f ca="1"/>
        <v>14.909047619048</v>
      </c>
      <c r="U1251" s="4">
        <f ca="1"/>
        <v>23.546401067516001</v>
      </c>
      <c r="V1251" s="4">
        <f ca="1"/>
        <v>22.750158248357</v>
      </c>
      <c r="W1251" s="4">
        <f ca="1"/>
        <v>9.2113477810479996</v>
      </c>
      <c r="X1251" s="4">
        <f ca="1"/>
        <v>20.980147084133002</v>
      </c>
      <c r="Y1251" s="4">
        <f ca="1"/>
        <v>6.7452529956128</v>
      </c>
      <c r="Z1251" s="4">
        <f ca="1"/>
        <v>0</v>
      </c>
    </row>
    <row r="1252" spans="1:26" hidden="1" x14ac:dyDescent="0.25">
      <c r="A1252" s="3" t="s">
        <v>3734</v>
      </c>
      <c r="B1252" t="str">
        <v>国恩股份</v>
      </c>
      <c r="C1252" s="8" t="str">
        <f ca="1"/>
        <v>制造业</v>
      </c>
      <c r="D1252" s="4">
        <f ca="1"/>
        <v>-7.1373356367372007E-2</v>
      </c>
      <c r="E1252" s="4">
        <f ca="1"/>
        <v>-1.5056503056562001E-3</v>
      </c>
      <c r="F1252" s="4">
        <f ca="1"/>
        <v>4.4393242501383004E-3</v>
      </c>
      <c r="G1252" s="4">
        <f ca="1"/>
        <v>-0.33498287412856997</v>
      </c>
      <c r="H1252" s="4">
        <f ca="1"/>
        <v>-6.4217850022253E-3</v>
      </c>
      <c r="I1252" s="4">
        <f ca="1"/>
        <v>-3.6386049182209998E-3</v>
      </c>
      <c r="J1252" s="4">
        <f ca="1"/>
        <v>-0.20880194986507</v>
      </c>
      <c r="K1252" s="4">
        <f ca="1"/>
        <v>-3.6770907935387998E-3</v>
      </c>
      <c r="L1252" s="4">
        <f ca="1"/>
        <v>-9.3334670499279997E-4</v>
      </c>
      <c r="M1252" s="4">
        <f ca="1"/>
        <v>1.1966759118881001</v>
      </c>
      <c r="N1252" s="4">
        <f ca="1"/>
        <v>37.279018585080998</v>
      </c>
      <c r="O1252" s="4">
        <f ca="1"/>
        <v>-1.3006872164543</v>
      </c>
      <c r="P1252" s="4">
        <f ca="1"/>
        <v>48.631454514270999</v>
      </c>
      <c r="Q1252" s="4">
        <f t="shared" ca="1" si="38"/>
        <v>1.1450683092468062E-2</v>
      </c>
      <c r="R1252" s="4">
        <f t="shared" ca="1" si="39"/>
        <v>-2.7459262840195221E-2</v>
      </c>
      <c r="S1252" s="4">
        <f ca="1"/>
        <v>21.539555555555999</v>
      </c>
      <c r="T1252" s="4">
        <f ca="1"/>
        <v>20.948095238095</v>
      </c>
      <c r="U1252" s="4">
        <f ca="1"/>
        <v>67.423236069910999</v>
      </c>
      <c r="V1252" s="4">
        <f ca="1"/>
        <v>66.659934287420995</v>
      </c>
      <c r="W1252" s="4">
        <f ca="1"/>
        <v>21.635837643131001</v>
      </c>
      <c r="X1252" s="4">
        <f ca="1"/>
        <v>38.288782306709997</v>
      </c>
      <c r="Y1252" s="4">
        <f ca="1"/>
        <v>37.915642264153</v>
      </c>
      <c r="Z1252" s="4">
        <f ca="1"/>
        <v>68.360432262456001</v>
      </c>
    </row>
    <row r="1253" spans="1:26" hidden="1" x14ac:dyDescent="0.25">
      <c r="A1253" s="3" t="s">
        <v>3735</v>
      </c>
      <c r="B1253" t="str">
        <v>普路通</v>
      </c>
      <c r="C1253" s="8" t="str">
        <f ca="1"/>
        <v>租赁和商务服务业</v>
      </c>
      <c r="D1253" s="4">
        <f ca="1"/>
        <v>9.7187184381872002E-2</v>
      </c>
      <c r="E1253" s="4">
        <f ca="1"/>
        <v>2.3731821108984E-3</v>
      </c>
      <c r="F1253" s="4">
        <f ca="1"/>
        <v>1.5187054190870001E-2</v>
      </c>
      <c r="G1253" s="4">
        <f ca="1"/>
        <v>-0.14217535150954</v>
      </c>
      <c r="H1253" s="4">
        <f ca="1"/>
        <v>-6.0401631566358001E-3</v>
      </c>
      <c r="I1253" s="4">
        <f ca="1"/>
        <v>-2.6973880951683999E-3</v>
      </c>
      <c r="J1253" s="4">
        <f ca="1"/>
        <v>0.1060241812866</v>
      </c>
      <c r="K1253" s="4">
        <f ca="1"/>
        <v>3.8875798262581998E-3</v>
      </c>
      <c r="L1253" s="4">
        <f ca="1"/>
        <v>1.2015218537122001E-2</v>
      </c>
      <c r="M1253" s="4">
        <f ca="1"/>
        <v>1.0548718387611</v>
      </c>
      <c r="N1253" s="4">
        <f ca="1"/>
        <v>45.634724787220001</v>
      </c>
      <c r="O1253" s="4">
        <f ca="1"/>
        <v>30.164232203232</v>
      </c>
      <c r="P1253" s="4">
        <f ca="1"/>
        <v>63.320465159751997</v>
      </c>
      <c r="Q1253" s="4">
        <f t="shared" ca="1" si="38"/>
        <v>3.259402121503336E-2</v>
      </c>
      <c r="R1253" s="4">
        <f t="shared" ca="1" si="39"/>
        <v>-9.4293932900525073E-4</v>
      </c>
      <c r="S1253" s="4">
        <f ca="1"/>
        <v>8.6524444444444004</v>
      </c>
      <c r="T1253" s="4">
        <f ca="1"/>
        <v>8.6442857142857008</v>
      </c>
      <c r="U1253" s="4">
        <f ca="1"/>
        <v>45.796584915303001</v>
      </c>
      <c r="V1253" s="4">
        <f ca="1"/>
        <v>44.351007244275003</v>
      </c>
      <c r="W1253" s="4">
        <f ca="1"/>
        <v>0</v>
      </c>
      <c r="X1253" s="4">
        <f ca="1"/>
        <v>-38.697151348902999</v>
      </c>
      <c r="Y1253" s="4">
        <f ca="1"/>
        <v>2.6881861319914</v>
      </c>
      <c r="Z1253" s="4">
        <f ca="1"/>
        <v>55.266701830000997</v>
      </c>
    </row>
    <row r="1254" spans="1:26" hidden="1" x14ac:dyDescent="0.25">
      <c r="A1254" s="3" t="s">
        <v>3736</v>
      </c>
      <c r="B1254" t="str">
        <v>真视通</v>
      </c>
      <c r="C1254" s="8" t="str">
        <f ca="1"/>
        <v>信息传输、软件和信息技术服务业</v>
      </c>
      <c r="D1254" s="4">
        <f ca="1"/>
        <v>0.37753022953086002</v>
      </c>
      <c r="E1254" s="4">
        <f ca="1"/>
        <v>-1.2503873117425001E-2</v>
      </c>
      <c r="F1254" s="4">
        <f ca="1"/>
        <v>7.7957270284795002E-2</v>
      </c>
      <c r="G1254" s="4">
        <f ca="1"/>
        <v>0.36010998225983998</v>
      </c>
      <c r="H1254" s="4">
        <f ca="1"/>
        <v>-9.3539148016744001E-3</v>
      </c>
      <c r="I1254" s="4">
        <f ca="1"/>
        <v>4.7452158322537998E-2</v>
      </c>
      <c r="J1254" s="4">
        <f ca="1"/>
        <v>0.21068252554811001</v>
      </c>
      <c r="K1254" s="4">
        <f ca="1"/>
        <v>-8.6888286461347004E-3</v>
      </c>
      <c r="L1254" s="4">
        <f ca="1"/>
        <v>2.8268738256906002E-2</v>
      </c>
      <c r="M1254" s="4">
        <f ca="1"/>
        <v>-0.19295284469507001</v>
      </c>
      <c r="N1254" s="4">
        <f ca="1"/>
        <v>82.864558518140996</v>
      </c>
      <c r="O1254" s="4">
        <f ca="1"/>
        <v>76.335425086097004</v>
      </c>
      <c r="P1254" s="4">
        <f ca="1"/>
        <v>63.093123905306001</v>
      </c>
      <c r="Q1254" s="4">
        <f t="shared" ca="1" si="38"/>
        <v>2.6324693780878226E-2</v>
      </c>
      <c r="R1254" s="4">
        <f t="shared" ca="1" si="39"/>
        <v>0.298805880864144</v>
      </c>
      <c r="S1254" s="4">
        <f ca="1"/>
        <v>20.696666666666999</v>
      </c>
      <c r="T1254" s="4">
        <f ca="1"/>
        <v>26.880952380951999</v>
      </c>
      <c r="U1254" s="4">
        <f ca="1"/>
        <v>67.593809822603006</v>
      </c>
      <c r="V1254" s="4">
        <f ca="1"/>
        <v>65.860063810404995</v>
      </c>
      <c r="W1254" s="4">
        <f ca="1"/>
        <v>-36.204297077013997</v>
      </c>
      <c r="X1254" s="4">
        <f ca="1"/>
        <v>-4.5902882479054004</v>
      </c>
      <c r="Y1254" s="4">
        <f ca="1"/>
        <v>-2.8712008437387002</v>
      </c>
      <c r="Z1254" s="4">
        <f ca="1"/>
        <v>8.8750783790849006</v>
      </c>
    </row>
    <row r="1255" spans="1:26" hidden="1" x14ac:dyDescent="0.25">
      <c r="A1255" s="3" t="s">
        <v>3737</v>
      </c>
      <c r="B1255" t="str">
        <v>众兴菌业</v>
      </c>
      <c r="C1255" s="8" t="str">
        <f ca="1"/>
        <v>农、林、牧、渔业</v>
      </c>
      <c r="D1255" s="4">
        <f ca="1"/>
        <v>-0.10907885616492</v>
      </c>
      <c r="E1255" s="4">
        <f ca="1"/>
        <v>-3.2126638184098001E-3</v>
      </c>
      <c r="F1255" s="4">
        <f ca="1"/>
        <v>1.5130937675243001E-3</v>
      </c>
      <c r="G1255" s="4">
        <f ca="1"/>
        <v>-0.27818429719521998</v>
      </c>
      <c r="H1255" s="4">
        <f ca="1"/>
        <v>-6.9270020800584996E-3</v>
      </c>
      <c r="I1255" s="4">
        <f ca="1"/>
        <v>-3.7734749602653002E-3</v>
      </c>
      <c r="J1255" s="4">
        <f ca="1"/>
        <v>-0.34813127020444001</v>
      </c>
      <c r="K1255" s="4">
        <f ca="1"/>
        <v>-7.8440454008716007E-3</v>
      </c>
      <c r="L1255" s="4">
        <f ca="1"/>
        <v>-6.1725602880056997E-3</v>
      </c>
      <c r="M1255" s="4">
        <f ca="1"/>
        <v>1.1166225335251001</v>
      </c>
      <c r="N1255" s="4">
        <f ca="1"/>
        <v>39.234400233045001</v>
      </c>
      <c r="O1255" s="4">
        <f ca="1"/>
        <v>4.1727142256288996</v>
      </c>
      <c r="P1255" s="4">
        <f ca="1"/>
        <v>39.267339071812003</v>
      </c>
      <c r="Q1255" s="4">
        <f t="shared" ca="1" si="38"/>
        <v>-1.8163471241279658E-3</v>
      </c>
      <c r="R1255" s="4">
        <f t="shared" ca="1" si="39"/>
        <v>-3.4187809933623491E-2</v>
      </c>
      <c r="S1255" s="4">
        <f ca="1"/>
        <v>8.4695555555555995</v>
      </c>
      <c r="T1255" s="4">
        <f ca="1"/>
        <v>8.18</v>
      </c>
      <c r="U1255" s="4">
        <f ca="1"/>
        <v>18.59788393522</v>
      </c>
      <c r="V1255" s="4">
        <f ca="1"/>
        <v>18.631725616461001</v>
      </c>
      <c r="W1255" s="4">
        <f ca="1"/>
        <v>32.040662706451997</v>
      </c>
      <c r="X1255" s="4">
        <f ca="1"/>
        <v>19.456726658737001</v>
      </c>
      <c r="Y1255" s="4">
        <f ca="1"/>
        <v>9.4307569804664997</v>
      </c>
      <c r="Z1255" s="4">
        <f ca="1"/>
        <v>11.189340241475</v>
      </c>
    </row>
    <row r="1256" spans="1:26" hidden="1" x14ac:dyDescent="0.25">
      <c r="A1256" s="3" t="s">
        <v>3738</v>
      </c>
      <c r="B1256" t="str">
        <v>康弘药业</v>
      </c>
      <c r="C1256" s="8" t="str">
        <f ca="1"/>
        <v>制造业</v>
      </c>
      <c r="D1256" s="4">
        <f ca="1"/>
        <v>0.43360287148531002</v>
      </c>
      <c r="E1256" s="4">
        <f ca="1"/>
        <v>9.0728764665724999E-3</v>
      </c>
      <c r="F1256" s="4">
        <f ca="1"/>
        <v>4.0775591389694998E-2</v>
      </c>
      <c r="G1256" s="4">
        <f ca="1"/>
        <v>0.39631123018759001</v>
      </c>
      <c r="H1256" s="4">
        <f ca="1"/>
        <v>8.1648433504517004E-3</v>
      </c>
      <c r="I1256" s="4">
        <f ca="1"/>
        <v>2.9871828728834E-2</v>
      </c>
      <c r="J1256" s="4">
        <f ca="1"/>
        <v>0.36753079271553002</v>
      </c>
      <c r="K1256" s="4">
        <f ca="1"/>
        <v>8.0085478969277001E-3</v>
      </c>
      <c r="L1256" s="4">
        <f ca="1"/>
        <v>2.4052223100519E-2</v>
      </c>
      <c r="M1256" s="4">
        <f ca="1"/>
        <v>0.97519835625435003</v>
      </c>
      <c r="N1256" s="4">
        <f ca="1"/>
        <v>32.717299710192002</v>
      </c>
      <c r="O1256" s="4">
        <f ca="1"/>
        <v>4.6326513805509997</v>
      </c>
      <c r="P1256" s="4">
        <f ca="1"/>
        <v>64.257782367968005</v>
      </c>
      <c r="Q1256" s="4">
        <f t="shared" ca="1" si="38"/>
        <v>5.221829603453345E-2</v>
      </c>
      <c r="R1256" s="4">
        <f t="shared" ca="1" si="39"/>
        <v>4.1669518555501286E-2</v>
      </c>
      <c r="S1256" s="4">
        <f ca="1"/>
        <v>16.233555555555998</v>
      </c>
      <c r="T1256" s="4">
        <f ca="1"/>
        <v>16.91</v>
      </c>
      <c r="U1256" s="4">
        <f ca="1"/>
        <v>36.355748185594997</v>
      </c>
      <c r="V1256" s="4">
        <f ca="1"/>
        <v>34.551526353996998</v>
      </c>
      <c r="W1256" s="4">
        <f ca="1"/>
        <v>6.4292808945358999</v>
      </c>
      <c r="X1256" s="4">
        <f ca="1"/>
        <v>1.3289068599356</v>
      </c>
      <c r="Y1256" s="4">
        <f ca="1"/>
        <v>9.8341425312012003</v>
      </c>
      <c r="Z1256" s="4">
        <f ca="1"/>
        <v>4.4383338868031004</v>
      </c>
    </row>
    <row r="1257" spans="1:26" hidden="1" x14ac:dyDescent="0.25">
      <c r="A1257" s="3" t="s">
        <v>3739</v>
      </c>
      <c r="B1257" t="str">
        <v>快意电梯</v>
      </c>
      <c r="C1257" s="8" t="str">
        <f ca="1"/>
        <v>制造业</v>
      </c>
      <c r="D1257" s="4">
        <f ca="1"/>
        <v>0.54278411442703001</v>
      </c>
      <c r="E1257" s="4">
        <f ca="1"/>
        <v>1.1864502172955E-2</v>
      </c>
      <c r="F1257" s="4">
        <f ca="1"/>
        <v>1.7080977701293999E-2</v>
      </c>
      <c r="G1257" s="4">
        <f ca="1"/>
        <v>9.0086373981320994E-2</v>
      </c>
      <c r="H1257" s="4">
        <f ca="1"/>
        <v>2.3578432683364001E-3</v>
      </c>
      <c r="I1257" s="4">
        <f ca="1"/>
        <v>8.0288818108956005E-3</v>
      </c>
      <c r="J1257" s="4">
        <f ca="1"/>
        <v>6.108290909354E-2</v>
      </c>
      <c r="K1257" s="4">
        <f ca="1"/>
        <v>1.2648516325011001E-3</v>
      </c>
      <c r="L1257" s="4">
        <f ca="1"/>
        <v>1.0026116903626999E-2</v>
      </c>
      <c r="M1257" s="4">
        <f ca="1"/>
        <v>0.69910388935293999</v>
      </c>
      <c r="N1257" s="4">
        <f ca="1"/>
        <v>35.127238025484999</v>
      </c>
      <c r="O1257" s="4">
        <f ca="1"/>
        <v>10.734631507073001</v>
      </c>
      <c r="P1257" s="4">
        <f ca="1"/>
        <v>63.553080711954003</v>
      </c>
      <c r="Q1257" s="4">
        <f t="shared" ca="1" si="38"/>
        <v>2.4144446777238739E-2</v>
      </c>
      <c r="R1257" s="4">
        <f t="shared" ca="1" si="39"/>
        <v>-1.0902099149637861E-2</v>
      </c>
      <c r="S1257" s="4">
        <f ca="1"/>
        <v>8.0077777777778003</v>
      </c>
      <c r="T1257" s="4">
        <f ca="1"/>
        <v>7.9204761904762</v>
      </c>
      <c r="U1257" s="4">
        <f ca="1"/>
        <v>9.3731172728453007</v>
      </c>
      <c r="V1257" s="4">
        <f ca="1"/>
        <v>9.1521438234035006</v>
      </c>
      <c r="W1257" s="4">
        <f ca="1"/>
        <v>54.948287028446998</v>
      </c>
      <c r="X1257" s="4">
        <f ca="1"/>
        <v>21.457023746546</v>
      </c>
      <c r="Y1257" s="4">
        <f ca="1"/>
        <v>7.6630663003350996</v>
      </c>
      <c r="Z1257" s="4">
        <f ca="1"/>
        <v>0</v>
      </c>
    </row>
    <row r="1258" spans="1:26" hidden="1" x14ac:dyDescent="0.25">
      <c r="A1258" s="3" t="s">
        <v>3740</v>
      </c>
      <c r="B1258" t="str">
        <v>文科园林</v>
      </c>
      <c r="C1258" s="8" t="str">
        <f ca="1"/>
        <v>建筑业</v>
      </c>
      <c r="D1258" s="4">
        <f ca="1"/>
        <v>0.31767360014055002</v>
      </c>
      <c r="E1258" s="4">
        <f ca="1"/>
        <v>1.3000061066893E-2</v>
      </c>
      <c r="F1258" s="4">
        <f ca="1"/>
        <v>1.1505614892003999E-2</v>
      </c>
      <c r="G1258" s="4">
        <f ca="1"/>
        <v>-1.4411319554318E-2</v>
      </c>
      <c r="H1258" s="4">
        <f ca="1"/>
        <v>-4.9709091001180002E-4</v>
      </c>
      <c r="I1258" s="4">
        <f ca="1"/>
        <v>2.9530872518594002E-3</v>
      </c>
      <c r="J1258" s="4">
        <f ca="1"/>
        <v>-0.29596324266967999</v>
      </c>
      <c r="K1258" s="4">
        <f ca="1"/>
        <v>-2.6921164506057998E-2</v>
      </c>
      <c r="L1258" s="4">
        <f ca="1"/>
        <v>-6.7911347047491001E-3</v>
      </c>
      <c r="M1258" s="4">
        <f ca="1"/>
        <v>1.0749944835437</v>
      </c>
      <c r="N1258" s="4">
        <f ca="1"/>
        <v>37.905890719345997</v>
      </c>
      <c r="O1258" s="4">
        <f ca="1"/>
        <v>10.349894246127</v>
      </c>
      <c r="P1258" s="4">
        <f ca="1"/>
        <v>57.855604436726999</v>
      </c>
      <c r="Q1258" s="4">
        <f t="shared" ca="1" si="38"/>
        <v>1.4431239388796214E-2</v>
      </c>
      <c r="R1258" s="4">
        <f t="shared" ca="1" si="39"/>
        <v>-1.7386264850659332E-3</v>
      </c>
      <c r="S1258" s="4">
        <f ca="1"/>
        <v>3.944</v>
      </c>
      <c r="T1258" s="4">
        <f ca="1"/>
        <v>3.9371428571428999</v>
      </c>
      <c r="U1258" s="4">
        <f ca="1"/>
        <v>18.885708298872999</v>
      </c>
      <c r="V1258" s="4">
        <f ca="1"/>
        <v>18.617041318889001</v>
      </c>
      <c r="W1258" s="4">
        <f ca="1"/>
        <v>0</v>
      </c>
      <c r="X1258" s="4">
        <f ca="1"/>
        <v>-31.843147581071999</v>
      </c>
      <c r="Y1258" s="4">
        <f ca="1"/>
        <v>2.8275719556453001</v>
      </c>
      <c r="Z1258" s="4">
        <f ca="1"/>
        <v>0</v>
      </c>
    </row>
    <row r="1259" spans="1:26" hidden="1" x14ac:dyDescent="0.25">
      <c r="A1259" s="3" t="s">
        <v>3741</v>
      </c>
      <c r="B1259" t="str">
        <v>*ST柏龙</v>
      </c>
      <c r="C1259" s="8" t="str">
        <f ca="1"/>
        <v>科学研究和技术服务业</v>
      </c>
      <c r="D1259" s="4">
        <f ca="1"/>
        <v>-0.96660822063164997</v>
      </c>
      <c r="E1259" s="4">
        <f ca="1"/>
        <v>-2.0954226151173001E-2</v>
      </c>
      <c r="F1259" s="4">
        <f ca="1"/>
        <v>-7.6603270827228995E-2</v>
      </c>
      <c r="G1259" s="4">
        <f ca="1"/>
        <v>-0.57432312576680999</v>
      </c>
      <c r="H1259" s="4">
        <f ca="1"/>
        <v>-1.1549252109598999E-2</v>
      </c>
      <c r="I1259" s="4">
        <f ca="1"/>
        <v>-4.3850873906503003E-2</v>
      </c>
      <c r="J1259" s="4">
        <f ca="1"/>
        <v>-0.43028810401845002</v>
      </c>
      <c r="K1259" s="4">
        <f ca="1"/>
        <v>-1.0907887123576E-2</v>
      </c>
      <c r="L1259" s="4">
        <f ca="1"/>
        <v>-3.6453781368386E-2</v>
      </c>
      <c r="M1259" s="4">
        <f ca="1"/>
        <v>0.87632887062605003</v>
      </c>
      <c r="N1259" s="4">
        <f ca="1"/>
        <v>59.337264363895002</v>
      </c>
      <c r="O1259" s="4">
        <f ca="1"/>
        <v>-47.320529297279997</v>
      </c>
      <c r="P1259" s="4">
        <f ca="1"/>
        <v>18.694511678009999</v>
      </c>
      <c r="Q1259" s="4">
        <f t="shared" ca="1" si="38"/>
        <v>-0.10836762688615235</v>
      </c>
      <c r="R1259" s="4">
        <f t="shared" ca="1" si="39"/>
        <v>-0.2139765919798628</v>
      </c>
      <c r="S1259" s="4">
        <f ca="1"/>
        <v>1.4891111111110999</v>
      </c>
      <c r="T1259" s="4">
        <f ca="1"/>
        <v>1.1704761904762</v>
      </c>
      <c r="U1259" s="4">
        <f ca="1"/>
        <v>4.9938866699385001</v>
      </c>
      <c r="V1259" s="4">
        <f ca="1"/>
        <v>5.6008359729002999</v>
      </c>
      <c r="W1259" s="4">
        <f ca="1"/>
        <v>0</v>
      </c>
      <c r="X1259" s="4">
        <f ca="1"/>
        <v>-50.826974338607002</v>
      </c>
      <c r="Y1259" s="4">
        <f ca="1"/>
        <v>-43.151325002143999</v>
      </c>
      <c r="Z1259" s="4">
        <f ca="1"/>
        <v>0</v>
      </c>
    </row>
    <row r="1260" spans="1:26" hidden="1" x14ac:dyDescent="0.25">
      <c r="A1260" s="3" t="s">
        <v>3742</v>
      </c>
      <c r="B1260" t="str">
        <v>久远银海</v>
      </c>
      <c r="C1260" s="8" t="str">
        <f ca="1"/>
        <v>信息传输、软件和信息技术服务业</v>
      </c>
      <c r="D1260" s="4">
        <f ca="1"/>
        <v>-0.16148987303347001</v>
      </c>
      <c r="E1260" s="4">
        <f ca="1"/>
        <v>-3.9534184685361996E-3</v>
      </c>
      <c r="F1260" s="4">
        <f ca="1"/>
        <v>1.0192773446585999E-3</v>
      </c>
      <c r="G1260" s="4">
        <f ca="1"/>
        <v>-0.42172592931234998</v>
      </c>
      <c r="H1260" s="4">
        <f ca="1"/>
        <v>-2.1498544473593999E-2</v>
      </c>
      <c r="I1260" s="4">
        <f ca="1"/>
        <v>-2.173652811764E-2</v>
      </c>
      <c r="J1260" s="4">
        <f ca="1"/>
        <v>-0.3883250741466</v>
      </c>
      <c r="K1260" s="4">
        <f ca="1"/>
        <v>-1.055324441417E-2</v>
      </c>
      <c r="L1260" s="4">
        <f ca="1"/>
        <v>-1.8036258417672001E-2</v>
      </c>
      <c r="M1260" s="4">
        <f ca="1"/>
        <v>2.1216803123486998</v>
      </c>
      <c r="N1260" s="4">
        <f ca="1"/>
        <v>67.776378175573001</v>
      </c>
      <c r="O1260" s="4">
        <f ca="1"/>
        <v>42.966234147662</v>
      </c>
      <c r="P1260" s="4">
        <f ca="1"/>
        <v>54.317265506642997</v>
      </c>
      <c r="Q1260" s="4">
        <f t="shared" ca="1" si="38"/>
        <v>1.8611166699978636E-2</v>
      </c>
      <c r="R1260" s="4">
        <f t="shared" ca="1" si="39"/>
        <v>-6.9024745303916418E-2</v>
      </c>
      <c r="S1260" s="4">
        <f ca="1"/>
        <v>26.670444444444001</v>
      </c>
      <c r="T1260" s="4">
        <f ca="1"/>
        <v>24.829523809524002</v>
      </c>
      <c r="U1260" s="4">
        <f ca="1"/>
        <v>127.77067246545001</v>
      </c>
      <c r="V1260" s="4">
        <f ca="1"/>
        <v>125.43615919644</v>
      </c>
      <c r="W1260" s="4">
        <f ca="1"/>
        <v>2.5217661192067</v>
      </c>
      <c r="X1260" s="4">
        <f ca="1"/>
        <v>8.0624082409528004</v>
      </c>
      <c r="Y1260" s="4">
        <f ca="1"/>
        <v>7.4025969658679998</v>
      </c>
      <c r="Z1260" s="4">
        <f ca="1"/>
        <v>-39.620871083338002</v>
      </c>
    </row>
    <row r="1261" spans="1:26" hidden="1" x14ac:dyDescent="0.25">
      <c r="A1261" s="3" t="s">
        <v>3743</v>
      </c>
      <c r="B1261" t="str">
        <v>中晟高科</v>
      </c>
      <c r="C1261" s="8" t="str">
        <f ca="1"/>
        <v>制造业</v>
      </c>
      <c r="D1261" s="4">
        <f ca="1"/>
        <v>0.53557527922768</v>
      </c>
      <c r="E1261" s="4">
        <f ca="1"/>
        <v>1.2061241565947E-2</v>
      </c>
      <c r="F1261" s="4">
        <f ca="1"/>
        <v>2.2490620727661999E-2</v>
      </c>
      <c r="G1261" s="4">
        <f ca="1"/>
        <v>8.2448839430841997E-2</v>
      </c>
      <c r="H1261" s="4">
        <f ca="1"/>
        <v>1.9053537818529E-3</v>
      </c>
      <c r="I1261" s="4">
        <f ca="1"/>
        <v>8.6677566681867997E-3</v>
      </c>
      <c r="J1261" s="4">
        <f ca="1"/>
        <v>-2.8484594699845E-2</v>
      </c>
      <c r="K1261" s="4">
        <f ca="1"/>
        <v>2.7350055639002E-3</v>
      </c>
      <c r="L1261" s="4">
        <f ca="1"/>
        <v>-2.6870766541951E-3</v>
      </c>
      <c r="M1261" s="4">
        <f ca="1"/>
        <v>0.74507688675234995</v>
      </c>
      <c r="N1261" s="4">
        <f ca="1"/>
        <v>32.228982245536997</v>
      </c>
      <c r="O1261" s="4">
        <f ca="1"/>
        <v>-9.7662241220878006</v>
      </c>
      <c r="P1261" s="4">
        <f ca="1"/>
        <v>59.785221423343003</v>
      </c>
      <c r="Q1261" s="4">
        <f t="shared" ca="1" si="38"/>
        <v>3.5452322738410355E-2</v>
      </c>
      <c r="R1261" s="4">
        <f t="shared" ca="1" si="39"/>
        <v>-5.691759694628983E-3</v>
      </c>
      <c r="S1261" s="4">
        <f ca="1"/>
        <v>13.698444444444</v>
      </c>
      <c r="T1261" s="4">
        <f ca="1"/>
        <v>13.620476190475999</v>
      </c>
      <c r="U1261" s="4">
        <f ca="1"/>
        <v>20.315981888802</v>
      </c>
      <c r="V1261" s="4">
        <f ca="1"/>
        <v>19.620393370767001</v>
      </c>
      <c r="W1261" s="4">
        <f ca="1"/>
        <v>0</v>
      </c>
      <c r="X1261" s="4">
        <f ca="1"/>
        <v>0.15159603970322999</v>
      </c>
      <c r="Y1261" s="4">
        <f ca="1"/>
        <v>22.122998935714001</v>
      </c>
      <c r="Z1261" s="4">
        <f ca="1"/>
        <v>-12.198376069919</v>
      </c>
    </row>
    <row r="1262" spans="1:26" hidden="1" x14ac:dyDescent="0.25">
      <c r="A1262" s="3" t="s">
        <v>3744</v>
      </c>
      <c r="B1262" t="str">
        <v>中坚科技</v>
      </c>
      <c r="C1262" s="8" t="str">
        <f ca="1"/>
        <v>制造业</v>
      </c>
      <c r="D1262" s="4">
        <f ca="1"/>
        <v>4.5490144547664001E-2</v>
      </c>
      <c r="E1262" s="4">
        <f ca="1"/>
        <v>1.6952688922699001E-3</v>
      </c>
      <c r="F1262" s="4">
        <f ca="1"/>
        <v>4.7321953694293003E-3</v>
      </c>
      <c r="G1262" s="4">
        <f ca="1"/>
        <v>-0.13927036209179999</v>
      </c>
      <c r="H1262" s="4">
        <f ca="1"/>
        <v>-4.7544876023258003E-3</v>
      </c>
      <c r="I1262" s="4">
        <f ca="1"/>
        <v>-6.295317261549E-4</v>
      </c>
      <c r="J1262" s="4">
        <f ca="1"/>
        <v>-0.24298137740534001</v>
      </c>
      <c r="K1262" s="4">
        <f ca="1"/>
        <v>-6.3563528682516E-3</v>
      </c>
      <c r="L1262" s="4">
        <f ca="1"/>
        <v>-4.4561004368739001E-3</v>
      </c>
      <c r="M1262" s="4">
        <f ca="1"/>
        <v>1.3325641420334</v>
      </c>
      <c r="N1262" s="4">
        <f ca="1"/>
        <v>50.020135784733</v>
      </c>
      <c r="O1262" s="4">
        <f ca="1"/>
        <v>21.408647405191001</v>
      </c>
      <c r="P1262" s="4">
        <f ca="1"/>
        <v>53.764411801385002</v>
      </c>
      <c r="Q1262" s="4">
        <f t="shared" ca="1" si="38"/>
        <v>1.4033048243789783E-2</v>
      </c>
      <c r="R1262" s="4">
        <f t="shared" ca="1" si="39"/>
        <v>-2.999303708254597E-2</v>
      </c>
      <c r="S1262" s="4">
        <f ca="1"/>
        <v>20.562444444444001</v>
      </c>
      <c r="T1262" s="4">
        <f ca="1"/>
        <v>19.945714285714001</v>
      </c>
      <c r="U1262" s="4">
        <f ca="1"/>
        <v>30.834530037815</v>
      </c>
      <c r="V1262" s="4">
        <f ca="1"/>
        <v>30.407815693204</v>
      </c>
      <c r="W1262" s="4">
        <f ca="1"/>
        <v>52.125391260424003</v>
      </c>
      <c r="X1262" s="4">
        <f ca="1"/>
        <v>9.0470259588487991</v>
      </c>
      <c r="Y1262" s="4">
        <f ca="1"/>
        <v>1.4243412313326</v>
      </c>
      <c r="Z1262" s="4">
        <f ca="1"/>
        <v>83.435283106870003</v>
      </c>
    </row>
    <row r="1263" spans="1:26" hidden="1" x14ac:dyDescent="0.25">
      <c r="A1263" s="3" t="s">
        <v>3745</v>
      </c>
      <c r="B1263" t="str">
        <v>三夫户外</v>
      </c>
      <c r="C1263" s="8" t="str">
        <f ca="1"/>
        <v>批发和零售业</v>
      </c>
      <c r="D1263" s="4">
        <f ca="1"/>
        <v>0.85520634595579004</v>
      </c>
      <c r="E1263" s="4">
        <f ca="1"/>
        <v>2.8717417337110002E-2</v>
      </c>
      <c r="F1263" s="4">
        <f ca="1"/>
        <v>1.8017652404396001E-2</v>
      </c>
      <c r="G1263" s="4">
        <f ca="1"/>
        <v>3.8673694341787003E-2</v>
      </c>
      <c r="H1263" s="4">
        <f ca="1"/>
        <v>1.909655633007E-3</v>
      </c>
      <c r="I1263" s="4">
        <f ca="1"/>
        <v>3.7878935174608E-3</v>
      </c>
      <c r="J1263" s="4">
        <f ca="1"/>
        <v>-0.11019754175066999</v>
      </c>
      <c r="K1263" s="4">
        <f ca="1"/>
        <v>-3.0536975030864E-3</v>
      </c>
      <c r="L1263" s="4">
        <f ca="1"/>
        <v>1.220767164489E-4</v>
      </c>
      <c r="M1263" s="4">
        <f ca="1"/>
        <v>0.95799750253500005</v>
      </c>
      <c r="N1263" s="4">
        <f ca="1"/>
        <v>43.668919454928997</v>
      </c>
      <c r="O1263" s="4">
        <f ca="1"/>
        <v>-12.298700471266001</v>
      </c>
      <c r="P1263" s="4">
        <f ca="1"/>
        <v>62.576446202424997</v>
      </c>
      <c r="Q1263" s="4">
        <f t="shared" ca="1" si="38"/>
        <v>2.6239868113737512E-2</v>
      </c>
      <c r="R1263" s="4">
        <f t="shared" ca="1" si="39"/>
        <v>-3.3912597632858427E-3</v>
      </c>
      <c r="S1263" s="4">
        <f ca="1"/>
        <v>12.197555555556001</v>
      </c>
      <c r="T1263" s="4">
        <f ca="1"/>
        <v>12.15619047619</v>
      </c>
      <c r="U1263" s="4">
        <f ca="1"/>
        <v>24.357764183880001</v>
      </c>
      <c r="V1263" s="4">
        <f ca="1"/>
        <v>23.734961913583</v>
      </c>
      <c r="W1263" s="4">
        <f ca="1"/>
        <v>0</v>
      </c>
      <c r="X1263" s="4">
        <f ca="1"/>
        <v>11.813614320115001</v>
      </c>
      <c r="Y1263" s="4">
        <f ca="1"/>
        <v>8.8450490047254995</v>
      </c>
      <c r="Z1263" s="4">
        <f ca="1"/>
        <v>0</v>
      </c>
    </row>
    <row r="1264" spans="1:26" hidden="1" x14ac:dyDescent="0.25">
      <c r="A1264" s="3" t="s">
        <v>3746</v>
      </c>
      <c r="B1264" t="str">
        <v>可立克</v>
      </c>
      <c r="C1264" s="8" t="str">
        <f ca="1"/>
        <v>制造业</v>
      </c>
      <c r="D1264" s="4">
        <f ca="1"/>
        <v>0.25852843276460002</v>
      </c>
      <c r="E1264" s="4">
        <f ca="1"/>
        <v>2.0703520938891998E-2</v>
      </c>
      <c r="F1264" s="4">
        <f ca="1"/>
        <v>3.8941017231580999E-3</v>
      </c>
      <c r="G1264" s="4">
        <f ca="1"/>
        <v>0.39576344493937998</v>
      </c>
      <c r="H1264" s="4">
        <f ca="1"/>
        <v>-7.6411780496977E-2</v>
      </c>
      <c r="I1264" s="4">
        <f ca="1"/>
        <v>2.0503084546294001E-2</v>
      </c>
      <c r="J1264" s="4">
        <f ca="1"/>
        <v>0.19284683464030999</v>
      </c>
      <c r="K1264" s="4">
        <f ca="1"/>
        <v>9.1573898227540005E-3</v>
      </c>
      <c r="L1264" s="4">
        <f ca="1"/>
        <v>1.5188289195491001E-2</v>
      </c>
      <c r="M1264" s="4">
        <f ca="1"/>
        <v>1.7781215049850001</v>
      </c>
      <c r="N1264" s="4">
        <f ca="1"/>
        <v>57.322732974167998</v>
      </c>
      <c r="O1264" s="4">
        <f ca="1"/>
        <v>4.1648072390044</v>
      </c>
      <c r="P1264" s="4">
        <f ca="1"/>
        <v>78.219513526612999</v>
      </c>
      <c r="Q1264" s="4">
        <f t="shared" ca="1" si="38"/>
        <v>1.6603415559747634E-2</v>
      </c>
      <c r="R1264" s="4">
        <f t="shared" ca="1" si="39"/>
        <v>7.1211323906345894E-2</v>
      </c>
      <c r="S1264" s="4">
        <f ca="1"/>
        <v>13.151555555556</v>
      </c>
      <c r="T1264" s="4">
        <f ca="1"/>
        <v>14.088095238095001</v>
      </c>
      <c r="U1264" s="4">
        <f ca="1"/>
        <v>37.995418889715999</v>
      </c>
      <c r="V1264" s="4">
        <f ca="1"/>
        <v>37.374868417883</v>
      </c>
      <c r="W1264" s="4">
        <f ca="1"/>
        <v>74.590589524942004</v>
      </c>
      <c r="X1264" s="4">
        <f ca="1"/>
        <v>43.342341538553001</v>
      </c>
      <c r="Y1264" s="4">
        <f ca="1"/>
        <v>46.471823126209998</v>
      </c>
      <c r="Z1264" s="4">
        <f ca="1"/>
        <v>-15.621059656102</v>
      </c>
    </row>
    <row r="1265" spans="1:26" hidden="1" x14ac:dyDescent="0.25">
      <c r="A1265" s="3" t="s">
        <v>3747</v>
      </c>
      <c r="B1265" t="str">
        <v>凯龙股份</v>
      </c>
      <c r="C1265" s="8" t="str">
        <f ca="1"/>
        <v>制造业</v>
      </c>
      <c r="D1265" s="4">
        <f ca="1"/>
        <v>0.58006196634113005</v>
      </c>
      <c r="E1265" s="4">
        <f ca="1"/>
        <v>0.10234561627546999</v>
      </c>
      <c r="F1265" s="4">
        <f ca="1"/>
        <v>3.5087920398636001E-2</v>
      </c>
      <c r="G1265" s="4">
        <f ca="1"/>
        <v>0.37253193547784003</v>
      </c>
      <c r="H1265" s="4">
        <f ca="1"/>
        <v>8.4072979885291999E-2</v>
      </c>
      <c r="I1265" s="4">
        <f ca="1"/>
        <v>1.8021665981720999E-2</v>
      </c>
      <c r="J1265" s="4">
        <f ca="1"/>
        <v>0.37247990205912002</v>
      </c>
      <c r="K1265" s="4">
        <f ca="1"/>
        <v>1.6367399337375001E-2</v>
      </c>
      <c r="L1265" s="4">
        <f ca="1"/>
        <v>1.8469972763105E-2</v>
      </c>
      <c r="M1265" s="4">
        <f ca="1"/>
        <v>1.3776864401102999</v>
      </c>
      <c r="N1265" s="4">
        <f ca="1"/>
        <v>44.435552935026998</v>
      </c>
      <c r="O1265" s="4">
        <f ca="1"/>
        <v>9.3052477505294995</v>
      </c>
      <c r="P1265" s="4">
        <f ca="1"/>
        <v>70.093239706098004</v>
      </c>
      <c r="Q1265" s="4">
        <f t="shared" ca="1" si="38"/>
        <v>5.0853485064011036E-2</v>
      </c>
      <c r="R1265" s="4">
        <f t="shared" ca="1" si="39"/>
        <v>5.6585877243344254E-2</v>
      </c>
      <c r="S1265" s="4">
        <f ca="1"/>
        <v>8.9028888888888993</v>
      </c>
      <c r="T1265" s="4">
        <f ca="1"/>
        <v>9.4066666666667</v>
      </c>
      <c r="U1265" s="4">
        <f ca="1"/>
        <v>42.487531372696999</v>
      </c>
      <c r="V1265" s="4">
        <f ca="1"/>
        <v>40.431451174289002</v>
      </c>
      <c r="W1265" s="4">
        <f ca="1"/>
        <v>11.244113391721999</v>
      </c>
      <c r="X1265" s="4">
        <f ca="1"/>
        <v>21.661620386911</v>
      </c>
      <c r="Y1265" s="4">
        <f ca="1"/>
        <v>19.158251473888001</v>
      </c>
      <c r="Z1265" s="4">
        <f ca="1"/>
        <v>-2.2594615271372001</v>
      </c>
    </row>
    <row r="1266" spans="1:26" hidden="1" x14ac:dyDescent="0.25">
      <c r="A1266" s="3" t="s">
        <v>3748</v>
      </c>
      <c r="B1266" t="str">
        <v>万里石</v>
      </c>
      <c r="C1266" s="8" t="str">
        <f ca="1"/>
        <v>制造业</v>
      </c>
      <c r="D1266" s="4">
        <f ca="1"/>
        <v>0.48860477207969999</v>
      </c>
      <c r="E1266" s="4">
        <f ca="1"/>
        <v>2.2469303312257001E-2</v>
      </c>
      <c r="F1266" s="4">
        <f ca="1"/>
        <v>1.3793064729805E-2</v>
      </c>
      <c r="G1266" s="4">
        <f ca="1"/>
        <v>0.48374216522399999</v>
      </c>
      <c r="H1266" s="4">
        <f ca="1"/>
        <v>4.5974835828993997E-2</v>
      </c>
      <c r="I1266" s="4">
        <f ca="1"/>
        <v>1.2254458994868E-2</v>
      </c>
      <c r="J1266" s="4">
        <f ca="1"/>
        <v>0.56093810590217996</v>
      </c>
      <c r="K1266" s="4">
        <f ca="1"/>
        <v>2.2427948707771001E-2</v>
      </c>
      <c r="L1266" s="4">
        <f ca="1"/>
        <v>1.9018141939719999E-2</v>
      </c>
      <c r="M1266" s="4">
        <f ca="1"/>
        <v>1.0785186128233999</v>
      </c>
      <c r="N1266" s="4">
        <f ca="1"/>
        <v>47.731064207099003</v>
      </c>
      <c r="O1266" s="4">
        <f ca="1"/>
        <v>7.4419789786703996</v>
      </c>
      <c r="P1266" s="4">
        <f ca="1"/>
        <v>89.054864648535997</v>
      </c>
      <c r="Q1266" s="4">
        <f t="shared" ca="1" si="38"/>
        <v>2.8858849418413438E-2</v>
      </c>
      <c r="R1266" s="4">
        <f t="shared" ca="1" si="39"/>
        <v>3.7156765087277437E-2</v>
      </c>
      <c r="S1266" s="4">
        <f ca="1"/>
        <v>25.336666666667</v>
      </c>
      <c r="T1266" s="4">
        <f ca="1"/>
        <v>26.278095238094998</v>
      </c>
      <c r="U1266" s="4">
        <f ca="1"/>
        <v>27.330651530971998</v>
      </c>
      <c r="V1266" s="4">
        <f ca="1"/>
        <v>26.564043791256001</v>
      </c>
      <c r="W1266" s="4">
        <f ca="1"/>
        <v>6.0672696214027999</v>
      </c>
      <c r="X1266" s="4">
        <f ca="1"/>
        <v>8.4892978734786997</v>
      </c>
      <c r="Y1266" s="4">
        <f ca="1"/>
        <v>1.6875776716176001</v>
      </c>
      <c r="Z1266" s="4">
        <f ca="1"/>
        <v>86.800267074979999</v>
      </c>
    </row>
    <row r="1267" spans="1:26" hidden="1" x14ac:dyDescent="0.25">
      <c r="A1267" s="3" t="s">
        <v>3749</v>
      </c>
      <c r="B1267" t="str">
        <v>银宝山新</v>
      </c>
      <c r="C1267" s="8" t="str">
        <f ca="1"/>
        <v>制造业</v>
      </c>
      <c r="D1267" s="4">
        <f ca="1"/>
        <v>0.77752325560224</v>
      </c>
      <c r="E1267" s="4">
        <f ca="1"/>
        <v>1.7585799680486999E-2</v>
      </c>
      <c r="F1267" s="4">
        <f ca="1"/>
        <v>5.5182376185150997E-2</v>
      </c>
      <c r="G1267" s="4">
        <f ca="1"/>
        <v>0.64335987864799005</v>
      </c>
      <c r="H1267" s="4">
        <f ca="1"/>
        <v>2.7230752861756E-2</v>
      </c>
      <c r="I1267" s="4">
        <f ca="1"/>
        <v>4.7159370397349999E-2</v>
      </c>
      <c r="J1267" s="4">
        <f ca="1"/>
        <v>0.19683369087412</v>
      </c>
      <c r="K1267" s="4">
        <f ca="1"/>
        <v>5.6760688994017001E-3</v>
      </c>
      <c r="L1267" s="4">
        <f ca="1"/>
        <v>2.6576561372253001E-2</v>
      </c>
      <c r="M1267" s="4">
        <f ca="1"/>
        <v>0.98515412094981003</v>
      </c>
      <c r="N1267" s="4">
        <f ca="1"/>
        <v>50.676224872492</v>
      </c>
      <c r="O1267" s="4">
        <f ca="1"/>
        <v>24.500748945670001</v>
      </c>
      <c r="P1267" s="4">
        <f ca="1"/>
        <v>91.294534000870996</v>
      </c>
      <c r="Q1267" s="4">
        <f t="shared" ca="1" si="38"/>
        <v>0.13374741200829579</v>
      </c>
      <c r="R1267" s="4">
        <f t="shared" ca="1" si="39"/>
        <v>0.11454898288754629</v>
      </c>
      <c r="S1267" s="4">
        <f ca="1"/>
        <v>7.0179999999999998</v>
      </c>
      <c r="T1267" s="4">
        <f ca="1"/>
        <v>7.8219047619047997</v>
      </c>
      <c r="U1267" s="4">
        <f ca="1"/>
        <v>27.607929211574</v>
      </c>
      <c r="V1267" s="4">
        <f ca="1"/>
        <v>24.351040557323</v>
      </c>
      <c r="W1267" s="4">
        <f ca="1"/>
        <v>6.1219295635961003E-3</v>
      </c>
      <c r="X1267" s="4">
        <f ca="1"/>
        <v>-2.2346210889679998</v>
      </c>
      <c r="Y1267" s="4">
        <f ca="1"/>
        <v>-1.6940294098098001</v>
      </c>
      <c r="Z1267" s="4">
        <f ca="1"/>
        <v>-25.224475475519</v>
      </c>
    </row>
    <row r="1268" spans="1:26" hidden="1" x14ac:dyDescent="0.25">
      <c r="A1268" s="3" t="s">
        <v>3750</v>
      </c>
      <c r="B1268" t="str">
        <v>华源控股</v>
      </c>
      <c r="C1268" s="8" t="str">
        <f ca="1"/>
        <v>制造业</v>
      </c>
      <c r="D1268" s="4">
        <f ca="1"/>
        <v>0.2676330930027</v>
      </c>
      <c r="E1268" s="4">
        <f ca="1"/>
        <v>5.8470683518846E-3</v>
      </c>
      <c r="F1268" s="4">
        <f ca="1"/>
        <v>2.1546857987024E-2</v>
      </c>
      <c r="G1268" s="4">
        <f ca="1"/>
        <v>0.15919252187520999</v>
      </c>
      <c r="H1268" s="4">
        <f ca="1"/>
        <v>2.7486951431759002E-3</v>
      </c>
      <c r="I1268" s="4">
        <f ca="1"/>
        <v>1.4501535955745E-2</v>
      </c>
      <c r="J1268" s="4">
        <f ca="1"/>
        <v>-4.7726885030534003E-2</v>
      </c>
      <c r="K1268" s="4">
        <f ca="1"/>
        <v>-9.233836505417E-4</v>
      </c>
      <c r="L1268" s="4">
        <f ca="1"/>
        <v>4.1069881799824003E-3</v>
      </c>
      <c r="M1268" s="4">
        <f ca="1"/>
        <v>0.78943824884202995</v>
      </c>
      <c r="N1268" s="4">
        <f ca="1"/>
        <v>36.823225579610003</v>
      </c>
      <c r="O1268" s="4">
        <f ca="1"/>
        <v>31.478765821418001</v>
      </c>
      <c r="P1268" s="4">
        <f ca="1"/>
        <v>65.159379920692004</v>
      </c>
      <c r="Q1268" s="4">
        <f t="shared" ca="1" si="38"/>
        <v>2.7119286933397286E-2</v>
      </c>
      <c r="R1268" s="4">
        <f t="shared" ca="1" si="39"/>
        <v>-3.251756706525518E-3</v>
      </c>
      <c r="S1268" s="4">
        <f ca="1"/>
        <v>8.7962222222222</v>
      </c>
      <c r="T1268" s="4">
        <f ca="1"/>
        <v>8.7676190476190001</v>
      </c>
      <c r="U1268" s="4">
        <f ca="1"/>
        <v>19.347974755624001</v>
      </c>
      <c r="V1268" s="4">
        <f ca="1"/>
        <v>18.837125348303001</v>
      </c>
      <c r="W1268" s="4">
        <f ca="1"/>
        <v>-45.342122794734003</v>
      </c>
      <c r="X1268" s="4">
        <f ca="1"/>
        <v>10.764539848647001</v>
      </c>
      <c r="Y1268" s="4">
        <f ca="1"/>
        <v>5.4696407757888004</v>
      </c>
      <c r="Z1268" s="4">
        <f ca="1"/>
        <v>51.599993022885997</v>
      </c>
    </row>
    <row r="1269" spans="1:26" hidden="1" x14ac:dyDescent="0.25">
      <c r="A1269" s="3" t="s">
        <v>3751</v>
      </c>
      <c r="B1269" t="str">
        <v>鹭燕医药</v>
      </c>
      <c r="C1269" s="9" t="str">
        <f ca="1"/>
        <v>批发和零售业</v>
      </c>
      <c r="D1269" s="6">
        <f ca="1"/>
        <v>-0.22982083008521001</v>
      </c>
      <c r="E1269" s="6">
        <f ca="1"/>
        <v>-1.0983584839535E-2</v>
      </c>
      <c r="F1269" s="6">
        <f ca="1"/>
        <v>-7.5932308029373003E-3</v>
      </c>
      <c r="G1269" s="6">
        <f ca="1"/>
        <v>-7.8472023199742003E-2</v>
      </c>
      <c r="H1269" s="6">
        <f ca="1"/>
        <v>-3.0939986777294998E-3</v>
      </c>
      <c r="I1269" s="6">
        <f ca="1"/>
        <v>1.0639278203060001E-3</v>
      </c>
      <c r="J1269" s="6">
        <f ca="1"/>
        <v>-7.2108939778911998E-3</v>
      </c>
      <c r="K1269" s="6">
        <f ca="1"/>
        <v>-1.8220070907689999E-4</v>
      </c>
      <c r="L1269" s="6">
        <f ca="1"/>
        <v>5.1482390750224004E-3</v>
      </c>
      <c r="M1269" s="6">
        <f ca="1"/>
        <v>0.69529268390821997</v>
      </c>
      <c r="N1269" s="6">
        <f ca="1"/>
        <v>26.671747192737001</v>
      </c>
      <c r="O1269" s="6">
        <f ca="1"/>
        <v>21.864169419804998</v>
      </c>
      <c r="P1269" s="4">
        <f ca="1"/>
        <v>47.874641435683003</v>
      </c>
      <c r="Q1269" s="4">
        <f t="shared" ca="1" si="38"/>
        <v>3.4904013961670833E-3</v>
      </c>
      <c r="R1269" s="4">
        <f t="shared" ca="1" si="39"/>
        <v>-1.9646079708083679E-2</v>
      </c>
      <c r="S1269" s="4">
        <f ca="1"/>
        <v>9.6048888888888992</v>
      </c>
      <c r="T1269" s="4">
        <f ca="1"/>
        <v>9.4161904761905006</v>
      </c>
      <c r="U1269" s="4">
        <f ca="1"/>
        <v>30.196105220519001</v>
      </c>
      <c r="V1269" s="4">
        <f ca="1"/>
        <v>30.091075289317001</v>
      </c>
      <c r="W1269" s="4">
        <f ca="1"/>
        <v>10.873386677876001</v>
      </c>
      <c r="X1269" s="4">
        <f ca="1"/>
        <v>9.0477796001461996</v>
      </c>
      <c r="Y1269" s="4">
        <f ca="1"/>
        <v>16.058383334816</v>
      </c>
      <c r="Z1269" s="4">
        <f ca="1"/>
        <v>33.30864541647</v>
      </c>
    </row>
    <row r="1270" spans="1:26" hidden="1" x14ac:dyDescent="0.25">
      <c r="A1270" s="5" t="s">
        <v>3752</v>
      </c>
      <c r="B1270" s="11" t="str">
        <v>建艺集团</v>
      </c>
      <c r="C1270" s="8" t="str">
        <f ca="1"/>
        <v>建筑业</v>
      </c>
      <c r="D1270" s="4">
        <f ca="1"/>
        <v>0.36567690377009998</v>
      </c>
      <c r="E1270" s="4">
        <f ca="1"/>
        <v>1.3104731543215E-2</v>
      </c>
      <c r="F1270" s="4">
        <f ca="1"/>
        <v>1.2286713445320001E-2</v>
      </c>
      <c r="G1270" s="4">
        <f ca="1"/>
        <v>-6.9707868331579995E-4</v>
      </c>
      <c r="H1270" s="4">
        <f ca="1"/>
        <v>-2.6282351078499998E-5</v>
      </c>
      <c r="I1270" s="4">
        <f ca="1"/>
        <v>2.9761375019505001E-3</v>
      </c>
      <c r="J1270" s="4">
        <f ca="1"/>
        <v>-0.25320521270386998</v>
      </c>
      <c r="K1270" s="4">
        <f ca="1"/>
        <v>-9.2534213544987007E-3</v>
      </c>
      <c r="L1270" s="4">
        <f ca="1"/>
        <v>-4.5125086470143997E-3</v>
      </c>
      <c r="M1270" s="4">
        <f ca="1"/>
        <v>1.0272604148202</v>
      </c>
      <c r="N1270" s="4">
        <f ca="1"/>
        <v>55.060589960712001</v>
      </c>
      <c r="O1270" s="4">
        <f ca="1"/>
        <v>28.283615514678001</v>
      </c>
      <c r="P1270" s="4">
        <f ca="1"/>
        <v>54.171532257435999</v>
      </c>
      <c r="Q1270" s="4">
        <f t="shared" ca="1" si="38"/>
        <v>1.4234463603747624E-2</v>
      </c>
      <c r="R1270" s="4">
        <f t="shared" ca="1" si="39"/>
        <v>-7.4211502782573248E-3</v>
      </c>
      <c r="S1270" s="4">
        <f ca="1"/>
        <v>14.527333333333001</v>
      </c>
      <c r="T1270" s="4">
        <f ca="1"/>
        <v>14.419523809524</v>
      </c>
      <c r="U1270" s="4">
        <f ca="1"/>
        <v>25.214998133691001</v>
      </c>
      <c r="V1270" s="4">
        <f ca="1"/>
        <v>24.861113518168001</v>
      </c>
      <c r="W1270" s="4">
        <f ca="1"/>
        <v>-19.276364082802001</v>
      </c>
      <c r="X1270" s="4">
        <f ca="1"/>
        <v>-10.442242553457</v>
      </c>
      <c r="Y1270" s="4">
        <f ca="1"/>
        <v>25.261308188891999</v>
      </c>
      <c r="Z1270" s="4">
        <f ca="1"/>
        <v>0</v>
      </c>
    </row>
    <row r="1271" spans="1:26" hidden="1" x14ac:dyDescent="0.25">
      <c r="A1271" s="3" t="s">
        <v>3753</v>
      </c>
      <c r="B1271" t="str">
        <v>瑞尔特</v>
      </c>
      <c r="C1271" s="8" t="str">
        <f ca="1"/>
        <v>制造业</v>
      </c>
      <c r="D1271" s="4">
        <f ca="1"/>
        <v>-0.14351608027773</v>
      </c>
      <c r="E1271" s="4">
        <f ca="1"/>
        <v>1.8074503421496999E-2</v>
      </c>
      <c r="F1271" s="4">
        <f ca="1"/>
        <v>-1.4682619064691E-2</v>
      </c>
      <c r="G1271" s="4">
        <f ca="1"/>
        <v>-0.24517033562059001</v>
      </c>
      <c r="H1271" s="4">
        <f ca="1"/>
        <v>2.960704782236E-2</v>
      </c>
      <c r="I1271" s="4">
        <f ca="1"/>
        <v>-1.6892319997874002E-2</v>
      </c>
      <c r="J1271" s="4">
        <f ca="1"/>
        <v>9.8604064997291005E-2</v>
      </c>
      <c r="K1271" s="4">
        <f ca="1"/>
        <v>-1.4815883332741E-2</v>
      </c>
      <c r="L1271" s="4">
        <f ca="1"/>
        <v>5.0225725233917998E-3</v>
      </c>
      <c r="M1271" s="4">
        <f ca="1"/>
        <v>1.0259953471661001</v>
      </c>
      <c r="N1271" s="4">
        <f ca="1"/>
        <v>38.102723194555999</v>
      </c>
      <c r="O1271" s="4">
        <f ca="1"/>
        <v>13.831688071012</v>
      </c>
      <c r="P1271" s="4">
        <f ca="1"/>
        <v>49.510395207023997</v>
      </c>
      <c r="Q1271" s="4">
        <f t="shared" ca="1" si="38"/>
        <v>0</v>
      </c>
      <c r="R1271" s="4">
        <f t="shared" ca="1" si="39"/>
        <v>-5.0360056842686171E-2</v>
      </c>
      <c r="S1271" s="4">
        <f ca="1"/>
        <v>11.929333333333</v>
      </c>
      <c r="T1271" s="4">
        <f ca="1"/>
        <v>11.328571428570999</v>
      </c>
      <c r="U1271" s="4">
        <f ca="1"/>
        <v>34.563708275659998</v>
      </c>
      <c r="V1271" s="4">
        <f ca="1"/>
        <v>34.563708275659998</v>
      </c>
      <c r="W1271" s="4">
        <f ca="1"/>
        <v>4.6489120787675002</v>
      </c>
      <c r="X1271" s="4">
        <f ca="1"/>
        <v>20.879652359501002</v>
      </c>
      <c r="Y1271" s="4">
        <f ca="1"/>
        <v>8.7279412534500995</v>
      </c>
      <c r="Z1271" s="4">
        <f ca="1"/>
        <v>22.211531611877</v>
      </c>
    </row>
    <row r="1272" spans="1:26" hidden="1" x14ac:dyDescent="0.25">
      <c r="A1272" s="3" t="s">
        <v>3754</v>
      </c>
      <c r="B1272" t="str">
        <v>坚朗五金</v>
      </c>
      <c r="C1272" s="8" t="str">
        <f ca="1"/>
        <v>制造业</v>
      </c>
      <c r="D1272" s="4">
        <f ca="1"/>
        <v>0.15791815754795999</v>
      </c>
      <c r="E1272" s="4">
        <f ca="1"/>
        <v>4.7605537075109004E-3</v>
      </c>
      <c r="F1272" s="4">
        <f ca="1"/>
        <v>1.467745303927E-2</v>
      </c>
      <c r="G1272" s="4">
        <f ca="1"/>
        <v>-0.29115343227385998</v>
      </c>
      <c r="H1272" s="4">
        <f ca="1"/>
        <v>-8.4801370203015005E-3</v>
      </c>
      <c r="I1272" s="4">
        <f ca="1"/>
        <v>-7.2270127341480996E-3</v>
      </c>
      <c r="J1272" s="4">
        <f ca="1"/>
        <v>-0.39389681932684001</v>
      </c>
      <c r="K1272" s="4">
        <f ca="1"/>
        <v>-1.208553091745E-2</v>
      </c>
      <c r="L1272" s="4">
        <f ca="1"/>
        <v>-1.5479445229194E-2</v>
      </c>
      <c r="M1272" s="4">
        <f ca="1"/>
        <v>1.4581321301382999</v>
      </c>
      <c r="N1272" s="4">
        <f ca="1"/>
        <v>55.424322444299001</v>
      </c>
      <c r="O1272" s="4">
        <f ca="1"/>
        <v>-53.699587341121997</v>
      </c>
      <c r="P1272" s="4">
        <f ca="1"/>
        <v>39.506523293694997</v>
      </c>
      <c r="Q1272" s="4">
        <f t="shared" ca="1" si="38"/>
        <v>1.2872884555972996E-2</v>
      </c>
      <c r="R1272" s="4">
        <f t="shared" ca="1" si="39"/>
        <v>-5.4715455170644973E-2</v>
      </c>
      <c r="S1272" s="4">
        <f ca="1"/>
        <v>50.871555555556</v>
      </c>
      <c r="T1272" s="4">
        <f ca="1"/>
        <v>48.088095238095001</v>
      </c>
      <c r="U1272" s="4">
        <f ca="1"/>
        <v>76.250858401491001</v>
      </c>
      <c r="V1272" s="4">
        <f ca="1"/>
        <v>75.281764932347002</v>
      </c>
      <c r="W1272" s="4">
        <f ca="1"/>
        <v>-41.714168364871</v>
      </c>
      <c r="X1272" s="4">
        <f ca="1"/>
        <v>13.325214233311</v>
      </c>
      <c r="Y1272" s="4">
        <f ca="1"/>
        <v>28.654726461671999</v>
      </c>
      <c r="Z1272" s="4">
        <f ca="1"/>
        <v>14.758737740771</v>
      </c>
    </row>
    <row r="1273" spans="1:26" hidden="1" x14ac:dyDescent="0.25">
      <c r="A1273" s="3" t="s">
        <v>3755</v>
      </c>
      <c r="B1273" t="str">
        <v>通宇通讯</v>
      </c>
      <c r="C1273" s="8" t="str">
        <f ca="1"/>
        <v>制造业</v>
      </c>
      <c r="D1273" s="4">
        <f ca="1"/>
        <v>-0.25089562623986</v>
      </c>
      <c r="E1273" s="4">
        <f ca="1"/>
        <v>-7.0131505255474997E-3</v>
      </c>
      <c r="F1273" s="4">
        <f ca="1"/>
        <v>-1.2495422583077001E-2</v>
      </c>
      <c r="G1273" s="4">
        <f ca="1"/>
        <v>4.9960909306599001E-2</v>
      </c>
      <c r="H1273" s="4">
        <f ca="1"/>
        <v>1.8620455524187001E-3</v>
      </c>
      <c r="I1273" s="4">
        <f ca="1"/>
        <v>2.1995059988956001E-2</v>
      </c>
      <c r="J1273" s="4">
        <f ca="1"/>
        <v>0.20393598070460001</v>
      </c>
      <c r="K1273" s="4">
        <f ca="1"/>
        <v>7.0651967433659002E-3</v>
      </c>
      <c r="L1273" s="4">
        <f ca="1"/>
        <v>3.3992025808743997E-2</v>
      </c>
      <c r="M1273" s="4">
        <f ca="1"/>
        <v>1.1021232801423999</v>
      </c>
      <c r="N1273" s="4">
        <f ca="1"/>
        <v>51.364926142876001</v>
      </c>
      <c r="O1273" s="4">
        <f ca="1"/>
        <v>19.404645761906</v>
      </c>
      <c r="P1273" s="4">
        <f ca="1"/>
        <v>59.580342900818003</v>
      </c>
      <c r="Q1273" s="4">
        <f t="shared" ca="1" si="38"/>
        <v>-2.7456519819906117E-2</v>
      </c>
      <c r="R1273" s="4">
        <f t="shared" ca="1" si="39"/>
        <v>5.6074467404500561E-2</v>
      </c>
      <c r="S1273" s="4">
        <f ca="1"/>
        <v>17.864000000000001</v>
      </c>
      <c r="T1273" s="4">
        <f ca="1"/>
        <v>18.865714285713999</v>
      </c>
      <c r="U1273" s="4">
        <f ca="1"/>
        <v>42.955868545049</v>
      </c>
      <c r="V1273" s="4">
        <f ca="1"/>
        <v>44.168584151213999</v>
      </c>
      <c r="W1273" s="4">
        <f ca="1"/>
        <v>38.428855271947</v>
      </c>
      <c r="X1273" s="4">
        <f ca="1"/>
        <v>-4.9456101975082998</v>
      </c>
      <c r="Y1273" s="4">
        <f ca="1"/>
        <v>4.3725431842465996</v>
      </c>
      <c r="Z1273" s="4">
        <f ca="1"/>
        <v>-8.1202075455974008</v>
      </c>
    </row>
    <row r="1274" spans="1:26" hidden="1" x14ac:dyDescent="0.25">
      <c r="A1274" s="3" t="s">
        <v>3756</v>
      </c>
      <c r="B1274" t="str">
        <v>罗欣药业</v>
      </c>
      <c r="C1274" s="8" t="str">
        <f ca="1"/>
        <v>制造业</v>
      </c>
      <c r="D1274" s="4">
        <f ca="1"/>
        <v>-1.2825216806308E-2</v>
      </c>
      <c r="E1274" s="4">
        <f ca="1"/>
        <v>-3.1489031001530001E-4</v>
      </c>
      <c r="F1274" s="4">
        <f ca="1"/>
        <v>1.0965747885522001E-2</v>
      </c>
      <c r="G1274" s="4">
        <f ca="1"/>
        <v>0.10314155334258999</v>
      </c>
      <c r="H1274" s="4">
        <f ca="1"/>
        <v>2.0710217231134E-3</v>
      </c>
      <c r="I1274" s="4">
        <f ca="1"/>
        <v>1.5102645156367001E-2</v>
      </c>
      <c r="J1274" s="4">
        <f ca="1"/>
        <v>0.16720201714921001</v>
      </c>
      <c r="K1274" s="4">
        <f ca="1"/>
        <v>3.4643516017781001E-3</v>
      </c>
      <c r="L1274" s="4">
        <f ca="1"/>
        <v>1.5140660066510001E-2</v>
      </c>
      <c r="M1274" s="4">
        <f ca="1"/>
        <v>1.1930653664766999</v>
      </c>
      <c r="N1274" s="4">
        <f ca="1"/>
        <v>46.477843708720997</v>
      </c>
      <c r="O1274" s="4">
        <f ca="1"/>
        <v>-16.925201399153</v>
      </c>
      <c r="P1274" s="4">
        <f ca="1"/>
        <v>62.122534922097003</v>
      </c>
      <c r="Q1274" s="4">
        <f t="shared" ca="1" si="38"/>
        <v>1.1314186248917732E-2</v>
      </c>
      <c r="R1274" s="4">
        <f t="shared" ca="1" si="39"/>
        <v>1.0540400162604824E-2</v>
      </c>
      <c r="S1274" s="4">
        <f ca="1"/>
        <v>5.6231111111110996</v>
      </c>
      <c r="T1274" s="4">
        <f ca="1"/>
        <v>5.682380952381</v>
      </c>
      <c r="U1274" s="4">
        <f ca="1"/>
        <v>20.844768493271999</v>
      </c>
      <c r="V1274" s="4">
        <f ca="1"/>
        <v>20.611565403416002</v>
      </c>
      <c r="W1274" s="4">
        <f ca="1"/>
        <v>0</v>
      </c>
      <c r="X1274" s="4">
        <f ca="1"/>
        <v>-22.099242855625999</v>
      </c>
      <c r="Y1274" s="4">
        <f ca="1"/>
        <v>2.8121157180201002</v>
      </c>
      <c r="Z1274" s="4">
        <f ca="1"/>
        <v>0</v>
      </c>
    </row>
    <row r="1275" spans="1:26" hidden="1" x14ac:dyDescent="0.25">
      <c r="A1275" s="3" t="s">
        <v>3757</v>
      </c>
      <c r="B1275" t="str">
        <v>永和智控</v>
      </c>
      <c r="C1275" s="8" t="str">
        <f ca="1"/>
        <v>制造业</v>
      </c>
      <c r="D1275" s="4">
        <f ca="1"/>
        <v>0.63530899172953004</v>
      </c>
      <c r="E1275" s="4">
        <f ca="1"/>
        <v>1.4072060177118E-2</v>
      </c>
      <c r="F1275" s="4">
        <f ca="1"/>
        <v>5.2306570087624002E-2</v>
      </c>
      <c r="G1275" s="4">
        <f ca="1"/>
        <v>0.20904648393367001</v>
      </c>
      <c r="H1275" s="4">
        <f ca="1"/>
        <v>4.9002190375113004E-3</v>
      </c>
      <c r="I1275" s="4">
        <f ca="1"/>
        <v>2.1903345197053999E-2</v>
      </c>
      <c r="J1275" s="4">
        <f ca="1"/>
        <v>0.22628838514308999</v>
      </c>
      <c r="K1275" s="4">
        <f ca="1"/>
        <v>4.7748187185469998E-3</v>
      </c>
      <c r="L1275" s="4">
        <f ca="1"/>
        <v>2.8208261003713E-2</v>
      </c>
      <c r="M1275" s="4">
        <f ca="1"/>
        <v>0.85374886626622004</v>
      </c>
      <c r="N1275" s="4">
        <f ca="1"/>
        <v>51.561392403225</v>
      </c>
      <c r="O1275" s="4">
        <f ca="1"/>
        <v>31.761368175889</v>
      </c>
      <c r="P1275" s="4">
        <f ca="1"/>
        <v>65.554557999398</v>
      </c>
      <c r="Q1275" s="4">
        <f t="shared" ca="1" si="38"/>
        <v>6.6237698713119117E-2</v>
      </c>
      <c r="R1275" s="4">
        <f t="shared" ca="1" si="39"/>
        <v>-1.2489959610635969E-3</v>
      </c>
      <c r="S1275" s="4">
        <f ca="1"/>
        <v>8.5944186046511994</v>
      </c>
      <c r="T1275" s="4">
        <f ca="1"/>
        <v>8.5836842105263003</v>
      </c>
      <c r="U1275" s="4">
        <f ca="1"/>
        <v>38.732256571011</v>
      </c>
      <c r="V1275" s="4">
        <f ca="1"/>
        <v>36.326099347038998</v>
      </c>
      <c r="W1275" s="4">
        <f ca="1"/>
        <v>0</v>
      </c>
      <c r="X1275" s="4">
        <f ca="1"/>
        <v>18.682072455558998</v>
      </c>
      <c r="Y1275" s="4">
        <f ca="1"/>
        <v>26.976366460621001</v>
      </c>
      <c r="Z1275" s="4">
        <f ca="1"/>
        <v>42.193310259596998</v>
      </c>
    </row>
    <row r="1276" spans="1:26" hidden="1" x14ac:dyDescent="0.25">
      <c r="A1276" s="3" t="s">
        <v>3758</v>
      </c>
      <c r="B1276" t="str">
        <v>世嘉科技</v>
      </c>
      <c r="C1276" s="8" t="str">
        <f ca="1"/>
        <v>制造业</v>
      </c>
      <c r="D1276" s="4">
        <f ca="1"/>
        <v>-0.42397987133678</v>
      </c>
      <c r="E1276" s="4">
        <f ca="1"/>
        <v>-1.0347222557045E-2</v>
      </c>
      <c r="F1276" s="4">
        <f ca="1"/>
        <v>-1.1362420093612E-2</v>
      </c>
      <c r="G1276" s="4">
        <f ca="1"/>
        <v>0.10672432836578</v>
      </c>
      <c r="H1276" s="4">
        <f ca="1"/>
        <v>3.7863680714669001E-3</v>
      </c>
      <c r="I1276" s="4">
        <f ca="1"/>
        <v>1.5130297954447E-2</v>
      </c>
      <c r="J1276" s="4">
        <f ca="1"/>
        <v>0.23235622482856999</v>
      </c>
      <c r="K1276" s="4">
        <f ca="1"/>
        <v>6.2406841494369002E-3</v>
      </c>
      <c r="L1276" s="4">
        <f ca="1"/>
        <v>2.0951916199631E-2</v>
      </c>
      <c r="M1276" s="4">
        <f ca="1"/>
        <v>0.40176192263074001</v>
      </c>
      <c r="N1276" s="4">
        <f ca="1"/>
        <v>69.497468520572994</v>
      </c>
      <c r="O1276" s="4">
        <f ca="1"/>
        <v>43.598656744967997</v>
      </c>
      <c r="P1276" s="4">
        <f ca="1"/>
        <v>62.79815218201</v>
      </c>
      <c r="Q1276" s="4">
        <f t="shared" ca="1" si="38"/>
        <v>-1.2205044751826667E-2</v>
      </c>
      <c r="R1276" s="4">
        <f t="shared" ca="1" si="39"/>
        <v>3.1157935862609426E-2</v>
      </c>
      <c r="S1276" s="4">
        <f ca="1"/>
        <v>12.025777777778</v>
      </c>
      <c r="T1276" s="4">
        <f ca="1"/>
        <v>12.400476190476001</v>
      </c>
      <c r="U1276" s="4">
        <f ca="1"/>
        <v>28.133568963142</v>
      </c>
      <c r="V1276" s="4">
        <f ca="1"/>
        <v>28.481183077183999</v>
      </c>
      <c r="W1276" s="4">
        <f ca="1"/>
        <v>0</v>
      </c>
      <c r="X1276" s="4">
        <f ca="1"/>
        <v>-16.355568517664999</v>
      </c>
      <c r="Y1276" s="4">
        <f ca="1"/>
        <v>-15.950971340481001</v>
      </c>
      <c r="Z1276" s="4">
        <f ca="1"/>
        <v>-35.730290493931001</v>
      </c>
    </row>
    <row r="1277" spans="1:26" hidden="1" x14ac:dyDescent="0.25">
      <c r="A1277" s="3" t="s">
        <v>3759</v>
      </c>
      <c r="B1277" t="str">
        <v>第一创业</v>
      </c>
      <c r="C1277" s="8" t="str">
        <f ca="1"/>
        <v>金融业</v>
      </c>
      <c r="D1277" s="4">
        <f ca="1"/>
        <v>0.55944477391353997</v>
      </c>
      <c r="E1277" s="4">
        <f ca="1"/>
        <v>0.13531424768344</v>
      </c>
      <c r="F1277" s="4">
        <f ca="1"/>
        <v>2.1774861471025E-2</v>
      </c>
      <c r="G1277" s="4">
        <f ca="1"/>
        <v>0.26360937413286001</v>
      </c>
      <c r="H1277" s="4">
        <f ca="1"/>
        <v>2.3095826770765E-2</v>
      </c>
      <c r="I1277" s="4">
        <f ca="1"/>
        <v>1.0801404537161E-2</v>
      </c>
      <c r="J1277" s="4">
        <f ca="1"/>
        <v>-2.2528873476432999E-2</v>
      </c>
      <c r="K1277" s="4">
        <f ca="1"/>
        <v>-2.2560613268036E-3</v>
      </c>
      <c r="L1277" s="4">
        <f ca="1"/>
        <v>2.7431296510119999E-4</v>
      </c>
      <c r="M1277" s="4">
        <f ca="1"/>
        <v>1.1226705266056001</v>
      </c>
      <c r="N1277" s="4">
        <f ca="1"/>
        <v>22.580233809197999</v>
      </c>
      <c r="O1277" s="4">
        <f ca="1"/>
        <v>-3.7740452759776999</v>
      </c>
      <c r="P1277" s="4">
        <f ca="1"/>
        <v>67.853064822587996</v>
      </c>
      <c r="Q1277" s="4">
        <f t="shared" ca="1" si="38"/>
        <v>2.5883662677447006E-2</v>
      </c>
      <c r="R1277" s="4">
        <f t="shared" ca="1" si="39"/>
        <v>9.0766472433887121E-3</v>
      </c>
      <c r="S1277" s="4">
        <f ca="1"/>
        <v>5.9493333333332998</v>
      </c>
      <c r="T1277" s="4">
        <f ca="1"/>
        <v>6.0033333333333001</v>
      </c>
      <c r="U1277" s="4">
        <f ca="1"/>
        <v>10.165605309703</v>
      </c>
      <c r="V1277" s="4">
        <f ca="1"/>
        <v>9.9091209652094996</v>
      </c>
      <c r="W1277" s="4">
        <f ca="1"/>
        <v>-7.2701225618501004</v>
      </c>
      <c r="X1277" s="4">
        <f ca="1"/>
        <v>0.36111741683574999</v>
      </c>
      <c r="Y1277" s="4">
        <f ca="1"/>
        <v>10.353431822029</v>
      </c>
      <c r="Z1277" s="4">
        <f ca="1"/>
        <v>0</v>
      </c>
    </row>
    <row r="1278" spans="1:26" hidden="1" x14ac:dyDescent="0.25">
      <c r="A1278" s="3" t="s">
        <v>3760</v>
      </c>
      <c r="B1278" t="str">
        <v>帝欧家居</v>
      </c>
      <c r="C1278" s="8" t="str">
        <f ca="1"/>
        <v>制造业</v>
      </c>
      <c r="D1278" s="4">
        <f ca="1"/>
        <v>0.33908709387184999</v>
      </c>
      <c r="E1278" s="4">
        <f ca="1"/>
        <v>7.5527425690887998E-3</v>
      </c>
      <c r="F1278" s="4">
        <f ca="1"/>
        <v>1.5955005083171998E-2</v>
      </c>
      <c r="G1278" s="4">
        <f ca="1"/>
        <v>2.4712112696693999E-2</v>
      </c>
      <c r="H1278" s="4">
        <f ca="1"/>
        <v>5.4828332208229995E-4</v>
      </c>
      <c r="I1278" s="4">
        <f ca="1"/>
        <v>7.5564528047452999E-3</v>
      </c>
      <c r="J1278" s="4">
        <f ca="1"/>
        <v>-6.7455708746327003E-2</v>
      </c>
      <c r="K1278" s="4">
        <f ca="1"/>
        <v>-1.5373273711288E-3</v>
      </c>
      <c r="L1278" s="4">
        <f ca="1"/>
        <v>3.0110077086829001E-3</v>
      </c>
      <c r="M1278" s="4">
        <f ca="1"/>
        <v>1.3998711649636</v>
      </c>
      <c r="N1278" s="4">
        <f ca="1"/>
        <v>32.815862942898001</v>
      </c>
      <c r="O1278" s="4">
        <f ca="1"/>
        <v>-37.757851226043996</v>
      </c>
      <c r="P1278" s="4">
        <f ca="1"/>
        <v>57.602102261258999</v>
      </c>
      <c r="Q1278" s="4">
        <f t="shared" ca="1" si="38"/>
        <v>2.5813113061456793E-2</v>
      </c>
      <c r="R1278" s="4">
        <f t="shared" ca="1" si="39"/>
        <v>-1.6977211601017783E-2</v>
      </c>
      <c r="S1278" s="4">
        <f ca="1"/>
        <v>6.5391111111111</v>
      </c>
      <c r="T1278" s="4">
        <f ca="1"/>
        <v>6.4280952380952003</v>
      </c>
      <c r="U1278" s="4">
        <f ca="1"/>
        <v>20.408585867911999</v>
      </c>
      <c r="V1278" s="4">
        <f ca="1"/>
        <v>19.895033128407</v>
      </c>
      <c r="W1278" s="4">
        <f ca="1"/>
        <v>0</v>
      </c>
      <c r="X1278" s="4">
        <f ca="1"/>
        <v>-9.6223767690398994</v>
      </c>
      <c r="Y1278" s="4">
        <f ca="1"/>
        <v>4.0987637440703999</v>
      </c>
      <c r="Z1278" s="4">
        <f ca="1"/>
        <v>-28.214472274994002</v>
      </c>
    </row>
    <row r="1279" spans="1:26" hidden="1" x14ac:dyDescent="0.25">
      <c r="A1279" s="3" t="s">
        <v>3761</v>
      </c>
      <c r="B1279" t="str">
        <v>环球印务</v>
      </c>
      <c r="C1279" s="8" t="str">
        <f ca="1"/>
        <v>制造业</v>
      </c>
      <c r="D1279" s="4">
        <f ca="1"/>
        <v>-5.8721240986160002E-2</v>
      </c>
      <c r="E1279" s="4">
        <f ca="1"/>
        <v>-2.3438092777216001E-3</v>
      </c>
      <c r="F1279" s="4">
        <f ca="1"/>
        <v>2.3606710566624E-3</v>
      </c>
      <c r="G1279" s="4">
        <f ca="1"/>
        <v>-0.15850003771026</v>
      </c>
      <c r="H1279" s="4">
        <f ca="1"/>
        <v>-1.6601715347061001E-2</v>
      </c>
      <c r="I1279" s="4">
        <f ca="1"/>
        <v>-7.7602413502142996E-3</v>
      </c>
      <c r="J1279" s="4">
        <f ca="1"/>
        <v>-2.804530755545E-2</v>
      </c>
      <c r="K1279" s="4">
        <f ca="1"/>
        <v>-1.8006407518141E-3</v>
      </c>
      <c r="L1279" s="4">
        <f ca="1"/>
        <v>1.227395883153E-3</v>
      </c>
      <c r="M1279" s="4">
        <f ca="1"/>
        <v>0.67216200327786002</v>
      </c>
      <c r="N1279" s="4">
        <f ca="1"/>
        <v>45.284496352063002</v>
      </c>
      <c r="O1279" s="4">
        <f ca="1"/>
        <v>10.382153552735</v>
      </c>
      <c r="P1279" s="4">
        <f ca="1"/>
        <v>54.177133001210997</v>
      </c>
      <c r="Q1279" s="4">
        <f t="shared" ca="1" si="38"/>
        <v>1.231906375114202E-2</v>
      </c>
      <c r="R1279" s="4">
        <f t="shared" ca="1" si="39"/>
        <v>-3.3966950151791062E-2</v>
      </c>
      <c r="S1279" s="4">
        <f ca="1"/>
        <v>11.146222222222001</v>
      </c>
      <c r="T1279" s="4">
        <f ca="1"/>
        <v>10.767619047619</v>
      </c>
      <c r="U1279" s="4">
        <f ca="1"/>
        <v>28.150762388537999</v>
      </c>
      <c r="V1279" s="4">
        <f ca="1"/>
        <v>27.808191504589001</v>
      </c>
      <c r="W1279" s="4">
        <f ca="1"/>
        <v>8.0573519522171999</v>
      </c>
      <c r="X1279" s="4">
        <f ca="1"/>
        <v>33.483406978988</v>
      </c>
      <c r="Y1279" s="4">
        <f ca="1"/>
        <v>23.633732810931999</v>
      </c>
      <c r="Z1279" s="4">
        <f ca="1"/>
        <v>0</v>
      </c>
    </row>
    <row r="1280" spans="1:26" hidden="1" x14ac:dyDescent="0.25">
      <c r="A1280" s="3" t="s">
        <v>3762</v>
      </c>
      <c r="B1280" t="str">
        <v>ST天顺</v>
      </c>
      <c r="C1280" s="8" t="str">
        <f ca="1"/>
        <v>交通运输、仓储和邮政业</v>
      </c>
      <c r="D1280" s="4">
        <f ca="1"/>
        <v>5.9152716411569002E-2</v>
      </c>
      <c r="E1280" s="4">
        <f ca="1"/>
        <v>2.1873212619350998E-3</v>
      </c>
      <c r="F1280" s="4">
        <f ca="1"/>
        <v>5.7306409585693996E-3</v>
      </c>
      <c r="G1280" s="4">
        <f ca="1"/>
        <v>-0.24637701500218001</v>
      </c>
      <c r="H1280" s="4">
        <f ca="1"/>
        <v>-8.4721661682960001E-3</v>
      </c>
      <c r="I1280" s="4">
        <f ca="1"/>
        <v>-3.6389547333773001E-3</v>
      </c>
      <c r="J1280" s="4">
        <f ca="1"/>
        <v>3.9376533886051002E-2</v>
      </c>
      <c r="K1280" s="4">
        <f ca="1"/>
        <v>1.1548066620751E-3</v>
      </c>
      <c r="L1280" s="4">
        <f ca="1"/>
        <v>5.1798532927854997E-3</v>
      </c>
      <c r="M1280" s="4">
        <f ca="1"/>
        <v>1.4341528182076</v>
      </c>
      <c r="N1280" s="4">
        <f ca="1"/>
        <v>84.096223104689997</v>
      </c>
      <c r="O1280" s="4">
        <f ca="1"/>
        <v>37.840276603318998</v>
      </c>
      <c r="P1280" s="4">
        <f ca="1"/>
        <v>62.601556111339001</v>
      </c>
      <c r="Q1280" s="4">
        <f t="shared" ca="1" si="38"/>
        <v>2.0707946546962345E-2</v>
      </c>
      <c r="R1280" s="4">
        <f t="shared" ca="1" si="39"/>
        <v>-1.1326686737708504E-2</v>
      </c>
      <c r="S1280" s="4">
        <f ca="1"/>
        <v>16.364883720929999</v>
      </c>
      <c r="T1280" s="4">
        <f ca="1"/>
        <v>16.179523809523999</v>
      </c>
      <c r="U1280" s="4">
        <f ca="1"/>
        <v>23.899730777077</v>
      </c>
      <c r="V1280" s="4">
        <f ca="1"/>
        <v>23.414857166469002</v>
      </c>
      <c r="W1280" s="4">
        <f ca="1"/>
        <v>-10.969020125168001</v>
      </c>
      <c r="X1280" s="4">
        <f ca="1"/>
        <v>1.1326089594993001</v>
      </c>
      <c r="Y1280" s="4">
        <f ca="1"/>
        <v>7.3746140877453996</v>
      </c>
      <c r="Z1280" s="4">
        <f ca="1"/>
        <v>26.207550845212001</v>
      </c>
    </row>
    <row r="1281" spans="1:26" hidden="1" x14ac:dyDescent="0.25">
      <c r="A1281" s="3" t="s">
        <v>3763</v>
      </c>
      <c r="B1281" t="str">
        <v>微光股份</v>
      </c>
      <c r="C1281" s="8" t="str">
        <f ca="1"/>
        <v>制造业</v>
      </c>
      <c r="D1281" s="4">
        <f ca="1"/>
        <v>-0.15525457428594</v>
      </c>
      <c r="E1281" s="4">
        <f ca="1"/>
        <v>-3.2387674437881001E-3</v>
      </c>
      <c r="F1281" s="4">
        <f ca="1"/>
        <v>3.4270943578556998E-3</v>
      </c>
      <c r="G1281" s="4">
        <f ca="1"/>
        <v>-0.12619972911728</v>
      </c>
      <c r="H1281" s="4">
        <f ca="1"/>
        <v>-2.0663828633456002E-3</v>
      </c>
      <c r="I1281" s="4">
        <f ca="1"/>
        <v>5.3619005771664997E-3</v>
      </c>
      <c r="J1281" s="4">
        <f ca="1"/>
        <v>-0.18313187590746</v>
      </c>
      <c r="K1281" s="4">
        <f ca="1"/>
        <v>-3.1303243143966002E-3</v>
      </c>
      <c r="L1281" s="4">
        <f ca="1"/>
        <v>5.9558181393599998E-5</v>
      </c>
      <c r="M1281" s="4">
        <f ca="1"/>
        <v>1.3045548225338</v>
      </c>
      <c r="N1281" s="4">
        <f ca="1"/>
        <v>38.771543521165</v>
      </c>
      <c r="O1281" s="4">
        <f ca="1"/>
        <v>13.953351993507001</v>
      </c>
      <c r="P1281" s="4">
        <f ca="1"/>
        <v>46.991219338173003</v>
      </c>
      <c r="Q1281" s="4">
        <f t="shared" ca="1" si="38"/>
        <v>8.0689385037139467E-3</v>
      </c>
      <c r="R1281" s="4">
        <f t="shared" ca="1" si="39"/>
        <v>-3.0980978400913104E-2</v>
      </c>
      <c r="S1281" s="4">
        <f ca="1"/>
        <v>21.554444444444002</v>
      </c>
      <c r="T1281" s="4">
        <f ca="1"/>
        <v>20.886666666667001</v>
      </c>
      <c r="U1281" s="4">
        <f ca="1"/>
        <v>92.606072994998001</v>
      </c>
      <c r="V1281" s="4">
        <f ca="1"/>
        <v>91.864821400463001</v>
      </c>
      <c r="W1281" s="4">
        <f ca="1"/>
        <v>23.519500064117</v>
      </c>
      <c r="X1281" s="4">
        <f ca="1"/>
        <v>14.899177436785999</v>
      </c>
      <c r="Y1281" s="4">
        <f ca="1"/>
        <v>12.934558721261</v>
      </c>
      <c r="Z1281" s="4">
        <f ca="1"/>
        <v>19.684537651515999</v>
      </c>
    </row>
    <row r="1282" spans="1:26" hidden="1" x14ac:dyDescent="0.25">
      <c r="A1282" s="3" t="s">
        <v>3764</v>
      </c>
      <c r="B1282" t="str">
        <v>洪汇新材</v>
      </c>
      <c r="C1282" s="8" t="str">
        <f ca="1"/>
        <v>制造业</v>
      </c>
      <c r="D1282" s="4">
        <f ca="1"/>
        <v>-1.0474872835576E-2</v>
      </c>
      <c r="E1282" s="4">
        <f ca="1"/>
        <v>-2.7508903870869999E-4</v>
      </c>
      <c r="F1282" s="4">
        <f ca="1"/>
        <v>6.2001444834931998E-3</v>
      </c>
      <c r="G1282" s="4">
        <f ca="1"/>
        <v>0.41233932438498</v>
      </c>
      <c r="H1282" s="4">
        <f ca="1"/>
        <v>1.3070222604369E-2</v>
      </c>
      <c r="I1282" s="4">
        <f ca="1"/>
        <v>2.0694960886564001E-2</v>
      </c>
      <c r="J1282" s="4">
        <f ca="1"/>
        <v>0.22190646667152</v>
      </c>
      <c r="K1282" s="4">
        <f ca="1"/>
        <v>-9.8109570355708001E-3</v>
      </c>
      <c r="L1282" s="4">
        <f ca="1"/>
        <v>1.0192645618508999E-2</v>
      </c>
      <c r="M1282" s="4">
        <f ca="1"/>
        <v>0.97054170490672997</v>
      </c>
      <c r="N1282" s="4">
        <f ca="1"/>
        <v>42.115329047661</v>
      </c>
      <c r="O1282" s="4">
        <f ca="1"/>
        <v>11.251105396942</v>
      </c>
      <c r="P1282" s="4">
        <f ca="1"/>
        <v>71.038166312849</v>
      </c>
      <c r="Q1282" s="4">
        <f t="shared" ca="1" si="38"/>
        <v>9.7112190135492573E-3</v>
      </c>
      <c r="R1282" s="4">
        <f t="shared" ca="1" si="39"/>
        <v>2.9610150316008912E-2</v>
      </c>
      <c r="S1282" s="4">
        <f ca="1"/>
        <v>12.542888888888999</v>
      </c>
      <c r="T1282" s="4">
        <f ca="1"/>
        <v>12.914285714286001</v>
      </c>
      <c r="U1282" s="4">
        <f ca="1"/>
        <v>26.632805068921002</v>
      </c>
      <c r="V1282" s="4">
        <f ca="1"/>
        <v>26.376655589645001</v>
      </c>
      <c r="W1282" s="4">
        <f ca="1"/>
        <v>-1.4323001036697001</v>
      </c>
      <c r="X1282" s="4">
        <f ca="1"/>
        <v>-1.3488330723385</v>
      </c>
      <c r="Y1282" s="4">
        <f ca="1"/>
        <v>6.4510330214165998</v>
      </c>
      <c r="Z1282" s="4">
        <f ca="1"/>
        <v>19.869762210322001</v>
      </c>
    </row>
    <row r="1283" spans="1:26" hidden="1" x14ac:dyDescent="0.25">
      <c r="A1283" s="3" t="s">
        <v>3765</v>
      </c>
      <c r="B1283" t="str">
        <v>吉宏股份</v>
      </c>
      <c r="C1283" s="8" t="str">
        <f ca="1"/>
        <v>信息传输、软件和信息技术服务业</v>
      </c>
      <c r="D1283" s="4">
        <f ca="1"/>
        <v>1.6501836768592999</v>
      </c>
      <c r="E1283" s="4">
        <f ca="1"/>
        <v>-9.2045262576747E-2</v>
      </c>
      <c r="F1283" s="4">
        <f ca="1"/>
        <v>6.3477283090178999E-2</v>
      </c>
      <c r="G1283" s="4">
        <f ca="1"/>
        <v>1.0357721287254</v>
      </c>
      <c r="H1283" s="4">
        <f ca="1"/>
        <v>-6.2866830319697004E-2</v>
      </c>
      <c r="I1283" s="4">
        <f ca="1"/>
        <v>4.4139644108823997E-2</v>
      </c>
      <c r="J1283" s="4">
        <f ca="1"/>
        <v>0.51179385991445003</v>
      </c>
      <c r="K1283" s="4">
        <f ca="1"/>
        <v>8.6919197201095005E-2</v>
      </c>
      <c r="L1283" s="4">
        <f ca="1"/>
        <v>2.8344864408505002E-2</v>
      </c>
      <c r="M1283" s="4">
        <f ca="1"/>
        <v>0.62897730694067999</v>
      </c>
      <c r="N1283" s="4">
        <f ca="1"/>
        <v>55.616311247601999</v>
      </c>
      <c r="O1283" s="4">
        <f ca="1"/>
        <v>26.999299865447</v>
      </c>
      <c r="P1283" s="4">
        <f ca="1"/>
        <v>84.318417383636998</v>
      </c>
      <c r="Q1283" s="4">
        <f t="shared" ca="1" si="38"/>
        <v>8.0758203249437013E-2</v>
      </c>
      <c r="R1283" s="4">
        <f t="shared" ca="1" si="39"/>
        <v>9.3365267103600977E-2</v>
      </c>
      <c r="S1283" s="4">
        <f ca="1"/>
        <v>19.352222222222</v>
      </c>
      <c r="T1283" s="4">
        <f ca="1"/>
        <v>21.159047619048</v>
      </c>
      <c r="U1283" s="4">
        <f ca="1"/>
        <v>69.523364719255994</v>
      </c>
      <c r="V1283" s="4">
        <f ca="1"/>
        <v>64.328324791081997</v>
      </c>
      <c r="W1283" s="4">
        <f ca="1"/>
        <v>-20.870867901394998</v>
      </c>
      <c r="X1283" s="4">
        <f ca="1"/>
        <v>21.338065127970001</v>
      </c>
      <c r="Y1283" s="4">
        <f ca="1"/>
        <v>9.9518079250018001</v>
      </c>
      <c r="Z1283" s="4">
        <f ca="1"/>
        <v>5.5381827544166002</v>
      </c>
    </row>
    <row r="1284" spans="1:26" hidden="1" x14ac:dyDescent="0.25">
      <c r="A1284" s="3" t="s">
        <v>3766</v>
      </c>
      <c r="B1284" t="str">
        <v>丰元股份</v>
      </c>
      <c r="C1284" s="8" t="str">
        <f ca="1"/>
        <v>制造业</v>
      </c>
      <c r="D1284" s="4">
        <f ca="1"/>
        <v>7.2548232701808005E-2</v>
      </c>
      <c r="E1284" s="4">
        <f ca="1"/>
        <v>5.1840754274995002E-2</v>
      </c>
      <c r="F1284" s="4">
        <f ca="1"/>
        <v>3.2171354447786001E-3</v>
      </c>
      <c r="G1284" s="4">
        <f ca="1"/>
        <v>0.24900362897122999</v>
      </c>
      <c r="H1284" s="4">
        <f ca="1"/>
        <v>-6.6371382630011994E-2</v>
      </c>
      <c r="I1284" s="4">
        <f ca="1"/>
        <v>8.0917018840813999E-3</v>
      </c>
      <c r="J1284" s="4">
        <f ca="1"/>
        <v>1.6874334166964999E-3</v>
      </c>
      <c r="K1284" s="4">
        <f ca="1"/>
        <v>9.4051769537999998E-5</v>
      </c>
      <c r="L1284" s="4">
        <f ca="1"/>
        <v>2.3312166571393999E-3</v>
      </c>
      <c r="M1284" s="4">
        <f ca="1"/>
        <v>1.2441925802677001</v>
      </c>
      <c r="N1284" s="4">
        <f ca="1"/>
        <v>49.598280701981999</v>
      </c>
      <c r="O1284" s="4">
        <f ca="1"/>
        <v>-15.527612802841</v>
      </c>
      <c r="P1284" s="4">
        <f ca="1"/>
        <v>55.682863635411003</v>
      </c>
      <c r="Q1284" s="4">
        <f t="shared" ca="1" si="38"/>
        <v>5.0558046360781594E-3</v>
      </c>
      <c r="R1284" s="4">
        <f t="shared" ca="1" si="39"/>
        <v>3.4931502999055564E-2</v>
      </c>
      <c r="S1284" s="4">
        <f ca="1"/>
        <v>16.942</v>
      </c>
      <c r="T1284" s="4">
        <f ca="1"/>
        <v>17.53380952381</v>
      </c>
      <c r="U1284" s="4">
        <f ca="1"/>
        <v>37.260831664489999</v>
      </c>
      <c r="V1284" s="4">
        <f ca="1"/>
        <v>37.073395818038001</v>
      </c>
      <c r="W1284" s="4">
        <f ca="1"/>
        <v>137.02527977955</v>
      </c>
      <c r="X1284" s="4">
        <f ca="1"/>
        <v>55.913310968306</v>
      </c>
      <c r="Y1284" s="4">
        <f ca="1"/>
        <v>74.850213816701995</v>
      </c>
      <c r="Z1284" s="4">
        <f ca="1"/>
        <v>0</v>
      </c>
    </row>
    <row r="1285" spans="1:26" hidden="1" x14ac:dyDescent="0.25">
      <c r="A1285" s="3" t="s">
        <v>3767</v>
      </c>
      <c r="B1285" t="str">
        <v>华锋股份</v>
      </c>
      <c r="C1285" s="8" t="str">
        <f ca="1"/>
        <v>制造业</v>
      </c>
      <c r="D1285" s="4">
        <f ca="1"/>
        <v>0.14199600697406001</v>
      </c>
      <c r="E1285" s="4">
        <f ca="1"/>
        <v>3.0277312657083998E-3</v>
      </c>
      <c r="F1285" s="4">
        <f ca="1"/>
        <v>1.2987141791146999E-2</v>
      </c>
      <c r="G1285" s="4">
        <f ca="1"/>
        <v>0.28022794605776002</v>
      </c>
      <c r="H1285" s="4">
        <f ca="1"/>
        <v>4.5392492487223001E-3</v>
      </c>
      <c r="I1285" s="4">
        <f ca="1"/>
        <v>1.4306740683244E-2</v>
      </c>
      <c r="J1285" s="4">
        <f ca="1"/>
        <v>0.11383520485216</v>
      </c>
      <c r="K1285" s="4">
        <f ca="1"/>
        <v>1.9690558794961E-3</v>
      </c>
      <c r="L1285" s="4">
        <f ca="1"/>
        <v>1.0853470913957001E-2</v>
      </c>
      <c r="M1285" s="4">
        <f ca="1"/>
        <v>1.1794429252601</v>
      </c>
      <c r="N1285" s="4">
        <f ca="1"/>
        <v>41.56087191161</v>
      </c>
      <c r="O1285" s="4">
        <f ca="1"/>
        <v>-3.9489278433999999</v>
      </c>
      <c r="P1285" s="4">
        <f ca="1"/>
        <v>69.320690468134003</v>
      </c>
      <c r="Q1285" s="4">
        <f t="shared" ref="Q1285:Q1348" ca="1" si="40">(U1285-V1285)/V1285</f>
        <v>2.4555461473310697E-2</v>
      </c>
      <c r="R1285" s="4">
        <f t="shared" ref="R1285:R1348" ca="1" si="41">(T1285-S1285)/S1285</f>
        <v>1.1033781734377643E-2</v>
      </c>
      <c r="S1285" s="4">
        <f ca="1"/>
        <v>11.618</v>
      </c>
      <c r="T1285" s="4">
        <f ca="1"/>
        <v>11.74619047619</v>
      </c>
      <c r="U1285" s="4">
        <f ca="1"/>
        <v>20.912076394621</v>
      </c>
      <c r="V1285" s="4">
        <f ca="1"/>
        <v>20.410877869461</v>
      </c>
      <c r="W1285" s="4">
        <f ca="1"/>
        <v>0</v>
      </c>
      <c r="X1285" s="4">
        <f ca="1"/>
        <v>-2.3337609121959</v>
      </c>
      <c r="Y1285" s="4">
        <f ca="1"/>
        <v>-2.2551292927997002</v>
      </c>
      <c r="Z1285" s="4">
        <f ca="1"/>
        <v>-27.182945344341999</v>
      </c>
    </row>
    <row r="1286" spans="1:26" hidden="1" x14ac:dyDescent="0.25">
      <c r="A1286" s="3" t="s">
        <v>3768</v>
      </c>
      <c r="B1286" t="str">
        <v>江阴银行</v>
      </c>
      <c r="C1286" s="8" t="str">
        <f ca="1"/>
        <v>金融业</v>
      </c>
      <c r="D1286" s="4">
        <f ca="1"/>
        <v>-0.77137506098328001</v>
      </c>
      <c r="E1286" s="4">
        <f ca="1"/>
        <v>-1.6785964944172001E-2</v>
      </c>
      <c r="F1286" s="4">
        <f ca="1"/>
        <v>-5.8330820346632001E-3</v>
      </c>
      <c r="G1286" s="4">
        <f ca="1"/>
        <v>-0.59770849866969</v>
      </c>
      <c r="H1286" s="4">
        <f ca="1"/>
        <v>-1.3094415380948E-2</v>
      </c>
      <c r="I1286" s="4">
        <f ca="1"/>
        <v>-5.3369754154968998E-3</v>
      </c>
      <c r="J1286" s="4">
        <f ca="1"/>
        <v>-0.51507093528446002</v>
      </c>
      <c r="K1286" s="4">
        <f ca="1"/>
        <v>-6.3092346769323002E-2</v>
      </c>
      <c r="L1286" s="4">
        <f ca="1"/>
        <v>-7.5099351625429996E-3</v>
      </c>
      <c r="M1286" s="4">
        <f ca="1"/>
        <v>1.0324148992522999</v>
      </c>
      <c r="N1286" s="4">
        <f ca="1"/>
        <v>26.942583477021</v>
      </c>
      <c r="O1286" s="4">
        <f ca="1"/>
        <v>5.6232103269304998</v>
      </c>
      <c r="P1286" s="4">
        <f ca="1"/>
        <v>34.243621515042001</v>
      </c>
      <c r="Q1286" s="4">
        <f t="shared" ca="1" si="40"/>
        <v>-5.0251256281484682E-3</v>
      </c>
      <c r="R1286" s="4">
        <f t="shared" ca="1" si="41"/>
        <v>-2.1304756212121786E-2</v>
      </c>
      <c r="S1286" s="4">
        <f ca="1"/>
        <v>3.7177777777777998</v>
      </c>
      <c r="T1286" s="4">
        <f ca="1"/>
        <v>3.6385714285713999</v>
      </c>
      <c r="U1286" s="4">
        <f ca="1"/>
        <v>5.3716173183600002</v>
      </c>
      <c r="V1286" s="4">
        <f ca="1"/>
        <v>5.3987466987557999</v>
      </c>
      <c r="W1286" s="4">
        <f ca="1"/>
        <v>16.913362085460001</v>
      </c>
      <c r="X1286" s="4">
        <f ca="1"/>
        <v>3.5497704618229</v>
      </c>
      <c r="Y1286" s="4">
        <f ca="1"/>
        <v>10.128221155366999</v>
      </c>
      <c r="Z1286" s="4">
        <f ca="1"/>
        <v>-67.555729197066995</v>
      </c>
    </row>
    <row r="1287" spans="1:26" hidden="1" x14ac:dyDescent="0.25">
      <c r="A1287" s="3" t="s">
        <v>3769</v>
      </c>
      <c r="B1287" t="str">
        <v>ST恒久</v>
      </c>
      <c r="C1287" s="8" t="str">
        <f ca="1"/>
        <v>制造业</v>
      </c>
      <c r="D1287" s="4">
        <f ca="1"/>
        <v>-0.41619099604968002</v>
      </c>
      <c r="E1287" s="4">
        <f ca="1"/>
        <v>-1.4791316678522E-2</v>
      </c>
      <c r="F1287" s="4">
        <f ca="1"/>
        <v>-1.3574848363059E-2</v>
      </c>
      <c r="G1287" s="4">
        <f ca="1"/>
        <v>-6.1092683628737002E-2</v>
      </c>
      <c r="H1287" s="4">
        <f ca="1"/>
        <v>-1.7101012783615E-3</v>
      </c>
      <c r="I1287" s="4">
        <f ca="1"/>
        <v>4.1437608594761003E-3</v>
      </c>
      <c r="J1287" s="4">
        <f ca="1"/>
        <v>-0.20353612553667999</v>
      </c>
      <c r="K1287" s="4">
        <f ca="1"/>
        <v>-4.3793020139714003E-3</v>
      </c>
      <c r="L1287" s="4">
        <f ca="1"/>
        <v>-3.7144505938803002E-3</v>
      </c>
      <c r="M1287" s="4">
        <f ca="1"/>
        <v>1.9821472449788999</v>
      </c>
      <c r="N1287" s="4">
        <f ca="1"/>
        <v>78.236732570686996</v>
      </c>
      <c r="O1287" s="4">
        <f ca="1"/>
        <v>7.5599944114374997</v>
      </c>
      <c r="P1287" s="4">
        <f ca="1"/>
        <v>40.431160557395998</v>
      </c>
      <c r="Q1287" s="4">
        <f t="shared" ca="1" si="40"/>
        <v>-6.7826599822722287E-3</v>
      </c>
      <c r="R1287" s="4">
        <f t="shared" ca="1" si="41"/>
        <v>-1.9398577732559839E-2</v>
      </c>
      <c r="S1287" s="4">
        <f ca="1"/>
        <v>5.7408888888889003</v>
      </c>
      <c r="T1287" s="4">
        <f ca="1"/>
        <v>5.6295238095237998</v>
      </c>
      <c r="U1287" s="4">
        <f ca="1"/>
        <v>12.780786797468</v>
      </c>
      <c r="V1287" s="4">
        <f ca="1"/>
        <v>12.868066517283999</v>
      </c>
      <c r="W1287" s="4">
        <f ca="1"/>
        <v>0</v>
      </c>
      <c r="X1287" s="4">
        <f ca="1"/>
        <v>-19.369744396068</v>
      </c>
      <c r="Y1287" s="4">
        <f ca="1"/>
        <v>-14.216132910242001</v>
      </c>
      <c r="Z1287" s="4">
        <f ca="1"/>
        <v>0</v>
      </c>
    </row>
    <row r="1288" spans="1:26" hidden="1" x14ac:dyDescent="0.25">
      <c r="A1288" s="3" t="s">
        <v>3770</v>
      </c>
      <c r="B1288" t="str">
        <v>红墙股份</v>
      </c>
      <c r="C1288" s="8" t="str">
        <f ca="1"/>
        <v>制造业</v>
      </c>
      <c r="D1288" s="4">
        <f ca="1"/>
        <v>-9.5720552006192006E-2</v>
      </c>
      <c r="E1288" s="4">
        <f ca="1"/>
        <v>-2.1051175411624001E-3</v>
      </c>
      <c r="F1288" s="4">
        <f ca="1"/>
        <v>5.6129558993808001E-3</v>
      </c>
      <c r="G1288" s="4">
        <f ca="1"/>
        <v>-0.10673209613046999</v>
      </c>
      <c r="H1288" s="4">
        <f ca="1"/>
        <v>-1.7643637350036E-3</v>
      </c>
      <c r="I1288" s="4">
        <f ca="1"/>
        <v>5.5895497278743E-3</v>
      </c>
      <c r="J1288" s="4">
        <f ca="1"/>
        <v>-5.1543801307082998E-2</v>
      </c>
      <c r="K1288" s="4">
        <f ca="1"/>
        <v>-8.4417371125989997E-4</v>
      </c>
      <c r="L1288" s="4">
        <f ca="1"/>
        <v>5.5561462378623996E-3</v>
      </c>
      <c r="M1288" s="4">
        <f ca="1"/>
        <v>1.0989436243885999</v>
      </c>
      <c r="N1288" s="4">
        <f ca="1"/>
        <v>27.914444820060002</v>
      </c>
      <c r="O1288" s="4">
        <f ca="1"/>
        <v>7.3521149477565997</v>
      </c>
      <c r="P1288" s="4">
        <f ca="1"/>
        <v>52.411737119347002</v>
      </c>
      <c r="Q1288" s="4">
        <f t="shared" ca="1" si="40"/>
        <v>1.0742496050560739E-2</v>
      </c>
      <c r="R1288" s="4">
        <f t="shared" ca="1" si="41"/>
        <v>-2.2619022827266053E-2</v>
      </c>
      <c r="S1288" s="4">
        <f ca="1"/>
        <v>10.670888888888999</v>
      </c>
      <c r="T1288" s="4">
        <f ca="1"/>
        <v>10.429523809523999</v>
      </c>
      <c r="U1288" s="4">
        <f ca="1"/>
        <v>28.750723332583998</v>
      </c>
      <c r="V1288" s="4">
        <f ca="1"/>
        <v>28.445151405948</v>
      </c>
      <c r="W1288" s="4">
        <f ca="1"/>
        <v>-11.135510992798</v>
      </c>
      <c r="X1288" s="4">
        <f ca="1"/>
        <v>-6.7624118458591003</v>
      </c>
      <c r="Y1288" s="4">
        <f ca="1"/>
        <v>5.8936975159612004</v>
      </c>
      <c r="Z1288" s="4">
        <f ca="1"/>
        <v>58.186911968589001</v>
      </c>
    </row>
    <row r="1289" spans="1:26" hidden="1" x14ac:dyDescent="0.25">
      <c r="A1289" s="3" t="s">
        <v>3771</v>
      </c>
      <c r="B1289" t="str">
        <v>山东赫达</v>
      </c>
      <c r="C1289" s="8" t="str">
        <f ca="1"/>
        <v>制造业</v>
      </c>
      <c r="D1289" s="4">
        <f ca="1"/>
        <v>0.49352400547815001</v>
      </c>
      <c r="E1289" s="4">
        <f ca="1"/>
        <v>1.2371273418141E-2</v>
      </c>
      <c r="F1289" s="4">
        <f ca="1"/>
        <v>5.1758943212577999E-2</v>
      </c>
      <c r="G1289" s="4">
        <f ca="1"/>
        <v>0.35132195299133001</v>
      </c>
      <c r="H1289" s="4">
        <f ca="1"/>
        <v>7.3770698982491998E-3</v>
      </c>
      <c r="I1289" s="4">
        <f ca="1"/>
        <v>3.2106205262570998E-2</v>
      </c>
      <c r="J1289" s="4">
        <f ca="1"/>
        <v>0.2477365610501</v>
      </c>
      <c r="K1289" s="4">
        <f ca="1"/>
        <v>5.5440352220883999E-3</v>
      </c>
      <c r="L1289" s="4">
        <f ca="1"/>
        <v>1.9675507872461001E-2</v>
      </c>
      <c r="M1289" s="4">
        <f ca="1"/>
        <v>1.1703517368839</v>
      </c>
      <c r="N1289" s="4">
        <f ca="1"/>
        <v>44.028684586471002</v>
      </c>
      <c r="O1289" s="4">
        <f ca="1"/>
        <v>-49.322492939664997</v>
      </c>
      <c r="P1289" s="4">
        <f ca="1"/>
        <v>66.058844208498996</v>
      </c>
      <c r="Q1289" s="4">
        <f t="shared" ca="1" si="40"/>
        <v>7.755026406003937E-2</v>
      </c>
      <c r="R1289" s="4">
        <f t="shared" ca="1" si="41"/>
        <v>2.3722846741624878E-2</v>
      </c>
      <c r="S1289" s="4">
        <f ca="1"/>
        <v>17.458222222221998</v>
      </c>
      <c r="T1289" s="4">
        <f ca="1"/>
        <v>17.872380952381</v>
      </c>
      <c r="U1289" s="4">
        <f ca="1"/>
        <v>66.190614043682004</v>
      </c>
      <c r="V1289" s="4">
        <f ca="1"/>
        <v>61.426938725146996</v>
      </c>
      <c r="W1289" s="4">
        <f ca="1"/>
        <v>29.733454746391999</v>
      </c>
      <c r="X1289" s="4">
        <f ca="1"/>
        <v>15.697550216724</v>
      </c>
      <c r="Y1289" s="4">
        <f ca="1"/>
        <v>30.997929050654999</v>
      </c>
      <c r="Z1289" s="4">
        <f ca="1"/>
        <v>12.560895406167999</v>
      </c>
    </row>
    <row r="1290" spans="1:26" hidden="1" x14ac:dyDescent="0.25">
      <c r="A1290" s="3" t="s">
        <v>3772</v>
      </c>
      <c r="B1290" t="str">
        <v>郑中设计</v>
      </c>
      <c r="C1290" s="8" t="str">
        <f ca="1"/>
        <v>建筑业</v>
      </c>
      <c r="D1290" s="4">
        <f ca="1"/>
        <v>0.97593042067952995</v>
      </c>
      <c r="E1290" s="4">
        <f ca="1"/>
        <v>2.7695995819178001E-2</v>
      </c>
      <c r="F1290" s="4">
        <f ca="1"/>
        <v>4.4319026831147003E-2</v>
      </c>
      <c r="G1290" s="4">
        <f ca="1"/>
        <v>0.31337791765348</v>
      </c>
      <c r="H1290" s="4">
        <f ca="1"/>
        <v>1.0165064962464001E-2</v>
      </c>
      <c r="I1290" s="4">
        <f ca="1"/>
        <v>2.2085293047793001E-2</v>
      </c>
      <c r="J1290" s="4">
        <f ca="1"/>
        <v>5.9366826465641002E-2</v>
      </c>
      <c r="K1290" s="4">
        <f ca="1"/>
        <v>2.9482255212430002E-3</v>
      </c>
      <c r="L1290" s="4">
        <f ca="1"/>
        <v>5.4183614667138004E-3</v>
      </c>
      <c r="M1290" s="4">
        <f ca="1"/>
        <v>0.88933760384048</v>
      </c>
      <c r="N1290" s="4">
        <f ca="1"/>
        <v>45.584590330123</v>
      </c>
      <c r="O1290" s="4">
        <f ca="1"/>
        <v>13.252866345952</v>
      </c>
      <c r="P1290" s="4">
        <f ca="1"/>
        <v>76.718184267176994</v>
      </c>
      <c r="Q1290" s="4">
        <f t="shared" ca="1" si="40"/>
        <v>6.2560153994279097E-2</v>
      </c>
      <c r="R1290" s="4">
        <f t="shared" ca="1" si="41"/>
        <v>3.850263370010891E-2</v>
      </c>
      <c r="S1290" s="4">
        <f ca="1"/>
        <v>8.4677777777777994</v>
      </c>
      <c r="T1290" s="4">
        <f ca="1"/>
        <v>8.7938095238095002</v>
      </c>
      <c r="U1290" s="4">
        <f ca="1"/>
        <v>16.153076925838</v>
      </c>
      <c r="V1290" s="4">
        <f ca="1"/>
        <v>15.202035259007999</v>
      </c>
      <c r="W1290" s="4">
        <f ca="1"/>
        <v>0</v>
      </c>
      <c r="X1290" s="4">
        <f ca="1"/>
        <v>-24.144648434962999</v>
      </c>
      <c r="Y1290" s="4">
        <f ca="1"/>
        <v>-8.1950829698775003</v>
      </c>
      <c r="Z1290" s="4">
        <f ca="1"/>
        <v>17.747288800025</v>
      </c>
    </row>
    <row r="1291" spans="1:26" hidden="1" x14ac:dyDescent="0.25">
      <c r="A1291" s="3" t="s">
        <v>3773</v>
      </c>
      <c r="B1291" t="str">
        <v>恩捷股份</v>
      </c>
      <c r="C1291" s="8" t="str">
        <f ca="1"/>
        <v>制造业</v>
      </c>
      <c r="D1291" s="4">
        <f ca="1"/>
        <v>0.70678777083885003</v>
      </c>
      <c r="E1291" s="4">
        <f ca="1"/>
        <v>-2.2426982857975002E-2</v>
      </c>
      <c r="F1291" s="4">
        <f ca="1"/>
        <v>2.5037704616172E-2</v>
      </c>
      <c r="G1291" s="4">
        <f ca="1"/>
        <v>0.41242982663713001</v>
      </c>
      <c r="H1291" s="4">
        <f ca="1"/>
        <v>-1.2487400225311E-2</v>
      </c>
      <c r="I1291" s="4">
        <f ca="1"/>
        <v>1.0519238452184001E-2</v>
      </c>
      <c r="J1291" s="4">
        <f ca="1"/>
        <v>-0.25634637309973002</v>
      </c>
      <c r="K1291" s="4">
        <f ca="1"/>
        <v>-1.8948643764556999E-2</v>
      </c>
      <c r="L1291" s="4">
        <f ca="1"/>
        <v>-1.9935172531428E-2</v>
      </c>
      <c r="M1291" s="4">
        <f ca="1"/>
        <v>1.1482429196870001</v>
      </c>
      <c r="N1291" s="4">
        <f ca="1"/>
        <v>46.380923761242002</v>
      </c>
      <c r="O1291" s="4">
        <f ca="1"/>
        <v>-61.669973021315002</v>
      </c>
      <c r="P1291" s="4">
        <f ca="1"/>
        <v>48.288639412682002</v>
      </c>
      <c r="Q1291" s="4">
        <f t="shared" ca="1" si="40"/>
        <v>2.9848429982933865E-2</v>
      </c>
      <c r="R1291" s="4">
        <f t="shared" ca="1" si="41"/>
        <v>3.3322706333634759E-2</v>
      </c>
      <c r="S1291" s="4">
        <f ca="1"/>
        <v>62.932444444444002</v>
      </c>
      <c r="T1291" s="4">
        <f ca="1"/>
        <v>65.029523809523994</v>
      </c>
      <c r="U1291" s="4">
        <f ca="1"/>
        <v>233.88217831808001</v>
      </c>
      <c r="V1291" s="4">
        <f ca="1"/>
        <v>227.10349553278999</v>
      </c>
      <c r="W1291" s="4">
        <f ca="1"/>
        <v>65.123482377977993</v>
      </c>
      <c r="X1291" s="4">
        <f ca="1"/>
        <v>58.541736796484997</v>
      </c>
      <c r="Y1291" s="4">
        <f ca="1"/>
        <v>46.861705496052998</v>
      </c>
      <c r="Z1291" s="4">
        <f ca="1"/>
        <v>-12.944979474614</v>
      </c>
    </row>
    <row r="1292" spans="1:26" hidden="1" x14ac:dyDescent="0.25">
      <c r="A1292" s="3" t="s">
        <v>3774</v>
      </c>
      <c r="B1292" t="str">
        <v>路畅科技</v>
      </c>
      <c r="C1292" s="8" t="str">
        <f ca="1"/>
        <v>制造业</v>
      </c>
      <c r="D1292" s="4">
        <f ca="1"/>
        <v>-0.12193974588853999</v>
      </c>
      <c r="E1292" s="4">
        <f ca="1"/>
        <v>-2.6954982675488999E-3</v>
      </c>
      <c r="F1292" s="4">
        <f ca="1"/>
        <v>4.4442876704340996E-3</v>
      </c>
      <c r="G1292" s="4">
        <f ca="1"/>
        <v>8.8326563014386003E-2</v>
      </c>
      <c r="H1292" s="4">
        <f ca="1"/>
        <v>1.5618520026237999E-3</v>
      </c>
      <c r="I1292" s="4">
        <f ca="1"/>
        <v>1.3731971344326001E-2</v>
      </c>
      <c r="J1292" s="4">
        <f ca="1"/>
        <v>-1.1441286995685E-2</v>
      </c>
      <c r="K1292" s="4">
        <f ca="1"/>
        <v>-2.27226632233E-4</v>
      </c>
      <c r="L1292" s="4">
        <f ca="1"/>
        <v>7.0343550054202996E-3</v>
      </c>
      <c r="M1292" s="4">
        <f ca="1"/>
        <v>1.3329847878992001</v>
      </c>
      <c r="N1292" s="4">
        <f ca="1"/>
        <v>53.301288954192998</v>
      </c>
      <c r="O1292" s="4">
        <f ca="1"/>
        <v>19.915355803585999</v>
      </c>
      <c r="P1292" s="4">
        <f ca="1"/>
        <v>58.247579192503999</v>
      </c>
      <c r="Q1292" s="4">
        <f t="shared" ca="1" si="40"/>
        <v>1.2323770087745435E-2</v>
      </c>
      <c r="R1292" s="4">
        <f t="shared" ca="1" si="41"/>
        <v>-5.9605758815832778E-3</v>
      </c>
      <c r="S1292" s="4">
        <f ca="1"/>
        <v>33.734888888889003</v>
      </c>
      <c r="T1292" s="4">
        <f ca="1"/>
        <v>33.53380952381</v>
      </c>
      <c r="U1292" s="4">
        <f ca="1"/>
        <v>34.569605909238</v>
      </c>
      <c r="V1292" s="4">
        <f ca="1"/>
        <v>34.148764388137998</v>
      </c>
      <c r="W1292" s="4">
        <f ca="1"/>
        <v>26.177573861475</v>
      </c>
      <c r="X1292" s="4">
        <f ca="1"/>
        <v>-23.748346931958999</v>
      </c>
      <c r="Y1292" s="4">
        <f ca="1"/>
        <v>-20.662895737326</v>
      </c>
      <c r="Z1292" s="4">
        <f ca="1"/>
        <v>28.124711262739002</v>
      </c>
    </row>
    <row r="1293" spans="1:26" hidden="1" x14ac:dyDescent="0.25">
      <c r="A1293" s="3" t="s">
        <v>3775</v>
      </c>
      <c r="B1293" t="str">
        <v>崇达技术</v>
      </c>
      <c r="C1293" s="8" t="str">
        <f ca="1"/>
        <v>制造业</v>
      </c>
      <c r="D1293" s="4">
        <f ca="1"/>
        <v>-0.34764191362661001</v>
      </c>
      <c r="E1293" s="4">
        <f ca="1"/>
        <v>-7.7094820293849E-3</v>
      </c>
      <c r="F1293" s="4">
        <f ca="1"/>
        <v>-1.4041648446414E-2</v>
      </c>
      <c r="G1293" s="4">
        <f ca="1"/>
        <v>-0.16475372556209</v>
      </c>
      <c r="H1293" s="4">
        <f ca="1"/>
        <v>-3.0339891829126E-3</v>
      </c>
      <c r="I1293" s="4">
        <f ca="1"/>
        <v>4.1189130769323E-3</v>
      </c>
      <c r="J1293" s="4">
        <f ca="1"/>
        <v>-9.1829613141045E-2</v>
      </c>
      <c r="K1293" s="4">
        <f ca="1"/>
        <v>-1.7043957161797E-3</v>
      </c>
      <c r="L1293" s="4">
        <f ca="1"/>
        <v>5.1258414202529001E-3</v>
      </c>
      <c r="M1293" s="4">
        <f ca="1"/>
        <v>1.3952928617792999</v>
      </c>
      <c r="N1293" s="4">
        <f ca="1"/>
        <v>35.354913956144003</v>
      </c>
      <c r="O1293" s="4">
        <f ca="1"/>
        <v>-12.890208679628</v>
      </c>
      <c r="P1293" s="4">
        <f ca="1"/>
        <v>43.41056286149</v>
      </c>
      <c r="Q1293" s="4">
        <f t="shared" ca="1" si="40"/>
        <v>-9.9168266154893887E-3</v>
      </c>
      <c r="R1293" s="4">
        <f t="shared" ca="1" si="41"/>
        <v>-5.9466341308113672E-2</v>
      </c>
      <c r="S1293" s="4">
        <f ca="1"/>
        <v>10.772</v>
      </c>
      <c r="T1293" s="4">
        <f ca="1"/>
        <v>10.131428571429</v>
      </c>
      <c r="U1293" s="4">
        <f ca="1"/>
        <v>23.664196103316002</v>
      </c>
      <c r="V1293" s="4">
        <f ca="1"/>
        <v>23.901220361539998</v>
      </c>
      <c r="W1293" s="4">
        <f ca="1"/>
        <v>8.6964864888206002</v>
      </c>
      <c r="X1293" s="4">
        <f ca="1"/>
        <v>16.349625350496002</v>
      </c>
      <c r="Y1293" s="4">
        <f ca="1"/>
        <v>20.843961037172001</v>
      </c>
      <c r="Z1293" s="4">
        <f ca="1"/>
        <v>14.647877871644001</v>
      </c>
    </row>
    <row r="1294" spans="1:26" hidden="1" x14ac:dyDescent="0.25">
      <c r="A1294" s="3" t="s">
        <v>3776</v>
      </c>
      <c r="B1294" t="str">
        <v>*ST和科</v>
      </c>
      <c r="C1294" s="8" t="str">
        <f ca="1"/>
        <v>制造业</v>
      </c>
      <c r="D1294" s="4">
        <f ca="1"/>
        <v>0.52916175486948003</v>
      </c>
      <c r="E1294" s="4">
        <f ca="1"/>
        <v>-5.8797166088297999E-2</v>
      </c>
      <c r="F1294" s="4">
        <f ca="1"/>
        <v>1.5128737944837E-2</v>
      </c>
      <c r="G1294" s="4">
        <f ca="1"/>
        <v>0.25336617025608998</v>
      </c>
      <c r="H1294" s="4">
        <f ca="1"/>
        <v>-8.3503244516686004E-2</v>
      </c>
      <c r="I1294" s="4">
        <f ca="1"/>
        <v>7.1194323949394E-3</v>
      </c>
      <c r="J1294" s="4">
        <f ca="1"/>
        <v>-0.10608828207058001</v>
      </c>
      <c r="K1294" s="4">
        <f ca="1"/>
        <v>1.7058759174803002E-2</v>
      </c>
      <c r="L1294" s="4">
        <f ca="1"/>
        <v>-5.6994421755848E-3</v>
      </c>
      <c r="M1294" s="4">
        <f ca="1"/>
        <v>0.79501999704110005</v>
      </c>
      <c r="N1294" s="4">
        <f ca="1"/>
        <v>43.746118434198998</v>
      </c>
      <c r="O1294" s="4">
        <f ca="1"/>
        <v>-12.551508673488</v>
      </c>
      <c r="P1294" s="4">
        <f ca="1"/>
        <v>60.899039917636998</v>
      </c>
      <c r="Q1294" s="4">
        <f t="shared" ca="1" si="40"/>
        <v>2.2030237580976265E-2</v>
      </c>
      <c r="R1294" s="4">
        <f t="shared" ca="1" si="41"/>
        <v>2.7680156516016477E-2</v>
      </c>
      <c r="S1294" s="4">
        <f ca="1"/>
        <v>11.390888888889</v>
      </c>
      <c r="T1294" s="4">
        <f ca="1"/>
        <v>11.706190476190001</v>
      </c>
      <c r="U1294" s="4">
        <f ca="1"/>
        <v>11.876191198435</v>
      </c>
      <c r="V1294" s="4">
        <f ca="1"/>
        <v>11.620195530168001</v>
      </c>
      <c r="W1294" s="4">
        <f ca="1"/>
        <v>0</v>
      </c>
      <c r="X1294" s="4">
        <f ca="1"/>
        <v>-15.692320619065001</v>
      </c>
      <c r="Y1294" s="4">
        <f ca="1"/>
        <v>-6.5121105176891998</v>
      </c>
      <c r="Z1294" s="4">
        <f ca="1"/>
        <v>56.893721120590001</v>
      </c>
    </row>
    <row r="1295" spans="1:26" hidden="1" x14ac:dyDescent="0.25">
      <c r="A1295" s="3" t="s">
        <v>3777</v>
      </c>
      <c r="B1295" t="str">
        <v>黄山胶囊</v>
      </c>
      <c r="C1295" s="8" t="str">
        <f ca="1"/>
        <v>制造业</v>
      </c>
      <c r="D1295" s="4">
        <f ca="1"/>
        <v>0.15086013512532001</v>
      </c>
      <c r="E1295" s="4">
        <f ca="1"/>
        <v>3.1759932582872E-3</v>
      </c>
      <c r="F1295" s="4">
        <f ca="1"/>
        <v>1.4124434877779E-2</v>
      </c>
      <c r="G1295" s="4">
        <f ca="1"/>
        <v>0.25839028151519</v>
      </c>
      <c r="H1295" s="4">
        <f ca="1"/>
        <v>4.3203915928992998E-3</v>
      </c>
      <c r="I1295" s="4">
        <f ca="1"/>
        <v>1.4059745658735001E-2</v>
      </c>
      <c r="J1295" s="4">
        <f ca="1"/>
        <v>3.2312079431600998E-2</v>
      </c>
      <c r="K1295" s="4">
        <f ca="1"/>
        <v>5.7711540581780005E-4</v>
      </c>
      <c r="L1295" s="4">
        <f ca="1"/>
        <v>8.0995941267010003E-3</v>
      </c>
      <c r="M1295" s="4">
        <f ca="1"/>
        <v>0.93169973445087995</v>
      </c>
      <c r="N1295" s="4">
        <f ca="1"/>
        <v>44.686179955851998</v>
      </c>
      <c r="O1295" s="4">
        <f ca="1"/>
        <v>23.829437001454998</v>
      </c>
      <c r="P1295" s="4">
        <f ca="1"/>
        <v>64.214311618411998</v>
      </c>
      <c r="Q1295" s="4">
        <f t="shared" ca="1" si="40"/>
        <v>2.1878025169431645E-2</v>
      </c>
      <c r="R1295" s="4">
        <f t="shared" ca="1" si="41"/>
        <v>8.1727592116259875E-3</v>
      </c>
      <c r="S1295" s="4">
        <f ca="1"/>
        <v>8.5028888888889007</v>
      </c>
      <c r="T1295" s="4">
        <f ca="1"/>
        <v>8.5723809523809997</v>
      </c>
      <c r="U1295" s="4">
        <f ca="1"/>
        <v>31.463967669696999</v>
      </c>
      <c r="V1295" s="4">
        <f ca="1"/>
        <v>30.790335925347001</v>
      </c>
      <c r="W1295" s="4">
        <f ca="1"/>
        <v>18.766121523140999</v>
      </c>
      <c r="X1295" s="4">
        <f ca="1"/>
        <v>9.5754422076372006</v>
      </c>
      <c r="Y1295" s="4">
        <f ca="1"/>
        <v>7.6504604893436996</v>
      </c>
      <c r="Z1295" s="4">
        <f ca="1"/>
        <v>16.853657448726999</v>
      </c>
    </row>
    <row r="1296" spans="1:26" hidden="1" x14ac:dyDescent="0.25">
      <c r="A1296" s="3" t="s">
        <v>3778</v>
      </c>
      <c r="B1296" t="str">
        <v>富森美</v>
      </c>
      <c r="C1296" s="8" t="str">
        <f ca="1"/>
        <v>租赁和商务服务业</v>
      </c>
      <c r="D1296" s="4">
        <f ca="1"/>
        <v>-0.24451827396591</v>
      </c>
      <c r="E1296" s="4">
        <f ca="1"/>
        <v>-9.3998011776552006E-3</v>
      </c>
      <c r="F1296" s="4">
        <f ca="1"/>
        <v>-3.6199904009415001E-3</v>
      </c>
      <c r="G1296" s="4">
        <f ca="1"/>
        <v>-0.50923044165931997</v>
      </c>
      <c r="H1296" s="4">
        <f ca="1"/>
        <v>-1.5734144375098E-2</v>
      </c>
      <c r="I1296" s="4">
        <f ca="1"/>
        <v>-8.8586062361342994E-3</v>
      </c>
      <c r="J1296" s="4">
        <f ca="1"/>
        <v>-0.25981935675494999</v>
      </c>
      <c r="K1296" s="4">
        <f ca="1"/>
        <v>-6.8289069514387004E-3</v>
      </c>
      <c r="L1296" s="4">
        <f ca="1"/>
        <v>-3.6338761510503002E-3</v>
      </c>
      <c r="M1296" s="4">
        <f ca="1"/>
        <v>0.80977904303889003</v>
      </c>
      <c r="N1296" s="4">
        <f ca="1"/>
        <v>25.467101769086</v>
      </c>
      <c r="O1296" s="4">
        <f ca="1"/>
        <v>14.40019564862</v>
      </c>
      <c r="P1296" s="4">
        <f ca="1"/>
        <v>45.592149146464003</v>
      </c>
      <c r="Q1296" s="4">
        <f t="shared" ca="1" si="40"/>
        <v>2.50250250246182E-4</v>
      </c>
      <c r="R1296" s="4">
        <f t="shared" ca="1" si="41"/>
        <v>-3.2806095262696712E-2</v>
      </c>
      <c r="S1296" s="4">
        <f ca="1"/>
        <v>13.762444444444</v>
      </c>
      <c r="T1296" s="4">
        <f ca="1"/>
        <v>13.310952380951999</v>
      </c>
      <c r="U1296" s="4">
        <f ca="1"/>
        <v>31.27327981222</v>
      </c>
      <c r="V1296" s="4">
        <f ca="1"/>
        <v>31.265455624126002</v>
      </c>
      <c r="W1296" s="4">
        <f ca="1"/>
        <v>0.11690447512618</v>
      </c>
      <c r="X1296" s="4">
        <f ca="1"/>
        <v>-2.8980111321963999</v>
      </c>
      <c r="Y1296" s="4">
        <f ca="1"/>
        <v>5.6536541349830003</v>
      </c>
      <c r="Z1296" s="4">
        <f ca="1"/>
        <v>10.656959778946</v>
      </c>
    </row>
    <row r="1297" spans="1:26" hidden="1" x14ac:dyDescent="0.25">
      <c r="A1297" s="3" t="s">
        <v>3779</v>
      </c>
      <c r="B1297" t="str">
        <v>东方中科</v>
      </c>
      <c r="C1297" s="8" t="str">
        <f ca="1"/>
        <v>批发和零售业</v>
      </c>
      <c r="D1297" s="4">
        <f ca="1"/>
        <v>0.14889058013888001</v>
      </c>
      <c r="E1297" s="4">
        <f ca="1"/>
        <v>3.3149467705151001E-3</v>
      </c>
      <c r="F1297" s="4">
        <f ca="1"/>
        <v>2.4274625507106001E-2</v>
      </c>
      <c r="G1297" s="4">
        <f ca="1"/>
        <v>9.7766736246710992E-3</v>
      </c>
      <c r="H1297" s="4">
        <f ca="1"/>
        <v>1.8859702052240001E-4</v>
      </c>
      <c r="I1297" s="4">
        <f ca="1"/>
        <v>1.1687259251322E-2</v>
      </c>
      <c r="J1297" s="4">
        <f ca="1"/>
        <v>2.5246341600108E-2</v>
      </c>
      <c r="K1297" s="4">
        <f ca="1"/>
        <v>6.6357672063030004E-4</v>
      </c>
      <c r="L1297" s="4">
        <f ca="1"/>
        <v>8.1050892659038001E-3</v>
      </c>
      <c r="M1297" s="4">
        <f ca="1"/>
        <v>0.73609904108492996</v>
      </c>
      <c r="N1297" s="4">
        <f ca="1"/>
        <v>47.861323438626002</v>
      </c>
      <c r="O1297" s="4">
        <f ca="1"/>
        <v>-4.9550503561852004</v>
      </c>
      <c r="P1297" s="4">
        <f ca="1"/>
        <v>63.553760004242001</v>
      </c>
      <c r="Q1297" s="4">
        <f t="shared" ca="1" si="40"/>
        <v>4.1555673947791749E-2</v>
      </c>
      <c r="R1297" s="4">
        <f t="shared" ca="1" si="41"/>
        <v>-1.4673728135143553E-2</v>
      </c>
      <c r="S1297" s="4">
        <f ca="1"/>
        <v>25.379555555555999</v>
      </c>
      <c r="T1297" s="4">
        <f ca="1"/>
        <v>25.007142857142998</v>
      </c>
      <c r="U1297" s="4">
        <f ca="1"/>
        <v>34.517989249777003</v>
      </c>
      <c r="V1297" s="4">
        <f ca="1"/>
        <v>33.140800931883</v>
      </c>
      <c r="W1297" s="4">
        <f ca="1"/>
        <v>131.70503310855</v>
      </c>
      <c r="X1297" s="4">
        <f ca="1"/>
        <v>43.180704749082999</v>
      </c>
      <c r="Y1297" s="4">
        <f ca="1"/>
        <v>71.370618267596996</v>
      </c>
      <c r="Z1297" s="4">
        <f ca="1"/>
        <v>0</v>
      </c>
    </row>
    <row r="1298" spans="1:26" hidden="1" x14ac:dyDescent="0.25">
      <c r="A1298" s="3" t="s">
        <v>3780</v>
      </c>
      <c r="B1298" t="str">
        <v>桂发祥</v>
      </c>
      <c r="C1298" s="8" t="str">
        <f ca="1"/>
        <v>制造业</v>
      </c>
      <c r="D1298" s="4">
        <f ca="1"/>
        <v>0.59984125477579997</v>
      </c>
      <c r="E1298" s="4">
        <f ca="1"/>
        <v>1.3139060635835E-2</v>
      </c>
      <c r="F1298" s="4">
        <f ca="1"/>
        <v>2.6118426634383001E-2</v>
      </c>
      <c r="G1298" s="4">
        <f ca="1"/>
        <v>0.13142024149209</v>
      </c>
      <c r="H1298" s="4">
        <f ca="1"/>
        <v>2.7387716853518001E-3</v>
      </c>
      <c r="I1298" s="4">
        <f ca="1"/>
        <v>1.0653675813744001E-2</v>
      </c>
      <c r="J1298" s="4">
        <f ca="1"/>
        <v>2.6217837353457001E-3</v>
      </c>
      <c r="K1298" s="4">
        <f ca="1"/>
        <v>5.3292633679499997E-5</v>
      </c>
      <c r="L1298" s="4">
        <f ca="1"/>
        <v>5.6691782717320002E-3</v>
      </c>
      <c r="M1298" s="4">
        <f ca="1"/>
        <v>0.59208573870494996</v>
      </c>
      <c r="N1298" s="4">
        <f ca="1"/>
        <v>59.730800200682999</v>
      </c>
      <c r="O1298" s="4">
        <f ca="1"/>
        <v>22.553214461406998</v>
      </c>
      <c r="P1298" s="4">
        <f ca="1"/>
        <v>61.299351045545002</v>
      </c>
      <c r="Q1298" s="4">
        <f t="shared" ca="1" si="40"/>
        <v>3.8116591928232191E-2</v>
      </c>
      <c r="R1298" s="4">
        <f t="shared" ca="1" si="41"/>
        <v>1.8333368863011807E-3</v>
      </c>
      <c r="S1298" s="4">
        <f ca="1"/>
        <v>10.424222222221999</v>
      </c>
      <c r="T1298" s="4">
        <f ca="1"/>
        <v>10.443333333332999</v>
      </c>
      <c r="U1298" s="4">
        <f ca="1"/>
        <v>19.102659131913999</v>
      </c>
      <c r="V1298" s="4">
        <f ca="1"/>
        <v>18.401265600073</v>
      </c>
      <c r="W1298" s="4">
        <f ca="1"/>
        <v>0</v>
      </c>
      <c r="X1298" s="4">
        <f ca="1"/>
        <v>-22.488617312790002</v>
      </c>
      <c r="Y1298" s="4">
        <f ca="1"/>
        <v>-2.8616788085434002</v>
      </c>
      <c r="Z1298" s="4">
        <f ca="1"/>
        <v>0</v>
      </c>
    </row>
    <row r="1299" spans="1:26" hidden="1" x14ac:dyDescent="0.25">
      <c r="A1299" s="3" t="s">
        <v>3781</v>
      </c>
      <c r="B1299" t="str">
        <v>凯莱英</v>
      </c>
      <c r="C1299" s="8" t="str">
        <f ca="1"/>
        <v>制造业</v>
      </c>
      <c r="D1299" s="4">
        <f ca="1"/>
        <v>-0.38851581506765998</v>
      </c>
      <c r="E1299" s="4">
        <f ca="1"/>
        <v>-1.9858729294651999E-2</v>
      </c>
      <c r="F1299" s="4">
        <f ca="1"/>
        <v>-1.145504755757E-2</v>
      </c>
      <c r="G1299" s="4">
        <f ca="1"/>
        <v>0.26835979557375</v>
      </c>
      <c r="H1299" s="4">
        <f ca="1"/>
        <v>1.3977857533705999E-2</v>
      </c>
      <c r="I1299" s="4">
        <f ca="1"/>
        <v>1.4775606131292999E-2</v>
      </c>
      <c r="J1299" s="4">
        <f ca="1"/>
        <v>0.32081234779161</v>
      </c>
      <c r="K1299" s="4">
        <f ca="1"/>
        <v>2.2303716104327E-2</v>
      </c>
      <c r="L1299" s="4">
        <f ca="1"/>
        <v>1.8585751470268998E-2</v>
      </c>
      <c r="M1299" s="4">
        <f ca="1"/>
        <v>1.256267551161</v>
      </c>
      <c r="N1299" s="4">
        <f ca="1"/>
        <v>46.416976141147998</v>
      </c>
      <c r="O1299" s="4">
        <f ca="1"/>
        <v>-32.225317531896003</v>
      </c>
      <c r="P1299" s="4">
        <f ca="1"/>
        <v>59.322576592769998</v>
      </c>
      <c r="Q1299" s="4">
        <f t="shared" ca="1" si="40"/>
        <v>-2.1543591768683278E-2</v>
      </c>
      <c r="R1299" s="4">
        <f t="shared" ca="1" si="41"/>
        <v>3.8799579033897157E-2</v>
      </c>
      <c r="S1299" s="4">
        <f ca="1"/>
        <v>146.48088888889001</v>
      </c>
      <c r="T1299" s="4">
        <f ca="1"/>
        <v>152.16428571429</v>
      </c>
      <c r="U1299" s="4">
        <f ca="1"/>
        <v>430.47384155383997</v>
      </c>
      <c r="V1299" s="4">
        <f ca="1"/>
        <v>439.95198757191002</v>
      </c>
      <c r="W1299" s="4">
        <f ca="1"/>
        <v>81.190144160935006</v>
      </c>
      <c r="X1299" s="4">
        <f ca="1"/>
        <v>60.943075895158003</v>
      </c>
      <c r="Y1299" s="4">
        <f ca="1"/>
        <v>69.299324170486997</v>
      </c>
      <c r="Z1299" s="4">
        <f ca="1"/>
        <v>76.198814071254006</v>
      </c>
    </row>
    <row r="1300" spans="1:26" hidden="1" x14ac:dyDescent="0.25">
      <c r="A1300" s="3" t="s">
        <v>3782</v>
      </c>
      <c r="B1300" t="str">
        <v>中装建设</v>
      </c>
      <c r="C1300" s="8" t="str">
        <f ca="1"/>
        <v>建筑业</v>
      </c>
      <c r="D1300" s="4">
        <f ca="1"/>
        <v>0.18343217234777001</v>
      </c>
      <c r="E1300" s="4">
        <f ca="1"/>
        <v>4.1764678710470996E-3</v>
      </c>
      <c r="F1300" s="4">
        <f ca="1"/>
        <v>7.7607609922470998E-3</v>
      </c>
      <c r="G1300" s="4">
        <f ca="1"/>
        <v>-0.30752000604235002</v>
      </c>
      <c r="H1300" s="4">
        <f ca="1"/>
        <v>-7.0432391692726998E-3</v>
      </c>
      <c r="I1300" s="4">
        <f ca="1"/>
        <v>-2.8324081111712001E-3</v>
      </c>
      <c r="J1300" s="4">
        <f ca="1"/>
        <v>-5.8056978006243001E-2</v>
      </c>
      <c r="K1300" s="4">
        <f ca="1"/>
        <v>-1.8573906102117E-3</v>
      </c>
      <c r="L1300" s="4">
        <f ca="1"/>
        <v>1.3283285540585E-3</v>
      </c>
      <c r="M1300" s="4">
        <f ca="1"/>
        <v>1.1020381450826999</v>
      </c>
      <c r="N1300" s="4">
        <f ca="1"/>
        <v>39.236801882347002</v>
      </c>
      <c r="O1300" s="4">
        <f ca="1"/>
        <v>-7.6375354709824004</v>
      </c>
      <c r="P1300" s="4">
        <f ca="1"/>
        <v>58.876106812987999</v>
      </c>
      <c r="Q1300" s="4">
        <f t="shared" ca="1" si="40"/>
        <v>1.5115354017495156E-2</v>
      </c>
      <c r="R1300" s="4">
        <f t="shared" ca="1" si="41"/>
        <v>-2.446884167480581E-2</v>
      </c>
      <c r="S1300" s="4">
        <f ca="1"/>
        <v>4.2853333333333001</v>
      </c>
      <c r="T1300" s="4">
        <f ca="1"/>
        <v>4.1804761904761998</v>
      </c>
      <c r="U1300" s="4">
        <f ca="1"/>
        <v>8.8375800742450998</v>
      </c>
      <c r="V1300" s="4">
        <f ca="1"/>
        <v>8.7059860135784994</v>
      </c>
      <c r="W1300" s="4">
        <f ca="1"/>
        <v>-55.267063612556001</v>
      </c>
      <c r="X1300" s="4">
        <f ca="1"/>
        <v>2.3646165256120999</v>
      </c>
      <c r="Y1300" s="4">
        <f ca="1"/>
        <v>16.556275888565999</v>
      </c>
      <c r="Z1300" s="4">
        <f ca="1"/>
        <v>0</v>
      </c>
    </row>
    <row r="1301" spans="1:26" hidden="1" x14ac:dyDescent="0.25">
      <c r="A1301" s="3" t="s">
        <v>3783</v>
      </c>
      <c r="B1301" t="str">
        <v>凯中精密</v>
      </c>
      <c r="C1301" s="8" t="str">
        <f ca="1"/>
        <v>制造业</v>
      </c>
      <c r="D1301" s="4">
        <f ca="1"/>
        <v>0.56153402498427996</v>
      </c>
      <c r="E1301" s="4">
        <f ca="1"/>
        <v>0.22936668891928999</v>
      </c>
      <c r="F1301" s="4">
        <f ca="1"/>
        <v>3.3841337741055001E-2</v>
      </c>
      <c r="G1301" s="4">
        <f ca="1"/>
        <v>0.57631846704545997</v>
      </c>
      <c r="H1301" s="4">
        <f ca="1"/>
        <v>0.22715577467680001</v>
      </c>
      <c r="I1301" s="4">
        <f ca="1"/>
        <v>2.5378679491092002E-2</v>
      </c>
      <c r="J1301" s="4">
        <f ca="1"/>
        <v>0.46144539826206998</v>
      </c>
      <c r="K1301" s="4">
        <f ca="1"/>
        <v>1.992242800292E-2</v>
      </c>
      <c r="L1301" s="4">
        <f ca="1"/>
        <v>2.2503062482699999E-2</v>
      </c>
      <c r="M1301" s="4">
        <f ca="1"/>
        <v>1.3868137349558001</v>
      </c>
      <c r="N1301" s="4">
        <f ca="1"/>
        <v>42.569257142139001</v>
      </c>
      <c r="O1301" s="4">
        <f ca="1"/>
        <v>14.668370814238999</v>
      </c>
      <c r="P1301" s="4">
        <f ca="1"/>
        <v>79.292130718882007</v>
      </c>
      <c r="Q1301" s="4">
        <f t="shared" ca="1" si="40"/>
        <v>4.0022312090350877E-2</v>
      </c>
      <c r="R1301" s="4">
        <f t="shared" ca="1" si="41"/>
        <v>7.6694411414984384E-2</v>
      </c>
      <c r="S1301" s="4">
        <f ca="1"/>
        <v>11.213333333333001</v>
      </c>
      <c r="T1301" s="4">
        <f ca="1"/>
        <v>12.073333333333</v>
      </c>
      <c r="U1301" s="4">
        <f ca="1"/>
        <v>26.305812367758001</v>
      </c>
      <c r="V1301" s="4">
        <f ca="1"/>
        <v>25.293507708393001</v>
      </c>
      <c r="W1301" s="4">
        <f ca="1"/>
        <v>-27.676195296446998</v>
      </c>
      <c r="X1301" s="4">
        <f ca="1"/>
        <v>9.5716238575479</v>
      </c>
      <c r="Y1301" s="4">
        <f ca="1"/>
        <v>4.8341218039107003</v>
      </c>
      <c r="Z1301" s="4">
        <f ca="1"/>
        <v>6.7585267931675004</v>
      </c>
    </row>
    <row r="1302" spans="1:26" hidden="1" x14ac:dyDescent="0.25">
      <c r="A1302" s="3" t="s">
        <v>3784</v>
      </c>
      <c r="B1302" t="str">
        <v>和胜股份</v>
      </c>
      <c r="C1302" s="8" t="str">
        <f ca="1"/>
        <v>制造业</v>
      </c>
      <c r="D1302" s="4">
        <f ca="1"/>
        <v>0.18488702262463999</v>
      </c>
      <c r="E1302" s="4">
        <f ca="1"/>
        <v>5.3013783190697999E-3</v>
      </c>
      <c r="F1302" s="4">
        <f ca="1"/>
        <v>2.5761062029621001E-2</v>
      </c>
      <c r="G1302" s="4">
        <f ca="1"/>
        <v>0.19732079606851</v>
      </c>
      <c r="H1302" s="4">
        <f ca="1"/>
        <v>5.3531621408506001E-3</v>
      </c>
      <c r="I1302" s="4">
        <f ca="1"/>
        <v>2.0153552966695999E-2</v>
      </c>
      <c r="J1302" s="4">
        <f ca="1"/>
        <v>0.11502886406873999</v>
      </c>
      <c r="K1302" s="4">
        <f ca="1"/>
        <v>3.2453373198196001E-3</v>
      </c>
      <c r="L1302" s="4">
        <f ca="1"/>
        <v>1.091506506727E-2</v>
      </c>
      <c r="M1302" s="4">
        <f ca="1"/>
        <v>1.5865544262118001</v>
      </c>
      <c r="N1302" s="4">
        <f ca="1"/>
        <v>61.305383785849003</v>
      </c>
      <c r="O1302" s="4">
        <f ca="1"/>
        <v>-1.9758953754149999</v>
      </c>
      <c r="P1302" s="4">
        <f ca="1"/>
        <v>70.176811629935003</v>
      </c>
      <c r="Q1302" s="4">
        <f t="shared" ca="1" si="40"/>
        <v>4.3572984749450282E-2</v>
      </c>
      <c r="R1302" s="4">
        <f t="shared" ca="1" si="41"/>
        <v>-5.2961103541951356E-3</v>
      </c>
      <c r="S1302" s="4">
        <f ca="1"/>
        <v>17.964666666667</v>
      </c>
      <c r="T1302" s="4">
        <f ca="1"/>
        <v>17.869523809524001</v>
      </c>
      <c r="U1302" s="4">
        <f ca="1"/>
        <v>41.414827000095002</v>
      </c>
      <c r="V1302" s="4">
        <f ca="1"/>
        <v>39.685606666062</v>
      </c>
      <c r="W1302" s="4">
        <f ca="1"/>
        <v>148.21133458625999</v>
      </c>
      <c r="X1302" s="4">
        <f ca="1"/>
        <v>31.033637270518</v>
      </c>
      <c r="Y1302" s="4">
        <f ca="1"/>
        <v>28.616816559048999</v>
      </c>
      <c r="Z1302" s="4">
        <f ca="1"/>
        <v>56.486505491774999</v>
      </c>
    </row>
    <row r="1303" spans="1:26" hidden="1" x14ac:dyDescent="0.25">
      <c r="A1303" s="3" t="s">
        <v>3785</v>
      </c>
      <c r="B1303" t="str">
        <v>纳尔股份</v>
      </c>
      <c r="C1303" s="8" t="str">
        <f ca="1"/>
        <v>制造业</v>
      </c>
      <c r="D1303" s="4">
        <f ca="1"/>
        <v>0.30643571848292001</v>
      </c>
      <c r="E1303" s="4">
        <f ca="1"/>
        <v>6.5071028720276999E-3</v>
      </c>
      <c r="F1303" s="4">
        <f ca="1"/>
        <v>1.8520377672943001E-2</v>
      </c>
      <c r="G1303" s="4">
        <f ca="1"/>
        <v>0.14884908819343001</v>
      </c>
      <c r="H1303" s="4">
        <f ca="1"/>
        <v>2.5023037241063998E-3</v>
      </c>
      <c r="I1303" s="4">
        <f ca="1"/>
        <v>1.1236669355663999E-2</v>
      </c>
      <c r="J1303" s="4">
        <f ca="1"/>
        <v>-5.0845463793505997E-2</v>
      </c>
      <c r="K1303" s="4">
        <f ca="1"/>
        <v>-9.9015174015319989E-4</v>
      </c>
      <c r="L1303" s="4">
        <f ca="1"/>
        <v>4.3228435215968003E-3</v>
      </c>
      <c r="M1303" s="4">
        <f ca="1"/>
        <v>1.0969801574503</v>
      </c>
      <c r="N1303" s="4">
        <f ca="1"/>
        <v>38.370108664668997</v>
      </c>
      <c r="O1303" s="4">
        <f ca="1"/>
        <v>-12.835890990469</v>
      </c>
      <c r="P1303" s="4">
        <f ca="1"/>
        <v>59.707619274521001</v>
      </c>
      <c r="Q1303" s="4">
        <f t="shared" ca="1" si="40"/>
        <v>2.7038535235238435E-2</v>
      </c>
      <c r="R1303" s="4">
        <f t="shared" ca="1" si="41"/>
        <v>-4.6063397781713677E-3</v>
      </c>
      <c r="S1303" s="4">
        <f ca="1"/>
        <v>7.8566666666667002</v>
      </c>
      <c r="T1303" s="4">
        <f ca="1"/>
        <v>7.8204761904762004</v>
      </c>
      <c r="U1303" s="4">
        <f ca="1"/>
        <v>24.31882490325</v>
      </c>
      <c r="V1303" s="4">
        <f ca="1"/>
        <v>23.678590499702999</v>
      </c>
      <c r="W1303" s="4">
        <f ca="1"/>
        <v>99.727348783539</v>
      </c>
      <c r="X1303" s="4">
        <f ca="1"/>
        <v>16.740127947571001</v>
      </c>
      <c r="Y1303" s="4">
        <f ca="1"/>
        <v>22.077199229485</v>
      </c>
      <c r="Z1303" s="4">
        <f ca="1"/>
        <v>16.553783872436998</v>
      </c>
    </row>
    <row r="1304" spans="1:26" hidden="1" x14ac:dyDescent="0.25">
      <c r="A1304" s="3" t="s">
        <v>3786</v>
      </c>
      <c r="B1304" t="str">
        <v>易明医药</v>
      </c>
      <c r="C1304" s="8" t="str">
        <f ca="1"/>
        <v>制造业</v>
      </c>
      <c r="D1304" s="4">
        <f ca="1"/>
        <v>8.3157808018393994E-2</v>
      </c>
      <c r="E1304" s="4">
        <f ca="1"/>
        <v>1.7652142485515001E-3</v>
      </c>
      <c r="F1304" s="4">
        <f ca="1"/>
        <v>1.7660359375183E-2</v>
      </c>
      <c r="G1304" s="4">
        <f ca="1"/>
        <v>6.1620355391799997E-2</v>
      </c>
      <c r="H1304" s="4">
        <f ca="1"/>
        <v>1.6615981370476001E-3</v>
      </c>
      <c r="I1304" s="4">
        <f ca="1"/>
        <v>1.1831950768889999E-2</v>
      </c>
      <c r="J1304" s="4">
        <f ca="1"/>
        <v>0.19808141597830001</v>
      </c>
      <c r="K1304" s="4">
        <f ca="1"/>
        <v>4.9150993169706E-3</v>
      </c>
      <c r="L1304" s="4">
        <f ca="1"/>
        <v>1.9713292856861998E-2</v>
      </c>
      <c r="M1304" s="4">
        <f ca="1"/>
        <v>0.60866002511886996</v>
      </c>
      <c r="N1304" s="4">
        <f ca="1"/>
        <v>33.065974694231997</v>
      </c>
      <c r="O1304" s="4">
        <f ca="1"/>
        <v>17.181250338121998</v>
      </c>
      <c r="P1304" s="4">
        <f ca="1"/>
        <v>67.908961339320996</v>
      </c>
      <c r="Q1304" s="4">
        <f t="shared" ca="1" si="40"/>
        <v>3.1707663870280747E-2</v>
      </c>
      <c r="R1304" s="4">
        <f t="shared" ca="1" si="41"/>
        <v>1.6018439606434287E-2</v>
      </c>
      <c r="S1304" s="4">
        <f ca="1"/>
        <v>11.472888888889001</v>
      </c>
      <c r="T1304" s="4">
        <f ca="1"/>
        <v>11.656666666667</v>
      </c>
      <c r="U1304" s="4">
        <f ca="1"/>
        <v>12.585009104284</v>
      </c>
      <c r="V1304" s="4">
        <f ca="1"/>
        <v>12.198231674536</v>
      </c>
      <c r="W1304" s="4">
        <f ca="1"/>
        <v>7.3005012097173001</v>
      </c>
      <c r="X1304" s="4">
        <f ca="1"/>
        <v>15.692933913322999</v>
      </c>
      <c r="Y1304" s="4">
        <f ca="1"/>
        <v>6.8183496277157003</v>
      </c>
      <c r="Z1304" s="4">
        <f ca="1"/>
        <v>4.9586245174804997</v>
      </c>
    </row>
    <row r="1305" spans="1:26" hidden="1" x14ac:dyDescent="0.25">
      <c r="A1305" s="3" t="s">
        <v>3787</v>
      </c>
      <c r="B1305" t="str">
        <v>高争民爆</v>
      </c>
      <c r="C1305" s="8" t="str">
        <f ca="1"/>
        <v>制造业</v>
      </c>
      <c r="D1305" s="4">
        <f ca="1"/>
        <v>0.58293785072547999</v>
      </c>
      <c r="E1305" s="4">
        <f ca="1"/>
        <v>4.2396918516799997E-2</v>
      </c>
      <c r="F1305" s="4">
        <f ca="1"/>
        <v>6.4180829048353996E-2</v>
      </c>
      <c r="G1305" s="4">
        <f ca="1"/>
        <v>0.87552336697223998</v>
      </c>
      <c r="H1305" s="4">
        <f ca="1"/>
        <v>5.4203822385619001E-2</v>
      </c>
      <c r="I1305" s="4">
        <f ca="1"/>
        <v>6.7055829387398E-2</v>
      </c>
      <c r="J1305" s="4">
        <f ca="1"/>
        <v>0.65561751339670005</v>
      </c>
      <c r="K1305" s="4">
        <f ca="1"/>
        <v>3.3022217025801999E-2</v>
      </c>
      <c r="L1305" s="4">
        <f ca="1"/>
        <v>4.6525162483330003E-2</v>
      </c>
      <c r="M1305" s="4">
        <f ca="1"/>
        <v>1.3222589848082</v>
      </c>
      <c r="N1305" s="4">
        <f ca="1"/>
        <v>44.493716793985001</v>
      </c>
      <c r="O1305" s="4">
        <f ca="1"/>
        <v>41.738401639739998</v>
      </c>
      <c r="P1305" s="4">
        <f ca="1"/>
        <v>84.842687645229006</v>
      </c>
      <c r="Q1305" s="4">
        <f t="shared" ca="1" si="40"/>
        <v>6.2881562881551431E-2</v>
      </c>
      <c r="R1305" s="4">
        <f t="shared" ca="1" si="41"/>
        <v>0.17039547126938553</v>
      </c>
      <c r="S1305" s="4">
        <f ca="1"/>
        <v>14.417999999999999</v>
      </c>
      <c r="T1305" s="4">
        <f ca="1"/>
        <v>16.874761904762</v>
      </c>
      <c r="U1305" s="4">
        <f ca="1"/>
        <v>29.304432260988001</v>
      </c>
      <c r="V1305" s="4">
        <f ca="1"/>
        <v>27.570740978460002</v>
      </c>
      <c r="W1305" s="4">
        <f ca="1"/>
        <v>36.202907361386998</v>
      </c>
      <c r="X1305" s="4">
        <f ca="1"/>
        <v>46.126011369015998</v>
      </c>
      <c r="Y1305" s="4">
        <f ca="1"/>
        <v>20.089068487037999</v>
      </c>
      <c r="Z1305" s="4">
        <f ca="1"/>
        <v>0</v>
      </c>
    </row>
    <row r="1306" spans="1:26" hidden="1" x14ac:dyDescent="0.25">
      <c r="A1306" s="3" t="s">
        <v>3788</v>
      </c>
      <c r="B1306" t="str">
        <v>贝肯能源</v>
      </c>
      <c r="C1306" s="8" t="str">
        <f ca="1"/>
        <v>采矿业</v>
      </c>
      <c r="D1306" s="4">
        <f ca="1"/>
        <v>-0.66341823176851999</v>
      </c>
      <c r="E1306" s="4">
        <f ca="1"/>
        <v>-1.9470081437146E-2</v>
      </c>
      <c r="F1306" s="4">
        <f ca="1"/>
        <v>-2.5754550378188999E-2</v>
      </c>
      <c r="G1306" s="4">
        <f ca="1"/>
        <v>0.25093711326550999</v>
      </c>
      <c r="H1306" s="4">
        <f ca="1"/>
        <v>2.5611428876165999E-2</v>
      </c>
      <c r="I1306" s="4">
        <f ca="1"/>
        <v>3.4280914747365998E-2</v>
      </c>
      <c r="J1306" s="4">
        <f ca="1"/>
        <v>0.24527716313719</v>
      </c>
      <c r="K1306" s="4">
        <f ca="1"/>
        <v>2.2044156518281999E-2</v>
      </c>
      <c r="L1306" s="4">
        <f ca="1"/>
        <v>2.6222302290822001E-2</v>
      </c>
      <c r="M1306" s="4">
        <f ca="1"/>
        <v>1.2756160210937999</v>
      </c>
      <c r="N1306" s="4">
        <f ca="1"/>
        <v>53.199632989347997</v>
      </c>
      <c r="O1306" s="4">
        <f ca="1"/>
        <v>32.657853691568</v>
      </c>
      <c r="P1306" s="4">
        <f ca="1"/>
        <v>64.160090017618998</v>
      </c>
      <c r="Q1306" s="4">
        <f t="shared" ca="1" si="40"/>
        <v>-3.1455533314273663E-2</v>
      </c>
      <c r="R1306" s="4">
        <f t="shared" ca="1" si="41"/>
        <v>3.166337137930348E-2</v>
      </c>
      <c r="S1306" s="4">
        <f ca="1"/>
        <v>11.094888888889001</v>
      </c>
      <c r="T1306" s="4">
        <f ca="1"/>
        <v>11.446190476190001</v>
      </c>
      <c r="U1306" s="4">
        <f ca="1"/>
        <v>19.862587431367999</v>
      </c>
      <c r="V1306" s="4">
        <f ca="1"/>
        <v>20.507667034985001</v>
      </c>
      <c r="W1306" s="4">
        <f ca="1"/>
        <v>0</v>
      </c>
      <c r="X1306" s="4">
        <f ca="1"/>
        <v>-21.963442566497999</v>
      </c>
      <c r="Y1306" s="4">
        <f ca="1"/>
        <v>-7.0913827210990998</v>
      </c>
      <c r="Z1306" s="4">
        <f ca="1"/>
        <v>50.332501899013998</v>
      </c>
    </row>
    <row r="1307" spans="1:26" hidden="1" x14ac:dyDescent="0.25">
      <c r="A1307" s="3" t="s">
        <v>3789</v>
      </c>
      <c r="B1307" t="str">
        <v>星网宇达</v>
      </c>
      <c r="C1307" s="8" t="str">
        <f ca="1"/>
        <v>制造业</v>
      </c>
      <c r="D1307" s="4">
        <f ca="1"/>
        <v>-0.14329797555317</v>
      </c>
      <c r="E1307" s="4">
        <f ca="1"/>
        <v>-3.0393740570182001E-3</v>
      </c>
      <c r="F1307" s="4">
        <f ca="1"/>
        <v>5.6301989117919999E-3</v>
      </c>
      <c r="G1307" s="4">
        <f ca="1"/>
        <v>-9.9582231109275998E-2</v>
      </c>
      <c r="H1307" s="4">
        <f ca="1"/>
        <v>-1.8009268316191E-3</v>
      </c>
      <c r="I1307" s="4">
        <f ca="1"/>
        <v>8.0066047241424999E-3</v>
      </c>
      <c r="J1307" s="4">
        <f ca="1"/>
        <v>-3.5404357531330997E-2</v>
      </c>
      <c r="K1307" s="4">
        <f ca="1"/>
        <v>-7.8052901361159999E-4</v>
      </c>
      <c r="L1307" s="4">
        <f ca="1"/>
        <v>6.1814446997323002E-3</v>
      </c>
      <c r="M1307" s="4">
        <f ca="1"/>
        <v>0.93256977192362001</v>
      </c>
      <c r="N1307" s="4">
        <f ca="1"/>
        <v>40.143456344316</v>
      </c>
      <c r="O1307" s="4">
        <f ca="1"/>
        <v>0.70044616657331005</v>
      </c>
      <c r="P1307" s="4">
        <f ca="1"/>
        <v>57.810474995147999</v>
      </c>
      <c r="Q1307" s="4">
        <f t="shared" ca="1" si="40"/>
        <v>1.6861994738113648E-2</v>
      </c>
      <c r="R1307" s="4">
        <f t="shared" ca="1" si="41"/>
        <v>-2.5249437046197969E-2</v>
      </c>
      <c r="S1307" s="4">
        <f ca="1"/>
        <v>28.139555555556001</v>
      </c>
      <c r="T1307" s="4">
        <f ca="1"/>
        <v>27.429047619047999</v>
      </c>
      <c r="U1307" s="4">
        <f ca="1"/>
        <v>69.379241448190001</v>
      </c>
      <c r="V1307" s="4">
        <f ca="1"/>
        <v>68.228768315859995</v>
      </c>
      <c r="W1307" s="4">
        <f ca="1"/>
        <v>154.62801766317</v>
      </c>
      <c r="X1307" s="4">
        <f ca="1"/>
        <v>39.153100847665002</v>
      </c>
      <c r="Y1307" s="4">
        <f ca="1"/>
        <v>16.406252168645999</v>
      </c>
      <c r="Z1307" s="4">
        <f ca="1"/>
        <v>0</v>
      </c>
    </row>
    <row r="1308" spans="1:26" hidden="1" x14ac:dyDescent="0.25">
      <c r="A1308" s="3" t="s">
        <v>3790</v>
      </c>
      <c r="B1308" t="str">
        <v>名雕股份</v>
      </c>
      <c r="C1308" s="8" t="str">
        <f ca="1"/>
        <v>建筑业</v>
      </c>
      <c r="D1308" s="4">
        <f ca="1"/>
        <v>1.00100999019</v>
      </c>
      <c r="E1308" s="4">
        <f ca="1"/>
        <v>2.3993873255116999E-2</v>
      </c>
      <c r="F1308" s="4">
        <f ca="1"/>
        <v>2.7812734278278E-2</v>
      </c>
      <c r="G1308" s="4">
        <f ca="1"/>
        <v>0.27726370523652</v>
      </c>
      <c r="H1308" s="4">
        <f ca="1"/>
        <v>8.2286963185793996E-3</v>
      </c>
      <c r="I1308" s="4">
        <f ca="1"/>
        <v>1.4783452632429001E-2</v>
      </c>
      <c r="J1308" s="4">
        <f ca="1"/>
        <v>0.17848969488822</v>
      </c>
      <c r="K1308" s="4">
        <f ca="1"/>
        <v>3.9248072259532004E-3</v>
      </c>
      <c r="L1308" s="4">
        <f ca="1"/>
        <v>1.4553763623034999E-2</v>
      </c>
      <c r="M1308" s="4">
        <f ca="1"/>
        <v>1.0917715279928999</v>
      </c>
      <c r="N1308" s="4">
        <f ca="1"/>
        <v>40.661182968454</v>
      </c>
      <c r="O1308" s="4">
        <f ca="1"/>
        <v>29.031765257347001</v>
      </c>
      <c r="P1308" s="4">
        <f ca="1"/>
        <v>67.595663600218998</v>
      </c>
      <c r="Q1308" s="4">
        <f t="shared" ca="1" si="40"/>
        <v>3.8191926516813773E-2</v>
      </c>
      <c r="R1308" s="4">
        <f t="shared" ca="1" si="41"/>
        <v>1.405729482783019E-2</v>
      </c>
      <c r="S1308" s="4">
        <f ca="1"/>
        <v>13.703555555555999</v>
      </c>
      <c r="T1308" s="4">
        <f ca="1"/>
        <v>13.89619047619</v>
      </c>
      <c r="U1308" s="4">
        <f ca="1"/>
        <v>30.624609741701999</v>
      </c>
      <c r="V1308" s="4">
        <f ca="1"/>
        <v>29.498023399632</v>
      </c>
      <c r="W1308" s="4">
        <f ca="1"/>
        <v>-4.2690683381122998</v>
      </c>
      <c r="X1308" s="4">
        <f ca="1"/>
        <v>-2.6621386849520001</v>
      </c>
      <c r="Y1308" s="4">
        <f ca="1"/>
        <v>3.5295872897495002</v>
      </c>
      <c r="Z1308" s="4">
        <f ca="1"/>
        <v>0</v>
      </c>
    </row>
    <row r="1309" spans="1:26" hidden="1" x14ac:dyDescent="0.25">
      <c r="A1309" s="3" t="s">
        <v>3791</v>
      </c>
      <c r="B1309" t="str">
        <v>裕同科技</v>
      </c>
      <c r="C1309" s="8" t="str">
        <f ca="1"/>
        <v>制造业</v>
      </c>
      <c r="D1309" s="4">
        <f ca="1"/>
        <v>0.80672689048986002</v>
      </c>
      <c r="E1309" s="4">
        <f ca="1"/>
        <v>-1.9895335795380002E-2</v>
      </c>
      <c r="F1309" s="4">
        <f ca="1"/>
        <v>1.1195656298462E-2</v>
      </c>
      <c r="G1309" s="4">
        <f ca="1"/>
        <v>0.52986521694315003</v>
      </c>
      <c r="H1309" s="4">
        <f ca="1"/>
        <v>-1.3423380731404999E-2</v>
      </c>
      <c r="I1309" s="4">
        <f ca="1"/>
        <v>8.0904494528930004E-3</v>
      </c>
      <c r="J1309" s="4">
        <f ca="1"/>
        <v>0.28073237980353</v>
      </c>
      <c r="K1309" s="4">
        <f ca="1"/>
        <v>2.3867092759766999E-2</v>
      </c>
      <c r="L1309" s="4">
        <f ca="1"/>
        <v>1.0640886075110999E-2</v>
      </c>
      <c r="M1309" s="4">
        <f ca="1"/>
        <v>0.26030494823844003</v>
      </c>
      <c r="N1309" s="4">
        <f ca="1"/>
        <v>23.984090884535998</v>
      </c>
      <c r="O1309" s="4">
        <f ca="1"/>
        <v>-4.8487233302202997</v>
      </c>
      <c r="P1309" s="4">
        <f ca="1"/>
        <v>67.961539885221995</v>
      </c>
      <c r="Q1309" s="4">
        <f t="shared" ca="1" si="40"/>
        <v>1.6438178156062484E-2</v>
      </c>
      <c r="R1309" s="4">
        <f t="shared" ca="1" si="41"/>
        <v>2.8684954399184313E-2</v>
      </c>
      <c r="S1309" s="4">
        <f ca="1"/>
        <v>24.999555555556</v>
      </c>
      <c r="T1309" s="4">
        <f ca="1"/>
        <v>25.716666666666999</v>
      </c>
      <c r="U1309" s="4">
        <f ca="1"/>
        <v>62.622097691454002</v>
      </c>
      <c r="V1309" s="4">
        <f ca="1"/>
        <v>61.609352184171001</v>
      </c>
      <c r="W1309" s="4">
        <f ca="1"/>
        <v>13.892408838092001</v>
      </c>
      <c r="X1309" s="4">
        <f ca="1"/>
        <v>18.452145392468001</v>
      </c>
      <c r="Y1309" s="4">
        <f ca="1"/>
        <v>18.766981205663001</v>
      </c>
      <c r="Z1309" s="4">
        <f ca="1"/>
        <v>24.265657581521999</v>
      </c>
    </row>
    <row r="1310" spans="1:26" hidden="1" x14ac:dyDescent="0.25">
      <c r="A1310" s="3" t="s">
        <v>3792</v>
      </c>
      <c r="B1310" t="str">
        <v>比音勒芬</v>
      </c>
      <c r="C1310" s="8" t="str">
        <f ca="1"/>
        <v>制造业</v>
      </c>
      <c r="D1310" s="4">
        <f ca="1"/>
        <v>8.5350392454213997E-2</v>
      </c>
      <c r="E1310" s="4">
        <f ca="1"/>
        <v>3.0909634989875999E-3</v>
      </c>
      <c r="F1310" s="4">
        <f ca="1"/>
        <v>7.9876568926300993E-3</v>
      </c>
      <c r="G1310" s="4">
        <f ca="1"/>
        <v>-0.17574315292074</v>
      </c>
      <c r="H1310" s="4">
        <f ca="1"/>
        <v>-7.5280690660989996E-3</v>
      </c>
      <c r="I1310" s="4">
        <f ca="1"/>
        <v>-2.9053925294875E-3</v>
      </c>
      <c r="J1310" s="4">
        <f ca="1"/>
        <v>-0.17198391991305001</v>
      </c>
      <c r="K1310" s="4">
        <f ca="1"/>
        <v>-8.5115497871665006E-3</v>
      </c>
      <c r="L1310" s="4">
        <f ca="1"/>
        <v>-3.0967589836946E-3</v>
      </c>
      <c r="M1310" s="4">
        <f ca="1"/>
        <v>0.69469000205411002</v>
      </c>
      <c r="N1310" s="4">
        <f ca="1"/>
        <v>29.126124127133998</v>
      </c>
      <c r="O1310" s="4">
        <f ca="1"/>
        <v>20.268654027347999</v>
      </c>
      <c r="P1310" s="4">
        <f ca="1"/>
        <v>47.609938207158002</v>
      </c>
      <c r="Q1310" s="4">
        <f t="shared" ca="1" si="40"/>
        <v>9.4685400121723926E-3</v>
      </c>
      <c r="R1310" s="4">
        <f t="shared" ca="1" si="41"/>
        <v>-7.3164682539669295E-3</v>
      </c>
      <c r="S1310" s="4">
        <f ca="1"/>
        <v>33.024000000000001</v>
      </c>
      <c r="T1310" s="4">
        <f ca="1"/>
        <v>32.782380952380997</v>
      </c>
      <c r="U1310" s="4">
        <f ca="1"/>
        <v>176.77043407474</v>
      </c>
      <c r="V1310" s="4">
        <f ca="1"/>
        <v>175.11237554031001</v>
      </c>
      <c r="W1310" s="4">
        <f ca="1"/>
        <v>21.406022053885</v>
      </c>
      <c r="X1310" s="4">
        <f ca="1"/>
        <v>16.478396649432</v>
      </c>
      <c r="Y1310" s="4">
        <f ca="1"/>
        <v>30.256218961038002</v>
      </c>
      <c r="Z1310" s="4">
        <f ca="1"/>
        <v>41.373506909273999</v>
      </c>
    </row>
    <row r="1311" spans="1:26" hidden="1" x14ac:dyDescent="0.25">
      <c r="A1311" s="3" t="s">
        <v>3793</v>
      </c>
      <c r="B1311" t="str">
        <v>弘亚数控</v>
      </c>
      <c r="C1311" s="8" t="str">
        <f ca="1"/>
        <v>制造业</v>
      </c>
      <c r="D1311" s="4">
        <f ca="1"/>
        <v>-4.5518923807994001E-2</v>
      </c>
      <c r="E1311" s="4">
        <f ca="1"/>
        <v>-1.0265325057338E-3</v>
      </c>
      <c r="F1311" s="4">
        <f ca="1"/>
        <v>5.0072534399577999E-3</v>
      </c>
      <c r="G1311" s="4">
        <f ca="1"/>
        <v>-9.2369711849091998E-2</v>
      </c>
      <c r="H1311" s="4">
        <f ca="1"/>
        <v>-1.8678259707852001E-3</v>
      </c>
      <c r="I1311" s="4">
        <f ca="1"/>
        <v>3.3508860077516001E-3</v>
      </c>
      <c r="J1311" s="4">
        <f ca="1"/>
        <v>6.6511759029291004E-2</v>
      </c>
      <c r="K1311" s="4">
        <f ca="1"/>
        <v>1.4803952847514E-3</v>
      </c>
      <c r="L1311" s="4">
        <f ca="1"/>
        <v>1.9066817631797E-2</v>
      </c>
      <c r="M1311" s="4">
        <f ca="1"/>
        <v>1.8701587083333</v>
      </c>
      <c r="N1311" s="4">
        <f ca="1"/>
        <v>44.40899589979</v>
      </c>
      <c r="O1311" s="4">
        <f ca="1"/>
        <v>-3.2625035603838999</v>
      </c>
      <c r="P1311" s="4">
        <f ca="1"/>
        <v>52.468132837060999</v>
      </c>
      <c r="Q1311" s="4">
        <f t="shared" ca="1" si="40"/>
        <v>1.2120082043641279E-2</v>
      </c>
      <c r="R1311" s="4">
        <f t="shared" ca="1" si="41"/>
        <v>-3.9571176503917997E-2</v>
      </c>
      <c r="S1311" s="4">
        <f ca="1"/>
        <v>18.513555555556</v>
      </c>
      <c r="T1311" s="4">
        <f ca="1"/>
        <v>17.780952380952002</v>
      </c>
      <c r="U1311" s="4">
        <f ca="1"/>
        <v>64.735931470067001</v>
      </c>
      <c r="V1311" s="4">
        <f ca="1"/>
        <v>63.960722268601003</v>
      </c>
      <c r="W1311" s="4">
        <f ca="1"/>
        <v>16.429630134178002</v>
      </c>
      <c r="X1311" s="4">
        <f ca="1"/>
        <v>17.513263019722</v>
      </c>
      <c r="Y1311" s="4">
        <f ca="1"/>
        <v>23.884510396587999</v>
      </c>
      <c r="Z1311" s="4">
        <f ca="1"/>
        <v>6.1442406968640002</v>
      </c>
    </row>
    <row r="1312" spans="1:26" hidden="1" x14ac:dyDescent="0.25">
      <c r="A1312" s="3" t="s">
        <v>3794</v>
      </c>
      <c r="B1312" t="str">
        <v>同为股份</v>
      </c>
      <c r="C1312" s="8" t="str">
        <f ca="1"/>
        <v>制造业</v>
      </c>
      <c r="D1312" s="4">
        <f ca="1"/>
        <v>9.3866474110849002E-2</v>
      </c>
      <c r="E1312" s="4">
        <f ca="1"/>
        <v>1.9584352375170001E-3</v>
      </c>
      <c r="F1312" s="4">
        <f ca="1"/>
        <v>1.7355098800429E-2</v>
      </c>
      <c r="G1312" s="4">
        <f ca="1"/>
        <v>8.1056918221211999E-2</v>
      </c>
      <c r="H1312" s="4">
        <f ca="1"/>
        <v>1.3615253815814001E-3</v>
      </c>
      <c r="I1312" s="4">
        <f ca="1"/>
        <v>1.3476122497849999E-2</v>
      </c>
      <c r="J1312" s="4">
        <f ca="1"/>
        <v>0.12011910300681</v>
      </c>
      <c r="K1312" s="4">
        <f ca="1"/>
        <v>2.2137218130829001E-3</v>
      </c>
      <c r="L1312" s="4">
        <f ca="1"/>
        <v>1.3442221259402001E-2</v>
      </c>
      <c r="M1312" s="4">
        <f ca="1"/>
        <v>0.78147438714041995</v>
      </c>
      <c r="N1312" s="4">
        <f ca="1"/>
        <v>63.009767890665003</v>
      </c>
      <c r="O1312" s="4">
        <f ca="1"/>
        <v>45.128708606044</v>
      </c>
      <c r="P1312" s="4">
        <f ca="1"/>
        <v>64.995415704503003</v>
      </c>
      <c r="Q1312" s="4">
        <f t="shared" ca="1" si="40"/>
        <v>3.1327697662845308E-2</v>
      </c>
      <c r="R1312" s="4">
        <f t="shared" ca="1" si="41"/>
        <v>-7.704501678976362E-3</v>
      </c>
      <c r="S1312" s="4">
        <f ca="1"/>
        <v>16.762</v>
      </c>
      <c r="T1312" s="4">
        <f ca="1"/>
        <v>16.632857142856999</v>
      </c>
      <c r="U1312" s="4">
        <f ca="1"/>
        <v>36.002017987484003</v>
      </c>
      <c r="V1312" s="4">
        <f ca="1"/>
        <v>34.908417633958997</v>
      </c>
      <c r="W1312" s="4">
        <f ca="1"/>
        <v>51.884431618965003</v>
      </c>
      <c r="X1312" s="4">
        <f ca="1"/>
        <v>15.132063700157</v>
      </c>
      <c r="Y1312" s="4">
        <f ca="1"/>
        <v>11.342418672982999</v>
      </c>
      <c r="Z1312" s="4">
        <f ca="1"/>
        <v>20.119611535002001</v>
      </c>
    </row>
    <row r="1313" spans="1:26" hidden="1" x14ac:dyDescent="0.25">
      <c r="A1313" s="3" t="s">
        <v>3795</v>
      </c>
      <c r="B1313" t="str">
        <v>新宏泽</v>
      </c>
      <c r="C1313" s="8" t="str">
        <f ca="1"/>
        <v>制造业</v>
      </c>
      <c r="D1313" s="4">
        <f ca="1"/>
        <v>0.54175245553189</v>
      </c>
      <c r="E1313" s="4">
        <f ca="1"/>
        <v>1.2611158510157001E-2</v>
      </c>
      <c r="F1313" s="4">
        <f ca="1"/>
        <v>2.3874219224348001E-2</v>
      </c>
      <c r="G1313" s="4">
        <f ca="1"/>
        <v>0.15523108102302999</v>
      </c>
      <c r="H1313" s="4">
        <f ca="1"/>
        <v>3.7612843318792998E-3</v>
      </c>
      <c r="I1313" s="4">
        <f ca="1"/>
        <v>1.19405683178E-2</v>
      </c>
      <c r="J1313" s="4">
        <f ca="1"/>
        <v>6.5314081646868E-2</v>
      </c>
      <c r="K1313" s="4">
        <f ca="1"/>
        <v>1.3547939683463E-3</v>
      </c>
      <c r="L1313" s="4">
        <f ca="1"/>
        <v>8.622997636186E-3</v>
      </c>
      <c r="M1313" s="4">
        <f ca="1"/>
        <v>0.72272354610612999</v>
      </c>
      <c r="N1313" s="4">
        <f ca="1"/>
        <v>39.773446404665002</v>
      </c>
      <c r="O1313" s="4">
        <f ca="1"/>
        <v>26.795393932808</v>
      </c>
      <c r="P1313" s="4">
        <f ca="1"/>
        <v>63.754284949133996</v>
      </c>
      <c r="Q1313" s="4">
        <f t="shared" ca="1" si="40"/>
        <v>3.3582089552273958E-2</v>
      </c>
      <c r="R1313" s="4">
        <f t="shared" ca="1" si="41"/>
        <v>4.5309463238896392E-3</v>
      </c>
      <c r="S1313" s="4">
        <f ca="1"/>
        <v>8.0364444444444008</v>
      </c>
      <c r="T1313" s="4">
        <f ca="1"/>
        <v>8.0728571428570994</v>
      </c>
      <c r="U1313" s="4">
        <f ca="1"/>
        <v>27.518415982158999</v>
      </c>
      <c r="V1313" s="4">
        <f ca="1"/>
        <v>26.624315823892999</v>
      </c>
      <c r="W1313" s="4">
        <f ca="1"/>
        <v>43.884117777530001</v>
      </c>
      <c r="X1313" s="4">
        <f ca="1"/>
        <v>-29.293323450420001</v>
      </c>
      <c r="Y1313" s="4">
        <f ca="1"/>
        <v>-12.614799664855999</v>
      </c>
      <c r="Z1313" s="4">
        <f ca="1"/>
        <v>-41.162790660641001</v>
      </c>
    </row>
    <row r="1314" spans="1:26" hidden="1" x14ac:dyDescent="0.25">
      <c r="A1314" s="3" t="s">
        <v>3796</v>
      </c>
      <c r="B1314" t="str">
        <v>英维克</v>
      </c>
      <c r="C1314" s="8" t="str">
        <f ca="1"/>
        <v>制造业</v>
      </c>
      <c r="D1314" s="4">
        <f ca="1"/>
        <v>-4.8784811437498996E-3</v>
      </c>
      <c r="E1314" s="4">
        <f ca="1"/>
        <v>5.7383934896560005E-4</v>
      </c>
      <c r="F1314" s="4">
        <f ca="1"/>
        <v>-1.9619300812053998E-3</v>
      </c>
      <c r="G1314" s="4">
        <f ca="1"/>
        <v>-1.5167540305062999E-2</v>
      </c>
      <c r="H1314" s="4">
        <f ca="1"/>
        <v>1.0543543930076E-3</v>
      </c>
      <c r="I1314" s="4">
        <f ca="1"/>
        <v>-2.5217736146068001E-3</v>
      </c>
      <c r="J1314" s="4">
        <f ca="1"/>
        <v>-0.12161149617387</v>
      </c>
      <c r="K1314" s="4">
        <f ca="1"/>
        <v>-1.0629986090839001E-2</v>
      </c>
      <c r="L1314" s="4">
        <f ca="1"/>
        <v>-2.8867977059833E-3</v>
      </c>
      <c r="M1314" s="4">
        <f ca="1"/>
        <v>1.4805892871524</v>
      </c>
      <c r="N1314" s="4">
        <f ca="1"/>
        <v>56.083335536855998</v>
      </c>
      <c r="O1314" s="4">
        <f ca="1"/>
        <v>15.767362674078999</v>
      </c>
      <c r="P1314" s="4">
        <f ca="1"/>
        <v>50.051724515090001</v>
      </c>
      <c r="Q1314" s="4">
        <f t="shared" ca="1" si="40"/>
        <v>-5.8066144912905958E-3</v>
      </c>
      <c r="R1314" s="4">
        <f t="shared" ca="1" si="41"/>
        <v>-1.3357761971968663E-2</v>
      </c>
      <c r="S1314" s="4">
        <f ca="1"/>
        <v>26.458666666667</v>
      </c>
      <c r="T1314" s="4">
        <f ca="1"/>
        <v>26.105238095238001</v>
      </c>
      <c r="U1314" s="4">
        <f ca="1"/>
        <v>171.10312182755999</v>
      </c>
      <c r="V1314" s="4">
        <f ca="1"/>
        <v>172.10245443346</v>
      </c>
      <c r="W1314" s="4">
        <f ca="1"/>
        <v>20.829501749877998</v>
      </c>
      <c r="X1314" s="4">
        <f ca="1"/>
        <v>29.772447518585</v>
      </c>
      <c r="Y1314" s="4">
        <f ca="1"/>
        <v>19.850000088868999</v>
      </c>
      <c r="Z1314" s="4">
        <f ca="1"/>
        <v>-14.984442176503</v>
      </c>
    </row>
    <row r="1315" spans="1:26" hidden="1" x14ac:dyDescent="0.25">
      <c r="A1315" s="3" t="s">
        <v>3797</v>
      </c>
      <c r="B1315" t="str">
        <v>道恩股份</v>
      </c>
      <c r="C1315" s="8" t="str">
        <f ca="1"/>
        <v>制造业</v>
      </c>
      <c r="D1315" s="4">
        <f ca="1"/>
        <v>-1.7345947425247001E-2</v>
      </c>
      <c r="E1315" s="4">
        <f ca="1"/>
        <v>-3.8214999027300002E-4</v>
      </c>
      <c r="F1315" s="4">
        <f ca="1"/>
        <v>1.2171412577168E-2</v>
      </c>
      <c r="G1315" s="4">
        <f ca="1"/>
        <v>-6.3832199486253002E-2</v>
      </c>
      <c r="H1315" s="4">
        <f ca="1"/>
        <v>-1.0522900479004E-3</v>
      </c>
      <c r="I1315" s="4">
        <f ca="1"/>
        <v>8.6966432492459993E-3</v>
      </c>
      <c r="J1315" s="4">
        <f ca="1"/>
        <v>-0.10899228874017999</v>
      </c>
      <c r="K1315" s="4">
        <f ca="1"/>
        <v>-1.8619210350057001E-3</v>
      </c>
      <c r="L1315" s="4">
        <f ca="1"/>
        <v>3.7847523279579002E-3</v>
      </c>
      <c r="M1315" s="4">
        <f ca="1"/>
        <v>1.3319182364268001</v>
      </c>
      <c r="N1315" s="4">
        <f ca="1"/>
        <v>48.557571561434997</v>
      </c>
      <c r="O1315" s="4">
        <f ca="1"/>
        <v>-2.9805536159869002</v>
      </c>
      <c r="P1315" s="4">
        <f ca="1"/>
        <v>50.331470701466003</v>
      </c>
      <c r="Q1315" s="4">
        <f t="shared" ca="1" si="40"/>
        <v>2.1844963175629731E-2</v>
      </c>
      <c r="R1315" s="4">
        <f t="shared" ca="1" si="41"/>
        <v>-1.8404184291934592E-2</v>
      </c>
      <c r="S1315" s="4">
        <f ca="1"/>
        <v>13.456222222221999</v>
      </c>
      <c r="T1315" s="4">
        <f ca="1"/>
        <v>13.208571428571</v>
      </c>
      <c r="U1315" s="4">
        <f ca="1"/>
        <v>68.495519321348993</v>
      </c>
      <c r="V1315" s="4">
        <f ca="1"/>
        <v>67.031224686456</v>
      </c>
      <c r="W1315" s="4">
        <f ca="1"/>
        <v>-2.1846396366255001</v>
      </c>
      <c r="X1315" s="4">
        <f ca="1"/>
        <v>18.273121152434999</v>
      </c>
      <c r="Y1315" s="4">
        <f ca="1"/>
        <v>37.164568867204999</v>
      </c>
      <c r="Z1315" s="4">
        <f ca="1"/>
        <v>0</v>
      </c>
    </row>
    <row r="1316" spans="1:26" hidden="1" x14ac:dyDescent="0.25">
      <c r="A1316" s="3" t="s">
        <v>3798</v>
      </c>
      <c r="B1316" t="str">
        <v>张家港行</v>
      </c>
      <c r="C1316" s="8" t="str">
        <f ca="1"/>
        <v>金融业</v>
      </c>
      <c r="D1316" s="4">
        <f ca="1"/>
        <v>-1.3120138575852001</v>
      </c>
      <c r="E1316" s="4">
        <f ca="1"/>
        <v>-8.6404824861819995E-2</v>
      </c>
      <c r="F1316" s="4">
        <f ca="1"/>
        <v>-1.8930640154993999E-2</v>
      </c>
      <c r="G1316" s="4">
        <f ca="1"/>
        <v>-0.51388139268928001</v>
      </c>
      <c r="H1316" s="4">
        <f ca="1"/>
        <v>-2.2190581558606998E-2</v>
      </c>
      <c r="I1316" s="4">
        <f ca="1"/>
        <v>-9.4556256104331004E-3</v>
      </c>
      <c r="J1316" s="4">
        <f ca="1"/>
        <v>-0.57397219587582005</v>
      </c>
      <c r="K1316" s="4">
        <f ca="1"/>
        <v>-1.8677019396312</v>
      </c>
      <c r="L1316" s="4">
        <f ca="1"/>
        <v>-1.2729031426782E-2</v>
      </c>
      <c r="M1316" s="4">
        <f ca="1"/>
        <v>0.95689266242955995</v>
      </c>
      <c r="N1316" s="4">
        <f ca="1"/>
        <v>22.452708430251999</v>
      </c>
      <c r="O1316" s="4">
        <f ca="1"/>
        <v>-2.8403180962331001</v>
      </c>
      <c r="P1316" s="4">
        <f ca="1"/>
        <v>30.135172499825</v>
      </c>
      <c r="Q1316" s="4">
        <f t="shared" ca="1" si="40"/>
        <v>-2.6211278792694099E-2</v>
      </c>
      <c r="R1316" s="4">
        <f t="shared" ca="1" si="41"/>
        <v>-3.1618949232575161E-2</v>
      </c>
      <c r="S1316" s="4">
        <f ca="1"/>
        <v>4.3022222222222002</v>
      </c>
      <c r="T1316" s="4">
        <f ca="1"/>
        <v>4.1661904761904998</v>
      </c>
      <c r="U1316" s="4">
        <f ca="1"/>
        <v>5.8301215638785999</v>
      </c>
      <c r="V1316" s="4">
        <f ca="1"/>
        <v>5.9870497952064996</v>
      </c>
      <c r="W1316" s="4">
        <f ca="1"/>
        <v>21.915380045187</v>
      </c>
      <c r="X1316" s="4">
        <f ca="1"/>
        <v>7.8060384659251003</v>
      </c>
      <c r="Y1316" s="4">
        <f ca="1"/>
        <v>15.081300745896</v>
      </c>
      <c r="Z1316" s="4">
        <f ca="1"/>
        <v>59.025329827554998</v>
      </c>
    </row>
    <row r="1317" spans="1:26" hidden="1" x14ac:dyDescent="0.25">
      <c r="A1317" s="3" t="s">
        <v>3799</v>
      </c>
      <c r="B1317" t="str">
        <v>华统股份</v>
      </c>
      <c r="C1317" s="8" t="str">
        <f ca="1"/>
        <v>制造业</v>
      </c>
      <c r="D1317" s="4">
        <f ca="1"/>
        <v>0.30816556374516002</v>
      </c>
      <c r="E1317" s="4">
        <f ca="1"/>
        <v>1.0863974972722E-2</v>
      </c>
      <c r="F1317" s="4">
        <f ca="1"/>
        <v>3.7205564444706997E-2</v>
      </c>
      <c r="G1317" s="4">
        <f ca="1"/>
        <v>0.31727398093371001</v>
      </c>
      <c r="H1317" s="4">
        <f ca="1"/>
        <v>8.2173580270201007E-3</v>
      </c>
      <c r="I1317" s="4">
        <f ca="1"/>
        <v>2.9599904562501E-2</v>
      </c>
      <c r="J1317" s="4">
        <f ca="1"/>
        <v>0.11210794460487</v>
      </c>
      <c r="K1317" s="4">
        <f ca="1"/>
        <v>3.7109163012529998E-3</v>
      </c>
      <c r="L1317" s="4">
        <f ca="1"/>
        <v>1.1319803807618E-2</v>
      </c>
      <c r="M1317" s="4">
        <f ca="1"/>
        <v>0.72149176515563995</v>
      </c>
      <c r="N1317" s="4">
        <f ca="1"/>
        <v>52.464569771519997</v>
      </c>
      <c r="O1317" s="4">
        <f ca="1"/>
        <v>23.351405081862001</v>
      </c>
      <c r="P1317" s="4">
        <f ca="1"/>
        <v>68.255557427688998</v>
      </c>
      <c r="Q1317" s="4">
        <f t="shared" ca="1" si="40"/>
        <v>4.3331931005458117E-2</v>
      </c>
      <c r="R1317" s="4">
        <f t="shared" ca="1" si="41"/>
        <v>5.4972060501439303E-2</v>
      </c>
      <c r="S1317" s="4">
        <f ca="1"/>
        <v>15.191555555556</v>
      </c>
      <c r="T1317" s="4">
        <f ca="1"/>
        <v>16.026666666667001</v>
      </c>
      <c r="U1317" s="4">
        <f ca="1"/>
        <v>40.246771043987998</v>
      </c>
      <c r="V1317" s="4">
        <f ca="1"/>
        <v>38.575231762725998</v>
      </c>
      <c r="W1317" s="4">
        <f ca="1"/>
        <v>-8.3352226464291004</v>
      </c>
      <c r="X1317" s="4">
        <f ca="1"/>
        <v>7.0462883389927002</v>
      </c>
      <c r="Y1317" s="4">
        <f ca="1"/>
        <v>42.558962884110997</v>
      </c>
      <c r="Z1317" s="4">
        <f ca="1"/>
        <v>43.165337206319997</v>
      </c>
    </row>
    <row r="1318" spans="1:26" hidden="1" x14ac:dyDescent="0.25">
      <c r="A1318" s="3" t="s">
        <v>3800</v>
      </c>
      <c r="B1318" t="str">
        <v>视源股份</v>
      </c>
      <c r="C1318" s="8" t="str">
        <f ca="1"/>
        <v>制造业</v>
      </c>
      <c r="D1318" s="4">
        <f ca="1"/>
        <v>-0.54484002649778995</v>
      </c>
      <c r="E1318" s="4">
        <f ca="1"/>
        <v>-1.6128122417502999E-2</v>
      </c>
      <c r="F1318" s="4">
        <f ca="1"/>
        <v>-3.5404690199746E-2</v>
      </c>
      <c r="G1318" s="4">
        <f ca="1"/>
        <v>-0.22094463895245001</v>
      </c>
      <c r="H1318" s="4">
        <f ca="1"/>
        <v>-6.0601095599193003E-3</v>
      </c>
      <c r="I1318" s="4">
        <f ca="1"/>
        <v>-5.6022829129019997E-3</v>
      </c>
      <c r="J1318" s="4">
        <f ca="1"/>
        <v>-0.30501283987772998</v>
      </c>
      <c r="K1318" s="4">
        <f ca="1"/>
        <v>-8.4443545651878005E-3</v>
      </c>
      <c r="L1318" s="4">
        <f ca="1"/>
        <v>-1.1939664919971E-2</v>
      </c>
      <c r="M1318" s="4">
        <f ca="1"/>
        <v>0.86164634710967003</v>
      </c>
      <c r="N1318" s="4">
        <f ca="1"/>
        <v>36.800731073682996</v>
      </c>
      <c r="O1318" s="4">
        <f ca="1"/>
        <v>-22.744568075667001</v>
      </c>
      <c r="P1318" s="4">
        <f ca="1"/>
        <v>38.770488632267998</v>
      </c>
      <c r="Q1318" s="4">
        <f t="shared" ca="1" si="40"/>
        <v>-3.4342701722567315E-2</v>
      </c>
      <c r="R1318" s="4">
        <f t="shared" ca="1" si="41"/>
        <v>-7.6679494271091525E-2</v>
      </c>
      <c r="S1318" s="4">
        <f ca="1"/>
        <v>48.151777777778001</v>
      </c>
      <c r="T1318" s="4">
        <f ca="1"/>
        <v>44.459523809524001</v>
      </c>
      <c r="U1318" s="4">
        <f ca="1"/>
        <v>75.831365930749996</v>
      </c>
      <c r="V1318" s="4">
        <f ca="1"/>
        <v>78.528237777542998</v>
      </c>
      <c r="W1318" s="4">
        <f ca="1"/>
        <v>9.5684715785210006</v>
      </c>
      <c r="X1318" s="4">
        <f ca="1"/>
        <v>7.1704142961204003</v>
      </c>
      <c r="Y1318" s="4">
        <f ca="1"/>
        <v>26.415422681342001</v>
      </c>
      <c r="Z1318" s="4">
        <f ca="1"/>
        <v>-0.10933750439558</v>
      </c>
    </row>
    <row r="1319" spans="1:26" hidden="1" x14ac:dyDescent="0.25">
      <c r="A1319" s="3" t="s">
        <v>3801</v>
      </c>
      <c r="B1319" t="str">
        <v>翔鹭钨业</v>
      </c>
      <c r="C1319" s="8" t="str">
        <f ca="1"/>
        <v>制造业</v>
      </c>
      <c r="D1319" s="4">
        <f ca="1"/>
        <v>0.24636947242129001</v>
      </c>
      <c r="E1319" s="4">
        <f ca="1"/>
        <v>5.9748628195618004E-3</v>
      </c>
      <c r="F1319" s="4">
        <f ca="1"/>
        <v>9.4949567441494007E-3</v>
      </c>
      <c r="G1319" s="4">
        <f ca="1"/>
        <v>-0.20829622639796999</v>
      </c>
      <c r="H1319" s="4">
        <f ca="1"/>
        <v>-5.8156641374663004E-3</v>
      </c>
      <c r="I1319" s="4">
        <f ca="1"/>
        <v>-1.3526120767744E-3</v>
      </c>
      <c r="J1319" s="4">
        <f ca="1"/>
        <v>1.09303758671E-2</v>
      </c>
      <c r="K1319" s="4">
        <f ca="1"/>
        <v>2.2949271411989999E-4</v>
      </c>
      <c r="L1319" s="4">
        <f ca="1"/>
        <v>4.8625344919150998E-3</v>
      </c>
      <c r="M1319" s="4">
        <f ca="1"/>
        <v>1.3104605626218</v>
      </c>
      <c r="N1319" s="4">
        <f ca="1"/>
        <v>41.780708423249997</v>
      </c>
      <c r="O1319" s="4">
        <f ca="1"/>
        <v>2.6890956035987998</v>
      </c>
      <c r="P1319" s="4">
        <f ca="1"/>
        <v>62.921975011321997</v>
      </c>
      <c r="Q1319" s="4">
        <f t="shared" ca="1" si="40"/>
        <v>1.7345546677087015E-2</v>
      </c>
      <c r="R1319" s="4">
        <f t="shared" ca="1" si="41"/>
        <v>-7.4686405744454022E-3</v>
      </c>
      <c r="S1319" s="4">
        <f ca="1"/>
        <v>8.5946666666667006</v>
      </c>
      <c r="T1319" s="4">
        <f ca="1"/>
        <v>8.5304761904762003</v>
      </c>
      <c r="U1319" s="4">
        <f ca="1"/>
        <v>24.365358612586999</v>
      </c>
      <c r="V1319" s="4">
        <f ca="1"/>
        <v>23.949933915934999</v>
      </c>
      <c r="W1319" s="4">
        <f ca="1"/>
        <v>0</v>
      </c>
      <c r="X1319" s="4">
        <f ca="1"/>
        <v>4.1870165188907</v>
      </c>
      <c r="Y1319" s="4">
        <f ca="1"/>
        <v>-0.69149006222401999</v>
      </c>
      <c r="Z1319" s="4">
        <f ca="1"/>
        <v>51.217343782405997</v>
      </c>
    </row>
    <row r="1320" spans="1:26" hidden="1" x14ac:dyDescent="0.25">
      <c r="A1320" s="3" t="s">
        <v>3802</v>
      </c>
      <c r="B1320" t="str">
        <v>泰嘉股份</v>
      </c>
      <c r="C1320" s="8" t="str">
        <f ca="1"/>
        <v>制造业</v>
      </c>
      <c r="D1320" s="4">
        <f ca="1"/>
        <v>0.60228782180866003</v>
      </c>
      <c r="E1320" s="4">
        <f ca="1"/>
        <v>1.7073558716916001E-2</v>
      </c>
      <c r="F1320" s="4">
        <f ca="1"/>
        <v>5.6554171539534001E-2</v>
      </c>
      <c r="G1320" s="4">
        <f ca="1"/>
        <v>0.51100845312638998</v>
      </c>
      <c r="H1320" s="4">
        <f ca="1"/>
        <v>2.0429519589891001E-2</v>
      </c>
      <c r="I1320" s="4">
        <f ca="1"/>
        <v>5.4253278018001998E-2</v>
      </c>
      <c r="J1320" s="4">
        <f ca="1"/>
        <v>0.39860052589480999</v>
      </c>
      <c r="K1320" s="4">
        <f ca="1"/>
        <v>2.2814506337975E-2</v>
      </c>
      <c r="L1320" s="4">
        <f ca="1"/>
        <v>3.9736834985246001E-2</v>
      </c>
      <c r="M1320" s="4">
        <f ca="1"/>
        <v>0.77739607537232003</v>
      </c>
      <c r="N1320" s="4">
        <f ca="1"/>
        <v>69.135821275105002</v>
      </c>
      <c r="O1320" s="4">
        <f ca="1"/>
        <v>71.776536705897996</v>
      </c>
      <c r="P1320" s="4">
        <f ca="1"/>
        <v>69.835233860431003</v>
      </c>
      <c r="Q1320" s="4">
        <f t="shared" ca="1" si="40"/>
        <v>5.7122708039507128E-2</v>
      </c>
      <c r="R1320" s="4">
        <f t="shared" ca="1" si="41"/>
        <v>0.12316069625867845</v>
      </c>
      <c r="S1320" s="4">
        <f ca="1"/>
        <v>21.792666666666999</v>
      </c>
      <c r="T1320" s="4">
        <f ca="1"/>
        <v>24.476666666667001</v>
      </c>
      <c r="U1320" s="4">
        <f ca="1"/>
        <v>43.383947407599997</v>
      </c>
      <c r="V1320" s="4">
        <f ca="1"/>
        <v>41.039651383573002</v>
      </c>
      <c r="W1320" s="4">
        <f ca="1"/>
        <v>30.947937134594</v>
      </c>
      <c r="X1320" s="4">
        <f ca="1"/>
        <v>34.918881305615997</v>
      </c>
      <c r="Y1320" s="4">
        <f ca="1"/>
        <v>35.729806215842999</v>
      </c>
      <c r="Z1320" s="4">
        <f ca="1"/>
        <v>67.103099873535001</v>
      </c>
    </row>
    <row r="1321" spans="1:26" hidden="1" x14ac:dyDescent="0.25">
      <c r="A1321" s="3" t="s">
        <v>3803</v>
      </c>
      <c r="B1321" t="str">
        <v>同兴达</v>
      </c>
      <c r="C1321" s="8" t="str">
        <f ca="1"/>
        <v>制造业</v>
      </c>
      <c r="D1321" s="4">
        <f ca="1"/>
        <v>1.2829888218876999E-3</v>
      </c>
      <c r="E1321" s="4">
        <f ca="1"/>
        <v>4.1461301839600001E-5</v>
      </c>
      <c r="F1321" s="4">
        <f ca="1"/>
        <v>1.1217560077401999E-2</v>
      </c>
      <c r="G1321" s="4">
        <f ca="1"/>
        <v>0.32182781038593999</v>
      </c>
      <c r="H1321" s="4">
        <f ca="1"/>
        <v>1.4944496286891E-2</v>
      </c>
      <c r="I1321" s="4">
        <f ca="1"/>
        <v>3.6282762217468997E-2</v>
      </c>
      <c r="J1321" s="4">
        <f ca="1"/>
        <v>0.34896535396603001</v>
      </c>
      <c r="K1321" s="4">
        <f ca="1"/>
        <v>1.1057955167026999E-2</v>
      </c>
      <c r="L1321" s="4">
        <f ca="1"/>
        <v>3.6048442522963998E-2</v>
      </c>
      <c r="M1321" s="4">
        <f ca="1"/>
        <v>0.80914686034389005</v>
      </c>
      <c r="N1321" s="4">
        <f ca="1"/>
        <v>51.770753538759003</v>
      </c>
      <c r="O1321" s="4">
        <f ca="1"/>
        <v>12.676282330753001</v>
      </c>
      <c r="P1321" s="4">
        <f ca="1"/>
        <v>73.154828526562994</v>
      </c>
      <c r="Q1321" s="4">
        <f t="shared" ca="1" si="40"/>
        <v>3.7837837837840269E-2</v>
      </c>
      <c r="R1321" s="4">
        <f t="shared" ca="1" si="41"/>
        <v>6.303190278976703E-2</v>
      </c>
      <c r="S1321" s="4">
        <f ca="1"/>
        <v>17.438888888889</v>
      </c>
      <c r="T1321" s="4">
        <f ca="1"/>
        <v>18.538095238095</v>
      </c>
      <c r="U1321" s="4">
        <f ca="1"/>
        <v>55.991233536023998</v>
      </c>
      <c r="V1321" s="4">
        <f ca="1"/>
        <v>53.949886480022997</v>
      </c>
      <c r="W1321" s="4">
        <f ca="1"/>
        <v>0</v>
      </c>
      <c r="X1321" s="4">
        <f ca="1"/>
        <v>10.759224857894001</v>
      </c>
      <c r="Y1321" s="4">
        <f ca="1"/>
        <v>4.6943312180622998</v>
      </c>
      <c r="Z1321" s="4">
        <f ca="1"/>
        <v>31.919983523049002</v>
      </c>
    </row>
    <row r="1322" spans="1:26" hidden="1" x14ac:dyDescent="0.25">
      <c r="A1322" s="3" t="s">
        <v>3804</v>
      </c>
      <c r="B1322" t="str">
        <v>英联股份</v>
      </c>
      <c r="C1322" s="8" t="str">
        <f ca="1"/>
        <v>制造业</v>
      </c>
      <c r="D1322" s="4">
        <f ca="1"/>
        <v>-6.7461726531086999E-3</v>
      </c>
      <c r="E1322" s="4">
        <f ca="1"/>
        <v>-1.597697729889E-4</v>
      </c>
      <c r="F1322" s="4">
        <f ca="1"/>
        <v>4.6523422991034003E-3</v>
      </c>
      <c r="G1322" s="4">
        <f ca="1"/>
        <v>-0.31077111414906999</v>
      </c>
      <c r="H1322" s="4">
        <f ca="1"/>
        <v>-8.5020832770198E-3</v>
      </c>
      <c r="I1322" s="4">
        <f ca="1"/>
        <v>-5.2608492367425003E-3</v>
      </c>
      <c r="J1322" s="4">
        <f ca="1"/>
        <v>-8.1220613565174002E-2</v>
      </c>
      <c r="K1322" s="4">
        <f ca="1"/>
        <v>-1.8126355204267999E-3</v>
      </c>
      <c r="L1322" s="4">
        <f ca="1"/>
        <v>2.7427682527767002E-3</v>
      </c>
      <c r="M1322" s="4">
        <f ca="1"/>
        <v>0.93480444603430002</v>
      </c>
      <c r="N1322" s="4">
        <f ca="1"/>
        <v>52.995688588344002</v>
      </c>
      <c r="O1322" s="4">
        <f ca="1"/>
        <v>31.435821042739001</v>
      </c>
      <c r="P1322" s="4">
        <f ca="1"/>
        <v>52.071819293654002</v>
      </c>
      <c r="Q1322" s="4">
        <f t="shared" ca="1" si="40"/>
        <v>1.6460905349797057E-2</v>
      </c>
      <c r="R1322" s="4">
        <f t="shared" ca="1" si="41"/>
        <v>-3.638703398629213E-2</v>
      </c>
      <c r="S1322" s="4">
        <f ca="1"/>
        <v>10.829777777778</v>
      </c>
      <c r="T1322" s="4">
        <f ca="1"/>
        <v>10.435714285714001</v>
      </c>
      <c r="U1322" s="4">
        <f ca="1"/>
        <v>28.220617792567001</v>
      </c>
      <c r="V1322" s="4">
        <f ca="1"/>
        <v>27.763603739246001</v>
      </c>
      <c r="W1322" s="4">
        <f ca="1"/>
        <v>0</v>
      </c>
      <c r="X1322" s="4">
        <f ca="1"/>
        <v>18.236936765172999</v>
      </c>
      <c r="Y1322" s="4">
        <f ca="1"/>
        <v>23.089382558236998</v>
      </c>
      <c r="Z1322" s="4">
        <f ca="1"/>
        <v>-17.282368156438999</v>
      </c>
    </row>
    <row r="1323" spans="1:26" hidden="1" x14ac:dyDescent="0.25">
      <c r="A1323" s="3" t="s">
        <v>3805</v>
      </c>
      <c r="B1323" t="str">
        <v>盐津铺子</v>
      </c>
      <c r="C1323" s="8" t="str">
        <f ca="1"/>
        <v>制造业</v>
      </c>
      <c r="D1323" s="4">
        <f ca="1"/>
        <v>0.66672094951382999</v>
      </c>
      <c r="E1323" s="4">
        <f ca="1"/>
        <v>2.3374543754880999E-2</v>
      </c>
      <c r="F1323" s="4">
        <f ca="1"/>
        <v>4.7722930703671E-2</v>
      </c>
      <c r="G1323" s="4">
        <f ca="1"/>
        <v>0.36845206679353998</v>
      </c>
      <c r="H1323" s="4">
        <f ca="1"/>
        <v>1.031826984288E-2</v>
      </c>
      <c r="I1323" s="4">
        <f ca="1"/>
        <v>2.9082025869662E-2</v>
      </c>
      <c r="J1323" s="4">
        <f ca="1"/>
        <v>0.1404061941161</v>
      </c>
      <c r="K1323" s="4">
        <f ca="1"/>
        <v>4.8379428088046999E-3</v>
      </c>
      <c r="L1323" s="4">
        <f ca="1"/>
        <v>1.2408376019807E-2</v>
      </c>
      <c r="M1323" s="4">
        <f ca="1"/>
        <v>0.56913413113572997</v>
      </c>
      <c r="N1323" s="4">
        <f ca="1"/>
        <v>36.818338408153998</v>
      </c>
      <c r="O1323" s="4">
        <f ca="1"/>
        <v>21.783877940471001</v>
      </c>
      <c r="P1323" s="4">
        <f ca="1"/>
        <v>54.670641514429001</v>
      </c>
      <c r="Q1323" s="4">
        <f t="shared" ca="1" si="40"/>
        <v>4.3886198547165869E-2</v>
      </c>
      <c r="R1323" s="4">
        <f t="shared" ca="1" si="41"/>
        <v>1.6566897897183266E-2</v>
      </c>
      <c r="S1323" s="4">
        <f ca="1"/>
        <v>75.926888888888996</v>
      </c>
      <c r="T1323" s="4">
        <f ca="1"/>
        <v>77.184761904761999</v>
      </c>
      <c r="U1323" s="4">
        <f ca="1"/>
        <v>128.17541453614001</v>
      </c>
      <c r="V1323" s="4">
        <f ca="1"/>
        <v>122.78676997026</v>
      </c>
      <c r="W1323" s="4">
        <f ca="1"/>
        <v>33.241189778180001</v>
      </c>
      <c r="X1323" s="4">
        <f ca="1"/>
        <v>27.401484852058001</v>
      </c>
      <c r="Y1323" s="4">
        <f ca="1"/>
        <v>13.924815433931</v>
      </c>
      <c r="Z1323" s="4">
        <f ca="1"/>
        <v>32.128601444357997</v>
      </c>
    </row>
    <row r="1324" spans="1:26" hidden="1" x14ac:dyDescent="0.25">
      <c r="A1324" s="3" t="s">
        <v>3806</v>
      </c>
      <c r="B1324" t="str">
        <v>高斯贝尔</v>
      </c>
      <c r="C1324" s="8" t="str">
        <f ca="1"/>
        <v>制造业</v>
      </c>
      <c r="D1324" s="4">
        <f ca="1"/>
        <v>-7.7181712843303996E-2</v>
      </c>
      <c r="E1324" s="4">
        <f ca="1"/>
        <v>-1.6170780850372E-3</v>
      </c>
      <c r="F1324" s="4">
        <f ca="1"/>
        <v>6.8346478546665E-3</v>
      </c>
      <c r="G1324" s="4">
        <f ca="1"/>
        <v>0.17939865165714999</v>
      </c>
      <c r="H1324" s="4">
        <f ca="1"/>
        <v>4.3025719618717999E-3</v>
      </c>
      <c r="I1324" s="4">
        <f ca="1"/>
        <v>2.5868219449287001E-2</v>
      </c>
      <c r="J1324" s="4">
        <f ca="1"/>
        <v>0.16965581323359999</v>
      </c>
      <c r="K1324" s="4">
        <f ca="1"/>
        <v>5.0822100985668996E-3</v>
      </c>
      <c r="L1324" s="4">
        <f ca="1"/>
        <v>2.2677464774212001E-2</v>
      </c>
      <c r="M1324" s="4">
        <f ca="1"/>
        <v>1.5085083588956001</v>
      </c>
      <c r="N1324" s="4">
        <f ca="1"/>
        <v>50.988164096772998</v>
      </c>
      <c r="O1324" s="4">
        <f ca="1"/>
        <v>25.713970134829001</v>
      </c>
      <c r="P1324" s="4">
        <f ca="1"/>
        <v>64.083594716614996</v>
      </c>
      <c r="Q1324" s="4">
        <f t="shared" ca="1" si="40"/>
        <v>1.8653932248857943E-2</v>
      </c>
      <c r="R1324" s="4">
        <f t="shared" ca="1" si="41"/>
        <v>8.098006644531329E-3</v>
      </c>
      <c r="S1324" s="4">
        <f ca="1"/>
        <v>11.007999999999999</v>
      </c>
      <c r="T1324" s="4">
        <f ca="1"/>
        <v>11.097142857143</v>
      </c>
      <c r="U1324" s="4">
        <f ca="1"/>
        <v>11.398282333333</v>
      </c>
      <c r="V1324" s="4">
        <f ca="1"/>
        <v>11.189553166667</v>
      </c>
      <c r="W1324" s="4">
        <f ca="1"/>
        <v>0</v>
      </c>
      <c r="X1324" s="4">
        <f ca="1"/>
        <v>-15.605364684988</v>
      </c>
      <c r="Y1324" s="4">
        <f ca="1"/>
        <v>-17.802964636597999</v>
      </c>
      <c r="Z1324" s="4">
        <f ca="1"/>
        <v>0</v>
      </c>
    </row>
    <row r="1325" spans="1:26" hidden="1" x14ac:dyDescent="0.25">
      <c r="A1325" s="3" t="s">
        <v>3807</v>
      </c>
      <c r="B1325" t="str">
        <v>威星智能</v>
      </c>
      <c r="C1325" s="8" t="str">
        <f ca="1"/>
        <v>制造业</v>
      </c>
      <c r="D1325" s="4">
        <f ca="1"/>
        <v>3.8670988287698001E-2</v>
      </c>
      <c r="E1325" s="4">
        <f ca="1"/>
        <v>-4.3846998895808002E-3</v>
      </c>
      <c r="F1325" s="4">
        <f ca="1"/>
        <v>-2.1618502948999999E-5</v>
      </c>
      <c r="G1325" s="4">
        <f ca="1"/>
        <v>0.39487908173616998</v>
      </c>
      <c r="H1325" s="4">
        <f ca="1"/>
        <v>-2.9185673350447999E-2</v>
      </c>
      <c r="I1325" s="4">
        <f ca="1"/>
        <v>1.5826062689449E-2</v>
      </c>
      <c r="J1325" s="4">
        <f ca="1"/>
        <v>0.25231085002430997</v>
      </c>
      <c r="K1325" s="4">
        <f ca="1"/>
        <v>1.1620132106706E-2</v>
      </c>
      <c r="L1325" s="4">
        <f ca="1"/>
        <v>1.8987630967623001E-2</v>
      </c>
      <c r="M1325" s="4">
        <f ca="1"/>
        <v>0.96771639055878</v>
      </c>
      <c r="N1325" s="4">
        <f ca="1"/>
        <v>42.008265367381</v>
      </c>
      <c r="O1325" s="4">
        <f ca="1"/>
        <v>45.464257672635</v>
      </c>
      <c r="P1325" s="4">
        <f ca="1"/>
        <v>67.473645408660005</v>
      </c>
      <c r="Q1325" s="4">
        <f t="shared" ca="1" si="40"/>
        <v>3.8659793814577576E-3</v>
      </c>
      <c r="R1325" s="4">
        <f t="shared" ca="1" si="41"/>
        <v>6.9661324406667988E-2</v>
      </c>
      <c r="S1325" s="4">
        <f ca="1"/>
        <v>16.975555555555999</v>
      </c>
      <c r="T1325" s="4">
        <f ca="1"/>
        <v>18.158095238095001</v>
      </c>
      <c r="U1325" s="4">
        <f ca="1"/>
        <v>39.093913660811999</v>
      </c>
      <c r="V1325" s="4">
        <f ca="1"/>
        <v>38.943359436187002</v>
      </c>
      <c r="W1325" s="4">
        <f ca="1"/>
        <v>-10.563795183205</v>
      </c>
      <c r="X1325" s="4">
        <f ca="1"/>
        <v>-3.9248079553949</v>
      </c>
      <c r="Y1325" s="4">
        <f ca="1"/>
        <v>11.863258144869</v>
      </c>
      <c r="Z1325" s="4">
        <f ca="1"/>
        <v>0</v>
      </c>
    </row>
    <row r="1326" spans="1:26" hidden="1" x14ac:dyDescent="0.25">
      <c r="A1326" s="3" t="s">
        <v>3808</v>
      </c>
      <c r="B1326" t="str">
        <v>科达利</v>
      </c>
      <c r="C1326" s="8" t="str">
        <f ca="1"/>
        <v>制造业</v>
      </c>
      <c r="D1326" s="4">
        <f ca="1"/>
        <v>0.41662624969912998</v>
      </c>
      <c r="E1326" s="4">
        <f ca="1"/>
        <v>9.4429347872933E-3</v>
      </c>
      <c r="F1326" s="4">
        <f ca="1"/>
        <v>3.5628191721048003E-2</v>
      </c>
      <c r="G1326" s="4">
        <f ca="1"/>
        <v>-8.0391290337435001E-2</v>
      </c>
      <c r="H1326" s="4">
        <f ca="1"/>
        <v>-1.8753164012055999E-3</v>
      </c>
      <c r="I1326" s="4">
        <f ca="1"/>
        <v>6.1425309683015E-3</v>
      </c>
      <c r="J1326" s="4">
        <f ca="1"/>
        <v>-0.31735455935501</v>
      </c>
      <c r="K1326" s="4">
        <f ca="1"/>
        <v>-1.1466718677258E-2</v>
      </c>
      <c r="L1326" s="4">
        <f ca="1"/>
        <v>-1.5629815055742999E-2</v>
      </c>
      <c r="M1326" s="4">
        <f ca="1"/>
        <v>1.0520616219781</v>
      </c>
      <c r="N1326" s="4">
        <f ca="1"/>
        <v>53.518279227792</v>
      </c>
      <c r="O1326" s="4">
        <f ca="1"/>
        <v>-18.015275426207001</v>
      </c>
      <c r="P1326" s="4">
        <f ca="1"/>
        <v>41.068978460903999</v>
      </c>
      <c r="Q1326" s="4">
        <f t="shared" ca="1" si="40"/>
        <v>5.1447607283862329E-2</v>
      </c>
      <c r="R1326" s="4">
        <f t="shared" ca="1" si="41"/>
        <v>-4.3068242492456409E-2</v>
      </c>
      <c r="S1326" s="4">
        <f ca="1"/>
        <v>92.396000000000001</v>
      </c>
      <c r="T1326" s="4">
        <f ca="1"/>
        <v>88.416666666666998</v>
      </c>
      <c r="U1326" s="4">
        <f ca="1"/>
        <v>145.11825134366001</v>
      </c>
      <c r="V1326" s="4">
        <f ca="1"/>
        <v>138.01757723195999</v>
      </c>
      <c r="W1326" s="4">
        <f ca="1"/>
        <v>57.988668762966</v>
      </c>
      <c r="X1326" s="4">
        <f ca="1"/>
        <v>57.145281934231001</v>
      </c>
      <c r="Y1326" s="4">
        <f ca="1"/>
        <v>55.443848934062999</v>
      </c>
      <c r="Z1326" s="4">
        <f ca="1"/>
        <v>-1.2062220941502999</v>
      </c>
    </row>
    <row r="1327" spans="1:26" hidden="1" x14ac:dyDescent="0.25">
      <c r="A1327" s="3" t="s">
        <v>3809</v>
      </c>
      <c r="B1327" t="str">
        <v>麦格米特</v>
      </c>
      <c r="C1327" s="8" t="str">
        <f ca="1"/>
        <v>制造业</v>
      </c>
      <c r="D1327" s="4">
        <f ca="1"/>
        <v>-0.40597141105112</v>
      </c>
      <c r="E1327" s="4">
        <f ca="1"/>
        <v>-1.3634225489818E-2</v>
      </c>
      <c r="F1327" s="4">
        <f ca="1"/>
        <v>-1.4829289332763E-2</v>
      </c>
      <c r="G1327" s="4">
        <f ca="1"/>
        <v>-0.33577796521259001</v>
      </c>
      <c r="H1327" s="4">
        <f ca="1"/>
        <v>-9.2353543246236E-3</v>
      </c>
      <c r="I1327" s="4">
        <f ca="1"/>
        <v>-8.2470405688085998E-3</v>
      </c>
      <c r="J1327" s="4">
        <f ca="1"/>
        <v>-0.32406148008703001</v>
      </c>
      <c r="K1327" s="4">
        <f ca="1"/>
        <v>-7.5565174935725002E-3</v>
      </c>
      <c r="L1327" s="4">
        <f ca="1"/>
        <v>-7.9133620498573008E-3</v>
      </c>
      <c r="M1327" s="4">
        <f ca="1"/>
        <v>0.82454803825474998</v>
      </c>
      <c r="N1327" s="4">
        <f ca="1"/>
        <v>39.263139508569999</v>
      </c>
      <c r="O1327" s="4">
        <f ca="1"/>
        <v>-6.5213979466204997</v>
      </c>
      <c r="P1327" s="4">
        <f ca="1"/>
        <v>37.811202229176999</v>
      </c>
      <c r="Q1327" s="4">
        <f t="shared" ca="1" si="40"/>
        <v>-2.6006154588789247E-2</v>
      </c>
      <c r="R1327" s="4">
        <f t="shared" ca="1" si="41"/>
        <v>-5.5581295847586198E-2</v>
      </c>
      <c r="S1327" s="4">
        <f ca="1"/>
        <v>28.640444444444</v>
      </c>
      <c r="T1327" s="4">
        <f ca="1"/>
        <v>27.048571428571002</v>
      </c>
      <c r="U1327" s="4">
        <f ca="1"/>
        <v>62.213774742376998</v>
      </c>
      <c r="V1327" s="4">
        <f ca="1"/>
        <v>63.874915673734002</v>
      </c>
      <c r="W1327" s="4">
        <f ca="1"/>
        <v>9.5289581542422006</v>
      </c>
      <c r="X1327" s="4">
        <f ca="1"/>
        <v>15.451900121612001</v>
      </c>
      <c r="Y1327" s="4">
        <f ca="1"/>
        <v>28.908890348996</v>
      </c>
      <c r="Z1327" s="4">
        <f ca="1"/>
        <v>0</v>
      </c>
    </row>
    <row r="1328" spans="1:26" hidden="1" x14ac:dyDescent="0.25">
      <c r="A1328" s="3" t="s">
        <v>3810</v>
      </c>
      <c r="B1328" t="str">
        <v>道道全</v>
      </c>
      <c r="C1328" s="8" t="str">
        <f ca="1"/>
        <v>制造业</v>
      </c>
      <c r="D1328" s="4">
        <f ca="1"/>
        <v>0.16539248424506001</v>
      </c>
      <c r="E1328" s="4">
        <f ca="1"/>
        <v>4.0002542708600002E-3</v>
      </c>
      <c r="F1328" s="4">
        <f ca="1"/>
        <v>1.8295415662349001E-2</v>
      </c>
      <c r="G1328" s="4">
        <f ca="1"/>
        <v>8.7596910007432999E-2</v>
      </c>
      <c r="H1328" s="4">
        <f ca="1"/>
        <v>1.6847161565558E-3</v>
      </c>
      <c r="I1328" s="4">
        <f ca="1"/>
        <v>1.1526704198132001E-2</v>
      </c>
      <c r="J1328" s="4">
        <f ca="1"/>
        <v>-3.1688286209710002E-2</v>
      </c>
      <c r="K1328" s="4">
        <f ca="1"/>
        <v>-6.1137196865950004E-4</v>
      </c>
      <c r="L1328" s="4">
        <f ca="1"/>
        <v>4.6639182124615999E-3</v>
      </c>
      <c r="M1328" s="4">
        <f ca="1"/>
        <v>1.3815908487605</v>
      </c>
      <c r="N1328" s="4">
        <f ca="1"/>
        <v>45.682412120728003</v>
      </c>
      <c r="O1328" s="4">
        <f ca="1"/>
        <v>-4.1021416708857998</v>
      </c>
      <c r="P1328" s="4">
        <f ca="1"/>
        <v>55.453381215816997</v>
      </c>
      <c r="Q1328" s="4">
        <f t="shared" ca="1" si="40"/>
        <v>1.9478573569076195E-2</v>
      </c>
      <c r="R1328" s="4">
        <f t="shared" ca="1" si="41"/>
        <v>-6.4452199142344558E-3</v>
      </c>
      <c r="S1328" s="4">
        <f ca="1"/>
        <v>11.116888888888999</v>
      </c>
      <c r="T1328" s="4">
        <f ca="1"/>
        <v>11.045238095238</v>
      </c>
      <c r="U1328" s="4">
        <f ca="1"/>
        <v>34.541672412175998</v>
      </c>
      <c r="V1328" s="4">
        <f ca="1"/>
        <v>33.881705126229001</v>
      </c>
      <c r="W1328" s="4">
        <f ca="1"/>
        <v>0</v>
      </c>
      <c r="X1328" s="4">
        <f ca="1"/>
        <v>19.518037965744</v>
      </c>
      <c r="Y1328" s="4">
        <f ca="1"/>
        <v>21.628963889514001</v>
      </c>
      <c r="Z1328" s="4">
        <f ca="1"/>
        <v>119.67742884392</v>
      </c>
    </row>
    <row r="1329" spans="1:26" hidden="1" x14ac:dyDescent="0.25">
      <c r="A1329" s="3" t="s">
        <v>3811</v>
      </c>
      <c r="B1329" t="str">
        <v>皮阿诺</v>
      </c>
      <c r="C1329" s="8" t="str">
        <f ca="1"/>
        <v>制造业</v>
      </c>
      <c r="D1329" s="4">
        <f ca="1"/>
        <v>-0.54535610977755999</v>
      </c>
      <c r="E1329" s="4">
        <f ca="1"/>
        <v>-2.4877959610665999E-2</v>
      </c>
      <c r="F1329" s="4">
        <f ca="1"/>
        <v>-1.1735905804835E-2</v>
      </c>
      <c r="G1329" s="4">
        <f ca="1"/>
        <v>-0.62671781962759998</v>
      </c>
      <c r="H1329" s="4">
        <f ca="1"/>
        <v>-2.9275968002225001E-2</v>
      </c>
      <c r="I1329" s="4">
        <f ca="1"/>
        <v>-2.4529587663889001E-2</v>
      </c>
      <c r="J1329" s="4">
        <f ca="1"/>
        <v>-0.41741162787507002</v>
      </c>
      <c r="K1329" s="4">
        <f ca="1"/>
        <v>-1.2723945163101999E-2</v>
      </c>
      <c r="L1329" s="4">
        <f ca="1"/>
        <v>-1.6294790872572001E-2</v>
      </c>
      <c r="M1329" s="4">
        <f ca="1"/>
        <v>0.96633411700658001</v>
      </c>
      <c r="N1329" s="4">
        <f ca="1"/>
        <v>42.886833546120002</v>
      </c>
      <c r="O1329" s="4">
        <f ca="1"/>
        <v>-2.3778906995711</v>
      </c>
      <c r="P1329" s="4">
        <f ca="1"/>
        <v>28.835088103392</v>
      </c>
      <c r="Q1329" s="4">
        <f t="shared" ca="1" si="40"/>
        <v>-1.6688061617448249E-2</v>
      </c>
      <c r="R1329" s="4">
        <f t="shared" ca="1" si="41"/>
        <v>-7.7808205720169415E-2</v>
      </c>
      <c r="S1329" s="4">
        <f ca="1"/>
        <v>15.510666666666999</v>
      </c>
      <c r="T1329" s="4">
        <f ca="1"/>
        <v>14.303809523809999</v>
      </c>
      <c r="U1329" s="4">
        <f ca="1"/>
        <v>36.681383680082</v>
      </c>
      <c r="V1329" s="4">
        <f ca="1"/>
        <v>37.303913690317998</v>
      </c>
      <c r="W1329" s="4">
        <f ca="1"/>
        <v>-4.5346901181207002</v>
      </c>
      <c r="X1329" s="4">
        <f ca="1"/>
        <v>-0.45031242689852002</v>
      </c>
      <c r="Y1329" s="4">
        <f ca="1"/>
        <v>6.5258447116604996</v>
      </c>
      <c r="Z1329" s="4">
        <f ca="1"/>
        <v>20.011562667027</v>
      </c>
    </row>
    <row r="1330" spans="1:26" hidden="1" x14ac:dyDescent="0.25">
      <c r="A1330" s="3" t="s">
        <v>3812</v>
      </c>
      <c r="B1330" t="str">
        <v>捷荣技术</v>
      </c>
      <c r="C1330" s="8" t="str">
        <f ca="1"/>
        <v>制造业</v>
      </c>
      <c r="D1330" s="4">
        <f ca="1"/>
        <v>-0.42823556858091</v>
      </c>
      <c r="E1330" s="4">
        <f ca="1"/>
        <v>-7.1271917771440998E-2</v>
      </c>
      <c r="F1330" s="4">
        <f ca="1"/>
        <v>-5.9592840801647E-2</v>
      </c>
      <c r="G1330" s="4">
        <f ca="1"/>
        <v>0.22300090629315</v>
      </c>
      <c r="H1330" s="4">
        <f ca="1"/>
        <v>2.0678248080806001E-2</v>
      </c>
      <c r="I1330" s="4">
        <f ca="1"/>
        <v>5.5738695045002999E-2</v>
      </c>
      <c r="J1330" s="4">
        <f ca="1"/>
        <v>0.52332255305733</v>
      </c>
      <c r="K1330" s="4">
        <f ca="1"/>
        <v>2.2073326044042999E-2</v>
      </c>
      <c r="L1330" s="4">
        <f ca="1"/>
        <v>0.13653827889285999</v>
      </c>
      <c r="M1330" s="4">
        <f ca="1"/>
        <v>1.3954488266333001</v>
      </c>
      <c r="N1330" s="4">
        <f ca="1"/>
        <v>84.082593749265001</v>
      </c>
      <c r="O1330" s="4">
        <f ca="1"/>
        <v>106.51634916518</v>
      </c>
      <c r="P1330" s="4">
        <f ca="1"/>
        <v>52.300692124408997</v>
      </c>
      <c r="Q1330" s="4">
        <f t="shared" ca="1" si="40"/>
        <v>-0.113035753941824</v>
      </c>
      <c r="R1330" s="4">
        <f t="shared" ca="1" si="41"/>
        <v>3.9377803439766518E-2</v>
      </c>
      <c r="S1330" s="4">
        <f ca="1"/>
        <v>35.628</v>
      </c>
      <c r="T1330" s="4">
        <f ca="1"/>
        <v>37.030952380952002</v>
      </c>
      <c r="U1330" s="4">
        <f ca="1"/>
        <v>34.004284171239</v>
      </c>
      <c r="V1330" s="4">
        <f ca="1"/>
        <v>38.337829650247997</v>
      </c>
      <c r="W1330" s="4">
        <f ca="1"/>
        <v>0</v>
      </c>
      <c r="X1330" s="4">
        <f ca="1"/>
        <v>-0.98220549043148997</v>
      </c>
      <c r="Y1330" s="4">
        <f ca="1"/>
        <v>-1.813431976131</v>
      </c>
      <c r="Z1330" s="4">
        <f ca="1"/>
        <v>-27.610976570028999</v>
      </c>
    </row>
    <row r="1331" spans="1:26" hidden="1" x14ac:dyDescent="0.25">
      <c r="A1331" s="3" t="s">
        <v>3813</v>
      </c>
      <c r="B1331" t="str">
        <v>美芝股份</v>
      </c>
      <c r="C1331" s="8" t="str">
        <f ca="1"/>
        <v>建筑业</v>
      </c>
      <c r="D1331" s="4">
        <f ca="1"/>
        <v>0.42660397396705002</v>
      </c>
      <c r="E1331" s="4">
        <f ca="1"/>
        <v>1.3310594270744E-2</v>
      </c>
      <c r="F1331" s="4">
        <f ca="1"/>
        <v>2.1515894785903E-2</v>
      </c>
      <c r="G1331" s="4">
        <f ca="1"/>
        <v>0.21127004718831</v>
      </c>
      <c r="H1331" s="4">
        <f ca="1"/>
        <v>5.5029701881251997E-3</v>
      </c>
      <c r="I1331" s="4">
        <f ca="1"/>
        <v>1.2845095000466E-2</v>
      </c>
      <c r="J1331" s="4">
        <f ca="1"/>
        <v>4.1558674753742003E-2</v>
      </c>
      <c r="K1331" s="4">
        <f ca="1"/>
        <v>8.8573586412799997E-4</v>
      </c>
      <c r="L1331" s="4">
        <f ca="1"/>
        <v>8.5034931420914003E-3</v>
      </c>
      <c r="M1331" s="4">
        <f ca="1"/>
        <v>0.92598269321526006</v>
      </c>
      <c r="N1331" s="4">
        <f ca="1"/>
        <v>45.924814751893003</v>
      </c>
      <c r="O1331" s="4">
        <f ca="1"/>
        <v>9.2163527746167002</v>
      </c>
      <c r="P1331" s="4">
        <f ca="1"/>
        <v>65.190820187504002</v>
      </c>
      <c r="Q1331" s="4">
        <f t="shared" ca="1" si="40"/>
        <v>2.4917724494593309E-2</v>
      </c>
      <c r="R1331" s="4">
        <f t="shared" ca="1" si="41"/>
        <v>1.1125507575124302E-2</v>
      </c>
      <c r="S1331" s="4">
        <f ca="1"/>
        <v>10.609111111111</v>
      </c>
      <c r="T1331" s="4">
        <f ca="1"/>
        <v>10.727142857143001</v>
      </c>
      <c r="U1331" s="4">
        <f ca="1"/>
        <v>13.14213</v>
      </c>
      <c r="V1331" s="4">
        <f ca="1"/>
        <v>12.8226195</v>
      </c>
      <c r="W1331" s="4">
        <f ca="1"/>
        <v>0</v>
      </c>
      <c r="X1331" s="4">
        <f ca="1"/>
        <v>22.339213616818</v>
      </c>
      <c r="Y1331" s="4">
        <f ca="1"/>
        <v>13.388289111236</v>
      </c>
      <c r="Z1331" s="4">
        <f ca="1"/>
        <v>0</v>
      </c>
    </row>
    <row r="1332" spans="1:26" hidden="1" x14ac:dyDescent="0.25">
      <c r="A1332" s="3" t="s">
        <v>3814</v>
      </c>
      <c r="B1332" t="str">
        <v>三晖电气</v>
      </c>
      <c r="C1332" s="8" t="str">
        <f ca="1"/>
        <v>制造业</v>
      </c>
      <c r="D1332" s="4">
        <f ca="1"/>
        <v>-0.12266743329454</v>
      </c>
      <c r="E1332" s="4">
        <f ca="1"/>
        <v>-3.0845688655814002E-3</v>
      </c>
      <c r="F1332" s="4">
        <f ca="1"/>
        <v>1.3908840596521001E-3</v>
      </c>
      <c r="G1332" s="4">
        <f ca="1"/>
        <v>-5.5721619211489999E-2</v>
      </c>
      <c r="H1332" s="4">
        <f ca="1"/>
        <v>-1.3098013824708E-3</v>
      </c>
      <c r="I1332" s="4">
        <f ca="1"/>
        <v>3.7323356551265999E-3</v>
      </c>
      <c r="J1332" s="4">
        <f ca="1"/>
        <v>-0.26887846494118001</v>
      </c>
      <c r="K1332" s="4">
        <f ca="1"/>
        <v>-5.6811263419748997E-3</v>
      </c>
      <c r="L1332" s="4">
        <f ca="1"/>
        <v>-4.3565372532656998E-3</v>
      </c>
      <c r="M1332" s="4">
        <f ca="1"/>
        <v>0.82898622691377</v>
      </c>
      <c r="N1332" s="4">
        <f ca="1"/>
        <v>32.992562605967002</v>
      </c>
      <c r="O1332" s="4">
        <f ca="1"/>
        <v>7.2057211530726999</v>
      </c>
      <c r="P1332" s="4">
        <f ca="1"/>
        <v>48.628257096410003</v>
      </c>
      <c r="Q1332" s="4">
        <f t="shared" ca="1" si="40"/>
        <v>5.0335570469874288E-3</v>
      </c>
      <c r="R1332" s="4">
        <f t="shared" ca="1" si="41"/>
        <v>-1.5986219500679775E-2</v>
      </c>
      <c r="S1332" s="4">
        <f ca="1"/>
        <v>18.134666666666998</v>
      </c>
      <c r="T1332" s="4">
        <f ca="1"/>
        <v>17.844761904761999</v>
      </c>
      <c r="U1332" s="4">
        <f ca="1"/>
        <v>29.300443275033999</v>
      </c>
      <c r="V1332" s="4">
        <f ca="1"/>
        <v>29.153696480668</v>
      </c>
      <c r="W1332" s="4">
        <f ca="1"/>
        <v>-25.937311964658001</v>
      </c>
      <c r="X1332" s="4">
        <f ca="1"/>
        <v>-9.8474133342112005</v>
      </c>
      <c r="Y1332" s="4">
        <f ca="1"/>
        <v>2.3267536879741</v>
      </c>
      <c r="Z1332" s="4">
        <f ca="1"/>
        <v>-3.9138762989334999</v>
      </c>
    </row>
    <row r="1333" spans="1:26" hidden="1" x14ac:dyDescent="0.25">
      <c r="A1333" s="3" t="s">
        <v>3815</v>
      </c>
      <c r="B1333" t="str">
        <v>力盛体育</v>
      </c>
      <c r="C1333" s="8" t="str">
        <f ca="1"/>
        <v>文化、体育和娱乐业</v>
      </c>
      <c r="D1333" s="4">
        <f ca="1"/>
        <v>7.0136075805259004E-2</v>
      </c>
      <c r="E1333" s="4">
        <f ca="1"/>
        <v>2.2127019551613E-3</v>
      </c>
      <c r="F1333" s="4">
        <f ca="1"/>
        <v>9.0802232851954004E-3</v>
      </c>
      <c r="G1333" s="4">
        <f ca="1"/>
        <v>-0.18535632485855</v>
      </c>
      <c r="H1333" s="4">
        <f ca="1"/>
        <v>-4.5500413563890002E-3</v>
      </c>
      <c r="I1333" s="4">
        <f ca="1"/>
        <v>-7.2281855150620005E-4</v>
      </c>
      <c r="J1333" s="4">
        <f ca="1"/>
        <v>-0.31531469614113999</v>
      </c>
      <c r="K1333" s="4">
        <f ca="1"/>
        <v>-7.2257856212717998E-3</v>
      </c>
      <c r="L1333" s="4">
        <f ca="1"/>
        <v>-6.9626560978014998E-3</v>
      </c>
      <c r="M1333" s="4">
        <f ca="1"/>
        <v>0.69214717084324995</v>
      </c>
      <c r="N1333" s="4">
        <f ca="1"/>
        <v>49.460397846554002</v>
      </c>
      <c r="O1333" s="4">
        <f ca="1"/>
        <v>3.6093426438740002</v>
      </c>
      <c r="P1333" s="4">
        <f ca="1"/>
        <v>41.446967455237001</v>
      </c>
      <c r="Q1333" s="4">
        <f t="shared" ca="1" si="40"/>
        <v>2.4158666526004957E-2</v>
      </c>
      <c r="R1333" s="4">
        <f t="shared" ca="1" si="41"/>
        <v>-2.2894322504261929E-2</v>
      </c>
      <c r="S1333" s="4">
        <f ca="1"/>
        <v>16.291555555555998</v>
      </c>
      <c r="T1333" s="4">
        <f ca="1"/>
        <v>15.918571428570999</v>
      </c>
      <c r="U1333" s="4">
        <f ca="1"/>
        <v>32.554387814400002</v>
      </c>
      <c r="V1333" s="4">
        <f ca="1"/>
        <v>31.786469107199999</v>
      </c>
      <c r="W1333" s="4">
        <f ca="1"/>
        <v>0</v>
      </c>
      <c r="X1333" s="4">
        <f ca="1"/>
        <v>-16.276513110046999</v>
      </c>
      <c r="Y1333" s="4">
        <f ca="1"/>
        <v>11.680523940438</v>
      </c>
      <c r="Z1333" s="4">
        <f ca="1"/>
        <v>-30.626081070503002</v>
      </c>
    </row>
    <row r="1334" spans="1:26" hidden="1" x14ac:dyDescent="0.25">
      <c r="A1334" s="3" t="s">
        <v>3816</v>
      </c>
      <c r="B1334" t="str">
        <v>洁美科技</v>
      </c>
      <c r="C1334" s="8" t="str">
        <f ca="1"/>
        <v>制造业</v>
      </c>
      <c r="D1334" s="4">
        <f ca="1"/>
        <v>-0.16360642089856001</v>
      </c>
      <c r="E1334" s="4">
        <f ca="1"/>
        <v>-4.3463597865368003E-3</v>
      </c>
      <c r="F1334" s="4">
        <f ca="1"/>
        <v>1.083256009281E-4</v>
      </c>
      <c r="G1334" s="4">
        <f ca="1"/>
        <v>0.16390053048524</v>
      </c>
      <c r="H1334" s="4">
        <f ca="1"/>
        <v>5.1884382679523999E-3</v>
      </c>
      <c r="I1334" s="4">
        <f ca="1"/>
        <v>1.0586505270906E-2</v>
      </c>
      <c r="J1334" s="4">
        <f ca="1"/>
        <v>3.2073675159087003E-2</v>
      </c>
      <c r="K1334" s="4">
        <f ca="1"/>
        <v>8.1562733501029997E-4</v>
      </c>
      <c r="L1334" s="4">
        <f ca="1"/>
        <v>6.2173953676894003E-3</v>
      </c>
      <c r="M1334" s="4">
        <f ca="1"/>
        <v>1.0207168227590999</v>
      </c>
      <c r="N1334" s="4">
        <f ca="1"/>
        <v>34.232132239587997</v>
      </c>
      <c r="O1334" s="4">
        <f ca="1"/>
        <v>-9.2541079378647009</v>
      </c>
      <c r="P1334" s="4">
        <f ca="1"/>
        <v>48.919925691368</v>
      </c>
      <c r="Q1334" s="4">
        <f t="shared" ca="1" si="40"/>
        <v>4.9031625397912308E-3</v>
      </c>
      <c r="R1334" s="4">
        <f t="shared" ca="1" si="41"/>
        <v>1.4172462394318883E-2</v>
      </c>
      <c r="S1334" s="4">
        <f ca="1"/>
        <v>26.826000000000001</v>
      </c>
      <c r="T1334" s="4">
        <f ca="1"/>
        <v>27.206190476189999</v>
      </c>
      <c r="U1334" s="4">
        <f ca="1"/>
        <v>114.21210058024</v>
      </c>
      <c r="V1334" s="4">
        <f ca="1"/>
        <v>113.65483246324</v>
      </c>
      <c r="W1334" s="4">
        <f ca="1"/>
        <v>12.035235751809999</v>
      </c>
      <c r="X1334" s="4">
        <f ca="1"/>
        <v>11.11277999855</v>
      </c>
      <c r="Y1334" s="4">
        <f ca="1"/>
        <v>31.712964552131002</v>
      </c>
      <c r="Z1334" s="4">
        <f ca="1"/>
        <v>1.3919876492325001</v>
      </c>
    </row>
    <row r="1335" spans="1:26" hidden="1" x14ac:dyDescent="0.25">
      <c r="A1335" s="3" t="s">
        <v>3817</v>
      </c>
      <c r="B1335" t="str">
        <v>星帅尔</v>
      </c>
      <c r="C1335" s="8" t="str">
        <f ca="1"/>
        <v>制造业</v>
      </c>
      <c r="D1335" s="4">
        <f ca="1"/>
        <v>0.38041698576387001</v>
      </c>
      <c r="E1335" s="4">
        <f ca="1"/>
        <v>9.5393641846758005E-3</v>
      </c>
      <c r="F1335" s="4">
        <f ca="1"/>
        <v>7.8004910904495E-3</v>
      </c>
      <c r="G1335" s="4">
        <f ca="1"/>
        <v>0.36274758764219001</v>
      </c>
      <c r="H1335" s="4">
        <f ca="1"/>
        <v>8.9528810272226002E-3</v>
      </c>
      <c r="I1335" s="4">
        <f ca="1"/>
        <v>8.5639603310132002E-3</v>
      </c>
      <c r="J1335" s="4">
        <f ca="1"/>
        <v>1.8162219811100999E-2</v>
      </c>
      <c r="K1335" s="4">
        <f ca="1"/>
        <v>4.0132394241199998E-4</v>
      </c>
      <c r="L1335" s="4">
        <f ca="1"/>
        <v>4.9348783019701001E-3</v>
      </c>
      <c r="M1335" s="4">
        <f ca="1"/>
        <v>1.7021441073979999</v>
      </c>
      <c r="N1335" s="4">
        <f ca="1"/>
        <v>47.147978172053001</v>
      </c>
      <c r="O1335" s="4">
        <f ca="1"/>
        <v>-6.5257193547297998</v>
      </c>
      <c r="P1335" s="4">
        <f ca="1"/>
        <v>64.820767337494004</v>
      </c>
      <c r="Q1335" s="4">
        <f t="shared" ca="1" si="40"/>
        <v>1.1479591836734708E-2</v>
      </c>
      <c r="R1335" s="4">
        <f t="shared" ca="1" si="41"/>
        <v>2.6551828583202888E-3</v>
      </c>
      <c r="S1335" s="4">
        <f ca="1"/>
        <v>12.996444444444</v>
      </c>
      <c r="T1335" s="4">
        <f ca="1"/>
        <v>13.030952380952</v>
      </c>
      <c r="U1335" s="4">
        <f ca="1"/>
        <v>49.551205538283</v>
      </c>
      <c r="V1335" s="4">
        <f ca="1"/>
        <v>48.988833722590002</v>
      </c>
      <c r="W1335" s="4">
        <f ca="1"/>
        <v>-13.956636702120999</v>
      </c>
      <c r="X1335" s="4">
        <f ca="1"/>
        <v>40.143822158794002</v>
      </c>
      <c r="Y1335" s="4">
        <f ca="1"/>
        <v>22.143343320214999</v>
      </c>
      <c r="Z1335" s="4">
        <f ca="1"/>
        <v>-7.9159046849718999</v>
      </c>
    </row>
    <row r="1336" spans="1:26" hidden="1" x14ac:dyDescent="0.25">
      <c r="A1336" s="3" t="s">
        <v>3818</v>
      </c>
      <c r="B1336" t="str">
        <v>瀛通通讯</v>
      </c>
      <c r="C1336" s="8" t="str">
        <f ca="1"/>
        <v>制造业</v>
      </c>
      <c r="D1336" s="4">
        <f ca="1"/>
        <v>0.10256230013830001</v>
      </c>
      <c r="E1336" s="4">
        <f ca="1"/>
        <v>2.4428808568869001E-3</v>
      </c>
      <c r="F1336" s="4">
        <f ca="1"/>
        <v>1.4533368264744001E-2</v>
      </c>
      <c r="G1336" s="4">
        <f ca="1"/>
        <v>0.41033170346695003</v>
      </c>
      <c r="H1336" s="4">
        <f ca="1"/>
        <v>7.5025108660340999E-3</v>
      </c>
      <c r="I1336" s="4">
        <f ca="1"/>
        <v>2.4754409063212E-2</v>
      </c>
      <c r="J1336" s="4">
        <f ca="1"/>
        <v>0.22259057646638999</v>
      </c>
      <c r="K1336" s="4">
        <f ca="1"/>
        <v>4.2058745491851002E-3</v>
      </c>
      <c r="L1336" s="4">
        <f ca="1"/>
        <v>1.7609404476888999E-2</v>
      </c>
      <c r="M1336" s="4">
        <f ca="1"/>
        <v>0.97200607419611995</v>
      </c>
      <c r="N1336" s="4">
        <f ca="1"/>
        <v>37.194247547495003</v>
      </c>
      <c r="O1336" s="4">
        <f ca="1"/>
        <v>10.468483063743999</v>
      </c>
      <c r="P1336" s="4">
        <f ca="1"/>
        <v>73.527631806067006</v>
      </c>
      <c r="Q1336" s="4">
        <f t="shared" ca="1" si="40"/>
        <v>3.4298678766853892E-2</v>
      </c>
      <c r="R1336" s="4">
        <f t="shared" ca="1" si="41"/>
        <v>1.8588652776620102E-2</v>
      </c>
      <c r="S1336" s="4">
        <f ca="1"/>
        <v>12.238222222221999</v>
      </c>
      <c r="T1336" s="4">
        <f ca="1"/>
        <v>12.465714285714</v>
      </c>
      <c r="U1336" s="4">
        <f ca="1"/>
        <v>17.638028968663001</v>
      </c>
      <c r="V1336" s="4">
        <f ca="1"/>
        <v>17.053129169315</v>
      </c>
      <c r="W1336" s="4">
        <f ca="1"/>
        <v>0</v>
      </c>
      <c r="X1336" s="4">
        <f ca="1"/>
        <v>-13.183864276291001</v>
      </c>
      <c r="Y1336" s="4">
        <f ca="1"/>
        <v>4.5779423832191002</v>
      </c>
      <c r="Z1336" s="4">
        <f ca="1"/>
        <v>-28.600186276205999</v>
      </c>
    </row>
    <row r="1337" spans="1:26" hidden="1" x14ac:dyDescent="0.25">
      <c r="A1337" s="3" t="s">
        <v>3819</v>
      </c>
      <c r="B1337" t="str">
        <v>实丰文化</v>
      </c>
      <c r="C1337" s="8" t="str">
        <f ca="1"/>
        <v>制造业</v>
      </c>
      <c r="D1337" s="4">
        <f ca="1"/>
        <v>0.57333782122732002</v>
      </c>
      <c r="E1337" s="4">
        <f ca="1"/>
        <v>1.9988647272630999E-2</v>
      </c>
      <c r="F1337" s="4">
        <f ca="1"/>
        <v>2.0225466679955E-2</v>
      </c>
      <c r="G1337" s="4">
        <f ca="1"/>
        <v>-9.8426949747562997E-2</v>
      </c>
      <c r="H1337" s="4">
        <f ca="1"/>
        <v>-3.7251005192098E-3</v>
      </c>
      <c r="I1337" s="4">
        <f ca="1"/>
        <v>3.479786137373E-4</v>
      </c>
      <c r="J1337" s="4">
        <f ca="1"/>
        <v>-0.27142537848852999</v>
      </c>
      <c r="K1337" s="4">
        <f ca="1"/>
        <v>-7.0383767033022999E-3</v>
      </c>
      <c r="L1337" s="4">
        <f ca="1"/>
        <v>-5.9808417923690998E-3</v>
      </c>
      <c r="M1337" s="4">
        <f ca="1"/>
        <v>0.75505460628121002</v>
      </c>
      <c r="N1337" s="4">
        <f ca="1"/>
        <v>39.562376778290002</v>
      </c>
      <c r="O1337" s="4">
        <f ca="1"/>
        <v>15.369839280192</v>
      </c>
      <c r="P1337" s="4">
        <f ca="1"/>
        <v>59.994206678753002</v>
      </c>
      <c r="Q1337" s="4">
        <f t="shared" ca="1" si="40"/>
        <v>3.1002913025384882E-2</v>
      </c>
      <c r="R1337" s="4">
        <f t="shared" ca="1" si="41"/>
        <v>-5.6907137897771005E-3</v>
      </c>
      <c r="S1337" s="4">
        <f ca="1"/>
        <v>16.322888888889</v>
      </c>
      <c r="T1337" s="4">
        <f ca="1"/>
        <v>16.23</v>
      </c>
      <c r="U1337" s="4">
        <f ca="1"/>
        <v>24.971128492879998</v>
      </c>
      <c r="V1337" s="4">
        <f ca="1"/>
        <v>24.220230784416</v>
      </c>
      <c r="W1337" s="4">
        <f ca="1"/>
        <v>0</v>
      </c>
      <c r="X1337" s="4">
        <f ca="1"/>
        <v>-5.3978233097953998</v>
      </c>
      <c r="Y1337" s="4">
        <f ca="1"/>
        <v>2.7725450780774001</v>
      </c>
      <c r="Z1337" s="4">
        <f ca="1"/>
        <v>-19.742026645612999</v>
      </c>
    </row>
    <row r="1338" spans="1:26" hidden="1" x14ac:dyDescent="0.25">
      <c r="A1338" s="3" t="s">
        <v>3820</v>
      </c>
      <c r="B1338" t="str">
        <v>今飞凯达</v>
      </c>
      <c r="C1338" s="8" t="str">
        <f ca="1"/>
        <v>制造业</v>
      </c>
      <c r="D1338" s="4">
        <f ca="1"/>
        <v>0.18258814307245999</v>
      </c>
      <c r="E1338" s="4">
        <f ca="1"/>
        <v>4.6771374560765E-3</v>
      </c>
      <c r="F1338" s="4">
        <f ca="1"/>
        <v>1.1052499552041E-2</v>
      </c>
      <c r="G1338" s="4">
        <f ca="1"/>
        <v>0.28497917953552998</v>
      </c>
      <c r="H1338" s="4">
        <f ca="1"/>
        <v>8.0153901512213001E-3</v>
      </c>
      <c r="I1338" s="4">
        <f ca="1"/>
        <v>1.1099592015768E-2</v>
      </c>
      <c r="J1338" s="4">
        <f ca="1"/>
        <v>0.22121600713982001</v>
      </c>
      <c r="K1338" s="4">
        <f ca="1"/>
        <v>4.6358546241273002E-3</v>
      </c>
      <c r="L1338" s="4">
        <f ca="1"/>
        <v>1.0759319534488001E-2</v>
      </c>
      <c r="M1338" s="4">
        <f ca="1"/>
        <v>1.1706836997889001</v>
      </c>
      <c r="N1338" s="4">
        <f ca="1"/>
        <v>37.897947289129</v>
      </c>
      <c r="O1338" s="4">
        <f ca="1"/>
        <v>7.6800345873304003</v>
      </c>
      <c r="P1338" s="4">
        <f ca="1"/>
        <v>70.549466121802993</v>
      </c>
      <c r="Q1338" s="4">
        <f t="shared" ca="1" si="40"/>
        <v>2.1528525295986985E-2</v>
      </c>
      <c r="R1338" s="4">
        <f t="shared" ca="1" si="41"/>
        <v>2.5033402417604399E-2</v>
      </c>
      <c r="S1338" s="4">
        <f ca="1"/>
        <v>6.0351111111111004</v>
      </c>
      <c r="T1338" s="4">
        <f ca="1"/>
        <v>6.1861904761905002</v>
      </c>
      <c r="U1338" s="4">
        <f ca="1"/>
        <v>10.956453779938</v>
      </c>
      <c r="V1338" s="4">
        <f ca="1"/>
        <v>10.725548536947</v>
      </c>
      <c r="W1338" s="4">
        <f ca="1"/>
        <v>24.182972357179999</v>
      </c>
      <c r="X1338" s="4">
        <f ca="1"/>
        <v>12.721703916616001</v>
      </c>
      <c r="Y1338" s="4">
        <f ca="1"/>
        <v>13.059927894341</v>
      </c>
      <c r="Z1338" s="4">
        <f ca="1"/>
        <v>18.781081871327999</v>
      </c>
    </row>
    <row r="1339" spans="1:26" hidden="1" x14ac:dyDescent="0.25">
      <c r="A1339" s="3" t="s">
        <v>3821</v>
      </c>
      <c r="B1339" t="str">
        <v>盘龙药业</v>
      </c>
      <c r="C1339" s="8" t="str">
        <f ca="1"/>
        <v>制造业</v>
      </c>
      <c r="D1339" s="4">
        <f ca="1"/>
        <v>0.25199410750350998</v>
      </c>
      <c r="E1339" s="4">
        <f ca="1"/>
        <v>6.1877853449922001E-3</v>
      </c>
      <c r="F1339" s="4">
        <f ca="1"/>
        <v>2.7847251733336E-2</v>
      </c>
      <c r="G1339" s="4">
        <f ca="1"/>
        <v>0.38326999875680001</v>
      </c>
      <c r="H1339" s="4">
        <f ca="1"/>
        <v>1.1967569068168E-2</v>
      </c>
      <c r="I1339" s="4">
        <f ca="1"/>
        <v>3.4351433315542003E-2</v>
      </c>
      <c r="J1339" s="4">
        <f ca="1"/>
        <v>0.34501998893975999</v>
      </c>
      <c r="K1339" s="4">
        <f ca="1"/>
        <v>1.0236230765785E-2</v>
      </c>
      <c r="L1339" s="4">
        <f ca="1"/>
        <v>2.5249752952016001E-2</v>
      </c>
      <c r="M1339" s="4">
        <f ca="1"/>
        <v>0.14377286230703001</v>
      </c>
      <c r="N1339" s="4">
        <f ca="1"/>
        <v>73.518978427972996</v>
      </c>
      <c r="O1339" s="4">
        <f ca="1"/>
        <v>47.964430490780003</v>
      </c>
      <c r="P1339" s="4">
        <f ca="1"/>
        <v>69.382238010077998</v>
      </c>
      <c r="Q1339" s="4">
        <f t="shared" ca="1" si="40"/>
        <v>4.7234255248250936E-2</v>
      </c>
      <c r="R1339" s="4">
        <f t="shared" ca="1" si="41"/>
        <v>5.2923565955777414E-2</v>
      </c>
      <c r="S1339" s="4">
        <f ca="1"/>
        <v>38.110666666667001</v>
      </c>
      <c r="T1339" s="4">
        <f ca="1"/>
        <v>40.127619047619</v>
      </c>
      <c r="U1339" s="4">
        <f ca="1"/>
        <v>43.008687993885999</v>
      </c>
      <c r="V1339" s="4">
        <f ca="1"/>
        <v>41.068832286899003</v>
      </c>
      <c r="W1339" s="4">
        <f ca="1"/>
        <v>12.846098614448</v>
      </c>
      <c r="X1339" s="4">
        <f ca="1"/>
        <v>16.851840708973999</v>
      </c>
      <c r="Y1339" s="4">
        <f ca="1"/>
        <v>27.621910011592998</v>
      </c>
      <c r="Z1339" s="4">
        <f ca="1"/>
        <v>22.685795614038</v>
      </c>
    </row>
    <row r="1340" spans="1:26" hidden="1" x14ac:dyDescent="0.25">
      <c r="A1340" s="3" t="s">
        <v>3822</v>
      </c>
      <c r="B1340" t="str">
        <v>钧达股份</v>
      </c>
      <c r="C1340" s="8" t="str">
        <f ca="1"/>
        <v>制造业</v>
      </c>
      <c r="D1340" s="4">
        <f ca="1"/>
        <v>0.29653241384652002</v>
      </c>
      <c r="E1340" s="4">
        <f ca="1"/>
        <v>-1.1023525577619001E-2</v>
      </c>
      <c r="F1340" s="4">
        <f ca="1"/>
        <v>1.4896383934882001E-2</v>
      </c>
      <c r="G1340" s="4">
        <f ca="1"/>
        <v>7.4676659401382003E-2</v>
      </c>
      <c r="H1340" s="4">
        <f ca="1"/>
        <v>-2.7741953728947001E-3</v>
      </c>
      <c r="I1340" s="4">
        <f ca="1"/>
        <v>-3.1920829990537002E-3</v>
      </c>
      <c r="J1340" s="4">
        <f ca="1"/>
        <v>2.1456540868264999E-3</v>
      </c>
      <c r="K1340" s="4">
        <f ca="1"/>
        <v>-1.162530041263E-4</v>
      </c>
      <c r="L1340" s="4">
        <f ca="1"/>
        <v>-4.7708763884975998E-3</v>
      </c>
      <c r="M1340" s="4">
        <f ca="1"/>
        <v>0.50542904548015999</v>
      </c>
      <c r="N1340" s="4">
        <f ca="1"/>
        <v>72.429162257578</v>
      </c>
      <c r="O1340" s="4">
        <f ca="1"/>
        <v>65.479478278914002</v>
      </c>
      <c r="P1340" s="4">
        <f ca="1"/>
        <v>55.400259494674003</v>
      </c>
      <c r="Q1340" s="4">
        <f t="shared" ca="1" si="40"/>
        <v>1.8211738891917899E-2</v>
      </c>
      <c r="R1340" s="4">
        <f t="shared" ca="1" si="41"/>
        <v>6.4403200887783547E-3</v>
      </c>
      <c r="S1340" s="4">
        <f ca="1"/>
        <v>89.939333333332996</v>
      </c>
      <c r="T1340" s="4">
        <f ca="1"/>
        <v>90.518571428570993</v>
      </c>
      <c r="U1340" s="4">
        <f ca="1"/>
        <v>134.05344118815</v>
      </c>
      <c r="V1340" s="4">
        <f ca="1"/>
        <v>131.65576084796999</v>
      </c>
      <c r="W1340" s="4">
        <f ca="1"/>
        <v>262.55572620587998</v>
      </c>
      <c r="X1340" s="4">
        <f ca="1"/>
        <v>141.16065337722</v>
      </c>
      <c r="Y1340" s="4">
        <f ca="1"/>
        <v>72.740363976300003</v>
      </c>
      <c r="Z1340" s="4">
        <f ca="1"/>
        <v>96.248778250224007</v>
      </c>
    </row>
    <row r="1341" spans="1:26" hidden="1" x14ac:dyDescent="0.25">
      <c r="A1341" s="3" t="s">
        <v>3823</v>
      </c>
      <c r="B1341" t="str">
        <v>传艺科技</v>
      </c>
      <c r="C1341" s="8" t="str">
        <f ca="1"/>
        <v>制造业</v>
      </c>
      <c r="D1341" s="4">
        <f ca="1"/>
        <v>-1.3003855354674999E-2</v>
      </c>
      <c r="E1341" s="4">
        <f ca="1"/>
        <v>-2.8236542964129999E-4</v>
      </c>
      <c r="F1341" s="4">
        <f ca="1"/>
        <v>9.5648104888995996E-3</v>
      </c>
      <c r="G1341" s="4">
        <f ca="1"/>
        <v>-0.1162189467967</v>
      </c>
      <c r="H1341" s="4">
        <f ca="1"/>
        <v>-2.3463823042893998E-3</v>
      </c>
      <c r="I1341" s="4">
        <f ca="1"/>
        <v>3.2934086303148002E-3</v>
      </c>
      <c r="J1341" s="4">
        <f ca="1"/>
        <v>-0.11131949548521999</v>
      </c>
      <c r="K1341" s="4">
        <f ca="1"/>
        <v>-2.5356755410367001E-3</v>
      </c>
      <c r="L1341" s="4">
        <f ca="1"/>
        <v>1.3966291123563999E-3</v>
      </c>
      <c r="M1341" s="4">
        <f ca="1"/>
        <v>2.1640917141462999</v>
      </c>
      <c r="N1341" s="4">
        <f ca="1"/>
        <v>77.003403154610993</v>
      </c>
      <c r="O1341" s="4">
        <f ca="1"/>
        <v>53.681020334236003</v>
      </c>
      <c r="P1341" s="4">
        <f ca="1"/>
        <v>52.986540539265</v>
      </c>
      <c r="Q1341" s="4">
        <f t="shared" ca="1" si="40"/>
        <v>2.0857283626224497E-2</v>
      </c>
      <c r="R1341" s="4">
        <f t="shared" ca="1" si="41"/>
        <v>-2.7822648585071021E-2</v>
      </c>
      <c r="S1341" s="4">
        <f ca="1"/>
        <v>20.537111111110999</v>
      </c>
      <c r="T1341" s="4">
        <f ca="1"/>
        <v>19.965714285714</v>
      </c>
      <c r="U1341" s="4">
        <f ca="1"/>
        <v>36.480092686841999</v>
      </c>
      <c r="V1341" s="4">
        <f ca="1"/>
        <v>35.734762607815</v>
      </c>
      <c r="W1341" s="4">
        <f ca="1"/>
        <v>15.294120125318001</v>
      </c>
      <c r="X1341" s="4">
        <f ca="1"/>
        <v>9.2229614331247998</v>
      </c>
      <c r="Y1341" s="4">
        <f ca="1"/>
        <v>27.342742703029</v>
      </c>
      <c r="Z1341" s="4">
        <f ca="1"/>
        <v>66.209403233071995</v>
      </c>
    </row>
    <row r="1342" spans="1:26" hidden="1" x14ac:dyDescent="0.25">
      <c r="A1342" s="3" t="s">
        <v>3824</v>
      </c>
      <c r="B1342" t="str">
        <v>周大生</v>
      </c>
      <c r="C1342" s="8" t="str">
        <f ca="1"/>
        <v>制造业</v>
      </c>
      <c r="D1342" s="4">
        <f ca="1"/>
        <v>-0.90045231342137</v>
      </c>
      <c r="E1342" s="4">
        <f ca="1"/>
        <v>0.39180590070643001</v>
      </c>
      <c r="F1342" s="4">
        <f ca="1"/>
        <v>-4.2206264992793001E-2</v>
      </c>
      <c r="G1342" s="4">
        <f ca="1"/>
        <v>-0.76182240033420001</v>
      </c>
      <c r="H1342" s="4">
        <f ca="1"/>
        <v>-0.21581706261354999</v>
      </c>
      <c r="I1342" s="4">
        <f ca="1"/>
        <v>-2.9701391504958E-2</v>
      </c>
      <c r="J1342" s="4">
        <f ca="1"/>
        <v>-0.15807220997372001</v>
      </c>
      <c r="K1342" s="4">
        <f ca="1"/>
        <v>-6.6829259796353001E-3</v>
      </c>
      <c r="L1342" s="4">
        <f ca="1"/>
        <v>-4.2084807023420002E-3</v>
      </c>
      <c r="M1342" s="4">
        <f ca="1"/>
        <v>1.2426639192122</v>
      </c>
      <c r="N1342" s="4">
        <f ca="1"/>
        <v>31.909954909831001</v>
      </c>
      <c r="O1342" s="4">
        <f ca="1"/>
        <v>-3.1567019714329998</v>
      </c>
      <c r="P1342" s="4">
        <f ca="1"/>
        <v>32.720439155718999</v>
      </c>
      <c r="Q1342" s="4">
        <f t="shared" ca="1" si="40"/>
        <v>-6.135492117597887E-2</v>
      </c>
      <c r="R1342" s="4">
        <f t="shared" ca="1" si="41"/>
        <v>-7.2018078207903666E-2</v>
      </c>
      <c r="S1342" s="4">
        <f ca="1"/>
        <v>16.478666666666999</v>
      </c>
      <c r="T1342" s="4">
        <f ca="1"/>
        <v>15.291904761905</v>
      </c>
      <c r="U1342" s="4">
        <f ca="1"/>
        <v>40.622394093734002</v>
      </c>
      <c r="V1342" s="4">
        <f ca="1"/>
        <v>43.277693571491</v>
      </c>
      <c r="W1342" s="4">
        <f ca="1"/>
        <v>3.1242332444387002</v>
      </c>
      <c r="X1342" s="4">
        <f ca="1"/>
        <v>26.91001489536</v>
      </c>
      <c r="Y1342" s="4">
        <f ca="1"/>
        <v>8.7057128427237007</v>
      </c>
      <c r="Z1342" s="4">
        <f ca="1"/>
        <v>8.4543186881414005</v>
      </c>
    </row>
    <row r="1343" spans="1:26" hidden="1" x14ac:dyDescent="0.25">
      <c r="A1343" s="3" t="s">
        <v>3825</v>
      </c>
      <c r="B1343" t="str">
        <v>绿康生化</v>
      </c>
      <c r="C1343" s="8" t="str">
        <f ca="1"/>
        <v>制造业</v>
      </c>
      <c r="D1343" s="4">
        <f ca="1"/>
        <v>-0.36516571339538001</v>
      </c>
      <c r="E1343" s="4">
        <f ca="1"/>
        <v>-9.2443548664630001E-3</v>
      </c>
      <c r="F1343" s="4">
        <f ca="1"/>
        <v>-1.0990310364742999E-2</v>
      </c>
      <c r="G1343" s="4">
        <f ca="1"/>
        <v>-0.53639027825991004</v>
      </c>
      <c r="H1343" s="4">
        <f ca="1"/>
        <v>-1.0589238756989E-2</v>
      </c>
      <c r="I1343" s="4">
        <f ca="1"/>
        <v>-1.3922190306226E-2</v>
      </c>
      <c r="J1343" s="4">
        <f ca="1"/>
        <v>-0.53957091723232997</v>
      </c>
      <c r="K1343" s="4">
        <f ca="1"/>
        <v>-1.0843437101151999E-2</v>
      </c>
      <c r="L1343" s="4">
        <f ca="1"/>
        <v>-1.3728042211258E-2</v>
      </c>
      <c r="M1343" s="4">
        <f ca="1"/>
        <v>1.4429772115935999</v>
      </c>
      <c r="N1343" s="4">
        <f ca="1"/>
        <v>74.739428936543007</v>
      </c>
      <c r="O1343" s="4">
        <f ca="1"/>
        <v>69.536410230729999</v>
      </c>
      <c r="P1343" s="4">
        <f ca="1"/>
        <v>29.875754322675</v>
      </c>
      <c r="Q1343" s="4">
        <f t="shared" ca="1" si="40"/>
        <v>-1.0564564968713651E-2</v>
      </c>
      <c r="R1343" s="4">
        <f t="shared" ca="1" si="41"/>
        <v>-5.6197922312659888E-2</v>
      </c>
      <c r="S1343" s="4">
        <f ca="1"/>
        <v>26.063777777778</v>
      </c>
      <c r="T1343" s="4">
        <f ca="1"/>
        <v>24.599047619048001</v>
      </c>
      <c r="U1343" s="4">
        <f ca="1"/>
        <v>33.785300439444001</v>
      </c>
      <c r="V1343" s="4">
        <f ca="1"/>
        <v>34.146038481405</v>
      </c>
      <c r="W1343" s="4">
        <f ca="1"/>
        <v>0</v>
      </c>
      <c r="X1343" s="4">
        <f ca="1"/>
        <v>2.7847656849128999</v>
      </c>
      <c r="Y1343" s="4">
        <f ca="1"/>
        <v>7.0721333130795996</v>
      </c>
      <c r="Z1343" s="4">
        <f ca="1"/>
        <v>0</v>
      </c>
    </row>
    <row r="1344" spans="1:26" hidden="1" x14ac:dyDescent="0.25">
      <c r="A1344" s="3" t="s">
        <v>3826</v>
      </c>
      <c r="B1344" t="str">
        <v>金溢科技</v>
      </c>
      <c r="C1344" s="8" t="str">
        <f ca="1"/>
        <v>制造业</v>
      </c>
      <c r="D1344" s="4">
        <f ca="1"/>
        <v>0.27737466016130002</v>
      </c>
      <c r="E1344" s="4">
        <f ca="1"/>
        <v>8.1824139795973003E-3</v>
      </c>
      <c r="F1344" s="4">
        <f ca="1"/>
        <v>3.8813599496549001E-2</v>
      </c>
      <c r="G1344" s="4">
        <f ca="1"/>
        <v>0.42329317051699</v>
      </c>
      <c r="H1344" s="4">
        <f ca="1"/>
        <v>1.1122699683063999E-2</v>
      </c>
      <c r="I1344" s="4">
        <f ca="1"/>
        <v>3.9716062735112002E-2</v>
      </c>
      <c r="J1344" s="4">
        <f ca="1"/>
        <v>0.29869249346866</v>
      </c>
      <c r="K1344" s="4">
        <f ca="1"/>
        <v>7.5307535223625996E-3</v>
      </c>
      <c r="L1344" s="4">
        <f ca="1"/>
        <v>2.7268585599122999E-2</v>
      </c>
      <c r="M1344" s="4">
        <f ca="1"/>
        <v>1.6515287638595</v>
      </c>
      <c r="N1344" s="4">
        <f ca="1"/>
        <v>44.836773021524998</v>
      </c>
      <c r="O1344" s="4">
        <f ca="1"/>
        <v>25.690790658381001</v>
      </c>
      <c r="P1344" s="4">
        <f ca="1"/>
        <v>70.740592031259993</v>
      </c>
      <c r="Q1344" s="4">
        <f t="shared" ca="1" si="40"/>
        <v>5.4977711738465933E-2</v>
      </c>
      <c r="R1344" s="4">
        <f t="shared" ca="1" si="41"/>
        <v>8.3522070951871738E-2</v>
      </c>
      <c r="S1344" s="4">
        <f ca="1"/>
        <v>18.880666666667</v>
      </c>
      <c r="T1344" s="4">
        <f ca="1"/>
        <v>20.457619047619001</v>
      </c>
      <c r="U1344" s="4">
        <f ca="1"/>
        <v>35.232426992074998</v>
      </c>
      <c r="V1344" s="4">
        <f ca="1"/>
        <v>33.396370937558999</v>
      </c>
      <c r="W1344" s="4">
        <f ca="1"/>
        <v>-71.956837077832006</v>
      </c>
      <c r="X1344" s="4">
        <f ca="1"/>
        <v>-44.41475059127</v>
      </c>
      <c r="Y1344" s="4">
        <f ca="1"/>
        <v>-13.021191136615</v>
      </c>
      <c r="Z1344" s="4">
        <f ca="1"/>
        <v>-61.877002339572002</v>
      </c>
    </row>
    <row r="1345" spans="1:26" hidden="1" x14ac:dyDescent="0.25">
      <c r="A1345" s="3" t="s">
        <v>3827</v>
      </c>
      <c r="B1345" t="str">
        <v>香山股份</v>
      </c>
      <c r="C1345" s="8" t="str">
        <f ca="1"/>
        <v>制造业</v>
      </c>
      <c r="D1345" s="4">
        <f ca="1"/>
        <v>5.4444238646707999E-2</v>
      </c>
      <c r="E1345" s="4">
        <f ca="1"/>
        <v>2.0330120547051001E-3</v>
      </c>
      <c r="F1345" s="4">
        <f ca="1"/>
        <v>1.1280446121066001E-2</v>
      </c>
      <c r="G1345" s="4">
        <f ca="1"/>
        <v>0.35154220347222997</v>
      </c>
      <c r="H1345" s="4">
        <f ca="1"/>
        <v>1.6029384862769998E-2</v>
      </c>
      <c r="I1345" s="4">
        <f ca="1"/>
        <v>2.7120063995789999E-2</v>
      </c>
      <c r="J1345" s="4">
        <f ca="1"/>
        <v>0.19853253891608</v>
      </c>
      <c r="K1345" s="4">
        <f ca="1"/>
        <v>5.8861894375386997E-3</v>
      </c>
      <c r="L1345" s="4">
        <f ca="1"/>
        <v>1.8684753281152999E-2</v>
      </c>
      <c r="M1345" s="4">
        <f ca="1"/>
        <v>0.74008218461486996</v>
      </c>
      <c r="N1345" s="4">
        <f ca="1"/>
        <v>45.328953664155001</v>
      </c>
      <c r="O1345" s="4">
        <f ca="1"/>
        <v>6.7951421172907001</v>
      </c>
      <c r="P1345" s="4">
        <f ca="1"/>
        <v>63.540917390003003</v>
      </c>
      <c r="Q1345" s="4">
        <f t="shared" ca="1" si="40"/>
        <v>9.2221704704316711E-3</v>
      </c>
      <c r="R1345" s="4">
        <f t="shared" ca="1" si="41"/>
        <v>5.9811547627688179E-2</v>
      </c>
      <c r="S1345" s="4">
        <f ca="1"/>
        <v>33.714888888889</v>
      </c>
      <c r="T1345" s="4">
        <f ca="1"/>
        <v>35.731428571428999</v>
      </c>
      <c r="U1345" s="4">
        <f ca="1"/>
        <v>37.532433657497997</v>
      </c>
      <c r="V1345" s="4">
        <f ca="1"/>
        <v>37.189466061772002</v>
      </c>
      <c r="W1345" s="4">
        <f ca="1"/>
        <v>73.508584504983006</v>
      </c>
      <c r="X1345" s="4">
        <f ca="1"/>
        <v>78.862158804933998</v>
      </c>
      <c r="Y1345" s="4">
        <f ca="1"/>
        <v>97.079373202048004</v>
      </c>
      <c r="Z1345" s="4">
        <f ca="1"/>
        <v>67.062397591191001</v>
      </c>
    </row>
    <row r="1346" spans="1:26" hidden="1" x14ac:dyDescent="0.25">
      <c r="A1346" s="3" t="s">
        <v>3828</v>
      </c>
      <c r="B1346" t="str">
        <v>伟隆股份</v>
      </c>
      <c r="C1346" s="8" t="str">
        <f ca="1"/>
        <v>制造业</v>
      </c>
      <c r="D1346" s="4">
        <f ca="1"/>
        <v>0.47673022347381999</v>
      </c>
      <c r="E1346" s="4">
        <f ca="1"/>
        <v>1.0363666823833001E-2</v>
      </c>
      <c r="F1346" s="4">
        <f ca="1"/>
        <v>2.1919368710165001E-2</v>
      </c>
      <c r="G1346" s="4">
        <f ca="1"/>
        <v>0.14625053139391</v>
      </c>
      <c r="H1346" s="4">
        <f ca="1"/>
        <v>3.2336932919410002E-3</v>
      </c>
      <c r="I1346" s="4">
        <f ca="1"/>
        <v>1.1491945771725E-2</v>
      </c>
      <c r="J1346" s="4">
        <f ca="1"/>
        <v>-0.14939025326985</v>
      </c>
      <c r="K1346" s="4">
        <f ca="1"/>
        <v>-3.53306533468E-3</v>
      </c>
      <c r="L1346" s="4">
        <f ca="1"/>
        <v>-6.0850115987739995E-4</v>
      </c>
      <c r="M1346" s="4">
        <f ca="1"/>
        <v>1.1044197401558999</v>
      </c>
      <c r="N1346" s="4">
        <f ca="1"/>
        <v>50.081882620654</v>
      </c>
      <c r="O1346" s="4">
        <f ca="1"/>
        <v>33.413028866825996</v>
      </c>
      <c r="P1346" s="4">
        <f ca="1"/>
        <v>58.718993835985003</v>
      </c>
      <c r="Q1346" s="4">
        <f t="shared" ca="1" si="40"/>
        <v>3.0819265912962045E-2</v>
      </c>
      <c r="R1346" s="4">
        <f t="shared" ca="1" si="41"/>
        <v>-5.3223361883789422E-3</v>
      </c>
      <c r="S1346" s="4">
        <f ca="1"/>
        <v>10.808</v>
      </c>
      <c r="T1346" s="4">
        <f ca="1"/>
        <v>10.750476190476</v>
      </c>
      <c r="U1346" s="4">
        <f ca="1"/>
        <v>40.414035791172999</v>
      </c>
      <c r="V1346" s="4">
        <f ca="1"/>
        <v>39.205743555228999</v>
      </c>
      <c r="W1346" s="4">
        <f ca="1"/>
        <v>36.118423082273999</v>
      </c>
      <c r="X1346" s="4">
        <f ca="1"/>
        <v>14.992013169974999</v>
      </c>
      <c r="Y1346" s="4">
        <f ca="1"/>
        <v>7.5087492859545</v>
      </c>
      <c r="Z1346" s="4">
        <f ca="1"/>
        <v>0.44567685058547002</v>
      </c>
    </row>
    <row r="1347" spans="1:26" hidden="1" x14ac:dyDescent="0.25">
      <c r="A1347" s="3" t="s">
        <v>3829</v>
      </c>
      <c r="B1347" t="str">
        <v>ST天圣</v>
      </c>
      <c r="C1347" s="8" t="str">
        <f ca="1"/>
        <v>批发和零售业</v>
      </c>
      <c r="D1347" s="4">
        <f ca="1"/>
        <v>1.3138971020540999</v>
      </c>
      <c r="E1347" s="4">
        <f ca="1"/>
        <v>-0.19001347214766001</v>
      </c>
      <c r="F1347" s="4">
        <f ca="1"/>
        <v>7.8554849226276993E-3</v>
      </c>
      <c r="G1347" s="4">
        <f ca="1"/>
        <v>0.39610705380418998</v>
      </c>
      <c r="H1347" s="4">
        <f ca="1"/>
        <v>5.3346331268879998E-2</v>
      </c>
      <c r="I1347" s="4">
        <f ca="1"/>
        <v>4.4443684466133997E-3</v>
      </c>
      <c r="J1347" s="4">
        <f ca="1"/>
        <v>-4.9648397182785999E-2</v>
      </c>
      <c r="K1347" s="4">
        <f ca="1"/>
        <v>-1.6373909887216001E-3</v>
      </c>
      <c r="L1347" s="4">
        <f ca="1"/>
        <v>7.0621517444650005E-4</v>
      </c>
      <c r="M1347" s="4">
        <f ca="1"/>
        <v>0.67418666660141002</v>
      </c>
      <c r="N1347" s="4">
        <f ca="1"/>
        <v>20.440233707619001</v>
      </c>
      <c r="O1347" s="4">
        <f ca="1"/>
        <v>4.7152516872626</v>
      </c>
      <c r="P1347" s="4">
        <f ca="1"/>
        <v>67.372994925092001</v>
      </c>
      <c r="Q1347" s="4">
        <f t="shared" ca="1" si="40"/>
        <v>1.3245033112578318E-2</v>
      </c>
      <c r="R1347" s="4">
        <f t="shared" ca="1" si="41"/>
        <v>4.4434865839731641E-3</v>
      </c>
      <c r="S1347" s="4">
        <f ca="1"/>
        <v>5.0082222222221997</v>
      </c>
      <c r="T1347" s="4">
        <f ca="1"/>
        <v>5.0304761904762003</v>
      </c>
      <c r="U1347" s="4">
        <f ca="1"/>
        <v>7.7581199999999999</v>
      </c>
      <c r="V1347" s="4">
        <f ca="1"/>
        <v>7.6567066666667003</v>
      </c>
      <c r="W1347" s="4">
        <f ca="1"/>
        <v>16.568873562354</v>
      </c>
      <c r="X1347" s="4">
        <f ca="1"/>
        <v>-28.769791454831999</v>
      </c>
      <c r="Y1347" s="4">
        <f ca="1"/>
        <v>-12.327063341069</v>
      </c>
      <c r="Z1347" s="4">
        <f ca="1"/>
        <v>-14.914015782086</v>
      </c>
    </row>
    <row r="1348" spans="1:26" hidden="1" x14ac:dyDescent="0.25">
      <c r="A1348" s="3" t="s">
        <v>3830</v>
      </c>
      <c r="B1348" t="str">
        <v>新天药业</v>
      </c>
      <c r="C1348" s="8" t="str">
        <f ca="1"/>
        <v>制造业</v>
      </c>
      <c r="D1348" s="4">
        <f ca="1"/>
        <v>5.0532875688200002E-2</v>
      </c>
      <c r="E1348" s="4">
        <f ca="1"/>
        <v>1.0862546871463999E-3</v>
      </c>
      <c r="F1348" s="4">
        <f ca="1"/>
        <v>1.4275468162511001E-2</v>
      </c>
      <c r="G1348" s="4">
        <f ca="1"/>
        <v>0.16212865535613</v>
      </c>
      <c r="H1348" s="4">
        <f ca="1"/>
        <v>3.4680881716575001E-3</v>
      </c>
      <c r="I1348" s="4">
        <f ca="1"/>
        <v>1.8085205906607001E-2</v>
      </c>
      <c r="J1348" s="4">
        <f ca="1"/>
        <v>0.11176051922628</v>
      </c>
      <c r="K1348" s="4">
        <f ca="1"/>
        <v>2.2895911450362002E-3</v>
      </c>
      <c r="L1348" s="4">
        <f ca="1"/>
        <v>1.2232761762494999E-2</v>
      </c>
      <c r="M1348" s="4">
        <f ca="1"/>
        <v>-0.19610196720987999</v>
      </c>
      <c r="N1348" s="4">
        <f ca="1"/>
        <v>58.752654286884002</v>
      </c>
      <c r="O1348" s="4">
        <f ca="1"/>
        <v>27.136234615098001</v>
      </c>
      <c r="P1348" s="4">
        <f ca="1"/>
        <v>57.214521002498003</v>
      </c>
      <c r="Q1348" s="4">
        <f t="shared" ca="1" si="40"/>
        <v>2.3205023205012613E-2</v>
      </c>
      <c r="R1348" s="4">
        <f t="shared" ca="1" si="41"/>
        <v>7.0358978137238263E-3</v>
      </c>
      <c r="S1348" s="4">
        <f ca="1"/>
        <v>12.065111111110999</v>
      </c>
      <c r="T1348" s="4">
        <f ca="1"/>
        <v>12.15</v>
      </c>
      <c r="U1348" s="4">
        <f ca="1"/>
        <v>43.030095362388003</v>
      </c>
      <c r="V1348" s="4">
        <f ca="1"/>
        <v>42.054226070551998</v>
      </c>
      <c r="W1348" s="4">
        <f ca="1"/>
        <v>16.315199255402</v>
      </c>
      <c r="X1348" s="4">
        <f ca="1"/>
        <v>12.040869823914999</v>
      </c>
      <c r="Y1348" s="4">
        <f ca="1"/>
        <v>19.29034000023</v>
      </c>
      <c r="Z1348" s="4">
        <f ca="1"/>
        <v>30.996272092209001</v>
      </c>
    </row>
    <row r="1349" spans="1:26" hidden="1" x14ac:dyDescent="0.25">
      <c r="A1349" s="3" t="s">
        <v>3831</v>
      </c>
      <c r="B1349" t="str">
        <v>安奈儿</v>
      </c>
      <c r="C1349" s="8" t="str">
        <f ca="1"/>
        <v>制造业</v>
      </c>
      <c r="D1349" s="4">
        <f ca="1"/>
        <v>0.5067087754588</v>
      </c>
      <c r="E1349" s="4">
        <f ca="1"/>
        <v>1.1512004721269E-2</v>
      </c>
      <c r="F1349" s="4">
        <f ca="1"/>
        <v>1.6824583839919999E-2</v>
      </c>
      <c r="G1349" s="4">
        <f ca="1"/>
        <v>-5.8125315372318999E-2</v>
      </c>
      <c r="H1349" s="4">
        <f ca="1"/>
        <v>-1.6146640316393999E-3</v>
      </c>
      <c r="I1349" s="4">
        <f ca="1"/>
        <v>2.8152460883907001E-3</v>
      </c>
      <c r="J1349" s="4">
        <f ca="1"/>
        <v>-0.10950498383243</v>
      </c>
      <c r="K1349" s="4">
        <f ca="1"/>
        <v>-2.340851950997E-3</v>
      </c>
      <c r="L1349" s="4">
        <f ca="1"/>
        <v>1.4996980800522999E-3</v>
      </c>
      <c r="M1349" s="4">
        <f ca="1"/>
        <v>0.41600692515363002</v>
      </c>
      <c r="N1349" s="4">
        <f ca="1"/>
        <v>69.126389167428997</v>
      </c>
      <c r="O1349" s="4">
        <f ca="1"/>
        <v>33.182188711080002</v>
      </c>
      <c r="P1349" s="4">
        <f ca="1"/>
        <v>57.863173142798999</v>
      </c>
      <c r="Q1349" s="4">
        <f t="shared" ref="Q1349:Q1412" ca="1" si="42">(U1349-V1349)/V1349</f>
        <v>2.7446472194246792E-2</v>
      </c>
      <c r="R1349" s="4">
        <f t="shared" ref="R1349:R1412" ca="1" si="43">(T1349-S1349)/S1349</f>
        <v>-8.1852261387673139E-3</v>
      </c>
      <c r="S1349" s="4">
        <f ca="1"/>
        <v>11.771111111111001</v>
      </c>
      <c r="T1349" s="4">
        <f ca="1"/>
        <v>11.674761904762001</v>
      </c>
      <c r="U1349" s="4">
        <f ca="1"/>
        <v>20.457043273332999</v>
      </c>
      <c r="V1349" s="4">
        <f ca="1"/>
        <v>19.910568411067</v>
      </c>
      <c r="W1349" s="4">
        <f ca="1"/>
        <v>0</v>
      </c>
      <c r="X1349" s="4">
        <f ca="1"/>
        <v>-10.902021388044</v>
      </c>
      <c r="Y1349" s="4">
        <f ca="1"/>
        <v>2.1376206468503001</v>
      </c>
      <c r="Z1349" s="4">
        <f ca="1"/>
        <v>0</v>
      </c>
    </row>
    <row r="1350" spans="1:26" hidden="1" x14ac:dyDescent="0.25">
      <c r="A1350" s="3" t="s">
        <v>3832</v>
      </c>
      <c r="B1350" t="str">
        <v>三利谱</v>
      </c>
      <c r="C1350" s="8" t="str">
        <f ca="1"/>
        <v>制造业</v>
      </c>
      <c r="D1350" s="4">
        <f ca="1"/>
        <v>5.9638696347664999E-2</v>
      </c>
      <c r="E1350" s="4">
        <f ca="1"/>
        <v>1.2904269887049999E-3</v>
      </c>
      <c r="F1350" s="4">
        <f ca="1"/>
        <v>2.7946973234760999E-2</v>
      </c>
      <c r="G1350" s="4">
        <f ca="1"/>
        <v>0.20531430595809</v>
      </c>
      <c r="H1350" s="4">
        <f ca="1"/>
        <v>3.8803080751834002E-3</v>
      </c>
      <c r="I1350" s="4">
        <f ca="1"/>
        <v>3.4488801599063999E-2</v>
      </c>
      <c r="J1350" s="4">
        <f ca="1"/>
        <v>0.11688309045713</v>
      </c>
      <c r="K1350" s="4">
        <f ca="1"/>
        <v>2.3228598029272E-3</v>
      </c>
      <c r="L1350" s="4">
        <f ca="1"/>
        <v>2.0645181753648999E-2</v>
      </c>
      <c r="M1350" s="4">
        <f ca="1"/>
        <v>1.9877094000285001</v>
      </c>
      <c r="N1350" s="4">
        <f ca="1"/>
        <v>61.150099241009002</v>
      </c>
      <c r="O1350" s="4">
        <f ca="1"/>
        <v>-6.7946839964586996</v>
      </c>
      <c r="P1350" s="4">
        <f ca="1"/>
        <v>62.341482823744002</v>
      </c>
      <c r="Q1350" s="4">
        <f t="shared" ca="1" si="42"/>
        <v>3.5647861128340903E-2</v>
      </c>
      <c r="R1350" s="4">
        <f t="shared" ca="1" si="43"/>
        <v>1.4065681118344671E-2</v>
      </c>
      <c r="S1350" s="4">
        <f ca="1"/>
        <v>31.279555555556001</v>
      </c>
      <c r="T1350" s="4">
        <f ca="1"/>
        <v>31.719523809523999</v>
      </c>
      <c r="U1350" s="4">
        <f ca="1"/>
        <v>62.459850744786003</v>
      </c>
      <c r="V1350" s="4">
        <f ca="1"/>
        <v>60.309930710170001</v>
      </c>
      <c r="W1350" s="4">
        <f ca="1"/>
        <v>61.759442499602997</v>
      </c>
      <c r="X1350" s="4">
        <f ca="1"/>
        <v>14.427920201425</v>
      </c>
      <c r="Y1350" s="4">
        <f ca="1"/>
        <v>15.881000060891999</v>
      </c>
      <c r="Z1350" s="4">
        <f ca="1"/>
        <v>105.75609957076</v>
      </c>
    </row>
    <row r="1351" spans="1:26" hidden="1" x14ac:dyDescent="0.25">
      <c r="A1351" s="3" t="s">
        <v>3833</v>
      </c>
      <c r="B1351" t="str">
        <v>智能自控</v>
      </c>
      <c r="C1351" s="8" t="str">
        <f ca="1"/>
        <v>制造业</v>
      </c>
      <c r="D1351" s="4">
        <f ca="1"/>
        <v>-7.8664831152095993E-2</v>
      </c>
      <c r="E1351" s="4">
        <f ca="1"/>
        <v>-1.7106646893347999E-3</v>
      </c>
      <c r="F1351" s="4">
        <f ca="1"/>
        <v>4.9963860497000004E-3</v>
      </c>
      <c r="G1351" s="4">
        <f ca="1"/>
        <v>0.15458224824837999</v>
      </c>
      <c r="H1351" s="4">
        <f ca="1"/>
        <v>2.9081621292136E-3</v>
      </c>
      <c r="I1351" s="4">
        <f ca="1"/>
        <v>1.2318348508834001E-2</v>
      </c>
      <c r="J1351" s="4">
        <f ca="1"/>
        <v>-5.1360447615817997E-2</v>
      </c>
      <c r="K1351" s="4">
        <f ca="1"/>
        <v>-1.0871798002028E-3</v>
      </c>
      <c r="L1351" s="4">
        <f ca="1"/>
        <v>4.2097424598862001E-3</v>
      </c>
      <c r="M1351" s="4">
        <f ca="1"/>
        <v>0.88575132148589997</v>
      </c>
      <c r="N1351" s="4">
        <f ca="1"/>
        <v>63.541211872307997</v>
      </c>
      <c r="O1351" s="4">
        <f ca="1"/>
        <v>41.230194232704001</v>
      </c>
      <c r="P1351" s="4">
        <f ca="1"/>
        <v>59.526046070104002</v>
      </c>
      <c r="Q1351" s="4">
        <f t="shared" ca="1" si="42"/>
        <v>1.5036323703324743E-2</v>
      </c>
      <c r="R1351" s="4">
        <f t="shared" ca="1" si="43"/>
        <v>-1.4358067368756451E-2</v>
      </c>
      <c r="S1351" s="4">
        <f ca="1"/>
        <v>9.8722222222222005</v>
      </c>
      <c r="T1351" s="4">
        <f ca="1"/>
        <v>9.7304761904761996</v>
      </c>
      <c r="U1351" s="4">
        <f ca="1"/>
        <v>28.050312124093001</v>
      </c>
      <c r="V1351" s="4">
        <f ca="1"/>
        <v>27.634786528380001</v>
      </c>
      <c r="W1351" s="4">
        <f ca="1"/>
        <v>6.0550805177968003</v>
      </c>
      <c r="X1351" s="4">
        <f ca="1"/>
        <v>21.860913424688999</v>
      </c>
      <c r="Y1351" s="4">
        <f ca="1"/>
        <v>17.002196684116001</v>
      </c>
      <c r="Z1351" s="4">
        <f ca="1"/>
        <v>0</v>
      </c>
    </row>
    <row r="1352" spans="1:26" hidden="1" x14ac:dyDescent="0.25">
      <c r="A1352" s="3" t="s">
        <v>3834</v>
      </c>
      <c r="B1352" t="str">
        <v>元隆雅图</v>
      </c>
      <c r="C1352" s="8" t="str">
        <f ca="1"/>
        <v>租赁和商务服务业</v>
      </c>
      <c r="D1352" s="4">
        <f ca="1"/>
        <v>0.40603710131345</v>
      </c>
      <c r="E1352" s="4">
        <f ca="1"/>
        <v>9.6034305799454992E-3</v>
      </c>
      <c r="F1352" s="4">
        <f ca="1"/>
        <v>2.9383176785844001E-2</v>
      </c>
      <c r="G1352" s="4">
        <f ca="1"/>
        <v>-0.10604772329777</v>
      </c>
      <c r="H1352" s="4">
        <f ca="1"/>
        <v>-2.4850881120191998E-3</v>
      </c>
      <c r="I1352" s="4">
        <f ca="1"/>
        <v>3.2502432276705E-3</v>
      </c>
      <c r="J1352" s="4">
        <f ca="1"/>
        <v>8.3892768364626003E-2</v>
      </c>
      <c r="K1352" s="4">
        <f ca="1"/>
        <v>1.7162446207512E-3</v>
      </c>
      <c r="L1352" s="4">
        <f ca="1"/>
        <v>1.1661317359001999E-2</v>
      </c>
      <c r="M1352" s="4">
        <f ca="1"/>
        <v>2.0459378938339001</v>
      </c>
      <c r="N1352" s="4">
        <f ca="1"/>
        <v>76.961976992041997</v>
      </c>
      <c r="O1352" s="4">
        <f ca="1"/>
        <v>27.694718980691999</v>
      </c>
      <c r="P1352" s="4">
        <f ca="1"/>
        <v>57.313899263007997</v>
      </c>
      <c r="Q1352" s="4">
        <f t="shared" ca="1" si="42"/>
        <v>4.6680942184154181E-2</v>
      </c>
      <c r="R1352" s="4">
        <f t="shared" ca="1" si="43"/>
        <v>-1.9247225818325046E-2</v>
      </c>
      <c r="S1352" s="4">
        <f ca="1"/>
        <v>15.914888888888999</v>
      </c>
      <c r="T1352" s="4">
        <f ca="1"/>
        <v>15.608571428571</v>
      </c>
      <c r="U1352" s="4">
        <f ca="1"/>
        <v>51.823848163683003</v>
      </c>
      <c r="V1352" s="4">
        <f ca="1"/>
        <v>49.512555426432002</v>
      </c>
      <c r="W1352" s="4">
        <f ca="1"/>
        <v>6.4055250803451997</v>
      </c>
      <c r="X1352" s="4">
        <f ca="1"/>
        <v>27.928160214085</v>
      </c>
      <c r="Y1352" s="4">
        <f ca="1"/>
        <v>10.675798878944001</v>
      </c>
      <c r="Z1352" s="4">
        <f ca="1"/>
        <v>10.48531316891</v>
      </c>
    </row>
    <row r="1353" spans="1:26" hidden="1" x14ac:dyDescent="0.25">
      <c r="A1353" s="3" t="s">
        <v>3835</v>
      </c>
      <c r="B1353" t="str">
        <v>长缆科技</v>
      </c>
      <c r="C1353" s="8" t="str">
        <f ca="1"/>
        <v>制造业</v>
      </c>
      <c r="D1353" s="4">
        <f ca="1"/>
        <v>0.10462067055809</v>
      </c>
      <c r="E1353" s="4">
        <f ca="1"/>
        <v>4.0238589613159998E-3</v>
      </c>
      <c r="F1353" s="4">
        <f ca="1"/>
        <v>7.3394237332817004E-3</v>
      </c>
      <c r="G1353" s="4">
        <f ca="1"/>
        <v>0.14014185187917</v>
      </c>
      <c r="H1353" s="4">
        <f ca="1"/>
        <v>4.1167828248161002E-3</v>
      </c>
      <c r="I1353" s="4">
        <f ca="1"/>
        <v>7.1873765814211999E-3</v>
      </c>
      <c r="J1353" s="4">
        <f ca="1"/>
        <v>0.12053100754821</v>
      </c>
      <c r="K1353" s="4">
        <f ca="1"/>
        <v>2.5299099221712E-3</v>
      </c>
      <c r="L1353" s="4">
        <f ca="1"/>
        <v>1.0197855708705E-2</v>
      </c>
      <c r="M1353" s="4">
        <f ca="1"/>
        <v>0.84472493591472997</v>
      </c>
      <c r="N1353" s="4">
        <f ca="1"/>
        <v>43.107033121240001</v>
      </c>
      <c r="O1353" s="4">
        <f ca="1"/>
        <v>-9.8159896972283995</v>
      </c>
      <c r="P1353" s="4">
        <f ca="1"/>
        <v>62.270313569968003</v>
      </c>
      <c r="Q1353" s="4">
        <f t="shared" ca="1" si="42"/>
        <v>1.8302094818099055E-2</v>
      </c>
      <c r="R1353" s="4">
        <f t="shared" ca="1" si="43"/>
        <v>-3.7972794919535341E-3</v>
      </c>
      <c r="S1353" s="4">
        <f ca="1"/>
        <v>15.106888888888999</v>
      </c>
      <c r="T1353" s="4">
        <f ca="1"/>
        <v>15.049523809524</v>
      </c>
      <c r="U1353" s="4">
        <f ca="1"/>
        <v>23.259933166315001</v>
      </c>
      <c r="V1353" s="4">
        <f ca="1"/>
        <v>22.841878932273001</v>
      </c>
      <c r="W1353" s="4">
        <f ca="1"/>
        <v>-41.111847610852998</v>
      </c>
      <c r="X1353" s="4">
        <f ca="1"/>
        <v>5.0608374220136998</v>
      </c>
      <c r="Y1353" s="4">
        <f ca="1"/>
        <v>6.9315421089987996</v>
      </c>
      <c r="Z1353" s="4">
        <f ca="1"/>
        <v>-37.977209098613002</v>
      </c>
    </row>
    <row r="1354" spans="1:26" hidden="1" x14ac:dyDescent="0.25">
      <c r="A1354" s="3" t="s">
        <v>3836</v>
      </c>
      <c r="B1354" t="str">
        <v>卫光生物</v>
      </c>
      <c r="C1354" s="8" t="str">
        <f ca="1"/>
        <v>制造业</v>
      </c>
      <c r="D1354" s="4">
        <f ca="1"/>
        <v>4.5673718353003998E-3</v>
      </c>
      <c r="E1354" s="4">
        <f ca="1"/>
        <v>9.5048534078200002E-5</v>
      </c>
      <c r="F1354" s="4">
        <f ca="1"/>
        <v>8.9367091593881998E-3</v>
      </c>
      <c r="G1354" s="4">
        <f ca="1"/>
        <v>6.5284528040027004E-2</v>
      </c>
      <c r="H1354" s="4">
        <f ca="1"/>
        <v>1.0734864372309999E-3</v>
      </c>
      <c r="I1354" s="4">
        <f ca="1"/>
        <v>9.3777042162753992E-3</v>
      </c>
      <c r="J1354" s="4">
        <f ca="1"/>
        <v>4.4090352056535997E-2</v>
      </c>
      <c r="K1354" s="4">
        <f ca="1"/>
        <v>7.628402378728E-4</v>
      </c>
      <c r="L1354" s="4">
        <f ca="1"/>
        <v>7.2297383246793002E-3</v>
      </c>
      <c r="M1354" s="4">
        <f ca="1"/>
        <v>0.78382792121</v>
      </c>
      <c r="N1354" s="4">
        <f ca="1"/>
        <v>30.771667473010002</v>
      </c>
      <c r="O1354" s="4">
        <f ca="1"/>
        <v>8.8751975535215006</v>
      </c>
      <c r="P1354" s="4">
        <f ca="1"/>
        <v>61.520683216814</v>
      </c>
      <c r="Q1354" s="4">
        <f t="shared" ca="1" si="42"/>
        <v>1.6534698269267741E-2</v>
      </c>
      <c r="R1354" s="4">
        <f t="shared" ca="1" si="43"/>
        <v>-5.5260724168451148E-3</v>
      </c>
      <c r="S1354" s="4">
        <f ca="1"/>
        <v>34.773111111111</v>
      </c>
      <c r="T1354" s="4">
        <f ca="1"/>
        <v>34.580952380951999</v>
      </c>
      <c r="U1354" s="4">
        <f ca="1"/>
        <v>77.378399902967999</v>
      </c>
      <c r="V1354" s="4">
        <f ca="1"/>
        <v>76.119782270797998</v>
      </c>
      <c r="W1354" s="4">
        <f ca="1"/>
        <v>-10.886058278904001</v>
      </c>
      <c r="X1354" s="4">
        <f ca="1"/>
        <v>-6.6644918591169002</v>
      </c>
      <c r="Y1354" s="4">
        <f ca="1"/>
        <v>17.558594999031001</v>
      </c>
      <c r="Z1354" s="4">
        <f ca="1"/>
        <v>-81.378839305691997</v>
      </c>
    </row>
    <row r="1355" spans="1:26" hidden="1" x14ac:dyDescent="0.25">
      <c r="A1355" s="3" t="s">
        <v>3837</v>
      </c>
      <c r="B1355" t="str">
        <v>美格智能</v>
      </c>
      <c r="C1355" s="8" t="str">
        <f ca="1"/>
        <v>制造业</v>
      </c>
      <c r="D1355" s="4">
        <f ca="1"/>
        <v>-0.28205042140057002</v>
      </c>
      <c r="E1355" s="4">
        <f ca="1"/>
        <v>-6.1886464422128001E-3</v>
      </c>
      <c r="F1355" s="4">
        <f ca="1"/>
        <v>-5.2353034045851997E-3</v>
      </c>
      <c r="G1355" s="4">
        <f ca="1"/>
        <v>-0.20879043293078001</v>
      </c>
      <c r="H1355" s="4">
        <f ca="1"/>
        <v>-6.3305522586142998E-3</v>
      </c>
      <c r="I1355" s="4">
        <f ca="1"/>
        <v>-4.7382576252282997E-3</v>
      </c>
      <c r="J1355" s="4">
        <f ca="1"/>
        <v>-5.1871029383978001E-2</v>
      </c>
      <c r="K1355" s="4">
        <f ca="1"/>
        <v>-1.5452711968707001E-3</v>
      </c>
      <c r="L1355" s="4">
        <f ca="1"/>
        <v>3.1537373734071002E-3</v>
      </c>
      <c r="M1355" s="4">
        <f ca="1"/>
        <v>1.2774706624087</v>
      </c>
      <c r="N1355" s="4">
        <f ca="1"/>
        <v>56.699580811155002</v>
      </c>
      <c r="O1355" s="4">
        <f ca="1"/>
        <v>-0.27761210256349</v>
      </c>
      <c r="P1355" s="4">
        <f ca="1"/>
        <v>72.690868265617993</v>
      </c>
      <c r="Q1355" s="4">
        <f t="shared" ca="1" si="42"/>
        <v>3.9220433361582867E-2</v>
      </c>
      <c r="R1355" s="4">
        <f t="shared" ca="1" si="43"/>
        <v>-1.5112573847524994E-2</v>
      </c>
      <c r="S1355" s="4">
        <f ca="1"/>
        <v>27.297777777777998</v>
      </c>
      <c r="T1355" s="4">
        <f ca="1"/>
        <v>26.885238095238002</v>
      </c>
      <c r="U1355" s="4">
        <f ca="1"/>
        <v>63.991144922555002</v>
      </c>
      <c r="V1355" s="4">
        <f ca="1"/>
        <v>61.576103460131002</v>
      </c>
      <c r="W1355" s="4">
        <f ca="1"/>
        <v>73.001165186519003</v>
      </c>
      <c r="X1355" s="4">
        <f ca="1"/>
        <v>35.211583060743003</v>
      </c>
      <c r="Y1355" s="4">
        <f ca="1"/>
        <v>30.071789961954</v>
      </c>
      <c r="Z1355" s="4">
        <f ca="1"/>
        <v>1.0397652520109999</v>
      </c>
    </row>
    <row r="1356" spans="1:26" hidden="1" x14ac:dyDescent="0.25">
      <c r="A1356" s="3" t="s">
        <v>3838</v>
      </c>
      <c r="B1356" t="str">
        <v>金龙羽</v>
      </c>
      <c r="C1356" s="8" t="str">
        <f ca="1"/>
        <v>制造业</v>
      </c>
      <c r="D1356" s="4">
        <f ca="1"/>
        <v>0.22304173936582</v>
      </c>
      <c r="E1356" s="4">
        <f ca="1"/>
        <v>-1.4147036067401E-2</v>
      </c>
      <c r="F1356" s="4">
        <f ca="1"/>
        <v>5.3082372030986997E-3</v>
      </c>
      <c r="G1356" s="4">
        <f ca="1"/>
        <v>0.58565239878792996</v>
      </c>
      <c r="H1356" s="4">
        <f ca="1"/>
        <v>-2.8828165685222E-2</v>
      </c>
      <c r="I1356" s="4">
        <f ca="1"/>
        <v>1.3591609334666001E-2</v>
      </c>
      <c r="J1356" s="4">
        <f ca="1"/>
        <v>0.33196303043768999</v>
      </c>
      <c r="K1356" s="4">
        <f ca="1"/>
        <v>3.1537297578566999E-2</v>
      </c>
      <c r="L1356" s="4">
        <f ca="1"/>
        <v>1.0615296282307E-2</v>
      </c>
      <c r="M1356" s="4">
        <f ca="1"/>
        <v>0.33919692630776999</v>
      </c>
      <c r="N1356" s="4">
        <f ca="1"/>
        <v>57.898851412559999</v>
      </c>
      <c r="O1356" s="4">
        <f ca="1"/>
        <v>26.591296480124999</v>
      </c>
      <c r="P1356" s="4">
        <f ca="1"/>
        <v>75.019264282391006</v>
      </c>
      <c r="Q1356" s="4">
        <f t="shared" ca="1" si="42"/>
        <v>2.1521739130444837E-2</v>
      </c>
      <c r="R1356" s="4">
        <f t="shared" ca="1" si="43"/>
        <v>5.4289109531499326E-2</v>
      </c>
      <c r="S1356" s="4">
        <f ca="1"/>
        <v>14.586222222222</v>
      </c>
      <c r="T1356" s="4">
        <f ca="1"/>
        <v>15.378095238095</v>
      </c>
      <c r="U1356" s="4">
        <f ca="1"/>
        <v>17.629054867691998</v>
      </c>
      <c r="V1356" s="4">
        <f ca="1"/>
        <v>17.257640432300999</v>
      </c>
      <c r="W1356" s="4">
        <f ca="1"/>
        <v>-7.5097674361514999</v>
      </c>
      <c r="X1356" s="4">
        <f ca="1"/>
        <v>1.0831316869209999</v>
      </c>
      <c r="Y1356" s="4">
        <f ca="1"/>
        <v>5.0861455563228999</v>
      </c>
      <c r="Z1356" s="4">
        <f ca="1"/>
        <v>31.012584350832</v>
      </c>
    </row>
    <row r="1357" spans="1:26" hidden="1" x14ac:dyDescent="0.25">
      <c r="A1357" s="3" t="s">
        <v>3839</v>
      </c>
      <c r="B1357" t="str">
        <v>中设股份</v>
      </c>
      <c r="C1357" s="8" t="str">
        <f ca="1"/>
        <v>科学研究和技术服务业</v>
      </c>
      <c r="D1357" s="4">
        <f ca="1"/>
        <v>0.69821823523238002</v>
      </c>
      <c r="E1357" s="4">
        <f ca="1"/>
        <v>1.5957223204270999E-2</v>
      </c>
      <c r="F1357" s="4">
        <f ca="1"/>
        <v>1.6735309367962001E-2</v>
      </c>
      <c r="G1357" s="4">
        <f ca="1"/>
        <v>2.7238451049828E-2</v>
      </c>
      <c r="H1357" s="4">
        <f ca="1"/>
        <v>8.6245874418210003E-4</v>
      </c>
      <c r="I1357" s="4">
        <f ca="1"/>
        <v>4.6100009207401997E-3</v>
      </c>
      <c r="J1357" s="4">
        <f ca="1"/>
        <v>-1.4844641243263E-2</v>
      </c>
      <c r="K1357" s="4">
        <f ca="1"/>
        <v>-3.2726766349949998E-4</v>
      </c>
      <c r="L1357" s="4">
        <f ca="1"/>
        <v>4.2166065921477001E-3</v>
      </c>
      <c r="M1357" s="4">
        <f ca="1"/>
        <v>1.5764937318872001</v>
      </c>
      <c r="N1357" s="4">
        <f ca="1"/>
        <v>59.235290268187001</v>
      </c>
      <c r="O1357" s="4">
        <f ca="1"/>
        <v>32.792645280098</v>
      </c>
      <c r="P1357" s="4">
        <f ca="1"/>
        <v>61.721927905941001</v>
      </c>
      <c r="Q1357" s="4">
        <f t="shared" ca="1" si="42"/>
        <v>2.6064291920085341E-2</v>
      </c>
      <c r="R1357" s="4">
        <f t="shared" ca="1" si="43"/>
        <v>-4.8527745389698607E-3</v>
      </c>
      <c r="S1357" s="4">
        <f ca="1"/>
        <v>11.598666666667</v>
      </c>
      <c r="T1357" s="4">
        <f ca="1"/>
        <v>11.542380952381</v>
      </c>
      <c r="U1357" s="4">
        <f ca="1"/>
        <v>35.477439451235</v>
      </c>
      <c r="V1357" s="4">
        <f ca="1"/>
        <v>34.576234384734001</v>
      </c>
      <c r="W1357" s="4">
        <f ca="1"/>
        <v>0.13009336286939999</v>
      </c>
      <c r="X1357" s="4">
        <f ca="1"/>
        <v>33.765132306685999</v>
      </c>
      <c r="Y1357" s="4">
        <f ca="1"/>
        <v>28.023091072673999</v>
      </c>
      <c r="Z1357" s="4">
        <f ca="1"/>
        <v>0</v>
      </c>
    </row>
    <row r="1358" spans="1:26" hidden="1" x14ac:dyDescent="0.25">
      <c r="A1358" s="3" t="s">
        <v>3840</v>
      </c>
      <c r="B1358" t="str">
        <v>凌霄泵业</v>
      </c>
      <c r="C1358" s="8" t="str">
        <f ca="1"/>
        <v>制造业</v>
      </c>
      <c r="D1358" s="4">
        <f ca="1"/>
        <v>-2.4254999307002999E-2</v>
      </c>
      <c r="E1358" s="4">
        <f ca="1"/>
        <v>-5.254603267095E-4</v>
      </c>
      <c r="F1358" s="4">
        <f ca="1"/>
        <v>6.3716976075444999E-3</v>
      </c>
      <c r="G1358" s="4">
        <f ca="1"/>
        <v>0.12539027996995999</v>
      </c>
      <c r="H1358" s="4">
        <f ca="1"/>
        <v>2.074114200462E-3</v>
      </c>
      <c r="I1358" s="4">
        <f ca="1"/>
        <v>1.0578433169655E-2</v>
      </c>
      <c r="J1358" s="4">
        <f ca="1"/>
        <v>0.13376226834853999</v>
      </c>
      <c r="K1358" s="4">
        <f ca="1"/>
        <v>2.2193392294185001E-3</v>
      </c>
      <c r="L1358" s="4">
        <f ca="1"/>
        <v>9.7874956362728992E-3</v>
      </c>
      <c r="M1358" s="4">
        <f ca="1"/>
        <v>0.58840551198383995</v>
      </c>
      <c r="N1358" s="4">
        <f ca="1"/>
        <v>32.450325745756999</v>
      </c>
      <c r="O1358" s="4">
        <f ca="1"/>
        <v>-5.6216705390105002</v>
      </c>
      <c r="P1358" s="4">
        <f ca="1"/>
        <v>68.929610691063004</v>
      </c>
      <c r="Q1358" s="4">
        <f t="shared" ca="1" si="42"/>
        <v>1.2706353176592501E-2</v>
      </c>
      <c r="R1358" s="4">
        <f t="shared" ca="1" si="43"/>
        <v>-2.2051773730879704E-4</v>
      </c>
      <c r="S1358" s="4">
        <f ca="1"/>
        <v>16.555555555556001</v>
      </c>
      <c r="T1358" s="4">
        <f ca="1"/>
        <v>16.551904761905</v>
      </c>
      <c r="U1358" s="4">
        <f ca="1"/>
        <v>90.245995671814995</v>
      </c>
      <c r="V1358" s="4">
        <f ca="1"/>
        <v>89.113685708337002</v>
      </c>
      <c r="W1358" s="4">
        <f ca="1"/>
        <v>15.706179907209</v>
      </c>
      <c r="X1358" s="4">
        <f ca="1"/>
        <v>9.3302896155067003</v>
      </c>
      <c r="Y1358" s="4">
        <f ca="1"/>
        <v>15.573248723192</v>
      </c>
      <c r="Z1358" s="4">
        <f ca="1"/>
        <v>24.042439981659999</v>
      </c>
    </row>
    <row r="1359" spans="1:26" hidden="1" x14ac:dyDescent="0.25">
      <c r="A1359" s="3" t="s">
        <v>3841</v>
      </c>
      <c r="B1359" t="str">
        <v>京泉华</v>
      </c>
      <c r="C1359" s="8" t="str">
        <f ca="1"/>
        <v>制造业</v>
      </c>
      <c r="D1359" s="4">
        <f ca="1"/>
        <v>-0.16555374991721999</v>
      </c>
      <c r="E1359" s="4">
        <f ca="1"/>
        <v>-3.6967383740931E-3</v>
      </c>
      <c r="F1359" s="4">
        <f ca="1"/>
        <v>4.3893897328780998E-3</v>
      </c>
      <c r="G1359" s="4">
        <f ca="1"/>
        <v>0.21864571334172</v>
      </c>
      <c r="H1359" s="4">
        <f ca="1"/>
        <v>4.5199827288026004E-3</v>
      </c>
      <c r="I1359" s="4">
        <f ca="1"/>
        <v>4.9973907129046001E-2</v>
      </c>
      <c r="J1359" s="4">
        <f ca="1"/>
        <v>5.3286449917118998E-2</v>
      </c>
      <c r="K1359" s="4">
        <f ca="1"/>
        <v>1.1919756483760001E-3</v>
      </c>
      <c r="L1359" s="4">
        <f ca="1"/>
        <v>2.0727977701368999E-2</v>
      </c>
      <c r="M1359" s="4">
        <f ca="1"/>
        <v>1.5132255582223999</v>
      </c>
      <c r="N1359" s="4">
        <f ca="1"/>
        <v>64.110418951922</v>
      </c>
      <c r="O1359" s="4">
        <f ca="1"/>
        <v>9.7077078625368998</v>
      </c>
      <c r="P1359" s="4">
        <f ca="1"/>
        <v>61.254598692168997</v>
      </c>
      <c r="Q1359" s="4">
        <f t="shared" ca="1" si="42"/>
        <v>6.5824586372598363E-3</v>
      </c>
      <c r="R1359" s="4">
        <f t="shared" ca="1" si="43"/>
        <v>8.2219559082635802E-3</v>
      </c>
      <c r="S1359" s="4">
        <f ca="1"/>
        <v>18.066222222221999</v>
      </c>
      <c r="T1359" s="4">
        <f ca="1"/>
        <v>18.214761904762</v>
      </c>
      <c r="U1359" s="4">
        <f ca="1"/>
        <v>60.299855610346</v>
      </c>
      <c r="V1359" s="4">
        <f ca="1"/>
        <v>59.90552993739</v>
      </c>
      <c r="W1359" s="4">
        <f ca="1"/>
        <v>40.927588698952</v>
      </c>
      <c r="X1359" s="4">
        <f ca="1"/>
        <v>24.697125323817001</v>
      </c>
      <c r="Y1359" s="4">
        <f ca="1"/>
        <v>17.66045013119</v>
      </c>
      <c r="Z1359" s="4">
        <f ca="1"/>
        <v>5.7142121435212996</v>
      </c>
    </row>
    <row r="1360" spans="1:26" hidden="1" x14ac:dyDescent="0.25">
      <c r="A1360" s="3" t="s">
        <v>3842</v>
      </c>
      <c r="B1360" t="str">
        <v>沃特股份</v>
      </c>
      <c r="C1360" s="8" t="str">
        <f ca="1"/>
        <v>制造业</v>
      </c>
      <c r="D1360" s="4">
        <f ca="1"/>
        <v>0.12901337769278001</v>
      </c>
      <c r="E1360" s="4">
        <f ca="1"/>
        <v>3.1455929065171999E-3</v>
      </c>
      <c r="F1360" s="4">
        <f ca="1"/>
        <v>2.6045200846074999E-2</v>
      </c>
      <c r="G1360" s="4">
        <f ca="1"/>
        <v>0.30101922178626001</v>
      </c>
      <c r="H1360" s="4">
        <f ca="1"/>
        <v>6.9139622321460004E-3</v>
      </c>
      <c r="I1360" s="4">
        <f ca="1"/>
        <v>3.1049042596921001E-2</v>
      </c>
      <c r="J1360" s="4">
        <f ca="1"/>
        <v>0.22810354346756001</v>
      </c>
      <c r="K1360" s="4">
        <f ca="1"/>
        <v>4.7652168588670002E-3</v>
      </c>
      <c r="L1360" s="4">
        <f ca="1"/>
        <v>2.3332690872554001E-2</v>
      </c>
      <c r="M1360" s="4">
        <f ca="1"/>
        <v>1.3406714417222001</v>
      </c>
      <c r="N1360" s="4">
        <f ca="1"/>
        <v>44.312350383495001</v>
      </c>
      <c r="O1360" s="4">
        <f ca="1"/>
        <v>-18.540870315399999</v>
      </c>
      <c r="P1360" s="4">
        <f ca="1"/>
        <v>72.182216137292997</v>
      </c>
      <c r="Q1360" s="4">
        <f t="shared" ca="1" si="42"/>
        <v>3.5343035343018234E-2</v>
      </c>
      <c r="R1360" s="4">
        <f t="shared" ca="1" si="43"/>
        <v>4.4471593775620759E-2</v>
      </c>
      <c r="S1360" s="4">
        <f ca="1"/>
        <v>19.254666666666999</v>
      </c>
      <c r="T1360" s="4">
        <f ca="1"/>
        <v>20.110952380952</v>
      </c>
      <c r="U1360" s="4">
        <f ca="1"/>
        <v>53.780379589121999</v>
      </c>
      <c r="V1360" s="4">
        <f ca="1"/>
        <v>51.944503177446002</v>
      </c>
      <c r="W1360" s="4">
        <f ca="1"/>
        <v>-20.257041565411999</v>
      </c>
      <c r="X1360" s="4">
        <f ca="1"/>
        <v>18.296705134772001</v>
      </c>
      <c r="Y1360" s="4">
        <f ca="1"/>
        <v>26.471743775398998</v>
      </c>
      <c r="Z1360" s="4">
        <f ca="1"/>
        <v>-7.7068546716451997E-2</v>
      </c>
    </row>
    <row r="1361" spans="1:26" hidden="1" x14ac:dyDescent="0.25">
      <c r="A1361" s="3" t="s">
        <v>3843</v>
      </c>
      <c r="B1361" t="str">
        <v>绿茵生态</v>
      </c>
      <c r="C1361" s="8" t="str">
        <f ca="1"/>
        <v>水利、环境和公共设施管理业</v>
      </c>
      <c r="D1361" s="4">
        <f ca="1"/>
        <v>0.29759322197124999</v>
      </c>
      <c r="E1361" s="4">
        <f ca="1"/>
        <v>6.3627956530774004E-3</v>
      </c>
      <c r="F1361" s="4">
        <f ca="1"/>
        <v>1.2598894182701E-2</v>
      </c>
      <c r="G1361" s="4">
        <f ca="1"/>
        <v>3.6911966072211998E-2</v>
      </c>
      <c r="H1361" s="4">
        <f ca="1"/>
        <v>8.5884774382110002E-4</v>
      </c>
      <c r="I1361" s="4">
        <f ca="1"/>
        <v>5.1756883344415E-3</v>
      </c>
      <c r="J1361" s="4">
        <f ca="1"/>
        <v>-0.18023627839892001</v>
      </c>
      <c r="K1361" s="4">
        <f ca="1"/>
        <v>8.9479001203678007E-3</v>
      </c>
      <c r="L1361" s="4">
        <f ca="1"/>
        <v>-1.1459456171499001E-2</v>
      </c>
      <c r="M1361" s="4">
        <f ca="1"/>
        <v>1.1649765625591</v>
      </c>
      <c r="N1361" s="4">
        <f ca="1"/>
        <v>48.287218041077999</v>
      </c>
      <c r="O1361" s="4">
        <f ca="1"/>
        <v>8.1165189945680005</v>
      </c>
      <c r="P1361" s="4">
        <f ca="1"/>
        <v>54.519963132073002</v>
      </c>
      <c r="Q1361" s="4">
        <f t="shared" ca="1" si="42"/>
        <v>2.1003500583417233E-2</v>
      </c>
      <c r="R1361" s="4">
        <f t="shared" ca="1" si="43"/>
        <v>-4.7994388348509259E-3</v>
      </c>
      <c r="S1361" s="4">
        <f ca="1"/>
        <v>8.5988888888889008</v>
      </c>
      <c r="T1361" s="4">
        <f ca="1"/>
        <v>8.5576190476189993</v>
      </c>
      <c r="U1361" s="4">
        <f ca="1"/>
        <v>38.115428958857002</v>
      </c>
      <c r="V1361" s="4">
        <f ca="1"/>
        <v>37.331340134561003</v>
      </c>
      <c r="W1361" s="4">
        <f ca="1"/>
        <v>-9.0449828572714992</v>
      </c>
      <c r="X1361" s="4">
        <f ca="1"/>
        <v>-6.3033593199339997</v>
      </c>
      <c r="Y1361" s="4">
        <f ca="1"/>
        <v>17.902877022759</v>
      </c>
      <c r="Z1361" s="4">
        <f ca="1"/>
        <v>-70.297480555472006</v>
      </c>
    </row>
    <row r="1362" spans="1:26" hidden="1" x14ac:dyDescent="0.25">
      <c r="A1362" s="3" t="s">
        <v>3844</v>
      </c>
      <c r="B1362" t="str">
        <v>惠威科技</v>
      </c>
      <c r="C1362" s="8" t="str">
        <f ca="1"/>
        <v>制造业</v>
      </c>
      <c r="D1362" s="4">
        <f ca="1"/>
        <v>0.17788879380072001</v>
      </c>
      <c r="E1362" s="4">
        <f ca="1"/>
        <v>2.5031075476082999E-2</v>
      </c>
      <c r="F1362" s="4">
        <f ca="1"/>
        <v>2.2067734336994001E-2</v>
      </c>
      <c r="G1362" s="4">
        <f ca="1"/>
        <v>0.28021604044224002</v>
      </c>
      <c r="H1362" s="4">
        <f ca="1"/>
        <v>3.0188155598866999E-2</v>
      </c>
      <c r="I1362" s="4">
        <f ca="1"/>
        <v>2.5077194835253998E-2</v>
      </c>
      <c r="J1362" s="4">
        <f ca="1"/>
        <v>0.23625901418093001</v>
      </c>
      <c r="K1362" s="4">
        <f ca="1"/>
        <v>8.6930716412640992E-3</v>
      </c>
      <c r="L1362" s="4">
        <f ca="1"/>
        <v>2.4249786317983E-2</v>
      </c>
      <c r="M1362" s="4">
        <f ca="1"/>
        <v>1.1644776441831</v>
      </c>
      <c r="N1362" s="4">
        <f ca="1"/>
        <v>53.677320134432001</v>
      </c>
      <c r="O1362" s="4">
        <f ca="1"/>
        <v>29.765545837369</v>
      </c>
      <c r="P1362" s="4">
        <f ca="1"/>
        <v>69.064539245456004</v>
      </c>
      <c r="Q1362" s="4">
        <f t="shared" ca="1" si="42"/>
        <v>6.5548624603738601E-2</v>
      </c>
      <c r="R1362" s="4">
        <f t="shared" ca="1" si="43"/>
        <v>5.3604436229214021E-2</v>
      </c>
      <c r="S1362" s="4">
        <f ca="1"/>
        <v>15.388444444444</v>
      </c>
      <c r="T1362" s="4">
        <f ca="1"/>
        <v>16.213333333333001</v>
      </c>
      <c r="U1362" s="4">
        <f ca="1"/>
        <v>32.610242426470997</v>
      </c>
      <c r="V1362" s="4">
        <f ca="1"/>
        <v>30.604180488335999</v>
      </c>
      <c r="W1362" s="4">
        <f ca="1"/>
        <v>0</v>
      </c>
      <c r="X1362" s="4">
        <f ca="1"/>
        <v>-6.2719289121142996</v>
      </c>
      <c r="Y1362" s="4">
        <f ca="1"/>
        <v>-0.34487604789030002</v>
      </c>
      <c r="Z1362" s="4">
        <f ca="1"/>
        <v>-32.508238754305999</v>
      </c>
    </row>
    <row r="1363" spans="1:26" hidden="1" x14ac:dyDescent="0.25">
      <c r="A1363" s="3" t="s">
        <v>3845</v>
      </c>
      <c r="B1363" t="str">
        <v>东方嘉盛</v>
      </c>
      <c r="C1363" s="8" t="str">
        <f ca="1"/>
        <v>租赁和商务服务业</v>
      </c>
      <c r="D1363" s="4">
        <f ca="1"/>
        <v>0.77353353152787996</v>
      </c>
      <c r="E1363" s="4">
        <f ca="1"/>
        <v>2.5303717247344999E-2</v>
      </c>
      <c r="F1363" s="4">
        <f ca="1"/>
        <v>0.11874149366637</v>
      </c>
      <c r="G1363" s="4">
        <f ca="1"/>
        <v>0.25278041633222997</v>
      </c>
      <c r="H1363" s="4">
        <f ca="1"/>
        <v>1.1513380018179E-2</v>
      </c>
      <c r="I1363" s="4">
        <f ca="1"/>
        <v>4.5002907588391997E-2</v>
      </c>
      <c r="J1363" s="4">
        <f ca="1"/>
        <v>0.38258367321336001</v>
      </c>
      <c r="K1363" s="4">
        <f ca="1"/>
        <v>1.5633851714029E-2</v>
      </c>
      <c r="L1363" s="4">
        <f ca="1"/>
        <v>5.5935901649523001E-2</v>
      </c>
      <c r="M1363" s="4">
        <f ca="1"/>
        <v>1.1068230995923001</v>
      </c>
      <c r="N1363" s="4">
        <f ca="1"/>
        <v>46.252226537246003</v>
      </c>
      <c r="O1363" s="4">
        <f ca="1"/>
        <v>41.591557227663003</v>
      </c>
      <c r="P1363" s="4">
        <f ca="1"/>
        <v>67.452348027417997</v>
      </c>
      <c r="Q1363" s="4">
        <f t="shared" ca="1" si="42"/>
        <v>0.1685223627099299</v>
      </c>
      <c r="R1363" s="4">
        <f t="shared" ca="1" si="43"/>
        <v>0.12097234423195148</v>
      </c>
      <c r="S1363" s="4">
        <f ca="1"/>
        <v>24.754444444444001</v>
      </c>
      <c r="T1363" s="4">
        <f ca="1"/>
        <v>27.749047619048</v>
      </c>
      <c r="U1363" s="4">
        <f ca="1"/>
        <v>44.506279201345002</v>
      </c>
      <c r="V1363" s="4">
        <f ca="1"/>
        <v>38.087657217043002</v>
      </c>
      <c r="W1363" s="4">
        <f ca="1"/>
        <v>1.9989451338851001</v>
      </c>
      <c r="X1363" s="4">
        <f ca="1"/>
        <v>-41.498921471267003</v>
      </c>
      <c r="Y1363" s="4">
        <f ca="1"/>
        <v>-29.300285395511001</v>
      </c>
      <c r="Z1363" s="4">
        <f ca="1"/>
        <v>38.019377305009002</v>
      </c>
    </row>
    <row r="1364" spans="1:26" hidden="1" x14ac:dyDescent="0.25">
      <c r="A1364" s="3" t="s">
        <v>3846</v>
      </c>
      <c r="B1364" t="str">
        <v>弘宇股份</v>
      </c>
      <c r="C1364" s="8" t="str">
        <f ca="1"/>
        <v>制造业</v>
      </c>
      <c r="D1364" s="4">
        <f ca="1"/>
        <v>0.48078430477780998</v>
      </c>
      <c r="E1364" s="4">
        <f ca="1"/>
        <v>1.152026613262E-2</v>
      </c>
      <c r="F1364" s="4">
        <f ca="1"/>
        <v>2.1137115212819E-2</v>
      </c>
      <c r="G1364" s="4">
        <f ca="1"/>
        <v>0.19567541185675999</v>
      </c>
      <c r="H1364" s="4">
        <f ca="1"/>
        <v>4.518448662593E-3</v>
      </c>
      <c r="I1364" s="4">
        <f ca="1"/>
        <v>1.2680239554288E-2</v>
      </c>
      <c r="J1364" s="4">
        <f ca="1"/>
        <v>1.167830388378E-2</v>
      </c>
      <c r="K1364" s="4">
        <f ca="1"/>
        <v>2.3479395473629999E-4</v>
      </c>
      <c r="L1364" s="4">
        <f ca="1"/>
        <v>9.5699647320983995E-3</v>
      </c>
      <c r="M1364" s="4">
        <f ca="1"/>
        <v>1.1922646084591999</v>
      </c>
      <c r="N1364" s="4">
        <f ca="1"/>
        <v>34.503629137254002</v>
      </c>
      <c r="O1364" s="4">
        <f ca="1"/>
        <v>16.325892180413</v>
      </c>
      <c r="P1364" s="4">
        <f ca="1"/>
        <v>62.688459228779003</v>
      </c>
      <c r="Q1364" s="4">
        <f t="shared" ca="1" si="42"/>
        <v>3.4910044084352096E-2</v>
      </c>
      <c r="R1364" s="4">
        <f t="shared" ca="1" si="43"/>
        <v>1.0268685948255029E-3</v>
      </c>
      <c r="S1364" s="4">
        <f ca="1"/>
        <v>14.004666666666999</v>
      </c>
      <c r="T1364" s="4">
        <f ca="1"/>
        <v>14.019047619047999</v>
      </c>
      <c r="U1364" s="4">
        <f ca="1"/>
        <v>29.168744536990001</v>
      </c>
      <c r="V1364" s="4">
        <f ca="1"/>
        <v>28.184811524172002</v>
      </c>
      <c r="W1364" s="4">
        <f ca="1"/>
        <v>38.270204920063001</v>
      </c>
      <c r="X1364" s="4">
        <f ca="1"/>
        <v>12.107923408355999</v>
      </c>
      <c r="Y1364" s="4">
        <f ca="1"/>
        <v>4.8679563554548997</v>
      </c>
      <c r="Z1364" s="4">
        <f ca="1"/>
        <v>32.900707325352997</v>
      </c>
    </row>
    <row r="1365" spans="1:26" hidden="1" x14ac:dyDescent="0.25">
      <c r="A1365" s="3" t="s">
        <v>3847</v>
      </c>
      <c r="B1365" t="str">
        <v>中宠股份</v>
      </c>
      <c r="C1365" s="8" t="str">
        <f ca="1"/>
        <v>制造业</v>
      </c>
      <c r="D1365" s="4">
        <f ca="1"/>
        <v>0.31013734435148999</v>
      </c>
      <c r="E1365" s="4">
        <f ca="1"/>
        <v>7.7710108250523E-3</v>
      </c>
      <c r="F1365" s="4">
        <f ca="1"/>
        <v>2.2981785125783E-2</v>
      </c>
      <c r="G1365" s="4">
        <f ca="1"/>
        <v>-1.1570726278251999E-2</v>
      </c>
      <c r="H1365" s="4">
        <f ca="1"/>
        <v>-2.4827211630439999E-4</v>
      </c>
      <c r="I1365" s="4">
        <f ca="1"/>
        <v>7.2541333788278001E-3</v>
      </c>
      <c r="J1365" s="4">
        <f ca="1"/>
        <v>-1.087827272596E-2</v>
      </c>
      <c r="K1365" s="4">
        <f ca="1"/>
        <v>-2.2480911280700001E-4</v>
      </c>
      <c r="L1365" s="4">
        <f ca="1"/>
        <v>5.3573358202949999E-3</v>
      </c>
      <c r="M1365" s="4">
        <f ca="1"/>
        <v>1.0054024338559999</v>
      </c>
      <c r="N1365" s="4">
        <f ca="1"/>
        <v>35.416436408399001</v>
      </c>
      <c r="O1365" s="4">
        <f ca="1"/>
        <v>-6.2920811657086002</v>
      </c>
      <c r="P1365" s="4">
        <f ca="1"/>
        <v>57.239208552615999</v>
      </c>
      <c r="Q1365" s="4">
        <f t="shared" ca="1" si="42"/>
        <v>3.7729017307561188E-2</v>
      </c>
      <c r="R1365" s="4">
        <f t="shared" ca="1" si="43"/>
        <v>-6.3729157213494687E-3</v>
      </c>
      <c r="S1365" s="4">
        <f ca="1"/>
        <v>23.297999999999998</v>
      </c>
      <c r="T1365" s="4">
        <f ca="1"/>
        <v>23.149523809523998</v>
      </c>
      <c r="U1365" s="4">
        <f ca="1"/>
        <v>61.738427688496003</v>
      </c>
      <c r="V1365" s="4">
        <f ca="1"/>
        <v>59.493785621104998</v>
      </c>
      <c r="W1365" s="4">
        <f ca="1"/>
        <v>10.61966563799</v>
      </c>
      <c r="X1365" s="4">
        <f ca="1"/>
        <v>23.693145682855999</v>
      </c>
      <c r="Y1365" s="4">
        <f ca="1"/>
        <v>31.206618501171</v>
      </c>
      <c r="Z1365" s="4">
        <f ca="1"/>
        <v>7.2546235397050998</v>
      </c>
    </row>
    <row r="1366" spans="1:26" hidden="1" x14ac:dyDescent="0.25">
      <c r="A1366" s="3" t="s">
        <v>3848</v>
      </c>
      <c r="B1366" t="str">
        <v>科力尔</v>
      </c>
      <c r="C1366" s="8" t="str">
        <f ca="1"/>
        <v>制造业</v>
      </c>
      <c r="D1366" s="4">
        <f ca="1"/>
        <v>0.10369536956688</v>
      </c>
      <c r="E1366" s="4">
        <f ca="1"/>
        <v>2.1879826784072E-3</v>
      </c>
      <c r="F1366" s="4">
        <f ca="1"/>
        <v>2.1046130601575001E-2</v>
      </c>
      <c r="G1366" s="4">
        <f ca="1"/>
        <v>0.36212631646458998</v>
      </c>
      <c r="H1366" s="4">
        <f ca="1"/>
        <v>9.0752170746340004E-3</v>
      </c>
      <c r="I1366" s="4">
        <f ca="1"/>
        <v>6.2368232647454003E-2</v>
      </c>
      <c r="J1366" s="4">
        <f ca="1"/>
        <v>0.18305979282137</v>
      </c>
      <c r="K1366" s="4">
        <f ca="1"/>
        <v>4.6314675620625998E-3</v>
      </c>
      <c r="L1366" s="4">
        <f ca="1"/>
        <v>3.3436677435728E-2</v>
      </c>
      <c r="M1366" s="4">
        <f ca="1"/>
        <v>1.7297845475025999</v>
      </c>
      <c r="N1366" s="4">
        <f ca="1"/>
        <v>56.858296242904999</v>
      </c>
      <c r="O1366" s="4">
        <f ca="1"/>
        <v>21.345238776738999</v>
      </c>
      <c r="P1366" s="4">
        <f ca="1"/>
        <v>69.022827249076002</v>
      </c>
      <c r="Q1366" s="4">
        <f t="shared" ca="1" si="42"/>
        <v>3.4093581001651295E-2</v>
      </c>
      <c r="R1366" s="4">
        <f t="shared" ca="1" si="43"/>
        <v>2.5726668404596538E-2</v>
      </c>
      <c r="S1366" s="4">
        <f ca="1"/>
        <v>13.639111111110999</v>
      </c>
      <c r="T1366" s="4">
        <f ca="1"/>
        <v>13.99</v>
      </c>
      <c r="U1366" s="4">
        <f ca="1"/>
        <v>73.442508429849994</v>
      </c>
      <c r="V1366" s="4">
        <f ca="1"/>
        <v>71.021143327000999</v>
      </c>
      <c r="W1366" s="4">
        <f ca="1"/>
        <v>-8.0640898370038006</v>
      </c>
      <c r="X1366" s="4">
        <f ca="1"/>
        <v>11.632123351179001</v>
      </c>
      <c r="Y1366" s="4">
        <f ca="1"/>
        <v>28.740249942874001</v>
      </c>
      <c r="Z1366" s="4">
        <f ca="1"/>
        <v>35.280736612117998</v>
      </c>
    </row>
    <row r="1367" spans="1:26" hidden="1" x14ac:dyDescent="0.25">
      <c r="A1367" s="3" t="s">
        <v>3849</v>
      </c>
      <c r="B1367" t="str">
        <v>京能热力</v>
      </c>
      <c r="C1367" s="8" t="str">
        <f ca="1"/>
        <v>电力、热力、燃气及水生产和供应业</v>
      </c>
      <c r="D1367" s="4">
        <f ca="1"/>
        <v>0.34874068344064002</v>
      </c>
      <c r="E1367" s="4">
        <f ca="1"/>
        <v>7.8271019604648998E-3</v>
      </c>
      <c r="F1367" s="4">
        <f ca="1"/>
        <v>2.2296236974689999E-2</v>
      </c>
      <c r="G1367" s="4">
        <f ca="1"/>
        <v>7.3391365712834E-2</v>
      </c>
      <c r="H1367" s="4">
        <f ca="1"/>
        <v>1.4261937767878E-3</v>
      </c>
      <c r="I1367" s="4">
        <f ca="1"/>
        <v>9.4482451114733992E-3</v>
      </c>
      <c r="J1367" s="4">
        <f ca="1"/>
        <v>-0.14155115098584001</v>
      </c>
      <c r="K1367" s="4">
        <f ca="1"/>
        <v>-3.9093662103509997E-3</v>
      </c>
      <c r="L1367" s="4">
        <f ca="1"/>
        <v>-8.8201712847269995E-4</v>
      </c>
      <c r="M1367" s="4">
        <f ca="1"/>
        <v>1.0027546051956</v>
      </c>
      <c r="N1367" s="4">
        <f ca="1"/>
        <v>40.516118784596998</v>
      </c>
      <c r="O1367" s="4">
        <f ca="1"/>
        <v>23.044546255168001</v>
      </c>
      <c r="P1367" s="4">
        <f ca="1"/>
        <v>58.243042646683001</v>
      </c>
      <c r="Q1367" s="4">
        <f t="shared" ca="1" si="42"/>
        <v>2.8828828828834325E-2</v>
      </c>
      <c r="R1367" s="4">
        <f t="shared" ca="1" si="43"/>
        <v>-1.4258457974123976E-2</v>
      </c>
      <c r="S1367" s="4">
        <f ca="1"/>
        <v>11.181333333333001</v>
      </c>
      <c r="T1367" s="4">
        <f ca="1"/>
        <v>11.021904761905001</v>
      </c>
      <c r="U1367" s="4">
        <f ca="1"/>
        <v>19.826200704217001</v>
      </c>
      <c r="V1367" s="4">
        <f ca="1"/>
        <v>19.270650421787</v>
      </c>
      <c r="W1367" s="4">
        <f ca="1"/>
        <v>-12.451007824202</v>
      </c>
      <c r="X1367" s="4">
        <f ca="1"/>
        <v>3.8057649056687999</v>
      </c>
      <c r="Y1367" s="4">
        <f ca="1"/>
        <v>0.92889930975450996</v>
      </c>
      <c r="Z1367" s="4">
        <f ca="1"/>
        <v>7.9040506367432002</v>
      </c>
    </row>
    <row r="1368" spans="1:26" hidden="1" x14ac:dyDescent="0.25">
      <c r="A1368" s="3" t="s">
        <v>3850</v>
      </c>
      <c r="B1368" t="str">
        <v>川恒股份</v>
      </c>
      <c r="C1368" s="8" t="str">
        <f ca="1"/>
        <v>制造业</v>
      </c>
      <c r="D1368" s="4">
        <f ca="1"/>
        <v>0.38872361605168998</v>
      </c>
      <c r="E1368" s="4">
        <f ca="1"/>
        <v>1.0601555235999E-2</v>
      </c>
      <c r="F1368" s="4">
        <f ca="1"/>
        <v>3.5002110572232001E-2</v>
      </c>
      <c r="G1368" s="4">
        <f ca="1"/>
        <v>0.2222161421254</v>
      </c>
      <c r="H1368" s="4">
        <f ca="1"/>
        <v>4.8388145503744E-3</v>
      </c>
      <c r="I1368" s="4">
        <f ca="1"/>
        <v>1.9864394729025001E-2</v>
      </c>
      <c r="J1368" s="4">
        <f ca="1"/>
        <v>7.5235012098191001E-2</v>
      </c>
      <c r="K1368" s="4">
        <f ca="1"/>
        <v>1.4949877862410999E-3</v>
      </c>
      <c r="L1368" s="4">
        <f ca="1"/>
        <v>1.3252274338118999E-2</v>
      </c>
      <c r="M1368" s="4">
        <f ca="1"/>
        <v>1.1015015283841001</v>
      </c>
      <c r="N1368" s="4">
        <f ca="1"/>
        <v>44.235284177582997</v>
      </c>
      <c r="O1368" s="4">
        <f ca="1"/>
        <v>-12.990639008396</v>
      </c>
      <c r="P1368" s="4">
        <f ca="1"/>
        <v>59.202497727893999</v>
      </c>
      <c r="Q1368" s="4">
        <f t="shared" ca="1" si="42"/>
        <v>3.5711040436189223E-2</v>
      </c>
      <c r="R1368" s="4">
        <f t="shared" ca="1" si="43"/>
        <v>1.8971993306117107E-2</v>
      </c>
      <c r="S1368" s="4">
        <f ca="1"/>
        <v>18.078444444443999</v>
      </c>
      <c r="T1368" s="4">
        <f ca="1"/>
        <v>18.421428571429001</v>
      </c>
      <c r="U1368" s="4">
        <f ca="1"/>
        <v>20.759410470525001</v>
      </c>
      <c r="V1368" s="4">
        <f ca="1"/>
        <v>20.043631534315001</v>
      </c>
      <c r="W1368" s="4">
        <f ca="1"/>
        <v>63.793498957399002</v>
      </c>
      <c r="X1368" s="4">
        <f ca="1"/>
        <v>25.375086848294998</v>
      </c>
      <c r="Y1368" s="4">
        <f ca="1"/>
        <v>53.171242298835999</v>
      </c>
      <c r="Z1368" s="4">
        <f ca="1"/>
        <v>23.756909074374999</v>
      </c>
    </row>
    <row r="1369" spans="1:26" hidden="1" x14ac:dyDescent="0.25">
      <c r="A1369" s="3" t="s">
        <v>3851</v>
      </c>
      <c r="B1369" t="str">
        <v>中大力德</v>
      </c>
      <c r="C1369" s="8" t="str">
        <f ca="1"/>
        <v>制造业</v>
      </c>
      <c r="D1369" s="4">
        <f ca="1"/>
        <v>0.16087666837129</v>
      </c>
      <c r="E1369" s="4">
        <f ca="1"/>
        <v>3.7631949379966002E-3</v>
      </c>
      <c r="F1369" s="4">
        <f ca="1"/>
        <v>2.7561618319719001E-2</v>
      </c>
      <c r="G1369" s="4">
        <f ca="1"/>
        <v>0.29839648925478002</v>
      </c>
      <c r="H1369" s="4">
        <f ca="1"/>
        <v>5.6564182279137997E-3</v>
      </c>
      <c r="I1369" s="4">
        <f ca="1"/>
        <v>3.7067423512533899E-2</v>
      </c>
      <c r="J1369" s="4">
        <f ca="1"/>
        <v>0.14975680031183999</v>
      </c>
      <c r="K1369" s="4">
        <f ca="1"/>
        <v>2.8592816152218001E-3</v>
      </c>
      <c r="L1369" s="4">
        <f ca="1"/>
        <v>2.6959567447595999E-2</v>
      </c>
      <c r="M1369" s="4">
        <f ca="1"/>
        <v>1.3070688471537999</v>
      </c>
      <c r="N1369" s="4">
        <f ca="1"/>
        <v>74.624661451131004</v>
      </c>
      <c r="O1369" s="4">
        <f ca="1"/>
        <v>64.798123644745004</v>
      </c>
      <c r="P1369" s="4">
        <f ca="1"/>
        <v>65.741824980182002</v>
      </c>
      <c r="Q1369" s="4">
        <f t="shared" ca="1" si="42"/>
        <v>5.281814959234641E-2</v>
      </c>
      <c r="R1369" s="4">
        <f t="shared" ca="1" si="43"/>
        <v>1.7742860242163632E-3</v>
      </c>
      <c r="S1369" s="4">
        <f ca="1"/>
        <v>36.875999999999998</v>
      </c>
      <c r="T1369" s="4">
        <f ca="1"/>
        <v>36.941428571429</v>
      </c>
      <c r="U1369" s="4">
        <f ca="1"/>
        <v>70.204441254592993</v>
      </c>
      <c r="V1369" s="4">
        <f ca="1"/>
        <v>66.682400262358996</v>
      </c>
      <c r="W1369" s="4">
        <f ca="1"/>
        <v>8.0873770254200998</v>
      </c>
      <c r="X1369" s="4">
        <f ca="1"/>
        <v>9.9015921448589008</v>
      </c>
      <c r="Y1369" s="4">
        <f ca="1"/>
        <v>13.284002529844001</v>
      </c>
      <c r="Z1369" s="4">
        <f ca="1"/>
        <v>-0.96505037906707003</v>
      </c>
    </row>
    <row r="1370" spans="1:26" hidden="1" x14ac:dyDescent="0.25">
      <c r="A1370" s="3" t="s">
        <v>3852</v>
      </c>
      <c r="B1370" t="str">
        <v>意华股份</v>
      </c>
      <c r="C1370" s="8" t="str">
        <f ca="1"/>
        <v>制造业</v>
      </c>
      <c r="D1370" s="4">
        <f ca="1"/>
        <v>1.3792645477768E-2</v>
      </c>
      <c r="E1370" s="4">
        <f ca="1"/>
        <v>3.07484007267E-4</v>
      </c>
      <c r="F1370" s="4">
        <f ca="1"/>
        <v>2.1087455696576999E-2</v>
      </c>
      <c r="G1370" s="4">
        <f ca="1"/>
        <v>9.9254205135056006E-2</v>
      </c>
      <c r="H1370" s="4">
        <f ca="1"/>
        <v>2.0603259902633999E-3</v>
      </c>
      <c r="I1370" s="4">
        <f ca="1"/>
        <v>2.2573520029204E-2</v>
      </c>
      <c r="J1370" s="4">
        <f ca="1"/>
        <v>0.13185955191515</v>
      </c>
      <c r="K1370" s="4">
        <f ca="1"/>
        <v>2.6231439087956001E-3</v>
      </c>
      <c r="L1370" s="4">
        <f ca="1"/>
        <v>2.0178104710965001E-2</v>
      </c>
      <c r="M1370" s="4">
        <f ca="1"/>
        <v>1.6215256463875001</v>
      </c>
      <c r="N1370" s="4">
        <f ca="1"/>
        <v>68.072486998734007</v>
      </c>
      <c r="O1370" s="4">
        <f ca="1"/>
        <v>2.5502644898655999</v>
      </c>
      <c r="P1370" s="4">
        <f ca="1"/>
        <v>65.760193260380007</v>
      </c>
      <c r="Q1370" s="4">
        <f t="shared" ca="1" si="42"/>
        <v>3.1993511175186562E-2</v>
      </c>
      <c r="R1370" s="4">
        <f t="shared" ca="1" si="43"/>
        <v>9.4369240429278724E-3</v>
      </c>
      <c r="S1370" s="4">
        <f ca="1"/>
        <v>36.099333333333</v>
      </c>
      <c r="T1370" s="4">
        <f ca="1"/>
        <v>36.44</v>
      </c>
      <c r="U1370" s="4">
        <f ca="1"/>
        <v>62.784549072484999</v>
      </c>
      <c r="V1370" s="4">
        <f ca="1"/>
        <v>60.838123876369004</v>
      </c>
      <c r="W1370" s="4">
        <f ca="1"/>
        <v>113.12493093734</v>
      </c>
      <c r="X1370" s="4">
        <f ca="1"/>
        <v>45.625200205220999</v>
      </c>
      <c r="Y1370" s="4">
        <f ca="1"/>
        <v>13.877433507969</v>
      </c>
      <c r="Z1370" s="4">
        <f ca="1"/>
        <v>258.83501101214</v>
      </c>
    </row>
    <row r="1371" spans="1:26" hidden="1" x14ac:dyDescent="0.25">
      <c r="A1371" s="3" t="s">
        <v>3853</v>
      </c>
      <c r="B1371" t="str">
        <v>赛隆药业</v>
      </c>
      <c r="C1371" s="8" t="str">
        <f ca="1"/>
        <v>制造业</v>
      </c>
      <c r="D1371" s="4">
        <f ca="1"/>
        <v>0.15078339811677</v>
      </c>
      <c r="E1371" s="4">
        <f ca="1"/>
        <v>6.8750131189282996E-3</v>
      </c>
      <c r="F1371" s="4">
        <f ca="1"/>
        <v>4.5564017663532998E-2</v>
      </c>
      <c r="G1371" s="4">
        <f ca="1"/>
        <v>0.19652962853621</v>
      </c>
      <c r="H1371" s="4">
        <f ca="1"/>
        <v>7.3823983654672997E-3</v>
      </c>
      <c r="I1371" s="4">
        <f ca="1"/>
        <v>4.0520697572616997E-2</v>
      </c>
      <c r="J1371" s="4">
        <f ca="1"/>
        <v>0.15018427140405</v>
      </c>
      <c r="K1371" s="4">
        <f ca="1"/>
        <v>4.3386381766190004E-3</v>
      </c>
      <c r="L1371" s="4">
        <f ca="1"/>
        <v>2.9864204266002E-2</v>
      </c>
      <c r="M1371" s="4">
        <f ca="1"/>
        <v>0.77043369683429996</v>
      </c>
      <c r="N1371" s="4">
        <f ca="1"/>
        <v>78.014489207398</v>
      </c>
      <c r="O1371" s="4">
        <f ca="1"/>
        <v>49.612251412482003</v>
      </c>
      <c r="P1371" s="4">
        <f ca="1"/>
        <v>63.968088010144001</v>
      </c>
      <c r="Q1371" s="4">
        <f t="shared" ca="1" si="42"/>
        <v>0.10465390975669274</v>
      </c>
      <c r="R1371" s="4">
        <f t="shared" ca="1" si="43"/>
        <v>7.9233938682902003E-2</v>
      </c>
      <c r="S1371" s="4">
        <f ca="1"/>
        <v>13.421777777778001</v>
      </c>
      <c r="T1371" s="4">
        <f ca="1"/>
        <v>14.485238095238</v>
      </c>
      <c r="U1371" s="4">
        <f ca="1"/>
        <v>17.512350938457999</v>
      </c>
      <c r="V1371" s="4">
        <f ca="1"/>
        <v>15.853246690011</v>
      </c>
      <c r="W1371" s="4">
        <f ca="1"/>
        <v>0</v>
      </c>
      <c r="X1371" s="4">
        <f ca="1"/>
        <v>-3.4422441105466999</v>
      </c>
      <c r="Y1371" s="4">
        <f ca="1"/>
        <v>0.47671395482118001</v>
      </c>
      <c r="Z1371" s="4">
        <f ca="1"/>
        <v>32.070527844074</v>
      </c>
    </row>
    <row r="1372" spans="1:26" hidden="1" x14ac:dyDescent="0.25">
      <c r="A1372" s="3" t="s">
        <v>3854</v>
      </c>
      <c r="B1372" t="str">
        <v>英派斯</v>
      </c>
      <c r="C1372" s="8" t="str">
        <f ca="1"/>
        <v>制造业</v>
      </c>
      <c r="D1372" s="4">
        <f ca="1"/>
        <v>1.0079566774013999</v>
      </c>
      <c r="E1372" s="4">
        <f ca="1"/>
        <v>3.0186303986754998E-2</v>
      </c>
      <c r="F1372" s="4">
        <f ca="1"/>
        <v>2.8222186770488E-2</v>
      </c>
      <c r="G1372" s="4">
        <f ca="1"/>
        <v>0.13476922944379</v>
      </c>
      <c r="H1372" s="4">
        <f ca="1"/>
        <v>5.4660478549327001E-3</v>
      </c>
      <c r="I1372" s="4">
        <f ca="1"/>
        <v>9.7158137145567994E-3</v>
      </c>
      <c r="J1372" s="4">
        <f ca="1"/>
        <v>8.1502732393365002E-2</v>
      </c>
      <c r="K1372" s="4">
        <f ca="1"/>
        <v>2.5979861231605998E-3</v>
      </c>
      <c r="L1372" s="4">
        <f ca="1"/>
        <v>6.458313162069E-3</v>
      </c>
      <c r="M1372" s="4">
        <f ca="1"/>
        <v>0.69252511500660996</v>
      </c>
      <c r="N1372" s="4">
        <f ca="1"/>
        <v>26.348044924894999</v>
      </c>
      <c r="O1372" s="4">
        <f ca="1"/>
        <v>8.1180827822786004</v>
      </c>
      <c r="P1372" s="4">
        <f ca="1"/>
        <v>71.623256909686006</v>
      </c>
      <c r="Q1372" s="4">
        <f t="shared" ca="1" si="42"/>
        <v>3.9773346409525713E-2</v>
      </c>
      <c r="R1372" s="4">
        <f t="shared" ca="1" si="43"/>
        <v>7.493065237561632E-3</v>
      </c>
      <c r="S1372" s="4">
        <f ca="1"/>
        <v>15.324222222222</v>
      </c>
      <c r="T1372" s="4">
        <f ca="1"/>
        <v>15.439047619048001</v>
      </c>
      <c r="U1372" s="4">
        <f ca="1"/>
        <v>16.201216999094999</v>
      </c>
      <c r="V1372" s="4">
        <f ca="1"/>
        <v>15.58148903801</v>
      </c>
      <c r="W1372" s="4">
        <f ca="1"/>
        <v>9.1058194065853009</v>
      </c>
      <c r="X1372" s="4">
        <f ca="1"/>
        <v>-4.1871914875594998</v>
      </c>
      <c r="Y1372" s="4">
        <f ca="1"/>
        <v>17.207471232896001</v>
      </c>
      <c r="Z1372" s="4">
        <f ca="1"/>
        <v>53.673745534247999</v>
      </c>
    </row>
    <row r="1373" spans="1:26" hidden="1" x14ac:dyDescent="0.25">
      <c r="A1373" s="3" t="s">
        <v>3855</v>
      </c>
      <c r="B1373" t="str">
        <v>哈三联</v>
      </c>
      <c r="C1373" s="8" t="str">
        <f ca="1"/>
        <v>制造业</v>
      </c>
      <c r="D1373" s="4">
        <f ca="1"/>
        <v>4.3815199152497999E-3</v>
      </c>
      <c r="E1373" s="4">
        <f ca="1"/>
        <v>9.30066321854E-5</v>
      </c>
      <c r="F1373" s="4">
        <f ca="1"/>
        <v>1.5760829007011999E-2</v>
      </c>
      <c r="G1373" s="4">
        <f ca="1"/>
        <v>7.8781338856158997E-2</v>
      </c>
      <c r="H1373" s="4">
        <f ca="1"/>
        <v>1.3166679796029E-3</v>
      </c>
      <c r="I1373" s="4">
        <f ca="1"/>
        <v>1.7080962898744001E-2</v>
      </c>
      <c r="J1373" s="4">
        <f ca="1"/>
        <v>1.8650011661606E-2</v>
      </c>
      <c r="K1373" s="4">
        <f ca="1"/>
        <v>3.3142154252089999E-4</v>
      </c>
      <c r="L1373" s="4">
        <f ca="1"/>
        <v>1.1255482352926E-2</v>
      </c>
      <c r="M1373" s="4">
        <f ca="1"/>
        <v>1.0287640862209999</v>
      </c>
      <c r="N1373" s="4">
        <f ca="1"/>
        <v>40.353660000688997</v>
      </c>
      <c r="O1373" s="4">
        <f ca="1"/>
        <v>-15.076503098470999</v>
      </c>
      <c r="P1373" s="4">
        <f ca="1"/>
        <v>59.117644096090999</v>
      </c>
      <c r="Q1373" s="4">
        <f t="shared" ca="1" si="42"/>
        <v>2.6027913994699763E-2</v>
      </c>
      <c r="R1373" s="4">
        <f t="shared" ca="1" si="43"/>
        <v>4.4948211842985039E-3</v>
      </c>
      <c r="S1373" s="4">
        <f ca="1"/>
        <v>13.157999999999999</v>
      </c>
      <c r="T1373" s="4">
        <f ca="1"/>
        <v>13.217142857142999</v>
      </c>
      <c r="U1373" s="4">
        <f ca="1"/>
        <v>23.118929061867</v>
      </c>
      <c r="V1373" s="4">
        <f ca="1"/>
        <v>22.532456229048002</v>
      </c>
      <c r="W1373" s="4">
        <f ca="1"/>
        <v>-46.580963585778001</v>
      </c>
      <c r="X1373" s="4">
        <f ca="1"/>
        <v>-21.203398225466</v>
      </c>
      <c r="Y1373" s="4">
        <f ca="1"/>
        <v>7.0361822733696</v>
      </c>
      <c r="Z1373" s="4">
        <f ca="1"/>
        <v>-23.266621005678999</v>
      </c>
    </row>
    <row r="1374" spans="1:26" hidden="1" x14ac:dyDescent="0.25">
      <c r="A1374" s="3" t="s">
        <v>3856</v>
      </c>
      <c r="B1374" t="str">
        <v>大博医疗</v>
      </c>
      <c r="C1374" s="8" t="str">
        <f ca="1"/>
        <v>制造业</v>
      </c>
      <c r="D1374" s="4">
        <f ca="1"/>
        <v>0.64732485635377002</v>
      </c>
      <c r="E1374" s="4">
        <f ca="1"/>
        <v>2.5965411815997999E-2</v>
      </c>
      <c r="F1374" s="4">
        <f ca="1"/>
        <v>3.8021307268268002E-2</v>
      </c>
      <c r="G1374" s="4">
        <f ca="1"/>
        <v>0.64572323248254004</v>
      </c>
      <c r="H1374" s="4">
        <f ca="1"/>
        <v>2.1831806634613E-2</v>
      </c>
      <c r="I1374" s="4">
        <f ca="1"/>
        <v>2.8453598241113001E-2</v>
      </c>
      <c r="J1374" s="4">
        <f ca="1"/>
        <v>0.51320061563257002</v>
      </c>
      <c r="K1374" s="4">
        <f ca="1"/>
        <v>1.4281736352814999E-2</v>
      </c>
      <c r="L1374" s="4">
        <f ca="1"/>
        <v>2.5511894052982001E-2</v>
      </c>
      <c r="M1374" s="4">
        <f ca="1"/>
        <v>0.75082401853189995</v>
      </c>
      <c r="N1374" s="4">
        <f ca="1"/>
        <v>50.403415155019999</v>
      </c>
      <c r="O1374" s="4">
        <f ca="1"/>
        <v>-1.1907531391945001</v>
      </c>
      <c r="P1374" s="4">
        <f ca="1"/>
        <v>81.196880212145004</v>
      </c>
      <c r="Q1374" s="4">
        <f t="shared" ca="1" si="42"/>
        <v>5.3948397185305537E-2</v>
      </c>
      <c r="R1374" s="4">
        <f t="shared" ca="1" si="43"/>
        <v>7.0915109473794855E-2</v>
      </c>
      <c r="S1374" s="4">
        <f ca="1"/>
        <v>34.314222222222</v>
      </c>
      <c r="T1374" s="4">
        <f ca="1"/>
        <v>36.747619047618997</v>
      </c>
      <c r="U1374" s="4">
        <f ca="1"/>
        <v>40.479066062660003</v>
      </c>
      <c r="V1374" s="4">
        <f ca="1"/>
        <v>38.407066390312998</v>
      </c>
      <c r="W1374" s="4">
        <f ca="1"/>
        <v>-38.892843533898002</v>
      </c>
      <c r="X1374" s="4">
        <f ca="1"/>
        <v>4.4827717065305004</v>
      </c>
      <c r="Y1374" s="4">
        <f ca="1"/>
        <v>20.709646774734999</v>
      </c>
      <c r="Z1374" s="4">
        <f ca="1"/>
        <v>-33.352608756857002</v>
      </c>
    </row>
    <row r="1375" spans="1:26" hidden="1" x14ac:dyDescent="0.25">
      <c r="A1375" s="3" t="s">
        <v>3857</v>
      </c>
      <c r="B1375" t="str">
        <v>铭普光磁</v>
      </c>
      <c r="C1375" s="8" t="str">
        <f ca="1"/>
        <v>制造业</v>
      </c>
      <c r="D1375" s="4">
        <f ca="1"/>
        <v>-0.19353473114781999</v>
      </c>
      <c r="E1375" s="4">
        <f ca="1"/>
        <v>-4.4674180861671003E-3</v>
      </c>
      <c r="F1375" s="4">
        <f ca="1"/>
        <v>-3.2949035527369999E-4</v>
      </c>
      <c r="G1375" s="4">
        <f ca="1"/>
        <v>-4.0770420705607997E-2</v>
      </c>
      <c r="H1375" s="4">
        <f ca="1"/>
        <v>-8.1624946464069995E-4</v>
      </c>
      <c r="I1375" s="4">
        <f ca="1"/>
        <v>2.1867057123378001E-2</v>
      </c>
      <c r="J1375" s="4">
        <f ca="1"/>
        <v>0.17236188389064</v>
      </c>
      <c r="K1375" s="4">
        <f ca="1"/>
        <v>4.4281027225693001E-3</v>
      </c>
      <c r="L1375" s="4">
        <f ca="1"/>
        <v>3.8857101694619998E-2</v>
      </c>
      <c r="M1375" s="4">
        <f ca="1"/>
        <v>1.9172533346034999</v>
      </c>
      <c r="N1375" s="4">
        <f ca="1"/>
        <v>72.844710769678997</v>
      </c>
      <c r="O1375" s="4">
        <f ca="1"/>
        <v>57.645784092105998</v>
      </c>
      <c r="P1375" s="4">
        <f ca="1"/>
        <v>56.825450072635</v>
      </c>
      <c r="Q1375" s="4">
        <f t="shared" ca="1" si="42"/>
        <v>-3.9633391131944362E-3</v>
      </c>
      <c r="R1375" s="4">
        <f t="shared" ca="1" si="43"/>
        <v>-3.8276613238567514E-2</v>
      </c>
      <c r="S1375" s="4">
        <f ca="1"/>
        <v>26.872888888889001</v>
      </c>
      <c r="T1375" s="4">
        <f ca="1"/>
        <v>25.844285714285999</v>
      </c>
      <c r="U1375" s="4">
        <f ca="1"/>
        <v>40.581086249247001</v>
      </c>
      <c r="V1375" s="4">
        <f ca="1"/>
        <v>40.742562842131001</v>
      </c>
      <c r="W1375" s="4">
        <f ca="1"/>
        <v>35.974147430732998</v>
      </c>
      <c r="X1375" s="4">
        <f ca="1"/>
        <v>18.370380919494998</v>
      </c>
      <c r="Y1375" s="4">
        <f ca="1"/>
        <v>15.310707588672001</v>
      </c>
      <c r="Z1375" s="4">
        <f ca="1"/>
        <v>0</v>
      </c>
    </row>
    <row r="1376" spans="1:26" hidden="1" x14ac:dyDescent="0.25">
      <c r="A1376" s="3" t="s">
        <v>3858</v>
      </c>
      <c r="B1376" t="str">
        <v>宇环数控</v>
      </c>
      <c r="C1376" s="8" t="str">
        <f ca="1"/>
        <v>制造业</v>
      </c>
      <c r="D1376" s="4">
        <f ca="1"/>
        <v>0.21303239876107</v>
      </c>
      <c r="E1376" s="4">
        <f ca="1"/>
        <v>6.1866687756254998E-3</v>
      </c>
      <c r="F1376" s="4">
        <f ca="1"/>
        <v>3.1926948256822997E-2</v>
      </c>
      <c r="G1376" s="4">
        <f ca="1"/>
        <v>0.20813153002372001</v>
      </c>
      <c r="H1376" s="4">
        <f ca="1"/>
        <v>4.6214226277134004E-3</v>
      </c>
      <c r="I1376" s="4">
        <f ca="1"/>
        <v>2.6196123902803001E-2</v>
      </c>
      <c r="J1376" s="4">
        <f ca="1"/>
        <v>0.12277406326166999</v>
      </c>
      <c r="K1376" s="4">
        <f ca="1"/>
        <v>2.7806666450384001E-3</v>
      </c>
      <c r="L1376" s="4">
        <f ca="1"/>
        <v>1.7688062333880001E-2</v>
      </c>
      <c r="M1376" s="4">
        <f ca="1"/>
        <v>1.4055841098321999</v>
      </c>
      <c r="N1376" s="4">
        <f ca="1"/>
        <v>61.279800369036998</v>
      </c>
      <c r="O1376" s="4">
        <f ca="1"/>
        <v>29.600948866976001</v>
      </c>
      <c r="P1376" s="4">
        <f ca="1"/>
        <v>58.920118887561998</v>
      </c>
      <c r="Q1376" s="4">
        <f t="shared" ca="1" si="42"/>
        <v>5.968656218739609E-2</v>
      </c>
      <c r="R1376" s="4">
        <f t="shared" ca="1" si="43"/>
        <v>-1.482148224349092E-3</v>
      </c>
      <c r="S1376" s="4">
        <f ca="1"/>
        <v>19.962444444443999</v>
      </c>
      <c r="T1376" s="4">
        <f ca="1"/>
        <v>19.932857142856999</v>
      </c>
      <c r="U1376" s="4">
        <f ca="1"/>
        <v>33.127582556032998</v>
      </c>
      <c r="V1376" s="4">
        <f ca="1"/>
        <v>31.261680328994</v>
      </c>
      <c r="W1376" s="4">
        <f ca="1"/>
        <v>136.27861006192001</v>
      </c>
      <c r="X1376" s="4">
        <f ca="1"/>
        <v>71.266480530932995</v>
      </c>
      <c r="Y1376" s="4">
        <f ca="1"/>
        <v>14.122919508756</v>
      </c>
      <c r="Z1376" s="4">
        <f ca="1"/>
        <v>-2.4204761892237001</v>
      </c>
    </row>
    <row r="1377" spans="1:26" hidden="1" x14ac:dyDescent="0.25">
      <c r="A1377" s="3" t="s">
        <v>3859</v>
      </c>
      <c r="B1377" t="str">
        <v>金逸影视</v>
      </c>
      <c r="C1377" s="8" t="str">
        <f ca="1"/>
        <v>文化、体育和娱乐业</v>
      </c>
      <c r="D1377" s="4">
        <f ca="1"/>
        <v>0.49472728072834998</v>
      </c>
      <c r="E1377" s="4">
        <f ca="1"/>
        <v>1.6654000186331001E-2</v>
      </c>
      <c r="F1377" s="4">
        <f ca="1"/>
        <v>3.3567011087138998E-2</v>
      </c>
      <c r="G1377" s="4">
        <f ca="1"/>
        <v>-0.15848119163954999</v>
      </c>
      <c r="H1377" s="4">
        <f ca="1"/>
        <v>-8.1835540970161998E-3</v>
      </c>
      <c r="I1377" s="4">
        <f ca="1"/>
        <v>-6.0426080350223996E-3</v>
      </c>
      <c r="J1377" s="4">
        <f ca="1"/>
        <v>-0.11972745715522</v>
      </c>
      <c r="K1377" s="4">
        <f ca="1"/>
        <v>-8.9165299990153993E-3</v>
      </c>
      <c r="L1377" s="4">
        <f ca="1"/>
        <v>-5.4094585310198E-3</v>
      </c>
      <c r="M1377" s="4">
        <f ca="1"/>
        <v>0.93798490056143002</v>
      </c>
      <c r="N1377" s="4">
        <f ca="1"/>
        <v>55.661867124983999</v>
      </c>
      <c r="O1377" s="4">
        <f ca="1"/>
        <v>39.36016979867</v>
      </c>
      <c r="P1377" s="4">
        <f ca="1"/>
        <v>48.238954326402997</v>
      </c>
      <c r="Q1377" s="4">
        <f t="shared" ca="1" si="42"/>
        <v>5.4714384033035884E-2</v>
      </c>
      <c r="R1377" s="4">
        <f t="shared" ca="1" si="43"/>
        <v>-3.9878353087977235E-2</v>
      </c>
      <c r="S1377" s="4">
        <f ca="1"/>
        <v>10.177777777777999</v>
      </c>
      <c r="T1377" s="4">
        <f ca="1"/>
        <v>9.7719047619047998</v>
      </c>
      <c r="U1377" s="4">
        <f ca="1"/>
        <v>23.766461752392999</v>
      </c>
      <c r="V1377" s="4">
        <f ca="1"/>
        <v>22.533552317277</v>
      </c>
      <c r="W1377" s="4">
        <f ca="1"/>
        <v>0</v>
      </c>
      <c r="X1377" s="4">
        <f ca="1"/>
        <v>-25.485545436755999</v>
      </c>
      <c r="Y1377" s="4">
        <f ca="1"/>
        <v>13.158110148382001</v>
      </c>
      <c r="Z1377" s="4">
        <f ca="1"/>
        <v>-12.035600337684</v>
      </c>
    </row>
    <row r="1378" spans="1:26" hidden="1" x14ac:dyDescent="0.25">
      <c r="A1378" s="3" t="s">
        <v>3860</v>
      </c>
      <c r="B1378" t="str">
        <v>华阳集团</v>
      </c>
      <c r="C1378" s="8" t="str">
        <f ca="1"/>
        <v>制造业</v>
      </c>
      <c r="D1378" s="4">
        <f ca="1"/>
        <v>-0.35963975909913998</v>
      </c>
      <c r="E1378" s="4">
        <f ca="1"/>
        <v>-9.6144012025163993E-3</v>
      </c>
      <c r="F1378" s="4">
        <f ca="1"/>
        <v>-1.0797917365842E-2</v>
      </c>
      <c r="G1378" s="4">
        <f ca="1"/>
        <v>0.22504212598581</v>
      </c>
      <c r="H1378" s="4">
        <f ca="1"/>
        <v>6.7439366514101999E-3</v>
      </c>
      <c r="I1378" s="4">
        <f ca="1"/>
        <v>2.3831085858877998E-2</v>
      </c>
      <c r="J1378" s="4">
        <f ca="1"/>
        <v>0.12494102981702999</v>
      </c>
      <c r="K1378" s="4">
        <f ca="1"/>
        <v>3.9274084822458998E-3</v>
      </c>
      <c r="L1378" s="4">
        <f ca="1"/>
        <v>1.3357234416116999E-2</v>
      </c>
      <c r="M1378" s="4">
        <f ca="1"/>
        <v>1.5374201047248</v>
      </c>
      <c r="N1378" s="4">
        <f ca="1"/>
        <v>54.198529471477002</v>
      </c>
      <c r="O1378" s="4">
        <f ca="1"/>
        <v>-13.400317914245001</v>
      </c>
      <c r="P1378" s="4">
        <f ca="1"/>
        <v>54.855610470610998</v>
      </c>
      <c r="Q1378" s="4">
        <f t="shared" ca="1" si="42"/>
        <v>-5.6033620172175032E-3</v>
      </c>
      <c r="R1378" s="4">
        <f t="shared" ca="1" si="43"/>
        <v>1.5411464469172968E-2</v>
      </c>
      <c r="S1378" s="4">
        <f ca="1"/>
        <v>32.579333333332997</v>
      </c>
      <c r="T1378" s="4">
        <f ca="1"/>
        <v>33.081428571429001</v>
      </c>
      <c r="U1378" s="4">
        <f ca="1"/>
        <v>34.564961923984001</v>
      </c>
      <c r="V1378" s="4">
        <f ca="1"/>
        <v>34.759733293247997</v>
      </c>
      <c r="W1378" s="4">
        <f ca="1"/>
        <v>73.200438806836999</v>
      </c>
      <c r="X1378" s="4">
        <f ca="1"/>
        <v>18.555484794523</v>
      </c>
      <c r="Y1378" s="4">
        <f ca="1"/>
        <v>14.166525752915</v>
      </c>
      <c r="Z1378" s="4">
        <f ca="1"/>
        <v>21.991257123290001</v>
      </c>
    </row>
    <row r="1379" spans="1:26" hidden="1" x14ac:dyDescent="0.25">
      <c r="A1379" s="3" t="s">
        <v>3861</v>
      </c>
      <c r="B1379" t="str">
        <v>华森制药</v>
      </c>
      <c r="C1379" s="8" t="str">
        <f ca="1"/>
        <v>制造业</v>
      </c>
      <c r="D1379" s="4">
        <f ca="1"/>
        <v>-0.22359051821352999</v>
      </c>
      <c r="E1379" s="4">
        <f ca="1"/>
        <v>-4.8884963069799996E-3</v>
      </c>
      <c r="F1379" s="4">
        <f ca="1"/>
        <v>-1.9576747081842998E-3</v>
      </c>
      <c r="G1379" s="4">
        <f ca="1"/>
        <v>-5.0520473559170997E-2</v>
      </c>
      <c r="H1379" s="4">
        <f ca="1"/>
        <v>-1.0615878762123001E-3</v>
      </c>
      <c r="I1379" s="4">
        <f ca="1"/>
        <v>1.0778733295232001E-2</v>
      </c>
      <c r="J1379" s="4">
        <f ca="1"/>
        <v>3.8223033382922003E-2</v>
      </c>
      <c r="K1379" s="4">
        <f ca="1"/>
        <v>7.6155076803670005E-4</v>
      </c>
      <c r="L1379" s="4">
        <f ca="1"/>
        <v>1.6433402426949999E-2</v>
      </c>
      <c r="M1379" s="4">
        <f ca="1"/>
        <v>0.10171437215244</v>
      </c>
      <c r="N1379" s="4">
        <f ca="1"/>
        <v>76.955706983626996</v>
      </c>
      <c r="O1379" s="4">
        <f ca="1"/>
        <v>43.101540836113998</v>
      </c>
      <c r="P1379" s="4">
        <f ca="1"/>
        <v>53.960493712195003</v>
      </c>
      <c r="Q1379" s="4">
        <f t="shared" ca="1" si="42"/>
        <v>-2.0374502765036799E-3</v>
      </c>
      <c r="R1379" s="4">
        <f t="shared" ca="1" si="43"/>
        <v>-1.9562416236250595E-2</v>
      </c>
      <c r="S1379" s="4">
        <f ca="1"/>
        <v>17.196888888888999</v>
      </c>
      <c r="T1379" s="4">
        <f ca="1"/>
        <v>16.860476190476</v>
      </c>
      <c r="U1379" s="4">
        <f ca="1"/>
        <v>17.443748419253001</v>
      </c>
      <c r="V1379" s="4">
        <f ca="1"/>
        <v>17.479361749683001</v>
      </c>
      <c r="W1379" s="4">
        <f ca="1"/>
        <v>-16.619201637610999</v>
      </c>
      <c r="X1379" s="4">
        <f ca="1"/>
        <v>-2.3043503779447998</v>
      </c>
      <c r="Y1379" s="4">
        <f ca="1"/>
        <v>4.4634873635226002</v>
      </c>
      <c r="Z1379" s="4">
        <f ca="1"/>
        <v>-41.724613114965003</v>
      </c>
    </row>
    <row r="1380" spans="1:26" hidden="1" x14ac:dyDescent="0.25">
      <c r="A1380" s="3" t="s">
        <v>3862</v>
      </c>
      <c r="B1380" t="str">
        <v>德生科技</v>
      </c>
      <c r="C1380" s="8" t="str">
        <f ca="1"/>
        <v>信息传输、软件和信息技术服务业</v>
      </c>
      <c r="D1380" s="4">
        <f ca="1"/>
        <v>-0.49143316615169003</v>
      </c>
      <c r="E1380" s="4">
        <f ca="1"/>
        <v>-1.7332598936404001E-2</v>
      </c>
      <c r="F1380" s="4">
        <f ca="1"/>
        <v>-2.4103516271643002E-2</v>
      </c>
      <c r="G1380" s="4">
        <f ca="1"/>
        <v>-0.57472237713209995</v>
      </c>
      <c r="H1380" s="4">
        <f ca="1"/>
        <v>-1.7672735761184E-2</v>
      </c>
      <c r="I1380" s="4">
        <f ca="1"/>
        <v>-2.1347977241465001E-2</v>
      </c>
      <c r="J1380" s="4">
        <f ca="1"/>
        <v>-0.23985710382288</v>
      </c>
      <c r="K1380" s="4">
        <f ca="1"/>
        <v>-1.3733805005506999E-2</v>
      </c>
      <c r="L1380" s="4">
        <f ca="1"/>
        <v>-9.6005721576209995E-3</v>
      </c>
      <c r="M1380" s="4">
        <f ca="1"/>
        <v>1.0181954597072</v>
      </c>
      <c r="N1380" s="4">
        <f ca="1"/>
        <v>43.930875334146997</v>
      </c>
      <c r="O1380" s="4">
        <f ca="1"/>
        <v>32.923321314774</v>
      </c>
      <c r="P1380" s="4">
        <f ca="1"/>
        <v>55.459919501418</v>
      </c>
      <c r="Q1380" s="4">
        <f t="shared" ca="1" si="42"/>
        <v>-1.7311021350257918E-3</v>
      </c>
      <c r="R1380" s="4">
        <f t="shared" ca="1" si="43"/>
        <v>-8.0204702642361139E-2</v>
      </c>
      <c r="S1380" s="4">
        <f ca="1"/>
        <v>12.195777777778</v>
      </c>
      <c r="T1380" s="4">
        <f ca="1"/>
        <v>11.217619047618999</v>
      </c>
      <c r="U1380" s="4">
        <f ca="1"/>
        <v>35.396150277718</v>
      </c>
      <c r="V1380" s="4">
        <f ca="1"/>
        <v>35.457530885136002</v>
      </c>
      <c r="W1380" s="4">
        <f ca="1"/>
        <v>11.849196870485001</v>
      </c>
      <c r="X1380" s="4">
        <f ca="1"/>
        <v>22.870648299926</v>
      </c>
      <c r="Y1380" s="4">
        <f ca="1"/>
        <v>17.616346833432999</v>
      </c>
      <c r="Z1380" s="4">
        <f ca="1"/>
        <v>7.0198852007610002</v>
      </c>
    </row>
    <row r="1381" spans="1:26" hidden="1" x14ac:dyDescent="0.25">
      <c r="A1381" s="3" t="s">
        <v>3863</v>
      </c>
      <c r="B1381" t="str">
        <v>集泰股份</v>
      </c>
      <c r="C1381" s="8" t="str">
        <f ca="1"/>
        <v>制造业</v>
      </c>
      <c r="D1381" s="4">
        <f ca="1"/>
        <v>0.31108334850162001</v>
      </c>
      <c r="E1381" s="4">
        <f ca="1"/>
        <v>7.2335163396547997E-3</v>
      </c>
      <c r="F1381" s="4">
        <f ca="1"/>
        <v>1.7932882645602999E-2</v>
      </c>
      <c r="G1381" s="4">
        <f ca="1"/>
        <v>7.7685662685517007E-2</v>
      </c>
      <c r="H1381" s="4">
        <f ca="1"/>
        <v>1.6069894568790999E-3</v>
      </c>
      <c r="I1381" s="4">
        <f ca="1"/>
        <v>8.7664701073288994E-3</v>
      </c>
      <c r="J1381" s="4">
        <f ca="1"/>
        <v>5.3334183041677002E-2</v>
      </c>
      <c r="K1381" s="4">
        <f ca="1"/>
        <v>1.0106463791420999E-3</v>
      </c>
      <c r="L1381" s="4">
        <f ca="1"/>
        <v>8.2940906873082004E-3</v>
      </c>
      <c r="M1381" s="4">
        <f ca="1"/>
        <v>1.7385827115170001</v>
      </c>
      <c r="N1381" s="4">
        <f ca="1"/>
        <v>73.418135589312001</v>
      </c>
      <c r="O1381" s="4">
        <f ca="1"/>
        <v>28.230381551272998</v>
      </c>
      <c r="P1381" s="4">
        <f ca="1"/>
        <v>58.913274029561997</v>
      </c>
      <c r="Q1381" s="4">
        <f t="shared" ca="1" si="42"/>
        <v>2.125832080740794E-2</v>
      </c>
      <c r="R1381" s="4">
        <f t="shared" ca="1" si="43"/>
        <v>-6.9165741610452353E-3</v>
      </c>
      <c r="S1381" s="4">
        <f ca="1"/>
        <v>7.8073333333333004</v>
      </c>
      <c r="T1381" s="4">
        <f ca="1"/>
        <v>7.7533333333333001</v>
      </c>
      <c r="U1381" s="4">
        <f ca="1"/>
        <v>23.660431686953</v>
      </c>
      <c r="V1381" s="4">
        <f ca="1"/>
        <v>23.167920598430999</v>
      </c>
      <c r="W1381" s="4">
        <f ca="1"/>
        <v>-50.860455409034998</v>
      </c>
      <c r="X1381" s="4">
        <f ca="1"/>
        <v>12.595756834725</v>
      </c>
      <c r="Y1381" s="4">
        <f ca="1"/>
        <v>23.676051012811001</v>
      </c>
      <c r="Z1381" s="4">
        <f ca="1"/>
        <v>0</v>
      </c>
    </row>
    <row r="1382" spans="1:26" hidden="1" x14ac:dyDescent="0.25">
      <c r="A1382" s="3" t="s">
        <v>3864</v>
      </c>
      <c r="B1382" t="str">
        <v>庄园牧场</v>
      </c>
      <c r="C1382" s="8" t="str">
        <f ca="1"/>
        <v>制造业</v>
      </c>
      <c r="D1382" s="4">
        <f ca="1"/>
        <v>0.34948679126746002</v>
      </c>
      <c r="E1382" s="4">
        <f ca="1"/>
        <v>8.9694120484291994E-3</v>
      </c>
      <c r="F1382" s="4">
        <f ca="1"/>
        <v>1.414798503735E-2</v>
      </c>
      <c r="G1382" s="4">
        <f ca="1"/>
        <v>-6.8234893429905005E-2</v>
      </c>
      <c r="H1382" s="4">
        <f ca="1"/>
        <v>-1.8631244943642E-3</v>
      </c>
      <c r="I1382" s="4">
        <f ca="1"/>
        <v>2.3490438356024998E-3</v>
      </c>
      <c r="J1382" s="4">
        <f ca="1"/>
        <v>-0.10439452520252</v>
      </c>
      <c r="K1382" s="4">
        <f ca="1"/>
        <v>-2.2879879312857998E-3</v>
      </c>
      <c r="L1382" s="4">
        <f ca="1"/>
        <v>1.1861760449532E-3</v>
      </c>
      <c r="M1382" s="4">
        <f ca="1"/>
        <v>0.70522148341587998</v>
      </c>
      <c r="N1382" s="4">
        <f ca="1"/>
        <v>33.741744613961998</v>
      </c>
      <c r="O1382" s="4">
        <f ca="1"/>
        <v>5.8717388701650002</v>
      </c>
      <c r="P1382" s="4">
        <f ca="1"/>
        <v>55.789181932357003</v>
      </c>
      <c r="Q1382" s="4">
        <f t="shared" ca="1" si="42"/>
        <v>2.2180568572328922E-2</v>
      </c>
      <c r="R1382" s="4">
        <f t="shared" ca="1" si="43"/>
        <v>-8.150609080837248E-3</v>
      </c>
      <c r="S1382" s="4">
        <f ca="1"/>
        <v>10.75</v>
      </c>
      <c r="T1382" s="4">
        <f ca="1"/>
        <v>10.662380952381</v>
      </c>
      <c r="U1382" s="4">
        <f ca="1"/>
        <v>11.185481275640999</v>
      </c>
      <c r="V1382" s="4">
        <f ca="1"/>
        <v>10.942764536468999</v>
      </c>
      <c r="W1382" s="4">
        <f ca="1"/>
        <v>5.8983538168178002</v>
      </c>
      <c r="X1382" s="4">
        <f ca="1"/>
        <v>8.8722659426336996</v>
      </c>
      <c r="Y1382" s="4">
        <f ca="1"/>
        <v>2.5651327768238001</v>
      </c>
      <c r="Z1382" s="4">
        <f ca="1"/>
        <v>8.6573993749008</v>
      </c>
    </row>
    <row r="1383" spans="1:26" hidden="1" x14ac:dyDescent="0.25">
      <c r="A1383" s="3" t="s">
        <v>3865</v>
      </c>
      <c r="B1383" t="str">
        <v>佛燃能源</v>
      </c>
      <c r="C1383" s="8" t="str">
        <f ca="1"/>
        <v>电力、热力、燃气及水生产和供应业</v>
      </c>
      <c r="D1383" s="4">
        <f ca="1"/>
        <v>0.13806744194302001</v>
      </c>
      <c r="E1383" s="4">
        <f ca="1"/>
        <v>3.1199885576649001E-3</v>
      </c>
      <c r="F1383" s="4">
        <f ca="1"/>
        <v>8.6014814533742993E-3</v>
      </c>
      <c r="G1383" s="4">
        <f ca="1"/>
        <v>-0.22958414713358999</v>
      </c>
      <c r="H1383" s="4">
        <f ca="1"/>
        <v>-6.4136876523191002E-3</v>
      </c>
      <c r="I1383" s="4">
        <f ca="1"/>
        <v>-2.0240271217315002E-3</v>
      </c>
      <c r="J1383" s="4">
        <f ca="1"/>
        <v>-5.9706935137434997E-2</v>
      </c>
      <c r="K1383" s="4">
        <f ca="1"/>
        <v>-1.6148529095218001E-3</v>
      </c>
      <c r="L1383" s="4">
        <f ca="1"/>
        <v>1.175522009182E-3</v>
      </c>
      <c r="M1383" s="4">
        <f ca="1"/>
        <v>1.2809312685033001</v>
      </c>
      <c r="N1383" s="4">
        <f ca="1"/>
        <v>57.656756063608</v>
      </c>
      <c r="O1383" s="4">
        <f ca="1"/>
        <v>24.017100614796</v>
      </c>
      <c r="P1383" s="4">
        <f ca="1"/>
        <v>47.130166823895003</v>
      </c>
      <c r="Q1383" s="4">
        <f t="shared" ca="1" si="42"/>
        <v>1.0355443604813436E-2</v>
      </c>
      <c r="R1383" s="4">
        <f t="shared" ca="1" si="43"/>
        <v>-1.295082745056661E-2</v>
      </c>
      <c r="S1383" s="4">
        <f ca="1"/>
        <v>12.043111111110999</v>
      </c>
      <c r="T1383" s="4">
        <f ca="1"/>
        <v>11.887142857142999</v>
      </c>
      <c r="U1383" s="4">
        <f ca="1"/>
        <v>24.488944896694999</v>
      </c>
      <c r="V1383" s="4">
        <f ca="1"/>
        <v>24.237950170607</v>
      </c>
      <c r="W1383" s="4">
        <f ca="1"/>
        <v>8.1326370581122003</v>
      </c>
      <c r="X1383" s="4">
        <f ca="1"/>
        <v>43.327863179875997</v>
      </c>
      <c r="Y1383" s="4">
        <f ca="1"/>
        <v>28.060094787876999</v>
      </c>
      <c r="Z1383" s="4">
        <f ca="1"/>
        <v>13.892348258619</v>
      </c>
    </row>
    <row r="1384" spans="1:26" hidden="1" x14ac:dyDescent="0.25">
      <c r="A1384" s="3" t="s">
        <v>3866</v>
      </c>
      <c r="B1384" t="str">
        <v>中新赛克</v>
      </c>
      <c r="C1384" s="8" t="str">
        <f ca="1"/>
        <v>信息传输、软件和信息技术服务业</v>
      </c>
      <c r="D1384" s="4">
        <f ca="1"/>
        <v>-0.45035696319822999</v>
      </c>
      <c r="E1384" s="4">
        <f ca="1"/>
        <v>-1.3876132670231E-2</v>
      </c>
      <c r="F1384" s="4">
        <f ca="1"/>
        <v>-1.9894932982781999E-2</v>
      </c>
      <c r="G1384" s="4">
        <f ca="1"/>
        <v>-0.21706121747337001</v>
      </c>
      <c r="H1384" s="4">
        <f ca="1"/>
        <v>-6.5261098481101997E-3</v>
      </c>
      <c r="I1384" s="4">
        <f ca="1"/>
        <v>-5.2937815070216001E-3</v>
      </c>
      <c r="J1384" s="4">
        <f ca="1"/>
        <v>-0.36820580870876002</v>
      </c>
      <c r="K1384" s="4">
        <f ca="1"/>
        <v>-9.7829353311994997E-3</v>
      </c>
      <c r="L1384" s="4">
        <f ca="1"/>
        <v>-1.4246686823407999E-2</v>
      </c>
      <c r="M1384" s="4">
        <f ca="1"/>
        <v>1.1917485588086001</v>
      </c>
      <c r="N1384" s="4">
        <f ca="1"/>
        <v>51.261275342792999</v>
      </c>
      <c r="O1384" s="4">
        <f ca="1"/>
        <v>8.8898819654493</v>
      </c>
      <c r="P1384" s="4">
        <f ca="1"/>
        <v>44.876444042884998</v>
      </c>
      <c r="Q1384" s="4">
        <f t="shared" ca="1" si="42"/>
        <v>-2.4208358840228487E-2</v>
      </c>
      <c r="R1384" s="4">
        <f t="shared" ca="1" si="43"/>
        <v>-6.0054134394685731E-2</v>
      </c>
      <c r="S1384" s="4">
        <f ca="1"/>
        <v>31.162888888889</v>
      </c>
      <c r="T1384" s="4">
        <f ca="1"/>
        <v>29.291428571429002</v>
      </c>
      <c r="U1384" s="4">
        <f ca="1"/>
        <v>76.909710189657005</v>
      </c>
      <c r="V1384" s="4">
        <f ca="1"/>
        <v>78.817758777115998</v>
      </c>
      <c r="W1384" s="4">
        <f ca="1"/>
        <v>0</v>
      </c>
      <c r="X1384" s="4">
        <f ca="1"/>
        <v>-21.605907529696999</v>
      </c>
      <c r="Y1384" s="4">
        <f ca="1"/>
        <v>-2.4917444085659</v>
      </c>
      <c r="Z1384" s="4">
        <f ca="1"/>
        <v>0</v>
      </c>
    </row>
    <row r="1385" spans="1:26" hidden="1" x14ac:dyDescent="0.25">
      <c r="A1385" s="3" t="s">
        <v>3867</v>
      </c>
      <c r="B1385" t="str">
        <v>奥士康</v>
      </c>
      <c r="C1385" s="8" t="str">
        <f ca="1"/>
        <v>制造业</v>
      </c>
      <c r="D1385" s="4">
        <f ca="1"/>
        <v>-9.2159477420433997E-2</v>
      </c>
      <c r="E1385" s="4">
        <f ca="1"/>
        <v>-2.6993795894984002E-3</v>
      </c>
      <c r="F1385" s="4">
        <f ca="1"/>
        <v>5.2615003052946998E-3</v>
      </c>
      <c r="G1385" s="4">
        <f ca="1"/>
        <v>-1.2739749188330001E-2</v>
      </c>
      <c r="H1385" s="4">
        <f ca="1"/>
        <v>-2.9109806043469999E-4</v>
      </c>
      <c r="I1385" s="4">
        <f ca="1"/>
        <v>1.0586756874619E-2</v>
      </c>
      <c r="J1385" s="4">
        <f ca="1"/>
        <v>1.4934529137675999E-2</v>
      </c>
      <c r="K1385" s="4">
        <f ca="1"/>
        <v>3.2872685633250002E-4</v>
      </c>
      <c r="L1385" s="4">
        <f ca="1"/>
        <v>9.6941153756388999E-3</v>
      </c>
      <c r="M1385" s="4">
        <f ca="1"/>
        <v>1.1571038605341</v>
      </c>
      <c r="N1385" s="4">
        <f ca="1"/>
        <v>37.807939675230998</v>
      </c>
      <c r="O1385" s="4">
        <f ca="1"/>
        <v>-6.3342271510051997</v>
      </c>
      <c r="P1385" s="4">
        <f ca="1"/>
        <v>50.873282336050998</v>
      </c>
      <c r="Q1385" s="4">
        <f t="shared" ca="1" si="42"/>
        <v>2.6395453821241862E-2</v>
      </c>
      <c r="R1385" s="4">
        <f t="shared" ca="1" si="43"/>
        <v>-1.6229579649581626E-2</v>
      </c>
      <c r="S1385" s="4">
        <f ca="1"/>
        <v>31.537555555556001</v>
      </c>
      <c r="T1385" s="4">
        <f ca="1"/>
        <v>31.025714285713999</v>
      </c>
      <c r="U1385" s="4">
        <f ca="1"/>
        <v>69.068324077794998</v>
      </c>
      <c r="V1385" s="4">
        <f ca="1"/>
        <v>67.292118082417005</v>
      </c>
      <c r="W1385" s="4">
        <f ca="1"/>
        <v>4.6731922078482997</v>
      </c>
      <c r="X1385" s="4">
        <f ca="1"/>
        <v>26.134987990429</v>
      </c>
      <c r="Y1385" s="4">
        <f ca="1"/>
        <v>29.346386146989001</v>
      </c>
      <c r="Z1385" s="4">
        <f ca="1"/>
        <v>26.785254612235001</v>
      </c>
    </row>
    <row r="1386" spans="1:26" hidden="1" x14ac:dyDescent="0.25">
      <c r="A1386" s="3" t="s">
        <v>3868</v>
      </c>
      <c r="B1386" t="str">
        <v>中欣氟材</v>
      </c>
      <c r="C1386" s="8" t="str">
        <f ca="1"/>
        <v>制造业</v>
      </c>
      <c r="D1386" s="4">
        <f ca="1"/>
        <v>-0.32568272413124</v>
      </c>
      <c r="E1386" s="4">
        <f ca="1"/>
        <v>-6.9815101546380001E-3</v>
      </c>
      <c r="F1386" s="4">
        <f ca="1"/>
        <v>-1.0330178949051E-2</v>
      </c>
      <c r="G1386" s="4">
        <f ca="1"/>
        <v>-7.4736226225631003E-2</v>
      </c>
      <c r="H1386" s="4">
        <f ca="1"/>
        <v>-1.920798574855E-3</v>
      </c>
      <c r="I1386" s="4">
        <f ca="1"/>
        <v>7.2688301507498002E-3</v>
      </c>
      <c r="J1386" s="4">
        <f ca="1"/>
        <v>-0.13425058112464999</v>
      </c>
      <c r="K1386" s="4">
        <f ca="1"/>
        <v>-3.6237083509773E-3</v>
      </c>
      <c r="L1386" s="4">
        <f ca="1"/>
        <v>-1.2664184739773E-3</v>
      </c>
      <c r="M1386" s="4">
        <f ca="1"/>
        <v>1.0547948368365001</v>
      </c>
      <c r="N1386" s="4">
        <f ca="1"/>
        <v>52.915062881941999</v>
      </c>
      <c r="O1386" s="4">
        <f ca="1"/>
        <v>-12.553494243106</v>
      </c>
      <c r="P1386" s="4">
        <f ca="1"/>
        <v>46.672186414430001</v>
      </c>
      <c r="Q1386" s="4">
        <f t="shared" ca="1" si="42"/>
        <v>-5.056890012632053E-3</v>
      </c>
      <c r="R1386" s="4">
        <f t="shared" ca="1" si="43"/>
        <v>-3.534572651107562E-2</v>
      </c>
      <c r="S1386" s="4">
        <f ca="1"/>
        <v>13.243333333333</v>
      </c>
      <c r="T1386" s="4">
        <f ca="1"/>
        <v>12.775238095238</v>
      </c>
      <c r="U1386" s="4">
        <f ca="1"/>
        <v>28.780007057353</v>
      </c>
      <c r="V1386" s="4">
        <f ca="1"/>
        <v>28.926284094492999</v>
      </c>
      <c r="W1386" s="4">
        <f ca="1"/>
        <v>75.746650914982993</v>
      </c>
      <c r="X1386" s="4">
        <f ca="1"/>
        <v>31.224889997517</v>
      </c>
      <c r="Y1386" s="4">
        <f ca="1"/>
        <v>17.256121007208002</v>
      </c>
      <c r="Z1386" s="4">
        <f ca="1"/>
        <v>-12.931063851963</v>
      </c>
    </row>
    <row r="1387" spans="1:26" hidden="1" x14ac:dyDescent="0.25">
      <c r="A1387" s="3" t="s">
        <v>3869</v>
      </c>
      <c r="B1387" t="str">
        <v>深南电路</v>
      </c>
      <c r="C1387" s="8" t="str">
        <f ca="1"/>
        <v>制造业</v>
      </c>
      <c r="D1387" s="4">
        <f ca="1"/>
        <v>0.23015205266104</v>
      </c>
      <c r="E1387" s="4">
        <f ca="1"/>
        <v>4.8420752821622002E-3</v>
      </c>
      <c r="F1387" s="4">
        <f ca="1"/>
        <v>2.838433645535E-2</v>
      </c>
      <c r="G1387" s="4">
        <f ca="1"/>
        <v>0.27902587342710999</v>
      </c>
      <c r="H1387" s="4">
        <f ca="1"/>
        <v>4.9860173660872002E-3</v>
      </c>
      <c r="I1387" s="4">
        <f ca="1"/>
        <v>2.4805662406065E-2</v>
      </c>
      <c r="J1387" s="4">
        <f ca="1"/>
        <v>5.1904426157442E-2</v>
      </c>
      <c r="K1387" s="4">
        <f ca="1"/>
        <v>1.0271306797341999E-3</v>
      </c>
      <c r="L1387" s="4">
        <f ca="1"/>
        <v>1.2610650926089E-2</v>
      </c>
      <c r="M1387" s="4">
        <f ca="1"/>
        <v>0.76855554641345003</v>
      </c>
      <c r="N1387" s="4">
        <f ca="1"/>
        <v>33.920885184595001</v>
      </c>
      <c r="O1387" s="4">
        <f ca="1"/>
        <v>-12.881748310648</v>
      </c>
      <c r="P1387" s="4">
        <f ca="1"/>
        <v>67.570690954103</v>
      </c>
      <c r="Q1387" s="4">
        <f t="shared" ca="1" si="42"/>
        <v>4.1569293959391962E-2</v>
      </c>
      <c r="R1387" s="4">
        <f t="shared" ca="1" si="43"/>
        <v>1.9926827744373231E-2</v>
      </c>
      <c r="S1387" s="4">
        <f ca="1"/>
        <v>68.592222222222006</v>
      </c>
      <c r="T1387" s="4">
        <f ca="1"/>
        <v>69.959047619047993</v>
      </c>
      <c r="U1387" s="4">
        <f ca="1"/>
        <v>130.24246164459001</v>
      </c>
      <c r="V1387" s="4">
        <f ca="1"/>
        <v>125.04445205896</v>
      </c>
      <c r="W1387" s="4">
        <f ca="1"/>
        <v>9.9584074209693991</v>
      </c>
      <c r="X1387" s="4">
        <f ca="1"/>
        <v>9.9600617199668999</v>
      </c>
      <c r="Y1387" s="4">
        <f ca="1"/>
        <v>19.259430315690999</v>
      </c>
      <c r="Z1387" s="4">
        <f ca="1"/>
        <v>36.044914707701999</v>
      </c>
    </row>
    <row r="1388" spans="1:26" hidden="1" x14ac:dyDescent="0.25">
      <c r="A1388" s="3" t="s">
        <v>3870</v>
      </c>
      <c r="B1388" t="str">
        <v>金奥博</v>
      </c>
      <c r="C1388" s="8" t="str">
        <f ca="1"/>
        <v>制造业</v>
      </c>
      <c r="D1388" s="4">
        <f ca="1"/>
        <v>6.3275819622158003E-2</v>
      </c>
      <c r="E1388" s="4">
        <f ca="1"/>
        <v>1.3474601350241999E-3</v>
      </c>
      <c r="F1388" s="4">
        <f ca="1"/>
        <v>9.3319936923398992E-3</v>
      </c>
      <c r="G1388" s="4">
        <f ca="1"/>
        <v>-1.4404682150586001E-2</v>
      </c>
      <c r="H1388" s="4">
        <f ca="1"/>
        <v>-3.2147567397110001E-4</v>
      </c>
      <c r="I1388" s="4">
        <f ca="1"/>
        <v>4.7933474449977E-3</v>
      </c>
      <c r="J1388" s="4">
        <f ca="1"/>
        <v>-0.12008283341963</v>
      </c>
      <c r="K1388" s="4">
        <f ca="1"/>
        <v>-2.5917877328044E-3</v>
      </c>
      <c r="L1388" s="4">
        <f ca="1"/>
        <v>8.0560714976109996E-4</v>
      </c>
      <c r="M1388" s="4">
        <f ca="1"/>
        <v>1.5681925297768999</v>
      </c>
      <c r="N1388" s="4">
        <f ca="1"/>
        <v>49.415182292830004</v>
      </c>
      <c r="O1388" s="4">
        <f ca="1"/>
        <v>15.678776601994</v>
      </c>
      <c r="P1388" s="4">
        <f ca="1"/>
        <v>57.907624638991997</v>
      </c>
      <c r="Q1388" s="4">
        <f t="shared" ca="1" si="42"/>
        <v>1.9327877415982575E-2</v>
      </c>
      <c r="R1388" s="4">
        <f t="shared" ca="1" si="43"/>
        <v>-6.113771918470636E-3</v>
      </c>
      <c r="S1388" s="4">
        <f ca="1"/>
        <v>9.5646666666666995</v>
      </c>
      <c r="T1388" s="4">
        <f ca="1"/>
        <v>9.5061904761905005</v>
      </c>
      <c r="U1388" s="4">
        <f ca="1"/>
        <v>24.347805071705999</v>
      </c>
      <c r="V1388" s="4">
        <f ca="1"/>
        <v>23.886136748685999</v>
      </c>
      <c r="W1388" s="4">
        <f ca="1"/>
        <v>0</v>
      </c>
      <c r="X1388" s="4">
        <f ca="1"/>
        <v>38.242201204128001</v>
      </c>
      <c r="Y1388" s="4">
        <f ca="1"/>
        <v>50.840879681935</v>
      </c>
      <c r="Z1388" s="4">
        <f ca="1"/>
        <v>0</v>
      </c>
    </row>
    <row r="1389" spans="1:26" hidden="1" x14ac:dyDescent="0.25">
      <c r="A1389" s="3" t="s">
        <v>3871</v>
      </c>
      <c r="B1389" t="str">
        <v>蒙娜丽莎</v>
      </c>
      <c r="C1389" s="8" t="str">
        <f ca="1"/>
        <v>制造业</v>
      </c>
      <c r="D1389" s="4">
        <f ca="1"/>
        <v>-0.65526067794466003</v>
      </c>
      <c r="E1389" s="4">
        <f ca="1"/>
        <v>-1.5971994122417999E-2</v>
      </c>
      <c r="F1389" s="4">
        <f ca="1"/>
        <v>-1.0118011453572001E-2</v>
      </c>
      <c r="G1389" s="4">
        <f ca="1"/>
        <v>-0.83123053738268005</v>
      </c>
      <c r="H1389" s="4">
        <f ca="1"/>
        <v>-1.8602757146031001E-2</v>
      </c>
      <c r="I1389" s="4">
        <f ca="1"/>
        <v>-1.5485714617693E-2</v>
      </c>
      <c r="J1389" s="4">
        <f ca="1"/>
        <v>-0.4246879720824</v>
      </c>
      <c r="K1389" s="4">
        <f ca="1"/>
        <v>-1.2519552256661E-2</v>
      </c>
      <c r="L1389" s="4">
        <f ca="1"/>
        <v>-1.3159428684015E-2</v>
      </c>
      <c r="M1389" s="4">
        <f ca="1"/>
        <v>1.9434270521704999</v>
      </c>
      <c r="N1389" s="4">
        <f ca="1"/>
        <v>52.538941042213999</v>
      </c>
      <c r="O1389" s="4">
        <f ca="1"/>
        <v>-14.599346906834</v>
      </c>
      <c r="P1389" s="4">
        <f ca="1"/>
        <v>34.276630262984</v>
      </c>
      <c r="Q1389" s="4">
        <f t="shared" ca="1" si="42"/>
        <v>-1.0599934433397526E-2</v>
      </c>
      <c r="R1389" s="4">
        <f t="shared" ca="1" si="43"/>
        <v>-6.7883656074438248E-2</v>
      </c>
      <c r="S1389" s="4">
        <f ca="1"/>
        <v>16.164444444444001</v>
      </c>
      <c r="T1389" s="4">
        <f ca="1"/>
        <v>15.067142857143001</v>
      </c>
      <c r="U1389" s="4">
        <f ca="1"/>
        <v>41.323073823016003</v>
      </c>
      <c r="V1389" s="4">
        <f ca="1"/>
        <v>41.765788442061002</v>
      </c>
      <c r="W1389" s="4">
        <f ca="1"/>
        <v>0</v>
      </c>
      <c r="X1389" s="4">
        <f ca="1"/>
        <v>17.86384535482</v>
      </c>
      <c r="Y1389" s="4">
        <f ca="1"/>
        <v>25.263619112847</v>
      </c>
      <c r="Z1389" s="4">
        <f ca="1"/>
        <v>-13.209179977725</v>
      </c>
    </row>
    <row r="1390" spans="1:26" hidden="1" x14ac:dyDescent="0.25">
      <c r="A1390" s="3" t="s">
        <v>3872</v>
      </c>
      <c r="B1390" t="str">
        <v>名臣健康</v>
      </c>
      <c r="C1390" s="8" t="str">
        <f ca="1"/>
        <v>制造业</v>
      </c>
      <c r="D1390" s="4">
        <f ca="1"/>
        <v>0.23925020578035</v>
      </c>
      <c r="E1390" s="4">
        <f ca="1"/>
        <v>1.0923815842694E-2</v>
      </c>
      <c r="F1390" s="4">
        <f ca="1"/>
        <v>2.7669926595579999E-2</v>
      </c>
      <c r="G1390" s="4">
        <f ca="1"/>
        <v>8.3244796327630998E-3</v>
      </c>
      <c r="H1390" s="4">
        <f ca="1"/>
        <v>2.7713113664169998E-4</v>
      </c>
      <c r="I1390" s="4">
        <f ca="1"/>
        <v>8.8385087075032003E-3</v>
      </c>
      <c r="J1390" s="4">
        <f ca="1"/>
        <v>-7.4936414388930006E-2</v>
      </c>
      <c r="K1390" s="4">
        <f ca="1"/>
        <v>-2.0028947306092002E-3</v>
      </c>
      <c r="L1390" s="4">
        <f ca="1"/>
        <v>2.8962817937263001E-3</v>
      </c>
      <c r="M1390" s="4">
        <f ca="1"/>
        <v>1.6014967287838999</v>
      </c>
      <c r="N1390" s="4">
        <f ca="1"/>
        <v>57.605154353970001</v>
      </c>
      <c r="O1390" s="4">
        <f ca="1"/>
        <v>33.641599365918999</v>
      </c>
      <c r="P1390" s="4">
        <f ca="1"/>
        <v>46.257055445641001</v>
      </c>
      <c r="Q1390" s="4">
        <f t="shared" ca="1" si="42"/>
        <v>3.7644132941442629E-2</v>
      </c>
      <c r="R1390" s="4">
        <f t="shared" ca="1" si="43"/>
        <v>-3.8434385232258485E-2</v>
      </c>
      <c r="S1390" s="4">
        <f ca="1"/>
        <v>30.802444444443999</v>
      </c>
      <c r="T1390" s="4">
        <f ca="1"/>
        <v>29.618571428570998</v>
      </c>
      <c r="U1390" s="4">
        <f ca="1"/>
        <v>86.281860582733003</v>
      </c>
      <c r="V1390" s="4">
        <f ca="1"/>
        <v>83.151687407653995</v>
      </c>
      <c r="W1390" s="4">
        <f ca="1"/>
        <v>3.1538710731163002</v>
      </c>
      <c r="X1390" s="4">
        <f ca="1"/>
        <v>22.249231636375001</v>
      </c>
      <c r="Y1390" s="4">
        <f ca="1"/>
        <v>21.121380226616999</v>
      </c>
      <c r="Z1390" s="4">
        <f ca="1"/>
        <v>22.50290362242</v>
      </c>
    </row>
    <row r="1391" spans="1:26" hidden="1" x14ac:dyDescent="0.25">
      <c r="A1391" s="3" t="s">
        <v>3873</v>
      </c>
      <c r="B1391" t="str">
        <v>德赛西威</v>
      </c>
      <c r="C1391" s="8" t="str">
        <f ca="1"/>
        <v>制造业</v>
      </c>
      <c r="D1391" s="4">
        <f ca="1"/>
        <v>-0.27751623050954</v>
      </c>
      <c r="E1391" s="4">
        <f ca="1"/>
        <v>-7.5132417217741001E-3</v>
      </c>
      <c r="F1391" s="4">
        <f ca="1"/>
        <v>-7.5233451046220002E-3</v>
      </c>
      <c r="G1391" s="4">
        <f ca="1"/>
        <v>-0.26509180996913001</v>
      </c>
      <c r="H1391" s="4">
        <f ca="1"/>
        <v>-6.4865978209090996E-3</v>
      </c>
      <c r="I1391" s="4">
        <f ca="1"/>
        <v>-7.1413503481286E-3</v>
      </c>
      <c r="J1391" s="4">
        <f ca="1"/>
        <v>-0.26844955954735</v>
      </c>
      <c r="K1391" s="4">
        <f ca="1"/>
        <v>-7.5704554610316003E-3</v>
      </c>
      <c r="L1391" s="4">
        <f ca="1"/>
        <v>-9.1987202746476003E-3</v>
      </c>
      <c r="M1391" s="4">
        <f ca="1"/>
        <v>1.4209823843948</v>
      </c>
      <c r="N1391" s="4">
        <f ca="1"/>
        <v>57.350639262991002</v>
      </c>
      <c r="O1391" s="4">
        <f ca="1"/>
        <v>9.3745553858893</v>
      </c>
      <c r="P1391" s="4">
        <f ca="1"/>
        <v>55.976242659891</v>
      </c>
      <c r="Q1391" s="4">
        <f t="shared" ca="1" si="42"/>
        <v>1.5102827763467611E-2</v>
      </c>
      <c r="R1391" s="4">
        <f t="shared" ca="1" si="43"/>
        <v>-6.1832927794704486E-2</v>
      </c>
      <c r="S1391" s="4">
        <f ca="1"/>
        <v>130.76866666666999</v>
      </c>
      <c r="T1391" s="4">
        <f ca="1"/>
        <v>122.68285714286</v>
      </c>
      <c r="U1391" s="4">
        <f ca="1"/>
        <v>130.55970256393999</v>
      </c>
      <c r="V1391" s="4">
        <f ca="1"/>
        <v>128.61721886007999</v>
      </c>
      <c r="W1391" s="4">
        <f ca="1"/>
        <v>58.853179217146</v>
      </c>
      <c r="X1391" s="4">
        <f ca="1"/>
        <v>40.910210248684002</v>
      </c>
      <c r="Y1391" s="4">
        <f ca="1"/>
        <v>29.405548309433001</v>
      </c>
      <c r="Z1391" s="4">
        <f ca="1"/>
        <v>15.162221783256999</v>
      </c>
    </row>
    <row r="1392" spans="1:26" hidden="1" x14ac:dyDescent="0.25">
      <c r="A1392" s="3" t="s">
        <v>3874</v>
      </c>
      <c r="B1392" t="str">
        <v>联诚精密</v>
      </c>
      <c r="C1392" s="8" t="str">
        <f ca="1"/>
        <v>制造业</v>
      </c>
      <c r="D1392" s="4">
        <f ca="1"/>
        <v>0.21342567039704</v>
      </c>
      <c r="E1392" s="4">
        <f ca="1"/>
        <v>7.7039342260920001E-3</v>
      </c>
      <c r="F1392" s="4">
        <f ca="1"/>
        <v>2.2529326080277998E-2</v>
      </c>
      <c r="G1392" s="4">
        <f ca="1"/>
        <v>8.9238970553994004E-2</v>
      </c>
      <c r="H1392" s="4">
        <f ca="1"/>
        <v>3.3103691024135998E-3</v>
      </c>
      <c r="I1392" s="4">
        <f ca="1"/>
        <v>1.0446151888649001E-2</v>
      </c>
      <c r="J1392" s="4">
        <f ca="1"/>
        <v>0.20328572032049</v>
      </c>
      <c r="K1392" s="4">
        <f ca="1"/>
        <v>4.8832031455608004E-3</v>
      </c>
      <c r="L1392" s="4">
        <f ca="1"/>
        <v>1.7914763305347001E-2</v>
      </c>
      <c r="M1392" s="4">
        <f ca="1"/>
        <v>1.0413645604468</v>
      </c>
      <c r="N1392" s="4">
        <f ca="1"/>
        <v>43.179053290532998</v>
      </c>
      <c r="O1392" s="4">
        <f ca="1"/>
        <v>9.4356402900424996</v>
      </c>
      <c r="P1392" s="4">
        <f ca="1"/>
        <v>64.690411622222996</v>
      </c>
      <c r="Q1392" s="4">
        <f t="shared" ca="1" si="42"/>
        <v>3.0791485844204824E-2</v>
      </c>
      <c r="R1392" s="4">
        <f t="shared" ca="1" si="43"/>
        <v>3.0276705734950927E-2</v>
      </c>
      <c r="S1392" s="4">
        <f ca="1"/>
        <v>15.604222222222001</v>
      </c>
      <c r="T1392" s="4">
        <f ca="1"/>
        <v>16.076666666666998</v>
      </c>
      <c r="U1392" s="4">
        <f ca="1"/>
        <v>23.812262209795001</v>
      </c>
      <c r="V1392" s="4">
        <f ca="1"/>
        <v>23.100949645789001</v>
      </c>
      <c r="W1392" s="4">
        <f ca="1"/>
        <v>-5.3284569337901999</v>
      </c>
      <c r="X1392" s="4">
        <f ca="1"/>
        <v>18.034195777181001</v>
      </c>
      <c r="Y1392" s="4">
        <f ca="1"/>
        <v>21.656717627184001</v>
      </c>
      <c r="Z1392" s="4">
        <f ca="1"/>
        <v>18.624919819041999</v>
      </c>
    </row>
    <row r="1393" spans="1:26" hidden="1" x14ac:dyDescent="0.25">
      <c r="A1393" s="3" t="s">
        <v>3875</v>
      </c>
      <c r="B1393" t="str">
        <v>伊戈尔</v>
      </c>
      <c r="C1393" s="8" t="str">
        <f ca="1"/>
        <v>制造业</v>
      </c>
      <c r="D1393" s="4">
        <f ca="1"/>
        <v>-0.27661547154500998</v>
      </c>
      <c r="E1393" s="4">
        <f ca="1"/>
        <v>-6.2027837076853998E-3</v>
      </c>
      <c r="F1393" s="4">
        <f ca="1"/>
        <v>-3.9861595509622996E-3</v>
      </c>
      <c r="G1393" s="4">
        <f ca="1"/>
        <v>0.14338387595550001</v>
      </c>
      <c r="H1393" s="4">
        <f ca="1"/>
        <v>4.5784032239349001E-3</v>
      </c>
      <c r="I1393" s="4">
        <f ca="1"/>
        <v>1.4993208377657E-2</v>
      </c>
      <c r="J1393" s="4">
        <f ca="1"/>
        <v>9.6137182479610006E-2</v>
      </c>
      <c r="K1393" s="4">
        <f ca="1"/>
        <v>2.1860052935302999E-3</v>
      </c>
      <c r="L1393" s="4">
        <f ca="1"/>
        <v>1.3752778792734999E-2</v>
      </c>
      <c r="M1393" s="4">
        <f ca="1"/>
        <v>1.1549330832719999</v>
      </c>
      <c r="N1393" s="4">
        <f ca="1"/>
        <v>42.452855262073001</v>
      </c>
      <c r="O1393" s="4">
        <f ca="1"/>
        <v>-16.707334696318</v>
      </c>
      <c r="P1393" s="4">
        <f ca="1"/>
        <v>64.392438283049998</v>
      </c>
      <c r="Q1393" s="4">
        <f t="shared" ca="1" si="42"/>
        <v>4.6723646723445906E-3</v>
      </c>
      <c r="R1393" s="4">
        <f t="shared" ca="1" si="43"/>
        <v>3.3433708262864265E-3</v>
      </c>
      <c r="S1393" s="4">
        <f ca="1"/>
        <v>14.337777777777999</v>
      </c>
      <c r="T1393" s="4">
        <f ca="1"/>
        <v>14.385714285714</v>
      </c>
      <c r="U1393" s="4">
        <f ca="1"/>
        <v>27.006289056659</v>
      </c>
      <c r="V1393" s="4">
        <f ca="1"/>
        <v>26.880692657916001</v>
      </c>
      <c r="W1393" s="4">
        <f ca="1"/>
        <v>50.238473664247998</v>
      </c>
      <c r="X1393" s="4">
        <f ca="1"/>
        <v>29.581111653869002</v>
      </c>
      <c r="Y1393" s="4">
        <f ca="1"/>
        <v>35.490574115708</v>
      </c>
      <c r="Z1393" s="4">
        <f ca="1"/>
        <v>59.350673177419999</v>
      </c>
    </row>
    <row r="1394" spans="1:26" hidden="1" x14ac:dyDescent="0.25">
      <c r="A1394" s="3" t="s">
        <v>3876</v>
      </c>
      <c r="B1394" t="str">
        <v>润都股份</v>
      </c>
      <c r="C1394" s="8" t="str">
        <f ca="1"/>
        <v>制造业</v>
      </c>
      <c r="D1394" s="4">
        <f ca="1"/>
        <v>8.1380723888623996E-2</v>
      </c>
      <c r="E1394" s="4">
        <f ca="1"/>
        <v>1.7045036072719001E-3</v>
      </c>
      <c r="F1394" s="4">
        <f ca="1"/>
        <v>1.9168981986778001E-2</v>
      </c>
      <c r="G1394" s="4">
        <f ca="1"/>
        <v>0.12831610119577999</v>
      </c>
      <c r="H1394" s="4">
        <f ca="1"/>
        <v>2.1405140741744999E-3</v>
      </c>
      <c r="I1394" s="4">
        <f ca="1"/>
        <v>1.7438251906445001E-2</v>
      </c>
      <c r="J1394" s="4">
        <f ca="1"/>
        <v>0.19359609937314001</v>
      </c>
      <c r="K1394" s="4">
        <f ca="1"/>
        <v>3.1797203939396999E-3</v>
      </c>
      <c r="L1394" s="4">
        <f ca="1"/>
        <v>1.9963108575771001E-2</v>
      </c>
      <c r="M1394" s="4">
        <f ca="1"/>
        <v>1.2049555046313001</v>
      </c>
      <c r="N1394" s="4">
        <f ca="1"/>
        <v>42.043386652879001</v>
      </c>
      <c r="O1394" s="4">
        <f ca="1"/>
        <v>7.8584678437884001</v>
      </c>
      <c r="P1394" s="4">
        <f ca="1"/>
        <v>62.146162008765998</v>
      </c>
      <c r="Q1394" s="4">
        <f t="shared" ca="1" si="42"/>
        <v>2.7469758064525004E-2</v>
      </c>
      <c r="R1394" s="4">
        <f t="shared" ca="1" si="43"/>
        <v>3.470804410014365E-3</v>
      </c>
      <c r="S1394" s="4">
        <f ca="1"/>
        <v>13.061333333333</v>
      </c>
      <c r="T1394" s="4">
        <f ca="1"/>
        <v>13.106666666667</v>
      </c>
      <c r="U1394" s="4">
        <f ca="1"/>
        <v>50.13777390101</v>
      </c>
      <c r="V1394" s="4">
        <f ca="1"/>
        <v>48.797323237480001</v>
      </c>
      <c r="W1394" s="4">
        <f ca="1"/>
        <v>9.3533329563408998</v>
      </c>
      <c r="X1394" s="4">
        <f ca="1"/>
        <v>0.30121077031783999</v>
      </c>
      <c r="Y1394" s="4">
        <f ca="1"/>
        <v>19.892529506294998</v>
      </c>
      <c r="Z1394" s="4">
        <f ca="1"/>
        <v>-3.7265276243884</v>
      </c>
    </row>
    <row r="1395" spans="1:26" hidden="1" x14ac:dyDescent="0.25">
      <c r="A1395" s="3" t="s">
        <v>3877</v>
      </c>
      <c r="B1395" t="str">
        <v>盈趣科技</v>
      </c>
      <c r="C1395" s="8" t="str">
        <f ca="1"/>
        <v>制造业</v>
      </c>
      <c r="D1395" s="4">
        <f ca="1"/>
        <v>-2.2309436908786999E-2</v>
      </c>
      <c r="E1395" s="4">
        <f ca="1"/>
        <v>-5.1656750892680001E-4</v>
      </c>
      <c r="F1395" s="4">
        <f ca="1"/>
        <v>8.1474491638873006E-3</v>
      </c>
      <c r="G1395" s="4">
        <f ca="1"/>
        <v>9.2862496765189997E-2</v>
      </c>
      <c r="H1395" s="4">
        <f ca="1"/>
        <v>1.6780342286744001E-3</v>
      </c>
      <c r="I1395" s="4">
        <f ca="1"/>
        <v>1.1287074042316001E-2</v>
      </c>
      <c r="J1395" s="4">
        <f ca="1"/>
        <v>0.14438187626165999</v>
      </c>
      <c r="K1395" s="4">
        <f ca="1"/>
        <v>2.5338796318698999E-3</v>
      </c>
      <c r="L1395" s="4">
        <f ca="1"/>
        <v>1.1998988717803E-2</v>
      </c>
      <c r="M1395" s="4">
        <f ca="1"/>
        <v>1.4179974125326</v>
      </c>
      <c r="N1395" s="4">
        <f ca="1"/>
        <v>32.128932263305003</v>
      </c>
      <c r="O1395" s="4">
        <f ca="1"/>
        <v>-22.026131460203001</v>
      </c>
      <c r="P1395" s="4">
        <f ca="1"/>
        <v>58.939061356547001</v>
      </c>
      <c r="Q1395" s="4">
        <f t="shared" ca="1" si="42"/>
        <v>8.1580855692532615E-3</v>
      </c>
      <c r="R1395" s="4">
        <f t="shared" ca="1" si="43"/>
        <v>-6.8721846504597017E-3</v>
      </c>
      <c r="S1395" s="4">
        <f ca="1"/>
        <v>18.302444444443999</v>
      </c>
      <c r="T1395" s="4">
        <f ca="1"/>
        <v>18.176666666667</v>
      </c>
      <c r="U1395" s="4">
        <f ca="1"/>
        <v>36.764110493612002</v>
      </c>
      <c r="V1395" s="4">
        <f ca="1"/>
        <v>36.466612746406</v>
      </c>
      <c r="W1395" s="4">
        <f ca="1"/>
        <v>-10.263244078843</v>
      </c>
      <c r="X1395" s="4">
        <f ca="1"/>
        <v>4.0758736985718</v>
      </c>
      <c r="Y1395" s="4">
        <f ca="1"/>
        <v>12.577432731238</v>
      </c>
      <c r="Z1395" s="4">
        <f ca="1"/>
        <v>20.275895665301</v>
      </c>
    </row>
    <row r="1396" spans="1:26" hidden="1" x14ac:dyDescent="0.25">
      <c r="A1396" s="3" t="s">
        <v>3878</v>
      </c>
      <c r="B1396" t="str">
        <v>华西证券</v>
      </c>
      <c r="C1396" s="8" t="str">
        <f ca="1"/>
        <v>金融业</v>
      </c>
      <c r="D1396" s="4">
        <f ca="1"/>
        <v>-0.11794802708781001</v>
      </c>
      <c r="E1396" s="4">
        <f ca="1"/>
        <v>1.2446853128388001E-2</v>
      </c>
      <c r="F1396" s="4">
        <f ca="1"/>
        <v>-3.4886213694019E-3</v>
      </c>
      <c r="G1396" s="4">
        <f ca="1"/>
        <v>-0.31283993690785999</v>
      </c>
      <c r="H1396" s="4">
        <f ca="1"/>
        <v>0.25454849142357</v>
      </c>
      <c r="I1396" s="4">
        <f ca="1"/>
        <v>-6.0663605433080997E-3</v>
      </c>
      <c r="J1396" s="4">
        <f ca="1"/>
        <v>-0.52004623439499997</v>
      </c>
      <c r="K1396" s="4">
        <f ca="1"/>
        <v>8.9002215795369002E-2</v>
      </c>
      <c r="L1396" s="4">
        <f ca="1"/>
        <v>-1.2956932953550999E-2</v>
      </c>
      <c r="M1396" s="4">
        <f ca="1"/>
        <v>1.3710018376740001</v>
      </c>
      <c r="N1396" s="4">
        <f ca="1"/>
        <v>27.224867728526</v>
      </c>
      <c r="O1396" s="4">
        <f ca="1"/>
        <v>-4.7809118807306001</v>
      </c>
      <c r="P1396" s="4">
        <f ca="1"/>
        <v>44.466117650645003</v>
      </c>
      <c r="Q1396" s="4">
        <f t="shared" ca="1" si="42"/>
        <v>-6.3772886237361947E-3</v>
      </c>
      <c r="R1396" s="4">
        <f t="shared" ca="1" si="43"/>
        <v>-1.7490268166080607E-2</v>
      </c>
      <c r="S1396" s="4">
        <f ca="1"/>
        <v>8.2204444444444</v>
      </c>
      <c r="T1396" s="4">
        <f ca="1"/>
        <v>8.0766666666667</v>
      </c>
      <c r="U1396" s="4">
        <f ca="1"/>
        <v>8.4229813637179003</v>
      </c>
      <c r="V1396" s="4">
        <f ca="1"/>
        <v>8.4770419066319995</v>
      </c>
      <c r="W1396" s="4">
        <f ca="1"/>
        <v>-33.65524972966</v>
      </c>
      <c r="X1396" s="4">
        <f ca="1"/>
        <v>-5.0024939550812997</v>
      </c>
      <c r="Y1396" s="4">
        <f ca="1"/>
        <v>12.953488973911</v>
      </c>
      <c r="Z1396" s="4">
        <f ca="1"/>
        <v>10.469058918902</v>
      </c>
    </row>
    <row r="1397" spans="1:26" hidden="1" x14ac:dyDescent="0.25">
      <c r="A1397" s="3" t="s">
        <v>3879</v>
      </c>
      <c r="B1397" t="str">
        <v>泰永长征</v>
      </c>
      <c r="C1397" s="8" t="str">
        <f ca="1"/>
        <v>制造业</v>
      </c>
      <c r="D1397" s="4">
        <f ca="1"/>
        <v>0.27050614053394001</v>
      </c>
      <c r="E1397" s="4">
        <f ca="1"/>
        <v>6.2683795734381001E-3</v>
      </c>
      <c r="F1397" s="4">
        <f ca="1"/>
        <v>1.3042483018169E-2</v>
      </c>
      <c r="G1397" s="4">
        <f ca="1"/>
        <v>0.56981862746997003</v>
      </c>
      <c r="H1397" s="4">
        <f ca="1"/>
        <v>1.1347045828102E-2</v>
      </c>
      <c r="I1397" s="4">
        <f ca="1"/>
        <v>1.9624793632661001E-2</v>
      </c>
      <c r="J1397" s="4">
        <f ca="1"/>
        <v>1.5133360802238E-2</v>
      </c>
      <c r="K1397" s="4">
        <f ca="1"/>
        <v>3.254593610315E-4</v>
      </c>
      <c r="L1397" s="4">
        <f ca="1"/>
        <v>9.7191411134413003E-3</v>
      </c>
      <c r="M1397" s="4">
        <f ca="1"/>
        <v>1.2003022481057</v>
      </c>
      <c r="N1397" s="4">
        <f ca="1"/>
        <v>47.535711674071003</v>
      </c>
      <c r="O1397" s="4">
        <f ca="1"/>
        <v>17.18863821315</v>
      </c>
      <c r="P1397" s="4">
        <f ca="1"/>
        <v>66.212302425887998</v>
      </c>
      <c r="Q1397" s="4">
        <f t="shared" ca="1" si="42"/>
        <v>2.4659550975336546E-2</v>
      </c>
      <c r="R1397" s="4">
        <f t="shared" ca="1" si="43"/>
        <v>1.735326337291325E-2</v>
      </c>
      <c r="S1397" s="4">
        <f ca="1"/>
        <v>13.301555555556</v>
      </c>
      <c r="T1397" s="4">
        <f ca="1"/>
        <v>13.532380952381001</v>
      </c>
      <c r="U1397" s="4">
        <f ca="1"/>
        <v>34.745297553571</v>
      </c>
      <c r="V1397" s="4">
        <f ca="1"/>
        <v>33.909114027676999</v>
      </c>
      <c r="W1397" s="4">
        <f ca="1"/>
        <v>-4.6713897070429002</v>
      </c>
      <c r="X1397" s="4">
        <f ca="1"/>
        <v>14.198007042876</v>
      </c>
      <c r="Y1397" s="4">
        <f ca="1"/>
        <v>11.389767055441</v>
      </c>
      <c r="Z1397" s="4">
        <f ca="1"/>
        <v>10.330519219279999</v>
      </c>
    </row>
    <row r="1398" spans="1:26" hidden="1" x14ac:dyDescent="0.25">
      <c r="A1398" s="3" t="s">
        <v>3880</v>
      </c>
      <c r="B1398" t="str">
        <v>华夏航空</v>
      </c>
      <c r="C1398" s="8" t="str">
        <f ca="1"/>
        <v>交通运输、仓储和邮政业</v>
      </c>
      <c r="D1398" s="4">
        <f ca="1"/>
        <v>0.18052843081479</v>
      </c>
      <c r="E1398" s="4">
        <f ca="1"/>
        <v>5.0791145468833997E-3</v>
      </c>
      <c r="F1398" s="4">
        <f ca="1"/>
        <v>1.2747205567857E-2</v>
      </c>
      <c r="G1398" s="4">
        <f ca="1"/>
        <v>-0.33588773203901001</v>
      </c>
      <c r="H1398" s="4">
        <f ca="1"/>
        <v>-9.1960430554691008E-3</v>
      </c>
      <c r="I1398" s="4">
        <f ca="1"/>
        <v>-7.1792668627793004E-3</v>
      </c>
      <c r="J1398" s="4">
        <f ca="1"/>
        <v>-0.35639791229134998</v>
      </c>
      <c r="K1398" s="4">
        <f ca="1"/>
        <v>-8.0422932273249998E-3</v>
      </c>
      <c r="L1398" s="4">
        <f ca="1"/>
        <v>-1.0495948623189999E-2</v>
      </c>
      <c r="M1398" s="4">
        <f ca="1"/>
        <v>1.0338519703322</v>
      </c>
      <c r="N1398" s="4">
        <f ca="1"/>
        <v>32.814063476043998</v>
      </c>
      <c r="O1398" s="4">
        <f ca="1"/>
        <v>-19.568579292536999</v>
      </c>
      <c r="P1398" s="4">
        <f ca="1"/>
        <v>45.153229485465999</v>
      </c>
      <c r="Q1398" s="4">
        <f t="shared" ca="1" si="42"/>
        <v>2.0066889632098284E-2</v>
      </c>
      <c r="R1398" s="4">
        <f t="shared" ca="1" si="43"/>
        <v>-2.9187817258889335E-2</v>
      </c>
      <c r="S1398" s="4">
        <f ca="1"/>
        <v>7.1795555555556003</v>
      </c>
      <c r="T1398" s="4">
        <f ca="1"/>
        <v>6.97</v>
      </c>
      <c r="U1398" s="4">
        <f ca="1"/>
        <v>16.331346910032</v>
      </c>
      <c r="V1398" s="4">
        <f ca="1"/>
        <v>16.010074511801999</v>
      </c>
      <c r="W1398" s="4">
        <f ca="1"/>
        <v>0</v>
      </c>
      <c r="X1398" s="4">
        <f ca="1"/>
        <v>-21.225387000004002</v>
      </c>
      <c r="Y1398" s="4">
        <f ca="1"/>
        <v>21.333018202548001</v>
      </c>
      <c r="Z1398" s="4">
        <f ca="1"/>
        <v>-33.032190734468003</v>
      </c>
    </row>
    <row r="1399" spans="1:26" hidden="1" x14ac:dyDescent="0.25">
      <c r="A1399" s="3" t="s">
        <v>3881</v>
      </c>
      <c r="B1399" t="str">
        <v>润建股份</v>
      </c>
      <c r="C1399" s="8" t="str">
        <f ca="1"/>
        <v>信息传输、软件和信息技术服务业</v>
      </c>
      <c r="D1399" s="4">
        <f ca="1"/>
        <v>0.25953208117101001</v>
      </c>
      <c r="E1399" s="4">
        <f ca="1"/>
        <v>5.8297924722981002E-3</v>
      </c>
      <c r="F1399" s="4">
        <f ca="1"/>
        <v>6.1333316628909999E-2</v>
      </c>
      <c r="G1399" s="4">
        <f ca="1"/>
        <v>0.33518365487900997</v>
      </c>
      <c r="H1399" s="4">
        <f ca="1"/>
        <v>5.6387272585395999E-3</v>
      </c>
      <c r="I1399" s="4">
        <f ca="1"/>
        <v>5.4966640440469998E-2</v>
      </c>
      <c r="J1399" s="4">
        <f ca="1"/>
        <v>0.17925729710107</v>
      </c>
      <c r="K1399" s="4">
        <f ca="1"/>
        <v>3.3920980821702E-3</v>
      </c>
      <c r="L1399" s="4">
        <f ca="1"/>
        <v>3.3985340920359999E-2</v>
      </c>
      <c r="M1399" s="4">
        <f ca="1"/>
        <v>1.3804112484866</v>
      </c>
      <c r="N1399" s="4">
        <f ca="1"/>
        <v>42.815574061458001</v>
      </c>
      <c r="O1399" s="4">
        <f ca="1"/>
        <v>22.860328355694001</v>
      </c>
      <c r="P1399" s="4">
        <f ca="1"/>
        <v>73.953821784080006</v>
      </c>
      <c r="Q1399" s="4">
        <f t="shared" ca="1" si="42"/>
        <v>8.2040277319255991E-2</v>
      </c>
      <c r="R1399" s="4">
        <f t="shared" ca="1" si="43"/>
        <v>5.2704458005532723E-2</v>
      </c>
      <c r="S1399" s="4">
        <f ca="1"/>
        <v>38.86</v>
      </c>
      <c r="T1399" s="4">
        <f ca="1"/>
        <v>40.908095238095001</v>
      </c>
      <c r="U1399" s="4">
        <f ca="1"/>
        <v>44.995921676778003</v>
      </c>
      <c r="V1399" s="4">
        <f ca="1"/>
        <v>41.584331581680999</v>
      </c>
      <c r="W1399" s="4">
        <f ca="1"/>
        <v>18.033537329242002</v>
      </c>
      <c r="X1399" s="4">
        <f ca="1"/>
        <v>29.963079472356998</v>
      </c>
      <c r="Y1399" s="4">
        <f ca="1"/>
        <v>37.121312946785999</v>
      </c>
      <c r="Z1399" s="4">
        <f ca="1"/>
        <v>-2.2759011206530002</v>
      </c>
    </row>
    <row r="1400" spans="1:26" hidden="1" x14ac:dyDescent="0.25">
      <c r="A1400" s="3" t="s">
        <v>3882</v>
      </c>
      <c r="B1400" t="str">
        <v>宏川智慧</v>
      </c>
      <c r="C1400" s="8" t="str">
        <f ca="1"/>
        <v>交通运输、仓储和邮政业</v>
      </c>
      <c r="D1400" s="4">
        <f ca="1"/>
        <v>-7.8587508771715997E-2</v>
      </c>
      <c r="E1400" s="4">
        <f ca="1"/>
        <v>5.5895780858778998E-3</v>
      </c>
      <c r="F1400" s="4">
        <f ca="1"/>
        <v>-2.6585585302951E-3</v>
      </c>
      <c r="G1400" s="4">
        <f ca="1"/>
        <v>-0.31520823864869002</v>
      </c>
      <c r="H1400" s="4">
        <f ca="1"/>
        <v>0.50968536966433997</v>
      </c>
      <c r="I1400" s="4">
        <f ca="1"/>
        <v>-7.1894619098792998E-3</v>
      </c>
      <c r="J1400" s="4">
        <f ca="1"/>
        <v>-0.46529788038934</v>
      </c>
      <c r="K1400" s="4">
        <f ca="1"/>
        <v>-5.0283189317590002E-2</v>
      </c>
      <c r="L1400" s="4">
        <f ca="1"/>
        <v>-8.2592237723645E-3</v>
      </c>
      <c r="M1400" s="4">
        <f ca="1"/>
        <v>0.50939827219806</v>
      </c>
      <c r="N1400" s="4">
        <f ca="1"/>
        <v>27.633035827023001</v>
      </c>
      <c r="O1400" s="4">
        <f ca="1"/>
        <v>-5.4899202902794002</v>
      </c>
      <c r="P1400" s="4">
        <f ca="1"/>
        <v>31.108506216477998</v>
      </c>
      <c r="Q1400" s="4">
        <f t="shared" ca="1" si="42"/>
        <v>-3.8458519739272036E-3</v>
      </c>
      <c r="R1400" s="4">
        <f t="shared" ca="1" si="43"/>
        <v>-1.3733750548823521E-2</v>
      </c>
      <c r="S1400" s="4">
        <f ca="1"/>
        <v>21.619777777778001</v>
      </c>
      <c r="T1400" s="4">
        <f ca="1"/>
        <v>21.322857142857</v>
      </c>
      <c r="U1400" s="4">
        <f ca="1"/>
        <v>41.677054376675997</v>
      </c>
      <c r="V1400" s="4">
        <f ca="1"/>
        <v>41.837956966058996</v>
      </c>
      <c r="W1400" s="4">
        <f ca="1"/>
        <v>19.12420746123</v>
      </c>
      <c r="X1400" s="4">
        <f ca="1"/>
        <v>37.495622426761997</v>
      </c>
      <c r="Y1400" s="4">
        <f ca="1"/>
        <v>36.784812294520997</v>
      </c>
      <c r="Z1400" s="4">
        <f ca="1"/>
        <v>38.415166512402998</v>
      </c>
    </row>
    <row r="1401" spans="1:26" hidden="1" x14ac:dyDescent="0.25">
      <c r="A1401" s="3" t="s">
        <v>3883</v>
      </c>
      <c r="B1401" t="str">
        <v>锋龙股份</v>
      </c>
      <c r="C1401" s="8" t="str">
        <f ca="1"/>
        <v>制造业</v>
      </c>
      <c r="D1401" s="4">
        <f ca="1"/>
        <v>1.2955836946390999</v>
      </c>
      <c r="E1401" s="4">
        <f ca="1"/>
        <v>-8.2326537461403004E-2</v>
      </c>
      <c r="F1401" s="4">
        <f ca="1"/>
        <v>9.5879095343378004E-2</v>
      </c>
      <c r="G1401" s="4">
        <f ca="1"/>
        <v>0.68732066463844999</v>
      </c>
      <c r="H1401" s="4">
        <f ca="1"/>
        <v>-5.4329130586426001E-2</v>
      </c>
      <c r="I1401" s="4">
        <f ca="1"/>
        <v>5.1623745696162002E-2</v>
      </c>
      <c r="J1401" s="4">
        <f ca="1"/>
        <v>0.52039593094543002</v>
      </c>
      <c r="K1401" s="4">
        <f ca="1"/>
        <v>5.4799938872723997E-2</v>
      </c>
      <c r="L1401" s="4">
        <f ca="1"/>
        <v>4.2482814435884003E-2</v>
      </c>
      <c r="M1401" s="4">
        <f ca="1"/>
        <v>1.2118997638599001</v>
      </c>
      <c r="N1401" s="4">
        <f ca="1"/>
        <v>44.284467307981998</v>
      </c>
      <c r="O1401" s="4">
        <f ca="1"/>
        <v>15.626517130556</v>
      </c>
      <c r="P1401" s="4">
        <f ca="1"/>
        <v>66.753484774244001</v>
      </c>
      <c r="Q1401" s="4">
        <f t="shared" ca="1" si="42"/>
        <v>0.12931343283582039</v>
      </c>
      <c r="R1401" s="4">
        <f t="shared" ca="1" si="43"/>
        <v>0.1353545418577255</v>
      </c>
      <c r="S1401" s="4">
        <f ca="1"/>
        <v>12.998666666667001</v>
      </c>
      <c r="T1401" s="4">
        <f ca="1"/>
        <v>14.758095238095001</v>
      </c>
      <c r="U1401" s="4">
        <f ca="1"/>
        <v>36.344307641394003</v>
      </c>
      <c r="V1401" s="4">
        <f ca="1"/>
        <v>32.182657696836003</v>
      </c>
      <c r="W1401" s="4">
        <f ca="1"/>
        <v>-7.1177932699347002</v>
      </c>
      <c r="X1401" s="4">
        <f ca="1"/>
        <v>12.721503829045</v>
      </c>
      <c r="Y1401" s="4">
        <f ca="1"/>
        <v>13.389175514484</v>
      </c>
      <c r="Z1401" s="4">
        <f ca="1"/>
        <v>29.87596561841</v>
      </c>
    </row>
    <row r="1402" spans="1:26" hidden="1" x14ac:dyDescent="0.25">
      <c r="A1402" s="3" t="s">
        <v>3884</v>
      </c>
      <c r="B1402" t="str">
        <v>明德生物</v>
      </c>
      <c r="C1402" s="8" t="str">
        <f ca="1"/>
        <v>制造业</v>
      </c>
      <c r="D1402" s="4">
        <f ca="1"/>
        <v>-1.5812916338029E-2</v>
      </c>
      <c r="E1402" s="4">
        <f ca="1"/>
        <v>-3.3907855200960001E-4</v>
      </c>
      <c r="F1402" s="4">
        <f ca="1"/>
        <v>1.4820460946773001E-2</v>
      </c>
      <c r="G1402" s="4">
        <f ca="1"/>
        <v>3.7174812318273999E-2</v>
      </c>
      <c r="H1402" s="4">
        <f ca="1"/>
        <v>6.2616388520039996E-4</v>
      </c>
      <c r="I1402" s="4">
        <f ca="1"/>
        <v>1.5534215167793001E-2</v>
      </c>
      <c r="J1402" s="4">
        <f ca="1"/>
        <v>5.5690032769117E-2</v>
      </c>
      <c r="K1402" s="4">
        <f ca="1"/>
        <v>9.5278288273490004E-4</v>
      </c>
      <c r="L1402" s="4">
        <f ca="1"/>
        <v>1.263268871134E-2</v>
      </c>
      <c r="M1402" s="4">
        <f ca="1"/>
        <v>1.5471160555414001E-2</v>
      </c>
      <c r="N1402" s="4">
        <f ca="1"/>
        <v>52.484205211580999</v>
      </c>
      <c r="O1402" s="4">
        <f ca="1"/>
        <v>5.2546773123647004</v>
      </c>
      <c r="P1402" s="4">
        <f ca="1"/>
        <v>57.246707466935</v>
      </c>
      <c r="Q1402" s="4">
        <f t="shared" ca="1" si="42"/>
        <v>1.9116397621069016E-2</v>
      </c>
      <c r="R1402" s="4">
        <f t="shared" ca="1" si="43"/>
        <v>-1.1254476212129955E-2</v>
      </c>
      <c r="S1402" s="4">
        <f ca="1"/>
        <v>23.457333333333001</v>
      </c>
      <c r="T1402" s="4">
        <f ca="1"/>
        <v>23.193333333333001</v>
      </c>
      <c r="U1402" s="4">
        <f ca="1"/>
        <v>90.186840759966003</v>
      </c>
      <c r="V1402" s="4">
        <f ca="1"/>
        <v>88.495132617324003</v>
      </c>
      <c r="W1402" s="4">
        <f ca="1"/>
        <v>368.83536410673997</v>
      </c>
      <c r="X1402" s="4">
        <f ca="1"/>
        <v>287.37316956132997</v>
      </c>
      <c r="Y1402" s="4">
        <f ca="1"/>
        <v>143.26749539564</v>
      </c>
      <c r="Z1402" s="4">
        <f ca="1"/>
        <v>463.00765061456002</v>
      </c>
    </row>
    <row r="1403" spans="1:26" hidden="1" x14ac:dyDescent="0.25">
      <c r="A1403" s="3" t="s">
        <v>3885</v>
      </c>
      <c r="B1403" t="str">
        <v>新兴装备</v>
      </c>
      <c r="C1403" s="8" t="str">
        <f ca="1"/>
        <v>制造业</v>
      </c>
      <c r="D1403" s="4">
        <f ca="1"/>
        <v>0.22286316462828001</v>
      </c>
      <c r="E1403" s="4">
        <f ca="1"/>
        <v>5.3246186535836999E-3</v>
      </c>
      <c r="F1403" s="4">
        <f ca="1"/>
        <v>1.1601954641954E-2</v>
      </c>
      <c r="G1403" s="4">
        <f ca="1"/>
        <v>-2.6202212768269999E-2</v>
      </c>
      <c r="H1403" s="4">
        <f ca="1"/>
        <v>-8.1522582221089999E-4</v>
      </c>
      <c r="I1403" s="4">
        <f ca="1"/>
        <v>3.2362681852838998E-3</v>
      </c>
      <c r="J1403" s="4">
        <f ca="1"/>
        <v>3.4963522482913997E-2</v>
      </c>
      <c r="K1403" s="4">
        <f ca="1"/>
        <v>8.2600011369259995E-4</v>
      </c>
      <c r="L1403" s="4">
        <f ca="1"/>
        <v>7.3269639597324998E-3</v>
      </c>
      <c r="M1403" s="4">
        <f ca="1"/>
        <v>0.61012403142478999</v>
      </c>
      <c r="N1403" s="4">
        <f ca="1"/>
        <v>43.273635847504003</v>
      </c>
      <c r="O1403" s="4">
        <f ca="1"/>
        <v>-1.5546895029283001</v>
      </c>
      <c r="P1403" s="4">
        <f ca="1"/>
        <v>64.245503166494998</v>
      </c>
      <c r="Q1403" s="4">
        <f t="shared" ca="1" si="42"/>
        <v>2.2080904433837045E-2</v>
      </c>
      <c r="R1403" s="4">
        <f t="shared" ca="1" si="43"/>
        <v>-4.8985210578441603E-3</v>
      </c>
      <c r="S1403" s="4">
        <f ca="1"/>
        <v>28.411555555555999</v>
      </c>
      <c r="T1403" s="4">
        <f ca="1"/>
        <v>28.272380952380999</v>
      </c>
      <c r="U1403" s="4">
        <f ca="1"/>
        <v>29.972141508345999</v>
      </c>
      <c r="V1403" s="4">
        <f ca="1"/>
        <v>29.324627217204998</v>
      </c>
      <c r="W1403" s="4">
        <f ca="1"/>
        <v>0</v>
      </c>
      <c r="X1403" s="4">
        <f ca="1"/>
        <v>-19.766498624969</v>
      </c>
      <c r="Y1403" s="4">
        <f ca="1"/>
        <v>1.7244943460108999</v>
      </c>
      <c r="Z1403" s="4">
        <f ca="1"/>
        <v>-49.858717738068997</v>
      </c>
    </row>
    <row r="1404" spans="1:26" hidden="1" x14ac:dyDescent="0.25">
      <c r="A1404" s="3" t="s">
        <v>3886</v>
      </c>
      <c r="B1404" t="str">
        <v>天奥电子</v>
      </c>
      <c r="C1404" s="8" t="str">
        <f ca="1"/>
        <v>制造业</v>
      </c>
      <c r="D1404" s="4">
        <f ca="1"/>
        <v>0.17453088941834</v>
      </c>
      <c r="E1404" s="4">
        <f ca="1"/>
        <v>4.5870708346795004E-3</v>
      </c>
      <c r="F1404" s="4">
        <f ca="1"/>
        <v>1.6044906410057999E-2</v>
      </c>
      <c r="G1404" s="4">
        <f ca="1"/>
        <v>3.1846516293706002E-2</v>
      </c>
      <c r="H1404" s="4">
        <f ca="1"/>
        <v>8.9882993510000001E-4</v>
      </c>
      <c r="I1404" s="4">
        <f ca="1"/>
        <v>7.3926728450027001E-3</v>
      </c>
      <c r="J1404" s="4">
        <f ca="1"/>
        <v>-3.2754153155756002E-3</v>
      </c>
      <c r="K1404" s="4">
        <f ca="1"/>
        <v>-1.049174492641E-4</v>
      </c>
      <c r="L1404" s="4">
        <f ca="1"/>
        <v>4.6342554516512003E-3</v>
      </c>
      <c r="M1404" s="4">
        <f ca="1"/>
        <v>0.74134855859410997</v>
      </c>
      <c r="N1404" s="4">
        <f ca="1"/>
        <v>43.447649746099998</v>
      </c>
      <c r="O1404" s="4">
        <f ca="1"/>
        <v>5.3676197712944003</v>
      </c>
      <c r="P1404" s="4">
        <f ca="1"/>
        <v>61.727213266852999</v>
      </c>
      <c r="Q1404" s="4">
        <f t="shared" ca="1" si="42"/>
        <v>2.4758004467610464E-2</v>
      </c>
      <c r="R1404" s="4">
        <f t="shared" ca="1" si="43"/>
        <v>1.1444783983704849E-2</v>
      </c>
      <c r="S1404" s="4">
        <f ca="1"/>
        <v>17.858000000000001</v>
      </c>
      <c r="T1404" s="4">
        <f ca="1"/>
        <v>18.062380952381002</v>
      </c>
      <c r="U1404" s="4">
        <f ca="1"/>
        <v>62.596478195842003</v>
      </c>
      <c r="V1404" s="4">
        <f ca="1"/>
        <v>61.084156379303003</v>
      </c>
      <c r="W1404" s="4">
        <f ca="1"/>
        <v>0.31164127972427003</v>
      </c>
      <c r="X1404" s="4">
        <f ca="1"/>
        <v>11.78370800962</v>
      </c>
      <c r="Y1404" s="4">
        <f ca="1"/>
        <v>16.109448501696001</v>
      </c>
      <c r="Z1404" s="4">
        <f ca="1"/>
        <v>75.375629313421996</v>
      </c>
    </row>
    <row r="1405" spans="1:26" hidden="1" x14ac:dyDescent="0.25">
      <c r="A1405" s="3" t="s">
        <v>3887</v>
      </c>
      <c r="B1405" t="str">
        <v>郑州银行</v>
      </c>
      <c r="C1405" s="8" t="str">
        <f ca="1"/>
        <v>金融业</v>
      </c>
      <c r="D1405" s="4">
        <f ca="1"/>
        <v>-1.0683084689290001</v>
      </c>
      <c r="E1405" s="4">
        <f ca="1"/>
        <v>-2.2662907914082001E-2</v>
      </c>
      <c r="F1405" s="4">
        <f ca="1"/>
        <v>-5.1371744140946002E-3</v>
      </c>
      <c r="G1405" s="4">
        <f ca="1"/>
        <v>-0.63572890400658</v>
      </c>
      <c r="H1405" s="4">
        <f ca="1"/>
        <v>-1.3932458597558E-2</v>
      </c>
      <c r="I1405" s="4">
        <f ca="1"/>
        <v>-3.6580844994636001E-3</v>
      </c>
      <c r="J1405" s="4">
        <f ca="1"/>
        <v>-0.73420079514484005</v>
      </c>
      <c r="K1405" s="4">
        <f ca="1"/>
        <v>-0.16538396978570999</v>
      </c>
      <c r="L1405" s="4">
        <f ca="1"/>
        <v>-8.2387604054545999E-3</v>
      </c>
      <c r="M1405" s="4">
        <f ca="1"/>
        <v>0.78759208697520999</v>
      </c>
      <c r="N1405" s="4">
        <f ca="1"/>
        <v>16.637368902845999</v>
      </c>
      <c r="O1405" s="4">
        <f ca="1"/>
        <v>-14.995264748827999</v>
      </c>
      <c r="P1405" s="4">
        <f ca="1"/>
        <v>33.162442542181999</v>
      </c>
      <c r="Q1405" s="4">
        <f t="shared" ca="1" si="42"/>
        <v>-5.5865921787709083E-3</v>
      </c>
      <c r="R1405" s="4">
        <f t="shared" ca="1" si="43"/>
        <v>-1.3680693516324413E-2</v>
      </c>
      <c r="S1405" s="4">
        <f ca="1"/>
        <v>2.1093333333333</v>
      </c>
      <c r="T1405" s="4">
        <f ca="1"/>
        <v>2.0804761904762001</v>
      </c>
      <c r="U1405" s="4">
        <f ca="1"/>
        <v>2.920911160013</v>
      </c>
      <c r="V1405" s="4">
        <f ca="1"/>
        <v>2.9373207732714999</v>
      </c>
      <c r="W1405" s="4">
        <f ca="1"/>
        <v>-8.3132317460557008</v>
      </c>
      <c r="X1405" s="4">
        <f ca="1"/>
        <v>3.8407623541657001</v>
      </c>
      <c r="Y1405" s="4">
        <f ca="1"/>
        <v>5.7287786213237997</v>
      </c>
      <c r="Z1405" s="4">
        <f ca="1"/>
        <v>0</v>
      </c>
    </row>
    <row r="1406" spans="1:26" hidden="1" x14ac:dyDescent="0.25">
      <c r="A1406" s="3" t="s">
        <v>3888</v>
      </c>
      <c r="B1406" t="str">
        <v>兴瑞科技</v>
      </c>
      <c r="C1406" s="8" t="str">
        <f ca="1"/>
        <v>制造业</v>
      </c>
      <c r="D1406" s="4">
        <f ca="1"/>
        <v>8.338208657743E-4</v>
      </c>
      <c r="E1406" s="4">
        <f ca="1"/>
        <v>1.74795562032E-5</v>
      </c>
      <c r="F1406" s="4">
        <f ca="1"/>
        <v>1.4061317966205E-2</v>
      </c>
      <c r="G1406" s="4">
        <f ca="1"/>
        <v>3.1980838177610001E-2</v>
      </c>
      <c r="H1406" s="4">
        <f ca="1"/>
        <v>5.4598115956459999E-4</v>
      </c>
      <c r="I1406" s="4">
        <f ca="1"/>
        <v>1.2962907175501999E-2</v>
      </c>
      <c r="J1406" s="4">
        <f ca="1"/>
        <v>-0.20953826000062001</v>
      </c>
      <c r="K1406" s="4">
        <f ca="1"/>
        <v>-4.4937294169200004E-3</v>
      </c>
      <c r="L1406" s="4">
        <f ca="1"/>
        <v>-2.6209980445692001E-3</v>
      </c>
      <c r="M1406" s="4">
        <f ca="1"/>
        <v>0.95878037596506005</v>
      </c>
      <c r="N1406" s="4">
        <f ca="1"/>
        <v>50.617608216660997</v>
      </c>
      <c r="O1406" s="4">
        <f ca="1"/>
        <v>19.231399231202001</v>
      </c>
      <c r="P1406" s="4">
        <f ca="1"/>
        <v>57.533039722772003</v>
      </c>
      <c r="Q1406" s="4">
        <f t="shared" ca="1" si="42"/>
        <v>2.4764617453904247E-2</v>
      </c>
      <c r="R1406" s="4">
        <f t="shared" ca="1" si="43"/>
        <v>-1.3510045873806668E-2</v>
      </c>
      <c r="S1406" s="4">
        <f ca="1"/>
        <v>21.155333333333001</v>
      </c>
      <c r="T1406" s="4">
        <f ca="1"/>
        <v>20.869523809524001</v>
      </c>
      <c r="U1406" s="4">
        <f ca="1"/>
        <v>36.450127786274003</v>
      </c>
      <c r="V1406" s="4">
        <f ca="1"/>
        <v>35.569268459752998</v>
      </c>
      <c r="W1406" s="4">
        <f ca="1"/>
        <v>16.33612780859</v>
      </c>
      <c r="X1406" s="4">
        <f ca="1"/>
        <v>19.968057602841</v>
      </c>
      <c r="Y1406" s="4">
        <f ca="1"/>
        <v>18.355031199843999</v>
      </c>
      <c r="Z1406" s="4">
        <f ca="1"/>
        <v>-10.000138802766999</v>
      </c>
    </row>
    <row r="1407" spans="1:26" hidden="1" x14ac:dyDescent="0.25">
      <c r="A1407" s="3" t="s">
        <v>3889</v>
      </c>
      <c r="B1407" t="str">
        <v>鹏鼎控股</v>
      </c>
      <c r="C1407" s="8" t="str">
        <f ca="1"/>
        <v>制造业</v>
      </c>
      <c r="D1407" s="4">
        <f ca="1"/>
        <v>5.0394543897202999E-2</v>
      </c>
      <c r="E1407" s="4">
        <f ca="1"/>
        <v>1.0663410825594E-3</v>
      </c>
      <c r="F1407" s="4">
        <f ca="1"/>
        <v>1.8685872127630999E-2</v>
      </c>
      <c r="G1407" s="4">
        <f ca="1"/>
        <v>0.14903711421953</v>
      </c>
      <c r="H1407" s="4">
        <f ca="1"/>
        <v>2.6465169312969001E-3</v>
      </c>
      <c r="I1407" s="4">
        <f ca="1"/>
        <v>2.0863405400360999E-2</v>
      </c>
      <c r="J1407" s="4">
        <f ca="1"/>
        <v>2.8678443011687E-2</v>
      </c>
      <c r="K1407" s="4">
        <f ca="1"/>
        <v>5.1609732337240001E-4</v>
      </c>
      <c r="L1407" s="4">
        <f ca="1"/>
        <v>1.0540723430275E-2</v>
      </c>
      <c r="M1407" s="4">
        <f ca="1"/>
        <v>0.74203951084069997</v>
      </c>
      <c r="N1407" s="4">
        <f ca="1"/>
        <v>37.744307322632999</v>
      </c>
      <c r="O1407" s="4">
        <f ca="1"/>
        <v>-24.689081511495001</v>
      </c>
      <c r="P1407" s="4">
        <f ca="1"/>
        <v>56.482073015466</v>
      </c>
      <c r="Q1407" s="4">
        <f t="shared" ca="1" si="42"/>
        <v>2.9603692503619303E-2</v>
      </c>
      <c r="R1407" s="4">
        <f t="shared" ca="1" si="43"/>
        <v>1.114029900019261E-3</v>
      </c>
      <c r="S1407" s="4">
        <f ca="1"/>
        <v>20.774000000000001</v>
      </c>
      <c r="T1407" s="4">
        <f ca="1"/>
        <v>20.797142857143001</v>
      </c>
      <c r="U1407" s="4">
        <f ca="1"/>
        <v>23.626540274799002</v>
      </c>
      <c r="V1407" s="4">
        <f ca="1"/>
        <v>22.947217892495999</v>
      </c>
      <c r="W1407" s="4">
        <f ca="1"/>
        <v>19.665079043498</v>
      </c>
      <c r="X1407" s="4">
        <f ca="1"/>
        <v>10.808544687338999</v>
      </c>
      <c r="Y1407" s="4">
        <f ca="1"/>
        <v>10.376226353876</v>
      </c>
      <c r="Z1407" s="4">
        <f ca="1"/>
        <v>38.081394771932999</v>
      </c>
    </row>
    <row r="1408" spans="1:26" hidden="1" x14ac:dyDescent="0.25">
      <c r="A1408" s="3" t="s">
        <v>3890</v>
      </c>
      <c r="B1408" t="str">
        <v>长城证券</v>
      </c>
      <c r="C1408" s="8" t="str">
        <f ca="1"/>
        <v>金融业</v>
      </c>
      <c r="D1408" s="4">
        <f ca="1"/>
        <v>0.92541644764346997</v>
      </c>
      <c r="E1408" s="4">
        <f ca="1"/>
        <v>4.4225869030276997E-2</v>
      </c>
      <c r="F1408" s="4">
        <f ca="1"/>
        <v>7.4768364176748996E-3</v>
      </c>
      <c r="G1408" s="4">
        <f ca="1"/>
        <v>0.10437495691771</v>
      </c>
      <c r="H1408" s="4">
        <f ca="1"/>
        <v>4.6188407428138997E-3</v>
      </c>
      <c r="I1408" s="4">
        <f ca="1"/>
        <v>2.4254837198518999E-3</v>
      </c>
      <c r="J1408" s="4">
        <f ca="1"/>
        <v>-0.37052091812690002</v>
      </c>
      <c r="K1408" s="4">
        <f ca="1"/>
        <v>-1.3474413402003E-2</v>
      </c>
      <c r="L1408" s="4">
        <f ca="1"/>
        <v>-4.7144531739875001E-3</v>
      </c>
      <c r="M1408" s="4">
        <f ca="1"/>
        <v>1.3218160439672</v>
      </c>
      <c r="N1408" s="4">
        <f ca="1"/>
        <v>29.111994904642</v>
      </c>
      <c r="O1408" s="4">
        <f ca="1"/>
        <v>-20.699028341899002</v>
      </c>
      <c r="P1408" s="4">
        <f ca="1"/>
        <v>59.540480231074</v>
      </c>
      <c r="Q1408" s="4">
        <f t="shared" ca="1" si="42"/>
        <v>1.1623246492986046E-2</v>
      </c>
      <c r="R1408" s="4">
        <f t="shared" ca="1" si="43"/>
        <v>1.6389256271034651E-4</v>
      </c>
      <c r="S1408" s="4">
        <f ca="1"/>
        <v>8.3291111111111</v>
      </c>
      <c r="T1408" s="4">
        <f ca="1"/>
        <v>8.3304761904761992</v>
      </c>
      <c r="U1408" s="4">
        <f ca="1"/>
        <v>8.9547950386608992</v>
      </c>
      <c r="V1408" s="4">
        <f ca="1"/>
        <v>8.8519071400392004</v>
      </c>
      <c r="W1408" s="4">
        <f ca="1"/>
        <v>-3.4320228164544999</v>
      </c>
      <c r="X1408" s="4">
        <f ca="1"/>
        <v>-7.0942762615969004</v>
      </c>
      <c r="Y1408" s="4">
        <f ca="1"/>
        <v>19.260468601715001</v>
      </c>
      <c r="Z1408" s="4">
        <f ca="1"/>
        <v>0</v>
      </c>
    </row>
    <row r="1409" spans="1:26" hidden="1" x14ac:dyDescent="0.25">
      <c r="A1409" s="3" t="s">
        <v>3891</v>
      </c>
      <c r="B1409" t="str">
        <v>昂利康</v>
      </c>
      <c r="C1409" s="8" t="str">
        <f ca="1"/>
        <v>制造业</v>
      </c>
      <c r="D1409" s="4">
        <f ca="1"/>
        <v>0.31517929220459001</v>
      </c>
      <c r="E1409" s="4">
        <f ca="1"/>
        <v>6.6021082928325999E-3</v>
      </c>
      <c r="F1409" s="4">
        <f ca="1"/>
        <v>3.4081836637946998E-2</v>
      </c>
      <c r="G1409" s="4">
        <f ca="1"/>
        <v>0.23806865287111001</v>
      </c>
      <c r="H1409" s="4">
        <f ca="1"/>
        <v>4.3049180907691002E-3</v>
      </c>
      <c r="I1409" s="4">
        <f ca="1"/>
        <v>2.2633088556103999E-2</v>
      </c>
      <c r="J1409" s="4">
        <f ca="1"/>
        <v>0.26825706297164997</v>
      </c>
      <c r="K1409" s="4">
        <f ca="1"/>
        <v>4.6222570344607999E-3</v>
      </c>
      <c r="L1409" s="4">
        <f ca="1"/>
        <v>2.3177038910634998E-2</v>
      </c>
      <c r="M1409" s="4">
        <f ca="1"/>
        <v>0.7503462611956</v>
      </c>
      <c r="N1409" s="4">
        <f ca="1"/>
        <v>42.450664082627</v>
      </c>
      <c r="O1409" s="4">
        <f ca="1"/>
        <v>26.714592899187</v>
      </c>
      <c r="P1409" s="4">
        <f ca="1"/>
        <v>70.430622634497993</v>
      </c>
      <c r="Q1409" s="4">
        <f t="shared" ca="1" si="42"/>
        <v>5.0174038543177014E-2</v>
      </c>
      <c r="R1409" s="4">
        <f t="shared" ca="1" si="43"/>
        <v>1.8321229588815172E-2</v>
      </c>
      <c r="S1409" s="4">
        <f ca="1"/>
        <v>19.264666666667001</v>
      </c>
      <c r="T1409" s="4">
        <f ca="1"/>
        <v>19.617619047619002</v>
      </c>
      <c r="U1409" s="4">
        <f ca="1"/>
        <v>46.614738089900001</v>
      </c>
      <c r="V1409" s="4">
        <f ca="1"/>
        <v>44.387631363049998</v>
      </c>
      <c r="W1409" s="4">
        <f ca="1"/>
        <v>1.4367555169074999</v>
      </c>
      <c r="X1409" s="4">
        <f ca="1"/>
        <v>3.9538233785235999</v>
      </c>
      <c r="Y1409" s="4">
        <f ca="1"/>
        <v>23.298503215614002</v>
      </c>
      <c r="Z1409" s="4">
        <f ca="1"/>
        <v>-4.7062581572965998</v>
      </c>
    </row>
    <row r="1410" spans="1:26" hidden="1" x14ac:dyDescent="0.25">
      <c r="A1410" s="3" t="s">
        <v>3892</v>
      </c>
      <c r="B1410" t="str">
        <v>新疆交建</v>
      </c>
      <c r="C1410" s="8" t="str">
        <f ca="1"/>
        <v>建筑业</v>
      </c>
      <c r="D1410" s="4">
        <f ca="1"/>
        <v>-0.54860070517272996</v>
      </c>
      <c r="E1410" s="4">
        <f ca="1"/>
        <v>-1.1479479410037E-2</v>
      </c>
      <c r="F1410" s="4">
        <f ca="1"/>
        <v>-3.1249202345885001E-2</v>
      </c>
      <c r="G1410" s="4">
        <f ca="1"/>
        <v>-0.21607635077837001</v>
      </c>
      <c r="H1410" s="4">
        <f ca="1"/>
        <v>-4.7713659943169002E-3</v>
      </c>
      <c r="I1410" s="4">
        <f ca="1"/>
        <v>-3.0872376035645998E-3</v>
      </c>
      <c r="J1410" s="4">
        <f ca="1"/>
        <v>-0.13597130020359</v>
      </c>
      <c r="K1410" s="4">
        <f ca="1"/>
        <v>-2.8518521438071999E-3</v>
      </c>
      <c r="L1410" s="4">
        <f ca="1"/>
        <v>1.2445959899892E-3</v>
      </c>
      <c r="M1410" s="4">
        <f ca="1"/>
        <v>1.0912138440099</v>
      </c>
      <c r="N1410" s="4">
        <f ca="1"/>
        <v>51.411420421865003</v>
      </c>
      <c r="O1410" s="4">
        <f ca="1"/>
        <v>25.614290160688</v>
      </c>
      <c r="P1410" s="4">
        <f ca="1"/>
        <v>39.413590115364002</v>
      </c>
      <c r="Q1410" s="4">
        <f t="shared" ca="1" si="42"/>
        <v>-3.865618606659009E-2</v>
      </c>
      <c r="R1410" s="4">
        <f t="shared" ca="1" si="43"/>
        <v>-8.3247201105038623E-2</v>
      </c>
      <c r="S1410" s="4">
        <f ca="1"/>
        <v>16.432222222221998</v>
      </c>
      <c r="T1410" s="4">
        <f ca="1"/>
        <v>15.064285714285999</v>
      </c>
      <c r="U1410" s="4">
        <f ca="1"/>
        <v>15.273904707155999</v>
      </c>
      <c r="V1410" s="4">
        <f ca="1"/>
        <v>15.888077174659999</v>
      </c>
      <c r="W1410" s="4">
        <f ca="1"/>
        <v>23.545620441250001</v>
      </c>
      <c r="X1410" s="4">
        <f ca="1"/>
        <v>9.9256647147914006</v>
      </c>
      <c r="Y1410" s="4">
        <f ca="1"/>
        <v>19.178405761869001</v>
      </c>
      <c r="Z1410" s="4">
        <f ca="1"/>
        <v>26.689006183040998</v>
      </c>
    </row>
    <row r="1411" spans="1:26" hidden="1" x14ac:dyDescent="0.25">
      <c r="A1411" s="3" t="s">
        <v>3893</v>
      </c>
      <c r="B1411" t="str">
        <v>新农股份</v>
      </c>
      <c r="C1411" s="8" t="str">
        <f ca="1"/>
        <v>制造业</v>
      </c>
      <c r="D1411" s="4">
        <f ca="1"/>
        <v>0.18827837471643</v>
      </c>
      <c r="E1411" s="4">
        <f ca="1"/>
        <v>3.9697096588250996E-3</v>
      </c>
      <c r="F1411" s="4">
        <f ca="1"/>
        <v>1.8308689288914999E-2</v>
      </c>
      <c r="G1411" s="4">
        <f ca="1"/>
        <v>6.5717826125926998E-2</v>
      </c>
      <c r="H1411" s="4">
        <f ca="1"/>
        <v>1.1338883797568E-3</v>
      </c>
      <c r="I1411" s="4">
        <f ca="1"/>
        <v>1.1014099076827001E-2</v>
      </c>
      <c r="J1411" s="4">
        <f ca="1"/>
        <v>4.2983039612998999E-2</v>
      </c>
      <c r="K1411" s="4">
        <f ca="1"/>
        <v>7.973856026469E-4</v>
      </c>
      <c r="L1411" s="4">
        <f ca="1"/>
        <v>6.8258401566454003E-3</v>
      </c>
      <c r="M1411" s="4">
        <f ca="1"/>
        <v>1.0007256761301999</v>
      </c>
      <c r="N1411" s="4">
        <f ca="1"/>
        <v>29.617625630949</v>
      </c>
      <c r="O1411" s="4">
        <f ca="1"/>
        <v>10.779362607692001</v>
      </c>
      <c r="P1411" s="4">
        <f ca="1"/>
        <v>63.602040002351004</v>
      </c>
      <c r="Q1411" s="4">
        <f t="shared" ca="1" si="42"/>
        <v>2.9257600304961471E-2</v>
      </c>
      <c r="R1411" s="4">
        <f t="shared" ca="1" si="43"/>
        <v>-3.8705583756471177E-3</v>
      </c>
      <c r="S1411" s="4">
        <f ca="1"/>
        <v>17.511111111110999</v>
      </c>
      <c r="T1411" s="4">
        <f ca="1"/>
        <v>17.443333333333001</v>
      </c>
      <c r="U1411" s="4">
        <f ca="1"/>
        <v>25.336805869469</v>
      </c>
      <c r="V1411" s="4">
        <f ca="1"/>
        <v>24.616583702623998</v>
      </c>
      <c r="W1411" s="4">
        <f ca="1"/>
        <v>-13.098403318435</v>
      </c>
      <c r="X1411" s="4">
        <f ca="1"/>
        <v>4.7457463357294003</v>
      </c>
      <c r="Y1411" s="4">
        <f ca="1"/>
        <v>7.8402062005961</v>
      </c>
      <c r="Z1411" s="4">
        <f ca="1"/>
        <v>-15.278379211276</v>
      </c>
    </row>
    <row r="1412" spans="1:26" hidden="1" x14ac:dyDescent="0.25">
      <c r="A1412" s="3" t="s">
        <v>3894</v>
      </c>
      <c r="B1412" t="str">
        <v>宇晶股份</v>
      </c>
      <c r="C1412" s="8" t="str">
        <f ca="1"/>
        <v>制造业</v>
      </c>
      <c r="D1412" s="4">
        <f ca="1"/>
        <v>-3.1478556842885003E-2</v>
      </c>
      <c r="E1412" s="4">
        <f ca="1"/>
        <v>-9.566709934392E-4</v>
      </c>
      <c r="F1412" s="4">
        <f ca="1"/>
        <v>8.2420140328038002E-3</v>
      </c>
      <c r="G1412" s="4">
        <f ca="1"/>
        <v>-2.9632297604666999E-2</v>
      </c>
      <c r="H1412" s="4">
        <f ca="1"/>
        <v>-7.5947073294649998E-4</v>
      </c>
      <c r="I1412" s="4">
        <f ca="1"/>
        <v>6.8731310536556001E-3</v>
      </c>
      <c r="J1412" s="4">
        <f ca="1"/>
        <v>-0.13788809076010999</v>
      </c>
      <c r="K1412" s="4">
        <f ca="1"/>
        <v>-3.4378426716349E-3</v>
      </c>
      <c r="L1412" s="4">
        <f ca="1"/>
        <v>-5.5205582467260004E-4</v>
      </c>
      <c r="M1412" s="4">
        <f ca="1"/>
        <v>1.8235888093348001</v>
      </c>
      <c r="N1412" s="4">
        <f ca="1"/>
        <v>63.705195465896999</v>
      </c>
      <c r="O1412" s="4">
        <f ca="1"/>
        <v>-2.4365673843418998</v>
      </c>
      <c r="P1412" s="4">
        <f ca="1"/>
        <v>50.554557013969003</v>
      </c>
      <c r="Q1412" s="4">
        <f t="shared" ca="1" si="42"/>
        <v>1.0019792182088033E-2</v>
      </c>
      <c r="R1412" s="4">
        <f t="shared" ca="1" si="43"/>
        <v>-4.292391467023466E-2</v>
      </c>
      <c r="S1412" s="4">
        <f ca="1"/>
        <v>27.575555555556001</v>
      </c>
      <c r="T1412" s="4">
        <f ca="1"/>
        <v>26.391904761905</v>
      </c>
      <c r="U1412" s="4">
        <f ca="1"/>
        <v>35.537508401849998</v>
      </c>
      <c r="V1412" s="4">
        <f ca="1"/>
        <v>35.184962390759999</v>
      </c>
      <c r="W1412" s="4">
        <f ca="1"/>
        <v>92.657302773975005</v>
      </c>
      <c r="X1412" s="4">
        <f ca="1"/>
        <v>38.643557860808002</v>
      </c>
      <c r="Y1412" s="4">
        <f ca="1"/>
        <v>27.931165495510999</v>
      </c>
      <c r="Z1412" s="4">
        <f ca="1"/>
        <v>0</v>
      </c>
    </row>
    <row r="1413" spans="1:26" hidden="1" x14ac:dyDescent="0.25">
      <c r="A1413" s="3" t="s">
        <v>3895</v>
      </c>
      <c r="B1413" t="str">
        <v>华林证券</v>
      </c>
      <c r="C1413" s="8" t="str">
        <f ca="1"/>
        <v>金融业</v>
      </c>
      <c r="D1413" s="4">
        <f ca="1"/>
        <v>0.19770453540673999</v>
      </c>
      <c r="E1413" s="4">
        <f ca="1"/>
        <v>-4.4424927456730998E-3</v>
      </c>
      <c r="F1413" s="4">
        <f ca="1"/>
        <v>2.57581911859E-5</v>
      </c>
      <c r="G1413" s="4">
        <f ca="1"/>
        <v>-0.12465529494809</v>
      </c>
      <c r="H1413" s="4">
        <f ca="1"/>
        <v>2.7734895683039999E-3</v>
      </c>
      <c r="I1413" s="4">
        <f ca="1"/>
        <v>-1.0255421732810001E-2</v>
      </c>
      <c r="J1413" s="4">
        <f ca="1"/>
        <v>-0.45717663834783001</v>
      </c>
      <c r="K1413" s="4">
        <f ca="1"/>
        <v>1.0414091159145E-2</v>
      </c>
      <c r="L1413" s="4">
        <f ca="1"/>
        <v>-2.2080406391483998E-2</v>
      </c>
      <c r="M1413" s="4">
        <f ca="1"/>
        <v>0.57597938220941003</v>
      </c>
      <c r="N1413" s="4">
        <f ca="1"/>
        <v>37.765835832732002</v>
      </c>
      <c r="O1413" s="4">
        <f ca="1"/>
        <v>5.8855536126094004</v>
      </c>
      <c r="P1413" s="4">
        <f ca="1"/>
        <v>49.783423818811997</v>
      </c>
      <c r="Q1413" s="4">
        <f t="shared" ref="Q1413:Q1476" ca="1" si="44">(U1413-V1413)/V1413</f>
        <v>1.1978917105620341E-3</v>
      </c>
      <c r="R1413" s="4">
        <f t="shared" ref="R1413:R1476" ca="1" si="45">(T1413-S1413)/S1413</f>
        <v>-4.0513548200762414E-3</v>
      </c>
      <c r="S1413" s="4">
        <f ca="1"/>
        <v>14.049777777778001</v>
      </c>
      <c r="T1413" s="4">
        <f ca="1"/>
        <v>13.992857142857</v>
      </c>
      <c r="U1413" s="4">
        <f ca="1"/>
        <v>14.23337292009</v>
      </c>
      <c r="V1413" s="4">
        <f ca="1"/>
        <v>14.21634328032</v>
      </c>
      <c r="W1413" s="4">
        <f ca="1"/>
        <v>1.7382987635038001</v>
      </c>
      <c r="X1413" s="4">
        <f ca="1"/>
        <v>11.414691429708</v>
      </c>
      <c r="Y1413" s="4">
        <f ca="1"/>
        <v>7.9054000081601998</v>
      </c>
      <c r="Z1413" s="4">
        <f ca="1"/>
        <v>0</v>
      </c>
    </row>
    <row r="1414" spans="1:26" hidden="1" x14ac:dyDescent="0.25">
      <c r="A1414" s="3" t="s">
        <v>3896</v>
      </c>
      <c r="B1414" t="str">
        <v>新乳业</v>
      </c>
      <c r="C1414" s="8" t="str">
        <f ca="1"/>
        <v>制造业</v>
      </c>
      <c r="D1414" s="4">
        <f ca="1"/>
        <v>-0.90524333539622004</v>
      </c>
      <c r="E1414" s="4">
        <f ca="1"/>
        <v>-3.1660617260226002E-2</v>
      </c>
      <c r="F1414" s="4">
        <f ca="1"/>
        <v>-2.3217860248524999E-2</v>
      </c>
      <c r="G1414" s="4">
        <f ca="1"/>
        <v>-0.93781596346058005</v>
      </c>
      <c r="H1414" s="4">
        <f ca="1"/>
        <v>-2.5165891825102E-2</v>
      </c>
      <c r="I1414" s="4">
        <f ca="1"/>
        <v>-1.8246992400400001E-2</v>
      </c>
      <c r="J1414" s="4">
        <f ca="1"/>
        <v>-0.20220033478753</v>
      </c>
      <c r="K1414" s="4">
        <f ca="1"/>
        <v>-4.4003933540791001E-3</v>
      </c>
      <c r="L1414" s="4">
        <f ca="1"/>
        <v>-2.7281427404049E-3</v>
      </c>
      <c r="M1414" s="4">
        <f ca="1"/>
        <v>1.1475519935595999</v>
      </c>
      <c r="N1414" s="4">
        <f ca="1"/>
        <v>33.845605936749998</v>
      </c>
      <c r="O1414" s="4">
        <f ca="1"/>
        <v>-4.6944381351699001</v>
      </c>
      <c r="P1414" s="4">
        <f ca="1"/>
        <v>24.578203743587</v>
      </c>
      <c r="Q1414" s="4">
        <f t="shared" ca="1" si="44"/>
        <v>-3.6521739130421532E-2</v>
      </c>
      <c r="R1414" s="4">
        <f t="shared" ca="1" si="45"/>
        <v>-5.3463753003571993E-2</v>
      </c>
      <c r="S1414" s="4">
        <f ca="1"/>
        <v>14.004444444443999</v>
      </c>
      <c r="T1414" s="4">
        <f ca="1"/>
        <v>13.255714285713999</v>
      </c>
      <c r="U1414" s="4">
        <f ca="1"/>
        <v>13.22536212828</v>
      </c>
      <c r="V1414" s="4">
        <f ca="1"/>
        <v>13.726684519423999</v>
      </c>
      <c r="W1414" s="4">
        <f ca="1"/>
        <v>12.930230682892001</v>
      </c>
      <c r="X1414" s="4">
        <f ca="1"/>
        <v>20.811040311799001</v>
      </c>
      <c r="Y1414" s="4">
        <f ca="1"/>
        <v>20.947553463476002</v>
      </c>
      <c r="Z1414" s="4">
        <f ca="1"/>
        <v>17.635543275507999</v>
      </c>
    </row>
    <row r="1415" spans="1:26" hidden="1" x14ac:dyDescent="0.25">
      <c r="A1415" s="3" t="s">
        <v>3897</v>
      </c>
      <c r="B1415" t="str">
        <v>恒铭达</v>
      </c>
      <c r="C1415" s="8" t="str">
        <f ca="1"/>
        <v>制造业</v>
      </c>
      <c r="D1415" s="4">
        <f ca="1"/>
        <v>0.16684625617844001</v>
      </c>
      <c r="E1415" s="4">
        <f ca="1"/>
        <v>3.5136030871428E-3</v>
      </c>
      <c r="F1415" s="4">
        <f ca="1"/>
        <v>3.7667544345614999E-2</v>
      </c>
      <c r="G1415" s="4">
        <f ca="1"/>
        <v>0.43308561105011001</v>
      </c>
      <c r="H1415" s="4">
        <f ca="1"/>
        <v>1.7347014119951001E-2</v>
      </c>
      <c r="I1415" s="4">
        <f ca="1"/>
        <v>7.6652827261074002E-2</v>
      </c>
      <c r="J1415" s="4">
        <f ca="1"/>
        <v>0.35482242045982998</v>
      </c>
      <c r="K1415" s="4">
        <f ca="1"/>
        <v>1.2779324309463999E-2</v>
      </c>
      <c r="L1415" s="4">
        <f ca="1"/>
        <v>5.3438561027547002E-2</v>
      </c>
      <c r="M1415" s="4">
        <f ca="1"/>
        <v>0.91256565389322997</v>
      </c>
      <c r="N1415" s="4">
        <f ca="1"/>
        <v>51.662893391213998</v>
      </c>
      <c r="O1415" s="4">
        <f ca="1"/>
        <v>17.347695549914</v>
      </c>
      <c r="P1415" s="4">
        <f ca="1"/>
        <v>72.001990827870003</v>
      </c>
      <c r="Q1415" s="4">
        <f t="shared" ca="1" si="44"/>
        <v>4.4400024229205345E-2</v>
      </c>
      <c r="R1415" s="4">
        <f t="shared" ca="1" si="45"/>
        <v>0.15759136490031925</v>
      </c>
      <c r="S1415" s="4">
        <f ca="1"/>
        <v>23.952444444444001</v>
      </c>
      <c r="T1415" s="4">
        <f ca="1"/>
        <v>27.727142857143001</v>
      </c>
      <c r="U1415" s="4">
        <f ca="1"/>
        <v>51.011488685141003</v>
      </c>
      <c r="V1415" s="4">
        <f ca="1"/>
        <v>48.842864325657999</v>
      </c>
      <c r="W1415" s="4">
        <f ca="1"/>
        <v>5.1207005159978998</v>
      </c>
      <c r="X1415" s="4">
        <f ca="1"/>
        <v>38.314823784837003</v>
      </c>
      <c r="Y1415" s="4">
        <f ca="1"/>
        <v>22.460450849903999</v>
      </c>
      <c r="Z1415" s="4">
        <f ca="1"/>
        <v>-15.527219936761</v>
      </c>
    </row>
    <row r="1416" spans="1:26" hidden="1" x14ac:dyDescent="0.25">
      <c r="A1416" s="3" t="s">
        <v>3898</v>
      </c>
      <c r="B1416" t="str">
        <v>青岛银行</v>
      </c>
      <c r="C1416" s="8" t="str">
        <f ca="1"/>
        <v>金融业</v>
      </c>
      <c r="D1416" s="4">
        <f ca="1"/>
        <v>-3.1567597095061002</v>
      </c>
      <c r="E1416" s="4">
        <f ca="1"/>
        <v>7.2415248024797998E-2</v>
      </c>
      <c r="F1416" s="4">
        <f ca="1"/>
        <v>-2.128889421177E-2</v>
      </c>
      <c r="G1416" s="4">
        <f ca="1"/>
        <v>-1.2119816743595999</v>
      </c>
      <c r="H1416" s="4">
        <f ca="1"/>
        <v>0.10615600092745001</v>
      </c>
      <c r="I1416" s="4">
        <f ca="1"/>
        <v>-1.4229726042821E-2</v>
      </c>
      <c r="J1416" s="4">
        <f ca="1"/>
        <v>-0.35103328449634003</v>
      </c>
      <c r="K1416" s="4">
        <f ca="1"/>
        <v>4.1208236682455997E-2</v>
      </c>
      <c r="L1416" s="4">
        <f ca="1"/>
        <v>-6.9940900388938999E-3</v>
      </c>
      <c r="M1416" s="4">
        <f ca="1"/>
        <v>0.67257368318563004</v>
      </c>
      <c r="N1416" s="4">
        <f ca="1"/>
        <v>18.705469649327998</v>
      </c>
      <c r="O1416" s="4">
        <f ca="1"/>
        <v>-11.383080509851</v>
      </c>
      <c r="P1416" s="4">
        <f ca="1"/>
        <v>29.213743240909999</v>
      </c>
      <c r="Q1416" s="4">
        <f t="shared" ca="1" si="44"/>
        <v>-2.628918099089118E-2</v>
      </c>
      <c r="R1416" s="4">
        <f t="shared" ca="1" si="45"/>
        <v>-2.9367844698843164E-2</v>
      </c>
      <c r="S1416" s="4">
        <f ca="1"/>
        <v>3.3802222222222</v>
      </c>
      <c r="T1416" s="4">
        <f ca="1"/>
        <v>3.2809523809523999</v>
      </c>
      <c r="U1416" s="4">
        <f ca="1"/>
        <v>4.2369731296759996</v>
      </c>
      <c r="V1416" s="4">
        <f ca="1"/>
        <v>4.3513670044127997</v>
      </c>
      <c r="W1416" s="4">
        <f ca="1"/>
        <v>10.690928282458</v>
      </c>
      <c r="X1416" s="4">
        <f ca="1"/>
        <v>6.5854506139155999</v>
      </c>
      <c r="Y1416" s="4">
        <f ca="1"/>
        <v>12.333410638130999</v>
      </c>
      <c r="Z1416" s="4">
        <f ca="1"/>
        <v>20.757920991803999</v>
      </c>
    </row>
    <row r="1417" spans="1:26" hidden="1" x14ac:dyDescent="0.25">
      <c r="A1417" s="3" t="s">
        <v>3899</v>
      </c>
      <c r="B1417" t="str">
        <v>华阳国际</v>
      </c>
      <c r="C1417" s="8" t="str">
        <f ca="1"/>
        <v>科学研究和技术服务业</v>
      </c>
      <c r="D1417" s="4">
        <f ca="1"/>
        <v>0.46479464972585</v>
      </c>
      <c r="E1417" s="4">
        <f ca="1"/>
        <v>1.0419740681913999E-2</v>
      </c>
      <c r="F1417" s="4">
        <f ca="1"/>
        <v>2.5360481491857999E-2</v>
      </c>
      <c r="G1417" s="4">
        <f ca="1"/>
        <v>8.7283138013027006E-2</v>
      </c>
      <c r="H1417" s="4">
        <f ca="1"/>
        <v>1.8743729916175999E-3</v>
      </c>
      <c r="I1417" s="4">
        <f ca="1"/>
        <v>1.2052399454216E-2</v>
      </c>
      <c r="J1417" s="4">
        <f ca="1"/>
        <v>5.1646963853465002E-3</v>
      </c>
      <c r="K1417" s="4">
        <f ca="1"/>
        <v>1.2713215001659999E-4</v>
      </c>
      <c r="L1417" s="4">
        <f ca="1"/>
        <v>5.2899663572851001E-3</v>
      </c>
      <c r="M1417" s="4">
        <f ca="1"/>
        <v>1.2989243861355</v>
      </c>
      <c r="N1417" s="4">
        <f ca="1"/>
        <v>49.554184662893</v>
      </c>
      <c r="O1417" s="4">
        <f ca="1"/>
        <v>13.045479478506</v>
      </c>
      <c r="P1417" s="4">
        <f ca="1"/>
        <v>60.832297639082</v>
      </c>
      <c r="Q1417" s="4">
        <f t="shared" ca="1" si="44"/>
        <v>3.4660421545656496E-2</v>
      </c>
      <c r="R1417" s="4">
        <f t="shared" ca="1" si="45"/>
        <v>-1.3941728976474943E-2</v>
      </c>
      <c r="S1417" s="4">
        <f ca="1"/>
        <v>14.452444444444</v>
      </c>
      <c r="T1417" s="4">
        <f ca="1"/>
        <v>14.250952380952</v>
      </c>
      <c r="U1417" s="4">
        <f ca="1"/>
        <v>16.058649719531999</v>
      </c>
      <c r="V1417" s="4">
        <f ca="1"/>
        <v>15.520695858398</v>
      </c>
      <c r="W1417" s="4">
        <f ca="1"/>
        <v>-0.88085103478054005</v>
      </c>
      <c r="X1417" s="4">
        <f ca="1"/>
        <v>15.180828842974</v>
      </c>
      <c r="Y1417" s="4">
        <f ca="1"/>
        <v>19.674261984268998</v>
      </c>
      <c r="Z1417" s="4">
        <f ca="1"/>
        <v>51.678831424092998</v>
      </c>
    </row>
    <row r="1418" spans="1:26" hidden="1" x14ac:dyDescent="0.25">
      <c r="A1418" s="3" t="s">
        <v>3900</v>
      </c>
      <c r="B1418" t="str">
        <v>奥美医疗</v>
      </c>
      <c r="C1418" s="8" t="str">
        <f ca="1"/>
        <v>制造业</v>
      </c>
      <c r="D1418" s="4">
        <f ca="1"/>
        <v>-2.1224137009572E-2</v>
      </c>
      <c r="E1418" s="4">
        <f ca="1"/>
        <v>-4.6185715989600001E-4</v>
      </c>
      <c r="F1418" s="4">
        <f ca="1"/>
        <v>1.1929041159157E-2</v>
      </c>
      <c r="G1418" s="4">
        <f ca="1"/>
        <v>1.5247583255902E-2</v>
      </c>
      <c r="H1418" s="4">
        <f ca="1"/>
        <v>2.637873115284E-4</v>
      </c>
      <c r="I1418" s="4">
        <f ca="1"/>
        <v>1.1741227149383001E-2</v>
      </c>
      <c r="J1418" s="4">
        <f ca="1"/>
        <v>2.8080616566311001E-2</v>
      </c>
      <c r="K1418" s="4">
        <f ca="1"/>
        <v>5.5851374645610001E-4</v>
      </c>
      <c r="L1418" s="4">
        <f ca="1"/>
        <v>8.0346396547878E-3</v>
      </c>
      <c r="M1418" s="4">
        <f ca="1"/>
        <v>0.61607471263137004</v>
      </c>
      <c r="N1418" s="4">
        <f ca="1"/>
        <v>36.687478697063</v>
      </c>
      <c r="O1418" s="4">
        <f ca="1"/>
        <v>-7.9437749396218003</v>
      </c>
      <c r="P1418" s="4">
        <f ca="1"/>
        <v>53.732826126294</v>
      </c>
      <c r="Q1418" s="4">
        <f t="shared" ca="1" si="44"/>
        <v>2.1404682274241003E-2</v>
      </c>
      <c r="R1418" s="4">
        <f t="shared" ca="1" si="45"/>
        <v>-6.7638875563699602E-3</v>
      </c>
      <c r="S1418" s="4">
        <f ca="1"/>
        <v>9.9266666666666996</v>
      </c>
      <c r="T1418" s="4">
        <f ca="1"/>
        <v>9.8595238095238003</v>
      </c>
      <c r="U1418" s="4">
        <f ca="1"/>
        <v>16.714998690392999</v>
      </c>
      <c r="V1418" s="4">
        <f ca="1"/>
        <v>16.364717119933001</v>
      </c>
      <c r="W1418" s="4">
        <f ca="1"/>
        <v>7.6687123321235999</v>
      </c>
      <c r="X1418" s="4">
        <f ca="1"/>
        <v>21.414471777460999</v>
      </c>
      <c r="Y1418" s="4">
        <f ca="1"/>
        <v>22.121992166921</v>
      </c>
      <c r="Z1418" s="4">
        <f ca="1"/>
        <v>61.463333325160001</v>
      </c>
    </row>
    <row r="1419" spans="1:26" hidden="1" x14ac:dyDescent="0.25">
      <c r="A1419" s="3" t="s">
        <v>3901</v>
      </c>
      <c r="B1419" t="str">
        <v>ST金时</v>
      </c>
      <c r="C1419" s="8" t="str">
        <f ca="1"/>
        <v>制造业</v>
      </c>
      <c r="D1419" s="4">
        <f ca="1"/>
        <v>-0.47892532979946001</v>
      </c>
      <c r="E1419" s="4">
        <f ca="1"/>
        <v>-1.7100618330911001E-2</v>
      </c>
      <c r="F1419" s="4">
        <f ca="1"/>
        <v>-1.1080898084162001E-2</v>
      </c>
      <c r="G1419" s="4">
        <f ca="1"/>
        <v>0.10304179937204</v>
      </c>
      <c r="H1419" s="4">
        <f ca="1"/>
        <v>4.3870218671892003E-3</v>
      </c>
      <c r="I1419" s="4">
        <f ca="1"/>
        <v>6.5110026645072002E-3</v>
      </c>
      <c r="J1419" s="4">
        <f ca="1"/>
        <v>0.14141576979489001</v>
      </c>
      <c r="K1419" s="4">
        <f ca="1"/>
        <v>3.3553175160967999E-3</v>
      </c>
      <c r="L1419" s="4">
        <f ca="1"/>
        <v>1.1258208399871E-2</v>
      </c>
      <c r="M1419" s="4">
        <f ca="1"/>
        <v>0.66578794735076996</v>
      </c>
      <c r="N1419" s="4">
        <f ca="1"/>
        <v>62.013119426377997</v>
      </c>
      <c r="O1419" s="4">
        <f ca="1"/>
        <v>7.1970581388829</v>
      </c>
      <c r="P1419" s="4">
        <f ca="1"/>
        <v>45.446658087731997</v>
      </c>
      <c r="Q1419" s="4">
        <f t="shared" ca="1" si="44"/>
        <v>-1.3891768608753951E-2</v>
      </c>
      <c r="R1419" s="4">
        <f t="shared" ca="1" si="45"/>
        <v>-5.8631661096946201E-3</v>
      </c>
      <c r="S1419" s="4">
        <f ca="1"/>
        <v>7.9322222222222001</v>
      </c>
      <c r="T1419" s="4">
        <f ca="1"/>
        <v>7.8857142857143003</v>
      </c>
      <c r="U1419" s="4">
        <f ca="1"/>
        <v>8.3976967637645998</v>
      </c>
      <c r="V1419" s="4">
        <f ca="1"/>
        <v>8.5159990520683007</v>
      </c>
      <c r="W1419" s="4">
        <f ca="1"/>
        <v>0</v>
      </c>
      <c r="X1419" s="4">
        <f ca="1"/>
        <v>-31.902360892925</v>
      </c>
      <c r="Y1419" s="4">
        <f ca="1"/>
        <v>9.8985597670413998</v>
      </c>
      <c r="Z1419" s="4">
        <f ca="1"/>
        <v>-55.112338522675003</v>
      </c>
    </row>
    <row r="1420" spans="1:26" hidden="1" x14ac:dyDescent="0.25">
      <c r="A1420" s="3" t="s">
        <v>3902</v>
      </c>
      <c r="B1420" t="str">
        <v>亚世光电</v>
      </c>
      <c r="C1420" s="8" t="str">
        <f ca="1"/>
        <v>制造业</v>
      </c>
      <c r="D1420" s="4">
        <f ca="1"/>
        <v>3.2722176951101001E-3</v>
      </c>
      <c r="E1420" s="4">
        <f ca="1"/>
        <v>7.5590446796199999E-5</v>
      </c>
      <c r="F1420" s="4">
        <f ca="1"/>
        <v>2.0846333755741998E-2</v>
      </c>
      <c r="G1420" s="4">
        <f ca="1"/>
        <v>2.0749712848363001E-2</v>
      </c>
      <c r="H1420" s="4">
        <f ca="1"/>
        <v>3.5263426544539998E-4</v>
      </c>
      <c r="I1420" s="4">
        <f ca="1"/>
        <v>2.0087009616130001E-2</v>
      </c>
      <c r="J1420" s="4">
        <f ca="1"/>
        <v>5.0203482562594E-2</v>
      </c>
      <c r="K1420" s="4">
        <f ca="1"/>
        <v>9.3568161231529997E-4</v>
      </c>
      <c r="L1420" s="4">
        <f ca="1"/>
        <v>1.4484059655459E-2</v>
      </c>
      <c r="M1420" s="4">
        <f ca="1"/>
        <v>0.31827593084544997</v>
      </c>
      <c r="N1420" s="4">
        <f ca="1"/>
        <v>48.842600004001</v>
      </c>
      <c r="O1420" s="4">
        <f ca="1"/>
        <v>27.139169664071002</v>
      </c>
      <c r="P1420" s="4">
        <f ca="1"/>
        <v>58.040216483302999</v>
      </c>
      <c r="Q1420" s="4">
        <f t="shared" ca="1" si="44"/>
        <v>2.289918143196764E-2</v>
      </c>
      <c r="R1420" s="4">
        <f t="shared" ca="1" si="45"/>
        <v>-1.6134752124342788E-2</v>
      </c>
      <c r="S1420" s="4">
        <f ca="1"/>
        <v>16.023777777778001</v>
      </c>
      <c r="T1420" s="4">
        <f ca="1"/>
        <v>15.765238095238001</v>
      </c>
      <c r="U1420" s="4">
        <f ca="1"/>
        <v>40.390998360045998</v>
      </c>
      <c r="V1420" s="4">
        <f ca="1"/>
        <v>39.486783344084998</v>
      </c>
      <c r="W1420" s="4">
        <f ca="1"/>
        <v>15.335268719496</v>
      </c>
      <c r="X1420" s="4">
        <f ca="1"/>
        <v>25.540267274674001</v>
      </c>
      <c r="Y1420" s="4">
        <f ca="1"/>
        <v>11.081124339204001</v>
      </c>
      <c r="Z1420" s="4">
        <f ca="1"/>
        <v>0</v>
      </c>
    </row>
    <row r="1421" spans="1:26" hidden="1" x14ac:dyDescent="0.25">
      <c r="A1421" s="3" t="s">
        <v>3903</v>
      </c>
      <c r="B1421" t="str">
        <v>日丰股份</v>
      </c>
      <c r="C1421" s="8" t="str">
        <f ca="1"/>
        <v>制造业</v>
      </c>
      <c r="D1421" s="4">
        <f ca="1"/>
        <v>0.26396952152100001</v>
      </c>
      <c r="E1421" s="4">
        <f ca="1"/>
        <v>-1.7830399613241999E-2</v>
      </c>
      <c r="F1421" s="4">
        <f ca="1"/>
        <v>6.1020160928138001E-3</v>
      </c>
      <c r="G1421" s="4">
        <f ca="1"/>
        <v>0.58200823436617999</v>
      </c>
      <c r="H1421" s="4">
        <f ca="1"/>
        <v>-0.26921201670722</v>
      </c>
      <c r="I1421" s="4">
        <f ca="1"/>
        <v>2.1209136419636E-2</v>
      </c>
      <c r="J1421" s="4">
        <f ca="1"/>
        <v>0.30230280310307001</v>
      </c>
      <c r="K1421" s="4">
        <f ca="1"/>
        <v>1.1568384258537E-2</v>
      </c>
      <c r="L1421" s="4">
        <f ca="1"/>
        <v>1.7755002900833001E-2</v>
      </c>
      <c r="M1421" s="4">
        <f ca="1"/>
        <v>1.4756208303753</v>
      </c>
      <c r="N1421" s="4">
        <f ca="1"/>
        <v>59.169479465758997</v>
      </c>
      <c r="O1421" s="4">
        <f ca="1"/>
        <v>13.534624459546</v>
      </c>
      <c r="P1421" s="4">
        <f ca="1"/>
        <v>73.407120132643996</v>
      </c>
      <c r="Q1421" s="4">
        <f t="shared" ca="1" si="44"/>
        <v>7.9365079364940548E-3</v>
      </c>
      <c r="R1421" s="4">
        <f t="shared" ca="1" si="45"/>
        <v>4.5526312517882639E-2</v>
      </c>
      <c r="S1421" s="4">
        <f ca="1"/>
        <v>12.767777777778001</v>
      </c>
      <c r="T1421" s="4">
        <f ca="1"/>
        <v>13.349047619047999</v>
      </c>
      <c r="U1421" s="4">
        <f ca="1"/>
        <v>25.364132642518001</v>
      </c>
      <c r="V1421" s="4">
        <f ca="1"/>
        <v>25.164415062656001</v>
      </c>
      <c r="W1421" s="4">
        <f ca="1"/>
        <v>-9.0346060982971998</v>
      </c>
      <c r="X1421" s="4">
        <f ca="1"/>
        <v>31.815622017759999</v>
      </c>
      <c r="Y1421" s="4">
        <f ca="1"/>
        <v>32.054077072553</v>
      </c>
      <c r="Z1421" s="4">
        <f ca="1"/>
        <v>63.416620411468003</v>
      </c>
    </row>
    <row r="1422" spans="1:26" hidden="1" x14ac:dyDescent="0.25">
      <c r="A1422" s="3" t="s">
        <v>3904</v>
      </c>
      <c r="B1422" t="str">
        <v>鸿合科技</v>
      </c>
      <c r="C1422" s="8" t="str">
        <f ca="1"/>
        <v>制造业</v>
      </c>
      <c r="D1422" s="4">
        <f ca="1"/>
        <v>-0.76507446388037004</v>
      </c>
      <c r="E1422" s="4">
        <f ca="1"/>
        <v>-2.8033515867050999E-2</v>
      </c>
      <c r="F1422" s="4">
        <f ca="1"/>
        <v>-1.257080545018E-2</v>
      </c>
      <c r="G1422" s="4">
        <f ca="1"/>
        <v>0.22683672109622</v>
      </c>
      <c r="H1422" s="4">
        <f ca="1"/>
        <v>1.8174888737404998E-2</v>
      </c>
      <c r="I1422" s="4">
        <f ca="1"/>
        <v>9.4749459351134002E-3</v>
      </c>
      <c r="J1422" s="4">
        <f ca="1"/>
        <v>0.37479870627922002</v>
      </c>
      <c r="K1422" s="4">
        <f ca="1"/>
        <v>1.4083301545705E-2</v>
      </c>
      <c r="L1422" s="4">
        <f ca="1"/>
        <v>3.2822481328826002E-2</v>
      </c>
      <c r="M1422" s="4">
        <f ca="1"/>
        <v>1.1206722462431999</v>
      </c>
      <c r="N1422" s="4">
        <f ca="1"/>
        <v>53.059380984870998</v>
      </c>
      <c r="O1422" s="4">
        <f ca="1"/>
        <v>32.776909260559997</v>
      </c>
      <c r="P1422" s="4">
        <f ca="1"/>
        <v>79.084173376764994</v>
      </c>
      <c r="Q1422" s="4">
        <f t="shared" ca="1" si="44"/>
        <v>6.9843624451449357E-3</v>
      </c>
      <c r="R1422" s="4">
        <f t="shared" ca="1" si="45"/>
        <v>1.2798663606907E-2</v>
      </c>
      <c r="S1422" s="4">
        <f ca="1"/>
        <v>26.339555555556</v>
      </c>
      <c r="T1422" s="4">
        <f ca="1"/>
        <v>26.676666666667</v>
      </c>
      <c r="U1422" s="4">
        <f ca="1"/>
        <v>48.773360400000001</v>
      </c>
      <c r="V1422" s="4">
        <f ca="1"/>
        <v>48.435072300000002</v>
      </c>
      <c r="W1422" s="4">
        <f ca="1"/>
        <v>10.618912684379</v>
      </c>
      <c r="X1422" s="4">
        <f ca="1"/>
        <v>-1.9779563202993999</v>
      </c>
      <c r="Y1422" s="4">
        <f ca="1"/>
        <v>5.8952529419662003</v>
      </c>
      <c r="Z1422" s="4">
        <f ca="1"/>
        <v>114.63515551142</v>
      </c>
    </row>
    <row r="1423" spans="1:26" hidden="1" x14ac:dyDescent="0.25">
      <c r="A1423" s="3" t="s">
        <v>3905</v>
      </c>
      <c r="B1423" t="str">
        <v>西麦食品</v>
      </c>
      <c r="C1423" s="8" t="str">
        <f ca="1"/>
        <v>制造业</v>
      </c>
      <c r="D1423" s="4">
        <f ca="1"/>
        <v>0.25828567466335001</v>
      </c>
      <c r="E1423" s="4">
        <f ca="1"/>
        <v>5.5136660049335002E-3</v>
      </c>
      <c r="F1423" s="4">
        <f ca="1"/>
        <v>2.2943627206303E-2</v>
      </c>
      <c r="G1423" s="4">
        <f ca="1"/>
        <v>3.4909988949095999E-2</v>
      </c>
      <c r="H1423" s="4">
        <f ca="1"/>
        <v>6.0599744250809998E-4</v>
      </c>
      <c r="I1423" s="4">
        <f ca="1"/>
        <v>1.0642892244265E-2</v>
      </c>
      <c r="J1423" s="4">
        <f ca="1"/>
        <v>5.5231445178473997E-2</v>
      </c>
      <c r="K1423" s="4">
        <f ca="1"/>
        <v>9.5911708173139997E-4</v>
      </c>
      <c r="L1423" s="4">
        <f ca="1"/>
        <v>8.9017631468652995E-3</v>
      </c>
      <c r="M1423" s="4">
        <f ca="1"/>
        <v>0.83945388200269</v>
      </c>
      <c r="N1423" s="4">
        <f ca="1"/>
        <v>34.289769263723002</v>
      </c>
      <c r="O1423" s="4">
        <f ca="1"/>
        <v>-4.8411305427637998</v>
      </c>
      <c r="P1423" s="4">
        <f ca="1"/>
        <v>56.314453936691997</v>
      </c>
      <c r="Q1423" s="4">
        <f t="shared" ca="1" si="44"/>
        <v>3.3145865741295584E-2</v>
      </c>
      <c r="R1423" s="4">
        <f t="shared" ca="1" si="45"/>
        <v>-1.1256900317622861E-2</v>
      </c>
      <c r="S1423" s="4">
        <f ca="1"/>
        <v>14.083777777778</v>
      </c>
      <c r="T1423" s="4">
        <f ca="1"/>
        <v>13.925238095238001</v>
      </c>
      <c r="U1423" s="4">
        <f ca="1"/>
        <v>42.845091545964998</v>
      </c>
      <c r="V1423" s="4">
        <f ca="1"/>
        <v>41.470515409964001</v>
      </c>
      <c r="W1423" s="4">
        <f ca="1"/>
        <v>-11.588600283932999</v>
      </c>
      <c r="X1423" s="4">
        <f ca="1"/>
        <v>10.912018228256001</v>
      </c>
      <c r="Y1423" s="4">
        <f ca="1"/>
        <v>5.1058399352160997</v>
      </c>
      <c r="Z1423" s="4">
        <f ca="1"/>
        <v>2.1423608822857001</v>
      </c>
    </row>
    <row r="1424" spans="1:26" hidden="1" x14ac:dyDescent="0.25">
      <c r="A1424" s="3" t="s">
        <v>3906</v>
      </c>
      <c r="B1424" t="str">
        <v>科瑞技术</v>
      </c>
      <c r="C1424" s="8" t="str">
        <f ca="1"/>
        <v>制造业</v>
      </c>
      <c r="D1424" s="4">
        <f ca="1"/>
        <v>-0.13844761952439</v>
      </c>
      <c r="E1424" s="4">
        <f ca="1"/>
        <v>-3.0715961532341999E-3</v>
      </c>
      <c r="F1424" s="4">
        <f ca="1"/>
        <v>5.2691566306871003E-3</v>
      </c>
      <c r="G1424" s="4">
        <f ca="1"/>
        <v>-2.4292466168613001E-2</v>
      </c>
      <c r="H1424" s="4">
        <f ca="1"/>
        <v>-7.5225508347739997E-4</v>
      </c>
      <c r="I1424" s="4">
        <f ca="1"/>
        <v>9.0432764410939004E-3</v>
      </c>
      <c r="J1424" s="4">
        <f ca="1"/>
        <v>0.13158838025266001</v>
      </c>
      <c r="K1424" s="4">
        <f ca="1"/>
        <v>3.5024026212274999E-3</v>
      </c>
      <c r="L1424" s="4">
        <f ca="1"/>
        <v>1.9618128949154E-2</v>
      </c>
      <c r="M1424" s="4">
        <f ca="1"/>
        <v>1.3952997509822</v>
      </c>
      <c r="N1424" s="4">
        <f ca="1"/>
        <v>50.781683119241002</v>
      </c>
      <c r="O1424" s="4">
        <f ca="1"/>
        <v>-7.7750749853577998</v>
      </c>
      <c r="P1424" s="4">
        <f ca="1"/>
        <v>60.718914331872</v>
      </c>
      <c r="Q1424" s="4">
        <f t="shared" ca="1" si="44"/>
        <v>1.7526585269764239E-2</v>
      </c>
      <c r="R1424" s="4">
        <f t="shared" ca="1" si="45"/>
        <v>-2.4501828065522824E-3</v>
      </c>
      <c r="S1424" s="4">
        <f ca="1"/>
        <v>16.584444444443999</v>
      </c>
      <c r="T1424" s="4">
        <f ca="1"/>
        <v>16.543809523810001</v>
      </c>
      <c r="U1424" s="4">
        <f ca="1"/>
        <v>17.778816186718</v>
      </c>
      <c r="V1424" s="4">
        <f ca="1"/>
        <v>17.472581497223999</v>
      </c>
      <c r="W1424" s="4">
        <f ca="1"/>
        <v>8.3563208014995993</v>
      </c>
      <c r="X1424" s="4">
        <f ca="1"/>
        <v>20.142184139053999</v>
      </c>
      <c r="Y1424" s="4">
        <f ca="1"/>
        <v>24.475185773420002</v>
      </c>
      <c r="Z1424" s="4">
        <f ca="1"/>
        <v>-30.610259669630999</v>
      </c>
    </row>
    <row r="1425" spans="1:26" hidden="1" x14ac:dyDescent="0.25">
      <c r="A1425" s="3" t="s">
        <v>3907</v>
      </c>
      <c r="B1425" t="str">
        <v>青农商行</v>
      </c>
      <c r="C1425" s="8" t="str">
        <f ca="1"/>
        <v>金融业</v>
      </c>
      <c r="D1425" s="4">
        <f ca="1"/>
        <v>-0.60170208352357002</v>
      </c>
      <c r="E1425" s="4">
        <f ca="1"/>
        <v>-1.3513920042097999E-2</v>
      </c>
      <c r="F1425" s="4">
        <f ca="1"/>
        <v>-4.6323749484715E-3</v>
      </c>
      <c r="G1425" s="4">
        <f ca="1"/>
        <v>-0.57514904469336003</v>
      </c>
      <c r="H1425" s="4">
        <f ca="1"/>
        <v>-1.0835978414476999E-2</v>
      </c>
      <c r="I1425" s="4">
        <f ca="1"/>
        <v>-4.1817511703636998E-3</v>
      </c>
      <c r="J1425" s="4">
        <f ca="1"/>
        <v>-0.57933382518096999</v>
      </c>
      <c r="K1425" s="4">
        <f ca="1"/>
        <v>-5.1125056592285001E-2</v>
      </c>
      <c r="L1425" s="4">
        <f ca="1"/>
        <v>-8.0248708925432996E-3</v>
      </c>
      <c r="M1425" s="4">
        <f ca="1"/>
        <v>0.87900580186874999</v>
      </c>
      <c r="N1425" s="4">
        <f ca="1"/>
        <v>17.662656000677998</v>
      </c>
      <c r="O1425" s="4">
        <f ca="1"/>
        <v>-16.836687622942001</v>
      </c>
      <c r="P1425" s="4">
        <f ca="1"/>
        <v>39.719751610261</v>
      </c>
      <c r="Q1425" s="4">
        <f t="shared" ca="1" si="44"/>
        <v>-2.4752475247337836E-3</v>
      </c>
      <c r="R1425" s="4">
        <f t="shared" ca="1" si="45"/>
        <v>-1.7305099716445362E-2</v>
      </c>
      <c r="S1425" s="4">
        <f ca="1"/>
        <v>2.7315555555555999</v>
      </c>
      <c r="T1425" s="4">
        <f ca="1"/>
        <v>2.6842857142857</v>
      </c>
      <c r="U1425" s="4">
        <f ca="1"/>
        <v>3.0295178510501</v>
      </c>
      <c r="V1425" s="4">
        <f ca="1"/>
        <v>3.0370352650724999</v>
      </c>
      <c r="W1425" s="4">
        <f ca="1"/>
        <v>-6.2448085310412997</v>
      </c>
      <c r="X1425" s="4">
        <f ca="1"/>
        <v>4.4385716081210003</v>
      </c>
      <c r="Y1425" s="4">
        <f ca="1"/>
        <v>8.3658511119962</v>
      </c>
      <c r="Z1425" s="4">
        <f ca="1"/>
        <v>34.035160493569997</v>
      </c>
    </row>
    <row r="1426" spans="1:26" hidden="1" x14ac:dyDescent="0.25">
      <c r="A1426" s="3" t="s">
        <v>3908</v>
      </c>
      <c r="B1426" t="str">
        <v>小熊电器</v>
      </c>
      <c r="C1426" s="8" t="str">
        <f ca="1"/>
        <v>制造业</v>
      </c>
      <c r="D1426" s="4">
        <f ca="1"/>
        <v>1.6406410108703001E-2</v>
      </c>
      <c r="E1426" s="4">
        <f ca="1"/>
        <v>4.564064423247E-4</v>
      </c>
      <c r="F1426" s="4">
        <f ca="1"/>
        <v>8.5775502337249992E-3</v>
      </c>
      <c r="G1426" s="4">
        <f ca="1"/>
        <v>-0.34393198598156</v>
      </c>
      <c r="H1426" s="4">
        <f ca="1"/>
        <v>-8.5083528048287994E-3</v>
      </c>
      <c r="I1426" s="4">
        <f ca="1"/>
        <v>-7.1670667721291E-3</v>
      </c>
      <c r="J1426" s="4">
        <f ca="1"/>
        <v>-0.34411781989277002</v>
      </c>
      <c r="K1426" s="4">
        <f ca="1"/>
        <v>-7.9707231918679008E-3</v>
      </c>
      <c r="L1426" s="4">
        <f ca="1"/>
        <v>-7.8406360226454998E-3</v>
      </c>
      <c r="M1426" s="4">
        <f ca="1"/>
        <v>0.77074194929864004</v>
      </c>
      <c r="N1426" s="4">
        <f ca="1"/>
        <v>47.307424288531003</v>
      </c>
      <c r="O1426" s="4">
        <f ca="1"/>
        <v>4.9714234322427</v>
      </c>
      <c r="P1426" s="4">
        <f ca="1"/>
        <v>34.298567010134001</v>
      </c>
      <c r="Q1426" s="4">
        <f t="shared" ca="1" si="44"/>
        <v>4.0703108511498318E-3</v>
      </c>
      <c r="R1426" s="4">
        <f t="shared" ca="1" si="45"/>
        <v>-4.0753642918873956E-2</v>
      </c>
      <c r="S1426" s="4">
        <f ca="1"/>
        <v>57.084000000000003</v>
      </c>
      <c r="T1426" s="4">
        <f ca="1"/>
        <v>54.757619047619002</v>
      </c>
      <c r="U1426" s="4">
        <f ca="1"/>
        <v>75.497160762703004</v>
      </c>
      <c r="V1426" s="4">
        <f ca="1"/>
        <v>75.191109573496007</v>
      </c>
      <c r="W1426" s="4">
        <f ca="1"/>
        <v>12.902004028925999</v>
      </c>
      <c r="X1426" s="4">
        <f ca="1"/>
        <v>15.277278443717</v>
      </c>
      <c r="Y1426" s="4">
        <f ca="1"/>
        <v>24.382214092077</v>
      </c>
      <c r="Z1426" s="4">
        <f ca="1"/>
        <v>14.700852307558</v>
      </c>
    </row>
    <row r="1427" spans="1:26" hidden="1" x14ac:dyDescent="0.25">
      <c r="A1427" s="3" t="s">
        <v>3909</v>
      </c>
      <c r="B1427" t="str">
        <v>青鸟消防</v>
      </c>
      <c r="C1427" s="8" t="str">
        <f ca="1"/>
        <v>制造业</v>
      </c>
      <c r="D1427" s="4">
        <f ca="1"/>
        <v>3.8997037791541997E-2</v>
      </c>
      <c r="E1427" s="4">
        <f ca="1"/>
        <v>9.555961817752E-4</v>
      </c>
      <c r="F1427" s="4">
        <f ca="1"/>
        <v>1.0019862723826999E-2</v>
      </c>
      <c r="G1427" s="4">
        <f ca="1"/>
        <v>-0.18086689449657001</v>
      </c>
      <c r="H1427" s="4">
        <f ca="1"/>
        <v>-3.7185292565313E-3</v>
      </c>
      <c r="I1427" s="4">
        <f ca="1"/>
        <v>6.3007310630909996E-4</v>
      </c>
      <c r="J1427" s="4">
        <f ca="1"/>
        <v>-0.22127771920254999</v>
      </c>
      <c r="K1427" s="4">
        <f ca="1"/>
        <v>-4.8364106989597999E-3</v>
      </c>
      <c r="L1427" s="4">
        <f ca="1"/>
        <v>-2.9719560119387E-3</v>
      </c>
      <c r="M1427" s="4">
        <f ca="1"/>
        <v>0.94806430502950001</v>
      </c>
      <c r="N1427" s="4">
        <f ca="1"/>
        <v>41.728301249339999</v>
      </c>
      <c r="O1427" s="4">
        <f ca="1"/>
        <v>-10.030500282228999</v>
      </c>
      <c r="P1427" s="4">
        <f ca="1"/>
        <v>46.935778839546998</v>
      </c>
      <c r="Q1427" s="4">
        <f t="shared" ca="1" si="44"/>
        <v>1.0705289672549637E-2</v>
      </c>
      <c r="R1427" s="4">
        <f t="shared" ca="1" si="45"/>
        <v>-2.6975121573076015E-2</v>
      </c>
      <c r="S1427" s="4">
        <f ca="1"/>
        <v>16.216000000000001</v>
      </c>
      <c r="T1427" s="4">
        <f ca="1"/>
        <v>15.778571428571</v>
      </c>
      <c r="U1427" s="4">
        <f ca="1"/>
        <v>42.861568547875997</v>
      </c>
      <c r="V1427" s="4">
        <f ca="1"/>
        <v>42.407583086621003</v>
      </c>
      <c r="W1427" s="4">
        <f ca="1"/>
        <v>19.415725469148999</v>
      </c>
      <c r="X1427" s="4">
        <f ca="1"/>
        <v>26.546124276193002</v>
      </c>
      <c r="Y1427" s="4">
        <f ca="1"/>
        <v>30.701174855836999</v>
      </c>
      <c r="Z1427" s="4">
        <f ca="1"/>
        <v>63.954313004394997</v>
      </c>
    </row>
    <row r="1428" spans="1:26" hidden="1" x14ac:dyDescent="0.25">
      <c r="A1428" s="3" t="s">
        <v>3910</v>
      </c>
      <c r="B1428" t="str">
        <v>瑞达期货</v>
      </c>
      <c r="C1428" s="8" t="str">
        <f ca="1"/>
        <v>金融业</v>
      </c>
      <c r="D1428" s="4">
        <f ca="1"/>
        <v>0.10094719028182</v>
      </c>
      <c r="E1428" s="4">
        <f ca="1"/>
        <v>3.6813161756533001E-3</v>
      </c>
      <c r="F1428" s="4">
        <f ca="1"/>
        <v>5.3734919046848004E-3</v>
      </c>
      <c r="G1428" s="4">
        <f ca="1"/>
        <v>-0.12905425630850001</v>
      </c>
      <c r="H1428" s="4">
        <f ca="1"/>
        <v>-3.9998454763525999E-3</v>
      </c>
      <c r="I1428" s="4">
        <f ca="1"/>
        <v>5.0959288450500001E-5</v>
      </c>
      <c r="J1428" s="4">
        <f ca="1"/>
        <v>-0.2045660896159</v>
      </c>
      <c r="K1428" s="4">
        <f ca="1"/>
        <v>-1.2441523692788E-2</v>
      </c>
      <c r="L1428" s="4">
        <f ca="1"/>
        <v>-3.5688608252778999E-3</v>
      </c>
      <c r="M1428" s="4">
        <f ca="1"/>
        <v>1.4101643283975001</v>
      </c>
      <c r="N1428" s="4">
        <f ca="1"/>
        <v>30.909384818151999</v>
      </c>
      <c r="O1428" s="4">
        <f ca="1"/>
        <v>-14.380959963735</v>
      </c>
      <c r="P1428" s="4">
        <f ca="1"/>
        <v>58.063937208039</v>
      </c>
      <c r="Q1428" s="4">
        <f t="shared" ca="1" si="44"/>
        <v>7.0242656449601912E-3</v>
      </c>
      <c r="R1428" s="4">
        <f t="shared" ca="1" si="45"/>
        <v>-7.7983231188058083E-3</v>
      </c>
      <c r="S1428" s="4">
        <f ca="1"/>
        <v>15.762444444444</v>
      </c>
      <c r="T1428" s="4">
        <f ca="1"/>
        <v>15.639523809524</v>
      </c>
      <c r="U1428" s="4">
        <f ca="1"/>
        <v>16.646327451971999</v>
      </c>
      <c r="V1428" s="4">
        <f ca="1"/>
        <v>16.530214831824999</v>
      </c>
      <c r="W1428" s="4">
        <f ca="1"/>
        <v>34.490063846882997</v>
      </c>
      <c r="X1428" s="4">
        <f ca="1"/>
        <v>30.327637892784999</v>
      </c>
      <c r="Y1428" s="4">
        <f ca="1"/>
        <v>35.008444797728998</v>
      </c>
      <c r="Z1428" s="4">
        <f ca="1"/>
        <v>35.154065490451003</v>
      </c>
    </row>
    <row r="1429" spans="1:26" hidden="1" x14ac:dyDescent="0.25">
      <c r="A1429" s="3" t="s">
        <v>3911</v>
      </c>
      <c r="B1429" t="str">
        <v>五方光电</v>
      </c>
      <c r="C1429" s="8" t="str">
        <f ca="1"/>
        <v>制造业</v>
      </c>
      <c r="D1429" s="4">
        <f ca="1"/>
        <v>-1.6717121834637999E-2</v>
      </c>
      <c r="E1429" s="4">
        <f ca="1"/>
        <v>-3.7172066748890001E-4</v>
      </c>
      <c r="F1429" s="4">
        <f ca="1"/>
        <v>1.4233343700366E-2</v>
      </c>
      <c r="G1429" s="4">
        <f ca="1"/>
        <v>0.25951754756738998</v>
      </c>
      <c r="H1429" s="4">
        <f ca="1"/>
        <v>4.9092711990209002E-3</v>
      </c>
      <c r="I1429" s="4">
        <f ca="1"/>
        <v>2.8762593786857998E-2</v>
      </c>
      <c r="J1429" s="4">
        <f ca="1"/>
        <v>0.25126791200802001</v>
      </c>
      <c r="K1429" s="4">
        <f ca="1"/>
        <v>5.1117398270764001E-3</v>
      </c>
      <c r="L1429" s="4">
        <f ca="1"/>
        <v>2.2699126989543E-2</v>
      </c>
      <c r="M1429" s="4">
        <f ca="1"/>
        <v>1.1197306865296</v>
      </c>
      <c r="N1429" s="4">
        <f ca="1"/>
        <v>45.708724960345997</v>
      </c>
      <c r="O1429" s="4">
        <f ca="1"/>
        <v>17.592036462639001</v>
      </c>
      <c r="P1429" s="4">
        <f ca="1"/>
        <v>66.011900600703996</v>
      </c>
      <c r="Q1429" s="4">
        <f t="shared" ca="1" si="44"/>
        <v>3.1115483950343255E-2</v>
      </c>
      <c r="R1429" s="4">
        <f t="shared" ca="1" si="45"/>
        <v>2.6631485436012632E-2</v>
      </c>
      <c r="S1429" s="4">
        <f ca="1"/>
        <v>13.186444444444</v>
      </c>
      <c r="T1429" s="4">
        <f ca="1"/>
        <v>13.537619047619</v>
      </c>
      <c r="U1429" s="4">
        <f ca="1"/>
        <v>21.300607937408</v>
      </c>
      <c r="V1429" s="4">
        <f ca="1"/>
        <v>20.657829572884001</v>
      </c>
      <c r="W1429" s="4">
        <f ca="1"/>
        <v>-16.915296777769999</v>
      </c>
      <c r="X1429" s="4">
        <f ca="1"/>
        <v>12.302542784173999</v>
      </c>
      <c r="Y1429" s="4">
        <f ca="1"/>
        <v>2.0187537549169998</v>
      </c>
      <c r="Z1429" s="4">
        <f ca="1"/>
        <v>20.298324576226999</v>
      </c>
    </row>
    <row r="1430" spans="1:26" hidden="1" x14ac:dyDescent="0.25">
      <c r="A1430" s="3" t="s">
        <v>3912</v>
      </c>
      <c r="B1430" t="str">
        <v>豪尔赛</v>
      </c>
      <c r="C1430" s="8" t="str">
        <f ca="1"/>
        <v>建筑业</v>
      </c>
      <c r="D1430" s="4">
        <f ca="1"/>
        <v>0.26968219254001002</v>
      </c>
      <c r="E1430" s="4">
        <f ca="1"/>
        <v>2.5953611964429999E-2</v>
      </c>
      <c r="F1430" s="4">
        <f ca="1"/>
        <v>2.7101337808888001E-2</v>
      </c>
      <c r="G1430" s="4">
        <f ca="1"/>
        <v>0.20616560400677</v>
      </c>
      <c r="H1430" s="4">
        <f ca="1"/>
        <v>1.2713728632134E-2</v>
      </c>
      <c r="I1430" s="4">
        <f ca="1"/>
        <v>1.7367698916086E-2</v>
      </c>
      <c r="J1430" s="4">
        <f ca="1"/>
        <v>4.8222462385104997E-2</v>
      </c>
      <c r="K1430" s="4">
        <f ca="1"/>
        <v>3.1593671822674001E-3</v>
      </c>
      <c r="L1430" s="4">
        <f ca="1"/>
        <v>8.9587199546432E-3</v>
      </c>
      <c r="M1430" s="4">
        <f ca="1"/>
        <v>1.2673440492829</v>
      </c>
      <c r="N1430" s="4">
        <f ca="1"/>
        <v>45.781024132037999</v>
      </c>
      <c r="O1430" s="4">
        <f ca="1"/>
        <v>5.6706142108013999</v>
      </c>
      <c r="P1430" s="4">
        <f ca="1"/>
        <v>57.562489480265</v>
      </c>
      <c r="Q1430" s="4">
        <f t="shared" ca="1" si="44"/>
        <v>5.6641492669924472E-2</v>
      </c>
      <c r="R1430" s="4">
        <f t="shared" ca="1" si="45"/>
        <v>1.807606650955829E-2</v>
      </c>
      <c r="S1430" s="4">
        <f ca="1"/>
        <v>14.682222222222</v>
      </c>
      <c r="T1430" s="4">
        <f ca="1"/>
        <v>14.947619047619</v>
      </c>
      <c r="U1430" s="4">
        <f ca="1"/>
        <v>15.98371028</v>
      </c>
      <c r="V1430" s="4">
        <f ca="1"/>
        <v>15.12690008</v>
      </c>
      <c r="W1430" s="4">
        <f ca="1"/>
        <v>0</v>
      </c>
      <c r="X1430" s="4">
        <f ca="1"/>
        <v>-29.407172998307999</v>
      </c>
      <c r="Y1430" s="4">
        <f ca="1"/>
        <v>-2.5539363178876999</v>
      </c>
      <c r="Z1430" s="4">
        <f ca="1"/>
        <v>0</v>
      </c>
    </row>
    <row r="1431" spans="1:26" hidden="1" x14ac:dyDescent="0.25">
      <c r="A1431" s="3" t="s">
        <v>3913</v>
      </c>
      <c r="B1431" t="str">
        <v>祥鑫科技</v>
      </c>
      <c r="C1431" s="8" t="str">
        <f ca="1"/>
        <v>制造业</v>
      </c>
      <c r="D1431" s="4">
        <f ca="1"/>
        <v>-3.2949173359587899E-2</v>
      </c>
      <c r="E1431" s="4">
        <f ca="1"/>
        <v>-7.9503698246500003E-4</v>
      </c>
      <c r="F1431" s="4">
        <f ca="1"/>
        <v>1.4892132588668E-2</v>
      </c>
      <c r="G1431" s="4">
        <f ca="1"/>
        <v>0.32149099618815002</v>
      </c>
      <c r="H1431" s="4">
        <f ca="1"/>
        <v>6.6557618070108996E-3</v>
      </c>
      <c r="I1431" s="4">
        <f ca="1"/>
        <v>4.2120864506996002E-2</v>
      </c>
      <c r="J1431" s="4">
        <f ca="1"/>
        <v>0.14995227749977999</v>
      </c>
      <c r="K1431" s="4">
        <f ca="1"/>
        <v>3.6776574328011998E-3</v>
      </c>
      <c r="L1431" s="4">
        <f ca="1"/>
        <v>1.9340045089821001E-2</v>
      </c>
      <c r="M1431" s="4">
        <f ca="1"/>
        <v>1.2232741938137</v>
      </c>
      <c r="N1431" s="4">
        <f ca="1"/>
        <v>73.199605660570001</v>
      </c>
      <c r="O1431" s="4">
        <f ca="1"/>
        <v>55.029457737001003</v>
      </c>
      <c r="P1431" s="4">
        <f ca="1"/>
        <v>63.806975937017</v>
      </c>
      <c r="Q1431" s="4">
        <f t="shared" ca="1" si="44"/>
        <v>2.1386762719484736E-2</v>
      </c>
      <c r="R1431" s="4">
        <f t="shared" ca="1" si="45"/>
        <v>3.7583185389740849E-2</v>
      </c>
      <c r="S1431" s="4">
        <f ca="1"/>
        <v>42.236888888888998</v>
      </c>
      <c r="T1431" s="4">
        <f ca="1"/>
        <v>43.824285714285999</v>
      </c>
      <c r="U1431" s="4">
        <f ca="1"/>
        <v>46.973392124866002</v>
      </c>
      <c r="V1431" s="4">
        <f ca="1"/>
        <v>45.989818783041002</v>
      </c>
      <c r="W1431" s="4">
        <f ca="1"/>
        <v>19.096726924422999</v>
      </c>
      <c r="X1431" s="4">
        <f ca="1"/>
        <v>39.002250296713001</v>
      </c>
      <c r="Y1431" s="4">
        <f ca="1"/>
        <v>32.720160804004998</v>
      </c>
      <c r="Z1431" s="4">
        <f ca="1"/>
        <v>38.105540842278998</v>
      </c>
    </row>
    <row r="1432" spans="1:26" hidden="1" x14ac:dyDescent="0.25">
      <c r="A1432" s="3" t="s">
        <v>3914</v>
      </c>
      <c r="B1432" t="str">
        <v>苏州银行</v>
      </c>
      <c r="C1432" s="8" t="str">
        <f ca="1"/>
        <v>金融业</v>
      </c>
      <c r="D1432" s="4">
        <f ca="1"/>
        <v>-1.0564085547966</v>
      </c>
      <c r="E1432" s="4">
        <f ca="1"/>
        <v>0.15732625560839</v>
      </c>
      <c r="F1432" s="4">
        <f ca="1"/>
        <v>-2.4924914130572001E-2</v>
      </c>
      <c r="G1432" s="4">
        <f ca="1"/>
        <v>-0.94727499598015996</v>
      </c>
      <c r="H1432" s="4">
        <f ca="1"/>
        <v>14.824505078506</v>
      </c>
      <c r="I1432" s="4">
        <f ca="1"/>
        <v>-1.8774834812388001E-2</v>
      </c>
      <c r="J1432" s="4">
        <f ca="1"/>
        <v>-0.47053755024973998</v>
      </c>
      <c r="K1432" s="4">
        <f ca="1"/>
        <v>3.2900886193972002E-2</v>
      </c>
      <c r="L1432" s="4">
        <f ca="1"/>
        <v>-1.1688388098184E-2</v>
      </c>
      <c r="M1432" s="4">
        <f ca="1"/>
        <v>0.62832020379816</v>
      </c>
      <c r="N1432" s="4">
        <f ca="1"/>
        <v>21.759564133327999</v>
      </c>
      <c r="O1432" s="4">
        <f ca="1"/>
        <v>7.6317612721368997</v>
      </c>
      <c r="P1432" s="4">
        <f ca="1"/>
        <v>17.789196933321001</v>
      </c>
      <c r="Q1432" s="4">
        <f t="shared" ca="1" si="44"/>
        <v>-2.8898724290554807E-2</v>
      </c>
      <c r="R1432" s="4">
        <f t="shared" ca="1" si="45"/>
        <v>-4.9882763353538029E-2</v>
      </c>
      <c r="S1432" s="4">
        <f ca="1"/>
        <v>6.6613333333332996</v>
      </c>
      <c r="T1432" s="4">
        <f ca="1"/>
        <v>6.3290476190475999</v>
      </c>
      <c r="U1432" s="4">
        <f ca="1"/>
        <v>7.8853019889873002</v>
      </c>
      <c r="V1432" s="4">
        <f ca="1"/>
        <v>8.1199584288740994</v>
      </c>
      <c r="W1432" s="4">
        <f ca="1"/>
        <v>16.396243337084002</v>
      </c>
      <c r="X1432" s="4">
        <f ca="1"/>
        <v>7.6688289993724998</v>
      </c>
      <c r="Y1432" s="4">
        <f ca="1"/>
        <v>15.159121192098</v>
      </c>
      <c r="Z1432" s="4">
        <f ca="1"/>
        <v>26.863344071429001</v>
      </c>
    </row>
    <row r="1433" spans="1:26" hidden="1" x14ac:dyDescent="0.25">
      <c r="A1433" s="3" t="s">
        <v>3915</v>
      </c>
      <c r="B1433" t="str">
        <v>广电计量</v>
      </c>
      <c r="C1433" s="8" t="str">
        <f ca="1"/>
        <v>科学研究和技术服务业</v>
      </c>
      <c r="D1433" s="4">
        <f ca="1"/>
        <v>5.5610325165886001E-2</v>
      </c>
      <c r="E1433" s="4">
        <f ca="1"/>
        <v>1.2164389596103001E-3</v>
      </c>
      <c r="F1433" s="4">
        <f ca="1"/>
        <v>1.4412611867942E-2</v>
      </c>
      <c r="G1433" s="4">
        <f ca="1"/>
        <v>1.8284728103300001E-2</v>
      </c>
      <c r="H1433" s="4">
        <f ca="1"/>
        <v>3.1908238478370001E-4</v>
      </c>
      <c r="I1433" s="4">
        <f ca="1"/>
        <v>1.0104090247546001E-2</v>
      </c>
      <c r="J1433" s="4">
        <f ca="1"/>
        <v>-8.6090336639829998E-2</v>
      </c>
      <c r="K1433" s="4">
        <f ca="1"/>
        <v>-1.6946565694108001E-3</v>
      </c>
      <c r="L1433" s="4">
        <f ca="1"/>
        <v>2.4606311737909001E-3</v>
      </c>
      <c r="M1433" s="4">
        <f ca="1"/>
        <v>1.0552193419417999</v>
      </c>
      <c r="N1433" s="4">
        <f ca="1"/>
        <v>39.448210400866003</v>
      </c>
      <c r="O1433" s="4">
        <f ca="1"/>
        <v>-24.430126869087001</v>
      </c>
      <c r="P1433" s="4">
        <f ca="1"/>
        <v>49.798837569074003</v>
      </c>
      <c r="Q1433" s="4">
        <f t="shared" ca="1" si="44"/>
        <v>1.6640072942785411E-2</v>
      </c>
      <c r="R1433" s="4">
        <f t="shared" ca="1" si="45"/>
        <v>-1.6924106939711189E-2</v>
      </c>
      <c r="S1433" s="4">
        <f ca="1"/>
        <v>14.651777777777999</v>
      </c>
      <c r="T1433" s="4">
        <f ca="1"/>
        <v>14.403809523810001</v>
      </c>
      <c r="U1433" s="4">
        <f ca="1"/>
        <v>24.265928328299999</v>
      </c>
      <c r="V1433" s="4">
        <f ca="1"/>
        <v>23.868750577635002</v>
      </c>
      <c r="W1433" s="4">
        <f ca="1"/>
        <v>3.8438147206887998</v>
      </c>
      <c r="X1433" s="4">
        <f ca="1"/>
        <v>17.919585252723</v>
      </c>
      <c r="Y1433" s="4">
        <f ca="1"/>
        <v>24.098007465605001</v>
      </c>
      <c r="Z1433" s="4">
        <f ca="1"/>
        <v>47.693562929659002</v>
      </c>
    </row>
    <row r="1434" spans="1:26" hidden="1" x14ac:dyDescent="0.25">
      <c r="A1434" s="3" t="s">
        <v>3916</v>
      </c>
      <c r="B1434" t="str">
        <v>新大正</v>
      </c>
      <c r="C1434" s="8" t="str">
        <f ca="1"/>
        <v>房地产业</v>
      </c>
      <c r="D1434" s="4">
        <f ca="1"/>
        <v>0.35190224904619999</v>
      </c>
      <c r="E1434" s="4">
        <f ca="1"/>
        <v>8.0225829071719004E-3</v>
      </c>
      <c r="F1434" s="4">
        <f ca="1"/>
        <v>9.1181110847328994E-3</v>
      </c>
      <c r="G1434" s="4">
        <f ca="1"/>
        <v>-0.20901754466783001</v>
      </c>
      <c r="H1434" s="4">
        <f ca="1"/>
        <v>-5.8799112608258E-3</v>
      </c>
      <c r="I1434" s="4">
        <f ca="1"/>
        <v>-1.7866049920474999E-3</v>
      </c>
      <c r="J1434" s="4">
        <f ca="1"/>
        <v>-2.2993671416641999E-2</v>
      </c>
      <c r="K1434" s="4">
        <f ca="1"/>
        <v>-6.2154497725899998E-4</v>
      </c>
      <c r="L1434" s="4">
        <f ca="1"/>
        <v>5.8351614738671002E-3</v>
      </c>
      <c r="M1434" s="4">
        <f ca="1"/>
        <v>0.98219041030675003</v>
      </c>
      <c r="N1434" s="4">
        <f ca="1"/>
        <v>33.795277008717001</v>
      </c>
      <c r="O1434" s="4">
        <f ca="1"/>
        <v>-32.860249166069003</v>
      </c>
      <c r="P1434" s="4">
        <f ca="1"/>
        <v>48.923204521149003</v>
      </c>
      <c r="Q1434" s="4">
        <f t="shared" ca="1" si="44"/>
        <v>1.907911472908836E-2</v>
      </c>
      <c r="R1434" s="4">
        <f t="shared" ca="1" si="45"/>
        <v>-3.1252506286343462E-2</v>
      </c>
      <c r="S1434" s="4">
        <f ca="1"/>
        <v>13.458222222222</v>
      </c>
      <c r="T1434" s="4">
        <f ca="1"/>
        <v>13.037619047619</v>
      </c>
      <c r="U1434" s="4">
        <f ca="1"/>
        <v>44.123113648158999</v>
      </c>
      <c r="V1434" s="4">
        <f ca="1"/>
        <v>43.297044371170998</v>
      </c>
      <c r="W1434" s="4">
        <f ca="1"/>
        <v>20.925942619210002</v>
      </c>
      <c r="X1434" s="4">
        <f ca="1"/>
        <v>35.058696715803997</v>
      </c>
      <c r="Y1434" s="4">
        <f ca="1"/>
        <v>18.822870834981</v>
      </c>
      <c r="Z1434" s="4">
        <f ca="1"/>
        <v>20.515326888050001</v>
      </c>
    </row>
    <row r="1435" spans="1:26" hidden="1" x14ac:dyDescent="0.25">
      <c r="A1435" s="3" t="s">
        <v>3917</v>
      </c>
      <c r="B1435" t="str">
        <v>嘉美包装</v>
      </c>
      <c r="C1435" s="8" t="str">
        <f ca="1"/>
        <v>制造业</v>
      </c>
      <c r="D1435" s="4">
        <f ca="1"/>
        <v>0.56316256949771004</v>
      </c>
      <c r="E1435" s="4">
        <f ca="1"/>
        <v>2.5400004424361002E-2</v>
      </c>
      <c r="F1435" s="4">
        <f ca="1"/>
        <v>1.7751641153151001E-2</v>
      </c>
      <c r="G1435" s="4">
        <f ca="1"/>
        <v>0.33570371909178998</v>
      </c>
      <c r="H1435" s="4">
        <f ca="1"/>
        <v>1.1823561821771E-2</v>
      </c>
      <c r="I1435" s="4">
        <f ca="1"/>
        <v>9.9035088230123997E-3</v>
      </c>
      <c r="J1435" s="4">
        <f ca="1"/>
        <v>0.11393450144372</v>
      </c>
      <c r="K1435" s="4">
        <f ca="1"/>
        <v>2.6497695506052001E-3</v>
      </c>
      <c r="L1435" s="4">
        <f ca="1"/>
        <v>6.9252825704025998E-3</v>
      </c>
      <c r="M1435" s="4">
        <f ca="1"/>
        <v>0.58637338613276002</v>
      </c>
      <c r="N1435" s="4">
        <f ca="1"/>
        <v>27.579464717610001</v>
      </c>
      <c r="O1435" s="4">
        <f ca="1"/>
        <v>-10.16445631559</v>
      </c>
      <c r="P1435" s="4">
        <f ca="1"/>
        <v>68.992259274513998</v>
      </c>
      <c r="Q1435" s="4">
        <f t="shared" ca="1" si="44"/>
        <v>1.8914473684216462E-2</v>
      </c>
      <c r="R1435" s="4">
        <f t="shared" ca="1" si="45"/>
        <v>2.1498962036813261E-2</v>
      </c>
      <c r="S1435" s="4">
        <f ca="1"/>
        <v>3.9913333333333001</v>
      </c>
      <c r="T1435" s="4">
        <f ca="1"/>
        <v>4.0771428571429</v>
      </c>
      <c r="U1435" s="4">
        <f ca="1"/>
        <v>4.1710380317249003</v>
      </c>
      <c r="V1435" s="4">
        <f ca="1"/>
        <v>4.0936095614022996</v>
      </c>
      <c r="W1435" s="4">
        <f ca="1"/>
        <v>-53.728864083181001</v>
      </c>
      <c r="X1435" s="4">
        <f ca="1"/>
        <v>4.3376227267605998</v>
      </c>
      <c r="Y1435" s="4">
        <f ca="1"/>
        <v>5.7001056778857997</v>
      </c>
      <c r="Z1435" s="4">
        <f ca="1"/>
        <v>9.6799342567877006E-2</v>
      </c>
    </row>
    <row r="1436" spans="1:26" hidden="1" x14ac:dyDescent="0.25">
      <c r="A1436" s="3" t="s">
        <v>3918</v>
      </c>
      <c r="B1436" t="str">
        <v>锐明技术</v>
      </c>
      <c r="C1436" s="8" t="str">
        <f ca="1"/>
        <v>信息传输、软件和信息技术服务业</v>
      </c>
      <c r="D1436" s="4">
        <f ca="1"/>
        <v>1.7110246678279002E-2</v>
      </c>
      <c r="E1436" s="4">
        <f ca="1"/>
        <v>4.0062515527309998E-4</v>
      </c>
      <c r="F1436" s="4">
        <f ca="1"/>
        <v>1.4412925140935E-2</v>
      </c>
      <c r="G1436" s="4">
        <f ca="1"/>
        <v>0.25411636841342</v>
      </c>
      <c r="H1436" s="4">
        <f ca="1"/>
        <v>4.5884603171653998E-3</v>
      </c>
      <c r="I1436" s="4">
        <f ca="1"/>
        <v>2.5055135715568E-2</v>
      </c>
      <c r="J1436" s="4">
        <f ca="1"/>
        <v>5.0488579957352002E-2</v>
      </c>
      <c r="K1436" s="4">
        <f ca="1"/>
        <v>1.0916672930831E-3</v>
      </c>
      <c r="L1436" s="4">
        <f ca="1"/>
        <v>1.050713542039E-2</v>
      </c>
      <c r="M1436" s="4">
        <f ca="1"/>
        <v>1.1144670042566001</v>
      </c>
      <c r="N1436" s="4">
        <f ca="1"/>
        <v>49.132625539255002</v>
      </c>
      <c r="O1436" s="4">
        <f ca="1"/>
        <v>-8.0739984678485008</v>
      </c>
      <c r="P1436" s="4">
        <f ca="1"/>
        <v>69.060861257306001</v>
      </c>
      <c r="Q1436" s="4">
        <f t="shared" ca="1" si="44"/>
        <v>2.697643690817169E-2</v>
      </c>
      <c r="R1436" s="4">
        <f t="shared" ca="1" si="45"/>
        <v>-8.3254577579375925E-3</v>
      </c>
      <c r="S1436" s="4">
        <f ca="1"/>
        <v>30.131333333333</v>
      </c>
      <c r="T1436" s="4">
        <f ca="1"/>
        <v>29.880476190475999</v>
      </c>
      <c r="U1436" s="4">
        <f ca="1"/>
        <v>64.027296496958996</v>
      </c>
      <c r="V1436" s="4">
        <f ca="1"/>
        <v>62.345438703268002</v>
      </c>
      <c r="W1436" s="4">
        <f ca="1"/>
        <v>0</v>
      </c>
      <c r="X1436" s="4">
        <f ca="1"/>
        <v>-3.9915898014976001</v>
      </c>
      <c r="Y1436" s="4">
        <f ca="1"/>
        <v>-0.7933198119364</v>
      </c>
      <c r="Z1436" s="4">
        <f ca="1"/>
        <v>5.2310472249905997</v>
      </c>
    </row>
    <row r="1437" spans="1:26" hidden="1" x14ac:dyDescent="0.25">
      <c r="A1437" s="3" t="s">
        <v>3919</v>
      </c>
      <c r="B1437" t="str">
        <v>和远气体</v>
      </c>
      <c r="C1437" s="8" t="str">
        <f ca="1"/>
        <v>制造业</v>
      </c>
      <c r="D1437" s="4">
        <f ca="1"/>
        <v>0.1663475831872</v>
      </c>
      <c r="E1437" s="4">
        <f ca="1"/>
        <v>7.2287154321972E-3</v>
      </c>
      <c r="F1437" s="4">
        <f ca="1"/>
        <v>2.5243353128615999E-2</v>
      </c>
      <c r="G1437" s="4">
        <f ca="1"/>
        <v>8.3909287980331995E-2</v>
      </c>
      <c r="H1437" s="4">
        <f ca="1"/>
        <v>2.7639914202168998E-3</v>
      </c>
      <c r="I1437" s="4">
        <f ca="1"/>
        <v>1.4110125471324E-2</v>
      </c>
      <c r="J1437" s="4">
        <f ca="1"/>
        <v>-1.6560175529638999E-2</v>
      </c>
      <c r="K1437" s="4">
        <f ca="1"/>
        <v>-6.6037108705189996E-4</v>
      </c>
      <c r="L1437" s="4">
        <f ca="1"/>
        <v>4.1066140392892001E-3</v>
      </c>
      <c r="M1437" s="4">
        <f ca="1"/>
        <v>0.86963341813820005</v>
      </c>
      <c r="N1437" s="4">
        <f ca="1"/>
        <v>43.845575172651003</v>
      </c>
      <c r="O1437" s="4">
        <f ca="1"/>
        <v>11.53173267609</v>
      </c>
      <c r="P1437" s="4">
        <f ca="1"/>
        <v>58.638746708216999</v>
      </c>
      <c r="Q1437" s="4">
        <f t="shared" ca="1" si="44"/>
        <v>1.9497825782017229E-2</v>
      </c>
      <c r="R1437" s="4">
        <f t="shared" ca="1" si="45"/>
        <v>1.6594427913659008E-2</v>
      </c>
      <c r="S1437" s="4">
        <f ca="1"/>
        <v>23.503777777778001</v>
      </c>
      <c r="T1437" s="4">
        <f ca="1"/>
        <v>23.893809523809999</v>
      </c>
      <c r="U1437" s="4">
        <f ca="1"/>
        <v>24.588763272000001</v>
      </c>
      <c r="V1437" s="4">
        <f ca="1"/>
        <v>24.118504865999999</v>
      </c>
      <c r="W1437" s="4">
        <f ca="1"/>
        <v>-3.8368287526953</v>
      </c>
      <c r="X1437" s="4">
        <f ca="1"/>
        <v>25.687252554358999</v>
      </c>
      <c r="Y1437" s="4">
        <f ca="1"/>
        <v>33.884449080994003</v>
      </c>
      <c r="Z1437" s="4">
        <f ca="1"/>
        <v>-23.736865723906</v>
      </c>
    </row>
    <row r="1438" spans="1:26" hidden="1" x14ac:dyDescent="0.25">
      <c r="A1438" s="3" t="s">
        <v>3920</v>
      </c>
      <c r="B1438" t="str">
        <v>科安达</v>
      </c>
      <c r="C1438" s="8" t="str">
        <f ca="1"/>
        <v>制造业</v>
      </c>
      <c r="D1438" s="4">
        <f ca="1"/>
        <v>0.25079649481507998</v>
      </c>
      <c r="E1438" s="4">
        <f ca="1"/>
        <v>5.3472364054425996E-3</v>
      </c>
      <c r="F1438" s="4">
        <f ca="1"/>
        <v>1.6681218621075002E-2</v>
      </c>
      <c r="G1438" s="4">
        <f ca="1"/>
        <v>2.3871528470437001E-2</v>
      </c>
      <c r="H1438" s="4">
        <f ca="1"/>
        <v>4.4022252653369998E-4</v>
      </c>
      <c r="I1438" s="4">
        <f ca="1"/>
        <v>8.2941809767209992E-3</v>
      </c>
      <c r="J1438" s="4">
        <f ca="1"/>
        <v>-5.5990706199373998E-2</v>
      </c>
      <c r="K1438" s="4">
        <f ca="1"/>
        <v>-1.0096217975666E-3</v>
      </c>
      <c r="L1438" s="4">
        <f ca="1"/>
        <v>4.6154082094225996E-3</v>
      </c>
      <c r="M1438" s="4">
        <f ca="1"/>
        <v>0.77103137495395002</v>
      </c>
      <c r="N1438" s="4">
        <f ca="1"/>
        <v>29.090079073651001</v>
      </c>
      <c r="O1438" s="4">
        <f ca="1"/>
        <v>2.1200269915151</v>
      </c>
      <c r="P1438" s="4">
        <f ca="1"/>
        <v>56.240719899775002</v>
      </c>
      <c r="Q1438" s="4">
        <f t="shared" ca="1" si="44"/>
        <v>2.6822157434396521E-2</v>
      </c>
      <c r="R1438" s="4">
        <f t="shared" ca="1" si="45"/>
        <v>-1.389915352257814E-2</v>
      </c>
      <c r="S1438" s="4">
        <f ca="1"/>
        <v>11.554888888889</v>
      </c>
      <c r="T1438" s="4">
        <f ca="1"/>
        <v>11.394285714285999</v>
      </c>
      <c r="U1438" s="4">
        <f ca="1"/>
        <v>17.794331819732001</v>
      </c>
      <c r="V1438" s="4">
        <f ca="1"/>
        <v>17.329516792073001</v>
      </c>
      <c r="W1438" s="4">
        <f ca="1"/>
        <v>-0.41313870104220002</v>
      </c>
      <c r="X1438" s="4">
        <f ca="1"/>
        <v>4.5475413201772996</v>
      </c>
      <c r="Y1438" s="4">
        <f ca="1"/>
        <v>8.1753318669312005</v>
      </c>
      <c r="Z1438" s="4">
        <f ca="1"/>
        <v>-16.653292604354998</v>
      </c>
    </row>
    <row r="1439" spans="1:26" hidden="1" x14ac:dyDescent="0.25">
      <c r="A1439" s="3" t="s">
        <v>3921</v>
      </c>
      <c r="B1439" t="str">
        <v>侨银股份</v>
      </c>
      <c r="C1439" s="8" t="str">
        <f ca="1"/>
        <v>水利、环境和公共设施管理业</v>
      </c>
      <c r="D1439" s="4">
        <f ca="1"/>
        <v>0.19866000328674999</v>
      </c>
      <c r="E1439" s="4">
        <f ca="1"/>
        <v>5.0285835045803997E-3</v>
      </c>
      <c r="F1439" s="4">
        <f ca="1"/>
        <v>1.5141185911555E-2</v>
      </c>
      <c r="G1439" s="4">
        <f ca="1"/>
        <v>-6.1423519961327999E-2</v>
      </c>
      <c r="H1439" s="4">
        <f ca="1"/>
        <v>-1.3589155396068E-3</v>
      </c>
      <c r="I1439" s="4">
        <f ca="1"/>
        <v>4.3875634083038999E-3</v>
      </c>
      <c r="J1439" s="4">
        <f ca="1"/>
        <v>-0.24297147903675001</v>
      </c>
      <c r="K1439" s="4">
        <f ca="1"/>
        <v>0.22935389701556999</v>
      </c>
      <c r="L1439" s="4">
        <f ca="1"/>
        <v>-1.0321892553487E-2</v>
      </c>
      <c r="M1439" s="4">
        <f ca="1"/>
        <v>1.0882759655184999</v>
      </c>
      <c r="N1439" s="4">
        <f ca="1"/>
        <v>39.299805951571003</v>
      </c>
      <c r="O1439" s="4">
        <f ca="1"/>
        <v>-6.6287982959141001</v>
      </c>
      <c r="P1439" s="4">
        <f ca="1"/>
        <v>48.951737920349998</v>
      </c>
      <c r="Q1439" s="4">
        <f t="shared" ca="1" si="44"/>
        <v>2.0103563813512443E-2</v>
      </c>
      <c r="R1439" s="4">
        <f t="shared" ca="1" si="45"/>
        <v>-1.1178099205669322E-2</v>
      </c>
      <c r="S1439" s="4">
        <f ca="1"/>
        <v>11.042</v>
      </c>
      <c r="T1439" s="4">
        <f ca="1"/>
        <v>10.918571428570999</v>
      </c>
      <c r="U1439" s="4">
        <f ca="1"/>
        <v>11.430095370905001</v>
      </c>
      <c r="V1439" s="4">
        <f ca="1"/>
        <v>11.204838191305999</v>
      </c>
      <c r="W1439" s="4">
        <f ca="1"/>
        <v>21.876993117973001</v>
      </c>
      <c r="X1439" s="4">
        <f ca="1"/>
        <v>21.677197238322002</v>
      </c>
      <c r="Y1439" s="4">
        <f ca="1"/>
        <v>28.055803488620001</v>
      </c>
      <c r="Z1439" s="4">
        <f ca="1"/>
        <v>7.3593305052367999</v>
      </c>
    </row>
    <row r="1440" spans="1:26" hidden="1" x14ac:dyDescent="0.25">
      <c r="A1440" s="3" t="s">
        <v>3922</v>
      </c>
      <c r="B1440" t="str">
        <v>博杰股份</v>
      </c>
      <c r="C1440" s="8" t="str">
        <f ca="1"/>
        <v>制造业</v>
      </c>
      <c r="D1440" s="4">
        <f ca="1"/>
        <v>3.7055820044308997E-2</v>
      </c>
      <c r="E1440" s="4">
        <f ca="1"/>
        <v>9.3853955840519996E-4</v>
      </c>
      <c r="F1440" s="4">
        <f ca="1"/>
        <v>1.9897849604344001E-2</v>
      </c>
      <c r="G1440" s="4">
        <f ca="1"/>
        <v>2.4326764468442E-3</v>
      </c>
      <c r="H1440" s="4">
        <f ca="1"/>
        <v>4.6872190323500003E-5</v>
      </c>
      <c r="I1440" s="4">
        <f ca="1"/>
        <v>1.4253089885938999E-2</v>
      </c>
      <c r="J1440" s="4">
        <f ca="1"/>
        <v>-6.1851116344235997E-3</v>
      </c>
      <c r="K1440" s="4">
        <f ca="1"/>
        <v>-1.202224029033E-4</v>
      </c>
      <c r="L1440" s="4">
        <f ca="1"/>
        <v>1.0379494500020001E-2</v>
      </c>
      <c r="M1440" s="4">
        <f ca="1"/>
        <v>1.2627491977023</v>
      </c>
      <c r="N1440" s="4">
        <f ca="1"/>
        <v>45.161098539930997</v>
      </c>
      <c r="O1440" s="4">
        <f ca="1"/>
        <v>-17.421299468573999</v>
      </c>
      <c r="P1440" s="4">
        <f ca="1"/>
        <v>57.068644216317999</v>
      </c>
      <c r="Q1440" s="4">
        <f t="shared" ca="1" si="44"/>
        <v>2.5128670905243358E-2</v>
      </c>
      <c r="R1440" s="4">
        <f t="shared" ca="1" si="45"/>
        <v>-4.0298809413522069E-2</v>
      </c>
      <c r="S1440" s="4">
        <f ca="1"/>
        <v>33.580888888889</v>
      </c>
      <c r="T1440" s="4">
        <f ca="1"/>
        <v>32.227619047619001</v>
      </c>
      <c r="U1440" s="4">
        <f ca="1"/>
        <v>69.326524116903997</v>
      </c>
      <c r="V1440" s="4">
        <f ca="1"/>
        <v>67.627143874227002</v>
      </c>
      <c r="W1440" s="4">
        <f ca="1"/>
        <v>9.1473356811012998</v>
      </c>
      <c r="X1440" s="4">
        <f ca="1"/>
        <v>13.832302189747001</v>
      </c>
      <c r="Y1440" s="4">
        <f ca="1"/>
        <v>51.960576323950001</v>
      </c>
      <c r="Z1440" s="4">
        <f ca="1"/>
        <v>-26.388522780277</v>
      </c>
    </row>
    <row r="1441" spans="1:26" hidden="1" x14ac:dyDescent="0.25">
      <c r="A1441" s="3" t="s">
        <v>3923</v>
      </c>
      <c r="B1441" t="str">
        <v>瑞玛精密</v>
      </c>
      <c r="C1441" s="8" t="str">
        <f ca="1"/>
        <v>制造业</v>
      </c>
      <c r="D1441" s="4">
        <f ca="1"/>
        <v>-6.5533022268690996E-2</v>
      </c>
      <c r="E1441" s="4">
        <f ca="1"/>
        <v>-2.7273392942008998E-3</v>
      </c>
      <c r="F1441" s="4">
        <f ca="1"/>
        <v>4.2332927992701002E-3</v>
      </c>
      <c r="G1441" s="4">
        <f ca="1"/>
        <v>-2.7178018636195001E-2</v>
      </c>
      <c r="H1441" s="4">
        <f ca="1"/>
        <v>-8.3957666214249998E-4</v>
      </c>
      <c r="I1441" s="4">
        <f ca="1"/>
        <v>7.8213343562911E-3</v>
      </c>
      <c r="J1441" s="4">
        <f ca="1"/>
        <v>5.7717251911366001E-2</v>
      </c>
      <c r="K1441" s="4">
        <f ca="1"/>
        <v>1.4417256355277999E-3</v>
      </c>
      <c r="L1441" s="4">
        <f ca="1"/>
        <v>1.3830927527827001E-2</v>
      </c>
      <c r="M1441" s="4">
        <f ca="1"/>
        <v>1.6985016353399001</v>
      </c>
      <c r="N1441" s="4">
        <f ca="1"/>
        <v>54.015217978156997</v>
      </c>
      <c r="O1441" s="4">
        <f ca="1"/>
        <v>30.863829252666999</v>
      </c>
      <c r="P1441" s="4">
        <f ca="1"/>
        <v>53.128831719257001</v>
      </c>
      <c r="Q1441" s="4">
        <f t="shared" ca="1" si="44"/>
        <v>3.0349090540608994E-2</v>
      </c>
      <c r="R1441" s="4">
        <f t="shared" ca="1" si="45"/>
        <v>-1.3557122562896472E-2</v>
      </c>
      <c r="S1441" s="4">
        <f ca="1"/>
        <v>33.319333333332999</v>
      </c>
      <c r="T1441" s="4">
        <f ca="1"/>
        <v>32.867619047619002</v>
      </c>
      <c r="U1441" s="4">
        <f ca="1"/>
        <v>41.432375241599999</v>
      </c>
      <c r="V1441" s="4">
        <f ca="1"/>
        <v>40.2119782722</v>
      </c>
      <c r="W1441" s="4">
        <f ca="1"/>
        <v>-8.8682895891450002</v>
      </c>
      <c r="X1441" s="4">
        <f ca="1"/>
        <v>25.521197224948999</v>
      </c>
      <c r="Y1441" s="4">
        <f ca="1"/>
        <v>45.341552840298</v>
      </c>
      <c r="Z1441" s="4">
        <f ca="1"/>
        <v>-26.454198954327001</v>
      </c>
    </row>
    <row r="1442" spans="1:26" hidden="1" x14ac:dyDescent="0.25">
      <c r="A1442" s="3" t="s">
        <v>3924</v>
      </c>
      <c r="B1442" t="str">
        <v>天箭科技</v>
      </c>
      <c r="C1442" s="8" t="str">
        <f ca="1"/>
        <v>制造业</v>
      </c>
      <c r="D1442" s="4">
        <f ca="1"/>
        <v>0.52446027555670005</v>
      </c>
      <c r="E1442" s="4">
        <f ca="1"/>
        <v>3.7370573410361999E-2</v>
      </c>
      <c r="F1442" s="4">
        <f ca="1"/>
        <v>3.8841170058196997E-2</v>
      </c>
      <c r="G1442" s="4">
        <f ca="1"/>
        <v>0.40826030472877001</v>
      </c>
      <c r="H1442" s="4">
        <f ca="1"/>
        <v>3.4006999641286999E-2</v>
      </c>
      <c r="I1442" s="4">
        <f ca="1"/>
        <v>2.3579057579161001E-2</v>
      </c>
      <c r="J1442" s="4">
        <f ca="1"/>
        <v>0.22762037593573001</v>
      </c>
      <c r="K1442" s="4">
        <f ca="1"/>
        <v>1.128882825911E-2</v>
      </c>
      <c r="L1442" s="4">
        <f ca="1"/>
        <v>1.6550595583264001E-2</v>
      </c>
      <c r="M1442" s="4">
        <f ca="1"/>
        <v>1.2160973755235001</v>
      </c>
      <c r="N1442" s="4">
        <f ca="1"/>
        <v>35.987062648515</v>
      </c>
      <c r="O1442" s="4">
        <f ca="1"/>
        <v>-9.0353977541752997</v>
      </c>
      <c r="P1442" s="4">
        <f ca="1"/>
        <v>75.9993142557</v>
      </c>
      <c r="Q1442" s="4">
        <f t="shared" ca="1" si="44"/>
        <v>4.9329858525689198E-2</v>
      </c>
      <c r="R1442" s="4">
        <f t="shared" ca="1" si="45"/>
        <v>7.8715783448240664E-2</v>
      </c>
      <c r="S1442" s="4">
        <f ca="1"/>
        <v>34.274000000000001</v>
      </c>
      <c r="T1442" s="4">
        <f ca="1"/>
        <v>36.971904761905002</v>
      </c>
      <c r="U1442" s="4">
        <f ca="1"/>
        <v>64.213563790113</v>
      </c>
      <c r="V1442" s="4">
        <f ca="1"/>
        <v>61.194831413959001</v>
      </c>
      <c r="W1442" s="4">
        <f ca="1"/>
        <v>-8.8589172927755993</v>
      </c>
      <c r="X1442" s="4">
        <f ca="1"/>
        <v>7.3891350061242997</v>
      </c>
      <c r="Y1442" s="4">
        <f ca="1"/>
        <v>32.817829078496999</v>
      </c>
      <c r="Z1442" s="4">
        <f ca="1"/>
        <v>0</v>
      </c>
    </row>
    <row r="1443" spans="1:26" hidden="1" x14ac:dyDescent="0.25">
      <c r="A1443" s="3" t="s">
        <v>3925</v>
      </c>
      <c r="B1443" t="str">
        <v>安宁股份</v>
      </c>
      <c r="C1443" s="8" t="str">
        <f ca="1"/>
        <v>采矿业</v>
      </c>
      <c r="D1443" s="4">
        <f ca="1"/>
        <v>-4.9561849558976002E-2</v>
      </c>
      <c r="E1443" s="4">
        <f ca="1"/>
        <v>-1.0448886216448E-3</v>
      </c>
      <c r="F1443" s="4">
        <f ca="1"/>
        <v>8.8557746236360996E-3</v>
      </c>
      <c r="G1443" s="4">
        <f ca="1"/>
        <v>-0.12896980800739999</v>
      </c>
      <c r="H1443" s="4">
        <f ca="1"/>
        <v>-2.2759760045590002E-3</v>
      </c>
      <c r="I1443" s="4">
        <f ca="1"/>
        <v>4.1393927126217997E-3</v>
      </c>
      <c r="J1443" s="4">
        <f ca="1"/>
        <v>0.13674476211320999</v>
      </c>
      <c r="K1443" s="4">
        <f ca="1"/>
        <v>3.4912292036201999E-3</v>
      </c>
      <c r="L1443" s="4">
        <f ca="1"/>
        <v>1.1969787817362E-2</v>
      </c>
      <c r="M1443" s="4">
        <f ca="1"/>
        <v>1.5593951777218999</v>
      </c>
      <c r="N1443" s="4">
        <f ca="1"/>
        <v>40.023926029998997</v>
      </c>
      <c r="O1443" s="4">
        <f ca="1"/>
        <v>-5.6983448742340004</v>
      </c>
      <c r="P1443" s="4">
        <f ca="1"/>
        <v>58.830055244946998</v>
      </c>
      <c r="Q1443" s="4">
        <f t="shared" ca="1" si="44"/>
        <v>1.680415520927328E-2</v>
      </c>
      <c r="R1443" s="4">
        <f t="shared" ca="1" si="45"/>
        <v>-2.2858060697957015E-2</v>
      </c>
      <c r="S1443" s="4">
        <f ca="1"/>
        <v>33.204222222222</v>
      </c>
      <c r="T1443" s="4">
        <f ca="1"/>
        <v>32.445238095237997</v>
      </c>
      <c r="U1443" s="4">
        <f ca="1"/>
        <v>36.769323627124002</v>
      </c>
      <c r="V1443" s="4">
        <f ca="1"/>
        <v>36.161657521507998</v>
      </c>
      <c r="W1443" s="4">
        <f ca="1"/>
        <v>28.231722161126999</v>
      </c>
      <c r="X1443" s="4">
        <f ca="1"/>
        <v>13.229881164149001</v>
      </c>
      <c r="Y1443" s="4">
        <f ca="1"/>
        <v>29.048019645366999</v>
      </c>
      <c r="Z1443" s="4">
        <f ca="1"/>
        <v>41.427027335266999</v>
      </c>
    </row>
    <row r="1444" spans="1:26" hidden="1" x14ac:dyDescent="0.25">
      <c r="A1444" s="3" t="s">
        <v>3926</v>
      </c>
      <c r="B1444" t="str">
        <v>雷赛智能</v>
      </c>
      <c r="C1444" s="8" t="str">
        <f ca="1"/>
        <v>制造业</v>
      </c>
      <c r="D1444" s="4">
        <f ca="1"/>
        <v>-0.18172751688215999</v>
      </c>
      <c r="E1444" s="4">
        <f ca="1"/>
        <v>-5.9031974254638003E-3</v>
      </c>
      <c r="F1444" s="4">
        <f ca="1"/>
        <v>-3.4456995955099001E-3</v>
      </c>
      <c r="G1444" s="4">
        <f ca="1"/>
        <v>-0.10751073702894</v>
      </c>
      <c r="H1444" s="4">
        <f ca="1"/>
        <v>-2.6337101379616998E-3</v>
      </c>
      <c r="I1444" s="4">
        <f ca="1"/>
        <v>3.2009326285201002E-3</v>
      </c>
      <c r="J1444" s="4">
        <f ca="1"/>
        <v>-0.14857534834441</v>
      </c>
      <c r="K1444" s="4">
        <f ca="1"/>
        <v>-3.1725106315365001E-3</v>
      </c>
      <c r="L1444" s="4">
        <f ca="1"/>
        <v>-5.1316632434500001E-5</v>
      </c>
      <c r="M1444" s="4">
        <f ca="1"/>
        <v>1.2283910938217</v>
      </c>
      <c r="N1444" s="4">
        <f ca="1"/>
        <v>43.333289586645002</v>
      </c>
      <c r="O1444" s="4">
        <f ca="1"/>
        <v>-10.522436236356</v>
      </c>
      <c r="P1444" s="4">
        <f ca="1"/>
        <v>55.229167416776001</v>
      </c>
      <c r="Q1444" s="4">
        <f t="shared" ca="1" si="44"/>
        <v>1.1485451761083587E-2</v>
      </c>
      <c r="R1444" s="4">
        <f t="shared" ca="1" si="45"/>
        <v>-4.8083176616386253E-2</v>
      </c>
      <c r="S1444" s="4">
        <f ca="1"/>
        <v>18.011777777778001</v>
      </c>
      <c r="T1444" s="4">
        <f ca="1"/>
        <v>17.145714285714</v>
      </c>
      <c r="U1444" s="4">
        <f ca="1"/>
        <v>27.037458782449001</v>
      </c>
      <c r="V1444" s="4">
        <f ca="1"/>
        <v>26.730447516940998</v>
      </c>
      <c r="W1444" s="4">
        <f ca="1"/>
        <v>25.765258305254999</v>
      </c>
      <c r="X1444" s="4">
        <f ca="1"/>
        <v>26.349923857234</v>
      </c>
      <c r="Y1444" s="4">
        <f ca="1"/>
        <v>40.961499419029003</v>
      </c>
      <c r="Z1444" s="4">
        <f ca="1"/>
        <v>43.680780280419</v>
      </c>
    </row>
    <row r="1445" spans="1:26" hidden="1" x14ac:dyDescent="0.25">
      <c r="A1445" s="3" t="s">
        <v>3927</v>
      </c>
      <c r="B1445" t="str">
        <v>华盛昌</v>
      </c>
      <c r="C1445" s="8" t="str">
        <f ca="1"/>
        <v>制造业</v>
      </c>
      <c r="D1445" s="4">
        <f ca="1"/>
        <v>-3.6748403700952001E-3</v>
      </c>
      <c r="E1445" s="4">
        <f ca="1"/>
        <v>-7.7094678825899996E-5</v>
      </c>
      <c r="F1445" s="4">
        <f ca="1"/>
        <v>8.1998528304076997E-3</v>
      </c>
      <c r="G1445" s="4">
        <f ca="1"/>
        <v>-0.13371808846982999</v>
      </c>
      <c r="H1445" s="4">
        <f ca="1"/>
        <v>-2.4292683280484001E-3</v>
      </c>
      <c r="I1445" s="4">
        <f ca="1"/>
        <v>2.9390942815967001E-3</v>
      </c>
      <c r="J1445" s="4">
        <f ca="1"/>
        <v>-0.14257649238438</v>
      </c>
      <c r="K1445" s="4">
        <f ca="1"/>
        <v>4.2535772968650999E-2</v>
      </c>
      <c r="L1445" s="4">
        <f ca="1"/>
        <v>-7.6459475047799003E-3</v>
      </c>
      <c r="M1445" s="4">
        <f ca="1"/>
        <v>0.62490860589292996</v>
      </c>
      <c r="N1445" s="4">
        <f ca="1"/>
        <v>50.143796961776999</v>
      </c>
      <c r="O1445" s="4">
        <f ca="1"/>
        <v>10.829013741913</v>
      </c>
      <c r="P1445" s="4">
        <f ca="1"/>
        <v>50.415280656524999</v>
      </c>
      <c r="Q1445" s="4">
        <f t="shared" ca="1" si="44"/>
        <v>1.8056134914496844E-2</v>
      </c>
      <c r="R1445" s="4">
        <f t="shared" ca="1" si="45"/>
        <v>-2.8915191148454523E-2</v>
      </c>
      <c r="S1445" s="4">
        <f ca="1"/>
        <v>28.554222222221998</v>
      </c>
      <c r="T1445" s="4">
        <f ca="1"/>
        <v>27.728571428571001</v>
      </c>
      <c r="U1445" s="4">
        <f ca="1"/>
        <v>31.474942191370999</v>
      </c>
      <c r="V1445" s="4">
        <f ca="1"/>
        <v>30.916705977136001</v>
      </c>
      <c r="W1445" s="4">
        <f ca="1"/>
        <v>2.6476520547339</v>
      </c>
      <c r="X1445" s="4">
        <f ca="1"/>
        <v>8.6299476005246003</v>
      </c>
      <c r="Y1445" s="4">
        <f ca="1"/>
        <v>34.877930352882998</v>
      </c>
      <c r="Z1445" s="4">
        <f ca="1"/>
        <v>-23.649428595503</v>
      </c>
    </row>
    <row r="1446" spans="1:26" hidden="1" x14ac:dyDescent="0.25">
      <c r="A1446" s="3" t="s">
        <v>3928</v>
      </c>
      <c r="B1446" t="str">
        <v>朝阳科技</v>
      </c>
      <c r="C1446" s="8" t="str">
        <f ca="1"/>
        <v>制造业</v>
      </c>
      <c r="D1446" s="4">
        <f ca="1"/>
        <v>0.29089973079393999</v>
      </c>
      <c r="E1446" s="4">
        <f ca="1"/>
        <v>2.3129803508865E-2</v>
      </c>
      <c r="F1446" s="4">
        <f ca="1"/>
        <v>9.3336468306813997E-2</v>
      </c>
      <c r="G1446" s="4">
        <f ca="1"/>
        <v>0.27422885821366999</v>
      </c>
      <c r="H1446" s="4">
        <f ca="1"/>
        <v>1.6538624650096999E-2</v>
      </c>
      <c r="I1446" s="4">
        <f ca="1"/>
        <v>6.6045455426687993E-2</v>
      </c>
      <c r="J1446" s="4">
        <f ca="1"/>
        <v>0.24354130528094001</v>
      </c>
      <c r="K1446" s="4">
        <f ca="1"/>
        <v>1.1903079015898E-2</v>
      </c>
      <c r="L1446" s="4">
        <f ca="1"/>
        <v>4.8248446291752997E-2</v>
      </c>
      <c r="M1446" s="4">
        <f ca="1"/>
        <v>0.61851131590455</v>
      </c>
      <c r="N1446" s="4">
        <f ca="1"/>
        <v>56.267690881294001</v>
      </c>
      <c r="O1446" s="4">
        <f ca="1"/>
        <v>41.654972303775999</v>
      </c>
      <c r="P1446" s="4">
        <f ca="1"/>
        <v>71.049103659362999</v>
      </c>
      <c r="Q1446" s="4">
        <f t="shared" ca="1" si="44"/>
        <v>0.19035016286644491</v>
      </c>
      <c r="R1446" s="4">
        <f t="shared" ca="1" si="45"/>
        <v>0.12300435221202667</v>
      </c>
      <c r="S1446" s="4">
        <f ca="1"/>
        <v>29.928222222222001</v>
      </c>
      <c r="T1446" s="4">
        <f ca="1"/>
        <v>33.609523809523999</v>
      </c>
      <c r="U1446" s="4">
        <f ca="1"/>
        <v>39.355193031538001</v>
      </c>
      <c r="V1446" s="4">
        <f ca="1"/>
        <v>33.061862180761999</v>
      </c>
      <c r="W1446" s="4">
        <f ca="1"/>
        <v>-9.3948772656898001</v>
      </c>
      <c r="X1446" s="4">
        <f ca="1"/>
        <v>18.735752172470999</v>
      </c>
      <c r="Y1446" s="4">
        <f ca="1"/>
        <v>28.670960581658999</v>
      </c>
      <c r="Z1446" s="4">
        <f ca="1"/>
        <v>-15.939214793447</v>
      </c>
    </row>
    <row r="1447" spans="1:26" hidden="1" x14ac:dyDescent="0.25">
      <c r="A1447" s="3" t="s">
        <v>3929</v>
      </c>
      <c r="B1447" t="str">
        <v>湘佳股份</v>
      </c>
      <c r="C1447" s="8" t="str">
        <f ca="1"/>
        <v>农、林、牧、渔业</v>
      </c>
      <c r="D1447" s="4">
        <f ca="1"/>
        <v>0.17592210859929</v>
      </c>
      <c r="E1447" s="4">
        <f ca="1"/>
        <v>4.2706455872589004E-3</v>
      </c>
      <c r="F1447" s="4">
        <f ca="1"/>
        <v>1.9178858627756999E-2</v>
      </c>
      <c r="G1447" s="4">
        <f ca="1"/>
        <v>-0.17276133231051999</v>
      </c>
      <c r="H1447" s="4">
        <f ca="1"/>
        <v>-3.5362661126509998E-3</v>
      </c>
      <c r="I1447" s="4">
        <f ca="1"/>
        <v>1.1555742407666999E-3</v>
      </c>
      <c r="J1447" s="4">
        <f ca="1"/>
        <v>-0.24990554444127</v>
      </c>
      <c r="K1447" s="4">
        <f ca="1"/>
        <v>-4.9820055806294996E-3</v>
      </c>
      <c r="L1447" s="4">
        <f ca="1"/>
        <v>-3.7060987189467E-3</v>
      </c>
      <c r="M1447" s="4">
        <f ca="1"/>
        <v>0.97306737653232001</v>
      </c>
      <c r="N1447" s="4">
        <f ca="1"/>
        <v>34.886932304978998</v>
      </c>
      <c r="O1447" s="4">
        <f ca="1"/>
        <v>-17.733329283269999</v>
      </c>
      <c r="P1447" s="4">
        <f ca="1"/>
        <v>42.611225691961003</v>
      </c>
      <c r="Q1447" s="4">
        <f t="shared" ca="1" si="44"/>
        <v>2.3390440428724665E-2</v>
      </c>
      <c r="R1447" s="4">
        <f t="shared" ca="1" si="45"/>
        <v>-0.15338645418326699</v>
      </c>
      <c r="S1447" s="4">
        <f ca="1"/>
        <v>25.1</v>
      </c>
      <c r="T1447" s="4">
        <f ca="1"/>
        <v>21.25</v>
      </c>
      <c r="U1447" s="4">
        <f ca="1"/>
        <v>30.895361381511002</v>
      </c>
      <c r="V1447" s="4">
        <f ca="1"/>
        <v>30.189222178554001</v>
      </c>
      <c r="W1447" s="4">
        <f ca="1"/>
        <v>-20.968982773120999</v>
      </c>
      <c r="X1447" s="4">
        <f ca="1"/>
        <v>26.739989765625999</v>
      </c>
      <c r="Y1447" s="4">
        <f ca="1"/>
        <v>41.534315745294997</v>
      </c>
      <c r="Z1447" s="4">
        <f ca="1"/>
        <v>-26.398817628454999</v>
      </c>
    </row>
    <row r="1448" spans="1:26" hidden="1" x14ac:dyDescent="0.25">
      <c r="A1448" s="3" t="s">
        <v>3930</v>
      </c>
      <c r="B1448" t="str">
        <v>芯瑞达</v>
      </c>
      <c r="C1448" s="8" t="str">
        <f ca="1"/>
        <v>制造业</v>
      </c>
      <c r="D1448" s="4">
        <f ca="1"/>
        <v>-5.5890109470784002E-2</v>
      </c>
      <c r="E1448" s="4">
        <f ca="1"/>
        <v>-1.2438898310064E-3</v>
      </c>
      <c r="F1448" s="4">
        <f ca="1"/>
        <v>4.0046924490315999E-3</v>
      </c>
      <c r="G1448" s="4">
        <f ca="1"/>
        <v>0.45525089040860001</v>
      </c>
      <c r="H1448" s="4">
        <f ca="1"/>
        <v>1.7758321179758001E-2</v>
      </c>
      <c r="I1448" s="4">
        <f ca="1"/>
        <v>2.1691416228138999E-2</v>
      </c>
      <c r="J1448" s="4">
        <f ca="1"/>
        <v>0.38461350843012998</v>
      </c>
      <c r="K1448" s="4">
        <f ca="1"/>
        <v>1.0432881235008001E-2</v>
      </c>
      <c r="L1448" s="4">
        <f ca="1"/>
        <v>2.4110473042765E-2</v>
      </c>
      <c r="M1448" s="4">
        <f ca="1"/>
        <v>0.67499035865931001</v>
      </c>
      <c r="N1448" s="4">
        <f ca="1"/>
        <v>38.355297873262998</v>
      </c>
      <c r="O1448" s="4">
        <f ca="1"/>
        <v>18.290336598622002</v>
      </c>
      <c r="P1448" s="4">
        <f ca="1"/>
        <v>76.941301354035005</v>
      </c>
      <c r="Q1448" s="4">
        <f t="shared" ca="1" si="44"/>
        <v>1.322845906326591E-2</v>
      </c>
      <c r="R1448" s="4">
        <f t="shared" ca="1" si="45"/>
        <v>3.934270421687202E-2</v>
      </c>
      <c r="S1448" s="4">
        <f ca="1"/>
        <v>26.654666666667001</v>
      </c>
      <c r="T1448" s="4">
        <f ca="1"/>
        <v>27.703333333332999</v>
      </c>
      <c r="U1448" s="4">
        <f ca="1"/>
        <v>37.947073196322997</v>
      </c>
      <c r="V1448" s="4">
        <f ca="1"/>
        <v>37.451645635185997</v>
      </c>
      <c r="W1448" s="4">
        <f ca="1"/>
        <v>4.2426213571206999</v>
      </c>
      <c r="X1448" s="4">
        <f ca="1"/>
        <v>22.222703491695</v>
      </c>
      <c r="Y1448" s="4">
        <f ca="1"/>
        <v>25.361081449989999</v>
      </c>
      <c r="Z1448" s="4">
        <f ca="1"/>
        <v>1.9373197074466</v>
      </c>
    </row>
    <row r="1449" spans="1:26" hidden="1" x14ac:dyDescent="0.25">
      <c r="A1449" s="3" t="s">
        <v>3931</v>
      </c>
      <c r="B1449" t="str">
        <v>森麒麟</v>
      </c>
      <c r="C1449" s="8" t="str">
        <f ca="1"/>
        <v>制造业</v>
      </c>
      <c r="D1449" s="4">
        <f ca="1"/>
        <v>-0.39946020497752999</v>
      </c>
      <c r="E1449" s="4">
        <f ca="1"/>
        <v>-9.5949746516955006E-3</v>
      </c>
      <c r="F1449" s="4">
        <f ca="1"/>
        <v>-1.1595670743243001E-2</v>
      </c>
      <c r="G1449" s="4">
        <f ca="1"/>
        <v>-7.3105882519692994E-2</v>
      </c>
      <c r="H1449" s="4">
        <f ca="1"/>
        <v>-1.7683762777462001E-3</v>
      </c>
      <c r="I1449" s="4">
        <f ca="1"/>
        <v>4.7972369633844996E-3</v>
      </c>
      <c r="J1449" s="4">
        <f ca="1"/>
        <v>-0.24647393878074</v>
      </c>
      <c r="K1449" s="4">
        <f ca="1"/>
        <v>-5.6176814507713996E-3</v>
      </c>
      <c r="L1449" s="4">
        <f ca="1"/>
        <v>-5.0692097363099001E-3</v>
      </c>
      <c r="M1449" s="4">
        <f ca="1"/>
        <v>1.2784272603224001</v>
      </c>
      <c r="N1449" s="4">
        <f ca="1"/>
        <v>41.362772120660999</v>
      </c>
      <c r="O1449" s="4">
        <f ca="1"/>
        <v>-2.7426712610437001</v>
      </c>
      <c r="P1449" s="4">
        <f ca="1"/>
        <v>45.621024672487003</v>
      </c>
      <c r="Q1449" s="4">
        <f t="shared" ca="1" si="44"/>
        <v>-1.6941766083793549E-2</v>
      </c>
      <c r="R1449" s="4">
        <f t="shared" ca="1" si="45"/>
        <v>-1.4819218583466819E-2</v>
      </c>
      <c r="S1449" s="4">
        <f ca="1"/>
        <v>30.650888888889</v>
      </c>
      <c r="T1449" s="4">
        <f ca="1"/>
        <v>30.196666666666999</v>
      </c>
      <c r="U1449" s="4">
        <f ca="1"/>
        <v>30.496181427132999</v>
      </c>
      <c r="V1449" s="4">
        <f ca="1"/>
        <v>31.021744567100001</v>
      </c>
      <c r="W1449" s="4">
        <f ca="1"/>
        <v>2.6358273373414001</v>
      </c>
      <c r="X1449" s="4">
        <f ca="1"/>
        <v>11.176466737787001</v>
      </c>
      <c r="Y1449" s="4">
        <f ca="1"/>
        <v>20.164577183917999</v>
      </c>
      <c r="Z1449" s="4">
        <f ca="1"/>
        <v>-13.594192628586001</v>
      </c>
    </row>
    <row r="1450" spans="1:26" hidden="1" x14ac:dyDescent="0.25">
      <c r="A1450" s="3" t="s">
        <v>3932</v>
      </c>
      <c r="B1450" t="str">
        <v>北摩高科</v>
      </c>
      <c r="C1450" s="8" t="str">
        <f ca="1"/>
        <v>制造业</v>
      </c>
      <c r="D1450" s="4">
        <f ca="1"/>
        <v>-0.23048901913313</v>
      </c>
      <c r="E1450" s="4">
        <f ca="1"/>
        <v>-5.1697857949976004E-3</v>
      </c>
      <c r="F1450" s="4">
        <f ca="1"/>
        <v>-9.907066700790999E-4</v>
      </c>
      <c r="G1450" s="4">
        <f ca="1"/>
        <v>-0.39494326901582</v>
      </c>
      <c r="H1450" s="4">
        <f ca="1"/>
        <v>-6.7570301928748001E-3</v>
      </c>
      <c r="I1450" s="4">
        <f ca="1"/>
        <v>-3.4308378340960999E-3</v>
      </c>
      <c r="J1450" s="4">
        <f ca="1"/>
        <v>-0.18533620753405</v>
      </c>
      <c r="K1450" s="4">
        <f ca="1"/>
        <v>-3.8088110981766002E-3</v>
      </c>
      <c r="L1450" s="4">
        <f ca="1"/>
        <v>-1.1271483597485E-3</v>
      </c>
      <c r="M1450" s="4">
        <f ca="1"/>
        <v>0.70347550777153001</v>
      </c>
      <c r="N1450" s="4">
        <f ca="1"/>
        <v>31.754624422629</v>
      </c>
      <c r="O1450" s="4">
        <f ca="1"/>
        <v>-43.045768748016997</v>
      </c>
      <c r="P1450" s="4">
        <f ca="1"/>
        <v>51.725497770240999</v>
      </c>
      <c r="Q1450" s="4">
        <f t="shared" ca="1" si="44"/>
        <v>5.7473949815430442E-3</v>
      </c>
      <c r="R1450" s="4">
        <f t="shared" ca="1" si="45"/>
        <v>-3.2348865596031999E-2</v>
      </c>
      <c r="S1450" s="4">
        <f ca="1"/>
        <v>36.541111111111</v>
      </c>
      <c r="T1450" s="4">
        <f ca="1"/>
        <v>35.359047619047999</v>
      </c>
      <c r="U1450" s="4">
        <f ca="1"/>
        <v>80.447575743593006</v>
      </c>
      <c r="V1450" s="4">
        <f ca="1"/>
        <v>79.987853953197998</v>
      </c>
      <c r="W1450" s="4">
        <f ca="1"/>
        <v>23.130229318706</v>
      </c>
      <c r="X1450" s="4">
        <f ca="1"/>
        <v>34.100185149783997</v>
      </c>
      <c r="Y1450" s="4">
        <f ca="1"/>
        <v>47.031285064400997</v>
      </c>
      <c r="Z1450" s="4">
        <f ca="1"/>
        <v>0</v>
      </c>
    </row>
    <row r="1451" spans="1:26" hidden="1" x14ac:dyDescent="0.25">
      <c r="A1451" s="3" t="s">
        <v>3933</v>
      </c>
      <c r="B1451" t="str">
        <v>宇新股份</v>
      </c>
      <c r="C1451" s="8" t="str">
        <f ca="1"/>
        <v>制造业</v>
      </c>
      <c r="D1451" s="4">
        <f ca="1"/>
        <v>0.45462228010432998</v>
      </c>
      <c r="E1451" s="4">
        <f ca="1"/>
        <v>1.6103549425411999E-2</v>
      </c>
      <c r="F1451" s="4">
        <f ca="1"/>
        <v>1.7058968746159E-2</v>
      </c>
      <c r="G1451" s="4">
        <f ca="1"/>
        <v>-7.5523787799087E-2</v>
      </c>
      <c r="H1451" s="4">
        <f ca="1"/>
        <v>-2.7742480998386001E-3</v>
      </c>
      <c r="I1451" s="4">
        <f ca="1"/>
        <v>1.0786442365460999E-3</v>
      </c>
      <c r="J1451" s="4">
        <f ca="1"/>
        <v>-4.5717300701263001E-3</v>
      </c>
      <c r="K1451" s="4">
        <f ca="1"/>
        <v>-1.0648920530849999E-4</v>
      </c>
      <c r="L1451" s="4">
        <f ca="1"/>
        <v>4.4826940934085003E-3</v>
      </c>
      <c r="M1451" s="4">
        <f ca="1"/>
        <v>1.0073650062024</v>
      </c>
      <c r="N1451" s="4">
        <f ca="1"/>
        <v>33.454789562316002</v>
      </c>
      <c r="O1451" s="4">
        <f ca="1"/>
        <v>-0.12985181048319999</v>
      </c>
      <c r="P1451" s="4">
        <f ca="1"/>
        <v>49.297878187835003</v>
      </c>
      <c r="Q1451" s="4">
        <f t="shared" ca="1" si="44"/>
        <v>2.5675288727684299E-2</v>
      </c>
      <c r="R1451" s="4">
        <f t="shared" ca="1" si="45"/>
        <v>-1.2043486285545172E-2</v>
      </c>
      <c r="S1451" s="4">
        <f ca="1"/>
        <v>17.716222222222001</v>
      </c>
      <c r="T1451" s="4">
        <f ca="1"/>
        <v>17.502857142857</v>
      </c>
      <c r="U1451" s="4">
        <f ca="1"/>
        <v>51.413690438994998</v>
      </c>
      <c r="V1451" s="4">
        <f ca="1"/>
        <v>50.126673620821997</v>
      </c>
      <c r="W1451" s="4">
        <f ca="1"/>
        <v>21.098540622906999</v>
      </c>
      <c r="X1451" s="4">
        <f ca="1"/>
        <v>25.597496337006</v>
      </c>
      <c r="Y1451" s="4">
        <f ca="1"/>
        <v>44.251405405516998</v>
      </c>
      <c r="Z1451" s="4">
        <f ca="1"/>
        <v>29.849599936055998</v>
      </c>
    </row>
    <row r="1452" spans="1:26" hidden="1" x14ac:dyDescent="0.25">
      <c r="A1452" s="3" t="s">
        <v>3934</v>
      </c>
      <c r="B1452" t="str">
        <v>京北方</v>
      </c>
      <c r="C1452" s="8" t="str">
        <f ca="1"/>
        <v>信息传输、软件和信息技术服务业</v>
      </c>
      <c r="D1452" s="4">
        <f ca="1"/>
        <v>-7.6349946618692002E-2</v>
      </c>
      <c r="E1452" s="4">
        <f ca="1"/>
        <v>-1.9470210256903001E-3</v>
      </c>
      <c r="F1452" s="4">
        <f ca="1"/>
        <v>4.9099653030067001E-3</v>
      </c>
      <c r="G1452" s="4">
        <f ca="1"/>
        <v>-5.0412842596559001E-3</v>
      </c>
      <c r="H1452" s="4">
        <f ca="1"/>
        <v>-9.6540789975400003E-5</v>
      </c>
      <c r="I1452" s="4">
        <f ca="1"/>
        <v>7.4912012822053002E-3</v>
      </c>
      <c r="J1452" s="4">
        <f ca="1"/>
        <v>-0.11848460740970999</v>
      </c>
      <c r="K1452" s="4">
        <f ca="1"/>
        <v>-2.6103603480908E-3</v>
      </c>
      <c r="L1452" s="4">
        <f ca="1"/>
        <v>1.2807284821676999E-3</v>
      </c>
      <c r="M1452" s="4">
        <f ca="1"/>
        <v>1.311875963554</v>
      </c>
      <c r="N1452" s="4">
        <f ca="1"/>
        <v>50.666507030154001</v>
      </c>
      <c r="O1452" s="4">
        <f ca="1"/>
        <v>23.732087689130001</v>
      </c>
      <c r="P1452" s="4">
        <f ca="1"/>
        <v>54.408633804513997</v>
      </c>
      <c r="Q1452" s="4">
        <f t="shared" ca="1" si="44"/>
        <v>7.333214094069512E-3</v>
      </c>
      <c r="R1452" s="4">
        <f t="shared" ca="1" si="45"/>
        <v>-1.6662355071617632E-2</v>
      </c>
      <c r="S1452" s="4">
        <f ca="1"/>
        <v>18.898222222222</v>
      </c>
      <c r="T1452" s="4">
        <f ca="1"/>
        <v>18.583333333333002</v>
      </c>
      <c r="U1452" s="4">
        <f ca="1"/>
        <v>52.123510494481003</v>
      </c>
      <c r="V1452" s="4">
        <f ca="1"/>
        <v>51.744060222770997</v>
      </c>
      <c r="W1452" s="4">
        <f ca="1"/>
        <v>16.602506246629002</v>
      </c>
      <c r="X1452" s="4">
        <f ca="1"/>
        <v>29.613649733140001</v>
      </c>
      <c r="Y1452" s="4">
        <f ca="1"/>
        <v>44.772635536038003</v>
      </c>
      <c r="Z1452" s="4">
        <f ca="1"/>
        <v>-9.9060867749167993</v>
      </c>
    </row>
    <row r="1453" spans="1:26" hidden="1" x14ac:dyDescent="0.25">
      <c r="A1453" s="3" t="s">
        <v>3935</v>
      </c>
      <c r="B1453" t="str">
        <v>豪美新材</v>
      </c>
      <c r="C1453" s="8" t="str">
        <f ca="1"/>
        <v>制造业</v>
      </c>
      <c r="D1453" s="4">
        <f ca="1"/>
        <v>0.63330594455325995</v>
      </c>
      <c r="E1453" s="4">
        <f ca="1"/>
        <v>3.6083827887257003E-2</v>
      </c>
      <c r="F1453" s="4">
        <f ca="1"/>
        <v>0.14173457740275999</v>
      </c>
      <c r="G1453" s="4">
        <f ca="1"/>
        <v>0.48151449646281003</v>
      </c>
      <c r="H1453" s="4">
        <f ca="1"/>
        <v>2.2726852479471999E-2</v>
      </c>
      <c r="I1453" s="4">
        <f ca="1"/>
        <v>8.8114320101717006E-2</v>
      </c>
      <c r="J1453" s="4">
        <f ca="1"/>
        <v>0.36935269667294002</v>
      </c>
      <c r="K1453" s="4">
        <f ca="1"/>
        <v>1.9657382928651001E-2</v>
      </c>
      <c r="L1453" s="4">
        <f ca="1"/>
        <v>5.5298182845443002E-2</v>
      </c>
      <c r="M1453" s="4">
        <f ca="1"/>
        <v>1.8475166936742999</v>
      </c>
      <c r="N1453" s="4">
        <f ca="1"/>
        <v>61.044009506228001</v>
      </c>
      <c r="O1453" s="4">
        <f ca="1"/>
        <v>39.425945433528</v>
      </c>
      <c r="P1453" s="4">
        <f ca="1"/>
        <v>97.237566157673001</v>
      </c>
      <c r="Q1453" s="4">
        <f t="shared" ca="1" si="44"/>
        <v>0.20788654444828777</v>
      </c>
      <c r="R1453" s="4">
        <f t="shared" ca="1" si="45"/>
        <v>0.11983631666778694</v>
      </c>
      <c r="S1453" s="4">
        <f ca="1"/>
        <v>20.83</v>
      </c>
      <c r="T1453" s="4">
        <f ca="1"/>
        <v>23.32619047619</v>
      </c>
      <c r="U1453" s="4">
        <f ca="1"/>
        <v>29.937265199999999</v>
      </c>
      <c r="V1453" s="4">
        <f ca="1"/>
        <v>24.784832099999999</v>
      </c>
      <c r="W1453" s="4">
        <f ca="1"/>
        <v>0</v>
      </c>
      <c r="X1453" s="4">
        <f ca="1"/>
        <v>22.177807015643001</v>
      </c>
      <c r="Y1453" s="4">
        <f ca="1"/>
        <v>21.677519901568001</v>
      </c>
      <c r="Z1453" s="4">
        <f ca="1"/>
        <v>0</v>
      </c>
    </row>
    <row r="1454" spans="1:26" hidden="1" x14ac:dyDescent="0.25">
      <c r="A1454" s="3" t="s">
        <v>3936</v>
      </c>
      <c r="B1454" t="str">
        <v>中天精装</v>
      </c>
      <c r="C1454" s="8" t="str">
        <f ca="1"/>
        <v>建筑业</v>
      </c>
      <c r="D1454" s="4">
        <f ca="1"/>
        <v>0.60903884661591001</v>
      </c>
      <c r="E1454" s="4">
        <f ca="1"/>
        <v>1.5239459306154E-2</v>
      </c>
      <c r="F1454" s="4">
        <f ca="1"/>
        <v>1.5471969829474E-2</v>
      </c>
      <c r="G1454" s="4">
        <f ca="1"/>
        <v>-3.5038511532610998E-2</v>
      </c>
      <c r="H1454" s="4">
        <f ca="1"/>
        <v>-1.1091508956654001E-3</v>
      </c>
      <c r="I1454" s="4">
        <f ca="1"/>
        <v>2.411162990553E-3</v>
      </c>
      <c r="J1454" s="4">
        <f ca="1"/>
        <v>-6.6183679238709006E-2</v>
      </c>
      <c r="K1454" s="4">
        <f ca="1"/>
        <v>-1.5099798044537001E-3</v>
      </c>
      <c r="L1454" s="4">
        <f ca="1"/>
        <v>1.9397567011969999E-3</v>
      </c>
      <c r="M1454" s="4">
        <f ca="1"/>
        <v>1.1176584327524</v>
      </c>
      <c r="N1454" s="4">
        <f ca="1"/>
        <v>48.489713894834999</v>
      </c>
      <c r="O1454" s="4">
        <f ca="1"/>
        <v>-0.53745195837342996</v>
      </c>
      <c r="P1454" s="4">
        <f ca="1"/>
        <v>66.360373925611</v>
      </c>
      <c r="Q1454" s="4">
        <f t="shared" ca="1" si="44"/>
        <v>2.8277634961447338E-2</v>
      </c>
      <c r="R1454" s="4">
        <f t="shared" ca="1" si="45"/>
        <v>-6.142797332010042E-3</v>
      </c>
      <c r="S1454" s="4">
        <f ca="1"/>
        <v>14.330888888889</v>
      </c>
      <c r="T1454" s="4">
        <f ca="1"/>
        <v>14.242857142857</v>
      </c>
      <c r="U1454" s="4">
        <f ca="1"/>
        <v>19.290503782504</v>
      </c>
      <c r="V1454" s="4">
        <f ca="1"/>
        <v>18.760014928484999</v>
      </c>
      <c r="W1454" s="4">
        <f ca="1"/>
        <v>-28.367544448596998</v>
      </c>
      <c r="X1454" s="4">
        <f ca="1"/>
        <v>-5.2086229582063996</v>
      </c>
      <c r="Y1454" s="4">
        <f ca="1"/>
        <v>21.958891804884001</v>
      </c>
      <c r="Z1454" s="4">
        <f ca="1"/>
        <v>16.535738009766</v>
      </c>
    </row>
    <row r="1455" spans="1:26" hidden="1" x14ac:dyDescent="0.25">
      <c r="A1455" s="3" t="s">
        <v>3937</v>
      </c>
      <c r="B1455" t="str">
        <v>盛视科技</v>
      </c>
      <c r="C1455" s="8" t="str">
        <f ca="1"/>
        <v>信息传输、软件和信息技术服务业</v>
      </c>
      <c r="D1455" s="4">
        <f ca="1"/>
        <v>3.0910758187793999E-2</v>
      </c>
      <c r="E1455" s="4">
        <f ca="1"/>
        <v>8.449352072077E-4</v>
      </c>
      <c r="F1455" s="4">
        <f ca="1"/>
        <v>9.0836743077403002E-3</v>
      </c>
      <c r="G1455" s="4">
        <f ca="1"/>
        <v>0.18048377709860999</v>
      </c>
      <c r="H1455" s="4">
        <f ca="1"/>
        <v>3.6081963080452002E-3</v>
      </c>
      <c r="I1455" s="4">
        <f ca="1"/>
        <v>1.3842056041486001E-2</v>
      </c>
      <c r="J1455" s="4">
        <f ca="1"/>
        <v>1.9986039376753001E-2</v>
      </c>
      <c r="K1455" s="4">
        <f ca="1"/>
        <v>7.4042214499810003E-4</v>
      </c>
      <c r="L1455" s="4">
        <f ca="1"/>
        <v>5.9524067349683999E-3</v>
      </c>
      <c r="M1455" s="4">
        <f ca="1"/>
        <v>1.6143245985814001</v>
      </c>
      <c r="N1455" s="4">
        <f ca="1"/>
        <v>46.859773994679003</v>
      </c>
      <c r="O1455" s="4">
        <f ca="1"/>
        <v>16.730800360972001</v>
      </c>
      <c r="P1455" s="4">
        <f ca="1"/>
        <v>57.691468583822001</v>
      </c>
      <c r="Q1455" s="4">
        <f t="shared" ca="1" si="44"/>
        <v>1.2183182856520652E-2</v>
      </c>
      <c r="R1455" s="4">
        <f t="shared" ca="1" si="45"/>
        <v>-4.1942043721356487E-3</v>
      </c>
      <c r="S1455" s="4">
        <f ca="1"/>
        <v>30.722666666666999</v>
      </c>
      <c r="T1455" s="4">
        <f ca="1"/>
        <v>30.593809523809998</v>
      </c>
      <c r="U1455" s="4">
        <f ca="1"/>
        <v>63.178116447633997</v>
      </c>
      <c r="V1455" s="4">
        <f ca="1"/>
        <v>62.417670553798999</v>
      </c>
      <c r="W1455" s="4">
        <f ca="1"/>
        <v>-23.222422064505999</v>
      </c>
      <c r="X1455" s="4">
        <f ca="1"/>
        <v>7.0028619002742003</v>
      </c>
      <c r="Y1455" s="4">
        <f ca="1"/>
        <v>34.185189544442999</v>
      </c>
      <c r="Z1455" s="4">
        <f ca="1"/>
        <v>0</v>
      </c>
    </row>
    <row r="1456" spans="1:26" hidden="1" x14ac:dyDescent="0.25">
      <c r="A1456" s="3" t="s">
        <v>3938</v>
      </c>
      <c r="B1456" t="str">
        <v>甘源食品</v>
      </c>
      <c r="C1456" s="8" t="str">
        <f ca="1"/>
        <v>制造业</v>
      </c>
      <c r="D1456" s="4">
        <f ca="1"/>
        <v>0.40466245298594999</v>
      </c>
      <c r="E1456" s="4">
        <f ca="1"/>
        <v>1.7818984469379E-2</v>
      </c>
      <c r="F1456" s="4">
        <f ca="1"/>
        <v>5.2507600962405997E-2</v>
      </c>
      <c r="G1456" s="4">
        <f ca="1"/>
        <v>0.17037007699456999</v>
      </c>
      <c r="H1456" s="4">
        <f ca="1"/>
        <v>6.0081431062153001E-3</v>
      </c>
      <c r="I1456" s="4">
        <f ca="1"/>
        <v>2.5074574092026999E-2</v>
      </c>
      <c r="J1456" s="4">
        <f ca="1"/>
        <v>6.0275095291509997E-2</v>
      </c>
      <c r="K1456" s="4">
        <f ca="1"/>
        <v>1.7912702669532E-3</v>
      </c>
      <c r="L1456" s="4">
        <f ca="1"/>
        <v>1.3159252424449E-2</v>
      </c>
      <c r="M1456" s="4">
        <f ca="1"/>
        <v>1.4097739496518999</v>
      </c>
      <c r="N1456" s="4">
        <f ca="1"/>
        <v>52.238796397988999</v>
      </c>
      <c r="O1456" s="4">
        <f ca="1"/>
        <v>28.049167115058001</v>
      </c>
      <c r="P1456" s="4">
        <f ca="1"/>
        <v>54.229308308307999</v>
      </c>
      <c r="Q1456" s="4">
        <f t="shared" ca="1" si="44"/>
        <v>4.9621220843221098E-2</v>
      </c>
      <c r="R1456" s="4">
        <f t="shared" ca="1" si="45"/>
        <v>2.8241376279684399E-2</v>
      </c>
      <c r="S1456" s="4">
        <f ca="1"/>
        <v>71.157555555556002</v>
      </c>
      <c r="T1456" s="4">
        <f ca="1"/>
        <v>73.167142857143006</v>
      </c>
      <c r="U1456" s="4">
        <f ca="1"/>
        <v>80.022593422808001</v>
      </c>
      <c r="V1456" s="4">
        <f ca="1"/>
        <v>76.239496528586997</v>
      </c>
      <c r="W1456" s="4">
        <f ca="1"/>
        <v>-1.9615072984874</v>
      </c>
      <c r="X1456" s="4">
        <f ca="1"/>
        <v>9.3608954218706995</v>
      </c>
      <c r="Y1456" s="4">
        <f ca="1"/>
        <v>32.463844567991998</v>
      </c>
      <c r="Z1456" s="4">
        <f ca="1"/>
        <v>9.6661807738127994</v>
      </c>
    </row>
    <row r="1457" spans="1:26" hidden="1" x14ac:dyDescent="0.25">
      <c r="A1457" s="3" t="s">
        <v>3939</v>
      </c>
      <c r="B1457" t="str">
        <v>宝明科技</v>
      </c>
      <c r="C1457" s="8" t="str">
        <f ca="1"/>
        <v>制造业</v>
      </c>
      <c r="D1457" s="4">
        <f ca="1"/>
        <v>-0.62500030454626998</v>
      </c>
      <c r="E1457" s="4">
        <f ca="1"/>
        <v>-2.4650402773342E-2</v>
      </c>
      <c r="F1457" s="4">
        <f ca="1"/>
        <v>-1.1217447955416E-2</v>
      </c>
      <c r="G1457" s="4">
        <f ca="1"/>
        <v>-0.23903082694901001</v>
      </c>
      <c r="H1457" s="4">
        <f ca="1"/>
        <v>-0.73273685155268997</v>
      </c>
      <c r="I1457" s="4">
        <f ca="1"/>
        <v>-1.034917397504E-2</v>
      </c>
      <c r="J1457" s="4">
        <f ca="1"/>
        <v>0.16517875708234001</v>
      </c>
      <c r="K1457" s="4">
        <f ca="1"/>
        <v>5.9950054922130999E-2</v>
      </c>
      <c r="L1457" s="4">
        <f ca="1"/>
        <v>7.4781688490074003E-3</v>
      </c>
      <c r="M1457" s="4">
        <f ca="1"/>
        <v>0.70013389388033997</v>
      </c>
      <c r="N1457" s="4">
        <f ca="1"/>
        <v>72.378007785834996</v>
      </c>
      <c r="O1457" s="4">
        <f ca="1"/>
        <v>105.76105511381</v>
      </c>
      <c r="P1457" s="4">
        <f ca="1"/>
        <v>66.079416019191996</v>
      </c>
      <c r="Q1457" s="4">
        <f t="shared" ca="1" si="44"/>
        <v>6.1741098991571167E-4</v>
      </c>
      <c r="R1457" s="4">
        <f t="shared" ca="1" si="45"/>
        <v>-7.2606970348323792E-3</v>
      </c>
      <c r="S1457" s="4">
        <f ca="1"/>
        <v>64.224888888888998</v>
      </c>
      <c r="T1457" s="4">
        <f ca="1"/>
        <v>63.758571428571003</v>
      </c>
      <c r="U1457" s="4">
        <f ca="1"/>
        <v>85.687888000000001</v>
      </c>
      <c r="V1457" s="4">
        <f ca="1"/>
        <v>85.635015999999993</v>
      </c>
      <c r="W1457" s="4">
        <f ca="1"/>
        <v>0</v>
      </c>
      <c r="X1457" s="4">
        <f ca="1"/>
        <v>-20.025860118118</v>
      </c>
      <c r="Y1457" s="4">
        <f ca="1"/>
        <v>3.2050933369257</v>
      </c>
      <c r="Z1457" s="4">
        <f ca="1"/>
        <v>-29.509252564766001</v>
      </c>
    </row>
    <row r="1458" spans="1:26" hidden="1" x14ac:dyDescent="0.25">
      <c r="A1458" s="3" t="s">
        <v>3940</v>
      </c>
      <c r="B1458" t="str">
        <v>奥海科技</v>
      </c>
      <c r="C1458" s="8" t="str">
        <f ca="1"/>
        <v>制造业</v>
      </c>
      <c r="D1458" s="4">
        <f ca="1"/>
        <v>-0.18155471426455</v>
      </c>
      <c r="E1458" s="4">
        <f ca="1"/>
        <v>-4.0760936035477997E-3</v>
      </c>
      <c r="F1458" s="4">
        <f ca="1"/>
        <v>9.71115738764E-4</v>
      </c>
      <c r="G1458" s="4">
        <f ca="1"/>
        <v>0.15192604936597001</v>
      </c>
      <c r="H1458" s="4">
        <f ca="1"/>
        <v>3.8789219213097E-3</v>
      </c>
      <c r="I1458" s="4">
        <f ca="1"/>
        <v>1.9622770008601E-2</v>
      </c>
      <c r="J1458" s="4">
        <f ca="1"/>
        <v>0.13688977803412</v>
      </c>
      <c r="K1458" s="4">
        <f ca="1"/>
        <v>2.8801577301263001E-3</v>
      </c>
      <c r="L1458" s="4">
        <f ca="1"/>
        <v>2.2965302114053E-2</v>
      </c>
      <c r="M1458" s="4">
        <f ca="1"/>
        <v>0.99678311043350998</v>
      </c>
      <c r="N1458" s="4">
        <f ca="1"/>
        <v>50.676190835054001</v>
      </c>
      <c r="O1458" s="4">
        <f ca="1"/>
        <v>14.503562845564</v>
      </c>
      <c r="P1458" s="4">
        <f ca="1"/>
        <v>68.473105875057996</v>
      </c>
      <c r="Q1458" s="4">
        <f t="shared" ca="1" si="44"/>
        <v>1.649511176191909E-2</v>
      </c>
      <c r="R1458" s="4">
        <f t="shared" ca="1" si="45"/>
        <v>1.2056150972723688E-2</v>
      </c>
      <c r="S1458" s="4">
        <f ca="1"/>
        <v>37.920444444444001</v>
      </c>
      <c r="T1458" s="4">
        <f ca="1"/>
        <v>38.377619047619</v>
      </c>
      <c r="U1458" s="4">
        <f ca="1"/>
        <v>52.265376890298</v>
      </c>
      <c r="V1458" s="4">
        <f ca="1"/>
        <v>51.417243708831002</v>
      </c>
      <c r="W1458" s="4">
        <f ca="1"/>
        <v>25.957587853463</v>
      </c>
      <c r="X1458" s="4">
        <f ca="1"/>
        <v>24.476263549317</v>
      </c>
      <c r="Y1458" s="4">
        <f ca="1"/>
        <v>47.064501903447997</v>
      </c>
      <c r="Z1458" s="4">
        <f ca="1"/>
        <v>27.495420707491</v>
      </c>
    </row>
    <row r="1459" spans="1:26" hidden="1" x14ac:dyDescent="0.25">
      <c r="A1459" s="3" t="s">
        <v>3941</v>
      </c>
      <c r="B1459" t="str">
        <v>天地在线</v>
      </c>
      <c r="C1459" s="8" t="str">
        <f ca="1"/>
        <v>信息传输、软件和信息技术服务业</v>
      </c>
      <c r="D1459" s="4">
        <f ca="1"/>
        <v>8.7521854546843997E-2</v>
      </c>
      <c r="E1459" s="4">
        <f ca="1"/>
        <v>2.6660998348916999E-3</v>
      </c>
      <c r="F1459" s="4">
        <f ca="1"/>
        <v>3.1879934171507002E-2</v>
      </c>
      <c r="G1459" s="4">
        <f ca="1"/>
        <v>2.6374100334754999E-2</v>
      </c>
      <c r="H1459" s="4">
        <f ca="1"/>
        <v>5.8239562221599995E-4</v>
      </c>
      <c r="I1459" s="4">
        <f ca="1"/>
        <v>2.2256087032661999E-2</v>
      </c>
      <c r="J1459" s="4">
        <f ca="1"/>
        <v>4.9889942443268998E-2</v>
      </c>
      <c r="K1459" s="4">
        <f ca="1"/>
        <v>1.1203907915180999E-3</v>
      </c>
      <c r="L1459" s="4">
        <f ca="1"/>
        <v>1.9622146108926E-2</v>
      </c>
      <c r="M1459" s="4">
        <f ca="1"/>
        <v>1.5541112847587</v>
      </c>
      <c r="N1459" s="4">
        <f ca="1"/>
        <v>89.408731175040003</v>
      </c>
      <c r="O1459" s="4">
        <f ca="1"/>
        <v>69.927837790048997</v>
      </c>
      <c r="P1459" s="4">
        <f ca="1"/>
        <v>54.645545998747998</v>
      </c>
      <c r="Q1459" s="4">
        <f t="shared" ca="1" si="44"/>
        <v>4.5109112459037606E-2</v>
      </c>
      <c r="R1459" s="4">
        <f t="shared" ca="1" si="45"/>
        <v>-4.1753847704697353E-2</v>
      </c>
      <c r="S1459" s="4">
        <f ca="1"/>
        <v>24.564222222222</v>
      </c>
      <c r="T1459" s="4">
        <f ca="1"/>
        <v>23.538571428571</v>
      </c>
      <c r="U1459" s="4">
        <f ca="1"/>
        <v>70.131742827973994</v>
      </c>
      <c r="V1459" s="4">
        <f ca="1"/>
        <v>67.104708964752007</v>
      </c>
      <c r="W1459" s="4">
        <f ca="1"/>
        <v>-62.901932187668002</v>
      </c>
      <c r="X1459" s="4">
        <f ca="1"/>
        <v>8.3607713733983005</v>
      </c>
      <c r="Y1459" s="4">
        <f ca="1"/>
        <v>21.018808856210999</v>
      </c>
      <c r="Z1459" s="4">
        <f ca="1"/>
        <v>-13.779624237784001</v>
      </c>
    </row>
    <row r="1460" spans="1:26" hidden="1" x14ac:dyDescent="0.25">
      <c r="A1460" s="3" t="s">
        <v>3942</v>
      </c>
      <c r="B1460" t="str">
        <v>顺博合金</v>
      </c>
      <c r="C1460" s="8" t="str">
        <f ca="1"/>
        <v>制造业</v>
      </c>
      <c r="D1460" s="4">
        <f ca="1"/>
        <v>-0.12830817638084999</v>
      </c>
      <c r="E1460" s="4">
        <f ca="1"/>
        <v>-3.3193563329915999E-3</v>
      </c>
      <c r="F1460" s="4">
        <f ca="1"/>
        <v>1.8588118023464E-3</v>
      </c>
      <c r="G1460" s="4">
        <f ca="1"/>
        <v>-0.37118331834495999</v>
      </c>
      <c r="H1460" s="4">
        <f ca="1"/>
        <v>-7.3890120553678001E-3</v>
      </c>
      <c r="I1460" s="4">
        <f ca="1"/>
        <v>-5.4038108100679999E-3</v>
      </c>
      <c r="J1460" s="4">
        <f ca="1"/>
        <v>-9.1367642942261004E-2</v>
      </c>
      <c r="K1460" s="4">
        <f ca="1"/>
        <v>-1.6705238635877999E-3</v>
      </c>
      <c r="L1460" s="4">
        <f ca="1"/>
        <v>3.3946930597669998E-3</v>
      </c>
      <c r="M1460" s="4">
        <f ca="1"/>
        <v>1.6504978798590999</v>
      </c>
      <c r="N1460" s="4">
        <f ca="1"/>
        <v>43.711704279895997</v>
      </c>
      <c r="O1460" s="4">
        <f ca="1"/>
        <v>-8.1767182623297998</v>
      </c>
      <c r="P1460" s="4">
        <f ca="1"/>
        <v>49.144206606925998</v>
      </c>
      <c r="Q1460" s="4">
        <f t="shared" ca="1" si="44"/>
        <v>8.4008400840083399E-3</v>
      </c>
      <c r="R1460" s="4">
        <f t="shared" ca="1" si="45"/>
        <v>-2.7041075830185921E-2</v>
      </c>
      <c r="S1460" s="4">
        <f ca="1"/>
        <v>11.359555555556</v>
      </c>
      <c r="T1460" s="4">
        <f ca="1"/>
        <v>11.052380952381</v>
      </c>
      <c r="U1460" s="4">
        <f ca="1"/>
        <v>11.399353712013999</v>
      </c>
      <c r="V1460" s="4">
        <f ca="1"/>
        <v>11.304387361542</v>
      </c>
      <c r="W1460" s="4">
        <f ca="1"/>
        <v>5.5743407114524999</v>
      </c>
      <c r="X1460" s="4">
        <f ca="1"/>
        <v>36.477262273797002</v>
      </c>
      <c r="Y1460" s="4">
        <f ca="1"/>
        <v>38.809523088778</v>
      </c>
      <c r="Z1460" s="4">
        <f ca="1"/>
        <v>28.342414286227001</v>
      </c>
    </row>
    <row r="1461" spans="1:26" hidden="1" x14ac:dyDescent="0.25">
      <c r="A1461" s="3" t="s">
        <v>3943</v>
      </c>
      <c r="B1461" t="str">
        <v>瑞鹄模具</v>
      </c>
      <c r="C1461" s="8" t="str">
        <f ca="1"/>
        <v>制造业</v>
      </c>
      <c r="D1461" s="4">
        <f ca="1"/>
        <v>-0.30088496432592998</v>
      </c>
      <c r="E1461" s="4">
        <f ca="1"/>
        <v>-7.6758071555357004E-3</v>
      </c>
      <c r="F1461" s="4">
        <f ca="1"/>
        <v>-6.3226761363613E-3</v>
      </c>
      <c r="G1461" s="4">
        <f ca="1"/>
        <v>0.32797057870697999</v>
      </c>
      <c r="H1461" s="4">
        <f ca="1"/>
        <v>1.6057050744008001E-2</v>
      </c>
      <c r="I1461" s="4">
        <f ca="1"/>
        <v>2.9847210371899999E-2</v>
      </c>
      <c r="J1461" s="4">
        <f ca="1"/>
        <v>0.15723020717975</v>
      </c>
      <c r="K1461" s="4">
        <f ca="1"/>
        <v>6.6256295134942004E-3</v>
      </c>
      <c r="L1461" s="4">
        <f ca="1"/>
        <v>1.6056778211741E-2</v>
      </c>
      <c r="M1461" s="4">
        <f ca="1"/>
        <v>1.3752165775727001</v>
      </c>
      <c r="N1461" s="4">
        <f ca="1"/>
        <v>59.842868719866999</v>
      </c>
      <c r="O1461" s="4">
        <f ca="1"/>
        <v>62.791950432911001</v>
      </c>
      <c r="P1461" s="4">
        <f ca="1"/>
        <v>57.220936033473002</v>
      </c>
      <c r="Q1461" s="4">
        <f t="shared" ca="1" si="44"/>
        <v>-5.6706213553019873E-3</v>
      </c>
      <c r="R1461" s="4">
        <f t="shared" ca="1" si="45"/>
        <v>7.0394841148144427E-2</v>
      </c>
      <c r="S1461" s="4">
        <f ca="1"/>
        <v>39.846444444444003</v>
      </c>
      <c r="T1461" s="4">
        <f ca="1"/>
        <v>42.651428571429001</v>
      </c>
      <c r="U1461" s="4">
        <f ca="1"/>
        <v>42.703505688145</v>
      </c>
      <c r="V1461" s="4">
        <f ca="1"/>
        <v>42.947042102236999</v>
      </c>
      <c r="W1461" s="4">
        <f ca="1"/>
        <v>0.42535441373399002</v>
      </c>
      <c r="X1461" s="4">
        <f ca="1"/>
        <v>3.5061851005915998</v>
      </c>
      <c r="Y1461" s="4">
        <f ca="1"/>
        <v>28.892299972589999</v>
      </c>
      <c r="Z1461" s="4">
        <f ca="1"/>
        <v>2.6607849521951001</v>
      </c>
    </row>
    <row r="1462" spans="1:26" hidden="1" x14ac:dyDescent="0.25">
      <c r="A1462" s="3" t="s">
        <v>3944</v>
      </c>
      <c r="B1462" t="str">
        <v>优彩资源</v>
      </c>
      <c r="C1462" s="8" t="str">
        <f ca="1"/>
        <v>制造业</v>
      </c>
      <c r="D1462" s="4">
        <f ca="1"/>
        <v>0.77463757793471</v>
      </c>
      <c r="E1462" s="4">
        <f ca="1"/>
        <v>-0.28488228741116001</v>
      </c>
      <c r="F1462" s="4">
        <f ca="1"/>
        <v>3.0489509203976001E-2</v>
      </c>
      <c r="G1462" s="4">
        <f ca="1"/>
        <v>0.82373871590073</v>
      </c>
      <c r="H1462" s="4">
        <f ca="1"/>
        <v>-0.39141817662313</v>
      </c>
      <c r="I1462" s="4">
        <f ca="1"/>
        <v>2.4187377608587E-2</v>
      </c>
      <c r="J1462" s="4">
        <f ca="1"/>
        <v>0.42735352047834002</v>
      </c>
      <c r="K1462" s="4">
        <f ca="1"/>
        <v>0.10085669996495</v>
      </c>
      <c r="L1462" s="4">
        <f ca="1"/>
        <v>1.3045320749126E-2</v>
      </c>
      <c r="M1462" s="4">
        <f ca="1"/>
        <v>0.81255894704167997</v>
      </c>
      <c r="N1462" s="4">
        <f ca="1"/>
        <v>25.795563208971998</v>
      </c>
      <c r="O1462" s="4">
        <f ca="1"/>
        <v>3.2549012968958002</v>
      </c>
      <c r="P1462" s="4">
        <f ca="1"/>
        <v>74.666643415901007</v>
      </c>
      <c r="Q1462" s="4">
        <f t="shared" ca="1" si="44"/>
        <v>2.9775167105529507E-2</v>
      </c>
      <c r="R1462" s="4">
        <f t="shared" ca="1" si="45"/>
        <v>3.9929188828465398E-2</v>
      </c>
      <c r="S1462" s="4">
        <f ca="1"/>
        <v>7.9442222222221996</v>
      </c>
      <c r="T1462" s="4">
        <f ca="1"/>
        <v>8.2614285714286009</v>
      </c>
      <c r="U1462" s="4">
        <f ca="1"/>
        <v>8.7413490185999994</v>
      </c>
      <c r="V1462" s="4">
        <f ca="1"/>
        <v>8.4885995485500008</v>
      </c>
      <c r="W1462" s="4">
        <f ca="1"/>
        <v>-3.9038330038003002</v>
      </c>
      <c r="X1462" s="4">
        <f ca="1"/>
        <v>9.0516724047284995</v>
      </c>
      <c r="Y1462" s="4">
        <f ca="1"/>
        <v>22.789646025953001</v>
      </c>
      <c r="Z1462" s="4">
        <f ca="1"/>
        <v>-60.462936523738001</v>
      </c>
    </row>
    <row r="1463" spans="1:26" hidden="1" x14ac:dyDescent="0.25">
      <c r="A1463" s="3" t="s">
        <v>3945</v>
      </c>
      <c r="B1463" t="str">
        <v>天禾股份</v>
      </c>
      <c r="C1463" s="8" t="str">
        <f ca="1"/>
        <v>批发和零售业</v>
      </c>
      <c r="D1463" s="4">
        <f ca="1"/>
        <v>0.26570381822984002</v>
      </c>
      <c r="E1463" s="4">
        <f ca="1"/>
        <v>5.6572977721762001E-3</v>
      </c>
      <c r="F1463" s="4">
        <f ca="1"/>
        <v>1.1370481404329001E-2</v>
      </c>
      <c r="G1463" s="4">
        <f ca="1"/>
        <v>-0.16275113944847999</v>
      </c>
      <c r="H1463" s="4">
        <f ca="1"/>
        <v>-3.4518104131653999E-3</v>
      </c>
      <c r="I1463" s="4">
        <f ca="1"/>
        <v>7.4798030186550002E-4</v>
      </c>
      <c r="J1463" s="4">
        <f ca="1"/>
        <v>-0.15733970637395001</v>
      </c>
      <c r="K1463" s="4">
        <f ca="1"/>
        <v>-3.0502269010367999E-3</v>
      </c>
      <c r="L1463" s="4">
        <f ca="1"/>
        <v>2.054387621138E-4</v>
      </c>
      <c r="M1463" s="4">
        <f ca="1"/>
        <v>1.1833461721842999</v>
      </c>
      <c r="N1463" s="4">
        <f ca="1"/>
        <v>52.570174987567</v>
      </c>
      <c r="O1463" s="4">
        <f ca="1"/>
        <v>20.270182422769999</v>
      </c>
      <c r="P1463" s="4">
        <f ca="1"/>
        <v>53.782549093067999</v>
      </c>
      <c r="Q1463" s="4">
        <f t="shared" ca="1" si="44"/>
        <v>1.61547212741752E-2</v>
      </c>
      <c r="R1463" s="4">
        <f t="shared" ca="1" si="45"/>
        <v>-1.8403078116143796E-2</v>
      </c>
      <c r="S1463" s="4">
        <f ca="1"/>
        <v>7.4504444444443996</v>
      </c>
      <c r="T1463" s="4">
        <f ca="1"/>
        <v>7.3133333333332997</v>
      </c>
      <c r="U1463" s="4">
        <f ca="1"/>
        <v>10.841998010382</v>
      </c>
      <c r="V1463" s="4">
        <f ca="1"/>
        <v>10.669633062165</v>
      </c>
      <c r="W1463" s="4">
        <f ca="1"/>
        <v>9.6806097655182999</v>
      </c>
      <c r="X1463" s="4">
        <f ca="1"/>
        <v>17.187648619914</v>
      </c>
      <c r="Y1463" s="4">
        <f ca="1"/>
        <v>26.081796836332</v>
      </c>
      <c r="Z1463" s="4">
        <f ca="1"/>
        <v>-19.713107235736999</v>
      </c>
    </row>
    <row r="1464" spans="1:26" hidden="1" x14ac:dyDescent="0.25">
      <c r="A1464" s="3" t="s">
        <v>3946</v>
      </c>
      <c r="B1464" t="str">
        <v>劲仔食品</v>
      </c>
      <c r="C1464" s="8" t="str">
        <f ca="1"/>
        <v>制造业</v>
      </c>
      <c r="D1464" s="4">
        <f ca="1"/>
        <v>0.33760525949256998</v>
      </c>
      <c r="E1464" s="4">
        <f ca="1"/>
        <v>1.0704511200982E-2</v>
      </c>
      <c r="F1464" s="4">
        <f ca="1"/>
        <v>5.3440528810278998E-2</v>
      </c>
      <c r="G1464" s="4">
        <f ca="1"/>
        <v>0.17796104448257</v>
      </c>
      <c r="H1464" s="4">
        <f ca="1"/>
        <v>4.6698639902615999E-3</v>
      </c>
      <c r="I1464" s="4">
        <f ca="1"/>
        <v>2.8169403359874001E-2</v>
      </c>
      <c r="J1464" s="4">
        <f ca="1"/>
        <v>3.3500502915678999E-2</v>
      </c>
      <c r="K1464" s="4">
        <f ca="1"/>
        <v>8.5870819495360005E-4</v>
      </c>
      <c r="L1464" s="4">
        <f ca="1"/>
        <v>1.1759658101045E-2</v>
      </c>
      <c r="M1464" s="4">
        <f ca="1"/>
        <v>1.2394605668167</v>
      </c>
      <c r="N1464" s="4">
        <f ca="1"/>
        <v>44.707571388472999</v>
      </c>
      <c r="O1464" s="4">
        <f ca="1"/>
        <v>19.639816523939</v>
      </c>
      <c r="P1464" s="4">
        <f ca="1"/>
        <v>63.686204281758002</v>
      </c>
      <c r="Q1464" s="4">
        <f t="shared" ca="1" si="44"/>
        <v>5.3516143299411574E-2</v>
      </c>
      <c r="R1464" s="4">
        <f t="shared" ca="1" si="45"/>
        <v>4.295278671427407E-2</v>
      </c>
      <c r="S1464" s="4">
        <f ca="1"/>
        <v>10.953333333332999</v>
      </c>
      <c r="T1464" s="4">
        <f ca="1"/>
        <v>11.42380952381</v>
      </c>
      <c r="U1464" s="4">
        <f ca="1"/>
        <v>12.559673635816999</v>
      </c>
      <c r="V1464" s="4">
        <f ca="1"/>
        <v>11.921671742478001</v>
      </c>
      <c r="W1464" s="4">
        <f ca="1"/>
        <v>1.0093648920456999</v>
      </c>
      <c r="X1464" s="4">
        <f ca="1"/>
        <v>17.780183522205</v>
      </c>
      <c r="Y1464" s="4">
        <f ca="1"/>
        <v>18.007609246790999</v>
      </c>
      <c r="Z1464" s="4">
        <f ca="1"/>
        <v>-20.948607509952001</v>
      </c>
    </row>
    <row r="1465" spans="1:26" hidden="1" x14ac:dyDescent="0.25">
      <c r="A1465" s="3" t="s">
        <v>3947</v>
      </c>
      <c r="B1465" t="str">
        <v>中岩大地</v>
      </c>
      <c r="C1465" s="8" t="str">
        <f ca="1"/>
        <v>建筑业</v>
      </c>
      <c r="D1465" s="4">
        <f ca="1"/>
        <v>0.45982189013037</v>
      </c>
      <c r="E1465" s="4">
        <f ca="1"/>
        <v>1.1921105935305E-2</v>
      </c>
      <c r="F1465" s="4">
        <f ca="1"/>
        <v>1.8876369625473999E-2</v>
      </c>
      <c r="G1465" s="4">
        <f ca="1"/>
        <v>0.15204742843749</v>
      </c>
      <c r="H1465" s="4">
        <f ca="1"/>
        <v>4.4620711106595004E-3</v>
      </c>
      <c r="I1465" s="4">
        <f ca="1"/>
        <v>1.19261566379E-2</v>
      </c>
      <c r="J1465" s="4">
        <f ca="1"/>
        <v>1.5528937922011E-2</v>
      </c>
      <c r="K1465" s="4">
        <f ca="1"/>
        <v>3.8916393478959999E-4</v>
      </c>
      <c r="L1465" s="4">
        <f ca="1"/>
        <v>5.7181902713758E-3</v>
      </c>
      <c r="M1465" s="4">
        <f ca="1"/>
        <v>0.96555750110070004</v>
      </c>
      <c r="N1465" s="4">
        <f ca="1"/>
        <v>39.655791976780002</v>
      </c>
      <c r="O1465" s="4">
        <f ca="1"/>
        <v>2.2556802786330001</v>
      </c>
      <c r="P1465" s="4">
        <f ca="1"/>
        <v>64.439343480616998</v>
      </c>
      <c r="Q1465" s="4">
        <f t="shared" ca="1" si="44"/>
        <v>2.6351482270860239E-2</v>
      </c>
      <c r="R1465" s="4">
        <f t="shared" ca="1" si="45"/>
        <v>3.4351285640406917E-3</v>
      </c>
      <c r="S1465" s="4">
        <f ca="1"/>
        <v>17.235555555556001</v>
      </c>
      <c r="T1465" s="4">
        <f ca="1"/>
        <v>17.294761904762002</v>
      </c>
      <c r="U1465" s="4">
        <f ca="1"/>
        <v>23.563131618326</v>
      </c>
      <c r="V1465" s="4">
        <f ca="1"/>
        <v>22.958150327012</v>
      </c>
      <c r="W1465" s="4">
        <f ca="1"/>
        <v>0</v>
      </c>
      <c r="X1465" s="4">
        <f ca="1"/>
        <v>-4.3172864882455002</v>
      </c>
      <c r="Y1465" s="4">
        <f ca="1"/>
        <v>26.598623046345999</v>
      </c>
      <c r="Z1465" s="4">
        <f ca="1"/>
        <v>0</v>
      </c>
    </row>
    <row r="1466" spans="1:26" hidden="1" x14ac:dyDescent="0.25">
      <c r="A1466" s="3" t="s">
        <v>3948</v>
      </c>
      <c r="B1466" t="str">
        <v>壶化股份</v>
      </c>
      <c r="C1466" s="8" t="str">
        <f ca="1"/>
        <v>制造业</v>
      </c>
      <c r="D1466" s="4">
        <f ca="1"/>
        <v>0.10255576160109001</v>
      </c>
      <c r="E1466" s="4">
        <f ca="1"/>
        <v>2.7034414389301999E-3</v>
      </c>
      <c r="F1466" s="4">
        <f ca="1"/>
        <v>9.7864278027503006E-3</v>
      </c>
      <c r="G1466" s="4">
        <f ca="1"/>
        <v>4.5898920284623999E-3</v>
      </c>
      <c r="H1466" s="4">
        <f ca="1"/>
        <v>1.0237904763070001E-4</v>
      </c>
      <c r="I1466" s="4">
        <f ca="1"/>
        <v>5.2610242448627997E-3</v>
      </c>
      <c r="J1466" s="4">
        <f ca="1"/>
        <v>-6.5702239419706002E-2</v>
      </c>
      <c r="K1466" s="4">
        <f ca="1"/>
        <v>-1.3625521544730001E-3</v>
      </c>
      <c r="L1466" s="4">
        <f ca="1"/>
        <v>3.1431190892037002E-3</v>
      </c>
      <c r="M1466" s="4">
        <f ca="1"/>
        <v>1.2664881638257</v>
      </c>
      <c r="N1466" s="4">
        <f ca="1"/>
        <v>53.771938105250001</v>
      </c>
      <c r="O1466" s="4">
        <f ca="1"/>
        <v>32.355673831238001</v>
      </c>
      <c r="P1466" s="4">
        <f ca="1"/>
        <v>51.929961510848003</v>
      </c>
      <c r="Q1466" s="4">
        <f t="shared" ca="1" si="44"/>
        <v>1.8124006359355526E-2</v>
      </c>
      <c r="R1466" s="4">
        <f t="shared" ca="1" si="45"/>
        <v>-2.8974907167913706E-3</v>
      </c>
      <c r="S1466" s="4">
        <f ca="1"/>
        <v>15.799111111110999</v>
      </c>
      <c r="T1466" s="4">
        <f ca="1"/>
        <v>15.753333333333</v>
      </c>
      <c r="U1466" s="4">
        <f ca="1"/>
        <v>16.849821156533</v>
      </c>
      <c r="V1466" s="4">
        <f ca="1"/>
        <v>16.549871185912998</v>
      </c>
      <c r="W1466" s="4">
        <f ca="1"/>
        <v>15.920776192697</v>
      </c>
      <c r="X1466" s="4">
        <f ca="1"/>
        <v>24.439765696475</v>
      </c>
      <c r="Y1466" s="4">
        <f ca="1"/>
        <v>28.091688606598002</v>
      </c>
      <c r="Z1466" s="4">
        <f ca="1"/>
        <v>31.997644543159002</v>
      </c>
    </row>
    <row r="1467" spans="1:26" hidden="1" x14ac:dyDescent="0.25">
      <c r="A1467" s="3" t="s">
        <v>3949</v>
      </c>
      <c r="B1467" t="str">
        <v>天元股份</v>
      </c>
      <c r="C1467" s="8" t="str">
        <f ca="1"/>
        <v>制造业</v>
      </c>
      <c r="D1467" s="4">
        <f ca="1"/>
        <v>0.83580759254249004</v>
      </c>
      <c r="E1467" s="4">
        <f ca="1"/>
        <v>1.9848859562207E-2</v>
      </c>
      <c r="F1467" s="4">
        <f ca="1"/>
        <v>2.1610211168469999E-2</v>
      </c>
      <c r="G1467" s="4">
        <f ca="1"/>
        <v>0.16416224878161001</v>
      </c>
      <c r="H1467" s="4">
        <f ca="1"/>
        <v>4.9275229641088996E-3</v>
      </c>
      <c r="I1467" s="4">
        <f ca="1"/>
        <v>1.0308078191756999E-2</v>
      </c>
      <c r="J1467" s="4">
        <f ca="1"/>
        <v>0.10289621012255</v>
      </c>
      <c r="K1467" s="4">
        <f ca="1"/>
        <v>2.4287484915962001E-3</v>
      </c>
      <c r="L1467" s="4">
        <f ca="1"/>
        <v>8.2993375275098001E-3</v>
      </c>
      <c r="M1467" s="4">
        <f ca="1"/>
        <v>0.94400844445144005</v>
      </c>
      <c r="N1467" s="4">
        <f ca="1"/>
        <v>29.496841297006998</v>
      </c>
      <c r="O1467" s="4">
        <f ca="1"/>
        <v>4.4647407404884003</v>
      </c>
      <c r="P1467" s="4">
        <f ca="1"/>
        <v>71.845942523391997</v>
      </c>
      <c r="Q1467" s="4">
        <f t="shared" ca="1" si="44"/>
        <v>3.5233630727355289E-2</v>
      </c>
      <c r="R1467" s="4">
        <f t="shared" ca="1" si="45"/>
        <v>7.5318689316502176E-3</v>
      </c>
      <c r="S1467" s="4">
        <f ca="1"/>
        <v>10.992444444444001</v>
      </c>
      <c r="T1467" s="4">
        <f ca="1"/>
        <v>11.075238095237999</v>
      </c>
      <c r="U1467" s="4">
        <f ca="1"/>
        <v>11.6566321704</v>
      </c>
      <c r="V1467" s="4">
        <f ca="1"/>
        <v>11.259904841199999</v>
      </c>
      <c r="W1467" s="4">
        <f ca="1"/>
        <v>0</v>
      </c>
      <c r="X1467" s="4">
        <f ca="1"/>
        <v>13.147701150224</v>
      </c>
      <c r="Y1467" s="4">
        <f ca="1"/>
        <v>18.643151821867001</v>
      </c>
      <c r="Z1467" s="4">
        <f ca="1"/>
        <v>-23.394922998458</v>
      </c>
    </row>
    <row r="1468" spans="1:26" hidden="1" x14ac:dyDescent="0.25">
      <c r="A1468" s="3" t="s">
        <v>3950</v>
      </c>
      <c r="B1468" t="str">
        <v>声迅股份</v>
      </c>
      <c r="C1468" s="8" t="str">
        <f ca="1"/>
        <v>信息传输、软件和信息技术服务业</v>
      </c>
      <c r="D1468" s="4">
        <f ca="1"/>
        <v>0.38776666747271998</v>
      </c>
      <c r="E1468" s="4">
        <f ca="1"/>
        <v>8.1133388055731996E-3</v>
      </c>
      <c r="F1468" s="4">
        <f ca="1"/>
        <v>2.7806250092958E-2</v>
      </c>
      <c r="G1468" s="4">
        <f ca="1"/>
        <v>0.40454443792962003</v>
      </c>
      <c r="H1468" s="4">
        <f ca="1"/>
        <v>6.3811353203074997E-3</v>
      </c>
      <c r="I1468" s="4">
        <f ca="1"/>
        <v>2.4175178682868E-2</v>
      </c>
      <c r="J1468" s="4">
        <f ca="1"/>
        <v>0.22368237019232001</v>
      </c>
      <c r="K1468" s="4">
        <f ca="1"/>
        <v>4.5946270826939997E-3</v>
      </c>
      <c r="L1468" s="4">
        <f ca="1"/>
        <v>1.3710116510207E-2</v>
      </c>
      <c r="M1468" s="4">
        <f ca="1"/>
        <v>1.2108445615034</v>
      </c>
      <c r="N1468" s="4">
        <f ca="1"/>
        <v>57.402509297639</v>
      </c>
      <c r="O1468" s="4">
        <f ca="1"/>
        <v>23.424822865484</v>
      </c>
      <c r="P1468" s="4">
        <f ca="1"/>
        <v>71.872344683595998</v>
      </c>
      <c r="Q1468" s="4">
        <f t="shared" ca="1" si="44"/>
        <v>4.1249547702320935E-2</v>
      </c>
      <c r="R1468" s="4">
        <f t="shared" ca="1" si="45"/>
        <v>1.934657900709788E-2</v>
      </c>
      <c r="S1468" s="4">
        <f ca="1"/>
        <v>27.127555555556</v>
      </c>
      <c r="T1468" s="4">
        <f ca="1"/>
        <v>27.652380952381002</v>
      </c>
      <c r="U1468" s="4">
        <f ca="1"/>
        <v>29.566376382752001</v>
      </c>
      <c r="V1468" s="4">
        <f ca="1"/>
        <v>28.395091693432001</v>
      </c>
      <c r="W1468" s="4">
        <f ca="1"/>
        <v>-22.11377961997</v>
      </c>
      <c r="X1468" s="4">
        <f ca="1"/>
        <v>-4.5344811501729998</v>
      </c>
      <c r="Y1468" s="4">
        <f ca="1"/>
        <v>21.751846155766</v>
      </c>
      <c r="Z1468" s="4">
        <f ca="1"/>
        <v>23.868134983205</v>
      </c>
    </row>
    <row r="1469" spans="1:26" hidden="1" x14ac:dyDescent="0.25">
      <c r="A1469" s="3" t="s">
        <v>3951</v>
      </c>
      <c r="B1469" t="str">
        <v>竞业达</v>
      </c>
      <c r="C1469" s="8" t="str">
        <f ca="1"/>
        <v>信息传输、软件和信息技术服务业</v>
      </c>
      <c r="D1469" s="4">
        <f ca="1"/>
        <v>0.30584530797402998</v>
      </c>
      <c r="E1469" s="4">
        <f ca="1"/>
        <v>7.1709493310722003E-3</v>
      </c>
      <c r="F1469" s="4">
        <f ca="1"/>
        <v>4.0489725622701998E-2</v>
      </c>
      <c r="G1469" s="4">
        <f ca="1"/>
        <v>0.50268612710606997</v>
      </c>
      <c r="H1469" s="4">
        <f ca="1"/>
        <v>8.8830001572849995E-3</v>
      </c>
      <c r="I1469" s="4">
        <f ca="1"/>
        <v>4.3797786497403998E-2</v>
      </c>
      <c r="J1469" s="4">
        <f ca="1"/>
        <v>4.4617576736212E-2</v>
      </c>
      <c r="K1469" s="4">
        <f ca="1"/>
        <v>1.4365109208908E-3</v>
      </c>
      <c r="L1469" s="4">
        <f ca="1"/>
        <v>8.6267422551814001E-3</v>
      </c>
      <c r="M1469" s="4">
        <f ca="1"/>
        <v>0.87147791081952997</v>
      </c>
      <c r="N1469" s="4">
        <f ca="1"/>
        <v>70.580132769550005</v>
      </c>
      <c r="O1469" s="4">
        <f ca="1"/>
        <v>52.350015157664998</v>
      </c>
      <c r="P1469" s="4">
        <f ca="1"/>
        <v>70.183761639439993</v>
      </c>
      <c r="Q1469" s="4">
        <f t="shared" ca="1" si="44"/>
        <v>4.6707768187415698E-2</v>
      </c>
      <c r="R1469" s="4">
        <f t="shared" ca="1" si="45"/>
        <v>4.9663180762071372E-2</v>
      </c>
      <c r="S1469" s="4">
        <f ca="1"/>
        <v>32.587777777778001</v>
      </c>
      <c r="T1469" s="4">
        <f ca="1"/>
        <v>34.206190476190002</v>
      </c>
      <c r="U1469" s="4">
        <f ca="1"/>
        <v>50.598304495199997</v>
      </c>
      <c r="V1469" s="4">
        <f ca="1"/>
        <v>48.340430856666998</v>
      </c>
      <c r="W1469" s="4">
        <f ca="1"/>
        <v>-30.753569062926001</v>
      </c>
      <c r="X1469" s="4">
        <f ca="1"/>
        <v>-13.363234346573</v>
      </c>
      <c r="Y1469" s="4">
        <f ca="1"/>
        <v>26.854507221822001</v>
      </c>
      <c r="Z1469" s="4">
        <f ca="1"/>
        <v>-29.462239933786002</v>
      </c>
    </row>
    <row r="1470" spans="1:26" hidden="1" x14ac:dyDescent="0.25">
      <c r="A1470" s="3" t="s">
        <v>3952</v>
      </c>
      <c r="B1470" t="str">
        <v>百亚股份</v>
      </c>
      <c r="C1470" s="8" t="str">
        <f ca="1"/>
        <v>制造业</v>
      </c>
      <c r="D1470" s="4">
        <f ca="1"/>
        <v>0.19496997085449</v>
      </c>
      <c r="E1470" s="4">
        <f ca="1"/>
        <v>9.6126899704421006E-3</v>
      </c>
      <c r="F1470" s="4">
        <f ca="1"/>
        <v>1.9181458695997002E-2</v>
      </c>
      <c r="G1470" s="4">
        <f ca="1"/>
        <v>0.4938131986257</v>
      </c>
      <c r="H1470" s="4">
        <f ca="1"/>
        <v>2.4116853246112999E-2</v>
      </c>
      <c r="I1470" s="4">
        <f ca="1"/>
        <v>3.2045961032258999E-2</v>
      </c>
      <c r="J1470" s="4">
        <f ca="1"/>
        <v>0.32839681678325</v>
      </c>
      <c r="K1470" s="4">
        <f ca="1"/>
        <v>1.2880207715782001E-2</v>
      </c>
      <c r="L1470" s="4">
        <f ca="1"/>
        <v>2.0251617330633999E-2</v>
      </c>
      <c r="M1470" s="4">
        <f ca="1"/>
        <v>1.2668557415110999</v>
      </c>
      <c r="N1470" s="4">
        <f ca="1"/>
        <v>42.300338184669997</v>
      </c>
      <c r="O1470" s="4">
        <f ca="1"/>
        <v>6.7109115516443003</v>
      </c>
      <c r="P1470" s="4">
        <f ca="1"/>
        <v>60.585615978527997</v>
      </c>
      <c r="Q1470" s="4">
        <f t="shared" ca="1" si="44"/>
        <v>8.4788029925045791E-3</v>
      </c>
      <c r="R1470" s="4">
        <f t="shared" ca="1" si="45"/>
        <v>7.2083655797315321E-2</v>
      </c>
      <c r="S1470" s="4">
        <f ca="1"/>
        <v>15.628666666667</v>
      </c>
      <c r="T1470" s="4">
        <f ca="1"/>
        <v>16.755238095237999</v>
      </c>
      <c r="U1470" s="4">
        <f ca="1"/>
        <v>17.858487379728999</v>
      </c>
      <c r="V1470" s="4">
        <f ca="1"/>
        <v>17.708341837961001</v>
      </c>
      <c r="W1470" s="4">
        <f ca="1"/>
        <v>13.455196943704999</v>
      </c>
      <c r="X1470" s="4">
        <f ca="1"/>
        <v>11.937469533849001</v>
      </c>
      <c r="Y1470" s="4">
        <f ca="1"/>
        <v>20.321483112046</v>
      </c>
      <c r="Z1470" s="4">
        <f ca="1"/>
        <v>20.946721461854999</v>
      </c>
    </row>
    <row r="1471" spans="1:26" hidden="1" x14ac:dyDescent="0.25">
      <c r="A1471" s="3" t="s">
        <v>3953</v>
      </c>
      <c r="B1471" t="str">
        <v>直真科技</v>
      </c>
      <c r="C1471" s="8" t="str">
        <f ca="1"/>
        <v>信息传输、软件和信息技术服务业</v>
      </c>
      <c r="D1471" s="4">
        <f ca="1"/>
        <v>1.4534589854510001</v>
      </c>
      <c r="E1471" s="4">
        <f ca="1"/>
        <v>-3.1408662811079999E-2</v>
      </c>
      <c r="F1471" s="4">
        <f ca="1"/>
        <v>3.8772222372816002E-2</v>
      </c>
      <c r="G1471" s="4">
        <f ca="1"/>
        <v>0.85249202662701995</v>
      </c>
      <c r="H1471" s="4">
        <f ca="1"/>
        <v>-2.1556918185029E-2</v>
      </c>
      <c r="I1471" s="4">
        <f ca="1"/>
        <v>2.3915267761215001E-2</v>
      </c>
      <c r="J1471" s="4">
        <f ca="1"/>
        <v>0.16749426704239001</v>
      </c>
      <c r="K1471" s="4">
        <f ca="1"/>
        <v>-4.0093387785144E-3</v>
      </c>
      <c r="L1471" s="4">
        <f ca="1"/>
        <v>3.1626193528679E-3</v>
      </c>
      <c r="M1471" s="4">
        <f ca="1"/>
        <v>0.46780870171255001</v>
      </c>
      <c r="N1471" s="4">
        <f ca="1"/>
        <v>76.110870397854001</v>
      </c>
      <c r="O1471" s="4">
        <f ca="1"/>
        <v>55.173397889678</v>
      </c>
      <c r="P1471" s="4">
        <f ca="1"/>
        <v>75.663712867285994</v>
      </c>
      <c r="Q1471" s="4">
        <f t="shared" ca="1" si="44"/>
        <v>6.0076136093266827E-2</v>
      </c>
      <c r="R1471" s="4">
        <f t="shared" ca="1" si="45"/>
        <v>7.6273316436435631E-2</v>
      </c>
      <c r="S1471" s="4">
        <f ca="1"/>
        <v>27.029777777778001</v>
      </c>
      <c r="T1471" s="4">
        <f ca="1"/>
        <v>29.091428571428999</v>
      </c>
      <c r="U1471" s="4">
        <f ca="1"/>
        <v>39.335583138600001</v>
      </c>
      <c r="V1471" s="4">
        <f ca="1"/>
        <v>37.106375475599997</v>
      </c>
      <c r="W1471" s="4">
        <f ca="1"/>
        <v>-24.34820245937</v>
      </c>
      <c r="X1471" s="4">
        <f ca="1"/>
        <v>6.3031792260291999</v>
      </c>
      <c r="Y1471" s="4">
        <f ca="1"/>
        <v>20.570977637049001</v>
      </c>
      <c r="Z1471" s="4">
        <f ca="1"/>
        <v>-70.480364091732</v>
      </c>
    </row>
    <row r="1472" spans="1:26" hidden="1" x14ac:dyDescent="0.25">
      <c r="A1472" s="3" t="s">
        <v>3954</v>
      </c>
      <c r="B1472" t="str">
        <v>开普检测</v>
      </c>
      <c r="C1472" s="8" t="str">
        <f ca="1"/>
        <v>科学研究和技术服务业</v>
      </c>
      <c r="D1472" s="4">
        <f ca="1"/>
        <v>0.52288227304442003</v>
      </c>
      <c r="E1472" s="4">
        <f ca="1"/>
        <v>1.2929088202826001E-2</v>
      </c>
      <c r="F1472" s="4">
        <f ca="1"/>
        <v>2.2208706576890998E-2</v>
      </c>
      <c r="G1472" s="4">
        <f ca="1"/>
        <v>9.7059493465114E-2</v>
      </c>
      <c r="H1472" s="4">
        <f ca="1"/>
        <v>3.0935852361017998E-3</v>
      </c>
      <c r="I1472" s="4">
        <f ca="1"/>
        <v>1.0013551607717001E-2</v>
      </c>
      <c r="J1472" s="4">
        <f ca="1"/>
        <v>-4.1247830281856003E-2</v>
      </c>
      <c r="K1472" s="4">
        <f ca="1"/>
        <v>-9.8633872271690001E-4</v>
      </c>
      <c r="L1472" s="4">
        <f ca="1"/>
        <v>4.6019011734628997E-3</v>
      </c>
      <c r="M1472" s="4">
        <f ca="1"/>
        <v>0.91145076119858004</v>
      </c>
      <c r="N1472" s="4">
        <f ca="1"/>
        <v>30.677836550062999</v>
      </c>
      <c r="O1472" s="4">
        <f ca="1"/>
        <v>3.0720228119508</v>
      </c>
      <c r="P1472" s="4">
        <f ca="1"/>
        <v>59.720262659386002</v>
      </c>
      <c r="Q1472" s="4">
        <f t="shared" ca="1" si="44"/>
        <v>3.0721869699074443E-2</v>
      </c>
      <c r="R1472" s="4">
        <f t="shared" ca="1" si="45"/>
        <v>-7.4920656116071946E-3</v>
      </c>
      <c r="S1472" s="4">
        <f ca="1"/>
        <v>26.627111111110999</v>
      </c>
      <c r="T1472" s="4">
        <f ca="1"/>
        <v>26.427619047619</v>
      </c>
      <c r="U1472" s="4">
        <f ca="1"/>
        <v>28.979851889340001</v>
      </c>
      <c r="V1472" s="4">
        <f ca="1"/>
        <v>28.116073541546999</v>
      </c>
      <c r="W1472" s="4">
        <f ca="1"/>
        <v>-13.925579482738</v>
      </c>
      <c r="X1472" s="4">
        <f ca="1"/>
        <v>-8.3838747312483992</v>
      </c>
      <c r="Y1472" s="4">
        <f ca="1"/>
        <v>39.649597244707003</v>
      </c>
      <c r="Z1472" s="4">
        <f ca="1"/>
        <v>-5.2958140835691001</v>
      </c>
    </row>
    <row r="1473" spans="1:26" hidden="1" x14ac:dyDescent="0.25">
      <c r="A1473" s="3" t="s">
        <v>3955</v>
      </c>
      <c r="B1473" t="str">
        <v>中天火箭</v>
      </c>
      <c r="C1473" s="8" t="str">
        <f ca="1"/>
        <v>制造业</v>
      </c>
      <c r="D1473" s="4">
        <f ca="1"/>
        <v>0.58778827119583998</v>
      </c>
      <c r="E1473" s="4">
        <f ca="1"/>
        <v>-1.3214468267482E-2</v>
      </c>
      <c r="F1473" s="4">
        <f ca="1"/>
        <v>2.8214143071939E-2</v>
      </c>
      <c r="G1473" s="4">
        <f ca="1"/>
        <v>0.31798968201656003</v>
      </c>
      <c r="H1473" s="4">
        <f ca="1"/>
        <v>-6.0034994416480999E-3</v>
      </c>
      <c r="I1473" s="4">
        <f ca="1"/>
        <v>6.248125653182E-3</v>
      </c>
      <c r="J1473" s="4">
        <f ca="1"/>
        <v>2.6880052239975E-2</v>
      </c>
      <c r="K1473" s="4">
        <f ca="1"/>
        <v>-8.6989051477580001E-4</v>
      </c>
      <c r="L1473" s="4">
        <f ca="1"/>
        <v>-4.3157463378750999E-3</v>
      </c>
      <c r="M1473" s="4">
        <f ca="1"/>
        <v>0.80373000915895998</v>
      </c>
      <c r="N1473" s="4">
        <f ca="1"/>
        <v>42.158251677114002</v>
      </c>
      <c r="O1473" s="4">
        <f ca="1"/>
        <v>-8.4921677444060002</v>
      </c>
      <c r="P1473" s="4">
        <f ca="1"/>
        <v>60.296162257330003</v>
      </c>
      <c r="Q1473" s="4">
        <f t="shared" ca="1" si="44"/>
        <v>3.2232676278025951E-2</v>
      </c>
      <c r="R1473" s="4">
        <f t="shared" ca="1" si="45"/>
        <v>4.230171595360295E-2</v>
      </c>
      <c r="S1473" s="4">
        <f ca="1"/>
        <v>45.376222222221998</v>
      </c>
      <c r="T1473" s="4">
        <f ca="1"/>
        <v>47.295714285713998</v>
      </c>
      <c r="U1473" s="4">
        <f ca="1"/>
        <v>48.311551280945999</v>
      </c>
      <c r="V1473" s="4">
        <f ca="1"/>
        <v>46.802966415619998</v>
      </c>
      <c r="W1473" s="4">
        <f ca="1"/>
        <v>13.398860476818999</v>
      </c>
      <c r="X1473" s="4">
        <f ca="1"/>
        <v>15.761732149428999</v>
      </c>
      <c r="Y1473" s="4">
        <f ca="1"/>
        <v>30.495673958316999</v>
      </c>
      <c r="Z1473" s="4">
        <f ca="1"/>
        <v>-2.3727596202100001</v>
      </c>
    </row>
    <row r="1474" spans="1:26" hidden="1" x14ac:dyDescent="0.25">
      <c r="A1474" s="3" t="s">
        <v>3956</v>
      </c>
      <c r="B1474" t="str">
        <v>若羽臣</v>
      </c>
      <c r="C1474" s="8" t="str">
        <f ca="1"/>
        <v>信息传输、软件和信息技术服务业</v>
      </c>
      <c r="D1474" s="4">
        <f ca="1"/>
        <v>0.35589629827194003</v>
      </c>
      <c r="E1474" s="4">
        <f ca="1"/>
        <v>7.4039880290766996E-3</v>
      </c>
      <c r="F1474" s="4">
        <f ca="1"/>
        <v>1.4832281237197001E-2</v>
      </c>
      <c r="G1474" s="4">
        <f ca="1"/>
        <v>0.22601354306244001</v>
      </c>
      <c r="H1474" s="4">
        <f ca="1"/>
        <v>4.9347024077632E-3</v>
      </c>
      <c r="I1474" s="4">
        <f ca="1"/>
        <v>1.4701809994727999E-2</v>
      </c>
      <c r="J1474" s="4">
        <f ca="1"/>
        <v>5.8981815141091999E-2</v>
      </c>
      <c r="K1474" s="4">
        <f ca="1"/>
        <v>1.226966447056E-3</v>
      </c>
      <c r="L1474" s="4">
        <f ca="1"/>
        <v>8.6619321349047998E-3</v>
      </c>
      <c r="M1474" s="4">
        <f ca="1"/>
        <v>0.63223728781154998</v>
      </c>
      <c r="N1474" s="4">
        <f ca="1"/>
        <v>46.694537088860997</v>
      </c>
      <c r="O1474" s="4">
        <f ca="1"/>
        <v>13.512917078911</v>
      </c>
      <c r="P1474" s="4">
        <f ca="1"/>
        <v>57.937795708019998</v>
      </c>
      <c r="Q1474" s="4">
        <f t="shared" ca="1" si="44"/>
        <v>2.2170361726924138E-2</v>
      </c>
      <c r="R1474" s="4">
        <f t="shared" ca="1" si="45"/>
        <v>3.0910091812906691E-3</v>
      </c>
      <c r="S1474" s="4">
        <f ca="1"/>
        <v>20.068444444444001</v>
      </c>
      <c r="T1474" s="4">
        <f ca="1"/>
        <v>20.130476190475999</v>
      </c>
      <c r="U1474" s="4">
        <f ca="1"/>
        <v>20.942316214026</v>
      </c>
      <c r="V1474" s="4">
        <f ca="1"/>
        <v>20.488087894315999</v>
      </c>
      <c r="W1474" s="4">
        <f ca="1"/>
        <v>-26.686691575680999</v>
      </c>
      <c r="X1474" s="4">
        <f ca="1"/>
        <v>8.2701100669781002</v>
      </c>
      <c r="Y1474" s="4">
        <f ca="1"/>
        <v>23.303136800177999</v>
      </c>
      <c r="Z1474" s="4">
        <f ca="1"/>
        <v>136.70095198262001</v>
      </c>
    </row>
    <row r="1475" spans="1:26" hidden="1" x14ac:dyDescent="0.25">
      <c r="A1475" s="3" t="s">
        <v>3957</v>
      </c>
      <c r="B1475" t="str">
        <v>海象新材</v>
      </c>
      <c r="C1475" s="8" t="str">
        <f ca="1"/>
        <v>制造业</v>
      </c>
      <c r="D1475" s="4">
        <f ca="1"/>
        <v>-3.9447019828608001E-2</v>
      </c>
      <c r="E1475" s="4">
        <f ca="1"/>
        <v>-2.6860696355116001E-3</v>
      </c>
      <c r="F1475" s="4">
        <f ca="1"/>
        <v>1.5258560661243999E-3</v>
      </c>
      <c r="G1475" s="4">
        <f ca="1"/>
        <v>-0.15781282633641999</v>
      </c>
      <c r="H1475" s="4">
        <f ca="1"/>
        <v>-7.2778015435424996E-3</v>
      </c>
      <c r="I1475" s="4">
        <f ca="1"/>
        <v>-3.3366232409364001E-3</v>
      </c>
      <c r="J1475" s="4">
        <f ca="1"/>
        <v>-0.17992254608600999</v>
      </c>
      <c r="K1475" s="4">
        <f ca="1"/>
        <v>-5.2910487722309003E-3</v>
      </c>
      <c r="L1475" s="4">
        <f ca="1"/>
        <v>-3.4517659352493002E-3</v>
      </c>
      <c r="M1475" s="4">
        <f ca="1"/>
        <v>1.0063184988539</v>
      </c>
      <c r="N1475" s="4">
        <f ca="1"/>
        <v>44.110589991761998</v>
      </c>
      <c r="O1475" s="4">
        <f ca="1"/>
        <v>-6.0068883802566999</v>
      </c>
      <c r="P1475" s="4">
        <f ca="1"/>
        <v>51.638110825759</v>
      </c>
      <c r="Q1475" s="4">
        <f t="shared" ca="1" si="44"/>
        <v>-1.6685141576203947E-3</v>
      </c>
      <c r="R1475" s="4">
        <f t="shared" ca="1" si="45"/>
        <v>-4.5640304968665245E-2</v>
      </c>
      <c r="S1475" s="4">
        <f ca="1"/>
        <v>23.584</v>
      </c>
      <c r="T1475" s="4">
        <f ca="1"/>
        <v>22.507619047618999</v>
      </c>
      <c r="U1475" s="4">
        <f ca="1"/>
        <v>33.491954834433002</v>
      </c>
      <c r="V1475" s="4">
        <f ca="1"/>
        <v>33.547930030647997</v>
      </c>
      <c r="W1475" s="4">
        <f ca="1"/>
        <v>15.448405781716</v>
      </c>
      <c r="X1475" s="4">
        <f ca="1"/>
        <v>30.178304949954999</v>
      </c>
      <c r="Y1475" s="4">
        <f ca="1"/>
        <v>38.439718630279003</v>
      </c>
      <c r="Z1475" s="4">
        <f ca="1"/>
        <v>23.872798283163</v>
      </c>
    </row>
    <row r="1476" spans="1:26" hidden="1" x14ac:dyDescent="0.25">
      <c r="A1476" s="3" t="s">
        <v>3958</v>
      </c>
      <c r="B1476" t="str">
        <v>东鹏控股</v>
      </c>
      <c r="C1476" s="8" t="str">
        <f ca="1"/>
        <v>制造业</v>
      </c>
      <c r="D1476" s="4">
        <f ca="1"/>
        <v>-0.60544371961633003</v>
      </c>
      <c r="E1476" s="4">
        <f ca="1"/>
        <v>2.8938619397392999E-2</v>
      </c>
      <c r="F1476" s="4">
        <f ca="1"/>
        <v>-2.545016005402E-2</v>
      </c>
      <c r="G1476" s="4">
        <f ca="1"/>
        <v>-0.66716008739321997</v>
      </c>
      <c r="H1476" s="4">
        <f ca="1"/>
        <v>6.3877039568492999E-2</v>
      </c>
      <c r="I1476" s="4">
        <f ca="1"/>
        <v>-2.7580908266191001E-2</v>
      </c>
      <c r="J1476" s="4">
        <f ca="1"/>
        <v>-0.44152802012339998</v>
      </c>
      <c r="K1476" s="4">
        <f ca="1"/>
        <v>-3.5991605200269998E-2</v>
      </c>
      <c r="L1476" s="4">
        <f ca="1"/>
        <v>-1.7107180385938999E-2</v>
      </c>
      <c r="M1476" s="4">
        <f ca="1"/>
        <v>1.3538823338446999</v>
      </c>
      <c r="N1476" s="4">
        <f ca="1"/>
        <v>37.731262763636003</v>
      </c>
      <c r="O1476" s="4">
        <f ca="1"/>
        <v>-10.092087891667999</v>
      </c>
      <c r="P1476" s="4">
        <f ca="1"/>
        <v>32.431011379851</v>
      </c>
      <c r="Q1476" s="4">
        <f t="shared" ca="1" si="44"/>
        <v>-2.4504504504500438E-2</v>
      </c>
      <c r="R1476" s="4">
        <f t="shared" ca="1" si="45"/>
        <v>-7.9047576382042239E-2</v>
      </c>
      <c r="S1476" s="4">
        <f ca="1"/>
        <v>9.9208888888889</v>
      </c>
      <c r="T1476" s="4">
        <f ca="1"/>
        <v>9.1366666666667005</v>
      </c>
      <c r="U1476" s="4">
        <f ca="1"/>
        <v>9.5134410295140004</v>
      </c>
      <c r="V1476" s="4">
        <f ca="1"/>
        <v>9.7524192304770008</v>
      </c>
      <c r="W1476" s="4">
        <f ca="1"/>
        <v>-36.916449933728003</v>
      </c>
      <c r="X1476" s="4">
        <f ca="1"/>
        <v>0.87116917954462003</v>
      </c>
      <c r="Y1476" s="4">
        <f ca="1"/>
        <v>8.9562845226950003</v>
      </c>
      <c r="Z1476" s="4">
        <f ca="1"/>
        <v>-23.811987487060001</v>
      </c>
    </row>
    <row r="1477" spans="1:26" hidden="1" x14ac:dyDescent="0.25">
      <c r="A1477" s="3" t="s">
        <v>3959</v>
      </c>
      <c r="B1477" t="str">
        <v>地铁设计</v>
      </c>
      <c r="C1477" s="8" t="str">
        <f ca="1"/>
        <v>科学研究和技术服务业</v>
      </c>
      <c r="D1477" s="4">
        <f ca="1"/>
        <v>2.8626921485261001E-2</v>
      </c>
      <c r="E1477" s="4">
        <f ca="1"/>
        <v>1.0184114815950001E-3</v>
      </c>
      <c r="F1477" s="4">
        <f ca="1"/>
        <v>5.2925675539586998E-3</v>
      </c>
      <c r="G1477" s="4">
        <f ca="1"/>
        <v>-0.36635163790186998</v>
      </c>
      <c r="H1477" s="4">
        <f ca="1"/>
        <v>-1.1995326303582E-2</v>
      </c>
      <c r="I1477" s="4">
        <f ca="1"/>
        <v>-9.3822006004799993E-3</v>
      </c>
      <c r="J1477" s="4">
        <f ca="1"/>
        <v>-0.39767829548064998</v>
      </c>
      <c r="K1477" s="4">
        <f ca="1"/>
        <v>-9.2431701976163991E-3</v>
      </c>
      <c r="L1477" s="4">
        <f ca="1"/>
        <v>-1.0228776097885001E-2</v>
      </c>
      <c r="M1477" s="4">
        <f ca="1"/>
        <v>1.1753795182432001</v>
      </c>
      <c r="N1477" s="4">
        <f ca="1"/>
        <v>30.997876903127999</v>
      </c>
      <c r="O1477" s="4">
        <f ca="1"/>
        <v>-4.3665310337019001</v>
      </c>
      <c r="P1477" s="4">
        <f ca="1"/>
        <v>42.426442839140002</v>
      </c>
      <c r="Q1477" s="4">
        <f t="shared" ref="Q1477:Q1540" ca="1" si="46">(U1477-V1477)/V1477</f>
        <v>4.9658597144173113E-3</v>
      </c>
      <c r="R1477" s="4">
        <f t="shared" ref="R1477:R1540" ca="1" si="47">(T1477-S1477)/S1477</f>
        <v>-3.7674294140728405E-2</v>
      </c>
      <c r="S1477" s="4">
        <f ca="1"/>
        <v>16.727333333333</v>
      </c>
      <c r="T1477" s="4">
        <f ca="1"/>
        <v>16.097142857143002</v>
      </c>
      <c r="U1477" s="4">
        <f ca="1"/>
        <v>17.559038041581001</v>
      </c>
      <c r="V1477" s="4">
        <f ca="1"/>
        <v>17.472273184056998</v>
      </c>
      <c r="W1477" s="4">
        <f ca="1"/>
        <v>19.103752933096999</v>
      </c>
      <c r="X1477" s="4">
        <f ca="1"/>
        <v>14.61905273641</v>
      </c>
      <c r="Y1477" s="4">
        <f ca="1"/>
        <v>14.607748683763999</v>
      </c>
      <c r="Z1477" s="4">
        <f ca="1"/>
        <v>39.287430793033003</v>
      </c>
    </row>
    <row r="1478" spans="1:26" hidden="1" x14ac:dyDescent="0.25">
      <c r="A1478" s="3" t="s">
        <v>3960</v>
      </c>
      <c r="B1478" t="str">
        <v>日久光电</v>
      </c>
      <c r="C1478" s="8" t="str">
        <f ca="1"/>
        <v>制造业</v>
      </c>
      <c r="D1478" s="4">
        <f ca="1"/>
        <v>8.8214815824247006E-2</v>
      </c>
      <c r="E1478" s="4">
        <f ca="1"/>
        <v>2.4688978080223E-3</v>
      </c>
      <c r="F1478" s="4">
        <f ca="1"/>
        <v>1.897633003117E-2</v>
      </c>
      <c r="G1478" s="4">
        <f ca="1"/>
        <v>0.14244830819846999</v>
      </c>
      <c r="H1478" s="4">
        <f ca="1"/>
        <v>4.8944223587592001E-3</v>
      </c>
      <c r="I1478" s="4">
        <f ca="1"/>
        <v>4.7903140623451003E-2</v>
      </c>
      <c r="J1478" s="4">
        <f ca="1"/>
        <v>0.19012462341132999</v>
      </c>
      <c r="K1478" s="4">
        <f ca="1"/>
        <v>7.8824203956469E-3</v>
      </c>
      <c r="L1478" s="4">
        <f ca="1"/>
        <v>4.0014208935137997E-2</v>
      </c>
      <c r="M1478" s="4">
        <f ca="1"/>
        <v>1.3932782054795001</v>
      </c>
      <c r="N1478" s="4">
        <f ca="1"/>
        <v>49.392358011620999</v>
      </c>
      <c r="O1478" s="4">
        <f ca="1"/>
        <v>14.737450277553</v>
      </c>
      <c r="P1478" s="4">
        <f ca="1"/>
        <v>59.095812217701997</v>
      </c>
      <c r="Q1478" s="4">
        <f t="shared" ca="1" si="46"/>
        <v>2.9025358997867696E-2</v>
      </c>
      <c r="R1478" s="4">
        <f t="shared" ca="1" si="47"/>
        <v>3.4470337059491494E-3</v>
      </c>
      <c r="S1478" s="4">
        <f ca="1"/>
        <v>10.839777777778</v>
      </c>
      <c r="T1478" s="4">
        <f ca="1"/>
        <v>10.877142857142999</v>
      </c>
      <c r="U1478" s="4">
        <f ca="1"/>
        <v>11.900442655489</v>
      </c>
      <c r="V1478" s="4">
        <f ca="1"/>
        <v>11.564771024766999</v>
      </c>
      <c r="W1478" s="4">
        <f ca="1"/>
        <v>-22.25690130269</v>
      </c>
      <c r="X1478" s="4">
        <f ca="1"/>
        <v>-5.2345237999987999</v>
      </c>
      <c r="Y1478" s="4">
        <f ca="1"/>
        <v>9.3062861704145998</v>
      </c>
      <c r="Z1478" s="4">
        <f ca="1"/>
        <v>35.288613716828998</v>
      </c>
    </row>
    <row r="1479" spans="1:26" hidden="1" x14ac:dyDescent="0.25">
      <c r="A1479" s="3" t="s">
        <v>3961</v>
      </c>
      <c r="B1479" t="str">
        <v>欣贺股份</v>
      </c>
      <c r="C1479" s="8" t="str">
        <f ca="1"/>
        <v>制造业</v>
      </c>
      <c r="D1479" s="4">
        <f ca="1"/>
        <v>4.7993203635080996E-3</v>
      </c>
      <c r="E1479" s="4">
        <f ca="1"/>
        <v>1.3620307789080001E-4</v>
      </c>
      <c r="F1479" s="4">
        <f ca="1"/>
        <v>5.4682561421316002E-3</v>
      </c>
      <c r="G1479" s="4">
        <f ca="1"/>
        <v>-0.46696497419711003</v>
      </c>
      <c r="H1479" s="4">
        <f ca="1"/>
        <v>0.1792101838514</v>
      </c>
      <c r="I1479" s="4">
        <f ca="1"/>
        <v>-4.6018756342629002E-2</v>
      </c>
      <c r="J1479" s="4">
        <f ca="1"/>
        <v>-9.7977077115295005E-2</v>
      </c>
      <c r="K1479" s="4">
        <f ca="1"/>
        <v>-6.9143570969670996E-3</v>
      </c>
      <c r="L1479" s="4">
        <f ca="1"/>
        <v>-5.5992759326622E-3</v>
      </c>
      <c r="M1479" s="4">
        <f ca="1"/>
        <v>0.91345497370994999</v>
      </c>
      <c r="N1479" s="4">
        <f ca="1"/>
        <v>42.412936787277999</v>
      </c>
      <c r="O1479" s="4">
        <f ca="1"/>
        <v>3.6205130915859001</v>
      </c>
      <c r="P1479" s="4">
        <f ca="1"/>
        <v>44.189157835312997</v>
      </c>
      <c r="Q1479" s="4">
        <f t="shared" ca="1" si="46"/>
        <v>5.1833365329155201E-3</v>
      </c>
      <c r="R1479" s="4">
        <f t="shared" ca="1" si="47"/>
        <v>-5.6121210439797273E-2</v>
      </c>
      <c r="S1479" s="4">
        <f ca="1"/>
        <v>9.1542222222222005</v>
      </c>
      <c r="T1479" s="4">
        <f ca="1"/>
        <v>8.6404761904761997</v>
      </c>
      <c r="U1479" s="4">
        <f ca="1"/>
        <v>9.8407913314725999</v>
      </c>
      <c r="V1479" s="4">
        <f ca="1"/>
        <v>9.7900462272042006</v>
      </c>
      <c r="W1479" s="4">
        <f ca="1"/>
        <v>-18.916604402773</v>
      </c>
      <c r="X1479" s="4">
        <f ca="1"/>
        <v>-3.9277565997335002</v>
      </c>
      <c r="Y1479" s="4">
        <f ca="1"/>
        <v>12.573341177992001</v>
      </c>
      <c r="Z1479" s="4">
        <f ca="1"/>
        <v>-1.8254227727829999</v>
      </c>
    </row>
    <row r="1480" spans="1:26" hidden="1" x14ac:dyDescent="0.25">
      <c r="A1480" s="3" t="s">
        <v>3962</v>
      </c>
      <c r="B1480" t="str">
        <v>大洋生物</v>
      </c>
      <c r="C1480" s="8" t="str">
        <f ca="1"/>
        <v>制造业</v>
      </c>
      <c r="D1480" s="4">
        <f ca="1"/>
        <v>0.43519927814262999</v>
      </c>
      <c r="E1480" s="4">
        <f ca="1"/>
        <v>9.5242698684180997E-3</v>
      </c>
      <c r="F1480" s="4">
        <f ca="1"/>
        <v>2.3933641460101001E-2</v>
      </c>
      <c r="G1480" s="4">
        <f ca="1"/>
        <v>0.10032326326486</v>
      </c>
      <c r="H1480" s="4">
        <f ca="1"/>
        <v>2.2168136512833998E-3</v>
      </c>
      <c r="I1480" s="4">
        <f ca="1"/>
        <v>1.0172931385974001E-2</v>
      </c>
      <c r="J1480" s="4">
        <f ca="1"/>
        <v>-6.9588629638878005E-2</v>
      </c>
      <c r="K1480" s="4">
        <f ca="1"/>
        <v>-1.8053306642757999E-3</v>
      </c>
      <c r="L1480" s="4">
        <f ca="1"/>
        <v>1.6396499982785999E-3</v>
      </c>
      <c r="M1480" s="4">
        <f ca="1"/>
        <v>0.66142996240669005</v>
      </c>
      <c r="N1480" s="4">
        <f ca="1"/>
        <v>39.252285422871999</v>
      </c>
      <c r="O1480" s="4">
        <f ca="1"/>
        <v>2.7297532708521</v>
      </c>
      <c r="P1480" s="4">
        <f ca="1"/>
        <v>59.037509400040001</v>
      </c>
      <c r="Q1480" s="4">
        <f t="shared" ca="1" si="46"/>
        <v>3.0373176248694064E-2</v>
      </c>
      <c r="R1480" s="4">
        <f t="shared" ca="1" si="47"/>
        <v>-1.7614903057550143E-2</v>
      </c>
      <c r="S1480" s="4">
        <f ca="1"/>
        <v>30.715333333333</v>
      </c>
      <c r="T1480" s="4">
        <f ca="1"/>
        <v>30.174285714286</v>
      </c>
      <c r="U1480" s="4">
        <f ca="1"/>
        <v>33.282951318786999</v>
      </c>
      <c r="V1480" s="4">
        <f ca="1"/>
        <v>32.301841785091</v>
      </c>
      <c r="W1480" s="4">
        <f ca="1"/>
        <v>0.51300687447375004</v>
      </c>
      <c r="X1480" s="4">
        <f ca="1"/>
        <v>19.390788254200999</v>
      </c>
      <c r="Y1480" s="4">
        <f ca="1"/>
        <v>32.681390197314997</v>
      </c>
      <c r="Z1480" s="4">
        <f ca="1"/>
        <v>-6.6877175462452998</v>
      </c>
    </row>
    <row r="1481" spans="1:26" hidden="1" x14ac:dyDescent="0.25">
      <c r="A1481" s="3" t="s">
        <v>3963</v>
      </c>
      <c r="B1481" t="str">
        <v>金富科技</v>
      </c>
      <c r="C1481" s="8" t="str">
        <f ca="1"/>
        <v>制造业</v>
      </c>
      <c r="D1481" s="4">
        <f ca="1"/>
        <v>0.90066006963690004</v>
      </c>
      <c r="E1481" s="4">
        <f ca="1"/>
        <v>2.0021774341411998E-2</v>
      </c>
      <c r="F1481" s="4">
        <f ca="1"/>
        <v>1.9019387288131E-2</v>
      </c>
      <c r="G1481" s="4">
        <f ca="1"/>
        <v>0.18614195663158001</v>
      </c>
      <c r="H1481" s="4">
        <f ca="1"/>
        <v>5.7449433756170997E-3</v>
      </c>
      <c r="I1481" s="4">
        <f ca="1"/>
        <v>8.5411262385957001E-3</v>
      </c>
      <c r="J1481" s="4">
        <f ca="1"/>
        <v>0.13132040423783001</v>
      </c>
      <c r="K1481" s="4">
        <f ca="1"/>
        <v>2.7556709202516999E-3</v>
      </c>
      <c r="L1481" s="4">
        <f ca="1"/>
        <v>1.1984145358580001E-2</v>
      </c>
      <c r="M1481" s="4">
        <f ca="1"/>
        <v>0.61885214901680996</v>
      </c>
      <c r="N1481" s="4">
        <f ca="1"/>
        <v>27.895158301751</v>
      </c>
      <c r="O1481" s="4">
        <f ca="1"/>
        <v>3.6027904073717001</v>
      </c>
      <c r="P1481" s="4">
        <f ca="1"/>
        <v>65.295491423597994</v>
      </c>
      <c r="Q1481" s="4">
        <f t="shared" ca="1" si="46"/>
        <v>2.4741930198282979E-2</v>
      </c>
      <c r="R1481" s="4">
        <f t="shared" ca="1" si="47"/>
        <v>3.8081041215664536E-3</v>
      </c>
      <c r="S1481" s="4">
        <f ca="1"/>
        <v>10.137111111111</v>
      </c>
      <c r="T1481" s="4">
        <f ca="1"/>
        <v>10.175714285713999</v>
      </c>
      <c r="U1481" s="4">
        <f ca="1"/>
        <v>10.937364816403001</v>
      </c>
      <c r="V1481" s="4">
        <f ca="1"/>
        <v>10.673287092181999</v>
      </c>
      <c r="W1481" s="4">
        <f ca="1"/>
        <v>0.24620359913612</v>
      </c>
      <c r="X1481" s="4">
        <f ca="1"/>
        <v>7.2569793433048</v>
      </c>
      <c r="Y1481" s="4">
        <f ca="1"/>
        <v>22.320650369991998</v>
      </c>
      <c r="Z1481" s="4">
        <f ca="1"/>
        <v>3.0022098050392998</v>
      </c>
    </row>
    <row r="1482" spans="1:26" hidden="1" x14ac:dyDescent="0.25">
      <c r="A1482" s="3" t="s">
        <v>3964</v>
      </c>
      <c r="B1482" t="str">
        <v>宸展光电</v>
      </c>
      <c r="C1482" s="8" t="str">
        <f ca="1"/>
        <v>制造业</v>
      </c>
      <c r="D1482" s="4">
        <f ca="1"/>
        <v>9.8762947023526004E-2</v>
      </c>
      <c r="E1482" s="4">
        <f ca="1"/>
        <v>2.7961789512635001E-3</v>
      </c>
      <c r="F1482" s="4">
        <f ca="1"/>
        <v>1.5932510024973E-2</v>
      </c>
      <c r="G1482" s="4">
        <f ca="1"/>
        <v>0.34124485767586998</v>
      </c>
      <c r="H1482" s="4">
        <f ca="1"/>
        <v>8.7162458655191E-3</v>
      </c>
      <c r="I1482" s="4">
        <f ca="1"/>
        <v>2.4248374574334E-2</v>
      </c>
      <c r="J1482" s="4">
        <f ca="1"/>
        <v>0.27149870126242998</v>
      </c>
      <c r="K1482" s="4">
        <f ca="1"/>
        <v>5.7420476430727002E-3</v>
      </c>
      <c r="L1482" s="4">
        <f ca="1"/>
        <v>2.1618874473629E-2</v>
      </c>
      <c r="M1482" s="4">
        <f ca="1"/>
        <v>0.79326127024826998</v>
      </c>
      <c r="N1482" s="4">
        <f ca="1"/>
        <v>32.223375596826003</v>
      </c>
      <c r="O1482" s="4">
        <f ca="1"/>
        <v>3.3572082374851999</v>
      </c>
      <c r="P1482" s="4">
        <f ca="1"/>
        <v>66.112949806746002</v>
      </c>
      <c r="Q1482" s="4">
        <f t="shared" ca="1" si="46"/>
        <v>1.383865387639004E-2</v>
      </c>
      <c r="R1482" s="4">
        <f t="shared" ca="1" si="47"/>
        <v>3.621708406601843E-2</v>
      </c>
      <c r="S1482" s="4">
        <f ca="1"/>
        <v>20.346444444444</v>
      </c>
      <c r="T1482" s="4">
        <f ca="1"/>
        <v>21.083333333333002</v>
      </c>
      <c r="U1482" s="4">
        <f ca="1"/>
        <v>29.110902800788999</v>
      </c>
      <c r="V1482" s="4">
        <f ca="1"/>
        <v>28.713545976456999</v>
      </c>
      <c r="W1482" s="4">
        <f ca="1"/>
        <v>21.0172676852</v>
      </c>
      <c r="X1482" s="4">
        <f ca="1"/>
        <v>11.079302629526</v>
      </c>
      <c r="Y1482" s="4">
        <f ca="1"/>
        <v>32.165996342424002</v>
      </c>
      <c r="Z1482" s="4">
        <f ca="1"/>
        <v>36.629451143501001</v>
      </c>
    </row>
    <row r="1483" spans="1:26" hidden="1" x14ac:dyDescent="0.25">
      <c r="A1483" s="3" t="s">
        <v>3965</v>
      </c>
      <c r="B1483" t="str">
        <v>立方制药</v>
      </c>
      <c r="C1483" s="8" t="str">
        <f ca="1"/>
        <v>批发和零售业</v>
      </c>
      <c r="D1483" s="4">
        <f ca="1"/>
        <v>-2.7753564321418001E-2</v>
      </c>
      <c r="E1483" s="4">
        <f ca="1"/>
        <v>-6.0967812288800001E-4</v>
      </c>
      <c r="F1483" s="4">
        <f ca="1"/>
        <v>1.2971736391542E-2</v>
      </c>
      <c r="G1483" s="4">
        <f ca="1"/>
        <v>0.13773703507367999</v>
      </c>
      <c r="H1483" s="4">
        <f ca="1"/>
        <v>2.5304511029669002E-3</v>
      </c>
      <c r="I1483" s="4">
        <f ca="1"/>
        <v>2.0334071499715001E-2</v>
      </c>
      <c r="J1483" s="4">
        <f ca="1"/>
        <v>5.9999091476748999E-2</v>
      </c>
      <c r="K1483" s="4">
        <f ca="1"/>
        <v>1.2693198738253999E-3</v>
      </c>
      <c r="L1483" s="4">
        <f ca="1"/>
        <v>1.023539000213E-2</v>
      </c>
      <c r="M1483" s="4">
        <f ca="1"/>
        <v>0.66095180542442999</v>
      </c>
      <c r="N1483" s="4">
        <f ca="1"/>
        <v>37.925817240907001</v>
      </c>
      <c r="O1483" s="4">
        <f ca="1"/>
        <v>14.764059656035</v>
      </c>
      <c r="P1483" s="4">
        <f ca="1"/>
        <v>50.442806297133998</v>
      </c>
      <c r="Q1483" s="4">
        <f t="shared" ca="1" si="46"/>
        <v>2.0937425648327512E-2</v>
      </c>
      <c r="R1483" s="4">
        <f t="shared" ca="1" si="47"/>
        <v>7.8064326846253845E-3</v>
      </c>
      <c r="S1483" s="4">
        <f ca="1"/>
        <v>27.592222222221999</v>
      </c>
      <c r="T1483" s="4">
        <f ca="1"/>
        <v>27.807619047618999</v>
      </c>
      <c r="U1483" s="4">
        <f ca="1"/>
        <v>50.176737375987997</v>
      </c>
      <c r="V1483" s="4">
        <f ca="1"/>
        <v>49.147710834602996</v>
      </c>
      <c r="W1483" s="4">
        <f ca="1"/>
        <v>25.857221048515001</v>
      </c>
      <c r="X1483" s="4">
        <f ca="1"/>
        <v>16.057203385078999</v>
      </c>
      <c r="Y1483" s="4">
        <f ca="1"/>
        <v>33.597667051751998</v>
      </c>
      <c r="Z1483" s="4">
        <f ca="1"/>
        <v>10.353190322144</v>
      </c>
    </row>
    <row r="1484" spans="1:26" hidden="1" x14ac:dyDescent="0.25">
      <c r="A1484" s="3" t="s">
        <v>3966</v>
      </c>
      <c r="B1484" t="str">
        <v>兆威机电</v>
      </c>
      <c r="C1484" s="8" t="str">
        <f ca="1"/>
        <v>制造业</v>
      </c>
      <c r="D1484" s="4">
        <f ca="1"/>
        <v>7.0605157782023004E-2</v>
      </c>
      <c r="E1484" s="4">
        <f ca="1"/>
        <v>1.9487638022761E-3</v>
      </c>
      <c r="F1484" s="4">
        <f ca="1"/>
        <v>2.0710120656663E-2</v>
      </c>
      <c r="G1484" s="4">
        <f ca="1"/>
        <v>0.25329319666888001</v>
      </c>
      <c r="H1484" s="4">
        <f ca="1"/>
        <v>5.3870716404358998E-3</v>
      </c>
      <c r="I1484" s="4">
        <f ca="1"/>
        <v>2.8784219473159001E-2</v>
      </c>
      <c r="J1484" s="4">
        <f ca="1"/>
        <v>0.31116359381495001</v>
      </c>
      <c r="K1484" s="4">
        <f ca="1"/>
        <v>1.0276189011195E-2</v>
      </c>
      <c r="L1484" s="4">
        <f ca="1"/>
        <v>2.2963593085874999E-2</v>
      </c>
      <c r="M1484" s="4">
        <f ca="1"/>
        <v>1.7159847398588</v>
      </c>
      <c r="N1484" s="4">
        <f ca="1"/>
        <v>62.460688527922997</v>
      </c>
      <c r="O1484" s="4">
        <f ca="1"/>
        <v>17.760793972430999</v>
      </c>
      <c r="P1484" s="4">
        <f ca="1"/>
        <v>67.154703837626997</v>
      </c>
      <c r="Q1484" s="4">
        <f t="shared" ca="1" si="46"/>
        <v>4.8998277581385238E-2</v>
      </c>
      <c r="R1484" s="4">
        <f t="shared" ca="1" si="47"/>
        <v>9.9794950300127541E-3</v>
      </c>
      <c r="S1484" s="4">
        <f ca="1"/>
        <v>72.332444444443993</v>
      </c>
      <c r="T1484" s="4">
        <f ca="1"/>
        <v>73.054285714285996</v>
      </c>
      <c r="U1484" s="4">
        <f ca="1"/>
        <v>125.80375565513999</v>
      </c>
      <c r="V1484" s="4">
        <f ca="1"/>
        <v>119.92751403291</v>
      </c>
      <c r="W1484" s="4">
        <f ca="1"/>
        <v>-25.023272093967002</v>
      </c>
      <c r="X1484" s="4">
        <f ca="1"/>
        <v>-13.535475212513999</v>
      </c>
      <c r="Y1484" s="4">
        <f ca="1"/>
        <v>44.376466006968997</v>
      </c>
      <c r="Z1484" s="4">
        <f ca="1"/>
        <v>-20.158043897123001</v>
      </c>
    </row>
    <row r="1485" spans="1:26" hidden="1" x14ac:dyDescent="0.25">
      <c r="A1485" s="3" t="s">
        <v>3967</v>
      </c>
      <c r="B1485" t="str">
        <v>联泓新科</v>
      </c>
      <c r="C1485" s="8" t="str">
        <f ca="1"/>
        <v>制造业</v>
      </c>
      <c r="D1485" s="4">
        <f ca="1"/>
        <v>-7.0690846013060998E-2</v>
      </c>
      <c r="E1485" s="4">
        <f ca="1"/>
        <v>-1.5510342562018999E-3</v>
      </c>
      <c r="F1485" s="4">
        <f ca="1"/>
        <v>4.0664564633385997E-3</v>
      </c>
      <c r="G1485" s="4">
        <f ca="1"/>
        <v>-7.0811923293791004E-2</v>
      </c>
      <c r="H1485" s="4">
        <f ca="1"/>
        <v>-1.2274014555700001E-3</v>
      </c>
      <c r="I1485" s="4">
        <f ca="1"/>
        <v>3.6495295427324001E-3</v>
      </c>
      <c r="J1485" s="4">
        <f ca="1"/>
        <v>-0.29531595589243997</v>
      </c>
      <c r="K1485" s="4">
        <f ca="1"/>
        <v>-5.6245496591009999E-3</v>
      </c>
      <c r="L1485" s="4">
        <f ca="1"/>
        <v>-3.1000110251463001E-3</v>
      </c>
      <c r="M1485" s="4">
        <f ca="1"/>
        <v>1.8543441134259999</v>
      </c>
      <c r="N1485" s="4">
        <f ca="1"/>
        <v>54.502351780300003</v>
      </c>
      <c r="O1485" s="4">
        <f ca="1"/>
        <v>-25.549921278246</v>
      </c>
      <c r="P1485" s="4">
        <f ca="1"/>
        <v>51.884057705239996</v>
      </c>
      <c r="Q1485" s="4">
        <f t="shared" ca="1" si="46"/>
        <v>1.2320151632657721E-2</v>
      </c>
      <c r="R1485" s="4">
        <f t="shared" ca="1" si="47"/>
        <v>-1.8215793887835941E-2</v>
      </c>
      <c r="S1485" s="4">
        <f ca="1"/>
        <v>19.417999999999999</v>
      </c>
      <c r="T1485" s="4">
        <f ca="1"/>
        <v>19.064285714286001</v>
      </c>
      <c r="U1485" s="4">
        <f ca="1"/>
        <v>26.056385859618</v>
      </c>
      <c r="V1485" s="4">
        <f ca="1"/>
        <v>25.739274099793999</v>
      </c>
      <c r="W1485" s="4">
        <f ca="1"/>
        <v>17.315682412350998</v>
      </c>
      <c r="X1485" s="4">
        <f ca="1"/>
        <v>12.858510760463</v>
      </c>
      <c r="Y1485" s="4">
        <f ca="1"/>
        <v>21.151854923405001</v>
      </c>
      <c r="Z1485" s="4">
        <f ca="1"/>
        <v>-3.9275163886978</v>
      </c>
    </row>
    <row r="1486" spans="1:26" hidden="1" x14ac:dyDescent="0.25">
      <c r="A1486" s="3" t="s">
        <v>3968</v>
      </c>
      <c r="B1486" t="str">
        <v>彩虹集团</v>
      </c>
      <c r="C1486" s="8" t="str">
        <f ca="1"/>
        <v>制造业</v>
      </c>
      <c r="D1486" s="4">
        <f ca="1"/>
        <v>0.20017589598752999</v>
      </c>
      <c r="E1486" s="4">
        <f ca="1"/>
        <v>4.1572911695354998E-3</v>
      </c>
      <c r="F1486" s="4">
        <f ca="1"/>
        <v>1.170673230637E-2</v>
      </c>
      <c r="G1486" s="4">
        <f ca="1"/>
        <v>-0.39182178475285001</v>
      </c>
      <c r="H1486" s="4">
        <f ca="1"/>
        <v>-9.7771833893631008E-3</v>
      </c>
      <c r="I1486" s="4">
        <f ca="1"/>
        <v>-7.0745264445203999E-3</v>
      </c>
      <c r="J1486" s="4">
        <f ca="1"/>
        <v>-0.21266383660429999</v>
      </c>
      <c r="K1486" s="4">
        <f ca="1"/>
        <v>-4.4981011421072001E-3</v>
      </c>
      <c r="L1486" s="4">
        <f ca="1"/>
        <v>-2.1532683555575E-3</v>
      </c>
      <c r="M1486" s="4">
        <f ca="1"/>
        <v>0.61666609251201998</v>
      </c>
      <c r="N1486" s="4">
        <f ca="1"/>
        <v>55.383243419883001</v>
      </c>
      <c r="O1486" s="4">
        <f ca="1"/>
        <v>13.936478988778999</v>
      </c>
      <c r="P1486" s="4">
        <f ca="1"/>
        <v>53.250289278460002</v>
      </c>
      <c r="Q1486" s="4">
        <f t="shared" ca="1" si="46"/>
        <v>1.9594763612099938E-2</v>
      </c>
      <c r="R1486" s="4">
        <f t="shared" ca="1" si="47"/>
        <v>-3.8887866801576958E-2</v>
      </c>
      <c r="S1486" s="4">
        <f ca="1"/>
        <v>20.706666666667001</v>
      </c>
      <c r="T1486" s="4">
        <f ca="1"/>
        <v>19.901428571429001</v>
      </c>
      <c r="U1486" s="4">
        <f ca="1"/>
        <v>27.811419902703001</v>
      </c>
      <c r="V1486" s="4">
        <f ca="1"/>
        <v>27.276934812979999</v>
      </c>
      <c r="W1486" s="4">
        <f ca="1"/>
        <v>2.082055491422</v>
      </c>
      <c r="X1486" s="4">
        <f ca="1"/>
        <v>5.3806682842026996</v>
      </c>
      <c r="Y1486" s="4">
        <f ca="1"/>
        <v>14.913845695674</v>
      </c>
      <c r="Z1486" s="4">
        <f ca="1"/>
        <v>76.082708819339004</v>
      </c>
    </row>
    <row r="1487" spans="1:26" hidden="1" x14ac:dyDescent="0.25">
      <c r="A1487" s="3" t="s">
        <v>3969</v>
      </c>
      <c r="B1487" t="str">
        <v>思进智能</v>
      </c>
      <c r="C1487" s="8" t="str">
        <f ca="1"/>
        <v>制造业</v>
      </c>
      <c r="D1487" s="4">
        <f ca="1"/>
        <v>0.10139411533303</v>
      </c>
      <c r="E1487" s="4">
        <f ca="1"/>
        <v>2.1421327758129002E-3</v>
      </c>
      <c r="F1487" s="4">
        <f ca="1"/>
        <v>1.5231090188735001E-2</v>
      </c>
      <c r="G1487" s="4">
        <f ca="1"/>
        <v>0.10896667050525</v>
      </c>
      <c r="H1487" s="4">
        <f ca="1"/>
        <v>2.1387347734317E-3</v>
      </c>
      <c r="I1487" s="4">
        <f ca="1"/>
        <v>1.5437683505188E-2</v>
      </c>
      <c r="J1487" s="4">
        <f ca="1"/>
        <v>-0.23068612709142999</v>
      </c>
      <c r="K1487" s="4">
        <f ca="1"/>
        <v>-5.5016459953358002E-3</v>
      </c>
      <c r="L1487" s="4">
        <f ca="1"/>
        <v>-5.3446027082539004E-3</v>
      </c>
      <c r="M1487" s="4">
        <f ca="1"/>
        <v>0.51938713587898999</v>
      </c>
      <c r="N1487" s="4">
        <f ca="1"/>
        <v>34.072085897439997</v>
      </c>
      <c r="O1487" s="4">
        <f ca="1"/>
        <v>-11.227674159655001</v>
      </c>
      <c r="P1487" s="4">
        <f ca="1"/>
        <v>53.132910070727</v>
      </c>
      <c r="Q1487" s="4">
        <f t="shared" ca="1" si="46"/>
        <v>2.63896687254517E-2</v>
      </c>
      <c r="R1487" s="4">
        <f t="shared" ca="1" si="47"/>
        <v>-1.8743724199486271E-2</v>
      </c>
      <c r="S1487" s="4">
        <f ca="1"/>
        <v>11.950666666667001</v>
      </c>
      <c r="T1487" s="4">
        <f ca="1"/>
        <v>11.726666666667001</v>
      </c>
      <c r="U1487" s="4">
        <f ca="1"/>
        <v>37.544314098969998</v>
      </c>
      <c r="V1487" s="4">
        <f ca="1"/>
        <v>36.579006241938998</v>
      </c>
      <c r="W1487" s="4">
        <f ca="1"/>
        <v>19.997276444057</v>
      </c>
      <c r="X1487" s="4">
        <f ca="1"/>
        <v>15.913629227155999</v>
      </c>
      <c r="Y1487" s="4">
        <f ca="1"/>
        <v>35.371477909275001</v>
      </c>
      <c r="Z1487" s="4">
        <f ca="1"/>
        <v>-15.468487784481001</v>
      </c>
    </row>
    <row r="1488" spans="1:26" hidden="1" x14ac:dyDescent="0.25">
      <c r="A1488" s="3" t="s">
        <v>3970</v>
      </c>
      <c r="B1488" t="str">
        <v>中晶科技</v>
      </c>
      <c r="C1488" s="8" t="str">
        <f ca="1"/>
        <v>制造业</v>
      </c>
      <c r="D1488" s="4">
        <f ca="1"/>
        <v>0.1943792063558</v>
      </c>
      <c r="E1488" s="4">
        <f ca="1"/>
        <v>4.8156828452380999E-3</v>
      </c>
      <c r="F1488" s="4">
        <f ca="1"/>
        <v>1.8440308598703999E-2</v>
      </c>
      <c r="G1488" s="4">
        <f ca="1"/>
        <v>6.5269751899905998E-2</v>
      </c>
      <c r="H1488" s="4">
        <f ca="1"/>
        <v>1.7265965601308999E-3</v>
      </c>
      <c r="I1488" s="4">
        <f ca="1"/>
        <v>9.2049397334748994E-3</v>
      </c>
      <c r="J1488" s="4">
        <f ca="1"/>
        <v>0.12735267825766</v>
      </c>
      <c r="K1488" s="4">
        <f ca="1"/>
        <v>2.7200409731016999E-3</v>
      </c>
      <c r="L1488" s="4">
        <f ca="1"/>
        <v>1.414550996334E-2</v>
      </c>
      <c r="M1488" s="4">
        <f ca="1"/>
        <v>0.96628252889745003</v>
      </c>
      <c r="N1488" s="4">
        <f ca="1"/>
        <v>48.941767050503998</v>
      </c>
      <c r="O1488" s="4">
        <f ca="1"/>
        <v>-28.009762744044998</v>
      </c>
      <c r="P1488" s="4">
        <f ca="1"/>
        <v>59.345533418016998</v>
      </c>
      <c r="Q1488" s="4">
        <f t="shared" ca="1" si="46"/>
        <v>3.0954051210092991E-2</v>
      </c>
      <c r="R1488" s="4">
        <f t="shared" ca="1" si="47"/>
        <v>2.3724525862929207E-2</v>
      </c>
      <c r="S1488" s="4">
        <f ca="1"/>
        <v>37.722666666667003</v>
      </c>
      <c r="T1488" s="4">
        <f ca="1"/>
        <v>38.617619047619002</v>
      </c>
      <c r="U1488" s="4">
        <f ca="1"/>
        <v>40.364825177306003</v>
      </c>
      <c r="V1488" s="4">
        <f ca="1"/>
        <v>39.152884776899</v>
      </c>
      <c r="W1488" s="4">
        <f ca="1"/>
        <v>-20.029509700401999</v>
      </c>
      <c r="X1488" s="4">
        <f ca="1"/>
        <v>14.793578523615</v>
      </c>
      <c r="Y1488" s="4">
        <f ca="1"/>
        <v>47.407244901017002</v>
      </c>
      <c r="Z1488" s="4">
        <f ca="1"/>
        <v>15.103064199606999</v>
      </c>
    </row>
    <row r="1489" spans="1:26" hidden="1" x14ac:dyDescent="0.25">
      <c r="A1489" s="3" t="s">
        <v>3971</v>
      </c>
      <c r="B1489" t="str">
        <v>同兴环保</v>
      </c>
      <c r="C1489" s="8" t="str">
        <f ca="1"/>
        <v>水利、环境和公共设施管理业</v>
      </c>
      <c r="D1489" s="4">
        <f ca="1"/>
        <v>0.16932011023025001</v>
      </c>
      <c r="E1489" s="4">
        <f ca="1"/>
        <v>3.7822800027894998E-3</v>
      </c>
      <c r="F1489" s="4">
        <f ca="1"/>
        <v>9.8279557313228003E-3</v>
      </c>
      <c r="G1489" s="4">
        <f ca="1"/>
        <v>-0.14904964653604</v>
      </c>
      <c r="H1489" s="4">
        <f ca="1"/>
        <v>-3.4712071753120999E-3</v>
      </c>
      <c r="I1489" s="4">
        <f ca="1"/>
        <v>6.7710975412839998E-4</v>
      </c>
      <c r="J1489" s="4">
        <f ca="1"/>
        <v>-0.30875715272769999</v>
      </c>
      <c r="K1489" s="4">
        <f ca="1"/>
        <v>-8.6116575178655005E-3</v>
      </c>
      <c r="L1489" s="4">
        <f ca="1"/>
        <v>-4.1112946622336999E-3</v>
      </c>
      <c r="M1489" s="4">
        <f ca="1"/>
        <v>1.1120202781499999</v>
      </c>
      <c r="N1489" s="4">
        <f ca="1"/>
        <v>65.180866739525001</v>
      </c>
      <c r="O1489" s="4">
        <f ca="1"/>
        <v>3.6055742813810001</v>
      </c>
      <c r="P1489" s="4">
        <f ca="1"/>
        <v>51.884446368714002</v>
      </c>
      <c r="Q1489" s="4">
        <f t="shared" ca="1" si="46"/>
        <v>1.513344950930238E-2</v>
      </c>
      <c r="R1489" s="4">
        <f t="shared" ca="1" si="47"/>
        <v>-1.7138506479388825E-2</v>
      </c>
      <c r="S1489" s="4">
        <f ca="1"/>
        <v>18.388000000000002</v>
      </c>
      <c r="T1489" s="4">
        <f ca="1"/>
        <v>18.072857142857</v>
      </c>
      <c r="U1489" s="4">
        <f ca="1"/>
        <v>28.796899289660999</v>
      </c>
      <c r="V1489" s="4">
        <f ca="1"/>
        <v>28.367599652618001</v>
      </c>
      <c r="W1489" s="4">
        <f ca="1"/>
        <v>-10.869975364095</v>
      </c>
      <c r="X1489" s="4">
        <f ca="1"/>
        <v>7.3161437330963004</v>
      </c>
      <c r="Y1489" s="4">
        <f ca="1"/>
        <v>34.565172611553997</v>
      </c>
      <c r="Z1489" s="4">
        <f ca="1"/>
        <v>0</v>
      </c>
    </row>
    <row r="1490" spans="1:26" hidden="1" x14ac:dyDescent="0.25">
      <c r="A1490" s="3" t="s">
        <v>3972</v>
      </c>
      <c r="B1490" t="str">
        <v>振邦智能</v>
      </c>
      <c r="C1490" s="8" t="str">
        <f ca="1"/>
        <v>制造业</v>
      </c>
      <c r="D1490" s="4">
        <f ca="1"/>
        <v>9.1808381320371002E-2</v>
      </c>
      <c r="E1490" s="4">
        <f ca="1"/>
        <v>2.1025000750333001E-3</v>
      </c>
      <c r="F1490" s="4">
        <f ca="1"/>
        <v>1.3633842691202E-2</v>
      </c>
      <c r="G1490" s="4">
        <f ca="1"/>
        <v>0.22235486240117</v>
      </c>
      <c r="H1490" s="4">
        <f ca="1"/>
        <v>4.1004883910619998E-3</v>
      </c>
      <c r="I1490" s="4">
        <f ca="1"/>
        <v>1.53108047624E-2</v>
      </c>
      <c r="J1490" s="4">
        <f ca="1"/>
        <v>0.15032270321203001</v>
      </c>
      <c r="K1490" s="4">
        <f ca="1"/>
        <v>2.7411092142196002E-3</v>
      </c>
      <c r="L1490" s="4">
        <f ca="1"/>
        <v>1.4226092727190999E-2</v>
      </c>
      <c r="M1490" s="4">
        <f ca="1"/>
        <v>1.8338224458909</v>
      </c>
      <c r="N1490" s="4">
        <f ca="1"/>
        <v>62.863070743664998</v>
      </c>
      <c r="O1490" s="4">
        <f ca="1"/>
        <v>11.867798185272999</v>
      </c>
      <c r="P1490" s="4">
        <f ca="1"/>
        <v>66.769279188816995</v>
      </c>
      <c r="Q1490" s="4">
        <f t="shared" ca="1" si="46"/>
        <v>2.8607918263112913E-2</v>
      </c>
      <c r="R1490" s="4">
        <f t="shared" ca="1" si="47"/>
        <v>6.3248444734062279E-3</v>
      </c>
      <c r="S1490" s="4">
        <f ca="1"/>
        <v>38.542888888889003</v>
      </c>
      <c r="T1490" s="4">
        <f ca="1"/>
        <v>38.786666666667003</v>
      </c>
      <c r="U1490" s="4">
        <f ca="1"/>
        <v>41.105220932729999</v>
      </c>
      <c r="V1490" s="4">
        <f ca="1"/>
        <v>39.961991544980002</v>
      </c>
      <c r="W1490" s="4">
        <f ca="1"/>
        <v>13.803420733096999</v>
      </c>
      <c r="X1490" s="4">
        <f ca="1"/>
        <v>14.373770672642999</v>
      </c>
      <c r="Y1490" s="4">
        <f ca="1"/>
        <v>45.287648084169</v>
      </c>
      <c r="Z1490" s="4">
        <f ca="1"/>
        <v>33.824888629881002</v>
      </c>
    </row>
    <row r="1491" spans="1:26" hidden="1" x14ac:dyDescent="0.25">
      <c r="A1491" s="3" t="s">
        <v>3973</v>
      </c>
      <c r="B1491" t="str">
        <v>吉大正元</v>
      </c>
      <c r="C1491" s="8" t="str">
        <f ca="1"/>
        <v>信息传输、软件和信息技术服务业</v>
      </c>
      <c r="D1491" s="4">
        <f ca="1"/>
        <v>-0.10375301526088</v>
      </c>
      <c r="E1491" s="4">
        <f ca="1"/>
        <v>-3.9816019016050003E-3</v>
      </c>
      <c r="F1491" s="4">
        <f ca="1"/>
        <v>5.4980596728740002E-4</v>
      </c>
      <c r="G1491" s="4">
        <f ca="1"/>
        <v>-2.4071072934495001E-2</v>
      </c>
      <c r="H1491" s="4">
        <f ca="1"/>
        <v>-7.0388585079520004E-4</v>
      </c>
      <c r="I1491" s="4">
        <f ca="1"/>
        <v>4.2206586357524997E-3</v>
      </c>
      <c r="J1491" s="4">
        <f ca="1"/>
        <v>-0.32573741608443002</v>
      </c>
      <c r="K1491" s="4">
        <f ca="1"/>
        <v>-9.7354390226667004E-3</v>
      </c>
      <c r="L1491" s="4">
        <f ca="1"/>
        <v>-9.6126782215647001E-3</v>
      </c>
      <c r="M1491" s="4">
        <f ca="1"/>
        <v>0.52924519744666998</v>
      </c>
      <c r="N1491" s="4">
        <f ca="1"/>
        <v>48.836730493809</v>
      </c>
      <c r="O1491" s="4">
        <f ca="1"/>
        <v>12.847675705755</v>
      </c>
      <c r="P1491" s="4">
        <f ca="1"/>
        <v>63.889351033624997</v>
      </c>
      <c r="Q1491" s="4">
        <f t="shared" ca="1" si="46"/>
        <v>2.3431952662721908E-2</v>
      </c>
      <c r="R1491" s="4">
        <f t="shared" ca="1" si="47"/>
        <v>-2.8643673240026268E-2</v>
      </c>
      <c r="S1491" s="4">
        <f ca="1"/>
        <v>21.356000000000002</v>
      </c>
      <c r="T1491" s="4">
        <f ca="1"/>
        <v>20.744285714286001</v>
      </c>
      <c r="U1491" s="4">
        <f ca="1"/>
        <v>21.962934710399999</v>
      </c>
      <c r="V1491" s="4">
        <f ca="1"/>
        <v>21.460083059999999</v>
      </c>
      <c r="W1491" s="4">
        <f ca="1"/>
        <v>0</v>
      </c>
      <c r="X1491" s="4">
        <f ca="1"/>
        <v>-6.4616629213100003</v>
      </c>
      <c r="Y1491" s="4">
        <f ca="1"/>
        <v>20.237455481141001</v>
      </c>
      <c r="Z1491" s="4">
        <f ca="1"/>
        <v>-65.142449592252007</v>
      </c>
    </row>
    <row r="1492" spans="1:26" hidden="1" x14ac:dyDescent="0.25">
      <c r="A1492" s="3" t="s">
        <v>3974</v>
      </c>
      <c r="B1492" t="str">
        <v>祖名股份</v>
      </c>
      <c r="C1492" s="8" t="str">
        <f ca="1"/>
        <v>制造业</v>
      </c>
      <c r="D1492" s="4">
        <f ca="1"/>
        <v>0.59784747400242999</v>
      </c>
      <c r="E1492" s="4">
        <f ca="1"/>
        <v>1.3899761909786999E-2</v>
      </c>
      <c r="F1492" s="4">
        <f ca="1"/>
        <v>1.5878585423967001E-2</v>
      </c>
      <c r="G1492" s="4">
        <f ca="1"/>
        <v>-9.3570594092053996E-2</v>
      </c>
      <c r="H1492" s="4">
        <f ca="1"/>
        <v>-2.5248089612892001E-3</v>
      </c>
      <c r="I1492" s="4">
        <f ca="1"/>
        <v>1.3931251688417E-3</v>
      </c>
      <c r="J1492" s="4">
        <f ca="1"/>
        <v>-0.13043207654691</v>
      </c>
      <c r="K1492" s="4">
        <f ca="1"/>
        <v>-2.9245900948591001E-3</v>
      </c>
      <c r="L1492" s="4">
        <f ca="1"/>
        <v>5.2869788820930001E-4</v>
      </c>
      <c r="M1492" s="4">
        <f ca="1"/>
        <v>0.78917224040169998</v>
      </c>
      <c r="N1492" s="4">
        <f ca="1"/>
        <v>35.100780990761002</v>
      </c>
      <c r="O1492" s="4">
        <f ca="1"/>
        <v>5.9341572707232997E-2</v>
      </c>
      <c r="P1492" s="4">
        <f ca="1"/>
        <v>52.053780674502001</v>
      </c>
      <c r="Q1492" s="4">
        <f t="shared" ca="1" si="46"/>
        <v>2.3648910599383545E-2</v>
      </c>
      <c r="R1492" s="4">
        <f t="shared" ca="1" si="47"/>
        <v>-1.1720714613714928E-2</v>
      </c>
      <c r="S1492" s="4">
        <f ca="1"/>
        <v>21.776666666667001</v>
      </c>
      <c r="T1492" s="4">
        <f ca="1"/>
        <v>21.521428571428999</v>
      </c>
      <c r="U1492" s="4">
        <f ca="1"/>
        <v>22.482021538962002</v>
      </c>
      <c r="V1492" s="4">
        <f ca="1"/>
        <v>21.962629282531999</v>
      </c>
      <c r="W1492" s="4">
        <f ca="1"/>
        <v>-25.102480602806999</v>
      </c>
      <c r="X1492" s="4">
        <f ca="1"/>
        <v>12.390522685495</v>
      </c>
      <c r="Y1492" s="4">
        <f ca="1"/>
        <v>19.575866396763001</v>
      </c>
      <c r="Z1492" s="4">
        <f ca="1"/>
        <v>0.79734247642174005</v>
      </c>
    </row>
    <row r="1493" spans="1:26" hidden="1" x14ac:dyDescent="0.25">
      <c r="A1493" s="3" t="s">
        <v>3975</v>
      </c>
      <c r="B1493" t="str">
        <v>中瓷电子</v>
      </c>
      <c r="C1493" s="8" t="str">
        <f ca="1"/>
        <v>制造业</v>
      </c>
      <c r="D1493" s="4">
        <f ca="1"/>
        <v>-0.17876139384104001</v>
      </c>
      <c r="E1493" s="4">
        <f ca="1"/>
        <v>-3.9172737542400998E-3</v>
      </c>
      <c r="F1493" s="4">
        <f ca="1"/>
        <v>1.7253809277277001E-3</v>
      </c>
      <c r="G1493" s="4">
        <f ca="1"/>
        <v>-0.22923519104817</v>
      </c>
      <c r="H1493" s="4">
        <f ca="1"/>
        <v>-3.8999978014095998E-3</v>
      </c>
      <c r="I1493" s="4">
        <f ca="1"/>
        <v>5.2944226008010001E-4</v>
      </c>
      <c r="J1493" s="4">
        <f ca="1"/>
        <v>-0.11520883979341</v>
      </c>
      <c r="K1493" s="4">
        <f ca="1"/>
        <v>-2.2584075402572999E-3</v>
      </c>
      <c r="L1493" s="4">
        <f ca="1"/>
        <v>3.2580586747009998E-3</v>
      </c>
      <c r="M1493" s="4">
        <f ca="1"/>
        <v>1.3385037750982001</v>
      </c>
      <c r="N1493" s="4">
        <f ca="1"/>
        <v>57.366698997255</v>
      </c>
      <c r="O1493" s="4">
        <f ca="1"/>
        <v>30.669587620988999</v>
      </c>
      <c r="P1493" s="4">
        <f ca="1"/>
        <v>39.066226000796</v>
      </c>
      <c r="Q1493" s="4">
        <f t="shared" ca="1" si="46"/>
        <v>8.3143831722567434E-3</v>
      </c>
      <c r="R1493" s="4">
        <f t="shared" ca="1" si="47"/>
        <v>-4.5110485291208167E-2</v>
      </c>
      <c r="S1493" s="4">
        <f ca="1"/>
        <v>97.486222222221997</v>
      </c>
      <c r="T1493" s="4">
        <f ca="1"/>
        <v>93.088571428571001</v>
      </c>
      <c r="U1493" s="4">
        <f ca="1"/>
        <v>186.38410079146999</v>
      </c>
      <c r="V1493" s="4">
        <f ca="1"/>
        <v>184.84721025707</v>
      </c>
      <c r="W1493" s="4">
        <f ca="1"/>
        <v>24.833781280886001</v>
      </c>
      <c r="X1493" s="4">
        <f ca="1"/>
        <v>30.258662472947002</v>
      </c>
      <c r="Y1493" s="4">
        <f ca="1"/>
        <v>74.280579342704996</v>
      </c>
      <c r="Z1493" s="4">
        <f ca="1"/>
        <v>18.898138428867</v>
      </c>
    </row>
    <row r="1494" spans="1:26" hidden="1" x14ac:dyDescent="0.25">
      <c r="A1494" s="3" t="s">
        <v>3976</v>
      </c>
      <c r="B1494" t="str">
        <v>传智教育</v>
      </c>
      <c r="C1494" s="8" t="str">
        <f ca="1"/>
        <v>教育</v>
      </c>
      <c r="D1494" s="4">
        <f ca="1"/>
        <v>0.10033413312547999</v>
      </c>
      <c r="E1494" s="4">
        <f ca="1"/>
        <v>2.2789648061360998E-3</v>
      </c>
      <c r="F1494" s="4">
        <f ca="1"/>
        <v>2.1415520006102001E-2</v>
      </c>
      <c r="G1494" s="4">
        <f ca="1"/>
        <v>0.38508340778365002</v>
      </c>
      <c r="H1494" s="4">
        <f ca="1"/>
        <v>8.7243091982121008E-3</v>
      </c>
      <c r="I1494" s="4">
        <f ca="1"/>
        <v>3.4174808108945999E-2</v>
      </c>
      <c r="J1494" s="4">
        <f ca="1"/>
        <v>0.11314320653216001</v>
      </c>
      <c r="K1494" s="4">
        <f ca="1"/>
        <v>2.9928826666789001E-3</v>
      </c>
      <c r="L1494" s="4">
        <f ca="1"/>
        <v>1.3426730942121001E-2</v>
      </c>
      <c r="M1494" s="4">
        <f ca="1"/>
        <v>0.96358931813951998</v>
      </c>
      <c r="N1494" s="4">
        <f ca="1"/>
        <v>45.628658733346001</v>
      </c>
      <c r="O1494" s="4">
        <f ca="1"/>
        <v>-16.512581175227002</v>
      </c>
      <c r="P1494" s="4">
        <f ca="1"/>
        <v>84.458484168341002</v>
      </c>
      <c r="Q1494" s="4">
        <f t="shared" ca="1" si="46"/>
        <v>7.6232123862429307E-2</v>
      </c>
      <c r="R1494" s="4">
        <f t="shared" ca="1" si="47"/>
        <v>5.6037522065384635E-2</v>
      </c>
      <c r="S1494" s="4">
        <f ca="1"/>
        <v>13.056444444444001</v>
      </c>
      <c r="T1494" s="4">
        <f ca="1"/>
        <v>13.788095238095</v>
      </c>
      <c r="U1494" s="4">
        <f ca="1"/>
        <v>15.210073090032999</v>
      </c>
      <c r="V1494" s="4">
        <f ca="1"/>
        <v>14.132706832283001</v>
      </c>
      <c r="W1494" s="4">
        <f ca="1"/>
        <v>9.5040641430311004E-2</v>
      </c>
      <c r="X1494" s="4">
        <f ca="1"/>
        <v>-4.5666257004251003</v>
      </c>
      <c r="Y1494" s="4">
        <f ca="1"/>
        <v>17.950168509769998</v>
      </c>
      <c r="Z1494" s="4">
        <f ca="1"/>
        <v>27.227199826149</v>
      </c>
    </row>
    <row r="1495" spans="1:26" hidden="1" x14ac:dyDescent="0.25">
      <c r="A1495" s="3" t="s">
        <v>3977</v>
      </c>
      <c r="B1495" t="str">
        <v>征和工业</v>
      </c>
      <c r="C1495" s="8" t="str">
        <f ca="1"/>
        <v>制造业</v>
      </c>
      <c r="D1495" s="4">
        <f ca="1"/>
        <v>-2.1689532526923998E-2</v>
      </c>
      <c r="E1495" s="4">
        <f ca="1"/>
        <v>-5.0922999814220001E-4</v>
      </c>
      <c r="F1495" s="4">
        <f ca="1"/>
        <v>7.4011899684140996E-3</v>
      </c>
      <c r="G1495" s="4">
        <f ca="1"/>
        <v>9.7454393175787996E-2</v>
      </c>
      <c r="H1495" s="4">
        <f ca="1"/>
        <v>2.5201501537323E-3</v>
      </c>
      <c r="I1495" s="4">
        <f ca="1"/>
        <v>1.1758152021455E-2</v>
      </c>
      <c r="J1495" s="4">
        <f ca="1"/>
        <v>1.6121016492273001E-3</v>
      </c>
      <c r="K1495" s="4">
        <f ca="1"/>
        <v>3.3237594742799999E-5</v>
      </c>
      <c r="L1495" s="4">
        <f ca="1"/>
        <v>1.0233121058627E-2</v>
      </c>
      <c r="M1495" s="4">
        <f ca="1"/>
        <v>0.79003856458151001</v>
      </c>
      <c r="N1495" s="4">
        <f ca="1"/>
        <v>40.22254561834</v>
      </c>
      <c r="O1495" s="4">
        <f ca="1"/>
        <v>16.758631275285001</v>
      </c>
      <c r="P1495" s="4">
        <f ca="1"/>
        <v>59.430502876359</v>
      </c>
      <c r="Q1495" s="4">
        <f t="shared" ca="1" si="46"/>
        <v>1.1983318376160523E-2</v>
      </c>
      <c r="R1495" s="4">
        <f t="shared" ca="1" si="47"/>
        <v>-9.7869948505866777E-3</v>
      </c>
      <c r="S1495" s="4">
        <f ca="1"/>
        <v>31.570888888889002</v>
      </c>
      <c r="T1495" s="4">
        <f ca="1"/>
        <v>31.261904761905001</v>
      </c>
      <c r="U1495" s="4">
        <f ca="1"/>
        <v>33.379573829339002</v>
      </c>
      <c r="V1495" s="4">
        <f ca="1"/>
        <v>32.984312313468003</v>
      </c>
      <c r="W1495" s="4">
        <f ca="1"/>
        <v>22.711127667422002</v>
      </c>
      <c r="X1495" s="4">
        <f ca="1"/>
        <v>25.852921074402001</v>
      </c>
      <c r="Y1495" s="4">
        <f ca="1"/>
        <v>42.880986236357003</v>
      </c>
      <c r="Z1495" s="4">
        <f ca="1"/>
        <v>10.537532571214999</v>
      </c>
    </row>
    <row r="1496" spans="1:26" hidden="1" x14ac:dyDescent="0.25">
      <c r="A1496" s="3" t="s">
        <v>3978</v>
      </c>
      <c r="B1496" t="str">
        <v>南网能源</v>
      </c>
      <c r="C1496" s="8" t="str">
        <f ca="1"/>
        <v>科学研究和技术服务业</v>
      </c>
      <c r="D1496" s="4">
        <f ca="1"/>
        <v>-0.35813823651045001</v>
      </c>
      <c r="E1496" s="4">
        <f ca="1"/>
        <v>-7.5032370829056002E-3</v>
      </c>
      <c r="F1496" s="4">
        <f ca="1"/>
        <v>-3.8365618978849002E-3</v>
      </c>
      <c r="G1496" s="4">
        <f ca="1"/>
        <v>-0.61014524407574999</v>
      </c>
      <c r="H1496" s="4">
        <f ca="1"/>
        <v>-9.9877553741405996E-3</v>
      </c>
      <c r="I1496" s="4">
        <f ca="1"/>
        <v>-6.7605666342015003E-3</v>
      </c>
      <c r="J1496" s="4">
        <f ca="1"/>
        <v>-0.51498524685654001</v>
      </c>
      <c r="K1496" s="4">
        <f ca="1"/>
        <v>-1.0836356944943001E-2</v>
      </c>
      <c r="L1496" s="4">
        <f ca="1"/>
        <v>-5.7951397861232996E-3</v>
      </c>
      <c r="M1496" s="4">
        <f ca="1"/>
        <v>0.91523230079170004</v>
      </c>
      <c r="N1496" s="4">
        <f ca="1"/>
        <v>31.421262103875002</v>
      </c>
      <c r="O1496" s="4">
        <f ca="1"/>
        <v>-16.137810656153</v>
      </c>
      <c r="P1496" s="4">
        <f ca="1"/>
        <v>43.362371742946003</v>
      </c>
      <c r="Q1496" s="4">
        <f t="shared" ca="1" si="46"/>
        <v>3.0021014711183706E-4</v>
      </c>
      <c r="R1496" s="4">
        <f t="shared" ca="1" si="47"/>
        <v>-3.3203453024752992E-2</v>
      </c>
      <c r="S1496" s="4">
        <f ca="1"/>
        <v>5.6706666666667003</v>
      </c>
      <c r="T1496" s="4">
        <f ca="1"/>
        <v>5.4823809523809999</v>
      </c>
      <c r="U1496" s="4">
        <f ca="1"/>
        <v>5.5822582830013996</v>
      </c>
      <c r="V1496" s="4">
        <f ca="1"/>
        <v>5.5805829353774001</v>
      </c>
      <c r="W1496" s="4">
        <f ca="1"/>
        <v>25.980723763507999</v>
      </c>
      <c r="X1496" s="4">
        <f ca="1"/>
        <v>24.174440232812</v>
      </c>
      <c r="Y1496" s="4">
        <f ca="1"/>
        <v>20.048168447717</v>
      </c>
      <c r="Z1496" s="4">
        <f ca="1"/>
        <v>39.272464278424003</v>
      </c>
    </row>
    <row r="1497" spans="1:26" hidden="1" x14ac:dyDescent="0.25">
      <c r="A1497" s="3" t="s">
        <v>3979</v>
      </c>
      <c r="B1497" t="str">
        <v>泰坦股份</v>
      </c>
      <c r="C1497" s="8" t="str">
        <f ca="1"/>
        <v>制造业</v>
      </c>
      <c r="D1497" s="4">
        <f ca="1"/>
        <v>-0.38892797096225001</v>
      </c>
      <c r="E1497" s="4">
        <f ca="1"/>
        <v>0.26276066365512002</v>
      </c>
      <c r="F1497" s="4">
        <f ca="1"/>
        <v>-2.2825134467558999E-2</v>
      </c>
      <c r="G1497" s="4">
        <f ca="1"/>
        <v>-0.15990944256115999</v>
      </c>
      <c r="H1497" s="4">
        <f ca="1"/>
        <v>-0.10149377207995</v>
      </c>
      <c r="I1497" s="4">
        <f ca="1"/>
        <v>-7.5515176289600999E-3</v>
      </c>
      <c r="J1497" s="4">
        <f ca="1"/>
        <v>-0.11841162087140999</v>
      </c>
      <c r="K1497" s="4">
        <f ca="1"/>
        <v>-4.6028192775766997E-3</v>
      </c>
      <c r="L1497" s="4">
        <f ca="1"/>
        <v>-1.8799426219459001E-3</v>
      </c>
      <c r="M1497" s="4">
        <f ca="1"/>
        <v>0.79552582461917998</v>
      </c>
      <c r="N1497" s="4">
        <f ca="1"/>
        <v>36.741626239177002</v>
      </c>
      <c r="O1497" s="4">
        <f ca="1"/>
        <v>10.894849599704999</v>
      </c>
      <c r="P1497" s="4">
        <f ca="1"/>
        <v>45.434092450794999</v>
      </c>
      <c r="Q1497" s="4">
        <f t="shared" ca="1" si="46"/>
        <v>-1.3853258081022399E-2</v>
      </c>
      <c r="R1497" s="4">
        <f t="shared" ca="1" si="47"/>
        <v>-4.1326130998974746E-2</v>
      </c>
      <c r="S1497" s="4">
        <f ca="1"/>
        <v>13.334888888888999</v>
      </c>
      <c r="T1497" s="4">
        <f ca="1"/>
        <v>12.78380952381</v>
      </c>
      <c r="U1497" s="4">
        <f ca="1"/>
        <v>13.122928914844</v>
      </c>
      <c r="V1497" s="4">
        <f ca="1"/>
        <v>13.307278072336</v>
      </c>
      <c r="W1497" s="4">
        <f ca="1"/>
        <v>28.555353899757002</v>
      </c>
      <c r="X1497" s="4">
        <f ca="1"/>
        <v>40.019656912663002</v>
      </c>
      <c r="Y1497" s="4">
        <f ca="1"/>
        <v>26.646072580060999</v>
      </c>
      <c r="Z1497" s="4">
        <f ca="1"/>
        <v>44.872440569974003</v>
      </c>
    </row>
    <row r="1498" spans="1:26" hidden="1" x14ac:dyDescent="0.25">
      <c r="A1498" s="3" t="s">
        <v>3980</v>
      </c>
      <c r="B1498" t="str">
        <v>三和管桩</v>
      </c>
      <c r="C1498" s="8" t="str">
        <f ca="1"/>
        <v>制造业</v>
      </c>
      <c r="D1498" s="4">
        <f ca="1"/>
        <v>-2.0698310254867E-2</v>
      </c>
      <c r="E1498" s="4">
        <f ca="1"/>
        <v>-1.2084410434222001E-3</v>
      </c>
      <c r="F1498" s="4">
        <f ca="1"/>
        <v>2.8270069615773E-3</v>
      </c>
      <c r="G1498" s="4">
        <f ca="1"/>
        <v>-0.15589683269631999</v>
      </c>
      <c r="H1498" s="4">
        <f ca="1"/>
        <v>-6.4462018197055998E-3</v>
      </c>
      <c r="I1498" s="4">
        <f ca="1"/>
        <v>-2.2675300105142E-3</v>
      </c>
      <c r="J1498" s="4">
        <f ca="1"/>
        <v>-0.29840273933129002</v>
      </c>
      <c r="K1498" s="4">
        <f ca="1"/>
        <v>-8.5580426617489005E-3</v>
      </c>
      <c r="L1498" s="4">
        <f ca="1"/>
        <v>-7.4441158579774003E-3</v>
      </c>
      <c r="M1498" s="4">
        <f ca="1"/>
        <v>0.73774770412428003</v>
      </c>
      <c r="N1498" s="4">
        <f ca="1"/>
        <v>45.675142718734001</v>
      </c>
      <c r="O1498" s="4">
        <f ca="1"/>
        <v>11.885242425247</v>
      </c>
      <c r="P1498" s="4">
        <f ca="1"/>
        <v>46.617249923126003</v>
      </c>
      <c r="Q1498" s="4">
        <f t="shared" ca="1" si="46"/>
        <v>-3.5935029466165015E-3</v>
      </c>
      <c r="R1498" s="4">
        <f t="shared" ca="1" si="47"/>
        <v>-1.8531302584397457E-2</v>
      </c>
      <c r="S1498" s="4">
        <f ca="1"/>
        <v>11.772444444444</v>
      </c>
      <c r="T1498" s="4">
        <f ca="1"/>
        <v>11.554285714285999</v>
      </c>
      <c r="U1498" s="4">
        <f ca="1"/>
        <v>11.859788237216</v>
      </c>
      <c r="V1498" s="4">
        <f ca="1"/>
        <v>11.902560122086999</v>
      </c>
      <c r="W1498" s="4">
        <f ca="1"/>
        <v>-4.8490730478523002E-2</v>
      </c>
      <c r="X1498" s="4">
        <f ca="1"/>
        <v>2.9789508411430998</v>
      </c>
      <c r="Y1498" s="4">
        <f ca="1"/>
        <v>18.488630995561</v>
      </c>
      <c r="Z1498" s="4">
        <f ca="1"/>
        <v>-29.507891220788999</v>
      </c>
    </row>
    <row r="1499" spans="1:26" hidden="1" x14ac:dyDescent="0.25">
      <c r="A1499" s="3" t="s">
        <v>3981</v>
      </c>
      <c r="B1499" t="str">
        <v>鑫铂股份</v>
      </c>
      <c r="C1499" s="8" t="str">
        <f ca="1"/>
        <v>制造业</v>
      </c>
      <c r="D1499" s="4">
        <f ca="1"/>
        <v>-0.92578515964222996</v>
      </c>
      <c r="E1499" s="4">
        <f ca="1"/>
        <v>-2.1196969428668999E-2</v>
      </c>
      <c r="F1499" s="4">
        <f ca="1"/>
        <v>-9.2683207229707007E-3</v>
      </c>
      <c r="G1499" s="4">
        <f ca="1"/>
        <v>-1.0794876576790999</v>
      </c>
      <c r="H1499" s="4">
        <f ca="1"/>
        <v>-2.5607517407060999E-2</v>
      </c>
      <c r="I1499" s="4">
        <f ca="1"/>
        <v>-9.8048055815938995E-3</v>
      </c>
      <c r="J1499" s="4">
        <f ca="1"/>
        <v>-0.28350582198974</v>
      </c>
      <c r="K1499" s="4">
        <f ca="1"/>
        <v>-6.7693668517059997E-3</v>
      </c>
      <c r="L1499" s="4">
        <f ca="1"/>
        <v>-4.0431506648001001E-3</v>
      </c>
      <c r="M1499" s="4">
        <f ca="1"/>
        <v>0.92471698676060998</v>
      </c>
      <c r="N1499" s="4">
        <f ca="1"/>
        <v>57.541580792010002</v>
      </c>
      <c r="O1499" s="4">
        <f ca="1"/>
        <v>-17.107500796075001</v>
      </c>
      <c r="P1499" s="4">
        <f ca="1"/>
        <v>49.424418731468002</v>
      </c>
      <c r="Q1499" s="4">
        <f t="shared" ca="1" si="46"/>
        <v>-2.8608069448472313E-3</v>
      </c>
      <c r="R1499" s="4">
        <f t="shared" ca="1" si="47"/>
        <v>-2.8811810534139316E-2</v>
      </c>
      <c r="S1499" s="4">
        <f ca="1"/>
        <v>34.521777777777999</v>
      </c>
      <c r="T1499" s="4">
        <f ca="1"/>
        <v>33.527142857142998</v>
      </c>
      <c r="U1499" s="4">
        <f ca="1"/>
        <v>40.850872150667001</v>
      </c>
      <c r="V1499" s="4">
        <f ca="1"/>
        <v>40.968073900999997</v>
      </c>
      <c r="W1499" s="4">
        <f ca="1"/>
        <v>43.761130111950003</v>
      </c>
      <c r="X1499" s="4">
        <f ca="1"/>
        <v>65.930917346540994</v>
      </c>
      <c r="Y1499" s="4">
        <f ca="1"/>
        <v>95.737911633153999</v>
      </c>
      <c r="Z1499" s="4">
        <f ca="1"/>
        <v>0</v>
      </c>
    </row>
    <row r="1500" spans="1:26" hidden="1" x14ac:dyDescent="0.25">
      <c r="A1500" s="3" t="s">
        <v>3982</v>
      </c>
      <c r="B1500" t="str">
        <v>顺控发展</v>
      </c>
      <c r="C1500" s="8" t="str">
        <f ca="1"/>
        <v>电力、热力、燃气及水生产和供应业</v>
      </c>
      <c r="D1500" s="4">
        <f ca="1"/>
        <v>5.5494816654253001E-2</v>
      </c>
      <c r="E1500" s="4">
        <f ca="1"/>
        <v>3.5200151069897001E-3</v>
      </c>
      <c r="F1500" s="4">
        <f ca="1"/>
        <v>2.3469957347232E-2</v>
      </c>
      <c r="G1500" s="4">
        <f ca="1"/>
        <v>-3.6076021407742999E-2</v>
      </c>
      <c r="H1500" s="4">
        <f ca="1"/>
        <v>-1.8620429221545001E-3</v>
      </c>
      <c r="I1500" s="4">
        <f ca="1"/>
        <v>5.7549010501692002E-3</v>
      </c>
      <c r="J1500" s="4">
        <f ca="1"/>
        <v>-7.8688254592543999E-2</v>
      </c>
      <c r="K1500" s="4">
        <f ca="1"/>
        <v>-5.7951113124446001E-3</v>
      </c>
      <c r="L1500" s="4">
        <f ca="1"/>
        <v>-3.7489038500856998E-3</v>
      </c>
      <c r="M1500" s="4">
        <f ca="1"/>
        <v>1.4280952090393</v>
      </c>
      <c r="N1500" s="4">
        <f ca="1"/>
        <v>48.802443471741</v>
      </c>
      <c r="O1500" s="4">
        <f ca="1"/>
        <v>-26.114341481541</v>
      </c>
      <c r="P1500" s="4">
        <f ca="1"/>
        <v>46.857441724170997</v>
      </c>
      <c r="Q1500" s="4">
        <f t="shared" ca="1" si="46"/>
        <v>-1.2576655233371177E-2</v>
      </c>
      <c r="R1500" s="4">
        <f t="shared" ca="1" si="47"/>
        <v>4.1585127201595323E-3</v>
      </c>
      <c r="S1500" s="4">
        <f ca="1"/>
        <v>15.962666666666999</v>
      </c>
      <c r="T1500" s="4">
        <f ca="1"/>
        <v>16.029047619048001</v>
      </c>
      <c r="U1500" s="4">
        <f ca="1"/>
        <v>16.068757050224999</v>
      </c>
      <c r="V1500" s="4">
        <f ca="1"/>
        <v>16.273422271602001</v>
      </c>
      <c r="W1500" s="4">
        <f ca="1"/>
        <v>2.2391443196560998</v>
      </c>
      <c r="X1500" s="4">
        <f ca="1"/>
        <v>3.6193320010994001</v>
      </c>
      <c r="Y1500" s="4">
        <f ca="1"/>
        <v>2.1319615342059</v>
      </c>
      <c r="Z1500" s="4">
        <f ca="1"/>
        <v>2.6697913980653998</v>
      </c>
    </row>
    <row r="1501" spans="1:26" hidden="1" x14ac:dyDescent="0.25">
      <c r="A1501" s="3" t="s">
        <v>3983</v>
      </c>
      <c r="B1501" t="str">
        <v>楚天龙</v>
      </c>
      <c r="C1501" s="8" t="str">
        <f ca="1"/>
        <v>制造业</v>
      </c>
      <c r="D1501" s="4">
        <f ca="1"/>
        <v>0.95551570119706997</v>
      </c>
      <c r="E1501" s="4">
        <f ca="1"/>
        <v>-0.21762137244631999</v>
      </c>
      <c r="F1501" s="4">
        <f ca="1"/>
        <v>4.4684300109448002E-2</v>
      </c>
      <c r="G1501" s="4">
        <f ca="1"/>
        <v>0.47537219896596999</v>
      </c>
      <c r="H1501" s="4">
        <f ca="1"/>
        <v>-5.1108053903988003E-2</v>
      </c>
      <c r="I1501" s="4">
        <f ca="1"/>
        <v>2.0218688842911E-2</v>
      </c>
      <c r="J1501" s="4">
        <f ca="1"/>
        <v>0.22946533771743999</v>
      </c>
      <c r="K1501" s="4">
        <f ca="1"/>
        <v>5.5595909987584E-2</v>
      </c>
      <c r="L1501" s="4">
        <f ca="1"/>
        <v>1.0228523051806E-2</v>
      </c>
      <c r="M1501" s="4">
        <f ca="1"/>
        <v>1.4952435172648999</v>
      </c>
      <c r="N1501" s="4">
        <f ca="1"/>
        <v>54.486736478053999</v>
      </c>
      <c r="O1501" s="4">
        <f ca="1"/>
        <v>-4.2478656574759999</v>
      </c>
      <c r="P1501" s="4">
        <f ca="1"/>
        <v>76.088815242913995</v>
      </c>
      <c r="Q1501" s="4">
        <f t="shared" ca="1" si="46"/>
        <v>5.8349363378237741E-2</v>
      </c>
      <c r="R1501" s="4">
        <f t="shared" ca="1" si="47"/>
        <v>8.4439547529962661E-2</v>
      </c>
      <c r="S1501" s="4">
        <f ca="1"/>
        <v>17.402888888888999</v>
      </c>
      <c r="T1501" s="4">
        <f ca="1"/>
        <v>18.872380952381</v>
      </c>
      <c r="U1501" s="4">
        <f ca="1"/>
        <v>19.542784308039</v>
      </c>
      <c r="V1501" s="4">
        <f ca="1"/>
        <v>18.465343282919999</v>
      </c>
      <c r="W1501" s="4">
        <f ca="1"/>
        <v>10.605073836548</v>
      </c>
      <c r="X1501" s="4">
        <f ca="1"/>
        <v>13.302818141135999</v>
      </c>
      <c r="Y1501" s="4">
        <f ca="1"/>
        <v>13.877927192862</v>
      </c>
      <c r="Z1501" s="4">
        <f ca="1"/>
        <v>0</v>
      </c>
    </row>
    <row r="1502" spans="1:26" hidden="1" x14ac:dyDescent="0.25">
      <c r="A1502" s="3" t="s">
        <v>3984</v>
      </c>
      <c r="B1502" t="str">
        <v>真爱美家</v>
      </c>
      <c r="C1502" s="8" t="str">
        <f ca="1"/>
        <v>制造业</v>
      </c>
      <c r="D1502" s="4">
        <f ca="1"/>
        <v>0.50194717162769997</v>
      </c>
      <c r="E1502" s="4">
        <f ca="1"/>
        <v>1.3648015213432001E-2</v>
      </c>
      <c r="F1502" s="4">
        <f ca="1"/>
        <v>1.7273526326702E-2</v>
      </c>
      <c r="G1502" s="4">
        <f ca="1"/>
        <v>0.15224762486182</v>
      </c>
      <c r="H1502" s="4">
        <f ca="1"/>
        <v>4.0338305800349996E-3</v>
      </c>
      <c r="I1502" s="4">
        <f ca="1"/>
        <v>8.3763851409320005E-3</v>
      </c>
      <c r="J1502" s="4">
        <f ca="1"/>
        <v>0.1313584160515</v>
      </c>
      <c r="K1502" s="4">
        <f ca="1"/>
        <v>2.6714158282269999E-3</v>
      </c>
      <c r="L1502" s="4">
        <f ca="1"/>
        <v>9.6490555184139005E-3</v>
      </c>
      <c r="M1502" s="4">
        <f ca="1"/>
        <v>0.75712644374658999</v>
      </c>
      <c r="N1502" s="4">
        <f ca="1"/>
        <v>32.269101597099002</v>
      </c>
      <c r="O1502" s="4">
        <f ca="1"/>
        <v>2.4868844443486999</v>
      </c>
      <c r="P1502" s="4">
        <f ca="1"/>
        <v>70.564259540383006</v>
      </c>
      <c r="Q1502" s="4">
        <f t="shared" ca="1" si="46"/>
        <v>2.6792033161446197E-2</v>
      </c>
      <c r="R1502" s="4">
        <f t="shared" ca="1" si="47"/>
        <v>7.1683411458524013E-3</v>
      </c>
      <c r="S1502" s="4">
        <f ca="1"/>
        <v>16.443555555555999</v>
      </c>
      <c r="T1502" s="4">
        <f ca="1"/>
        <v>16.561428571429001</v>
      </c>
      <c r="U1502" s="4">
        <f ca="1"/>
        <v>25.103807305333</v>
      </c>
      <c r="V1502" s="4">
        <f ca="1"/>
        <v>24.448774917000001</v>
      </c>
      <c r="W1502" s="4">
        <f ca="1"/>
        <v>15.101562240904</v>
      </c>
      <c r="X1502" s="4">
        <f ca="1"/>
        <v>-0.77869871150390002</v>
      </c>
      <c r="Y1502" s="4">
        <f ca="1"/>
        <v>37.166164868308996</v>
      </c>
      <c r="Z1502" s="4">
        <f ca="1"/>
        <v>2.7332175371708001</v>
      </c>
    </row>
    <row r="1503" spans="1:26" hidden="1" x14ac:dyDescent="0.25">
      <c r="A1503" s="3" t="s">
        <v>3985</v>
      </c>
      <c r="B1503" t="str">
        <v>中农联合</v>
      </c>
      <c r="C1503" s="8" t="str">
        <f ca="1"/>
        <v>制造业</v>
      </c>
      <c r="D1503" s="4">
        <f ca="1"/>
        <v>0.17407806951211999</v>
      </c>
      <c r="E1503" s="4">
        <f ca="1"/>
        <v>3.6541306124386001E-3</v>
      </c>
      <c r="F1503" s="4">
        <f ca="1"/>
        <v>9.2172383078159992E-3</v>
      </c>
      <c r="G1503" s="4">
        <f ca="1"/>
        <v>-5.0067473175014997E-2</v>
      </c>
      <c r="H1503" s="4">
        <f ca="1"/>
        <v>-9.2153374780529998E-4</v>
      </c>
      <c r="I1503" s="4">
        <f ca="1"/>
        <v>3.5467391931615E-3</v>
      </c>
      <c r="J1503" s="4">
        <f ca="1"/>
        <v>-0.15577363923036999</v>
      </c>
      <c r="K1503" s="4">
        <f ca="1"/>
        <v>-3.0630178647263E-3</v>
      </c>
      <c r="L1503" s="4">
        <f ca="1"/>
        <v>1.807161653727E-4</v>
      </c>
      <c r="M1503" s="4">
        <f ca="1"/>
        <v>1.6438851257511</v>
      </c>
      <c r="N1503" s="4">
        <f ca="1"/>
        <v>73.450751972239004</v>
      </c>
      <c r="O1503" s="4">
        <f ca="1"/>
        <v>22.646276521867001</v>
      </c>
      <c r="P1503" s="4">
        <f ca="1"/>
        <v>53.361458765050003</v>
      </c>
      <c r="Q1503" s="4">
        <f t="shared" ca="1" si="46"/>
        <v>1.6689976689976606E-2</v>
      </c>
      <c r="R1503" s="4">
        <f t="shared" ca="1" si="47"/>
        <v>-9.3877399682182269E-3</v>
      </c>
      <c r="S1503" s="4">
        <f ca="1"/>
        <v>17.980222222222</v>
      </c>
      <c r="T1503" s="4">
        <f ca="1"/>
        <v>17.811428571429001</v>
      </c>
      <c r="U1503" s="4">
        <f ca="1"/>
        <v>23.941983676</v>
      </c>
      <c r="V1503" s="4">
        <f ca="1"/>
        <v>23.548952212500001</v>
      </c>
      <c r="W1503" s="4">
        <f ca="1"/>
        <v>-20.785010238106999</v>
      </c>
      <c r="X1503" s="4">
        <f ca="1"/>
        <v>12.255912400423</v>
      </c>
      <c r="Y1503" s="4">
        <f ca="1"/>
        <v>23.304915271365999</v>
      </c>
      <c r="Z1503" s="4">
        <f ca="1"/>
        <v>0</v>
      </c>
    </row>
    <row r="1504" spans="1:26" hidden="1" x14ac:dyDescent="0.25">
      <c r="A1504" s="3" t="s">
        <v>3986</v>
      </c>
      <c r="B1504" t="str">
        <v>华亚智能</v>
      </c>
      <c r="C1504" s="8" t="str">
        <f ca="1"/>
        <v>制造业</v>
      </c>
      <c r="D1504" s="4">
        <f ca="1"/>
        <v>0.33831555388549001</v>
      </c>
      <c r="E1504" s="4">
        <f ca="1"/>
        <v>7.8082733554832003E-3</v>
      </c>
      <c r="F1504" s="4">
        <f ca="1"/>
        <v>2.1948145076838E-2</v>
      </c>
      <c r="G1504" s="4">
        <f ca="1"/>
        <v>-5.5557269996605999E-2</v>
      </c>
      <c r="H1504" s="4">
        <f ca="1"/>
        <v>-8.1366725296811993E-3</v>
      </c>
      <c r="I1504" s="4">
        <f ca="1"/>
        <v>-2.0935920864411E-3</v>
      </c>
      <c r="J1504" s="4">
        <f ca="1"/>
        <v>0.25514993465187003</v>
      </c>
      <c r="K1504" s="4">
        <f ca="1"/>
        <v>1.3498015750753999E-2</v>
      </c>
      <c r="L1504" s="4">
        <f ca="1"/>
        <v>2.4213810719088999E-2</v>
      </c>
      <c r="M1504" s="4">
        <f ca="1"/>
        <v>0.88001069673942001</v>
      </c>
      <c r="N1504" s="4">
        <f ca="1"/>
        <v>53.044484923115</v>
      </c>
      <c r="O1504" s="4">
        <f ca="1"/>
        <v>-10.029086686371</v>
      </c>
      <c r="P1504" s="4">
        <f ca="1"/>
        <v>58.311047715419001</v>
      </c>
      <c r="Q1504" s="4">
        <f t="shared" ca="1" si="46"/>
        <v>2.9309099662981591E-2</v>
      </c>
      <c r="R1504" s="4">
        <f t="shared" ca="1" si="47"/>
        <v>1.6471499295405562E-2</v>
      </c>
      <c r="S1504" s="4">
        <f ca="1"/>
        <v>54.358444444443997</v>
      </c>
      <c r="T1504" s="4">
        <f ca="1"/>
        <v>55.253809523809998</v>
      </c>
      <c r="U1504" s="4">
        <f ca="1"/>
        <v>57.701818630399998</v>
      </c>
      <c r="V1504" s="4">
        <f ca="1"/>
        <v>56.058786082132997</v>
      </c>
      <c r="W1504" s="4">
        <f ca="1"/>
        <v>39.851648460588997</v>
      </c>
      <c r="X1504" s="4">
        <f ca="1"/>
        <v>25.874010756846999</v>
      </c>
      <c r="Y1504" s="4">
        <f ca="1"/>
        <v>52.031528824802002</v>
      </c>
      <c r="Z1504" s="4">
        <f ca="1"/>
        <v>36.952179118303</v>
      </c>
    </row>
    <row r="1505" spans="1:26" hidden="1" x14ac:dyDescent="0.25">
      <c r="A1505" s="3" t="s">
        <v>3987</v>
      </c>
      <c r="B1505" t="str">
        <v>中国广核</v>
      </c>
      <c r="C1505" s="8" t="str">
        <f ca="1"/>
        <v>电力、热力、燃气及水生产和供应业</v>
      </c>
      <c r="D1505" s="4">
        <f ca="1"/>
        <v>-2.7938623078087002</v>
      </c>
      <c r="E1505" s="4">
        <f ca="1"/>
        <v>0.14133256688085999</v>
      </c>
      <c r="F1505" s="4">
        <f ca="1"/>
        <v>-1.4136836553373999E-2</v>
      </c>
      <c r="G1505" s="4">
        <f ca="1"/>
        <v>-3.3940736733463002</v>
      </c>
      <c r="H1505" s="4">
        <f ca="1"/>
        <v>0.15292528594724</v>
      </c>
      <c r="I1505" s="4">
        <f ca="1"/>
        <v>-1.3812076316039E-2</v>
      </c>
      <c r="J1505" s="4">
        <f ca="1"/>
        <v>-0.77322918554467002</v>
      </c>
      <c r="K1505" s="4">
        <f ca="1"/>
        <v>-8.6849756257823998E-2</v>
      </c>
      <c r="L1505" s="4">
        <f ca="1"/>
        <v>-7.2978494326049999E-3</v>
      </c>
      <c r="M1505" s="4">
        <f ca="1"/>
        <v>0.49816289772189998</v>
      </c>
      <c r="N1505" s="4">
        <f ca="1"/>
        <v>17.024561999143</v>
      </c>
      <c r="O1505" s="4">
        <f ca="1"/>
        <v>3.8476143352398</v>
      </c>
      <c r="P1505" s="4">
        <f ca="1"/>
        <v>35.157587247917</v>
      </c>
      <c r="Q1505" s="4">
        <f t="shared" ca="1" si="46"/>
        <v>-1.4941892639746362E-2</v>
      </c>
      <c r="R1505" s="4">
        <f t="shared" ca="1" si="47"/>
        <v>-3.1583050395418838E-2</v>
      </c>
      <c r="S1505" s="4">
        <f ca="1"/>
        <v>3.0948888888888999</v>
      </c>
      <c r="T1505" s="4">
        <f ca="1"/>
        <v>2.9971428571429</v>
      </c>
      <c r="U1505" s="4">
        <f ca="1"/>
        <v>3.3182585658730002</v>
      </c>
      <c r="V1505" s="4">
        <f ca="1"/>
        <v>3.3685917014228002</v>
      </c>
      <c r="W1505" s="4">
        <f ca="1"/>
        <v>1.0209974563869</v>
      </c>
      <c r="X1505" s="4">
        <f ca="1"/>
        <v>10.807510935102</v>
      </c>
      <c r="Y1505" s="4">
        <f ca="1"/>
        <v>1.7759763120261001</v>
      </c>
      <c r="Z1505" s="4">
        <f ca="1"/>
        <v>0.83134534725317999</v>
      </c>
    </row>
    <row r="1506" spans="1:26" hidden="1" x14ac:dyDescent="0.25">
      <c r="A1506" s="3" t="s">
        <v>3988</v>
      </c>
      <c r="B1506" t="str">
        <v>特锐德</v>
      </c>
      <c r="C1506" s="8" t="str">
        <f ca="1"/>
        <v>制造业</v>
      </c>
      <c r="D1506" s="4">
        <f ca="1"/>
        <v>4.5691210776177001E-2</v>
      </c>
      <c r="E1506" s="4">
        <f ca="1"/>
        <v>9.9814438574920001E-4</v>
      </c>
      <c r="F1506" s="4">
        <f ca="1"/>
        <v>1.5954264987059E-2</v>
      </c>
      <c r="G1506" s="4">
        <f ca="1"/>
        <v>6.0973792532129999E-2</v>
      </c>
      <c r="H1506" s="4">
        <f ca="1"/>
        <v>1.0824714898402001E-3</v>
      </c>
      <c r="I1506" s="4">
        <f ca="1"/>
        <v>1.3413522331593999E-2</v>
      </c>
      <c r="J1506" s="4">
        <f ca="1"/>
        <v>-3.3277933819235002E-2</v>
      </c>
      <c r="K1506" s="4">
        <f ca="1"/>
        <v>-6.6997425064090001E-4</v>
      </c>
      <c r="L1506" s="4">
        <f ca="1"/>
        <v>4.9146214962176998E-3</v>
      </c>
      <c r="M1506" s="4">
        <f ca="1"/>
        <v>1.329833907601</v>
      </c>
      <c r="N1506" s="4">
        <f ca="1"/>
        <v>39.609177744340002</v>
      </c>
      <c r="O1506" s="4">
        <f ca="1"/>
        <v>-13.81144471713</v>
      </c>
      <c r="P1506" s="4">
        <f ca="1"/>
        <v>60.431792655239001</v>
      </c>
      <c r="Q1506" s="4">
        <f t="shared" ca="1" si="46"/>
        <v>2.1392808375100048E-2</v>
      </c>
      <c r="R1506" s="4">
        <f t="shared" ca="1" si="47"/>
        <v>-1.1099346452919328E-2</v>
      </c>
      <c r="S1506" s="4">
        <f ca="1"/>
        <v>18.259333333333</v>
      </c>
      <c r="T1506" s="4">
        <f ca="1"/>
        <v>18.056666666666999</v>
      </c>
      <c r="U1506" s="4">
        <f ca="1"/>
        <v>130.13684207576</v>
      </c>
      <c r="V1506" s="4">
        <f ca="1"/>
        <v>127.41115955456</v>
      </c>
      <c r="W1506" s="4">
        <f ca="1"/>
        <v>7.6010859418235999</v>
      </c>
      <c r="X1506" s="4">
        <f ca="1"/>
        <v>19.935606349901999</v>
      </c>
      <c r="Y1506" s="4">
        <f ca="1"/>
        <v>14.048511089701</v>
      </c>
      <c r="Z1506" s="4">
        <f ca="1"/>
        <v>37.328076667349002</v>
      </c>
    </row>
    <row r="1507" spans="1:26" hidden="1" x14ac:dyDescent="0.25">
      <c r="A1507" s="3" t="s">
        <v>3989</v>
      </c>
      <c r="B1507" t="str">
        <v>神州泰岳</v>
      </c>
      <c r="C1507" s="8" t="str">
        <f ca="1"/>
        <v>信息传输、软件和信息技术服务业</v>
      </c>
      <c r="D1507" s="4">
        <f ca="1"/>
        <v>-0.29516527628695</v>
      </c>
      <c r="E1507" s="4">
        <f ca="1"/>
        <v>-9.3861191474874008E-3</v>
      </c>
      <c r="F1507" s="4">
        <f ca="1"/>
        <v>-1.2287127945013999E-2</v>
      </c>
      <c r="G1507" s="4">
        <f ca="1"/>
        <v>9.0787928133569996E-4</v>
      </c>
      <c r="H1507" s="4">
        <f ca="1"/>
        <v>2.2644250793700001E-5</v>
      </c>
      <c r="I1507" s="4">
        <f ca="1"/>
        <v>1.0924085901211999E-2</v>
      </c>
      <c r="J1507" s="4">
        <f ca="1"/>
        <v>-6.8879441721004006E-2</v>
      </c>
      <c r="K1507" s="4">
        <f ca="1"/>
        <v>-1.6241932564247E-3</v>
      </c>
      <c r="L1507" s="4">
        <f ca="1"/>
        <v>5.4130782815251998E-3</v>
      </c>
      <c r="M1507" s="4">
        <f ca="1"/>
        <v>1.6890924516787</v>
      </c>
      <c r="N1507" s="4">
        <f ca="1"/>
        <v>53.696885843187999</v>
      </c>
      <c r="O1507" s="4">
        <f ca="1"/>
        <v>38.245833096294</v>
      </c>
      <c r="P1507" s="4">
        <f ca="1"/>
        <v>45.431777483171999</v>
      </c>
      <c r="Q1507" s="4">
        <f t="shared" ca="1" si="46"/>
        <v>-2.5782688766187783E-3</v>
      </c>
      <c r="R1507" s="4">
        <f t="shared" ca="1" si="47"/>
        <v>-4.5480603860117277E-2</v>
      </c>
      <c r="S1507" s="4">
        <f ca="1"/>
        <v>9.3031111111111002</v>
      </c>
      <c r="T1507" s="4">
        <f ca="1"/>
        <v>8.8800000000000008</v>
      </c>
      <c r="U1507" s="4">
        <f ca="1"/>
        <v>139.87217933983001</v>
      </c>
      <c r="V1507" s="4">
        <f ca="1"/>
        <v>140.23373962616</v>
      </c>
      <c r="W1507" s="4">
        <f ca="1"/>
        <v>33.181025601093999</v>
      </c>
      <c r="X1507" s="4">
        <f ca="1"/>
        <v>39.319628347162997</v>
      </c>
      <c r="Y1507" s="4">
        <f ca="1"/>
        <v>3.2688901221557001</v>
      </c>
      <c r="Z1507" s="4">
        <f ca="1"/>
        <v>85.053407961291995</v>
      </c>
    </row>
    <row r="1508" spans="1:26" hidden="1" x14ac:dyDescent="0.25">
      <c r="A1508" s="3" t="s">
        <v>3990</v>
      </c>
      <c r="B1508" t="str">
        <v>乐普医疗</v>
      </c>
      <c r="C1508" s="8" t="str">
        <f ca="1"/>
        <v>制造业</v>
      </c>
      <c r="D1508" s="4">
        <f ca="1"/>
        <v>-0.24542868650145999</v>
      </c>
      <c r="E1508" s="4">
        <f ca="1"/>
        <v>-5.1312913423557996E-3</v>
      </c>
      <c r="F1508" s="4">
        <f ca="1"/>
        <v>-3.4494207910733998E-3</v>
      </c>
      <c r="G1508" s="4">
        <f ca="1"/>
        <v>9.5961803795959005E-2</v>
      </c>
      <c r="H1508" s="4">
        <f ca="1"/>
        <v>2.1871343112543E-3</v>
      </c>
      <c r="I1508" s="4">
        <f ca="1"/>
        <v>2.6432255567183E-2</v>
      </c>
      <c r="J1508" s="4">
        <f ca="1"/>
        <v>-9.1422770383494001E-2</v>
      </c>
      <c r="K1508" s="4">
        <f ca="1"/>
        <v>-5.6136944699187001E-3</v>
      </c>
      <c r="L1508" s="4">
        <f ca="1"/>
        <v>-3.4733937045227999E-3</v>
      </c>
      <c r="M1508" s="4">
        <f ca="1"/>
        <v>0.79405344143620005</v>
      </c>
      <c r="N1508" s="4">
        <f ca="1"/>
        <v>37.389592319125001</v>
      </c>
      <c r="O1508" s="4">
        <f ca="1"/>
        <v>-4.4956163251568002</v>
      </c>
      <c r="P1508" s="4">
        <f ca="1"/>
        <v>46.356190637422003</v>
      </c>
      <c r="Q1508" s="4">
        <f t="shared" ca="1" si="46"/>
        <v>-6.5422359053325307E-3</v>
      </c>
      <c r="R1508" s="4">
        <f t="shared" ca="1" si="47"/>
        <v>1.2593724282970141E-2</v>
      </c>
      <c r="S1508" s="4">
        <f ca="1"/>
        <v>16.664888888888999</v>
      </c>
      <c r="T1508" s="4">
        <f ca="1"/>
        <v>16.874761904762</v>
      </c>
      <c r="U1508" s="4">
        <f ca="1"/>
        <v>77.343353413174</v>
      </c>
      <c r="V1508" s="4">
        <f ca="1"/>
        <v>77.852684038014004</v>
      </c>
      <c r="W1508" s="4">
        <f ca="1"/>
        <v>9.2002626555876006</v>
      </c>
      <c r="X1508" s="4">
        <f ca="1"/>
        <v>10.819361708612</v>
      </c>
      <c r="Y1508" s="4">
        <f ca="1"/>
        <v>15.413365405668999</v>
      </c>
      <c r="Z1508" s="4">
        <f ca="1"/>
        <v>11.927109353978</v>
      </c>
    </row>
    <row r="1509" spans="1:26" hidden="1" x14ac:dyDescent="0.25">
      <c r="A1509" s="3" t="s">
        <v>3991</v>
      </c>
      <c r="B1509" t="str">
        <v>南风股份</v>
      </c>
      <c r="C1509" s="8" t="str">
        <f ca="1"/>
        <v>制造业</v>
      </c>
      <c r="D1509" s="4">
        <f ca="1"/>
        <v>0.32053965237648002</v>
      </c>
      <c r="E1509" s="4">
        <f ca="1"/>
        <v>6.7257715688219004E-3</v>
      </c>
      <c r="F1509" s="4">
        <f ca="1"/>
        <v>1.5243804303507E-2</v>
      </c>
      <c r="G1509" s="4">
        <f ca="1"/>
        <v>0.35896392724416998</v>
      </c>
      <c r="H1509" s="4">
        <f ca="1"/>
        <v>7.8071661685739004E-3</v>
      </c>
      <c r="I1509" s="4">
        <f ca="1"/>
        <v>1.4493308450573001E-2</v>
      </c>
      <c r="J1509" s="4">
        <f ca="1"/>
        <v>0.22629219770007</v>
      </c>
      <c r="K1509" s="4">
        <f ca="1"/>
        <v>5.2661072757170004E-3</v>
      </c>
      <c r="L1509" s="4">
        <f ca="1"/>
        <v>1.2552237475565E-2</v>
      </c>
      <c r="M1509" s="4">
        <f ca="1"/>
        <v>0.97750552317585004</v>
      </c>
      <c r="N1509" s="4">
        <f ca="1"/>
        <v>29.228745794980998</v>
      </c>
      <c r="O1509" s="4">
        <f ca="1"/>
        <v>2.1030019643382998</v>
      </c>
      <c r="P1509" s="4">
        <f ca="1"/>
        <v>71.130866046429006</v>
      </c>
      <c r="Q1509" s="4">
        <f t="shared" ca="1" si="46"/>
        <v>2.3216783216803014E-2</v>
      </c>
      <c r="R1509" s="4">
        <f t="shared" ca="1" si="47"/>
        <v>1.2296810616125448E-2</v>
      </c>
      <c r="S1509" s="4">
        <f ca="1"/>
        <v>5.8706666666666996</v>
      </c>
      <c r="T1509" s="4">
        <f ca="1"/>
        <v>5.9428571428571004</v>
      </c>
      <c r="U1509" s="4">
        <f ca="1"/>
        <v>24.846301731859999</v>
      </c>
      <c r="V1509" s="4">
        <f ca="1"/>
        <v>24.282539281409999</v>
      </c>
      <c r="W1509" s="4">
        <f ca="1"/>
        <v>14.213082299025</v>
      </c>
      <c r="X1509" s="4">
        <f ca="1"/>
        <v>-28.613461452803001</v>
      </c>
      <c r="Y1509" s="4">
        <f ca="1"/>
        <v>-11.321550748270999</v>
      </c>
      <c r="Z1509" s="4">
        <f ca="1"/>
        <v>-60.198373133437997</v>
      </c>
    </row>
    <row r="1510" spans="1:26" hidden="1" x14ac:dyDescent="0.25">
      <c r="A1510" s="3" t="s">
        <v>3992</v>
      </c>
      <c r="B1510" t="str">
        <v>探路者</v>
      </c>
      <c r="C1510" s="8" t="str">
        <f ca="1"/>
        <v>制造业</v>
      </c>
      <c r="D1510" s="4">
        <f ca="1"/>
        <v>0.11327717981221</v>
      </c>
      <c r="E1510" s="4">
        <f ca="1"/>
        <v>2.7627192812464999E-3</v>
      </c>
      <c r="F1510" s="4">
        <f ca="1"/>
        <v>8.9193559993559005E-3</v>
      </c>
      <c r="G1510" s="4">
        <f ca="1"/>
        <v>-0.25414442178662999</v>
      </c>
      <c r="H1510" s="4">
        <f ca="1"/>
        <v>-1.3234965987048E-2</v>
      </c>
      <c r="I1510" s="4">
        <f ca="1"/>
        <v>-6.6176144310517004E-3</v>
      </c>
      <c r="J1510" s="4">
        <f ca="1"/>
        <v>6.4152057189169998E-2</v>
      </c>
      <c r="K1510" s="4">
        <f ca="1"/>
        <v>2.1047620684808001E-3</v>
      </c>
      <c r="L1510" s="4">
        <f ca="1"/>
        <v>8.3989560701451995E-3</v>
      </c>
      <c r="M1510" s="4">
        <f ca="1"/>
        <v>0.99645483971365001</v>
      </c>
      <c r="N1510" s="4">
        <f ca="1"/>
        <v>40.596357645616003</v>
      </c>
      <c r="O1510" s="4">
        <f ca="1"/>
        <v>-3.3026233826323002</v>
      </c>
      <c r="P1510" s="4">
        <f ca="1"/>
        <v>65.579882846529998</v>
      </c>
      <c r="Q1510" s="4">
        <f t="shared" ca="1" si="46"/>
        <v>2.6321420928742664E-2</v>
      </c>
      <c r="R1510" s="4">
        <f t="shared" ca="1" si="47"/>
        <v>-2.4212386504432196E-2</v>
      </c>
      <c r="S1510" s="4">
        <f ca="1"/>
        <v>7.8144444444444003</v>
      </c>
      <c r="T1510" s="4">
        <f ca="1"/>
        <v>7.6252380952380996</v>
      </c>
      <c r="U1510" s="4">
        <f ca="1"/>
        <v>96.992142116115005</v>
      </c>
      <c r="V1510" s="4">
        <f ca="1"/>
        <v>94.504645560593005</v>
      </c>
      <c r="W1510" s="4">
        <f ca="1"/>
        <v>-20.160223431003999</v>
      </c>
      <c r="X1510" s="4">
        <f ca="1"/>
        <v>-8.9962664088408992</v>
      </c>
      <c r="Y1510" s="4">
        <f ca="1"/>
        <v>-3.1356336412396999</v>
      </c>
      <c r="Z1510" s="4">
        <f ca="1"/>
        <v>74.124834855567002</v>
      </c>
    </row>
    <row r="1511" spans="1:26" hidden="1" x14ac:dyDescent="0.25">
      <c r="A1511" s="3" t="s">
        <v>3993</v>
      </c>
      <c r="B1511" t="str">
        <v>莱美药业</v>
      </c>
      <c r="C1511" s="8" t="str">
        <f ca="1"/>
        <v>制造业</v>
      </c>
      <c r="D1511" s="4">
        <f ca="1"/>
        <v>-0.23840700319977001</v>
      </c>
      <c r="E1511" s="4">
        <f ca="1"/>
        <v>-5.0087229842733002E-3</v>
      </c>
      <c r="F1511" s="4">
        <f ca="1"/>
        <v>-1.4844950688436E-3</v>
      </c>
      <c r="G1511" s="4">
        <f ca="1"/>
        <v>-0.12765619258805999</v>
      </c>
      <c r="H1511" s="4">
        <f ca="1"/>
        <v>-4.9590794877315998E-3</v>
      </c>
      <c r="I1511" s="4">
        <f ca="1"/>
        <v>-1.3959414418835E-3</v>
      </c>
      <c r="J1511" s="4">
        <f ca="1"/>
        <v>0.13426364490326001</v>
      </c>
      <c r="K1511" s="4">
        <f ca="1"/>
        <v>6.6159437041011003E-3</v>
      </c>
      <c r="L1511" s="4">
        <f ca="1"/>
        <v>1.6690571500830999E-2</v>
      </c>
      <c r="M1511" s="4">
        <f ca="1"/>
        <v>0.63504999989280997</v>
      </c>
      <c r="N1511" s="4">
        <f ca="1"/>
        <v>36.153703278374003</v>
      </c>
      <c r="O1511" s="4">
        <f ca="1"/>
        <v>-12.774666629748999</v>
      </c>
      <c r="P1511" s="4">
        <f ca="1"/>
        <v>59.087660537283</v>
      </c>
      <c r="Q1511" s="4">
        <f t="shared" ca="1" si="46"/>
        <v>2.9374737725621305E-3</v>
      </c>
      <c r="R1511" s="4">
        <f t="shared" ca="1" si="47"/>
        <v>1.0560281607520535E-2</v>
      </c>
      <c r="S1511" s="4">
        <f ca="1"/>
        <v>3.8959999999999999</v>
      </c>
      <c r="T1511" s="4">
        <f ca="1"/>
        <v>3.9371428571428999</v>
      </c>
      <c r="U1511" s="4">
        <f ca="1"/>
        <v>30.561312415979</v>
      </c>
      <c r="V1511" s="4">
        <f ca="1"/>
        <v>30.471802295932001</v>
      </c>
      <c r="W1511" s="4">
        <f ca="1"/>
        <v>15.162277163515</v>
      </c>
      <c r="X1511" s="4">
        <f ca="1"/>
        <v>-21.929640398867001</v>
      </c>
      <c r="Y1511" s="4">
        <f ca="1"/>
        <v>-4.4447656857566002</v>
      </c>
      <c r="Z1511" s="4">
        <f ca="1"/>
        <v>-37.255735171437998</v>
      </c>
    </row>
    <row r="1512" spans="1:26" hidden="1" x14ac:dyDescent="0.25">
      <c r="A1512" s="3" t="s">
        <v>3994</v>
      </c>
      <c r="B1512" t="str">
        <v>汉威科技</v>
      </c>
      <c r="C1512" s="8" t="str">
        <f ca="1"/>
        <v>制造业</v>
      </c>
      <c r="D1512" s="4">
        <f ca="1"/>
        <v>1.9411057659316999E-2</v>
      </c>
      <c r="E1512" s="4">
        <f ca="1"/>
        <v>5.1300908285749998E-4</v>
      </c>
      <c r="F1512" s="4">
        <f ca="1"/>
        <v>1.2651505796654999E-2</v>
      </c>
      <c r="G1512" s="4">
        <f ca="1"/>
        <v>0.22934632861264001</v>
      </c>
      <c r="H1512" s="4">
        <f ca="1"/>
        <v>4.6312597443875E-3</v>
      </c>
      <c r="I1512" s="4">
        <f ca="1"/>
        <v>2.3028881783181E-2</v>
      </c>
      <c r="J1512" s="4">
        <f ca="1"/>
        <v>0.16905068098327999</v>
      </c>
      <c r="K1512" s="4">
        <f ca="1"/>
        <v>3.9776800847736004E-3</v>
      </c>
      <c r="L1512" s="4">
        <f ca="1"/>
        <v>1.5771280305829999E-2</v>
      </c>
      <c r="M1512" s="4">
        <f ca="1"/>
        <v>1.2646381641577999</v>
      </c>
      <c r="N1512" s="4">
        <f ca="1"/>
        <v>46.008986690787999</v>
      </c>
      <c r="O1512" s="4">
        <f ca="1"/>
        <v>-17.494956283709001</v>
      </c>
      <c r="P1512" s="4">
        <f ca="1"/>
        <v>76.572872912527004</v>
      </c>
      <c r="Q1512" s="4">
        <f t="shared" ca="1" si="46"/>
        <v>5.4166264362260449E-2</v>
      </c>
      <c r="R1512" s="4">
        <f t="shared" ca="1" si="47"/>
        <v>4.2125469912149263E-3</v>
      </c>
      <c r="S1512" s="4">
        <f ca="1"/>
        <v>16.669777777777998</v>
      </c>
      <c r="T1512" s="4">
        <f ca="1"/>
        <v>16.739999999999998</v>
      </c>
      <c r="U1512" s="4">
        <f ca="1"/>
        <v>76.520787658285002</v>
      </c>
      <c r="V1512" s="4">
        <f ca="1"/>
        <v>72.588917180514997</v>
      </c>
      <c r="W1512" s="4">
        <f ca="1"/>
        <v>85.147701337743001</v>
      </c>
      <c r="X1512" s="4">
        <f ca="1"/>
        <v>9.5947929922916</v>
      </c>
      <c r="Y1512" s="4">
        <f ca="1"/>
        <v>8.2288347356181006</v>
      </c>
      <c r="Z1512" s="4">
        <f ca="1"/>
        <v>-33.819571438551002</v>
      </c>
    </row>
    <row r="1513" spans="1:26" hidden="1" x14ac:dyDescent="0.25">
      <c r="A1513" s="3" t="s">
        <v>3995</v>
      </c>
      <c r="B1513" t="str">
        <v>天海防务</v>
      </c>
      <c r="C1513" s="8" t="str">
        <f ca="1"/>
        <v>建筑业</v>
      </c>
      <c r="D1513" s="4">
        <f ca="1"/>
        <v>-0.29328151195412999</v>
      </c>
      <c r="E1513" s="4">
        <f ca="1"/>
        <v>-6.2518957346575001E-3</v>
      </c>
      <c r="F1513" s="4">
        <f ca="1"/>
        <v>-2.7996942946295999E-3</v>
      </c>
      <c r="G1513" s="4">
        <f ca="1"/>
        <v>-0.43769338470794</v>
      </c>
      <c r="H1513" s="4">
        <f ca="1"/>
        <v>-9.0093119276906004E-3</v>
      </c>
      <c r="I1513" s="4">
        <f ca="1"/>
        <v>-6.2015179254167998E-3</v>
      </c>
      <c r="J1513" s="4">
        <f ca="1"/>
        <v>-0.34472579169355</v>
      </c>
      <c r="K1513" s="4">
        <f ca="1"/>
        <v>-1.1041061916138999E-2</v>
      </c>
      <c r="L1513" s="4">
        <f ca="1"/>
        <v>-6.0861368458086998E-3</v>
      </c>
      <c r="M1513" s="4">
        <f ca="1"/>
        <v>1.0631051112537999</v>
      </c>
      <c r="N1513" s="4">
        <f ca="1"/>
        <v>28.831116048207001</v>
      </c>
      <c r="O1513" s="4">
        <f ca="1"/>
        <v>-2.3065596084656002</v>
      </c>
      <c r="P1513" s="4">
        <f ca="1"/>
        <v>43.954234322137999</v>
      </c>
      <c r="Q1513" s="4">
        <f t="shared" ca="1" si="46"/>
        <v>-7.7279752704051516E-4</v>
      </c>
      <c r="R1513" s="4">
        <f t="shared" ca="1" si="47"/>
        <v>-3.470933440335338E-2</v>
      </c>
      <c r="S1513" s="4">
        <f ca="1"/>
        <v>4.4304444444444</v>
      </c>
      <c r="T1513" s="4">
        <f ca="1"/>
        <v>4.2766666666667001</v>
      </c>
      <c r="U1513" s="4">
        <f ca="1"/>
        <v>49.498309536138997</v>
      </c>
      <c r="V1513" s="4">
        <f ca="1"/>
        <v>49.536591291386998</v>
      </c>
      <c r="W1513" s="4">
        <f ca="1"/>
        <v>33.799952009580998</v>
      </c>
      <c r="X1513" s="4">
        <f ca="1"/>
        <v>67.195407695132005</v>
      </c>
      <c r="Y1513" s="4">
        <f ca="1"/>
        <v>22.938214667918</v>
      </c>
      <c r="Z1513" s="4">
        <f ca="1"/>
        <v>140.44949054188001</v>
      </c>
    </row>
    <row r="1514" spans="1:26" hidden="1" x14ac:dyDescent="0.25">
      <c r="A1514" s="3" t="s">
        <v>3996</v>
      </c>
      <c r="B1514" t="str">
        <v>安科生物</v>
      </c>
      <c r="C1514" s="8" t="str">
        <f ca="1"/>
        <v>制造业</v>
      </c>
      <c r="D1514" s="4">
        <f ca="1"/>
        <v>0.12601440666588001</v>
      </c>
      <c r="E1514" s="4">
        <f ca="1"/>
        <v>2.8149641673499001E-3</v>
      </c>
      <c r="F1514" s="4">
        <f ca="1"/>
        <v>1.6825290307756001E-2</v>
      </c>
      <c r="G1514" s="4">
        <f ca="1"/>
        <v>0.27375014418686</v>
      </c>
      <c r="H1514" s="4">
        <f ca="1"/>
        <v>4.9730024192100996E-3</v>
      </c>
      <c r="I1514" s="4">
        <f ca="1"/>
        <v>1.8899478499125998E-2</v>
      </c>
      <c r="J1514" s="4">
        <f ca="1"/>
        <v>0.3162014576146</v>
      </c>
      <c r="K1514" s="4">
        <f ca="1"/>
        <v>6.0010223630046003E-3</v>
      </c>
      <c r="L1514" s="4">
        <f ca="1"/>
        <v>1.5935753651047001E-2</v>
      </c>
      <c r="M1514" s="4">
        <f ca="1"/>
        <v>0.96149797262432002</v>
      </c>
      <c r="N1514" s="4">
        <f ca="1"/>
        <v>31.442802453955998</v>
      </c>
      <c r="O1514" s="4">
        <f ca="1"/>
        <v>-2.7558567010453001</v>
      </c>
      <c r="P1514" s="4">
        <f ca="1"/>
        <v>60.102636141219001</v>
      </c>
      <c r="Q1514" s="4">
        <f t="shared" ca="1" si="46"/>
        <v>1.7805114923933836E-2</v>
      </c>
      <c r="R1514" s="4">
        <f t="shared" ca="1" si="47"/>
        <v>2.2534436828688179E-2</v>
      </c>
      <c r="S1514" s="4">
        <f ca="1"/>
        <v>10.045999999999999</v>
      </c>
      <c r="T1514" s="4">
        <f ca="1"/>
        <v>10.272380952381001</v>
      </c>
      <c r="U1514" s="4">
        <f ca="1"/>
        <v>199.10932248808999</v>
      </c>
      <c r="V1514" s="4">
        <f ca="1"/>
        <v>195.62617594329001</v>
      </c>
      <c r="W1514" s="4">
        <f ca="1"/>
        <v>88.354993802242006</v>
      </c>
      <c r="X1514" s="4">
        <f ca="1"/>
        <v>10.825224225301</v>
      </c>
      <c r="Y1514" s="4">
        <f ca="1"/>
        <v>9.6680776606066008</v>
      </c>
      <c r="Z1514" s="4">
        <f ca="1"/>
        <v>33.221032500002003</v>
      </c>
    </row>
    <row r="1515" spans="1:26" hidden="1" x14ac:dyDescent="0.25">
      <c r="A1515" s="3" t="s">
        <v>3997</v>
      </c>
      <c r="B1515" t="str">
        <v>*ST豆神</v>
      </c>
      <c r="C1515" s="8" t="str">
        <f ca="1"/>
        <v>信息传输、软件和信息技术服务业</v>
      </c>
      <c r="D1515" s="4">
        <f ca="1"/>
        <v>0.75839699809257</v>
      </c>
      <c r="E1515" s="4">
        <f ca="1"/>
        <v>9.7546641360457001E-2</v>
      </c>
      <c r="F1515" s="4">
        <f ca="1"/>
        <v>6.6265709661496003E-2</v>
      </c>
      <c r="G1515" s="4">
        <f ca="1"/>
        <v>0.37028366256468997</v>
      </c>
      <c r="H1515" s="4">
        <f ca="1"/>
        <v>3.4185599360734002E-2</v>
      </c>
      <c r="I1515" s="4">
        <f ca="1"/>
        <v>3.1435088932054003E-2</v>
      </c>
      <c r="J1515" s="4">
        <f ca="1"/>
        <v>0.24726413082382001</v>
      </c>
      <c r="K1515" s="4">
        <f ca="1"/>
        <v>1.0122458657415999E-2</v>
      </c>
      <c r="L1515" s="4">
        <f ca="1"/>
        <v>2.2260554755678001E-2</v>
      </c>
      <c r="M1515" s="4">
        <f ca="1"/>
        <v>0.65745093870916005</v>
      </c>
      <c r="N1515" s="4">
        <f ca="1"/>
        <v>83.245074388391998</v>
      </c>
      <c r="O1515" s="4">
        <f ca="1"/>
        <v>10.956316234602999</v>
      </c>
      <c r="P1515" s="4">
        <f ca="1"/>
        <v>79.423359499590006</v>
      </c>
      <c r="Q1515" s="4">
        <f t="shared" ca="1" si="46"/>
        <v>0.10091743119264043</v>
      </c>
      <c r="R1515" s="4">
        <f t="shared" ca="1" si="47"/>
        <v>3.0047107201379368E-2</v>
      </c>
      <c r="S1515" s="4">
        <f ca="1"/>
        <v>2.4395555555556001</v>
      </c>
      <c r="T1515" s="4">
        <f ca="1"/>
        <v>2.5128571428570998</v>
      </c>
      <c r="U1515" s="4">
        <f ca="1"/>
        <v>14.520365754319</v>
      </c>
      <c r="V1515" s="4">
        <f ca="1"/>
        <v>13.18933222684</v>
      </c>
      <c r="W1515" s="4">
        <f ca="1"/>
        <v>0</v>
      </c>
      <c r="X1515" s="4">
        <f ca="1"/>
        <v>-20.001309933556001</v>
      </c>
      <c r="Y1515" s="4">
        <f ca="1"/>
        <v>-32.235086942667003</v>
      </c>
      <c r="Z1515" s="4">
        <f ca="1"/>
        <v>-23.232679613327001</v>
      </c>
    </row>
    <row r="1516" spans="1:26" hidden="1" x14ac:dyDescent="0.25">
      <c r="A1516" s="3" t="s">
        <v>3998</v>
      </c>
      <c r="B1516" t="str">
        <v>鼎汉技术</v>
      </c>
      <c r="C1516" s="8" t="str">
        <f ca="1"/>
        <v>制造业</v>
      </c>
      <c r="D1516" s="4">
        <f ca="1"/>
        <v>0.29565647173067999</v>
      </c>
      <c r="E1516" s="4">
        <f ca="1"/>
        <v>6.9037507367487004E-3</v>
      </c>
      <c r="F1516" s="4">
        <f ca="1"/>
        <v>1.8941956916027E-2</v>
      </c>
      <c r="G1516" s="4">
        <f ca="1"/>
        <v>0.34885833123745003</v>
      </c>
      <c r="H1516" s="4">
        <f ca="1"/>
        <v>1.0837521135466001E-2</v>
      </c>
      <c r="I1516" s="4">
        <f ca="1"/>
        <v>2.170189895276E-2</v>
      </c>
      <c r="J1516" s="4">
        <f ca="1"/>
        <v>8.7963446318173003E-2</v>
      </c>
      <c r="K1516" s="4">
        <f ca="1"/>
        <v>2.3985030855125998E-3</v>
      </c>
      <c r="L1516" s="4">
        <f ca="1"/>
        <v>1.0023676873702999E-2</v>
      </c>
      <c r="M1516" s="4">
        <f ca="1"/>
        <v>1.2820858867028</v>
      </c>
      <c r="N1516" s="4">
        <f ca="1"/>
        <v>35.754226372227002</v>
      </c>
      <c r="O1516" s="4">
        <f ca="1"/>
        <v>8.3585475616104006</v>
      </c>
      <c r="P1516" s="4">
        <f ca="1"/>
        <v>72.988355191056002</v>
      </c>
      <c r="Q1516" s="4">
        <f t="shared" ca="1" si="46"/>
        <v>3.8334122101278775E-2</v>
      </c>
      <c r="R1516" s="4">
        <f t="shared" ca="1" si="47"/>
        <v>1.5322129757562251E-2</v>
      </c>
      <c r="S1516" s="4">
        <f ca="1"/>
        <v>6.8704444444444004</v>
      </c>
      <c r="T1516" s="4">
        <f ca="1"/>
        <v>6.9757142857143002</v>
      </c>
      <c r="U1516" s="4">
        <f ca="1"/>
        <v>61.533105044354997</v>
      </c>
      <c r="V1516" s="4">
        <f ca="1"/>
        <v>59.261372360402</v>
      </c>
      <c r="W1516" s="4">
        <f ca="1"/>
        <v>0</v>
      </c>
      <c r="X1516" s="4">
        <f ca="1"/>
        <v>-7.4324801409639996</v>
      </c>
      <c r="Y1516" s="4">
        <f ca="1"/>
        <v>-1.7809092880210999</v>
      </c>
      <c r="Z1516" s="4">
        <f ca="1"/>
        <v>0</v>
      </c>
    </row>
    <row r="1517" spans="1:26" hidden="1" x14ac:dyDescent="0.25">
      <c r="A1517" s="3" t="s">
        <v>3999</v>
      </c>
      <c r="B1517" t="str">
        <v>华测检测</v>
      </c>
      <c r="C1517" s="8" t="str">
        <f ca="1"/>
        <v>科学研究和技术服务业</v>
      </c>
      <c r="D1517" s="4">
        <f ca="1"/>
        <v>-9.0040073851423E-2</v>
      </c>
      <c r="E1517" s="4">
        <f ca="1"/>
        <v>-4.8078969100360004E-3</v>
      </c>
      <c r="F1517" s="4">
        <f ca="1"/>
        <v>-4.8139859873139998E-4</v>
      </c>
      <c r="G1517" s="4">
        <f ca="1"/>
        <v>-0.28958722849161</v>
      </c>
      <c r="H1517" s="4">
        <f ca="1"/>
        <v>-1.2828588928451999E-2</v>
      </c>
      <c r="I1517" s="4">
        <f ca="1"/>
        <v>-1.2245592662639001E-2</v>
      </c>
      <c r="J1517" s="4">
        <f ca="1"/>
        <v>-0.29268306096246</v>
      </c>
      <c r="K1517" s="4">
        <f ca="1"/>
        <v>-0.18779356048418999</v>
      </c>
      <c r="L1517" s="4">
        <f ca="1"/>
        <v>-1.5008465023978E-2</v>
      </c>
      <c r="M1517" s="4">
        <f ca="1"/>
        <v>0.81935933077659995</v>
      </c>
      <c r="N1517" s="4">
        <f ca="1"/>
        <v>30.218993740668001</v>
      </c>
      <c r="O1517" s="4">
        <f ca="1"/>
        <v>-18.389762498749</v>
      </c>
      <c r="P1517" s="4">
        <f ca="1"/>
        <v>46.381412034165997</v>
      </c>
      <c r="Q1517" s="4">
        <f t="shared" ca="1" si="46"/>
        <v>6.3627829352311668E-3</v>
      </c>
      <c r="R1517" s="4">
        <f t="shared" ca="1" si="47"/>
        <v>-8.8973460526112005E-2</v>
      </c>
      <c r="S1517" s="4">
        <f ca="1"/>
        <v>17.042000000000002</v>
      </c>
      <c r="T1517" s="4">
        <f ca="1"/>
        <v>15.525714285714001</v>
      </c>
      <c r="U1517" s="4">
        <f ca="1"/>
        <v>314.45071181986998</v>
      </c>
      <c r="V1517" s="4">
        <f ca="1"/>
        <v>312.46258024638001</v>
      </c>
      <c r="W1517" s="4">
        <f ca="1"/>
        <v>24.082520135784002</v>
      </c>
      <c r="X1517" s="4">
        <f ca="1"/>
        <v>17.247065592247001</v>
      </c>
      <c r="Y1517" s="4">
        <f ca="1"/>
        <v>20.609624929740001</v>
      </c>
      <c r="Z1517" s="4">
        <f ca="1"/>
        <v>11.439133215002</v>
      </c>
    </row>
    <row r="1518" spans="1:26" hidden="1" x14ac:dyDescent="0.25">
      <c r="A1518" s="3" t="s">
        <v>4000</v>
      </c>
      <c r="B1518" t="str">
        <v>新宁物流</v>
      </c>
      <c r="C1518" s="8" t="str">
        <f ca="1"/>
        <v>交通运输、仓储和邮政业</v>
      </c>
      <c r="D1518" s="4">
        <f ca="1"/>
        <v>0.32867294523658003</v>
      </c>
      <c r="E1518" s="4">
        <f ca="1"/>
        <v>7.1494086748009004E-3</v>
      </c>
      <c r="F1518" s="4">
        <f ca="1"/>
        <v>1.8061019789823E-2</v>
      </c>
      <c r="G1518" s="4">
        <f ca="1"/>
        <v>0.13124315203303999</v>
      </c>
      <c r="H1518" s="4">
        <f ca="1"/>
        <v>2.4464706560275999E-3</v>
      </c>
      <c r="I1518" s="4">
        <f ca="1"/>
        <v>9.5671709727212992E-3</v>
      </c>
      <c r="J1518" s="4">
        <f ca="1"/>
        <v>-0.13727763662056</v>
      </c>
      <c r="K1518" s="4">
        <f ca="1"/>
        <v>-3.2603660001332998E-3</v>
      </c>
      <c r="L1518" s="4">
        <f ca="1"/>
        <v>-2.2328974049459999E-4</v>
      </c>
      <c r="M1518" s="4">
        <f ca="1"/>
        <v>0.21120568910897999</v>
      </c>
      <c r="N1518" s="4">
        <f ca="1"/>
        <v>51.331464744168997</v>
      </c>
      <c r="O1518" s="4">
        <f ca="1"/>
        <v>6.9663555753628996</v>
      </c>
      <c r="P1518" s="4">
        <f ca="1"/>
        <v>65.538405409516002</v>
      </c>
      <c r="Q1518" s="4">
        <f t="shared" ca="1" si="46"/>
        <v>3.1732418524860667E-2</v>
      </c>
      <c r="R1518" s="4">
        <f t="shared" ca="1" si="47"/>
        <v>-8.1618661428913471E-6</v>
      </c>
      <c r="S1518" s="4">
        <f ca="1"/>
        <v>3.8895555555555998</v>
      </c>
      <c r="T1518" s="4">
        <f ca="1"/>
        <v>3.8895238095238001</v>
      </c>
      <c r="U1518" s="4">
        <f ca="1"/>
        <v>18.454336444279001</v>
      </c>
      <c r="V1518" s="4">
        <f ca="1"/>
        <v>17.886746711579001</v>
      </c>
      <c r="W1518" s="4">
        <f ca="1"/>
        <v>25.931653327917001</v>
      </c>
      <c r="X1518" s="4">
        <f ca="1"/>
        <v>-9.4896083553979995</v>
      </c>
      <c r="Y1518" s="4">
        <f ca="1"/>
        <v>-24.151554584616001</v>
      </c>
      <c r="Z1518" s="4">
        <f ca="1"/>
        <v>151.03840598331999</v>
      </c>
    </row>
    <row r="1519" spans="1:26" hidden="1" x14ac:dyDescent="0.25">
      <c r="A1519" s="3" t="s">
        <v>4001</v>
      </c>
      <c r="B1519" t="str">
        <v>亿纬锂能</v>
      </c>
      <c r="C1519" s="8" t="str">
        <f ca="1"/>
        <v>制造业</v>
      </c>
      <c r="D1519" s="4">
        <f ca="1"/>
        <v>0.21991444359963</v>
      </c>
      <c r="E1519" s="4">
        <f ca="1"/>
        <v>6.6628321003208996E-3</v>
      </c>
      <c r="F1519" s="4">
        <f ca="1"/>
        <v>1.7376910346002E-2</v>
      </c>
      <c r="G1519" s="4">
        <f ca="1"/>
        <v>7.6407626810238993E-2</v>
      </c>
      <c r="H1519" s="4">
        <f ca="1"/>
        <v>1.9501403530317E-3</v>
      </c>
      <c r="I1519" s="4">
        <f ca="1"/>
        <v>8.3420932362429992E-3</v>
      </c>
      <c r="J1519" s="4">
        <f ca="1"/>
        <v>-0.29120518943279999</v>
      </c>
      <c r="K1519" s="4">
        <f ca="1"/>
        <v>-7.4000528456175003E-3</v>
      </c>
      <c r="L1519" s="4">
        <f ca="1"/>
        <v>-7.4369103162958998E-3</v>
      </c>
      <c r="M1519" s="4">
        <f ca="1"/>
        <v>1.5102760438917</v>
      </c>
      <c r="N1519" s="4">
        <f ca="1"/>
        <v>49.334817394989003</v>
      </c>
      <c r="O1519" s="4">
        <f ca="1"/>
        <v>-45.087076663326997</v>
      </c>
      <c r="P1519" s="4">
        <f ca="1"/>
        <v>45.094268515872002</v>
      </c>
      <c r="Q1519" s="4">
        <f t="shared" ca="1" si="46"/>
        <v>1.4458006393490021E-2</v>
      </c>
      <c r="R1519" s="4">
        <f t="shared" ca="1" si="47"/>
        <v>-5.2036810070961084E-3</v>
      </c>
      <c r="S1519" s="4">
        <f ca="1"/>
        <v>45.846666666666998</v>
      </c>
      <c r="T1519" s="4">
        <f ca="1"/>
        <v>45.608095238094997</v>
      </c>
      <c r="U1519" s="4">
        <f ca="1"/>
        <v>831.93304118282003</v>
      </c>
      <c r="V1519" s="4">
        <f ca="1"/>
        <v>820.07637175680998</v>
      </c>
      <c r="W1519" s="4">
        <f ca="1"/>
        <v>33.340699845255998</v>
      </c>
      <c r="X1519" s="4">
        <f ca="1"/>
        <v>78.235772650224007</v>
      </c>
      <c r="Y1519" s="4">
        <f ca="1"/>
        <v>72.499077522036998</v>
      </c>
      <c r="Z1519" s="4">
        <f ca="1"/>
        <v>35.937294489339003</v>
      </c>
    </row>
    <row r="1520" spans="1:26" hidden="1" x14ac:dyDescent="0.25">
      <c r="A1520" s="3" t="s">
        <v>4002</v>
      </c>
      <c r="B1520" t="str">
        <v>爱尔眼科</v>
      </c>
      <c r="C1520" s="8" t="str">
        <f ca="1"/>
        <v>卫生和社会工作</v>
      </c>
      <c r="D1520" s="4">
        <f ca="1"/>
        <v>-0.10277200038561</v>
      </c>
      <c r="E1520" s="4">
        <f ca="1"/>
        <v>-2.4577488171406E-3</v>
      </c>
      <c r="F1520" s="4">
        <f ca="1"/>
        <v>6.5540917838866003E-3</v>
      </c>
      <c r="G1520" s="4">
        <f ca="1"/>
        <v>-2.5443546644695E-2</v>
      </c>
      <c r="H1520" s="4">
        <f ca="1"/>
        <v>-4.658677005425E-4</v>
      </c>
      <c r="I1520" s="4">
        <f ca="1"/>
        <v>1.1265224961225E-2</v>
      </c>
      <c r="J1520" s="4">
        <f ca="1"/>
        <v>-4.6378913371019001E-2</v>
      </c>
      <c r="K1520" s="4">
        <f ca="1"/>
        <v>-8.8131079610610005E-4</v>
      </c>
      <c r="L1520" s="4">
        <f ca="1"/>
        <v>5.9074364814432996E-3</v>
      </c>
      <c r="M1520" s="4">
        <f ca="1"/>
        <v>1.2467473375039</v>
      </c>
      <c r="N1520" s="4">
        <f ca="1"/>
        <v>36.330785311363002</v>
      </c>
      <c r="O1520" s="4">
        <f ca="1"/>
        <v>-14.29358710715</v>
      </c>
      <c r="P1520" s="4">
        <f ca="1"/>
        <v>43.596802491552999</v>
      </c>
      <c r="Q1520" s="4">
        <f t="shared" ca="1" si="46"/>
        <v>7.9744816587440717E-3</v>
      </c>
      <c r="R1520" s="4">
        <f t="shared" ca="1" si="47"/>
        <v>-1.4202845172823201E-2</v>
      </c>
      <c r="S1520" s="4">
        <f ca="1"/>
        <v>17.928444444444001</v>
      </c>
      <c r="T1520" s="4">
        <f ca="1"/>
        <v>17.67380952381</v>
      </c>
      <c r="U1520" s="4">
        <f ca="1"/>
        <v>1142.2603270264001</v>
      </c>
      <c r="V1520" s="4">
        <f ca="1"/>
        <v>1133.2234573505</v>
      </c>
      <c r="W1520" s="4">
        <f ca="1"/>
        <v>23.395926633923999</v>
      </c>
      <c r="X1520" s="4">
        <f ca="1"/>
        <v>17.266698497987999</v>
      </c>
      <c r="Y1520" s="4">
        <f ca="1"/>
        <v>30.735524350532</v>
      </c>
      <c r="Z1520" s="4">
        <f ca="1"/>
        <v>29.278174551673001</v>
      </c>
    </row>
    <row r="1521" spans="1:26" hidden="1" x14ac:dyDescent="0.25">
      <c r="A1521" s="3" t="s">
        <v>4003</v>
      </c>
      <c r="B1521" t="str">
        <v>北陆药业</v>
      </c>
      <c r="C1521" s="8" t="str">
        <f ca="1"/>
        <v>制造业</v>
      </c>
      <c r="D1521" s="4">
        <f ca="1"/>
        <v>0.27605161557028002</v>
      </c>
      <c r="E1521" s="4">
        <f ca="1"/>
        <v>7.1010746122505998E-3</v>
      </c>
      <c r="F1521" s="4">
        <f ca="1"/>
        <v>3.7597767829475E-2</v>
      </c>
      <c r="G1521" s="4">
        <f ca="1"/>
        <v>0.35771680723534</v>
      </c>
      <c r="H1521" s="4">
        <f ca="1"/>
        <v>7.5254817538644003E-3</v>
      </c>
      <c r="I1521" s="4">
        <f ca="1"/>
        <v>3.3848618114921E-2</v>
      </c>
      <c r="J1521" s="4">
        <f ca="1"/>
        <v>0.33496351012913</v>
      </c>
      <c r="K1521" s="4">
        <f ca="1"/>
        <v>7.5190759097127002E-3</v>
      </c>
      <c r="L1521" s="4">
        <f ca="1"/>
        <v>2.7206337553574999E-2</v>
      </c>
      <c r="M1521" s="4">
        <f ca="1"/>
        <v>0.88916114188051998</v>
      </c>
      <c r="N1521" s="4">
        <f ca="1"/>
        <v>32.145520301806002</v>
      </c>
      <c r="O1521" s="4">
        <f ca="1"/>
        <v>7.6878215630650004</v>
      </c>
      <c r="P1521" s="4">
        <f ca="1"/>
        <v>68.889492845080994</v>
      </c>
      <c r="Q1521" s="4">
        <f t="shared" ca="1" si="46"/>
        <v>4.5662100456623618E-2</v>
      </c>
      <c r="R1521" s="4">
        <f t="shared" ca="1" si="47"/>
        <v>3.2916267380258914E-2</v>
      </c>
      <c r="S1521" s="4">
        <f ca="1"/>
        <v>7.0231111111111</v>
      </c>
      <c r="T1521" s="4">
        <f ca="1"/>
        <v>7.2542857142857002</v>
      </c>
      <c r="U1521" s="4">
        <f ca="1"/>
        <v>57.554294574346002</v>
      </c>
      <c r="V1521" s="4">
        <f ca="1"/>
        <v>55.041006601667</v>
      </c>
      <c r="W1521" s="4">
        <f ca="1"/>
        <v>0</v>
      </c>
      <c r="X1521" s="4">
        <f ca="1"/>
        <v>-2.2151599218003</v>
      </c>
      <c r="Y1521" s="4">
        <f ca="1"/>
        <v>20.136080942261</v>
      </c>
      <c r="Z1521" s="4">
        <f ca="1"/>
        <v>-6.5882759029751004</v>
      </c>
    </row>
    <row r="1522" spans="1:26" hidden="1" x14ac:dyDescent="0.25">
      <c r="A1522" s="3" t="s">
        <v>4004</v>
      </c>
      <c r="B1522" t="str">
        <v>网宿科技</v>
      </c>
      <c r="C1522" s="8" t="str">
        <f ca="1"/>
        <v>信息传输、软件和信息技术服务业</v>
      </c>
      <c r="D1522" s="4">
        <f ca="1"/>
        <v>0.19037316403698001</v>
      </c>
      <c r="E1522" s="4">
        <f ca="1"/>
        <v>5.1012100618843996E-3</v>
      </c>
      <c r="F1522" s="4">
        <f ca="1"/>
        <v>1.6471404508787001E-2</v>
      </c>
      <c r="G1522" s="4">
        <f ca="1"/>
        <v>0.38411738266644002</v>
      </c>
      <c r="H1522" s="4">
        <f ca="1"/>
        <v>8.8042875568733001E-3</v>
      </c>
      <c r="I1522" s="4">
        <f ca="1"/>
        <v>1.9248128364960999E-2</v>
      </c>
      <c r="J1522" s="4">
        <f ca="1"/>
        <v>0.30791824205936003</v>
      </c>
      <c r="K1522" s="4">
        <f ca="1"/>
        <v>1.5390609130904001E-2</v>
      </c>
      <c r="L1522" s="4">
        <f ca="1"/>
        <v>1.2977361698955E-2</v>
      </c>
      <c r="M1522" s="4">
        <f ca="1"/>
        <v>1.2406009865205001</v>
      </c>
      <c r="N1522" s="4">
        <f ca="1"/>
        <v>38.732687535216002</v>
      </c>
      <c r="O1522" s="4">
        <f ca="1"/>
        <v>13.123956994064001</v>
      </c>
      <c r="P1522" s="4">
        <f ca="1"/>
        <v>67.928186795176003</v>
      </c>
      <c r="Q1522" s="4">
        <f t="shared" ca="1" si="46"/>
        <v>2.0679819348733502E-2</v>
      </c>
      <c r="R1522" s="4">
        <f t="shared" ca="1" si="47"/>
        <v>2.4348858125704132E-2</v>
      </c>
      <c r="S1522" s="4">
        <f ca="1"/>
        <v>6.8475555555555996</v>
      </c>
      <c r="T1522" s="4">
        <f ca="1"/>
        <v>7.0142857142857</v>
      </c>
      <c r="U1522" s="4">
        <f ca="1"/>
        <v>170.44480124130999</v>
      </c>
      <c r="V1522" s="4">
        <f ca="1"/>
        <v>166.99144825854</v>
      </c>
      <c r="W1522" s="4">
        <f ca="1"/>
        <v>70.363025100814994</v>
      </c>
      <c r="X1522" s="4">
        <f ca="1"/>
        <v>-5.4103148503709999</v>
      </c>
      <c r="Y1522" s="4">
        <f ca="1"/>
        <v>0.55130715474248004</v>
      </c>
      <c r="Z1522" s="4">
        <f ca="1"/>
        <v>15.128103362769</v>
      </c>
    </row>
    <row r="1523" spans="1:26" hidden="1" x14ac:dyDescent="0.25">
      <c r="A1523" s="3" t="s">
        <v>4005</v>
      </c>
      <c r="B1523" t="str">
        <v>中元股份</v>
      </c>
      <c r="C1523" s="8" t="str">
        <f ca="1"/>
        <v>制造业</v>
      </c>
      <c r="D1523" s="4">
        <f ca="1"/>
        <v>0.22099579084466001</v>
      </c>
      <c r="E1523" s="4">
        <f ca="1"/>
        <v>4.5938239296577999E-3</v>
      </c>
      <c r="F1523" s="4">
        <f ca="1"/>
        <v>1.1267749833928999E-2</v>
      </c>
      <c r="G1523" s="4">
        <f ca="1"/>
        <v>0.28440864637527002</v>
      </c>
      <c r="H1523" s="4">
        <f ca="1"/>
        <v>4.5147635205926998E-3</v>
      </c>
      <c r="I1523" s="4">
        <f ca="1"/>
        <v>9.9925595065420997E-3</v>
      </c>
      <c r="J1523" s="4">
        <f ca="1"/>
        <v>-9.9509542265432002E-2</v>
      </c>
      <c r="K1523" s="4">
        <f ca="1"/>
        <v>-2.1671755172697001E-3</v>
      </c>
      <c r="L1523" s="4">
        <f ca="1"/>
        <v>1.4405905165354E-3</v>
      </c>
      <c r="M1523" s="4">
        <f ca="1"/>
        <v>1.1439932436593001</v>
      </c>
      <c r="N1523" s="4">
        <f ca="1"/>
        <v>42.192516412299</v>
      </c>
      <c r="O1523" s="4">
        <f ca="1"/>
        <v>0.71959225818241002</v>
      </c>
      <c r="P1523" s="4">
        <f ca="1"/>
        <v>58.961320372757001</v>
      </c>
      <c r="Q1523" s="4">
        <f t="shared" ca="1" si="46"/>
        <v>1.871216290589936E-2</v>
      </c>
      <c r="R1523" s="4">
        <f t="shared" ca="1" si="47"/>
        <v>-1.5936927761387829E-3</v>
      </c>
      <c r="S1523" s="4">
        <f ca="1"/>
        <v>6.0157777777778003</v>
      </c>
      <c r="T1523" s="4">
        <f ca="1"/>
        <v>6.0061904761904996</v>
      </c>
      <c r="U1523" s="4">
        <f ca="1"/>
        <v>41.005319419167002</v>
      </c>
      <c r="V1523" s="4">
        <f ca="1"/>
        <v>40.252115280726997</v>
      </c>
      <c r="W1523" s="4">
        <f ca="1"/>
        <v>-48.139068051534998</v>
      </c>
      <c r="X1523" s="4">
        <f ca="1"/>
        <v>3.9772155957752</v>
      </c>
      <c r="Y1523" s="4">
        <f ca="1"/>
        <v>3.7234018827297999</v>
      </c>
      <c r="Z1523" s="4">
        <f ca="1"/>
        <v>-23.173897179230998</v>
      </c>
    </row>
    <row r="1524" spans="1:26" hidden="1" x14ac:dyDescent="0.25">
      <c r="A1524" s="3" t="s">
        <v>4006</v>
      </c>
      <c r="B1524" t="str">
        <v>硅宝科技</v>
      </c>
      <c r="C1524" s="8" t="str">
        <f ca="1"/>
        <v>制造业</v>
      </c>
      <c r="D1524" s="4">
        <f ca="1"/>
        <v>0.54738726453720998</v>
      </c>
      <c r="E1524" s="4">
        <f ca="1"/>
        <v>1.1722975676643E-2</v>
      </c>
      <c r="F1524" s="4">
        <f ca="1"/>
        <v>1.6676901759380001E-2</v>
      </c>
      <c r="G1524" s="4">
        <f ca="1"/>
        <v>0.20880755843092</v>
      </c>
      <c r="H1524" s="4">
        <f ca="1"/>
        <v>5.1518729508170996E-3</v>
      </c>
      <c r="I1524" s="4">
        <f ca="1"/>
        <v>7.5200956759478004E-3</v>
      </c>
      <c r="J1524" s="4">
        <f ca="1"/>
        <v>0.18119220046536999</v>
      </c>
      <c r="K1524" s="4">
        <f ca="1"/>
        <v>3.8576398487172002E-3</v>
      </c>
      <c r="L1524" s="4">
        <f ca="1"/>
        <v>7.8327713822631002E-3</v>
      </c>
      <c r="M1524" s="4">
        <f ca="1"/>
        <v>1.2824248218415</v>
      </c>
      <c r="N1524" s="4">
        <f ca="1"/>
        <v>33.669349640914</v>
      </c>
      <c r="O1524" s="4">
        <f ca="1"/>
        <v>-7.0330574616310999</v>
      </c>
      <c r="P1524" s="4">
        <f ca="1"/>
        <v>73.289650716291007</v>
      </c>
      <c r="Q1524" s="4">
        <f t="shared" ca="1" si="46"/>
        <v>2.5020177562588796E-2</v>
      </c>
      <c r="R1524" s="4">
        <f t="shared" ca="1" si="47"/>
        <v>6.0181651878594795E-3</v>
      </c>
      <c r="S1524" s="4">
        <f ca="1"/>
        <v>16.347333333333001</v>
      </c>
      <c r="T1524" s="4">
        <f ca="1"/>
        <v>16.445714285714001</v>
      </c>
      <c r="U1524" s="4">
        <f ca="1"/>
        <v>128.29983036653999</v>
      </c>
      <c r="V1524" s="4">
        <f ca="1"/>
        <v>125.16810222373</v>
      </c>
      <c r="W1524" s="4">
        <f ca="1"/>
        <v>23.899288466001</v>
      </c>
      <c r="X1524" s="4">
        <f ca="1"/>
        <v>38.326387052942998</v>
      </c>
      <c r="Y1524" s="4">
        <f ca="1"/>
        <v>34.963754968697998</v>
      </c>
      <c r="Z1524" s="4">
        <f ca="1"/>
        <v>15.802424154229</v>
      </c>
    </row>
    <row r="1525" spans="1:26" hidden="1" x14ac:dyDescent="0.25">
      <c r="A1525" s="3" t="s">
        <v>4007</v>
      </c>
      <c r="B1525" t="str">
        <v>银江技术</v>
      </c>
      <c r="C1525" s="8" t="str">
        <f ca="1"/>
        <v>信息传输、软件和信息技术服务业</v>
      </c>
      <c r="D1525" s="4">
        <f ca="1"/>
        <v>0.27421282470121</v>
      </c>
      <c r="E1525" s="4">
        <f ca="1"/>
        <v>7.4158012581891E-3</v>
      </c>
      <c r="F1525" s="4">
        <f ca="1"/>
        <v>2.7329747628022E-2</v>
      </c>
      <c r="G1525" s="4">
        <f ca="1"/>
        <v>0.19920173119428</v>
      </c>
      <c r="H1525" s="4">
        <f ca="1"/>
        <v>4.1251115436129002E-3</v>
      </c>
      <c r="I1525" s="4">
        <f ca="1"/>
        <v>1.80539823615E-2</v>
      </c>
      <c r="J1525" s="4">
        <f ca="1"/>
        <v>9.6007350459665006E-2</v>
      </c>
      <c r="K1525" s="4">
        <f ca="1"/>
        <v>2.6709258871034998E-3</v>
      </c>
      <c r="L1525" s="4">
        <f ca="1"/>
        <v>8.7292924899286008E-3</v>
      </c>
      <c r="M1525" s="4">
        <f ca="1"/>
        <v>1.2901220245166001</v>
      </c>
      <c r="N1525" s="4">
        <f ca="1"/>
        <v>40.575939326147001</v>
      </c>
      <c r="O1525" s="4">
        <f ca="1"/>
        <v>12.494629945224</v>
      </c>
      <c r="P1525" s="4">
        <f ca="1"/>
        <v>69.790003307120003</v>
      </c>
      <c r="Q1525" s="4">
        <f t="shared" ca="1" si="46"/>
        <v>3.6592449177163186E-2</v>
      </c>
      <c r="R1525" s="4">
        <f t="shared" ca="1" si="47"/>
        <v>1.5856840502128041E-2</v>
      </c>
      <c r="S1525" s="4">
        <f ca="1"/>
        <v>8.5046666666667008</v>
      </c>
      <c r="T1525" s="4">
        <f ca="1"/>
        <v>8.6395238095237996</v>
      </c>
      <c r="U1525" s="4">
        <f ca="1"/>
        <v>61.317946567848999</v>
      </c>
      <c r="V1525" s="4">
        <f ca="1"/>
        <v>59.153379533608003</v>
      </c>
      <c r="W1525" s="4">
        <f ca="1"/>
        <v>-22.628288369779</v>
      </c>
      <c r="X1525" s="4">
        <f ca="1"/>
        <v>-8.1403161611893999</v>
      </c>
      <c r="Y1525" s="4">
        <f ca="1"/>
        <v>0.47254888503081</v>
      </c>
      <c r="Z1525" s="4">
        <f ca="1"/>
        <v>89.919582130433994</v>
      </c>
    </row>
    <row r="1526" spans="1:26" hidden="1" x14ac:dyDescent="0.25">
      <c r="A1526" s="3" t="s">
        <v>4008</v>
      </c>
      <c r="B1526" t="str">
        <v>大禹节水</v>
      </c>
      <c r="C1526" s="8" t="str">
        <f ca="1"/>
        <v>制造业</v>
      </c>
      <c r="D1526" s="4">
        <f ca="1"/>
        <v>0.18108752961579999</v>
      </c>
      <c r="E1526" s="4">
        <f ca="1"/>
        <v>5.7981379557120998E-3</v>
      </c>
      <c r="F1526" s="4">
        <f ca="1"/>
        <v>8.4731201810446001E-3</v>
      </c>
      <c r="G1526" s="4">
        <f ca="1"/>
        <v>-0.11485457495178</v>
      </c>
      <c r="H1526" s="4">
        <f ca="1"/>
        <v>-3.3231613656938002E-3</v>
      </c>
      <c r="I1526" s="4">
        <f ca="1"/>
        <v>6.1563765179040001E-4</v>
      </c>
      <c r="J1526" s="4">
        <f ca="1"/>
        <v>-0.21269338459646001</v>
      </c>
      <c r="K1526" s="4">
        <f ca="1"/>
        <v>-7.0143438919117E-3</v>
      </c>
      <c r="L1526" s="4">
        <f ca="1"/>
        <v>-2.2556975499474002E-3</v>
      </c>
      <c r="M1526" s="4">
        <f ca="1"/>
        <v>1.0066011787428</v>
      </c>
      <c r="N1526" s="4">
        <f ca="1"/>
        <v>26.237024587332002</v>
      </c>
      <c r="O1526" s="4">
        <f ca="1"/>
        <v>-0.98256748350890999</v>
      </c>
      <c r="P1526" s="4">
        <f ca="1"/>
        <v>58.731043133015</v>
      </c>
      <c r="Q1526" s="4">
        <f t="shared" ca="1" si="46"/>
        <v>1.1756569847857728E-2</v>
      </c>
      <c r="R1526" s="4">
        <f t="shared" ca="1" si="47"/>
        <v>-5.8193075611779957E-3</v>
      </c>
      <c r="S1526" s="4">
        <f ca="1"/>
        <v>4.8606666666666998</v>
      </c>
      <c r="T1526" s="4">
        <f ca="1"/>
        <v>4.8323809523810004</v>
      </c>
      <c r="U1526" s="4">
        <f ca="1"/>
        <v>54.555077989331998</v>
      </c>
      <c r="V1526" s="4">
        <f ca="1"/>
        <v>53.921150220488002</v>
      </c>
      <c r="W1526" s="4">
        <f ca="1"/>
        <v>-6.6987370558831003</v>
      </c>
      <c r="X1526" s="4">
        <f ca="1"/>
        <v>16.232486958542001</v>
      </c>
      <c r="Y1526" s="4">
        <f ca="1"/>
        <v>21.092308595492</v>
      </c>
      <c r="Z1526" s="4">
        <f ca="1"/>
        <v>59.794415316355</v>
      </c>
    </row>
    <row r="1527" spans="1:26" hidden="1" x14ac:dyDescent="0.25">
      <c r="A1527" s="3" t="s">
        <v>4009</v>
      </c>
      <c r="B1527" t="str">
        <v>吉峰科技</v>
      </c>
      <c r="C1527" s="8" t="str">
        <f ca="1"/>
        <v>批发和零售业</v>
      </c>
      <c r="D1527" s="4">
        <f ca="1"/>
        <v>0.29829543050131002</v>
      </c>
      <c r="E1527" s="4">
        <f ca="1"/>
        <v>6.4484960774398997E-3</v>
      </c>
      <c r="F1527" s="4">
        <f ca="1"/>
        <v>1.2800035942842999E-2</v>
      </c>
      <c r="G1527" s="4">
        <f ca="1"/>
        <v>0.13479628032634999</v>
      </c>
      <c r="H1527" s="4">
        <f ca="1"/>
        <v>2.6570364902556002E-3</v>
      </c>
      <c r="I1527" s="4">
        <f ca="1"/>
        <v>8.1911137796122999E-3</v>
      </c>
      <c r="J1527" s="4">
        <f ca="1"/>
        <v>-0.13663061379308999</v>
      </c>
      <c r="K1527" s="4">
        <f ca="1"/>
        <v>-2.7271295505728E-3</v>
      </c>
      <c r="L1527" s="4">
        <f ca="1"/>
        <v>6.4793943873760001E-4</v>
      </c>
      <c r="M1527" s="4">
        <f ca="1"/>
        <v>0.90446765501463999</v>
      </c>
      <c r="N1527" s="4">
        <f ca="1"/>
        <v>30.963340616479002</v>
      </c>
      <c r="O1527" s="4">
        <f ca="1"/>
        <v>4.1743822434075</v>
      </c>
      <c r="P1527" s="4">
        <f ca="1"/>
        <v>59.429524136297999</v>
      </c>
      <c r="Q1527" s="4">
        <f t="shared" ca="1" si="46"/>
        <v>2.2174535050098022E-2</v>
      </c>
      <c r="R1527" s="4">
        <f t="shared" ca="1" si="47"/>
        <v>-4.9783343973615396E-3</v>
      </c>
      <c r="S1527" s="4">
        <f ca="1"/>
        <v>4.6742222222222001</v>
      </c>
      <c r="T1527" s="4">
        <f ca="1"/>
        <v>4.6509523809523996</v>
      </c>
      <c r="U1527" s="4">
        <f ca="1"/>
        <v>19.306797059885</v>
      </c>
      <c r="V1527" s="4">
        <f ca="1"/>
        <v>18.887965213238999</v>
      </c>
      <c r="W1527" s="4">
        <f ca="1"/>
        <v>34.561842437265</v>
      </c>
      <c r="X1527" s="4">
        <f ca="1"/>
        <v>5.6636731347277003</v>
      </c>
      <c r="Y1527" s="4">
        <f ca="1"/>
        <v>-2.5213052983336</v>
      </c>
      <c r="Z1527" s="4">
        <f ca="1"/>
        <v>48.261106976626998</v>
      </c>
    </row>
    <row r="1528" spans="1:26" hidden="1" x14ac:dyDescent="0.25">
      <c r="A1528" s="3" t="s">
        <v>4010</v>
      </c>
      <c r="B1528" t="str">
        <v>机器人</v>
      </c>
      <c r="C1528" s="8" t="str">
        <f ca="1"/>
        <v>制造业</v>
      </c>
      <c r="D1528" s="4">
        <f ca="1"/>
        <v>-5.0814221195124999E-2</v>
      </c>
      <c r="E1528" s="4">
        <f ca="1"/>
        <v>-1.1965604139907999E-3</v>
      </c>
      <c r="F1528" s="4">
        <f ca="1"/>
        <v>7.7891869026527998E-3</v>
      </c>
      <c r="G1528" s="4">
        <f ca="1"/>
        <v>-4.1047686743977E-3</v>
      </c>
      <c r="H1528" s="4">
        <f ca="1"/>
        <v>-7.2672303165699994E-5</v>
      </c>
      <c r="I1528" s="4">
        <f ca="1"/>
        <v>9.5693075572481998E-3</v>
      </c>
      <c r="J1528" s="4">
        <f ca="1"/>
        <v>-0.12573700526449999</v>
      </c>
      <c r="K1528" s="4">
        <f ca="1"/>
        <v>-2.2418761249954002E-3</v>
      </c>
      <c r="L1528" s="4">
        <f ca="1"/>
        <v>2.3711982618620999E-3</v>
      </c>
      <c r="M1528" s="4">
        <f ca="1"/>
        <v>1.6583558537455001</v>
      </c>
      <c r="N1528" s="4">
        <f ca="1"/>
        <v>43.192400292682002</v>
      </c>
      <c r="O1528" s="4">
        <f ca="1"/>
        <v>18.290087411260998</v>
      </c>
      <c r="P1528" s="4">
        <f ca="1"/>
        <v>52.995611007405003</v>
      </c>
      <c r="Q1528" s="4">
        <f t="shared" ca="1" si="46"/>
        <v>2.2159491884272287E-2</v>
      </c>
      <c r="R1528" s="4">
        <f t="shared" ca="1" si="47"/>
        <v>-3.0641621978742751E-2</v>
      </c>
      <c r="S1528" s="4">
        <f ca="1"/>
        <v>11.964222222222</v>
      </c>
      <c r="T1528" s="4">
        <f ca="1"/>
        <v>11.597619047619</v>
      </c>
      <c r="U1528" s="4">
        <f ca="1"/>
        <v>286.30487689757001</v>
      </c>
      <c r="V1528" s="4">
        <f ca="1"/>
        <v>280.09804650914998</v>
      </c>
      <c r="W1528" s="4">
        <f ca="1"/>
        <v>-53.632137706864</v>
      </c>
      <c r="X1528" s="4">
        <f ca="1"/>
        <v>9.2066718683130997</v>
      </c>
      <c r="Y1528" s="4">
        <f ca="1"/>
        <v>6.6069394298765998</v>
      </c>
      <c r="Z1528" s="4">
        <f ca="1"/>
        <v>0</v>
      </c>
    </row>
    <row r="1529" spans="1:26" hidden="1" x14ac:dyDescent="0.25">
      <c r="A1529" s="3" t="s">
        <v>4011</v>
      </c>
      <c r="B1529" t="str">
        <v>华星创业</v>
      </c>
      <c r="C1529" s="8" t="str">
        <f ca="1"/>
        <v>信息传输、软件和信息技术服务业</v>
      </c>
      <c r="D1529" s="4">
        <f ca="1"/>
        <v>-0.41810125320258001</v>
      </c>
      <c r="E1529" s="4">
        <f ca="1"/>
        <v>2.3461240009182E-2</v>
      </c>
      <c r="F1529" s="4">
        <f ca="1"/>
        <v>-0.15051694867323001</v>
      </c>
      <c r="G1529" s="4">
        <f ca="1"/>
        <v>-0.14646077881495001</v>
      </c>
      <c r="H1529" s="4">
        <f ca="1"/>
        <v>6.5545771600618004E-3</v>
      </c>
      <c r="I1529" s="4">
        <f ca="1"/>
        <v>-5.8364652538913001E-2</v>
      </c>
      <c r="J1529" s="4">
        <f ca="1"/>
        <v>-0.10538368665422</v>
      </c>
      <c r="K1529" s="4">
        <f ca="1"/>
        <v>7.1633543765263997E-3</v>
      </c>
      <c r="L1529" s="4">
        <f ca="1"/>
        <v>-2.9221302597286E-2</v>
      </c>
      <c r="M1529" s="4">
        <f ca="1"/>
        <v>1.1441339562706001</v>
      </c>
      <c r="N1529" s="4">
        <f ca="1"/>
        <v>65.769436768839995</v>
      </c>
      <c r="O1529" s="4">
        <f ca="1"/>
        <v>71.067215584229999</v>
      </c>
      <c r="P1529" s="4">
        <f ca="1"/>
        <v>44.130128650433001</v>
      </c>
      <c r="Q1529" s="4">
        <f t="shared" ca="1" si="46"/>
        <v>-0.16304197257237377</v>
      </c>
      <c r="R1529" s="4">
        <f t="shared" ca="1" si="47"/>
        <v>-0.13660354395750207</v>
      </c>
      <c r="S1529" s="4">
        <f ca="1"/>
        <v>12.625111111111</v>
      </c>
      <c r="T1529" s="4">
        <f ca="1"/>
        <v>10.900476190476001</v>
      </c>
      <c r="U1529" s="4">
        <f ca="1"/>
        <v>80.082297428662002</v>
      </c>
      <c r="V1529" s="4">
        <f ca="1"/>
        <v>95.682572846327005</v>
      </c>
      <c r="W1529" s="4">
        <f ca="1"/>
        <v>27.257401317060999</v>
      </c>
      <c r="X1529" s="4">
        <f ca="1"/>
        <v>-13.551352035813</v>
      </c>
      <c r="Y1529" s="4">
        <f ca="1"/>
        <v>-16.532829340949998</v>
      </c>
      <c r="Z1529" s="4">
        <f ca="1"/>
        <v>-15.818768625049</v>
      </c>
    </row>
    <row r="1530" spans="1:26" hidden="1" x14ac:dyDescent="0.25">
      <c r="A1530" s="3" t="s">
        <v>4012</v>
      </c>
      <c r="B1530" t="str">
        <v>红日药业</v>
      </c>
      <c r="C1530" s="8" t="str">
        <f ca="1"/>
        <v>制造业</v>
      </c>
      <c r="D1530" s="4">
        <f ca="1"/>
        <v>-0.14527486765688</v>
      </c>
      <c r="E1530" s="4">
        <f ca="1"/>
        <v>-3.0190613031639999E-3</v>
      </c>
      <c r="F1530" s="4">
        <f ca="1"/>
        <v>4.2456161084076004E-3</v>
      </c>
      <c r="G1530" s="4">
        <f ca="1"/>
        <v>1.1636093330587001E-2</v>
      </c>
      <c r="H1530" s="4">
        <f ca="1"/>
        <v>1.991211324284E-4</v>
      </c>
      <c r="I1530" s="4">
        <f ca="1"/>
        <v>1.1623317658103E-2</v>
      </c>
      <c r="J1530" s="4">
        <f ca="1"/>
        <v>-4.4808020929599998E-3</v>
      </c>
      <c r="K1530" s="4">
        <f ca="1"/>
        <v>-7.8948159257300005E-5</v>
      </c>
      <c r="L1530" s="4">
        <f ca="1"/>
        <v>8.1594462239128005E-3</v>
      </c>
      <c r="M1530" s="4">
        <f ca="1"/>
        <v>1.0541415823282001</v>
      </c>
      <c r="N1530" s="4">
        <f ca="1"/>
        <v>61.739607079446998</v>
      </c>
      <c r="O1530" s="4">
        <f ca="1"/>
        <v>20.705986005002998</v>
      </c>
      <c r="P1530" s="4">
        <f ca="1"/>
        <v>49.642567721665998</v>
      </c>
      <c r="Q1530" s="4">
        <f t="shared" ca="1" si="46"/>
        <v>9.7014925372998946E-3</v>
      </c>
      <c r="R1530" s="4">
        <f t="shared" ca="1" si="47"/>
        <v>-9.953190792050105E-3</v>
      </c>
      <c r="S1530" s="4">
        <f ca="1"/>
        <v>4.4557777777777998</v>
      </c>
      <c r="T1530" s="4">
        <f ca="1"/>
        <v>4.4114285714286003</v>
      </c>
      <c r="U1530" s="4">
        <f ca="1"/>
        <v>221.59351761255999</v>
      </c>
      <c r="V1530" s="4">
        <f ca="1"/>
        <v>219.46438551429</v>
      </c>
      <c r="W1530" s="4">
        <f ca="1"/>
        <v>14.987375264692</v>
      </c>
      <c r="X1530" s="4">
        <f ca="1"/>
        <v>9.9510465777225008</v>
      </c>
      <c r="Y1530" s="4">
        <f ca="1"/>
        <v>14.444365006950999</v>
      </c>
      <c r="Z1530" s="4">
        <f ca="1"/>
        <v>51.088628031793</v>
      </c>
    </row>
    <row r="1531" spans="1:26" hidden="1" x14ac:dyDescent="0.25">
      <c r="A1531" s="3" t="s">
        <v>4013</v>
      </c>
      <c r="B1531" t="str">
        <v>华谊兄弟</v>
      </c>
      <c r="C1531" s="8" t="str">
        <f ca="1"/>
        <v>文化、体育和娱乐业</v>
      </c>
      <c r="D1531" s="4">
        <f ca="1"/>
        <v>0.13654676420247999</v>
      </c>
      <c r="E1531" s="4">
        <f ca="1"/>
        <v>3.4104951549935002E-3</v>
      </c>
      <c r="F1531" s="4">
        <f ca="1"/>
        <v>1.4081579316699001E-2</v>
      </c>
      <c r="G1531" s="4">
        <f ca="1"/>
        <v>-0.36984610561334003</v>
      </c>
      <c r="H1531" s="4">
        <f ca="1"/>
        <v>-1.4203013417346E-2</v>
      </c>
      <c r="I1531" s="4">
        <f ca="1"/>
        <v>-1.7552581375755001E-2</v>
      </c>
      <c r="J1531" s="4">
        <f ca="1"/>
        <v>-0.13729291480236999</v>
      </c>
      <c r="K1531" s="4">
        <f ca="1"/>
        <v>-5.9011237328972996E-3</v>
      </c>
      <c r="L1531" s="4">
        <f ca="1"/>
        <v>-3.6413341219789E-3</v>
      </c>
      <c r="M1531" s="4">
        <f ca="1"/>
        <v>1.0649317736581001</v>
      </c>
      <c r="N1531" s="4">
        <f ca="1"/>
        <v>40.927754115107</v>
      </c>
      <c r="O1531" s="4">
        <f ca="1"/>
        <v>-8.1557945236720002</v>
      </c>
      <c r="P1531" s="4">
        <f ca="1"/>
        <v>41.953043856256002</v>
      </c>
      <c r="Q1531" s="4">
        <f t="shared" ca="1" si="46"/>
        <v>2.4856596558315847E-2</v>
      </c>
      <c r="R1531" s="4">
        <f t="shared" ca="1" si="47"/>
        <v>-7.1107506167849485E-2</v>
      </c>
      <c r="S1531" s="4">
        <f ca="1"/>
        <v>2.8180000000000001</v>
      </c>
      <c r="T1531" s="4">
        <f ca="1"/>
        <v>2.6176190476190002</v>
      </c>
      <c r="U1531" s="4">
        <f ca="1"/>
        <v>40.485960435320003</v>
      </c>
      <c r="V1531" s="4">
        <f ca="1"/>
        <v>39.504024827747003</v>
      </c>
      <c r="W1531" s="4">
        <f ca="1"/>
        <v>20.606995170624</v>
      </c>
      <c r="X1531" s="4">
        <f ca="1"/>
        <v>-43.608056359020999</v>
      </c>
      <c r="Y1531" s="4">
        <f ca="1"/>
        <v>-21.475230676180001</v>
      </c>
      <c r="Z1531" s="4">
        <f ca="1"/>
        <v>0</v>
      </c>
    </row>
    <row r="1532" spans="1:26" hidden="1" x14ac:dyDescent="0.25">
      <c r="A1532" s="3" t="s">
        <v>4014</v>
      </c>
      <c r="B1532" t="str">
        <v>ST天龙</v>
      </c>
      <c r="C1532" s="8" t="str">
        <f ca="1"/>
        <v>制造业</v>
      </c>
      <c r="D1532" s="4">
        <f ca="1"/>
        <v>0.34671559882114</v>
      </c>
      <c r="E1532" s="4">
        <f ca="1"/>
        <v>-9.9198192753463005E-2</v>
      </c>
      <c r="F1532" s="4">
        <f ca="1"/>
        <v>2.5190546175300001E-2</v>
      </c>
      <c r="G1532" s="4">
        <f ca="1"/>
        <v>0.48382684138461002</v>
      </c>
      <c r="H1532" s="4">
        <f ca="1"/>
        <v>-7.5785702034380995E-2</v>
      </c>
      <c r="I1532" s="4">
        <f ca="1"/>
        <v>2.9070142845939999E-2</v>
      </c>
      <c r="J1532" s="4">
        <f ca="1"/>
        <v>0.26261949251146</v>
      </c>
      <c r="K1532" s="4">
        <f ca="1"/>
        <v>5.9457656512418001E-2</v>
      </c>
      <c r="L1532" s="4">
        <f ca="1"/>
        <v>1.573650892335E-2</v>
      </c>
      <c r="M1532" s="4">
        <f ca="1"/>
        <v>0.44308051847836999</v>
      </c>
      <c r="N1532" s="4">
        <f ca="1"/>
        <v>61.940645005755997</v>
      </c>
      <c r="O1532" s="4">
        <f ca="1"/>
        <v>27.322593624126998</v>
      </c>
      <c r="P1532" s="4">
        <f ca="1"/>
        <v>72.783309580519997</v>
      </c>
      <c r="Q1532" s="4">
        <f t="shared" ca="1" si="46"/>
        <v>5.3933063312729915E-2</v>
      </c>
      <c r="R1532" s="4">
        <f t="shared" ca="1" si="47"/>
        <v>7.9142779024294285E-2</v>
      </c>
      <c r="S1532" s="4">
        <f ca="1"/>
        <v>7.3148888888889001</v>
      </c>
      <c r="T1532" s="4">
        <f ca="1"/>
        <v>7.8938095238094999</v>
      </c>
      <c r="U1532" s="4">
        <f ca="1"/>
        <v>8.4317831920140005</v>
      </c>
      <c r="V1532" s="4">
        <f ca="1"/>
        <v>8.0003023773740995</v>
      </c>
      <c r="W1532" s="4">
        <f ca="1"/>
        <v>29.245294949683998</v>
      </c>
      <c r="X1532" s="4">
        <f ca="1"/>
        <v>143.99014880185999</v>
      </c>
      <c r="Y1532" s="4">
        <f ca="1"/>
        <v>37.254296586179002</v>
      </c>
      <c r="Z1532" s="4">
        <f ca="1"/>
        <v>0</v>
      </c>
    </row>
    <row r="1533" spans="1:26" hidden="1" x14ac:dyDescent="0.25">
      <c r="A1533" s="3" t="s">
        <v>4015</v>
      </c>
      <c r="B1533" t="str">
        <v>阳普医疗</v>
      </c>
      <c r="C1533" s="8" t="str">
        <f ca="1"/>
        <v>制造业</v>
      </c>
      <c r="D1533" s="4">
        <f ca="1"/>
        <v>0.20796205855735</v>
      </c>
      <c r="E1533" s="4">
        <f ca="1"/>
        <v>4.3618274011158996E-3</v>
      </c>
      <c r="F1533" s="4">
        <f ca="1"/>
        <v>3.0111488256634001E-2</v>
      </c>
      <c r="G1533" s="4">
        <f ca="1"/>
        <v>0.26107818347255002</v>
      </c>
      <c r="H1533" s="4">
        <f ca="1"/>
        <v>4.4150818769722001E-3</v>
      </c>
      <c r="I1533" s="4">
        <f ca="1"/>
        <v>2.5999455437764E-2</v>
      </c>
      <c r="J1533" s="4">
        <f ca="1"/>
        <v>0.14096424420101999</v>
      </c>
      <c r="K1533" s="4">
        <f ca="1"/>
        <v>2.4495983068346001E-3</v>
      </c>
      <c r="L1533" s="4">
        <f ca="1"/>
        <v>2.2658296942256E-2</v>
      </c>
      <c r="M1533" s="4">
        <f ca="1"/>
        <v>1.1241498377350001</v>
      </c>
      <c r="N1533" s="4">
        <f ca="1"/>
        <v>41.256722763561001</v>
      </c>
      <c r="O1533" s="4">
        <f ca="1"/>
        <v>3.7089736426854998</v>
      </c>
      <c r="P1533" s="4">
        <f ca="1"/>
        <v>69.935273336563995</v>
      </c>
      <c r="Q1533" s="4">
        <f t="shared" ca="1" si="46"/>
        <v>4.0974994746792809E-2</v>
      </c>
      <c r="R1533" s="4">
        <f t="shared" ca="1" si="47"/>
        <v>2.292387543251722E-2</v>
      </c>
      <c r="S1533" s="4">
        <f ca="1"/>
        <v>7.7066666666666999</v>
      </c>
      <c r="T1533" s="4">
        <f ca="1"/>
        <v>7.8833333333333</v>
      </c>
      <c r="U1533" s="4">
        <f ca="1"/>
        <v>34.104997374306002</v>
      </c>
      <c r="V1533" s="4">
        <f ca="1"/>
        <v>32.762551979072001</v>
      </c>
      <c r="W1533" s="4">
        <f ca="1"/>
        <v>0</v>
      </c>
      <c r="X1533" s="4">
        <f ca="1"/>
        <v>7.3176926984473001</v>
      </c>
      <c r="Y1533" s="4">
        <f ca="1"/>
        <v>1.1240208221553001</v>
      </c>
      <c r="Z1533" s="4">
        <f ca="1"/>
        <v>-4.7546390829709999</v>
      </c>
    </row>
    <row r="1534" spans="1:26" hidden="1" x14ac:dyDescent="0.25">
      <c r="A1534" s="3" t="s">
        <v>4016</v>
      </c>
      <c r="B1534" t="str">
        <v>宝通科技</v>
      </c>
      <c r="C1534" s="8" t="str">
        <f ca="1"/>
        <v>信息传输、软件和信息技术服务业</v>
      </c>
      <c r="D1534" s="4">
        <f ca="1"/>
        <v>0.10974679643222</v>
      </c>
      <c r="E1534" s="4">
        <f ca="1"/>
        <v>4.3299493018001001E-3</v>
      </c>
      <c r="F1534" s="4">
        <f ca="1"/>
        <v>1.8826511039381998E-2</v>
      </c>
      <c r="G1534" s="4">
        <f ca="1"/>
        <v>0.19942354422374001</v>
      </c>
      <c r="H1534" s="4">
        <f ca="1"/>
        <v>5.4809575054895997E-3</v>
      </c>
      <c r="I1534" s="4">
        <f ca="1"/>
        <v>2.1807713750789E-2</v>
      </c>
      <c r="J1534" s="4">
        <f ca="1"/>
        <v>-7.8956255819232005E-2</v>
      </c>
      <c r="K1534" s="4">
        <f ca="1"/>
        <v>-2.5577225311962E-3</v>
      </c>
      <c r="L1534" s="4">
        <f ca="1"/>
        <v>1.1386811388240999E-3</v>
      </c>
      <c r="M1534" s="4">
        <f ca="1"/>
        <v>1.4427291734220999</v>
      </c>
      <c r="N1534" s="4">
        <f ca="1"/>
        <v>64.633068048377993</v>
      </c>
      <c r="O1534" s="4">
        <f ca="1"/>
        <v>-3.0874405079892</v>
      </c>
      <c r="P1534" s="4">
        <f ca="1"/>
        <v>56.128683597104001</v>
      </c>
      <c r="Q1534" s="4">
        <f t="shared" ca="1" si="46"/>
        <v>4.4790282786073513E-2</v>
      </c>
      <c r="R1534" s="4">
        <f t="shared" ca="1" si="47"/>
        <v>-1.4792549203862851E-2</v>
      </c>
      <c r="S1534" s="4">
        <f ca="1"/>
        <v>17.700888888889001</v>
      </c>
      <c r="T1534" s="4">
        <f ca="1"/>
        <v>17.439047619048001</v>
      </c>
      <c r="U1534" s="4">
        <f ca="1"/>
        <v>124.93631942858001</v>
      </c>
      <c r="V1534" s="4">
        <f ca="1"/>
        <v>119.58028466288999</v>
      </c>
      <c r="W1534" s="4">
        <f ca="1"/>
        <v>0</v>
      </c>
      <c r="X1534" s="4">
        <f ca="1"/>
        <v>9.5999286814000993</v>
      </c>
      <c r="Y1534" s="4">
        <f ca="1"/>
        <v>10.001499220474001</v>
      </c>
      <c r="Z1534" s="4">
        <f ca="1"/>
        <v>-68.235182531204998</v>
      </c>
    </row>
    <row r="1535" spans="1:26" hidden="1" x14ac:dyDescent="0.25">
      <c r="A1535" s="3" t="s">
        <v>4017</v>
      </c>
      <c r="B1535" t="str">
        <v>金龙机电</v>
      </c>
      <c r="C1535" s="8" t="str">
        <f ca="1"/>
        <v>制造业</v>
      </c>
      <c r="D1535" s="4">
        <f ca="1"/>
        <v>4.2853996995986E-2</v>
      </c>
      <c r="E1535" s="4">
        <f ca="1"/>
        <v>6.5515732410658997E-3</v>
      </c>
      <c r="F1535" s="4">
        <f ca="1"/>
        <v>3.1085665662683002E-3</v>
      </c>
      <c r="G1535" s="4">
        <f ca="1"/>
        <v>0.23962249990927001</v>
      </c>
      <c r="H1535" s="4">
        <f ca="1"/>
        <v>-0.20263903185349</v>
      </c>
      <c r="I1535" s="4">
        <f ca="1"/>
        <v>1.0324002427688999E-2</v>
      </c>
      <c r="J1535" s="4">
        <f ca="1"/>
        <v>0.10584049137987001</v>
      </c>
      <c r="K1535" s="4">
        <f ca="1"/>
        <v>-1.3491116553201E-2</v>
      </c>
      <c r="L1535" s="4">
        <f ca="1"/>
        <v>4.6807181526266001E-3</v>
      </c>
      <c r="M1535" s="4">
        <f ca="1"/>
        <v>2.4300211321006002E-2</v>
      </c>
      <c r="N1535" s="4">
        <f ca="1"/>
        <v>36.385832688866998</v>
      </c>
      <c r="O1535" s="4">
        <f ca="1"/>
        <v>11.206063561571</v>
      </c>
      <c r="P1535" s="4">
        <f ca="1"/>
        <v>55.715989069838997</v>
      </c>
      <c r="Q1535" s="4">
        <f t="shared" ca="1" si="46"/>
        <v>1.2928891098963995E-2</v>
      </c>
      <c r="R1535" s="4">
        <f t="shared" ca="1" si="47"/>
        <v>4.7194353342417519E-2</v>
      </c>
      <c r="S1535" s="4">
        <f ca="1"/>
        <v>6.5531111111111002</v>
      </c>
      <c r="T1535" s="4">
        <f ca="1"/>
        <v>6.8623809523809998</v>
      </c>
      <c r="U1535" s="4">
        <f ca="1"/>
        <v>28.727338506315</v>
      </c>
      <c r="V1535" s="4">
        <f ca="1"/>
        <v>28.360666537162</v>
      </c>
      <c r="W1535" s="4">
        <f ca="1"/>
        <v>12.771605558426</v>
      </c>
      <c r="X1535" s="4">
        <f ca="1"/>
        <v>30.604817262640999</v>
      </c>
      <c r="Y1535" s="4">
        <f ca="1"/>
        <v>11.019711228563001</v>
      </c>
      <c r="Z1535" s="4">
        <f ca="1"/>
        <v>35.629461010333003</v>
      </c>
    </row>
    <row r="1536" spans="1:26" hidden="1" x14ac:dyDescent="0.25">
      <c r="A1536" s="3" t="s">
        <v>4018</v>
      </c>
      <c r="B1536" t="str">
        <v>同花顺</v>
      </c>
      <c r="C1536" s="8" t="str">
        <f ca="1"/>
        <v>金融业</v>
      </c>
      <c r="D1536" s="4">
        <f ca="1"/>
        <v>-4.6785489462426E-2</v>
      </c>
      <c r="E1536" s="4">
        <f ca="1"/>
        <v>-3.5326424408474002E-3</v>
      </c>
      <c r="F1536" s="4">
        <f ca="1"/>
        <v>6.2823178610940005E-4</v>
      </c>
      <c r="G1536" s="4">
        <f ca="1"/>
        <v>0.1039422410351</v>
      </c>
      <c r="H1536" s="4">
        <f ca="1"/>
        <v>4.6401122138911002E-3</v>
      </c>
      <c r="I1536" s="4">
        <f ca="1"/>
        <v>8.4358741904949994E-3</v>
      </c>
      <c r="J1536" s="4">
        <f ca="1"/>
        <v>-0.27152350757873001</v>
      </c>
      <c r="K1536" s="4">
        <f ca="1"/>
        <v>-1.2277981452898001E-2</v>
      </c>
      <c r="L1536" s="4">
        <f ca="1"/>
        <v>-1.0390307065308999E-2</v>
      </c>
      <c r="M1536" s="4">
        <f ca="1"/>
        <v>1.8053880548907</v>
      </c>
      <c r="N1536" s="4">
        <f ca="1"/>
        <v>51.286564811489001</v>
      </c>
      <c r="O1536" s="4">
        <f ca="1"/>
        <v>22.661872198276001</v>
      </c>
      <c r="P1536" s="4">
        <f ca="1"/>
        <v>50.641837902394002</v>
      </c>
      <c r="Q1536" s="4">
        <f t="shared" ca="1" si="46"/>
        <v>3.2526612683236749E-3</v>
      </c>
      <c r="R1536" s="4">
        <f t="shared" ca="1" si="47"/>
        <v>-2.0622302361829312E-2</v>
      </c>
      <c r="S1536" s="4">
        <f ca="1"/>
        <v>148.10133333332999</v>
      </c>
      <c r="T1536" s="4">
        <f ca="1"/>
        <v>145.04714285713999</v>
      </c>
      <c r="U1536" s="4">
        <f ca="1"/>
        <v>1336.0440148570001</v>
      </c>
      <c r="V1536" s="4">
        <f ca="1"/>
        <v>1331.7124054951</v>
      </c>
      <c r="W1536" s="4">
        <f ca="1"/>
        <v>23.506697002767002</v>
      </c>
      <c r="X1536" s="4">
        <f ca="1"/>
        <v>26.889124481842</v>
      </c>
      <c r="Y1536" s="4">
        <f ca="1"/>
        <v>19.910553423587</v>
      </c>
      <c r="Z1536" s="4">
        <f ca="1"/>
        <v>12.79841493726</v>
      </c>
    </row>
    <row r="1537" spans="1:26" hidden="1" x14ac:dyDescent="0.25">
      <c r="A1537" s="3" t="s">
        <v>4019</v>
      </c>
      <c r="B1537" t="str">
        <v>钢研高纳</v>
      </c>
      <c r="C1537" s="8" t="str">
        <f ca="1"/>
        <v>制造业</v>
      </c>
      <c r="D1537" s="4">
        <f ca="1"/>
        <v>-1.4432203230926</v>
      </c>
      <c r="E1537" s="4">
        <f ca="1"/>
        <v>-6.4713490445770003E-2</v>
      </c>
      <c r="F1537" s="4">
        <f ca="1"/>
        <v>-3.0430518824821E-2</v>
      </c>
      <c r="G1537" s="4">
        <f ca="1"/>
        <v>-1.1932614743953001</v>
      </c>
      <c r="H1537" s="4">
        <f ca="1"/>
        <v>-9.9441855717181005E-2</v>
      </c>
      <c r="I1537" s="4">
        <f ca="1"/>
        <v>-2.7240920538468001E-2</v>
      </c>
      <c r="J1537" s="4">
        <f ca="1"/>
        <v>-0.28016808099194002</v>
      </c>
      <c r="K1537" s="4">
        <f ca="1"/>
        <v>-7.6770113491621004E-3</v>
      </c>
      <c r="L1537" s="4">
        <f ca="1"/>
        <v>-9.0516814966807007E-3</v>
      </c>
      <c r="M1537" s="4">
        <f ca="1"/>
        <v>0.71321432557818998</v>
      </c>
      <c r="N1537" s="4">
        <f ca="1"/>
        <v>39.809908842829998</v>
      </c>
      <c r="O1537" s="4">
        <f ca="1"/>
        <v>-14.784078907631001</v>
      </c>
      <c r="P1537" s="4">
        <f ca="1"/>
        <v>32.349592942405998</v>
      </c>
      <c r="Q1537" s="4">
        <f t="shared" ca="1" si="46"/>
        <v>-3.0701084466153918E-2</v>
      </c>
      <c r="R1537" s="4">
        <f t="shared" ca="1" si="47"/>
        <v>-6.5443174371628984E-2</v>
      </c>
      <c r="S1537" s="4">
        <f ca="1"/>
        <v>23.156888888889</v>
      </c>
      <c r="T1537" s="4">
        <f ca="1"/>
        <v>21.641428571429</v>
      </c>
      <c r="U1537" s="4">
        <f ca="1"/>
        <v>127.69591632602</v>
      </c>
      <c r="V1537" s="4">
        <f ca="1"/>
        <v>131.74049230797999</v>
      </c>
      <c r="W1537" s="4">
        <f ca="1"/>
        <v>25.225087492791001</v>
      </c>
      <c r="X1537" s="4">
        <f ca="1"/>
        <v>25.793842705917999</v>
      </c>
      <c r="Y1537" s="4">
        <f ca="1"/>
        <v>25.461211739543</v>
      </c>
      <c r="Z1537" s="4">
        <f ca="1"/>
        <v>73.223330520787997</v>
      </c>
    </row>
    <row r="1538" spans="1:26" hidden="1" x14ac:dyDescent="0.25">
      <c r="A1538" s="3" t="s">
        <v>4020</v>
      </c>
      <c r="B1538" t="str">
        <v>中科电气</v>
      </c>
      <c r="C1538" s="8" t="str">
        <f ca="1"/>
        <v>制造业</v>
      </c>
      <c r="D1538" s="4">
        <f ca="1"/>
        <v>0.33857463224588003</v>
      </c>
      <c r="E1538" s="4">
        <f ca="1"/>
        <v>8.6055933892907992E-3</v>
      </c>
      <c r="F1538" s="4">
        <f ca="1"/>
        <v>2.0115748733153999E-2</v>
      </c>
      <c r="G1538" s="4">
        <f ca="1"/>
        <v>0.50196843591698004</v>
      </c>
      <c r="H1538" s="4">
        <f ca="1"/>
        <v>9.5389304944790004E-3</v>
      </c>
      <c r="I1538" s="4">
        <f ca="1"/>
        <v>2.0212705932037001E-2</v>
      </c>
      <c r="J1538" s="4">
        <f ca="1"/>
        <v>-8.3186473027681996E-3</v>
      </c>
      <c r="K1538" s="4">
        <f ca="1"/>
        <v>-1.8146118150819999E-4</v>
      </c>
      <c r="L1538" s="4">
        <f ca="1"/>
        <v>6.7363984041261E-3</v>
      </c>
      <c r="M1538" s="4">
        <f ca="1"/>
        <v>1.0114632097470999</v>
      </c>
      <c r="N1538" s="4">
        <f ca="1"/>
        <v>52.799452257665997</v>
      </c>
      <c r="O1538" s="4">
        <f ca="1"/>
        <v>-47.370033355577</v>
      </c>
      <c r="P1538" s="4">
        <f ca="1"/>
        <v>65.493708328756995</v>
      </c>
      <c r="Q1538" s="4">
        <f t="shared" ca="1" si="46"/>
        <v>2.7731474465822935E-2</v>
      </c>
      <c r="R1538" s="4">
        <f t="shared" ca="1" si="47"/>
        <v>1.647838877981761E-2</v>
      </c>
      <c r="S1538" s="4">
        <f ca="1"/>
        <v>10.715333333333</v>
      </c>
      <c r="T1538" s="4">
        <f ca="1"/>
        <v>10.891904761905</v>
      </c>
      <c r="U1538" s="4">
        <f ca="1"/>
        <v>97.002264154562994</v>
      </c>
      <c r="V1538" s="4">
        <f ca="1"/>
        <v>94.384833552928995</v>
      </c>
      <c r="W1538" s="4">
        <f ca="1"/>
        <v>33.300018014917001</v>
      </c>
      <c r="X1538" s="4">
        <f ca="1"/>
        <v>78.191283990445001</v>
      </c>
      <c r="Y1538" s="4">
        <f ca="1"/>
        <v>60.628554436906001</v>
      </c>
      <c r="Z1538" s="4">
        <f ca="1"/>
        <v>0</v>
      </c>
    </row>
    <row r="1539" spans="1:26" hidden="1" x14ac:dyDescent="0.25">
      <c r="A1539" s="3" t="s">
        <v>4021</v>
      </c>
      <c r="B1539" t="str">
        <v>超图软件</v>
      </c>
      <c r="C1539" s="8" t="str">
        <f ca="1"/>
        <v>信息传输、软件和信息技术服务业</v>
      </c>
      <c r="D1539" s="4">
        <f ca="1"/>
        <v>-0.16477944623054999</v>
      </c>
      <c r="E1539" s="4">
        <f ca="1"/>
        <v>-3.6442863454516999E-3</v>
      </c>
      <c r="F1539" s="4">
        <f ca="1"/>
        <v>2.2967234213421002E-3</v>
      </c>
      <c r="G1539" s="4">
        <f ca="1"/>
        <v>-0.14444247900905</v>
      </c>
      <c r="H1539" s="4">
        <f ca="1"/>
        <v>-2.5767799124286001E-3</v>
      </c>
      <c r="I1539" s="4">
        <f ca="1"/>
        <v>4.0569912842122998E-3</v>
      </c>
      <c r="J1539" s="4">
        <f ca="1"/>
        <v>-0.13504973015419999</v>
      </c>
      <c r="K1539" s="4">
        <f ca="1"/>
        <v>-2.8334906205494002E-3</v>
      </c>
      <c r="L1539" s="4">
        <f ca="1"/>
        <v>8.6006927352000003E-4</v>
      </c>
      <c r="M1539" s="4">
        <f ca="1"/>
        <v>1.3527291428892001</v>
      </c>
      <c r="N1539" s="4">
        <f ca="1"/>
        <v>35.097012492688002</v>
      </c>
      <c r="O1539" s="4">
        <f ca="1"/>
        <v>-13.577265076338</v>
      </c>
      <c r="P1539" s="4">
        <f ca="1"/>
        <v>58.660436803198003</v>
      </c>
      <c r="Q1539" s="4">
        <f t="shared" ca="1" si="46"/>
        <v>1.2522060677304339E-2</v>
      </c>
      <c r="R1539" s="4">
        <f t="shared" ca="1" si="47"/>
        <v>-3.7007930605625919E-2</v>
      </c>
      <c r="S1539" s="4">
        <f ca="1"/>
        <v>20.319111111110999</v>
      </c>
      <c r="T1539" s="4">
        <f ca="1"/>
        <v>19.567142857143001</v>
      </c>
      <c r="U1539" s="4">
        <f ca="1"/>
        <v>107.43122594283</v>
      </c>
      <c r="V1539" s="4">
        <f ca="1"/>
        <v>106.10260271363001</v>
      </c>
      <c r="W1539" s="4">
        <f ca="1"/>
        <v>0</v>
      </c>
      <c r="X1539" s="4">
        <f ca="1"/>
        <v>-2.7519088054655998</v>
      </c>
      <c r="Y1539" s="4">
        <f ca="1"/>
        <v>12.818107455581</v>
      </c>
      <c r="Z1539" s="4">
        <f ca="1"/>
        <v>0</v>
      </c>
    </row>
    <row r="1540" spans="1:26" hidden="1" x14ac:dyDescent="0.25">
      <c r="A1540" s="3" t="s">
        <v>4022</v>
      </c>
      <c r="B1540" t="str">
        <v>新宙邦</v>
      </c>
      <c r="C1540" s="8" t="str">
        <f ca="1"/>
        <v>制造业</v>
      </c>
      <c r="D1540" s="4">
        <f ca="1"/>
        <v>-3.3649901275385002E-3</v>
      </c>
      <c r="E1540" s="4">
        <f ca="1"/>
        <v>-1.0533523079799999E-4</v>
      </c>
      <c r="F1540" s="4">
        <f ca="1"/>
        <v>7.2828039441098997E-3</v>
      </c>
      <c r="G1540" s="4">
        <f ca="1"/>
        <v>2.6256482649191001E-2</v>
      </c>
      <c r="H1540" s="4">
        <f ca="1"/>
        <v>5.8789738906680003E-4</v>
      </c>
      <c r="I1540" s="4">
        <f ca="1"/>
        <v>8.4275383366592006E-3</v>
      </c>
      <c r="J1540" s="4">
        <f ca="1"/>
        <v>-0.26054250553643998</v>
      </c>
      <c r="K1540" s="4">
        <f ca="1"/>
        <v>-1.0536712620314999E-2</v>
      </c>
      <c r="L1540" s="4">
        <f ca="1"/>
        <v>-8.9151473059665004E-3</v>
      </c>
      <c r="M1540" s="4">
        <f ca="1"/>
        <v>1.4558052001802</v>
      </c>
      <c r="N1540" s="4">
        <f ca="1"/>
        <v>39.473570598050998</v>
      </c>
      <c r="O1540" s="4">
        <f ca="1"/>
        <v>-16.324734039374</v>
      </c>
      <c r="P1540" s="4">
        <f ca="1"/>
        <v>54.112886462299997</v>
      </c>
      <c r="Q1540" s="4">
        <f t="shared" ca="1" si="46"/>
        <v>9.7207699159344227E-3</v>
      </c>
      <c r="R1540" s="4">
        <f t="shared" ca="1" si="47"/>
        <v>-1.6984103480203801E-2</v>
      </c>
      <c r="S1540" s="4">
        <f ca="1"/>
        <v>43.521555555555999</v>
      </c>
      <c r="T1540" s="4">
        <f ca="1"/>
        <v>42.782380952380997</v>
      </c>
      <c r="U1540" s="4">
        <f ca="1"/>
        <v>278.92700829009999</v>
      </c>
      <c r="V1540" s="4">
        <f ca="1"/>
        <v>276.24172603018002</v>
      </c>
      <c r="W1540" s="4">
        <f ca="1"/>
        <v>76.873613040964997</v>
      </c>
      <c r="X1540" s="4">
        <f ca="1"/>
        <v>60.770420699966998</v>
      </c>
      <c r="Y1540" s="4">
        <f ca="1"/>
        <v>45.978803701817</v>
      </c>
      <c r="Z1540" s="4">
        <f ca="1"/>
        <v>47.743693713654999</v>
      </c>
    </row>
    <row r="1541" spans="1:26" hidden="1" x14ac:dyDescent="0.25">
      <c r="A1541" s="3" t="s">
        <v>4023</v>
      </c>
      <c r="B1541" t="str">
        <v>上海凯宝</v>
      </c>
      <c r="C1541" s="8" t="str">
        <f ca="1"/>
        <v>制造业</v>
      </c>
      <c r="D1541" s="4">
        <f ca="1"/>
        <v>-0.17795768429639999</v>
      </c>
      <c r="E1541" s="4">
        <f ca="1"/>
        <v>-3.7277936017083E-3</v>
      </c>
      <c r="F1541" s="4">
        <f ca="1"/>
        <v>1.9269803635425999E-3</v>
      </c>
      <c r="G1541" s="4">
        <f ca="1"/>
        <v>7.1573408063743002E-2</v>
      </c>
      <c r="H1541" s="4">
        <f ca="1"/>
        <v>1.4049114599506999E-3</v>
      </c>
      <c r="I1541" s="4">
        <f ca="1"/>
        <v>1.3068975655276E-2</v>
      </c>
      <c r="J1541" s="4">
        <f ca="1"/>
        <v>7.2489802413301996E-2</v>
      </c>
      <c r="K1541" s="4">
        <f ca="1"/>
        <v>1.7286267422778E-3</v>
      </c>
      <c r="L1541" s="4">
        <f ca="1"/>
        <v>8.2848457167286997E-3</v>
      </c>
      <c r="M1541" s="4">
        <f ca="1"/>
        <v>0.73597545547067</v>
      </c>
      <c r="N1541" s="4">
        <f ca="1"/>
        <v>66.253321401660003</v>
      </c>
      <c r="O1541" s="4">
        <f ca="1"/>
        <v>42.150144338708998</v>
      </c>
      <c r="P1541" s="4">
        <f ca="1"/>
        <v>56.086309897776999</v>
      </c>
      <c r="Q1541" s="4">
        <f t="shared" ref="Q1541:Q1604" ca="1" si="48">(U1541-V1541)/V1541</f>
        <v>4.1092579163637087E-3</v>
      </c>
      <c r="R1541" s="4">
        <f t="shared" ref="R1541:R1604" ca="1" si="49">(T1541-S1541)/S1541</f>
        <v>3.7627113902379333E-3</v>
      </c>
      <c r="S1541" s="4">
        <f ca="1"/>
        <v>6.8086666666667002</v>
      </c>
      <c r="T1541" s="4">
        <f ca="1"/>
        <v>6.8342857142857003</v>
      </c>
      <c r="U1541" s="4">
        <f ca="1"/>
        <v>81.505108515350003</v>
      </c>
      <c r="V1541" s="4">
        <f ca="1"/>
        <v>81.171553665865005</v>
      </c>
      <c r="W1541" s="4">
        <f ca="1"/>
        <v>-8.8481093600214002</v>
      </c>
      <c r="X1541" s="4">
        <f ca="1"/>
        <v>-7.6166113264212996</v>
      </c>
      <c r="Y1541" s="4">
        <f ca="1"/>
        <v>14.431338784147</v>
      </c>
      <c r="Z1541" s="4">
        <f ca="1"/>
        <v>4.0569832801047996</v>
      </c>
    </row>
    <row r="1542" spans="1:26" hidden="1" x14ac:dyDescent="0.25">
      <c r="A1542" s="3" t="s">
        <v>4024</v>
      </c>
      <c r="B1542" t="str">
        <v>九洲集团</v>
      </c>
      <c r="C1542" s="8" t="str">
        <f ca="1"/>
        <v>制造业</v>
      </c>
      <c r="D1542" s="4">
        <f ca="1"/>
        <v>1.3754310736954999E-2</v>
      </c>
      <c r="E1542" s="4">
        <f ca="1"/>
        <v>2.8647104362420001E-4</v>
      </c>
      <c r="F1542" s="4">
        <f ca="1"/>
        <v>7.7343542455477997E-3</v>
      </c>
      <c r="G1542" s="4">
        <f ca="1"/>
        <v>3.6906422172528E-3</v>
      </c>
      <c r="H1542" s="4">
        <f ca="1"/>
        <v>6.1078693697199998E-5</v>
      </c>
      <c r="I1542" s="4">
        <f ca="1"/>
        <v>6.2619016014813997E-3</v>
      </c>
      <c r="J1542" s="4">
        <f ca="1"/>
        <v>-6.1121926452677999E-2</v>
      </c>
      <c r="K1542" s="4">
        <f ca="1"/>
        <v>-1.0969375197596E-3</v>
      </c>
      <c r="L1542" s="4">
        <f ca="1"/>
        <v>3.1535650359924999E-3</v>
      </c>
      <c r="M1542" s="4">
        <f ca="1"/>
        <v>1.1252682947535999</v>
      </c>
      <c r="N1542" s="4">
        <f ca="1"/>
        <v>27.876474766712999</v>
      </c>
      <c r="O1542" s="4">
        <f ca="1"/>
        <v>-28.644114989123</v>
      </c>
      <c r="P1542" s="4">
        <f ca="1"/>
        <v>54.266107195361997</v>
      </c>
      <c r="Q1542" s="4">
        <f t="shared" ca="1" si="48"/>
        <v>1.2198750371921838E-2</v>
      </c>
      <c r="R1542" s="4">
        <f t="shared" ca="1" si="49"/>
        <v>-1.1712658485334516E-2</v>
      </c>
      <c r="S1542" s="4">
        <f ca="1"/>
        <v>5.6186666666666998</v>
      </c>
      <c r="T1542" s="4">
        <f ca="1"/>
        <v>5.5528571428570999</v>
      </c>
      <c r="U1542" s="4">
        <f ca="1"/>
        <v>35.169436278696999</v>
      </c>
      <c r="V1542" s="4">
        <f ca="1"/>
        <v>34.745583578100998</v>
      </c>
      <c r="W1542" s="4">
        <f ca="1"/>
        <v>43.709137918441002</v>
      </c>
      <c r="X1542" s="4">
        <f ca="1"/>
        <v>18.93409732309</v>
      </c>
      <c r="Y1542" s="4">
        <f ca="1"/>
        <v>15.185544091177</v>
      </c>
      <c r="Z1542" s="4">
        <f ca="1"/>
        <v>124.36349193632</v>
      </c>
    </row>
    <row r="1543" spans="1:26" hidden="1" x14ac:dyDescent="0.25">
      <c r="A1543" s="3" t="s">
        <v>4025</v>
      </c>
      <c r="B1543" t="str">
        <v>回天新材</v>
      </c>
      <c r="C1543" s="8" t="str">
        <f ca="1"/>
        <v>制造业</v>
      </c>
      <c r="D1543" s="4">
        <f ca="1"/>
        <v>-0.20707136702607001</v>
      </c>
      <c r="E1543" s="4">
        <f ca="1"/>
        <v>-4.5359283801034E-3</v>
      </c>
      <c r="F1543" s="4">
        <f ca="1"/>
        <v>-1.951548323875E-4</v>
      </c>
      <c r="G1543" s="4">
        <f ca="1"/>
        <v>-0.18824989731564001</v>
      </c>
      <c r="H1543" s="4">
        <f ca="1"/>
        <v>-3.4127835747291002E-3</v>
      </c>
      <c r="I1543" s="4">
        <f ca="1"/>
        <v>9.9288929112720009E-4</v>
      </c>
      <c r="J1543" s="4">
        <f ca="1"/>
        <v>-1.7962292002466001E-2</v>
      </c>
      <c r="K1543" s="4">
        <f ca="1"/>
        <v>-4.1162162473899999E-4</v>
      </c>
      <c r="L1543" s="4">
        <f ca="1"/>
        <v>5.0770516443146996E-3</v>
      </c>
      <c r="M1543" s="4">
        <f ca="1"/>
        <v>2.0932798984746999</v>
      </c>
      <c r="N1543" s="4">
        <f ca="1"/>
        <v>48.095184020818003</v>
      </c>
      <c r="O1543" s="4">
        <f ca="1"/>
        <v>-0.36209371030331999</v>
      </c>
      <c r="P1543" s="4">
        <f ca="1"/>
        <v>53.274172998860998</v>
      </c>
      <c r="Q1543" s="4">
        <f t="shared" ca="1" si="48"/>
        <v>5.1813471502706833E-3</v>
      </c>
      <c r="R1543" s="4">
        <f t="shared" ca="1" si="49"/>
        <v>-3.119202226345566E-2</v>
      </c>
      <c r="S1543" s="4">
        <f ca="1"/>
        <v>10.403555555556</v>
      </c>
      <c r="T1543" s="4">
        <f ca="1"/>
        <v>10.079047619048</v>
      </c>
      <c r="U1543" s="4">
        <f ca="1"/>
        <v>82.511122848046995</v>
      </c>
      <c r="V1543" s="4">
        <f ca="1"/>
        <v>82.085807781819</v>
      </c>
      <c r="W1543" s="4">
        <f ca="1"/>
        <v>22.463939541866001</v>
      </c>
      <c r="X1543" s="4">
        <f ca="1"/>
        <v>25.476394618282001</v>
      </c>
      <c r="Y1543" s="4">
        <f ca="1"/>
        <v>30.665712284013999</v>
      </c>
      <c r="Z1543" s="4">
        <f ca="1"/>
        <v>-15.459021083667</v>
      </c>
    </row>
    <row r="1544" spans="1:26" hidden="1" x14ac:dyDescent="0.25">
      <c r="A1544" s="3" t="s">
        <v>4026</v>
      </c>
      <c r="B1544" t="str">
        <v>朗科科技</v>
      </c>
      <c r="C1544" s="8" t="str">
        <f ca="1"/>
        <v>制造业</v>
      </c>
      <c r="D1544" s="4">
        <f ca="1"/>
        <v>0.38638185638140998</v>
      </c>
      <c r="E1544" s="4">
        <f ca="1"/>
        <v>1.1174546855866E-2</v>
      </c>
      <c r="F1544" s="4">
        <f ca="1"/>
        <v>9.9880903375517999E-2</v>
      </c>
      <c r="G1544" s="4">
        <f ca="1"/>
        <v>0.34803989412994002</v>
      </c>
      <c r="H1544" s="4">
        <f ca="1"/>
        <v>7.9682267637525006E-3</v>
      </c>
      <c r="I1544" s="4">
        <f ca="1"/>
        <v>7.4598411006390003E-2</v>
      </c>
      <c r="J1544" s="4">
        <f ca="1"/>
        <v>0.22353883960590001</v>
      </c>
      <c r="K1544" s="4">
        <f ca="1"/>
        <v>5.9882395455022001E-3</v>
      </c>
      <c r="L1544" s="4">
        <f ca="1"/>
        <v>3.9944167531943998E-2</v>
      </c>
      <c r="M1544" s="4">
        <f ca="1"/>
        <v>1.0141806444829999</v>
      </c>
      <c r="N1544" s="4">
        <f ca="1"/>
        <v>57.969209605971997</v>
      </c>
      <c r="O1544" s="4">
        <f ca="1"/>
        <v>68.729004154210998</v>
      </c>
      <c r="P1544" s="4">
        <f ca="1"/>
        <v>70.681506402381004</v>
      </c>
      <c r="Q1544" s="4">
        <f t="shared" ca="1" si="48"/>
        <v>0.15527817784180073</v>
      </c>
      <c r="R1544" s="4">
        <f t="shared" ca="1" si="49"/>
        <v>3.8370155938486146E-2</v>
      </c>
      <c r="S1544" s="4">
        <f ca="1"/>
        <v>29.061111111111</v>
      </c>
      <c r="T1544" s="4">
        <f ca="1"/>
        <v>30.176190476190001</v>
      </c>
      <c r="U1544" s="4">
        <f ca="1"/>
        <v>115.08966309777</v>
      </c>
      <c r="V1544" s="4">
        <f ca="1"/>
        <v>99.620736637448999</v>
      </c>
      <c r="W1544" s="4">
        <f ca="1"/>
        <v>-4.7283983142716002</v>
      </c>
      <c r="X1544" s="4">
        <f ca="1"/>
        <v>14.064266917286</v>
      </c>
      <c r="Y1544" s="4">
        <f ca="1"/>
        <v>7.6672050725891996</v>
      </c>
      <c r="Z1544" s="4">
        <f ca="1"/>
        <v>48.308908069603</v>
      </c>
    </row>
    <row r="1545" spans="1:26" hidden="1" x14ac:dyDescent="0.25">
      <c r="A1545" s="3" t="s">
        <v>4027</v>
      </c>
      <c r="B1545" t="str">
        <v>星辉娱乐</v>
      </c>
      <c r="C1545" s="8" t="str">
        <f ca="1"/>
        <v>信息传输、软件和信息技术服务业</v>
      </c>
      <c r="D1545" s="4">
        <f ca="1"/>
        <v>0.51542215688019</v>
      </c>
      <c r="E1545" s="4">
        <f ca="1"/>
        <v>1.1383351915188E-2</v>
      </c>
      <c r="F1545" s="4">
        <f ca="1"/>
        <v>5.0322208015686001E-2</v>
      </c>
      <c r="G1545" s="4">
        <f ca="1"/>
        <v>0.23608364451988001</v>
      </c>
      <c r="H1545" s="4">
        <f ca="1"/>
        <v>4.5022064692835997E-3</v>
      </c>
      <c r="I1545" s="4">
        <f ca="1"/>
        <v>2.5942576671221001E-2</v>
      </c>
      <c r="J1545" s="4">
        <f ca="1"/>
        <v>0.15246122412806001</v>
      </c>
      <c r="K1545" s="4">
        <f ca="1"/>
        <v>4.2766543968546997E-3</v>
      </c>
      <c r="L1545" s="4">
        <f ca="1"/>
        <v>1.3874503460774E-2</v>
      </c>
      <c r="M1545" s="4">
        <f ca="1"/>
        <v>1.1741928730019999</v>
      </c>
      <c r="N1545" s="4">
        <f ca="1"/>
        <v>48.557051553946003</v>
      </c>
      <c r="O1545" s="4">
        <f ca="1"/>
        <v>19.516252883747999</v>
      </c>
      <c r="P1545" s="4">
        <f ca="1"/>
        <v>66.418660695840998</v>
      </c>
      <c r="Q1545" s="4">
        <f t="shared" ca="1" si="48"/>
        <v>6.532180595580972E-2</v>
      </c>
      <c r="R1545" s="4">
        <f t="shared" ca="1" si="49"/>
        <v>2.455573505652978E-2</v>
      </c>
      <c r="S1545" s="4">
        <f ca="1"/>
        <v>3.4388888888889002</v>
      </c>
      <c r="T1545" s="4">
        <f ca="1"/>
        <v>3.5233333333333001</v>
      </c>
      <c r="U1545" s="4">
        <f ca="1"/>
        <v>78.057135512388996</v>
      </c>
      <c r="V1545" s="4">
        <f ca="1"/>
        <v>73.270945057166003</v>
      </c>
      <c r="W1545" s="4">
        <f ca="1"/>
        <v>0</v>
      </c>
      <c r="X1545" s="4">
        <f ca="1"/>
        <v>-14.775850080778</v>
      </c>
      <c r="Y1545" s="4">
        <f ca="1"/>
        <v>-8.9711055146341998</v>
      </c>
      <c r="Z1545" s="4">
        <f ca="1"/>
        <v>-37.454037677829</v>
      </c>
    </row>
    <row r="1546" spans="1:26" hidden="1" x14ac:dyDescent="0.25">
      <c r="A1546" s="3" t="s">
        <v>4028</v>
      </c>
      <c r="B1546" t="str">
        <v>赛为智能</v>
      </c>
      <c r="C1546" s="8" t="str">
        <f ca="1"/>
        <v>信息传输、软件和信息技术服务业</v>
      </c>
      <c r="D1546" s="4">
        <f ca="1"/>
        <v>0.13186013144754999</v>
      </c>
      <c r="E1546" s="4">
        <f ca="1"/>
        <v>3.4608152088887001E-3</v>
      </c>
      <c r="F1546" s="4">
        <f ca="1"/>
        <v>1.5996629865418999E-2</v>
      </c>
      <c r="G1546" s="4">
        <f ca="1"/>
        <v>0.46320932986683999</v>
      </c>
      <c r="H1546" s="4">
        <f ca="1"/>
        <v>9.9609105546442991E-3</v>
      </c>
      <c r="I1546" s="4">
        <f ca="1"/>
        <v>3.2678751436433999E-2</v>
      </c>
      <c r="J1546" s="4">
        <f ca="1"/>
        <v>0.34400551078480002</v>
      </c>
      <c r="K1546" s="4">
        <f ca="1"/>
        <v>7.2815039252659003E-3</v>
      </c>
      <c r="L1546" s="4">
        <f ca="1"/>
        <v>2.7090532514080001E-2</v>
      </c>
      <c r="M1546" s="4">
        <f ca="1"/>
        <v>1.4774858224113001</v>
      </c>
      <c r="N1546" s="4">
        <f ca="1"/>
        <v>79.351967898046993</v>
      </c>
      <c r="O1546" s="4">
        <f ca="1"/>
        <v>48.515918365426003</v>
      </c>
      <c r="P1546" s="4">
        <f ca="1"/>
        <v>71.250240330362999</v>
      </c>
      <c r="Q1546" s="4">
        <f t="shared" ca="1" si="48"/>
        <v>3.7037037037015941E-2</v>
      </c>
      <c r="R1546" s="4">
        <f t="shared" ca="1" si="49"/>
        <v>3.532396565184432E-2</v>
      </c>
      <c r="S1546" s="4">
        <f ca="1"/>
        <v>4.88</v>
      </c>
      <c r="T1546" s="4">
        <f ca="1"/>
        <v>5.0523809523810002</v>
      </c>
      <c r="U1546" s="4">
        <f ca="1"/>
        <v>39.831526566938003</v>
      </c>
      <c r="V1546" s="4">
        <f ca="1"/>
        <v>38.408972046690998</v>
      </c>
      <c r="W1546" s="4">
        <f ca="1"/>
        <v>15.06540865481</v>
      </c>
      <c r="X1546" s="4">
        <f ca="1"/>
        <v>-32.485992818574999</v>
      </c>
      <c r="Y1546" s="4">
        <f ca="1"/>
        <v>-24.770540349501999</v>
      </c>
      <c r="Z1546" s="4">
        <f ca="1"/>
        <v>-28.29566280161</v>
      </c>
    </row>
    <row r="1547" spans="1:26" hidden="1" x14ac:dyDescent="0.25">
      <c r="A1547" s="3" t="s">
        <v>4029</v>
      </c>
      <c r="B1547" t="str">
        <v>华力创通</v>
      </c>
      <c r="C1547" s="8" t="str">
        <f ca="1"/>
        <v>制造业</v>
      </c>
      <c r="D1547" s="4">
        <f ca="1"/>
        <v>-0.25517759311926003</v>
      </c>
      <c r="E1547" s="4">
        <f ca="1"/>
        <v>-5.6932640334738998E-3</v>
      </c>
      <c r="F1547" s="4">
        <f ca="1"/>
        <v>-1.1020320750703E-2</v>
      </c>
      <c r="G1547" s="4">
        <f ca="1"/>
        <v>-2.4805641138537001E-3</v>
      </c>
      <c r="H1547" s="4">
        <f ca="1"/>
        <v>-5.2941359360500003E-5</v>
      </c>
      <c r="I1547" s="4">
        <f ca="1"/>
        <v>3.1214853131669999E-2</v>
      </c>
      <c r="J1547" s="4">
        <f ca="1"/>
        <v>0.30270207732312998</v>
      </c>
      <c r="K1547" s="4">
        <f ca="1"/>
        <v>1.2525301546002E-2</v>
      </c>
      <c r="L1547" s="4">
        <f ca="1"/>
        <v>0.1013006717815</v>
      </c>
      <c r="M1547" s="4">
        <f ca="1"/>
        <v>1.1213480528193001</v>
      </c>
      <c r="N1547" s="4">
        <f ca="1"/>
        <v>100.69698848361</v>
      </c>
      <c r="O1547" s="4">
        <f ca="1"/>
        <v>91.424175465443</v>
      </c>
      <c r="P1547" s="4">
        <f ca="1"/>
        <v>60.953463215860999</v>
      </c>
      <c r="Q1547" s="4">
        <f t="shared" ca="1" si="48"/>
        <v>-2.5922828813773349E-2</v>
      </c>
      <c r="R1547" s="4">
        <f t="shared" ca="1" si="49"/>
        <v>-1.8160480883376933E-3</v>
      </c>
      <c r="S1547" s="4">
        <f ca="1"/>
        <v>27.916888888889002</v>
      </c>
      <c r="T1547" s="4">
        <f ca="1"/>
        <v>27.866190476189999</v>
      </c>
      <c r="U1547" s="4">
        <f ca="1"/>
        <v>222.98783192828</v>
      </c>
      <c r="V1547" s="4">
        <f ca="1"/>
        <v>228.92214141177999</v>
      </c>
      <c r="W1547" s="4">
        <f ca="1"/>
        <v>7.7315952348312997</v>
      </c>
      <c r="X1547" s="4">
        <f ca="1"/>
        <v>-15.616731677687</v>
      </c>
      <c r="Y1547" s="4">
        <f ca="1"/>
        <v>-0.44886726827966</v>
      </c>
      <c r="Z1547" s="4">
        <f ca="1"/>
        <v>38.410400066892002</v>
      </c>
    </row>
    <row r="1548" spans="1:26" hidden="1" x14ac:dyDescent="0.25">
      <c r="A1548" s="3" t="s">
        <v>4030</v>
      </c>
      <c r="B1548" t="str">
        <v>台基股份</v>
      </c>
      <c r="C1548" s="8" t="str">
        <f ca="1"/>
        <v>制造业</v>
      </c>
      <c r="D1548" s="4">
        <f ca="1"/>
        <v>0.12200341057113</v>
      </c>
      <c r="E1548" s="4">
        <f ca="1"/>
        <v>2.7201981202998999E-3</v>
      </c>
      <c r="F1548" s="4">
        <f ca="1"/>
        <v>1.4357823049214E-2</v>
      </c>
      <c r="G1548" s="4">
        <f ca="1"/>
        <v>9.6692782359241003E-2</v>
      </c>
      <c r="H1548" s="4">
        <f ca="1"/>
        <v>1.9557790267945999E-3</v>
      </c>
      <c r="I1548" s="4">
        <f ca="1"/>
        <v>1.0157012177348001E-2</v>
      </c>
      <c r="J1548" s="4">
        <f ca="1"/>
        <v>0.12014502844758</v>
      </c>
      <c r="K1548" s="4">
        <f ca="1"/>
        <v>2.5923313054469002E-3</v>
      </c>
      <c r="L1548" s="4">
        <f ca="1"/>
        <v>1.1341163895326E-2</v>
      </c>
      <c r="M1548" s="4">
        <f ca="1"/>
        <v>1.5652372960847001</v>
      </c>
      <c r="N1548" s="4">
        <f ca="1"/>
        <v>45.402560071495003</v>
      </c>
      <c r="O1548" s="4">
        <f ca="1"/>
        <v>-11.319995246214001</v>
      </c>
      <c r="P1548" s="4">
        <f ca="1"/>
        <v>61.678820057137997</v>
      </c>
      <c r="Q1548" s="4">
        <f t="shared" ca="1" si="48"/>
        <v>2.5288286465713457E-2</v>
      </c>
      <c r="R1548" s="4">
        <f t="shared" ca="1" si="49"/>
        <v>6.2783668471324211E-3</v>
      </c>
      <c r="S1548" s="4">
        <f ca="1"/>
        <v>16.332222222222001</v>
      </c>
      <c r="T1548" s="4">
        <f ca="1"/>
        <v>16.434761904761999</v>
      </c>
      <c r="U1548" s="4">
        <f ca="1"/>
        <v>73.940020396107002</v>
      </c>
      <c r="V1548" s="4">
        <f ca="1"/>
        <v>72.116322181916999</v>
      </c>
      <c r="W1548" s="4">
        <f ca="1"/>
        <v>27.746548133598999</v>
      </c>
      <c r="X1548" s="4">
        <f ca="1"/>
        <v>9.9541540898768002</v>
      </c>
      <c r="Y1548" s="4">
        <f ca="1"/>
        <v>12.446947536261</v>
      </c>
      <c r="Z1548" s="4">
        <f ca="1"/>
        <v>-3.9479290013741002</v>
      </c>
    </row>
    <row r="1549" spans="1:26" hidden="1" x14ac:dyDescent="0.25">
      <c r="A1549" s="3" t="s">
        <v>4031</v>
      </c>
      <c r="B1549" t="str">
        <v>天源迪科</v>
      </c>
      <c r="C1549" s="8" t="str">
        <f ca="1"/>
        <v>信息传输、软件和信息技术服务业</v>
      </c>
      <c r="D1549" s="4">
        <f ca="1"/>
        <v>0.37349299591075003</v>
      </c>
      <c r="E1549" s="4">
        <f ca="1"/>
        <v>-4.3641830322647998E-2</v>
      </c>
      <c r="F1549" s="4">
        <f ca="1"/>
        <v>3.5656719705905997E-2</v>
      </c>
      <c r="G1549" s="4">
        <f ca="1"/>
        <v>0.40275020039268999</v>
      </c>
      <c r="H1549" s="4">
        <f ca="1"/>
        <v>-3.2299627100140997E-2</v>
      </c>
      <c r="I1549" s="4">
        <f ca="1"/>
        <v>2.7019054187191999E-2</v>
      </c>
      <c r="J1549" s="4">
        <f ca="1"/>
        <v>0.30497847493204</v>
      </c>
      <c r="K1549" s="4">
        <f ca="1"/>
        <v>-8.2930087601443006E-2</v>
      </c>
      <c r="L1549" s="4">
        <f ca="1"/>
        <v>3.0457468342486999E-2</v>
      </c>
      <c r="M1549" s="4">
        <f ca="1"/>
        <v>1.5577826650032001</v>
      </c>
      <c r="N1549" s="4">
        <f ca="1"/>
        <v>59.064725728233</v>
      </c>
      <c r="O1549" s="4">
        <f ca="1"/>
        <v>33.188474326380003</v>
      </c>
      <c r="P1549" s="4">
        <f ca="1"/>
        <v>74.243829556476001</v>
      </c>
      <c r="Q1549" s="4">
        <f t="shared" ca="1" si="48"/>
        <v>3.6369934187751557E-2</v>
      </c>
      <c r="R1549" s="4">
        <f t="shared" ca="1" si="49"/>
        <v>5.912637150577163E-2</v>
      </c>
      <c r="S1549" s="4">
        <f ca="1"/>
        <v>9.2124444444443991</v>
      </c>
      <c r="T1549" s="4">
        <f ca="1"/>
        <v>9.7571428571429006</v>
      </c>
      <c r="U1549" s="4">
        <f ca="1"/>
        <v>52.401398379242004</v>
      </c>
      <c r="V1549" s="4">
        <f ca="1"/>
        <v>50.562445561788003</v>
      </c>
      <c r="W1549" s="4">
        <f ca="1"/>
        <v>-21.238444130451999</v>
      </c>
      <c r="X1549" s="4">
        <f ca="1"/>
        <v>8.3856477827436002</v>
      </c>
      <c r="Y1549" s="4">
        <f ca="1"/>
        <v>4.4074879404166998</v>
      </c>
      <c r="Z1549" s="4">
        <f ca="1"/>
        <v>20.279669583672</v>
      </c>
    </row>
    <row r="1550" spans="1:26" hidden="1" x14ac:dyDescent="0.25">
      <c r="A1550" s="3" t="s">
        <v>4032</v>
      </c>
      <c r="B1550" t="str">
        <v>合康新能</v>
      </c>
      <c r="C1550" s="8" t="str">
        <f ca="1"/>
        <v>制造业</v>
      </c>
      <c r="D1550" s="4">
        <f ca="1"/>
        <v>-0.23414255859822999</v>
      </c>
      <c r="E1550" s="4">
        <f ca="1"/>
        <v>-5.9744359834721997E-3</v>
      </c>
      <c r="F1550" s="4">
        <f ca="1"/>
        <v>-1.7305351456652E-3</v>
      </c>
      <c r="G1550" s="4">
        <f ca="1"/>
        <v>-2.9034484778290001E-2</v>
      </c>
      <c r="H1550" s="4">
        <f ca="1"/>
        <v>-6.3594770100809997E-4</v>
      </c>
      <c r="I1550" s="4">
        <f ca="1"/>
        <v>3.7175294035120001E-3</v>
      </c>
      <c r="J1550" s="4">
        <f ca="1"/>
        <v>-0.13078941160256</v>
      </c>
      <c r="K1550" s="4">
        <f ca="1"/>
        <v>-2.6201289143575998E-3</v>
      </c>
      <c r="L1550" s="4">
        <f ca="1"/>
        <v>7.8872089069709998E-4</v>
      </c>
      <c r="M1550" s="4">
        <f ca="1"/>
        <v>1.1361274476281</v>
      </c>
      <c r="N1550" s="4">
        <f ca="1"/>
        <v>33.393398011921001</v>
      </c>
      <c r="O1550" s="4">
        <f ca="1"/>
        <v>-18.394709671710999</v>
      </c>
      <c r="P1550" s="4">
        <f ca="1"/>
        <v>54.719141712739003</v>
      </c>
      <c r="Q1550" s="4">
        <f t="shared" ca="1" si="48"/>
        <v>5.8479532163638421E-3</v>
      </c>
      <c r="R1550" s="4">
        <f t="shared" ca="1" si="49"/>
        <v>-1.374659577227972E-2</v>
      </c>
      <c r="S1550" s="4">
        <f ca="1"/>
        <v>5.1406666666667</v>
      </c>
      <c r="T1550" s="4">
        <f ca="1"/>
        <v>5.07</v>
      </c>
      <c r="U1550" s="4">
        <f ca="1"/>
        <v>42.991778883911998</v>
      </c>
      <c r="V1550" s="4">
        <f ca="1"/>
        <v>42.741826681098999</v>
      </c>
      <c r="W1550" s="4">
        <f ca="1"/>
        <v>69.847445477275997</v>
      </c>
      <c r="X1550" s="4">
        <f ca="1"/>
        <v>2.9796664569634999</v>
      </c>
      <c r="Y1550" s="4">
        <f ca="1"/>
        <v>-9.5564025771358008</v>
      </c>
      <c r="Z1550" s="4">
        <f ca="1"/>
        <v>-17.576304012314999</v>
      </c>
    </row>
    <row r="1551" spans="1:26" hidden="1" x14ac:dyDescent="0.25">
      <c r="A1551" s="3" t="s">
        <v>4033</v>
      </c>
      <c r="B1551" t="str">
        <v>福瑞股份</v>
      </c>
      <c r="C1551" s="8" t="str">
        <f ca="1"/>
        <v>制造业</v>
      </c>
      <c r="D1551" s="4">
        <f ca="1"/>
        <v>-0.8803135272339</v>
      </c>
      <c r="E1551" s="4">
        <f ca="1"/>
        <v>-1.9954098998148002E-2</v>
      </c>
      <c r="F1551" s="4">
        <f ca="1"/>
        <v>-3.5845120078901997E-2</v>
      </c>
      <c r="G1551" s="4">
        <f ca="1"/>
        <v>0.10895007307076</v>
      </c>
      <c r="H1551" s="4">
        <f ca="1"/>
        <v>3.5501232186344999E-3</v>
      </c>
      <c r="I1551" s="4">
        <f ca="1"/>
        <v>2.4843107791710999E-2</v>
      </c>
      <c r="J1551" s="4">
        <f ca="1"/>
        <v>0.36565222463574998</v>
      </c>
      <c r="K1551" s="4">
        <f ca="1"/>
        <v>8.7045344969339002E-3</v>
      </c>
      <c r="L1551" s="4">
        <f ca="1"/>
        <v>5.4439813591824003E-2</v>
      </c>
      <c r="M1551" s="4">
        <f ca="1"/>
        <v>-0.41005861722961001</v>
      </c>
      <c r="N1551" s="4">
        <f ca="1"/>
        <v>70.114396050031999</v>
      </c>
      <c r="O1551" s="4">
        <f ca="1"/>
        <v>80.511861202655993</v>
      </c>
      <c r="P1551" s="4">
        <f ca="1"/>
        <v>68.374241166881006</v>
      </c>
      <c r="Q1551" s="4">
        <f t="shared" ca="1" si="48"/>
        <v>-1.803426510365131E-2</v>
      </c>
      <c r="R1551" s="4">
        <f t="shared" ca="1" si="49"/>
        <v>3.4317201905392551E-2</v>
      </c>
      <c r="S1551" s="4">
        <f ca="1"/>
        <v>35.408222222222001</v>
      </c>
      <c r="T1551" s="4">
        <f ca="1"/>
        <v>36.623333333333001</v>
      </c>
      <c r="U1551" s="4">
        <f ca="1"/>
        <v>131.97817365617999</v>
      </c>
      <c r="V1551" s="4">
        <f ca="1"/>
        <v>134.40201522928999</v>
      </c>
      <c r="W1551" s="4">
        <f ca="1"/>
        <v>13.234233003079</v>
      </c>
      <c r="X1551" s="4">
        <f ca="1"/>
        <v>6.6434968865763002</v>
      </c>
      <c r="Y1551" s="4">
        <f ca="1"/>
        <v>3.8840253952589001</v>
      </c>
      <c r="Z1551" s="4">
        <f ca="1"/>
        <v>-9.5728595446772999</v>
      </c>
    </row>
    <row r="1552" spans="1:26" hidden="1" x14ac:dyDescent="0.25">
      <c r="A1552" s="3" t="s">
        <v>4034</v>
      </c>
      <c r="B1552" t="str">
        <v>世纪鼎利</v>
      </c>
      <c r="C1552" s="8" t="str">
        <f ca="1"/>
        <v>信息传输、软件和信息技术服务业</v>
      </c>
      <c r="D1552" s="4">
        <f ca="1"/>
        <v>-0.14751814865021001</v>
      </c>
      <c r="E1552" s="4">
        <f ca="1"/>
        <v>-3.9813113205500999E-3</v>
      </c>
      <c r="F1552" s="4">
        <f ca="1"/>
        <v>6.8186223563820002E-4</v>
      </c>
      <c r="G1552" s="4">
        <f ca="1"/>
        <v>0.39684695365201</v>
      </c>
      <c r="H1552" s="4">
        <f ca="1"/>
        <v>1.0079884517487E-2</v>
      </c>
      <c r="I1552" s="4">
        <f ca="1"/>
        <v>2.3770917062120998E-2</v>
      </c>
      <c r="J1552" s="4">
        <f ca="1"/>
        <v>0.27580438809718</v>
      </c>
      <c r="K1552" s="4">
        <f ca="1"/>
        <v>6.5770819813184001E-3</v>
      </c>
      <c r="L1552" s="4">
        <f ca="1"/>
        <v>3.6703970263267001E-2</v>
      </c>
      <c r="M1552" s="4">
        <f ca="1"/>
        <v>0.96755313331350001</v>
      </c>
      <c r="N1552" s="4">
        <f ca="1"/>
        <v>38.505520546904997</v>
      </c>
      <c r="O1552" s="4">
        <f ca="1"/>
        <v>14.876738883612999</v>
      </c>
      <c r="P1552" s="4">
        <f ca="1"/>
        <v>68.874541682992003</v>
      </c>
      <c r="Q1552" s="4">
        <f t="shared" ca="1" si="48"/>
        <v>5.5501142670529406E-3</v>
      </c>
      <c r="R1552" s="4">
        <f t="shared" ca="1" si="49"/>
        <v>1.3277251304904029E-2</v>
      </c>
      <c r="S1552" s="4">
        <f ca="1"/>
        <v>5.0115555555556002</v>
      </c>
      <c r="T1552" s="4">
        <f ca="1"/>
        <v>5.0780952380951998</v>
      </c>
      <c r="U1552" s="4">
        <f ca="1"/>
        <v>42.832021932106997</v>
      </c>
      <c r="V1552" s="4">
        <f ca="1"/>
        <v>42.595611421443003</v>
      </c>
      <c r="W1552" s="4">
        <f ca="1"/>
        <v>6.8696525965928004</v>
      </c>
      <c r="X1552" s="4">
        <f ca="1"/>
        <v>-27.817769747530001</v>
      </c>
      <c r="Y1552" s="4">
        <f ca="1"/>
        <v>-31.511108174554</v>
      </c>
      <c r="Z1552" s="4">
        <f ca="1"/>
        <v>35.752321543321997</v>
      </c>
    </row>
    <row r="1553" spans="1:26" hidden="1" x14ac:dyDescent="0.25">
      <c r="A1553" s="3" t="s">
        <v>4035</v>
      </c>
      <c r="B1553" t="str">
        <v>琏升科技</v>
      </c>
      <c r="C1553" s="8" t="str">
        <f ca="1"/>
        <v>信息传输、软件和信息技术服务业</v>
      </c>
      <c r="D1553" s="4">
        <f ca="1"/>
        <v>-7.3735030622015002E-2</v>
      </c>
      <c r="E1553" s="4">
        <f ca="1"/>
        <v>-1.8920202839321E-3</v>
      </c>
      <c r="F1553" s="4">
        <f ca="1"/>
        <v>4.1826146650429004E-3</v>
      </c>
      <c r="G1553" s="4">
        <f ca="1"/>
        <v>-0.17522339519981001</v>
      </c>
      <c r="H1553" s="4">
        <f ca="1"/>
        <v>-3.4860620005441002E-3</v>
      </c>
      <c r="I1553" s="4">
        <f ca="1"/>
        <v>9.5517034825299998E-4</v>
      </c>
      <c r="J1553" s="4">
        <f ca="1"/>
        <v>-0.32099949487768997</v>
      </c>
      <c r="K1553" s="4">
        <f ca="1"/>
        <v>-6.6000064708632003E-3</v>
      </c>
      <c r="L1553" s="4">
        <f ca="1"/>
        <v>-6.5893188808876998E-3</v>
      </c>
      <c r="M1553" s="4">
        <f ca="1"/>
        <v>1.3415305832658999</v>
      </c>
      <c r="N1553" s="4">
        <f ca="1"/>
        <v>56.826868476876001</v>
      </c>
      <c r="O1553" s="4">
        <f ca="1"/>
        <v>67.946777948523007</v>
      </c>
      <c r="P1553" s="4">
        <f ca="1"/>
        <v>53.771094042580003</v>
      </c>
      <c r="Q1553" s="4">
        <f t="shared" ca="1" si="48"/>
        <v>1.0688328345452042E-2</v>
      </c>
      <c r="R1553" s="4">
        <f t="shared" ca="1" si="49"/>
        <v>-3.3896156710302938E-2</v>
      </c>
      <c r="S1553" s="4">
        <f ca="1"/>
        <v>12.021777777778</v>
      </c>
      <c r="T1553" s="4">
        <f ca="1"/>
        <v>11.614285714286</v>
      </c>
      <c r="U1553" s="4">
        <f ca="1"/>
        <v>74.296239799150996</v>
      </c>
      <c r="V1553" s="4">
        <f ca="1"/>
        <v>73.510535063541994</v>
      </c>
      <c r="W1553" s="4">
        <f ca="1"/>
        <v>23.244656207534</v>
      </c>
      <c r="X1553" s="4">
        <f ca="1"/>
        <v>-14.934704802426999</v>
      </c>
      <c r="Y1553" s="4">
        <f ca="1"/>
        <v>-10.236063038793001</v>
      </c>
      <c r="Z1553" s="4">
        <f ca="1"/>
        <v>-10.616241211314</v>
      </c>
    </row>
    <row r="1554" spans="1:26" hidden="1" x14ac:dyDescent="0.25">
      <c r="A1554" s="3" t="s">
        <v>4036</v>
      </c>
      <c r="B1554" t="str">
        <v>中青宝</v>
      </c>
      <c r="C1554" s="8" t="str">
        <f ca="1"/>
        <v>信息传输、软件和信息技术服务业</v>
      </c>
      <c r="D1554" s="4">
        <f ca="1"/>
        <v>0.99237108199308999</v>
      </c>
      <c r="E1554" s="4">
        <f ca="1"/>
        <v>-4.1615813441964002E-2</v>
      </c>
      <c r="F1554" s="4">
        <f ca="1"/>
        <v>3.3483089822000003E-2</v>
      </c>
      <c r="G1554" s="4">
        <f ca="1"/>
        <v>0.74166477440540002</v>
      </c>
      <c r="H1554" s="4">
        <f ca="1"/>
        <v>-2.5229590772608002E-2</v>
      </c>
      <c r="I1554" s="4">
        <f ca="1"/>
        <v>1.9948499242262E-2</v>
      </c>
      <c r="J1554" s="4">
        <f ca="1"/>
        <v>0.32980135976639002</v>
      </c>
      <c r="K1554" s="4">
        <f ca="1"/>
        <v>3.1797336425371997E-2</v>
      </c>
      <c r="L1554" s="4">
        <f ca="1"/>
        <v>1.5720608071263999E-2</v>
      </c>
      <c r="M1554" s="4">
        <f ca="1"/>
        <v>1.4279670539563001</v>
      </c>
      <c r="N1554" s="4">
        <f ca="1"/>
        <v>50.975142461464998</v>
      </c>
      <c r="O1554" s="4">
        <f ca="1"/>
        <v>-18.683206788903</v>
      </c>
      <c r="P1554" s="4">
        <f ca="1"/>
        <v>72.521566466400998</v>
      </c>
      <c r="Q1554" s="4">
        <f t="shared" ca="1" si="48"/>
        <v>4.5498547918686599E-2</v>
      </c>
      <c r="R1554" s="4">
        <f t="shared" ca="1" si="49"/>
        <v>5.5981991927446358E-2</v>
      </c>
      <c r="S1554" s="4">
        <f ca="1"/>
        <v>18.404444444444</v>
      </c>
      <c r="T1554" s="4">
        <f ca="1"/>
        <v>19.434761904761999</v>
      </c>
      <c r="U1554" s="4">
        <f ca="1"/>
        <v>53.200266300049996</v>
      </c>
      <c r="V1554" s="4">
        <f ca="1"/>
        <v>50.885069525881001</v>
      </c>
      <c r="W1554" s="4">
        <f ca="1"/>
        <v>0</v>
      </c>
      <c r="X1554" s="4">
        <f ca="1"/>
        <v>-14.213902123931</v>
      </c>
      <c r="Y1554" s="4">
        <f ca="1"/>
        <v>-12.393063204924999</v>
      </c>
      <c r="Z1554" s="4">
        <f ca="1"/>
        <v>218.28780132292999</v>
      </c>
    </row>
    <row r="1555" spans="1:26" hidden="1" x14ac:dyDescent="0.25">
      <c r="A1555" s="3" t="s">
        <v>4037</v>
      </c>
      <c r="B1555" t="str">
        <v>航宇微</v>
      </c>
      <c r="C1555" s="8" t="str">
        <f ca="1"/>
        <v>制造业</v>
      </c>
      <c r="D1555" s="4">
        <f ca="1"/>
        <v>2.8380101980473998E-2</v>
      </c>
      <c r="E1555" s="4">
        <f ca="1"/>
        <v>7.3589773695480003E-4</v>
      </c>
      <c r="F1555" s="4">
        <f ca="1"/>
        <v>9.6294962047753993E-3</v>
      </c>
      <c r="G1555" s="4">
        <f ca="1"/>
        <v>-1.9681044857272002E-2</v>
      </c>
      <c r="H1555" s="4">
        <f ca="1"/>
        <v>-7.276883642546E-4</v>
      </c>
      <c r="I1555" s="4">
        <f ca="1"/>
        <v>4.4750798706051E-3</v>
      </c>
      <c r="J1555" s="4">
        <f ca="1"/>
        <v>0.17629729911544001</v>
      </c>
      <c r="K1555" s="4">
        <f ca="1"/>
        <v>8.9853467060392999E-3</v>
      </c>
      <c r="L1555" s="4">
        <f ca="1"/>
        <v>1.9203102437140001E-2</v>
      </c>
      <c r="M1555" s="4">
        <f ca="1"/>
        <v>0.87877190731479005</v>
      </c>
      <c r="N1555" s="4">
        <f ca="1"/>
        <v>46.193676572238999</v>
      </c>
      <c r="O1555" s="4">
        <f ca="1"/>
        <v>25.248787753942</v>
      </c>
      <c r="P1555" s="4">
        <f ca="1"/>
        <v>67.724574705308996</v>
      </c>
      <c r="Q1555" s="4">
        <f t="shared" ca="1" si="48"/>
        <v>2.8103044496483983E-2</v>
      </c>
      <c r="R1555" s="4">
        <f t="shared" ca="1" si="49"/>
        <v>1.6806277972719597E-2</v>
      </c>
      <c r="S1555" s="4">
        <f ca="1"/>
        <v>12.597333333332999</v>
      </c>
      <c r="T1555" s="4">
        <f ca="1"/>
        <v>12.809047619048</v>
      </c>
      <c r="U1555" s="4">
        <f ca="1"/>
        <v>67.533041604489</v>
      </c>
      <c r="V1555" s="4">
        <f ca="1"/>
        <v>65.687035911427998</v>
      </c>
      <c r="W1555" s="4">
        <f ca="1"/>
        <v>0</v>
      </c>
      <c r="X1555" s="4">
        <f ca="1"/>
        <v>-20.654236074576001</v>
      </c>
      <c r="Y1555" s="4">
        <f ca="1"/>
        <v>-7.1986600783024004</v>
      </c>
      <c r="Z1555" s="4">
        <f ca="1"/>
        <v>0</v>
      </c>
    </row>
    <row r="1556" spans="1:26" hidden="1" x14ac:dyDescent="0.25">
      <c r="A1556" s="3" t="s">
        <v>4038</v>
      </c>
      <c r="B1556" t="str">
        <v>鼎龙股份</v>
      </c>
      <c r="C1556" s="8" t="str">
        <f ca="1"/>
        <v>制造业</v>
      </c>
      <c r="D1556" s="4">
        <f ca="1"/>
        <v>0.22894627420058999</v>
      </c>
      <c r="E1556" s="4">
        <f ca="1"/>
        <v>4.8665784873550997E-3</v>
      </c>
      <c r="F1556" s="4">
        <f ca="1"/>
        <v>2.6776220323057001E-2</v>
      </c>
      <c r="G1556" s="4">
        <f ca="1"/>
        <v>0.374261786092</v>
      </c>
      <c r="H1556" s="4">
        <f ca="1"/>
        <v>9.4486419220637004E-3</v>
      </c>
      <c r="I1556" s="4">
        <f ca="1"/>
        <v>3.1413612660414002E-2</v>
      </c>
      <c r="J1556" s="4">
        <f ca="1"/>
        <v>0.24600169159051</v>
      </c>
      <c r="K1556" s="4">
        <f ca="1"/>
        <v>6.9839294830486998E-3</v>
      </c>
      <c r="L1556" s="4">
        <f ca="1"/>
        <v>1.8515213963723999E-2</v>
      </c>
      <c r="M1556" s="4">
        <f ca="1"/>
        <v>0.67113493831680004</v>
      </c>
      <c r="N1556" s="4">
        <f ca="1"/>
        <v>39.003850732826997</v>
      </c>
      <c r="O1556" s="4">
        <f ca="1"/>
        <v>8.6732974405441006</v>
      </c>
      <c r="P1556" s="4">
        <f ca="1"/>
        <v>66.502838526681998</v>
      </c>
      <c r="Q1556" s="4">
        <f t="shared" ca="1" si="48"/>
        <v>3.8434464310868784E-2</v>
      </c>
      <c r="R1556" s="4">
        <f t="shared" ca="1" si="49"/>
        <v>4.9650400241726622E-2</v>
      </c>
      <c r="S1556" s="4">
        <f ca="1"/>
        <v>22.379333333333001</v>
      </c>
      <c r="T1556" s="4">
        <f ca="1"/>
        <v>23.490476190475999</v>
      </c>
      <c r="U1556" s="4">
        <f ca="1"/>
        <v>317.37431722811999</v>
      </c>
      <c r="V1556" s="4">
        <f ca="1"/>
        <v>305.62768102919</v>
      </c>
      <c r="W1556" s="4">
        <f ca="1"/>
        <v>202.43693101407001</v>
      </c>
      <c r="X1556" s="4">
        <f ca="1"/>
        <v>33.307422847814998</v>
      </c>
      <c r="Y1556" s="4">
        <f ca="1"/>
        <v>10.182205503256</v>
      </c>
      <c r="Z1556" s="4">
        <f ca="1"/>
        <v>41.752176482282003</v>
      </c>
    </row>
    <row r="1557" spans="1:26" hidden="1" x14ac:dyDescent="0.25">
      <c r="A1557" s="3" t="s">
        <v>4039</v>
      </c>
      <c r="B1557" t="str">
        <v>万邦达</v>
      </c>
      <c r="C1557" s="8" t="str">
        <f ca="1"/>
        <v>建筑业</v>
      </c>
      <c r="D1557" s="4">
        <f ca="1"/>
        <v>1.8874261462368001E-2</v>
      </c>
      <c r="E1557" s="4">
        <f ca="1"/>
        <v>4.2440474691610001E-4</v>
      </c>
      <c r="F1557" s="4">
        <f ca="1"/>
        <v>7.8708431915935993E-3</v>
      </c>
      <c r="G1557" s="4">
        <f ca="1"/>
        <v>-8.0603392440600996E-2</v>
      </c>
      <c r="H1557" s="4">
        <f ca="1"/>
        <v>-1.5369678471568E-3</v>
      </c>
      <c r="I1557" s="4">
        <f ca="1"/>
        <v>3.7578297923209999E-3</v>
      </c>
      <c r="J1557" s="4">
        <f ca="1"/>
        <v>-0.20627083475023</v>
      </c>
      <c r="K1557" s="4">
        <f ca="1"/>
        <v>1.8620077186575001E-2</v>
      </c>
      <c r="L1557" s="4">
        <f ca="1"/>
        <v>-9.2940047876992008E-3</v>
      </c>
      <c r="M1557" s="4">
        <f ca="1"/>
        <v>1.0810956745994</v>
      </c>
      <c r="N1557" s="4">
        <f ca="1"/>
        <v>29.983573167465</v>
      </c>
      <c r="O1557" s="4">
        <f ca="1"/>
        <v>-32.829802958659997</v>
      </c>
      <c r="P1557" s="4">
        <f ca="1"/>
        <v>53.706099981141001</v>
      </c>
      <c r="Q1557" s="4">
        <f t="shared" ca="1" si="48"/>
        <v>1.5935278254476451E-2</v>
      </c>
      <c r="R1557" s="4">
        <f t="shared" ca="1" si="49"/>
        <v>-1.0989010989019556E-2</v>
      </c>
      <c r="S1557" s="4">
        <f ca="1"/>
        <v>6.8495555555556003</v>
      </c>
      <c r="T1557" s="4">
        <f ca="1"/>
        <v>6.7742857142856998</v>
      </c>
      <c r="U1557" s="4">
        <f ca="1"/>
        <v>55.703200980273003</v>
      </c>
      <c r="V1557" s="4">
        <f ca="1"/>
        <v>54.829477991924001</v>
      </c>
      <c r="W1557" s="4">
        <f ca="1"/>
        <v>14.37294814086</v>
      </c>
      <c r="X1557" s="4">
        <f ca="1"/>
        <v>47.894185006508003</v>
      </c>
      <c r="Y1557" s="4">
        <f ca="1"/>
        <v>1.9724495389581</v>
      </c>
      <c r="Z1557" s="4">
        <f ca="1"/>
        <v>138.72963394646999</v>
      </c>
    </row>
    <row r="1558" spans="1:26" hidden="1" x14ac:dyDescent="0.25">
      <c r="A1558" s="3" t="s">
        <v>4040</v>
      </c>
      <c r="B1558" t="str">
        <v>中创环保</v>
      </c>
      <c r="C1558" s="8" t="str">
        <f ca="1"/>
        <v>制造业</v>
      </c>
      <c r="D1558" s="4">
        <f ca="1"/>
        <v>5.5051276047950001E-2</v>
      </c>
      <c r="E1558" s="4">
        <f ca="1"/>
        <v>1.5639324053891E-3</v>
      </c>
      <c r="F1558" s="4">
        <f ca="1"/>
        <v>7.7476323713908998E-3</v>
      </c>
      <c r="G1558" s="4">
        <f ca="1"/>
        <v>0.57527093310418997</v>
      </c>
      <c r="H1558" s="4">
        <f ca="1"/>
        <v>2.7203096281378999E-2</v>
      </c>
      <c r="I1558" s="4">
        <f ca="1"/>
        <v>2.8831320797405E-2</v>
      </c>
      <c r="J1558" s="4">
        <f ca="1"/>
        <v>0.13778550446091001</v>
      </c>
      <c r="K1558" s="4">
        <f ca="1"/>
        <v>5.0262428002541E-2</v>
      </c>
      <c r="L1558" s="4">
        <f ca="1"/>
        <v>6.4923906712786002E-3</v>
      </c>
      <c r="M1558" s="4">
        <f ca="1"/>
        <v>1.0766166749521999</v>
      </c>
      <c r="N1558" s="4">
        <f ca="1"/>
        <v>50.999483679124999</v>
      </c>
      <c r="O1558" s="4">
        <f ca="1"/>
        <v>17.470790989665002</v>
      </c>
      <c r="P1558" s="4">
        <f ca="1"/>
        <v>69.054942407797</v>
      </c>
      <c r="Q1558" s="4">
        <f t="shared" ca="1" si="48"/>
        <v>1.9681349578257637E-2</v>
      </c>
      <c r="R1558" s="4">
        <f t="shared" ca="1" si="49"/>
        <v>4.5867160579716307E-2</v>
      </c>
      <c r="S1558" s="4">
        <f ca="1"/>
        <v>6.7531111111111004</v>
      </c>
      <c r="T1558" s="4">
        <f ca="1"/>
        <v>7.0628571428570996</v>
      </c>
      <c r="U1558" s="4">
        <f ca="1"/>
        <v>43.321664266226001</v>
      </c>
      <c r="V1558" s="4">
        <f ca="1"/>
        <v>42.485492437558001</v>
      </c>
      <c r="W1558" s="4">
        <f ca="1"/>
        <v>0</v>
      </c>
      <c r="X1558" s="4">
        <f ca="1"/>
        <v>-11.957524496323</v>
      </c>
      <c r="Y1558" s="4">
        <f ca="1"/>
        <v>-12.426790496075</v>
      </c>
      <c r="Z1558" s="4">
        <f ca="1"/>
        <v>-40.111850255325002</v>
      </c>
    </row>
    <row r="1559" spans="1:26" hidden="1" x14ac:dyDescent="0.25">
      <c r="A1559" s="3" t="s">
        <v>4041</v>
      </c>
      <c r="B1559" t="str">
        <v>万顺新材</v>
      </c>
      <c r="C1559" s="8" t="str">
        <f ca="1"/>
        <v>制造业</v>
      </c>
      <c r="D1559" s="4">
        <f ca="1"/>
        <v>-1.7407915340767001E-2</v>
      </c>
      <c r="E1559" s="4">
        <f ca="1"/>
        <v>-4.9059291496339995E-4</v>
      </c>
      <c r="F1559" s="4">
        <f ca="1"/>
        <v>9.2432200678665005E-3</v>
      </c>
      <c r="G1559" s="4">
        <f ca="1"/>
        <v>-1.6385426007705001E-2</v>
      </c>
      <c r="H1559" s="4">
        <f ca="1"/>
        <v>-3.864310373951E-4</v>
      </c>
      <c r="I1559" s="4">
        <f ca="1"/>
        <v>7.9601990931892005E-3</v>
      </c>
      <c r="J1559" s="4">
        <f ca="1"/>
        <v>-8.2577014824275E-2</v>
      </c>
      <c r="K1559" s="4">
        <f ca="1"/>
        <v>-2.0108986140904002E-3</v>
      </c>
      <c r="L1559" s="4">
        <f ca="1"/>
        <v>1.9685755059578001E-3</v>
      </c>
      <c r="M1559" s="4">
        <f ca="1"/>
        <v>1.2992154984683999</v>
      </c>
      <c r="N1559" s="4">
        <f ca="1"/>
        <v>44.825393712786003</v>
      </c>
      <c r="O1559" s="4">
        <f ca="1"/>
        <v>-9.7432088752770003</v>
      </c>
      <c r="P1559" s="4">
        <f ca="1"/>
        <v>52.547877395530001</v>
      </c>
      <c r="Q1559" s="4">
        <f t="shared" ca="1" si="48"/>
        <v>1.1328527291433061E-2</v>
      </c>
      <c r="R1559" s="4">
        <f t="shared" ca="1" si="49"/>
        <v>-2.8778552466515336E-2</v>
      </c>
      <c r="S1559" s="4">
        <f ca="1"/>
        <v>6.5293333333332999</v>
      </c>
      <c r="T1559" s="4">
        <f ca="1"/>
        <v>6.3414285714286001</v>
      </c>
      <c r="U1559" s="4">
        <f ca="1"/>
        <v>17.241868072820001</v>
      </c>
      <c r="V1559" s="4">
        <f ca="1"/>
        <v>17.048731057748</v>
      </c>
      <c r="W1559" s="4">
        <f ca="1"/>
        <v>18.207749748641</v>
      </c>
      <c r="X1559" s="4">
        <f ca="1"/>
        <v>9.4314403672380998</v>
      </c>
      <c r="Y1559" s="4">
        <f ca="1"/>
        <v>14.225923384105</v>
      </c>
      <c r="Z1559" s="4">
        <f ca="1"/>
        <v>0</v>
      </c>
    </row>
    <row r="1560" spans="1:26" hidden="1" x14ac:dyDescent="0.25">
      <c r="A1560" s="3" t="s">
        <v>4042</v>
      </c>
      <c r="B1560" t="str">
        <v>蓝色光标</v>
      </c>
      <c r="C1560" s="8" t="str">
        <f ca="1"/>
        <v>租赁和商务服务业</v>
      </c>
      <c r="D1560" s="4">
        <f ca="1"/>
        <v>3.1602888147638002E-2</v>
      </c>
      <c r="E1560" s="4">
        <f ca="1"/>
        <v>8.0386924485700004E-4</v>
      </c>
      <c r="F1560" s="4">
        <f ca="1"/>
        <v>1.2288173176296E-2</v>
      </c>
      <c r="G1560" s="4">
        <f ca="1"/>
        <v>2.8766088499929999E-2</v>
      </c>
      <c r="H1560" s="4">
        <f ca="1"/>
        <v>5.4235395607589996E-4</v>
      </c>
      <c r="I1560" s="4">
        <f ca="1"/>
        <v>1.0898035036662999E-2</v>
      </c>
      <c r="J1560" s="4">
        <f ca="1"/>
        <v>-9.7779106920356004E-2</v>
      </c>
      <c r="K1560" s="4">
        <f ca="1"/>
        <v>-3.901360148589E-3</v>
      </c>
      <c r="L1560" s="4">
        <f ca="1"/>
        <v>-1.0991658912366E-3</v>
      </c>
      <c r="M1560" s="4">
        <f ca="1"/>
        <v>1.6585714707398</v>
      </c>
      <c r="N1560" s="4">
        <f ca="1"/>
        <v>67.826873129331005</v>
      </c>
      <c r="O1560" s="4">
        <f ca="1"/>
        <v>16.665822639096</v>
      </c>
      <c r="P1560" s="4">
        <f ca="1"/>
        <v>52.621962133178997</v>
      </c>
      <c r="Q1560" s="4">
        <f t="shared" ca="1" si="48"/>
        <v>3.0166591625376899E-2</v>
      </c>
      <c r="R1560" s="4">
        <f t="shared" ca="1" si="49"/>
        <v>-2.1163240618581929E-2</v>
      </c>
      <c r="S1560" s="4">
        <f ca="1"/>
        <v>7.5317777777778003</v>
      </c>
      <c r="T1560" s="4">
        <f ca="1"/>
        <v>7.3723809523810004</v>
      </c>
      <c r="U1560" s="4">
        <f ca="1"/>
        <v>146.9949298736</v>
      </c>
      <c r="V1560" s="4">
        <f ca="1"/>
        <v>142.69044547607999</v>
      </c>
      <c r="W1560" s="4">
        <f ca="1"/>
        <v>0</v>
      </c>
      <c r="X1560" s="4">
        <f ca="1"/>
        <v>9.2836232555935005</v>
      </c>
      <c r="Y1560" s="4">
        <f ca="1"/>
        <v>-1.567505711546</v>
      </c>
      <c r="Z1560" s="4">
        <f ca="1"/>
        <v>15.577238345136999</v>
      </c>
    </row>
    <row r="1561" spans="1:26" hidden="1" x14ac:dyDescent="0.25">
      <c r="A1561" s="3" t="s">
        <v>4043</v>
      </c>
      <c r="B1561" t="str">
        <v>东方财富</v>
      </c>
      <c r="C1561" s="8" t="str">
        <f ca="1"/>
        <v>金融业</v>
      </c>
      <c r="D1561" s="4">
        <f ca="1"/>
        <v>0.35354731227002001</v>
      </c>
      <c r="E1561" s="4">
        <f ca="1"/>
        <v>9.0299014629516994E-3</v>
      </c>
      <c r="F1561" s="4">
        <f ca="1"/>
        <v>6.6966794898375998E-3</v>
      </c>
      <c r="G1561" s="4">
        <f ca="1"/>
        <v>-2.7811452023325002E-3</v>
      </c>
      <c r="H1561" s="4">
        <f ca="1"/>
        <v>-6.8121535997300005E-5</v>
      </c>
      <c r="I1561" s="4">
        <f ca="1"/>
        <v>2.3742450324114E-3</v>
      </c>
      <c r="J1561" s="4">
        <f ca="1"/>
        <v>-0.27184260331361998</v>
      </c>
      <c r="K1561" s="4">
        <f ca="1"/>
        <v>-6.8110907941181E-3</v>
      </c>
      <c r="L1561" s="4">
        <f ca="1"/>
        <v>-2.2080377478495999E-3</v>
      </c>
      <c r="M1561" s="4">
        <f ca="1"/>
        <v>1.8473182601949001</v>
      </c>
      <c r="N1561" s="4">
        <f ca="1"/>
        <v>36.274013278505002</v>
      </c>
      <c r="O1561" s="4">
        <f ca="1"/>
        <v>-20.514902574727</v>
      </c>
      <c r="P1561" s="4">
        <f ca="1"/>
        <v>57.192088412658002</v>
      </c>
      <c r="Q1561" s="4">
        <f t="shared" ca="1" si="48"/>
        <v>1.2898994315740953E-2</v>
      </c>
      <c r="R1561" s="4">
        <f t="shared" ca="1" si="49"/>
        <v>-3.4352841482655321E-3</v>
      </c>
      <c r="S1561" s="4">
        <f ca="1"/>
        <v>15.284888888889</v>
      </c>
      <c r="T1561" s="4">
        <f ca="1"/>
        <v>15.232380952381</v>
      </c>
      <c r="U1561" s="4">
        <f ca="1"/>
        <v>1250.6436439337001</v>
      </c>
      <c r="V1561" s="4">
        <f ca="1"/>
        <v>1234.7170359060001</v>
      </c>
      <c r="W1561" s="4">
        <f ca="1"/>
        <v>66.871333905203002</v>
      </c>
      <c r="X1561" s="4">
        <f ca="1"/>
        <v>43.427356340079001</v>
      </c>
      <c r="Y1561" s="4">
        <f ca="1"/>
        <v>50.762767564724001</v>
      </c>
      <c r="Z1561" s="4">
        <f ca="1"/>
        <v>-52.233204144186999</v>
      </c>
    </row>
    <row r="1562" spans="1:26" hidden="1" x14ac:dyDescent="0.25">
      <c r="A1562" s="3" t="s">
        <v>4044</v>
      </c>
      <c r="B1562" t="str">
        <v>旗天科技</v>
      </c>
      <c r="C1562" s="8" t="str">
        <f ca="1"/>
        <v>租赁和商务服务业</v>
      </c>
      <c r="D1562" s="4">
        <f ca="1"/>
        <v>0.15919607144247999</v>
      </c>
      <c r="E1562" s="4">
        <f ca="1"/>
        <v>9.6401933290378005E-3</v>
      </c>
      <c r="F1562" s="4">
        <f ca="1"/>
        <v>6.4215115350637004E-3</v>
      </c>
      <c r="G1562" s="4">
        <f ca="1"/>
        <v>-1.9561343649375E-2</v>
      </c>
      <c r="H1562" s="4">
        <f ca="1"/>
        <v>-9.0104839051260001E-4</v>
      </c>
      <c r="I1562" s="4">
        <f ca="1"/>
        <v>1.4428238605386E-3</v>
      </c>
      <c r="J1562" s="4">
        <f ca="1"/>
        <v>6.0849671216298999E-3</v>
      </c>
      <c r="K1562" s="4">
        <f ca="1"/>
        <v>-3.8962842289219998E-4</v>
      </c>
      <c r="L1562" s="4">
        <f ca="1"/>
        <v>-1.2016951050245999E-3</v>
      </c>
      <c r="M1562" s="4">
        <f ca="1"/>
        <v>1.3688729493880001</v>
      </c>
      <c r="N1562" s="4">
        <f ca="1"/>
        <v>47.251709062989001</v>
      </c>
      <c r="O1562" s="4">
        <f ca="1"/>
        <v>-14.219902521094999</v>
      </c>
      <c r="P1562" s="4">
        <f ca="1"/>
        <v>61.801477191685002</v>
      </c>
      <c r="Q1562" s="4">
        <f t="shared" ca="1" si="48"/>
        <v>1.7022426371276704E-2</v>
      </c>
      <c r="R1562" s="4">
        <f t="shared" ca="1" si="49"/>
        <v>-1.2812913227848685E-2</v>
      </c>
      <c r="S1562" s="4">
        <f ca="1"/>
        <v>6.266</v>
      </c>
      <c r="T1562" s="4">
        <f ca="1"/>
        <v>6.1857142857143002</v>
      </c>
      <c r="U1562" s="4">
        <f ca="1"/>
        <v>33.745649107913998</v>
      </c>
      <c r="V1562" s="4">
        <f ca="1"/>
        <v>33.180830857700997</v>
      </c>
      <c r="W1562" s="4">
        <f ca="1"/>
        <v>24.360593202943001</v>
      </c>
      <c r="X1562" s="4">
        <f ca="1"/>
        <v>0.59712114813565997</v>
      </c>
      <c r="Y1562" s="4">
        <f ca="1"/>
        <v>-17.959681675788001</v>
      </c>
      <c r="Z1562" s="4">
        <f ca="1"/>
        <v>-6.9383402905337999</v>
      </c>
    </row>
    <row r="1563" spans="1:26" hidden="1" x14ac:dyDescent="0.25">
      <c r="A1563" s="3" t="s">
        <v>4045</v>
      </c>
      <c r="B1563" t="str">
        <v>中能电气</v>
      </c>
      <c r="C1563" s="8" t="str">
        <f ca="1"/>
        <v>制造业</v>
      </c>
      <c r="D1563" s="4">
        <f ca="1"/>
        <v>0.13696905673935</v>
      </c>
      <c r="E1563" s="4">
        <f ca="1"/>
        <v>2.8937856359910999E-3</v>
      </c>
      <c r="F1563" s="4">
        <f ca="1"/>
        <v>5.9752594372203998E-3</v>
      </c>
      <c r="G1563" s="4">
        <f ca="1"/>
        <v>0.40878229162013002</v>
      </c>
      <c r="H1563" s="4">
        <f ca="1"/>
        <v>6.9419711645737001E-3</v>
      </c>
      <c r="I1563" s="4">
        <f ca="1"/>
        <v>8.4611453534507997E-3</v>
      </c>
      <c r="J1563" s="4">
        <f ca="1"/>
        <v>0.10226965084685</v>
      </c>
      <c r="K1563" s="4">
        <f ca="1"/>
        <v>2.2810686416343002E-3</v>
      </c>
      <c r="L1563" s="4">
        <f ca="1"/>
        <v>5.9604396677030999E-3</v>
      </c>
      <c r="M1563" s="4">
        <f ca="1"/>
        <v>1.1218490104353001</v>
      </c>
      <c r="N1563" s="4">
        <f ca="1"/>
        <v>41.408534897217002</v>
      </c>
      <c r="O1563" s="4">
        <f ca="1"/>
        <v>1.1498455755176</v>
      </c>
      <c r="P1563" s="4">
        <f ca="1"/>
        <v>66.824528782193994</v>
      </c>
      <c r="Q1563" s="4">
        <f t="shared" ca="1" si="48"/>
        <v>1.29870129869989E-2</v>
      </c>
      <c r="R1563" s="4">
        <f t="shared" ca="1" si="49"/>
        <v>4.1030665829706776E-3</v>
      </c>
      <c r="S1563" s="4">
        <f ca="1"/>
        <v>6.2206666666667001</v>
      </c>
      <c r="T1563" s="4">
        <f ca="1"/>
        <v>6.2461904761904998</v>
      </c>
      <c r="U1563" s="4">
        <f ca="1"/>
        <v>43.186516318966</v>
      </c>
      <c r="V1563" s="4">
        <f ca="1"/>
        <v>42.632843032826003</v>
      </c>
      <c r="W1563" s="4">
        <f ca="1"/>
        <v>16.839120673754</v>
      </c>
      <c r="X1563" s="4">
        <f ca="1"/>
        <v>12.53834467129</v>
      </c>
      <c r="Y1563" s="4">
        <f ca="1"/>
        <v>6.5764295318552</v>
      </c>
      <c r="Z1563" s="4">
        <f ca="1"/>
        <v>16.398385880100001</v>
      </c>
    </row>
    <row r="1564" spans="1:26" hidden="1" x14ac:dyDescent="0.25">
      <c r="A1564" s="3" t="s">
        <v>4046</v>
      </c>
      <c r="B1564" t="str">
        <v>天龙集团</v>
      </c>
      <c r="C1564" s="8" t="str">
        <f ca="1"/>
        <v>租赁和商务服务业</v>
      </c>
      <c r="D1564" s="4">
        <f ca="1"/>
        <v>1.2476454614353001</v>
      </c>
      <c r="E1564" s="4">
        <f ca="1"/>
        <v>7.7071378186403999E-2</v>
      </c>
      <c r="F1564" s="4">
        <f ca="1"/>
        <v>0.13601387810155</v>
      </c>
      <c r="G1564" s="4">
        <f ca="1"/>
        <v>0.81315966907206005</v>
      </c>
      <c r="H1564" s="4">
        <f ca="1"/>
        <v>5.6720902118109998E-2</v>
      </c>
      <c r="I1564" s="4">
        <f ca="1"/>
        <v>8.3907066505969005E-2</v>
      </c>
      <c r="J1564" s="4">
        <f ca="1"/>
        <v>0.55712999818486997</v>
      </c>
      <c r="K1564" s="4">
        <f ca="1"/>
        <v>4.2353240911287997E-2</v>
      </c>
      <c r="L1564" s="4">
        <f ca="1"/>
        <v>5.2143137635956002E-2</v>
      </c>
      <c r="M1564" s="4">
        <f ca="1"/>
        <v>1.2994770858518001</v>
      </c>
      <c r="N1564" s="4">
        <f ca="1"/>
        <v>45.115104151860997</v>
      </c>
      <c r="O1564" s="4">
        <f ca="1"/>
        <v>34.944701510173999</v>
      </c>
      <c r="P1564" s="4">
        <f ca="1"/>
        <v>78.692952908444994</v>
      </c>
      <c r="Q1564" s="4">
        <f t="shared" ca="1" si="48"/>
        <v>0.19275226491723688</v>
      </c>
      <c r="R1564" s="4">
        <f t="shared" ca="1" si="49"/>
        <v>0.18393722594046785</v>
      </c>
      <c r="S1564" s="4">
        <f ca="1"/>
        <v>4.8144444444444003</v>
      </c>
      <c r="T1564" s="4">
        <f ca="1"/>
        <v>5.7</v>
      </c>
      <c r="U1564" s="4">
        <f ca="1"/>
        <v>50.057812184230002</v>
      </c>
      <c r="V1564" s="4">
        <f ca="1"/>
        <v>41.968322892015998</v>
      </c>
      <c r="W1564" s="4">
        <f ca="1"/>
        <v>12.627878394193999</v>
      </c>
      <c r="X1564" s="4">
        <f ca="1"/>
        <v>3.5599729516098999</v>
      </c>
      <c r="Y1564" s="4">
        <f ca="1"/>
        <v>6.7186238116863999</v>
      </c>
      <c r="Z1564" s="4">
        <f ca="1"/>
        <v>0</v>
      </c>
    </row>
    <row r="1565" spans="1:26" hidden="1" x14ac:dyDescent="0.25">
      <c r="A1565" s="3" t="s">
        <v>4047</v>
      </c>
      <c r="B1565" t="str">
        <v>海兰信</v>
      </c>
      <c r="C1565" s="8" t="str">
        <f ca="1"/>
        <v>制造业</v>
      </c>
      <c r="D1565" s="4">
        <f ca="1"/>
        <v>4.3545533329668998E-2</v>
      </c>
      <c r="E1565" s="4">
        <f ca="1"/>
        <v>1.0493631921189E-3</v>
      </c>
      <c r="F1565" s="4">
        <f ca="1"/>
        <v>1.2504024108931E-2</v>
      </c>
      <c r="G1565" s="4">
        <f ca="1"/>
        <v>0.19144839774005001</v>
      </c>
      <c r="H1565" s="4">
        <f ca="1"/>
        <v>4.2122538364392998E-3</v>
      </c>
      <c r="I1565" s="4">
        <f ca="1"/>
        <v>1.6725958378179001E-2</v>
      </c>
      <c r="J1565" s="4">
        <f ca="1"/>
        <v>8.0129735629352994E-2</v>
      </c>
      <c r="K1565" s="4">
        <f ca="1"/>
        <v>3.0126772889646001E-3</v>
      </c>
      <c r="L1565" s="4">
        <f ca="1"/>
        <v>7.6637232198709E-3</v>
      </c>
      <c r="M1565" s="4">
        <f ca="1"/>
        <v>1.387819323639</v>
      </c>
      <c r="N1565" s="4">
        <f ca="1"/>
        <v>49.118221152160999</v>
      </c>
      <c r="O1565" s="4">
        <f ca="1"/>
        <v>-10.826993513982</v>
      </c>
      <c r="P1565" s="4">
        <f ca="1"/>
        <v>66.767263220321993</v>
      </c>
      <c r="Q1565" s="4">
        <f t="shared" ca="1" si="48"/>
        <v>2.3494632021156679E-2</v>
      </c>
      <c r="R1565" s="4">
        <f t="shared" ca="1" si="49"/>
        <v>1.5042370958396197E-2</v>
      </c>
      <c r="S1565" s="4">
        <f ca="1"/>
        <v>10.493111111111</v>
      </c>
      <c r="T1565" s="4">
        <f ca="1"/>
        <v>10.650952380952001</v>
      </c>
      <c r="U1565" s="4">
        <f ca="1"/>
        <v>96.166951545627001</v>
      </c>
      <c r="V1565" s="4">
        <f ca="1"/>
        <v>93.959409787739006</v>
      </c>
      <c r="W1565" s="4">
        <f ca="1"/>
        <v>0</v>
      </c>
      <c r="X1565" s="4">
        <f ca="1"/>
        <v>-3.7006718650553001</v>
      </c>
      <c r="Y1565" s="4">
        <f ca="1"/>
        <v>2.9580058531200999</v>
      </c>
      <c r="Z1565" s="4">
        <f ca="1"/>
        <v>30.282800054591998</v>
      </c>
    </row>
    <row r="1566" spans="1:26" hidden="1" x14ac:dyDescent="0.25">
      <c r="A1566" s="3" t="s">
        <v>4048</v>
      </c>
      <c r="B1566" t="str">
        <v>三川智慧</v>
      </c>
      <c r="C1566" s="8" t="str">
        <f ca="1"/>
        <v>制造业</v>
      </c>
      <c r="D1566" s="4">
        <f ca="1"/>
        <v>0.19793100603571001</v>
      </c>
      <c r="E1566" s="4">
        <f ca="1"/>
        <v>4.3700230472566003E-3</v>
      </c>
      <c r="F1566" s="4">
        <f ca="1"/>
        <v>1.5817446891431001E-2</v>
      </c>
      <c r="G1566" s="4">
        <f ca="1"/>
        <v>0.23136674937054</v>
      </c>
      <c r="H1566" s="4">
        <f ca="1"/>
        <v>4.3643802802875E-3</v>
      </c>
      <c r="I1566" s="4">
        <f ca="1"/>
        <v>1.3022691155975E-2</v>
      </c>
      <c r="J1566" s="4">
        <f ca="1"/>
        <v>0.32261931213365003</v>
      </c>
      <c r="K1566" s="4">
        <f ca="1"/>
        <v>7.1825388162508998E-3</v>
      </c>
      <c r="L1566" s="4">
        <f ca="1"/>
        <v>1.2848526544756E-2</v>
      </c>
      <c r="M1566" s="4">
        <f ca="1"/>
        <v>0.99945451344628</v>
      </c>
      <c r="N1566" s="4">
        <f ca="1"/>
        <v>34.067933470355001</v>
      </c>
      <c r="O1566" s="4">
        <f ca="1"/>
        <v>13.663442213615999</v>
      </c>
      <c r="P1566" s="4">
        <f ca="1"/>
        <v>68.526082075825997</v>
      </c>
      <c r="Q1566" s="4">
        <f t="shared" ca="1" si="48"/>
        <v>2.0382952439805625E-2</v>
      </c>
      <c r="R1566" s="4">
        <f t="shared" ca="1" si="49"/>
        <v>1.1149534939188311E-2</v>
      </c>
      <c r="S1566" s="4">
        <f ca="1"/>
        <v>5.3244444444444001</v>
      </c>
      <c r="T1566" s="4">
        <f ca="1"/>
        <v>5.3838095238095001</v>
      </c>
      <c r="U1566" s="4">
        <f ca="1"/>
        <v>117.08048540991</v>
      </c>
      <c r="V1566" s="4">
        <f ca="1"/>
        <v>114.74171058029</v>
      </c>
      <c r="W1566" s="4">
        <f ca="1"/>
        <v>5.3012488536135001</v>
      </c>
      <c r="X1566" s="4">
        <f ca="1"/>
        <v>10.480944915881</v>
      </c>
      <c r="Y1566" s="4">
        <f ca="1"/>
        <v>11.129019521678</v>
      </c>
      <c r="Z1566" s="4">
        <f ca="1"/>
        <v>-12.352591155546</v>
      </c>
    </row>
    <row r="1567" spans="1:26" hidden="1" x14ac:dyDescent="0.25">
      <c r="A1567" s="3" t="s">
        <v>4049</v>
      </c>
      <c r="B1567" t="str">
        <v>安诺其</v>
      </c>
      <c r="C1567" s="8" t="str">
        <f ca="1"/>
        <v>制造业</v>
      </c>
      <c r="D1567" s="4">
        <f ca="1"/>
        <v>0.11940503474751001</v>
      </c>
      <c r="E1567" s="4">
        <f ca="1"/>
        <v>2.7920439290030998E-3</v>
      </c>
      <c r="F1567" s="4">
        <f ca="1"/>
        <v>1.1603676986878E-2</v>
      </c>
      <c r="G1567" s="4">
        <f ca="1"/>
        <v>0.15705883326733999</v>
      </c>
      <c r="H1567" s="4">
        <f ca="1"/>
        <v>2.9966668191391999E-3</v>
      </c>
      <c r="I1567" s="4">
        <f ca="1"/>
        <v>1.0110518080779E-2</v>
      </c>
      <c r="J1567" s="4">
        <f ca="1"/>
        <v>4.4621092725283001E-2</v>
      </c>
      <c r="K1567" s="4">
        <f ca="1"/>
        <v>1.2461516407980999E-3</v>
      </c>
      <c r="L1567" s="4">
        <f ca="1"/>
        <v>3.7812985773609002E-3</v>
      </c>
      <c r="M1567" s="4">
        <f ca="1"/>
        <v>0.91793284761227001</v>
      </c>
      <c r="N1567" s="4">
        <f ca="1"/>
        <v>20.637906452688</v>
      </c>
      <c r="O1567" s="4">
        <f ca="1"/>
        <v>-14.725473601501999</v>
      </c>
      <c r="P1567" s="4">
        <f ca="1"/>
        <v>68.820188160113005</v>
      </c>
      <c r="Q1567" s="4">
        <f t="shared" ca="1" si="48"/>
        <v>1.5317286652077832E-2</v>
      </c>
      <c r="R1567" s="4">
        <f t="shared" ca="1" si="49"/>
        <v>7.8004268157885357E-3</v>
      </c>
      <c r="S1567" s="4">
        <f ca="1"/>
        <v>3.0197777777777999</v>
      </c>
      <c r="T1567" s="4">
        <f ca="1"/>
        <v>3.0433333333333001</v>
      </c>
      <c r="U1567" s="4">
        <f ca="1"/>
        <v>25.368420440164002</v>
      </c>
      <c r="V1567" s="4">
        <f ca="1"/>
        <v>24.985707200764999</v>
      </c>
      <c r="W1567" s="4">
        <f ca="1"/>
        <v>-39.375981678178</v>
      </c>
      <c r="X1567" s="4">
        <f ca="1"/>
        <v>-12.573678541984</v>
      </c>
      <c r="Y1567" s="4">
        <f ca="1"/>
        <v>13.201598320207999</v>
      </c>
      <c r="Z1567" s="4">
        <f ca="1"/>
        <v>0</v>
      </c>
    </row>
    <row r="1568" spans="1:26" hidden="1" x14ac:dyDescent="0.25">
      <c r="A1568" s="3" t="s">
        <v>4050</v>
      </c>
      <c r="B1568" t="str">
        <v>南都电源</v>
      </c>
      <c r="C1568" s="8" t="str">
        <f ca="1"/>
        <v>制造业</v>
      </c>
      <c r="D1568" s="4">
        <f ca="1"/>
        <v>-0.10404321166015</v>
      </c>
      <c r="E1568" s="4">
        <f ca="1"/>
        <v>-3.0707079309303001E-3</v>
      </c>
      <c r="F1568" s="4">
        <f ca="1"/>
        <v>2.0313541950917001E-3</v>
      </c>
      <c r="G1568" s="4">
        <f ca="1"/>
        <v>-0.15190415765639001</v>
      </c>
      <c r="H1568" s="4">
        <f ca="1"/>
        <v>-3.8092587994612999E-3</v>
      </c>
      <c r="I1568" s="4">
        <f ca="1"/>
        <v>3.3183027019560002E-4</v>
      </c>
      <c r="J1568" s="4">
        <f ca="1"/>
        <v>-0.37712862082685999</v>
      </c>
      <c r="K1568" s="4">
        <f ca="1"/>
        <v>-8.5079292468948006E-3</v>
      </c>
      <c r="L1568" s="4">
        <f ca="1"/>
        <v>-8.0010076278715005E-3</v>
      </c>
      <c r="M1568" s="4">
        <f ca="1"/>
        <v>1.5057870523793999</v>
      </c>
      <c r="N1568" s="4">
        <f ca="1"/>
        <v>55.290381847082003</v>
      </c>
      <c r="O1568" s="4">
        <f ca="1"/>
        <v>16.517241036087</v>
      </c>
      <c r="P1568" s="4">
        <f ca="1"/>
        <v>41.103724092839002</v>
      </c>
      <c r="Q1568" s="4">
        <f t="shared" ca="1" si="48"/>
        <v>2.0351969352407338E-3</v>
      </c>
      <c r="R1568" s="4">
        <f t="shared" ca="1" si="49"/>
        <v>-2.9040034244236051E-2</v>
      </c>
      <c r="S1568" s="4">
        <f ca="1"/>
        <v>14.091111111110999</v>
      </c>
      <c r="T1568" s="4">
        <f ca="1"/>
        <v>13.681904761905001</v>
      </c>
      <c r="U1568" s="4">
        <f ca="1"/>
        <v>36.189341922418002</v>
      </c>
      <c r="V1568" s="4">
        <f ca="1"/>
        <v>36.115839077414002</v>
      </c>
      <c r="W1568" s="4">
        <f ca="1"/>
        <v>2.1030851027745001</v>
      </c>
      <c r="X1568" s="4">
        <f ca="1"/>
        <v>9.2560403768617991</v>
      </c>
      <c r="Y1568" s="4">
        <f ca="1"/>
        <v>6.6779164943647</v>
      </c>
      <c r="Z1568" s="4">
        <f ca="1"/>
        <v>17.780347337180999</v>
      </c>
    </row>
    <row r="1569" spans="1:26" hidden="1" x14ac:dyDescent="0.25">
      <c r="A1569" s="3" t="s">
        <v>4051</v>
      </c>
      <c r="B1569" t="str">
        <v>金利华电</v>
      </c>
      <c r="C1569" s="8" t="str">
        <f ca="1"/>
        <v>制造业</v>
      </c>
      <c r="D1569" s="4">
        <f ca="1"/>
        <v>0.28607590984276998</v>
      </c>
      <c r="E1569" s="4">
        <f ca="1"/>
        <v>6.5113921686139999E-3</v>
      </c>
      <c r="F1569" s="4">
        <f ca="1"/>
        <v>1.8450894142584998E-2</v>
      </c>
      <c r="G1569" s="4">
        <f ca="1"/>
        <v>0.47678958762745</v>
      </c>
      <c r="H1569" s="4">
        <f ca="1"/>
        <v>7.9541065750917996E-3</v>
      </c>
      <c r="I1569" s="4">
        <f ca="1"/>
        <v>2.0308161509707E-2</v>
      </c>
      <c r="J1569" s="4">
        <f ca="1"/>
        <v>0.33479303484118</v>
      </c>
      <c r="K1569" s="4">
        <f ca="1"/>
        <v>6.8344646873307003E-3</v>
      </c>
      <c r="L1569" s="4">
        <f ca="1"/>
        <v>1.6014925540264E-2</v>
      </c>
      <c r="M1569" s="4">
        <f ca="1"/>
        <v>1.2605631005118001</v>
      </c>
      <c r="N1569" s="4">
        <f ca="1"/>
        <v>35.001752893400003</v>
      </c>
      <c r="O1569" s="4">
        <f ca="1"/>
        <v>-20.259592906624999</v>
      </c>
      <c r="P1569" s="4">
        <f ca="1"/>
        <v>71.845653597654007</v>
      </c>
      <c r="Q1569" s="4">
        <f t="shared" ca="1" si="48"/>
        <v>2.2133244355469435E-2</v>
      </c>
      <c r="R1569" s="4">
        <f t="shared" ca="1" si="49"/>
        <v>1.5992229935055259E-2</v>
      </c>
      <c r="S1569" s="4">
        <f ca="1"/>
        <v>14.675777777778</v>
      </c>
      <c r="T1569" s="4">
        <f ca="1"/>
        <v>14.910476190476</v>
      </c>
      <c r="U1569" s="4">
        <f ca="1"/>
        <v>30.787035182417</v>
      </c>
      <c r="V1569" s="4">
        <f ca="1"/>
        <v>30.120373593591999</v>
      </c>
      <c r="W1569" s="4">
        <f ca="1"/>
        <v>0</v>
      </c>
      <c r="X1569" s="4">
        <f ca="1"/>
        <v>-15.273438587866</v>
      </c>
      <c r="Y1569" s="4">
        <f ca="1"/>
        <v>-13.025511295824</v>
      </c>
      <c r="Z1569" s="4">
        <f ca="1"/>
        <v>0</v>
      </c>
    </row>
    <row r="1570" spans="1:26" hidden="1" x14ac:dyDescent="0.25">
      <c r="A1570" s="3" t="s">
        <v>4052</v>
      </c>
      <c r="B1570" t="str">
        <v>碧水源</v>
      </c>
      <c r="C1570" s="8" t="str">
        <f ca="1"/>
        <v>水利、环境和公共设施管理业</v>
      </c>
      <c r="D1570" s="4">
        <f ca="1"/>
        <v>-2.315223903843E-2</v>
      </c>
      <c r="E1570" s="4">
        <f ca="1"/>
        <v>-5.7925842727249996E-4</v>
      </c>
      <c r="F1570" s="4">
        <f ca="1"/>
        <v>6.0095379315507E-3</v>
      </c>
      <c r="G1570" s="4">
        <f ca="1"/>
        <v>-0.19776395358377</v>
      </c>
      <c r="H1570" s="4">
        <f ca="1"/>
        <v>-4.1157809342828996E-3</v>
      </c>
      <c r="I1570" s="4">
        <f ca="1"/>
        <v>-6.5572480013400002E-5</v>
      </c>
      <c r="J1570" s="4">
        <f ca="1"/>
        <v>-0.23470176923179001</v>
      </c>
      <c r="K1570" s="4">
        <f ca="1"/>
        <v>2.5583919027242E-2</v>
      </c>
      <c r="L1570" s="4">
        <f ca="1"/>
        <v>-9.7389627339467006E-3</v>
      </c>
      <c r="M1570" s="4">
        <f ca="1"/>
        <v>0.99624113330571995</v>
      </c>
      <c r="N1570" s="4">
        <f ca="1"/>
        <v>25.789032882832</v>
      </c>
      <c r="O1570" s="4">
        <f ca="1"/>
        <v>-15.647916590387</v>
      </c>
      <c r="P1570" s="4">
        <f ca="1"/>
        <v>46.694950730686998</v>
      </c>
      <c r="Q1570" s="4">
        <f t="shared" ca="1" si="48"/>
        <v>7.2703238598738947E-3</v>
      </c>
      <c r="R1570" s="4">
        <f t="shared" ca="1" si="49"/>
        <v>-1.130542086828585E-2</v>
      </c>
      <c r="S1570" s="4">
        <f ca="1"/>
        <v>5.0937777777777997</v>
      </c>
      <c r="T1570" s="4">
        <f ca="1"/>
        <v>5.0361904761904999</v>
      </c>
      <c r="U1570" s="4">
        <f ca="1"/>
        <v>95.010577279456001</v>
      </c>
      <c r="V1570" s="4">
        <f ca="1"/>
        <v>94.324805396206003</v>
      </c>
      <c r="W1570" s="4">
        <f ca="1"/>
        <v>-18.1852650511</v>
      </c>
      <c r="X1570" s="4">
        <f ca="1"/>
        <v>-10.828151290756001</v>
      </c>
      <c r="Y1570" s="4">
        <f ca="1"/>
        <v>2.5379244707068001</v>
      </c>
      <c r="Z1570" s="4">
        <f ca="1"/>
        <v>-56.830004598876997</v>
      </c>
    </row>
    <row r="1571" spans="1:26" hidden="1" x14ac:dyDescent="0.25">
      <c r="A1571" s="3" t="s">
        <v>4053</v>
      </c>
      <c r="B1571" t="str">
        <v>福石控股</v>
      </c>
      <c r="C1571" s="8" t="str">
        <f ca="1"/>
        <v>租赁和商务服务业</v>
      </c>
      <c r="D1571" s="4">
        <f ca="1"/>
        <v>0.22071003881494999</v>
      </c>
      <c r="E1571" s="4">
        <f ca="1"/>
        <v>5.3287615180743998E-3</v>
      </c>
      <c r="F1571" s="4">
        <f ca="1"/>
        <v>1.9305041261366E-2</v>
      </c>
      <c r="G1571" s="4">
        <f ca="1"/>
        <v>0.10497649288971</v>
      </c>
      <c r="H1571" s="4">
        <f ca="1"/>
        <v>1.9025535749194E-3</v>
      </c>
      <c r="I1571" s="4">
        <f ca="1"/>
        <v>1.2131847262235E-2</v>
      </c>
      <c r="J1571" s="4">
        <f ca="1"/>
        <v>-6.0911290178429001E-2</v>
      </c>
      <c r="K1571" s="4">
        <f ca="1"/>
        <v>-1.1743801053217999E-3</v>
      </c>
      <c r="L1571" s="4">
        <f ca="1"/>
        <v>4.7467606933677998E-3</v>
      </c>
      <c r="M1571" s="4">
        <f ca="1"/>
        <v>1.1485896538822</v>
      </c>
      <c r="N1571" s="4">
        <f ca="1"/>
        <v>59.580360739249002</v>
      </c>
      <c r="O1571" s="4">
        <f ca="1"/>
        <v>21.942318673883999</v>
      </c>
      <c r="P1571" s="4">
        <f ca="1"/>
        <v>58.614540700056999</v>
      </c>
      <c r="Q1571" s="4">
        <f t="shared" ca="1" si="48"/>
        <v>3.6211699164361004E-2</v>
      </c>
      <c r="R1571" s="4">
        <f t="shared" ca="1" si="49"/>
        <v>-8.0628235623225984E-3</v>
      </c>
      <c r="S1571" s="4">
        <f ca="1"/>
        <v>3.6302222222222</v>
      </c>
      <c r="T1571" s="4">
        <f ca="1"/>
        <v>3.6009523809523998</v>
      </c>
      <c r="U1571" s="4">
        <f ca="1"/>
        <v>41.420519842094997</v>
      </c>
      <c r="V1571" s="4">
        <f ca="1"/>
        <v>39.97302855729</v>
      </c>
      <c r="W1571" s="4">
        <f ca="1"/>
        <v>25.724548530269001</v>
      </c>
      <c r="X1571" s="4">
        <f ca="1"/>
        <v>-18.595044627162999</v>
      </c>
      <c r="Y1571" s="4">
        <f ca="1"/>
        <v>-14.446407362532</v>
      </c>
      <c r="Z1571" s="4">
        <f ca="1"/>
        <v>10.284186822168</v>
      </c>
    </row>
    <row r="1572" spans="1:26" hidden="1" x14ac:dyDescent="0.25">
      <c r="A1572" s="3" t="s">
        <v>4054</v>
      </c>
      <c r="B1572" t="str">
        <v>海新能科</v>
      </c>
      <c r="C1572" s="8" t="str">
        <f ca="1"/>
        <v>制造业</v>
      </c>
      <c r="D1572" s="4">
        <f ca="1"/>
        <v>0.12544004198058001</v>
      </c>
      <c r="E1572" s="4">
        <f ca="1"/>
        <v>2.8152573154961E-3</v>
      </c>
      <c r="F1572" s="4">
        <f ca="1"/>
        <v>8.0837346986768997E-3</v>
      </c>
      <c r="G1572" s="4">
        <f ca="1"/>
        <v>0.1115569565795</v>
      </c>
      <c r="H1572" s="4">
        <f ca="1"/>
        <v>2.7988671521029002E-3</v>
      </c>
      <c r="I1572" s="4">
        <f ca="1"/>
        <v>5.9896814517122997E-3</v>
      </c>
      <c r="J1572" s="4">
        <f ca="1"/>
        <v>5.9894628651394999E-2</v>
      </c>
      <c r="K1572" s="4">
        <f ca="1"/>
        <v>2.7840647915223999E-3</v>
      </c>
      <c r="L1572" s="4">
        <f ca="1"/>
        <v>2.9917165679452999E-3</v>
      </c>
      <c r="M1572" s="4">
        <f ca="1"/>
        <v>1.4860297945979</v>
      </c>
      <c r="N1572" s="4">
        <f ca="1"/>
        <v>37.791906039658002</v>
      </c>
      <c r="O1572" s="4">
        <f ca="1"/>
        <v>-28.451498987581999</v>
      </c>
      <c r="P1572" s="4">
        <f ca="1"/>
        <v>66.731883851468993</v>
      </c>
      <c r="Q1572" s="4">
        <f t="shared" ca="1" si="48"/>
        <v>1.6144349477684179E-2</v>
      </c>
      <c r="R1572" s="4">
        <f t="shared" ca="1" si="49"/>
        <v>1.3801250995951839E-2</v>
      </c>
      <c r="S1572" s="4">
        <f ca="1"/>
        <v>3.4664444444444</v>
      </c>
      <c r="T1572" s="4">
        <f ca="1"/>
        <v>3.5142857142857</v>
      </c>
      <c r="U1572" s="4">
        <f ca="1"/>
        <v>72.874898386767995</v>
      </c>
      <c r="V1572" s="4">
        <f ca="1"/>
        <v>71.717072898379996</v>
      </c>
      <c r="W1572" s="4">
        <f ca="1"/>
        <v>0</v>
      </c>
      <c r="X1572" s="4">
        <f ca="1"/>
        <v>0.64480393350090004</v>
      </c>
      <c r="Y1572" s="4">
        <f ca="1"/>
        <v>-10.567468134036</v>
      </c>
      <c r="Z1572" s="4">
        <f ca="1"/>
        <v>0</v>
      </c>
    </row>
    <row r="1573" spans="1:26" hidden="1" x14ac:dyDescent="0.25">
      <c r="A1573" s="3" t="s">
        <v>4055</v>
      </c>
      <c r="B1573" t="str">
        <v>当升科技</v>
      </c>
      <c r="C1573" s="8" t="str">
        <f ca="1"/>
        <v>制造业</v>
      </c>
      <c r="D1573" s="4">
        <f ca="1"/>
        <v>0.32035690850057003</v>
      </c>
      <c r="E1573" s="4">
        <f ca="1"/>
        <v>-0.26331604768880001</v>
      </c>
      <c r="F1573" s="4">
        <f ca="1"/>
        <v>1.1119582481468999E-2</v>
      </c>
      <c r="G1573" s="4">
        <f ca="1"/>
        <v>0.30702963611422002</v>
      </c>
      <c r="H1573" s="4">
        <f ca="1"/>
        <v>-0.12324950737867001</v>
      </c>
      <c r="I1573" s="4">
        <f ca="1"/>
        <v>7.8592621497945991E-3</v>
      </c>
      <c r="J1573" s="4">
        <f ca="1"/>
        <v>5.2086887084557998E-2</v>
      </c>
      <c r="K1573" s="4">
        <f ca="1"/>
        <v>3.1646993017135998E-3</v>
      </c>
      <c r="L1573" s="4">
        <f ca="1"/>
        <v>2.6806835921322999E-3</v>
      </c>
      <c r="M1573" s="4">
        <f ca="1"/>
        <v>1.0759980184624001</v>
      </c>
      <c r="N1573" s="4">
        <f ca="1"/>
        <v>40.680344967482</v>
      </c>
      <c r="O1573" s="4">
        <f ca="1"/>
        <v>-32.797002424924003</v>
      </c>
      <c r="P1573" s="4">
        <f ca="1"/>
        <v>55.492963349903</v>
      </c>
      <c r="Q1573" s="4">
        <f t="shared" ca="1" si="48"/>
        <v>6.7893040015120105E-3</v>
      </c>
      <c r="R1573" s="4">
        <f t="shared" ca="1" si="49"/>
        <v>1.5597470211265814E-2</v>
      </c>
      <c r="S1573" s="4">
        <f ca="1"/>
        <v>43.153111111111002</v>
      </c>
      <c r="T1573" s="4">
        <f ca="1"/>
        <v>43.82619047619</v>
      </c>
      <c r="U1573" s="4">
        <f ca="1"/>
        <v>185.48915312514001</v>
      </c>
      <c r="V1573" s="4">
        <f ca="1"/>
        <v>184.23830327548001</v>
      </c>
      <c r="W1573" s="4">
        <f ca="1"/>
        <v>133.94798394064</v>
      </c>
      <c r="X1573" s="4">
        <f ca="1"/>
        <v>110.36467316896</v>
      </c>
      <c r="Y1573" s="4">
        <f ca="1"/>
        <v>67.481564072536997</v>
      </c>
      <c r="Z1573" s="4">
        <f ca="1"/>
        <v>49.484474344904001</v>
      </c>
    </row>
    <row r="1574" spans="1:26" hidden="1" x14ac:dyDescent="0.25">
      <c r="A1574" s="3" t="s">
        <v>4056</v>
      </c>
      <c r="B1574" t="str">
        <v>华平股份</v>
      </c>
      <c r="C1574" s="8" t="str">
        <f ca="1"/>
        <v>信息传输、软件和信息技术服务业</v>
      </c>
      <c r="D1574" s="4">
        <f ca="1"/>
        <v>0.32398304307440001</v>
      </c>
      <c r="E1574" s="4">
        <f ca="1"/>
        <v>1.6601543219936E-2</v>
      </c>
      <c r="F1574" s="4">
        <f ca="1"/>
        <v>1.5612453516040001E-2</v>
      </c>
      <c r="G1574" s="4">
        <f ca="1"/>
        <v>0.46465242621172997</v>
      </c>
      <c r="H1574" s="4">
        <f ca="1"/>
        <v>1.7039108893054999E-2</v>
      </c>
      <c r="I1574" s="4">
        <f ca="1"/>
        <v>1.9647067954759002E-2</v>
      </c>
      <c r="J1574" s="4">
        <f ca="1"/>
        <v>0.31458493324696002</v>
      </c>
      <c r="K1574" s="4">
        <f ca="1"/>
        <v>9.6054909459091006E-3</v>
      </c>
      <c r="L1574" s="4">
        <f ca="1"/>
        <v>1.8944899890193E-2</v>
      </c>
      <c r="M1574" s="4">
        <f ca="1"/>
        <v>1.0203850826470999</v>
      </c>
      <c r="N1574" s="4">
        <f ca="1"/>
        <v>37.513052391613002</v>
      </c>
      <c r="O1574" s="4">
        <f ca="1"/>
        <v>20.169210233327</v>
      </c>
      <c r="P1574" s="4">
        <f ca="1"/>
        <v>74.557252623056002</v>
      </c>
      <c r="Q1574" s="4">
        <f t="shared" ca="1" si="48"/>
        <v>3.7326697475994236E-2</v>
      </c>
      <c r="R1574" s="4">
        <f t="shared" ca="1" si="49"/>
        <v>1.7598343685304392E-2</v>
      </c>
      <c r="S1574" s="4">
        <f ca="1"/>
        <v>4.5999999999999996</v>
      </c>
      <c r="T1574" s="4">
        <f ca="1"/>
        <v>4.6809523809523998</v>
      </c>
      <c r="U1574" s="4">
        <f ca="1"/>
        <v>65.379058542185007</v>
      </c>
      <c r="V1574" s="4">
        <f ca="1"/>
        <v>63.026487895533997</v>
      </c>
      <c r="W1574" s="4">
        <f ca="1"/>
        <v>0</v>
      </c>
      <c r="X1574" s="4">
        <f ca="1"/>
        <v>-4.7500693430786001</v>
      </c>
      <c r="Y1574" s="4">
        <f ca="1"/>
        <v>-0.22980815894928999</v>
      </c>
      <c r="Z1574" s="4">
        <f ca="1"/>
        <v>331.19844308849002</v>
      </c>
    </row>
    <row r="1575" spans="1:26" hidden="1" x14ac:dyDescent="0.25">
      <c r="A1575" s="3" t="s">
        <v>4057</v>
      </c>
      <c r="B1575" t="str">
        <v>数字政通</v>
      </c>
      <c r="C1575" s="8" t="str">
        <f ca="1"/>
        <v>信息传输、软件和信息技术服务业</v>
      </c>
      <c r="D1575" s="4">
        <f ca="1"/>
        <v>-0.21274767472593001</v>
      </c>
      <c r="E1575" s="4">
        <f ca="1"/>
        <v>-4.5608836845057003E-3</v>
      </c>
      <c r="F1575" s="4">
        <f ca="1"/>
        <v>-3.421185256232E-4</v>
      </c>
      <c r="G1575" s="4">
        <f ca="1"/>
        <v>-0.40357435174965001</v>
      </c>
      <c r="H1575" s="4">
        <f ca="1"/>
        <v>-7.0691647240157997E-3</v>
      </c>
      <c r="I1575" s="4">
        <f ca="1"/>
        <v>-6.6795729621602004E-3</v>
      </c>
      <c r="J1575" s="4">
        <f ca="1"/>
        <v>-0.1200240215454</v>
      </c>
      <c r="K1575" s="4">
        <f ca="1"/>
        <v>-3.3938410978315999E-3</v>
      </c>
      <c r="L1575" s="4">
        <f ca="1"/>
        <v>-4.3038376531699999E-4</v>
      </c>
      <c r="M1575" s="4">
        <f ca="1"/>
        <v>1.7008846414678001</v>
      </c>
      <c r="N1575" s="4">
        <f ca="1"/>
        <v>62.179107686461002</v>
      </c>
      <c r="O1575" s="4">
        <f ca="1"/>
        <v>42.828188468016997</v>
      </c>
      <c r="P1575" s="4">
        <f ca="1"/>
        <v>64.440752254645005</v>
      </c>
      <c r="Q1575" s="4">
        <f t="shared" ca="1" si="48"/>
        <v>2.2986392055913508E-2</v>
      </c>
      <c r="R1575" s="4">
        <f t="shared" ca="1" si="49"/>
        <v>-5.7475447455259406E-2</v>
      </c>
      <c r="S1575" s="4">
        <f ca="1"/>
        <v>18.841999999999999</v>
      </c>
      <c r="T1575" s="4">
        <f ca="1"/>
        <v>17.759047619048001</v>
      </c>
      <c r="U1575" s="4">
        <f ca="1"/>
        <v>156.82458239850999</v>
      </c>
      <c r="V1575" s="4">
        <f ca="1"/>
        <v>153.30075122830999</v>
      </c>
      <c r="W1575" s="4">
        <f ca="1"/>
        <v>25.363805041816999</v>
      </c>
      <c r="X1575" s="4">
        <f ca="1"/>
        <v>6.6537391032026996</v>
      </c>
      <c r="Y1575" s="4">
        <f ca="1"/>
        <v>15.151509574513</v>
      </c>
      <c r="Z1575" s="4">
        <f ca="1"/>
        <v>-33.546882297189001</v>
      </c>
    </row>
    <row r="1576" spans="1:26" hidden="1" x14ac:dyDescent="0.25">
      <c r="A1576" s="3" t="s">
        <v>4058</v>
      </c>
      <c r="B1576" t="str">
        <v>GQY视讯</v>
      </c>
      <c r="C1576" s="8" t="str">
        <f ca="1"/>
        <v>制造业</v>
      </c>
      <c r="D1576" s="4">
        <f ca="1"/>
        <v>-4.0678609930587001E-2</v>
      </c>
      <c r="E1576" s="4">
        <f ca="1"/>
        <v>-1.6348266670910001E-3</v>
      </c>
      <c r="F1576" s="4">
        <f ca="1"/>
        <v>3.8995854222959002E-3</v>
      </c>
      <c r="G1576" s="4">
        <f ca="1"/>
        <v>7.0542504993637997E-2</v>
      </c>
      <c r="H1576" s="4">
        <f ca="1"/>
        <v>2.2594033489765999E-3</v>
      </c>
      <c r="I1576" s="4">
        <f ca="1"/>
        <v>7.9930388815896997E-3</v>
      </c>
      <c r="J1576" s="4">
        <f ca="1"/>
        <v>0.14851142824303001</v>
      </c>
      <c r="K1576" s="4">
        <f ca="1"/>
        <v>3.3122219685131999E-3</v>
      </c>
      <c r="L1576" s="4">
        <f ca="1"/>
        <v>1.6379248361393001E-2</v>
      </c>
      <c r="M1576" s="4">
        <f ca="1"/>
        <v>1.1051730395407999</v>
      </c>
      <c r="N1576" s="4">
        <f ca="1"/>
        <v>35.243690700841</v>
      </c>
      <c r="O1576" s="4">
        <f ca="1"/>
        <v>-1.0677670098765</v>
      </c>
      <c r="P1576" s="4">
        <f ca="1"/>
        <v>62.686689326817003</v>
      </c>
      <c r="Q1576" s="4">
        <f t="shared" ca="1" si="48"/>
        <v>1.8673535093352449E-2</v>
      </c>
      <c r="R1576" s="4">
        <f t="shared" ca="1" si="49"/>
        <v>-9.3227310117849557E-3</v>
      </c>
      <c r="S1576" s="4">
        <f ca="1"/>
        <v>5.21</v>
      </c>
      <c r="T1576" s="4">
        <f ca="1"/>
        <v>5.1614285714286003</v>
      </c>
      <c r="U1576" s="4">
        <f ca="1"/>
        <v>43.900021208390001</v>
      </c>
      <c r="V1576" s="4">
        <f ca="1"/>
        <v>43.095279985227997</v>
      </c>
      <c r="W1576" s="4">
        <f ca="1"/>
        <v>0</v>
      </c>
      <c r="X1576" s="4">
        <f ca="1"/>
        <v>23.551176207905002</v>
      </c>
      <c r="Y1576" s="4">
        <f ca="1"/>
        <v>0.86734993443957997</v>
      </c>
      <c r="Z1576" s="4">
        <f ca="1"/>
        <v>0</v>
      </c>
    </row>
    <row r="1577" spans="1:26" hidden="1" x14ac:dyDescent="0.25">
      <c r="A1577" s="3" t="s">
        <v>4059</v>
      </c>
      <c r="B1577" t="str">
        <v>国民技术</v>
      </c>
      <c r="C1577" s="8" t="str">
        <f ca="1"/>
        <v>制造业</v>
      </c>
      <c r="D1577" s="4">
        <f ca="1"/>
        <v>3.334335418902E-2</v>
      </c>
      <c r="E1577" s="4">
        <f ca="1"/>
        <v>1.0780869662880999E-3</v>
      </c>
      <c r="F1577" s="4">
        <f ca="1"/>
        <v>7.1620713800726998E-3</v>
      </c>
      <c r="G1577" s="4">
        <f ca="1"/>
        <v>0.11408080162464</v>
      </c>
      <c r="H1577" s="4">
        <f ca="1"/>
        <v>3.8762419543414001E-3</v>
      </c>
      <c r="I1577" s="4">
        <f ca="1"/>
        <v>8.4822344616109994E-3</v>
      </c>
      <c r="J1577" s="4">
        <f ca="1"/>
        <v>-4.2987839569336002E-2</v>
      </c>
      <c r="K1577" s="4">
        <f ca="1"/>
        <v>-1.2451512543195E-3</v>
      </c>
      <c r="L1577" s="4">
        <f ca="1"/>
        <v>3.1817959481300001E-3</v>
      </c>
      <c r="M1577" s="4">
        <f ca="1"/>
        <v>1.3783700973866</v>
      </c>
      <c r="N1577" s="4">
        <f ca="1"/>
        <v>37.713455777630998</v>
      </c>
      <c r="O1577" s="4">
        <f ca="1"/>
        <v>-41.944773418167003</v>
      </c>
      <c r="P1577" s="4">
        <f ca="1"/>
        <v>59.471992279852998</v>
      </c>
      <c r="Q1577" s="4">
        <f t="shared" ca="1" si="48"/>
        <v>2.2786191840632516E-2</v>
      </c>
      <c r="R1577" s="4">
        <f t="shared" ca="1" si="49"/>
        <v>3.2037815125918055E-3</v>
      </c>
      <c r="S1577" s="4">
        <f ca="1"/>
        <v>12.088888888889</v>
      </c>
      <c r="T1577" s="4">
        <f ca="1"/>
        <v>12.127619047619</v>
      </c>
      <c r="U1577" s="4">
        <f ca="1"/>
        <v>64.362157112378995</v>
      </c>
      <c r="V1577" s="4">
        <f ca="1"/>
        <v>62.928261669774002</v>
      </c>
      <c r="W1577" s="4">
        <f ca="1"/>
        <v>0</v>
      </c>
      <c r="X1577" s="4">
        <f ca="1"/>
        <v>44.678678671062002</v>
      </c>
      <c r="Y1577" s="4">
        <f ca="1"/>
        <v>22.549509405342</v>
      </c>
      <c r="Z1577" s="4">
        <f ca="1"/>
        <v>0</v>
      </c>
    </row>
    <row r="1578" spans="1:26" hidden="1" x14ac:dyDescent="0.25">
      <c r="A1578" s="3" t="s">
        <v>4060</v>
      </c>
      <c r="B1578" t="str">
        <v>思创医惠</v>
      </c>
      <c r="C1578" s="8" t="str">
        <f ca="1"/>
        <v>制造业</v>
      </c>
      <c r="D1578" s="4">
        <f ca="1"/>
        <v>9.4523486846964003E-2</v>
      </c>
      <c r="E1578" s="4">
        <f ca="1"/>
        <v>2.2687882666033001E-3</v>
      </c>
      <c r="F1578" s="4">
        <f ca="1"/>
        <v>1.3104705534072E-2</v>
      </c>
      <c r="G1578" s="4">
        <f ca="1"/>
        <v>6.3618416685918E-2</v>
      </c>
      <c r="H1578" s="4">
        <f ca="1"/>
        <v>1.5421812747764001E-3</v>
      </c>
      <c r="I1578" s="4">
        <f ca="1"/>
        <v>9.7302911646758999E-3</v>
      </c>
      <c r="J1578" s="4">
        <f ca="1"/>
        <v>6.8332424429638994E-2</v>
      </c>
      <c r="K1578" s="4">
        <f ca="1"/>
        <v>1.4541570622081999E-3</v>
      </c>
      <c r="L1578" s="4">
        <f ca="1"/>
        <v>9.3547579917128004E-3</v>
      </c>
      <c r="M1578" s="4">
        <f ca="1"/>
        <v>1.2883995554684</v>
      </c>
      <c r="N1578" s="4">
        <f ca="1"/>
        <v>37.152837395764003</v>
      </c>
      <c r="O1578" s="4">
        <f ca="1"/>
        <v>-12.753938132603</v>
      </c>
      <c r="P1578" s="4">
        <f ca="1"/>
        <v>67.765143752878004</v>
      </c>
      <c r="Q1578" s="4">
        <f t="shared" ca="1" si="48"/>
        <v>3.1763417305584851E-2</v>
      </c>
      <c r="R1578" s="4">
        <f t="shared" ca="1" si="49"/>
        <v>-2.0931449503299642E-4</v>
      </c>
      <c r="S1578" s="4">
        <f ca="1"/>
        <v>4.55</v>
      </c>
      <c r="T1578" s="4">
        <f ca="1"/>
        <v>4.5490476190475997</v>
      </c>
      <c r="U1578" s="4">
        <f ca="1"/>
        <v>59.7720709982</v>
      </c>
      <c r="V1578" s="4">
        <f ca="1"/>
        <v>57.931954162799002</v>
      </c>
      <c r="W1578" s="4">
        <f ca="1"/>
        <v>0</v>
      </c>
      <c r="X1578" s="4">
        <f ca="1"/>
        <v>-11.019343380419</v>
      </c>
      <c r="Y1578" s="4">
        <f ca="1"/>
        <v>-4.768493298418</v>
      </c>
      <c r="Z1578" s="4">
        <f ca="1"/>
        <v>0</v>
      </c>
    </row>
    <row r="1579" spans="1:26" hidden="1" x14ac:dyDescent="0.25">
      <c r="A1579" s="3" t="s">
        <v>4061</v>
      </c>
      <c r="B1579" t="str">
        <v>数码视讯</v>
      </c>
      <c r="C1579" s="8" t="str">
        <f ca="1"/>
        <v>制造业</v>
      </c>
      <c r="D1579" s="4">
        <f ca="1"/>
        <v>-0.11620256123403</v>
      </c>
      <c r="E1579" s="4">
        <f ca="1"/>
        <v>-2.6121736402378E-3</v>
      </c>
      <c r="F1579" s="4">
        <f ca="1"/>
        <v>5.5123133951763001E-3</v>
      </c>
      <c r="G1579" s="4">
        <f ca="1"/>
        <v>6.1839952531616997E-2</v>
      </c>
      <c r="H1579" s="4">
        <f ca="1"/>
        <v>1.0832407675113E-3</v>
      </c>
      <c r="I1579" s="4">
        <f ca="1"/>
        <v>1.6792789282791001E-2</v>
      </c>
      <c r="J1579" s="4">
        <f ca="1"/>
        <v>0.13906577472782</v>
      </c>
      <c r="K1579" s="4">
        <f ca="1"/>
        <v>2.6665485940760999E-3</v>
      </c>
      <c r="L1579" s="4">
        <f ca="1"/>
        <v>1.6368256092398999E-2</v>
      </c>
      <c r="M1579" s="4">
        <f ca="1"/>
        <v>1.4203509145363999</v>
      </c>
      <c r="N1579" s="4">
        <f ca="1"/>
        <v>39.103065485407001</v>
      </c>
      <c r="O1579" s="4">
        <f ca="1"/>
        <v>-12.883328460666</v>
      </c>
      <c r="P1579" s="4">
        <f ca="1"/>
        <v>60.23339631724</v>
      </c>
      <c r="Q1579" s="4">
        <f t="shared" ca="1" si="48"/>
        <v>1.6507384882714585E-2</v>
      </c>
      <c r="R1579" s="4">
        <f t="shared" ca="1" si="49"/>
        <v>-2.3399671392667087E-2</v>
      </c>
      <c r="S1579" s="4">
        <f ca="1"/>
        <v>5.8351111111111003</v>
      </c>
      <c r="T1579" s="4">
        <f ca="1"/>
        <v>5.6985714285714</v>
      </c>
      <c r="U1579" s="4">
        <f ca="1"/>
        <v>73.648241636685995</v>
      </c>
      <c r="V1579" s="4">
        <f ca="1"/>
        <v>72.452244550277996</v>
      </c>
      <c r="W1579" s="4">
        <f ca="1"/>
        <v>24.730980627693999</v>
      </c>
      <c r="X1579" s="4">
        <f ca="1"/>
        <v>2.5615496668166999</v>
      </c>
      <c r="Y1579" s="4">
        <f ca="1"/>
        <v>2.9485670249549001</v>
      </c>
      <c r="Z1579" s="4">
        <f ca="1"/>
        <v>-32.704650919057997</v>
      </c>
    </row>
    <row r="1580" spans="1:26" hidden="1" x14ac:dyDescent="0.25">
      <c r="A1580" s="3" t="s">
        <v>4062</v>
      </c>
      <c r="B1580" t="str">
        <v>易成新能</v>
      </c>
      <c r="C1580" s="8" t="str">
        <f ca="1"/>
        <v>制造业</v>
      </c>
      <c r="D1580" s="4">
        <f ca="1"/>
        <v>-0.16007649937002</v>
      </c>
      <c r="E1580" s="4">
        <f ca="1"/>
        <v>1.6243648051872998E-2</v>
      </c>
      <c r="F1580" s="4">
        <f ca="1"/>
        <v>-6.9154831829051E-3</v>
      </c>
      <c r="G1580" s="4">
        <f ca="1"/>
        <v>-5.1930711432551999E-2</v>
      </c>
      <c r="H1580" s="4">
        <f ca="1"/>
        <v>3.9428124171396999E-3</v>
      </c>
      <c r="I1580" s="4">
        <f ca="1"/>
        <v>-2.6019858121639999E-3</v>
      </c>
      <c r="J1580" s="4">
        <f ca="1"/>
        <v>-8.4737449589670999E-2</v>
      </c>
      <c r="K1580" s="4">
        <f ca="1"/>
        <v>-3.8040912140266999E-3</v>
      </c>
      <c r="L1580" s="4">
        <f ca="1"/>
        <v>-4.4724976358750002E-4</v>
      </c>
      <c r="M1580" s="4">
        <f ca="1"/>
        <v>1.1415722282928999</v>
      </c>
      <c r="N1580" s="4">
        <f ca="1"/>
        <v>32.934931867795001</v>
      </c>
      <c r="O1580" s="4">
        <f ca="1"/>
        <v>-4.5528965605091001</v>
      </c>
      <c r="P1580" s="4">
        <f ca="1"/>
        <v>57.659149908097</v>
      </c>
      <c r="Q1580" s="4">
        <f t="shared" ca="1" si="48"/>
        <v>3.3795201079802917E-4</v>
      </c>
      <c r="R1580" s="4">
        <f t="shared" ca="1" si="49"/>
        <v>-9.2714381957556442E-3</v>
      </c>
      <c r="S1580" s="4">
        <f ca="1"/>
        <v>4.9477777777777998</v>
      </c>
      <c r="T1580" s="4">
        <f ca="1"/>
        <v>4.9019047619047997</v>
      </c>
      <c r="U1580" s="4">
        <f ca="1"/>
        <v>13.004962020633</v>
      </c>
      <c r="V1580" s="4">
        <f ca="1"/>
        <v>13.000568452383</v>
      </c>
      <c r="W1580" s="4">
        <f ca="1"/>
        <v>-5.6307372170112</v>
      </c>
      <c r="X1580" s="4">
        <f ca="1"/>
        <v>23.415502740634</v>
      </c>
      <c r="Y1580" s="4">
        <f ca="1"/>
        <v>14.766404755582</v>
      </c>
      <c r="Z1580" s="4">
        <f ca="1"/>
        <v>0</v>
      </c>
    </row>
    <row r="1581" spans="1:26" hidden="1" x14ac:dyDescent="0.25">
      <c r="A1581" s="3" t="s">
        <v>4063</v>
      </c>
      <c r="B1581" t="str">
        <v>恒信东方</v>
      </c>
      <c r="C1581" s="8" t="str">
        <f ca="1"/>
        <v>科学研究和技术服务业</v>
      </c>
      <c r="D1581" s="4">
        <f ca="1"/>
        <v>0.14842600243564999</v>
      </c>
      <c r="E1581" s="4">
        <f ca="1"/>
        <v>5.4137057103737004E-3</v>
      </c>
      <c r="F1581" s="4">
        <f ca="1"/>
        <v>2.5217460682776E-2</v>
      </c>
      <c r="G1581" s="4">
        <f ca="1"/>
        <v>0.23734140174925999</v>
      </c>
      <c r="H1581" s="4">
        <f ca="1"/>
        <v>9.6973615366972993E-3</v>
      </c>
      <c r="I1581" s="4">
        <f ca="1"/>
        <v>2.5426308659698998E-2</v>
      </c>
      <c r="J1581" s="4">
        <f ca="1"/>
        <v>0.26363103813589001</v>
      </c>
      <c r="K1581" s="4">
        <f ca="1"/>
        <v>1.0002391874045001E-2</v>
      </c>
      <c r="L1581" s="4">
        <f ca="1"/>
        <v>2.1258139789976999E-2</v>
      </c>
      <c r="M1581" s="4">
        <f ca="1"/>
        <v>1.4592443649286999</v>
      </c>
      <c r="N1581" s="4">
        <f ca="1"/>
        <v>66.208181353563006</v>
      </c>
      <c r="O1581" s="4">
        <f ca="1"/>
        <v>-2.0194435347987998</v>
      </c>
      <c r="P1581" s="4">
        <f ca="1"/>
        <v>73.259716878470002</v>
      </c>
      <c r="Q1581" s="4">
        <f t="shared" ca="1" si="48"/>
        <v>5.3890012874741426E-2</v>
      </c>
      <c r="R1581" s="4">
        <f t="shared" ca="1" si="49"/>
        <v>1.8534576197697116E-2</v>
      </c>
      <c r="S1581" s="4">
        <f ca="1"/>
        <v>8.7866666666667008</v>
      </c>
      <c r="T1581" s="4">
        <f ca="1"/>
        <v>8.9495238095238001</v>
      </c>
      <c r="U1581" s="4">
        <f ca="1"/>
        <v>48.454341212408998</v>
      </c>
      <c r="V1581" s="4">
        <f ca="1"/>
        <v>45.976658494218</v>
      </c>
      <c r="W1581" s="4">
        <f ca="1"/>
        <v>0</v>
      </c>
      <c r="X1581" s="4">
        <f ca="1"/>
        <v>-4.3650653909728003</v>
      </c>
      <c r="Y1581" s="4">
        <f ca="1"/>
        <v>-12.427517448924</v>
      </c>
      <c r="Z1581" s="4">
        <f ca="1"/>
        <v>30.647551119848</v>
      </c>
    </row>
    <row r="1582" spans="1:26" hidden="1" x14ac:dyDescent="0.25">
      <c r="A1582" s="3" t="s">
        <v>4064</v>
      </c>
      <c r="B1582" t="str">
        <v>奥克股份</v>
      </c>
      <c r="C1582" s="8" t="str">
        <f ca="1"/>
        <v>制造业</v>
      </c>
      <c r="D1582" s="4">
        <f ca="1"/>
        <v>0.15125759875228001</v>
      </c>
      <c r="E1582" s="4">
        <f ca="1"/>
        <v>3.2649889320715002E-3</v>
      </c>
      <c r="F1582" s="4">
        <f ca="1"/>
        <v>1.2296597605641E-2</v>
      </c>
      <c r="G1582" s="4">
        <f ca="1"/>
        <v>-7.3027322512981996E-2</v>
      </c>
      <c r="H1582" s="4">
        <f ca="1"/>
        <v>-1.3762846613522E-3</v>
      </c>
      <c r="I1582" s="4">
        <f ca="1"/>
        <v>3.9009354440497001E-3</v>
      </c>
      <c r="J1582" s="4">
        <f ca="1"/>
        <v>-0.12749428346864</v>
      </c>
      <c r="K1582" s="4">
        <f ca="1"/>
        <v>-2.8326772492825E-3</v>
      </c>
      <c r="L1582" s="4">
        <f ca="1"/>
        <v>3.8313494557530001E-4</v>
      </c>
      <c r="M1582" s="4">
        <f ca="1"/>
        <v>1.3318092527853</v>
      </c>
      <c r="N1582" s="4">
        <f ca="1"/>
        <v>36.993993825208001</v>
      </c>
      <c r="O1582" s="4">
        <f ca="1"/>
        <v>-37.728680040335</v>
      </c>
      <c r="P1582" s="4">
        <f ca="1"/>
        <v>55.511209503819003</v>
      </c>
      <c r="Q1582" s="4">
        <f t="shared" ca="1" si="48"/>
        <v>1.8645267878226072E-2</v>
      </c>
      <c r="R1582" s="4">
        <f t="shared" ca="1" si="49"/>
        <v>-8.5659542580770465E-3</v>
      </c>
      <c r="S1582" s="4">
        <f ca="1"/>
        <v>7.0748888888888999</v>
      </c>
      <c r="T1582" s="4">
        <f ca="1"/>
        <v>7.0142857142857</v>
      </c>
      <c r="U1582" s="4">
        <f ca="1"/>
        <v>59.571610415795</v>
      </c>
      <c r="V1582" s="4">
        <f ca="1"/>
        <v>58.481212542103997</v>
      </c>
      <c r="W1582" s="4">
        <f ca="1"/>
        <v>-63.143136504687</v>
      </c>
      <c r="X1582" s="4">
        <f ca="1"/>
        <v>-4.0757934247373004</v>
      </c>
      <c r="Y1582" s="4">
        <f ca="1"/>
        <v>8.0335383347008005</v>
      </c>
      <c r="Z1582" s="4">
        <f ca="1"/>
        <v>-38.012489545343001</v>
      </c>
    </row>
    <row r="1583" spans="1:26" hidden="1" x14ac:dyDescent="0.25">
      <c r="A1583" s="3" t="s">
        <v>4065</v>
      </c>
      <c r="B1583" t="str">
        <v>创世纪</v>
      </c>
      <c r="C1583" s="8" t="str">
        <f ca="1"/>
        <v>制造业</v>
      </c>
      <c r="D1583" s="4">
        <f ca="1"/>
        <v>9.5892154831525994E-2</v>
      </c>
      <c r="E1583" s="4">
        <f ca="1"/>
        <v>2.0977907402843E-3</v>
      </c>
      <c r="F1583" s="4">
        <f ca="1"/>
        <v>2.0468983094515E-2</v>
      </c>
      <c r="G1583" s="4">
        <f ca="1"/>
        <v>0.47595737214062001</v>
      </c>
      <c r="H1583" s="4">
        <f ca="1"/>
        <v>1.2094234233334999E-2</v>
      </c>
      <c r="I1583" s="4">
        <f ca="1"/>
        <v>4.1366246501042002E-2</v>
      </c>
      <c r="J1583" s="4">
        <f ca="1"/>
        <v>0.26574500802279</v>
      </c>
      <c r="K1583" s="4">
        <f ca="1"/>
        <v>6.8058324523414E-3</v>
      </c>
      <c r="L1583" s="4">
        <f ca="1"/>
        <v>2.4741565805993002E-2</v>
      </c>
      <c r="M1583" s="4">
        <f ca="1"/>
        <v>1.1622412632232999</v>
      </c>
      <c r="N1583" s="4">
        <f ca="1"/>
        <v>39.242264138341</v>
      </c>
      <c r="O1583" s="4">
        <f ca="1"/>
        <v>-28.297710497114</v>
      </c>
      <c r="P1583" s="4">
        <f ca="1"/>
        <v>60.042412651890999</v>
      </c>
      <c r="Q1583" s="4">
        <f t="shared" ca="1" si="48"/>
        <v>2.7264325323467647E-2</v>
      </c>
      <c r="R1583" s="4">
        <f t="shared" ca="1" si="49"/>
        <v>4.9183898564301415E-2</v>
      </c>
      <c r="S1583" s="4">
        <f ca="1"/>
        <v>6.8502222222222002</v>
      </c>
      <c r="T1583" s="4">
        <f ca="1"/>
        <v>7.1871428571429004</v>
      </c>
      <c r="U1583" s="4">
        <f ca="1"/>
        <v>61.004148675594998</v>
      </c>
      <c r="V1583" s="4">
        <f ca="1"/>
        <v>59.385055210970997</v>
      </c>
      <c r="W1583" s="4">
        <f ca="1"/>
        <v>451.20845625057001</v>
      </c>
      <c r="X1583" s="4">
        <f ca="1"/>
        <v>-5.8580403809353001</v>
      </c>
      <c r="Y1583" s="4">
        <f ca="1"/>
        <v>6.2839807683119</v>
      </c>
      <c r="Z1583" s="4">
        <f ca="1"/>
        <v>47.586328996546001</v>
      </c>
    </row>
    <row r="1584" spans="1:26" hidden="1" x14ac:dyDescent="0.25">
      <c r="A1584" s="3" t="s">
        <v>4066</v>
      </c>
      <c r="B1584" t="str">
        <v>海默科技</v>
      </c>
      <c r="C1584" s="8" t="str">
        <f ca="1"/>
        <v>采矿业</v>
      </c>
      <c r="D1584" s="4">
        <f ca="1"/>
        <v>0.14180770509726001</v>
      </c>
      <c r="E1584" s="4">
        <f ca="1"/>
        <v>7.2836908315953002E-3</v>
      </c>
      <c r="F1584" s="4">
        <f ca="1"/>
        <v>3.7326572948583E-3</v>
      </c>
      <c r="G1584" s="4">
        <f ca="1"/>
        <v>0.51444951882658996</v>
      </c>
      <c r="H1584" s="4">
        <f ca="1"/>
        <v>1.9288324562447001E-2</v>
      </c>
      <c r="I1584" s="4">
        <f ca="1"/>
        <v>1.0177702653266001E-2</v>
      </c>
      <c r="J1584" s="4">
        <f ca="1"/>
        <v>0.33674941019422999</v>
      </c>
      <c r="K1584" s="4">
        <f ca="1"/>
        <v>7.3765259001652003E-3</v>
      </c>
      <c r="L1584" s="4">
        <f ca="1"/>
        <v>1.6967705168932999E-2</v>
      </c>
      <c r="M1584" s="4">
        <f ca="1"/>
        <v>1.4153279876039</v>
      </c>
      <c r="N1584" s="4">
        <f ca="1"/>
        <v>42.202172175347002</v>
      </c>
      <c r="O1584" s="4">
        <f ca="1"/>
        <v>24.427629839001</v>
      </c>
      <c r="P1584" s="4">
        <f ca="1"/>
        <v>79.219278146540006</v>
      </c>
      <c r="Q1584" s="4">
        <f t="shared" ca="1" si="48"/>
        <v>1.0091743119259778E-2</v>
      </c>
      <c r="R1584" s="4">
        <f t="shared" ca="1" si="49"/>
        <v>1.3745781075138228E-2</v>
      </c>
      <c r="S1584" s="4">
        <f ca="1"/>
        <v>7.1202222222221998</v>
      </c>
      <c r="T1584" s="4">
        <f ca="1"/>
        <v>7.2180952380952004</v>
      </c>
      <c r="U1584" s="4">
        <f ca="1"/>
        <v>33.054955134501</v>
      </c>
      <c r="V1584" s="4">
        <f ca="1"/>
        <v>32.724705809814999</v>
      </c>
      <c r="W1584" s="4">
        <f ca="1"/>
        <v>-24.613721874633999</v>
      </c>
      <c r="X1584" s="4">
        <f ca="1"/>
        <v>-3.2261981109073998</v>
      </c>
      <c r="Y1584" s="4">
        <f ca="1"/>
        <v>-13.07067651797</v>
      </c>
      <c r="Z1584" s="4">
        <f ca="1"/>
        <v>5.1346705645446002</v>
      </c>
    </row>
    <row r="1585" spans="1:26" hidden="1" x14ac:dyDescent="0.25">
      <c r="A1585" s="3" t="s">
        <v>4067</v>
      </c>
      <c r="B1585" t="str">
        <v>银之杰</v>
      </c>
      <c r="C1585" s="8" t="str">
        <f ca="1"/>
        <v>信息传输、软件和信息技术服务业</v>
      </c>
      <c r="D1585" s="4">
        <f ca="1"/>
        <v>-0.22065716497078</v>
      </c>
      <c r="E1585" s="4">
        <f ca="1"/>
        <v>-5.3186092993695998E-2</v>
      </c>
      <c r="F1585" s="4">
        <f ca="1"/>
        <v>-1.0413302148905E-2</v>
      </c>
      <c r="G1585" s="4">
        <f ca="1"/>
        <v>0.23694440661238</v>
      </c>
      <c r="H1585" s="4">
        <f ca="1"/>
        <v>0.14623894261497999</v>
      </c>
      <c r="I1585" s="4">
        <f ca="1"/>
        <v>1.1575873456011999E-2</v>
      </c>
      <c r="J1585" s="4">
        <f ca="1"/>
        <v>-0.1396443264452</v>
      </c>
      <c r="K1585" s="4">
        <f ca="1"/>
        <v>3.0062280631416E-2</v>
      </c>
      <c r="L1585" s="4">
        <f ca="1"/>
        <v>-7.3892294420653997E-3</v>
      </c>
      <c r="M1585" s="4">
        <f ca="1"/>
        <v>1.7867391642074999</v>
      </c>
      <c r="N1585" s="4">
        <f ca="1"/>
        <v>47.523010363140003</v>
      </c>
      <c r="O1585" s="4">
        <f ca="1"/>
        <v>3.2096635274340999</v>
      </c>
      <c r="P1585" s="4">
        <f ca="1"/>
        <v>71.371239708290005</v>
      </c>
      <c r="Q1585" s="4">
        <f t="shared" ca="1" si="48"/>
        <v>1.2589928057493762E-2</v>
      </c>
      <c r="R1585" s="4">
        <f t="shared" ca="1" si="49"/>
        <v>1.5625589733923081E-2</v>
      </c>
      <c r="S1585" s="4">
        <f ca="1"/>
        <v>12.616666666666999</v>
      </c>
      <c r="T1585" s="4">
        <f ca="1"/>
        <v>12.813809523810001</v>
      </c>
      <c r="U1585" s="4">
        <f ca="1"/>
        <v>144.40823644611001</v>
      </c>
      <c r="V1585" s="4">
        <f ca="1"/>
        <v>142.61275215638</v>
      </c>
      <c r="W1585" s="4">
        <f ca="1"/>
        <v>0</v>
      </c>
      <c r="X1585" s="4">
        <f ca="1"/>
        <v>-1.8629981519603001</v>
      </c>
      <c r="Y1585" s="4">
        <f ca="1"/>
        <v>-14.947686689079999</v>
      </c>
      <c r="Z1585" s="4">
        <f ca="1"/>
        <v>35.564772867496998</v>
      </c>
    </row>
    <row r="1586" spans="1:26" hidden="1" x14ac:dyDescent="0.25">
      <c r="A1586" s="3" t="s">
        <v>4068</v>
      </c>
      <c r="B1586" t="str">
        <v>康芝药业</v>
      </c>
      <c r="C1586" s="8" t="str">
        <f ca="1"/>
        <v>制造业</v>
      </c>
      <c r="D1586" s="4">
        <f ca="1"/>
        <v>0.20840309306519</v>
      </c>
      <c r="E1586" s="4">
        <f ca="1"/>
        <v>5.1690398046307998E-3</v>
      </c>
      <c r="F1586" s="4">
        <f ca="1"/>
        <v>2.1871426709599E-2</v>
      </c>
      <c r="G1586" s="4">
        <f ca="1"/>
        <v>0.26859857171779999</v>
      </c>
      <c r="H1586" s="4">
        <f ca="1"/>
        <v>5.6898899456021002E-3</v>
      </c>
      <c r="I1586" s="4">
        <f ca="1"/>
        <v>1.9028554150778001E-2</v>
      </c>
      <c r="J1586" s="4">
        <f ca="1"/>
        <v>0.18898653786028</v>
      </c>
      <c r="K1586" s="4">
        <f ca="1"/>
        <v>3.6933364363471001E-3</v>
      </c>
      <c r="L1586" s="4">
        <f ca="1"/>
        <v>1.6660379257305999E-2</v>
      </c>
      <c r="M1586" s="4">
        <f ca="1"/>
        <v>1.3092448009871001</v>
      </c>
      <c r="N1586" s="4">
        <f ca="1"/>
        <v>70.497151139101007</v>
      </c>
      <c r="O1586" s="4">
        <f ca="1"/>
        <v>36.480974799647001</v>
      </c>
      <c r="P1586" s="4">
        <f ca="1"/>
        <v>60.383002082829002</v>
      </c>
      <c r="Q1586" s="4">
        <f t="shared" ca="1" si="48"/>
        <v>3.0255196001059661E-2</v>
      </c>
      <c r="R1586" s="4">
        <f t="shared" ca="1" si="49"/>
        <v>1.4772715719272625E-2</v>
      </c>
      <c r="S1586" s="4">
        <f ca="1"/>
        <v>6.2448888888888998</v>
      </c>
      <c r="T1586" s="4">
        <f ca="1"/>
        <v>6.3371428571428998</v>
      </c>
      <c r="U1586" s="4">
        <f ca="1"/>
        <v>32.062863407203999</v>
      </c>
      <c r="V1586" s="4">
        <f ca="1"/>
        <v>31.121282893458002</v>
      </c>
      <c r="W1586" s="4">
        <f ca="1"/>
        <v>0</v>
      </c>
      <c r="X1586" s="4">
        <f ca="1"/>
        <v>-19.008891612393001</v>
      </c>
      <c r="Y1586" s="4">
        <f ca="1"/>
        <v>1.408741592058</v>
      </c>
      <c r="Z1586" s="4">
        <f ca="1"/>
        <v>-13.342585587507999</v>
      </c>
    </row>
    <row r="1587" spans="1:26" hidden="1" x14ac:dyDescent="0.25">
      <c r="A1587" s="3" t="s">
        <v>4069</v>
      </c>
      <c r="B1587" t="str">
        <v>荃银高科</v>
      </c>
      <c r="C1587" s="8" t="str">
        <f ca="1"/>
        <v>农、林、牧、渔业</v>
      </c>
      <c r="D1587" s="4">
        <f ca="1"/>
        <v>-0.16254713162931</v>
      </c>
      <c r="E1587" s="4">
        <f ca="1"/>
        <v>-6.9668810183506E-3</v>
      </c>
      <c r="F1587" s="4">
        <f ca="1"/>
        <v>-1.7153648271044999E-3</v>
      </c>
      <c r="G1587" s="4">
        <f ca="1"/>
        <v>-0.45702848229031001</v>
      </c>
      <c r="H1587" s="4">
        <f ca="1"/>
        <v>-1.8981924881073999E-2</v>
      </c>
      <c r="I1587" s="4">
        <f ca="1"/>
        <v>-9.8389582671154999E-3</v>
      </c>
      <c r="J1587" s="4">
        <f ca="1"/>
        <v>-0.59313204641896999</v>
      </c>
      <c r="K1587" s="4">
        <f ca="1"/>
        <v>-2.7822535360522E-2</v>
      </c>
      <c r="L1587" s="4">
        <f ca="1"/>
        <v>-1.1478482428004E-2</v>
      </c>
      <c r="M1587" s="4">
        <f ca="1"/>
        <v>1.1350778416776</v>
      </c>
      <c r="N1587" s="4">
        <f ca="1"/>
        <v>32.662276222557999</v>
      </c>
      <c r="O1587" s="4">
        <f ca="1"/>
        <v>-20.241158908102001</v>
      </c>
      <c r="P1587" s="4">
        <f ca="1"/>
        <v>35.067594568548003</v>
      </c>
      <c r="Q1587" s="4">
        <f t="shared" ca="1" si="48"/>
        <v>4.8886474741955876E-3</v>
      </c>
      <c r="R1587" s="4">
        <f t="shared" ca="1" si="49"/>
        <v>-4.1652204095800255E-2</v>
      </c>
      <c r="S1587" s="4">
        <f ca="1"/>
        <v>9.6033333333332997</v>
      </c>
      <c r="T1587" s="4">
        <f ca="1"/>
        <v>9.2033333333332994</v>
      </c>
      <c r="U1587" s="4">
        <f ca="1"/>
        <v>160.98945801905001</v>
      </c>
      <c r="V1587" s="4">
        <f ca="1"/>
        <v>160.20626606112</v>
      </c>
      <c r="W1587" s="4">
        <f ca="1"/>
        <v>52.470846475938004</v>
      </c>
      <c r="X1587" s="4">
        <f ca="1"/>
        <v>44.634397383965002</v>
      </c>
      <c r="Y1587" s="4">
        <f ca="1"/>
        <v>43.189549539589997</v>
      </c>
      <c r="Z1587" s="4">
        <f ca="1"/>
        <v>214.3063916227</v>
      </c>
    </row>
    <row r="1588" spans="1:26" hidden="1" x14ac:dyDescent="0.25">
      <c r="A1588" s="3" t="s">
        <v>4070</v>
      </c>
      <c r="B1588" t="str">
        <v>长信科技</v>
      </c>
      <c r="C1588" s="8" t="str">
        <f ca="1"/>
        <v>制造业</v>
      </c>
      <c r="D1588" s="4">
        <f ca="1"/>
        <v>0.44074133703151003</v>
      </c>
      <c r="E1588" s="4">
        <f ca="1"/>
        <v>1.2427337544748999E-2</v>
      </c>
      <c r="F1588" s="4">
        <f ca="1"/>
        <v>4.9931711461257001E-2</v>
      </c>
      <c r="G1588" s="4">
        <f ca="1"/>
        <v>0.56249822071114997</v>
      </c>
      <c r="H1588" s="4">
        <f ca="1"/>
        <v>1.3739989173533E-2</v>
      </c>
      <c r="I1588" s="4">
        <f ca="1"/>
        <v>4.5313689820336997E-2</v>
      </c>
      <c r="J1588" s="4">
        <f ca="1"/>
        <v>0.40684422446883001</v>
      </c>
      <c r="K1588" s="4">
        <f ca="1"/>
        <v>1.0660144347061E-2</v>
      </c>
      <c r="L1588" s="4">
        <f ca="1"/>
        <v>3.0620400268480001E-2</v>
      </c>
      <c r="M1588" s="4">
        <f ca="1"/>
        <v>1.364875214869</v>
      </c>
      <c r="N1588" s="4">
        <f ca="1"/>
        <v>35.821838005719002</v>
      </c>
      <c r="O1588" s="4">
        <f ca="1"/>
        <v>-17.697624314536</v>
      </c>
      <c r="P1588" s="4">
        <f ca="1"/>
        <v>73.190851459949997</v>
      </c>
      <c r="Q1588" s="4">
        <f t="shared" ca="1" si="48"/>
        <v>7.0642874602794156E-2</v>
      </c>
      <c r="R1588" s="4">
        <f t="shared" ca="1" si="49"/>
        <v>5.3564046536347394E-2</v>
      </c>
      <c r="S1588" s="4">
        <f ca="1"/>
        <v>6.4506666666666996</v>
      </c>
      <c r="T1588" s="4">
        <f ca="1"/>
        <v>6.7961904761904997</v>
      </c>
      <c r="U1588" s="4">
        <f ca="1"/>
        <v>129.82936541090001</v>
      </c>
      <c r="V1588" s="4">
        <f ca="1"/>
        <v>121.26299860639</v>
      </c>
      <c r="W1588" s="4">
        <f ca="1"/>
        <v>-6.0687735823572</v>
      </c>
      <c r="X1588" s="4">
        <f ca="1"/>
        <v>5.0701606015082996</v>
      </c>
      <c r="Y1588" s="4">
        <f ca="1"/>
        <v>13.149955513613</v>
      </c>
      <c r="Z1588" s="4">
        <f ca="1"/>
        <v>-3.9522520927113001</v>
      </c>
    </row>
    <row r="1589" spans="1:26" hidden="1" x14ac:dyDescent="0.25">
      <c r="A1589" s="3" t="s">
        <v>4071</v>
      </c>
      <c r="B1589" t="str">
        <v>金通灵</v>
      </c>
      <c r="C1589" s="8" t="str">
        <f ca="1"/>
        <v>制造业</v>
      </c>
      <c r="D1589" s="4">
        <f ca="1"/>
        <v>9.9664258057823002E-2</v>
      </c>
      <c r="E1589" s="4">
        <f ca="1"/>
        <v>2.2224510157806002E-3</v>
      </c>
      <c r="F1589" s="4">
        <f ca="1"/>
        <v>8.7689955233576002E-3</v>
      </c>
      <c r="G1589" s="4">
        <f ca="1"/>
        <v>0.28716956104673003</v>
      </c>
      <c r="H1589" s="4">
        <f ca="1"/>
        <v>5.9193162511250001E-3</v>
      </c>
      <c r="I1589" s="4">
        <f ca="1"/>
        <v>1.1627062304056E-2</v>
      </c>
      <c r="J1589" s="4">
        <f ca="1"/>
        <v>0.12723757455910001</v>
      </c>
      <c r="K1589" s="4">
        <f ca="1"/>
        <v>2.6331982777528999E-3</v>
      </c>
      <c r="L1589" s="4">
        <f ca="1"/>
        <v>6.5317494954548003E-3</v>
      </c>
      <c r="M1589" s="4">
        <f ca="1"/>
        <v>1.0850570321502999</v>
      </c>
      <c r="N1589" s="4">
        <f ca="1"/>
        <v>30.825792769715001</v>
      </c>
      <c r="O1589" s="4">
        <f ca="1"/>
        <v>-30.147260239382</v>
      </c>
      <c r="P1589" s="4">
        <f ca="1"/>
        <v>66.206707281914007</v>
      </c>
      <c r="Q1589" s="4">
        <f t="shared" ca="1" si="48"/>
        <v>1.3422818791957713E-2</v>
      </c>
      <c r="R1589" s="4">
        <f t="shared" ca="1" si="49"/>
        <v>6.3391442155082663E-3</v>
      </c>
      <c r="S1589" s="4">
        <f ca="1"/>
        <v>2.9446666666666999</v>
      </c>
      <c r="T1589" s="4">
        <f ca="1"/>
        <v>2.9633333333333001</v>
      </c>
      <c r="U1589" s="4">
        <f ca="1"/>
        <v>36.841577082584003</v>
      </c>
      <c r="V1589" s="4">
        <f ca="1"/>
        <v>36.353609174204998</v>
      </c>
      <c r="W1589" s="4">
        <f ca="1"/>
        <v>0</v>
      </c>
      <c r="X1589" s="4">
        <f ca="1"/>
        <v>-5.8943310377981</v>
      </c>
      <c r="Y1589" s="4">
        <f ca="1"/>
        <v>-0.49270968756361</v>
      </c>
      <c r="Z1589" s="4">
        <f ca="1"/>
        <v>0</v>
      </c>
    </row>
    <row r="1590" spans="1:26" hidden="1" x14ac:dyDescent="0.25">
      <c r="A1590" s="3" t="s">
        <v>4072</v>
      </c>
      <c r="B1590" t="str">
        <v>科新机电</v>
      </c>
      <c r="C1590" s="8" t="str">
        <f ca="1"/>
        <v>制造业</v>
      </c>
      <c r="D1590" s="4">
        <f ca="1"/>
        <v>0.18975654486433999</v>
      </c>
      <c r="E1590" s="4">
        <f ca="1"/>
        <v>3.9601393822364999E-3</v>
      </c>
      <c r="F1590" s="4">
        <f ca="1"/>
        <v>1.8173602657680001E-2</v>
      </c>
      <c r="G1590" s="4">
        <f ca="1"/>
        <v>0.10310379510207</v>
      </c>
      <c r="H1590" s="4">
        <f ca="1"/>
        <v>2.4565235637966998E-3</v>
      </c>
      <c r="I1590" s="4">
        <f ca="1"/>
        <v>1.1695632933628001E-2</v>
      </c>
      <c r="J1590" s="4">
        <f ca="1"/>
        <v>-5.1058206525387E-2</v>
      </c>
      <c r="K1590" s="4">
        <f ca="1"/>
        <v>-1.0977558152793E-3</v>
      </c>
      <c r="L1590" s="4">
        <f ca="1"/>
        <v>5.5915081847748996E-3</v>
      </c>
      <c r="M1590" s="4">
        <f ca="1"/>
        <v>1.4516899030131001</v>
      </c>
      <c r="N1590" s="4">
        <f ca="1"/>
        <v>41.484438597686001</v>
      </c>
      <c r="O1590" s="4">
        <f ca="1"/>
        <v>13.908417291092</v>
      </c>
      <c r="P1590" s="4">
        <f ca="1"/>
        <v>58.329230281023001</v>
      </c>
      <c r="Q1590" s="4">
        <f t="shared" ca="1" si="48"/>
        <v>2.841985600606653E-2</v>
      </c>
      <c r="R1590" s="4">
        <f t="shared" ca="1" si="49"/>
        <v>-1.5146683672889853E-3</v>
      </c>
      <c r="S1590" s="4">
        <f ca="1"/>
        <v>13.141333333333</v>
      </c>
      <c r="T1590" s="4">
        <f ca="1"/>
        <v>13.121428571429</v>
      </c>
      <c r="U1590" s="4">
        <f ca="1"/>
        <v>35.716755555561001</v>
      </c>
      <c r="V1590" s="4">
        <f ca="1"/>
        <v>34.729741308446997</v>
      </c>
      <c r="W1590" s="4">
        <f ca="1"/>
        <v>40.850958395040003</v>
      </c>
      <c r="X1590" s="4">
        <f ca="1"/>
        <v>21.856484413593002</v>
      </c>
      <c r="Y1590" s="4">
        <f ca="1"/>
        <v>22.302897612929002</v>
      </c>
      <c r="Z1590" s="4">
        <f ca="1"/>
        <v>-19.186905790282001</v>
      </c>
    </row>
    <row r="1591" spans="1:26" hidden="1" x14ac:dyDescent="0.25">
      <c r="A1591" s="3" t="s">
        <v>4073</v>
      </c>
      <c r="B1591" t="str">
        <v>金刚光伏</v>
      </c>
      <c r="C1591" s="8" t="str">
        <f ca="1"/>
        <v>制造业</v>
      </c>
      <c r="D1591" s="4">
        <f ca="1"/>
        <v>-0.20182677735471</v>
      </c>
      <c r="E1591" s="4">
        <f ca="1"/>
        <v>-4.4545102019566997E-3</v>
      </c>
      <c r="F1591" s="4">
        <f ca="1"/>
        <v>-4.3726706037699999E-5</v>
      </c>
      <c r="G1591" s="4">
        <f ca="1"/>
        <v>-0.25635538412454001</v>
      </c>
      <c r="H1591" s="4">
        <f ca="1"/>
        <v>-5.3053556597212996E-3</v>
      </c>
      <c r="I1591" s="4">
        <f ca="1"/>
        <v>-2.0269176409002001E-3</v>
      </c>
      <c r="J1591" s="4">
        <f ca="1"/>
        <v>-0.35719863519400002</v>
      </c>
      <c r="K1591" s="4">
        <f ca="1"/>
        <v>-7.0875607676877004E-3</v>
      </c>
      <c r="L1591" s="4">
        <f ca="1"/>
        <v>-8.5432536492348003E-3</v>
      </c>
      <c r="M1591" s="4">
        <f ca="1"/>
        <v>1.422631495054</v>
      </c>
      <c r="N1591" s="4">
        <f ca="1"/>
        <v>62.964895466450997</v>
      </c>
      <c r="O1591" s="4">
        <f ca="1"/>
        <v>-22.582662902589998</v>
      </c>
      <c r="P1591" s="4">
        <f ca="1"/>
        <v>74.250346252860993</v>
      </c>
      <c r="Q1591" s="4">
        <f t="shared" ca="1" si="48"/>
        <v>6.1999589406698044E-2</v>
      </c>
      <c r="R1591" s="4">
        <f t="shared" ca="1" si="49"/>
        <v>-2.8653038476076184E-2</v>
      </c>
      <c r="S1591" s="4">
        <f ca="1"/>
        <v>15.948888888889</v>
      </c>
      <c r="T1591" s="4">
        <f ca="1"/>
        <v>15.491904761904999</v>
      </c>
      <c r="U1591" s="4">
        <f ca="1"/>
        <v>31.458117433184999</v>
      </c>
      <c r="V1591" s="4">
        <f ca="1"/>
        <v>29.621590956319999</v>
      </c>
      <c r="W1591" s="4">
        <f ca="1"/>
        <v>0</v>
      </c>
      <c r="X1591" s="4">
        <f ca="1"/>
        <v>-5.2033173032336997</v>
      </c>
      <c r="Y1591" s="4">
        <f ca="1"/>
        <v>24.168878236977999</v>
      </c>
      <c r="Z1591" s="4">
        <f ca="1"/>
        <v>0</v>
      </c>
    </row>
    <row r="1592" spans="1:26" hidden="1" x14ac:dyDescent="0.25">
      <c r="A1592" s="3" t="s">
        <v>4074</v>
      </c>
      <c r="B1592" t="str">
        <v>国联水产</v>
      </c>
      <c r="C1592" s="8" t="str">
        <f ca="1"/>
        <v>制造业</v>
      </c>
      <c r="D1592" s="4">
        <f ca="1"/>
        <v>-0.42600937116308002</v>
      </c>
      <c r="E1592" s="4">
        <f ca="1"/>
        <v>-8.9523145237620002E-3</v>
      </c>
      <c r="F1592" s="4">
        <f ca="1"/>
        <v>-7.6435085592205998E-3</v>
      </c>
      <c r="G1592" s="4">
        <f ca="1"/>
        <v>-0.70204061975234</v>
      </c>
      <c r="H1592" s="4">
        <f ca="1"/>
        <v>-1.5009800102843999E-2</v>
      </c>
      <c r="I1592" s="4">
        <f ca="1"/>
        <v>-1.9440434875958E-2</v>
      </c>
      <c r="J1592" s="4">
        <f ca="1"/>
        <v>-0.10641217104563</v>
      </c>
      <c r="K1592" s="4">
        <f ca="1"/>
        <v>4.3415836009652996E-3</v>
      </c>
      <c r="L1592" s="4">
        <f ca="1"/>
        <v>-2.2378956309835999E-2</v>
      </c>
      <c r="M1592" s="4">
        <f ca="1"/>
        <v>2.5546284874538999E-2</v>
      </c>
      <c r="N1592" s="4">
        <f ca="1"/>
        <v>72.621514073938002</v>
      </c>
      <c r="O1592" s="4">
        <f ca="1"/>
        <v>25.540358486367001</v>
      </c>
      <c r="P1592" s="4">
        <f ca="1"/>
        <v>35.836542950096998</v>
      </c>
      <c r="Q1592" s="4">
        <f t="shared" ca="1" si="48"/>
        <v>-5.1775147929439495E-3</v>
      </c>
      <c r="R1592" s="4">
        <f t="shared" ca="1" si="49"/>
        <v>-8.0692981824603313E-2</v>
      </c>
      <c r="S1592" s="4">
        <f ca="1"/>
        <v>4.8504444444443999</v>
      </c>
      <c r="T1592" s="4">
        <f ca="1"/>
        <v>4.4590476190475998</v>
      </c>
      <c r="U1592" s="4">
        <f ca="1"/>
        <v>11.019670408942</v>
      </c>
      <c r="V1592" s="4">
        <f ca="1"/>
        <v>11.077021853450001</v>
      </c>
      <c r="W1592" s="4">
        <f ca="1"/>
        <v>25.488311400112</v>
      </c>
      <c r="X1592" s="4">
        <f ca="1"/>
        <v>3.3887526447855998</v>
      </c>
      <c r="Y1592" s="4">
        <f ca="1"/>
        <v>5.7708612275349003</v>
      </c>
      <c r="Z1592" s="4">
        <f ca="1"/>
        <v>52.266445612561</v>
      </c>
    </row>
    <row r="1593" spans="1:26" hidden="1" x14ac:dyDescent="0.25">
      <c r="A1593" s="3" t="s">
        <v>4075</v>
      </c>
      <c r="B1593" t="str">
        <v>华伍股份</v>
      </c>
      <c r="C1593" s="8" t="str">
        <f ca="1"/>
        <v>制造业</v>
      </c>
      <c r="D1593" s="4">
        <f ca="1"/>
        <v>-0.15896599766437999</v>
      </c>
      <c r="E1593" s="4">
        <f ca="1"/>
        <v>-3.4198387825531001E-3</v>
      </c>
      <c r="F1593" s="4">
        <f ca="1"/>
        <v>1.4915219651631E-3</v>
      </c>
      <c r="G1593" s="4">
        <f ca="1"/>
        <v>2.7840077267335998E-2</v>
      </c>
      <c r="H1593" s="4">
        <f ca="1"/>
        <v>5.4203961990499996E-4</v>
      </c>
      <c r="I1593" s="4">
        <f ca="1"/>
        <v>6.5856184808020003E-3</v>
      </c>
      <c r="J1593" s="4">
        <f ca="1"/>
        <v>-0.13109941863946001</v>
      </c>
      <c r="K1593" s="4">
        <f ca="1"/>
        <v>-2.7211875561089999E-3</v>
      </c>
      <c r="L1593" s="4">
        <f ca="1"/>
        <v>8.7724224630509999E-4</v>
      </c>
      <c r="M1593" s="4">
        <f ca="1"/>
        <v>0.96036664096239999</v>
      </c>
      <c r="N1593" s="4">
        <f ca="1"/>
        <v>40.000604654446001</v>
      </c>
      <c r="O1593" s="4">
        <f ca="1"/>
        <v>-27.705075932728001</v>
      </c>
      <c r="P1593" s="4">
        <f ca="1"/>
        <v>51.750320721183002</v>
      </c>
      <c r="Q1593" s="4">
        <f t="shared" ca="1" si="48"/>
        <v>5.7459877154877092E-3</v>
      </c>
      <c r="R1593" s="4">
        <f t="shared" ca="1" si="49"/>
        <v>-1.9911305209131841E-2</v>
      </c>
      <c r="S1593" s="4">
        <f ca="1"/>
        <v>8.4613333333333003</v>
      </c>
      <c r="T1593" s="4">
        <f ca="1"/>
        <v>8.2928571428571001</v>
      </c>
      <c r="U1593" s="4">
        <f ca="1"/>
        <v>35.005336185394</v>
      </c>
      <c r="V1593" s="4">
        <f ca="1"/>
        <v>34.805345100015998</v>
      </c>
      <c r="W1593" s="4">
        <f ca="1"/>
        <v>-4.7919314119027998</v>
      </c>
      <c r="X1593" s="4">
        <f ca="1"/>
        <v>10.439086894458001</v>
      </c>
      <c r="Y1593" s="4">
        <f ca="1"/>
        <v>14.737289524843</v>
      </c>
      <c r="Z1593" s="4">
        <f ca="1"/>
        <v>11.475627838319999</v>
      </c>
    </row>
    <row r="1594" spans="1:26" hidden="1" x14ac:dyDescent="0.25">
      <c r="A1594" s="3" t="s">
        <v>4076</v>
      </c>
      <c r="B1594" t="str">
        <v>易联众</v>
      </c>
      <c r="C1594" s="8" t="str">
        <f ca="1"/>
        <v>信息传输、软件和信息技术服务业</v>
      </c>
      <c r="D1594" s="4">
        <f ca="1"/>
        <v>0.84299363539185002</v>
      </c>
      <c r="E1594" s="4">
        <f ca="1"/>
        <v>2.0256488308508E-2</v>
      </c>
      <c r="F1594" s="4">
        <f ca="1"/>
        <v>3.6448521588831002E-2</v>
      </c>
      <c r="G1594" s="4">
        <f ca="1"/>
        <v>0.90347538521282</v>
      </c>
      <c r="H1594" s="4">
        <f ca="1"/>
        <v>2.0667313748510999E-2</v>
      </c>
      <c r="I1594" s="4">
        <f ca="1"/>
        <v>3.2377024788740001E-2</v>
      </c>
      <c r="J1594" s="4">
        <f ca="1"/>
        <v>0.30867661982610001</v>
      </c>
      <c r="K1594" s="4">
        <f ca="1"/>
        <v>1.5007453433561E-2</v>
      </c>
      <c r="L1594" s="4">
        <f ca="1"/>
        <v>1.7132622260908E-2</v>
      </c>
      <c r="M1594" s="4">
        <f ca="1"/>
        <v>1.0046018678616</v>
      </c>
      <c r="N1594" s="4">
        <f ca="1"/>
        <v>41.562125274587999</v>
      </c>
      <c r="O1594" s="4">
        <f ca="1"/>
        <v>1.1647689389728</v>
      </c>
      <c r="P1594" s="4">
        <f ca="1"/>
        <v>79.394097682457001</v>
      </c>
      <c r="Q1594" s="4">
        <f t="shared" ca="1" si="48"/>
        <v>4.990019960079288E-2</v>
      </c>
      <c r="R1594" s="4">
        <f t="shared" ca="1" si="49"/>
        <v>4.8630633673398524E-2</v>
      </c>
      <c r="S1594" s="4">
        <f ca="1"/>
        <v>6.3915555555556001</v>
      </c>
      <c r="T1594" s="4">
        <f ca="1"/>
        <v>6.7023809523809996</v>
      </c>
      <c r="U1594" s="4">
        <f ca="1"/>
        <v>36.050390239991003</v>
      </c>
      <c r="V1594" s="4">
        <f ca="1"/>
        <v>34.336968650637999</v>
      </c>
      <c r="W1594" s="4">
        <f ca="1"/>
        <v>0</v>
      </c>
      <c r="X1594" s="4">
        <f ca="1"/>
        <v>-17.168388577405999</v>
      </c>
      <c r="Y1594" s="4">
        <f ca="1"/>
        <v>-7.1649445175063002</v>
      </c>
      <c r="Z1594" s="4">
        <f ca="1"/>
        <v>0</v>
      </c>
    </row>
    <row r="1595" spans="1:26" hidden="1" x14ac:dyDescent="0.25">
      <c r="A1595" s="3" t="s">
        <v>4077</v>
      </c>
      <c r="B1595" t="str">
        <v>智云股份</v>
      </c>
      <c r="C1595" s="8" t="str">
        <f ca="1"/>
        <v>制造业</v>
      </c>
      <c r="D1595" s="4">
        <f ca="1"/>
        <v>-0.22718624140735999</v>
      </c>
      <c r="E1595" s="4">
        <f ca="1"/>
        <v>-5.5040360074921999E-3</v>
      </c>
      <c r="F1595" s="4">
        <f ca="1"/>
        <v>-5.2492341297917999E-3</v>
      </c>
      <c r="G1595" s="4">
        <f ca="1"/>
        <v>0.20856622431096</v>
      </c>
      <c r="H1595" s="4">
        <f ca="1"/>
        <v>8.5030985582155993E-3</v>
      </c>
      <c r="I1595" s="4">
        <f ca="1"/>
        <v>4.6678053220256997E-2</v>
      </c>
      <c r="J1595" s="4">
        <f ca="1"/>
        <v>0.17514181089504</v>
      </c>
      <c r="K1595" s="4">
        <f ca="1"/>
        <v>4.1682426203761003E-3</v>
      </c>
      <c r="L1595" s="4">
        <f ca="1"/>
        <v>6.1353202494759E-2</v>
      </c>
      <c r="M1595" s="4">
        <f ca="1"/>
        <v>2.0768216294192001</v>
      </c>
      <c r="N1595" s="4">
        <f ca="1"/>
        <v>75.553163690117003</v>
      </c>
      <c r="O1595" s="4">
        <f ca="1"/>
        <v>35.447188219973</v>
      </c>
      <c r="P1595" s="4">
        <f ca="1"/>
        <v>68.479719612509996</v>
      </c>
      <c r="Q1595" s="4">
        <f t="shared" ca="1" si="48"/>
        <v>-1.0918733427027951E-3</v>
      </c>
      <c r="R1595" s="4">
        <f t="shared" ca="1" si="49"/>
        <v>6.9602163492357927E-2</v>
      </c>
      <c r="S1595" s="4">
        <f ca="1"/>
        <v>9.9075555555556001</v>
      </c>
      <c r="T1595" s="4">
        <f ca="1"/>
        <v>10.597142857143</v>
      </c>
      <c r="U1595" s="4">
        <f ca="1"/>
        <v>38.984044908488002</v>
      </c>
      <c r="V1595" s="4">
        <f ca="1"/>
        <v>39.026657075003001</v>
      </c>
      <c r="W1595" s="4">
        <f ca="1"/>
        <v>16.383266431178999</v>
      </c>
      <c r="X1595" s="4">
        <f ca="1"/>
        <v>14.09465003989</v>
      </c>
      <c r="Y1595" s="4">
        <f ca="1"/>
        <v>-8.6393002423097993</v>
      </c>
      <c r="Z1595" s="4">
        <f ca="1"/>
        <v>22.388653540244999</v>
      </c>
    </row>
    <row r="1596" spans="1:26" hidden="1" x14ac:dyDescent="0.25">
      <c r="A1596" s="3" t="s">
        <v>4078</v>
      </c>
      <c r="B1596" t="str">
        <v>高新兴</v>
      </c>
      <c r="C1596" s="8" t="str">
        <f ca="1"/>
        <v>信息传输、软件和信息技术服务业</v>
      </c>
      <c r="D1596" s="4">
        <f ca="1"/>
        <v>-0.32125012675087999</v>
      </c>
      <c r="E1596" s="4">
        <f ca="1"/>
        <v>-8.0136148153408006E-3</v>
      </c>
      <c r="F1596" s="4">
        <f ca="1"/>
        <v>-4.6377139086089996E-3</v>
      </c>
      <c r="G1596" s="4">
        <f ca="1"/>
        <v>0.35274723800467001</v>
      </c>
      <c r="H1596" s="4">
        <f ca="1"/>
        <v>3.3476461929870999E-2</v>
      </c>
      <c r="I1596" s="4">
        <f ca="1"/>
        <v>3.5831254730388E-2</v>
      </c>
      <c r="J1596" s="4">
        <f ca="1"/>
        <v>0.30585540522722998</v>
      </c>
      <c r="K1596" s="4">
        <f ca="1"/>
        <v>2.4077977099829E-2</v>
      </c>
      <c r="L1596" s="4">
        <f ca="1"/>
        <v>2.6971734812310001E-2</v>
      </c>
      <c r="M1596" s="4">
        <f ca="1"/>
        <v>1.3403540767569999</v>
      </c>
      <c r="N1596" s="4">
        <f ca="1"/>
        <v>38.07361055882</v>
      </c>
      <c r="O1596" s="4">
        <f ca="1"/>
        <v>0.47271048058979998</v>
      </c>
      <c r="P1596" s="4">
        <f ca="1"/>
        <v>72.542166084773001</v>
      </c>
      <c r="Q1596" s="4">
        <f t="shared" ca="1" si="48"/>
        <v>-2.6129152668919655E-3</v>
      </c>
      <c r="R1596" s="4">
        <f t="shared" ca="1" si="49"/>
        <v>7.5463866812208569E-2</v>
      </c>
      <c r="S1596" s="4">
        <f ca="1"/>
        <v>4.1302222222221996</v>
      </c>
      <c r="T1596" s="4">
        <f ca="1"/>
        <v>4.4419047619047998</v>
      </c>
      <c r="U1596" s="4">
        <f ca="1"/>
        <v>68.558944462585004</v>
      </c>
      <c r="V1596" s="4">
        <f ca="1"/>
        <v>68.738552475773005</v>
      </c>
      <c r="W1596" s="4">
        <f ca="1"/>
        <v>20.790132217861</v>
      </c>
      <c r="X1596" s="4">
        <f ca="1"/>
        <v>-4.6743068936921999</v>
      </c>
      <c r="Y1596" s="4">
        <f ca="1"/>
        <v>-12.054628392725</v>
      </c>
      <c r="Z1596" s="4">
        <f ca="1"/>
        <v>32.535457512655</v>
      </c>
    </row>
    <row r="1597" spans="1:26" hidden="1" x14ac:dyDescent="0.25">
      <c r="A1597" s="3" t="s">
        <v>4079</v>
      </c>
      <c r="B1597" t="str">
        <v>尤洛卡</v>
      </c>
      <c r="C1597" s="8" t="str">
        <f ca="1"/>
        <v>制造业</v>
      </c>
      <c r="D1597" s="4">
        <f ca="1"/>
        <v>-5.6912028352338002E-2</v>
      </c>
      <c r="E1597" s="4">
        <f ca="1"/>
        <v>-1.2170465241953001E-3</v>
      </c>
      <c r="F1597" s="4">
        <f ca="1"/>
        <v>4.2862811237797003E-3</v>
      </c>
      <c r="G1597" s="4">
        <f ca="1"/>
        <v>0.22012873840860001</v>
      </c>
      <c r="H1597" s="4">
        <f ca="1"/>
        <v>4.0034774466103998E-3</v>
      </c>
      <c r="I1597" s="4">
        <f ca="1"/>
        <v>9.7970593487815005E-3</v>
      </c>
      <c r="J1597" s="4">
        <f ca="1"/>
        <v>5.2021906174374001E-2</v>
      </c>
      <c r="K1597" s="4">
        <f ca="1"/>
        <v>1.0967150560463E-3</v>
      </c>
      <c r="L1597" s="4">
        <f ca="1"/>
        <v>6.7828487584452E-3</v>
      </c>
      <c r="M1597" s="4">
        <f ca="1"/>
        <v>1.3326664128039001</v>
      </c>
      <c r="N1597" s="4">
        <f ca="1"/>
        <v>28.936588221089</v>
      </c>
      <c r="O1597" s="4">
        <f ca="1"/>
        <v>-9.4220362400675004</v>
      </c>
      <c r="P1597" s="4">
        <f ca="1"/>
        <v>66.187787948985005</v>
      </c>
      <c r="Q1597" s="4">
        <f t="shared" ca="1" si="48"/>
        <v>1.0875475802064723E-2</v>
      </c>
      <c r="R1597" s="4">
        <f t="shared" ca="1" si="49"/>
        <v>-6.2968764587975267E-3</v>
      </c>
      <c r="S1597" s="4">
        <f ca="1"/>
        <v>6.1204444444444004</v>
      </c>
      <c r="T1597" s="4">
        <f ca="1"/>
        <v>6.0819047619048003</v>
      </c>
      <c r="U1597" s="4">
        <f ca="1"/>
        <v>94.393219448227001</v>
      </c>
      <c r="V1597" s="4">
        <f ca="1"/>
        <v>93.377692611775004</v>
      </c>
      <c r="W1597" s="4">
        <f ca="1"/>
        <v>21.357293859776998</v>
      </c>
      <c r="X1597" s="4">
        <f ca="1"/>
        <v>17.297602294857999</v>
      </c>
      <c r="Y1597" s="4">
        <f ca="1"/>
        <v>11.680855958122001</v>
      </c>
      <c r="Z1597" s="4">
        <f ca="1"/>
        <v>-24.154127690837999</v>
      </c>
    </row>
    <row r="1598" spans="1:26" hidden="1" x14ac:dyDescent="0.25">
      <c r="A1598" s="3" t="s">
        <v>4080</v>
      </c>
      <c r="B1598" t="str">
        <v>双林股份</v>
      </c>
      <c r="C1598" s="8" t="str">
        <f ca="1"/>
        <v>制造业</v>
      </c>
      <c r="D1598" s="4">
        <f ca="1"/>
        <v>0.25156064905365999</v>
      </c>
      <c r="E1598" s="4">
        <f ca="1"/>
        <v>9.9918012955643003E-3</v>
      </c>
      <c r="F1598" s="4">
        <f ca="1"/>
        <v>3.1670470903183999E-2</v>
      </c>
      <c r="G1598" s="4">
        <f ca="1"/>
        <v>0.41856611952155998</v>
      </c>
      <c r="H1598" s="4">
        <f ca="1"/>
        <v>1.3388694340562E-2</v>
      </c>
      <c r="I1598" s="4">
        <f ca="1"/>
        <v>3.3982690492971E-2</v>
      </c>
      <c r="J1598" s="4">
        <f ca="1"/>
        <v>0.26816840203316999</v>
      </c>
      <c r="K1598" s="4">
        <f ca="1"/>
        <v>6.5107066394773996E-3</v>
      </c>
      <c r="L1598" s="4">
        <f ca="1"/>
        <v>2.5044381312539998E-2</v>
      </c>
      <c r="M1598" s="4">
        <f ca="1"/>
        <v>0.80932142881129998</v>
      </c>
      <c r="N1598" s="4">
        <f ca="1"/>
        <v>45.468893552083003</v>
      </c>
      <c r="O1598" s="4">
        <f ca="1"/>
        <v>8.036171706347</v>
      </c>
      <c r="P1598" s="4">
        <f ca="1"/>
        <v>70.996912193393001</v>
      </c>
      <c r="Q1598" s="4">
        <f t="shared" ca="1" si="48"/>
        <v>3.9825239455532679E-2</v>
      </c>
      <c r="R1598" s="4">
        <f t="shared" ca="1" si="49"/>
        <v>7.3522901413244579E-2</v>
      </c>
      <c r="S1598" s="4">
        <f ca="1"/>
        <v>9.3222222222221998</v>
      </c>
      <c r="T1598" s="4">
        <f ca="1"/>
        <v>10.007619047619</v>
      </c>
      <c r="U1598" s="4">
        <f ca="1"/>
        <v>37.090606035783999</v>
      </c>
      <c r="V1598" s="4">
        <f ca="1"/>
        <v>35.670038222197</v>
      </c>
      <c r="W1598" s="4">
        <f ca="1"/>
        <v>27.630790045358001</v>
      </c>
      <c r="X1598" s="4">
        <f ca="1"/>
        <v>-0.91427931385731998</v>
      </c>
      <c r="Y1598" s="4">
        <f ca="1"/>
        <v>-1.6432818500091</v>
      </c>
      <c r="Z1598" s="4">
        <f ca="1"/>
        <v>-4.0805151263240003</v>
      </c>
    </row>
    <row r="1599" spans="1:26" hidden="1" x14ac:dyDescent="0.25">
      <c r="A1599" s="3" t="s">
        <v>4081</v>
      </c>
      <c r="B1599" t="str">
        <v>振芯科技</v>
      </c>
      <c r="C1599" s="8" t="str">
        <f ca="1"/>
        <v>制造业</v>
      </c>
      <c r="D1599" s="4">
        <f ca="1"/>
        <v>0.32015640189973998</v>
      </c>
      <c r="E1599" s="4">
        <f ca="1"/>
        <v>2.7084689032730001E-2</v>
      </c>
      <c r="F1599" s="4">
        <f ca="1"/>
        <v>3.8678948869115E-2</v>
      </c>
      <c r="G1599" s="4">
        <f ca="1"/>
        <v>0.1182137788244</v>
      </c>
      <c r="H1599" s="4">
        <f ca="1"/>
        <v>8.4634257151162996E-3</v>
      </c>
      <c r="I1599" s="4">
        <f ca="1"/>
        <v>1.403661183782E-2</v>
      </c>
      <c r="J1599" s="4">
        <f ca="1"/>
        <v>0.10623583526545</v>
      </c>
      <c r="K1599" s="4">
        <f ca="1"/>
        <v>5.0465579485592001E-3</v>
      </c>
      <c r="L1599" s="4">
        <f ca="1"/>
        <v>1.3390205881963E-2</v>
      </c>
      <c r="M1599" s="4">
        <f ca="1"/>
        <v>0.50319740216751996</v>
      </c>
      <c r="N1599" s="4">
        <f ca="1"/>
        <v>39.886348326088999</v>
      </c>
      <c r="O1599" s="4">
        <f ca="1"/>
        <v>9.5143568487628993</v>
      </c>
      <c r="P1599" s="4">
        <f ca="1"/>
        <v>72.626546601450997</v>
      </c>
      <c r="Q1599" s="4">
        <f t="shared" ca="1" si="48"/>
        <v>8.9320846777387858E-2</v>
      </c>
      <c r="R1599" s="4">
        <f t="shared" ca="1" si="49"/>
        <v>-1.7286472438371606E-3</v>
      </c>
      <c r="S1599" s="4">
        <f ca="1"/>
        <v>21.229555555556001</v>
      </c>
      <c r="T1599" s="4">
        <f ca="1"/>
        <v>21.192857142857001</v>
      </c>
      <c r="U1599" s="4">
        <f ca="1"/>
        <v>188.8560836817</v>
      </c>
      <c r="V1599" s="4">
        <f ca="1"/>
        <v>173.37048514256</v>
      </c>
      <c r="W1599" s="4">
        <f ca="1"/>
        <v>291.19682145101001</v>
      </c>
      <c r="X1599" s="4">
        <f ca="1"/>
        <v>35.848654140972002</v>
      </c>
      <c r="Y1599" s="4">
        <f ca="1"/>
        <v>16.497923033776999</v>
      </c>
      <c r="Z1599" s="4">
        <f ca="1"/>
        <v>45.270381701708999</v>
      </c>
    </row>
    <row r="1600" spans="1:26" hidden="1" x14ac:dyDescent="0.25">
      <c r="A1600" s="3" t="s">
        <v>4082</v>
      </c>
      <c r="B1600" t="str">
        <v>乾照光电</v>
      </c>
      <c r="C1600" s="8" t="str">
        <f ca="1"/>
        <v>制造业</v>
      </c>
      <c r="D1600" s="4">
        <f ca="1"/>
        <v>0.45200000677384999</v>
      </c>
      <c r="E1600" s="4">
        <f ca="1"/>
        <v>1.2011753003757E-2</v>
      </c>
      <c r="F1600" s="4">
        <f ca="1"/>
        <v>4.2557049832741001E-2</v>
      </c>
      <c r="G1600" s="4">
        <f ca="1"/>
        <v>0.47231782573367997</v>
      </c>
      <c r="H1600" s="4">
        <f ca="1"/>
        <v>1.1973589850036E-2</v>
      </c>
      <c r="I1600" s="4">
        <f ca="1"/>
        <v>3.4768244991223003E-2</v>
      </c>
      <c r="J1600" s="4">
        <f ca="1"/>
        <v>0.46234274776188</v>
      </c>
      <c r="K1600" s="4">
        <f ca="1"/>
        <v>1.2688511615645E-2</v>
      </c>
      <c r="L1600" s="4">
        <f ca="1"/>
        <v>2.9264886175525001E-2</v>
      </c>
      <c r="M1600" s="4">
        <f ca="1"/>
        <v>1.4174360103835</v>
      </c>
      <c r="N1600" s="4">
        <f ca="1"/>
        <v>35.944715988881001</v>
      </c>
      <c r="O1600" s="4">
        <f ca="1"/>
        <v>-0.52035763396470003</v>
      </c>
      <c r="P1600" s="4">
        <f ca="1"/>
        <v>84.180726381620005</v>
      </c>
      <c r="Q1600" s="4">
        <f t="shared" ca="1" si="48"/>
        <v>7.9061685490861316E-2</v>
      </c>
      <c r="R1600" s="4">
        <f t="shared" ca="1" si="49"/>
        <v>6.5806949333079998E-2</v>
      </c>
      <c r="S1600" s="4">
        <f ca="1"/>
        <v>7.2424444444444003</v>
      </c>
      <c r="T1600" s="4">
        <f ca="1"/>
        <v>7.7190476190475996</v>
      </c>
      <c r="U1600" s="4">
        <f ca="1"/>
        <v>45.007083104793999</v>
      </c>
      <c r="V1600" s="4">
        <f ca="1"/>
        <v>41.709462684073003</v>
      </c>
      <c r="W1600" s="4">
        <f ca="1"/>
        <v>22.024141360569999</v>
      </c>
      <c r="X1600" s="4">
        <f ca="1"/>
        <v>17.773989948413998</v>
      </c>
      <c r="Y1600" s="4">
        <f ca="1"/>
        <v>0.55902027684582001</v>
      </c>
      <c r="Z1600" s="4">
        <f ca="1"/>
        <v>20.801377405284999</v>
      </c>
    </row>
    <row r="1601" spans="1:26" hidden="1" x14ac:dyDescent="0.25">
      <c r="A1601" s="3" t="s">
        <v>4083</v>
      </c>
      <c r="B1601" t="str">
        <v>达刚控股</v>
      </c>
      <c r="C1601" s="8" t="str">
        <f ca="1"/>
        <v>水利、环境和公共设施管理业</v>
      </c>
      <c r="D1601" s="4">
        <f ca="1"/>
        <v>0.28312462685959</v>
      </c>
      <c r="E1601" s="4">
        <f ca="1"/>
        <v>8.5465033221708998E-3</v>
      </c>
      <c r="F1601" s="4">
        <f ca="1"/>
        <v>3.5650916803881001E-2</v>
      </c>
      <c r="G1601" s="4">
        <f ca="1"/>
        <v>0.18930225368254999</v>
      </c>
      <c r="H1601" s="4">
        <f ca="1"/>
        <v>4.7381100657366004E-3</v>
      </c>
      <c r="I1601" s="4">
        <f ca="1"/>
        <v>2.4183672572677999E-2</v>
      </c>
      <c r="J1601" s="4">
        <f ca="1"/>
        <v>5.8004797072659001E-2</v>
      </c>
      <c r="K1601" s="4">
        <f ca="1"/>
        <v>1.2646390832622E-3</v>
      </c>
      <c r="L1601" s="4">
        <f ca="1"/>
        <v>1.3891807335225E-2</v>
      </c>
      <c r="M1601" s="4">
        <f ca="1"/>
        <v>1.2482240950100001</v>
      </c>
      <c r="N1601" s="4">
        <f ca="1"/>
        <v>31.997243875106999</v>
      </c>
      <c r="O1601" s="4">
        <f ca="1"/>
        <v>-17.624160284373001</v>
      </c>
      <c r="P1601" s="4">
        <f ca="1"/>
        <v>64.685292152528007</v>
      </c>
      <c r="Q1601" s="4">
        <f t="shared" ca="1" si="48"/>
        <v>3.9220847591471084E-2</v>
      </c>
      <c r="R1601" s="4">
        <f t="shared" ca="1" si="49"/>
        <v>1.7426581277269124E-2</v>
      </c>
      <c r="S1601" s="4">
        <f ca="1"/>
        <v>6.2211111111111004</v>
      </c>
      <c r="T1601" s="4">
        <f ca="1"/>
        <v>6.3295238095238</v>
      </c>
      <c r="U1601" s="4">
        <f ca="1"/>
        <v>33.436943461807999</v>
      </c>
      <c r="V1601" s="4">
        <f ca="1"/>
        <v>32.175012211602997</v>
      </c>
      <c r="W1601" s="4">
        <f ca="1"/>
        <v>0</v>
      </c>
      <c r="X1601" s="4">
        <f ca="1"/>
        <v>-30.510329356128999</v>
      </c>
      <c r="Y1601" s="4">
        <f ca="1"/>
        <v>-5.9187184194424001</v>
      </c>
      <c r="Z1601" s="4">
        <f ca="1"/>
        <v>-28.054889808732</v>
      </c>
    </row>
    <row r="1602" spans="1:26" hidden="1" x14ac:dyDescent="0.25">
      <c r="A1602" s="3" t="s">
        <v>4084</v>
      </c>
      <c r="B1602" t="str">
        <v>龙源技术</v>
      </c>
      <c r="C1602" s="8" t="str">
        <f ca="1"/>
        <v>制造业</v>
      </c>
      <c r="D1602" s="4">
        <f ca="1"/>
        <v>0.34153749646916998</v>
      </c>
      <c r="E1602" s="4">
        <f ca="1"/>
        <v>1.0187324191103001E-2</v>
      </c>
      <c r="F1602" s="4">
        <f ca="1"/>
        <v>3.5865154173655003E-2</v>
      </c>
      <c r="G1602" s="4">
        <f ca="1"/>
        <v>0.20972714237383</v>
      </c>
      <c r="H1602" s="4">
        <f ca="1"/>
        <v>4.9851233815634997E-3</v>
      </c>
      <c r="I1602" s="4">
        <f ca="1"/>
        <v>2.0905700310435E-2</v>
      </c>
      <c r="J1602" s="4">
        <f ca="1"/>
        <v>8.7768649463132994E-2</v>
      </c>
      <c r="K1602" s="4">
        <f ca="1"/>
        <v>3.0782656114536002E-3</v>
      </c>
      <c r="L1602" s="4">
        <f ca="1"/>
        <v>1.0341021644171E-2</v>
      </c>
      <c r="M1602" s="4">
        <f ca="1"/>
        <v>1.4919181668681001</v>
      </c>
      <c r="N1602" s="4">
        <f ca="1"/>
        <v>42.491340974616001</v>
      </c>
      <c r="O1602" s="4">
        <f ca="1"/>
        <v>6.8461869008729996</v>
      </c>
      <c r="P1602" s="4">
        <f ca="1"/>
        <v>72.992036368634999</v>
      </c>
      <c r="Q1602" s="4">
        <f t="shared" ca="1" si="48"/>
        <v>4.7792207792226628E-2</v>
      </c>
      <c r="R1602" s="4">
        <f t="shared" ca="1" si="49"/>
        <v>1.9604264573922173E-2</v>
      </c>
      <c r="S1602" s="4">
        <f ca="1"/>
        <v>6.2619999999999996</v>
      </c>
      <c r="T1602" s="4">
        <f ca="1"/>
        <v>6.3847619047619002</v>
      </c>
      <c r="U1602" s="4">
        <f ca="1"/>
        <v>43.933868804698001</v>
      </c>
      <c r="V1602" s="4">
        <f ca="1"/>
        <v>41.929944198831002</v>
      </c>
      <c r="W1602" s="4">
        <f ca="1"/>
        <v>86.405817047306996</v>
      </c>
      <c r="X1602" s="4">
        <f ca="1"/>
        <v>12.593419983955</v>
      </c>
      <c r="Y1602" s="4">
        <f ca="1"/>
        <v>5.0118728190338002</v>
      </c>
      <c r="Z1602" s="4">
        <f ca="1"/>
        <v>0</v>
      </c>
    </row>
    <row r="1603" spans="1:26" hidden="1" x14ac:dyDescent="0.25">
      <c r="A1603" s="3" t="s">
        <v>4085</v>
      </c>
      <c r="B1603" t="str">
        <v>西部牧业</v>
      </c>
      <c r="C1603" s="8" t="str">
        <f ca="1"/>
        <v>农、林、牧、渔业</v>
      </c>
      <c r="D1603" s="4">
        <f ca="1"/>
        <v>-0.1211791541721</v>
      </c>
      <c r="E1603" s="4">
        <f ca="1"/>
        <v>-2.5312205804143002E-3</v>
      </c>
      <c r="F1603" s="4">
        <f ca="1"/>
        <v>5.0490855988089998E-3</v>
      </c>
      <c r="G1603" s="4">
        <f ca="1"/>
        <v>-7.3555229280050996E-2</v>
      </c>
      <c r="H1603" s="4">
        <f ca="1"/>
        <v>-1.4450322186785999E-3</v>
      </c>
      <c r="I1603" s="4">
        <f ca="1"/>
        <v>8.1786860150299002E-3</v>
      </c>
      <c r="J1603" s="4">
        <f ca="1"/>
        <v>3.1925947044378997E-2</v>
      </c>
      <c r="K1603" s="4">
        <f ca="1"/>
        <v>8.5883645333420001E-4</v>
      </c>
      <c r="L1603" s="4">
        <f ca="1"/>
        <v>1.7501527195196001E-2</v>
      </c>
      <c r="M1603" s="4">
        <f ca="1"/>
        <v>0.93445149997009003</v>
      </c>
      <c r="N1603" s="4">
        <f ca="1"/>
        <v>39.299646522475001</v>
      </c>
      <c r="O1603" s="4">
        <f ca="1"/>
        <v>-3.2622439859239001</v>
      </c>
      <c r="P1603" s="4">
        <f ca="1"/>
        <v>52.359426830205003</v>
      </c>
      <c r="Q1603" s="4">
        <f t="shared" ca="1" si="48"/>
        <v>1.2909260991570432E-2</v>
      </c>
      <c r="R1603" s="4">
        <f t="shared" ca="1" si="49"/>
        <v>-4.182237664661155E-2</v>
      </c>
      <c r="S1603" s="4">
        <f ca="1"/>
        <v>9.1915555555556008</v>
      </c>
      <c r="T1603" s="4">
        <f ca="1"/>
        <v>8.8071428571428996</v>
      </c>
      <c r="U1603" s="4">
        <f ca="1"/>
        <v>13.77233938459</v>
      </c>
      <c r="V1603" s="4">
        <f ca="1"/>
        <v>13.596814556822</v>
      </c>
      <c r="W1603" s="4">
        <f ca="1"/>
        <v>42.574452074630997</v>
      </c>
      <c r="X1603" s="4">
        <f ca="1"/>
        <v>26.843488925849002</v>
      </c>
      <c r="Y1603" s="4">
        <f ca="1"/>
        <v>4.2864905222032998</v>
      </c>
      <c r="Z1603" s="4">
        <f ca="1"/>
        <v>74.336328865671007</v>
      </c>
    </row>
    <row r="1604" spans="1:26" hidden="1" x14ac:dyDescent="0.25">
      <c r="A1604" s="3" t="s">
        <v>4086</v>
      </c>
      <c r="B1604" t="str">
        <v>建新股份</v>
      </c>
      <c r="C1604" s="8" t="str">
        <f ca="1"/>
        <v>制造业</v>
      </c>
      <c r="D1604" s="4">
        <f ca="1"/>
        <v>0.30162650567927002</v>
      </c>
      <c r="E1604" s="4">
        <f ca="1"/>
        <v>6.6708716825470997E-3</v>
      </c>
      <c r="F1604" s="4">
        <f ca="1"/>
        <v>1.7538075792252E-2</v>
      </c>
      <c r="G1604" s="4">
        <f ca="1"/>
        <v>6.5933276356208007E-2</v>
      </c>
      <c r="H1604" s="4">
        <f ca="1"/>
        <v>1.1709695266750001E-3</v>
      </c>
      <c r="I1604" s="4">
        <f ca="1"/>
        <v>8.2067327990067006E-3</v>
      </c>
      <c r="J1604" s="4">
        <f ca="1"/>
        <v>2.4388450792937E-2</v>
      </c>
      <c r="K1604" s="4">
        <f ca="1"/>
        <v>4.3986493318340001E-4</v>
      </c>
      <c r="L1604" s="4">
        <f ca="1"/>
        <v>6.8429831106257997E-3</v>
      </c>
      <c r="M1604" s="4">
        <f ca="1"/>
        <v>1.0100721187479</v>
      </c>
      <c r="N1604" s="4">
        <f ca="1"/>
        <v>24.648313407556</v>
      </c>
      <c r="O1604" s="4">
        <f ca="1"/>
        <v>-4.3510859636064998</v>
      </c>
      <c r="P1604" s="4">
        <f ca="1"/>
        <v>61.934082926937002</v>
      </c>
      <c r="Q1604" s="4">
        <f t="shared" ca="1" si="48"/>
        <v>2.6017344896613274E-2</v>
      </c>
      <c r="R1604" s="4">
        <f t="shared" ca="1" si="49"/>
        <v>-2.1185634363910873E-3</v>
      </c>
      <c r="S1604" s="4">
        <f ca="1"/>
        <v>5.0048888888888996</v>
      </c>
      <c r="T1604" s="4">
        <f ca="1"/>
        <v>4.9942857142856996</v>
      </c>
      <c r="U1604" s="4">
        <f ca="1"/>
        <v>50.487883660131999</v>
      </c>
      <c r="V1604" s="4">
        <f ca="1"/>
        <v>49.207631733768999</v>
      </c>
      <c r="W1604" s="4">
        <f ca="1"/>
        <v>-42.689153686607</v>
      </c>
      <c r="X1604" s="4">
        <f ca="1"/>
        <v>-7.0705499206878004</v>
      </c>
      <c r="Y1604" s="4">
        <f ca="1"/>
        <v>-3.5739985173441999</v>
      </c>
      <c r="Z1604" s="4">
        <f ca="1"/>
        <v>-24.862072773514999</v>
      </c>
    </row>
    <row r="1605" spans="1:26" hidden="1" x14ac:dyDescent="0.25">
      <c r="A1605" s="3" t="s">
        <v>4087</v>
      </c>
      <c r="B1605" t="str">
        <v>ST吉药</v>
      </c>
      <c r="C1605" s="8" t="str">
        <f ca="1"/>
        <v>制造业</v>
      </c>
      <c r="D1605" s="4">
        <f ca="1"/>
        <v>-0.32470140375628997</v>
      </c>
      <c r="E1605" s="4">
        <f ca="1"/>
        <v>7.7463031145891996E-3</v>
      </c>
      <c r="F1605" s="4">
        <f ca="1"/>
        <v>-6.1202081818291003E-2</v>
      </c>
      <c r="G1605" s="4">
        <f ca="1"/>
        <v>-0.45387502199131002</v>
      </c>
      <c r="H1605" s="4">
        <f ca="1"/>
        <v>9.2826687364766999E-3</v>
      </c>
      <c r="I1605" s="4">
        <f ca="1"/>
        <v>-5.7611348552944003E-2</v>
      </c>
      <c r="J1605" s="4">
        <f ca="1"/>
        <v>8.0798356397295004E-2</v>
      </c>
      <c r="K1605" s="4">
        <f ca="1"/>
        <v>-3.6506324368389999E-3</v>
      </c>
      <c r="L1605" s="4">
        <f ca="1"/>
        <v>1.1277035067605999E-3</v>
      </c>
      <c r="M1605" s="4">
        <f ca="1"/>
        <v>0.49057925582928003</v>
      </c>
      <c r="N1605" s="4">
        <f ca="1"/>
        <v>64.110474370519995</v>
      </c>
      <c r="O1605" s="4">
        <f ca="1"/>
        <v>12.726912395349</v>
      </c>
      <c r="P1605" s="4">
        <f ca="1"/>
        <v>41.388290467127</v>
      </c>
      <c r="Q1605" s="4">
        <f t="shared" ref="Q1605:Q1668" ca="1" si="50">(U1605-V1605)/V1605</f>
        <v>-6.7729083665354323E-2</v>
      </c>
      <c r="R1605" s="4">
        <f t="shared" ref="R1605:R1668" ca="1" si="51">(T1605-S1605)/S1605</f>
        <v>-3.0105969854525412E-2</v>
      </c>
      <c r="S1605" s="4">
        <f ca="1"/>
        <v>3.4529545454544999</v>
      </c>
      <c r="T1605" s="4">
        <f ca="1"/>
        <v>3.3490000000000002</v>
      </c>
      <c r="U1605" s="4">
        <f ca="1"/>
        <v>19.191652600076999</v>
      </c>
      <c r="V1605" s="4">
        <f ca="1"/>
        <v>20.585917959911999</v>
      </c>
      <c r="W1605" s="4">
        <f ca="1"/>
        <v>22.508738387419999</v>
      </c>
      <c r="X1605" s="4">
        <f ca="1"/>
        <v>-22.875435563667001</v>
      </c>
      <c r="Y1605" s="4">
        <f ca="1"/>
        <v>-11.790995907877001</v>
      </c>
      <c r="Z1605" s="4">
        <f ca="1"/>
        <v>0</v>
      </c>
    </row>
    <row r="1606" spans="1:26" hidden="1" x14ac:dyDescent="0.25">
      <c r="A1606" s="3" t="s">
        <v>4088</v>
      </c>
      <c r="B1606" t="str">
        <v>新开源</v>
      </c>
      <c r="C1606" s="8" t="str">
        <f ca="1"/>
        <v>制造业</v>
      </c>
      <c r="D1606" s="4">
        <f ca="1"/>
        <v>-0.15037635755914</v>
      </c>
      <c r="E1606" s="4">
        <f ca="1"/>
        <v>-3.1481424032318E-3</v>
      </c>
      <c r="F1606" s="4">
        <f ca="1"/>
        <v>4.7730799860684001E-3</v>
      </c>
      <c r="G1606" s="4">
        <f ca="1"/>
        <v>-7.6755590140809002E-2</v>
      </c>
      <c r="H1606" s="4">
        <f ca="1"/>
        <v>-1.3016212177438999E-3</v>
      </c>
      <c r="I1606" s="4">
        <f ca="1"/>
        <v>9.3009712347401994E-3</v>
      </c>
      <c r="J1606" s="4">
        <f ca="1"/>
        <v>-2.4503871841670001E-2</v>
      </c>
      <c r="K1606" s="4">
        <f ca="1"/>
        <v>-4.1296328877830002E-4</v>
      </c>
      <c r="L1606" s="4">
        <f ca="1"/>
        <v>8.5632162348856008E-3</v>
      </c>
      <c r="M1606" s="4">
        <f ca="1"/>
        <v>0.83748193885471001</v>
      </c>
      <c r="N1606" s="4">
        <f ca="1"/>
        <v>43.454852012951001</v>
      </c>
      <c r="O1606" s="4">
        <f ca="1"/>
        <v>8.2938259759757003</v>
      </c>
      <c r="P1606" s="4">
        <f ca="1"/>
        <v>50.390005481305998</v>
      </c>
      <c r="Q1606" s="4">
        <f t="shared" ca="1" si="50"/>
        <v>1.2454592631026244E-2</v>
      </c>
      <c r="R1606" s="4">
        <f t="shared" ca="1" si="51"/>
        <v>-2.637427863720956E-2</v>
      </c>
      <c r="S1606" s="4">
        <f ca="1"/>
        <v>19.468222222222</v>
      </c>
      <c r="T1606" s="4">
        <f ca="1"/>
        <v>18.954761904762002</v>
      </c>
      <c r="U1606" s="4">
        <f ca="1"/>
        <v>89.421306822789006</v>
      </c>
      <c r="V1606" s="4">
        <f ca="1"/>
        <v>88.321300998213999</v>
      </c>
      <c r="W1606" s="4">
        <f ca="1"/>
        <v>30.805347625900001</v>
      </c>
      <c r="X1606" s="4">
        <f ca="1"/>
        <v>17.134730958784001</v>
      </c>
      <c r="Y1606" s="4">
        <f ca="1"/>
        <v>-3.9953774913547</v>
      </c>
      <c r="Z1606" s="4">
        <f ca="1"/>
        <v>46.766512877597997</v>
      </c>
    </row>
    <row r="1607" spans="1:26" hidden="1" x14ac:dyDescent="0.25">
      <c r="A1607" s="3" t="s">
        <v>4089</v>
      </c>
      <c r="B1607" t="str">
        <v>华仁药业</v>
      </c>
      <c r="C1607" s="8" t="str">
        <f ca="1"/>
        <v>制造业</v>
      </c>
      <c r="D1607" s="4">
        <f ca="1"/>
        <v>0.14152017551613999</v>
      </c>
      <c r="E1607" s="4">
        <f ca="1"/>
        <v>3.1372030770876001E-3</v>
      </c>
      <c r="F1607" s="4">
        <f ca="1"/>
        <v>1.9620269662557002E-2</v>
      </c>
      <c r="G1607" s="4">
        <f ca="1"/>
        <v>0.17355027259597</v>
      </c>
      <c r="H1607" s="4">
        <f ca="1"/>
        <v>3.3855903766086002E-3</v>
      </c>
      <c r="I1607" s="4">
        <f ca="1"/>
        <v>1.6494491462412001E-2</v>
      </c>
      <c r="J1607" s="4">
        <f ca="1"/>
        <v>0.23353915493960001</v>
      </c>
      <c r="K1607" s="4">
        <f ca="1"/>
        <v>5.5126078222804001E-3</v>
      </c>
      <c r="L1607" s="4">
        <f ca="1"/>
        <v>1.4196321526927E-2</v>
      </c>
      <c r="M1607" s="4">
        <f ca="1"/>
        <v>0.85147934384365997</v>
      </c>
      <c r="N1607" s="4">
        <f ca="1"/>
        <v>40.949280006959</v>
      </c>
      <c r="O1607" s="4">
        <f ca="1"/>
        <v>11.195706899877001</v>
      </c>
      <c r="P1607" s="4">
        <f ca="1"/>
        <v>67.592963328655998</v>
      </c>
      <c r="Q1607" s="4">
        <f t="shared" ca="1" si="50"/>
        <v>2.23938223938288E-2</v>
      </c>
      <c r="R1607" s="4">
        <f t="shared" ca="1" si="51"/>
        <v>1.673508051782437E-2</v>
      </c>
      <c r="S1607" s="4">
        <f ca="1"/>
        <v>4.2226666666666999</v>
      </c>
      <c r="T1607" s="4">
        <f ca="1"/>
        <v>4.2933333333333001</v>
      </c>
      <c r="U1607" s="4">
        <f ca="1"/>
        <v>24.176191617882999</v>
      </c>
      <c r="V1607" s="4">
        <f ca="1"/>
        <v>23.646652677612</v>
      </c>
      <c r="W1607" s="4">
        <f ca="1"/>
        <v>58.943530789335</v>
      </c>
      <c r="X1607" s="4">
        <f ca="1"/>
        <v>3.4704618162580001</v>
      </c>
      <c r="Y1607" s="4">
        <f ca="1"/>
        <v>23.960458009663</v>
      </c>
      <c r="Z1607" s="4">
        <f ca="1"/>
        <v>-11.011575144708001</v>
      </c>
    </row>
    <row r="1608" spans="1:26" hidden="1" x14ac:dyDescent="0.25">
      <c r="A1608" s="3" t="s">
        <v>4090</v>
      </c>
      <c r="B1608" t="str">
        <v>向日葵</v>
      </c>
      <c r="C1608" s="8" t="str">
        <f ca="1"/>
        <v>制造业</v>
      </c>
      <c r="D1608" s="4">
        <f ca="1"/>
        <v>0.16233890724729999</v>
      </c>
      <c r="E1608" s="4">
        <f ca="1"/>
        <v>3.5360259662478E-3</v>
      </c>
      <c r="F1608" s="4">
        <f ca="1"/>
        <v>2.1144868672783E-2</v>
      </c>
      <c r="G1608" s="4">
        <f ca="1"/>
        <v>6.7734915470936005E-2</v>
      </c>
      <c r="H1608" s="4">
        <f ca="1"/>
        <v>1.1681579328522999E-3</v>
      </c>
      <c r="I1608" s="4">
        <f ca="1"/>
        <v>1.2690796445101E-2</v>
      </c>
      <c r="J1608" s="4">
        <f ca="1"/>
        <v>8.3601054328571997E-2</v>
      </c>
      <c r="K1608" s="4">
        <f ca="1"/>
        <v>1.4260873871314E-3</v>
      </c>
      <c r="L1608" s="4">
        <f ca="1"/>
        <v>1.3064480146102E-2</v>
      </c>
      <c r="M1608" s="4">
        <f ca="1"/>
        <v>0.76095714800697001</v>
      </c>
      <c r="N1608" s="4">
        <f ca="1"/>
        <v>33.701962273581003</v>
      </c>
      <c r="O1608" s="4">
        <f ca="1"/>
        <v>12.312869579812</v>
      </c>
      <c r="P1608" s="4">
        <f ca="1"/>
        <v>65.084816654305996</v>
      </c>
      <c r="Q1608" s="4">
        <f t="shared" ca="1" si="50"/>
        <v>3.7610619469036599E-2</v>
      </c>
      <c r="R1608" s="4">
        <f t="shared" ca="1" si="51"/>
        <v>8.4963737561133054E-3</v>
      </c>
      <c r="S1608" s="4">
        <f ca="1"/>
        <v>3.0115555555556002</v>
      </c>
      <c r="T1608" s="4">
        <f ca="1"/>
        <v>3.0371428571429</v>
      </c>
      <c r="U1608" s="4">
        <f ca="1"/>
        <v>7.0107370666667004</v>
      </c>
      <c r="V1608" s="4">
        <f ca="1"/>
        <v>6.7566165333333004</v>
      </c>
      <c r="W1608" s="4">
        <f ca="1"/>
        <v>26.985767293852</v>
      </c>
      <c r="X1608" s="4">
        <f ca="1"/>
        <v>-26.230335294054999</v>
      </c>
      <c r="Y1608" s="4">
        <f ca="1"/>
        <v>-3.8847105452282</v>
      </c>
      <c r="Z1608" s="4">
        <f ca="1"/>
        <v>-25.534612588331001</v>
      </c>
    </row>
    <row r="1609" spans="1:26" hidden="1" x14ac:dyDescent="0.25">
      <c r="A1609" s="3" t="s">
        <v>4091</v>
      </c>
      <c r="B1609" t="str">
        <v>万讯自控</v>
      </c>
      <c r="C1609" s="8" t="str">
        <f ca="1"/>
        <v>制造业</v>
      </c>
      <c r="D1609" s="4">
        <f ca="1"/>
        <v>-0.15691651547835</v>
      </c>
      <c r="E1609" s="4">
        <f ca="1"/>
        <v>-6.0572533106021996E-3</v>
      </c>
      <c r="F1609" s="4">
        <f ca="1"/>
        <v>-2.2582552829010999E-3</v>
      </c>
      <c r="G1609" s="4">
        <f ca="1"/>
        <v>7.9804865517198995E-2</v>
      </c>
      <c r="H1609" s="4">
        <f ca="1"/>
        <v>2.3386963753057001E-3</v>
      </c>
      <c r="I1609" s="4">
        <f ca="1"/>
        <v>1.0545926536421E-2</v>
      </c>
      <c r="J1609" s="4">
        <f ca="1"/>
        <v>3.6779210172499001E-2</v>
      </c>
      <c r="K1609" s="4">
        <f ca="1"/>
        <v>9.9928691490760004E-4</v>
      </c>
      <c r="L1609" s="4">
        <f ca="1"/>
        <v>8.4155700974560994E-3</v>
      </c>
      <c r="M1609" s="4">
        <f ca="1"/>
        <v>1.2412123897467999</v>
      </c>
      <c r="N1609" s="4">
        <f ca="1"/>
        <v>40.244955830106001</v>
      </c>
      <c r="O1609" s="4">
        <f ca="1"/>
        <v>-4.1779443812255996</v>
      </c>
      <c r="P1609" s="4">
        <f ca="1"/>
        <v>58.845880496630997</v>
      </c>
      <c r="Q1609" s="4">
        <f t="shared" ca="1" si="50"/>
        <v>1.4944982755787232E-2</v>
      </c>
      <c r="R1609" s="4">
        <f t="shared" ca="1" si="51"/>
        <v>-2.3708259451698816E-2</v>
      </c>
      <c r="S1609" s="4">
        <f ca="1"/>
        <v>10.240888888889</v>
      </c>
      <c r="T1609" s="4">
        <f ca="1"/>
        <v>9.9980952380951997</v>
      </c>
      <c r="U1609" s="4">
        <f ca="1"/>
        <v>40.136236284643999</v>
      </c>
      <c r="V1609" s="4">
        <f ca="1"/>
        <v>39.545233452620998</v>
      </c>
      <c r="W1609" s="4">
        <f ca="1"/>
        <v>15.806143122997</v>
      </c>
      <c r="X1609" s="4">
        <f ca="1"/>
        <v>16.342354607004001</v>
      </c>
      <c r="Y1609" s="4">
        <f ca="1"/>
        <v>12.37955298108</v>
      </c>
      <c r="Z1609" s="4">
        <f ca="1"/>
        <v>-0.92535460485080001</v>
      </c>
    </row>
    <row r="1610" spans="1:26" hidden="1" x14ac:dyDescent="0.25">
      <c r="A1610" s="3" t="s">
        <v>4092</v>
      </c>
      <c r="B1610" t="str">
        <v>顺网科技</v>
      </c>
      <c r="C1610" s="8" t="str">
        <f ca="1"/>
        <v>信息传输、软件和信息技术服务业</v>
      </c>
      <c r="D1610" s="4">
        <f ca="1"/>
        <v>1.7065521533346999</v>
      </c>
      <c r="E1610" s="4">
        <f ca="1"/>
        <v>4.0407810211528998E-2</v>
      </c>
      <c r="F1610" s="4">
        <f ca="1"/>
        <v>4.3727818494071001E-2</v>
      </c>
      <c r="G1610" s="4">
        <f ca="1"/>
        <v>0.90381071747632002</v>
      </c>
      <c r="H1610" s="4">
        <f ca="1"/>
        <v>2.4686066350789002E-2</v>
      </c>
      <c r="I1610" s="4">
        <f ca="1"/>
        <v>2.8175814983666E-2</v>
      </c>
      <c r="J1610" s="4">
        <f ca="1"/>
        <v>0.20573164595700999</v>
      </c>
      <c r="K1610" s="4">
        <f ca="1"/>
        <v>7.4030877563701003E-3</v>
      </c>
      <c r="L1610" s="4">
        <f ca="1"/>
        <v>1.1825153840607E-2</v>
      </c>
      <c r="M1610" s="4">
        <f ca="1"/>
        <v>1.3996925411253001</v>
      </c>
      <c r="N1610" s="4">
        <f ca="1"/>
        <v>52.990738258735</v>
      </c>
      <c r="O1610" s="4">
        <f ca="1"/>
        <v>11.845254882504999</v>
      </c>
      <c r="P1610" s="4">
        <f ca="1"/>
        <v>75.660542514447002</v>
      </c>
      <c r="Q1610" s="4">
        <f t="shared" ca="1" si="50"/>
        <v>6.4300530076042986E-2</v>
      </c>
      <c r="R1610" s="4">
        <f t="shared" ca="1" si="51"/>
        <v>4.6342446383889277E-2</v>
      </c>
      <c r="S1610" s="4">
        <f ca="1"/>
        <v>13.942444444444</v>
      </c>
      <c r="T1610" s="4">
        <f ca="1"/>
        <v>14.588571428571001</v>
      </c>
      <c r="U1610" s="4">
        <f ca="1"/>
        <v>180.63943125365</v>
      </c>
      <c r="V1610" s="4">
        <f ca="1"/>
        <v>169.72596193365001</v>
      </c>
      <c r="W1610" s="4">
        <f ca="1"/>
        <v>0</v>
      </c>
      <c r="X1610" s="4">
        <f ca="1"/>
        <v>-10.593337042995</v>
      </c>
      <c r="Y1610" s="4">
        <f ca="1"/>
        <v>-12.672509482108</v>
      </c>
      <c r="Z1610" s="4">
        <f ca="1"/>
        <v>-33.851819177910002</v>
      </c>
    </row>
    <row r="1611" spans="1:26" hidden="1" x14ac:dyDescent="0.25">
      <c r="A1611" s="3" t="s">
        <v>4093</v>
      </c>
      <c r="B1611" t="str">
        <v>中航电测</v>
      </c>
      <c r="C1611" s="8" t="str">
        <f ca="1"/>
        <v>制造业</v>
      </c>
      <c r="D1611" s="4">
        <f ca="1"/>
        <v>9.9259390927390004E-3</v>
      </c>
      <c r="E1611" s="4">
        <f ca="1"/>
        <v>2.5131591834129998E-4</v>
      </c>
      <c r="F1611" s="4">
        <f ca="1"/>
        <v>6.5002617392322997E-3</v>
      </c>
      <c r="G1611" s="4">
        <f ca="1"/>
        <v>0.19893239549045999</v>
      </c>
      <c r="H1611" s="4">
        <f ca="1"/>
        <v>6.4692075799407996E-3</v>
      </c>
      <c r="I1611" s="4">
        <f ca="1"/>
        <v>1.1352617167271E-2</v>
      </c>
      <c r="J1611" s="4">
        <f ca="1"/>
        <v>-6.7445451285364E-2</v>
      </c>
      <c r="K1611" s="4">
        <f ca="1"/>
        <v>-1.6336769380642E-3</v>
      </c>
      <c r="L1611" s="4">
        <f ca="1"/>
        <v>3.3941402862096002E-3</v>
      </c>
      <c r="M1611" s="4">
        <f ca="1"/>
        <v>1.2096535504407999</v>
      </c>
      <c r="N1611" s="4">
        <f ca="1"/>
        <v>123.65599383423999</v>
      </c>
      <c r="O1611" s="4">
        <f ca="1"/>
        <v>99.531867769531004</v>
      </c>
      <c r="P1611" s="4">
        <f ca="1"/>
        <v>58.335292574935998</v>
      </c>
      <c r="Q1611" s="4">
        <f t="shared" ca="1" si="50"/>
        <v>7.2875674100029257E-3</v>
      </c>
      <c r="R1611" s="4">
        <f t="shared" ca="1" si="51"/>
        <v>1.9715338444174581E-2</v>
      </c>
      <c r="S1611" s="4">
        <f ca="1"/>
        <v>44.872</v>
      </c>
      <c r="T1611" s="4">
        <f ca="1"/>
        <v>45.756666666667002</v>
      </c>
      <c r="U1611" s="4">
        <f ca="1"/>
        <v>275.36698773049</v>
      </c>
      <c r="V1611" s="4">
        <f ca="1"/>
        <v>273.37475080579998</v>
      </c>
      <c r="W1611" s="4">
        <f ca="1"/>
        <v>-3.6446607615038</v>
      </c>
      <c r="X1611" s="4">
        <f ca="1"/>
        <v>7.2371922575061003</v>
      </c>
      <c r="Y1611" s="4">
        <f ca="1"/>
        <v>13.660826266755</v>
      </c>
      <c r="Z1611" s="4">
        <f ca="1"/>
        <v>-46.544408167619999</v>
      </c>
    </row>
    <row r="1612" spans="1:26" hidden="1" x14ac:dyDescent="0.25">
      <c r="A1612" s="3" t="s">
        <v>4094</v>
      </c>
      <c r="B1612" t="str">
        <v>长盈精密</v>
      </c>
      <c r="C1612" s="8" t="str">
        <f ca="1"/>
        <v>制造业</v>
      </c>
      <c r="D1612" s="4">
        <f ca="1"/>
        <v>0.30422615284485</v>
      </c>
      <c r="E1612" s="4">
        <f ca="1"/>
        <v>6.7412685335980996E-3</v>
      </c>
      <c r="F1612" s="4">
        <f ca="1"/>
        <v>5.7173265641422E-2</v>
      </c>
      <c r="G1612" s="4">
        <f ca="1"/>
        <v>0.44165901705739002</v>
      </c>
      <c r="H1612" s="4">
        <f ca="1"/>
        <v>7.8615334814035008E-3</v>
      </c>
      <c r="I1612" s="4">
        <f ca="1"/>
        <v>5.4769265068686998E-2</v>
      </c>
      <c r="J1612" s="4">
        <f ca="1"/>
        <v>0.31938909125405002</v>
      </c>
      <c r="K1612" s="4">
        <f ca="1"/>
        <v>6.1859354905866998E-3</v>
      </c>
      <c r="L1612" s="4">
        <f ca="1"/>
        <v>3.6409962418584997E-2</v>
      </c>
      <c r="M1612" s="4">
        <f ca="1"/>
        <v>1.6539400822001</v>
      </c>
      <c r="N1612" s="4">
        <f ca="1"/>
        <v>54.456542648541003</v>
      </c>
      <c r="O1612" s="4">
        <f ca="1"/>
        <v>-8.5295975935118999</v>
      </c>
      <c r="P1612" s="4">
        <f ca="1"/>
        <v>72.143568907634005</v>
      </c>
      <c r="Q1612" s="4">
        <f t="shared" ca="1" si="50"/>
        <v>8.9506622034619551E-2</v>
      </c>
      <c r="R1612" s="4">
        <f t="shared" ca="1" si="51"/>
        <v>5.105109553940898E-2</v>
      </c>
      <c r="S1612" s="4">
        <f ca="1"/>
        <v>10.714444444444</v>
      </c>
      <c r="T1612" s="4">
        <f ca="1"/>
        <v>11.261428571429001</v>
      </c>
      <c r="U1612" s="4">
        <f ca="1"/>
        <v>152.97554755708001</v>
      </c>
      <c r="V1612" s="4">
        <f ca="1"/>
        <v>140.40809340966001</v>
      </c>
      <c r="W1612" s="4">
        <f ca="1"/>
        <v>-16.702948059356</v>
      </c>
      <c r="X1612" s="4">
        <f ca="1"/>
        <v>20.656294469138999</v>
      </c>
      <c r="Y1612" s="4">
        <f ca="1"/>
        <v>22.148010428793999</v>
      </c>
      <c r="Z1612" s="4">
        <f ca="1"/>
        <v>4.4102113222821</v>
      </c>
    </row>
    <row r="1613" spans="1:26" hidden="1" x14ac:dyDescent="0.25">
      <c r="A1613" s="3" t="s">
        <v>4095</v>
      </c>
      <c r="B1613" t="str">
        <v>保力新</v>
      </c>
      <c r="C1613" s="8" t="str">
        <f ca="1"/>
        <v>制造业</v>
      </c>
      <c r="D1613" s="4">
        <f ca="1"/>
        <v>-0.53219847118578001</v>
      </c>
      <c r="E1613" s="4">
        <f ca="1"/>
        <v>-1.2615805011595E-2</v>
      </c>
      <c r="F1613" s="4">
        <f ca="1"/>
        <v>-1.1169031894931E-2</v>
      </c>
      <c r="G1613" s="4">
        <f ca="1"/>
        <v>-9.7649715929186004E-2</v>
      </c>
      <c r="H1613" s="4">
        <f ca="1"/>
        <v>-3.0262755365138001E-3</v>
      </c>
      <c r="I1613" s="4">
        <f ca="1"/>
        <v>1.1550434815223E-3</v>
      </c>
      <c r="J1613" s="4">
        <f ca="1"/>
        <v>-0.36591049638026002</v>
      </c>
      <c r="K1613" s="4">
        <f ca="1"/>
        <v>-1.1055736374070001E-2</v>
      </c>
      <c r="L1613" s="4">
        <f ca="1"/>
        <v>-8.7467987184985992E-3</v>
      </c>
      <c r="M1613" s="4">
        <f ca="1"/>
        <v>1.0551312660818</v>
      </c>
      <c r="N1613" s="4">
        <f ca="1"/>
        <v>39.943087855178</v>
      </c>
      <c r="O1613" s="4">
        <f ca="1"/>
        <v>-22.173549498454001</v>
      </c>
      <c r="P1613" s="4">
        <f ca="1"/>
        <v>46.199767319216001</v>
      </c>
      <c r="Q1613" s="4">
        <f t="shared" ca="1" si="50"/>
        <v>-1.3698630136983228E-2</v>
      </c>
      <c r="R1613" s="4">
        <f t="shared" ca="1" si="51"/>
        <v>-1.51367504710096E-2</v>
      </c>
      <c r="S1613" s="4">
        <f ca="1"/>
        <v>1.466</v>
      </c>
      <c r="T1613" s="4">
        <f ca="1"/>
        <v>1.4438095238094999</v>
      </c>
      <c r="U1613" s="4">
        <f ca="1"/>
        <v>12.995237873091</v>
      </c>
      <c r="V1613" s="4">
        <f ca="1"/>
        <v>13.175727287995</v>
      </c>
      <c r="W1613" s="4">
        <f ca="1"/>
        <v>0</v>
      </c>
      <c r="X1613" s="4">
        <f ca="1"/>
        <v>-29.399423383590001</v>
      </c>
      <c r="Y1613" s="4">
        <f ca="1"/>
        <v>-17.799315066097002</v>
      </c>
      <c r="Z1613" s="4">
        <f ca="1"/>
        <v>0</v>
      </c>
    </row>
    <row r="1614" spans="1:26" hidden="1" x14ac:dyDescent="0.25">
      <c r="A1614" s="3" t="s">
        <v>4096</v>
      </c>
      <c r="B1614" t="str">
        <v>嘉寓股份</v>
      </c>
      <c r="C1614" s="8" t="str">
        <f ca="1"/>
        <v>建筑业</v>
      </c>
      <c r="D1614" s="4">
        <f ca="1"/>
        <v>0.58518413630688004</v>
      </c>
      <c r="E1614" s="4">
        <f ca="1"/>
        <v>1.5413974744917999E-2</v>
      </c>
      <c r="F1614" s="4">
        <f ca="1"/>
        <v>2.1746923107893001E-2</v>
      </c>
      <c r="G1614" s="4">
        <f ca="1"/>
        <v>2.6602958102831999E-2</v>
      </c>
      <c r="H1614" s="4">
        <f ca="1"/>
        <v>9.3111810831919995E-4</v>
      </c>
      <c r="I1614" s="4">
        <f ca="1"/>
        <v>5.9367009447340996E-3</v>
      </c>
      <c r="J1614" s="4">
        <f ca="1"/>
        <v>-0.20548932205323001</v>
      </c>
      <c r="K1614" s="4">
        <f ca="1"/>
        <v>-5.7736501114323997E-3</v>
      </c>
      <c r="L1614" s="4">
        <f ca="1"/>
        <v>-3.9348183042912004E-3</v>
      </c>
      <c r="M1614" s="4">
        <f ca="1"/>
        <v>1.2189071981718</v>
      </c>
      <c r="N1614" s="4">
        <f ca="1"/>
        <v>47.900076811387002</v>
      </c>
      <c r="O1614" s="4">
        <f ca="1"/>
        <v>-11.442671025788</v>
      </c>
      <c r="P1614" s="4">
        <f ca="1"/>
        <v>59.074414115715001</v>
      </c>
      <c r="Q1614" s="4">
        <f t="shared" ca="1" si="50"/>
        <v>3.3653846153856096E-2</v>
      </c>
      <c r="R1614" s="4">
        <f t="shared" ca="1" si="51"/>
        <v>-4.8767179347457201E-3</v>
      </c>
      <c r="S1614" s="4">
        <f ca="1"/>
        <v>2.7926666666667002</v>
      </c>
      <c r="T1614" s="4">
        <f ca="1"/>
        <v>2.7790476190476001</v>
      </c>
      <c r="U1614" s="4">
        <f ca="1"/>
        <v>19.442741528538001</v>
      </c>
      <c r="V1614" s="4">
        <f ca="1"/>
        <v>18.809722036911001</v>
      </c>
      <c r="W1614" s="4">
        <f ca="1"/>
        <v>0</v>
      </c>
      <c r="X1614" s="4">
        <f ca="1"/>
        <v>-17.166358357705001</v>
      </c>
      <c r="Y1614" s="4">
        <f ca="1"/>
        <v>-9.3328548451796003</v>
      </c>
      <c r="Z1614" s="4">
        <f ca="1"/>
        <v>84.451692333582997</v>
      </c>
    </row>
    <row r="1615" spans="1:26" hidden="1" x14ac:dyDescent="0.25">
      <c r="A1615" s="3" t="s">
        <v>4097</v>
      </c>
      <c r="B1615" t="str">
        <v>东方日升</v>
      </c>
      <c r="C1615" s="8" t="str">
        <f ca="1"/>
        <v>制造业</v>
      </c>
      <c r="D1615" s="4">
        <f ca="1"/>
        <v>-0.152684005175</v>
      </c>
      <c r="E1615" s="4">
        <f ca="1"/>
        <v>-4.6036989357649003E-3</v>
      </c>
      <c r="F1615" s="4">
        <f ca="1"/>
        <v>-2.5515478427749999E-4</v>
      </c>
      <c r="G1615" s="4">
        <f ca="1"/>
        <v>-0.25330623395681001</v>
      </c>
      <c r="H1615" s="4">
        <f ca="1"/>
        <v>-6.8287155938809999E-3</v>
      </c>
      <c r="I1615" s="4">
        <f ca="1"/>
        <v>-3.2263006843813E-3</v>
      </c>
      <c r="J1615" s="4">
        <f ca="1"/>
        <v>-0.25611457121725001</v>
      </c>
      <c r="K1615" s="4">
        <f ca="1"/>
        <v>-5.3519810907712E-3</v>
      </c>
      <c r="L1615" s="4">
        <f ca="1"/>
        <v>-3.5107819227454002E-3</v>
      </c>
      <c r="M1615" s="4">
        <f ca="1"/>
        <v>1.3657049242262</v>
      </c>
      <c r="N1615" s="4">
        <f ca="1"/>
        <v>49.144991533241999</v>
      </c>
      <c r="O1615" s="4">
        <f ca="1"/>
        <v>-23.244270902208001</v>
      </c>
      <c r="P1615" s="4">
        <f ca="1"/>
        <v>50.414736296576997</v>
      </c>
      <c r="Q1615" s="4">
        <f t="shared" ca="1" si="50"/>
        <v>3.3749885980128543E-3</v>
      </c>
      <c r="R1615" s="4">
        <f t="shared" ca="1" si="51"/>
        <v>-3.1679831741966057E-2</v>
      </c>
      <c r="S1615" s="4">
        <f ca="1"/>
        <v>18.595777777778</v>
      </c>
      <c r="T1615" s="4">
        <f ca="1"/>
        <v>18.006666666667002</v>
      </c>
      <c r="U1615" s="4">
        <f ca="1"/>
        <v>63.271643782517003</v>
      </c>
      <c r="V1615" s="4">
        <f ca="1"/>
        <v>63.058820980702997</v>
      </c>
      <c r="W1615" s="4">
        <f ca="1"/>
        <v>-0.76404850590271001</v>
      </c>
      <c r="X1615" s="4">
        <f ca="1"/>
        <v>26.826595653876002</v>
      </c>
      <c r="Y1615" s="4">
        <f ca="1"/>
        <v>14.319605831339</v>
      </c>
      <c r="Z1615" s="4">
        <f ca="1"/>
        <v>5.1785418924841</v>
      </c>
    </row>
    <row r="1616" spans="1:26" hidden="1" x14ac:dyDescent="0.25">
      <c r="A1616" s="3" t="s">
        <v>4098</v>
      </c>
      <c r="B1616" t="str">
        <v>瑞普生物</v>
      </c>
      <c r="C1616" s="8" t="str">
        <f ca="1"/>
        <v>制造业</v>
      </c>
      <c r="D1616" s="4">
        <f ca="1"/>
        <v>-7.5209699616531997E-2</v>
      </c>
      <c r="E1616" s="4">
        <f ca="1"/>
        <v>-1.5684002374804001E-3</v>
      </c>
      <c r="F1616" s="4">
        <f ca="1"/>
        <v>6.7410581560173998E-3</v>
      </c>
      <c r="G1616" s="4">
        <f ca="1"/>
        <v>-0.24434383805869</v>
      </c>
      <c r="H1616" s="4">
        <f ca="1"/>
        <v>-3.9826962268307998E-3</v>
      </c>
      <c r="I1616" s="4">
        <f ca="1"/>
        <v>1.9884532349659999E-4</v>
      </c>
      <c r="J1616" s="4">
        <f ca="1"/>
        <v>-4.6284707046042997E-2</v>
      </c>
      <c r="K1616" s="4">
        <f ca="1"/>
        <v>-8.4358743811560003E-4</v>
      </c>
      <c r="L1616" s="4">
        <f ca="1"/>
        <v>5.6760324784821004E-3</v>
      </c>
      <c r="M1616" s="4">
        <f ca="1"/>
        <v>0.94014830459473997</v>
      </c>
      <c r="N1616" s="4">
        <f ca="1"/>
        <v>30.083106413749999</v>
      </c>
      <c r="O1616" s="4">
        <f ca="1"/>
        <v>-7.921523357441</v>
      </c>
      <c r="P1616" s="4">
        <f ca="1"/>
        <v>43.119308827033997</v>
      </c>
      <c r="Q1616" s="4">
        <f t="shared" ca="1" si="50"/>
        <v>8.5102220483007137E-3</v>
      </c>
      <c r="R1616" s="4">
        <f t="shared" ca="1" si="51"/>
        <v>-3.6646833668057016E-2</v>
      </c>
      <c r="S1616" s="4">
        <f ca="1"/>
        <v>17.591333333333001</v>
      </c>
      <c r="T1616" s="4">
        <f ca="1"/>
        <v>16.946666666666999</v>
      </c>
      <c r="U1616" s="4">
        <f ca="1"/>
        <v>105.18707927317</v>
      </c>
      <c r="V1616" s="4">
        <f ca="1"/>
        <v>104.299467644</v>
      </c>
      <c r="W1616" s="4">
        <f ca="1"/>
        <v>18.644863045478001</v>
      </c>
      <c r="X1616" s="4">
        <f ca="1"/>
        <v>12.429771652432001</v>
      </c>
      <c r="Y1616" s="4">
        <f ca="1"/>
        <v>19.667612895226</v>
      </c>
      <c r="Z1616" s="4">
        <f ca="1"/>
        <v>0.50817894865670998</v>
      </c>
    </row>
    <row r="1617" spans="1:26" hidden="1" x14ac:dyDescent="0.25">
      <c r="A1617" s="3" t="s">
        <v>4099</v>
      </c>
      <c r="B1617" t="str">
        <v>经纬辉开</v>
      </c>
      <c r="C1617" s="8" t="str">
        <f ca="1"/>
        <v>制造业</v>
      </c>
      <c r="D1617" s="4">
        <f ca="1"/>
        <v>-8.2641372155509998E-2</v>
      </c>
      <c r="E1617" s="4">
        <f ca="1"/>
        <v>-1.7306435060332E-3</v>
      </c>
      <c r="F1617" s="4">
        <f ca="1"/>
        <v>7.4229921198346004E-3</v>
      </c>
      <c r="G1617" s="4">
        <f ca="1"/>
        <v>2.2670908359730998E-2</v>
      </c>
      <c r="H1617" s="4">
        <f ca="1"/>
        <v>3.7681158570539999E-4</v>
      </c>
      <c r="I1617" s="4">
        <f ca="1"/>
        <v>1.1190847310993001E-2</v>
      </c>
      <c r="J1617" s="4">
        <f ca="1"/>
        <v>0.14662691289658</v>
      </c>
      <c r="K1617" s="4">
        <f ca="1"/>
        <v>2.9397761136126001E-3</v>
      </c>
      <c r="L1617" s="4">
        <f ca="1"/>
        <v>1.2074378920903E-2</v>
      </c>
      <c r="M1617" s="4">
        <f ca="1"/>
        <v>1.0858831315202</v>
      </c>
      <c r="N1617" s="4">
        <f ca="1"/>
        <v>40.007520701003997</v>
      </c>
      <c r="O1617" s="4">
        <f ca="1"/>
        <v>2.2932727573102998</v>
      </c>
      <c r="P1617" s="4">
        <f ca="1"/>
        <v>59.809828918994</v>
      </c>
      <c r="Q1617" s="4">
        <f t="shared" ca="1" si="50"/>
        <v>1.6445865692103549E-2</v>
      </c>
      <c r="R1617" s="4">
        <f t="shared" ca="1" si="51"/>
        <v>-8.236894660182556E-3</v>
      </c>
      <c r="S1617" s="4">
        <f ca="1"/>
        <v>7.2804444444443996</v>
      </c>
      <c r="T1617" s="4">
        <f ca="1"/>
        <v>7.2204761904761998</v>
      </c>
      <c r="U1617" s="4">
        <f ca="1"/>
        <v>25.415056534085</v>
      </c>
      <c r="V1617" s="4">
        <f ca="1"/>
        <v>25.003846630611999</v>
      </c>
      <c r="W1617" s="4">
        <f ca="1"/>
        <v>-31.577842996295001</v>
      </c>
      <c r="X1617" s="4">
        <f ca="1"/>
        <v>4.9990657945028003</v>
      </c>
      <c r="Y1617" s="4">
        <f ca="1"/>
        <v>6.5579009265541996</v>
      </c>
      <c r="Z1617" s="4">
        <f ca="1"/>
        <v>0</v>
      </c>
    </row>
    <row r="1618" spans="1:26" hidden="1" x14ac:dyDescent="0.25">
      <c r="A1618" s="3" t="s">
        <v>4100</v>
      </c>
      <c r="B1618" t="str">
        <v>阳谷华泰</v>
      </c>
      <c r="C1618" s="8" t="str">
        <f ca="1"/>
        <v>制造业</v>
      </c>
      <c r="D1618" s="4">
        <f ca="1"/>
        <v>3.4543262535492003E-2</v>
      </c>
      <c r="E1618" s="4">
        <f ca="1"/>
        <v>2.5894154710077999E-3</v>
      </c>
      <c r="F1618" s="4">
        <f ca="1"/>
        <v>5.0287290677343997E-3</v>
      </c>
      <c r="G1618" s="4">
        <f ca="1"/>
        <v>0.16650434224880001</v>
      </c>
      <c r="H1618" s="4">
        <f ca="1"/>
        <v>8.4949036995807994E-3</v>
      </c>
      <c r="I1618" s="4">
        <f ca="1"/>
        <v>9.6024274649542003E-3</v>
      </c>
      <c r="J1618" s="4">
        <f ca="1"/>
        <v>0.19985707064255001</v>
      </c>
      <c r="K1618" s="4">
        <f ca="1"/>
        <v>5.6707629143607999E-3</v>
      </c>
      <c r="L1618" s="4">
        <f ca="1"/>
        <v>1.1357561841338E-2</v>
      </c>
      <c r="M1618" s="4">
        <f ca="1"/>
        <v>0.98186641444325995</v>
      </c>
      <c r="N1618" s="4">
        <f ca="1"/>
        <v>31.739863597443001</v>
      </c>
      <c r="O1618" s="4">
        <f ca="1"/>
        <v>4.0285669672286</v>
      </c>
      <c r="P1618" s="4">
        <f ca="1"/>
        <v>56.545089189028999</v>
      </c>
      <c r="Q1618" s="4">
        <f t="shared" ca="1" si="50"/>
        <v>1.0423905489920131E-2</v>
      </c>
      <c r="R1618" s="4">
        <f t="shared" ca="1" si="51"/>
        <v>-1.9392492991968959E-2</v>
      </c>
      <c r="S1618" s="4">
        <f ca="1"/>
        <v>9.5242222222221997</v>
      </c>
      <c r="T1618" s="4">
        <f ca="1"/>
        <v>9.3395238095238007</v>
      </c>
      <c r="U1618" s="4">
        <f ca="1"/>
        <v>62.293445202331</v>
      </c>
      <c r="V1618" s="4">
        <f ca="1"/>
        <v>61.650803057878001</v>
      </c>
      <c r="W1618" s="4">
        <f ca="1"/>
        <v>40.872500024034998</v>
      </c>
      <c r="X1618" s="4">
        <f ca="1"/>
        <v>20.417935943010999</v>
      </c>
      <c r="Y1618" s="4">
        <f ca="1"/>
        <v>18.405414036328999</v>
      </c>
      <c r="Z1618" s="4">
        <f ca="1"/>
        <v>12.68084739967</v>
      </c>
    </row>
    <row r="1619" spans="1:26" hidden="1" x14ac:dyDescent="0.25">
      <c r="A1619" s="3" t="s">
        <v>4101</v>
      </c>
      <c r="B1619" t="str">
        <v>智飞生物</v>
      </c>
      <c r="C1619" s="8" t="str">
        <f ca="1"/>
        <v>制造业</v>
      </c>
      <c r="D1619" s="4">
        <f ca="1"/>
        <v>0.39846427034850002</v>
      </c>
      <c r="E1619" s="4">
        <f ca="1"/>
        <v>1.0664846297587001E-2</v>
      </c>
      <c r="F1619" s="4">
        <f ca="1"/>
        <v>3.4153515224000001E-2</v>
      </c>
      <c r="G1619" s="4">
        <f ca="1"/>
        <v>0.65270732312346003</v>
      </c>
      <c r="H1619" s="4">
        <f ca="1"/>
        <v>2.1765577471114E-2</v>
      </c>
      <c r="I1619" s="4">
        <f ca="1"/>
        <v>5.4804095505448999E-2</v>
      </c>
      <c r="J1619" s="4">
        <f ca="1"/>
        <v>0.47537333901243001</v>
      </c>
      <c r="K1619" s="4">
        <f ca="1"/>
        <v>1.7896360981122999E-2</v>
      </c>
      <c r="L1619" s="4">
        <f ca="1"/>
        <v>3.6298858204645998E-2</v>
      </c>
      <c r="M1619" s="4">
        <f ca="1"/>
        <v>1.3428262073496</v>
      </c>
      <c r="N1619" s="4">
        <f ca="1"/>
        <v>42.871705482602998</v>
      </c>
      <c r="O1619" s="4">
        <f ca="1"/>
        <v>-6.3697593399104999</v>
      </c>
      <c r="P1619" s="4">
        <f ca="1"/>
        <v>78.274696235655995</v>
      </c>
      <c r="Q1619" s="4">
        <f t="shared" ca="1" si="50"/>
        <v>4.2404575954231964E-2</v>
      </c>
      <c r="R1619" s="4">
        <f t="shared" ca="1" si="51"/>
        <v>0.10507728405215229</v>
      </c>
      <c r="S1619" s="4">
        <f ca="1"/>
        <v>55.121333333332998</v>
      </c>
      <c r="T1619" s="4">
        <f ca="1"/>
        <v>60.913333333333</v>
      </c>
      <c r="U1619" s="4">
        <f ca="1"/>
        <v>405.65334986024999</v>
      </c>
      <c r="V1619" s="4">
        <f ca="1"/>
        <v>389.15154366902999</v>
      </c>
      <c r="W1619" s="4">
        <f ca="1"/>
        <v>47.142959538588002</v>
      </c>
      <c r="X1619" s="4">
        <f ca="1"/>
        <v>53.462231378881</v>
      </c>
      <c r="Y1619" s="4">
        <f ca="1"/>
        <v>51.438952611152999</v>
      </c>
      <c r="Z1619" s="4">
        <f ca="1"/>
        <v>13.316152176754001</v>
      </c>
    </row>
    <row r="1620" spans="1:26" hidden="1" x14ac:dyDescent="0.25">
      <c r="A1620" s="3" t="s">
        <v>4102</v>
      </c>
      <c r="B1620" t="str">
        <v>亚光科技</v>
      </c>
      <c r="C1620" s="8" t="str">
        <f ca="1"/>
        <v>制造业</v>
      </c>
      <c r="D1620" s="4">
        <f ca="1"/>
        <v>0.17355157240744001</v>
      </c>
      <c r="E1620" s="4">
        <f ca="1"/>
        <v>8.9410382688886007E-3</v>
      </c>
      <c r="F1620" s="4">
        <f ca="1"/>
        <v>6.7429403341246003E-2</v>
      </c>
      <c r="G1620" s="4">
        <f ca="1"/>
        <v>0.15523877866225999</v>
      </c>
      <c r="H1620" s="4">
        <f ca="1"/>
        <v>6.5499389183525996E-3</v>
      </c>
      <c r="I1620" s="4">
        <f ca="1"/>
        <v>4.6897068053010998E-2</v>
      </c>
      <c r="J1620" s="4">
        <f ca="1"/>
        <v>0.12821449826954001</v>
      </c>
      <c r="K1620" s="4">
        <f ca="1"/>
        <v>5.4103116700944002E-3</v>
      </c>
      <c r="L1620" s="4">
        <f ca="1"/>
        <v>3.0602294176879999E-2</v>
      </c>
      <c r="M1620" s="4">
        <f ca="1"/>
        <v>1.0696921282961001</v>
      </c>
      <c r="N1620" s="4">
        <f ca="1"/>
        <v>55.296646622200001</v>
      </c>
      <c r="O1620" s="4">
        <f ca="1"/>
        <v>5.7625624160223001</v>
      </c>
      <c r="P1620" s="4">
        <f ca="1"/>
        <v>60.296652461988003</v>
      </c>
      <c r="Q1620" s="4">
        <f t="shared" ca="1" si="50"/>
        <v>3.3510420923575659E-2</v>
      </c>
      <c r="R1620" s="4">
        <f t="shared" ca="1" si="51"/>
        <v>9.9012300536164013E-2</v>
      </c>
      <c r="S1620" s="4">
        <f ca="1"/>
        <v>7.4664444444443996</v>
      </c>
      <c r="T1620" s="4">
        <f ca="1"/>
        <v>8.2057142857143006</v>
      </c>
      <c r="U1620" s="4">
        <f ca="1"/>
        <v>51.170239416733999</v>
      </c>
      <c r="V1620" s="4">
        <f ca="1"/>
        <v>49.511101562969003</v>
      </c>
      <c r="W1620" s="4">
        <f ca="1"/>
        <v>0</v>
      </c>
      <c r="X1620" s="4">
        <f ca="1"/>
        <v>-8.5573383923013999</v>
      </c>
      <c r="Y1620" s="4">
        <f ca="1"/>
        <v>-3.7742185130056001</v>
      </c>
      <c r="Z1620" s="4">
        <f ca="1"/>
        <v>0</v>
      </c>
    </row>
    <row r="1621" spans="1:26" hidden="1" x14ac:dyDescent="0.25">
      <c r="A1621" s="3" t="s">
        <v>4103</v>
      </c>
      <c r="B1621" t="str">
        <v>汇川技术</v>
      </c>
      <c r="C1621" s="8" t="str">
        <f ca="1"/>
        <v>制造业</v>
      </c>
      <c r="D1621" s="4">
        <f ca="1"/>
        <v>-0.53176283505371003</v>
      </c>
      <c r="E1621" s="4">
        <f ca="1"/>
        <v>-1.4546028681975E-2</v>
      </c>
      <c r="F1621" s="4">
        <f ca="1"/>
        <v>-1.0287724937354E-2</v>
      </c>
      <c r="G1621" s="4">
        <f ca="1"/>
        <v>-0.82721074003075001</v>
      </c>
      <c r="H1621" s="4">
        <f ca="1"/>
        <v>-1.7898865863452001E-2</v>
      </c>
      <c r="I1621" s="4">
        <f ca="1"/>
        <v>-1.2869195444445E-2</v>
      </c>
      <c r="J1621" s="4">
        <f ca="1"/>
        <v>-0.28690343740745999</v>
      </c>
      <c r="K1621" s="4">
        <f ca="1"/>
        <v>-6.0178252664754997E-3</v>
      </c>
      <c r="L1621" s="4">
        <f ca="1"/>
        <v>-4.1154604055836999E-3</v>
      </c>
      <c r="M1621" s="4">
        <f ca="1"/>
        <v>1.1323596893973999</v>
      </c>
      <c r="N1621" s="4">
        <f ca="1"/>
        <v>30.917898902259001</v>
      </c>
      <c r="O1621" s="4">
        <f ca="1"/>
        <v>-1.9303525603994001</v>
      </c>
      <c r="P1621" s="4">
        <f ca="1"/>
        <v>31.894365360523999</v>
      </c>
      <c r="Q1621" s="4">
        <f t="shared" ca="1" si="50"/>
        <v>-9.0454400340417764E-3</v>
      </c>
      <c r="R1621" s="4">
        <f t="shared" ca="1" si="51"/>
        <v>-4.774461673066701E-2</v>
      </c>
      <c r="S1621" s="4">
        <f ca="1"/>
        <v>65.311111111111003</v>
      </c>
      <c r="T1621" s="4">
        <f ca="1"/>
        <v>62.192857142857001</v>
      </c>
      <c r="U1621" s="4">
        <f ca="1"/>
        <v>1526.3921357198001</v>
      </c>
      <c r="V1621" s="4">
        <f ca="1"/>
        <v>1540.3250536252999</v>
      </c>
      <c r="W1621" s="4">
        <f ca="1"/>
        <v>62.374477041241001</v>
      </c>
      <c r="X1621" s="4">
        <f ca="1"/>
        <v>46.017926811565999</v>
      </c>
      <c r="Y1621" s="4">
        <f ca="1"/>
        <v>38.105864058879</v>
      </c>
      <c r="Z1621" s="4">
        <f ca="1"/>
        <v>32.978745149161</v>
      </c>
    </row>
    <row r="1622" spans="1:26" hidden="1" x14ac:dyDescent="0.25">
      <c r="A1622" s="3" t="s">
        <v>4104</v>
      </c>
      <c r="B1622" t="str">
        <v>聆达股份</v>
      </c>
      <c r="C1622" s="8" t="str">
        <f ca="1"/>
        <v>制造业</v>
      </c>
      <c r="D1622" s="4">
        <f ca="1"/>
        <v>0.3823763872664</v>
      </c>
      <c r="E1622" s="4">
        <f ca="1"/>
        <v>9.5688757401425004E-3</v>
      </c>
      <c r="F1622" s="4">
        <f ca="1"/>
        <v>9.4944540281372003E-3</v>
      </c>
      <c r="G1622" s="4">
        <f ca="1"/>
        <v>-0.25369498094787002</v>
      </c>
      <c r="H1622" s="4">
        <f ca="1"/>
        <v>-1.9029147685391001E-2</v>
      </c>
      <c r="I1622" s="4">
        <f ca="1"/>
        <v>-5.9956049188121001E-3</v>
      </c>
      <c r="J1622" s="4">
        <f ca="1"/>
        <v>-0.29186895420987002</v>
      </c>
      <c r="K1622" s="4">
        <f ca="1"/>
        <v>-1.4871036497083E-2</v>
      </c>
      <c r="L1622" s="4">
        <f ca="1"/>
        <v>-5.8655437778652999E-3</v>
      </c>
      <c r="M1622" s="4">
        <f ca="1"/>
        <v>0.89150527456873996</v>
      </c>
      <c r="N1622" s="4">
        <f ca="1"/>
        <v>63.219606759168002</v>
      </c>
      <c r="O1622" s="4">
        <f ca="1"/>
        <v>7.7583932117682997</v>
      </c>
      <c r="P1622" s="4">
        <f ca="1"/>
        <v>61.483007258230003</v>
      </c>
      <c r="Q1622" s="4">
        <f t="shared" ca="1" si="50"/>
        <v>2.3697767601595199E-2</v>
      </c>
      <c r="R1622" s="4">
        <f t="shared" ca="1" si="51"/>
        <v>-1.6498051113748163E-2</v>
      </c>
      <c r="S1622" s="4">
        <f ca="1"/>
        <v>14.701111111111</v>
      </c>
      <c r="T1622" s="4">
        <f ca="1"/>
        <v>14.458571428571</v>
      </c>
      <c r="U1622" s="4">
        <f ca="1"/>
        <v>68.597399157172006</v>
      </c>
      <c r="V1622" s="4">
        <f ca="1"/>
        <v>67.009425367692003</v>
      </c>
      <c r="W1622" s="4">
        <f ca="1"/>
        <v>0</v>
      </c>
      <c r="X1622" s="4">
        <f ca="1"/>
        <v>143.29801919486999</v>
      </c>
      <c r="Y1622" s="4">
        <f ca="1"/>
        <v>20.085300647621999</v>
      </c>
      <c r="Z1622" s="4">
        <f ca="1"/>
        <v>133.21275445822999</v>
      </c>
    </row>
    <row r="1623" spans="1:26" hidden="1" x14ac:dyDescent="0.25">
      <c r="A1623" s="3" t="s">
        <v>4105</v>
      </c>
      <c r="B1623" t="str">
        <v>锐奇股份</v>
      </c>
      <c r="C1623" s="8" t="str">
        <f ca="1"/>
        <v>制造业</v>
      </c>
      <c r="D1623" s="4">
        <f ca="1"/>
        <v>0.1445942302803</v>
      </c>
      <c r="E1623" s="4">
        <f ca="1"/>
        <v>4.4051316976639002E-3</v>
      </c>
      <c r="F1623" s="4">
        <f ca="1"/>
        <v>1.2822723879864001E-2</v>
      </c>
      <c r="G1623" s="4">
        <f ca="1"/>
        <v>0.1893577301148</v>
      </c>
      <c r="H1623" s="4">
        <f ca="1"/>
        <v>4.4834222149693001E-3</v>
      </c>
      <c r="I1623" s="4">
        <f ca="1"/>
        <v>1.3863282619143999E-2</v>
      </c>
      <c r="J1623" s="4">
        <f ca="1"/>
        <v>0.1107170253651</v>
      </c>
      <c r="K1623" s="4">
        <f ca="1"/>
        <v>2.2558824882257002E-3</v>
      </c>
      <c r="L1623" s="4">
        <f ca="1"/>
        <v>1.6335516728548001E-2</v>
      </c>
      <c r="M1623" s="4">
        <f ca="1"/>
        <v>1.1862199165475</v>
      </c>
      <c r="N1623" s="4">
        <f ca="1"/>
        <v>30.156168018367001</v>
      </c>
      <c r="O1623" s="4">
        <f ca="1"/>
        <v>6.8698122069747001</v>
      </c>
      <c r="P1623" s="4">
        <f ca="1"/>
        <v>68.027045778268999</v>
      </c>
      <c r="Q1623" s="4">
        <f t="shared" ca="1" si="50"/>
        <v>3.1776600866662216E-2</v>
      </c>
      <c r="R1623" s="4">
        <f t="shared" ca="1" si="51"/>
        <v>-8.3366979885422521E-3</v>
      </c>
      <c r="S1623" s="4">
        <f ca="1"/>
        <v>6.9191111111110999</v>
      </c>
      <c r="T1623" s="4">
        <f ca="1"/>
        <v>6.8614285714285996</v>
      </c>
      <c r="U1623" s="4">
        <f ca="1"/>
        <v>27.764420340280999</v>
      </c>
      <c r="V1623" s="4">
        <f ca="1"/>
        <v>26.909333199609001</v>
      </c>
      <c r="W1623" s="4">
        <f ca="1"/>
        <v>-24.024876689652999</v>
      </c>
      <c r="X1623" s="4">
        <f ca="1"/>
        <v>-1.8048216494844</v>
      </c>
      <c r="Y1623" s="4">
        <f ca="1"/>
        <v>3.7304257798153002</v>
      </c>
      <c r="Z1623" s="4">
        <f ca="1"/>
        <v>0</v>
      </c>
    </row>
    <row r="1624" spans="1:26" hidden="1" x14ac:dyDescent="0.25">
      <c r="A1624" s="3" t="s">
        <v>4106</v>
      </c>
      <c r="B1624" t="str">
        <v>银河磁体</v>
      </c>
      <c r="C1624" s="8" t="str">
        <f ca="1"/>
        <v>制造业</v>
      </c>
      <c r="D1624" s="4">
        <f ca="1"/>
        <v>-8.5503949878770996E-2</v>
      </c>
      <c r="E1624" s="4">
        <f ca="1"/>
        <v>-1.8819398953144001E-3</v>
      </c>
      <c r="F1624" s="4">
        <f ca="1"/>
        <v>4.6081667915806E-3</v>
      </c>
      <c r="G1624" s="4">
        <f ca="1"/>
        <v>-0.16256644568404999</v>
      </c>
      <c r="H1624" s="4">
        <f ca="1"/>
        <v>-4.4716513153892001E-3</v>
      </c>
      <c r="I1624" s="4">
        <f ca="1"/>
        <v>-5.3014648090840002E-4</v>
      </c>
      <c r="J1624" s="4">
        <f ca="1"/>
        <v>-2.5897054678749999E-3</v>
      </c>
      <c r="K1624" s="4">
        <f ca="1"/>
        <v>-5.8048594732799999E-5</v>
      </c>
      <c r="L1624" s="4">
        <f ca="1"/>
        <v>5.9324415198503001E-3</v>
      </c>
      <c r="M1624" s="4">
        <f ca="1"/>
        <v>1.3163495332501001</v>
      </c>
      <c r="N1624" s="4">
        <f ca="1"/>
        <v>33.255698894974003</v>
      </c>
      <c r="O1624" s="4">
        <f ca="1"/>
        <v>-13.222288512283001</v>
      </c>
      <c r="P1624" s="4">
        <f ca="1"/>
        <v>55.765712831441</v>
      </c>
      <c r="Q1624" s="4">
        <f t="shared" ca="1" si="50"/>
        <v>1.2343387471009083E-2</v>
      </c>
      <c r="R1624" s="4">
        <f t="shared" ca="1" si="51"/>
        <v>-1.7637073591159902E-2</v>
      </c>
      <c r="S1624" s="4">
        <f ca="1"/>
        <v>18.122</v>
      </c>
      <c r="T1624" s="4">
        <f ca="1"/>
        <v>17.802380952381</v>
      </c>
      <c r="U1624" s="4">
        <f ca="1"/>
        <v>47.282429895250999</v>
      </c>
      <c r="V1624" s="4">
        <f ca="1"/>
        <v>46.705920619849998</v>
      </c>
      <c r="W1624" s="4">
        <f ca="1"/>
        <v>5.0728749313900003</v>
      </c>
      <c r="X1624" s="4">
        <f ca="1"/>
        <v>18.069350202873</v>
      </c>
      <c r="Y1624" s="4">
        <f ca="1"/>
        <v>4.1571522780796997</v>
      </c>
      <c r="Z1624" s="4">
        <f ca="1"/>
        <v>15.256975247091001</v>
      </c>
    </row>
    <row r="1625" spans="1:26" hidden="1" x14ac:dyDescent="0.25">
      <c r="A1625" s="3" t="s">
        <v>4107</v>
      </c>
      <c r="B1625" t="str">
        <v>锦富技术</v>
      </c>
      <c r="C1625" s="8" t="str">
        <f ca="1"/>
        <v>制造业</v>
      </c>
      <c r="D1625" s="4">
        <f ca="1"/>
        <v>0.1218333775564</v>
      </c>
      <c r="E1625" s="4">
        <f ca="1"/>
        <v>-6.7191651736467004E-3</v>
      </c>
      <c r="F1625" s="4">
        <f ca="1"/>
        <v>2.5815928636706001E-3</v>
      </c>
      <c r="G1625" s="4">
        <f ca="1"/>
        <v>0.33182756339757002</v>
      </c>
      <c r="H1625" s="4">
        <f ca="1"/>
        <v>-1.3138945862323E-2</v>
      </c>
      <c r="I1625" s="4">
        <f ca="1"/>
        <v>1.5200317828498001E-2</v>
      </c>
      <c r="J1625" s="4">
        <f ca="1"/>
        <v>0.24435968885510001</v>
      </c>
      <c r="K1625" s="4">
        <f ca="1"/>
        <v>-9.3613408258880995E-2</v>
      </c>
      <c r="L1625" s="4">
        <f ca="1"/>
        <v>1.380363350914E-2</v>
      </c>
      <c r="M1625" s="4">
        <f ca="1"/>
        <v>0.67192427268724997</v>
      </c>
      <c r="N1625" s="4">
        <f ca="1"/>
        <v>42.186602152756002</v>
      </c>
      <c r="O1625" s="4">
        <f ca="1"/>
        <v>21.455979073472999</v>
      </c>
      <c r="P1625" s="4">
        <f ca="1"/>
        <v>62.198573058645998</v>
      </c>
      <c r="Q1625" s="4">
        <f t="shared" ca="1" si="50"/>
        <v>-9.9140779907503484E-3</v>
      </c>
      <c r="R1625" s="4">
        <f t="shared" ca="1" si="51"/>
        <v>7.3493951626449838E-2</v>
      </c>
      <c r="S1625" s="4">
        <f ca="1"/>
        <v>4.7264444444444003</v>
      </c>
      <c r="T1625" s="4">
        <f ca="1"/>
        <v>5.0738095238094996</v>
      </c>
      <c r="U1625" s="4">
        <f ca="1"/>
        <v>49.728719061389</v>
      </c>
      <c r="V1625" s="4">
        <f ca="1"/>
        <v>50.226670186836998</v>
      </c>
      <c r="W1625" s="4">
        <f ca="1"/>
        <v>0</v>
      </c>
      <c r="X1625" s="4">
        <f ca="1"/>
        <v>-3.8946341022227</v>
      </c>
      <c r="Y1625" s="4">
        <f ca="1"/>
        <v>3.8192028885306</v>
      </c>
      <c r="Z1625" s="4">
        <f ca="1"/>
        <v>-7.3127476595361998</v>
      </c>
    </row>
    <row r="1626" spans="1:26" hidden="1" x14ac:dyDescent="0.25">
      <c r="A1626" s="3" t="s">
        <v>4108</v>
      </c>
      <c r="B1626" t="str">
        <v>泰胜风能</v>
      </c>
      <c r="C1626" s="8" t="str">
        <f ca="1"/>
        <v>制造业</v>
      </c>
      <c r="D1626" s="4">
        <f ca="1"/>
        <v>0.31834576506728002</v>
      </c>
      <c r="E1626" s="4">
        <f ca="1"/>
        <v>-3.7968433761459003E-2</v>
      </c>
      <c r="F1626" s="4">
        <f ca="1"/>
        <v>9.6987528826055994E-3</v>
      </c>
      <c r="G1626" s="4">
        <f ca="1"/>
        <v>0.55856994421884998</v>
      </c>
      <c r="H1626" s="4">
        <f ca="1"/>
        <v>-4.754803068216E-2</v>
      </c>
      <c r="I1626" s="4">
        <f ca="1"/>
        <v>2.9415856655407E-2</v>
      </c>
      <c r="J1626" s="4">
        <f ca="1"/>
        <v>0.27350473855136997</v>
      </c>
      <c r="K1626" s="4">
        <f ca="1"/>
        <v>1.6922912021879E-2</v>
      </c>
      <c r="L1626" s="4">
        <f ca="1"/>
        <v>1.9901542071936999E-2</v>
      </c>
      <c r="M1626" s="4">
        <f ca="1"/>
        <v>0.96440529202932002</v>
      </c>
      <c r="N1626" s="4">
        <f ca="1"/>
        <v>44.795209942615003</v>
      </c>
      <c r="O1626" s="4">
        <f ca="1"/>
        <v>13.993587532376001</v>
      </c>
      <c r="P1626" s="4">
        <f ca="1"/>
        <v>65.986691040516007</v>
      </c>
      <c r="Q1626" s="4">
        <f t="shared" ca="1" si="50"/>
        <v>7.1039154138365758E-3</v>
      </c>
      <c r="R1626" s="4">
        <f t="shared" ca="1" si="51"/>
        <v>8.6059423769533461E-2</v>
      </c>
      <c r="S1626" s="4">
        <f ca="1"/>
        <v>9.3084444444443992</v>
      </c>
      <c r="T1626" s="4">
        <f ca="1"/>
        <v>10.109523809523999</v>
      </c>
      <c r="U1626" s="4">
        <f ca="1"/>
        <v>63.146292449916999</v>
      </c>
      <c r="V1626" s="4">
        <f ca="1"/>
        <v>62.700870767609999</v>
      </c>
      <c r="W1626" s="4">
        <f ca="1"/>
        <v>20.629965847215999</v>
      </c>
      <c r="X1626" s="4">
        <f ca="1"/>
        <v>12.109089179850001</v>
      </c>
      <c r="Y1626" s="4">
        <f ca="1"/>
        <v>18.819058217630001</v>
      </c>
      <c r="Z1626" s="4">
        <f ca="1"/>
        <v>0</v>
      </c>
    </row>
    <row r="1627" spans="1:26" hidden="1" x14ac:dyDescent="0.25">
      <c r="A1627" s="3" t="s">
        <v>4109</v>
      </c>
      <c r="B1627" t="str">
        <v>新国都</v>
      </c>
      <c r="C1627" s="8" t="str">
        <f ca="1"/>
        <v>制造业</v>
      </c>
      <c r="D1627" s="4">
        <f ca="1"/>
        <v>-6.1897352083248001E-2</v>
      </c>
      <c r="E1627" s="4">
        <f ca="1"/>
        <v>-1.3396870812988999E-3</v>
      </c>
      <c r="F1627" s="4">
        <f ca="1"/>
        <v>9.7179901612036001E-3</v>
      </c>
      <c r="G1627" s="4">
        <f ca="1"/>
        <v>0.13485611665807001</v>
      </c>
      <c r="H1627" s="4">
        <f ca="1"/>
        <v>3.0023257279729E-3</v>
      </c>
      <c r="I1627" s="4">
        <f ca="1"/>
        <v>2.0366708260007998E-2</v>
      </c>
      <c r="J1627" s="4">
        <f ca="1"/>
        <v>2.2730425582807998E-2</v>
      </c>
      <c r="K1627" s="4">
        <f ca="1"/>
        <v>8.7769848978080001E-4</v>
      </c>
      <c r="L1627" s="4">
        <f ca="1"/>
        <v>5.8402239708046002E-3</v>
      </c>
      <c r="M1627" s="4">
        <f ca="1"/>
        <v>1.4561372924181999</v>
      </c>
      <c r="N1627" s="4">
        <f ca="1"/>
        <v>56.863630051902</v>
      </c>
      <c r="O1627" s="4">
        <f ca="1"/>
        <v>50.637361537924001</v>
      </c>
      <c r="P1627" s="4">
        <f ca="1"/>
        <v>58.655309142058996</v>
      </c>
      <c r="Q1627" s="4">
        <f t="shared" ca="1" si="50"/>
        <v>1.6756562387673899E-2</v>
      </c>
      <c r="R1627" s="4">
        <f t="shared" ca="1" si="51"/>
        <v>-6.718423615029538E-3</v>
      </c>
      <c r="S1627" s="4">
        <f ca="1"/>
        <v>23.115777777778</v>
      </c>
      <c r="T1627" s="4">
        <f ca="1"/>
        <v>22.960476190476001</v>
      </c>
      <c r="U1627" s="4">
        <f ca="1"/>
        <v>168.52008879475</v>
      </c>
      <c r="V1627" s="4">
        <f ca="1"/>
        <v>165.74280907419001</v>
      </c>
      <c r="W1627" s="4">
        <f ca="1"/>
        <v>-43.16583330049</v>
      </c>
      <c r="X1627" s="4">
        <f ca="1"/>
        <v>12.546504624761999</v>
      </c>
      <c r="Y1627" s="4">
        <f ca="1"/>
        <v>4.4774026013528996</v>
      </c>
      <c r="Z1627" s="4">
        <f ca="1"/>
        <v>5.7915173171476004</v>
      </c>
    </row>
    <row r="1628" spans="1:26" hidden="1" x14ac:dyDescent="0.25">
      <c r="A1628" s="3" t="s">
        <v>4110</v>
      </c>
      <c r="B1628" t="str">
        <v>英唐智控</v>
      </c>
      <c r="C1628" s="8" t="str">
        <f ca="1"/>
        <v>批发和零售业</v>
      </c>
      <c r="D1628" s="4">
        <f ca="1"/>
        <v>0.18305310390612001</v>
      </c>
      <c r="E1628" s="4">
        <f ca="1"/>
        <v>3.9399639227664001E-3</v>
      </c>
      <c r="F1628" s="4">
        <f ca="1"/>
        <v>1.9046495939247E-2</v>
      </c>
      <c r="G1628" s="4">
        <f ca="1"/>
        <v>0.28985785565799999</v>
      </c>
      <c r="H1628" s="4">
        <f ca="1"/>
        <v>6.5663731770565E-3</v>
      </c>
      <c r="I1628" s="4">
        <f ca="1"/>
        <v>1.9688445754756999E-2</v>
      </c>
      <c r="J1628" s="4">
        <f ca="1"/>
        <v>0.15202093103780001</v>
      </c>
      <c r="K1628" s="4">
        <f ca="1"/>
        <v>3.8950877547693002E-3</v>
      </c>
      <c r="L1628" s="4">
        <f ca="1"/>
        <v>1.6268404675025001E-2</v>
      </c>
      <c r="M1628" s="4">
        <f ca="1"/>
        <v>1.5241323646006999</v>
      </c>
      <c r="N1628" s="4">
        <f ca="1"/>
        <v>36.706314995939003</v>
      </c>
      <c r="O1628" s="4">
        <f ca="1"/>
        <v>-10.993278819461</v>
      </c>
      <c r="P1628" s="4">
        <f ca="1"/>
        <v>74.423259125949997</v>
      </c>
      <c r="Q1628" s="4">
        <f t="shared" ca="1" si="50"/>
        <v>3.6390977443641108E-2</v>
      </c>
      <c r="R1628" s="4">
        <f t="shared" ca="1" si="51"/>
        <v>1.8423624892616581E-2</v>
      </c>
      <c r="S1628" s="4">
        <f ca="1"/>
        <v>5.3588888888888997</v>
      </c>
      <c r="T1628" s="4">
        <f ca="1"/>
        <v>5.4576190476189996</v>
      </c>
      <c r="U1628" s="4">
        <f ca="1"/>
        <v>106.54616552908</v>
      </c>
      <c r="V1628" s="4">
        <f ca="1"/>
        <v>102.80499140574</v>
      </c>
      <c r="W1628" s="4">
        <f ca="1"/>
        <v>-12.182454727970001</v>
      </c>
      <c r="X1628" s="4">
        <f ca="1"/>
        <v>-24.374622979081</v>
      </c>
      <c r="Y1628" s="4">
        <f ca="1"/>
        <v>-14.891634507061999</v>
      </c>
      <c r="Z1628" s="4">
        <f ca="1"/>
        <v>-41.460076147481999</v>
      </c>
    </row>
    <row r="1629" spans="1:26" hidden="1" x14ac:dyDescent="0.25">
      <c r="A1629" s="3" t="s">
        <v>4111</v>
      </c>
      <c r="B1629" t="str">
        <v>青松股份</v>
      </c>
      <c r="C1629" s="8" t="str">
        <f ca="1"/>
        <v>制造业</v>
      </c>
      <c r="D1629" s="4">
        <f ca="1"/>
        <v>0.42343418176754</v>
      </c>
      <c r="E1629" s="4">
        <f ca="1"/>
        <v>9.4514926301628999E-3</v>
      </c>
      <c r="F1629" s="4">
        <f ca="1"/>
        <v>2.1009309099818001E-2</v>
      </c>
      <c r="G1629" s="4">
        <f ca="1"/>
        <v>0.13419731713984001</v>
      </c>
      <c r="H1629" s="4">
        <f ca="1"/>
        <v>2.7525026127294999E-3</v>
      </c>
      <c r="I1629" s="4">
        <f ca="1"/>
        <v>9.5886133076046997E-3</v>
      </c>
      <c r="J1629" s="4">
        <f ca="1"/>
        <v>7.0432865440592005E-2</v>
      </c>
      <c r="K1629" s="4">
        <f ca="1"/>
        <v>1.4134382698077E-3</v>
      </c>
      <c r="L1629" s="4">
        <f ca="1"/>
        <v>5.8004100157574004E-3</v>
      </c>
      <c r="M1629" s="4">
        <f ca="1"/>
        <v>1.2256875604997</v>
      </c>
      <c r="N1629" s="4">
        <f ca="1"/>
        <v>37.383320544008001</v>
      </c>
      <c r="O1629" s="4">
        <f ca="1"/>
        <v>-33.713792158400999</v>
      </c>
      <c r="P1629" s="4">
        <f ca="1"/>
        <v>68.182608093167005</v>
      </c>
      <c r="Q1629" s="4">
        <f t="shared" ca="1" si="50"/>
        <v>3.0149158997155513E-2</v>
      </c>
      <c r="R1629" s="4">
        <f t="shared" ca="1" si="51"/>
        <v>-1.150754955864295E-4</v>
      </c>
      <c r="S1629" s="4">
        <f ca="1"/>
        <v>5.2415555555555997</v>
      </c>
      <c r="T1629" s="4">
        <f ca="1"/>
        <v>5.2409523809524003</v>
      </c>
      <c r="U1629" s="4">
        <f ca="1"/>
        <v>33.107116750160003</v>
      </c>
      <c r="V1629" s="4">
        <f ca="1"/>
        <v>32.138177720195003</v>
      </c>
      <c r="W1629" s="4">
        <f ca="1"/>
        <v>0</v>
      </c>
      <c r="X1629" s="4">
        <f ca="1"/>
        <v>0.10590544946513999</v>
      </c>
      <c r="Y1629" s="4">
        <f ca="1"/>
        <v>-11.7940656702</v>
      </c>
      <c r="Z1629" s="4">
        <f ca="1"/>
        <v>-20.433215519609998</v>
      </c>
    </row>
    <row r="1630" spans="1:26" hidden="1" x14ac:dyDescent="0.25">
      <c r="A1630" s="3" t="s">
        <v>4112</v>
      </c>
      <c r="B1630" t="str">
        <v>华策影视</v>
      </c>
      <c r="C1630" s="8" t="str">
        <f ca="1"/>
        <v>文化、体育和娱乐业</v>
      </c>
      <c r="D1630" s="4">
        <f ca="1"/>
        <v>0.45394033701926001</v>
      </c>
      <c r="E1630" s="4">
        <f ca="1"/>
        <v>1.3566810125807001E-2</v>
      </c>
      <c r="F1630" s="4">
        <f ca="1"/>
        <v>4.4473768618836E-2</v>
      </c>
      <c r="G1630" s="4">
        <f ca="1"/>
        <v>0.18556280329687999</v>
      </c>
      <c r="H1630" s="4">
        <f ca="1"/>
        <v>4.5752651726062004E-3</v>
      </c>
      <c r="I1630" s="4">
        <f ca="1"/>
        <v>2.1543798442752001E-2</v>
      </c>
      <c r="J1630" s="4">
        <f ca="1"/>
        <v>7.1881441805163995E-2</v>
      </c>
      <c r="K1630" s="4">
        <f ca="1"/>
        <v>2.6659375066872999E-3</v>
      </c>
      <c r="L1630" s="4">
        <f ca="1"/>
        <v>8.4523719060200005E-3</v>
      </c>
      <c r="M1630" s="4">
        <f ca="1"/>
        <v>0.96015546165506005</v>
      </c>
      <c r="N1630" s="4">
        <f ca="1"/>
        <v>40.120629125581999</v>
      </c>
      <c r="O1630" s="4">
        <f ca="1"/>
        <v>9.2903362028940997</v>
      </c>
      <c r="P1630" s="4">
        <f ca="1"/>
        <v>60.942344925500002</v>
      </c>
      <c r="Q1630" s="4">
        <f t="shared" ca="1" si="50"/>
        <v>7.3720728534251989E-2</v>
      </c>
      <c r="R1630" s="4">
        <f t="shared" ca="1" si="51"/>
        <v>6.8074191002417917E-3</v>
      </c>
      <c r="S1630" s="4">
        <f ca="1"/>
        <v>5.7919999999999998</v>
      </c>
      <c r="T1630" s="4">
        <f ca="1"/>
        <v>5.8314285714286003</v>
      </c>
      <c r="U1630" s="4">
        <f ca="1"/>
        <v>159.13453366934999</v>
      </c>
      <c r="V1630" s="4">
        <f ca="1"/>
        <v>148.20849541256999</v>
      </c>
      <c r="W1630" s="4">
        <f ca="1"/>
        <v>31.655275299928999</v>
      </c>
      <c r="X1630" s="4">
        <f ca="1"/>
        <v>-2.0117627320315998</v>
      </c>
      <c r="Y1630" s="4">
        <f ca="1"/>
        <v>-0.92683491907728999</v>
      </c>
      <c r="Z1630" s="4">
        <f ca="1"/>
        <v>-38.519596443079998</v>
      </c>
    </row>
    <row r="1631" spans="1:26" hidden="1" x14ac:dyDescent="0.25">
      <c r="A1631" s="3" t="s">
        <v>4113</v>
      </c>
      <c r="B1631" t="str">
        <v>大富科技</v>
      </c>
      <c r="C1631" s="8" t="str">
        <f ca="1"/>
        <v>制造业</v>
      </c>
      <c r="D1631" s="4">
        <f ca="1"/>
        <v>-0.44981362787167001</v>
      </c>
      <c r="E1631" s="4">
        <f ca="1"/>
        <v>-1.0531402327831001E-2</v>
      </c>
      <c r="F1631" s="4">
        <f ca="1"/>
        <v>-3.0910130444781001E-2</v>
      </c>
      <c r="G1631" s="4">
        <f ca="1"/>
        <v>7.8845083588593004E-2</v>
      </c>
      <c r="H1631" s="4">
        <f ca="1"/>
        <v>2.8114052200554E-3</v>
      </c>
      <c r="I1631" s="4">
        <f ca="1"/>
        <v>2.7925335599162E-2</v>
      </c>
      <c r="J1631" s="4">
        <f ca="1"/>
        <v>0.19312022263619999</v>
      </c>
      <c r="K1631" s="4">
        <f ca="1"/>
        <v>6.8417623544657002E-3</v>
      </c>
      <c r="L1631" s="4">
        <f ca="1"/>
        <v>3.3276229723690001E-2</v>
      </c>
      <c r="M1631" s="4">
        <f ca="1"/>
        <v>1.2331812323760001</v>
      </c>
      <c r="N1631" s="4">
        <f ca="1"/>
        <v>45.073628775792002</v>
      </c>
      <c r="O1631" s="4">
        <f ca="1"/>
        <v>3.1670413474599002</v>
      </c>
      <c r="P1631" s="4">
        <f ca="1"/>
        <v>59.172848915715001</v>
      </c>
      <c r="Q1631" s="4">
        <f t="shared" ca="1" si="50"/>
        <v>-3.7685250529281462E-2</v>
      </c>
      <c r="R1631" s="4">
        <f t="shared" ca="1" si="51"/>
        <v>2.9436515416736312E-2</v>
      </c>
      <c r="S1631" s="4">
        <f ca="1"/>
        <v>11.317333333333</v>
      </c>
      <c r="T1631" s="4">
        <f ca="1"/>
        <v>11.650476190476001</v>
      </c>
      <c r="U1631" s="4">
        <f ca="1"/>
        <v>49.160235874991002</v>
      </c>
      <c r="V1631" s="4">
        <f ca="1"/>
        <v>51.085402049620001</v>
      </c>
      <c r="W1631" s="4">
        <f ca="1"/>
        <v>31.979296952811001</v>
      </c>
      <c r="X1631" s="4">
        <f ca="1"/>
        <v>3.5100945823209</v>
      </c>
      <c r="Y1631" s="4">
        <f ca="1"/>
        <v>1.6852293421604001</v>
      </c>
      <c r="Z1631" s="4">
        <f ca="1"/>
        <v>-33.467573570490003</v>
      </c>
    </row>
    <row r="1632" spans="1:26" hidden="1" x14ac:dyDescent="0.25">
      <c r="A1632" s="3" t="s">
        <v>4114</v>
      </c>
      <c r="B1632" t="str">
        <v>宝利国际</v>
      </c>
      <c r="C1632" s="8" t="str">
        <f ca="1"/>
        <v>制造业</v>
      </c>
      <c r="D1632" s="4">
        <f ca="1"/>
        <v>0.35351896111519998</v>
      </c>
      <c r="E1632" s="4">
        <f ca="1"/>
        <v>1.4709718986161E-2</v>
      </c>
      <c r="F1632" s="4">
        <f ca="1"/>
        <v>3.2949075325609999E-2</v>
      </c>
      <c r="G1632" s="4">
        <f ca="1"/>
        <v>0.54870002762702996</v>
      </c>
      <c r="H1632" s="4">
        <f ca="1"/>
        <v>5.2031371056101998E-2</v>
      </c>
      <c r="I1632" s="4">
        <f ca="1"/>
        <v>4.3988099949425999E-2</v>
      </c>
      <c r="J1632" s="4">
        <f ca="1"/>
        <v>0.49629070382335999</v>
      </c>
      <c r="K1632" s="4">
        <f ca="1"/>
        <v>3.9040234553265003E-2</v>
      </c>
      <c r="L1632" s="4">
        <f ca="1"/>
        <v>3.7762909651479999E-2</v>
      </c>
      <c r="M1632" s="4">
        <f ca="1"/>
        <v>0.98217248311909999</v>
      </c>
      <c r="N1632" s="4">
        <f ca="1"/>
        <v>36.652634589770003</v>
      </c>
      <c r="O1632" s="4">
        <f ca="1"/>
        <v>32.269690486964997</v>
      </c>
      <c r="P1632" s="4">
        <f ca="1"/>
        <v>90.028211201410002</v>
      </c>
      <c r="Q1632" s="4">
        <f t="shared" ca="1" si="50"/>
        <v>6.5198983911942496E-2</v>
      </c>
      <c r="R1632" s="4">
        <f t="shared" ca="1" si="51"/>
        <v>0.10935228701629875</v>
      </c>
      <c r="S1632" s="4">
        <f ca="1"/>
        <v>3.5597777777777999</v>
      </c>
      <c r="T1632" s="4">
        <f ca="1"/>
        <v>3.9490476190476</v>
      </c>
      <c r="U1632" s="4">
        <f ca="1"/>
        <v>51.765609476066999</v>
      </c>
      <c r="V1632" s="4">
        <f ca="1"/>
        <v>48.597126225147001</v>
      </c>
      <c r="W1632" s="4">
        <f ca="1"/>
        <v>0</v>
      </c>
      <c r="X1632" s="4">
        <f ca="1"/>
        <v>0.53162321811191005</v>
      </c>
      <c r="Y1632" s="4">
        <f ca="1"/>
        <v>-6.6401071648777998</v>
      </c>
      <c r="Z1632" s="4">
        <f ca="1"/>
        <v>9.1095558992658994</v>
      </c>
    </row>
    <row r="1633" spans="1:26" hidden="1" x14ac:dyDescent="0.25">
      <c r="A1633" s="3" t="s">
        <v>4115</v>
      </c>
      <c r="B1633" t="str">
        <v>信维通信</v>
      </c>
      <c r="C1633" s="8" t="str">
        <f ca="1"/>
        <v>制造业</v>
      </c>
      <c r="D1633" s="4">
        <f ca="1"/>
        <v>0.29540835660815001</v>
      </c>
      <c r="E1633" s="4">
        <f ca="1"/>
        <v>7.5673253410655002E-3</v>
      </c>
      <c r="F1633" s="4">
        <f ca="1"/>
        <v>6.1861962380256E-2</v>
      </c>
      <c r="G1633" s="4">
        <f ca="1"/>
        <v>0.53593453892181997</v>
      </c>
      <c r="H1633" s="4">
        <f ca="1"/>
        <v>1.2144705113695999E-2</v>
      </c>
      <c r="I1633" s="4">
        <f ca="1"/>
        <v>7.0851405873809004E-2</v>
      </c>
      <c r="J1633" s="4">
        <f ca="1"/>
        <v>0.46042573697335998</v>
      </c>
      <c r="K1633" s="4">
        <f ca="1"/>
        <v>1.2623300699981001E-2</v>
      </c>
      <c r="L1633" s="4">
        <f ca="1"/>
        <v>4.7840939000050001E-2</v>
      </c>
      <c r="M1633" s="4">
        <f ca="1"/>
        <v>1.2329181893100001</v>
      </c>
      <c r="N1633" s="4">
        <f ca="1"/>
        <v>36.232043192054</v>
      </c>
      <c r="O1633" s="4">
        <f ca="1"/>
        <v>7.9106277243302996</v>
      </c>
      <c r="P1633" s="4">
        <f ca="1"/>
        <v>79.506965817321998</v>
      </c>
      <c r="Q1633" s="4">
        <f t="shared" ca="1" si="50"/>
        <v>7.0649132624494737E-2</v>
      </c>
      <c r="R1633" s="4">
        <f t="shared" ca="1" si="51"/>
        <v>0.14824060742289719</v>
      </c>
      <c r="S1633" s="4">
        <f ca="1"/>
        <v>21.453111111110999</v>
      </c>
      <c r="T1633" s="4">
        <f ca="1"/>
        <v>24.633333333332999</v>
      </c>
      <c r="U1633" s="4">
        <f ca="1"/>
        <v>336.51203686380001</v>
      </c>
      <c r="V1633" s="4">
        <f ca="1"/>
        <v>314.30655161406997</v>
      </c>
      <c r="W1633" s="4">
        <f ca="1"/>
        <v>-13.841039146684</v>
      </c>
      <c r="X1633" s="4">
        <f ca="1"/>
        <v>18.716161581647</v>
      </c>
      <c r="Y1633" s="4">
        <f ca="1"/>
        <v>13.367657738503</v>
      </c>
      <c r="Z1633" s="4">
        <f ca="1"/>
        <v>20.770677278859001</v>
      </c>
    </row>
    <row r="1634" spans="1:26" hidden="1" x14ac:dyDescent="0.25">
      <c r="A1634" s="3" t="s">
        <v>4116</v>
      </c>
      <c r="B1634" t="str">
        <v>先河环保</v>
      </c>
      <c r="C1634" s="8" t="str">
        <f ca="1"/>
        <v>制造业</v>
      </c>
      <c r="D1634" s="4">
        <f ca="1"/>
        <v>-3.9574612257317003E-2</v>
      </c>
      <c r="E1634" s="4">
        <f ca="1"/>
        <v>-8.3892094017750003E-4</v>
      </c>
      <c r="F1634" s="4">
        <f ca="1"/>
        <v>8.9864673964158998E-3</v>
      </c>
      <c r="G1634" s="4">
        <f ca="1"/>
        <v>-1.3425787893918999E-2</v>
      </c>
      <c r="H1634" s="4">
        <f ca="1"/>
        <v>-2.8019562419780001E-4</v>
      </c>
      <c r="I1634" s="4">
        <f ca="1"/>
        <v>8.8397720327468999E-3</v>
      </c>
      <c r="J1634" s="4">
        <f ca="1"/>
        <v>4.7439243697313997E-2</v>
      </c>
      <c r="K1634" s="4">
        <f ca="1"/>
        <v>2.3248047451866001E-3</v>
      </c>
      <c r="L1634" s="4">
        <f ca="1"/>
        <v>4.5543796031596003E-3</v>
      </c>
      <c r="M1634" s="4">
        <f ca="1"/>
        <v>1.0424128629481999</v>
      </c>
      <c r="N1634" s="4">
        <f ca="1"/>
        <v>32.365721948804001</v>
      </c>
      <c r="O1634" s="4">
        <f ca="1"/>
        <v>-4.6732373372231004</v>
      </c>
      <c r="P1634" s="4">
        <f ca="1"/>
        <v>64.428014399817997</v>
      </c>
      <c r="Q1634" s="4">
        <f t="shared" ca="1" si="50"/>
        <v>2.2805017103765247E-2</v>
      </c>
      <c r="R1634" s="4">
        <f t="shared" ca="1" si="51"/>
        <v>-1.941825799693735E-2</v>
      </c>
      <c r="S1634" s="4">
        <f ca="1"/>
        <v>5.91</v>
      </c>
      <c r="T1634" s="4">
        <f ca="1"/>
        <v>5.7952380952381004</v>
      </c>
      <c r="U1634" s="4">
        <f ca="1"/>
        <v>27.532666275935998</v>
      </c>
      <c r="V1634" s="4">
        <f ca="1"/>
        <v>26.918782969894998</v>
      </c>
      <c r="W1634" s="4">
        <f ca="1"/>
        <v>0</v>
      </c>
      <c r="X1634" s="4">
        <f ca="1"/>
        <v>-9.8133133504368004</v>
      </c>
      <c r="Y1634" s="4">
        <f ca="1"/>
        <v>-2.7051274145017001</v>
      </c>
      <c r="Z1634" s="4">
        <f ca="1"/>
        <v>0</v>
      </c>
    </row>
    <row r="1635" spans="1:26" hidden="1" x14ac:dyDescent="0.25">
      <c r="A1635" s="3" t="s">
        <v>4117</v>
      </c>
      <c r="B1635" t="str">
        <v>晨光生物</v>
      </c>
      <c r="C1635" s="8" t="str">
        <f ca="1"/>
        <v>制造业</v>
      </c>
      <c r="D1635" s="4">
        <f ca="1"/>
        <v>-9.9869915011424004E-2</v>
      </c>
      <c r="E1635" s="4">
        <f ca="1"/>
        <v>-2.9938184533578002E-3</v>
      </c>
      <c r="F1635" s="4">
        <f ca="1"/>
        <v>1.5658866037075001E-3</v>
      </c>
      <c r="G1635" s="4">
        <f ca="1"/>
        <v>-0.23514812788138001</v>
      </c>
      <c r="H1635" s="4">
        <f ca="1"/>
        <v>-6.6262251129107002E-3</v>
      </c>
      <c r="I1635" s="4">
        <f ca="1"/>
        <v>-3.2956573061393001E-3</v>
      </c>
      <c r="J1635" s="4">
        <f ca="1"/>
        <v>-0.36051195903270999</v>
      </c>
      <c r="K1635" s="4">
        <f ca="1"/>
        <v>-9.2051958315266004E-3</v>
      </c>
      <c r="L1635" s="4">
        <f ca="1"/>
        <v>-8.4143036239879999E-3</v>
      </c>
      <c r="M1635" s="4">
        <f ca="1"/>
        <v>0.44245340420751</v>
      </c>
      <c r="N1635" s="4">
        <f ca="1"/>
        <v>24.954450249783999</v>
      </c>
      <c r="O1635" s="4">
        <f ca="1"/>
        <v>-4.3669643593394998</v>
      </c>
      <c r="P1635" s="4">
        <f ca="1"/>
        <v>38.688385631533997</v>
      </c>
      <c r="Q1635" s="4">
        <f t="shared" ca="1" si="50"/>
        <v>1.1097708082034537E-2</v>
      </c>
      <c r="R1635" s="4">
        <f t="shared" ca="1" si="51"/>
        <v>-3.794182966309325E-2</v>
      </c>
      <c r="S1635" s="4">
        <f ca="1"/>
        <v>14.237333333333</v>
      </c>
      <c r="T1635" s="4">
        <f ca="1"/>
        <v>13.697142857143</v>
      </c>
      <c r="U1635" s="4">
        <f ca="1"/>
        <v>71.252671908750003</v>
      </c>
      <c r="V1635" s="4">
        <f ca="1"/>
        <v>70.470609654442001</v>
      </c>
      <c r="W1635" s="4">
        <f ca="1"/>
        <v>31.942344681508001</v>
      </c>
      <c r="X1635" s="4">
        <f ca="1"/>
        <v>24.465005817944999</v>
      </c>
      <c r="Y1635" s="4">
        <f ca="1"/>
        <v>15.384745969298001</v>
      </c>
      <c r="Z1635" s="4">
        <f ca="1"/>
        <v>218.08009065949</v>
      </c>
    </row>
    <row r="1636" spans="1:26" hidden="1" x14ac:dyDescent="0.25">
      <c r="A1636" s="3" t="s">
        <v>4118</v>
      </c>
      <c r="B1636" t="str">
        <v>晓程科技</v>
      </c>
      <c r="C1636" s="8" t="str">
        <f ca="1"/>
        <v>制造业</v>
      </c>
      <c r="D1636" s="4">
        <f ca="1"/>
        <v>0.17310021535655001</v>
      </c>
      <c r="E1636" s="4">
        <f ca="1"/>
        <v>-6.9823285271715003E-3</v>
      </c>
      <c r="F1636" s="4">
        <f ca="1"/>
        <v>3.3705006433494E-3</v>
      </c>
      <c r="G1636" s="4">
        <f ca="1"/>
        <v>2.2541469887323001E-2</v>
      </c>
      <c r="H1636" s="4">
        <f ca="1"/>
        <v>-6.4456433142709999E-4</v>
      </c>
      <c r="I1636" s="4">
        <f ca="1"/>
        <v>-6.0584440499483003E-3</v>
      </c>
      <c r="J1636" s="4">
        <f ca="1"/>
        <v>0.32814214459244001</v>
      </c>
      <c r="K1636" s="4">
        <f ca="1"/>
        <v>-1.1612239455653E-2</v>
      </c>
      <c r="L1636" s="4">
        <f ca="1"/>
        <v>1.0539928174656999E-2</v>
      </c>
      <c r="M1636" s="4">
        <f ca="1"/>
        <v>1.036436176976</v>
      </c>
      <c r="N1636" s="4">
        <f ca="1"/>
        <v>39.761038536603003</v>
      </c>
      <c r="O1636" s="4">
        <f ca="1"/>
        <v>-1.0542830952352999</v>
      </c>
      <c r="P1636" s="4">
        <f ca="1"/>
        <v>63.143686280593997</v>
      </c>
      <c r="Q1636" s="4">
        <f t="shared" ca="1" si="50"/>
        <v>-4.7947258016088181E-3</v>
      </c>
      <c r="R1636" s="4">
        <f t="shared" ca="1" si="51"/>
        <v>2.8559092030625417E-2</v>
      </c>
      <c r="S1636" s="4">
        <f ca="1"/>
        <v>10.808</v>
      </c>
      <c r="T1636" s="4">
        <f ca="1"/>
        <v>11.116666666666999</v>
      </c>
      <c r="U1636" s="4">
        <f ca="1"/>
        <v>57.161249376690002</v>
      </c>
      <c r="V1636" s="4">
        <f ca="1"/>
        <v>57.436642327615999</v>
      </c>
      <c r="W1636" s="4">
        <f ca="1"/>
        <v>9.9777261034498999</v>
      </c>
      <c r="X1636" s="4">
        <f ca="1"/>
        <v>-15.306263998236</v>
      </c>
      <c r="Y1636" s="4">
        <f ca="1"/>
        <v>-1.9491047374224999</v>
      </c>
      <c r="Z1636" s="4">
        <f ca="1"/>
        <v>0</v>
      </c>
    </row>
    <row r="1637" spans="1:26" hidden="1" x14ac:dyDescent="0.25">
      <c r="A1637" s="3" t="s">
        <v>4119</v>
      </c>
      <c r="B1637" t="str">
        <v>节能环境</v>
      </c>
      <c r="C1637" s="8" t="str">
        <f ca="1"/>
        <v>制造业</v>
      </c>
      <c r="D1637" s="4">
        <f ca="1"/>
        <v>0.14176742592804001</v>
      </c>
      <c r="E1637" s="4">
        <f ca="1"/>
        <v>3.0651780145589998E-3</v>
      </c>
      <c r="F1637" s="4">
        <f ca="1"/>
        <v>1.1040358326393E-2</v>
      </c>
      <c r="G1637" s="4">
        <f ca="1"/>
        <v>-0.19076121790205999</v>
      </c>
      <c r="H1637" s="4">
        <f ca="1"/>
        <v>-5.4336090710770998E-3</v>
      </c>
      <c r="I1637" s="4">
        <f ca="1"/>
        <v>-1.5245920723649001E-3</v>
      </c>
      <c r="J1637" s="4">
        <f ca="1"/>
        <v>-0.4922032415682</v>
      </c>
      <c r="K1637" s="4">
        <f ca="1"/>
        <v>-3.9204765547613998E-2</v>
      </c>
      <c r="L1637" s="4">
        <f ca="1"/>
        <v>-1.6381629876373E-2</v>
      </c>
      <c r="M1637" s="4">
        <f ca="1"/>
        <v>1.2867484902916999</v>
      </c>
      <c r="N1637" s="4">
        <f ca="1"/>
        <v>35.714741910218002</v>
      </c>
      <c r="O1637" s="4">
        <f ca="1"/>
        <v>10.319319909974</v>
      </c>
      <c r="P1637" s="4">
        <f ca="1"/>
        <v>40.167670971787999</v>
      </c>
      <c r="Q1637" s="4">
        <f t="shared" ca="1" si="50"/>
        <v>1.3698630136975743E-2</v>
      </c>
      <c r="R1637" s="4">
        <f t="shared" ca="1" si="51"/>
        <v>-2.6181629655232113E-2</v>
      </c>
      <c r="S1637" s="4">
        <f ca="1"/>
        <v>7.7153333333332998</v>
      </c>
      <c r="T1637" s="4">
        <f ca="1"/>
        <v>7.5133333333332999</v>
      </c>
      <c r="U1637" s="4">
        <f ca="1"/>
        <v>32.007311273177997</v>
      </c>
      <c r="V1637" s="4">
        <f ca="1"/>
        <v>31.574780039757002</v>
      </c>
      <c r="W1637" s="4">
        <f ca="1"/>
        <v>0</v>
      </c>
      <c r="X1637" s="4">
        <f ca="1"/>
        <v>-30.477480421970998</v>
      </c>
      <c r="Y1637" s="4">
        <f ca="1"/>
        <v>-23.369402500420001</v>
      </c>
      <c r="Z1637" s="4">
        <f ca="1"/>
        <v>32.406755388542997</v>
      </c>
    </row>
    <row r="1638" spans="1:26" hidden="1" x14ac:dyDescent="0.25">
      <c r="A1638" s="3" t="s">
        <v>4120</v>
      </c>
      <c r="B1638" t="str">
        <v>和顺电气</v>
      </c>
      <c r="C1638" s="8" t="str">
        <f ca="1"/>
        <v>制造业</v>
      </c>
      <c r="D1638" s="4">
        <f ca="1"/>
        <v>0.19191447319006</v>
      </c>
      <c r="E1638" s="4">
        <f ca="1"/>
        <v>4.0288805757349002E-3</v>
      </c>
      <c r="F1638" s="4">
        <f ca="1"/>
        <v>1.3461825409918001E-2</v>
      </c>
      <c r="G1638" s="4">
        <f ca="1"/>
        <v>0.42118792468442001</v>
      </c>
      <c r="H1638" s="4">
        <f ca="1"/>
        <v>7.1049529899889002E-3</v>
      </c>
      <c r="I1638" s="4">
        <f ca="1"/>
        <v>1.6105827943494001E-2</v>
      </c>
      <c r="J1638" s="4">
        <f ca="1"/>
        <v>4.3063826741375003E-2</v>
      </c>
      <c r="K1638" s="4">
        <f ca="1"/>
        <v>8.837874486645E-4</v>
      </c>
      <c r="L1638" s="4">
        <f ca="1"/>
        <v>1.0318508017325E-2</v>
      </c>
      <c r="M1638" s="4">
        <f ca="1"/>
        <v>1.1824557002064</v>
      </c>
      <c r="N1638" s="4">
        <f ca="1"/>
        <v>39.148560103782998</v>
      </c>
      <c r="O1638" s="4">
        <f ca="1"/>
        <v>-11.841093573097</v>
      </c>
      <c r="P1638" s="4">
        <f ca="1"/>
        <v>67.954598068821994</v>
      </c>
      <c r="Q1638" s="4">
        <f t="shared" ca="1" si="50"/>
        <v>2.5101763907726317E-2</v>
      </c>
      <c r="R1638" s="4">
        <f t="shared" ca="1" si="51"/>
        <v>1.2947448591006034E-2</v>
      </c>
      <c r="S1638" s="4">
        <f ca="1"/>
        <v>9.6286666666666996</v>
      </c>
      <c r="T1638" s="4">
        <f ca="1"/>
        <v>9.7533333333333001</v>
      </c>
      <c r="U1638" s="4">
        <f ca="1"/>
        <v>47.359246212515998</v>
      </c>
      <c r="V1638" s="4">
        <f ca="1"/>
        <v>46.199555868464003</v>
      </c>
      <c r="W1638" s="4">
        <f ca="1"/>
        <v>0</v>
      </c>
      <c r="X1638" s="4">
        <f ca="1"/>
        <v>-15.845780894744999</v>
      </c>
      <c r="Y1638" s="4">
        <f ca="1"/>
        <v>-9.4755489465780993</v>
      </c>
      <c r="Z1638" s="4">
        <f ca="1"/>
        <v>35.846541149297998</v>
      </c>
    </row>
    <row r="1639" spans="1:26" hidden="1" x14ac:dyDescent="0.25">
      <c r="A1639" s="3" t="s">
        <v>4121</v>
      </c>
      <c r="B1639" t="str">
        <v>沃森生物</v>
      </c>
      <c r="C1639" s="8" t="str">
        <f ca="1"/>
        <v>制造业</v>
      </c>
      <c r="D1639" s="4">
        <f ca="1"/>
        <v>-9.0128038325674995E-2</v>
      </c>
      <c r="E1639" s="4">
        <f ca="1"/>
        <v>-1.9184298106689E-3</v>
      </c>
      <c r="F1639" s="4">
        <f ca="1"/>
        <v>8.9860801538791998E-3</v>
      </c>
      <c r="G1639" s="4">
        <f ca="1"/>
        <v>5.9540847377634001E-2</v>
      </c>
      <c r="H1639" s="4">
        <f ca="1"/>
        <v>1.0197641635245999E-3</v>
      </c>
      <c r="I1639" s="4">
        <f ca="1"/>
        <v>1.7500332373446999E-2</v>
      </c>
      <c r="J1639" s="4">
        <f ca="1"/>
        <v>-0.10859162804602999</v>
      </c>
      <c r="K1639" s="4">
        <f ca="1"/>
        <v>-2.0641385520936001E-3</v>
      </c>
      <c r="L1639" s="4">
        <f ca="1"/>
        <v>3.1234706774196999E-3</v>
      </c>
      <c r="M1639" s="4">
        <f ca="1"/>
        <v>0.79517441027327995</v>
      </c>
      <c r="N1639" s="4">
        <f ca="1"/>
        <v>41.490264784418002</v>
      </c>
      <c r="O1639" s="4">
        <f ca="1"/>
        <v>-42.536939546710002</v>
      </c>
      <c r="P1639" s="4">
        <f ca="1"/>
        <v>53.433305994236001</v>
      </c>
      <c r="Q1639" s="4">
        <f t="shared" ca="1" si="50"/>
        <v>1.5305759236837881E-2</v>
      </c>
      <c r="R1639" s="4">
        <f t="shared" ca="1" si="51"/>
        <v>-1.2928632813597128E-2</v>
      </c>
      <c r="S1639" s="4">
        <f ca="1"/>
        <v>23.530888888888999</v>
      </c>
      <c r="T1639" s="4">
        <f ca="1"/>
        <v>23.226666666667001</v>
      </c>
      <c r="U1639" s="4">
        <f ca="1"/>
        <v>341.70364414087999</v>
      </c>
      <c r="V1639" s="4">
        <f ca="1"/>
        <v>336.55245331980001</v>
      </c>
      <c r="W1639" s="4">
        <f ca="1"/>
        <v>69.070347447521002</v>
      </c>
      <c r="X1639" s="4">
        <f ca="1"/>
        <v>65.541851104431998</v>
      </c>
      <c r="Y1639" s="4">
        <f ca="1"/>
        <v>29.746694583724</v>
      </c>
      <c r="Z1639" s="4">
        <f ca="1"/>
        <v>168.57794302428999</v>
      </c>
    </row>
    <row r="1640" spans="1:26" hidden="1" x14ac:dyDescent="0.25">
      <c r="A1640" s="3" t="s">
        <v>4122</v>
      </c>
      <c r="B1640" t="str">
        <v>盈康生命</v>
      </c>
      <c r="C1640" s="8" t="str">
        <f ca="1"/>
        <v>卫生和社会工作</v>
      </c>
      <c r="D1640" s="4">
        <f ca="1"/>
        <v>8.3620460159026994E-2</v>
      </c>
      <c r="E1640" s="4">
        <f ca="1"/>
        <v>1.7727041987946001E-3</v>
      </c>
      <c r="F1640" s="4">
        <f ca="1"/>
        <v>2.0729541879613001E-2</v>
      </c>
      <c r="G1640" s="4">
        <f ca="1"/>
        <v>6.6652281549559003E-2</v>
      </c>
      <c r="H1640" s="4">
        <f ca="1"/>
        <v>1.0907828455122999E-3</v>
      </c>
      <c r="I1640" s="4">
        <f ca="1"/>
        <v>1.586803856058E-2</v>
      </c>
      <c r="J1640" s="4">
        <f ca="1"/>
        <v>5.0393818682394002E-2</v>
      </c>
      <c r="K1640" s="4">
        <f ca="1"/>
        <v>8.8203807485969996E-4</v>
      </c>
      <c r="L1640" s="4">
        <f ca="1"/>
        <v>9.9045707313332003E-3</v>
      </c>
      <c r="M1640" s="4">
        <f ca="1"/>
        <v>1.2234117916281</v>
      </c>
      <c r="N1640" s="4">
        <f ca="1"/>
        <v>39.106621001537</v>
      </c>
      <c r="O1640" s="4">
        <f ca="1"/>
        <v>-13.530636311474</v>
      </c>
      <c r="P1640" s="4">
        <f ca="1"/>
        <v>59.655795048602002</v>
      </c>
      <c r="Q1640" s="4">
        <f t="shared" ca="1" si="50"/>
        <v>2.9309488325881743E-2</v>
      </c>
      <c r="R1640" s="4">
        <f t="shared" ca="1" si="51"/>
        <v>-4.8909312790743923E-3</v>
      </c>
      <c r="S1640" s="4">
        <f ca="1"/>
        <v>9.9893333333333008</v>
      </c>
      <c r="T1640" s="4">
        <f ca="1"/>
        <v>9.9404761904762005</v>
      </c>
      <c r="U1640" s="4">
        <f ca="1"/>
        <v>44.030319170879999</v>
      </c>
      <c r="V1640" s="4">
        <f ca="1"/>
        <v>42.77656008252</v>
      </c>
      <c r="W1640" s="4">
        <f ca="1"/>
        <v>4.4491676325567999</v>
      </c>
      <c r="X1640" s="4">
        <f ca="1"/>
        <v>26.371160507618001</v>
      </c>
      <c r="Y1640" s="4">
        <f ca="1"/>
        <v>1.1908240787961</v>
      </c>
      <c r="Z1640" s="4">
        <f ca="1"/>
        <v>75.390075949198007</v>
      </c>
    </row>
    <row r="1641" spans="1:26" hidden="1" x14ac:dyDescent="0.25">
      <c r="A1641" s="3" t="s">
        <v>4123</v>
      </c>
      <c r="B1641" t="str">
        <v>宋城演艺</v>
      </c>
      <c r="C1641" s="8" t="str">
        <f ca="1"/>
        <v>文化、体育和娱乐业</v>
      </c>
      <c r="D1641" s="4">
        <f ca="1"/>
        <v>-0.11956821241991</v>
      </c>
      <c r="E1641" s="4">
        <f ca="1"/>
        <v>-3.2787800626912001E-3</v>
      </c>
      <c r="F1641" s="4">
        <f ca="1"/>
        <v>1.7327303379567999E-3</v>
      </c>
      <c r="G1641" s="4">
        <f ca="1"/>
        <v>-0.51345597506672003</v>
      </c>
      <c r="H1641" s="4">
        <f ca="1"/>
        <v>-1.552309848644E-2</v>
      </c>
      <c r="I1641" s="4">
        <f ca="1"/>
        <v>-1.7284902368511001E-2</v>
      </c>
      <c r="J1641" s="4">
        <f ca="1"/>
        <v>-0.27556376964951002</v>
      </c>
      <c r="K1641" s="4">
        <f ca="1"/>
        <v>-7.8074573208748999E-3</v>
      </c>
      <c r="L1641" s="4">
        <f ca="1"/>
        <v>-6.9000144449317003E-3</v>
      </c>
      <c r="M1641" s="4">
        <f ca="1"/>
        <v>1.2988412425803999</v>
      </c>
      <c r="N1641" s="4">
        <f ca="1"/>
        <v>35.395450957327</v>
      </c>
      <c r="O1641" s="4">
        <f ca="1"/>
        <v>-6.6383237450763</v>
      </c>
      <c r="P1641" s="4">
        <f ca="1"/>
        <v>30.708247410908001</v>
      </c>
      <c r="Q1641" s="4">
        <f t="shared" ca="1" si="50"/>
        <v>-3.0441400303071856E-4</v>
      </c>
      <c r="R1641" s="4">
        <f t="shared" ca="1" si="51"/>
        <v>-5.7526900920496178E-2</v>
      </c>
      <c r="S1641" s="4">
        <f ca="1"/>
        <v>11.556222222222001</v>
      </c>
      <c r="T1641" s="4">
        <f ca="1"/>
        <v>10.891428571429</v>
      </c>
      <c r="U1641" s="4">
        <f ca="1"/>
        <v>167.52360291279001</v>
      </c>
      <c r="V1641" s="4">
        <f ca="1"/>
        <v>167.57461497214001</v>
      </c>
      <c r="W1641" s="4">
        <f ca="1"/>
        <v>0</v>
      </c>
      <c r="X1641" s="4">
        <f ca="1"/>
        <v>-44.034642535564998</v>
      </c>
      <c r="Y1641" s="4">
        <f ca="1"/>
        <v>-5.1541730693873999</v>
      </c>
      <c r="Z1641" s="4">
        <f ca="1"/>
        <v>-40.443942064586999</v>
      </c>
    </row>
    <row r="1642" spans="1:26" hidden="1" x14ac:dyDescent="0.25">
      <c r="A1642" s="3" t="s">
        <v>4124</v>
      </c>
      <c r="B1642" t="str">
        <v>中金环境</v>
      </c>
      <c r="C1642" s="8" t="str">
        <f ca="1"/>
        <v>制造业</v>
      </c>
      <c r="D1642" s="4">
        <f ca="1"/>
        <v>0.14725038269967999</v>
      </c>
      <c r="E1642" s="4">
        <f ca="1"/>
        <v>3.8731711660959E-3</v>
      </c>
      <c r="F1642" s="4">
        <f ca="1"/>
        <v>1.7150298739195002E-2</v>
      </c>
      <c r="G1642" s="4">
        <f ca="1"/>
        <v>8.2284133402957996E-2</v>
      </c>
      <c r="H1642" s="4">
        <f ca="1"/>
        <v>1.7403666477887E-3</v>
      </c>
      <c r="I1642" s="4">
        <f ca="1"/>
        <v>1.1429977508248999E-2</v>
      </c>
      <c r="J1642" s="4">
        <f ca="1"/>
        <v>0.12847236910582999</v>
      </c>
      <c r="K1642" s="4">
        <f ca="1"/>
        <v>4.3754693009363001E-3</v>
      </c>
      <c r="L1642" s="4">
        <f ca="1"/>
        <v>7.2590975340806E-3</v>
      </c>
      <c r="M1642" s="4">
        <f ca="1"/>
        <v>0.78921938125822</v>
      </c>
      <c r="N1642" s="4">
        <f ca="1"/>
        <v>21.957957898006001</v>
      </c>
      <c r="O1642" s="4">
        <f ca="1"/>
        <v>0.97736230846324001</v>
      </c>
      <c r="P1642" s="4">
        <f ca="1"/>
        <v>64.245332359811002</v>
      </c>
      <c r="Q1642" s="4">
        <f t="shared" ca="1" si="50"/>
        <v>2.3463687150836438E-2</v>
      </c>
      <c r="R1642" s="4">
        <f t="shared" ca="1" si="51"/>
        <v>1.0693987436407995E-2</v>
      </c>
      <c r="S1642" s="4">
        <f ca="1"/>
        <v>2.9715555555556001</v>
      </c>
      <c r="T1642" s="4">
        <f ca="1"/>
        <v>3.0033333333333001</v>
      </c>
      <c r="U1642" s="4">
        <f ca="1"/>
        <v>59.791499671015004</v>
      </c>
      <c r="V1642" s="4">
        <f ca="1"/>
        <v>58.420733848863001</v>
      </c>
      <c r="W1642" s="4">
        <f ca="1"/>
        <v>51.234844027812002</v>
      </c>
      <c r="X1642" s="4">
        <f ca="1"/>
        <v>8.7409272419200992</v>
      </c>
      <c r="Y1642" s="4">
        <f ca="1"/>
        <v>-7.1715823571608999</v>
      </c>
      <c r="Z1642" s="4">
        <f ca="1"/>
        <v>-17.009999362277998</v>
      </c>
    </row>
    <row r="1643" spans="1:26" hidden="1" x14ac:dyDescent="0.25">
      <c r="A1643" s="3" t="s">
        <v>4125</v>
      </c>
      <c r="B1643" t="str">
        <v>汤臣倍健</v>
      </c>
      <c r="C1643" s="8" t="str">
        <f ca="1"/>
        <v>制造业</v>
      </c>
      <c r="D1643" s="4">
        <f ca="1"/>
        <v>-0.18327994610643</v>
      </c>
      <c r="E1643" s="4">
        <f ca="1"/>
        <v>-4.0072030206883998E-3</v>
      </c>
      <c r="F1643" s="4">
        <f ca="1"/>
        <v>4.5072190124890001E-4</v>
      </c>
      <c r="G1643" s="4">
        <f ca="1"/>
        <v>-0.33926025537991999</v>
      </c>
      <c r="H1643" s="4">
        <f ca="1"/>
        <v>-6.0721931243041998E-3</v>
      </c>
      <c r="I1643" s="4">
        <f ca="1"/>
        <v>-2.1657713009254E-3</v>
      </c>
      <c r="J1643" s="4">
        <f ca="1"/>
        <v>-0.28592096060048999</v>
      </c>
      <c r="K1643" s="4">
        <f ca="1"/>
        <v>-5.1114035493920002E-3</v>
      </c>
      <c r="L1643" s="4">
        <f ca="1"/>
        <v>-2.2943169208540001E-3</v>
      </c>
      <c r="M1643" s="4">
        <f ca="1"/>
        <v>1.0005539478726999</v>
      </c>
      <c r="N1643" s="4">
        <f ca="1"/>
        <v>30.557774668014002</v>
      </c>
      <c r="O1643" s="4">
        <f ca="1"/>
        <v>-11.593191297751</v>
      </c>
      <c r="P1643" s="4">
        <f ca="1"/>
        <v>33.549682384744997</v>
      </c>
      <c r="Q1643" s="4">
        <f t="shared" ca="1" si="50"/>
        <v>1.1897135535988076E-3</v>
      </c>
      <c r="R1643" s="4">
        <f t="shared" ca="1" si="51"/>
        <v>-2.2467981241259014E-2</v>
      </c>
      <c r="S1643" s="4">
        <f ca="1"/>
        <v>18.520888888889001</v>
      </c>
      <c r="T1643" s="4">
        <f ca="1"/>
        <v>18.104761904762</v>
      </c>
      <c r="U1643" s="4">
        <f ca="1"/>
        <v>549.59553664538998</v>
      </c>
      <c r="V1643" s="4">
        <f ca="1"/>
        <v>548.94245236966003</v>
      </c>
      <c r="W1643" s="4">
        <f ca="1"/>
        <v>75.443894217543999</v>
      </c>
      <c r="X1643" s="4">
        <f ca="1"/>
        <v>14.319965428353999</v>
      </c>
      <c r="Y1643" s="4">
        <f ca="1"/>
        <v>16.457001331415</v>
      </c>
      <c r="Z1643" s="4">
        <f ca="1"/>
        <v>-3.5428044758341999</v>
      </c>
    </row>
    <row r="1644" spans="1:26" hidden="1" x14ac:dyDescent="0.25">
      <c r="A1644" s="3" t="s">
        <v>4126</v>
      </c>
      <c r="B1644" t="str">
        <v>香雪制药</v>
      </c>
      <c r="C1644" s="8" t="str">
        <f ca="1"/>
        <v>制造业</v>
      </c>
      <c r="D1644" s="4">
        <f ca="1"/>
        <v>6.0955622400639002E-2</v>
      </c>
      <c r="E1644" s="4">
        <f ca="1"/>
        <v>1.2676468258131001E-3</v>
      </c>
      <c r="F1644" s="4">
        <f ca="1"/>
        <v>1.4419451766743E-2</v>
      </c>
      <c r="G1644" s="4">
        <f ca="1"/>
        <v>0.21036270550981001</v>
      </c>
      <c r="H1644" s="4">
        <f ca="1"/>
        <v>3.5354524026004002E-3</v>
      </c>
      <c r="I1644" s="4">
        <f ca="1"/>
        <v>1.7330761141365E-2</v>
      </c>
      <c r="J1644" s="4">
        <f ca="1"/>
        <v>0.10650709333294001</v>
      </c>
      <c r="K1644" s="4">
        <f ca="1"/>
        <v>2.2569283922946001E-3</v>
      </c>
      <c r="L1644" s="4">
        <f ca="1"/>
        <v>1.068770512155E-2</v>
      </c>
      <c r="M1644" s="4">
        <f ca="1"/>
        <v>0.96827218680131999</v>
      </c>
      <c r="N1644" s="4">
        <f ca="1"/>
        <v>46.644093341933001</v>
      </c>
      <c r="O1644" s="4">
        <f ca="1"/>
        <v>2.9729600591493002</v>
      </c>
      <c r="P1644" s="4">
        <f ca="1"/>
        <v>65.910783709184997</v>
      </c>
      <c r="Q1644" s="4">
        <f t="shared" ca="1" si="50"/>
        <v>2.155172413791764E-2</v>
      </c>
      <c r="R1644" s="4">
        <f t="shared" ca="1" si="51"/>
        <v>1.2742282842776292E-2</v>
      </c>
      <c r="S1644" s="4">
        <f ca="1"/>
        <v>5.3066666666667004</v>
      </c>
      <c r="T1644" s="4">
        <f ca="1"/>
        <v>5.3742857142857003</v>
      </c>
      <c r="U1644" s="4">
        <f ca="1"/>
        <v>29.074967309584999</v>
      </c>
      <c r="V1644" s="4">
        <f ca="1"/>
        <v>28.461571374784</v>
      </c>
      <c r="W1644" s="4">
        <f ca="1"/>
        <v>0</v>
      </c>
      <c r="X1644" s="4">
        <f ca="1"/>
        <v>-7.7534462192506002</v>
      </c>
      <c r="Y1644" s="4">
        <f ca="1"/>
        <v>3.3947308348953</v>
      </c>
      <c r="Z1644" s="4">
        <f ca="1"/>
        <v>39.912198555639002</v>
      </c>
    </row>
    <row r="1645" spans="1:26" hidden="1" x14ac:dyDescent="0.25">
      <c r="A1645" s="3" t="s">
        <v>4127</v>
      </c>
      <c r="B1645" t="str">
        <v>天舟文化</v>
      </c>
      <c r="C1645" s="8" t="str">
        <f ca="1"/>
        <v>信息传输、软件和信息技术服务业</v>
      </c>
      <c r="D1645" s="4">
        <f ca="1"/>
        <v>0.19150371268613001</v>
      </c>
      <c r="E1645" s="4">
        <f ca="1"/>
        <v>5.2631121277076E-3</v>
      </c>
      <c r="F1645" s="4">
        <f ca="1"/>
        <v>1.8534000401953001E-2</v>
      </c>
      <c r="G1645" s="4">
        <f ca="1"/>
        <v>0.12173404202968</v>
      </c>
      <c r="H1645" s="4">
        <f ca="1"/>
        <v>2.5386232193347E-3</v>
      </c>
      <c r="I1645" s="4">
        <f ca="1"/>
        <v>1.2652230897094999E-2</v>
      </c>
      <c r="J1645" s="4">
        <f ca="1"/>
        <v>-7.0509181702190005E-2</v>
      </c>
      <c r="K1645" s="4">
        <f ca="1"/>
        <v>-1.7167458516640999E-3</v>
      </c>
      <c r="L1645" s="4">
        <f ca="1"/>
        <v>2.3381938671669998E-3</v>
      </c>
      <c r="M1645" s="4">
        <f ca="1"/>
        <v>1.2904662900817001</v>
      </c>
      <c r="N1645" s="4">
        <f ca="1"/>
        <v>54.810689392583001</v>
      </c>
      <c r="O1645" s="4">
        <f ca="1"/>
        <v>8.1214746585333994</v>
      </c>
      <c r="P1645" s="4">
        <f ca="1"/>
        <v>54.472176845641002</v>
      </c>
      <c r="Q1645" s="4">
        <f t="shared" ca="1" si="50"/>
        <v>3.7625418060206736E-2</v>
      </c>
      <c r="R1645" s="4">
        <f t="shared" ca="1" si="51"/>
        <v>-6.612663250206897E-4</v>
      </c>
      <c r="S1645" s="4">
        <f ca="1"/>
        <v>4.0326666666667004</v>
      </c>
      <c r="T1645" s="4">
        <f ca="1"/>
        <v>4.03</v>
      </c>
      <c r="U1645" s="4">
        <f ca="1"/>
        <v>24.350354569827999</v>
      </c>
      <c r="V1645" s="4">
        <f ca="1"/>
        <v>23.467384420237</v>
      </c>
      <c r="W1645" s="4">
        <f ca="1"/>
        <v>0</v>
      </c>
      <c r="X1645" s="4">
        <f ca="1"/>
        <v>-21.232874821260001</v>
      </c>
      <c r="Y1645" s="4">
        <f ca="1"/>
        <v>-26.098755146502999</v>
      </c>
      <c r="Z1645" s="4">
        <f ca="1"/>
        <v>8.2541929386977007</v>
      </c>
    </row>
    <row r="1646" spans="1:26" hidden="1" x14ac:dyDescent="0.25">
      <c r="A1646" s="3" t="s">
        <v>4128</v>
      </c>
      <c r="B1646" t="str">
        <v>睿智医药</v>
      </c>
      <c r="C1646" s="8" t="str">
        <f ca="1"/>
        <v>科学研究和技术服务业</v>
      </c>
      <c r="D1646" s="4">
        <f ca="1"/>
        <v>-0.15447516522806001</v>
      </c>
      <c r="E1646" s="4">
        <f ca="1"/>
        <v>-3.4412704757963999E-3</v>
      </c>
      <c r="F1646" s="4">
        <f ca="1"/>
        <v>2.7557116019835998E-3</v>
      </c>
      <c r="G1646" s="4">
        <f ca="1"/>
        <v>2.8644955031892998E-2</v>
      </c>
      <c r="H1646" s="4">
        <f ca="1"/>
        <v>5.692935004824E-4</v>
      </c>
      <c r="I1646" s="4">
        <f ca="1"/>
        <v>1.1358732772569999E-2</v>
      </c>
      <c r="J1646" s="4">
        <f ca="1"/>
        <v>0.10920241826476999</v>
      </c>
      <c r="K1646" s="4">
        <f ca="1"/>
        <v>2.5061805943922002E-3</v>
      </c>
      <c r="L1646" s="4">
        <f ca="1"/>
        <v>1.7704778060771999E-2</v>
      </c>
      <c r="M1646" s="4">
        <f ca="1"/>
        <v>1.150590748223</v>
      </c>
      <c r="N1646" s="4">
        <f ca="1"/>
        <v>46.179702483360003</v>
      </c>
      <c r="O1646" s="4">
        <f ca="1"/>
        <v>-14.806120566752</v>
      </c>
      <c r="P1646" s="4">
        <f ca="1"/>
        <v>58.614225442298</v>
      </c>
      <c r="Q1646" s="4">
        <f t="shared" ca="1" si="50"/>
        <v>1.1728513747363148E-2</v>
      </c>
      <c r="R1646" s="4">
        <f t="shared" ca="1" si="51"/>
        <v>1.0916550935841592E-2</v>
      </c>
      <c r="S1646" s="4">
        <f ca="1"/>
        <v>8.5264444444443992</v>
      </c>
      <c r="T1646" s="4">
        <f ca="1"/>
        <v>8.6195238095238</v>
      </c>
      <c r="U1646" s="4">
        <f ca="1"/>
        <v>57.536874494415002</v>
      </c>
      <c r="V1646" s="4">
        <f ca="1"/>
        <v>56.869875379219003</v>
      </c>
      <c r="W1646" s="4">
        <f ca="1"/>
        <v>40.671825548386998</v>
      </c>
      <c r="X1646" s="4">
        <f ca="1"/>
        <v>-3.1182033706689E-2</v>
      </c>
      <c r="Y1646" s="4">
        <f ca="1"/>
        <v>0.49458420458358998</v>
      </c>
      <c r="Z1646" s="4">
        <f ca="1"/>
        <v>6.8632193921326996</v>
      </c>
    </row>
    <row r="1647" spans="1:26" hidden="1" x14ac:dyDescent="0.25">
      <c r="A1647" s="3" t="s">
        <v>4129</v>
      </c>
      <c r="B1647" t="str">
        <v>世纪瑞尔</v>
      </c>
      <c r="C1647" s="8" t="str">
        <f ca="1"/>
        <v>信息传输、软件和信息技术服务业</v>
      </c>
      <c r="D1647" s="4">
        <f ca="1"/>
        <v>0.31340926925765</v>
      </c>
      <c r="E1647" s="4">
        <f ca="1"/>
        <v>6.6249904234152003E-3</v>
      </c>
      <c r="F1647" s="4">
        <f ca="1"/>
        <v>1.6008589663908002E-2</v>
      </c>
      <c r="G1647" s="4">
        <f ca="1"/>
        <v>0.49632419151967</v>
      </c>
      <c r="H1647" s="4">
        <f ca="1"/>
        <v>8.4578125764627997E-3</v>
      </c>
      <c r="I1647" s="4">
        <f ca="1"/>
        <v>1.6690223389858001E-2</v>
      </c>
      <c r="J1647" s="4">
        <f ca="1"/>
        <v>0.30518492152434001</v>
      </c>
      <c r="K1647" s="4">
        <f ca="1"/>
        <v>6.3297493863036002E-3</v>
      </c>
      <c r="L1647" s="4">
        <f ca="1"/>
        <v>1.5812304341665001E-2</v>
      </c>
      <c r="M1647" s="4">
        <f ca="1"/>
        <v>0.67482045369160004</v>
      </c>
      <c r="N1647" s="4">
        <f ca="1"/>
        <v>25.800684131926001</v>
      </c>
      <c r="O1647" s="4">
        <f ca="1"/>
        <v>11.035085144844</v>
      </c>
      <c r="P1647" s="4">
        <f ca="1"/>
        <v>77.013597074857003</v>
      </c>
      <c r="Q1647" s="4">
        <f t="shared" ca="1" si="50"/>
        <v>2.9814100315659627E-2</v>
      </c>
      <c r="R1647" s="4">
        <f t="shared" ca="1" si="51"/>
        <v>2.2671401256481892E-2</v>
      </c>
      <c r="S1647" s="4">
        <f ca="1"/>
        <v>4.6488888888888997</v>
      </c>
      <c r="T1647" s="4">
        <f ca="1"/>
        <v>4.7542857142857002</v>
      </c>
      <c r="U1647" s="4">
        <f ca="1"/>
        <v>23.602813384676001</v>
      </c>
      <c r="V1647" s="4">
        <f ca="1"/>
        <v>22.919489427695002</v>
      </c>
      <c r="W1647" s="4">
        <f ca="1"/>
        <v>0</v>
      </c>
      <c r="X1647" s="4">
        <f ca="1"/>
        <v>-7.6030285784730998</v>
      </c>
      <c r="Y1647" s="4">
        <f ca="1"/>
        <v>-6.099599274329</v>
      </c>
      <c r="Z1647" s="4">
        <f ca="1"/>
        <v>-82.667452062582996</v>
      </c>
    </row>
    <row r="1648" spans="1:26" hidden="1" x14ac:dyDescent="0.25">
      <c r="A1648" s="3" t="s">
        <v>4130</v>
      </c>
      <c r="B1648" t="str">
        <v>昌红科技</v>
      </c>
      <c r="C1648" s="8" t="str">
        <f ca="1"/>
        <v>制造业</v>
      </c>
      <c r="D1648" s="4">
        <f ca="1"/>
        <v>0.80532471083368995</v>
      </c>
      <c r="E1648" s="4">
        <f ca="1"/>
        <v>6.1249467039202997E-2</v>
      </c>
      <c r="F1648" s="4">
        <f ca="1"/>
        <v>3.3403362727424002E-2</v>
      </c>
      <c r="G1648" s="4">
        <f ca="1"/>
        <v>0.67414412540273005</v>
      </c>
      <c r="H1648" s="4">
        <f ca="1"/>
        <v>0.22899198720566</v>
      </c>
      <c r="I1648" s="4">
        <f ca="1"/>
        <v>3.0239170378059999E-2</v>
      </c>
      <c r="J1648" s="4">
        <f ca="1"/>
        <v>0.21056057623414001</v>
      </c>
      <c r="K1648" s="4">
        <f ca="1"/>
        <v>1.0792440204583E-2</v>
      </c>
      <c r="L1648" s="4">
        <f ca="1"/>
        <v>1.4669759365282E-2</v>
      </c>
      <c r="M1648" s="4">
        <f ca="1"/>
        <v>1.3800699440483</v>
      </c>
      <c r="N1648" s="4">
        <f ca="1"/>
        <v>52.252725990235</v>
      </c>
      <c r="O1648" s="4">
        <f ca="1"/>
        <v>-32.678528226093</v>
      </c>
      <c r="P1648" s="4">
        <f ca="1"/>
        <v>73.437229988081995</v>
      </c>
      <c r="Q1648" s="4">
        <f t="shared" ca="1" si="50"/>
        <v>4.9086211845814409E-2</v>
      </c>
      <c r="R1648" s="4">
        <f t="shared" ca="1" si="51"/>
        <v>9.3445443138828008E-2</v>
      </c>
      <c r="S1648" s="4">
        <f ca="1"/>
        <v>16.091555555555999</v>
      </c>
      <c r="T1648" s="4">
        <f ca="1"/>
        <v>17.595238095237999</v>
      </c>
      <c r="U1648" s="4">
        <f ca="1"/>
        <v>152.89082469627999</v>
      </c>
      <c r="V1648" s="4">
        <f ca="1"/>
        <v>145.73714054184001</v>
      </c>
      <c r="W1648" s="4">
        <f ca="1"/>
        <v>27.675965018709</v>
      </c>
      <c r="X1648" s="4">
        <f ca="1"/>
        <v>19.745907393016001</v>
      </c>
      <c r="Y1648" s="4">
        <f ca="1"/>
        <v>28.352508724701998</v>
      </c>
      <c r="Z1648" s="4">
        <f ca="1"/>
        <v>21.979393457718999</v>
      </c>
    </row>
    <row r="1649" spans="1:26" hidden="1" x14ac:dyDescent="0.25">
      <c r="A1649" s="3" t="s">
        <v>4131</v>
      </c>
      <c r="B1649" t="str">
        <v>新动力</v>
      </c>
      <c r="C1649" s="8" t="str">
        <f ca="1"/>
        <v>水利、环境和公共设施管理业</v>
      </c>
      <c r="D1649" s="4">
        <f ca="1"/>
        <v>1.0543053605881001</v>
      </c>
      <c r="E1649" s="4">
        <f ca="1"/>
        <v>2.6173845689431E-2</v>
      </c>
      <c r="F1649" s="4">
        <f ca="1"/>
        <v>2.0033055803622999E-2</v>
      </c>
      <c r="G1649" s="4">
        <f ca="1"/>
        <v>0.30868169028596998</v>
      </c>
      <c r="H1649" s="4">
        <f ca="1"/>
        <v>1.0494460924247001E-2</v>
      </c>
      <c r="I1649" s="4">
        <f ca="1"/>
        <v>9.7722194184130008E-3</v>
      </c>
      <c r="J1649" s="4">
        <f ca="1"/>
        <v>-0.1007836174779</v>
      </c>
      <c r="K1649" s="4">
        <f ca="1"/>
        <v>1.4738670737325999E-2</v>
      </c>
      <c r="L1649" s="4">
        <f ca="1"/>
        <v>-3.0921017468548001E-3</v>
      </c>
      <c r="M1649" s="4">
        <f ca="1"/>
        <v>0.84757299750310999</v>
      </c>
      <c r="N1649" s="4">
        <f ca="1"/>
        <v>31.031218459916001</v>
      </c>
      <c r="O1649" s="4">
        <f ca="1"/>
        <v>-15.170674826912</v>
      </c>
      <c r="P1649" s="4">
        <f ca="1"/>
        <v>67.862471638444006</v>
      </c>
      <c r="Q1649" s="4">
        <f t="shared" ca="1" si="50"/>
        <v>2.8471818710057214E-2</v>
      </c>
      <c r="R1649" s="4">
        <f t="shared" ca="1" si="51"/>
        <v>1.3102480112330462E-2</v>
      </c>
      <c r="S1649" s="4">
        <f ca="1"/>
        <v>2.8493333333333002</v>
      </c>
      <c r="T1649" s="4">
        <f ca="1"/>
        <v>2.8866666666667</v>
      </c>
      <c r="U1649" s="4">
        <f ca="1"/>
        <v>20.307994526344</v>
      </c>
      <c r="V1649" s="4">
        <f ca="1"/>
        <v>19.745795807817998</v>
      </c>
      <c r="W1649" s="4">
        <f ca="1"/>
        <v>0</v>
      </c>
      <c r="X1649" s="4">
        <f ca="1"/>
        <v>-28.61036247701</v>
      </c>
      <c r="Y1649" s="4">
        <f ca="1"/>
        <v>-21.927798748960999</v>
      </c>
      <c r="Z1649" s="4">
        <f ca="1"/>
        <v>-23.572363671706999</v>
      </c>
    </row>
    <row r="1650" spans="1:26" hidden="1" x14ac:dyDescent="0.25">
      <c r="A1650" s="3" t="s">
        <v>4132</v>
      </c>
      <c r="B1650" t="str">
        <v>科泰电源</v>
      </c>
      <c r="C1650" s="8" t="str">
        <f ca="1"/>
        <v>制造业</v>
      </c>
      <c r="D1650" s="4">
        <f ca="1"/>
        <v>0.18026802187739999</v>
      </c>
      <c r="E1650" s="4">
        <f ca="1"/>
        <v>3.988493149855E-3</v>
      </c>
      <c r="F1650" s="4">
        <f ca="1"/>
        <v>8.9123020767096998E-3</v>
      </c>
      <c r="G1650" s="4">
        <f ca="1"/>
        <v>0.57971271663558999</v>
      </c>
      <c r="H1650" s="4">
        <f ca="1"/>
        <v>1.0660213689881E-2</v>
      </c>
      <c r="I1650" s="4">
        <f ca="1"/>
        <v>1.4766050417199E-2</v>
      </c>
      <c r="J1650" s="4">
        <f ca="1"/>
        <v>0.17279918127782001</v>
      </c>
      <c r="K1650" s="4">
        <f ca="1"/>
        <v>3.8245728861240002E-3</v>
      </c>
      <c r="L1650" s="4">
        <f ca="1"/>
        <v>8.6566479287721008E-3</v>
      </c>
      <c r="M1650" s="4">
        <f ca="1"/>
        <v>1.0951294614403999</v>
      </c>
      <c r="N1650" s="4">
        <f ca="1"/>
        <v>42.112629231683997</v>
      </c>
      <c r="O1650" s="4">
        <f ca="1"/>
        <v>-9.6182521795147</v>
      </c>
      <c r="P1650" s="4">
        <f ca="1"/>
        <v>66.031122030299997</v>
      </c>
      <c r="Q1650" s="4">
        <f t="shared" ca="1" si="50"/>
        <v>1.3938007073027477E-2</v>
      </c>
      <c r="R1650" s="4">
        <f t="shared" ca="1" si="51"/>
        <v>1.0841115455449751E-2</v>
      </c>
      <c r="S1650" s="4">
        <f ca="1"/>
        <v>7.8595555555556</v>
      </c>
      <c r="T1650" s="4">
        <f ca="1"/>
        <v>7.9447619047618998</v>
      </c>
      <c r="U1650" s="4">
        <f ca="1"/>
        <v>35.513741470303003</v>
      </c>
      <c r="V1650" s="4">
        <f ca="1"/>
        <v>35.025555036467999</v>
      </c>
      <c r="W1650" s="4">
        <f ca="1"/>
        <v>71.253029549432995</v>
      </c>
      <c r="X1650" s="4">
        <f ca="1"/>
        <v>-5.8169926339411004</v>
      </c>
      <c r="Y1650" s="4">
        <f ca="1"/>
        <v>-2.9216476610917002</v>
      </c>
      <c r="Z1650" s="4">
        <f ca="1"/>
        <v>31.709218640060001</v>
      </c>
    </row>
    <row r="1651" spans="1:26" hidden="1" x14ac:dyDescent="0.25">
      <c r="A1651" s="3" t="s">
        <v>4133</v>
      </c>
      <c r="B1651" t="str">
        <v>瑞凌股份</v>
      </c>
      <c r="C1651" s="8" t="str">
        <f ca="1"/>
        <v>制造业</v>
      </c>
      <c r="D1651" s="4">
        <f ca="1"/>
        <v>0.29144467463927998</v>
      </c>
      <c r="E1651" s="4">
        <f ca="1"/>
        <v>6.8288610200329001E-3</v>
      </c>
      <c r="F1651" s="4">
        <f ca="1"/>
        <v>2.3267503046305999E-2</v>
      </c>
      <c r="G1651" s="4">
        <f ca="1"/>
        <v>0.14973735975152</v>
      </c>
      <c r="H1651" s="4">
        <f ca="1"/>
        <v>2.8945426557037998E-3</v>
      </c>
      <c r="I1651" s="4">
        <f ca="1"/>
        <v>1.4503695370151001E-2</v>
      </c>
      <c r="J1651" s="4">
        <f ca="1"/>
        <v>3.5348357886657002E-2</v>
      </c>
      <c r="K1651" s="4">
        <f ca="1"/>
        <v>6.7608066814210004E-4</v>
      </c>
      <c r="L1651" s="4">
        <f ca="1"/>
        <v>9.1461941991778997E-3</v>
      </c>
      <c r="M1651" s="4">
        <f ca="1"/>
        <v>1.0531594735536001</v>
      </c>
      <c r="N1651" s="4">
        <f ca="1"/>
        <v>30.895534682508</v>
      </c>
      <c r="O1651" s="4">
        <f ca="1"/>
        <v>14.766264274346</v>
      </c>
      <c r="P1651" s="4">
        <f ca="1"/>
        <v>61.883571845722997</v>
      </c>
      <c r="Q1651" s="4">
        <f t="shared" ca="1" si="50"/>
        <v>3.4710743801655092E-2</v>
      </c>
      <c r="R1651" s="4">
        <f t="shared" ca="1" si="51"/>
        <v>-7.3354694700420006E-4</v>
      </c>
      <c r="S1651" s="4">
        <f ca="1"/>
        <v>7.0542222222222</v>
      </c>
      <c r="T1651" s="4">
        <f ca="1"/>
        <v>7.0490476190475997</v>
      </c>
      <c r="U1651" s="4">
        <f ca="1"/>
        <v>39.304948612129998</v>
      </c>
      <c r="V1651" s="4">
        <f ca="1"/>
        <v>37.986411997346003</v>
      </c>
      <c r="W1651" s="4">
        <f ca="1"/>
        <v>-8.6218095736936</v>
      </c>
      <c r="X1651" s="4">
        <f ca="1"/>
        <v>24.580057466237001</v>
      </c>
      <c r="Y1651" s="4">
        <f ca="1"/>
        <v>3.1381218542893001</v>
      </c>
      <c r="Z1651" s="4">
        <f ca="1"/>
        <v>-2.6896640582039999</v>
      </c>
    </row>
    <row r="1652" spans="1:26" hidden="1" x14ac:dyDescent="0.25">
      <c r="A1652" s="3" t="s">
        <v>4134</v>
      </c>
      <c r="B1652" t="str">
        <v>安居宝</v>
      </c>
      <c r="C1652" s="8" t="str">
        <f ca="1"/>
        <v>制造业</v>
      </c>
      <c r="D1652" s="4">
        <f ca="1"/>
        <v>0.32157520158720998</v>
      </c>
      <c r="E1652" s="4">
        <f ca="1"/>
        <v>7.0539843010523004E-3</v>
      </c>
      <c r="F1652" s="4">
        <f ca="1"/>
        <v>1.8319765823113E-2</v>
      </c>
      <c r="G1652" s="4">
        <f ca="1"/>
        <v>0.31933257879615001</v>
      </c>
      <c r="H1652" s="4">
        <f ca="1"/>
        <v>5.3787227328034003E-3</v>
      </c>
      <c r="I1652" s="4">
        <f ca="1"/>
        <v>1.4241889370239E-2</v>
      </c>
      <c r="J1652" s="4">
        <f ca="1"/>
        <v>0.11242837132969</v>
      </c>
      <c r="K1652" s="4">
        <f ca="1"/>
        <v>2.8041463999670998E-3</v>
      </c>
      <c r="L1652" s="4">
        <f ca="1"/>
        <v>1.2451509022741E-2</v>
      </c>
      <c r="M1652" s="4">
        <f ca="1"/>
        <v>1.2572837276522999</v>
      </c>
      <c r="N1652" s="4">
        <f ca="1"/>
        <v>31.874092659936</v>
      </c>
      <c r="O1652" s="4">
        <f ca="1"/>
        <v>-1.3935097913717001</v>
      </c>
      <c r="P1652" s="4">
        <f ca="1"/>
        <v>67.980658074847</v>
      </c>
      <c r="Q1652" s="4">
        <f t="shared" ca="1" si="50"/>
        <v>3.2880844645558217E-2</v>
      </c>
      <c r="R1652" s="4">
        <f t="shared" ca="1" si="51"/>
        <v>4.0050711692517669E-3</v>
      </c>
      <c r="S1652" s="4">
        <f ca="1"/>
        <v>5.5088888888889</v>
      </c>
      <c r="T1652" s="4">
        <f ca="1"/>
        <v>5.5309523809524004</v>
      </c>
      <c r="U1652" s="4">
        <f ca="1"/>
        <v>47.118573093569999</v>
      </c>
      <c r="V1652" s="4">
        <f ca="1"/>
        <v>45.618595153382998</v>
      </c>
      <c r="W1652" s="4">
        <f ca="1"/>
        <v>0</v>
      </c>
      <c r="X1652" s="4">
        <f ca="1"/>
        <v>-22.093304773724</v>
      </c>
      <c r="Y1652" s="4">
        <f ca="1"/>
        <v>-0.26686533973708998</v>
      </c>
      <c r="Z1652" s="4">
        <f ca="1"/>
        <v>14.790140114949001</v>
      </c>
    </row>
    <row r="1653" spans="1:26" hidden="1" x14ac:dyDescent="0.25">
      <c r="A1653" s="3" t="s">
        <v>4135</v>
      </c>
      <c r="B1653" t="str">
        <v>新锦动力</v>
      </c>
      <c r="C1653" s="8" t="str">
        <f ca="1"/>
        <v>采矿业</v>
      </c>
      <c r="D1653" s="4">
        <f ca="1"/>
        <v>0.42398442819736998</v>
      </c>
      <c r="E1653" s="4">
        <f ca="1"/>
        <v>-1.0773783902350001E-2</v>
      </c>
      <c r="F1653" s="4">
        <f ca="1"/>
        <v>8.8603679968852003E-3</v>
      </c>
      <c r="G1653" s="4">
        <f ca="1"/>
        <v>0.35136441600934998</v>
      </c>
      <c r="H1653" s="4">
        <f ca="1"/>
        <v>-9.6336365101792002E-3</v>
      </c>
      <c r="I1653" s="4">
        <f ca="1"/>
        <v>7.7769695125821997E-3</v>
      </c>
      <c r="J1653" s="4">
        <f ca="1"/>
        <v>0.1667800483314</v>
      </c>
      <c r="K1653" s="4">
        <f ca="1"/>
        <v>-2.0666399704849001E-2</v>
      </c>
      <c r="L1653" s="4">
        <f ca="1"/>
        <v>5.0816139515294E-3</v>
      </c>
      <c r="M1653" s="4">
        <f ca="1"/>
        <v>0.91363108183355002</v>
      </c>
      <c r="N1653" s="4">
        <f ca="1"/>
        <v>44.76641366978</v>
      </c>
      <c r="O1653" s="4">
        <f ca="1"/>
        <v>-2.9178332042303001</v>
      </c>
      <c r="P1653" s="4">
        <f ca="1"/>
        <v>70.200046687202999</v>
      </c>
      <c r="Q1653" s="4">
        <f t="shared" ca="1" si="50"/>
        <v>9.6463022508262147E-3</v>
      </c>
      <c r="R1653" s="4">
        <f t="shared" ca="1" si="51"/>
        <v>3.3422268380894071E-2</v>
      </c>
      <c r="S1653" s="4">
        <f ca="1"/>
        <v>3.5457777777778001</v>
      </c>
      <c r="T1653" s="4">
        <f ca="1"/>
        <v>3.6642857142856999</v>
      </c>
      <c r="U1653" s="4">
        <f ca="1"/>
        <v>22.474637860706999</v>
      </c>
      <c r="V1653" s="4">
        <f ca="1"/>
        <v>22.259912021272999</v>
      </c>
      <c r="W1653" s="4">
        <f ca="1"/>
        <v>24.087585725210001</v>
      </c>
      <c r="X1653" s="4">
        <f ca="1"/>
        <v>-24.181699169268001</v>
      </c>
      <c r="Y1653" s="4">
        <f ca="1"/>
        <v>-21.105983218553</v>
      </c>
      <c r="Z1653" s="4">
        <f ca="1"/>
        <v>58.845135886526002</v>
      </c>
    </row>
    <row r="1654" spans="1:26" hidden="1" x14ac:dyDescent="0.25">
      <c r="A1654" s="3" t="s">
        <v>4136</v>
      </c>
      <c r="B1654" t="str">
        <v>振东制药</v>
      </c>
      <c r="C1654" s="8" t="str">
        <f ca="1"/>
        <v>制造业</v>
      </c>
      <c r="D1654" s="4">
        <f ca="1"/>
        <v>-3.1629764324746998E-2</v>
      </c>
      <c r="E1654" s="4">
        <f ca="1"/>
        <v>-6.7858579075520003E-4</v>
      </c>
      <c r="F1654" s="4">
        <f ca="1"/>
        <v>1.0933191802462E-2</v>
      </c>
      <c r="G1654" s="4">
        <f ca="1"/>
        <v>0.24672615449720001</v>
      </c>
      <c r="H1654" s="4">
        <f ca="1"/>
        <v>4.4234096729863E-3</v>
      </c>
      <c r="I1654" s="4">
        <f ca="1"/>
        <v>2.2645508336001999E-2</v>
      </c>
      <c r="J1654" s="4">
        <f ca="1"/>
        <v>0.28938038151418</v>
      </c>
      <c r="K1654" s="4">
        <f ca="1"/>
        <v>5.0399543647686E-3</v>
      </c>
      <c r="L1654" s="4">
        <f ca="1"/>
        <v>2.0570508298429001E-2</v>
      </c>
      <c r="M1654" s="4">
        <f ca="1"/>
        <v>1.3383130614686001</v>
      </c>
      <c r="N1654" s="4">
        <f ca="1"/>
        <v>67.369956816406003</v>
      </c>
      <c r="O1654" s="4">
        <f ca="1"/>
        <v>26.823204908977999</v>
      </c>
      <c r="P1654" s="4">
        <f ca="1"/>
        <v>70.842316150217002</v>
      </c>
      <c r="Q1654" s="4">
        <f t="shared" ca="1" si="50"/>
        <v>1.9867549668882479E-2</v>
      </c>
      <c r="R1654" s="4">
        <f t="shared" ca="1" si="51"/>
        <v>1.8125603062774907E-2</v>
      </c>
      <c r="S1654" s="4">
        <f ca="1"/>
        <v>6.1195555555555998</v>
      </c>
      <c r="T1654" s="4">
        <f ca="1"/>
        <v>6.2304761904761996</v>
      </c>
      <c r="U1654" s="4">
        <f ca="1"/>
        <v>37.81410450221</v>
      </c>
      <c r="V1654" s="4">
        <f ca="1"/>
        <v>37.077466102815997</v>
      </c>
      <c r="W1654" s="4">
        <f ca="1"/>
        <v>0</v>
      </c>
      <c r="X1654" s="4">
        <f ca="1"/>
        <v>-5.3609615165999003</v>
      </c>
      <c r="Y1654" s="4">
        <f ca="1"/>
        <v>-1.788024869284</v>
      </c>
      <c r="Z1654" s="4">
        <f ca="1"/>
        <v>-22.630178147923001</v>
      </c>
    </row>
    <row r="1655" spans="1:26" hidden="1" x14ac:dyDescent="0.25">
      <c r="A1655" s="3" t="s">
        <v>4137</v>
      </c>
      <c r="B1655" t="str">
        <v>新研股份</v>
      </c>
      <c r="C1655" s="8" t="str">
        <f ca="1"/>
        <v>制造业</v>
      </c>
      <c r="D1655" s="4">
        <f ca="1"/>
        <v>-0.31158232355406001</v>
      </c>
      <c r="E1655" s="4">
        <f ca="1"/>
        <v>-3.5774078891332002E-2</v>
      </c>
      <c r="F1655" s="4">
        <f ca="1"/>
        <v>-7.4197413962522E-3</v>
      </c>
      <c r="G1655" s="4">
        <f ca="1"/>
        <v>-0.26734334457608999</v>
      </c>
      <c r="H1655" s="4">
        <f ca="1"/>
        <v>-4.7049431143705002E-2</v>
      </c>
      <c r="I1655" s="4">
        <f ca="1"/>
        <v>-5.0410689150346003E-3</v>
      </c>
      <c r="J1655" s="4">
        <f ca="1"/>
        <v>-0.35101694050601001</v>
      </c>
      <c r="K1655" s="4">
        <f ca="1"/>
        <v>2.7459590334873999E-2</v>
      </c>
      <c r="L1655" s="4">
        <f ca="1"/>
        <v>-1.3581582856922E-2</v>
      </c>
      <c r="M1655" s="4">
        <f ca="1"/>
        <v>0.71841889697368</v>
      </c>
      <c r="N1655" s="4">
        <f ca="1"/>
        <v>59.978217118411997</v>
      </c>
      <c r="O1655" s="4">
        <f ca="1"/>
        <v>-11.451049165437</v>
      </c>
      <c r="P1655" s="4">
        <f ca="1"/>
        <v>46.553016557531002</v>
      </c>
      <c r="Q1655" s="4">
        <f t="shared" ca="1" si="50"/>
        <v>2.9815146094206717E-3</v>
      </c>
      <c r="R1655" s="4">
        <f t="shared" ca="1" si="51"/>
        <v>-1.9484074227179623E-2</v>
      </c>
      <c r="S1655" s="4">
        <f ca="1"/>
        <v>2.8415555555555998</v>
      </c>
      <c r="T1655" s="4">
        <f ca="1"/>
        <v>2.7861904761904999</v>
      </c>
      <c r="U1655" s="4">
        <f ca="1"/>
        <v>51.552723585008003</v>
      </c>
      <c r="V1655" s="4">
        <f ca="1"/>
        <v>51.399475298489001</v>
      </c>
      <c r="W1655" s="4">
        <f ca="1"/>
        <v>28.246754363786</v>
      </c>
      <c r="X1655" s="4">
        <f ca="1"/>
        <v>25.125614910970999</v>
      </c>
      <c r="Y1655" s="4">
        <f ca="1"/>
        <v>-7.3703666123694003</v>
      </c>
      <c r="Z1655" s="4">
        <f ca="1"/>
        <v>81.612705017392997</v>
      </c>
    </row>
    <row r="1656" spans="1:26" hidden="1" x14ac:dyDescent="0.25">
      <c r="A1656" s="3" t="s">
        <v>4138</v>
      </c>
      <c r="B1656" t="str">
        <v>秀强股份</v>
      </c>
      <c r="C1656" s="8" t="str">
        <f ca="1"/>
        <v>制造业</v>
      </c>
      <c r="D1656" s="4">
        <f ca="1"/>
        <v>0.59043998184947999</v>
      </c>
      <c r="E1656" s="4">
        <f ca="1"/>
        <v>1.4170697750943E-2</v>
      </c>
      <c r="F1656" s="4">
        <f ca="1"/>
        <v>2.0317919125864999E-2</v>
      </c>
      <c r="G1656" s="4">
        <f ca="1"/>
        <v>0.46734098740448998</v>
      </c>
      <c r="H1656" s="4">
        <f ca="1"/>
        <v>9.7992775747852007E-3</v>
      </c>
      <c r="I1656" s="4">
        <f ca="1"/>
        <v>1.3981719165517E-2</v>
      </c>
      <c r="J1656" s="4">
        <f ca="1"/>
        <v>0.27614402813913003</v>
      </c>
      <c r="K1656" s="4">
        <f ca="1"/>
        <v>6.0547656969840002E-3</v>
      </c>
      <c r="L1656" s="4">
        <f ca="1"/>
        <v>9.0982002636167004E-3</v>
      </c>
      <c r="M1656" s="4">
        <f ca="1"/>
        <v>1.1464840603944</v>
      </c>
      <c r="N1656" s="4">
        <f ca="1"/>
        <v>32.406383823501002</v>
      </c>
      <c r="O1656" s="4">
        <f ca="1"/>
        <v>-4.5839045640754001</v>
      </c>
      <c r="P1656" s="4">
        <f ca="1"/>
        <v>74.962949308429998</v>
      </c>
      <c r="Q1656" s="4">
        <f t="shared" ca="1" si="50"/>
        <v>2.7247956403258004E-2</v>
      </c>
      <c r="R1656" s="4">
        <f t="shared" ca="1" si="51"/>
        <v>1.6678833275155534E-2</v>
      </c>
      <c r="S1656" s="4">
        <f ca="1"/>
        <v>6.0013333333333003</v>
      </c>
      <c r="T1656" s="4">
        <f ca="1"/>
        <v>6.1014285714285998</v>
      </c>
      <c r="U1656" s="4">
        <f ca="1"/>
        <v>47.183010157060998</v>
      </c>
      <c r="V1656" s="4">
        <f ca="1"/>
        <v>45.931471426104999</v>
      </c>
      <c r="W1656" s="4">
        <f ca="1"/>
        <v>15.359702011687</v>
      </c>
      <c r="X1656" s="4">
        <f ca="1"/>
        <v>5.8969134173131996</v>
      </c>
      <c r="Y1656" s="4">
        <f ca="1"/>
        <v>17.482506559969998</v>
      </c>
      <c r="Z1656" s="4">
        <f ca="1"/>
        <v>3.2416426146121</v>
      </c>
    </row>
    <row r="1657" spans="1:26" hidden="1" x14ac:dyDescent="0.25">
      <c r="A1657" s="3" t="s">
        <v>4139</v>
      </c>
      <c r="B1657" t="str">
        <v>华中数控</v>
      </c>
      <c r="C1657" s="8" t="str">
        <f ca="1"/>
        <v>制造业</v>
      </c>
      <c r="D1657" s="4">
        <f ca="1"/>
        <v>-0.22034185789846</v>
      </c>
      <c r="E1657" s="4">
        <f ca="1"/>
        <v>-5.7365919598199996E-3</v>
      </c>
      <c r="F1657" s="4">
        <f ca="1"/>
        <v>-4.0676508610147004E-3</v>
      </c>
      <c r="G1657" s="4">
        <f ca="1"/>
        <v>-0.36479692777179001</v>
      </c>
      <c r="H1657" s="4">
        <f ca="1"/>
        <v>-7.7146116502994E-3</v>
      </c>
      <c r="I1657" s="4">
        <f ca="1"/>
        <v>-1.019585083828E-2</v>
      </c>
      <c r="J1657" s="4">
        <f ca="1"/>
        <v>-0.14060052645873</v>
      </c>
      <c r="K1657" s="4">
        <f ca="1"/>
        <v>-2.9220631369239001E-3</v>
      </c>
      <c r="L1657" s="4">
        <f ca="1"/>
        <v>6.8082681060710004E-4</v>
      </c>
      <c r="M1657" s="4">
        <f ca="1"/>
        <v>1.4158152038194001</v>
      </c>
      <c r="N1657" s="4">
        <f ca="1"/>
        <v>55.369510291555997</v>
      </c>
      <c r="O1657" s="4">
        <f ca="1"/>
        <v>35.452729704220999</v>
      </c>
      <c r="P1657" s="4">
        <f ca="1"/>
        <v>45.774843657894003</v>
      </c>
      <c r="Q1657" s="4">
        <f t="shared" ca="1" si="50"/>
        <v>-6.9917997410431157E-3</v>
      </c>
      <c r="R1657" s="4">
        <f t="shared" ca="1" si="51"/>
        <v>-8.702666243270582E-2</v>
      </c>
      <c r="S1657" s="4">
        <f ca="1"/>
        <v>41.088666666667002</v>
      </c>
      <c r="T1657" s="4">
        <f ca="1"/>
        <v>37.512857142857001</v>
      </c>
      <c r="U1657" s="4">
        <f ca="1"/>
        <v>59.394082251146997</v>
      </c>
      <c r="V1657" s="4">
        <f ca="1"/>
        <v>59.812277719013998</v>
      </c>
      <c r="W1657" s="4">
        <f ca="1"/>
        <v>-32.764198094941001</v>
      </c>
      <c r="X1657" s="4">
        <f ca="1"/>
        <v>22.447448326991999</v>
      </c>
      <c r="Y1657" s="4">
        <f ca="1"/>
        <v>16.404272686193</v>
      </c>
      <c r="Z1657" s="4">
        <f ca="1"/>
        <v>0</v>
      </c>
    </row>
    <row r="1658" spans="1:26" hidden="1" x14ac:dyDescent="0.25">
      <c r="A1658" s="3" t="s">
        <v>4140</v>
      </c>
      <c r="B1658" t="str">
        <v>雷曼光电</v>
      </c>
      <c r="C1658" s="8" t="str">
        <f ca="1"/>
        <v>制造业</v>
      </c>
      <c r="D1658" s="4">
        <f ca="1"/>
        <v>0.11412702727130999</v>
      </c>
      <c r="E1658" s="4">
        <f ca="1"/>
        <v>2.6818104618834002E-3</v>
      </c>
      <c r="F1658" s="4">
        <f ca="1"/>
        <v>1.4054197096256001E-2</v>
      </c>
      <c r="G1658" s="4">
        <f ca="1"/>
        <v>0.19461235146038</v>
      </c>
      <c r="H1658" s="4">
        <f ca="1"/>
        <v>3.7506404985756998E-3</v>
      </c>
      <c r="I1658" s="4">
        <f ca="1"/>
        <v>1.3753406304282E-2</v>
      </c>
      <c r="J1658" s="4">
        <f ca="1"/>
        <v>0.24149170372640999</v>
      </c>
      <c r="K1658" s="4">
        <f ca="1"/>
        <v>4.5970201443866999E-3</v>
      </c>
      <c r="L1658" s="4">
        <f ca="1"/>
        <v>1.7003069796631E-2</v>
      </c>
      <c r="M1658" s="4">
        <f ca="1"/>
        <v>0.95300066221208002</v>
      </c>
      <c r="N1658" s="4">
        <f ca="1"/>
        <v>30.304121992467</v>
      </c>
      <c r="O1658" s="4">
        <f ca="1"/>
        <v>-19.54193496369</v>
      </c>
      <c r="P1658" s="4">
        <f ca="1"/>
        <v>70.777688305347993</v>
      </c>
      <c r="Q1658" s="4">
        <f t="shared" ca="1" si="50"/>
        <v>3.0179260267754218E-2</v>
      </c>
      <c r="R1658" s="4">
        <f t="shared" ca="1" si="51"/>
        <v>1.1466925865593901E-2</v>
      </c>
      <c r="S1658" s="4">
        <f ca="1"/>
        <v>7.2506666666667003</v>
      </c>
      <c r="T1658" s="4">
        <f ca="1"/>
        <v>7.3338095238095002</v>
      </c>
      <c r="U1658" s="4">
        <f ca="1"/>
        <v>40.057438674380997</v>
      </c>
      <c r="V1658" s="4">
        <f ca="1"/>
        <v>38.883949832158002</v>
      </c>
      <c r="W1658" s="4">
        <f ca="1"/>
        <v>-15.744271013495</v>
      </c>
      <c r="X1658" s="4">
        <f ca="1"/>
        <v>3.8608390333712999</v>
      </c>
      <c r="Y1658" s="4">
        <f ca="1"/>
        <v>0.44816454629153002</v>
      </c>
      <c r="Z1658" s="4">
        <f ca="1"/>
        <v>5.8666696196865997</v>
      </c>
    </row>
    <row r="1659" spans="1:26" hidden="1" x14ac:dyDescent="0.25">
      <c r="A1659" s="3" t="s">
        <v>4141</v>
      </c>
      <c r="B1659" t="str">
        <v>先锋新材</v>
      </c>
      <c r="C1659" s="8" t="str">
        <f ca="1"/>
        <v>制造业</v>
      </c>
      <c r="D1659" s="4">
        <f ca="1"/>
        <v>0.56353447667834999</v>
      </c>
      <c r="E1659" s="4">
        <f ca="1"/>
        <v>1.8694197881366E-2</v>
      </c>
      <c r="F1659" s="4">
        <f ca="1"/>
        <v>3.2508307485658E-2</v>
      </c>
      <c r="G1659" s="4">
        <f ca="1"/>
        <v>0.44790607128616999</v>
      </c>
      <c r="H1659" s="4">
        <f ca="1"/>
        <v>1.1516605374636E-2</v>
      </c>
      <c r="I1659" s="4">
        <f ca="1"/>
        <v>2.5187057989051E-2</v>
      </c>
      <c r="J1659" s="4">
        <f ca="1"/>
        <v>0.29058717419814001</v>
      </c>
      <c r="K1659" s="4">
        <f ca="1"/>
        <v>7.0454061777183996E-3</v>
      </c>
      <c r="L1659" s="4">
        <f ca="1"/>
        <v>1.653740632872E-2</v>
      </c>
      <c r="M1659" s="4">
        <f ca="1"/>
        <v>0.88416735433420002</v>
      </c>
      <c r="N1659" s="4">
        <f ca="1"/>
        <v>30.500676799236</v>
      </c>
      <c r="O1659" s="4">
        <f ca="1"/>
        <v>6.9771592667512996</v>
      </c>
      <c r="P1659" s="4">
        <f ca="1"/>
        <v>72.531195965494007</v>
      </c>
      <c r="Q1659" s="4">
        <f t="shared" ca="1" si="50"/>
        <v>4.9254405783987348E-2</v>
      </c>
      <c r="R1659" s="4">
        <f t="shared" ca="1" si="51"/>
        <v>3.5287528005974247E-2</v>
      </c>
      <c r="S1659" s="4">
        <f ca="1"/>
        <v>3.5706666666667002</v>
      </c>
      <c r="T1659" s="4">
        <f ca="1"/>
        <v>3.6966666666667001</v>
      </c>
      <c r="U1659" s="4">
        <f ca="1"/>
        <v>24.606396333648</v>
      </c>
      <c r="V1659" s="4">
        <f ca="1"/>
        <v>23.451315713334999</v>
      </c>
      <c r="W1659" s="4">
        <f ca="1"/>
        <v>0</v>
      </c>
      <c r="X1659" s="4">
        <f ca="1"/>
        <v>-12.20335607724</v>
      </c>
      <c r="Y1659" s="4">
        <f ca="1"/>
        <v>-7.3615703338853002</v>
      </c>
      <c r="Z1659" s="4">
        <f ca="1"/>
        <v>126.98805961476999</v>
      </c>
    </row>
    <row r="1660" spans="1:26" hidden="1" x14ac:dyDescent="0.25">
      <c r="A1660" s="3" t="s">
        <v>4142</v>
      </c>
      <c r="B1660" t="str">
        <v>通源石油</v>
      </c>
      <c r="C1660" s="8" t="str">
        <f ca="1"/>
        <v>采矿业</v>
      </c>
      <c r="D1660" s="4">
        <f ca="1"/>
        <v>0.15215390933603001</v>
      </c>
      <c r="E1660" s="4">
        <f ca="1"/>
        <v>-3.2022090975788002E-3</v>
      </c>
      <c r="F1660" s="4">
        <f ca="1"/>
        <v>-6.1309419058503999E-3</v>
      </c>
      <c r="G1660" s="4">
        <f ca="1"/>
        <v>7.0123528827215995E-2</v>
      </c>
      <c r="H1660" s="4">
        <f ca="1"/>
        <v>-1.2848937606533E-3</v>
      </c>
      <c r="I1660" s="4">
        <f ca="1"/>
        <v>-1.3183497646776E-2</v>
      </c>
      <c r="J1660" s="4">
        <f ca="1"/>
        <v>0.13929462894281</v>
      </c>
      <c r="K1660" s="4">
        <f ca="1"/>
        <v>-4.4217903506136996E-3</v>
      </c>
      <c r="L1660" s="4">
        <f ca="1"/>
        <v>2.8565162410648E-3</v>
      </c>
      <c r="M1660" s="4">
        <f ca="1"/>
        <v>0.97692161839687996</v>
      </c>
      <c r="N1660" s="4">
        <f ca="1"/>
        <v>47.277671365124</v>
      </c>
      <c r="O1660" s="4">
        <f ca="1"/>
        <v>20.008125785819001</v>
      </c>
      <c r="P1660" s="4">
        <f ca="1"/>
        <v>57.172093852456001</v>
      </c>
      <c r="Q1660" s="4">
        <f t="shared" ca="1" si="50"/>
        <v>-1.1668243456315754E-2</v>
      </c>
      <c r="R1660" s="4">
        <f t="shared" ca="1" si="51"/>
        <v>2.3611238217271058E-2</v>
      </c>
      <c r="S1660" s="4">
        <f ca="1"/>
        <v>5.2033333333333003</v>
      </c>
      <c r="T1660" s="4">
        <f ca="1"/>
        <v>5.3261904761904999</v>
      </c>
      <c r="U1660" s="4">
        <f ca="1"/>
        <v>32.649530737644</v>
      </c>
      <c r="V1660" s="4">
        <f ca="1"/>
        <v>33.034991055860999</v>
      </c>
      <c r="W1660" s="4">
        <f ca="1"/>
        <v>-24.350960750374998</v>
      </c>
      <c r="X1660" s="4">
        <f ca="1"/>
        <v>-20.939209527106001</v>
      </c>
      <c r="Y1660" s="4">
        <f ca="1"/>
        <v>-16.129006770644999</v>
      </c>
      <c r="Z1660" s="4">
        <f ca="1"/>
        <v>-23.004787119389999</v>
      </c>
    </row>
    <row r="1661" spans="1:26" hidden="1" x14ac:dyDescent="0.25">
      <c r="A1661" s="3" t="s">
        <v>4143</v>
      </c>
      <c r="B1661" t="str">
        <v>天瑞仪器</v>
      </c>
      <c r="C1661" s="8" t="str">
        <f ca="1"/>
        <v>制造业</v>
      </c>
      <c r="D1661" s="4">
        <f ca="1"/>
        <v>0.18861655146876</v>
      </c>
      <c r="E1661" s="4">
        <f ca="1"/>
        <v>5.3393711104078997E-3</v>
      </c>
      <c r="F1661" s="4">
        <f ca="1"/>
        <v>2.7849711715303E-2</v>
      </c>
      <c r="G1661" s="4">
        <f ca="1"/>
        <v>0.23098201860399001</v>
      </c>
      <c r="H1661" s="4">
        <f ca="1"/>
        <v>5.5039775866029001E-3</v>
      </c>
      <c r="I1661" s="4">
        <f ca="1"/>
        <v>2.3625823781332E-2</v>
      </c>
      <c r="J1661" s="4">
        <f ca="1"/>
        <v>8.6222099326564994E-2</v>
      </c>
      <c r="K1661" s="4">
        <f ca="1"/>
        <v>5.8219616377420003E-3</v>
      </c>
      <c r="L1661" s="4">
        <f ca="1"/>
        <v>6.7470053053002004E-3</v>
      </c>
      <c r="M1661" s="4">
        <f ca="1"/>
        <v>0.69434747449766998</v>
      </c>
      <c r="N1661" s="4">
        <f ca="1"/>
        <v>62.897485856422001</v>
      </c>
      <c r="O1661" s="4">
        <f ca="1"/>
        <v>20.453948467787999</v>
      </c>
      <c r="P1661" s="4">
        <f ca="1"/>
        <v>55.377710873561</v>
      </c>
      <c r="Q1661" s="4">
        <f t="shared" ca="1" si="50"/>
        <v>4.7460449625317279E-2</v>
      </c>
      <c r="R1661" s="4">
        <f t="shared" ca="1" si="51"/>
        <v>-5.8386868057433983E-3</v>
      </c>
      <c r="S1661" s="4">
        <f ca="1"/>
        <v>5.9102222222221998</v>
      </c>
      <c r="T1661" s="4">
        <f ca="1"/>
        <v>5.8757142857142997</v>
      </c>
      <c r="U1661" s="4">
        <f ca="1"/>
        <v>42.355155650096997</v>
      </c>
      <c r="V1661" s="4">
        <f ca="1"/>
        <v>40.436042874218003</v>
      </c>
      <c r="W1661" s="4">
        <f ca="1"/>
        <v>0</v>
      </c>
      <c r="X1661" s="4">
        <f ca="1"/>
        <v>12.414640520267</v>
      </c>
      <c r="Y1661" s="4">
        <f ca="1"/>
        <v>20.725677521805999</v>
      </c>
      <c r="Z1661" s="4">
        <f ca="1"/>
        <v>0</v>
      </c>
    </row>
    <row r="1662" spans="1:26" hidden="1" x14ac:dyDescent="0.25">
      <c r="A1662" s="3" t="s">
        <v>4144</v>
      </c>
      <c r="B1662" t="str">
        <v>东方国信</v>
      </c>
      <c r="C1662" s="8" t="str">
        <f ca="1"/>
        <v>信息传输、软件和信息技术服务业</v>
      </c>
      <c r="D1662" s="4">
        <f ca="1"/>
        <v>-0.35154944723893</v>
      </c>
      <c r="E1662" s="4">
        <f ca="1"/>
        <v>-8.2741283233620008E-3</v>
      </c>
      <c r="F1662" s="4">
        <f ca="1"/>
        <v>-1.3966340619429E-2</v>
      </c>
      <c r="G1662" s="4">
        <f ca="1"/>
        <v>-2.8945662717049001E-2</v>
      </c>
      <c r="H1662" s="4">
        <f ca="1"/>
        <v>-6.9464341296319998E-4</v>
      </c>
      <c r="I1662" s="4">
        <f ca="1"/>
        <v>1.0989137426736999E-2</v>
      </c>
      <c r="J1662" s="4">
        <f ca="1"/>
        <v>0.18877358034670999</v>
      </c>
      <c r="K1662" s="4">
        <f ca="1"/>
        <v>5.7937834949026001E-3</v>
      </c>
      <c r="L1662" s="4">
        <f ca="1"/>
        <v>1.9123211363928999E-2</v>
      </c>
      <c r="M1662" s="4">
        <f ca="1"/>
        <v>1.3846035929456999</v>
      </c>
      <c r="N1662" s="4">
        <f ca="1"/>
        <v>44.929299959706</v>
      </c>
      <c r="O1662" s="4">
        <f ca="1"/>
        <v>13.704758238822</v>
      </c>
      <c r="P1662" s="4">
        <f ca="1"/>
        <v>58.753321492752001</v>
      </c>
      <c r="Q1662" s="4">
        <f t="shared" ca="1" si="50"/>
        <v>-1.3525976022144604E-2</v>
      </c>
      <c r="R1662" s="4">
        <f t="shared" ca="1" si="51"/>
        <v>-1.4730177020864306E-2</v>
      </c>
      <c r="S1662" s="4">
        <f ca="1"/>
        <v>10.799555555555999</v>
      </c>
      <c r="T1662" s="4">
        <f ca="1"/>
        <v>10.640476190476001</v>
      </c>
      <c r="U1662" s="4">
        <f ca="1"/>
        <v>199.92236221151001</v>
      </c>
      <c r="V1662" s="4">
        <f ca="1"/>
        <v>202.66358500282001</v>
      </c>
      <c r="W1662" s="4">
        <f ca="1"/>
        <v>0</v>
      </c>
      <c r="X1662" s="4">
        <f ca="1"/>
        <v>2.0987354989932001</v>
      </c>
      <c r="Y1662" s="4">
        <f ca="1"/>
        <v>6.3954520133374002</v>
      </c>
      <c r="Z1662" s="4">
        <f ca="1"/>
        <v>-1.0768004198354999</v>
      </c>
    </row>
    <row r="1663" spans="1:26" hidden="1" x14ac:dyDescent="0.25">
      <c r="A1663" s="3" t="s">
        <v>4145</v>
      </c>
      <c r="B1663" t="str">
        <v>ST迪威迅</v>
      </c>
      <c r="C1663" s="8" t="str">
        <f ca="1"/>
        <v>信息传输、软件和信息技术服务业</v>
      </c>
      <c r="D1663" s="4">
        <f ca="1"/>
        <v>0.62166014755188004</v>
      </c>
      <c r="E1663" s="4">
        <f ca="1"/>
        <v>1.8523484548642E-2</v>
      </c>
      <c r="F1663" s="4">
        <f ca="1"/>
        <v>5.3371096326615998E-2</v>
      </c>
      <c r="G1663" s="4">
        <f ca="1"/>
        <v>0.62527861429551002</v>
      </c>
      <c r="H1663" s="4">
        <f ca="1"/>
        <v>1.8821724614856001E-2</v>
      </c>
      <c r="I1663" s="4">
        <f ca="1"/>
        <v>4.6774940046220001E-2</v>
      </c>
      <c r="J1663" s="4">
        <f ca="1"/>
        <v>0.23513593325672</v>
      </c>
      <c r="K1663" s="4">
        <f ca="1"/>
        <v>6.4566822344713001E-3</v>
      </c>
      <c r="L1663" s="4">
        <f ca="1"/>
        <v>2.7648388433549002E-2</v>
      </c>
      <c r="M1663" s="4">
        <f ca="1"/>
        <v>0.74038980203708005</v>
      </c>
      <c r="N1663" s="4">
        <f ca="1"/>
        <v>51.227765331069001</v>
      </c>
      <c r="O1663" s="4">
        <f ca="1"/>
        <v>-5.1540586180372996</v>
      </c>
      <c r="P1663" s="4">
        <f ca="1"/>
        <v>72.153819858345003</v>
      </c>
      <c r="Q1663" s="4">
        <f t="shared" ca="1" si="50"/>
        <v>7.3218673218668345E-2</v>
      </c>
      <c r="R1663" s="4">
        <f t="shared" ca="1" si="51"/>
        <v>7.782898105477544E-2</v>
      </c>
      <c r="S1663" s="4">
        <f ca="1"/>
        <v>3.1619999999999999</v>
      </c>
      <c r="T1663" s="4">
        <f ca="1"/>
        <v>3.4080952380951999</v>
      </c>
      <c r="U1663" s="4">
        <f ca="1"/>
        <v>25.389755945034</v>
      </c>
      <c r="V1663" s="4">
        <f ca="1"/>
        <v>23.657579371861001</v>
      </c>
      <c r="W1663" s="4">
        <f ca="1"/>
        <v>0</v>
      </c>
      <c r="X1663" s="4">
        <f ca="1"/>
        <v>-4.4303021043106998</v>
      </c>
      <c r="Y1663" s="4">
        <f ca="1"/>
        <v>-12.209260701641</v>
      </c>
      <c r="Z1663" s="4">
        <f ca="1"/>
        <v>0</v>
      </c>
    </row>
    <row r="1664" spans="1:26" hidden="1" x14ac:dyDescent="0.25">
      <c r="A1664" s="3" t="s">
        <v>4146</v>
      </c>
      <c r="B1664" t="str">
        <v>万达信息</v>
      </c>
      <c r="C1664" s="8" t="str">
        <f ca="1"/>
        <v>信息传输、软件和信息技术服务业</v>
      </c>
      <c r="D1664" s="4">
        <f ca="1"/>
        <v>-0.22373630578153</v>
      </c>
      <c r="E1664" s="4">
        <f ca="1"/>
        <v>-4.6919528810423E-3</v>
      </c>
      <c r="F1664" s="4">
        <f ca="1"/>
        <v>-6.9602651955080004E-4</v>
      </c>
      <c r="G1664" s="4">
        <f ca="1"/>
        <v>-0.21281797851454001</v>
      </c>
      <c r="H1664" s="4">
        <f ca="1"/>
        <v>-3.4852453123132001E-3</v>
      </c>
      <c r="I1664" s="4">
        <f ca="1"/>
        <v>1.3930215300291999E-3</v>
      </c>
      <c r="J1664" s="4">
        <f ca="1"/>
        <v>-8.7764426026470999E-2</v>
      </c>
      <c r="K1664" s="4">
        <f ca="1"/>
        <v>-1.6650651959469001E-3</v>
      </c>
      <c r="L1664" s="4">
        <f ca="1"/>
        <v>4.1007481691222999E-3</v>
      </c>
      <c r="M1664" s="4">
        <f ca="1"/>
        <v>1.6425647596518</v>
      </c>
      <c r="N1664" s="4">
        <f ca="1"/>
        <v>51.772344676541998</v>
      </c>
      <c r="O1664" s="4">
        <f ca="1"/>
        <v>-2.9268531799478001</v>
      </c>
      <c r="P1664" s="4">
        <f ca="1"/>
        <v>54.180138673529001</v>
      </c>
      <c r="Q1664" s="4">
        <f t="shared" ca="1" si="50"/>
        <v>8.8623620907995783E-3</v>
      </c>
      <c r="R1664" s="4">
        <f t="shared" ca="1" si="51"/>
        <v>-3.1253050740755912E-2</v>
      </c>
      <c r="S1664" s="4">
        <f ca="1"/>
        <v>9.4304444444444009</v>
      </c>
      <c r="T1664" s="4">
        <f ca="1"/>
        <v>9.1357142857143003</v>
      </c>
      <c r="U1664" s="4">
        <f ca="1"/>
        <v>76.207324088714003</v>
      </c>
      <c r="V1664" s="4">
        <f ca="1"/>
        <v>75.537880044190999</v>
      </c>
      <c r="W1664" s="4">
        <f ca="1"/>
        <v>21.086810262004999</v>
      </c>
      <c r="X1664" s="4">
        <f ca="1"/>
        <v>14.910198379094</v>
      </c>
      <c r="Y1664" s="4">
        <f ca="1"/>
        <v>-3.4090206684097</v>
      </c>
      <c r="Z1664" s="4">
        <f ca="1"/>
        <v>-32.498032666261999</v>
      </c>
    </row>
    <row r="1665" spans="1:26" hidden="1" x14ac:dyDescent="0.25">
      <c r="A1665" s="3" t="s">
        <v>4147</v>
      </c>
      <c r="B1665" t="str">
        <v>天晟新材</v>
      </c>
      <c r="C1665" s="8" t="str">
        <f ca="1"/>
        <v>制造业</v>
      </c>
      <c r="D1665" s="4">
        <f ca="1"/>
        <v>0.90703266223764001</v>
      </c>
      <c r="E1665" s="4">
        <f ca="1"/>
        <v>-1.9263684038997999E-2</v>
      </c>
      <c r="F1665" s="4">
        <f ca="1"/>
        <v>4.2207369689213001E-2</v>
      </c>
      <c r="G1665" s="4">
        <f ca="1"/>
        <v>0.24371795023807</v>
      </c>
      <c r="H1665" s="4">
        <f ca="1"/>
        <v>-1.2572894300685001E-2</v>
      </c>
      <c r="I1665" s="4">
        <f ca="1"/>
        <v>1.4478117366705E-2</v>
      </c>
      <c r="J1665" s="4">
        <f ca="1"/>
        <v>0.10855840255406</v>
      </c>
      <c r="K1665" s="4">
        <f ca="1"/>
        <v>-2.9618761267814998E-3</v>
      </c>
      <c r="L1665" s="4">
        <f ca="1"/>
        <v>-8.0620352321870005E-4</v>
      </c>
      <c r="M1665" s="4">
        <f ca="1"/>
        <v>1.4792581137673999</v>
      </c>
      <c r="N1665" s="4">
        <f ca="1"/>
        <v>62.357578161673999</v>
      </c>
      <c r="O1665" s="4">
        <f ca="1"/>
        <v>29.799862012399</v>
      </c>
      <c r="P1665" s="4">
        <f ca="1"/>
        <v>65.351561374542996</v>
      </c>
      <c r="Q1665" s="4">
        <f t="shared" ca="1" si="50"/>
        <v>5.1344743276300377E-2</v>
      </c>
      <c r="R1665" s="4">
        <f t="shared" ca="1" si="51"/>
        <v>6.4130052936975296E-2</v>
      </c>
      <c r="S1665" s="4">
        <f ca="1"/>
        <v>7.8620000000000001</v>
      </c>
      <c r="T1665" s="4">
        <f ca="1"/>
        <v>8.3661904761904999</v>
      </c>
      <c r="U1665" s="4">
        <f ca="1"/>
        <v>26.536975291008002</v>
      </c>
      <c r="V1665" s="4">
        <f ca="1"/>
        <v>25.240983474469999</v>
      </c>
      <c r="W1665" s="4">
        <f ca="1"/>
        <v>10.514786805617</v>
      </c>
      <c r="X1665" s="4">
        <f ca="1"/>
        <v>-13.183655323416</v>
      </c>
      <c r="Y1665" s="4">
        <f ca="1"/>
        <v>-9.2060456981615992</v>
      </c>
      <c r="Z1665" s="4">
        <f ca="1"/>
        <v>17.246299355181002</v>
      </c>
    </row>
    <row r="1666" spans="1:26" hidden="1" x14ac:dyDescent="0.25">
      <c r="A1666" s="3" t="s">
        <v>4148</v>
      </c>
      <c r="B1666" t="str">
        <v>汉得信息</v>
      </c>
      <c r="C1666" s="8" t="str">
        <f ca="1"/>
        <v>信息传输、软件和信息技术服务业</v>
      </c>
      <c r="D1666" s="4">
        <f ca="1"/>
        <v>-0.18298558266397999</v>
      </c>
      <c r="E1666" s="4">
        <f ca="1"/>
        <v>-4.2677787522738004E-3</v>
      </c>
      <c r="F1666" s="4">
        <f ca="1"/>
        <v>3.8570366330089998E-4</v>
      </c>
      <c r="G1666" s="4">
        <f ca="1"/>
        <v>-4.0398073879141003E-2</v>
      </c>
      <c r="H1666" s="4">
        <f ca="1"/>
        <v>-7.1866921054909998E-4</v>
      </c>
      <c r="I1666" s="4">
        <f ca="1"/>
        <v>8.0429588307891001E-3</v>
      </c>
      <c r="J1666" s="4">
        <f ca="1"/>
        <v>-0.17735513356395999</v>
      </c>
      <c r="K1666" s="4">
        <f ca="1"/>
        <v>-3.5427332350611998E-3</v>
      </c>
      <c r="L1666" s="4">
        <f ca="1"/>
        <v>-8.0049476522569998E-4</v>
      </c>
      <c r="M1666" s="4">
        <f ca="1"/>
        <v>0.84971653118514001</v>
      </c>
      <c r="N1666" s="4">
        <f ca="1"/>
        <v>41.340113312302996</v>
      </c>
      <c r="O1666" s="4">
        <f ca="1"/>
        <v>10.879891461034999</v>
      </c>
      <c r="P1666" s="4">
        <f ca="1"/>
        <v>62.099449629505003</v>
      </c>
      <c r="Q1666" s="4">
        <f t="shared" ca="1" si="50"/>
        <v>2.3059185242118922E-2</v>
      </c>
      <c r="R1666" s="4">
        <f t="shared" ca="1" si="51"/>
        <v>-2.5220350815955059E-2</v>
      </c>
      <c r="S1666" s="4">
        <f ca="1"/>
        <v>8.7306666666666999</v>
      </c>
      <c r="T1666" s="4">
        <f ca="1"/>
        <v>8.5104761904762007</v>
      </c>
      <c r="U1666" s="4">
        <f ca="1"/>
        <v>58.847004506965</v>
      </c>
      <c r="V1666" s="4">
        <f ca="1"/>
        <v>57.520625742721002</v>
      </c>
      <c r="W1666" s="4">
        <f ca="1"/>
        <v>71.068716873262005</v>
      </c>
      <c r="X1666" s="4">
        <f ca="1"/>
        <v>3.3553070647874002</v>
      </c>
      <c r="Y1666" s="4">
        <f ca="1"/>
        <v>11.525877254037001</v>
      </c>
      <c r="Z1666" s="4">
        <f ca="1"/>
        <v>-6.4477964839561999</v>
      </c>
    </row>
    <row r="1667" spans="1:26" hidden="1" x14ac:dyDescent="0.25">
      <c r="A1667" s="3" t="s">
        <v>4149</v>
      </c>
      <c r="B1667" t="str">
        <v>东富龙</v>
      </c>
      <c r="C1667" s="8" t="str">
        <f ca="1"/>
        <v>制造业</v>
      </c>
      <c r="D1667" s="4">
        <f ca="1"/>
        <v>-1.5671145875450002E-2</v>
      </c>
      <c r="E1667" s="4">
        <f ca="1"/>
        <v>-3.2936632087690002E-4</v>
      </c>
      <c r="F1667" s="4">
        <f ca="1"/>
        <v>1.30747014513E-2</v>
      </c>
      <c r="G1667" s="4">
        <f ca="1"/>
        <v>0.10184252019174</v>
      </c>
      <c r="H1667" s="4">
        <f ca="1"/>
        <v>1.7166316225944E-3</v>
      </c>
      <c r="I1667" s="4">
        <f ca="1"/>
        <v>1.6740215009729002E-2</v>
      </c>
      <c r="J1667" s="4">
        <f ca="1"/>
        <v>-0.13330202760074999</v>
      </c>
      <c r="K1667" s="4">
        <f ca="1"/>
        <v>-2.8401973230467998E-3</v>
      </c>
      <c r="L1667" s="4">
        <f ca="1"/>
        <v>7.2682432644469999E-4</v>
      </c>
      <c r="M1667" s="4">
        <f ca="1"/>
        <v>0.85718316468727995</v>
      </c>
      <c r="N1667" s="4">
        <f ca="1"/>
        <v>42.553514505655997</v>
      </c>
      <c r="O1667" s="4">
        <f ca="1"/>
        <v>-38.893214856084001</v>
      </c>
      <c r="P1667" s="4">
        <f ca="1"/>
        <v>50.937326483158998</v>
      </c>
      <c r="Q1667" s="4">
        <f t="shared" ca="1" si="50"/>
        <v>2.0386550172075781E-2</v>
      </c>
      <c r="R1667" s="4">
        <f t="shared" ca="1" si="51"/>
        <v>-4.5768910943165169E-3</v>
      </c>
      <c r="S1667" s="4">
        <f ca="1"/>
        <v>18.783111111111001</v>
      </c>
      <c r="T1667" s="4">
        <f ca="1"/>
        <v>18.697142857143</v>
      </c>
      <c r="U1667" s="4">
        <f ca="1"/>
        <v>171.85068917673999</v>
      </c>
      <c r="V1667" s="4">
        <f ca="1"/>
        <v>168.41724261042</v>
      </c>
      <c r="W1667" s="4">
        <f ca="1"/>
        <v>81.997773330871993</v>
      </c>
      <c r="X1667" s="4">
        <f ca="1"/>
        <v>34.180119884164</v>
      </c>
      <c r="Y1667" s="4">
        <f ca="1"/>
        <v>36.944987637418997</v>
      </c>
      <c r="Z1667" s="4">
        <f ca="1"/>
        <v>-17.880858118959999</v>
      </c>
    </row>
    <row r="1668" spans="1:26" hidden="1" x14ac:dyDescent="0.25">
      <c r="A1668" s="3" t="s">
        <v>4150</v>
      </c>
      <c r="B1668" t="str">
        <v>中电环保</v>
      </c>
      <c r="C1668" s="8" t="str">
        <f ca="1"/>
        <v>水利、环境和公共设施管理业</v>
      </c>
      <c r="D1668" s="4">
        <f ca="1"/>
        <v>-0.84201650989475996</v>
      </c>
      <c r="E1668" s="4">
        <f ca="1"/>
        <v>-1.7490509141570999E-2</v>
      </c>
      <c r="F1668" s="4">
        <f ca="1"/>
        <v>-1.3877142549541E-2</v>
      </c>
      <c r="G1668" s="4">
        <f ca="1"/>
        <v>-0.74199961742069998</v>
      </c>
      <c r="H1668" s="4">
        <f ca="1"/>
        <v>-1.8810559479845002E-2</v>
      </c>
      <c r="I1668" s="4">
        <f ca="1"/>
        <v>-1.5870995883502E-2</v>
      </c>
      <c r="J1668" s="4">
        <f ca="1"/>
        <v>9.8628224278126994E-2</v>
      </c>
      <c r="K1668" s="4">
        <f ca="1"/>
        <v>-4.2855201883615999E-3</v>
      </c>
      <c r="L1668" s="4">
        <f ca="1"/>
        <v>3.8024146897738999E-3</v>
      </c>
      <c r="M1668" s="4">
        <f ca="1"/>
        <v>0.51119119497495003</v>
      </c>
      <c r="N1668" s="4">
        <f ca="1"/>
        <v>49.379419620970999</v>
      </c>
      <c r="O1668" s="4">
        <f ca="1"/>
        <v>16.667799196362001</v>
      </c>
      <c r="P1668" s="4">
        <f ca="1"/>
        <v>47.870693428522998</v>
      </c>
      <c r="Q1668" s="4">
        <f t="shared" ca="1" si="50"/>
        <v>-1.2229016120077577E-2</v>
      </c>
      <c r="R1668" s="4">
        <f t="shared" ca="1" si="51"/>
        <v>-6.8520411708078488E-2</v>
      </c>
      <c r="S1668" s="4">
        <f ca="1"/>
        <v>6.3968888888888999</v>
      </c>
      <c r="T1668" s="4">
        <f ca="1"/>
        <v>5.9585714285713998</v>
      </c>
      <c r="U1668" s="4">
        <f ca="1"/>
        <v>42.875118452995999</v>
      </c>
      <c r="V1668" s="4">
        <f ca="1"/>
        <v>43.405930274024001</v>
      </c>
      <c r="W1668" s="4">
        <f ca="1"/>
        <v>-21.765967277542</v>
      </c>
      <c r="X1668" s="4">
        <f ca="1"/>
        <v>4.1107533473525999</v>
      </c>
      <c r="Y1668" s="4">
        <f ca="1"/>
        <v>4.6788174423265998</v>
      </c>
      <c r="Z1668" s="4">
        <f ca="1"/>
        <v>14.347477023431001</v>
      </c>
    </row>
    <row r="1669" spans="1:26" hidden="1" x14ac:dyDescent="0.25">
      <c r="A1669" s="3" t="s">
        <v>4151</v>
      </c>
      <c r="B1669" t="str">
        <v>福能东方</v>
      </c>
      <c r="C1669" s="8" t="str">
        <f ca="1"/>
        <v>制造业</v>
      </c>
      <c r="D1669" s="4">
        <f ca="1"/>
        <v>0.28038632001474001</v>
      </c>
      <c r="E1669" s="4">
        <f ca="1"/>
        <v>1.7970398452149001E-2</v>
      </c>
      <c r="F1669" s="4">
        <f ca="1"/>
        <v>3.0152919575059001E-2</v>
      </c>
      <c r="G1669" s="4">
        <f ca="1"/>
        <v>0.296890375574</v>
      </c>
      <c r="H1669" s="4">
        <f ca="1"/>
        <v>1.3994783580157001E-2</v>
      </c>
      <c r="I1669" s="4">
        <f ca="1"/>
        <v>2.3651767330435999E-2</v>
      </c>
      <c r="J1669" s="4">
        <f ca="1"/>
        <v>0.17175440511847001</v>
      </c>
      <c r="K1669" s="4">
        <f ca="1"/>
        <v>5.5311697163059996E-3</v>
      </c>
      <c r="L1669" s="4">
        <f ca="1"/>
        <v>1.5720342586938E-2</v>
      </c>
      <c r="M1669" s="4">
        <f ca="1"/>
        <v>1.0073566402970999</v>
      </c>
      <c r="N1669" s="4">
        <f ca="1"/>
        <v>32.145353726587999</v>
      </c>
      <c r="O1669" s="4">
        <f ca="1"/>
        <v>-13.209829470123999</v>
      </c>
      <c r="P1669" s="4">
        <f ca="1"/>
        <v>82.990790533837</v>
      </c>
      <c r="Q1669" s="4">
        <f t="shared" ref="Q1669:Q1732" ca="1" si="52">(U1669-V1669)/V1669</f>
        <v>5.5345479546240715E-2</v>
      </c>
      <c r="R1669" s="4">
        <f t="shared" ref="R1669:R1732" ca="1" si="53">(T1669-S1669)/S1669</f>
        <v>5.5921951766508375E-2</v>
      </c>
      <c r="S1669" s="4">
        <f ca="1"/>
        <v>4.5295555555556</v>
      </c>
      <c r="T1669" s="4">
        <f ca="1"/>
        <v>4.7828571428571003</v>
      </c>
      <c r="U1669" s="4">
        <f ca="1"/>
        <v>27.253066425454001</v>
      </c>
      <c r="V1669" s="4">
        <f ca="1"/>
        <v>25.823833951676001</v>
      </c>
      <c r="W1669" s="4">
        <f ca="1"/>
        <v>0</v>
      </c>
      <c r="X1669" s="4">
        <f ca="1"/>
        <v>77.335904441580993</v>
      </c>
      <c r="Y1669" s="4">
        <f ca="1"/>
        <v>44.163099926118001</v>
      </c>
      <c r="Z1669" s="4">
        <f ca="1"/>
        <v>36.329999876256998</v>
      </c>
    </row>
    <row r="1670" spans="1:26" hidden="1" x14ac:dyDescent="0.25">
      <c r="A1670" s="3" t="s">
        <v>4152</v>
      </c>
      <c r="B1670" t="str">
        <v>元力股份</v>
      </c>
      <c r="C1670" s="8" t="str">
        <f ca="1"/>
        <v>制造业</v>
      </c>
      <c r="D1670" s="4">
        <f ca="1"/>
        <v>-0.21698186534235001</v>
      </c>
      <c r="E1670" s="4">
        <f ca="1"/>
        <v>-4.7763012929158003E-3</v>
      </c>
      <c r="F1670" s="4">
        <f ca="1"/>
        <v>-5.1641754449400004E-4</v>
      </c>
      <c r="G1670" s="4">
        <f ca="1"/>
        <v>-0.23953362519053001</v>
      </c>
      <c r="H1670" s="4">
        <f ca="1"/>
        <v>-4.6162934882052996E-3</v>
      </c>
      <c r="I1670" s="4">
        <f ca="1"/>
        <v>-6.7883169538349999E-4</v>
      </c>
      <c r="J1670" s="4">
        <f ca="1"/>
        <v>-0.49054251034971003</v>
      </c>
      <c r="K1670" s="4">
        <f ca="1"/>
        <v>-0.20479340300272</v>
      </c>
      <c r="L1670" s="4">
        <f ca="1"/>
        <v>-1.2761494695052E-2</v>
      </c>
      <c r="M1670" s="4">
        <f ca="1"/>
        <v>1.0189297090214999</v>
      </c>
      <c r="N1670" s="4">
        <f ca="1"/>
        <v>42.366048879901001</v>
      </c>
      <c r="O1670" s="4">
        <f ca="1"/>
        <v>1.6760820561331999</v>
      </c>
      <c r="P1670" s="4">
        <f ca="1"/>
        <v>48.926549494386002</v>
      </c>
      <c r="Q1670" s="4">
        <f t="shared" ca="1" si="52"/>
        <v>4.934751617496097E-3</v>
      </c>
      <c r="R1670" s="4">
        <f t="shared" ca="1" si="53"/>
        <v>-1.7693078823077343E-2</v>
      </c>
      <c r="S1670" s="4">
        <f ca="1"/>
        <v>15.358888888889</v>
      </c>
      <c r="T1670" s="4">
        <f ca="1"/>
        <v>15.087142857143</v>
      </c>
      <c r="U1670" s="4">
        <f ca="1"/>
        <v>58.755024163853001</v>
      </c>
      <c r="V1670" s="4">
        <f ca="1"/>
        <v>58.466506476448998</v>
      </c>
      <c r="W1670" s="4">
        <f ca="1"/>
        <v>48.997453098388</v>
      </c>
      <c r="X1670" s="4">
        <f ca="1"/>
        <v>15.035768856699001</v>
      </c>
      <c r="Y1670" s="4">
        <f ca="1"/>
        <v>40.577628967403001</v>
      </c>
      <c r="Z1670" s="4">
        <f ca="1"/>
        <v>158.79760197684001</v>
      </c>
    </row>
    <row r="1671" spans="1:26" hidden="1" x14ac:dyDescent="0.25">
      <c r="A1671" s="3" t="s">
        <v>4153</v>
      </c>
      <c r="B1671" t="str">
        <v>朗源股份</v>
      </c>
      <c r="C1671" s="8" t="str">
        <f ca="1"/>
        <v>制造业</v>
      </c>
      <c r="D1671" s="4">
        <f ca="1"/>
        <v>0.34450312131005001</v>
      </c>
      <c r="E1671" s="4">
        <f ca="1"/>
        <v>1.5518085474905E-2</v>
      </c>
      <c r="F1671" s="4">
        <f ca="1"/>
        <v>4.2463166970385997E-2</v>
      </c>
      <c r="G1671" s="4">
        <f ca="1"/>
        <v>0.18200280757237999</v>
      </c>
      <c r="H1671" s="4">
        <f ca="1"/>
        <v>6.1244142711441001E-3</v>
      </c>
      <c r="I1671" s="4">
        <f ca="1"/>
        <v>2.2369342807914E-2</v>
      </c>
      <c r="J1671" s="4">
        <f ca="1"/>
        <v>0.17968147175318</v>
      </c>
      <c r="K1671" s="4">
        <f ca="1"/>
        <v>8.2059080787717995E-3</v>
      </c>
      <c r="L1671" s="4">
        <f ca="1"/>
        <v>1.5387040565782001E-2</v>
      </c>
      <c r="M1671" s="4">
        <f ca="1"/>
        <v>0.68176712230783998</v>
      </c>
      <c r="N1671" s="4">
        <f ca="1"/>
        <v>45.503231193809</v>
      </c>
      <c r="O1671" s="4">
        <f ca="1"/>
        <v>14.138509535637001</v>
      </c>
      <c r="P1671" s="4">
        <f ca="1"/>
        <v>69.725735732798995</v>
      </c>
      <c r="Q1671" s="4">
        <f t="shared" ca="1" si="52"/>
        <v>8.4962673302496364E-2</v>
      </c>
      <c r="R1671" s="4">
        <f t="shared" ca="1" si="53"/>
        <v>4.1217249251268476E-2</v>
      </c>
      <c r="S1671" s="4">
        <f ca="1"/>
        <v>4.5473333333332997</v>
      </c>
      <c r="T1671" s="4">
        <f ca="1"/>
        <v>4.7347619047618998</v>
      </c>
      <c r="U1671" s="4">
        <f ca="1"/>
        <v>22.719229979481</v>
      </c>
      <c r="V1671" s="4">
        <f ca="1"/>
        <v>20.940102861166999</v>
      </c>
      <c r="W1671" s="4">
        <f ca="1"/>
        <v>0</v>
      </c>
      <c r="X1671" s="4">
        <f ca="1"/>
        <v>-25.706892130915001</v>
      </c>
      <c r="Y1671" s="4">
        <f ca="1"/>
        <v>-21.507648133488999</v>
      </c>
      <c r="Z1671" s="4">
        <f ca="1"/>
        <v>61.353414813081997</v>
      </c>
    </row>
    <row r="1672" spans="1:26" hidden="1" x14ac:dyDescent="0.25">
      <c r="A1672" s="3" t="s">
        <v>4154</v>
      </c>
      <c r="B1672" t="str">
        <v>派生科技</v>
      </c>
      <c r="C1672" s="8" t="str">
        <f ca="1"/>
        <v>制造业</v>
      </c>
      <c r="D1672" s="4">
        <f ca="1"/>
        <v>0.10426416509029</v>
      </c>
      <c r="E1672" s="4">
        <f ca="1"/>
        <v>2.861695791103E-3</v>
      </c>
      <c r="F1672" s="4">
        <f ca="1"/>
        <v>1.2112676084421001E-2</v>
      </c>
      <c r="G1672" s="4">
        <f ca="1"/>
        <v>0.29604097590961997</v>
      </c>
      <c r="H1672" s="4">
        <f ca="1"/>
        <v>6.1345458856791003E-3</v>
      </c>
      <c r="I1672" s="4">
        <f ca="1"/>
        <v>1.6230765738173E-2</v>
      </c>
      <c r="J1672" s="4">
        <f ca="1"/>
        <v>4.2836285164312003E-2</v>
      </c>
      <c r="K1672" s="4">
        <f ca="1"/>
        <v>8.3920108454500005E-4</v>
      </c>
      <c r="L1672" s="4">
        <f ca="1"/>
        <v>9.5781593704541007E-3</v>
      </c>
      <c r="M1672" s="4">
        <f ca="1"/>
        <v>0.66458191670802003</v>
      </c>
      <c r="N1672" s="4">
        <f ca="1"/>
        <v>32.773359429307</v>
      </c>
      <c r="O1672" s="4">
        <f ca="1"/>
        <v>6.8187057710041996</v>
      </c>
      <c r="P1672" s="4">
        <f ca="1"/>
        <v>66.063463604269003</v>
      </c>
      <c r="Q1672" s="4">
        <f t="shared" ca="1" si="52"/>
        <v>2.9188128525855932E-2</v>
      </c>
      <c r="R1672" s="4">
        <f t="shared" ca="1" si="53"/>
        <v>1.7744631606015485E-2</v>
      </c>
      <c r="S1672" s="4">
        <f ca="1"/>
        <v>6.6660000000000004</v>
      </c>
      <c r="T1672" s="4">
        <f ca="1"/>
        <v>6.7842857142856996</v>
      </c>
      <c r="U1672" s="4">
        <f ca="1"/>
        <v>31.909164661578</v>
      </c>
      <c r="V1672" s="4">
        <f ca="1"/>
        <v>31.004209801062</v>
      </c>
      <c r="W1672" s="4">
        <f ca="1"/>
        <v>26.510905814653</v>
      </c>
      <c r="X1672" s="4">
        <f ca="1"/>
        <v>0.18958813604644001</v>
      </c>
      <c r="Y1672" s="4">
        <f ca="1"/>
        <v>0.94877050564374998</v>
      </c>
      <c r="Z1672" s="4">
        <f ca="1"/>
        <v>200.95490750476</v>
      </c>
    </row>
    <row r="1673" spans="1:26" hidden="1" x14ac:dyDescent="0.25">
      <c r="A1673" s="3" t="s">
        <v>4155</v>
      </c>
      <c r="B1673" t="str">
        <v>中海达</v>
      </c>
      <c r="C1673" s="8" t="str">
        <f ca="1"/>
        <v>制造业</v>
      </c>
      <c r="D1673" s="4">
        <f ca="1"/>
        <v>9.0358987073581004E-2</v>
      </c>
      <c r="E1673" s="4">
        <f ca="1"/>
        <v>2.0149230226046001E-3</v>
      </c>
      <c r="F1673" s="4">
        <f ca="1"/>
        <v>1.0073678593057E-2</v>
      </c>
      <c r="G1673" s="4">
        <f ca="1"/>
        <v>0.41381114227878002</v>
      </c>
      <c r="H1673" s="4">
        <f ca="1"/>
        <v>1.0151633061792001E-2</v>
      </c>
      <c r="I1673" s="4">
        <f ca="1"/>
        <v>1.8599022030971E-2</v>
      </c>
      <c r="J1673" s="4">
        <f ca="1"/>
        <v>0.33639968018601002</v>
      </c>
      <c r="K1673" s="4">
        <f ca="1"/>
        <v>1.1409770578896999E-2</v>
      </c>
      <c r="L1673" s="4">
        <f ca="1"/>
        <v>2.0539594823588001E-2</v>
      </c>
      <c r="M1673" s="4">
        <f ca="1"/>
        <v>1.185198086675</v>
      </c>
      <c r="N1673" s="4">
        <f ca="1"/>
        <v>32.848701021583999</v>
      </c>
      <c r="O1673" s="4">
        <f ca="1"/>
        <v>-1.9776787888373999</v>
      </c>
      <c r="P1673" s="4">
        <f ca="1"/>
        <v>71.341105116974006</v>
      </c>
      <c r="Q1673" s="4">
        <f t="shared" ca="1" si="52"/>
        <v>1.6882262661706646E-2</v>
      </c>
      <c r="R1673" s="4">
        <f t="shared" ca="1" si="53"/>
        <v>2.0840305846602875E-2</v>
      </c>
      <c r="S1673" s="4">
        <f ca="1"/>
        <v>7.3986666666667</v>
      </c>
      <c r="T1673" s="4">
        <f ca="1"/>
        <v>7.5528571428570999</v>
      </c>
      <c r="U1673" s="4">
        <f ca="1"/>
        <v>95.044106187767994</v>
      </c>
      <c r="V1673" s="4">
        <f ca="1"/>
        <v>93.466185494266</v>
      </c>
      <c r="W1673" s="4">
        <f ca="1"/>
        <v>1.5835984474319</v>
      </c>
      <c r="X1673" s="4">
        <f ca="1"/>
        <v>-6.6218901314257996</v>
      </c>
      <c r="Y1673" s="4">
        <f ca="1"/>
        <v>6.1767180046606001</v>
      </c>
      <c r="Z1673" s="4">
        <f ca="1"/>
        <v>0</v>
      </c>
    </row>
    <row r="1674" spans="1:26" hidden="1" x14ac:dyDescent="0.25">
      <c r="A1674" s="3" t="s">
        <v>4156</v>
      </c>
      <c r="B1674" t="str">
        <v>四方达</v>
      </c>
      <c r="C1674" s="8" t="str">
        <f ca="1"/>
        <v>制造业</v>
      </c>
      <c r="D1674" s="4">
        <f ca="1"/>
        <v>-1.9460131154841999E-2</v>
      </c>
      <c r="E1674" s="4">
        <f ca="1"/>
        <v>-4.4360211593470002E-4</v>
      </c>
      <c r="F1674" s="4">
        <f ca="1"/>
        <v>8.5966968074600008E-3</v>
      </c>
      <c r="G1674" s="4">
        <f ca="1"/>
        <v>6.0846731264844996E-3</v>
      </c>
      <c r="H1674" s="4">
        <f ca="1"/>
        <v>1.1230886503799999E-4</v>
      </c>
      <c r="I1674" s="4">
        <f ca="1"/>
        <v>8.0408419590070994E-3</v>
      </c>
      <c r="J1674" s="4">
        <f ca="1"/>
        <v>6.0601139754666002E-2</v>
      </c>
      <c r="K1674" s="4">
        <f ca="1"/>
        <v>1.2577848320521E-3</v>
      </c>
      <c r="L1674" s="4">
        <f ca="1"/>
        <v>6.3328573166459004E-3</v>
      </c>
      <c r="M1674" s="4">
        <f ca="1"/>
        <v>1.6743119257740999</v>
      </c>
      <c r="N1674" s="4">
        <f ca="1"/>
        <v>44.458580194200998</v>
      </c>
      <c r="O1674" s="4">
        <f ca="1"/>
        <v>-3.6171461626774999</v>
      </c>
      <c r="P1674" s="4">
        <f ca="1"/>
        <v>58.896482898683999</v>
      </c>
      <c r="Q1674" s="4">
        <f t="shared" ca="1" si="52"/>
        <v>1.4010835045762546E-2</v>
      </c>
      <c r="R1674" s="4">
        <f t="shared" ca="1" si="53"/>
        <v>-1.7108512916186688E-2</v>
      </c>
      <c r="S1674" s="4">
        <f ca="1"/>
        <v>8.9846666666666994</v>
      </c>
      <c r="T1674" s="4">
        <f ca="1"/>
        <v>8.8309523809524002</v>
      </c>
      <c r="U1674" s="4">
        <f ca="1"/>
        <v>62.015400877121998</v>
      </c>
      <c r="V1674" s="4">
        <f ca="1"/>
        <v>61.158518956381002</v>
      </c>
      <c r="W1674" s="4">
        <f ca="1"/>
        <v>8.5982451188964006</v>
      </c>
      <c r="X1674" s="4">
        <f ca="1"/>
        <v>0.83205871845252999</v>
      </c>
      <c r="Y1674" s="4">
        <f ca="1"/>
        <v>6.8795329633498996</v>
      </c>
      <c r="Z1674" s="4">
        <f ca="1"/>
        <v>0.28036704219043002</v>
      </c>
    </row>
    <row r="1675" spans="1:26" hidden="1" x14ac:dyDescent="0.25">
      <c r="A1675" s="3" t="s">
        <v>4157</v>
      </c>
      <c r="B1675" t="str">
        <v>华峰超纤</v>
      </c>
      <c r="C1675" s="8" t="str">
        <f ca="1"/>
        <v>制造业</v>
      </c>
      <c r="D1675" s="4">
        <f ca="1"/>
        <v>0.65078604168855003</v>
      </c>
      <c r="E1675" s="4">
        <f ca="1"/>
        <v>-1.6941040676499999E-2</v>
      </c>
      <c r="F1675" s="4">
        <f ca="1"/>
        <v>6.3494494609023996E-2</v>
      </c>
      <c r="G1675" s="4">
        <f ca="1"/>
        <v>0.47231505045446998</v>
      </c>
      <c r="H1675" s="4">
        <f ca="1"/>
        <v>-1.0393654741653E-2</v>
      </c>
      <c r="I1675" s="4">
        <f ca="1"/>
        <v>3.0012002773231999E-2</v>
      </c>
      <c r="J1675" s="4">
        <f ca="1"/>
        <v>0.25614006745985002</v>
      </c>
      <c r="K1675" s="4">
        <f ca="1"/>
        <v>-9.7725940535653005E-3</v>
      </c>
      <c r="L1675" s="4">
        <f ca="1"/>
        <v>1.5742399024695E-2</v>
      </c>
      <c r="M1675" s="4">
        <f ca="1"/>
        <v>1.0753253708682999</v>
      </c>
      <c r="N1675" s="4">
        <f ca="1"/>
        <v>40.403784321419998</v>
      </c>
      <c r="O1675" s="4">
        <f ca="1"/>
        <v>9.9501879536129998</v>
      </c>
      <c r="P1675" s="4">
        <f ca="1"/>
        <v>83.564588165632003</v>
      </c>
      <c r="Q1675" s="4">
        <f t="shared" ca="1" si="52"/>
        <v>6.5953654188958474E-2</v>
      </c>
      <c r="R1675" s="4">
        <f t="shared" ca="1" si="53"/>
        <v>0.19122645119180084</v>
      </c>
      <c r="S1675" s="4">
        <f ca="1"/>
        <v>4.2313333333332999</v>
      </c>
      <c r="T1675" s="4">
        <f ca="1"/>
        <v>5.0404761904762001</v>
      </c>
      <c r="U1675" s="4">
        <f ca="1"/>
        <v>35.027014440324997</v>
      </c>
      <c r="V1675" s="4">
        <f ca="1"/>
        <v>32.859791138833003</v>
      </c>
      <c r="W1675" s="4">
        <f ca="1"/>
        <v>0</v>
      </c>
      <c r="X1675" s="4">
        <f ca="1"/>
        <v>9.3134858198546997</v>
      </c>
      <c r="Y1675" s="4">
        <f ca="1"/>
        <v>-1.6140096832787001</v>
      </c>
      <c r="Z1675" s="4">
        <f ca="1"/>
        <v>-42.160309313855997</v>
      </c>
    </row>
    <row r="1676" spans="1:26" hidden="1" x14ac:dyDescent="0.25">
      <c r="A1676" s="3" t="s">
        <v>4158</v>
      </c>
      <c r="B1676" t="str">
        <v>佐力药业</v>
      </c>
      <c r="C1676" s="8" t="str">
        <f ca="1"/>
        <v>制造业</v>
      </c>
      <c r="D1676" s="4">
        <f ca="1"/>
        <v>-0.30138319024506999</v>
      </c>
      <c r="E1676" s="4">
        <f ca="1"/>
        <v>-6.4555406186682001E-3</v>
      </c>
      <c r="F1676" s="4">
        <f ca="1"/>
        <v>-5.1479667685773002E-3</v>
      </c>
      <c r="G1676" s="4">
        <f ca="1"/>
        <v>2.8693488479963E-2</v>
      </c>
      <c r="H1676" s="4">
        <f ca="1"/>
        <v>6.4146728206130005E-4</v>
      </c>
      <c r="I1676" s="4">
        <f ca="1"/>
        <v>1.0074986394717E-2</v>
      </c>
      <c r="J1676" s="4">
        <f ca="1"/>
        <v>0.13113600892537999</v>
      </c>
      <c r="K1676" s="4">
        <f ca="1"/>
        <v>3.1007916336703999E-3</v>
      </c>
      <c r="L1676" s="4">
        <f ca="1"/>
        <v>1.0910232640959999E-2</v>
      </c>
      <c r="M1676" s="4">
        <f ca="1"/>
        <v>0.60237537181301004</v>
      </c>
      <c r="N1676" s="4">
        <f ca="1"/>
        <v>44.852942675367999</v>
      </c>
      <c r="O1676" s="4">
        <f ca="1"/>
        <v>26.619668343594</v>
      </c>
      <c r="P1676" s="4">
        <f ca="1"/>
        <v>42.158537683016</v>
      </c>
      <c r="Q1676" s="4">
        <f t="shared" ca="1" si="52"/>
        <v>-1.1486917677089509E-2</v>
      </c>
      <c r="R1676" s="4">
        <f t="shared" ca="1" si="53"/>
        <v>-1.1629680702430091E-2</v>
      </c>
      <c r="S1676" s="4">
        <f ca="1"/>
        <v>10.405777777778001</v>
      </c>
      <c r="T1676" s="4">
        <f ca="1"/>
        <v>10.284761904762</v>
      </c>
      <c r="U1676" s="4">
        <f ca="1"/>
        <v>79.651797024583004</v>
      </c>
      <c r="V1676" s="4">
        <f ca="1"/>
        <v>80.577382787296003</v>
      </c>
      <c r="W1676" s="4">
        <f ca="1"/>
        <v>128.61965690984999</v>
      </c>
      <c r="X1676" s="4">
        <f ca="1"/>
        <v>25.595095904297001</v>
      </c>
      <c r="Y1676" s="4">
        <f ca="1"/>
        <v>21.069616813174001</v>
      </c>
      <c r="Z1676" s="4">
        <f ca="1"/>
        <v>35.190360116676999</v>
      </c>
    </row>
    <row r="1677" spans="1:26" hidden="1" x14ac:dyDescent="0.25">
      <c r="A1677" s="3" t="s">
        <v>4159</v>
      </c>
      <c r="B1677" t="str">
        <v>捷成股份</v>
      </c>
      <c r="C1677" s="8" t="str">
        <f ca="1"/>
        <v>文化、体育和娱乐业</v>
      </c>
      <c r="D1677" s="4">
        <f ca="1"/>
        <v>7.7754738598855996E-2</v>
      </c>
      <c r="E1677" s="4">
        <f ca="1"/>
        <v>2.6340363057033001E-3</v>
      </c>
      <c r="F1677" s="4">
        <f ca="1"/>
        <v>1.4355075907944E-2</v>
      </c>
      <c r="G1677" s="4">
        <f ca="1"/>
        <v>9.8014359601591994E-2</v>
      </c>
      <c r="H1677" s="4">
        <f ca="1"/>
        <v>2.4957966228527999E-3</v>
      </c>
      <c r="I1677" s="4">
        <f ca="1"/>
        <v>1.2743018755303001E-2</v>
      </c>
      <c r="J1677" s="4">
        <f ca="1"/>
        <v>7.8563285259681995E-2</v>
      </c>
      <c r="K1677" s="4">
        <f ca="1"/>
        <v>2.004572063799E-3</v>
      </c>
      <c r="L1677" s="4">
        <f ca="1"/>
        <v>9.3998709783866003E-3</v>
      </c>
      <c r="M1677" s="4">
        <f ca="1"/>
        <v>1.5481724586462</v>
      </c>
      <c r="N1677" s="4">
        <f ca="1"/>
        <v>43.916007886819997</v>
      </c>
      <c r="O1677" s="4">
        <f ca="1"/>
        <v>12.061968038584</v>
      </c>
      <c r="P1677" s="4">
        <f ca="1"/>
        <v>55.969247160715</v>
      </c>
      <c r="Q1677" s="4">
        <f t="shared" ca="1" si="52"/>
        <v>3.5301880567452253E-2</v>
      </c>
      <c r="R1677" s="4">
        <f t="shared" ca="1" si="53"/>
        <v>-6.9572474961349436E-3</v>
      </c>
      <c r="S1677" s="4">
        <f ca="1"/>
        <v>5.0968888888889001</v>
      </c>
      <c r="T1677" s="4">
        <f ca="1"/>
        <v>5.0614285714285998</v>
      </c>
      <c r="U1677" s="4">
        <f ca="1"/>
        <v>161.39915394012999</v>
      </c>
      <c r="V1677" s="4">
        <f ca="1"/>
        <v>155.89574110660999</v>
      </c>
      <c r="W1677" s="4">
        <f ca="1"/>
        <v>30.569792273504</v>
      </c>
      <c r="X1677" s="4">
        <f ca="1"/>
        <v>2.7183268058221999</v>
      </c>
      <c r="Y1677" s="4">
        <f ca="1"/>
        <v>-7.4750864697527</v>
      </c>
      <c r="Z1677" s="4">
        <f ca="1"/>
        <v>13.091106718109</v>
      </c>
    </row>
    <row r="1678" spans="1:26" hidden="1" x14ac:dyDescent="0.25">
      <c r="A1678" s="3" t="s">
        <v>4160</v>
      </c>
      <c r="B1678" t="str">
        <v>东软载波</v>
      </c>
      <c r="C1678" s="8" t="str">
        <f ca="1"/>
        <v>信息传输、软件和信息技术服务业</v>
      </c>
      <c r="D1678" s="4">
        <f ca="1"/>
        <v>-5.0664246707936997E-2</v>
      </c>
      <c r="E1678" s="4">
        <f ca="1"/>
        <v>-1.5598370163900999E-3</v>
      </c>
      <c r="F1678" s="4">
        <f ca="1"/>
        <v>7.1981095911897996E-3</v>
      </c>
      <c r="G1678" s="4">
        <f ca="1"/>
        <v>7.3578372671985998E-2</v>
      </c>
      <c r="H1678" s="4">
        <f ca="1"/>
        <v>1.7435449191223001E-3</v>
      </c>
      <c r="I1678" s="4">
        <f ca="1"/>
        <v>1.3869229179422E-2</v>
      </c>
      <c r="J1678" s="4">
        <f ca="1"/>
        <v>0.11654636479482</v>
      </c>
      <c r="K1678" s="4">
        <f ca="1"/>
        <v>2.7782477939949E-3</v>
      </c>
      <c r="L1678" s="4">
        <f ca="1"/>
        <v>1.3352625468097E-2</v>
      </c>
      <c r="M1678" s="4">
        <f ca="1"/>
        <v>1.1538282447667001</v>
      </c>
      <c r="N1678" s="4">
        <f ca="1"/>
        <v>38.231477668655998</v>
      </c>
      <c r="O1678" s="4">
        <f ca="1"/>
        <v>-0.87882978716962001</v>
      </c>
      <c r="P1678" s="4">
        <f ca="1"/>
        <v>62.206332498148001</v>
      </c>
      <c r="Q1678" s="4">
        <f t="shared" ca="1" si="52"/>
        <v>3.0509218612811327E-2</v>
      </c>
      <c r="R1678" s="4">
        <f t="shared" ca="1" si="53"/>
        <v>-7.7180613064173472E-3</v>
      </c>
      <c r="S1678" s="4">
        <f ca="1"/>
        <v>15.218888888888999</v>
      </c>
      <c r="T1678" s="4">
        <f ca="1"/>
        <v>15.101428571429</v>
      </c>
      <c r="U1678" s="4">
        <f ca="1"/>
        <v>80.511753194185999</v>
      </c>
      <c r="V1678" s="4">
        <f ca="1"/>
        <v>78.128125144348004</v>
      </c>
      <c r="W1678" s="4">
        <f ca="1"/>
        <v>-6.5546728282607001</v>
      </c>
      <c r="X1678" s="4">
        <f ca="1"/>
        <v>4.1611623076652</v>
      </c>
      <c r="Y1678" s="4">
        <f ca="1"/>
        <v>3.4755779053593998</v>
      </c>
      <c r="Z1678" s="4">
        <f ca="1"/>
        <v>0</v>
      </c>
    </row>
    <row r="1679" spans="1:26" hidden="1" x14ac:dyDescent="0.25">
      <c r="A1679" s="3" t="s">
        <v>4161</v>
      </c>
      <c r="B1679" t="str">
        <v>力源信息</v>
      </c>
      <c r="C1679" s="8" t="str">
        <f ca="1"/>
        <v>批发和零售业</v>
      </c>
      <c r="D1679" s="4">
        <f ca="1"/>
        <v>0.17198099298552999</v>
      </c>
      <c r="E1679" s="4">
        <f ca="1"/>
        <v>7.3660102190898002E-3</v>
      </c>
      <c r="F1679" s="4">
        <f ca="1"/>
        <v>3.4796272867249997E-2</v>
      </c>
      <c r="G1679" s="4">
        <f ca="1"/>
        <v>0.31581992563104</v>
      </c>
      <c r="H1679" s="4">
        <f ca="1"/>
        <v>1.0175868502331001E-2</v>
      </c>
      <c r="I1679" s="4">
        <f ca="1"/>
        <v>4.4857814558774002E-2</v>
      </c>
      <c r="J1679" s="4">
        <f ca="1"/>
        <v>0.33272117422719</v>
      </c>
      <c r="K1679" s="4">
        <f ca="1"/>
        <v>9.8659832624632005E-3</v>
      </c>
      <c r="L1679" s="4">
        <f ca="1"/>
        <v>4.4985815941951002E-2</v>
      </c>
      <c r="M1679" s="4">
        <f ca="1"/>
        <v>1.4072996188069</v>
      </c>
      <c r="N1679" s="4">
        <f ca="1"/>
        <v>39.528286549005998</v>
      </c>
      <c r="O1679" s="4">
        <f ca="1"/>
        <v>7.4467497057280001</v>
      </c>
      <c r="P1679" s="4">
        <f ca="1"/>
        <v>77.661356984923003</v>
      </c>
      <c r="Q1679" s="4">
        <f t="shared" ca="1" si="52"/>
        <v>5.8257616247994276E-2</v>
      </c>
      <c r="R1679" s="4">
        <f t="shared" ca="1" si="53"/>
        <v>1.6787732041966017E-2</v>
      </c>
      <c r="S1679" s="4">
        <f ca="1"/>
        <v>5.9</v>
      </c>
      <c r="T1679" s="4">
        <f ca="1"/>
        <v>5.9990476190475999</v>
      </c>
      <c r="U1679" s="4">
        <f ca="1"/>
        <v>57.481047126870003</v>
      </c>
      <c r="V1679" s="4">
        <f ca="1"/>
        <v>54.316686451704001</v>
      </c>
      <c r="W1679" s="4">
        <f ca="1"/>
        <v>5.4065566368019997</v>
      </c>
      <c r="X1679" s="4">
        <f ca="1"/>
        <v>-15.087761980989001</v>
      </c>
      <c r="Y1679" s="4">
        <f ca="1"/>
        <v>-6.3633595220162</v>
      </c>
      <c r="Z1679" s="4">
        <f ca="1"/>
        <v>0</v>
      </c>
    </row>
    <row r="1680" spans="1:26" hidden="1" x14ac:dyDescent="0.25">
      <c r="A1680" s="3" t="s">
        <v>4162</v>
      </c>
      <c r="B1680" t="str">
        <v>通裕重工</v>
      </c>
      <c r="C1680" s="8" t="str">
        <f ca="1"/>
        <v>制造业</v>
      </c>
      <c r="D1680" s="4">
        <f ca="1"/>
        <v>-0.41285314901093001</v>
      </c>
      <c r="E1680" s="4">
        <f ca="1"/>
        <v>-9.8509265405334005E-3</v>
      </c>
      <c r="F1680" s="4">
        <f ca="1"/>
        <v>-3.5359212687783E-3</v>
      </c>
      <c r="G1680" s="4">
        <f ca="1"/>
        <v>-0.26023062193080998</v>
      </c>
      <c r="H1680" s="4">
        <f ca="1"/>
        <v>-5.1354380918859997E-3</v>
      </c>
      <c r="I1680" s="4">
        <f ca="1"/>
        <v>-6.8270746367159998E-4</v>
      </c>
      <c r="J1680" s="4">
        <f ca="1"/>
        <v>-0.24148537695486999</v>
      </c>
      <c r="K1680" s="4">
        <f ca="1"/>
        <v>-1.1046835301768001E-2</v>
      </c>
      <c r="L1680" s="4">
        <f ca="1"/>
        <v>-2.1129996662299002E-3</v>
      </c>
      <c r="M1680" s="4">
        <f ca="1"/>
        <v>0.82488648710510004</v>
      </c>
      <c r="N1680" s="4">
        <f ca="1"/>
        <v>23.153030960698999</v>
      </c>
      <c r="O1680" s="4">
        <f ca="1"/>
        <v>-16.340908605681001</v>
      </c>
      <c r="P1680" s="4">
        <f ca="1"/>
        <v>46.842388696999002</v>
      </c>
      <c r="Q1680" s="4">
        <f t="shared" ca="1" si="52"/>
        <v>-1.3351134846263173E-3</v>
      </c>
      <c r="R1680" s="4">
        <f t="shared" ca="1" si="53"/>
        <v>-1.0740853195656366E-2</v>
      </c>
      <c r="S1680" s="4">
        <f ca="1"/>
        <v>2.5093333333332999</v>
      </c>
      <c r="T1680" s="4">
        <f ca="1"/>
        <v>2.4823809523809999</v>
      </c>
      <c r="U1680" s="4">
        <f ca="1"/>
        <v>22.039637393332999</v>
      </c>
      <c r="V1680" s="4">
        <f ca="1"/>
        <v>22.069102149206</v>
      </c>
      <c r="W1680" s="4">
        <f ca="1"/>
        <v>-0.25766409823634001</v>
      </c>
      <c r="X1680" s="4">
        <f ca="1"/>
        <v>13.655345361873</v>
      </c>
      <c r="Y1680" s="4">
        <f ca="1"/>
        <v>8.6602054546321998</v>
      </c>
      <c r="Z1680" s="4">
        <f ca="1"/>
        <v>0</v>
      </c>
    </row>
    <row r="1681" spans="1:26" hidden="1" x14ac:dyDescent="0.25">
      <c r="A1681" s="3" t="s">
        <v>4163</v>
      </c>
      <c r="B1681" t="str">
        <v>永清环保</v>
      </c>
      <c r="C1681" s="8" t="str">
        <f ca="1"/>
        <v>水利、环境和公共设施管理业</v>
      </c>
      <c r="D1681" s="4">
        <f ca="1"/>
        <v>0.22861363323924</v>
      </c>
      <c r="E1681" s="4">
        <f ca="1"/>
        <v>5.4556894514196002E-3</v>
      </c>
      <c r="F1681" s="4">
        <f ca="1"/>
        <v>1.7733592774919E-2</v>
      </c>
      <c r="G1681" s="4">
        <f ca="1"/>
        <v>2.6098644830399001E-3</v>
      </c>
      <c r="H1681" s="4">
        <f ca="1"/>
        <v>5.1851197315500001E-5</v>
      </c>
      <c r="I1681" s="4">
        <f ca="1"/>
        <v>6.8718872455276999E-3</v>
      </c>
      <c r="J1681" s="4">
        <f ca="1"/>
        <v>-0.12791537742213999</v>
      </c>
      <c r="K1681" s="4">
        <f ca="1"/>
        <v>-2.3121105226633999E-2</v>
      </c>
      <c r="L1681" s="4">
        <f ca="1"/>
        <v>-3.7005273684330999E-3</v>
      </c>
      <c r="M1681" s="4">
        <f ca="1"/>
        <v>0.91801559389631004</v>
      </c>
      <c r="N1681" s="4">
        <f ca="1"/>
        <v>35.83011027829</v>
      </c>
      <c r="O1681" s="4">
        <f ca="1"/>
        <v>-9.3434354169207001</v>
      </c>
      <c r="P1681" s="4">
        <f ca="1"/>
        <v>58.398067839755001</v>
      </c>
      <c r="Q1681" s="4">
        <f t="shared" ca="1" si="52"/>
        <v>2.1124665278174991E-2</v>
      </c>
      <c r="R1681" s="4">
        <f t="shared" ca="1" si="53"/>
        <v>-6.1179338992236381E-3</v>
      </c>
      <c r="S1681" s="4">
        <f ca="1"/>
        <v>5.6248888888888997</v>
      </c>
      <c r="T1681" s="4">
        <f ca="1"/>
        <v>5.5904761904761999</v>
      </c>
      <c r="U1681" s="4">
        <f ca="1"/>
        <v>55.193666848941</v>
      </c>
      <c r="V1681" s="4">
        <f ca="1"/>
        <v>54.051839824969001</v>
      </c>
      <c r="W1681" s="4">
        <f ca="1"/>
        <v>0</v>
      </c>
      <c r="X1681" s="4">
        <f ca="1"/>
        <v>1.7984358026472</v>
      </c>
      <c r="Y1681" s="4">
        <f ca="1"/>
        <v>6.1275163423294998</v>
      </c>
      <c r="Z1681" s="4">
        <f ca="1"/>
        <v>0.68988963894743005</v>
      </c>
    </row>
    <row r="1682" spans="1:26" hidden="1" x14ac:dyDescent="0.25">
      <c r="A1682" s="3" t="s">
        <v>4164</v>
      </c>
      <c r="B1682" t="str">
        <v>美亚柏科</v>
      </c>
      <c r="C1682" s="8" t="str">
        <f ca="1"/>
        <v>信息传输、软件和信息技术服务业</v>
      </c>
      <c r="D1682" s="4">
        <f ca="1"/>
        <v>-3.1502178675095999E-2</v>
      </c>
      <c r="E1682" s="4">
        <f ca="1"/>
        <v>-7.5567250189939995E-4</v>
      </c>
      <c r="F1682" s="4">
        <f ca="1"/>
        <v>1.0320094198762E-2</v>
      </c>
      <c r="G1682" s="4">
        <f ca="1"/>
        <v>-7.1481969131546003E-2</v>
      </c>
      <c r="H1682" s="4">
        <f ca="1"/>
        <v>-1.3249164845861999E-3</v>
      </c>
      <c r="I1682" s="4">
        <f ca="1"/>
        <v>7.0830896753780997E-3</v>
      </c>
      <c r="J1682" s="4">
        <f ca="1"/>
        <v>-8.8054705053976001E-2</v>
      </c>
      <c r="K1682" s="4">
        <f ca="1"/>
        <v>-2.0236484812350998E-3</v>
      </c>
      <c r="L1682" s="4">
        <f ca="1"/>
        <v>2.1610972909159002E-3</v>
      </c>
      <c r="M1682" s="4">
        <f ca="1"/>
        <v>1.1357135331587001</v>
      </c>
      <c r="N1682" s="4">
        <f ca="1"/>
        <v>44.504387592260997</v>
      </c>
      <c r="O1682" s="4">
        <f ca="1"/>
        <v>4.6237414635730998</v>
      </c>
      <c r="P1682" s="4">
        <f ca="1"/>
        <v>54.49595334728</v>
      </c>
      <c r="Q1682" s="4">
        <f t="shared" ca="1" si="52"/>
        <v>1.8920662223149878E-2</v>
      </c>
      <c r="R1682" s="4">
        <f t="shared" ca="1" si="53"/>
        <v>-3.4708586753478814E-2</v>
      </c>
      <c r="S1682" s="4">
        <f ca="1"/>
        <v>15.909333333333</v>
      </c>
      <c r="T1682" s="4">
        <f ca="1"/>
        <v>15.357142857143</v>
      </c>
      <c r="U1682" s="4">
        <f ca="1"/>
        <v>212.4649174374</v>
      </c>
      <c r="V1682" s="4">
        <f ca="1"/>
        <v>208.51958873209</v>
      </c>
      <c r="W1682" s="4">
        <f ca="1"/>
        <v>-15.956590519646999</v>
      </c>
      <c r="X1682" s="4">
        <f ca="1"/>
        <v>3.3118136680780998</v>
      </c>
      <c r="Y1682" s="4">
        <f ca="1"/>
        <v>11.933451455902</v>
      </c>
      <c r="Z1682" s="4">
        <f ca="1"/>
        <v>0</v>
      </c>
    </row>
    <row r="1683" spans="1:26" hidden="1" x14ac:dyDescent="0.25">
      <c r="A1683" s="3" t="s">
        <v>4165</v>
      </c>
      <c r="B1683" t="str">
        <v>神农科技</v>
      </c>
      <c r="C1683" s="8" t="str">
        <f ca="1"/>
        <v>农、林、牧、渔业</v>
      </c>
      <c r="D1683" s="4">
        <f ca="1"/>
        <v>0.62890258082808004</v>
      </c>
      <c r="E1683" s="4">
        <f ca="1"/>
        <v>-1.7960133818009E-2</v>
      </c>
      <c r="F1683" s="4">
        <f ca="1"/>
        <v>6.4353066908211997E-3</v>
      </c>
      <c r="G1683" s="4">
        <f ca="1"/>
        <v>2.8948017849362E-2</v>
      </c>
      <c r="H1683" s="4">
        <f ca="1"/>
        <v>-1.1362759892369E-3</v>
      </c>
      <c r="I1683" s="4">
        <f ca="1"/>
        <v>-1.1126460448071E-3</v>
      </c>
      <c r="J1683" s="4">
        <f ca="1"/>
        <v>-0.14912957881923</v>
      </c>
      <c r="K1683" s="4">
        <f ca="1"/>
        <v>5.6346220618163998E-3</v>
      </c>
      <c r="L1683" s="4">
        <f ca="1"/>
        <v>-5.9520586001389998E-3</v>
      </c>
      <c r="M1683" s="4">
        <f ca="1"/>
        <v>0.90898988229624</v>
      </c>
      <c r="N1683" s="4">
        <f ca="1"/>
        <v>35.902749657766002</v>
      </c>
      <c r="O1683" s="4">
        <f ca="1"/>
        <v>-11.101095944889</v>
      </c>
      <c r="P1683" s="4">
        <f ca="1"/>
        <v>49.486356850314003</v>
      </c>
      <c r="Q1683" s="4">
        <f t="shared" ca="1" si="52"/>
        <v>9.4292803970178422E-3</v>
      </c>
      <c r="R1683" s="4">
        <f t="shared" ca="1" si="53"/>
        <v>-1.4116318464131475E-3</v>
      </c>
      <c r="S1683" s="4">
        <f ca="1"/>
        <v>3.3733333333333002</v>
      </c>
      <c r="T1683" s="4">
        <f ca="1"/>
        <v>3.3685714285713999</v>
      </c>
      <c r="U1683" s="4">
        <f ca="1"/>
        <v>22.110230021126998</v>
      </c>
      <c r="V1683" s="4">
        <f ca="1"/>
        <v>21.90369394915</v>
      </c>
      <c r="W1683" s="4">
        <f ca="1"/>
        <v>21.949402898319001</v>
      </c>
      <c r="X1683" s="4">
        <f ca="1"/>
        <v>19.219973259479001</v>
      </c>
      <c r="Y1683" s="4">
        <f ca="1"/>
        <v>-2.6260406610292999</v>
      </c>
      <c r="Z1683" s="4">
        <f ca="1"/>
        <v>18.839758092547001</v>
      </c>
    </row>
    <row r="1684" spans="1:26" hidden="1" x14ac:dyDescent="0.25">
      <c r="A1684" s="3" t="s">
        <v>4166</v>
      </c>
      <c r="B1684" t="str">
        <v>维尔利</v>
      </c>
      <c r="C1684" s="8" t="str">
        <f ca="1"/>
        <v>水利、环境和公共设施管理业</v>
      </c>
      <c r="D1684" s="4">
        <f ca="1"/>
        <v>0.29792089193312998</v>
      </c>
      <c r="E1684" s="4">
        <f ca="1"/>
        <v>6.4706791688041001E-3</v>
      </c>
      <c r="F1684" s="4">
        <f ca="1"/>
        <v>1.3106316507045E-2</v>
      </c>
      <c r="G1684" s="4">
        <f ca="1"/>
        <v>0.25022580212804002</v>
      </c>
      <c r="H1684" s="4">
        <f ca="1"/>
        <v>4.4125532561850997E-3</v>
      </c>
      <c r="I1684" s="4">
        <f ca="1"/>
        <v>9.5223878849855E-3</v>
      </c>
      <c r="J1684" s="4">
        <f ca="1"/>
        <v>-6.4962044305710995E-2</v>
      </c>
      <c r="K1684" s="4">
        <f ca="1"/>
        <v>2.8132578987113001E-2</v>
      </c>
      <c r="L1684" s="4">
        <f ca="1"/>
        <v>-1.8499693639586999E-3</v>
      </c>
      <c r="M1684" s="4">
        <f ca="1"/>
        <v>0.92015795012356005</v>
      </c>
      <c r="N1684" s="4">
        <f ca="1"/>
        <v>22.931566182316001</v>
      </c>
      <c r="O1684" s="4">
        <f ca="1"/>
        <v>-11.414206222548</v>
      </c>
      <c r="P1684" s="4">
        <f ca="1"/>
        <v>68.106620832586003</v>
      </c>
      <c r="Q1684" s="4">
        <f t="shared" ca="1" si="52"/>
        <v>1.9945248337891935E-2</v>
      </c>
      <c r="R1684" s="4">
        <f t="shared" ca="1" si="53"/>
        <v>7.2846489714472971E-3</v>
      </c>
      <c r="S1684" s="4">
        <f ca="1"/>
        <v>4.2315555555555999</v>
      </c>
      <c r="T1684" s="4">
        <f ca="1"/>
        <v>4.2623809523810001</v>
      </c>
      <c r="U1684" s="4">
        <f ca="1"/>
        <v>50.714046237334003</v>
      </c>
      <c r="V1684" s="4">
        <f ca="1"/>
        <v>49.722322173644002</v>
      </c>
      <c r="W1684" s="4">
        <f ca="1"/>
        <v>0</v>
      </c>
      <c r="X1684" s="4">
        <f ca="1"/>
        <v>-8.6011377942375997</v>
      </c>
      <c r="Y1684" s="4">
        <f ca="1"/>
        <v>6.9178151282047997</v>
      </c>
      <c r="Z1684" s="4">
        <f ca="1"/>
        <v>-5.8628750284294</v>
      </c>
    </row>
    <row r="1685" spans="1:26" hidden="1" x14ac:dyDescent="0.25">
      <c r="A1685" s="3" t="s">
        <v>4167</v>
      </c>
      <c r="B1685" t="str">
        <v>潜能恒信</v>
      </c>
      <c r="C1685" s="8" t="str">
        <f ca="1"/>
        <v>采矿业</v>
      </c>
      <c r="D1685" s="4">
        <f ca="1"/>
        <v>-0.65483124983110996</v>
      </c>
      <c r="E1685" s="4">
        <f ca="1"/>
        <v>-1.6887058496627999E-2</v>
      </c>
      <c r="F1685" s="4">
        <f ca="1"/>
        <v>-7.6864708096684E-3</v>
      </c>
      <c r="G1685" s="4">
        <f ca="1"/>
        <v>-0.13647725931782001</v>
      </c>
      <c r="H1685" s="4">
        <f ca="1"/>
        <v>-1.5269120889913E-2</v>
      </c>
      <c r="I1685" s="4">
        <f ca="1"/>
        <v>-2.6282090618151999E-3</v>
      </c>
      <c r="J1685" s="4">
        <f ca="1"/>
        <v>-0.17035926385694999</v>
      </c>
      <c r="K1685" s="4">
        <f ca="1"/>
        <v>-1.3662399991243E-2</v>
      </c>
      <c r="L1685" s="4">
        <f ca="1"/>
        <v>-3.5401020044539999E-3</v>
      </c>
      <c r="M1685" s="4">
        <f ca="1"/>
        <v>0.95738562128755</v>
      </c>
      <c r="N1685" s="4">
        <f ca="1"/>
        <v>31.017498821656002</v>
      </c>
      <c r="O1685" s="4">
        <f ca="1"/>
        <v>-14.514412954967</v>
      </c>
      <c r="P1685" s="4">
        <f ca="1"/>
        <v>47.383980590987001</v>
      </c>
      <c r="Q1685" s="4">
        <f t="shared" ca="1" si="52"/>
        <v>-6.1710813633312671E-3</v>
      </c>
      <c r="R1685" s="4">
        <f t="shared" ca="1" si="53"/>
        <v>-7.073319135990061E-3</v>
      </c>
      <c r="S1685" s="4">
        <f ca="1"/>
        <v>17.530666666666999</v>
      </c>
      <c r="T1685" s="4">
        <f ca="1"/>
        <v>17.406666666667</v>
      </c>
      <c r="U1685" s="4">
        <f ca="1"/>
        <v>71.521481036058006</v>
      </c>
      <c r="V1685" s="4">
        <f ca="1"/>
        <v>71.965586525869</v>
      </c>
      <c r="W1685" s="4">
        <f ca="1"/>
        <v>15.371476908872999</v>
      </c>
      <c r="X1685" s="4">
        <f ca="1"/>
        <v>40.224723166566001</v>
      </c>
      <c r="Y1685" s="4">
        <f ca="1"/>
        <v>4.0014269079256</v>
      </c>
      <c r="Z1685" s="4">
        <f ca="1"/>
        <v>54.852593044156997</v>
      </c>
    </row>
    <row r="1686" spans="1:26" hidden="1" x14ac:dyDescent="0.25">
      <c r="A1686" s="3" t="s">
        <v>4168</v>
      </c>
      <c r="B1686" t="str">
        <v>科德教育</v>
      </c>
      <c r="C1686" s="8" t="str">
        <f ca="1"/>
        <v>教育</v>
      </c>
      <c r="D1686" s="4">
        <f ca="1"/>
        <v>0.13651804914075</v>
      </c>
      <c r="E1686" s="4">
        <f ca="1"/>
        <v>5.5790965813605998E-3</v>
      </c>
      <c r="F1686" s="4">
        <f ca="1"/>
        <v>1.0653814876696E-2</v>
      </c>
      <c r="G1686" s="4">
        <f ca="1"/>
        <v>0.17629932879645999</v>
      </c>
      <c r="H1686" s="4">
        <f ca="1"/>
        <v>6.4707570080649E-3</v>
      </c>
      <c r="I1686" s="4">
        <f ca="1"/>
        <v>9.1092023089075005E-3</v>
      </c>
      <c r="J1686" s="4">
        <f ca="1"/>
        <v>-0.11418284799498001</v>
      </c>
      <c r="K1686" s="4">
        <f ca="1"/>
        <v>-4.9982225844512002E-3</v>
      </c>
      <c r="L1686" s="4">
        <f ca="1"/>
        <v>-1.3135477680658999E-3</v>
      </c>
      <c r="M1686" s="4">
        <f ca="1"/>
        <v>1.1893379218294999</v>
      </c>
      <c r="N1686" s="4">
        <f ca="1"/>
        <v>52.045513449590999</v>
      </c>
      <c r="O1686" s="4">
        <f ca="1"/>
        <v>24.081190892481001</v>
      </c>
      <c r="P1686" s="4">
        <f ca="1"/>
        <v>58.326185417535001</v>
      </c>
      <c r="Q1686" s="4">
        <f t="shared" ca="1" si="52"/>
        <v>2.523332181126416E-2</v>
      </c>
      <c r="R1686" s="4">
        <f t="shared" ca="1" si="53"/>
        <v>-3.0547070258330269E-3</v>
      </c>
      <c r="S1686" s="4">
        <f ca="1"/>
        <v>9.6026666666666998</v>
      </c>
      <c r="T1686" s="4">
        <f ca="1"/>
        <v>9.5733333333333004</v>
      </c>
      <c r="U1686" s="4">
        <f ca="1"/>
        <v>35.275386984321003</v>
      </c>
      <c r="V1686" s="4">
        <f ca="1"/>
        <v>34.407179550115004</v>
      </c>
      <c r="W1686" s="4">
        <f ca="1"/>
        <v>-22.005326802953</v>
      </c>
      <c r="X1686" s="4">
        <f ca="1"/>
        <v>-6.0682653772171999</v>
      </c>
      <c r="Y1686" s="4">
        <f ca="1"/>
        <v>-12.688679898704001</v>
      </c>
      <c r="Z1686" s="4">
        <f ca="1"/>
        <v>-12.363573997282</v>
      </c>
    </row>
    <row r="1687" spans="1:26" hidden="1" x14ac:dyDescent="0.25">
      <c r="A1687" s="3" t="s">
        <v>4169</v>
      </c>
      <c r="B1687" t="str">
        <v>佳士科技</v>
      </c>
      <c r="C1687" s="8" t="str">
        <f ca="1"/>
        <v>制造业</v>
      </c>
      <c r="D1687" s="4">
        <f ca="1"/>
        <v>-0.16145809584413001</v>
      </c>
      <c r="E1687" s="4">
        <f ca="1"/>
        <v>-4.2949323805684001E-3</v>
      </c>
      <c r="F1687" s="4">
        <f ca="1"/>
        <v>1.9355291151049999E-4</v>
      </c>
      <c r="G1687" s="4">
        <f ca="1"/>
        <v>-6.7777207972904999E-2</v>
      </c>
      <c r="H1687" s="4">
        <f ca="1"/>
        <v>-1.4999114149678999E-3</v>
      </c>
      <c r="I1687" s="4">
        <f ca="1"/>
        <v>4.3204524156723002E-3</v>
      </c>
      <c r="J1687" s="4">
        <f ca="1"/>
        <v>-1.0276445134372999E-2</v>
      </c>
      <c r="K1687" s="4">
        <f ca="1"/>
        <v>-2.120286805889E-4</v>
      </c>
      <c r="L1687" s="4">
        <f ca="1"/>
        <v>5.7053125994044997E-3</v>
      </c>
      <c r="M1687" s="4">
        <f ca="1"/>
        <v>1.1724208877125999</v>
      </c>
      <c r="N1687" s="4">
        <f ca="1"/>
        <v>31.949790127402</v>
      </c>
      <c r="O1687" s="4">
        <f ca="1"/>
        <v>-18.743820913505999</v>
      </c>
      <c r="P1687" s="4">
        <f ca="1"/>
        <v>54.740536539049998</v>
      </c>
      <c r="Q1687" s="4">
        <f t="shared" ca="1" si="52"/>
        <v>-8.3125519534317711E-4</v>
      </c>
      <c r="R1687" s="4">
        <f t="shared" ca="1" si="53"/>
        <v>-3.4630618420589801E-2</v>
      </c>
      <c r="S1687" s="4">
        <f ca="1"/>
        <v>8.1513333333332998</v>
      </c>
      <c r="T1687" s="4">
        <f ca="1"/>
        <v>7.8690476190476</v>
      </c>
      <c r="U1687" s="4">
        <f ca="1"/>
        <v>23.338242418564001</v>
      </c>
      <c r="V1687" s="4">
        <f ca="1"/>
        <v>23.357658593621</v>
      </c>
      <c r="W1687" s="4">
        <f ca="1"/>
        <v>-5.9938955036220998</v>
      </c>
      <c r="X1687" s="4">
        <f ca="1"/>
        <v>8.4648090356220997</v>
      </c>
      <c r="Y1687" s="4">
        <f ca="1"/>
        <v>-0.20459422899546001</v>
      </c>
      <c r="Z1687" s="4">
        <f ca="1"/>
        <v>-7.6279599179956001</v>
      </c>
    </row>
    <row r="1688" spans="1:26" hidden="1" x14ac:dyDescent="0.25">
      <c r="A1688" s="3" t="s">
        <v>4170</v>
      </c>
      <c r="B1688" t="str">
        <v>福安药业</v>
      </c>
      <c r="C1688" s="8" t="str">
        <f ca="1"/>
        <v>制造业</v>
      </c>
      <c r="D1688" s="4">
        <f ca="1"/>
        <v>-1.0047148738319E-2</v>
      </c>
      <c r="E1688" s="4">
        <f ca="1"/>
        <v>-2.6887687863650002E-4</v>
      </c>
      <c r="F1688" s="4">
        <f ca="1"/>
        <v>1.4781038640698E-2</v>
      </c>
      <c r="G1688" s="4">
        <f ca="1"/>
        <v>0.13094657908551</v>
      </c>
      <c r="H1688" s="4">
        <f ca="1"/>
        <v>3.0288962734906998E-3</v>
      </c>
      <c r="I1688" s="4">
        <f ca="1"/>
        <v>2.1718761979974001E-2</v>
      </c>
      <c r="J1688" s="4">
        <f ca="1"/>
        <v>0.22371182208707999</v>
      </c>
      <c r="K1688" s="4">
        <f ca="1"/>
        <v>5.5579236234993999E-3</v>
      </c>
      <c r="L1688" s="4">
        <f ca="1"/>
        <v>2.3726656720616999E-2</v>
      </c>
      <c r="M1688" s="4">
        <f ca="1"/>
        <v>0.87713288220646002</v>
      </c>
      <c r="N1688" s="4">
        <f ca="1"/>
        <v>35.614762583855999</v>
      </c>
      <c r="O1688" s="4">
        <f ca="1"/>
        <v>12.471788263828</v>
      </c>
      <c r="P1688" s="4">
        <f ca="1"/>
        <v>62.985124642674002</v>
      </c>
      <c r="Q1688" s="4">
        <f t="shared" ca="1" si="52"/>
        <v>1.2039401678243994E-2</v>
      </c>
      <c r="R1688" s="4">
        <f t="shared" ca="1" si="53"/>
        <v>3.2710044856605051E-2</v>
      </c>
      <c r="S1688" s="4">
        <f ca="1"/>
        <v>4.4091111111111001</v>
      </c>
      <c r="T1688" s="4">
        <f ca="1"/>
        <v>4.5533333333332999</v>
      </c>
      <c r="U1688" s="4">
        <f ca="1"/>
        <v>29.961749175394001</v>
      </c>
      <c r="V1688" s="4">
        <f ca="1"/>
        <v>29.605318849947</v>
      </c>
      <c r="W1688" s="4">
        <f ca="1"/>
        <v>-11.834593699239999</v>
      </c>
      <c r="X1688" s="4">
        <f ca="1"/>
        <v>-4.5031278886855999</v>
      </c>
      <c r="Y1688" s="4">
        <f ca="1"/>
        <v>7.4665006231130002</v>
      </c>
      <c r="Z1688" s="4">
        <f ca="1"/>
        <v>4.7203575414132004</v>
      </c>
    </row>
    <row r="1689" spans="1:26" hidden="1" x14ac:dyDescent="0.25">
      <c r="A1689" s="3" t="s">
        <v>4171</v>
      </c>
      <c r="B1689" t="str">
        <v>长荣股份</v>
      </c>
      <c r="C1689" s="8" t="str">
        <f ca="1"/>
        <v>制造业</v>
      </c>
      <c r="D1689" s="4">
        <f ca="1"/>
        <v>0.21725097699408</v>
      </c>
      <c r="E1689" s="4">
        <f ca="1"/>
        <v>5.0072607917849002E-3</v>
      </c>
      <c r="F1689" s="4">
        <f ca="1"/>
        <v>1.8351273116099999E-2</v>
      </c>
      <c r="G1689" s="4">
        <f ca="1"/>
        <v>9.6809026040894003E-2</v>
      </c>
      <c r="H1689" s="4">
        <f ca="1"/>
        <v>2.8255627267528001E-3</v>
      </c>
      <c r="I1689" s="4">
        <f ca="1"/>
        <v>1.3735956995071E-2</v>
      </c>
      <c r="J1689" s="4">
        <f ca="1"/>
        <v>9.0726243854934996E-2</v>
      </c>
      <c r="K1689" s="4">
        <f ca="1"/>
        <v>2.1998776877198999E-3</v>
      </c>
      <c r="L1689" s="4">
        <f ca="1"/>
        <v>1.2058982998047E-2</v>
      </c>
      <c r="M1689" s="4">
        <f ca="1"/>
        <v>1.3400523879346</v>
      </c>
      <c r="N1689" s="4">
        <f ca="1"/>
        <v>32.350418388264004</v>
      </c>
      <c r="O1689" s="4">
        <f ca="1"/>
        <v>2.3599770287013002</v>
      </c>
      <c r="P1689" s="4">
        <f ca="1"/>
        <v>59.278582536496003</v>
      </c>
      <c r="Q1689" s="4">
        <f t="shared" ca="1" si="52"/>
        <v>2.657266811279867E-2</v>
      </c>
      <c r="R1689" s="4">
        <f t="shared" ca="1" si="53"/>
        <v>-6.6532809604617216E-3</v>
      </c>
      <c r="S1689" s="4">
        <f ca="1"/>
        <v>6.1504444444443997</v>
      </c>
      <c r="T1689" s="4">
        <f ca="1"/>
        <v>6.1095238095238003</v>
      </c>
      <c r="U1689" s="4">
        <f ca="1"/>
        <v>21.069004486120001</v>
      </c>
      <c r="V1689" s="4">
        <f ca="1"/>
        <v>20.523636699632998</v>
      </c>
      <c r="W1689" s="4">
        <f ca="1"/>
        <v>23.722897209555999</v>
      </c>
      <c r="X1689" s="4">
        <f ca="1"/>
        <v>-1.7940004986741001</v>
      </c>
      <c r="Y1689" s="4">
        <f ca="1"/>
        <v>-2.5664559858386999</v>
      </c>
      <c r="Z1689" s="4">
        <f ca="1"/>
        <v>-5.4907318312765998</v>
      </c>
    </row>
    <row r="1690" spans="1:26" hidden="1" x14ac:dyDescent="0.25">
      <c r="A1690" s="3" t="s">
        <v>4172</v>
      </c>
      <c r="B1690" t="str">
        <v>长海股份</v>
      </c>
      <c r="C1690" s="8" t="str">
        <f ca="1"/>
        <v>制造业</v>
      </c>
      <c r="D1690" s="4">
        <f ca="1"/>
        <v>-2.2922902967468999</v>
      </c>
      <c r="E1690" s="4">
        <f ca="1"/>
        <v>0.17598812828867</v>
      </c>
      <c r="F1690" s="4">
        <f ca="1"/>
        <v>-2.7576848106827999E-2</v>
      </c>
      <c r="G1690" s="4">
        <f ca="1"/>
        <v>-1.5739412300361</v>
      </c>
      <c r="H1690" s="4">
        <f ca="1"/>
        <v>0.23432660514348</v>
      </c>
      <c r="I1690" s="4">
        <f ca="1"/>
        <v>-2.1341223634873001E-2</v>
      </c>
      <c r="J1690" s="4">
        <f ca="1"/>
        <v>-0.43145995749872001</v>
      </c>
      <c r="K1690" s="4">
        <f ca="1"/>
        <v>-1.6474436140255001E-2</v>
      </c>
      <c r="L1690" s="4">
        <f ca="1"/>
        <v>-9.1555770805071008E-3</v>
      </c>
      <c r="M1690" s="4">
        <f ca="1"/>
        <v>0.98775783586955002</v>
      </c>
      <c r="N1690" s="4">
        <f ca="1"/>
        <v>28.062222702115001</v>
      </c>
      <c r="O1690" s="4">
        <f ca="1"/>
        <v>-14.962012231164</v>
      </c>
      <c r="P1690" s="4">
        <f ca="1"/>
        <v>31.933203310143</v>
      </c>
      <c r="Q1690" s="4">
        <f t="shared" ca="1" si="52"/>
        <v>-2.8796844181453229E-2</v>
      </c>
      <c r="R1690" s="4">
        <f t="shared" ca="1" si="53"/>
        <v>-4.8475865365891539E-2</v>
      </c>
      <c r="S1690" s="4">
        <f ca="1"/>
        <v>13.214888888889</v>
      </c>
      <c r="T1690" s="4">
        <f ca="1"/>
        <v>12.574285714286001</v>
      </c>
      <c r="U1690" s="4">
        <f ca="1"/>
        <v>44.121406112867</v>
      </c>
      <c r="V1690" s="4">
        <f ca="1"/>
        <v>45.429636269747</v>
      </c>
      <c r="W1690" s="4">
        <f ca="1"/>
        <v>41.172447734409999</v>
      </c>
      <c r="X1690" s="4">
        <f ca="1"/>
        <v>10.938285964421</v>
      </c>
      <c r="Y1690" s="4">
        <f ca="1"/>
        <v>20.464846415398998</v>
      </c>
      <c r="Z1690" s="4">
        <f ca="1"/>
        <v>13.994101850338</v>
      </c>
    </row>
    <row r="1691" spans="1:26" hidden="1" x14ac:dyDescent="0.25">
      <c r="A1691" s="3" t="s">
        <v>4173</v>
      </c>
      <c r="B1691" t="str">
        <v>节能铁汉</v>
      </c>
      <c r="C1691" s="8" t="str">
        <f ca="1"/>
        <v>水利、环境和公共设施管理业</v>
      </c>
      <c r="D1691" s="4">
        <f ca="1"/>
        <v>-0.31071288005210002</v>
      </c>
      <c r="E1691" s="4">
        <f ca="1"/>
        <v>-7.8405032106942992E-3</v>
      </c>
      <c r="F1691" s="4">
        <f ca="1"/>
        <v>-3.5056014892741998E-3</v>
      </c>
      <c r="G1691" s="4">
        <f ca="1"/>
        <v>-0.46565559364934</v>
      </c>
      <c r="H1691" s="4">
        <f ca="1"/>
        <v>-1.0483689871723999E-2</v>
      </c>
      <c r="I1691" s="4">
        <f ca="1"/>
        <v>-5.5075922095285997E-3</v>
      </c>
      <c r="J1691" s="4">
        <f ca="1"/>
        <v>-0.61866891851174</v>
      </c>
      <c r="K1691" s="4">
        <f ca="1"/>
        <v>-3.6406498310322999E-2</v>
      </c>
      <c r="L1691" s="4">
        <f ca="1"/>
        <v>-1.1052715679322001E-2</v>
      </c>
      <c r="M1691" s="4">
        <f ca="1"/>
        <v>1.132277425187</v>
      </c>
      <c r="N1691" s="4">
        <f ca="1"/>
        <v>28.307776739628999</v>
      </c>
      <c r="O1691" s="4">
        <f ca="1"/>
        <v>-7.5435866489455004</v>
      </c>
      <c r="P1691" s="4">
        <f ca="1"/>
        <v>36.257188440151999</v>
      </c>
      <c r="Q1691" s="4">
        <f t="shared" ca="1" si="52"/>
        <v>-3.6416605972262009E-3</v>
      </c>
      <c r="R1691" s="4">
        <f t="shared" ca="1" si="53"/>
        <v>-1.7335504262034531E-2</v>
      </c>
      <c r="S1691" s="4">
        <f ca="1"/>
        <v>2.3202222222222</v>
      </c>
      <c r="T1691" s="4">
        <f ca="1"/>
        <v>2.2799999999999998</v>
      </c>
      <c r="U1691" s="4">
        <f ca="1"/>
        <v>72.303208922397005</v>
      </c>
      <c r="V1691" s="4">
        <f ca="1"/>
        <v>72.567475036879003</v>
      </c>
      <c r="W1691" s="4">
        <f ca="1"/>
        <v>0.44063986711526998</v>
      </c>
      <c r="X1691" s="4">
        <f ca="1"/>
        <v>-18.036306346261998</v>
      </c>
      <c r="Y1691" s="4">
        <f ca="1"/>
        <v>2.7863486797571002</v>
      </c>
      <c r="Z1691" s="4">
        <f ca="1"/>
        <v>0</v>
      </c>
    </row>
    <row r="1692" spans="1:26" hidden="1" x14ac:dyDescent="0.25">
      <c r="A1692" s="3" t="s">
        <v>4174</v>
      </c>
      <c r="B1692" t="str">
        <v>纳川股份</v>
      </c>
      <c r="C1692" s="8" t="str">
        <f ca="1"/>
        <v>制造业</v>
      </c>
      <c r="D1692" s="4">
        <f ca="1"/>
        <v>9.2784606571201994E-2</v>
      </c>
      <c r="E1692" s="4">
        <f ca="1"/>
        <v>4.6481910365279997E-3</v>
      </c>
      <c r="F1692" s="4">
        <f ca="1"/>
        <v>1.3760812246041001E-2</v>
      </c>
      <c r="G1692" s="4">
        <f ca="1"/>
        <v>6.1204862084390001E-2</v>
      </c>
      <c r="H1692" s="4">
        <f ca="1"/>
        <v>2.3931237517008999E-3</v>
      </c>
      <c r="I1692" s="4">
        <f ca="1"/>
        <v>8.9459830094281E-3</v>
      </c>
      <c r="J1692" s="4">
        <f ca="1"/>
        <v>-7.5456491440939993E-2</v>
      </c>
      <c r="K1692" s="4">
        <f ca="1"/>
        <v>-3.3248848242472002E-3</v>
      </c>
      <c r="L1692" s="4">
        <f ca="1"/>
        <v>-1.925464056882E-4</v>
      </c>
      <c r="M1692" s="4">
        <f ca="1"/>
        <v>1.4431612637664</v>
      </c>
      <c r="N1692" s="4">
        <f ca="1"/>
        <v>38.122285559650003</v>
      </c>
      <c r="O1692" s="4">
        <f ca="1"/>
        <v>-10.680298225269</v>
      </c>
      <c r="P1692" s="4">
        <f ca="1"/>
        <v>55.653146341941998</v>
      </c>
      <c r="Q1692" s="4">
        <f t="shared" ca="1" si="52"/>
        <v>6.127450980377906E-3</v>
      </c>
      <c r="R1692" s="4">
        <f t="shared" ca="1" si="53"/>
        <v>6.2173353939590451E-3</v>
      </c>
      <c r="S1692" s="4">
        <f ca="1"/>
        <v>2.6908888888889</v>
      </c>
      <c r="T1692" s="4">
        <f ca="1"/>
        <v>2.7076190476190001</v>
      </c>
      <c r="U1692" s="4">
        <f ca="1"/>
        <v>27.916586315250001</v>
      </c>
      <c r="V1692" s="4">
        <f ca="1"/>
        <v>27.746570564243999</v>
      </c>
      <c r="W1692" s="4">
        <f ca="1"/>
        <v>0</v>
      </c>
      <c r="X1692" s="4">
        <f ca="1"/>
        <v>-14.410816919002</v>
      </c>
      <c r="Y1692" s="4">
        <f ca="1"/>
        <v>0.91081009234070998</v>
      </c>
      <c r="Z1692" s="4">
        <f ca="1"/>
        <v>6.3939095688481</v>
      </c>
    </row>
    <row r="1693" spans="1:26" hidden="1" x14ac:dyDescent="0.25">
      <c r="A1693" s="3" t="s">
        <v>4175</v>
      </c>
      <c r="B1693" t="str">
        <v>翰宇药业</v>
      </c>
      <c r="C1693" s="8" t="str">
        <f ca="1"/>
        <v>制造业</v>
      </c>
      <c r="D1693" s="4">
        <f ca="1"/>
        <v>-0.22794063843345</v>
      </c>
      <c r="E1693" s="4">
        <f ca="1"/>
        <v>3.9583350003467001E-2</v>
      </c>
      <c r="F1693" s="4">
        <f ca="1"/>
        <v>-2.1590287836549E-2</v>
      </c>
      <c r="G1693" s="4">
        <f ca="1"/>
        <v>0.37905565748754999</v>
      </c>
      <c r="H1693" s="4">
        <f ca="1"/>
        <v>6.2857017559754993E-2</v>
      </c>
      <c r="I1693" s="4">
        <f ca="1"/>
        <v>6.4415059806710001E-2</v>
      </c>
      <c r="J1693" s="4">
        <f ca="1"/>
        <v>0.30590961768337999</v>
      </c>
      <c r="K1693" s="4">
        <f ca="1"/>
        <v>2.2762314610122E-2</v>
      </c>
      <c r="L1693" s="4">
        <f ca="1"/>
        <v>4.8310090091620003E-2</v>
      </c>
      <c r="M1693" s="4">
        <f ca="1"/>
        <v>1.4148666638223999</v>
      </c>
      <c r="N1693" s="4">
        <f ca="1"/>
        <v>89.991875424124999</v>
      </c>
      <c r="O1693" s="4">
        <f ca="1"/>
        <v>77.547461596817996</v>
      </c>
      <c r="P1693" s="4">
        <f ca="1"/>
        <v>61.606790891905</v>
      </c>
      <c r="Q1693" s="4">
        <f t="shared" ca="1" si="52"/>
        <v>-6.6238458450740998E-3</v>
      </c>
      <c r="R1693" s="4">
        <f t="shared" ca="1" si="53"/>
        <v>0.13890556604698653</v>
      </c>
      <c r="S1693" s="4">
        <f ca="1"/>
        <v>14.541111111111</v>
      </c>
      <c r="T1693" s="4">
        <f ca="1"/>
        <v>16.560952380951999</v>
      </c>
      <c r="U1693" s="4">
        <f ca="1"/>
        <v>137.57570247823</v>
      </c>
      <c r="V1693" s="4">
        <f ca="1"/>
        <v>138.49305915267001</v>
      </c>
      <c r="W1693" s="4">
        <f ca="1"/>
        <v>16.445357722868</v>
      </c>
      <c r="X1693" s="4">
        <f ca="1"/>
        <v>4.6700507718326998</v>
      </c>
      <c r="Y1693" s="4">
        <f ca="1"/>
        <v>-8.5692501641366992</v>
      </c>
      <c r="Z1693" s="4">
        <f ca="1"/>
        <v>-46.741051043139997</v>
      </c>
    </row>
    <row r="1694" spans="1:26" hidden="1" x14ac:dyDescent="0.25">
      <c r="A1694" s="3" t="s">
        <v>4176</v>
      </c>
      <c r="B1694" t="str">
        <v>高盟新材</v>
      </c>
      <c r="C1694" s="8" t="str">
        <f ca="1"/>
        <v>制造业</v>
      </c>
      <c r="D1694" s="4">
        <f ca="1"/>
        <v>-9.1245444013981006E-2</v>
      </c>
      <c r="E1694" s="4">
        <f ca="1"/>
        <v>-2.0333151333680002E-3</v>
      </c>
      <c r="F1694" s="4">
        <f ca="1"/>
        <v>1.011144845658E-2</v>
      </c>
      <c r="G1694" s="4">
        <f ca="1"/>
        <v>-2.3804851807680001E-2</v>
      </c>
      <c r="H1694" s="4">
        <f ca="1"/>
        <v>-4.4812724679729998E-4</v>
      </c>
      <c r="I1694" s="4">
        <f ca="1"/>
        <v>1.4088384796953001E-2</v>
      </c>
      <c r="J1694" s="4">
        <f ca="1"/>
        <v>0.19227042499079999</v>
      </c>
      <c r="K1694" s="4">
        <f ca="1"/>
        <v>3.9717884932941004E-3</v>
      </c>
      <c r="L1694" s="4">
        <f ca="1"/>
        <v>2.4546293385084E-2</v>
      </c>
      <c r="M1694" s="4">
        <f ca="1"/>
        <v>1.0680816535055999</v>
      </c>
      <c r="N1694" s="4">
        <f ca="1"/>
        <v>35.283140951371003</v>
      </c>
      <c r="O1694" s="4">
        <f ca="1"/>
        <v>8.2651204315701996</v>
      </c>
      <c r="P1694" s="4">
        <f ca="1"/>
        <v>56.083393051251001</v>
      </c>
      <c r="Q1694" s="4">
        <f t="shared" ca="1" si="52"/>
        <v>8.0891605249111022E-3</v>
      </c>
      <c r="R1694" s="4">
        <f t="shared" ca="1" si="53"/>
        <v>-2.4222372899831923E-2</v>
      </c>
      <c r="S1694" s="4">
        <f ca="1"/>
        <v>9.3171111111110996</v>
      </c>
      <c r="T1694" s="4">
        <f ca="1"/>
        <v>9.0914285714285992</v>
      </c>
      <c r="U1694" s="4">
        <f ca="1"/>
        <v>37.811090952097999</v>
      </c>
      <c r="V1694" s="4">
        <f ca="1"/>
        <v>37.507685265070997</v>
      </c>
      <c r="W1694" s="4">
        <f ca="1"/>
        <v>-9.4984028406900993</v>
      </c>
      <c r="X1694" s="4">
        <f ca="1"/>
        <v>1.9001601735175999</v>
      </c>
      <c r="Y1694" s="4">
        <f ca="1"/>
        <v>6.9148197123706003</v>
      </c>
      <c r="Z1694" s="4">
        <f ca="1"/>
        <v>-18.89911929266</v>
      </c>
    </row>
    <row r="1695" spans="1:26" hidden="1" x14ac:dyDescent="0.25">
      <c r="A1695" s="3" t="s">
        <v>4177</v>
      </c>
      <c r="B1695" t="str">
        <v>海伦哲</v>
      </c>
      <c r="C1695" s="8" t="str">
        <f ca="1"/>
        <v>制造业</v>
      </c>
      <c r="D1695" s="4">
        <f ca="1"/>
        <v>-0.23542690549015999</v>
      </c>
      <c r="E1695" s="4">
        <f ca="1"/>
        <v>-4.989494752788E-3</v>
      </c>
      <c r="F1695" s="4">
        <f ca="1"/>
        <v>-1.1275310241012999E-3</v>
      </c>
      <c r="G1695" s="4">
        <f ca="1"/>
        <v>0.30035187061877</v>
      </c>
      <c r="H1695" s="4">
        <f ca="1"/>
        <v>9.2397321886821E-3</v>
      </c>
      <c r="I1695" s="4">
        <f ca="1"/>
        <v>2.1382963406750999E-2</v>
      </c>
      <c r="J1695" s="4">
        <f ca="1"/>
        <v>0.34855069277632</v>
      </c>
      <c r="K1695" s="4">
        <f ca="1"/>
        <v>0.43311964705459999</v>
      </c>
      <c r="L1695" s="4">
        <f ca="1"/>
        <v>1.6434827820549999E-2</v>
      </c>
      <c r="M1695" s="4">
        <f ca="1"/>
        <v>1.0691660767069</v>
      </c>
      <c r="N1695" s="4">
        <f ca="1"/>
        <v>46.363698384392002</v>
      </c>
      <c r="O1695" s="4">
        <f ca="1"/>
        <v>23.518697526701001</v>
      </c>
      <c r="P1695" s="4">
        <f ca="1"/>
        <v>68.589899809551</v>
      </c>
      <c r="Q1695" s="4">
        <f t="shared" ca="1" si="52"/>
        <v>0</v>
      </c>
      <c r="R1695" s="4">
        <f t="shared" ca="1" si="53"/>
        <v>3.2155983482095113E-2</v>
      </c>
      <c r="S1695" s="4">
        <f ca="1"/>
        <v>4.4742222222221999</v>
      </c>
      <c r="T1695" s="4">
        <f ca="1"/>
        <v>4.6180952380951998</v>
      </c>
      <c r="U1695" s="4">
        <f ca="1"/>
        <v>49.838241785904998</v>
      </c>
      <c r="V1695" s="4">
        <f ca="1"/>
        <v>49.838241785904998</v>
      </c>
      <c r="W1695" s="4">
        <f ca="1"/>
        <v>104.89745892982999</v>
      </c>
      <c r="X1695" s="4">
        <f ca="1"/>
        <v>-12.609562682832999</v>
      </c>
      <c r="Y1695" s="4">
        <f ca="1"/>
        <v>-9.4681182981766003</v>
      </c>
      <c r="Z1695" s="4">
        <f ca="1"/>
        <v>-40.448304378220001</v>
      </c>
    </row>
    <row r="1696" spans="1:26" hidden="1" x14ac:dyDescent="0.25">
      <c r="A1696" s="3" t="s">
        <v>4178</v>
      </c>
      <c r="B1696" t="str">
        <v>聚光科技</v>
      </c>
      <c r="C1696" s="8" t="str">
        <f ca="1"/>
        <v>制造业</v>
      </c>
      <c r="D1696" s="4">
        <f ca="1"/>
        <v>0.59999713473390004</v>
      </c>
      <c r="E1696" s="4">
        <f ca="1"/>
        <v>1.3203650194776E-2</v>
      </c>
      <c r="F1696" s="4">
        <f ca="1"/>
        <v>6.7933971620681002E-2</v>
      </c>
      <c r="G1696" s="4">
        <f ca="1"/>
        <v>0.27485233478660998</v>
      </c>
      <c r="H1696" s="4">
        <f ca="1"/>
        <v>7.6109286075376004E-3</v>
      </c>
      <c r="I1696" s="4">
        <f ca="1"/>
        <v>3.5138614199960998E-2</v>
      </c>
      <c r="J1696" s="4">
        <f ca="1"/>
        <v>0.20757087991046</v>
      </c>
      <c r="K1696" s="4">
        <f ca="1"/>
        <v>1.0234046740029E-2</v>
      </c>
      <c r="L1696" s="4">
        <f ca="1"/>
        <v>2.0505424840562E-2</v>
      </c>
      <c r="M1696" s="4">
        <f ca="1"/>
        <v>0.82060244663542004</v>
      </c>
      <c r="N1696" s="4">
        <f ca="1"/>
        <v>52.137827923476003</v>
      </c>
      <c r="O1696" s="4">
        <f ca="1"/>
        <v>-3.2660545832192001</v>
      </c>
      <c r="P1696" s="4">
        <f ca="1"/>
        <v>64.456146273699005</v>
      </c>
      <c r="Q1696" s="4">
        <f t="shared" ca="1" si="52"/>
        <v>9.4633583381428021E-2</v>
      </c>
      <c r="R1696" s="4">
        <f t="shared" ca="1" si="53"/>
        <v>3.590686481225646E-2</v>
      </c>
      <c r="S1696" s="4">
        <f ca="1"/>
        <v>16.937999999999999</v>
      </c>
      <c r="T1696" s="4">
        <f ca="1"/>
        <v>17.546190476189999</v>
      </c>
      <c r="U1696" s="4">
        <f ca="1"/>
        <v>20.019695905993</v>
      </c>
      <c r="V1696" s="4">
        <f ca="1"/>
        <v>18.288947287868002</v>
      </c>
      <c r="W1696" s="4">
        <f ca="1"/>
        <v>0</v>
      </c>
      <c r="X1696" s="4">
        <f ca="1"/>
        <v>-3.9618267789588</v>
      </c>
      <c r="Y1696" s="4">
        <f ca="1"/>
        <v>6.4945626429229</v>
      </c>
      <c r="Z1696" s="4">
        <f ca="1"/>
        <v>0</v>
      </c>
    </row>
    <row r="1697" spans="1:26" hidden="1" x14ac:dyDescent="0.25">
      <c r="A1697" s="3" t="s">
        <v>4179</v>
      </c>
      <c r="B1697" t="str">
        <v>舒泰神</v>
      </c>
      <c r="C1697" s="8" t="str">
        <f ca="1"/>
        <v>制造业</v>
      </c>
      <c r="D1697" s="4">
        <f ca="1"/>
        <v>-5.4484662568833997E-2</v>
      </c>
      <c r="E1697" s="4">
        <f ca="1"/>
        <v>-1.1597540932143E-3</v>
      </c>
      <c r="F1697" s="4">
        <f ca="1"/>
        <v>1.1940744537338E-2</v>
      </c>
      <c r="G1697" s="4">
        <f ca="1"/>
        <v>1.9004519408776E-2</v>
      </c>
      <c r="H1697" s="4">
        <f ca="1"/>
        <v>3.5515354395699997E-4</v>
      </c>
      <c r="I1697" s="4">
        <f ca="1"/>
        <v>1.3876061393411999E-2</v>
      </c>
      <c r="J1697" s="4">
        <f ca="1"/>
        <v>8.5643045358776995E-2</v>
      </c>
      <c r="K1697" s="4">
        <f ca="1"/>
        <v>1.8530226016152001E-3</v>
      </c>
      <c r="L1697" s="4">
        <f ca="1"/>
        <v>1.3795250470151E-2</v>
      </c>
      <c r="M1697" s="4">
        <f ca="1"/>
        <v>0.59971007902594997</v>
      </c>
      <c r="N1697" s="4">
        <f ca="1"/>
        <v>62.615859492075998</v>
      </c>
      <c r="O1697" s="4">
        <f ca="1"/>
        <v>-7.9813573837443998</v>
      </c>
      <c r="P1697" s="4">
        <f ca="1"/>
        <v>58.892282179486003</v>
      </c>
      <c r="Q1697" s="4">
        <f t="shared" ca="1" si="52"/>
        <v>1.9268451992172135E-2</v>
      </c>
      <c r="R1697" s="4">
        <f t="shared" ca="1" si="53"/>
        <v>7.8545246823060987E-3</v>
      </c>
      <c r="S1697" s="4">
        <f ca="1"/>
        <v>10.003333333333</v>
      </c>
      <c r="T1697" s="4">
        <f ca="1"/>
        <v>10.081904761904999</v>
      </c>
      <c r="U1697" s="4">
        <f ca="1"/>
        <v>81.631849435084007</v>
      </c>
      <c r="V1697" s="4">
        <f ca="1"/>
        <v>80.088664841468997</v>
      </c>
      <c r="W1697" s="4">
        <f ca="1"/>
        <v>0</v>
      </c>
      <c r="X1697" s="4">
        <f ca="1"/>
        <v>-6.0247990090487002</v>
      </c>
      <c r="Y1697" s="4">
        <f ca="1"/>
        <v>-3.5829002874312001</v>
      </c>
      <c r="Z1697" s="4">
        <f ca="1"/>
        <v>0</v>
      </c>
    </row>
    <row r="1698" spans="1:26" hidden="1" x14ac:dyDescent="0.25">
      <c r="A1698" s="3" t="s">
        <v>4180</v>
      </c>
      <c r="B1698" t="str">
        <v>天喻信息</v>
      </c>
      <c r="C1698" s="8" t="str">
        <f ca="1"/>
        <v>制造业</v>
      </c>
      <c r="D1698" s="4">
        <f ca="1"/>
        <v>-0.23279122049101</v>
      </c>
      <c r="E1698" s="4">
        <f ca="1"/>
        <v>-7.0321711141208996E-3</v>
      </c>
      <c r="F1698" s="4">
        <f ca="1"/>
        <v>-5.0630552517717999E-3</v>
      </c>
      <c r="G1698" s="4">
        <f ca="1"/>
        <v>-0.12855951396465001</v>
      </c>
      <c r="H1698" s="4">
        <f ca="1"/>
        <v>-2.9395734486688998E-3</v>
      </c>
      <c r="I1698" s="4">
        <f ca="1"/>
        <v>2.1121420066157002E-3</v>
      </c>
      <c r="J1698" s="4">
        <f ca="1"/>
        <v>-0.19469348861287</v>
      </c>
      <c r="K1698" s="4">
        <f ca="1"/>
        <v>-5.2383399580655998E-3</v>
      </c>
      <c r="L1698" s="4">
        <f ca="1"/>
        <v>-3.3027131423778002E-3</v>
      </c>
      <c r="M1698" s="4">
        <f ca="1"/>
        <v>1.5652277038964999</v>
      </c>
      <c r="N1698" s="4">
        <f ca="1"/>
        <v>50.957873541544998</v>
      </c>
      <c r="O1698" s="4">
        <f ca="1"/>
        <v>7.5437011888544001</v>
      </c>
      <c r="P1698" s="4">
        <f ca="1"/>
        <v>56.121285689533003</v>
      </c>
      <c r="Q1698" s="4">
        <f t="shared" ca="1" si="52"/>
        <v>1.295336787564689E-2</v>
      </c>
      <c r="R1698" s="4">
        <f t="shared" ca="1" si="53"/>
        <v>-3.446633887442458E-2</v>
      </c>
      <c r="S1698" s="4">
        <f ca="1"/>
        <v>11.867111111111001</v>
      </c>
      <c r="T1698" s="4">
        <f ca="1"/>
        <v>11.458095238095</v>
      </c>
      <c r="U1698" s="4">
        <f ca="1"/>
        <v>66.809030403760005</v>
      </c>
      <c r="V1698" s="4">
        <f ca="1"/>
        <v>65.954694976601999</v>
      </c>
      <c r="W1698" s="4">
        <f ca="1"/>
        <v>-21.45176864379</v>
      </c>
      <c r="X1698" s="4">
        <f ca="1"/>
        <v>-6.7834883153150001</v>
      </c>
      <c r="Y1698" s="4">
        <f ca="1"/>
        <v>7.0103064057711997</v>
      </c>
      <c r="Z1698" s="4">
        <f ca="1"/>
        <v>-28.676501831951999</v>
      </c>
    </row>
    <row r="1699" spans="1:26" hidden="1" x14ac:dyDescent="0.25">
      <c r="A1699" s="3" t="s">
        <v>4181</v>
      </c>
      <c r="B1699" t="str">
        <v>理邦仪器</v>
      </c>
      <c r="C1699" s="8" t="str">
        <f ca="1"/>
        <v>制造业</v>
      </c>
      <c r="D1699" s="4">
        <f ca="1"/>
        <v>-8.0005642138421998E-2</v>
      </c>
      <c r="E1699" s="4">
        <f ca="1"/>
        <v>-1.6725075264098E-3</v>
      </c>
      <c r="F1699" s="4">
        <f ca="1"/>
        <v>9.7902012256416999E-3</v>
      </c>
      <c r="G1699" s="4">
        <f ca="1"/>
        <v>-9.5125576418652005E-2</v>
      </c>
      <c r="H1699" s="4">
        <f ca="1"/>
        <v>-1.5058404869307E-3</v>
      </c>
      <c r="I1699" s="4">
        <f ca="1"/>
        <v>8.5233908916079997E-3</v>
      </c>
      <c r="J1699" s="4">
        <f ca="1"/>
        <v>-0.23524953626681999</v>
      </c>
      <c r="K1699" s="4">
        <f ca="1"/>
        <v>-4.4706702722701001E-3</v>
      </c>
      <c r="L1699" s="4">
        <f ca="1"/>
        <v>-4.0006707307302996E-3</v>
      </c>
      <c r="M1699" s="4">
        <f ca="1"/>
        <v>1.0965812360367</v>
      </c>
      <c r="N1699" s="4">
        <f ca="1"/>
        <v>46.943990327652998</v>
      </c>
      <c r="O1699" s="4">
        <f ca="1"/>
        <v>4.3802424683860997</v>
      </c>
      <c r="P1699" s="4">
        <f ca="1"/>
        <v>46.016672957023999</v>
      </c>
      <c r="Q1699" s="4">
        <f t="shared" ca="1" si="52"/>
        <v>1.8796398673204946E-2</v>
      </c>
      <c r="R1699" s="4">
        <f t="shared" ca="1" si="53"/>
        <v>-2.1245665669749145E-2</v>
      </c>
      <c r="S1699" s="4">
        <f ca="1"/>
        <v>10.656888888889</v>
      </c>
      <c r="T1699" s="4">
        <f ca="1"/>
        <v>10.430476190476</v>
      </c>
      <c r="U1699" s="4">
        <f ca="1"/>
        <v>73.350098341247005</v>
      </c>
      <c r="V1699" s="4">
        <f ca="1"/>
        <v>71.996817457120997</v>
      </c>
      <c r="W1699" s="4">
        <f ca="1"/>
        <v>22.243915144523001</v>
      </c>
      <c r="X1699" s="4">
        <f ca="1"/>
        <v>15.316972787459999</v>
      </c>
      <c r="Y1699" s="4">
        <f ca="1"/>
        <v>14.301273574616999</v>
      </c>
      <c r="Z1699" s="4">
        <f ca="1"/>
        <v>42.720997346433997</v>
      </c>
    </row>
    <row r="1700" spans="1:26" hidden="1" x14ac:dyDescent="0.25">
      <c r="A1700" s="3" t="s">
        <v>4182</v>
      </c>
      <c r="B1700" t="str">
        <v>欣旺达</v>
      </c>
      <c r="C1700" s="8" t="str">
        <f ca="1"/>
        <v>制造业</v>
      </c>
      <c r="D1700" s="4">
        <f ca="1"/>
        <v>-0.20061381048394</v>
      </c>
      <c r="E1700" s="4">
        <f ca="1"/>
        <v>-5.1691991357089998E-3</v>
      </c>
      <c r="F1700" s="4">
        <f ca="1"/>
        <v>-1.8457066339930999E-3</v>
      </c>
      <c r="G1700" s="4">
        <f ca="1"/>
        <v>0.18209097373033001</v>
      </c>
      <c r="H1700" s="4">
        <f ca="1"/>
        <v>4.7103667846253002E-3</v>
      </c>
      <c r="I1700" s="4">
        <f ca="1"/>
        <v>1.9102814639519999E-2</v>
      </c>
      <c r="J1700" s="4">
        <f ca="1"/>
        <v>0.1372554311752</v>
      </c>
      <c r="K1700" s="4">
        <f ca="1"/>
        <v>2.8522668308504999E-3</v>
      </c>
      <c r="L1700" s="4">
        <f ca="1"/>
        <v>2.2088056371928001E-2</v>
      </c>
      <c r="M1700" s="4">
        <f ca="1"/>
        <v>1.5579667424813</v>
      </c>
      <c r="N1700" s="4">
        <f ca="1"/>
        <v>45.168791553478997</v>
      </c>
      <c r="O1700" s="4">
        <f ca="1"/>
        <v>-46.687037498309003</v>
      </c>
      <c r="P1700" s="4">
        <f ca="1"/>
        <v>58.680585620862999</v>
      </c>
      <c r="Q1700" s="4">
        <f t="shared" ca="1" si="52"/>
        <v>-1.0234367009911474E-4</v>
      </c>
      <c r="R1700" s="4">
        <f t="shared" ca="1" si="53"/>
        <v>-3.9722693618715384E-3</v>
      </c>
      <c r="S1700" s="4">
        <f ca="1"/>
        <v>16.031777777778</v>
      </c>
      <c r="T1700" s="4">
        <f ca="1"/>
        <v>15.968095238095</v>
      </c>
      <c r="U1700" s="4">
        <f ca="1"/>
        <v>113.04550953960999</v>
      </c>
      <c r="V1700" s="4">
        <f ca="1"/>
        <v>113.05708021613</v>
      </c>
      <c r="W1700" s="4">
        <f ca="1"/>
        <v>0.35857237515321999</v>
      </c>
      <c r="X1700" s="4">
        <f ca="1"/>
        <v>27.375314337270002</v>
      </c>
      <c r="Y1700" s="4">
        <f ca="1"/>
        <v>46.713751813157998</v>
      </c>
      <c r="Z1700" s="4">
        <f ca="1"/>
        <v>-9.0956161403957001</v>
      </c>
    </row>
    <row r="1701" spans="1:26" hidden="1" x14ac:dyDescent="0.25">
      <c r="A1701" s="3" t="s">
        <v>4183</v>
      </c>
      <c r="B1701" t="str">
        <v>青岛中程</v>
      </c>
      <c r="C1701" s="8" t="str">
        <f ca="1"/>
        <v>制造业</v>
      </c>
      <c r="D1701" s="4">
        <f ca="1"/>
        <v>-1.4002515498664001</v>
      </c>
      <c r="E1701" s="4">
        <f ca="1"/>
        <v>-0.11101376031808</v>
      </c>
      <c r="F1701" s="4">
        <f ca="1"/>
        <v>-2.1706667759469001E-2</v>
      </c>
      <c r="G1701" s="4">
        <f ca="1"/>
        <v>-0.89207762922339995</v>
      </c>
      <c r="H1701" s="4">
        <f ca="1"/>
        <v>-4.8136477154196E-2</v>
      </c>
      <c r="I1701" s="4">
        <f ca="1"/>
        <v>-1.3328951223954E-2</v>
      </c>
      <c r="J1701" s="4">
        <f ca="1"/>
        <v>-0.49006237864506003</v>
      </c>
      <c r="K1701" s="4">
        <f ca="1"/>
        <v>-1.1975785732458E-2</v>
      </c>
      <c r="L1701" s="4">
        <f ca="1"/>
        <v>-9.2832572129039996E-3</v>
      </c>
      <c r="M1701" s="4">
        <f ca="1"/>
        <v>1.1988529899802001</v>
      </c>
      <c r="N1701" s="4">
        <f ca="1"/>
        <v>46.329728227914003</v>
      </c>
      <c r="O1701" s="4">
        <f ca="1"/>
        <v>-16.934761739538999</v>
      </c>
      <c r="P1701" s="4">
        <f ca="1"/>
        <v>39.974457680481997</v>
      </c>
      <c r="Q1701" s="4">
        <f t="shared" ca="1" si="52"/>
        <v>-2.0380434782610164E-2</v>
      </c>
      <c r="R1701" s="4">
        <f t="shared" ca="1" si="53"/>
        <v>-4.4346888218537002E-2</v>
      </c>
      <c r="S1701" s="4">
        <f ca="1"/>
        <v>7.5351111111111004</v>
      </c>
      <c r="T1701" s="4">
        <f ca="1"/>
        <v>7.2009523809524003</v>
      </c>
      <c r="U1701" s="4">
        <f ca="1"/>
        <v>74.191060684649997</v>
      </c>
      <c r="V1701" s="4">
        <f ca="1"/>
        <v>75.734564027603994</v>
      </c>
      <c r="W1701" s="4">
        <f ca="1"/>
        <v>13.862632078352</v>
      </c>
      <c r="X1701" s="4">
        <f ca="1"/>
        <v>3.201668044362</v>
      </c>
      <c r="Y1701" s="4">
        <f ca="1"/>
        <v>-10.116127317538</v>
      </c>
      <c r="Z1701" s="4">
        <f ca="1"/>
        <v>29.57118543548</v>
      </c>
    </row>
    <row r="1702" spans="1:26" hidden="1" x14ac:dyDescent="0.25">
      <c r="A1702" s="3" t="s">
        <v>4184</v>
      </c>
      <c r="B1702" t="str">
        <v>ST有棵树</v>
      </c>
      <c r="C1702" s="8" t="str">
        <f ca="1"/>
        <v>批发和零售业</v>
      </c>
      <c r="D1702" s="4">
        <f ca="1"/>
        <v>0.18288737548504999</v>
      </c>
      <c r="E1702" s="4">
        <f ca="1"/>
        <v>3.0349213278708001E-2</v>
      </c>
      <c r="F1702" s="4">
        <f ca="1"/>
        <v>5.9824822673813002E-3</v>
      </c>
      <c r="G1702" s="4">
        <f ca="1"/>
        <v>0.15025148299749</v>
      </c>
      <c r="H1702" s="4">
        <f ca="1"/>
        <v>2.011536464511E-2</v>
      </c>
      <c r="I1702" s="4">
        <f ca="1"/>
        <v>5.0605767657488001E-3</v>
      </c>
      <c r="J1702" s="4">
        <f ca="1"/>
        <v>-0.18817693721763001</v>
      </c>
      <c r="K1702" s="4">
        <f ca="1"/>
        <v>-6.3728790385403997E-3</v>
      </c>
      <c r="L1702" s="4">
        <f ca="1"/>
        <v>-5.7151416832865003E-3</v>
      </c>
      <c r="M1702" s="4">
        <f ca="1"/>
        <v>0.97087974289408996</v>
      </c>
      <c r="N1702" s="4">
        <f ca="1"/>
        <v>56.245145185657002</v>
      </c>
      <c r="O1702" s="4">
        <f ca="1"/>
        <v>-39.73110541474</v>
      </c>
      <c r="P1702" s="4">
        <f ca="1"/>
        <v>59.226009613510001</v>
      </c>
      <c r="Q1702" s="4">
        <f t="shared" ca="1" si="52"/>
        <v>1.6233766233764827E-2</v>
      </c>
      <c r="R1702" s="4">
        <f t="shared" ca="1" si="53"/>
        <v>4.5275651876027527E-3</v>
      </c>
      <c r="S1702" s="4">
        <f ca="1"/>
        <v>3.0571111111110998</v>
      </c>
      <c r="T1702" s="4">
        <f ca="1"/>
        <v>3.0709523809524</v>
      </c>
      <c r="U1702" s="4">
        <f ca="1"/>
        <v>9.4277877246406998</v>
      </c>
      <c r="V1702" s="4">
        <f ca="1"/>
        <v>9.2771840868668995</v>
      </c>
      <c r="W1702" s="4">
        <f ca="1"/>
        <v>0</v>
      </c>
      <c r="X1702" s="4">
        <f ca="1"/>
        <v>-41.502865169598998</v>
      </c>
      <c r="Y1702" s="4">
        <f ca="1"/>
        <v>-46.860135132540996</v>
      </c>
      <c r="Z1702" s="4">
        <f ca="1"/>
        <v>0</v>
      </c>
    </row>
    <row r="1703" spans="1:26" hidden="1" x14ac:dyDescent="0.25">
      <c r="A1703" s="3" t="s">
        <v>4185</v>
      </c>
      <c r="B1703" t="str">
        <v>森远股份</v>
      </c>
      <c r="C1703" s="8" t="str">
        <f ca="1"/>
        <v>制造业</v>
      </c>
      <c r="D1703" s="4">
        <f ca="1"/>
        <v>1.2014899028873001</v>
      </c>
      <c r="E1703" s="4">
        <f ca="1"/>
        <v>6.0970968102990998E-2</v>
      </c>
      <c r="F1703" s="4">
        <f ca="1"/>
        <v>0.20859376157661</v>
      </c>
      <c r="G1703" s="4">
        <f ca="1"/>
        <v>0.80486535280779004</v>
      </c>
      <c r="H1703" s="4">
        <f ca="1"/>
        <v>3.4862530067128E-2</v>
      </c>
      <c r="I1703" s="4">
        <f ca="1"/>
        <v>0.13634925279644999</v>
      </c>
      <c r="J1703" s="4">
        <f ca="1"/>
        <v>0.53840612106035002</v>
      </c>
      <c r="K1703" s="4">
        <f ca="1"/>
        <v>3.0051903745886999E-2</v>
      </c>
      <c r="L1703" s="4">
        <f ca="1"/>
        <v>8.2128853234564994E-2</v>
      </c>
      <c r="M1703" s="4">
        <f ca="1"/>
        <v>0.85375216941390997</v>
      </c>
      <c r="N1703" s="4">
        <f ca="1"/>
        <v>50.329709951203</v>
      </c>
      <c r="O1703" s="4">
        <f ca="1"/>
        <v>53.699944804768997</v>
      </c>
      <c r="P1703" s="4">
        <f ca="1"/>
        <v>96.643854892172001</v>
      </c>
      <c r="Q1703" s="4">
        <f t="shared" ca="1" si="52"/>
        <v>0.30922343706193928</v>
      </c>
      <c r="R1703" s="4">
        <f t="shared" ca="1" si="53"/>
        <v>0.33001675134981628</v>
      </c>
      <c r="S1703" s="4">
        <f ca="1"/>
        <v>4.8444186046512003</v>
      </c>
      <c r="T1703" s="4">
        <f ca="1"/>
        <v>6.4431578947367996</v>
      </c>
      <c r="U1703" s="4">
        <f ca="1"/>
        <v>46.537478904905001</v>
      </c>
      <c r="V1703" s="4">
        <f ca="1"/>
        <v>35.545864508308</v>
      </c>
      <c r="W1703" s="4">
        <f ca="1"/>
        <v>7.2281004325689997</v>
      </c>
      <c r="X1703" s="4">
        <f ca="1"/>
        <v>-4.3655435797718001</v>
      </c>
      <c r="Y1703" s="4">
        <f ca="1"/>
        <v>-13.253714948575</v>
      </c>
      <c r="Z1703" s="4">
        <f ca="1"/>
        <v>31.625296391957001</v>
      </c>
    </row>
    <row r="1704" spans="1:26" hidden="1" x14ac:dyDescent="0.25">
      <c r="A1704" s="3" t="s">
        <v>4186</v>
      </c>
      <c r="B1704" t="str">
        <v>亿通科技</v>
      </c>
      <c r="C1704" s="8" t="str">
        <f ca="1"/>
        <v>制造业</v>
      </c>
      <c r="D1704" s="4">
        <f ca="1"/>
        <v>0.21852568737365</v>
      </c>
      <c r="E1704" s="4">
        <f ca="1"/>
        <v>4.8665090032352001E-3</v>
      </c>
      <c r="F1704" s="4">
        <f ca="1"/>
        <v>3.0598953303661001E-2</v>
      </c>
      <c r="G1704" s="4">
        <f ca="1"/>
        <v>0.34456372353221998</v>
      </c>
      <c r="H1704" s="4">
        <f ca="1"/>
        <v>6.2401366556981003E-3</v>
      </c>
      <c r="I1704" s="4">
        <f ca="1"/>
        <v>3.0675748194476E-2</v>
      </c>
      <c r="J1704" s="4">
        <f ca="1"/>
        <v>0.33052712084201002</v>
      </c>
      <c r="K1704" s="4">
        <f ca="1"/>
        <v>6.1537518641108999E-3</v>
      </c>
      <c r="L1704" s="4">
        <f ca="1"/>
        <v>2.4632968704506E-2</v>
      </c>
      <c r="M1704" s="4">
        <f ca="1"/>
        <v>1.2995693627013001</v>
      </c>
      <c r="N1704" s="4">
        <f ca="1"/>
        <v>40.150199556734002</v>
      </c>
      <c r="O1704" s="4">
        <f ca="1"/>
        <v>-4.9495169283229004</v>
      </c>
      <c r="P1704" s="4">
        <f ca="1"/>
        <v>75.190663717858001</v>
      </c>
      <c r="Q1704" s="4">
        <f t="shared" ca="1" si="52"/>
        <v>5.4067883336182856E-2</v>
      </c>
      <c r="R1704" s="4">
        <f t="shared" ca="1" si="53"/>
        <v>2.6068159125365233E-2</v>
      </c>
      <c r="S1704" s="4">
        <f ca="1"/>
        <v>9.4428888888889002</v>
      </c>
      <c r="T1704" s="4">
        <f ca="1"/>
        <v>9.6890476190475994</v>
      </c>
      <c r="U1704" s="4">
        <f ca="1"/>
        <v>67.364403821880998</v>
      </c>
      <c r="V1704" s="4">
        <f ca="1"/>
        <v>63.908980519042998</v>
      </c>
      <c r="W1704" s="4">
        <f ca="1"/>
        <v>58.144105019577999</v>
      </c>
      <c r="X1704" s="4">
        <f ca="1"/>
        <v>50.652553640188998</v>
      </c>
      <c r="Y1704" s="4">
        <f ca="1"/>
        <v>4.2980236467577004</v>
      </c>
      <c r="Z1704" s="4">
        <f ca="1"/>
        <v>-67.498075907057995</v>
      </c>
    </row>
    <row r="1705" spans="1:26" hidden="1" x14ac:dyDescent="0.25">
      <c r="A1705" s="3" t="s">
        <v>4187</v>
      </c>
      <c r="B1705" t="str">
        <v>易华录</v>
      </c>
      <c r="C1705" s="8" t="str">
        <f ca="1"/>
        <v>信息传输、软件和信息技术服务业</v>
      </c>
      <c r="D1705" s="4">
        <f ca="1"/>
        <v>-0.47105959902201999</v>
      </c>
      <c r="E1705" s="4">
        <f ca="1"/>
        <v>-1.1506852786090999E-2</v>
      </c>
      <c r="F1705" s="4">
        <f ca="1"/>
        <v>-2.6423045088667999E-2</v>
      </c>
      <c r="G1705" s="4">
        <f ca="1"/>
        <v>-0.18762266284237999</v>
      </c>
      <c r="H1705" s="4">
        <f ca="1"/>
        <v>-4.5730749319448996E-3</v>
      </c>
      <c r="I1705" s="4">
        <f ca="1"/>
        <v>-1.6066395318143E-3</v>
      </c>
      <c r="J1705" s="4">
        <f ca="1"/>
        <v>5.0203307681589003E-2</v>
      </c>
      <c r="K1705" s="4">
        <f ca="1"/>
        <v>2.041196844784E-3</v>
      </c>
      <c r="L1705" s="4">
        <f ca="1"/>
        <v>1.3350623448381E-2</v>
      </c>
      <c r="M1705" s="4">
        <f ca="1"/>
        <v>2.1040818372647001</v>
      </c>
      <c r="N1705" s="4">
        <f ca="1"/>
        <v>67.215204849143007</v>
      </c>
      <c r="O1705" s="4">
        <f ca="1"/>
        <v>21.062421109553</v>
      </c>
      <c r="P1705" s="4">
        <f ca="1"/>
        <v>58.232201577828</v>
      </c>
      <c r="Q1705" s="4">
        <f t="shared" ca="1" si="52"/>
        <v>-7.7326555994267215E-3</v>
      </c>
      <c r="R1705" s="4">
        <f t="shared" ca="1" si="53"/>
        <v>-6.8401724914771311E-2</v>
      </c>
      <c r="S1705" s="4">
        <f ca="1"/>
        <v>32.340222222222003</v>
      </c>
      <c r="T1705" s="4">
        <f ca="1"/>
        <v>30.128095238095</v>
      </c>
      <c r="U1705" s="4">
        <f ca="1"/>
        <v>261.62332846662002</v>
      </c>
      <c r="V1705" s="4">
        <f ca="1"/>
        <v>263.66213696638999</v>
      </c>
      <c r="W1705" s="4">
        <f ca="1"/>
        <v>-57.466660090013001</v>
      </c>
      <c r="X1705" s="4">
        <f ca="1"/>
        <v>-24.614448111331001</v>
      </c>
      <c r="Y1705" s="4">
        <f ca="1"/>
        <v>3.8118254700921002</v>
      </c>
      <c r="Z1705" s="4">
        <f ca="1"/>
        <v>37.363678542707</v>
      </c>
    </row>
    <row r="1706" spans="1:26" hidden="1" x14ac:dyDescent="0.25">
      <c r="A1706" s="3" t="s">
        <v>4188</v>
      </c>
      <c r="B1706" t="str">
        <v>佳讯飞鸿</v>
      </c>
      <c r="C1706" s="8" t="str">
        <f ca="1"/>
        <v>制造业</v>
      </c>
      <c r="D1706" s="4">
        <f ca="1"/>
        <v>-0.43739126203790002</v>
      </c>
      <c r="E1706" s="4">
        <f ca="1"/>
        <v>-1.037210647377E-2</v>
      </c>
      <c r="F1706" s="4">
        <f ca="1"/>
        <v>-1.7447678338951E-2</v>
      </c>
      <c r="G1706" s="4">
        <f ca="1"/>
        <v>0.21700230839553999</v>
      </c>
      <c r="H1706" s="4">
        <f ca="1"/>
        <v>6.3247508229981996E-3</v>
      </c>
      <c r="I1706" s="4">
        <f ca="1"/>
        <v>2.9902866212082001E-2</v>
      </c>
      <c r="J1706" s="4">
        <f ca="1"/>
        <v>0.28033329460138001</v>
      </c>
      <c r="K1706" s="4">
        <f ca="1"/>
        <v>6.9625536438438001E-3</v>
      </c>
      <c r="L1706" s="4">
        <f ca="1"/>
        <v>3.0138138154631001E-2</v>
      </c>
      <c r="M1706" s="4">
        <f ca="1"/>
        <v>1.3180369041802</v>
      </c>
      <c r="N1706" s="4">
        <f ca="1"/>
        <v>45.837219427084001</v>
      </c>
      <c r="O1706" s="4">
        <f ca="1"/>
        <v>16.505876811034</v>
      </c>
      <c r="P1706" s="4">
        <f ca="1"/>
        <v>66.306858214136994</v>
      </c>
      <c r="Q1706" s="4">
        <f t="shared" ca="1" si="52"/>
        <v>-1.3474707311696688E-2</v>
      </c>
      <c r="R1706" s="4">
        <f t="shared" ca="1" si="53"/>
        <v>7.2108677455306755E-3</v>
      </c>
      <c r="S1706" s="4">
        <f ca="1"/>
        <v>7.2817777777778003</v>
      </c>
      <c r="T1706" s="4">
        <f ca="1"/>
        <v>7.3342857142857003</v>
      </c>
      <c r="U1706" s="4">
        <f ca="1"/>
        <v>47.993492328148001</v>
      </c>
      <c r="V1706" s="4">
        <f ca="1"/>
        <v>48.649023683279999</v>
      </c>
      <c r="W1706" s="4">
        <f ca="1"/>
        <v>-26.202692122015002</v>
      </c>
      <c r="X1706" s="4">
        <f ca="1"/>
        <v>-5.0964850693193</v>
      </c>
      <c r="Y1706" s="4">
        <f ca="1"/>
        <v>-1.3191752682015001</v>
      </c>
      <c r="Z1706" s="4">
        <f ca="1"/>
        <v>-10.282352946783</v>
      </c>
    </row>
    <row r="1707" spans="1:26" hidden="1" x14ac:dyDescent="0.25">
      <c r="A1707" s="3" t="s">
        <v>4189</v>
      </c>
      <c r="B1707" t="str">
        <v>日科化学</v>
      </c>
      <c r="C1707" s="8" t="str">
        <f ca="1"/>
        <v>制造业</v>
      </c>
      <c r="D1707" s="4">
        <f ca="1"/>
        <v>0.23090721347731999</v>
      </c>
      <c r="E1707" s="4">
        <f ca="1"/>
        <v>5.0848128862297998E-3</v>
      </c>
      <c r="F1707" s="4">
        <f ca="1"/>
        <v>1.0421447615711E-2</v>
      </c>
      <c r="G1707" s="4">
        <f ca="1"/>
        <v>1.4053511277627001E-2</v>
      </c>
      <c r="H1707" s="4">
        <f ca="1"/>
        <v>2.4411704720989999E-4</v>
      </c>
      <c r="I1707" s="4">
        <f ca="1"/>
        <v>4.7032846778791004E-3</v>
      </c>
      <c r="J1707" s="4">
        <f ca="1"/>
        <v>8.8836895809544E-2</v>
      </c>
      <c r="K1707" s="4">
        <f ca="1"/>
        <v>1.6569230127982E-3</v>
      </c>
      <c r="L1707" s="4">
        <f ca="1"/>
        <v>7.6949453706528998E-3</v>
      </c>
      <c r="M1707" s="4">
        <f ca="1"/>
        <v>0.92223673948936002</v>
      </c>
      <c r="N1707" s="4">
        <f ca="1"/>
        <v>23.989611117350002</v>
      </c>
      <c r="O1707" s="4">
        <f ca="1"/>
        <v>-4.9194035194007002</v>
      </c>
      <c r="P1707" s="4">
        <f ca="1"/>
        <v>60.225389315279003</v>
      </c>
      <c r="Q1707" s="4">
        <f t="shared" ca="1" si="52"/>
        <v>1.6550987720245994E-2</v>
      </c>
      <c r="R1707" s="4">
        <f t="shared" ca="1" si="53"/>
        <v>-3.94812198126433E-3</v>
      </c>
      <c r="S1707" s="4">
        <f ca="1"/>
        <v>6.2637777777777996</v>
      </c>
      <c r="T1707" s="4">
        <f ca="1"/>
        <v>6.2390476190476001</v>
      </c>
      <c r="U1707" s="4">
        <f ca="1"/>
        <v>21.463660417187</v>
      </c>
      <c r="V1707" s="4">
        <f ca="1"/>
        <v>21.114199559553999</v>
      </c>
      <c r="W1707" s="4">
        <f ca="1"/>
        <v>3.3502393879332999</v>
      </c>
      <c r="X1707" s="4">
        <f ca="1"/>
        <v>4.4717513185915001</v>
      </c>
      <c r="Y1707" s="4">
        <f ca="1"/>
        <v>13.942248443915</v>
      </c>
      <c r="Z1707" s="4">
        <f ca="1"/>
        <v>18.672580090632</v>
      </c>
    </row>
    <row r="1708" spans="1:26" hidden="1" x14ac:dyDescent="0.25">
      <c r="A1708" s="3" t="s">
        <v>4190</v>
      </c>
      <c r="B1708" t="str">
        <v>电科院</v>
      </c>
      <c r="C1708" s="8" t="str">
        <f ca="1"/>
        <v>科学研究和技术服务业</v>
      </c>
      <c r="D1708" s="4">
        <f ca="1"/>
        <v>0.53908813138681</v>
      </c>
      <c r="E1708" s="4">
        <f ca="1"/>
        <v>1.1720598649961E-2</v>
      </c>
      <c r="F1708" s="4">
        <f ca="1"/>
        <v>1.2989237057127999E-2</v>
      </c>
      <c r="G1708" s="4">
        <f ca="1"/>
        <v>0.28789389999064002</v>
      </c>
      <c r="H1708" s="4">
        <f ca="1"/>
        <v>5.5124629478020999E-3</v>
      </c>
      <c r="I1708" s="4">
        <f ca="1"/>
        <v>7.5685007001705003E-3</v>
      </c>
      <c r="J1708" s="4">
        <f ca="1"/>
        <v>7.3268216136628997E-2</v>
      </c>
      <c r="K1708" s="4">
        <f ca="1"/>
        <v>1.3866776752928999E-3</v>
      </c>
      <c r="L1708" s="4">
        <f ca="1"/>
        <v>4.4532733994249998E-3</v>
      </c>
      <c r="M1708" s="4">
        <f ca="1"/>
        <v>1.0445648019056999</v>
      </c>
      <c r="N1708" s="4">
        <f ca="1"/>
        <v>27.214937470049001</v>
      </c>
      <c r="O1708" s="4">
        <f ca="1"/>
        <v>-31.876325903872001</v>
      </c>
      <c r="P1708" s="4">
        <f ca="1"/>
        <v>73.879040657725</v>
      </c>
      <c r="Q1708" s="4">
        <f t="shared" ca="1" si="52"/>
        <v>2.301117685733238E-2</v>
      </c>
      <c r="R1708" s="4">
        <f t="shared" ca="1" si="53"/>
        <v>5.2956807695422863E-3</v>
      </c>
      <c r="S1708" s="4">
        <f ca="1"/>
        <v>5.0295555555556</v>
      </c>
      <c r="T1708" s="4">
        <f ca="1"/>
        <v>5.0561904761905003</v>
      </c>
      <c r="U1708" s="4">
        <f ca="1"/>
        <v>97.375406454219004</v>
      </c>
      <c r="V1708" s="4">
        <f ca="1"/>
        <v>95.185085614952996</v>
      </c>
      <c r="W1708" s="4">
        <f ca="1"/>
        <v>-41.272619948626001</v>
      </c>
      <c r="X1708" s="4">
        <f ca="1"/>
        <v>-6.7814828892871004</v>
      </c>
      <c r="Y1708" s="4">
        <f ca="1"/>
        <v>-2.4722545445105002</v>
      </c>
      <c r="Z1708" s="4">
        <f ca="1"/>
        <v>-18.527754358783</v>
      </c>
    </row>
    <row r="1709" spans="1:26" hidden="1" x14ac:dyDescent="0.25">
      <c r="A1709" s="3" t="s">
        <v>4191</v>
      </c>
      <c r="B1709" t="str">
        <v>东方电热</v>
      </c>
      <c r="C1709" s="8" t="str">
        <f ca="1"/>
        <v>制造业</v>
      </c>
      <c r="D1709" s="4">
        <f ca="1"/>
        <v>8.4202882170163001E-2</v>
      </c>
      <c r="E1709" s="4">
        <f ca="1"/>
        <v>2.1435928553969999E-3</v>
      </c>
      <c r="F1709" s="4">
        <f ca="1"/>
        <v>6.7710533141066001E-3</v>
      </c>
      <c r="G1709" s="4">
        <f ca="1"/>
        <v>0.39567923261922999</v>
      </c>
      <c r="H1709" s="4">
        <f ca="1"/>
        <v>9.0974172779224993E-3</v>
      </c>
      <c r="I1709" s="4">
        <f ca="1"/>
        <v>1.2004403847701999E-2</v>
      </c>
      <c r="J1709" s="4">
        <f ca="1"/>
        <v>0.21734455637908001</v>
      </c>
      <c r="K1709" s="4">
        <f ca="1"/>
        <v>4.2316112051209E-3</v>
      </c>
      <c r="L1709" s="4">
        <f ca="1"/>
        <v>9.8329776141536998E-3</v>
      </c>
      <c r="M1709" s="4">
        <f ca="1"/>
        <v>1.2730148793688001</v>
      </c>
      <c r="N1709" s="4">
        <f ca="1"/>
        <v>39.279372731975997</v>
      </c>
      <c r="O1709" s="4">
        <f ca="1"/>
        <v>11.253259396571</v>
      </c>
      <c r="P1709" s="4">
        <f ca="1"/>
        <v>66.707652713600993</v>
      </c>
      <c r="Q1709" s="4">
        <f t="shared" ca="1" si="52"/>
        <v>8.7719298245668622E-3</v>
      </c>
      <c r="R1709" s="4">
        <f t="shared" ca="1" si="53"/>
        <v>1.4387876723992958E-2</v>
      </c>
      <c r="S1709" s="4">
        <f ca="1"/>
        <v>5.5933333333333</v>
      </c>
      <c r="T1709" s="4">
        <f ca="1"/>
        <v>5.6738095238095001</v>
      </c>
      <c r="U1709" s="4">
        <f ca="1"/>
        <v>75.525655073904005</v>
      </c>
      <c r="V1709" s="4">
        <f ca="1"/>
        <v>74.868910247174</v>
      </c>
      <c r="W1709" s="4">
        <f ca="1"/>
        <v>66.423447911292001</v>
      </c>
      <c r="X1709" s="4">
        <f ca="1"/>
        <v>19.567057621795001</v>
      </c>
      <c r="Y1709" s="4">
        <f ca="1"/>
        <v>26.544775570157999</v>
      </c>
      <c r="Z1709" s="4">
        <f ca="1"/>
        <v>120.67078636694001</v>
      </c>
    </row>
    <row r="1710" spans="1:26" hidden="1" x14ac:dyDescent="0.25">
      <c r="A1710" s="3" t="s">
        <v>4192</v>
      </c>
      <c r="B1710" t="str">
        <v>安利股份</v>
      </c>
      <c r="C1710" s="8" t="str">
        <f ca="1"/>
        <v>制造业</v>
      </c>
      <c r="D1710" s="4">
        <f ca="1"/>
        <v>0.49308693706418999</v>
      </c>
      <c r="E1710" s="4">
        <f ca="1"/>
        <v>1.5500075260813E-2</v>
      </c>
      <c r="F1710" s="4">
        <f ca="1"/>
        <v>2.8079617095115E-2</v>
      </c>
      <c r="G1710" s="4">
        <f ca="1"/>
        <v>0.76068018154715</v>
      </c>
      <c r="H1710" s="4">
        <f ca="1"/>
        <v>3.5748424020584001E-2</v>
      </c>
      <c r="I1710" s="4">
        <f ca="1"/>
        <v>5.132116845878E-2</v>
      </c>
      <c r="J1710" s="4">
        <f ca="1"/>
        <v>0.49017057499553002</v>
      </c>
      <c r="K1710" s="4">
        <f ca="1"/>
        <v>1.4993281325742999E-2</v>
      </c>
      <c r="L1710" s="4">
        <f ca="1"/>
        <v>3.9799963705935998E-2</v>
      </c>
      <c r="M1710" s="4">
        <f ca="1"/>
        <v>1.2075663495705</v>
      </c>
      <c r="N1710" s="4">
        <f ca="1"/>
        <v>37.052539604819003</v>
      </c>
      <c r="O1710" s="4">
        <f ca="1"/>
        <v>-0.27391191583951002</v>
      </c>
      <c r="P1710" s="4">
        <f ca="1"/>
        <v>86.089718672540002</v>
      </c>
      <c r="Q1710" s="4">
        <f t="shared" ca="1" si="52"/>
        <v>4.1491596638661123E-2</v>
      </c>
      <c r="R1710" s="4">
        <f t="shared" ca="1" si="53"/>
        <v>9.4095384362196416E-2</v>
      </c>
      <c r="S1710" s="4">
        <f ca="1"/>
        <v>11.575555555556001</v>
      </c>
      <c r="T1710" s="4">
        <f ca="1"/>
        <v>12.664761904762001</v>
      </c>
      <c r="U1710" s="4">
        <f ca="1"/>
        <v>29.876601115052999</v>
      </c>
      <c r="V1710" s="4">
        <f ca="1"/>
        <v>28.686358307140999</v>
      </c>
      <c r="W1710" s="4">
        <f ca="1"/>
        <v>28.805761209316</v>
      </c>
      <c r="X1710" s="4">
        <f ca="1"/>
        <v>4.8348514303585004</v>
      </c>
      <c r="Y1710" s="4">
        <f ca="1"/>
        <v>3.8070378566222001</v>
      </c>
      <c r="Z1710" s="4">
        <f ca="1"/>
        <v>10.260874759810999</v>
      </c>
    </row>
    <row r="1711" spans="1:26" hidden="1" x14ac:dyDescent="0.25">
      <c r="A1711" s="3" t="s">
        <v>4193</v>
      </c>
      <c r="B1711" t="str">
        <v>鸿利智汇</v>
      </c>
      <c r="C1711" s="8" t="str">
        <f ca="1"/>
        <v>制造业</v>
      </c>
      <c r="D1711" s="4">
        <f ca="1"/>
        <v>-0.14472416225038001</v>
      </c>
      <c r="E1711" s="4">
        <f ca="1"/>
        <v>-3.0264606952028999E-3</v>
      </c>
      <c r="F1711" s="4">
        <f ca="1"/>
        <v>5.3148715886674001E-3</v>
      </c>
      <c r="G1711" s="4">
        <f ca="1"/>
        <v>0.24753161533580001</v>
      </c>
      <c r="H1711" s="4">
        <f ca="1"/>
        <v>6.2594697505376001E-3</v>
      </c>
      <c r="I1711" s="4">
        <f ca="1"/>
        <v>3.2571833518042E-2</v>
      </c>
      <c r="J1711" s="4">
        <f ca="1"/>
        <v>0.26291980025810002</v>
      </c>
      <c r="K1711" s="4">
        <f ca="1"/>
        <v>5.5052199102336996E-3</v>
      </c>
      <c r="L1711" s="4">
        <f ca="1"/>
        <v>3.318933192377E-2</v>
      </c>
      <c r="M1711" s="4">
        <f ca="1"/>
        <v>1.6110755783777</v>
      </c>
      <c r="N1711" s="4">
        <f ca="1"/>
        <v>40.211601880556998</v>
      </c>
      <c r="O1711" s="4">
        <f ca="1"/>
        <v>-27.88648523222</v>
      </c>
      <c r="P1711" s="4">
        <f ca="1"/>
        <v>66.095694139130998</v>
      </c>
      <c r="Q1711" s="4">
        <f t="shared" ca="1" si="52"/>
        <v>1.0451587458091627E-2</v>
      </c>
      <c r="R1711" s="4">
        <f t="shared" ca="1" si="53"/>
        <v>3.7354871277131906E-2</v>
      </c>
      <c r="S1711" s="4">
        <f ca="1"/>
        <v>7.9868888888888998</v>
      </c>
      <c r="T1711" s="4">
        <f ca="1"/>
        <v>8.2852380952380997</v>
      </c>
      <c r="U1711" s="4">
        <f ca="1"/>
        <v>45.480332837996002</v>
      </c>
      <c r="V1711" s="4">
        <f ca="1"/>
        <v>45.009907849625002</v>
      </c>
      <c r="W1711" s="4">
        <f ca="1"/>
        <v>29.902332169287</v>
      </c>
      <c r="X1711" s="4">
        <f ca="1"/>
        <v>0.39585147720448999</v>
      </c>
      <c r="Y1711" s="4">
        <f ca="1"/>
        <v>10.591271676133999</v>
      </c>
      <c r="Z1711" s="4">
        <f ca="1"/>
        <v>-19.857800284431999</v>
      </c>
    </row>
    <row r="1712" spans="1:26" hidden="1" x14ac:dyDescent="0.25">
      <c r="A1712" s="3" t="s">
        <v>4194</v>
      </c>
      <c r="B1712" t="str">
        <v>ST金运</v>
      </c>
      <c r="C1712" s="8" t="str">
        <f ca="1"/>
        <v>制造业</v>
      </c>
      <c r="D1712" s="4">
        <f ca="1"/>
        <v>0.48042876552254998</v>
      </c>
      <c r="E1712" s="4">
        <f ca="1"/>
        <v>1.0333439196791999E-2</v>
      </c>
      <c r="F1712" s="4">
        <f ca="1"/>
        <v>2.4073326967152E-2</v>
      </c>
      <c r="G1712" s="4">
        <f ca="1"/>
        <v>0.55819331537729</v>
      </c>
      <c r="H1712" s="4">
        <f ca="1"/>
        <v>1.1211712164572001E-2</v>
      </c>
      <c r="I1712" s="4">
        <f ca="1"/>
        <v>2.4360859603229999E-2</v>
      </c>
      <c r="J1712" s="4">
        <f ca="1"/>
        <v>0.10255841451538</v>
      </c>
      <c r="K1712" s="4">
        <f ca="1"/>
        <v>2.0717431705393002E-3</v>
      </c>
      <c r="L1712" s="4">
        <f ca="1"/>
        <v>1.3612879277576E-2</v>
      </c>
      <c r="M1712" s="4">
        <f ca="1"/>
        <v>1.1748379636721999</v>
      </c>
      <c r="N1712" s="4">
        <f ca="1"/>
        <v>47.404610072853004</v>
      </c>
      <c r="O1712" s="4">
        <f ca="1"/>
        <v>-41.200219154349</v>
      </c>
      <c r="P1712" s="4">
        <f ca="1"/>
        <v>77.421021801807001</v>
      </c>
      <c r="Q1712" s="4">
        <f t="shared" ca="1" si="52"/>
        <v>4.4025157232688628E-2</v>
      </c>
      <c r="R1712" s="4">
        <f t="shared" ca="1" si="53"/>
        <v>2.7764752748051191E-2</v>
      </c>
      <c r="S1712" s="4">
        <f ca="1"/>
        <v>7.6504444444443997</v>
      </c>
      <c r="T1712" s="4">
        <f ca="1"/>
        <v>7.8628571428571004</v>
      </c>
      <c r="U1712" s="4">
        <f ca="1"/>
        <v>36.061887628257999</v>
      </c>
      <c r="V1712" s="4">
        <f ca="1"/>
        <v>34.541205619838003</v>
      </c>
      <c r="W1712" s="4">
        <f ca="1"/>
        <v>0</v>
      </c>
      <c r="X1712" s="4">
        <f ca="1"/>
        <v>5.8380058474126004</v>
      </c>
      <c r="Y1712" s="4">
        <f ca="1"/>
        <v>-5.5376911928494001</v>
      </c>
      <c r="Z1712" s="4">
        <f ca="1"/>
        <v>0</v>
      </c>
    </row>
    <row r="1713" spans="1:26" hidden="1" x14ac:dyDescent="0.25">
      <c r="A1713" s="3" t="s">
        <v>4195</v>
      </c>
      <c r="B1713" t="str">
        <v>银禧科技</v>
      </c>
      <c r="C1713" s="8" t="str">
        <f ca="1"/>
        <v>制造业</v>
      </c>
      <c r="D1713" s="4">
        <f ca="1"/>
        <v>0.23338898059306001</v>
      </c>
      <c r="E1713" s="4">
        <f ca="1"/>
        <v>5.0466279689378004E-3</v>
      </c>
      <c r="F1713" s="4">
        <f ca="1"/>
        <v>2.0895869156784E-2</v>
      </c>
      <c r="G1713" s="4">
        <f ca="1"/>
        <v>0.26424584145895003</v>
      </c>
      <c r="H1713" s="4">
        <f ca="1"/>
        <v>4.2477520743005003E-3</v>
      </c>
      <c r="I1713" s="4">
        <f ca="1"/>
        <v>1.776570440061E-2</v>
      </c>
      <c r="J1713" s="4">
        <f ca="1"/>
        <v>0.1149964950112</v>
      </c>
      <c r="K1713" s="4">
        <f ca="1"/>
        <v>2.0411117925356998E-3</v>
      </c>
      <c r="L1713" s="4">
        <f ca="1"/>
        <v>1.2177869743904E-2</v>
      </c>
      <c r="M1713" s="4">
        <f ca="1"/>
        <v>1.2332960905717001</v>
      </c>
      <c r="N1713" s="4">
        <f ca="1"/>
        <v>30.310295947297</v>
      </c>
      <c r="O1713" s="4">
        <f ca="1"/>
        <v>-12.257048367309</v>
      </c>
      <c r="P1713" s="4">
        <f ca="1"/>
        <v>69.488530854865004</v>
      </c>
      <c r="Q1713" s="4">
        <f t="shared" ca="1" si="52"/>
        <v>3.2392273402637409E-2</v>
      </c>
      <c r="R1713" s="4">
        <f t="shared" ca="1" si="53"/>
        <v>1.1923843106727798E-2</v>
      </c>
      <c r="S1713" s="4">
        <f ca="1"/>
        <v>5.5457777777777997</v>
      </c>
      <c r="T1713" s="4">
        <f ca="1"/>
        <v>5.6119047619047997</v>
      </c>
      <c r="U1713" s="4">
        <f ca="1"/>
        <v>24.404428509805999</v>
      </c>
      <c r="V1713" s="4">
        <f ca="1"/>
        <v>23.638716734456001</v>
      </c>
      <c r="W1713" s="4">
        <f ca="1"/>
        <v>0</v>
      </c>
      <c r="X1713" s="4">
        <f ca="1"/>
        <v>6.8946770265908999</v>
      </c>
      <c r="Y1713" s="4">
        <f ca="1"/>
        <v>6.8003615979448</v>
      </c>
      <c r="Z1713" s="4">
        <f ca="1"/>
        <v>75.066411932810993</v>
      </c>
    </row>
    <row r="1714" spans="1:26" hidden="1" x14ac:dyDescent="0.25">
      <c r="A1714" s="3" t="s">
        <v>4196</v>
      </c>
      <c r="B1714" t="str">
        <v>科大智能</v>
      </c>
      <c r="C1714" s="8" t="str">
        <f ca="1"/>
        <v>制造业</v>
      </c>
      <c r="D1714" s="4">
        <f ca="1"/>
        <v>-0.16843389118152999</v>
      </c>
      <c r="E1714" s="4">
        <f ca="1"/>
        <v>-8.0318970140543997E-3</v>
      </c>
      <c r="F1714" s="4">
        <f ca="1"/>
        <v>-3.3645890100588E-3</v>
      </c>
      <c r="G1714" s="4">
        <f ca="1"/>
        <v>7.2855889128969994E-2</v>
      </c>
      <c r="H1714" s="4">
        <f ca="1"/>
        <v>3.1291152328944E-3</v>
      </c>
      <c r="I1714" s="4">
        <f ca="1"/>
        <v>5.8555985801045001E-3</v>
      </c>
      <c r="J1714" s="4">
        <f ca="1"/>
        <v>2.0648052501424E-2</v>
      </c>
      <c r="K1714" s="4">
        <f ca="1"/>
        <v>5.5042494070200001E-4</v>
      </c>
      <c r="L1714" s="4">
        <f ca="1"/>
        <v>5.6457915046094001E-3</v>
      </c>
      <c r="M1714" s="4">
        <f ca="1"/>
        <v>1.3353522562708999</v>
      </c>
      <c r="N1714" s="4">
        <f ca="1"/>
        <v>37.378582778659002</v>
      </c>
      <c r="O1714" s="4">
        <f ca="1"/>
        <v>-22.617332684941999</v>
      </c>
      <c r="P1714" s="4">
        <f ca="1"/>
        <v>58.685275486042002</v>
      </c>
      <c r="Q1714" s="4">
        <f t="shared" ca="1" si="52"/>
        <v>1.2289485662267546E-2</v>
      </c>
      <c r="R1714" s="4">
        <f t="shared" ca="1" si="53"/>
        <v>-1.1824434839107945E-2</v>
      </c>
      <c r="S1714" s="4">
        <f ca="1"/>
        <v>7.2784444444443999</v>
      </c>
      <c r="T1714" s="4">
        <f ca="1"/>
        <v>7.1923809523809998</v>
      </c>
      <c r="U1714" s="4">
        <f ca="1"/>
        <v>47.400244635156</v>
      </c>
      <c r="V1714" s="4">
        <f ca="1"/>
        <v>46.824792024927</v>
      </c>
      <c r="W1714" s="4">
        <f ca="1"/>
        <v>23.573905144706998</v>
      </c>
      <c r="X1714" s="4">
        <f ca="1"/>
        <v>12.937250780424</v>
      </c>
      <c r="Y1714" s="4">
        <f ca="1"/>
        <v>-3.0998838557521999</v>
      </c>
      <c r="Z1714" s="4">
        <f ca="1"/>
        <v>0</v>
      </c>
    </row>
    <row r="1715" spans="1:26" hidden="1" x14ac:dyDescent="0.25">
      <c r="A1715" s="3" t="s">
        <v>4197</v>
      </c>
      <c r="B1715" t="str">
        <v>北京君正</v>
      </c>
      <c r="C1715" s="8" t="str">
        <f ca="1"/>
        <v>制造业</v>
      </c>
      <c r="D1715" s="4">
        <f ca="1"/>
        <v>-6.320213511102E-3</v>
      </c>
      <c r="E1715" s="4">
        <f ca="1"/>
        <v>-1.3732298142389999E-4</v>
      </c>
      <c r="F1715" s="4">
        <f ca="1"/>
        <v>1.8951369843662001E-2</v>
      </c>
      <c r="G1715" s="4">
        <f ca="1"/>
        <v>2.5580658601624999E-2</v>
      </c>
      <c r="H1715" s="4">
        <f ca="1"/>
        <v>4.3635209151110001E-4</v>
      </c>
      <c r="I1715" s="4">
        <f ca="1"/>
        <v>1.8862957211445E-2</v>
      </c>
      <c r="J1715" s="4">
        <f ca="1"/>
        <v>4.9175678609010003E-2</v>
      </c>
      <c r="K1715" s="4">
        <f ca="1"/>
        <v>9.0596087038400004E-4</v>
      </c>
      <c r="L1715" s="4">
        <f ca="1"/>
        <v>1.3168530653934999E-2</v>
      </c>
      <c r="M1715" s="4">
        <f ca="1"/>
        <v>1.5347522147660999</v>
      </c>
      <c r="N1715" s="4">
        <f ca="1"/>
        <v>47.479382512553002</v>
      </c>
      <c r="O1715" s="4">
        <f ca="1"/>
        <v>-21.806089345244001</v>
      </c>
      <c r="P1715" s="4">
        <f ca="1"/>
        <v>54.247866668984997</v>
      </c>
      <c r="Q1715" s="4">
        <f t="shared" ca="1" si="52"/>
        <v>3.5408595368970147E-2</v>
      </c>
      <c r="R1715" s="4">
        <f t="shared" ca="1" si="53"/>
        <v>-1.4820792342692098E-2</v>
      </c>
      <c r="S1715" s="4">
        <f ca="1"/>
        <v>73.723111111110995</v>
      </c>
      <c r="T1715" s="4">
        <f ca="1"/>
        <v>72.630476190476003</v>
      </c>
      <c r="U1715" s="4">
        <f ca="1"/>
        <v>202.91803814773999</v>
      </c>
      <c r="V1715" s="4">
        <f ca="1"/>
        <v>195.97870739659999</v>
      </c>
      <c r="W1715" s="4">
        <f ca="1"/>
        <v>136.80310665959999</v>
      </c>
      <c r="X1715" s="4">
        <f ca="1"/>
        <v>151.70930621044999</v>
      </c>
      <c r="Y1715" s="4">
        <f ca="1"/>
        <v>111.68832711457</v>
      </c>
      <c r="Z1715" s="4">
        <f ca="1"/>
        <v>0</v>
      </c>
    </row>
    <row r="1716" spans="1:26" hidden="1" x14ac:dyDescent="0.25">
      <c r="A1716" s="3" t="s">
        <v>4198</v>
      </c>
      <c r="B1716" t="str">
        <v>正海磁材</v>
      </c>
      <c r="C1716" s="8" t="str">
        <f ca="1"/>
        <v>制造业</v>
      </c>
      <c r="D1716" s="4">
        <f ca="1"/>
        <v>-4.8020618776627E-2</v>
      </c>
      <c r="E1716" s="4">
        <f ca="1"/>
        <v>-1.0000680998739999E-3</v>
      </c>
      <c r="F1716" s="4">
        <f ca="1"/>
        <v>7.6611011664858997E-3</v>
      </c>
      <c r="G1716" s="4">
        <f ca="1"/>
        <v>8.7568718609698004E-2</v>
      </c>
      <c r="H1716" s="4">
        <f ca="1"/>
        <v>1.8648469714825E-3</v>
      </c>
      <c r="I1716" s="4">
        <f ca="1"/>
        <v>1.108441520488E-2</v>
      </c>
      <c r="J1716" s="4">
        <f ca="1"/>
        <v>8.1330459365956995E-2</v>
      </c>
      <c r="K1716" s="4">
        <f ca="1"/>
        <v>1.5468565275242999E-3</v>
      </c>
      <c r="L1716" s="4">
        <f ca="1"/>
        <v>9.5392235940231999E-3</v>
      </c>
      <c r="M1716" s="4">
        <f ca="1"/>
        <v>1.2256656102309</v>
      </c>
      <c r="N1716" s="4">
        <f ca="1"/>
        <v>32.135259351864001</v>
      </c>
      <c r="O1716" s="4">
        <f ca="1"/>
        <v>-14.959763006512</v>
      </c>
      <c r="P1716" s="4">
        <f ca="1"/>
        <v>60.918599651744998</v>
      </c>
      <c r="Q1716" s="4">
        <f t="shared" ca="1" si="52"/>
        <v>1.3532173432761046E-2</v>
      </c>
      <c r="R1716" s="4">
        <f t="shared" ca="1" si="53"/>
        <v>5.0035149759448446E-3</v>
      </c>
      <c r="S1716" s="4">
        <f ca="1"/>
        <v>11.921777777778001</v>
      </c>
      <c r="T1716" s="4">
        <f ca="1"/>
        <v>11.981428571428999</v>
      </c>
      <c r="U1716" s="4">
        <f ca="1"/>
        <v>59.352683356516003</v>
      </c>
      <c r="V1716" s="4">
        <f ca="1"/>
        <v>58.560236085543004</v>
      </c>
      <c r="W1716" s="4">
        <f ca="1"/>
        <v>66.782763507617005</v>
      </c>
      <c r="X1716" s="4">
        <f ca="1"/>
        <v>52.022657778209997</v>
      </c>
      <c r="Y1716" s="4">
        <f ca="1"/>
        <v>34.962456270329</v>
      </c>
      <c r="Z1716" s="4">
        <f ca="1"/>
        <v>52.629064765966</v>
      </c>
    </row>
    <row r="1717" spans="1:26" hidden="1" x14ac:dyDescent="0.25">
      <c r="A1717" s="3" t="s">
        <v>4199</v>
      </c>
      <c r="B1717" t="str">
        <v>金力泰</v>
      </c>
      <c r="C1717" s="8" t="str">
        <f ca="1"/>
        <v>制造业</v>
      </c>
      <c r="D1717" s="4">
        <f ca="1"/>
        <v>0.57923808194197002</v>
      </c>
      <c r="E1717" s="4">
        <f ca="1"/>
        <v>-1.4088369407210999E-2</v>
      </c>
      <c r="F1717" s="4">
        <f ca="1"/>
        <v>1.9464516039455999E-2</v>
      </c>
      <c r="G1717" s="4">
        <f ca="1"/>
        <v>0.62519580660903995</v>
      </c>
      <c r="H1717" s="4">
        <f ca="1"/>
        <v>-1.3308028216449001E-2</v>
      </c>
      <c r="I1717" s="4">
        <f ca="1"/>
        <v>1.9876997108727E-2</v>
      </c>
      <c r="J1717" s="4">
        <f ca="1"/>
        <v>0.42847384129156002</v>
      </c>
      <c r="K1717" s="4">
        <f ca="1"/>
        <v>-2.2151585310510001E-2</v>
      </c>
      <c r="L1717" s="4">
        <f ca="1"/>
        <v>1.5067498143123E-2</v>
      </c>
      <c r="M1717" s="4">
        <f ca="1"/>
        <v>1.2194506493584001</v>
      </c>
      <c r="N1717" s="4">
        <f ca="1"/>
        <v>46.671262832761002</v>
      </c>
      <c r="O1717" s="4">
        <f ca="1"/>
        <v>-3.1312858846237002</v>
      </c>
      <c r="P1717" s="4">
        <f ca="1"/>
        <v>69.693664172102999</v>
      </c>
      <c r="Q1717" s="4">
        <f t="shared" ca="1" si="52"/>
        <v>1.916072842438361E-2</v>
      </c>
      <c r="R1717" s="4">
        <f t="shared" ca="1" si="53"/>
        <v>7.6973080452753459E-2</v>
      </c>
      <c r="S1717" s="4">
        <f ca="1"/>
        <v>9.9626666666666992</v>
      </c>
      <c r="T1717" s="4">
        <f ca="1"/>
        <v>10.729523809524</v>
      </c>
      <c r="U1717" s="4">
        <f ca="1"/>
        <v>84.695241724005996</v>
      </c>
      <c r="V1717" s="4">
        <f ca="1"/>
        <v>83.102929068847004</v>
      </c>
      <c r="W1717" s="4">
        <f ca="1"/>
        <v>0</v>
      </c>
      <c r="X1717" s="4">
        <f ca="1"/>
        <v>-7.3541377314194998</v>
      </c>
      <c r="Y1717" s="4">
        <f ca="1"/>
        <v>-1.6350601890870999</v>
      </c>
      <c r="Z1717" s="4">
        <f ca="1"/>
        <v>15.831000164914</v>
      </c>
    </row>
    <row r="1718" spans="1:26" hidden="1" x14ac:dyDescent="0.25">
      <c r="A1718" s="3" t="s">
        <v>4200</v>
      </c>
      <c r="B1718" t="str">
        <v>上海钢联</v>
      </c>
      <c r="C1718" s="8" t="str">
        <f ca="1"/>
        <v>信息传输、软件和信息技术服务业</v>
      </c>
      <c r="D1718" s="4">
        <f ca="1"/>
        <v>3.6606917029021E-3</v>
      </c>
      <c r="E1718" s="4">
        <f ca="1"/>
        <v>7.8715493622700001E-5</v>
      </c>
      <c r="F1718" s="4">
        <f ca="1"/>
        <v>9.5867843324980995E-3</v>
      </c>
      <c r="G1718" s="4">
        <f ca="1"/>
        <v>-0.33209393784601998</v>
      </c>
      <c r="H1718" s="4">
        <f ca="1"/>
        <v>-9.2772791183573008E-3</v>
      </c>
      <c r="I1718" s="4">
        <f ca="1"/>
        <v>-1.1677558123334E-2</v>
      </c>
      <c r="J1718" s="4">
        <f ca="1"/>
        <v>-0.10504143919764</v>
      </c>
      <c r="K1718" s="4">
        <f ca="1"/>
        <v>-2.5817528943443E-2</v>
      </c>
      <c r="L1718" s="4">
        <f ca="1"/>
        <v>-8.1831869488520996E-3</v>
      </c>
      <c r="M1718" s="4">
        <f ca="1"/>
        <v>1.5827123007220001</v>
      </c>
      <c r="N1718" s="4">
        <f ca="1"/>
        <v>55.634680869356004</v>
      </c>
      <c r="O1718" s="4">
        <f ca="1"/>
        <v>16.912822480334</v>
      </c>
      <c r="P1718" s="4">
        <f ca="1"/>
        <v>48.187494136348</v>
      </c>
      <c r="Q1718" s="4">
        <f t="shared" ca="1" si="52"/>
        <v>2.1080026024709184E-2</v>
      </c>
      <c r="R1718" s="4">
        <f t="shared" ca="1" si="53"/>
        <v>-8.0706101172619046E-2</v>
      </c>
      <c r="S1718" s="4">
        <f ca="1"/>
        <v>27.752666666667</v>
      </c>
      <c r="T1718" s="4">
        <f ca="1"/>
        <v>25.512857142857001</v>
      </c>
      <c r="U1718" s="4">
        <f ca="1"/>
        <v>209.37018571575001</v>
      </c>
      <c r="V1718" s="4">
        <f ca="1"/>
        <v>205.04777331790001</v>
      </c>
      <c r="W1718" s="4">
        <f ca="1"/>
        <v>1.7151607301320999</v>
      </c>
      <c r="X1718" s="4">
        <f ca="1"/>
        <v>-14.516348201112001</v>
      </c>
      <c r="Y1718" s="4">
        <f ca="1"/>
        <v>8.6260134574059002</v>
      </c>
      <c r="Z1718" s="4">
        <f ca="1"/>
        <v>56.171586130055999</v>
      </c>
    </row>
    <row r="1719" spans="1:26" hidden="1" x14ac:dyDescent="0.25">
      <c r="A1719" s="3" t="s">
        <v>4201</v>
      </c>
      <c r="B1719" t="str">
        <v>光韵达</v>
      </c>
      <c r="C1719" s="8" t="str">
        <f ca="1"/>
        <v>制造业</v>
      </c>
      <c r="D1719" s="4">
        <f ca="1"/>
        <v>9.3810414896239994E-2</v>
      </c>
      <c r="E1719" s="4">
        <f ca="1"/>
        <v>1.9744333431900001E-3</v>
      </c>
      <c r="F1719" s="4">
        <f ca="1"/>
        <v>1.6691760323908001E-2</v>
      </c>
      <c r="G1719" s="4">
        <f ca="1"/>
        <v>0.22840091449335001</v>
      </c>
      <c r="H1719" s="4">
        <f ca="1"/>
        <v>4.1664747818379996E-3</v>
      </c>
      <c r="I1719" s="4">
        <f ca="1"/>
        <v>1.8472718180977E-2</v>
      </c>
      <c r="J1719" s="4">
        <f ca="1"/>
        <v>0.22358246200126</v>
      </c>
      <c r="K1719" s="4">
        <f ca="1"/>
        <v>5.2476640150707996E-3</v>
      </c>
      <c r="L1719" s="4">
        <f ca="1"/>
        <v>1.8318789592749001E-2</v>
      </c>
      <c r="M1719" s="4">
        <f ca="1"/>
        <v>1.2486494300841999</v>
      </c>
      <c r="N1719" s="4">
        <f ca="1"/>
        <v>32.217112608518001</v>
      </c>
      <c r="O1719" s="4">
        <f ca="1"/>
        <v>-6.6906507845350003</v>
      </c>
      <c r="P1719" s="4">
        <f ca="1"/>
        <v>65.077964934975</v>
      </c>
      <c r="Q1719" s="4">
        <f t="shared" ca="1" si="52"/>
        <v>2.6552372987651961E-2</v>
      </c>
      <c r="R1719" s="4">
        <f t="shared" ca="1" si="53"/>
        <v>9.4932992049769245E-3</v>
      </c>
      <c r="S1719" s="4">
        <f ca="1"/>
        <v>7.8384444444444004</v>
      </c>
      <c r="T1719" s="4">
        <f ca="1"/>
        <v>7.9128571428571002</v>
      </c>
      <c r="U1719" s="4">
        <f ca="1"/>
        <v>45.371633896402003</v>
      </c>
      <c r="V1719" s="4">
        <f ca="1"/>
        <v>44.198070249795002</v>
      </c>
      <c r="W1719" s="4">
        <f ca="1"/>
        <v>-0.64110725678411995</v>
      </c>
      <c r="X1719" s="4">
        <f ca="1"/>
        <v>9.2208011626333004</v>
      </c>
      <c r="Y1719" s="4">
        <f ca="1"/>
        <v>13.354552883729999</v>
      </c>
      <c r="Z1719" s="4">
        <f ca="1"/>
        <v>-0.10617909765134</v>
      </c>
    </row>
    <row r="1720" spans="1:26" hidden="1" x14ac:dyDescent="0.25">
      <c r="A1720" s="3" t="s">
        <v>4202</v>
      </c>
      <c r="B1720" t="str">
        <v>富瑞特装</v>
      </c>
      <c r="C1720" s="8" t="str">
        <f ca="1"/>
        <v>制造业</v>
      </c>
      <c r="D1720" s="4">
        <f ca="1"/>
        <v>0.45229224162701998</v>
      </c>
      <c r="E1720" s="4">
        <f ca="1"/>
        <v>-9.4500160611789008E-3</v>
      </c>
      <c r="F1720" s="4">
        <f ca="1"/>
        <v>1.7357056697810999E-2</v>
      </c>
      <c r="G1720" s="4">
        <f ca="1"/>
        <v>0.73429182383510005</v>
      </c>
      <c r="H1720" s="4">
        <f ca="1"/>
        <v>-1.1555363810339E-2</v>
      </c>
      <c r="I1720" s="4">
        <f ca="1"/>
        <v>2.6386056089971001E-2</v>
      </c>
      <c r="J1720" s="4">
        <f ca="1"/>
        <v>0.50496942914573995</v>
      </c>
      <c r="K1720" s="4">
        <f ca="1"/>
        <v>-2.2585331006618001E-2</v>
      </c>
      <c r="L1720" s="4">
        <f ca="1"/>
        <v>2.3258838506472999E-2</v>
      </c>
      <c r="M1720" s="4">
        <f ca="1"/>
        <v>1.2688501720993</v>
      </c>
      <c r="N1720" s="4">
        <f ca="1"/>
        <v>41.376463132924002</v>
      </c>
      <c r="O1720" s="4">
        <f ca="1"/>
        <v>-3.5441955535886001</v>
      </c>
      <c r="P1720" s="4">
        <f ca="1"/>
        <v>83.488155768691001</v>
      </c>
      <c r="Q1720" s="4">
        <f t="shared" ca="1" si="52"/>
        <v>2.7869212201008933E-2</v>
      </c>
      <c r="R1720" s="4">
        <f t="shared" ca="1" si="53"/>
        <v>0.11830164267197932</v>
      </c>
      <c r="S1720" s="4">
        <f ca="1"/>
        <v>6.9437777777778003</v>
      </c>
      <c r="T1720" s="4">
        <f ca="1"/>
        <v>7.7652380952381002</v>
      </c>
      <c r="U1720" s="4">
        <f ca="1"/>
        <v>50.660141061041003</v>
      </c>
      <c r="V1720" s="4">
        <f ca="1"/>
        <v>49.286563367882998</v>
      </c>
      <c r="W1720" s="4">
        <f ca="1"/>
        <v>11.252727622788001</v>
      </c>
      <c r="X1720" s="4">
        <f ca="1"/>
        <v>0.65329099441376004</v>
      </c>
      <c r="Y1720" s="4">
        <f ca="1"/>
        <v>2.7689976594246</v>
      </c>
      <c r="Z1720" s="4">
        <f ca="1"/>
        <v>-6.1580750619704999E-2</v>
      </c>
    </row>
    <row r="1721" spans="1:26" hidden="1" x14ac:dyDescent="0.25">
      <c r="A1721" s="3" t="s">
        <v>4203</v>
      </c>
      <c r="B1721" t="str">
        <v>拓尔思</v>
      </c>
      <c r="C1721" s="8" t="str">
        <f ca="1"/>
        <v>信息传输、软件和信息技术服务业</v>
      </c>
      <c r="D1721" s="4">
        <f ca="1"/>
        <v>-0.33243065502031999</v>
      </c>
      <c r="E1721" s="4">
        <f ca="1"/>
        <v>-8.9472157684092994E-3</v>
      </c>
      <c r="F1721" s="4">
        <f ca="1"/>
        <v>-1.0546039487897001E-2</v>
      </c>
      <c r="G1721" s="4">
        <f ca="1"/>
        <v>-0.12299439969396</v>
      </c>
      <c r="H1721" s="4">
        <f ca="1"/>
        <v>-2.8625860035459E-3</v>
      </c>
      <c r="I1721" s="4">
        <f ca="1"/>
        <v>2.8039372436752998E-3</v>
      </c>
      <c r="J1721" s="4">
        <f ca="1"/>
        <v>-0.22085757604183001</v>
      </c>
      <c r="K1721" s="4">
        <f ca="1"/>
        <v>-4.8144832821216997E-3</v>
      </c>
      <c r="L1721" s="4">
        <f ca="1"/>
        <v>-4.1948866214651E-3</v>
      </c>
      <c r="M1721" s="4">
        <f ca="1"/>
        <v>1.1030418890872</v>
      </c>
      <c r="N1721" s="4">
        <f ca="1"/>
        <v>56.682988015572001</v>
      </c>
      <c r="O1721" s="4">
        <f ca="1"/>
        <v>46.910944511330001</v>
      </c>
      <c r="P1721" s="4">
        <f ca="1"/>
        <v>46.394489967140998</v>
      </c>
      <c r="Q1721" s="4">
        <f t="shared" ca="1" si="52"/>
        <v>-4.90903840600435E-3</v>
      </c>
      <c r="R1721" s="4">
        <f t="shared" ca="1" si="53"/>
        <v>-5.0988542537059992E-2</v>
      </c>
      <c r="S1721" s="4">
        <f ca="1"/>
        <v>17.932444444443998</v>
      </c>
      <c r="T1721" s="4">
        <f ca="1"/>
        <v>17.018095238095</v>
      </c>
      <c r="U1721" s="4">
        <f ca="1"/>
        <v>92.300234212109999</v>
      </c>
      <c r="V1721" s="4">
        <f ca="1"/>
        <v>92.755574891623993</v>
      </c>
      <c r="W1721" s="4">
        <f ca="1"/>
        <v>-8.5785012818569992</v>
      </c>
      <c r="X1721" s="4">
        <f ca="1"/>
        <v>-2.1132385088531001</v>
      </c>
      <c r="Y1721" s="4">
        <f ca="1"/>
        <v>10.362235111485999</v>
      </c>
      <c r="Z1721" s="4">
        <f ca="1"/>
        <v>-6.0830192554533999</v>
      </c>
    </row>
    <row r="1722" spans="1:26" hidden="1" x14ac:dyDescent="0.25">
      <c r="A1722" s="3" t="s">
        <v>4204</v>
      </c>
      <c r="B1722" t="str">
        <v>永利股份</v>
      </c>
      <c r="C1722" s="8" t="str">
        <f ca="1"/>
        <v>制造业</v>
      </c>
      <c r="D1722" s="4">
        <f ca="1"/>
        <v>0.33203770883014</v>
      </c>
      <c r="E1722" s="4">
        <f ca="1"/>
        <v>9.3869220110230998E-3</v>
      </c>
      <c r="F1722" s="4">
        <f ca="1"/>
        <v>1.5244430259543E-2</v>
      </c>
      <c r="G1722" s="4">
        <f ca="1"/>
        <v>0.17935494108993</v>
      </c>
      <c r="H1722" s="4">
        <f ca="1"/>
        <v>4.0069268808245002E-3</v>
      </c>
      <c r="I1722" s="4">
        <f ca="1"/>
        <v>8.6104255026038991E-3</v>
      </c>
      <c r="J1722" s="4">
        <f ca="1"/>
        <v>0.17767427689995999</v>
      </c>
      <c r="K1722" s="4">
        <f ca="1"/>
        <v>3.5642265810561999E-3</v>
      </c>
      <c r="L1722" s="4">
        <f ca="1"/>
        <v>1.5258235670133E-2</v>
      </c>
      <c r="M1722" s="4">
        <f ca="1"/>
        <v>0.98253229002107001</v>
      </c>
      <c r="N1722" s="4">
        <f ca="1"/>
        <v>24.696801610480001</v>
      </c>
      <c r="O1722" s="4">
        <f ca="1"/>
        <v>-3.69048948943</v>
      </c>
      <c r="P1722" s="4">
        <f ca="1"/>
        <v>69.223525116738998</v>
      </c>
      <c r="Q1722" s="4">
        <f t="shared" ca="1" si="52"/>
        <v>2.4758707511532679E-2</v>
      </c>
      <c r="R1722" s="4">
        <f t="shared" ca="1" si="53"/>
        <v>9.8772605127350338E-3</v>
      </c>
      <c r="S1722" s="4">
        <f ca="1"/>
        <v>3.9340000000000002</v>
      </c>
      <c r="T1722" s="4">
        <f ca="1"/>
        <v>3.9728571428570998</v>
      </c>
      <c r="U1722" s="4">
        <f ca="1"/>
        <v>29.237964692106999</v>
      </c>
      <c r="V1722" s="4">
        <f ca="1"/>
        <v>28.531560139759002</v>
      </c>
      <c r="W1722" s="4">
        <f ca="1"/>
        <v>-4.0719748082417997</v>
      </c>
      <c r="X1722" s="4">
        <f ca="1"/>
        <v>-13.655019154567</v>
      </c>
      <c r="Y1722" s="4">
        <f ca="1"/>
        <v>-6.6334589586436996</v>
      </c>
      <c r="Z1722" s="4">
        <f ca="1"/>
        <v>-3.2044873043697</v>
      </c>
    </row>
    <row r="1723" spans="1:26" hidden="1" x14ac:dyDescent="0.25">
      <c r="A1723" s="3" t="s">
        <v>4205</v>
      </c>
      <c r="B1723" t="str">
        <v>银信科技</v>
      </c>
      <c r="C1723" s="8" t="str">
        <f ca="1"/>
        <v>信息传输、软件和信息技术服务业</v>
      </c>
      <c r="D1723" s="4">
        <f ca="1"/>
        <v>0.56536244206166997</v>
      </c>
      <c r="E1723" s="4">
        <f ca="1"/>
        <v>-7.0284215939423994E-2</v>
      </c>
      <c r="F1723" s="4">
        <f ca="1"/>
        <v>2.6533827230223E-2</v>
      </c>
      <c r="G1723" s="4">
        <f ca="1"/>
        <v>0.21643218144158999</v>
      </c>
      <c r="H1723" s="4">
        <f ca="1"/>
        <v>4.9522026790131998E-2</v>
      </c>
      <c r="I1723" s="4">
        <f ca="1"/>
        <v>1.5349494828614E-2</v>
      </c>
      <c r="J1723" s="4">
        <f ca="1"/>
        <v>0.17920293382246</v>
      </c>
      <c r="K1723" s="4">
        <f ca="1"/>
        <v>1.0149587491671001E-2</v>
      </c>
      <c r="L1723" s="4">
        <f ca="1"/>
        <v>2.5080157302617999E-2</v>
      </c>
      <c r="M1723" s="4">
        <f ca="1"/>
        <v>0.89893059469706005</v>
      </c>
      <c r="N1723" s="4">
        <f ca="1"/>
        <v>45.815057121092998</v>
      </c>
      <c r="O1723" s="4">
        <f ca="1"/>
        <v>33.685506044250999</v>
      </c>
      <c r="P1723" s="4">
        <f ca="1"/>
        <v>67.787292621242997</v>
      </c>
      <c r="Q1723" s="4">
        <f t="shared" ca="1" si="52"/>
        <v>5.4065440247230423E-2</v>
      </c>
      <c r="R1723" s="4">
        <f t="shared" ca="1" si="53"/>
        <v>2.8472921253334948E-2</v>
      </c>
      <c r="S1723" s="4">
        <f ca="1"/>
        <v>11.795111111111</v>
      </c>
      <c r="T1723" s="4">
        <f ca="1"/>
        <v>12.130952380951999</v>
      </c>
      <c r="U1723" s="4">
        <f ca="1"/>
        <v>134.67522713061999</v>
      </c>
      <c r="V1723" s="4">
        <f ca="1"/>
        <v>127.76742504624001</v>
      </c>
      <c r="W1723" s="4">
        <f ca="1"/>
        <v>8.7285866101831999</v>
      </c>
      <c r="X1723" s="4">
        <f ca="1"/>
        <v>16.254055854792998</v>
      </c>
      <c r="Y1723" s="4">
        <f ca="1"/>
        <v>3.0861300447608002</v>
      </c>
      <c r="Z1723" s="4">
        <f ca="1"/>
        <v>0</v>
      </c>
    </row>
    <row r="1724" spans="1:26" hidden="1" x14ac:dyDescent="0.25">
      <c r="A1724" s="3" t="s">
        <v>4206</v>
      </c>
      <c r="B1724" t="str">
        <v>洲明科技</v>
      </c>
      <c r="C1724" s="8" t="str">
        <f ca="1"/>
        <v>制造业</v>
      </c>
      <c r="D1724" s="4">
        <f ca="1"/>
        <v>-0.3952630679545</v>
      </c>
      <c r="E1724" s="4">
        <f ca="1"/>
        <v>-1.7530012390533999E-2</v>
      </c>
      <c r="F1724" s="4">
        <f ca="1"/>
        <v>-2.3496658710051001E-2</v>
      </c>
      <c r="G1724" s="4">
        <f ca="1"/>
        <v>-0.25238333559808002</v>
      </c>
      <c r="H1724" s="4">
        <f ca="1"/>
        <v>-9.3254622729109001E-3</v>
      </c>
      <c r="I1724" s="4">
        <f ca="1"/>
        <v>-8.5524138685262995E-3</v>
      </c>
      <c r="J1724" s="4">
        <f ca="1"/>
        <v>-0.15569941644662999</v>
      </c>
      <c r="K1724" s="4">
        <f ca="1"/>
        <v>-4.5061619997882997E-3</v>
      </c>
      <c r="L1724" s="4">
        <f ca="1"/>
        <v>-2.4755567353039998E-3</v>
      </c>
      <c r="M1724" s="4">
        <f ca="1"/>
        <v>1.105888736064</v>
      </c>
      <c r="N1724" s="4">
        <f ca="1"/>
        <v>35.789600968993</v>
      </c>
      <c r="O1724" s="4">
        <f ca="1"/>
        <v>-7.9900236439765999</v>
      </c>
      <c r="P1724" s="4">
        <f ca="1"/>
        <v>47.184848599996997</v>
      </c>
      <c r="Q1724" s="4">
        <f t="shared" ca="1" si="52"/>
        <v>-1.3135896823502514E-2</v>
      </c>
      <c r="R1724" s="4">
        <f t="shared" ca="1" si="53"/>
        <v>-6.0094097519245583E-2</v>
      </c>
      <c r="S1724" s="4">
        <f ca="1"/>
        <v>7.2737777777778003</v>
      </c>
      <c r="T1724" s="4">
        <f ca="1"/>
        <v>6.8366666666666998</v>
      </c>
      <c r="U1724" s="4">
        <f ca="1"/>
        <v>66.961201959826994</v>
      </c>
      <c r="V1724" s="4">
        <f ca="1"/>
        <v>67.852505470908994</v>
      </c>
      <c r="W1724" s="4">
        <f ca="1"/>
        <v>-54.135060527581999</v>
      </c>
      <c r="X1724" s="4">
        <f ca="1"/>
        <v>8.0825119229648994</v>
      </c>
      <c r="Y1724" s="4">
        <f ca="1"/>
        <v>9.4564793162750007</v>
      </c>
      <c r="Z1724" s="4">
        <f ca="1"/>
        <v>14.514702672381</v>
      </c>
    </row>
    <row r="1725" spans="1:26" hidden="1" x14ac:dyDescent="0.25">
      <c r="A1725" s="3" t="s">
        <v>4207</v>
      </c>
      <c r="B1725" t="str">
        <v>金城医药</v>
      </c>
      <c r="C1725" s="8" t="str">
        <f ca="1"/>
        <v>制造业</v>
      </c>
      <c r="D1725" s="4">
        <f ca="1"/>
        <v>-0.17838429217085999</v>
      </c>
      <c r="E1725" s="4">
        <f ca="1"/>
        <v>-3.7765529985537998E-3</v>
      </c>
      <c r="F1725" s="4">
        <f ca="1"/>
        <v>2.9706258429463002E-3</v>
      </c>
      <c r="G1725" s="4">
        <f ca="1"/>
        <v>-1.9802230203905001E-2</v>
      </c>
      <c r="H1725" s="4">
        <f ca="1"/>
        <v>-3.4635432477169998E-4</v>
      </c>
      <c r="I1725" s="4">
        <f ca="1"/>
        <v>1.5390934736013001E-2</v>
      </c>
      <c r="J1725" s="4">
        <f ca="1"/>
        <v>-7.6232091407825997E-2</v>
      </c>
      <c r="K1725" s="4">
        <f ca="1"/>
        <v>-1.6514920615743999E-3</v>
      </c>
      <c r="L1725" s="4">
        <f ca="1"/>
        <v>4.2485103620496997E-3</v>
      </c>
      <c r="M1725" s="4">
        <f ca="1"/>
        <v>0.99486742268082995</v>
      </c>
      <c r="N1725" s="4">
        <f ca="1"/>
        <v>41.384495305332997</v>
      </c>
      <c r="O1725" s="4">
        <f ca="1"/>
        <v>-14.327357999602</v>
      </c>
      <c r="P1725" s="4">
        <f ca="1"/>
        <v>48.888592193962999</v>
      </c>
      <c r="Q1725" s="4">
        <f t="shared" ca="1" si="52"/>
        <v>9.8681176796163571E-3</v>
      </c>
      <c r="R1725" s="4">
        <f t="shared" ca="1" si="53"/>
        <v>-1.8880399647333686E-2</v>
      </c>
      <c r="S1725" s="4">
        <f ca="1"/>
        <v>18.149333333333001</v>
      </c>
      <c r="T1725" s="4">
        <f ca="1"/>
        <v>17.806666666666999</v>
      </c>
      <c r="U1725" s="4">
        <f ca="1"/>
        <v>40.725636337574002</v>
      </c>
      <c r="V1725" s="4">
        <f ca="1"/>
        <v>40.327678064685998</v>
      </c>
      <c r="W1725" s="4">
        <f ca="1"/>
        <v>10.132081626194999</v>
      </c>
      <c r="X1725" s="4">
        <f ca="1"/>
        <v>7.8469093541008004</v>
      </c>
      <c r="Y1725" s="4">
        <f ca="1"/>
        <v>1.3739584768215001</v>
      </c>
      <c r="Z1725" s="4">
        <f ca="1"/>
        <v>-23.810195680471999</v>
      </c>
    </row>
    <row r="1726" spans="1:26" hidden="1" x14ac:dyDescent="0.25">
      <c r="A1726" s="3" t="s">
        <v>4208</v>
      </c>
      <c r="B1726" t="str">
        <v>开尔新材</v>
      </c>
      <c r="C1726" s="8" t="str">
        <f ca="1"/>
        <v>制造业</v>
      </c>
      <c r="D1726" s="4">
        <f ca="1"/>
        <v>0.14732570326669001</v>
      </c>
      <c r="E1726" s="4">
        <f ca="1"/>
        <v>3.3892188627913998E-3</v>
      </c>
      <c r="F1726" s="4">
        <f ca="1"/>
        <v>9.9436733226406001E-3</v>
      </c>
      <c r="G1726" s="4">
        <f ca="1"/>
        <v>-6.7972411851277004E-2</v>
      </c>
      <c r="H1726" s="4">
        <f ca="1"/>
        <v>-1.2923307735073E-3</v>
      </c>
      <c r="I1726" s="4">
        <f ca="1"/>
        <v>3.7432716965355999E-3</v>
      </c>
      <c r="J1726" s="4">
        <f ca="1"/>
        <v>-0.29473410449539</v>
      </c>
      <c r="K1726" s="4">
        <f ca="1"/>
        <v>-6.0419513769534999E-3</v>
      </c>
      <c r="L1726" s="4">
        <f ca="1"/>
        <v>-3.3380049607285001E-3</v>
      </c>
      <c r="M1726" s="4">
        <f ca="1"/>
        <v>1.1531395523315</v>
      </c>
      <c r="N1726" s="4">
        <f ca="1"/>
        <v>26.487185194927001</v>
      </c>
      <c r="O1726" s="4">
        <f ca="1"/>
        <v>-19.951434609123002</v>
      </c>
      <c r="P1726" s="4">
        <f ca="1"/>
        <v>56.898132498452</v>
      </c>
      <c r="Q1726" s="4">
        <f t="shared" ca="1" si="52"/>
        <v>1.4831177027429027E-2</v>
      </c>
      <c r="R1726" s="4">
        <f t="shared" ca="1" si="53"/>
        <v>-1.0989010989012829E-2</v>
      </c>
      <c r="S1726" s="4">
        <f ca="1"/>
        <v>5.3213333333332997</v>
      </c>
      <c r="T1726" s="4">
        <f ca="1"/>
        <v>5.2628571428570998</v>
      </c>
      <c r="U1726" s="4">
        <f ca="1"/>
        <v>33.094797325835003</v>
      </c>
      <c r="V1726" s="4">
        <f ca="1"/>
        <v>32.611135797753001</v>
      </c>
      <c r="W1726" s="4">
        <f ca="1"/>
        <v>5.0200038513949998</v>
      </c>
      <c r="X1726" s="4">
        <f ca="1"/>
        <v>0.88800952211421003</v>
      </c>
      <c r="Y1726" s="4">
        <f ca="1"/>
        <v>4.11423822258</v>
      </c>
      <c r="Z1726" s="4">
        <f ca="1"/>
        <v>46.004165003765998</v>
      </c>
    </row>
    <row r="1727" spans="1:26" hidden="1" x14ac:dyDescent="0.25">
      <c r="A1727" s="3" t="s">
        <v>4209</v>
      </c>
      <c r="B1727" t="str">
        <v>方直科技</v>
      </c>
      <c r="C1727" s="8" t="str">
        <f ca="1"/>
        <v>信息传输、软件和信息技术服务业</v>
      </c>
      <c r="D1727" s="4">
        <f ca="1"/>
        <v>0.17747221379212999</v>
      </c>
      <c r="E1727" s="4">
        <f ca="1"/>
        <v>6.7692802627334001E-3</v>
      </c>
      <c r="F1727" s="4">
        <f ca="1"/>
        <v>1.635849130174E-2</v>
      </c>
      <c r="G1727" s="4">
        <f ca="1"/>
        <v>0.42084528034058999</v>
      </c>
      <c r="H1727" s="4">
        <f ca="1"/>
        <v>1.3820094210794E-2</v>
      </c>
      <c r="I1727" s="4">
        <f ca="1"/>
        <v>2.2427387543937E-2</v>
      </c>
      <c r="J1727" s="4">
        <f ca="1"/>
        <v>0.18681410258136</v>
      </c>
      <c r="K1727" s="4">
        <f ca="1"/>
        <v>6.4837270548361997E-3</v>
      </c>
      <c r="L1727" s="4">
        <f ca="1"/>
        <v>1.2586346049793E-2</v>
      </c>
      <c r="M1727" s="4">
        <f ca="1"/>
        <v>1.0754946047025999</v>
      </c>
      <c r="N1727" s="4">
        <f ca="1"/>
        <v>51.219062201214001</v>
      </c>
      <c r="O1727" s="4">
        <f ca="1"/>
        <v>28.174224087447001</v>
      </c>
      <c r="P1727" s="4">
        <f ca="1"/>
        <v>67.788318925832996</v>
      </c>
      <c r="Q1727" s="4">
        <f t="shared" ca="1" si="52"/>
        <v>4.2442293373039959E-2</v>
      </c>
      <c r="R1727" s="4">
        <f t="shared" ca="1" si="53"/>
        <v>3.1214739094812535E-2</v>
      </c>
      <c r="S1727" s="4">
        <f ca="1"/>
        <v>10.888222222222</v>
      </c>
      <c r="T1727" s="4">
        <f ca="1"/>
        <v>11.228095238094999</v>
      </c>
      <c r="U1727" s="4">
        <f ca="1"/>
        <v>65.244687902931005</v>
      </c>
      <c r="V1727" s="4">
        <f ca="1"/>
        <v>62.588297038312</v>
      </c>
      <c r="W1727" s="4">
        <f ca="1"/>
        <v>-10.009203605041</v>
      </c>
      <c r="X1727" s="4">
        <f ca="1"/>
        <v>-0.37592655362986999</v>
      </c>
      <c r="Y1727" s="4">
        <f ca="1"/>
        <v>2.4137407891165998</v>
      </c>
      <c r="Z1727" s="4">
        <f ca="1"/>
        <v>-8.8397974913756006</v>
      </c>
    </row>
    <row r="1728" spans="1:26" hidden="1" x14ac:dyDescent="0.25">
      <c r="A1728" s="3" t="s">
        <v>4210</v>
      </c>
      <c r="B1728" t="str">
        <v>上海新阳</v>
      </c>
      <c r="C1728" s="8" t="str">
        <f ca="1"/>
        <v>制造业</v>
      </c>
      <c r="D1728" s="4">
        <f ca="1"/>
        <v>0.22689510625536999</v>
      </c>
      <c r="E1728" s="4">
        <f ca="1"/>
        <v>5.2709428589310997E-3</v>
      </c>
      <c r="F1728" s="4">
        <f ca="1"/>
        <v>2.3031968274287998E-2</v>
      </c>
      <c r="G1728" s="4">
        <f ca="1"/>
        <v>5.4697051857506E-2</v>
      </c>
      <c r="H1728" s="4">
        <f ca="1"/>
        <v>1.3525946141427E-3</v>
      </c>
      <c r="I1728" s="4">
        <f ca="1"/>
        <v>1.0048628229551999E-2</v>
      </c>
      <c r="J1728" s="4">
        <f ca="1"/>
        <v>0.23556922282088</v>
      </c>
      <c r="K1728" s="4">
        <f ca="1"/>
        <v>6.4683978414465E-3</v>
      </c>
      <c r="L1728" s="4">
        <f ca="1"/>
        <v>1.8901675076597999E-2</v>
      </c>
      <c r="M1728" s="4">
        <f ca="1"/>
        <v>1.0026460738959</v>
      </c>
      <c r="N1728" s="4">
        <f ca="1"/>
        <v>35.686104857255998</v>
      </c>
      <c r="O1728" s="4">
        <f ca="1"/>
        <v>0.75031733065941997</v>
      </c>
      <c r="P1728" s="4">
        <f ca="1"/>
        <v>59.259394441151002</v>
      </c>
      <c r="Q1728" s="4">
        <f t="shared" ca="1" si="52"/>
        <v>2.8134143596670991E-2</v>
      </c>
      <c r="R1728" s="4">
        <f t="shared" ca="1" si="53"/>
        <v>-7.4984048676912376E-3</v>
      </c>
      <c r="S1728" s="4">
        <f ca="1"/>
        <v>37.116888888889001</v>
      </c>
      <c r="T1728" s="4">
        <f ca="1"/>
        <v>36.838571428571001</v>
      </c>
      <c r="U1728" s="4">
        <f ca="1"/>
        <v>97.408516201525003</v>
      </c>
      <c r="V1728" s="4">
        <f ca="1"/>
        <v>94.743002951701996</v>
      </c>
      <c r="W1728" s="4">
        <f ca="1"/>
        <v>-35.378463984230997</v>
      </c>
      <c r="X1728" s="4">
        <f ca="1"/>
        <v>23.099495674075001</v>
      </c>
      <c r="Y1728" s="4">
        <f ca="1"/>
        <v>44.521604232068</v>
      </c>
      <c r="Z1728" s="4">
        <f ca="1"/>
        <v>0</v>
      </c>
    </row>
    <row r="1729" spans="1:26" hidden="1" x14ac:dyDescent="0.25">
      <c r="A1729" s="3" t="s">
        <v>4211</v>
      </c>
      <c r="B1729" t="str">
        <v>美晨生态</v>
      </c>
      <c r="C1729" s="8" t="str">
        <f ca="1"/>
        <v>建筑业</v>
      </c>
      <c r="D1729" s="4">
        <f ca="1"/>
        <v>0.26522492311271001</v>
      </c>
      <c r="E1729" s="4">
        <f ca="1"/>
        <v>6.0022873228631002E-3</v>
      </c>
      <c r="F1729" s="4">
        <f ca="1"/>
        <v>1.4521359210785E-2</v>
      </c>
      <c r="G1729" s="4">
        <f ca="1"/>
        <v>0.1353598365051</v>
      </c>
      <c r="H1729" s="4">
        <f ca="1"/>
        <v>2.4790843589567002E-3</v>
      </c>
      <c r="I1729" s="4">
        <f ca="1"/>
        <v>8.3227333372818003E-3</v>
      </c>
      <c r="J1729" s="4">
        <f ca="1"/>
        <v>-0.22905897021877999</v>
      </c>
      <c r="K1729" s="4">
        <f ca="1"/>
        <v>-1.3345229122211E-2</v>
      </c>
      <c r="L1729" s="4">
        <f ca="1"/>
        <v>-4.3049571684583001E-3</v>
      </c>
      <c r="M1729" s="4">
        <f ca="1"/>
        <v>0.94281606924768002</v>
      </c>
      <c r="N1729" s="4">
        <f ca="1"/>
        <v>30.015431310928001</v>
      </c>
      <c r="O1729" s="4">
        <f ca="1"/>
        <v>-8.9825817594461004</v>
      </c>
      <c r="P1729" s="4">
        <f ca="1"/>
        <v>61.149468522992002</v>
      </c>
      <c r="Q1729" s="4">
        <f t="shared" ca="1" si="52"/>
        <v>2.259414225942483E-2</v>
      </c>
      <c r="R1729" s="4">
        <f t="shared" ca="1" si="53"/>
        <v>9.3359168575274376E-3</v>
      </c>
      <c r="S1729" s="4">
        <f ca="1"/>
        <v>1.9824444444444</v>
      </c>
      <c r="T1729" s="4">
        <f ca="1"/>
        <v>2.0009523809524001</v>
      </c>
      <c r="U1729" s="4">
        <f ca="1"/>
        <v>34.798042460101001</v>
      </c>
      <c r="V1729" s="4">
        <f ca="1"/>
        <v>34.029182274812001</v>
      </c>
      <c r="W1729" s="4">
        <f ca="1"/>
        <v>0</v>
      </c>
      <c r="X1729" s="4">
        <f ca="1"/>
        <v>-22.588310465711999</v>
      </c>
      <c r="Y1729" s="4">
        <f ca="1"/>
        <v>-1.6070683434876001</v>
      </c>
      <c r="Z1729" s="4">
        <f ca="1"/>
        <v>-58.046000978255996</v>
      </c>
    </row>
    <row r="1730" spans="1:26" hidden="1" x14ac:dyDescent="0.25">
      <c r="A1730" s="3" t="s">
        <v>4212</v>
      </c>
      <c r="B1730" t="str">
        <v>冠昊生物</v>
      </c>
      <c r="C1730" s="8" t="str">
        <f ca="1"/>
        <v>制造业</v>
      </c>
      <c r="D1730" s="4">
        <f ca="1"/>
        <v>0.17594875798347001</v>
      </c>
      <c r="E1730" s="4">
        <f ca="1"/>
        <v>3.7863955791413001E-3</v>
      </c>
      <c r="F1730" s="4">
        <f ca="1"/>
        <v>2.7585772099659001E-2</v>
      </c>
      <c r="G1730" s="4">
        <f ca="1"/>
        <v>0.28283915136861998</v>
      </c>
      <c r="H1730" s="4">
        <f ca="1"/>
        <v>4.6117276215911999E-3</v>
      </c>
      <c r="I1730" s="4">
        <f ca="1"/>
        <v>2.7259289126148001E-2</v>
      </c>
      <c r="J1730" s="4">
        <f ca="1"/>
        <v>0.24341799865717001</v>
      </c>
      <c r="K1730" s="4">
        <f ca="1"/>
        <v>4.2827491237868E-3</v>
      </c>
      <c r="L1730" s="4">
        <f ca="1"/>
        <v>1.9803554175189E-2</v>
      </c>
      <c r="M1730" s="4">
        <f ca="1"/>
        <v>0.89681841141299001</v>
      </c>
      <c r="N1730" s="4">
        <f ca="1"/>
        <v>37.113124686545</v>
      </c>
      <c r="O1730" s="4">
        <f ca="1"/>
        <v>-2.2173491722996999</v>
      </c>
      <c r="P1730" s="4">
        <f ca="1"/>
        <v>62.599854166975</v>
      </c>
      <c r="Q1730" s="4">
        <f t="shared" ca="1" si="52"/>
        <v>3.2592069655253159E-2</v>
      </c>
      <c r="R1730" s="4">
        <f t="shared" ca="1" si="53"/>
        <v>1.8938828045145597E-2</v>
      </c>
      <c r="S1730" s="4">
        <f ca="1"/>
        <v>13.812222222221999</v>
      </c>
      <c r="T1730" s="4">
        <f ca="1"/>
        <v>14.07380952381</v>
      </c>
      <c r="U1730" s="4">
        <f ca="1"/>
        <v>59.588289646900002</v>
      </c>
      <c r="V1730" s="4">
        <f ca="1"/>
        <v>57.707483330560997</v>
      </c>
      <c r="W1730" s="4">
        <f ca="1"/>
        <v>10.036546896552</v>
      </c>
      <c r="X1730" s="4">
        <f ca="1"/>
        <v>-4.8440356300775003</v>
      </c>
      <c r="Y1730" s="4">
        <f ca="1"/>
        <v>-16.455150065546999</v>
      </c>
      <c r="Z1730" s="4">
        <f ca="1"/>
        <v>-8.4620733880156003</v>
      </c>
    </row>
    <row r="1731" spans="1:26" hidden="1" x14ac:dyDescent="0.25">
      <c r="A1731" s="3" t="s">
        <v>4213</v>
      </c>
      <c r="B1731" t="str">
        <v>东宝生物</v>
      </c>
      <c r="C1731" s="8" t="str">
        <f ca="1"/>
        <v>制造业</v>
      </c>
      <c r="D1731" s="4">
        <f ca="1"/>
        <v>5.7962652418630002E-2</v>
      </c>
      <c r="E1731" s="4">
        <f ca="1"/>
        <v>1.2287464867501E-3</v>
      </c>
      <c r="F1731" s="4">
        <f ca="1"/>
        <v>1.4092085120992999E-2</v>
      </c>
      <c r="G1731" s="4">
        <f ca="1"/>
        <v>9.9891113847825994E-2</v>
      </c>
      <c r="H1731" s="4">
        <f ca="1"/>
        <v>1.7237868586712001E-3</v>
      </c>
      <c r="I1731" s="4">
        <f ca="1"/>
        <v>1.2816683125014E-2</v>
      </c>
      <c r="J1731" s="4">
        <f ca="1"/>
        <v>0.14319372178553999</v>
      </c>
      <c r="K1731" s="4">
        <f ca="1"/>
        <v>3.2621319898237001E-3</v>
      </c>
      <c r="L1731" s="4">
        <f ca="1"/>
        <v>8.7647991016753003E-3</v>
      </c>
      <c r="M1731" s="4">
        <f ca="1"/>
        <v>0.81204949627238998</v>
      </c>
      <c r="N1731" s="4">
        <f ca="1"/>
        <v>34.105483650838998</v>
      </c>
      <c r="O1731" s="4">
        <f ca="1"/>
        <v>9.4969575742894996</v>
      </c>
      <c r="P1731" s="4">
        <f ca="1"/>
        <v>67.145928974528999</v>
      </c>
      <c r="Q1731" s="4">
        <f t="shared" ca="1" si="52"/>
        <v>2.6123301985367865E-2</v>
      </c>
      <c r="R1731" s="4">
        <f t="shared" ca="1" si="53"/>
        <v>6.0603012548142727E-3</v>
      </c>
      <c r="S1731" s="4">
        <f ca="1"/>
        <v>6.3122222222222</v>
      </c>
      <c r="T1731" s="4">
        <f ca="1"/>
        <v>6.3504761904761997</v>
      </c>
      <c r="U1731" s="4">
        <f ca="1"/>
        <v>35.707779867215997</v>
      </c>
      <c r="V1731" s="4">
        <f ca="1"/>
        <v>34.798722334955002</v>
      </c>
      <c r="W1731" s="4">
        <f ca="1"/>
        <v>52.418600267087001</v>
      </c>
      <c r="X1731" s="4">
        <f ca="1"/>
        <v>24.227114166686</v>
      </c>
      <c r="Y1731" s="4">
        <f ca="1"/>
        <v>20.618196214139001</v>
      </c>
      <c r="Z1731" s="4">
        <f ca="1"/>
        <v>88.504401521106999</v>
      </c>
    </row>
    <row r="1732" spans="1:26" hidden="1" x14ac:dyDescent="0.25">
      <c r="A1732" s="3" t="s">
        <v>4214</v>
      </c>
      <c r="B1732" t="str">
        <v>飞力达</v>
      </c>
      <c r="C1732" s="8" t="str">
        <f ca="1"/>
        <v>交通运输、仓储和邮政业</v>
      </c>
      <c r="D1732" s="4">
        <f ca="1"/>
        <v>0.40414108144244998</v>
      </c>
      <c r="E1732" s="4">
        <f ca="1"/>
        <v>-9.1198577537362005E-3</v>
      </c>
      <c r="F1732" s="4">
        <f ca="1"/>
        <v>1.1760338772262E-2</v>
      </c>
      <c r="G1732" s="4">
        <f ca="1"/>
        <v>0.22343220121620999</v>
      </c>
      <c r="H1732" s="4">
        <f ca="1"/>
        <v>-4.1349043735103997E-3</v>
      </c>
      <c r="I1732" s="4">
        <f ca="1"/>
        <v>1.5294625251040001E-4</v>
      </c>
      <c r="J1732" s="4">
        <f ca="1"/>
        <v>0.12730777940480001</v>
      </c>
      <c r="K1732" s="4">
        <f ca="1"/>
        <v>-4.6804474152320003E-2</v>
      </c>
      <c r="L1732" s="4">
        <f ca="1"/>
        <v>5.9409843773817004E-3</v>
      </c>
      <c r="M1732" s="4">
        <f ca="1"/>
        <v>0.42876429946098998</v>
      </c>
      <c r="N1732" s="4">
        <f ca="1"/>
        <v>37.054529315590003</v>
      </c>
      <c r="O1732" s="4">
        <f ca="1"/>
        <v>-7.5181475841051002</v>
      </c>
      <c r="P1732" s="4">
        <f ca="1"/>
        <v>75.836330299718</v>
      </c>
      <c r="Q1732" s="4">
        <f t="shared" ca="1" si="52"/>
        <v>3.0402245088863578E-2</v>
      </c>
      <c r="R1732" s="4">
        <f t="shared" ca="1" si="53"/>
        <v>5.5172701253218819E-2</v>
      </c>
      <c r="S1732" s="4">
        <f ca="1"/>
        <v>6.8546666666667004</v>
      </c>
      <c r="T1732" s="4">
        <f ca="1"/>
        <v>7.2328571428570996</v>
      </c>
      <c r="U1732" s="4">
        <f ca="1"/>
        <v>26.591317146868999</v>
      </c>
      <c r="V1732" s="4">
        <f ca="1"/>
        <v>25.806734480256999</v>
      </c>
      <c r="W1732" s="4">
        <f ca="1"/>
        <v>34.785286568712003</v>
      </c>
      <c r="X1732" s="4">
        <f ca="1"/>
        <v>27.897123269318001</v>
      </c>
      <c r="Y1732" s="4">
        <f ca="1"/>
        <v>12.988661134756001</v>
      </c>
      <c r="Z1732" s="4">
        <f ca="1"/>
        <v>53.322795769715</v>
      </c>
    </row>
    <row r="1733" spans="1:26" hidden="1" x14ac:dyDescent="0.25">
      <c r="A1733" s="3" t="s">
        <v>4215</v>
      </c>
      <c r="B1733" t="str">
        <v>瑞丰光电</v>
      </c>
      <c r="C1733" s="8" t="str">
        <f ca="1"/>
        <v>制造业</v>
      </c>
      <c r="D1733" s="4">
        <f ca="1"/>
        <v>0.17558651875183001</v>
      </c>
      <c r="E1733" s="4">
        <f ca="1"/>
        <v>4.3718128364710002E-3</v>
      </c>
      <c r="F1733" s="4">
        <f ca="1"/>
        <v>1.4213282729349999E-2</v>
      </c>
      <c r="G1733" s="4">
        <f ca="1"/>
        <v>0.32878187144725002</v>
      </c>
      <c r="H1733" s="4">
        <f ca="1"/>
        <v>7.8173556568521003E-3</v>
      </c>
      <c r="I1733" s="4">
        <f ca="1"/>
        <v>1.5994756680890999E-2</v>
      </c>
      <c r="J1733" s="4">
        <f ca="1"/>
        <v>0.29657478639127</v>
      </c>
      <c r="K1733" s="4">
        <f ca="1"/>
        <v>6.4071573900809997E-3</v>
      </c>
      <c r="L1733" s="4">
        <f ca="1"/>
        <v>1.8107676736382999E-2</v>
      </c>
      <c r="M1733" s="4">
        <f ca="1"/>
        <v>1.3102552615979</v>
      </c>
      <c r="N1733" s="4">
        <f ca="1"/>
        <v>30.460839012754999</v>
      </c>
      <c r="O1733" s="4">
        <f ca="1"/>
        <v>-18.492758510571999</v>
      </c>
      <c r="P1733" s="4">
        <f ca="1"/>
        <v>71.536329636760996</v>
      </c>
      <c r="Q1733" s="4">
        <f t="shared" ref="Q1733:Q1796" ca="1" si="54">(U1733-V1733)/V1733</f>
        <v>2.8137843819164472E-2</v>
      </c>
      <c r="R1733" s="4">
        <f t="shared" ref="R1733:R1796" ca="1" si="55">(T1733-S1733)/S1733</f>
        <v>1.9598664679294449E-2</v>
      </c>
      <c r="S1733" s="4">
        <f ca="1"/>
        <v>5.1542222222221996</v>
      </c>
      <c r="T1733" s="4">
        <f ca="1"/>
        <v>5.2552380952381004</v>
      </c>
      <c r="U1733" s="4">
        <f ca="1"/>
        <v>22.123719811613</v>
      </c>
      <c r="V1733" s="4">
        <f ca="1"/>
        <v>21.518242854899</v>
      </c>
      <c r="W1733" s="4">
        <f ca="1"/>
        <v>27.953849102646</v>
      </c>
      <c r="X1733" s="4">
        <f ca="1"/>
        <v>-0.88461878967044005</v>
      </c>
      <c r="Y1733" s="4">
        <f ca="1"/>
        <v>19.675652437577</v>
      </c>
      <c r="Z1733" s="4">
        <f ca="1"/>
        <v>0</v>
      </c>
    </row>
    <row r="1734" spans="1:26" hidden="1" x14ac:dyDescent="0.25">
      <c r="A1734" s="3" t="s">
        <v>4216</v>
      </c>
      <c r="B1734" t="str">
        <v>佳云科技</v>
      </c>
      <c r="C1734" s="8" t="str">
        <f ca="1"/>
        <v>信息传输、软件和信息技术服务业</v>
      </c>
      <c r="D1734" s="4">
        <f ca="1"/>
        <v>0.21273935575278</v>
      </c>
      <c r="E1734" s="4">
        <f ca="1"/>
        <v>1.3888576671167999E-2</v>
      </c>
      <c r="F1734" s="4">
        <f ca="1"/>
        <v>1.7638937774547999E-2</v>
      </c>
      <c r="G1734" s="4">
        <f ca="1"/>
        <v>0.28266167289014998</v>
      </c>
      <c r="H1734" s="4">
        <f ca="1"/>
        <v>1.2229914413696001E-2</v>
      </c>
      <c r="I1734" s="4">
        <f ca="1"/>
        <v>1.7488461237115002E-2</v>
      </c>
      <c r="J1734" s="4">
        <f ca="1"/>
        <v>0.13924912231702999</v>
      </c>
      <c r="K1734" s="4">
        <f ca="1"/>
        <v>4.4807614807860002E-3</v>
      </c>
      <c r="L1734" s="4">
        <f ca="1"/>
        <v>1.0641638502051E-2</v>
      </c>
      <c r="M1734" s="4">
        <f ca="1"/>
        <v>0.97361503958043005</v>
      </c>
      <c r="N1734" s="4">
        <f ca="1"/>
        <v>36.234241958750999</v>
      </c>
      <c r="O1734" s="4">
        <f ca="1"/>
        <v>-2.8450761484668998</v>
      </c>
      <c r="P1734" s="4">
        <f ca="1"/>
        <v>66.275224849501001</v>
      </c>
      <c r="Q1734" s="4">
        <f t="shared" ca="1" si="54"/>
        <v>4.4542339696522916E-2</v>
      </c>
      <c r="R1734" s="4">
        <f t="shared" ca="1" si="55"/>
        <v>1.9657863145263195E-2</v>
      </c>
      <c r="S1734" s="4">
        <f ca="1"/>
        <v>3.3848888888888999</v>
      </c>
      <c r="T1734" s="4">
        <f ca="1"/>
        <v>3.4514285714285999</v>
      </c>
      <c r="U1734" s="4">
        <f ca="1"/>
        <v>18.326515145369999</v>
      </c>
      <c r="V1734" s="4">
        <f ca="1"/>
        <v>17.545018951261</v>
      </c>
      <c r="W1734" s="4">
        <f ca="1"/>
        <v>0</v>
      </c>
      <c r="X1734" s="4">
        <f ca="1"/>
        <v>-25.633814108580999</v>
      </c>
      <c r="Y1734" s="4">
        <f ca="1"/>
        <v>-33.057052592703997</v>
      </c>
      <c r="Z1734" s="4">
        <f ca="1"/>
        <v>31.202248440091001</v>
      </c>
    </row>
    <row r="1735" spans="1:26" hidden="1" x14ac:dyDescent="0.25">
      <c r="A1735" s="3" t="s">
        <v>4217</v>
      </c>
      <c r="B1735" t="str">
        <v>瑞丰高材</v>
      </c>
      <c r="C1735" s="8" t="str">
        <f ca="1"/>
        <v>制造业</v>
      </c>
      <c r="D1735" s="4">
        <f ca="1"/>
        <v>0.34039265726281998</v>
      </c>
      <c r="E1735" s="4">
        <f ca="1"/>
        <v>8.5038383766754995E-3</v>
      </c>
      <c r="F1735" s="4">
        <f ca="1"/>
        <v>2.1603928123355001E-2</v>
      </c>
      <c r="G1735" s="4">
        <f ca="1"/>
        <v>0.17780791592862</v>
      </c>
      <c r="H1735" s="4">
        <f ca="1"/>
        <v>3.4682449615901002E-3</v>
      </c>
      <c r="I1735" s="4">
        <f ca="1"/>
        <v>1.2542169690254E-2</v>
      </c>
      <c r="J1735" s="4">
        <f ca="1"/>
        <v>0.14422738066467</v>
      </c>
      <c r="K1735" s="4">
        <f ca="1"/>
        <v>2.8455458739357E-3</v>
      </c>
      <c r="L1735" s="4">
        <f ca="1"/>
        <v>8.6705519150171995E-3</v>
      </c>
      <c r="M1735" s="4">
        <f ca="1"/>
        <v>1.1790151215985001</v>
      </c>
      <c r="N1735" s="4">
        <f ca="1"/>
        <v>29.058977109410002</v>
      </c>
      <c r="O1735" s="4">
        <f ca="1"/>
        <v>-15.807613257707001</v>
      </c>
      <c r="P1735" s="4">
        <f ca="1"/>
        <v>70.314207472885997</v>
      </c>
      <c r="Q1735" s="4">
        <f t="shared" ca="1" si="54"/>
        <v>3.8740491774266854E-2</v>
      </c>
      <c r="R1735" s="4">
        <f t="shared" ca="1" si="55"/>
        <v>1.0466222645102326E-2</v>
      </c>
      <c r="S1735" s="4">
        <f ca="1"/>
        <v>9.3422222222221993</v>
      </c>
      <c r="T1735" s="4">
        <f ca="1"/>
        <v>9.44</v>
      </c>
      <c r="U1735" s="4">
        <f ca="1"/>
        <v>44.247674383160998</v>
      </c>
      <c r="V1735" s="4">
        <f ca="1"/>
        <v>42.597429034062003</v>
      </c>
      <c r="W1735" s="4">
        <f ca="1"/>
        <v>-6.3867469702045003</v>
      </c>
      <c r="X1735" s="4">
        <f ca="1"/>
        <v>14.711449223061001</v>
      </c>
      <c r="Y1735" s="4">
        <f ca="1"/>
        <v>22.89619109066</v>
      </c>
      <c r="Z1735" s="4">
        <f ca="1"/>
        <v>0</v>
      </c>
    </row>
    <row r="1736" spans="1:26" hidden="1" x14ac:dyDescent="0.25">
      <c r="A1736" s="3" t="s">
        <v>4218</v>
      </c>
      <c r="B1736" t="str">
        <v>迪安诊断</v>
      </c>
      <c r="C1736" s="8" t="str">
        <f ca="1"/>
        <v>卫生和社会工作</v>
      </c>
      <c r="D1736" s="4">
        <f ca="1"/>
        <v>0.20906890602702999</v>
      </c>
      <c r="E1736" s="4">
        <f ca="1"/>
        <v>8.7524075966707998E-3</v>
      </c>
      <c r="F1736" s="4">
        <f ca="1"/>
        <v>1.2248447370907E-2</v>
      </c>
      <c r="G1736" s="4">
        <f ca="1"/>
        <v>0.17598074208492001</v>
      </c>
      <c r="H1736" s="4">
        <f ca="1"/>
        <v>5.7380164496869997E-3</v>
      </c>
      <c r="I1736" s="4">
        <f ca="1"/>
        <v>8.3709790704582007E-3</v>
      </c>
      <c r="J1736" s="4">
        <f ca="1"/>
        <v>0.19707765180683001</v>
      </c>
      <c r="K1736" s="4">
        <f ca="1"/>
        <v>4.8472430519575999E-3</v>
      </c>
      <c r="L1736" s="4">
        <f ca="1"/>
        <v>1.0690525644851999E-2</v>
      </c>
      <c r="M1736" s="4">
        <f ca="1"/>
        <v>0.44668912250789999</v>
      </c>
      <c r="N1736" s="4">
        <f ca="1"/>
        <v>35.527157392675001</v>
      </c>
      <c r="O1736" s="4">
        <f ca="1"/>
        <v>-8.7321265402666004</v>
      </c>
      <c r="P1736" s="4">
        <f ca="1"/>
        <v>79.079422704259002</v>
      </c>
      <c r="Q1736" s="4">
        <f t="shared" ca="1" si="54"/>
        <v>3.7787245931394459E-2</v>
      </c>
      <c r="R1736" s="4">
        <f t="shared" ca="1" si="55"/>
        <v>1.1109403831799762E-3</v>
      </c>
      <c r="S1736" s="4">
        <f ca="1"/>
        <v>23.346444444444</v>
      </c>
      <c r="T1736" s="4">
        <f ca="1"/>
        <v>23.372380952381</v>
      </c>
      <c r="U1736" s="4">
        <f ca="1"/>
        <v>239.10174930078</v>
      </c>
      <c r="V1736" s="4">
        <f ca="1"/>
        <v>230.39572921922999</v>
      </c>
      <c r="W1736" s="4">
        <f ca="1"/>
        <v>47.909998969617</v>
      </c>
      <c r="X1736" s="4">
        <f ca="1"/>
        <v>33.875089235151997</v>
      </c>
      <c r="Y1736" s="4">
        <f ca="1"/>
        <v>25.118658153315</v>
      </c>
      <c r="Z1736" s="4">
        <f ca="1"/>
        <v>50.263632365909999</v>
      </c>
    </row>
    <row r="1737" spans="1:26" hidden="1" x14ac:dyDescent="0.25">
      <c r="A1737" s="3" t="s">
        <v>4219</v>
      </c>
      <c r="B1737" t="str">
        <v>天玑科技</v>
      </c>
      <c r="C1737" s="8" t="str">
        <f ca="1"/>
        <v>信息传输、软件和信息技术服务业</v>
      </c>
      <c r="D1737" s="4">
        <f ca="1"/>
        <v>0.11237796230124</v>
      </c>
      <c r="E1737" s="4">
        <f ca="1"/>
        <v>5.6643509598408E-3</v>
      </c>
      <c r="F1737" s="4">
        <f ca="1"/>
        <v>1.1931004142398E-2</v>
      </c>
      <c r="G1737" s="4">
        <f ca="1"/>
        <v>2.2628118796705999E-2</v>
      </c>
      <c r="H1737" s="4">
        <f ca="1"/>
        <v>1.6899365312047999E-3</v>
      </c>
      <c r="I1737" s="4">
        <f ca="1"/>
        <v>3.8758914950020999E-3</v>
      </c>
      <c r="J1737" s="4">
        <f ca="1"/>
        <v>-0.22978220709312</v>
      </c>
      <c r="K1737" s="4">
        <f ca="1"/>
        <v>-1.9706503326414E-2</v>
      </c>
      <c r="L1737" s="4">
        <f ca="1"/>
        <v>-1.0080510007723999E-2</v>
      </c>
      <c r="M1737" s="4">
        <f ca="1"/>
        <v>0.63810765122571</v>
      </c>
      <c r="N1737" s="4">
        <f ca="1"/>
        <v>49.119128591825998</v>
      </c>
      <c r="O1737" s="4">
        <f ca="1"/>
        <v>14.744230755649999</v>
      </c>
      <c r="P1737" s="4">
        <f ca="1"/>
        <v>60.133570444154003</v>
      </c>
      <c r="Q1737" s="4">
        <f t="shared" ca="1" si="54"/>
        <v>2.9985007496250507E-2</v>
      </c>
      <c r="R1737" s="4">
        <f t="shared" ca="1" si="55"/>
        <v>-1.4865050247806036E-2</v>
      </c>
      <c r="S1737" s="4">
        <f ca="1"/>
        <v>9.0251111111110998</v>
      </c>
      <c r="T1737" s="4">
        <f ca="1"/>
        <v>8.8909523809524007</v>
      </c>
      <c r="U1737" s="4">
        <f ca="1"/>
        <v>37.406023662849002</v>
      </c>
      <c r="V1737" s="4">
        <f ca="1"/>
        <v>36.317056452868002</v>
      </c>
      <c r="W1737" s="4">
        <f ca="1"/>
        <v>0</v>
      </c>
      <c r="X1737" s="4">
        <f ca="1"/>
        <v>12.315055034287001</v>
      </c>
      <c r="Y1737" s="4">
        <f ca="1"/>
        <v>2.8913151160395998</v>
      </c>
      <c r="Z1737" s="4">
        <f ca="1"/>
        <v>0</v>
      </c>
    </row>
    <row r="1738" spans="1:26" hidden="1" x14ac:dyDescent="0.25">
      <c r="A1738" s="3" t="s">
        <v>4220</v>
      </c>
      <c r="B1738" t="str">
        <v>宝莱特</v>
      </c>
      <c r="C1738" s="8" t="str">
        <f ca="1"/>
        <v>制造业</v>
      </c>
      <c r="D1738" s="4">
        <f ca="1"/>
        <v>-0.34505585228549002</v>
      </c>
      <c r="E1738" s="4">
        <f ca="1"/>
        <v>-9.7732304292757997E-3</v>
      </c>
      <c r="F1738" s="4">
        <f ca="1"/>
        <v>-1.0577401899884001E-2</v>
      </c>
      <c r="G1738" s="4">
        <f ca="1"/>
        <v>-0.15236169311177999</v>
      </c>
      <c r="H1738" s="4">
        <f ca="1"/>
        <v>-3.9544328204395001E-3</v>
      </c>
      <c r="I1738" s="4">
        <f ca="1"/>
        <v>1.9610602504869999E-4</v>
      </c>
      <c r="J1738" s="4">
        <f ca="1"/>
        <v>-6.8584014636367999E-2</v>
      </c>
      <c r="K1738" s="4">
        <f ca="1"/>
        <v>-1.4927787896544999E-3</v>
      </c>
      <c r="L1738" s="4">
        <f ca="1"/>
        <v>3.6572215114934999E-3</v>
      </c>
      <c r="M1738" s="4">
        <f ca="1"/>
        <v>0.81057371922499999</v>
      </c>
      <c r="N1738" s="4">
        <f ca="1"/>
        <v>37.078230863416003</v>
      </c>
      <c r="O1738" s="4">
        <f ca="1"/>
        <v>4.0159211746877999</v>
      </c>
      <c r="P1738" s="4">
        <f ca="1"/>
        <v>51.672990867978001</v>
      </c>
      <c r="Q1738" s="4">
        <f t="shared" ca="1" si="54"/>
        <v>-4.4629574531413882E-3</v>
      </c>
      <c r="R1738" s="4">
        <f t="shared" ca="1" si="55"/>
        <v>-2.7486641720089383E-2</v>
      </c>
      <c r="S1738" s="4">
        <f ca="1"/>
        <v>11.419111111111</v>
      </c>
      <c r="T1738" s="4">
        <f ca="1"/>
        <v>11.105238095238001</v>
      </c>
      <c r="U1738" s="4">
        <f ca="1"/>
        <v>66.293700900687995</v>
      </c>
      <c r="V1738" s="4">
        <f ca="1"/>
        <v>66.590893223913</v>
      </c>
      <c r="W1738" s="4">
        <f ca="1"/>
        <v>-30.518645286257001</v>
      </c>
      <c r="X1738" s="4">
        <f ca="1"/>
        <v>12.744140383948</v>
      </c>
      <c r="Y1738" s="4">
        <f ca="1"/>
        <v>36.380461747280002</v>
      </c>
      <c r="Z1738" s="4">
        <f ca="1"/>
        <v>20.005125579977001</v>
      </c>
    </row>
    <row r="1739" spans="1:26" hidden="1" x14ac:dyDescent="0.25">
      <c r="A1739" s="3" t="s">
        <v>4221</v>
      </c>
      <c r="B1739" t="str">
        <v>融捷健康</v>
      </c>
      <c r="C1739" s="8" t="str">
        <f ca="1"/>
        <v>制造业</v>
      </c>
      <c r="D1739" s="4">
        <f ca="1"/>
        <v>0.19324126768262001</v>
      </c>
      <c r="E1739" s="4">
        <f ca="1"/>
        <v>4.0577626463650001E-3</v>
      </c>
      <c r="F1739" s="4">
        <f ca="1"/>
        <v>1.0654128056341E-2</v>
      </c>
      <c r="G1739" s="4">
        <f ca="1"/>
        <v>0.15710938580986999</v>
      </c>
      <c r="H1739" s="4">
        <f ca="1"/>
        <v>6.4227738816866001E-3</v>
      </c>
      <c r="I1739" s="4">
        <f ca="1"/>
        <v>1.1062114694676E-2</v>
      </c>
      <c r="J1739" s="4">
        <f ca="1"/>
        <v>0.14517034433458001</v>
      </c>
      <c r="K1739" s="4">
        <f ca="1"/>
        <v>3.8905940381903001E-3</v>
      </c>
      <c r="L1739" s="4">
        <f ca="1"/>
        <v>1.0385684754790001E-2</v>
      </c>
      <c r="M1739" s="4">
        <f ca="1"/>
        <v>1.0158179707484001</v>
      </c>
      <c r="N1739" s="4">
        <f ca="1"/>
        <v>37.536601036988003</v>
      </c>
      <c r="O1739" s="4">
        <f ca="1"/>
        <v>7.3750111514559</v>
      </c>
      <c r="P1739" s="4">
        <f ca="1"/>
        <v>67.961448285512006</v>
      </c>
      <c r="Q1739" s="4">
        <f t="shared" ca="1" si="54"/>
        <v>1.9879796578822894E-2</v>
      </c>
      <c r="R1739" s="4">
        <f t="shared" ca="1" si="55"/>
        <v>9.0618336887128108E-3</v>
      </c>
      <c r="S1739" s="4">
        <f ca="1"/>
        <v>3.5733333333332999</v>
      </c>
      <c r="T1739" s="4">
        <f ca="1"/>
        <v>3.6057142857143001</v>
      </c>
      <c r="U1739" s="4">
        <f ca="1"/>
        <v>23.205529044654</v>
      </c>
      <c r="V1739" s="4">
        <f ca="1"/>
        <v>22.753200056023001</v>
      </c>
      <c r="W1739" s="4">
        <f ca="1"/>
        <v>29.756645794455999</v>
      </c>
      <c r="X1739" s="4">
        <f ca="1"/>
        <v>-14.067918948198001</v>
      </c>
      <c r="Y1739" s="4">
        <f ca="1"/>
        <v>1.5129109866952</v>
      </c>
      <c r="Z1739" s="4">
        <f ca="1"/>
        <v>0</v>
      </c>
    </row>
    <row r="1740" spans="1:26" hidden="1" x14ac:dyDescent="0.25">
      <c r="A1740" s="3" t="s">
        <v>4222</v>
      </c>
      <c r="B1740" t="str">
        <v>新开普</v>
      </c>
      <c r="C1740" s="8" t="str">
        <f ca="1"/>
        <v>信息传输、软件和信息技术服务业</v>
      </c>
      <c r="D1740" s="4">
        <f ca="1"/>
        <v>0.24007036736838999</v>
      </c>
      <c r="E1740" s="4">
        <f ca="1"/>
        <v>5.7331153795145001E-3</v>
      </c>
      <c r="F1740" s="4">
        <f ca="1"/>
        <v>1.5071790932672E-2</v>
      </c>
      <c r="G1740" s="4">
        <f ca="1"/>
        <v>0.38980548167086998</v>
      </c>
      <c r="H1740" s="4">
        <f ca="1"/>
        <v>6.9329713663932998E-3</v>
      </c>
      <c r="I1740" s="4">
        <f ca="1"/>
        <v>1.5572249472006E-2</v>
      </c>
      <c r="J1740" s="4">
        <f ca="1"/>
        <v>0.19499158600895</v>
      </c>
      <c r="K1740" s="4">
        <f ca="1"/>
        <v>5.7641136521901998E-3</v>
      </c>
      <c r="L1740" s="4">
        <f ca="1"/>
        <v>8.9612826066232006E-3</v>
      </c>
      <c r="M1740" s="4">
        <f ca="1"/>
        <v>1.1617353018532</v>
      </c>
      <c r="N1740" s="4">
        <f ca="1"/>
        <v>66.232411228006001</v>
      </c>
      <c r="O1740" s="4">
        <f ca="1"/>
        <v>20.129558409531999</v>
      </c>
      <c r="P1740" s="4">
        <f ca="1"/>
        <v>73.293304004248</v>
      </c>
      <c r="Q1740" s="4">
        <f t="shared" ca="1" si="54"/>
        <v>2.8198801550929631E-2</v>
      </c>
      <c r="R1740" s="4">
        <f t="shared" ca="1" si="55"/>
        <v>1.2444320901443798E-2</v>
      </c>
      <c r="S1740" s="4">
        <f ca="1"/>
        <v>9.3648888888889008</v>
      </c>
      <c r="T1740" s="4">
        <f ca="1"/>
        <v>9.4814285714285997</v>
      </c>
      <c r="U1740" s="4">
        <f ca="1"/>
        <v>99.775410373949995</v>
      </c>
      <c r="V1740" s="4">
        <f ca="1"/>
        <v>97.039026133321002</v>
      </c>
      <c r="W1740" s="4">
        <f ca="1"/>
        <v>-9.5034697097414007</v>
      </c>
      <c r="X1740" s="4">
        <f ca="1"/>
        <v>3.5280979678247002</v>
      </c>
      <c r="Y1740" s="4">
        <f ca="1"/>
        <v>5.4183706331927004</v>
      </c>
      <c r="Z1740" s="4">
        <f ca="1"/>
        <v>-19.732084936452999</v>
      </c>
    </row>
    <row r="1741" spans="1:26" hidden="1" x14ac:dyDescent="0.25">
      <c r="A1741" s="3" t="s">
        <v>4223</v>
      </c>
      <c r="B1741" t="str">
        <v>依米康</v>
      </c>
      <c r="C1741" s="8" t="str">
        <f ca="1"/>
        <v>信息传输、软件和信息技术服务业</v>
      </c>
      <c r="D1741" s="4">
        <f ca="1"/>
        <v>-0.21580317810613001</v>
      </c>
      <c r="E1741" s="4">
        <f ca="1"/>
        <v>-5.6719521649781996E-3</v>
      </c>
      <c r="F1741" s="4">
        <f ca="1"/>
        <v>-2.1997314131004002E-3</v>
      </c>
      <c r="G1741" s="4">
        <f ca="1"/>
        <v>0.14727763132291999</v>
      </c>
      <c r="H1741" s="4">
        <f ca="1"/>
        <v>9.9744281897338003E-3</v>
      </c>
      <c r="I1741" s="4">
        <f ca="1"/>
        <v>1.6207881681554001E-2</v>
      </c>
      <c r="J1741" s="4">
        <f ca="1"/>
        <v>0.13463446344218</v>
      </c>
      <c r="K1741" s="4">
        <f ca="1"/>
        <v>1.32739292969E-2</v>
      </c>
      <c r="L1741" s="4">
        <f ca="1"/>
        <v>1.0357405536176E-2</v>
      </c>
      <c r="M1741" s="4">
        <f ca="1"/>
        <v>0.79829467260443998</v>
      </c>
      <c r="N1741" s="4">
        <f ca="1"/>
        <v>76.429461423383003</v>
      </c>
      <c r="O1741" s="4">
        <f ca="1"/>
        <v>43.717579115797001</v>
      </c>
      <c r="P1741" s="4">
        <f ca="1"/>
        <v>67.590401884472001</v>
      </c>
      <c r="Q1741" s="4">
        <f t="shared" ca="1" si="54"/>
        <v>4.1953347877129437E-3</v>
      </c>
      <c r="R1741" s="4">
        <f t="shared" ca="1" si="55"/>
        <v>3.2733458025887646E-2</v>
      </c>
      <c r="S1741" s="4">
        <f ca="1"/>
        <v>9.5557777777778004</v>
      </c>
      <c r="T1741" s="4">
        <f ca="1"/>
        <v>9.8685714285713999</v>
      </c>
      <c r="U1741" s="4">
        <f ca="1"/>
        <v>51.056469534733999</v>
      </c>
      <c r="V1741" s="4">
        <f ca="1"/>
        <v>50.843165434070997</v>
      </c>
      <c r="W1741" s="4">
        <f ca="1"/>
        <v>0</v>
      </c>
      <c r="X1741" s="4">
        <f ca="1"/>
        <v>-9.3338594310085004</v>
      </c>
      <c r="Y1741" s="4">
        <f ca="1"/>
        <v>-6.7230046533463002</v>
      </c>
      <c r="Z1741" s="4">
        <f ca="1"/>
        <v>4.4304134333435004</v>
      </c>
    </row>
    <row r="1742" spans="1:26" hidden="1" x14ac:dyDescent="0.25">
      <c r="A1742" s="3" t="s">
        <v>4224</v>
      </c>
      <c r="B1742" t="str">
        <v>初灵信息</v>
      </c>
      <c r="C1742" s="8" t="str">
        <f ca="1"/>
        <v>信息传输、软件和信息技术服务业</v>
      </c>
      <c r="D1742" s="4">
        <f ca="1"/>
        <v>8.5848557170476E-2</v>
      </c>
      <c r="E1742" s="4">
        <f ca="1"/>
        <v>2.0328623155457001E-3</v>
      </c>
      <c r="F1742" s="4">
        <f ca="1"/>
        <v>2.6757773592491998E-2</v>
      </c>
      <c r="G1742" s="4">
        <f ca="1"/>
        <v>0.11977584644993</v>
      </c>
      <c r="H1742" s="4">
        <f ca="1"/>
        <v>2.4169706726277001E-3</v>
      </c>
      <c r="I1742" s="4">
        <f ca="1"/>
        <v>2.5380371036220001E-2</v>
      </c>
      <c r="J1742" s="4">
        <f ca="1"/>
        <v>0.29291803763594998</v>
      </c>
      <c r="K1742" s="4">
        <f ca="1"/>
        <v>1.3418334928133E-2</v>
      </c>
      <c r="L1742" s="4">
        <f ca="1"/>
        <v>2.8607164119593999E-2</v>
      </c>
      <c r="M1742" s="4">
        <f ca="1"/>
        <v>1.3899713491273</v>
      </c>
      <c r="N1742" s="4">
        <f ca="1"/>
        <v>72.836873807225999</v>
      </c>
      <c r="O1742" s="4">
        <f ca="1"/>
        <v>46.477273644968001</v>
      </c>
      <c r="P1742" s="4">
        <f ca="1"/>
        <v>69.660586220067003</v>
      </c>
      <c r="Q1742" s="4">
        <f t="shared" ca="1" si="54"/>
        <v>3.8294731014113813E-2</v>
      </c>
      <c r="R1742" s="4">
        <f t="shared" ca="1" si="55"/>
        <v>3.287360665029336E-2</v>
      </c>
      <c r="S1742" s="4">
        <f ca="1"/>
        <v>17.643333333333</v>
      </c>
      <c r="T1742" s="4">
        <f ca="1"/>
        <v>18.223333333332999</v>
      </c>
      <c r="U1742" s="4">
        <f ca="1"/>
        <v>78.847437870410005</v>
      </c>
      <c r="V1742" s="4">
        <f ca="1"/>
        <v>75.939360487170006</v>
      </c>
      <c r="W1742" s="4">
        <f ca="1"/>
        <v>0</v>
      </c>
      <c r="X1742" s="4">
        <f ca="1"/>
        <v>-9.4642215784518999</v>
      </c>
      <c r="Y1742" s="4">
        <f ca="1"/>
        <v>-13.259756355122001</v>
      </c>
      <c r="Z1742" s="4">
        <f ca="1"/>
        <v>-65.079160900608997</v>
      </c>
    </row>
    <row r="1743" spans="1:26" hidden="1" x14ac:dyDescent="0.25">
      <c r="A1743" s="3" t="s">
        <v>4225</v>
      </c>
      <c r="B1743" t="str">
        <v>光线传媒</v>
      </c>
      <c r="C1743" s="8" t="str">
        <f ca="1"/>
        <v>文化、体育和娱乐业</v>
      </c>
      <c r="D1743" s="4">
        <f ca="1"/>
        <v>0.12273649023586999</v>
      </c>
      <c r="E1743" s="4">
        <f ca="1"/>
        <v>3.3157016396051001E-3</v>
      </c>
      <c r="F1743" s="4">
        <f ca="1"/>
        <v>1.3774480112727999E-2</v>
      </c>
      <c r="G1743" s="4">
        <f ca="1"/>
        <v>-0.39153521452902001</v>
      </c>
      <c r="H1743" s="4">
        <f ca="1"/>
        <v>-1.7216370286845001E-2</v>
      </c>
      <c r="I1743" s="4">
        <f ca="1"/>
        <v>-1.7636040886093E-2</v>
      </c>
      <c r="J1743" s="4">
        <f ca="1"/>
        <v>-0.10241295482066</v>
      </c>
      <c r="K1743" s="4">
        <f ca="1"/>
        <v>-4.3832723253938999E-3</v>
      </c>
      <c r="L1743" s="4">
        <f ca="1"/>
        <v>-1.5997549031592001E-3</v>
      </c>
      <c r="M1743" s="4">
        <f ca="1"/>
        <v>1.6831817367555</v>
      </c>
      <c r="N1743" s="4">
        <f ca="1"/>
        <v>49.039012540799</v>
      </c>
      <c r="O1743" s="4">
        <f ca="1"/>
        <v>-3.1815116993561001</v>
      </c>
      <c r="P1743" s="4">
        <f ca="1"/>
        <v>45.941585545153998</v>
      </c>
      <c r="Q1743" s="4">
        <f t="shared" ca="1" si="54"/>
        <v>2.898550724635519E-2</v>
      </c>
      <c r="R1743" s="4">
        <f t="shared" ca="1" si="55"/>
        <v>-5.1923666462289735E-2</v>
      </c>
      <c r="S1743" s="4">
        <f ca="1"/>
        <v>8.2844444444444001</v>
      </c>
      <c r="T1743" s="4">
        <f ca="1"/>
        <v>7.8542857142856999</v>
      </c>
      <c r="U1743" s="4">
        <f ca="1"/>
        <v>214.21867742447</v>
      </c>
      <c r="V1743" s="4">
        <f ca="1"/>
        <v>208.18434848294001</v>
      </c>
      <c r="W1743" s="4">
        <f ca="1"/>
        <v>0</v>
      </c>
      <c r="X1743" s="4">
        <f ca="1"/>
        <v>-35.622962860740998</v>
      </c>
      <c r="Y1743" s="4">
        <f ca="1"/>
        <v>-6.2050468450023999</v>
      </c>
      <c r="Z1743" s="4">
        <f ca="1"/>
        <v>0</v>
      </c>
    </row>
    <row r="1744" spans="1:26" hidden="1" x14ac:dyDescent="0.25">
      <c r="A1744" s="3" t="s">
        <v>4226</v>
      </c>
      <c r="B1744" t="str">
        <v>金信诺</v>
      </c>
      <c r="C1744" s="8" t="str">
        <f ca="1"/>
        <v>制造业</v>
      </c>
      <c r="D1744" s="4">
        <f ca="1"/>
        <v>-0.2196842914994</v>
      </c>
      <c r="E1744" s="4">
        <f ca="1"/>
        <v>-7.3933358905972002E-3</v>
      </c>
      <c r="F1744" s="4">
        <f ca="1"/>
        <v>-7.5860650536461001E-3</v>
      </c>
      <c r="G1744" s="4">
        <f ca="1"/>
        <v>0.10034243487138</v>
      </c>
      <c r="H1744" s="4">
        <f ca="1"/>
        <v>3.7107637089760998E-3</v>
      </c>
      <c r="I1744" s="4">
        <f ca="1"/>
        <v>1.6474121730068E-2</v>
      </c>
      <c r="J1744" s="4">
        <f ca="1"/>
        <v>0.17153772906475001</v>
      </c>
      <c r="K1744" s="4">
        <f ca="1"/>
        <v>7.9518061876413006E-3</v>
      </c>
      <c r="L1744" s="4">
        <f ca="1"/>
        <v>2.0104293221180999E-2</v>
      </c>
      <c r="M1744" s="4">
        <f ca="1"/>
        <v>0.77517976838038005</v>
      </c>
      <c r="N1744" s="4">
        <f ca="1"/>
        <v>46.032812928582999</v>
      </c>
      <c r="O1744" s="4">
        <f ca="1"/>
        <v>13.164375048681</v>
      </c>
      <c r="P1744" s="4">
        <f ca="1"/>
        <v>61.869265739840003</v>
      </c>
      <c r="Q1744" s="4">
        <f t="shared" ca="1" si="54"/>
        <v>-1.1924478304064651E-2</v>
      </c>
      <c r="R1744" s="4">
        <f t="shared" ca="1" si="55"/>
        <v>3.0631215510369649E-2</v>
      </c>
      <c r="S1744" s="4">
        <f ca="1"/>
        <v>9.6820000000000004</v>
      </c>
      <c r="T1744" s="4">
        <f ca="1"/>
        <v>9.9785714285713993</v>
      </c>
      <c r="U1744" s="4">
        <f ca="1"/>
        <v>49.466372824662002</v>
      </c>
      <c r="V1744" s="4">
        <f ca="1"/>
        <v>50.063352181580001</v>
      </c>
      <c r="W1744" s="4">
        <f ca="1"/>
        <v>0</v>
      </c>
      <c r="X1744" s="4">
        <f ca="1"/>
        <v>-7.314919188737</v>
      </c>
      <c r="Y1744" s="4">
        <f ca="1"/>
        <v>1.0706054648259</v>
      </c>
      <c r="Z1744" s="4">
        <f ca="1"/>
        <v>0</v>
      </c>
    </row>
    <row r="1745" spans="1:26" hidden="1" x14ac:dyDescent="0.25">
      <c r="A1745" s="3" t="s">
        <v>4227</v>
      </c>
      <c r="B1745" t="str">
        <v>卫宁健康</v>
      </c>
      <c r="C1745" s="8" t="str">
        <f ca="1"/>
        <v>信息传输、软件和信息技术服务业</v>
      </c>
      <c r="D1745" s="4">
        <f ca="1"/>
        <v>-6.8573777384624002E-3</v>
      </c>
      <c r="E1745" s="4">
        <f ca="1"/>
        <v>-1.4682727223809999E-4</v>
      </c>
      <c r="F1745" s="4">
        <f ca="1"/>
        <v>1.1979394488385999E-2</v>
      </c>
      <c r="G1745" s="4">
        <f ca="1"/>
        <v>0.2469452445093</v>
      </c>
      <c r="H1745" s="4">
        <f ca="1"/>
        <v>4.8733722432119002E-3</v>
      </c>
      <c r="I1745" s="4">
        <f ca="1"/>
        <v>2.2391737233685999E-2</v>
      </c>
      <c r="J1745" s="4">
        <f ca="1"/>
        <v>0.12946588784131999</v>
      </c>
      <c r="K1745" s="4">
        <f ca="1"/>
        <v>2.4525489209563998E-3</v>
      </c>
      <c r="L1745" s="4">
        <f ca="1"/>
        <v>1.3949047975886E-2</v>
      </c>
      <c r="M1745" s="4">
        <f ca="1"/>
        <v>1.1851261029579001</v>
      </c>
      <c r="N1745" s="4">
        <f ca="1"/>
        <v>52.675302327281997</v>
      </c>
      <c r="O1745" s="4">
        <f ca="1"/>
        <v>-18.414944066625999</v>
      </c>
      <c r="P1745" s="4">
        <f ca="1"/>
        <v>66.043114606133003</v>
      </c>
      <c r="Q1745" s="4">
        <f t="shared" ca="1" si="54"/>
        <v>2.6861760209651482E-2</v>
      </c>
      <c r="R1745" s="4">
        <f t="shared" ca="1" si="55"/>
        <v>1.8253469057678294E-2</v>
      </c>
      <c r="S1745" s="4">
        <f ca="1"/>
        <v>7.4193333333332996</v>
      </c>
      <c r="T1745" s="4">
        <f ca="1"/>
        <v>7.5547619047619001</v>
      </c>
      <c r="U1745" s="4">
        <f ca="1"/>
        <v>277.06190274171001</v>
      </c>
      <c r="V1745" s="4">
        <f ca="1"/>
        <v>269.81421791882002</v>
      </c>
      <c r="W1745" s="4">
        <f ca="1"/>
        <v>-66.740105430083005</v>
      </c>
      <c r="X1745" s="4">
        <f ca="1"/>
        <v>17.469985053632001</v>
      </c>
      <c r="Y1745" s="4">
        <f ca="1"/>
        <v>15.180011307898001</v>
      </c>
      <c r="Z1745" s="4">
        <f ca="1"/>
        <v>-24.490856075732999</v>
      </c>
    </row>
    <row r="1746" spans="1:26" hidden="1" x14ac:dyDescent="0.25">
      <c r="A1746" s="3" t="s">
        <v>4228</v>
      </c>
      <c r="B1746" t="str">
        <v>仟源医药</v>
      </c>
      <c r="C1746" s="8" t="str">
        <f ca="1"/>
        <v>制造业</v>
      </c>
      <c r="D1746" s="4">
        <f ca="1"/>
        <v>0.21403787218350001</v>
      </c>
      <c r="E1746" s="4">
        <f ca="1"/>
        <v>4.8526649295129003E-3</v>
      </c>
      <c r="F1746" s="4">
        <f ca="1"/>
        <v>3.0498243139314998E-2</v>
      </c>
      <c r="G1746" s="4">
        <f ca="1"/>
        <v>0.4382682260663</v>
      </c>
      <c r="H1746" s="4">
        <f ca="1"/>
        <v>1.0452169237794001E-2</v>
      </c>
      <c r="I1746" s="4">
        <f ca="1"/>
        <v>3.8147641538297999E-2</v>
      </c>
      <c r="J1746" s="4">
        <f ca="1"/>
        <v>0.50403751648591</v>
      </c>
      <c r="K1746" s="4">
        <f ca="1"/>
        <v>1.3305053021559999E-2</v>
      </c>
      <c r="L1746" s="4">
        <f ca="1"/>
        <v>3.2961351833359E-2</v>
      </c>
      <c r="M1746" s="4">
        <f ca="1"/>
        <v>0.64019766599551997</v>
      </c>
      <c r="N1746" s="4">
        <f ca="1"/>
        <v>52.855446687095998</v>
      </c>
      <c r="O1746" s="4">
        <f ca="1"/>
        <v>37.616533831330997</v>
      </c>
      <c r="P1746" s="4">
        <f ca="1"/>
        <v>77.797174006111007</v>
      </c>
      <c r="Q1746" s="4">
        <f t="shared" ca="1" si="54"/>
        <v>4.3239533287581657E-2</v>
      </c>
      <c r="R1746" s="4">
        <f t="shared" ca="1" si="55"/>
        <v>7.6156345665600297E-2</v>
      </c>
      <c r="S1746" s="4">
        <f ca="1"/>
        <v>9.1153333333333002</v>
      </c>
      <c r="T1746" s="4">
        <f ca="1"/>
        <v>9.8095238095237995</v>
      </c>
      <c r="U1746" s="4">
        <f ca="1"/>
        <v>15.160130264429</v>
      </c>
      <c r="V1746" s="4">
        <f ca="1"/>
        <v>14.531782760047999</v>
      </c>
      <c r="W1746" s="4">
        <f ca="1"/>
        <v>0</v>
      </c>
      <c r="X1746" s="4">
        <f ca="1"/>
        <v>-9.8579178408973007</v>
      </c>
      <c r="Y1746" s="4">
        <f ca="1"/>
        <v>-4.2010543229991999</v>
      </c>
      <c r="Z1746" s="4">
        <f ca="1"/>
        <v>2.4500596348258998</v>
      </c>
    </row>
    <row r="1747" spans="1:26" hidden="1" x14ac:dyDescent="0.25">
      <c r="A1747" s="3" t="s">
        <v>4229</v>
      </c>
      <c r="B1747" t="str">
        <v>常山药业</v>
      </c>
      <c r="C1747" s="8" t="str">
        <f ca="1"/>
        <v>制造业</v>
      </c>
      <c r="D1747" s="4">
        <f ca="1"/>
        <v>-0.57300554643801005</v>
      </c>
      <c r="E1747" s="4">
        <f ca="1"/>
        <v>-1.7610240550213999E-2</v>
      </c>
      <c r="F1747" s="4">
        <f ca="1"/>
        <v>-5.6768273314422003E-2</v>
      </c>
      <c r="G1747" s="4">
        <f ca="1"/>
        <v>0.37839966424129001</v>
      </c>
      <c r="H1747" s="4">
        <f ca="1"/>
        <v>1.8855313439812001E-2</v>
      </c>
      <c r="I1747" s="4">
        <f ca="1"/>
        <v>0.10424362983636</v>
      </c>
      <c r="J1747" s="4">
        <f ca="1"/>
        <v>0.37082076730716002</v>
      </c>
      <c r="K1747" s="4">
        <f ca="1"/>
        <v>2.7400565629588002E-2</v>
      </c>
      <c r="L1747" s="4">
        <f ca="1"/>
        <v>8.9584479245939999E-2</v>
      </c>
      <c r="M1747" s="4">
        <f ca="1"/>
        <v>0.76942560397754001</v>
      </c>
      <c r="N1747" s="4">
        <f ca="1"/>
        <v>68.199741558441005</v>
      </c>
      <c r="O1747" s="4">
        <f ca="1"/>
        <v>47.787484816004998</v>
      </c>
      <c r="P1747" s="4">
        <f ca="1"/>
        <v>59.024633248817999</v>
      </c>
      <c r="Q1747" s="4">
        <f t="shared" ca="1" si="54"/>
        <v>-9.3956323006614287E-2</v>
      </c>
      <c r="R1747" s="4">
        <f t="shared" ca="1" si="55"/>
        <v>0.12081098085970109</v>
      </c>
      <c r="S1747" s="4">
        <f ca="1"/>
        <v>11.504</v>
      </c>
      <c r="T1747" s="4">
        <f ca="1"/>
        <v>12.893809523810001</v>
      </c>
      <c r="U1747" s="4">
        <f ca="1"/>
        <v>94.350609156979999</v>
      </c>
      <c r="V1747" s="4">
        <f ca="1"/>
        <v>104.13472501686999</v>
      </c>
      <c r="W1747" s="4">
        <f ca="1"/>
        <v>-64.257966459483995</v>
      </c>
      <c r="X1747" s="4">
        <f ca="1"/>
        <v>4.0906260516178001</v>
      </c>
      <c r="Y1747" s="4">
        <f ca="1"/>
        <v>15.252693274566999</v>
      </c>
      <c r="Z1747" s="4">
        <f ca="1"/>
        <v>27.111236341683998</v>
      </c>
    </row>
    <row r="1748" spans="1:26" hidden="1" x14ac:dyDescent="0.25">
      <c r="A1748" s="3" t="s">
        <v>4230</v>
      </c>
      <c r="B1748" t="str">
        <v>星星科技</v>
      </c>
      <c r="C1748" s="8" t="str">
        <f ca="1"/>
        <v>制造业</v>
      </c>
      <c r="D1748" s="4">
        <f ca="1"/>
        <v>-0.19834546866517</v>
      </c>
      <c r="E1748" s="4">
        <f ca="1"/>
        <v>-4.1916554187355001E-3</v>
      </c>
      <c r="F1748" s="4">
        <f ca="1"/>
        <v>9.2476431739319995E-4</v>
      </c>
      <c r="G1748" s="4">
        <f ca="1"/>
        <v>-6.6011726460332001E-2</v>
      </c>
      <c r="H1748" s="4">
        <f ca="1"/>
        <v>-1.8290188036137001E-3</v>
      </c>
      <c r="I1748" s="4">
        <f ca="1"/>
        <v>6.5686715463637996E-3</v>
      </c>
      <c r="J1748" s="4">
        <f ca="1"/>
        <v>-3.2329782253041998E-2</v>
      </c>
      <c r="K1748" s="4">
        <f ca="1"/>
        <v>-1.7214630817530001E-3</v>
      </c>
      <c r="L1748" s="4">
        <f ca="1"/>
        <v>3.1962918692866001E-3</v>
      </c>
      <c r="M1748" s="4">
        <f ca="1"/>
        <v>0.66745224295496997</v>
      </c>
      <c r="N1748" s="4">
        <f ca="1"/>
        <v>45.648507430231</v>
      </c>
      <c r="O1748" s="4">
        <f ca="1"/>
        <v>-2.5669825683657002</v>
      </c>
      <c r="P1748" s="4">
        <f ca="1"/>
        <v>53.356565262529998</v>
      </c>
      <c r="Q1748" s="4">
        <f t="shared" ca="1" si="54"/>
        <v>1.0764262647980584E-2</v>
      </c>
      <c r="R1748" s="4">
        <f t="shared" ca="1" si="55"/>
        <v>-2.9043766644882115E-2</v>
      </c>
      <c r="S1748" s="4">
        <f ca="1"/>
        <v>3.1588888888889</v>
      </c>
      <c r="T1748" s="4">
        <f ca="1"/>
        <v>3.0671428571428998</v>
      </c>
      <c r="U1748" s="4">
        <f ca="1"/>
        <v>14.39014416431</v>
      </c>
      <c r="V1748" s="4">
        <f ca="1"/>
        <v>14.236894492698999</v>
      </c>
      <c r="W1748" s="4">
        <f ca="1"/>
        <v>28.255118365453999</v>
      </c>
      <c r="X1748" s="4">
        <f ca="1"/>
        <v>-49.659276450246999</v>
      </c>
      <c r="Y1748" s="4">
        <f ca="1"/>
        <v>-32.620824137322998</v>
      </c>
      <c r="Z1748" s="4">
        <f ca="1"/>
        <v>19.690306647665999</v>
      </c>
    </row>
    <row r="1749" spans="1:26" hidden="1" x14ac:dyDescent="0.25">
      <c r="A1749" s="3" t="s">
        <v>4231</v>
      </c>
      <c r="B1749" t="str">
        <v>开山股份</v>
      </c>
      <c r="C1749" s="8" t="str">
        <f ca="1"/>
        <v>制造业</v>
      </c>
      <c r="D1749" s="4">
        <f ca="1"/>
        <v>-0.28435389107953002</v>
      </c>
      <c r="E1749" s="4">
        <f ca="1"/>
        <v>-6.5482106986357999E-3</v>
      </c>
      <c r="F1749" s="4">
        <f ca="1"/>
        <v>-2.077403500917E-3</v>
      </c>
      <c r="G1749" s="4">
        <f ca="1"/>
        <v>-0.31216807544355002</v>
      </c>
      <c r="H1749" s="4">
        <f ca="1"/>
        <v>-5.3542938463182997E-3</v>
      </c>
      <c r="I1749" s="4">
        <f ca="1"/>
        <v>-1.2062952548630001E-3</v>
      </c>
      <c r="J1749" s="4">
        <f ca="1"/>
        <v>0.16483361453605</v>
      </c>
      <c r="K1749" s="4">
        <f ca="1"/>
        <v>3.4804705904049001E-3</v>
      </c>
      <c r="L1749" s="4">
        <f ca="1"/>
        <v>6.3951785737570996E-3</v>
      </c>
      <c r="M1749" s="4">
        <f ca="1"/>
        <v>1.2977260755719999</v>
      </c>
      <c r="N1749" s="4">
        <f ca="1"/>
        <v>36.270988060301001</v>
      </c>
      <c r="O1749" s="4">
        <f ca="1"/>
        <v>0.71634360543316</v>
      </c>
      <c r="P1749" s="4">
        <f ca="1"/>
        <v>58.201680732082998</v>
      </c>
      <c r="Q1749" s="4">
        <f t="shared" ca="1" si="54"/>
        <v>3.9113428943982091E-3</v>
      </c>
      <c r="R1749" s="4">
        <f t="shared" ca="1" si="55"/>
        <v>-1.5373740148021075E-2</v>
      </c>
      <c r="S1749" s="4">
        <f ca="1"/>
        <v>14.101555555556001</v>
      </c>
      <c r="T1749" s="4">
        <f ca="1"/>
        <v>13.884761904762</v>
      </c>
      <c r="U1749" s="4">
        <f ca="1"/>
        <v>91.307225917238995</v>
      </c>
      <c r="V1749" s="4">
        <f ca="1"/>
        <v>90.951483478599997</v>
      </c>
      <c r="W1749" s="4">
        <f ca="1"/>
        <v>39.541966280250001</v>
      </c>
      <c r="X1749" s="4">
        <f ca="1"/>
        <v>12.548749137590001</v>
      </c>
      <c r="Y1749" s="4">
        <f ca="1"/>
        <v>17.165879387459</v>
      </c>
      <c r="Z1749" s="4">
        <f ca="1"/>
        <v>129.4136649173</v>
      </c>
    </row>
    <row r="1750" spans="1:26" hidden="1" x14ac:dyDescent="0.25">
      <c r="A1750" s="3" t="s">
        <v>4232</v>
      </c>
      <c r="B1750" t="str">
        <v>精锻科技</v>
      </c>
      <c r="C1750" s="8" t="str">
        <f ca="1"/>
        <v>制造业</v>
      </c>
      <c r="D1750" s="4">
        <f ca="1"/>
        <v>-0.31401524321528002</v>
      </c>
      <c r="E1750" s="4">
        <f ca="1"/>
        <v>-7.9090545955503994E-3</v>
      </c>
      <c r="F1750" s="4">
        <f ca="1"/>
        <v>-1.4494205980743999E-2</v>
      </c>
      <c r="G1750" s="4">
        <f ca="1"/>
        <v>-0.10323334117961</v>
      </c>
      <c r="H1750" s="4">
        <f ca="1"/>
        <v>-2.5698503608289E-3</v>
      </c>
      <c r="I1750" s="4">
        <f ca="1"/>
        <v>5.6272696443594996E-3</v>
      </c>
      <c r="J1750" s="4">
        <f ca="1"/>
        <v>9.1460186831011005E-3</v>
      </c>
      <c r="K1750" s="4">
        <f ca="1"/>
        <v>1.932878131829E-4</v>
      </c>
      <c r="L1750" s="4">
        <f ca="1"/>
        <v>1.5722876116666E-2</v>
      </c>
      <c r="M1750" s="4">
        <f ca="1"/>
        <v>1.2365254447198</v>
      </c>
      <c r="N1750" s="4">
        <f ca="1"/>
        <v>48.256369242416</v>
      </c>
      <c r="O1750" s="4">
        <f ca="1"/>
        <v>9.2277670606565003</v>
      </c>
      <c r="P1750" s="4">
        <f ca="1"/>
        <v>57.488956654696999</v>
      </c>
      <c r="Q1750" s="4">
        <f t="shared" ca="1" si="54"/>
        <v>1.0383189122376594E-2</v>
      </c>
      <c r="R1750" s="4">
        <f t="shared" ca="1" si="55"/>
        <v>-5.8093793826882005E-2</v>
      </c>
      <c r="S1750" s="4">
        <f ca="1"/>
        <v>13.921111111110999</v>
      </c>
      <c r="T1750" s="4">
        <f ca="1"/>
        <v>13.112380952381001</v>
      </c>
      <c r="U1750" s="4">
        <f ca="1"/>
        <v>61.656320294224997</v>
      </c>
      <c r="V1750" s="4">
        <f ca="1"/>
        <v>61.022709955991999</v>
      </c>
      <c r="W1750" s="4">
        <f ca="1"/>
        <v>12.541460714878999</v>
      </c>
      <c r="X1750" s="4">
        <f ca="1"/>
        <v>13.731128885153</v>
      </c>
      <c r="Y1750" s="4">
        <f ca="1"/>
        <v>18.618625742294</v>
      </c>
      <c r="Z1750" s="4">
        <f ca="1"/>
        <v>2.0507787056720002</v>
      </c>
    </row>
    <row r="1751" spans="1:26" hidden="1" x14ac:dyDescent="0.25">
      <c r="A1751" s="3" t="s">
        <v>4233</v>
      </c>
      <c r="B1751" t="str">
        <v>新天科技</v>
      </c>
      <c r="C1751" s="8" t="str">
        <f ca="1"/>
        <v>制造业</v>
      </c>
      <c r="D1751" s="4">
        <f ca="1"/>
        <v>0.17124947635287999</v>
      </c>
      <c r="E1751" s="4">
        <f ca="1"/>
        <v>3.6724128359315001E-3</v>
      </c>
      <c r="F1751" s="4">
        <f ca="1"/>
        <v>1.2625737611969E-2</v>
      </c>
      <c r="G1751" s="4">
        <f ca="1"/>
        <v>0.18747602152069001</v>
      </c>
      <c r="H1751" s="4">
        <f ca="1"/>
        <v>3.0008763156233E-3</v>
      </c>
      <c r="I1751" s="4">
        <f ca="1"/>
        <v>1.1046540850655999E-2</v>
      </c>
      <c r="J1751" s="4">
        <f ca="1"/>
        <v>2.1903580560491E-2</v>
      </c>
      <c r="K1751" s="4">
        <f ca="1"/>
        <v>3.9562613935280002E-4</v>
      </c>
      <c r="L1751" s="4">
        <f ca="1"/>
        <v>5.4521030677919004E-3</v>
      </c>
      <c r="M1751" s="4">
        <f ca="1"/>
        <v>1.0659198390085001</v>
      </c>
      <c r="N1751" s="4">
        <f ca="1"/>
        <v>27.191016749058999</v>
      </c>
      <c r="O1751" s="4">
        <f ca="1"/>
        <v>-8.2678984069647008</v>
      </c>
      <c r="P1751" s="4">
        <f ca="1"/>
        <v>59.716806899593998</v>
      </c>
      <c r="Q1751" s="4">
        <f t="shared" ca="1" si="54"/>
        <v>1.8764302059503444E-2</v>
      </c>
      <c r="R1751" s="4">
        <f t="shared" ca="1" si="55"/>
        <v>-2.2239665096703198E-3</v>
      </c>
      <c r="S1751" s="4">
        <f ca="1"/>
        <v>3.64</v>
      </c>
      <c r="T1751" s="4">
        <f ca="1"/>
        <v>3.6319047619048002</v>
      </c>
      <c r="U1751" s="4">
        <f ca="1"/>
        <v>58.363558283926999</v>
      </c>
      <c r="V1751" s="4">
        <f ca="1"/>
        <v>57.288578099901002</v>
      </c>
      <c r="W1751" s="4">
        <f ca="1"/>
        <v>-4.5766468239528004</v>
      </c>
      <c r="X1751" s="4">
        <f ca="1"/>
        <v>-1.6986510943126001</v>
      </c>
      <c r="Y1751" s="4">
        <f ca="1"/>
        <v>7.1190881164936997</v>
      </c>
      <c r="Z1751" s="4">
        <f ca="1"/>
        <v>5.1200489745229003</v>
      </c>
    </row>
    <row r="1752" spans="1:26" hidden="1" x14ac:dyDescent="0.25">
      <c r="A1752" s="3" t="s">
        <v>4234</v>
      </c>
      <c r="B1752" t="str">
        <v>新莱应材</v>
      </c>
      <c r="C1752" s="8" t="str">
        <f ca="1"/>
        <v>制造业</v>
      </c>
      <c r="D1752" s="4">
        <f ca="1"/>
        <v>-0.10296244923488999</v>
      </c>
      <c r="E1752" s="4">
        <f ca="1"/>
        <v>-3.3473553913652E-3</v>
      </c>
      <c r="F1752" s="4">
        <f ca="1"/>
        <v>2.7081306697771001E-3</v>
      </c>
      <c r="G1752" s="4">
        <f ca="1"/>
        <v>5.5023374723488998E-2</v>
      </c>
      <c r="H1752" s="4">
        <f ca="1"/>
        <v>1.8987337539279E-3</v>
      </c>
      <c r="I1752" s="4">
        <f ca="1"/>
        <v>1.2172126056713001E-2</v>
      </c>
      <c r="J1752" s="4">
        <f ca="1"/>
        <v>0.34558498502139001</v>
      </c>
      <c r="K1752" s="4">
        <f ca="1"/>
        <v>9.1431257616034003E-3</v>
      </c>
      <c r="L1752" s="4">
        <f ca="1"/>
        <v>3.7467522916429997E-2</v>
      </c>
      <c r="M1752" s="4">
        <f ca="1"/>
        <v>0.37341173955471002</v>
      </c>
      <c r="N1752" s="4">
        <f ca="1"/>
        <v>70.615196862635997</v>
      </c>
      <c r="O1752" s="4">
        <f ca="1"/>
        <v>48.567170625876003</v>
      </c>
      <c r="P1752" s="4">
        <f ca="1"/>
        <v>53.841703623355997</v>
      </c>
      <c r="Q1752" s="4">
        <f t="shared" ca="1" si="54"/>
        <v>5.7686760888652168E-3</v>
      </c>
      <c r="R1752" s="4">
        <f t="shared" ca="1" si="55"/>
        <v>-1.2474068925074071E-2</v>
      </c>
      <c r="S1752" s="4">
        <f ca="1"/>
        <v>35.074666666667</v>
      </c>
      <c r="T1752" s="4">
        <f ca="1"/>
        <v>34.637142857142997</v>
      </c>
      <c r="U1752" s="4">
        <f ca="1"/>
        <v>195.76574625881</v>
      </c>
      <c r="V1752" s="4">
        <f ca="1"/>
        <v>194.64291433303001</v>
      </c>
      <c r="W1752" s="4">
        <f ca="1"/>
        <v>77.107006909130007</v>
      </c>
      <c r="X1752" s="4">
        <f ca="1"/>
        <v>23.610239650293</v>
      </c>
      <c r="Y1752" s="4">
        <f ca="1"/>
        <v>15.780039733062001</v>
      </c>
      <c r="Z1752" s="4">
        <f ca="1"/>
        <v>0</v>
      </c>
    </row>
    <row r="1753" spans="1:26" hidden="1" x14ac:dyDescent="0.25">
      <c r="A1753" s="3" t="s">
        <v>4235</v>
      </c>
      <c r="B1753" t="str">
        <v>雅本化学</v>
      </c>
      <c r="C1753" s="8" t="str">
        <f ca="1"/>
        <v>制造业</v>
      </c>
      <c r="D1753" s="4">
        <f ca="1"/>
        <v>-0.49657757794917001</v>
      </c>
      <c r="E1753" s="4">
        <f ca="1"/>
        <v>-1.1926684823270001E-2</v>
      </c>
      <c r="F1753" s="4">
        <f ca="1"/>
        <v>-1.3791737183439999E-2</v>
      </c>
      <c r="G1753" s="4">
        <f ca="1"/>
        <v>-0.23614355499736001</v>
      </c>
      <c r="H1753" s="4">
        <f ca="1"/>
        <v>-5.5212325015769996E-3</v>
      </c>
      <c r="I1753" s="4">
        <f ca="1"/>
        <v>-2.2943962747740999E-3</v>
      </c>
      <c r="J1753" s="4">
        <f ca="1"/>
        <v>-0.25149461896140002</v>
      </c>
      <c r="K1753" s="4">
        <f ca="1"/>
        <v>-5.4271859665037002E-3</v>
      </c>
      <c r="L1753" s="4">
        <f ca="1"/>
        <v>-3.7221604620026002E-3</v>
      </c>
      <c r="M1753" s="4">
        <f ca="1"/>
        <v>0.66169153235695</v>
      </c>
      <c r="N1753" s="4">
        <f ca="1"/>
        <v>119.81690773781</v>
      </c>
      <c r="O1753" s="4">
        <f ca="1"/>
        <v>64.764431817589994</v>
      </c>
      <c r="P1753" s="4">
        <f ca="1"/>
        <v>42.208425702284003</v>
      </c>
      <c r="Q1753" s="4">
        <f t="shared" ca="1" si="54"/>
        <v>-8.9743589743627849E-3</v>
      </c>
      <c r="R1753" s="4">
        <f t="shared" ca="1" si="55"/>
        <v>-2.919884169884298E-2</v>
      </c>
      <c r="S1753" s="4">
        <f ca="1"/>
        <v>7.8933333333332998</v>
      </c>
      <c r="T1753" s="4">
        <f ca="1"/>
        <v>7.6628571428571002</v>
      </c>
      <c r="U1753" s="4">
        <f ca="1"/>
        <v>72.017271966604994</v>
      </c>
      <c r="V1753" s="4">
        <f ca="1"/>
        <v>72.669433549743999</v>
      </c>
      <c r="W1753" s="4">
        <f ca="1"/>
        <v>28.026158266193001</v>
      </c>
      <c r="X1753" s="4">
        <f ca="1"/>
        <v>6.3308569138562998</v>
      </c>
      <c r="Y1753" s="4">
        <f ca="1"/>
        <v>3.8486946832834001</v>
      </c>
      <c r="Z1753" s="4">
        <f ca="1"/>
        <v>-4.8633022283344998</v>
      </c>
    </row>
    <row r="1754" spans="1:26" hidden="1" x14ac:dyDescent="0.25">
      <c r="A1754" s="3" t="s">
        <v>4236</v>
      </c>
      <c r="B1754" t="str">
        <v>巴安水务</v>
      </c>
      <c r="C1754" s="8" t="str">
        <f ca="1"/>
        <v>水利、环境和公共设施管理业</v>
      </c>
      <c r="D1754" s="4">
        <f ca="1"/>
        <v>0.20571670160592001</v>
      </c>
      <c r="E1754" s="4">
        <f ca="1"/>
        <v>1.1290398761932E-2</v>
      </c>
      <c r="F1754" s="4">
        <f ca="1"/>
        <v>4.9658432348889003E-2</v>
      </c>
      <c r="G1754" s="4">
        <f ca="1"/>
        <v>0.10526291663921</v>
      </c>
      <c r="H1754" s="4">
        <f ca="1"/>
        <v>4.5886645761080997E-3</v>
      </c>
      <c r="I1754" s="4">
        <f ca="1"/>
        <v>2.5181591867036002E-2</v>
      </c>
      <c r="J1754" s="4">
        <f ca="1"/>
        <v>1.6581807649771001E-2</v>
      </c>
      <c r="K1754" s="4">
        <f ca="1"/>
        <v>-1.9536033515946999E-3</v>
      </c>
      <c r="L1754" s="4">
        <f ca="1"/>
        <v>-1.2378511704270001E-3</v>
      </c>
      <c r="M1754" s="4">
        <f ca="1"/>
        <v>0.86735372954638001</v>
      </c>
      <c r="N1754" s="4">
        <f ca="1"/>
        <v>42.663572678081998</v>
      </c>
      <c r="O1754" s="4">
        <f ca="1"/>
        <v>-0.71034144871592997</v>
      </c>
      <c r="P1754" s="4">
        <f ca="1"/>
        <v>56.698096550974</v>
      </c>
      <c r="Q1754" s="4">
        <f t="shared" ca="1" si="54"/>
        <v>3.2293986636966407E-2</v>
      </c>
      <c r="R1754" s="4">
        <f t="shared" ca="1" si="55"/>
        <v>5.2905540850345899E-2</v>
      </c>
      <c r="S1754" s="4">
        <f ca="1"/>
        <v>2.8664444444443999</v>
      </c>
      <c r="T1754" s="4">
        <f ca="1"/>
        <v>3.0180952380952002</v>
      </c>
      <c r="U1754" s="4">
        <f ca="1"/>
        <v>26.294355250900999</v>
      </c>
      <c r="V1754" s="4">
        <f ca="1"/>
        <v>25.471770243051999</v>
      </c>
      <c r="W1754" s="4">
        <f ca="1"/>
        <v>0</v>
      </c>
      <c r="X1754" s="4">
        <f ca="1"/>
        <v>-34.976759537127002</v>
      </c>
      <c r="Y1754" s="4">
        <f ca="1"/>
        <v>-15.106570794125</v>
      </c>
      <c r="Z1754" s="4">
        <f ca="1"/>
        <v>28.301373089494</v>
      </c>
    </row>
    <row r="1755" spans="1:26" hidden="1" x14ac:dyDescent="0.25">
      <c r="A1755" s="3" t="s">
        <v>4237</v>
      </c>
      <c r="B1755" t="str">
        <v>隆华科技</v>
      </c>
      <c r="C1755" s="8" t="str">
        <f ca="1"/>
        <v>制造业</v>
      </c>
      <c r="D1755" s="4">
        <f ca="1"/>
        <v>-7.8662382665448005E-2</v>
      </c>
      <c r="E1755" s="4">
        <f ca="1"/>
        <v>-1.6878395747151E-3</v>
      </c>
      <c r="F1755" s="4">
        <f ca="1"/>
        <v>6.0609839295383003E-3</v>
      </c>
      <c r="G1755" s="4">
        <f ca="1"/>
        <v>-2.9131474011964E-2</v>
      </c>
      <c r="H1755" s="4">
        <f ca="1"/>
        <v>-4.761037024433E-4</v>
      </c>
      <c r="I1755" s="4">
        <f ca="1"/>
        <v>7.4312507436117003E-3</v>
      </c>
      <c r="J1755" s="4">
        <f ca="1"/>
        <v>3.5829654127829999E-2</v>
      </c>
      <c r="K1755" s="4">
        <f ca="1"/>
        <v>1.3213992011889999E-3</v>
      </c>
      <c r="L1755" s="4">
        <f ca="1"/>
        <v>3.596878662441E-3</v>
      </c>
      <c r="M1755" s="4">
        <f ca="1"/>
        <v>1.3659650891919</v>
      </c>
      <c r="N1755" s="4">
        <f ca="1"/>
        <v>41.557591426838997</v>
      </c>
      <c r="O1755" s="4">
        <f ca="1"/>
        <v>-11.544895971969</v>
      </c>
      <c r="P1755" s="4">
        <f ca="1"/>
        <v>54.773749393045001</v>
      </c>
      <c r="Q1755" s="4">
        <f t="shared" ca="1" si="54"/>
        <v>9.9863822060796744E-3</v>
      </c>
      <c r="R1755" s="4">
        <f t="shared" ca="1" si="55"/>
        <v>-1.9927078290153711E-2</v>
      </c>
      <c r="S1755" s="4">
        <f ca="1"/>
        <v>7.4095555555555999</v>
      </c>
      <c r="T1755" s="4">
        <f ca="1"/>
        <v>7.2619047619048001</v>
      </c>
      <c r="U1755" s="4">
        <f ca="1"/>
        <v>62.337849366499</v>
      </c>
      <c r="V1755" s="4">
        <f ca="1"/>
        <v>61.721475125571999</v>
      </c>
      <c r="W1755" s="4">
        <f ca="1"/>
        <v>-26.872986928345</v>
      </c>
      <c r="X1755" s="4">
        <f ca="1"/>
        <v>7.0920941259264003</v>
      </c>
      <c r="Y1755" s="4">
        <f ca="1"/>
        <v>9.1405353782449996</v>
      </c>
      <c r="Z1755" s="4">
        <f ca="1"/>
        <v>-39.645073178621999</v>
      </c>
    </row>
    <row r="1756" spans="1:26" hidden="1" x14ac:dyDescent="0.25">
      <c r="A1756" s="3" t="s">
        <v>4238</v>
      </c>
      <c r="B1756" t="str">
        <v>佳创视讯</v>
      </c>
      <c r="C1756" s="8" t="str">
        <f ca="1"/>
        <v>信息传输、软件和信息技术服务业</v>
      </c>
      <c r="D1756" s="4">
        <f ca="1"/>
        <v>-0.10775869276961</v>
      </c>
      <c r="E1756" s="4">
        <f ca="1"/>
        <v>-3.2535752743755998E-3</v>
      </c>
      <c r="F1756" s="4">
        <f ca="1"/>
        <v>4.5106782718782002E-3</v>
      </c>
      <c r="G1756" s="4">
        <f ca="1"/>
        <v>0.11826817816931</v>
      </c>
      <c r="H1756" s="4">
        <f ca="1"/>
        <v>3.0976850018908002E-3</v>
      </c>
      <c r="I1756" s="4">
        <f ca="1"/>
        <v>2.6448330756521001E-2</v>
      </c>
      <c r="J1756" s="4">
        <f ca="1"/>
        <v>0.18171826564520999</v>
      </c>
      <c r="K1756" s="4">
        <f ca="1"/>
        <v>5.4320103803181998E-3</v>
      </c>
      <c r="L1756" s="4">
        <f ca="1"/>
        <v>2.2318644006532998E-2</v>
      </c>
      <c r="M1756" s="4">
        <f ca="1"/>
        <v>2.4057682745926998</v>
      </c>
      <c r="N1756" s="4">
        <f ca="1"/>
        <v>69.966926128550995</v>
      </c>
      <c r="O1756" s="4">
        <f ca="1"/>
        <v>-5.8090017018367002</v>
      </c>
      <c r="P1756" s="4">
        <f ca="1"/>
        <v>61.364355266270998</v>
      </c>
      <c r="Q1756" s="4">
        <f t="shared" ca="1" si="54"/>
        <v>2.4281466798808746E-2</v>
      </c>
      <c r="R1756" s="4">
        <f t="shared" ca="1" si="55"/>
        <v>-4.7615885873613572E-3</v>
      </c>
      <c r="S1756" s="4">
        <f ca="1"/>
        <v>6.6937777777778003</v>
      </c>
      <c r="T1756" s="4">
        <f ca="1"/>
        <v>6.6619047619048004</v>
      </c>
      <c r="U1756" s="4">
        <f ca="1"/>
        <v>28.521116520210001</v>
      </c>
      <c r="V1756" s="4">
        <f ca="1"/>
        <v>27.844999099073</v>
      </c>
      <c r="W1756" s="4">
        <f ca="1"/>
        <v>14.797377084075</v>
      </c>
      <c r="X1756" s="4">
        <f ca="1"/>
        <v>-3.6681600404519998</v>
      </c>
      <c r="Y1756" s="4">
        <f ca="1"/>
        <v>-11.215956506039999</v>
      </c>
      <c r="Z1756" s="4">
        <f ca="1"/>
        <v>0</v>
      </c>
    </row>
    <row r="1757" spans="1:26" hidden="1" x14ac:dyDescent="0.25">
      <c r="A1757" s="3" t="s">
        <v>4239</v>
      </c>
      <c r="B1757" t="str">
        <v>通光线缆</v>
      </c>
      <c r="C1757" s="8" t="str">
        <f ca="1"/>
        <v>制造业</v>
      </c>
      <c r="D1757" s="4">
        <f ca="1"/>
        <v>8.0379151008350996E-2</v>
      </c>
      <c r="E1757" s="4">
        <f ca="1"/>
        <v>1.702981821897E-3</v>
      </c>
      <c r="F1757" s="4">
        <f ca="1"/>
        <v>8.3580583854129999E-3</v>
      </c>
      <c r="G1757" s="4">
        <f ca="1"/>
        <v>0.21553137009737999</v>
      </c>
      <c r="H1757" s="4">
        <f ca="1"/>
        <v>3.3888824388742999E-3</v>
      </c>
      <c r="I1757" s="4">
        <f ca="1"/>
        <v>9.8817130540525995E-3</v>
      </c>
      <c r="J1757" s="4">
        <f ca="1"/>
        <v>8.2642645940098999E-2</v>
      </c>
      <c r="K1757" s="4">
        <f ca="1"/>
        <v>1.6824051575916E-3</v>
      </c>
      <c r="L1757" s="4">
        <f ca="1"/>
        <v>6.6083644498960998E-3</v>
      </c>
      <c r="M1757" s="4">
        <f ca="1"/>
        <v>0.90746251224152996</v>
      </c>
      <c r="N1757" s="4">
        <f ca="1"/>
        <v>30.811885464218001</v>
      </c>
      <c r="O1757" s="4">
        <f ca="1"/>
        <v>-2.6538926915381</v>
      </c>
      <c r="P1757" s="4">
        <f ca="1"/>
        <v>59.461666209607998</v>
      </c>
      <c r="Q1757" s="4">
        <f t="shared" ca="1" si="54"/>
        <v>1.5452538631355263E-2</v>
      </c>
      <c r="R1757" s="4">
        <f t="shared" ca="1" si="55"/>
        <v>-6.6523763766726106E-4</v>
      </c>
      <c r="S1757" s="4">
        <f ca="1"/>
        <v>9.0193333333333001</v>
      </c>
      <c r="T1757" s="4">
        <f ca="1"/>
        <v>9.0133333333332999</v>
      </c>
      <c r="U1757" s="4">
        <f ca="1"/>
        <v>23.986044007261</v>
      </c>
      <c r="V1757" s="4">
        <f ca="1"/>
        <v>23.621038989759001</v>
      </c>
      <c r="W1757" s="4">
        <f ca="1"/>
        <v>37.100046950341003</v>
      </c>
      <c r="X1757" s="4">
        <f ca="1"/>
        <v>12.172308901308</v>
      </c>
      <c r="Y1757" s="4">
        <f ca="1"/>
        <v>3.8653493384219</v>
      </c>
      <c r="Z1757" s="4">
        <f ca="1"/>
        <v>-18.581934828272001</v>
      </c>
    </row>
    <row r="1758" spans="1:26" hidden="1" x14ac:dyDescent="0.25">
      <c r="A1758" s="3" t="s">
        <v>4240</v>
      </c>
      <c r="B1758" t="str">
        <v>兴源环境</v>
      </c>
      <c r="C1758" s="8" t="str">
        <f ca="1"/>
        <v>水利、环境和公共设施管理业</v>
      </c>
      <c r="D1758" s="4">
        <f ca="1"/>
        <v>-0.68814749515384999</v>
      </c>
      <c r="E1758" s="4">
        <f ca="1"/>
        <v>-1.4909675834938E-2</v>
      </c>
      <c r="F1758" s="4">
        <f ca="1"/>
        <v>-1.3863870107422E-2</v>
      </c>
      <c r="G1758" s="4">
        <f ca="1"/>
        <v>-0.21987147986989</v>
      </c>
      <c r="H1758" s="4">
        <f ca="1"/>
        <v>-7.6988908941086004E-3</v>
      </c>
      <c r="I1758" s="4">
        <f ca="1"/>
        <v>-3.4425509162227998E-3</v>
      </c>
      <c r="J1758" s="4">
        <f ca="1"/>
        <v>-0.24537676168443001</v>
      </c>
      <c r="K1758" s="4">
        <f ca="1"/>
        <v>-1.3925439964665E-2</v>
      </c>
      <c r="L1758" s="4">
        <f ca="1"/>
        <v>-5.7495891437918997E-3</v>
      </c>
      <c r="M1758" s="4">
        <f ca="1"/>
        <v>0.97043920831818997</v>
      </c>
      <c r="N1758" s="4">
        <f ca="1"/>
        <v>38.007476902952</v>
      </c>
      <c r="O1758" s="4">
        <f ca="1"/>
        <v>2.3581526629742</v>
      </c>
      <c r="P1758" s="4">
        <f ca="1"/>
        <v>41.009480703343002</v>
      </c>
      <c r="Q1758" s="4">
        <f t="shared" ca="1" si="54"/>
        <v>-1.6691957511370124E-2</v>
      </c>
      <c r="R1758" s="4">
        <f t="shared" ca="1" si="55"/>
        <v>-1.6226599008067388E-2</v>
      </c>
      <c r="S1758" s="4">
        <f ca="1"/>
        <v>3.3220000000000001</v>
      </c>
      <c r="T1758" s="4">
        <f ca="1"/>
        <v>3.2680952380952002</v>
      </c>
      <c r="U1758" s="4">
        <f ca="1"/>
        <v>62.083855617429002</v>
      </c>
      <c r="V1758" s="4">
        <f ca="1"/>
        <v>63.137748228218001</v>
      </c>
      <c r="W1758" s="4">
        <f ca="1"/>
        <v>0</v>
      </c>
      <c r="X1758" s="4">
        <f ca="1"/>
        <v>-13.233098504328</v>
      </c>
      <c r="Y1758" s="4">
        <f ca="1"/>
        <v>2.0570997091291998</v>
      </c>
      <c r="Z1758" s="4">
        <f ca="1"/>
        <v>0</v>
      </c>
    </row>
    <row r="1759" spans="1:26" hidden="1" x14ac:dyDescent="0.25">
      <c r="A1759" s="3" t="s">
        <v>4241</v>
      </c>
      <c r="B1759" t="str">
        <v>尔康制药</v>
      </c>
      <c r="C1759" s="8" t="str">
        <f ca="1"/>
        <v>制造业</v>
      </c>
      <c r="D1759" s="4">
        <f ca="1"/>
        <v>-0.11843655507217</v>
      </c>
      <c r="E1759" s="4">
        <f ca="1"/>
        <v>-2.4722869913456E-3</v>
      </c>
      <c r="F1759" s="4">
        <f ca="1"/>
        <v>3.7249158523767999E-3</v>
      </c>
      <c r="G1759" s="4">
        <f ca="1"/>
        <v>6.9007800122463006E-2</v>
      </c>
      <c r="H1759" s="4">
        <f ca="1"/>
        <v>1.7556049291387E-3</v>
      </c>
      <c r="I1759" s="4">
        <f ca="1"/>
        <v>8.3501298056389995E-3</v>
      </c>
      <c r="J1759" s="4">
        <f ca="1"/>
        <v>0.15893971241247001</v>
      </c>
      <c r="K1759" s="4">
        <f ca="1"/>
        <v>4.0200485060504004E-3</v>
      </c>
      <c r="L1759" s="4">
        <f ca="1"/>
        <v>1.0961486436142E-2</v>
      </c>
      <c r="M1759" s="4">
        <f ca="1"/>
        <v>0.76266062835457005</v>
      </c>
      <c r="N1759" s="4">
        <f ca="1"/>
        <v>32.327779654541999</v>
      </c>
      <c r="O1759" s="4">
        <f ca="1"/>
        <v>-5.3753820253026001</v>
      </c>
      <c r="P1759" s="4">
        <f ca="1"/>
        <v>58.398021591583003</v>
      </c>
      <c r="Q1759" s="4">
        <f t="shared" ca="1" si="54"/>
        <v>5.8422590068067928E-3</v>
      </c>
      <c r="R1759" s="4">
        <f t="shared" ca="1" si="55"/>
        <v>8.2788466061706287E-3</v>
      </c>
      <c r="S1759" s="4">
        <f ca="1"/>
        <v>3.3744444444443999</v>
      </c>
      <c r="T1759" s="4">
        <f ca="1"/>
        <v>3.4023809523809998</v>
      </c>
      <c r="U1759" s="4">
        <f ca="1"/>
        <v>36.071362015486002</v>
      </c>
      <c r="V1759" s="4">
        <f ca="1"/>
        <v>35.861847812104998</v>
      </c>
      <c r="W1759" s="4">
        <f ca="1"/>
        <v>-37.654217700887997</v>
      </c>
      <c r="X1759" s="4">
        <f ca="1"/>
        <v>-11.994522361707</v>
      </c>
      <c r="Y1759" s="4">
        <f ca="1"/>
        <v>-1.9829074926914001</v>
      </c>
      <c r="Z1759" s="4">
        <f ca="1"/>
        <v>-14.257946820212</v>
      </c>
    </row>
    <row r="1760" spans="1:26" hidden="1" x14ac:dyDescent="0.25">
      <c r="A1760" s="3" t="s">
        <v>4242</v>
      </c>
      <c r="B1760" t="str">
        <v>*ST佳沃</v>
      </c>
      <c r="C1760" s="8" t="str">
        <f ca="1"/>
        <v>制造业</v>
      </c>
      <c r="D1760" s="4">
        <f ca="1"/>
        <v>-5.6159501620408003E-2</v>
      </c>
      <c r="E1760" s="4">
        <f ca="1"/>
        <v>-1.2579103067947E-3</v>
      </c>
      <c r="F1760" s="4">
        <f ca="1"/>
        <v>1.2723453996836999E-2</v>
      </c>
      <c r="G1760" s="4">
        <f ca="1"/>
        <v>-0.29079311527653001</v>
      </c>
      <c r="H1760" s="4">
        <f ca="1"/>
        <v>-5.4442537517490003E-3</v>
      </c>
      <c r="I1760" s="4">
        <f ca="1"/>
        <v>-5.8452925531154998E-3</v>
      </c>
      <c r="J1760" s="4">
        <f ca="1"/>
        <v>-0.34060825640033998</v>
      </c>
      <c r="K1760" s="4">
        <f ca="1"/>
        <v>-6.7361676343805996E-3</v>
      </c>
      <c r="L1760" s="4">
        <f ca="1"/>
        <v>-1.3992586369793E-2</v>
      </c>
      <c r="M1760" s="4">
        <f ca="1"/>
        <v>0.49562065829268998</v>
      </c>
      <c r="N1760" s="4">
        <f ca="1"/>
        <v>57.791265507052998</v>
      </c>
      <c r="O1760" s="4">
        <f ca="1"/>
        <v>0.72719398908886002</v>
      </c>
      <c r="P1760" s="4">
        <f ca="1"/>
        <v>44.900891302257001</v>
      </c>
      <c r="Q1760" s="4">
        <f t="shared" ca="1" si="54"/>
        <v>2.9820537039535942E-2</v>
      </c>
      <c r="R1760" s="4">
        <f t="shared" ca="1" si="55"/>
        <v>-0.10333509717834349</v>
      </c>
      <c r="S1760" s="4">
        <f ca="1"/>
        <v>13.318666666666999</v>
      </c>
      <c r="T1760" s="4">
        <f ca="1"/>
        <v>11.942380952381001</v>
      </c>
      <c r="U1760" s="4">
        <f ca="1"/>
        <v>25.777080000000002</v>
      </c>
      <c r="V1760" s="4">
        <f ca="1"/>
        <v>25.030652499999999</v>
      </c>
      <c r="W1760" s="4">
        <f ca="1"/>
        <v>0</v>
      </c>
      <c r="X1760" s="4">
        <f ca="1"/>
        <v>17.267355360048999</v>
      </c>
      <c r="Y1760" s="4">
        <f ca="1"/>
        <v>-1.4359872332835</v>
      </c>
      <c r="Z1760" s="4">
        <f ca="1"/>
        <v>39.462834306284002</v>
      </c>
    </row>
    <row r="1761" spans="1:26" hidden="1" x14ac:dyDescent="0.25">
      <c r="A1761" s="3" t="s">
        <v>4243</v>
      </c>
      <c r="B1761" t="str">
        <v>联建光电</v>
      </c>
      <c r="C1761" s="8" t="str">
        <f ca="1"/>
        <v>租赁和商务服务业</v>
      </c>
      <c r="D1761" s="4">
        <f ca="1"/>
        <v>0.22687870078233999</v>
      </c>
      <c r="E1761" s="4">
        <f ca="1"/>
        <v>1.3428034082294E-2</v>
      </c>
      <c r="F1761" s="4">
        <f ca="1"/>
        <v>5.3723437077046E-2</v>
      </c>
      <c r="G1761" s="4">
        <f ca="1"/>
        <v>0.2279737949143</v>
      </c>
      <c r="H1761" s="4">
        <f ca="1"/>
        <v>1.0263626863927001E-2</v>
      </c>
      <c r="I1761" s="4">
        <f ca="1"/>
        <v>4.0382272587358999E-2</v>
      </c>
      <c r="J1761" s="4">
        <f ca="1"/>
        <v>0.25423219154131999</v>
      </c>
      <c r="K1761" s="4">
        <f ca="1"/>
        <v>7.4614643328788999E-3</v>
      </c>
      <c r="L1761" s="4">
        <f ca="1"/>
        <v>4.1809870565366003E-2</v>
      </c>
      <c r="M1761" s="4">
        <f ca="1"/>
        <v>1.4536893155851001</v>
      </c>
      <c r="N1761" s="4">
        <f ca="1"/>
        <v>52.764689941941</v>
      </c>
      <c r="O1761" s="4">
        <f ca="1"/>
        <v>20.447828817579001</v>
      </c>
      <c r="P1761" s="4">
        <f ca="1"/>
        <v>66.579558103642995</v>
      </c>
      <c r="Q1761" s="4">
        <f t="shared" ca="1" si="54"/>
        <v>0.1148569188553296</v>
      </c>
      <c r="R1761" s="4">
        <f t="shared" ca="1" si="55"/>
        <v>7.4352137711665114E-2</v>
      </c>
      <c r="S1761" s="4">
        <f ca="1"/>
        <v>4.0720000000000001</v>
      </c>
      <c r="T1761" s="4">
        <f ca="1"/>
        <v>4.3747619047619004</v>
      </c>
      <c r="U1761" s="4">
        <f ca="1"/>
        <v>20.070109560544001</v>
      </c>
      <c r="V1761" s="4">
        <f ca="1"/>
        <v>18.002408399770999</v>
      </c>
      <c r="W1761" s="4">
        <f ca="1"/>
        <v>25.075222468547999</v>
      </c>
      <c r="X1761" s="4">
        <f ca="1"/>
        <v>-25.466826418307999</v>
      </c>
      <c r="Y1761" s="4">
        <f ca="1"/>
        <v>-24.079451563749998</v>
      </c>
      <c r="Z1761" s="4">
        <f ca="1"/>
        <v>-2.4421644299323</v>
      </c>
    </row>
    <row r="1762" spans="1:26" hidden="1" x14ac:dyDescent="0.25">
      <c r="A1762" s="3" t="s">
        <v>4244</v>
      </c>
      <c r="B1762" t="str">
        <v>中威电子</v>
      </c>
      <c r="C1762" s="8" t="str">
        <f ca="1"/>
        <v>制造业</v>
      </c>
      <c r="D1762" s="4">
        <f ca="1"/>
        <v>3.8330935391852998E-2</v>
      </c>
      <c r="E1762" s="4">
        <f ca="1"/>
        <v>9.7515459060449998E-4</v>
      </c>
      <c r="F1762" s="4">
        <f ca="1"/>
        <v>1.3973596515358001E-2</v>
      </c>
      <c r="G1762" s="4">
        <f ca="1"/>
        <v>4.5369049975562001E-2</v>
      </c>
      <c r="H1762" s="4">
        <f ca="1"/>
        <v>1.2000764644617E-3</v>
      </c>
      <c r="I1762" s="4">
        <f ca="1"/>
        <v>1.0517974819695E-2</v>
      </c>
      <c r="J1762" s="4">
        <f ca="1"/>
        <v>0.15425635282590999</v>
      </c>
      <c r="K1762" s="4">
        <f ca="1"/>
        <v>5.0089693578101004E-3</v>
      </c>
      <c r="L1762" s="4">
        <f ca="1"/>
        <v>1.5558006062023001E-2</v>
      </c>
      <c r="M1762" s="4">
        <f ca="1"/>
        <v>1.3011488187375999</v>
      </c>
      <c r="N1762" s="4">
        <f ca="1"/>
        <v>49.104474813781003</v>
      </c>
      <c r="O1762" s="4">
        <f ca="1"/>
        <v>20.649216373590001</v>
      </c>
      <c r="P1762" s="4">
        <f ca="1"/>
        <v>61.477307493063002</v>
      </c>
      <c r="Q1762" s="4">
        <f t="shared" ca="1" si="54"/>
        <v>3.354203935598541E-2</v>
      </c>
      <c r="R1762" s="4">
        <f t="shared" ca="1" si="55"/>
        <v>-9.8702535817358286E-3</v>
      </c>
      <c r="S1762" s="4">
        <f ca="1"/>
        <v>7.4651111111111002</v>
      </c>
      <c r="T1762" s="4">
        <f ca="1"/>
        <v>7.3914285714285999</v>
      </c>
      <c r="U1762" s="4">
        <f ca="1"/>
        <v>51.620954900066998</v>
      </c>
      <c r="V1762" s="4">
        <f ca="1"/>
        <v>49.945675100194997</v>
      </c>
      <c r="W1762" s="4">
        <f ca="1"/>
        <v>26.657118398283</v>
      </c>
      <c r="X1762" s="4">
        <f ca="1"/>
        <v>14.484720800827001</v>
      </c>
      <c r="Y1762" s="4">
        <f ca="1"/>
        <v>-6.3295219672784002</v>
      </c>
      <c r="Z1762" s="4">
        <f ca="1"/>
        <v>32.232608345361001</v>
      </c>
    </row>
    <row r="1763" spans="1:26" hidden="1" x14ac:dyDescent="0.25">
      <c r="A1763" s="3" t="s">
        <v>4245</v>
      </c>
      <c r="B1763" t="str">
        <v>华宇软件</v>
      </c>
      <c r="C1763" s="8" t="str">
        <f ca="1"/>
        <v>信息传输、软件和信息技术服务业</v>
      </c>
      <c r="D1763" s="4">
        <f ca="1"/>
        <v>-0.21541898073787999</v>
      </c>
      <c r="E1763" s="4">
        <f ca="1"/>
        <v>-4.7988984771210998E-3</v>
      </c>
      <c r="F1763" s="4">
        <f ca="1"/>
        <v>-1.092110915279E-3</v>
      </c>
      <c r="G1763" s="4">
        <f ca="1"/>
        <v>-0.11377542296348001</v>
      </c>
      <c r="H1763" s="4">
        <f ca="1"/>
        <v>-1.9482571897498999E-3</v>
      </c>
      <c r="I1763" s="4">
        <f ca="1"/>
        <v>5.8338867775602002E-3</v>
      </c>
      <c r="J1763" s="4">
        <f ca="1"/>
        <v>-4.3107170747144E-3</v>
      </c>
      <c r="K1763" s="4">
        <f ca="1"/>
        <v>-8.2517781628700006E-5</v>
      </c>
      <c r="L1763" s="4">
        <f ca="1"/>
        <v>7.609142480688E-3</v>
      </c>
      <c r="M1763" s="4">
        <f ca="1"/>
        <v>1.4348776018070999</v>
      </c>
      <c r="N1763" s="4">
        <f ca="1"/>
        <v>41.686679510189002</v>
      </c>
      <c r="O1763" s="4">
        <f ca="1"/>
        <v>-11.257312798967</v>
      </c>
      <c r="P1763" s="4">
        <f ca="1"/>
        <v>55.891025465014003</v>
      </c>
      <c r="Q1763" s="4">
        <f t="shared" ca="1" si="54"/>
        <v>1.0101010101017828E-2</v>
      </c>
      <c r="R1763" s="4">
        <f t="shared" ca="1" si="55"/>
        <v>-3.2321730843091145E-2</v>
      </c>
      <c r="S1763" s="4">
        <f ca="1"/>
        <v>8.9271111111111008</v>
      </c>
      <c r="T1763" s="4">
        <f ca="1"/>
        <v>8.6385714285713995</v>
      </c>
      <c r="U1763" s="4">
        <f ca="1"/>
        <v>75.244263881942999</v>
      </c>
      <c r="V1763" s="4">
        <f ca="1"/>
        <v>74.491821243122999</v>
      </c>
      <c r="W1763" s="4">
        <f ca="1"/>
        <v>0</v>
      </c>
      <c r="X1763" s="4">
        <f ca="1"/>
        <v>-14.141639588377</v>
      </c>
      <c r="Y1763" s="4">
        <f ca="1"/>
        <v>3.8081826149594003E-2</v>
      </c>
      <c r="Z1763" s="4">
        <f ca="1"/>
        <v>-20.584215214579999</v>
      </c>
    </row>
    <row r="1764" spans="1:26" hidden="1" x14ac:dyDescent="0.25">
      <c r="A1764" s="3" t="s">
        <v>4246</v>
      </c>
      <c r="B1764" t="str">
        <v>开能健康</v>
      </c>
      <c r="C1764" s="8" t="str">
        <f ca="1"/>
        <v>制造业</v>
      </c>
      <c r="D1764" s="4">
        <f ca="1"/>
        <v>0.55303916033371003</v>
      </c>
      <c r="E1764" s="4">
        <f ca="1"/>
        <v>1.5464205960396001E-2</v>
      </c>
      <c r="F1764" s="4">
        <f ca="1"/>
        <v>3.6253583955420998E-2</v>
      </c>
      <c r="G1764" s="4">
        <f ca="1"/>
        <v>0.37709444408082998</v>
      </c>
      <c r="H1764" s="4">
        <f ca="1"/>
        <v>8.6363518753005998E-3</v>
      </c>
      <c r="I1764" s="4">
        <f ca="1"/>
        <v>2.2692023133700001E-2</v>
      </c>
      <c r="J1764" s="4">
        <f ca="1"/>
        <v>0.27814143735970998</v>
      </c>
      <c r="K1764" s="4">
        <f ca="1"/>
        <v>2.2101522440261999E-2</v>
      </c>
      <c r="L1764" s="4">
        <f ca="1"/>
        <v>1.1968586950006001E-2</v>
      </c>
      <c r="M1764" s="4">
        <f ca="1"/>
        <v>0.80483360682477001</v>
      </c>
      <c r="N1764" s="4">
        <f ca="1"/>
        <v>34.274868058998997</v>
      </c>
      <c r="O1764" s="4">
        <f ca="1"/>
        <v>-0.50301484552734999</v>
      </c>
      <c r="P1764" s="4">
        <f ca="1"/>
        <v>77.649838329773999</v>
      </c>
      <c r="Q1764" s="4">
        <f t="shared" ca="1" si="54"/>
        <v>4.2492917847034684E-2</v>
      </c>
      <c r="R1764" s="4">
        <f t="shared" ca="1" si="55"/>
        <v>2.6676228431284636E-2</v>
      </c>
      <c r="S1764" s="4">
        <f ca="1"/>
        <v>5.7991111111110998</v>
      </c>
      <c r="T1764" s="4">
        <f ca="1"/>
        <v>5.9538095238095003</v>
      </c>
      <c r="U1764" s="4">
        <f ca="1"/>
        <v>36.522437240225997</v>
      </c>
      <c r="V1764" s="4">
        <f ca="1"/>
        <v>35.033750939672998</v>
      </c>
      <c r="W1764" s="4">
        <f ca="1"/>
        <v>-6.1944805502669</v>
      </c>
      <c r="X1764" s="4">
        <f ca="1"/>
        <v>16.416490482223999</v>
      </c>
      <c r="Y1764" s="4">
        <f ca="1"/>
        <v>5.4629158714643999</v>
      </c>
      <c r="Z1764" s="4">
        <f ca="1"/>
        <v>10.758664450257999</v>
      </c>
    </row>
    <row r="1765" spans="1:26" hidden="1" x14ac:dyDescent="0.25">
      <c r="A1765" s="3" t="s">
        <v>4247</v>
      </c>
      <c r="B1765" t="str">
        <v>阳光电源</v>
      </c>
      <c r="C1765" s="8" t="str">
        <f ca="1"/>
        <v>制造业</v>
      </c>
      <c r="D1765" s="4">
        <f ca="1"/>
        <v>6.9325645447440007E-2</v>
      </c>
      <c r="E1765" s="4">
        <f ca="1"/>
        <v>2.1581986065407001E-3</v>
      </c>
      <c r="F1765" s="4">
        <f ca="1"/>
        <v>9.9543040108080998E-3</v>
      </c>
      <c r="G1765" s="4">
        <f ca="1"/>
        <v>3.3859280048560002E-2</v>
      </c>
      <c r="H1765" s="4">
        <f ca="1"/>
        <v>1.2564709321355001E-3</v>
      </c>
      <c r="I1765" s="4">
        <f ca="1"/>
        <v>6.055768249409E-3</v>
      </c>
      <c r="J1765" s="4">
        <f ca="1"/>
        <v>-0.34508596205922998</v>
      </c>
      <c r="K1765" s="4">
        <f ca="1"/>
        <v>-1.0780218549457999E-2</v>
      </c>
      <c r="L1765" s="4">
        <f ca="1"/>
        <v>-1.2173409756851E-2</v>
      </c>
      <c r="M1765" s="4">
        <f ca="1"/>
        <v>1.4383615504048</v>
      </c>
      <c r="N1765" s="4">
        <f ca="1"/>
        <v>60.313015054803998</v>
      </c>
      <c r="O1765" s="4">
        <f ca="1"/>
        <v>-9.9612477151516003</v>
      </c>
      <c r="P1765" s="4">
        <f ca="1"/>
        <v>54.198119310575997</v>
      </c>
      <c r="Q1765" s="4">
        <f t="shared" ca="1" si="54"/>
        <v>2.0532495324758721E-2</v>
      </c>
      <c r="R1765" s="4">
        <f t="shared" ca="1" si="55"/>
        <v>-2.4563423527150248E-2</v>
      </c>
      <c r="S1765" s="4">
        <f ca="1"/>
        <v>86.85</v>
      </c>
      <c r="T1765" s="4">
        <f ca="1"/>
        <v>84.716666666666995</v>
      </c>
      <c r="U1765" s="4">
        <f ca="1"/>
        <v>600.64075440491001</v>
      </c>
      <c r="V1765" s="4">
        <f ca="1"/>
        <v>588.55622643722995</v>
      </c>
      <c r="W1765" s="4">
        <f ca="1"/>
        <v>59.452800038151999</v>
      </c>
      <c r="X1765" s="4">
        <f ca="1"/>
        <v>45.745934072927</v>
      </c>
      <c r="Y1765" s="4">
        <f ca="1"/>
        <v>39.25863703009</v>
      </c>
      <c r="Z1765" s="4">
        <f ca="1"/>
        <v>-21.268929681471999</v>
      </c>
    </row>
    <row r="1766" spans="1:26" hidden="1" x14ac:dyDescent="0.25">
      <c r="A1766" s="3" t="s">
        <v>4248</v>
      </c>
      <c r="B1766" t="str">
        <v>梅安森</v>
      </c>
      <c r="C1766" s="8" t="str">
        <f ca="1"/>
        <v>信息传输、软件和信息技术服务业</v>
      </c>
      <c r="D1766" s="4">
        <f ca="1"/>
        <v>8.6555335270120007E-2</v>
      </c>
      <c r="E1766" s="4">
        <f ca="1"/>
        <v>6.9807229069592004E-3</v>
      </c>
      <c r="F1766" s="4">
        <f ca="1"/>
        <v>1.1791953114008E-2</v>
      </c>
      <c r="G1766" s="4">
        <f ca="1"/>
        <v>6.2269803217571001E-2</v>
      </c>
      <c r="H1766" s="4">
        <f ca="1"/>
        <v>3.808376896345E-3</v>
      </c>
      <c r="I1766" s="4">
        <f ca="1"/>
        <v>7.6853830081537004E-3</v>
      </c>
      <c r="J1766" s="4">
        <f ca="1"/>
        <v>0.10091953048277</v>
      </c>
      <c r="K1766" s="4">
        <f ca="1"/>
        <v>4.4113768507348002E-3</v>
      </c>
      <c r="L1766" s="4">
        <f ca="1"/>
        <v>1.0277958700528E-2</v>
      </c>
      <c r="M1766" s="4">
        <f ca="1"/>
        <v>1.3824263984167</v>
      </c>
      <c r="N1766" s="4">
        <f ca="1"/>
        <v>52.783181537346003</v>
      </c>
      <c r="O1766" s="4">
        <f ca="1"/>
        <v>41.555767205004003</v>
      </c>
      <c r="P1766" s="4">
        <f ca="1"/>
        <v>53.317907366470003</v>
      </c>
      <c r="Q1766" s="4">
        <f t="shared" ca="1" si="54"/>
        <v>4.5495905368561924E-3</v>
      </c>
      <c r="R1766" s="4">
        <f t="shared" ca="1" si="55"/>
        <v>2.269246000611955E-2</v>
      </c>
      <c r="S1766" s="4">
        <f ca="1"/>
        <v>12.746</v>
      </c>
      <c r="T1766" s="4">
        <f ca="1"/>
        <v>13.035238095238</v>
      </c>
      <c r="U1766" s="4">
        <f ca="1"/>
        <v>59.868100108048999</v>
      </c>
      <c r="V1766" s="4">
        <f ca="1"/>
        <v>59.596958350313002</v>
      </c>
      <c r="W1766" s="4">
        <f ca="1"/>
        <v>17.606045776519998</v>
      </c>
      <c r="X1766" s="4">
        <f ca="1"/>
        <v>11.552774383948</v>
      </c>
      <c r="Y1766" s="4">
        <f ca="1"/>
        <v>16.758369271673001</v>
      </c>
      <c r="Z1766" s="4">
        <f ca="1"/>
        <v>-27.444722094056999</v>
      </c>
    </row>
    <row r="1767" spans="1:26" hidden="1" x14ac:dyDescent="0.25">
      <c r="A1767" s="3" t="s">
        <v>4249</v>
      </c>
      <c r="B1767" t="str">
        <v>三丰智能</v>
      </c>
      <c r="C1767" s="8" t="str">
        <f ca="1"/>
        <v>制造业</v>
      </c>
      <c r="D1767" s="4">
        <f ca="1"/>
        <v>0.17669978152349999</v>
      </c>
      <c r="E1767" s="4">
        <f ca="1"/>
        <v>5.8980379577285996E-3</v>
      </c>
      <c r="F1767" s="4">
        <f ca="1"/>
        <v>2.5121181114563001E-2</v>
      </c>
      <c r="G1767" s="4">
        <f ca="1"/>
        <v>0.21593683010683001</v>
      </c>
      <c r="H1767" s="4">
        <f ca="1"/>
        <v>5.7672959050594002E-3</v>
      </c>
      <c r="I1767" s="4">
        <f ca="1"/>
        <v>2.288682309584E-2</v>
      </c>
      <c r="J1767" s="4">
        <f ca="1"/>
        <v>0.12438371363046</v>
      </c>
      <c r="K1767" s="4">
        <f ca="1"/>
        <v>2.7699567932139E-3</v>
      </c>
      <c r="L1767" s="4">
        <f ca="1"/>
        <v>1.6876454313700998E-2</v>
      </c>
      <c r="M1767" s="4">
        <f ca="1"/>
        <v>1.1041702260927999</v>
      </c>
      <c r="N1767" s="4">
        <f ca="1"/>
        <v>34.483818641105998</v>
      </c>
      <c r="O1767" s="4">
        <f ca="1"/>
        <v>0.82765437101112005</v>
      </c>
      <c r="P1767" s="4">
        <f ca="1"/>
        <v>61.294482166422</v>
      </c>
      <c r="Q1767" s="4">
        <f t="shared" ca="1" si="54"/>
        <v>5.0876442924330467E-2</v>
      </c>
      <c r="R1767" s="4">
        <f t="shared" ca="1" si="55"/>
        <v>9.9947396107311452E-3</v>
      </c>
      <c r="S1767" s="4">
        <f ca="1"/>
        <v>3.802</v>
      </c>
      <c r="T1767" s="4">
        <f ca="1"/>
        <v>3.84</v>
      </c>
      <c r="U1767" s="4">
        <f ca="1"/>
        <v>67.501265726694001</v>
      </c>
      <c r="V1767" s="4">
        <f ca="1"/>
        <v>64.233303716329004</v>
      </c>
      <c r="W1767" s="4">
        <f ca="1"/>
        <v>0</v>
      </c>
      <c r="X1767" s="4">
        <f ca="1"/>
        <v>-11.825383393877001</v>
      </c>
      <c r="Y1767" s="4">
        <f ca="1"/>
        <v>-9.7208904691498006</v>
      </c>
      <c r="Z1767" s="4">
        <f ca="1"/>
        <v>6.4983955627806997</v>
      </c>
    </row>
    <row r="1768" spans="1:26" hidden="1" x14ac:dyDescent="0.25">
      <c r="A1768" s="3" t="s">
        <v>4250</v>
      </c>
      <c r="B1768" t="str">
        <v>海联讯</v>
      </c>
      <c r="C1768" s="8" t="str">
        <f ca="1"/>
        <v>信息传输、软件和信息技术服务业</v>
      </c>
      <c r="D1768" s="4">
        <f ca="1"/>
        <v>0.48887628924769</v>
      </c>
      <c r="E1768" s="4">
        <f ca="1"/>
        <v>2.2642887993870001E-2</v>
      </c>
      <c r="F1768" s="4">
        <f ca="1"/>
        <v>4.4332693790485003E-2</v>
      </c>
      <c r="G1768" s="4">
        <f ca="1"/>
        <v>0.51072968698918997</v>
      </c>
      <c r="H1768" s="4">
        <f ca="1"/>
        <v>1.8051731902252999E-2</v>
      </c>
      <c r="I1768" s="4">
        <f ca="1"/>
        <v>3.4422488443377003E-2</v>
      </c>
      <c r="J1768" s="4">
        <f ca="1"/>
        <v>0.32394797663628999</v>
      </c>
      <c r="K1768" s="4">
        <f ca="1"/>
        <v>1.1137622472637001E-2</v>
      </c>
      <c r="L1768" s="4">
        <f ca="1"/>
        <v>2.3636147888498001E-2</v>
      </c>
      <c r="M1768" s="4">
        <f ca="1"/>
        <v>1.2473653655090999</v>
      </c>
      <c r="N1768" s="4">
        <f ca="1"/>
        <v>49.036254639043001</v>
      </c>
      <c r="O1768" s="4">
        <f ca="1"/>
        <v>17.515064384824001</v>
      </c>
      <c r="P1768" s="4">
        <f ca="1"/>
        <v>82.712004285552993</v>
      </c>
      <c r="Q1768" s="4">
        <f t="shared" ca="1" si="54"/>
        <v>6.8225373706408327E-2</v>
      </c>
      <c r="R1768" s="4">
        <f t="shared" ca="1" si="55"/>
        <v>3.6612520946235148E-2</v>
      </c>
      <c r="S1768" s="4">
        <f ca="1"/>
        <v>8.4115555555555996</v>
      </c>
      <c r="T1768" s="4">
        <f ca="1"/>
        <v>8.7195238095237997</v>
      </c>
      <c r="U1768" s="4">
        <f ca="1"/>
        <v>49.631315934461</v>
      </c>
      <c r="V1768" s="4">
        <f ca="1"/>
        <v>46.461465114104001</v>
      </c>
      <c r="W1768" s="4">
        <f ca="1"/>
        <v>6.2563703617276998</v>
      </c>
      <c r="X1768" s="4">
        <f ca="1"/>
        <v>-7.6944603697613001</v>
      </c>
      <c r="Y1768" s="4">
        <f ca="1"/>
        <v>-6.1310690712014999</v>
      </c>
      <c r="Z1768" s="4">
        <f ca="1"/>
        <v>0</v>
      </c>
    </row>
    <row r="1769" spans="1:26" hidden="1" x14ac:dyDescent="0.25">
      <c r="A1769" s="3" t="s">
        <v>4251</v>
      </c>
      <c r="B1769" t="str">
        <v>华昌达</v>
      </c>
      <c r="C1769" s="8" t="str">
        <f ca="1"/>
        <v>制造业</v>
      </c>
      <c r="D1769" s="4">
        <f ca="1"/>
        <v>-0.11792613355254</v>
      </c>
      <c r="E1769" s="4">
        <f ca="1"/>
        <v>-2.7948074630907999E-3</v>
      </c>
      <c r="F1769" s="4">
        <f ca="1"/>
        <v>2.4674618672581002E-3</v>
      </c>
      <c r="G1769" s="4">
        <f ca="1"/>
        <v>0.16637273417130999</v>
      </c>
      <c r="H1769" s="4">
        <f ca="1"/>
        <v>3.3353336353751E-3</v>
      </c>
      <c r="I1769" s="4">
        <f ca="1"/>
        <v>1.071034901757E-2</v>
      </c>
      <c r="J1769" s="4">
        <f ca="1"/>
        <v>-5.3327866775475997E-2</v>
      </c>
      <c r="K1769" s="4">
        <f ca="1"/>
        <v>-1.0414399808192001E-3</v>
      </c>
      <c r="L1769" s="4">
        <f ca="1"/>
        <v>4.1217352217284998E-3</v>
      </c>
      <c r="M1769" s="4">
        <f ca="1"/>
        <v>1.2165299187326</v>
      </c>
      <c r="N1769" s="4">
        <f ca="1"/>
        <v>45.511518583701999</v>
      </c>
      <c r="O1769" s="4">
        <f ca="1"/>
        <v>4.6316085056122001</v>
      </c>
      <c r="P1769" s="4">
        <f ca="1"/>
        <v>63.724189259361999</v>
      </c>
      <c r="Q1769" s="4">
        <f t="shared" ca="1" si="54"/>
        <v>1.6702355460416492E-2</v>
      </c>
      <c r="R1769" s="4">
        <f t="shared" ca="1" si="55"/>
        <v>-2.6293231347507121E-3</v>
      </c>
      <c r="S1769" s="4">
        <f ca="1"/>
        <v>3.8515555555556</v>
      </c>
      <c r="T1769" s="4">
        <f ca="1"/>
        <v>3.8414285714286001</v>
      </c>
      <c r="U1769" s="4">
        <f ca="1"/>
        <v>17.300968544067</v>
      </c>
      <c r="V1769" s="4">
        <f ca="1"/>
        <v>17.016748757538</v>
      </c>
      <c r="W1769" s="4">
        <f ca="1"/>
        <v>27.420940175417002</v>
      </c>
      <c r="X1769" s="4">
        <f ca="1"/>
        <v>31.285909059779001</v>
      </c>
      <c r="Y1769" s="4">
        <f ca="1"/>
        <v>-2.1835852105277</v>
      </c>
      <c r="Z1769" s="4">
        <f ca="1"/>
        <v>0</v>
      </c>
    </row>
    <row r="1770" spans="1:26" hidden="1" x14ac:dyDescent="0.25">
      <c r="A1770" s="3" t="s">
        <v>4252</v>
      </c>
      <c r="B1770" t="str">
        <v>和晶科技</v>
      </c>
      <c r="C1770" s="8" t="str">
        <f ca="1"/>
        <v>制造业</v>
      </c>
      <c r="D1770" s="4">
        <f ca="1"/>
        <v>0.25920884981431003</v>
      </c>
      <c r="E1770" s="4">
        <f ca="1"/>
        <v>6.9953630565445001E-3</v>
      </c>
      <c r="F1770" s="4">
        <f ca="1"/>
        <v>3.0710219888895999E-2</v>
      </c>
      <c r="G1770" s="4">
        <f ca="1"/>
        <v>0.39396844757176003</v>
      </c>
      <c r="H1770" s="4">
        <f ca="1"/>
        <v>8.4890404113571998E-3</v>
      </c>
      <c r="I1770" s="4">
        <f ca="1"/>
        <v>3.1757729330391997E-2</v>
      </c>
      <c r="J1770" s="4">
        <f ca="1"/>
        <v>0.39817951154809</v>
      </c>
      <c r="K1770" s="4">
        <f ca="1"/>
        <v>7.7728632822633998E-3</v>
      </c>
      <c r="L1770" s="4">
        <f ca="1"/>
        <v>3.0769056181225E-2</v>
      </c>
      <c r="M1770" s="4">
        <f ca="1"/>
        <v>1.0496061643676</v>
      </c>
      <c r="N1770" s="4">
        <f ca="1"/>
        <v>39.117921102448001</v>
      </c>
      <c r="O1770" s="4">
        <f ca="1"/>
        <v>5.1756201602424001</v>
      </c>
      <c r="P1770" s="4">
        <f ca="1"/>
        <v>72.893303370344</v>
      </c>
      <c r="Q1770" s="4">
        <f t="shared" ca="1" si="54"/>
        <v>5.5048265066523425E-2</v>
      </c>
      <c r="R1770" s="4">
        <f t="shared" ca="1" si="55"/>
        <v>5.4819089207734331E-2</v>
      </c>
      <c r="S1770" s="4">
        <f ca="1"/>
        <v>6.1066666666667002</v>
      </c>
      <c r="T1770" s="4">
        <f ca="1"/>
        <v>6.4414285714285997</v>
      </c>
      <c r="U1770" s="4">
        <f ca="1"/>
        <v>38.935752688256997</v>
      </c>
      <c r="V1770" s="4">
        <f ca="1"/>
        <v>36.904238391219003</v>
      </c>
      <c r="W1770" s="4">
        <f ca="1"/>
        <v>0</v>
      </c>
      <c r="X1770" s="4">
        <f ca="1"/>
        <v>10.258842925814999</v>
      </c>
      <c r="Y1770" s="4">
        <f ca="1"/>
        <v>0.55151149926919996</v>
      </c>
      <c r="Z1770" s="4">
        <f ca="1"/>
        <v>1.7162659318430999</v>
      </c>
    </row>
    <row r="1771" spans="1:26" hidden="1" x14ac:dyDescent="0.25">
      <c r="A1771" s="3" t="s">
        <v>4253</v>
      </c>
      <c r="B1771" t="str">
        <v>紫天科技</v>
      </c>
      <c r="C1771" s="8" t="str">
        <f ca="1"/>
        <v>租赁和商务服务业</v>
      </c>
      <c r="D1771" s="4">
        <f ca="1"/>
        <v>0.83509336473283002</v>
      </c>
      <c r="E1771" s="4">
        <f ca="1"/>
        <v>2.3030779151268999E-2</v>
      </c>
      <c r="F1771" s="4">
        <f ca="1"/>
        <v>0.11611968216525</v>
      </c>
      <c r="G1771" s="4">
        <f ca="1"/>
        <v>0.72345168102851998</v>
      </c>
      <c r="H1771" s="4">
        <f ca="1"/>
        <v>1.889484409008E-2</v>
      </c>
      <c r="I1771" s="4">
        <f ca="1"/>
        <v>9.2318476912291003E-2</v>
      </c>
      <c r="J1771" s="4">
        <f ca="1"/>
        <v>0.26274789804873</v>
      </c>
      <c r="K1771" s="4">
        <f ca="1"/>
        <v>8.2612718626398005E-3</v>
      </c>
      <c r="L1771" s="4">
        <f ca="1"/>
        <v>5.0835992047835003E-2</v>
      </c>
      <c r="M1771" s="4">
        <f ca="1"/>
        <v>1.5802675831143</v>
      </c>
      <c r="N1771" s="4">
        <f ca="1"/>
        <v>66.067355594830005</v>
      </c>
      <c r="O1771" s="4">
        <f ca="1"/>
        <v>40.676518495971003</v>
      </c>
      <c r="P1771" s="4">
        <f ca="1"/>
        <v>59.526833590597001</v>
      </c>
      <c r="Q1771" s="4">
        <f t="shared" ca="1" si="54"/>
        <v>0.1278281466960858</v>
      </c>
      <c r="R1771" s="4">
        <f t="shared" ca="1" si="55"/>
        <v>0.16764612637576659</v>
      </c>
      <c r="S1771" s="4">
        <f ca="1"/>
        <v>36.749555555556</v>
      </c>
      <c r="T1771" s="4">
        <f ca="1"/>
        <v>42.910476190475997</v>
      </c>
      <c r="U1771" s="4">
        <f ca="1"/>
        <v>47.032625508960002</v>
      </c>
      <c r="V1771" s="4">
        <f ca="1"/>
        <v>41.701943373855002</v>
      </c>
      <c r="W1771" s="4">
        <f ca="1"/>
        <v>-13.025616471494001</v>
      </c>
      <c r="X1771" s="4">
        <f ca="1"/>
        <v>26.556915761700999</v>
      </c>
      <c r="Y1771" s="4">
        <f ca="1"/>
        <v>22.716925146832001</v>
      </c>
      <c r="Z1771" s="4">
        <f ca="1"/>
        <v>0</v>
      </c>
    </row>
    <row r="1772" spans="1:26" hidden="1" x14ac:dyDescent="0.25">
      <c r="A1772" s="3" t="s">
        <v>4254</v>
      </c>
      <c r="B1772" t="str">
        <v>金明精机</v>
      </c>
      <c r="C1772" s="8" t="str">
        <f ca="1"/>
        <v>制造业</v>
      </c>
      <c r="D1772" s="4">
        <f ca="1"/>
        <v>0.80847397577497004</v>
      </c>
      <c r="E1772" s="4">
        <f ca="1"/>
        <v>1.7068439970713001E-2</v>
      </c>
      <c r="F1772" s="4">
        <f ca="1"/>
        <v>2.2312263457981998E-2</v>
      </c>
      <c r="G1772" s="4">
        <f ca="1"/>
        <v>0.30277825692618998</v>
      </c>
      <c r="H1772" s="4">
        <f ca="1"/>
        <v>7.3585530059955004E-3</v>
      </c>
      <c r="I1772" s="4">
        <f ca="1"/>
        <v>1.3425575189789001E-2</v>
      </c>
      <c r="J1772" s="4">
        <f ca="1"/>
        <v>0.16628771365177999</v>
      </c>
      <c r="K1772" s="4">
        <f ca="1"/>
        <v>3.3622411234907001E-3</v>
      </c>
      <c r="L1772" s="4">
        <f ca="1"/>
        <v>1.3605071486298E-2</v>
      </c>
      <c r="M1772" s="4">
        <f ca="1"/>
        <v>1.0932333337811999</v>
      </c>
      <c r="N1772" s="4">
        <f ca="1"/>
        <v>26.457191347026999</v>
      </c>
      <c r="O1772" s="4">
        <f ca="1"/>
        <v>2.2997671596112998</v>
      </c>
      <c r="P1772" s="4">
        <f ca="1"/>
        <v>68.815747478377006</v>
      </c>
      <c r="Q1772" s="4">
        <f t="shared" ca="1" si="54"/>
        <v>3.0410392677888091E-2</v>
      </c>
      <c r="R1772" s="4">
        <f t="shared" ca="1" si="55"/>
        <v>6.9909897680423541E-3</v>
      </c>
      <c r="S1772" s="4">
        <f ca="1"/>
        <v>5.6126666666667004</v>
      </c>
      <c r="T1772" s="4">
        <f ca="1"/>
        <v>5.6519047619047997</v>
      </c>
      <c r="U1772" s="4">
        <f ca="1"/>
        <v>36.505090171351</v>
      </c>
      <c r="V1772" s="4">
        <f ca="1"/>
        <v>35.427719315291</v>
      </c>
      <c r="W1772" s="4">
        <f ca="1"/>
        <v>0</v>
      </c>
      <c r="X1772" s="4">
        <f ca="1"/>
        <v>18.559207615601</v>
      </c>
      <c r="Y1772" s="4">
        <f ca="1"/>
        <v>-0.49407893456176999</v>
      </c>
      <c r="Z1772" s="4">
        <f ca="1"/>
        <v>-31.754140578851999</v>
      </c>
    </row>
    <row r="1773" spans="1:26" hidden="1" x14ac:dyDescent="0.25">
      <c r="A1773" s="3" t="s">
        <v>4255</v>
      </c>
      <c r="B1773" t="str">
        <v>*ST三盛</v>
      </c>
      <c r="C1773" s="8" t="str">
        <f ca="1"/>
        <v>制造业</v>
      </c>
      <c r="D1773" s="4">
        <f ca="1"/>
        <v>-0.55716425139433001</v>
      </c>
      <c r="E1773" s="4">
        <f ca="1"/>
        <v>-3.2251244416394001E-2</v>
      </c>
      <c r="F1773" s="4">
        <f ca="1"/>
        <v>-1.7785420605908001E-2</v>
      </c>
      <c r="G1773" s="4">
        <f ca="1"/>
        <v>0.25948112545986002</v>
      </c>
      <c r="H1773" s="4">
        <f ca="1"/>
        <v>0.10757842676043999</v>
      </c>
      <c r="I1773" s="4">
        <f ca="1"/>
        <v>1.7934158554092E-2</v>
      </c>
      <c r="J1773" s="4">
        <f ca="1"/>
        <v>-2.7720334478675002E-2</v>
      </c>
      <c r="K1773" s="4">
        <f ca="1"/>
        <v>-1.314070987735E-3</v>
      </c>
      <c r="L1773" s="4">
        <f ca="1"/>
        <v>3.0218816121147002E-3</v>
      </c>
      <c r="M1773" s="4">
        <f ca="1"/>
        <v>0.58414769803829003</v>
      </c>
      <c r="N1773" s="4">
        <f ca="1"/>
        <v>57.052768124678998</v>
      </c>
      <c r="O1773" s="4">
        <f ca="1"/>
        <v>-1.5159802515951</v>
      </c>
      <c r="P1773" s="4">
        <f ca="1"/>
        <v>43.035137863176999</v>
      </c>
      <c r="Q1773" s="4">
        <f t="shared" ca="1" si="54"/>
        <v>-2.3498694516985764E-2</v>
      </c>
      <c r="R1773" s="4">
        <f t="shared" ca="1" si="55"/>
        <v>4.1384164708550032E-2</v>
      </c>
      <c r="S1773" s="4">
        <f ca="1"/>
        <v>3.0668888888888999</v>
      </c>
      <c r="T1773" s="4">
        <f ca="1"/>
        <v>3.1938095238095001</v>
      </c>
      <c r="U1773" s="4">
        <f ca="1"/>
        <v>14.119650362198</v>
      </c>
      <c r="V1773" s="4">
        <f ca="1"/>
        <v>14.459428044711</v>
      </c>
      <c r="W1773" s="4">
        <f ca="1"/>
        <v>0</v>
      </c>
      <c r="X1773" s="4">
        <f ca="1"/>
        <v>-30.532610162504</v>
      </c>
      <c r="Y1773" s="4">
        <f ca="1"/>
        <v>-3.2482261618936001</v>
      </c>
      <c r="Z1773" s="4">
        <f ca="1"/>
        <v>81.828559835815</v>
      </c>
    </row>
    <row r="1774" spans="1:26" hidden="1" x14ac:dyDescent="0.25">
      <c r="A1774" s="3" t="s">
        <v>4256</v>
      </c>
      <c r="B1774" t="str">
        <v>温州宏丰</v>
      </c>
      <c r="C1774" s="8" t="str">
        <f ca="1"/>
        <v>制造业</v>
      </c>
      <c r="D1774" s="4">
        <f ca="1"/>
        <v>-0.17679917234624001</v>
      </c>
      <c r="E1774" s="4">
        <f ca="1"/>
        <v>-1.0872740446005001E-2</v>
      </c>
      <c r="F1774" s="4">
        <f ca="1"/>
        <v>-4.2843107319219999E-3</v>
      </c>
      <c r="G1774" s="4">
        <f ca="1"/>
        <v>-5.2592491016102E-3</v>
      </c>
      <c r="H1774" s="4">
        <f ca="1"/>
        <v>-2.3937147312939999E-4</v>
      </c>
      <c r="I1774" s="4">
        <f ca="1"/>
        <v>2.8643419771154002E-3</v>
      </c>
      <c r="J1774" s="4">
        <f ca="1"/>
        <v>1.1850119865518999E-2</v>
      </c>
      <c r="K1774" s="4">
        <f ca="1"/>
        <v>3.2212673384609999E-4</v>
      </c>
      <c r="L1774" s="4">
        <f ca="1"/>
        <v>5.1617114653976998E-3</v>
      </c>
      <c r="M1774" s="4">
        <f ca="1"/>
        <v>0.94893907627148999</v>
      </c>
      <c r="N1774" s="4">
        <f ca="1"/>
        <v>28.333257862983</v>
      </c>
      <c r="O1774" s="4">
        <f ca="1"/>
        <v>-6.0805261763563996</v>
      </c>
      <c r="P1774" s="4">
        <f ca="1"/>
        <v>59.475844605637</v>
      </c>
      <c r="Q1774" s="4">
        <f t="shared" ca="1" si="54"/>
        <v>7.8782939418690738E-3</v>
      </c>
      <c r="R1774" s="4">
        <f t="shared" ca="1" si="55"/>
        <v>-2.2280706237065129E-2</v>
      </c>
      <c r="S1774" s="4">
        <f ca="1"/>
        <v>6.2122222222222003</v>
      </c>
      <c r="T1774" s="4">
        <f ca="1"/>
        <v>6.0738095238094996</v>
      </c>
      <c r="U1774" s="4">
        <f ca="1"/>
        <v>38.803821426304999</v>
      </c>
      <c r="V1774" s="4">
        <f ca="1"/>
        <v>38.500503145613997</v>
      </c>
      <c r="W1774" s="4">
        <f ca="1"/>
        <v>6.0567442333316004</v>
      </c>
      <c r="X1774" s="4">
        <f ca="1"/>
        <v>3.2912029025227998</v>
      </c>
      <c r="Y1774" s="4">
        <f ca="1"/>
        <v>19.332489760289999</v>
      </c>
      <c r="Z1774" s="4">
        <f ca="1"/>
        <v>0</v>
      </c>
    </row>
    <row r="1775" spans="1:26" hidden="1" x14ac:dyDescent="0.25">
      <c r="A1775" s="3" t="s">
        <v>4257</v>
      </c>
      <c r="B1775" t="str">
        <v>苏交科</v>
      </c>
      <c r="C1775" s="8" t="str">
        <f ca="1"/>
        <v>科学研究和技术服务业</v>
      </c>
      <c r="D1775" s="4">
        <f ca="1"/>
        <v>-9.3623199228281995E-2</v>
      </c>
      <c r="E1775" s="4">
        <f ca="1"/>
        <v>-2.2159217715238999E-3</v>
      </c>
      <c r="F1775" s="4">
        <f ca="1"/>
        <v>1.7324693366440999E-3</v>
      </c>
      <c r="G1775" s="4">
        <f ca="1"/>
        <v>-0.33817508466895002</v>
      </c>
      <c r="H1775" s="4">
        <f ca="1"/>
        <v>-8.7910526593404006E-3</v>
      </c>
      <c r="I1775" s="4">
        <f ca="1"/>
        <v>-4.0839722538273003E-3</v>
      </c>
      <c r="J1775" s="4">
        <f ca="1"/>
        <v>-0.52474753500340998</v>
      </c>
      <c r="K1775" s="4">
        <f ca="1"/>
        <v>-1.5026468091003E-2</v>
      </c>
      <c r="L1775" s="4">
        <f ca="1"/>
        <v>-7.8449897050072992E-3</v>
      </c>
      <c r="M1775" s="4">
        <f ca="1"/>
        <v>0.81176411619713995</v>
      </c>
      <c r="N1775" s="4">
        <f ca="1"/>
        <v>28.242484138929001</v>
      </c>
      <c r="O1775" s="4">
        <f ca="1"/>
        <v>-2.8560604033337</v>
      </c>
      <c r="P1775" s="4">
        <f ca="1"/>
        <v>42.602835417492003</v>
      </c>
      <c r="Q1775" s="4">
        <f t="shared" ca="1" si="54"/>
        <v>3.2728354656205183E-3</v>
      </c>
      <c r="R1775" s="4">
        <f t="shared" ca="1" si="55"/>
        <v>-2.5581227876784501E-2</v>
      </c>
      <c r="S1775" s="4">
        <f ca="1"/>
        <v>5.7308888888888996</v>
      </c>
      <c r="T1775" s="4">
        <f ca="1"/>
        <v>5.5842857142857003</v>
      </c>
      <c r="U1775" s="4">
        <f ca="1"/>
        <v>22.309649046080999</v>
      </c>
      <c r="V1775" s="4">
        <f ca="1"/>
        <v>22.236871424638</v>
      </c>
      <c r="W1775" s="4">
        <f ca="1"/>
        <v>-4.8171423485418003</v>
      </c>
      <c r="X1775" s="4">
        <f ca="1"/>
        <v>-4.3214502052648003</v>
      </c>
      <c r="Y1775" s="4">
        <f ca="1"/>
        <v>5.1213594568697003</v>
      </c>
      <c r="Z1775" s="4">
        <f ca="1"/>
        <v>-27.386024765812</v>
      </c>
    </row>
    <row r="1776" spans="1:26" hidden="1" x14ac:dyDescent="0.25">
      <c r="A1776" s="3" t="s">
        <v>4258</v>
      </c>
      <c r="B1776" t="str">
        <v>国瓷材料</v>
      </c>
      <c r="C1776" s="8" t="str">
        <f ca="1"/>
        <v>制造业</v>
      </c>
      <c r="D1776" s="4">
        <f ca="1"/>
        <v>-0.19961746226107999</v>
      </c>
      <c r="E1776" s="4">
        <f ca="1"/>
        <v>-1.4141419058739E-2</v>
      </c>
      <c r="F1776" s="4">
        <f ca="1"/>
        <v>-5.6436543496758999E-3</v>
      </c>
      <c r="G1776" s="4">
        <f ca="1"/>
        <v>-0.55482475583569002</v>
      </c>
      <c r="H1776" s="4">
        <f ca="1"/>
        <v>-2.5873516499322999E-2</v>
      </c>
      <c r="I1776" s="4">
        <f ca="1"/>
        <v>-1.7338620722838999E-2</v>
      </c>
      <c r="J1776" s="4">
        <f ca="1"/>
        <v>-0.42190463252813998</v>
      </c>
      <c r="K1776" s="4">
        <f ca="1"/>
        <v>-1.3991452514133E-2</v>
      </c>
      <c r="L1776" s="4">
        <f ca="1"/>
        <v>-1.2049820653790001E-2</v>
      </c>
      <c r="M1776" s="4">
        <f ca="1"/>
        <v>1.2147983507183999</v>
      </c>
      <c r="N1776" s="4">
        <f ca="1"/>
        <v>36.175582694208003</v>
      </c>
      <c r="O1776" s="4">
        <f ca="1"/>
        <v>-22.881781945349999</v>
      </c>
      <c r="P1776" s="4">
        <f ca="1"/>
        <v>33.809707322419001</v>
      </c>
      <c r="Q1776" s="4">
        <f t="shared" ca="1" si="54"/>
        <v>2.4164317358140578E-3</v>
      </c>
      <c r="R1776" s="4">
        <f t="shared" ca="1" si="55"/>
        <v>-6.3162321278389957E-2</v>
      </c>
      <c r="S1776" s="4">
        <f ca="1"/>
        <v>26.422222222222</v>
      </c>
      <c r="T1776" s="4">
        <f ca="1"/>
        <v>24.753333333333</v>
      </c>
      <c r="U1776" s="4">
        <f ca="1"/>
        <v>310.56753010647998</v>
      </c>
      <c r="V1776" s="4">
        <f ca="1"/>
        <v>309.81887394711998</v>
      </c>
      <c r="W1776" s="4">
        <f ca="1"/>
        <v>-1.0328027185566999</v>
      </c>
      <c r="X1776" s="4">
        <f ca="1"/>
        <v>13.725427878939</v>
      </c>
      <c r="Y1776" s="4">
        <f ca="1"/>
        <v>16.003290018019001</v>
      </c>
      <c r="Z1776" s="4">
        <f ca="1"/>
        <v>-25.088277340822</v>
      </c>
    </row>
    <row r="1777" spans="1:26" hidden="1" x14ac:dyDescent="0.25">
      <c r="A1777" s="3" t="s">
        <v>4259</v>
      </c>
      <c r="B1777" t="str">
        <v>安科瑞</v>
      </c>
      <c r="C1777" s="8" t="str">
        <f ca="1"/>
        <v>制造业</v>
      </c>
      <c r="D1777" s="4">
        <f ca="1"/>
        <v>0.10975420726104999</v>
      </c>
      <c r="E1777" s="4">
        <f ca="1"/>
        <v>2.9173603252243001E-3</v>
      </c>
      <c r="F1777" s="4">
        <f ca="1"/>
        <v>2.434377151797E-2</v>
      </c>
      <c r="G1777" s="4">
        <f ca="1"/>
        <v>4.1428824544841002E-2</v>
      </c>
      <c r="H1777" s="4">
        <f ca="1"/>
        <v>8.1632032294760002E-4</v>
      </c>
      <c r="I1777" s="4">
        <f ca="1"/>
        <v>1.586862445037E-2</v>
      </c>
      <c r="J1777" s="4">
        <f ca="1"/>
        <v>-4.0840726113182999E-2</v>
      </c>
      <c r="K1777" s="4">
        <f ca="1"/>
        <v>-7.6802171471310003E-4</v>
      </c>
      <c r="L1777" s="4">
        <f ca="1"/>
        <v>8.5939359637405999E-3</v>
      </c>
      <c r="M1777" s="4">
        <f ca="1"/>
        <v>1.2777643463873001</v>
      </c>
      <c r="N1777" s="4">
        <f ca="1"/>
        <v>47.649881858427001</v>
      </c>
      <c r="O1777" s="4">
        <f ca="1"/>
        <v>5.1433377148336996</v>
      </c>
      <c r="P1777" s="4">
        <f ca="1"/>
        <v>52.780946215401997</v>
      </c>
      <c r="Q1777" s="4">
        <f t="shared" ca="1" si="54"/>
        <v>2.7916615872245646E-2</v>
      </c>
      <c r="R1777" s="4">
        <f t="shared" ca="1" si="55"/>
        <v>-1.3830466307469713E-3</v>
      </c>
      <c r="S1777" s="4">
        <f ca="1"/>
        <v>27.154222222222</v>
      </c>
      <c r="T1777" s="4">
        <f ca="1"/>
        <v>27.116666666667001</v>
      </c>
      <c r="U1777" s="4">
        <f ca="1"/>
        <v>194.5971136549</v>
      </c>
      <c r="V1777" s="4">
        <f ca="1"/>
        <v>189.31215883671001</v>
      </c>
      <c r="W1777" s="4">
        <f ca="1"/>
        <v>14.623667087402</v>
      </c>
      <c r="X1777" s="4">
        <f ca="1"/>
        <v>19.279299697460001</v>
      </c>
      <c r="Y1777" s="4">
        <f ca="1"/>
        <v>12.042509406960001</v>
      </c>
      <c r="Z1777" s="4">
        <f ca="1"/>
        <v>-4.8433390433333001E-2</v>
      </c>
    </row>
    <row r="1778" spans="1:26" hidden="1" x14ac:dyDescent="0.25">
      <c r="A1778" s="3" t="s">
        <v>4260</v>
      </c>
      <c r="B1778" t="str">
        <v>飞利信</v>
      </c>
      <c r="C1778" s="8" t="str">
        <f ca="1"/>
        <v>信息传输、软件和信息技术服务业</v>
      </c>
      <c r="D1778" s="4">
        <f ca="1"/>
        <v>0.98849627842353005</v>
      </c>
      <c r="E1778" s="4">
        <f ca="1"/>
        <v>2.3703292555124E-2</v>
      </c>
      <c r="F1778" s="4">
        <f ca="1"/>
        <v>4.4815322584644997E-2</v>
      </c>
      <c r="G1778" s="4">
        <f ca="1"/>
        <v>1.0011921413635001</v>
      </c>
      <c r="H1778" s="4">
        <f ca="1"/>
        <v>2.1490412113724999E-2</v>
      </c>
      <c r="I1778" s="4">
        <f ca="1"/>
        <v>3.5069702079707998E-2</v>
      </c>
      <c r="J1778" s="4">
        <f ca="1"/>
        <v>0.32659072082029</v>
      </c>
      <c r="K1778" s="4">
        <f ca="1"/>
        <v>2.5021557858708E-2</v>
      </c>
      <c r="L1778" s="4">
        <f ca="1"/>
        <v>1.5423364401777001E-2</v>
      </c>
      <c r="M1778" s="4">
        <f ca="1"/>
        <v>1.242573439996</v>
      </c>
      <c r="N1778" s="4">
        <f ca="1"/>
        <v>41.470887828492998</v>
      </c>
      <c r="O1778" s="4">
        <f ca="1"/>
        <v>2.0728379910564998</v>
      </c>
      <c r="P1778" s="4">
        <f ca="1"/>
        <v>76.086699063880999</v>
      </c>
      <c r="Q1778" s="4">
        <f t="shared" ca="1" si="54"/>
        <v>6.0381768601498798E-2</v>
      </c>
      <c r="R1778" s="4">
        <f t="shared" ca="1" si="55"/>
        <v>5.7861762171316937E-2</v>
      </c>
      <c r="S1778" s="4">
        <f ca="1"/>
        <v>4.0891111111110998</v>
      </c>
      <c r="T1778" s="4">
        <f ca="1"/>
        <v>4.3257142857142998</v>
      </c>
      <c r="U1778" s="4">
        <f ca="1"/>
        <v>56.196134260519003</v>
      </c>
      <c r="V1778" s="4">
        <f ca="1"/>
        <v>52.996133962803</v>
      </c>
      <c r="W1778" s="4">
        <f ca="1"/>
        <v>0</v>
      </c>
      <c r="X1778" s="4">
        <f ca="1"/>
        <v>-8.0948220187533995</v>
      </c>
      <c r="Y1778" s="4">
        <f ca="1"/>
        <v>-15.020976921486</v>
      </c>
      <c r="Z1778" s="4">
        <f ca="1"/>
        <v>0</v>
      </c>
    </row>
    <row r="1779" spans="1:26" hidden="1" x14ac:dyDescent="0.25">
      <c r="A1779" s="3" t="s">
        <v>4261</v>
      </c>
      <c r="B1779" t="str">
        <v>朗玛信息</v>
      </c>
      <c r="C1779" s="8" t="str">
        <f ca="1"/>
        <v>信息传输、软件和信息技术服务业</v>
      </c>
      <c r="D1779" s="4">
        <f ca="1"/>
        <v>8.4932795058143995E-2</v>
      </c>
      <c r="E1779" s="4">
        <f ca="1"/>
        <v>1.9219235626458E-3</v>
      </c>
      <c r="F1779" s="4">
        <f ca="1"/>
        <v>2.1043422444117998E-2</v>
      </c>
      <c r="G1779" s="4">
        <f ca="1"/>
        <v>0.16974607294624999</v>
      </c>
      <c r="H1779" s="4">
        <f ca="1"/>
        <v>2.9223981688938001E-3</v>
      </c>
      <c r="I1779" s="4">
        <f ca="1"/>
        <v>2.1672696973328E-2</v>
      </c>
      <c r="J1779" s="4">
        <f ca="1"/>
        <v>-1.4205640665651E-3</v>
      </c>
      <c r="K1779" s="4">
        <f ca="1"/>
        <v>-2.77531373378E-5</v>
      </c>
      <c r="L1779" s="4">
        <f ca="1"/>
        <v>7.9994265725777999E-3</v>
      </c>
      <c r="M1779" s="4">
        <f ca="1"/>
        <v>1.4078525053202999</v>
      </c>
      <c r="N1779" s="4">
        <f ca="1"/>
        <v>58.876170298830999</v>
      </c>
      <c r="O1779" s="4">
        <f ca="1"/>
        <v>28.109480953700999</v>
      </c>
      <c r="P1779" s="4">
        <f ca="1"/>
        <v>57.239456481372002</v>
      </c>
      <c r="Q1779" s="4">
        <f t="shared" ca="1" si="54"/>
        <v>3.5733799584743979E-2</v>
      </c>
      <c r="R1779" s="4">
        <f t="shared" ca="1" si="55"/>
        <v>-6.7649270942579352E-3</v>
      </c>
      <c r="S1779" s="4">
        <f ca="1"/>
        <v>15.279555555556</v>
      </c>
      <c r="T1779" s="4">
        <f ca="1"/>
        <v>15.17619047619</v>
      </c>
      <c r="U1779" s="4">
        <f ca="1"/>
        <v>96.772844877376997</v>
      </c>
      <c r="V1779" s="4">
        <f ca="1"/>
        <v>93.434089836767001</v>
      </c>
      <c r="W1779" s="4">
        <f ca="1"/>
        <v>4.0012603811579002</v>
      </c>
      <c r="X1779" s="4">
        <f ca="1"/>
        <v>6.9656129922179996E-2</v>
      </c>
      <c r="Y1779" s="4">
        <f ca="1"/>
        <v>-0.12482689606924</v>
      </c>
      <c r="Z1779" s="4">
        <f ca="1"/>
        <v>-9.8645385338299008</v>
      </c>
    </row>
    <row r="1780" spans="1:26" hidden="1" x14ac:dyDescent="0.25">
      <c r="A1780" s="3" t="s">
        <v>4262</v>
      </c>
      <c r="B1780" t="str">
        <v>利德曼</v>
      </c>
      <c r="C1780" s="8" t="str">
        <f ca="1"/>
        <v>制造业</v>
      </c>
      <c r="D1780" s="4">
        <f ca="1"/>
        <v>0.28199512690256001</v>
      </c>
      <c r="E1780" s="4">
        <f ca="1"/>
        <v>5.8988705728200003E-3</v>
      </c>
      <c r="F1780" s="4">
        <f ca="1"/>
        <v>2.7020935926036001E-2</v>
      </c>
      <c r="G1780" s="4">
        <f ca="1"/>
        <v>0.30773134616339998</v>
      </c>
      <c r="H1780" s="4">
        <f ca="1"/>
        <v>5.1692794307467999E-3</v>
      </c>
      <c r="I1780" s="4">
        <f ca="1"/>
        <v>2.1802154723123E-2</v>
      </c>
      <c r="J1780" s="4">
        <f ca="1"/>
        <v>0.26072571689648</v>
      </c>
      <c r="K1780" s="4">
        <f ca="1"/>
        <v>4.6666636287050001E-3</v>
      </c>
      <c r="L1780" s="4">
        <f ca="1"/>
        <v>1.7957787274746999E-2</v>
      </c>
      <c r="M1780" s="4">
        <f ca="1"/>
        <v>0.737691774099</v>
      </c>
      <c r="N1780" s="4">
        <f ca="1"/>
        <v>32.999202327097997</v>
      </c>
      <c r="O1780" s="4">
        <f ca="1"/>
        <v>1.1385748171653001</v>
      </c>
      <c r="P1780" s="4">
        <f ca="1"/>
        <v>57.930365322707999</v>
      </c>
      <c r="Q1780" s="4">
        <f t="shared" ca="1" si="54"/>
        <v>3.1224545207731231E-2</v>
      </c>
      <c r="R1780" s="4">
        <f t="shared" ca="1" si="55"/>
        <v>1.2874492213940242E-2</v>
      </c>
      <c r="S1780" s="4">
        <f ca="1"/>
        <v>6.0017777777778001</v>
      </c>
      <c r="T1780" s="4">
        <f ca="1"/>
        <v>6.0790476190475999</v>
      </c>
      <c r="U1780" s="4">
        <f ca="1"/>
        <v>16.364512964479001</v>
      </c>
      <c r="V1780" s="4">
        <f ca="1"/>
        <v>15.869010333905999</v>
      </c>
      <c r="W1780" s="4">
        <f ca="1"/>
        <v>0</v>
      </c>
      <c r="X1780" s="4">
        <f ca="1"/>
        <v>11.076131943797</v>
      </c>
      <c r="Y1780" s="4">
        <f ca="1"/>
        <v>5.2249929151933996</v>
      </c>
      <c r="Z1780" s="4">
        <f ca="1"/>
        <v>-4.3924889721821003</v>
      </c>
    </row>
    <row r="1781" spans="1:26" hidden="1" x14ac:dyDescent="0.25">
      <c r="A1781" s="3" t="s">
        <v>4263</v>
      </c>
      <c r="B1781" t="str">
        <v>荣科科技</v>
      </c>
      <c r="C1781" s="8" t="str">
        <f ca="1"/>
        <v>信息传输、软件和信息技术服务业</v>
      </c>
      <c r="D1781" s="4">
        <f ca="1"/>
        <v>0.54999765568965997</v>
      </c>
      <c r="E1781" s="4">
        <f ca="1"/>
        <v>-3.5332469746757002E-2</v>
      </c>
      <c r="F1781" s="4">
        <f ca="1"/>
        <v>7.1049588970741998E-2</v>
      </c>
      <c r="G1781" s="4">
        <f ca="1"/>
        <v>0.52045455422244002</v>
      </c>
      <c r="H1781" s="4">
        <f ca="1"/>
        <v>-2.4312456724958E-2</v>
      </c>
      <c r="I1781" s="4">
        <f ca="1"/>
        <v>4.7267885333720998E-2</v>
      </c>
      <c r="J1781" s="4">
        <f ca="1"/>
        <v>0.32366654874121997</v>
      </c>
      <c r="K1781" s="4">
        <f ca="1"/>
        <v>-6.9296363567962996E-2</v>
      </c>
      <c r="L1781" s="4">
        <f ca="1"/>
        <v>3.0624321833517001E-2</v>
      </c>
      <c r="M1781" s="4">
        <f ca="1"/>
        <v>0.96447157043479004</v>
      </c>
      <c r="N1781" s="4">
        <f ca="1"/>
        <v>43.479887901314001</v>
      </c>
      <c r="O1781" s="4">
        <f ca="1"/>
        <v>7.1716438177513</v>
      </c>
      <c r="P1781" s="4">
        <f ca="1"/>
        <v>80.196398548657996</v>
      </c>
      <c r="Q1781" s="4">
        <f t="shared" ca="1" si="54"/>
        <v>7.8846644552195075E-2</v>
      </c>
      <c r="R1781" s="4">
        <f t="shared" ca="1" si="55"/>
        <v>0.20998311638798656</v>
      </c>
      <c r="S1781" s="4">
        <f ca="1"/>
        <v>5.8288888888889003</v>
      </c>
      <c r="T1781" s="4">
        <f ca="1"/>
        <v>7.0528571428570999</v>
      </c>
      <c r="U1781" s="4">
        <f ca="1"/>
        <v>44.111831748335</v>
      </c>
      <c r="V1781" s="4">
        <f ca="1"/>
        <v>40.887953789432999</v>
      </c>
      <c r="W1781" s="4">
        <f ca="1"/>
        <v>0</v>
      </c>
      <c r="X1781" s="4">
        <f ca="1"/>
        <v>-0.86512328937267002</v>
      </c>
      <c r="Y1781" s="4">
        <f ca="1"/>
        <v>-1.499568847303</v>
      </c>
      <c r="Z1781" s="4">
        <f ca="1"/>
        <v>-33.524163703279001</v>
      </c>
    </row>
    <row r="1782" spans="1:26" hidden="1" x14ac:dyDescent="0.25">
      <c r="A1782" s="3" t="s">
        <v>4264</v>
      </c>
      <c r="B1782" t="str">
        <v>百纳千成</v>
      </c>
      <c r="C1782" s="8" t="str">
        <f ca="1"/>
        <v>文化、体育和娱乐业</v>
      </c>
      <c r="D1782" s="4">
        <f ca="1"/>
        <v>0.43430519140549001</v>
      </c>
      <c r="E1782" s="4">
        <f ca="1"/>
        <v>2.3478562298186002E-2</v>
      </c>
      <c r="F1782" s="4">
        <f ca="1"/>
        <v>0.10586154592756999</v>
      </c>
      <c r="G1782" s="4">
        <f ca="1"/>
        <v>0.27174567872673</v>
      </c>
      <c r="H1782" s="4">
        <f ca="1"/>
        <v>1.2012959119057001E-2</v>
      </c>
      <c r="I1782" s="4">
        <f ca="1"/>
        <v>5.7018916979384E-2</v>
      </c>
      <c r="J1782" s="4">
        <f ca="1"/>
        <v>0.16616364398622999</v>
      </c>
      <c r="K1782" s="4">
        <f ca="1"/>
        <v>1.3182547595844999E-2</v>
      </c>
      <c r="L1782" s="4">
        <f ca="1"/>
        <v>2.7513287036501001E-2</v>
      </c>
      <c r="M1782" s="4">
        <f ca="1"/>
        <v>1.1440912254086</v>
      </c>
      <c r="N1782" s="4">
        <f ca="1"/>
        <v>58.061783860704999</v>
      </c>
      <c r="O1782" s="4">
        <f ca="1"/>
        <v>18.702273365307999</v>
      </c>
      <c r="P1782" s="4">
        <f ca="1"/>
        <v>71.255734074295006</v>
      </c>
      <c r="Q1782" s="4">
        <f t="shared" ca="1" si="54"/>
        <v>0.18726307808946963</v>
      </c>
      <c r="R1782" s="4">
        <f t="shared" ca="1" si="55"/>
        <v>9.3705913435145935E-2</v>
      </c>
      <c r="S1782" s="4">
        <f ca="1"/>
        <v>6.1882222222222003</v>
      </c>
      <c r="T1782" s="4">
        <f ca="1"/>
        <v>6.7680952380952002</v>
      </c>
      <c r="U1782" s="4">
        <f ca="1"/>
        <v>63.745560818805998</v>
      </c>
      <c r="V1782" s="4">
        <f ca="1"/>
        <v>53.691184367818998</v>
      </c>
      <c r="W1782" s="4">
        <f ca="1"/>
        <v>-63.627241724355002</v>
      </c>
      <c r="X1782" s="4">
        <f ca="1"/>
        <v>-8.4734545211777998</v>
      </c>
      <c r="Y1782" s="4">
        <f ca="1"/>
        <v>8.6719758696672997</v>
      </c>
      <c r="Z1782" s="4">
        <f ca="1"/>
        <v>0</v>
      </c>
    </row>
    <row r="1783" spans="1:26" hidden="1" x14ac:dyDescent="0.25">
      <c r="A1783" s="3" t="s">
        <v>4265</v>
      </c>
      <c r="B1783" t="str">
        <v>吴通控股</v>
      </c>
      <c r="C1783" s="8" t="str">
        <f ca="1"/>
        <v>信息传输、软件和信息技术服务业</v>
      </c>
      <c r="D1783" s="4">
        <f ca="1"/>
        <v>0.32918277888343001</v>
      </c>
      <c r="E1783" s="4">
        <f ca="1"/>
        <v>7.174205282254E-3</v>
      </c>
      <c r="F1783" s="4">
        <f ca="1"/>
        <v>1.985262092877E-2</v>
      </c>
      <c r="G1783" s="4">
        <f ca="1"/>
        <v>0.56484294008520997</v>
      </c>
      <c r="H1783" s="4">
        <f ca="1"/>
        <v>1.0904541015234E-2</v>
      </c>
      <c r="I1783" s="4">
        <f ca="1"/>
        <v>2.3147377868085999E-2</v>
      </c>
      <c r="J1783" s="4">
        <f ca="1"/>
        <v>0.30022678510967998</v>
      </c>
      <c r="K1783" s="4">
        <f ca="1"/>
        <v>6.8091398308741998E-3</v>
      </c>
      <c r="L1783" s="4">
        <f ca="1"/>
        <v>1.6220946606203001E-2</v>
      </c>
      <c r="M1783" s="4">
        <f ca="1"/>
        <v>0.69485817901845004</v>
      </c>
      <c r="N1783" s="4">
        <f ca="1"/>
        <v>33.760886408254002</v>
      </c>
      <c r="O1783" s="4">
        <f ca="1"/>
        <v>9.6177652694467994</v>
      </c>
      <c r="P1783" s="4">
        <f ca="1"/>
        <v>73.076899234893006</v>
      </c>
      <c r="Q1783" s="4">
        <f t="shared" ca="1" si="54"/>
        <v>2.7624309392259565E-2</v>
      </c>
      <c r="R1783" s="4">
        <f t="shared" ca="1" si="55"/>
        <v>4.0096586066872851E-2</v>
      </c>
      <c r="S1783" s="4">
        <f ca="1"/>
        <v>3.7995555555556</v>
      </c>
      <c r="T1783" s="4">
        <f ca="1"/>
        <v>3.9519047619048</v>
      </c>
      <c r="U1783" s="4">
        <f ca="1"/>
        <v>37.934416674280001</v>
      </c>
      <c r="V1783" s="4">
        <f ca="1"/>
        <v>36.914674290562999</v>
      </c>
      <c r="W1783" s="4">
        <f ca="1"/>
        <v>-27.456949121948998</v>
      </c>
      <c r="X1783" s="4">
        <f ca="1"/>
        <v>0.61981535190281001</v>
      </c>
      <c r="Y1783" s="4">
        <f ca="1"/>
        <v>-1.6643692736513001</v>
      </c>
      <c r="Z1783" s="4">
        <f ca="1"/>
        <v>49.055250318592002</v>
      </c>
    </row>
    <row r="1784" spans="1:26" hidden="1" x14ac:dyDescent="0.25">
      <c r="A1784" s="3" t="s">
        <v>4266</v>
      </c>
      <c r="B1784" t="str">
        <v>蓝英装备</v>
      </c>
      <c r="C1784" s="8" t="str">
        <f ca="1"/>
        <v>制造业</v>
      </c>
      <c r="D1784" s="4">
        <f ca="1"/>
        <v>-0.17651949343100001</v>
      </c>
      <c r="E1784" s="4">
        <f ca="1"/>
        <v>-4.3192612950231999E-3</v>
      </c>
      <c r="F1784" s="4">
        <f ca="1"/>
        <v>6.5996834719640003E-4</v>
      </c>
      <c r="G1784" s="4">
        <f ca="1"/>
        <v>-7.3716058545081994E-2</v>
      </c>
      <c r="H1784" s="4">
        <f ca="1"/>
        <v>-1.8932245465527E-3</v>
      </c>
      <c r="I1784" s="4">
        <f ca="1"/>
        <v>1.0672203175639E-2</v>
      </c>
      <c r="J1784" s="4">
        <f ca="1"/>
        <v>0.29916082570738001</v>
      </c>
      <c r="K1784" s="4">
        <f ca="1"/>
        <v>1.1761866445654001E-2</v>
      </c>
      <c r="L1784" s="4">
        <f ca="1"/>
        <v>6.6418587637716006E-2</v>
      </c>
      <c r="M1784" s="4">
        <f ca="1"/>
        <v>1.0995416147832999</v>
      </c>
      <c r="N1784" s="4">
        <f ca="1"/>
        <v>62.825789670496</v>
      </c>
      <c r="O1784" s="4">
        <f ca="1"/>
        <v>30.710959214601999</v>
      </c>
      <c r="P1784" s="4">
        <f ca="1"/>
        <v>60.521036548121003</v>
      </c>
      <c r="Q1784" s="4">
        <f t="shared" ca="1" si="54"/>
        <v>-1.3363448146053822E-2</v>
      </c>
      <c r="R1784" s="4">
        <f t="shared" ca="1" si="55"/>
        <v>-2.3090017449572856E-2</v>
      </c>
      <c r="S1784" s="4">
        <f ca="1"/>
        <v>17.847333333333001</v>
      </c>
      <c r="T1784" s="4">
        <f ca="1"/>
        <v>17.435238095237999</v>
      </c>
      <c r="U1784" s="4">
        <f ca="1"/>
        <v>83.160400895538999</v>
      </c>
      <c r="V1784" s="4">
        <f ca="1"/>
        <v>84.286762677984996</v>
      </c>
      <c r="W1784" s="4">
        <f ca="1"/>
        <v>0</v>
      </c>
      <c r="X1784" s="4">
        <f ca="1"/>
        <v>-4.0483240450051996</v>
      </c>
      <c r="Y1784" s="4">
        <f ca="1"/>
        <v>-2.7059774121646001</v>
      </c>
      <c r="Z1784" s="4">
        <f ca="1"/>
        <v>0</v>
      </c>
    </row>
    <row r="1785" spans="1:26" hidden="1" x14ac:dyDescent="0.25">
      <c r="A1785" s="3" t="s">
        <v>4267</v>
      </c>
      <c r="B1785" t="str">
        <v>博雅生物</v>
      </c>
      <c r="C1785" s="8" t="str">
        <f ca="1"/>
        <v>制造业</v>
      </c>
      <c r="D1785" s="4">
        <f ca="1"/>
        <v>-9.9065945709738007E-3</v>
      </c>
      <c r="E1785" s="4">
        <f ca="1"/>
        <v>-2.0792177601340001E-4</v>
      </c>
      <c r="F1785" s="4">
        <f ca="1"/>
        <v>1.1575119878764001E-2</v>
      </c>
      <c r="G1785" s="4">
        <f ca="1"/>
        <v>4.7167045422906E-2</v>
      </c>
      <c r="H1785" s="4">
        <f ca="1"/>
        <v>7.6785668337619995E-4</v>
      </c>
      <c r="I1785" s="4">
        <f ca="1"/>
        <v>1.2189697438391E-2</v>
      </c>
      <c r="J1785" s="4">
        <f ca="1"/>
        <v>1.097687989044E-2</v>
      </c>
      <c r="K1785" s="4">
        <f ca="1"/>
        <v>1.929944290483E-4</v>
      </c>
      <c r="L1785" s="4">
        <f ca="1"/>
        <v>8.0454432208387997E-3</v>
      </c>
      <c r="M1785" s="4">
        <f ca="1"/>
        <v>0.91071633934990004</v>
      </c>
      <c r="N1785" s="4">
        <f ca="1"/>
        <v>33.616863563949998</v>
      </c>
      <c r="O1785" s="4">
        <f ca="1"/>
        <v>-4.5846559290851996</v>
      </c>
      <c r="P1785" s="4">
        <f ca="1"/>
        <v>55.526358735929001</v>
      </c>
      <c r="Q1785" s="4">
        <f t="shared" ca="1" si="54"/>
        <v>1.6177351707597185E-2</v>
      </c>
      <c r="R1785" s="4">
        <f t="shared" ca="1" si="55"/>
        <v>-9.384928172725647E-3</v>
      </c>
      <c r="S1785" s="4">
        <f ca="1"/>
        <v>30.416888888889002</v>
      </c>
      <c r="T1785" s="4">
        <f ca="1"/>
        <v>30.131428571429002</v>
      </c>
      <c r="U1785" s="4">
        <f ca="1"/>
        <v>150.40135045258</v>
      </c>
      <c r="V1785" s="4">
        <f ca="1"/>
        <v>148.00698933099</v>
      </c>
      <c r="W1785" s="4">
        <f ca="1"/>
        <v>0.25302376812451</v>
      </c>
      <c r="X1785" s="4">
        <f ca="1"/>
        <v>-2.6854867116520999E-2</v>
      </c>
      <c r="Y1785" s="4">
        <f ca="1"/>
        <v>15.183855492161999</v>
      </c>
      <c r="Z1785" s="4">
        <f ca="1"/>
        <v>93.173707074792006</v>
      </c>
    </row>
    <row r="1786" spans="1:26" hidden="1" x14ac:dyDescent="0.25">
      <c r="A1786" s="3" t="s">
        <v>4268</v>
      </c>
      <c r="B1786" t="str">
        <v>三六五网</v>
      </c>
      <c r="C1786" s="8" t="str">
        <f ca="1"/>
        <v>信息传输、软件和信息技术服务业</v>
      </c>
      <c r="D1786" s="4">
        <f ca="1"/>
        <v>0.10137235985518001</v>
      </c>
      <c r="E1786" s="4">
        <f ca="1"/>
        <v>2.8929566364316E-3</v>
      </c>
      <c r="F1786" s="4">
        <f ca="1"/>
        <v>1.0191489203926001E-2</v>
      </c>
      <c r="G1786" s="4">
        <f ca="1"/>
        <v>-0.30601543581295998</v>
      </c>
      <c r="H1786" s="4">
        <f ca="1"/>
        <v>-8.0069854348830995E-3</v>
      </c>
      <c r="I1786" s="4">
        <f ca="1"/>
        <v>-5.0867143876930001E-3</v>
      </c>
      <c r="J1786" s="4">
        <f ca="1"/>
        <v>2.9629970138243E-3</v>
      </c>
      <c r="K1786" s="4">
        <f ca="1"/>
        <v>-1.4730758651577999E-3</v>
      </c>
      <c r="L1786" s="4">
        <f ca="1"/>
        <v>-2.5258491994820001E-4</v>
      </c>
      <c r="M1786" s="4">
        <f ca="1"/>
        <v>1.6462283096218</v>
      </c>
      <c r="N1786" s="4">
        <f ca="1"/>
        <v>47.240158290567997</v>
      </c>
      <c r="O1786" s="4">
        <f ca="1"/>
        <v>20.069014002252</v>
      </c>
      <c r="P1786" s="4">
        <f ca="1"/>
        <v>52.022322445161997</v>
      </c>
      <c r="Q1786" s="4">
        <f t="shared" ca="1" si="54"/>
        <v>2.3469253966165421E-2</v>
      </c>
      <c r="R1786" s="4">
        <f t="shared" ca="1" si="55"/>
        <v>-4.1445942259948826E-2</v>
      </c>
      <c r="S1786" s="4">
        <f ca="1"/>
        <v>13.268000000000001</v>
      </c>
      <c r="T1786" s="4">
        <f ca="1"/>
        <v>12.718095238095</v>
      </c>
      <c r="U1786" s="4">
        <f ca="1"/>
        <v>50.339537678776999</v>
      </c>
      <c r="V1786" s="4">
        <f ca="1"/>
        <v>49.185197780686003</v>
      </c>
      <c r="W1786" s="4">
        <f ca="1"/>
        <v>-53.032506955734</v>
      </c>
      <c r="X1786" s="4">
        <f ca="1"/>
        <v>-22.916781394145001</v>
      </c>
      <c r="Y1786" s="4">
        <f ca="1"/>
        <v>-11.967392168442</v>
      </c>
      <c r="Z1786" s="4">
        <f ca="1"/>
        <v>256.52041507378999</v>
      </c>
    </row>
    <row r="1787" spans="1:26" hidden="1" x14ac:dyDescent="0.25">
      <c r="A1787" s="3" t="s">
        <v>4269</v>
      </c>
      <c r="B1787" t="str">
        <v>利亚德</v>
      </c>
      <c r="C1787" s="8" t="str">
        <f ca="1"/>
        <v>制造业</v>
      </c>
      <c r="D1787" s="4">
        <f ca="1"/>
        <v>-0.40440451532798</v>
      </c>
      <c r="E1787" s="4">
        <f ca="1"/>
        <v>-1.2101917327217999E-2</v>
      </c>
      <c r="F1787" s="4">
        <f ca="1"/>
        <v>-9.8203191816744993E-3</v>
      </c>
      <c r="G1787" s="4">
        <f ca="1"/>
        <v>-0.18092951498637999</v>
      </c>
      <c r="H1787" s="4">
        <f ca="1"/>
        <v>-5.0182517104330002E-3</v>
      </c>
      <c r="I1787" s="4">
        <f ca="1"/>
        <v>-1.0514064935004E-3</v>
      </c>
      <c r="J1787" s="4">
        <f ca="1"/>
        <v>3.6824831054642002E-2</v>
      </c>
      <c r="K1787" s="4">
        <f ca="1"/>
        <v>8.3115864656339996E-4</v>
      </c>
      <c r="L1787" s="4">
        <f ca="1"/>
        <v>6.4355689948638996E-3</v>
      </c>
      <c r="M1787" s="4">
        <f ca="1"/>
        <v>1.2655274039047</v>
      </c>
      <c r="N1787" s="4">
        <f ca="1"/>
        <v>27.398168571951999</v>
      </c>
      <c r="O1787" s="4">
        <f ca="1"/>
        <v>-21.744161933358999</v>
      </c>
      <c r="P1787" s="4">
        <f ca="1"/>
        <v>48.306126203093001</v>
      </c>
      <c r="Q1787" s="4">
        <f t="shared" ca="1" si="54"/>
        <v>-6.8819481207500009E-3</v>
      </c>
      <c r="R1787" s="4">
        <f t="shared" ca="1" si="55"/>
        <v>-2.3706094079682202E-2</v>
      </c>
      <c r="S1787" s="4">
        <f ca="1"/>
        <v>6.3944444444444004</v>
      </c>
      <c r="T1787" s="4">
        <f ca="1"/>
        <v>6.2428571428571002</v>
      </c>
      <c r="U1787" s="4">
        <f ca="1"/>
        <v>120.28636380876</v>
      </c>
      <c r="V1787" s="4">
        <f ca="1"/>
        <v>121.11990470936</v>
      </c>
      <c r="W1787" s="4">
        <f ca="1"/>
        <v>-26.086313208063999</v>
      </c>
      <c r="X1787" s="4">
        <f ca="1"/>
        <v>-3.4079590304137</v>
      </c>
      <c r="Y1787" s="4">
        <f ca="1"/>
        <v>-1.063239964666</v>
      </c>
      <c r="Z1787" s="4">
        <f ca="1"/>
        <v>-14.836491987918</v>
      </c>
    </row>
    <row r="1788" spans="1:26" hidden="1" x14ac:dyDescent="0.25">
      <c r="A1788" s="3" t="s">
        <v>4270</v>
      </c>
      <c r="B1788" t="str">
        <v>三诺生物</v>
      </c>
      <c r="C1788" s="8" t="str">
        <f ca="1"/>
        <v>制造业</v>
      </c>
      <c r="D1788" s="4">
        <f ca="1"/>
        <v>0.30402755757951</v>
      </c>
      <c r="E1788" s="4">
        <f ca="1"/>
        <v>1.0076962650582E-2</v>
      </c>
      <c r="F1788" s="4">
        <f ca="1"/>
        <v>3.5973618376705999E-2</v>
      </c>
      <c r="G1788" s="4">
        <f ca="1"/>
        <v>0.29215448687665002</v>
      </c>
      <c r="H1788" s="4">
        <f ca="1"/>
        <v>7.1993347829348003E-3</v>
      </c>
      <c r="I1788" s="4">
        <f ca="1"/>
        <v>2.7240203000249999E-2</v>
      </c>
      <c r="J1788" s="4">
        <f ca="1"/>
        <v>0.29800500475481001</v>
      </c>
      <c r="K1788" s="4">
        <f ca="1"/>
        <v>7.4445329500906002E-3</v>
      </c>
      <c r="L1788" s="4">
        <f ca="1"/>
        <v>2.4829445026493001E-2</v>
      </c>
      <c r="M1788" s="4">
        <f ca="1"/>
        <v>0.57714098893441002</v>
      </c>
      <c r="N1788" s="4">
        <f ca="1"/>
        <v>50.584251360403002</v>
      </c>
      <c r="O1788" s="4">
        <f ca="1"/>
        <v>14.838376524235001</v>
      </c>
      <c r="P1788" s="4">
        <f ca="1"/>
        <v>73.813598720572998</v>
      </c>
      <c r="Q1788" s="4">
        <f t="shared" ca="1" si="54"/>
        <v>4.0283364351368686E-2</v>
      </c>
      <c r="R1788" s="4">
        <f t="shared" ca="1" si="55"/>
        <v>5.3684848528318958E-2</v>
      </c>
      <c r="S1788" s="4">
        <f ca="1"/>
        <v>26.555333333333</v>
      </c>
      <c r="T1788" s="4">
        <f ca="1"/>
        <v>27.980952380952001</v>
      </c>
      <c r="U1788" s="4">
        <f ca="1"/>
        <v>182.61893951721001</v>
      </c>
      <c r="V1788" s="4">
        <f ca="1"/>
        <v>175.54730352828</v>
      </c>
      <c r="W1788" s="4">
        <f ca="1"/>
        <v>19.515584559760001</v>
      </c>
      <c r="X1788" s="4">
        <f ca="1"/>
        <v>16.525614665713999</v>
      </c>
      <c r="Y1788" s="4">
        <f ca="1"/>
        <v>12.055327645209999</v>
      </c>
      <c r="Z1788" s="4">
        <f ca="1"/>
        <v>-3.1877759055507</v>
      </c>
    </row>
    <row r="1789" spans="1:26" hidden="1" x14ac:dyDescent="0.25">
      <c r="A1789" s="3" t="s">
        <v>4271</v>
      </c>
      <c r="B1789" t="str">
        <v>富春股份</v>
      </c>
      <c r="C1789" s="8" t="str">
        <f ca="1"/>
        <v>信息传输、软件和信息技术服务业</v>
      </c>
      <c r="D1789" s="4">
        <f ca="1"/>
        <v>0.14059502896130999</v>
      </c>
      <c r="E1789" s="4">
        <f ca="1"/>
        <v>7.2081899728449004E-3</v>
      </c>
      <c r="F1789" s="4">
        <f ca="1"/>
        <v>2.9279340325073001E-2</v>
      </c>
      <c r="G1789" s="4">
        <f ca="1"/>
        <v>0.11852277567599</v>
      </c>
      <c r="H1789" s="4">
        <f ca="1"/>
        <v>4.5670165881100998E-3</v>
      </c>
      <c r="I1789" s="4">
        <f ca="1"/>
        <v>2.0606516829128001E-2</v>
      </c>
      <c r="J1789" s="4">
        <f ca="1"/>
        <v>2.5255845213363999E-2</v>
      </c>
      <c r="K1789" s="4">
        <f ca="1"/>
        <v>8.4021360015189999E-4</v>
      </c>
      <c r="L1789" s="4">
        <f ca="1"/>
        <v>9.3734526022674E-3</v>
      </c>
      <c r="M1789" s="4">
        <f ca="1"/>
        <v>1.9734569154867001</v>
      </c>
      <c r="N1789" s="4">
        <f ca="1"/>
        <v>63.995588720335</v>
      </c>
      <c r="O1789" s="4">
        <f ca="1"/>
        <v>33.167359301973001</v>
      </c>
      <c r="P1789" s="4">
        <f ca="1"/>
        <v>63.140774326816</v>
      </c>
      <c r="Q1789" s="4">
        <f t="shared" ca="1" si="54"/>
        <v>7.8040904198057093E-2</v>
      </c>
      <c r="R1789" s="4">
        <f t="shared" ca="1" si="55"/>
        <v>1.25943422812183E-2</v>
      </c>
      <c r="S1789" s="4">
        <f ca="1"/>
        <v>6.1957777777778</v>
      </c>
      <c r="T1789" s="4">
        <f ca="1"/>
        <v>6.2738095238094997</v>
      </c>
      <c r="U1789" s="4">
        <f ca="1"/>
        <v>54.092980590898001</v>
      </c>
      <c r="V1789" s="4">
        <f ca="1"/>
        <v>50.177113298995998</v>
      </c>
      <c r="W1789" s="4">
        <f ca="1"/>
        <v>27.404740494479</v>
      </c>
      <c r="X1789" s="4">
        <f ca="1"/>
        <v>-4.8481829993612999</v>
      </c>
      <c r="Y1789" s="4">
        <f ca="1"/>
        <v>-10.075593162982999</v>
      </c>
      <c r="Z1789" s="4">
        <f ca="1"/>
        <v>-80.761744548249993</v>
      </c>
    </row>
    <row r="1790" spans="1:26" hidden="1" x14ac:dyDescent="0.25">
      <c r="A1790" s="3" t="s">
        <v>4272</v>
      </c>
      <c r="B1790" t="str">
        <v>海峡创新</v>
      </c>
      <c r="C1790" s="8" t="str">
        <f ca="1"/>
        <v>信息传输、软件和信息技术服务业</v>
      </c>
      <c r="D1790" s="4">
        <f ca="1"/>
        <v>-0.11318119267069</v>
      </c>
      <c r="E1790" s="4">
        <f ca="1"/>
        <v>-2.5167852980256E-3</v>
      </c>
      <c r="F1790" s="4">
        <f ca="1"/>
        <v>3.3127118644153998E-3</v>
      </c>
      <c r="G1790" s="4">
        <f ca="1"/>
        <v>-0.43510277437151001</v>
      </c>
      <c r="H1790" s="4">
        <f ca="1"/>
        <v>-7.5723382839826006E-2</v>
      </c>
      <c r="I1790" s="4">
        <f ca="1"/>
        <v>-3.2882586238732997E-2</v>
      </c>
      <c r="J1790" s="4">
        <f ca="1"/>
        <v>3.8291019817067999E-2</v>
      </c>
      <c r="K1790" s="4">
        <f ca="1"/>
        <v>4.968774861763E-3</v>
      </c>
      <c r="L1790" s="4">
        <f ca="1"/>
        <v>7.3409660343652997E-3</v>
      </c>
      <c r="M1790" s="4">
        <f ca="1"/>
        <v>1.1538084870837</v>
      </c>
      <c r="N1790" s="4">
        <f ca="1"/>
        <v>51.205269906905002</v>
      </c>
      <c r="O1790" s="4">
        <f ca="1"/>
        <v>11.176198547489999</v>
      </c>
      <c r="P1790" s="4">
        <f ca="1"/>
        <v>58.281848814246999</v>
      </c>
      <c r="Q1790" s="4">
        <f t="shared" ca="1" si="54"/>
        <v>1.681957186543943E-2</v>
      </c>
      <c r="R1790" s="4">
        <f t="shared" ca="1" si="55"/>
        <v>-2.3387643053231825E-2</v>
      </c>
      <c r="S1790" s="4">
        <f ca="1"/>
        <v>4.4522222222221997</v>
      </c>
      <c r="T1790" s="4">
        <f ca="1"/>
        <v>4.3480952380952003</v>
      </c>
      <c r="U1790" s="4">
        <f ca="1"/>
        <v>29.537048415621001</v>
      </c>
      <c r="V1790" s="4">
        <f ca="1"/>
        <v>29.048465659874001</v>
      </c>
      <c r="W1790" s="4">
        <f ca="1"/>
        <v>21.216277902912001</v>
      </c>
      <c r="X1790" s="4">
        <f ca="1"/>
        <v>-28.671310241451</v>
      </c>
      <c r="Y1790" s="4">
        <f ca="1"/>
        <v>-18.374417890185999</v>
      </c>
      <c r="Z1790" s="4">
        <f ca="1"/>
        <v>31.216572495864</v>
      </c>
    </row>
    <row r="1791" spans="1:26" hidden="1" x14ac:dyDescent="0.25">
      <c r="A1791" s="3" t="s">
        <v>4273</v>
      </c>
      <c r="B1791" t="str">
        <v>*ST长方</v>
      </c>
      <c r="C1791" s="8" t="str">
        <f ca="1"/>
        <v>制造业</v>
      </c>
      <c r="D1791" s="4">
        <f ca="1"/>
        <v>0.15366781293675999</v>
      </c>
      <c r="E1791" s="4">
        <f ca="1"/>
        <v>-4.1843011559723996E-3</v>
      </c>
      <c r="F1791" s="4">
        <f ca="1"/>
        <v>-7.0163985908139998E-4</v>
      </c>
      <c r="G1791" s="4">
        <f ca="1"/>
        <v>0.37091713073228</v>
      </c>
      <c r="H1791" s="4">
        <f ca="1"/>
        <v>-8.8557995613398003E-3</v>
      </c>
      <c r="I1791" s="4">
        <f ca="1"/>
        <v>1.2020874788717001E-2</v>
      </c>
      <c r="J1791" s="4">
        <f ca="1"/>
        <v>0.11165524891497</v>
      </c>
      <c r="K1791" s="4">
        <f ca="1"/>
        <v>-9.2450836986362004E-3</v>
      </c>
      <c r="L1791" s="4">
        <f ca="1"/>
        <v>4.1123302796768997E-3</v>
      </c>
      <c r="M1791" s="4">
        <f ca="1"/>
        <v>0.75019095274723002</v>
      </c>
      <c r="N1791" s="4">
        <f ca="1"/>
        <v>42.849847736640001</v>
      </c>
      <c r="O1791" s="4">
        <f ca="1"/>
        <v>-29.400845936216999</v>
      </c>
      <c r="P1791" s="4">
        <f ca="1"/>
        <v>67.269218553854003</v>
      </c>
      <c r="Q1791" s="4">
        <f t="shared" ca="1" si="54"/>
        <v>1.9819819819770646E-2</v>
      </c>
      <c r="R1791" s="4">
        <f t="shared" ca="1" si="55"/>
        <v>6.0529951023475845E-2</v>
      </c>
      <c r="S1791" s="4">
        <f ca="1"/>
        <v>1.7695555555556</v>
      </c>
      <c r="T1791" s="4">
        <f ca="1"/>
        <v>1.8766666666667</v>
      </c>
      <c r="U1791" s="4">
        <f ca="1"/>
        <v>10.510989743539</v>
      </c>
      <c r="V1791" s="4">
        <f ca="1"/>
        <v>10.306712557711</v>
      </c>
      <c r="W1791" s="4">
        <f ca="1"/>
        <v>13.862571943907</v>
      </c>
      <c r="X1791" s="4">
        <f ca="1"/>
        <v>-23.342439601845001</v>
      </c>
      <c r="Y1791" s="4">
        <f ca="1"/>
        <v>-32.658255665961001</v>
      </c>
      <c r="Z1791" s="4">
        <f ca="1"/>
        <v>0</v>
      </c>
    </row>
    <row r="1792" spans="1:26" hidden="1" x14ac:dyDescent="0.25">
      <c r="A1792" s="3" t="s">
        <v>4274</v>
      </c>
      <c r="B1792" t="str">
        <v>同有科技</v>
      </c>
      <c r="C1792" s="8" t="str">
        <f ca="1"/>
        <v>信息传输、软件和信息技术服务业</v>
      </c>
      <c r="D1792" s="4">
        <f ca="1"/>
        <v>8.4830734997211998E-2</v>
      </c>
      <c r="E1792" s="4">
        <f ca="1"/>
        <v>3.0593666303271E-3</v>
      </c>
      <c r="F1792" s="4">
        <f ca="1"/>
        <v>1.9955900798929001E-2</v>
      </c>
      <c r="G1792" s="4">
        <f ca="1"/>
        <v>0.27048966430492999</v>
      </c>
      <c r="H1792" s="4">
        <f ca="1"/>
        <v>2.3819924857218001E-2</v>
      </c>
      <c r="I1792" s="4">
        <f ca="1"/>
        <v>4.2654567081808002E-2</v>
      </c>
      <c r="J1792" s="4">
        <f ca="1"/>
        <v>0.23324848868278</v>
      </c>
      <c r="K1792" s="4">
        <f ca="1"/>
        <v>1.2881629375510999E-2</v>
      </c>
      <c r="L1792" s="4">
        <f ca="1"/>
        <v>3.2320654364736003E-2</v>
      </c>
      <c r="M1792" s="4">
        <f ca="1"/>
        <v>0.84310449565678003</v>
      </c>
      <c r="N1792" s="4">
        <f ca="1"/>
        <v>51.555869430948</v>
      </c>
      <c r="O1792" s="4">
        <f ca="1"/>
        <v>37.765542906351001</v>
      </c>
      <c r="P1792" s="4">
        <f ca="1"/>
        <v>70.067121468417</v>
      </c>
      <c r="Q1792" s="4">
        <f t="shared" ca="1" si="54"/>
        <v>2.1921341070205543E-2</v>
      </c>
      <c r="R1792" s="4">
        <f t="shared" ca="1" si="55"/>
        <v>9.3389571374927483E-2</v>
      </c>
      <c r="S1792" s="4">
        <f ca="1"/>
        <v>14.202666666667</v>
      </c>
      <c r="T1792" s="4">
        <f ca="1"/>
        <v>15.529047619048001</v>
      </c>
      <c r="U1792" s="4">
        <f ca="1"/>
        <v>109.51204515547001</v>
      </c>
      <c r="V1792" s="4">
        <f ca="1"/>
        <v>107.16289087454</v>
      </c>
      <c r="W1792" s="4">
        <f ca="1"/>
        <v>0</v>
      </c>
      <c r="X1792" s="4">
        <f ca="1"/>
        <v>8.0094301796151992</v>
      </c>
      <c r="Y1792" s="4">
        <f ca="1"/>
        <v>6.8648615107162003</v>
      </c>
      <c r="Z1792" s="4">
        <f ca="1"/>
        <v>0</v>
      </c>
    </row>
    <row r="1793" spans="1:26" hidden="1" x14ac:dyDescent="0.25">
      <c r="A1793" s="3" t="s">
        <v>4275</v>
      </c>
      <c r="B1793" t="str">
        <v>聚飞光电</v>
      </c>
      <c r="C1793" s="8" t="str">
        <f ca="1"/>
        <v>制造业</v>
      </c>
      <c r="D1793" s="4">
        <f ca="1"/>
        <v>0.31346069187545</v>
      </c>
      <c r="E1793" s="4">
        <f ca="1"/>
        <v>6.8222992492959003E-3</v>
      </c>
      <c r="F1793" s="4">
        <f ca="1"/>
        <v>2.9331300098258E-2</v>
      </c>
      <c r="G1793" s="4">
        <f ca="1"/>
        <v>0.41327295050495</v>
      </c>
      <c r="H1793" s="4">
        <f ca="1"/>
        <v>7.2786859642555001E-3</v>
      </c>
      <c r="I1793" s="4">
        <f ca="1"/>
        <v>2.6666054902444E-2</v>
      </c>
      <c r="J1793" s="4">
        <f ca="1"/>
        <v>0.35853996921367998</v>
      </c>
      <c r="K1793" s="4">
        <f ca="1"/>
        <v>6.5155395072208E-3</v>
      </c>
      <c r="L1793" s="4">
        <f ca="1"/>
        <v>2.3266822680190001E-2</v>
      </c>
      <c r="M1793" s="4">
        <f ca="1"/>
        <v>1.4515920195154</v>
      </c>
      <c r="N1793" s="4">
        <f ca="1"/>
        <v>36.733072680199001</v>
      </c>
      <c r="O1793" s="4">
        <f ca="1"/>
        <v>6.5522324106214</v>
      </c>
      <c r="P1793" s="4">
        <f ca="1"/>
        <v>71.598425248916001</v>
      </c>
      <c r="Q1793" s="4">
        <f t="shared" ca="1" si="54"/>
        <v>3.8915094339620447E-2</v>
      </c>
      <c r="R1793" s="4">
        <f t="shared" ca="1" si="55"/>
        <v>2.5664798836425782E-2</v>
      </c>
      <c r="S1793" s="4">
        <f ca="1"/>
        <v>5.4784444444444</v>
      </c>
      <c r="T1793" s="4">
        <f ca="1"/>
        <v>5.6190476190476</v>
      </c>
      <c r="U1793" s="4">
        <f ca="1"/>
        <v>96.265703265995995</v>
      </c>
      <c r="V1793" s="4">
        <f ca="1"/>
        <v>92.659836968858997</v>
      </c>
      <c r="W1793" s="4">
        <f ca="1"/>
        <v>-14.147978387334</v>
      </c>
      <c r="X1793" s="4">
        <f ca="1"/>
        <v>-3.3709181270270001</v>
      </c>
      <c r="Y1793" s="4">
        <f ca="1"/>
        <v>6.1939302747582996</v>
      </c>
      <c r="Z1793" s="4">
        <f ca="1"/>
        <v>-10.750791936278</v>
      </c>
    </row>
    <row r="1794" spans="1:26" hidden="1" x14ac:dyDescent="0.25">
      <c r="A1794" s="3" t="s">
        <v>4276</v>
      </c>
      <c r="B1794" t="str">
        <v>云意电气</v>
      </c>
      <c r="C1794" s="8" t="str">
        <f ca="1"/>
        <v>制造业</v>
      </c>
      <c r="D1794" s="4">
        <f ca="1"/>
        <v>0.53567585907208004</v>
      </c>
      <c r="E1794" s="4">
        <f ca="1"/>
        <v>1.1561298849201001E-2</v>
      </c>
      <c r="F1794" s="4">
        <f ca="1"/>
        <v>2.9998286507729E-2</v>
      </c>
      <c r="G1794" s="4">
        <f ca="1"/>
        <v>0.79236296395801997</v>
      </c>
      <c r="H1794" s="4">
        <f ca="1"/>
        <v>1.3940831562559999E-2</v>
      </c>
      <c r="I1794" s="4">
        <f ca="1"/>
        <v>2.9904848569191001E-2</v>
      </c>
      <c r="J1794" s="4">
        <f ca="1"/>
        <v>0.48947524288020999</v>
      </c>
      <c r="K1794" s="4">
        <f ca="1"/>
        <v>1.1054651149727E-2</v>
      </c>
      <c r="L1794" s="4">
        <f ca="1"/>
        <v>2.1803017422278002E-2</v>
      </c>
      <c r="M1794" s="4">
        <f ca="1"/>
        <v>1.4479484729992</v>
      </c>
      <c r="N1794" s="4">
        <f ca="1"/>
        <v>32.972182497955998</v>
      </c>
      <c r="O1794" s="4">
        <f ca="1"/>
        <v>-0.63182656106761004</v>
      </c>
      <c r="P1794" s="4">
        <f ca="1"/>
        <v>78.971284551546006</v>
      </c>
      <c r="Q1794" s="4">
        <f t="shared" ca="1" si="54"/>
        <v>4.4474761255128947E-2</v>
      </c>
      <c r="R1794" s="4">
        <f t="shared" ca="1" si="55"/>
        <v>4.795420268231318E-2</v>
      </c>
      <c r="S1794" s="4">
        <f ca="1"/>
        <v>5.8726666666667002</v>
      </c>
      <c r="T1794" s="4">
        <f ca="1"/>
        <v>6.1542857142856997</v>
      </c>
      <c r="U1794" s="4">
        <f ca="1"/>
        <v>54.025532444061</v>
      </c>
      <c r="V1794" s="4">
        <f ca="1"/>
        <v>51.725072206760998</v>
      </c>
      <c r="W1794" s="4">
        <f ca="1"/>
        <v>1.437319514101</v>
      </c>
      <c r="X1794" s="4">
        <f ca="1"/>
        <v>18.037255708122998</v>
      </c>
      <c r="Y1794" s="4">
        <f ca="1"/>
        <v>7.5926729039572001</v>
      </c>
      <c r="Z1794" s="4">
        <f ca="1"/>
        <v>-15.893252986207999</v>
      </c>
    </row>
    <row r="1795" spans="1:26" hidden="1" x14ac:dyDescent="0.25">
      <c r="A1795" s="3" t="s">
        <v>4277</v>
      </c>
      <c r="B1795" t="str">
        <v>裕兴股份</v>
      </c>
      <c r="C1795" s="8" t="str">
        <f ca="1"/>
        <v>制造业</v>
      </c>
      <c r="D1795" s="4">
        <f ca="1"/>
        <v>-0.25612916717069001</v>
      </c>
      <c r="E1795" s="4">
        <f ca="1"/>
        <v>-1.2622330559228999E-2</v>
      </c>
      <c r="F1795" s="4">
        <f ca="1"/>
        <v>-7.7745420709947003E-3</v>
      </c>
      <c r="G1795" s="4">
        <f ca="1"/>
        <v>-4.3243722123538997E-2</v>
      </c>
      <c r="H1795" s="4">
        <f ca="1"/>
        <v>-1.4387621185916E-3</v>
      </c>
      <c r="I1795" s="4">
        <f ca="1"/>
        <v>3.0093520142504999E-3</v>
      </c>
      <c r="J1795" s="4">
        <f ca="1"/>
        <v>-3.7633378935400998E-3</v>
      </c>
      <c r="K1795" s="4">
        <f ca="1"/>
        <v>-1.048983521833E-4</v>
      </c>
      <c r="L1795" s="4">
        <f ca="1"/>
        <v>4.2897608515164E-3</v>
      </c>
      <c r="M1795" s="4">
        <f ca="1"/>
        <v>1.5746627406157001</v>
      </c>
      <c r="N1795" s="4">
        <f ca="1"/>
        <v>46.297624915813998</v>
      </c>
      <c r="O1795" s="4">
        <f ca="1"/>
        <v>-22.147720798586001</v>
      </c>
      <c r="P1795" s="4">
        <f ca="1"/>
        <v>54.036517028790001</v>
      </c>
      <c r="Q1795" s="4">
        <f t="shared" ca="1" si="54"/>
        <v>-3.2383419688974619E-3</v>
      </c>
      <c r="R1795" s="4">
        <f t="shared" ca="1" si="55"/>
        <v>-3.036927514670873E-2</v>
      </c>
      <c r="S1795" s="4">
        <f ca="1"/>
        <v>10.499333333333</v>
      </c>
      <c r="T1795" s="4">
        <f ca="1"/>
        <v>10.180476190476</v>
      </c>
      <c r="U1795" s="4">
        <f ca="1"/>
        <v>41.287904767777</v>
      </c>
      <c r="V1795" s="4">
        <f ca="1"/>
        <v>41.422043509711997</v>
      </c>
      <c r="W1795" s="4">
        <f ca="1"/>
        <v>13.704326998718001</v>
      </c>
      <c r="X1795" s="4">
        <f ca="1"/>
        <v>28.737423686366999</v>
      </c>
      <c r="Y1795" s="4">
        <f ca="1"/>
        <v>20.699237030231</v>
      </c>
      <c r="Z1795" s="4">
        <f ca="1"/>
        <v>0</v>
      </c>
    </row>
    <row r="1796" spans="1:26" hidden="1" x14ac:dyDescent="0.25">
      <c r="A1796" s="3" t="s">
        <v>4278</v>
      </c>
      <c r="B1796" t="str">
        <v>远方信息</v>
      </c>
      <c r="C1796" s="8" t="str">
        <f ca="1"/>
        <v>制造业</v>
      </c>
      <c r="D1796" s="4">
        <f ca="1"/>
        <v>0.11192142725180999</v>
      </c>
      <c r="E1796" s="4">
        <f ca="1"/>
        <v>2.4309153061308E-3</v>
      </c>
      <c r="F1796" s="4">
        <f ca="1"/>
        <v>1.5954110901084E-2</v>
      </c>
      <c r="G1796" s="4">
        <f ca="1"/>
        <v>0.18824027855389999</v>
      </c>
      <c r="H1796" s="4">
        <f ca="1"/>
        <v>3.1217694867811002E-3</v>
      </c>
      <c r="I1796" s="4">
        <f ca="1"/>
        <v>1.5517072087587E-2</v>
      </c>
      <c r="J1796" s="4">
        <f ca="1"/>
        <v>0.19015069840325</v>
      </c>
      <c r="K1796" s="4">
        <f ca="1"/>
        <v>3.6581885949635998E-3</v>
      </c>
      <c r="L1796" s="4">
        <f ca="1"/>
        <v>1.5074146447859999E-2</v>
      </c>
      <c r="M1796" s="4">
        <f ca="1"/>
        <v>0.78245796730452999</v>
      </c>
      <c r="N1796" s="4">
        <f ca="1"/>
        <v>63.639025871987002</v>
      </c>
      <c r="O1796" s="4">
        <f ca="1"/>
        <v>29.063391979001999</v>
      </c>
      <c r="P1796" s="4">
        <f ca="1"/>
        <v>66.046557142932002</v>
      </c>
      <c r="Q1796" s="4">
        <f t="shared" ca="1" si="54"/>
        <v>3.0380104564077939E-2</v>
      </c>
      <c r="R1796" s="4">
        <f t="shared" ca="1" si="55"/>
        <v>4.4287339509385603E-3</v>
      </c>
      <c r="S1796" s="4">
        <f ca="1"/>
        <v>11.72</v>
      </c>
      <c r="T1796" s="4">
        <f ca="1"/>
        <v>11.771904761905001</v>
      </c>
      <c r="U1796" s="4">
        <f ca="1"/>
        <v>54.4845637986</v>
      </c>
      <c r="V1796" s="4">
        <f ca="1"/>
        <v>52.87812095484</v>
      </c>
      <c r="W1796" s="4">
        <f ca="1"/>
        <v>-13.237902445276999</v>
      </c>
      <c r="X1796" s="4">
        <f ca="1"/>
        <v>1.8209789798108</v>
      </c>
      <c r="Y1796" s="4">
        <f ca="1"/>
        <v>2.0872819209829001</v>
      </c>
      <c r="Z1796" s="4">
        <f ca="1"/>
        <v>-19.72948180493</v>
      </c>
    </row>
    <row r="1797" spans="1:26" hidden="1" x14ac:dyDescent="0.25">
      <c r="A1797" s="3" t="s">
        <v>4279</v>
      </c>
      <c r="B1797" t="str">
        <v>慈星股份</v>
      </c>
      <c r="C1797" s="8" t="str">
        <f ca="1"/>
        <v>制造业</v>
      </c>
      <c r="D1797" s="4">
        <f ca="1"/>
        <v>-0.15145784579574001</v>
      </c>
      <c r="E1797" s="4">
        <f ca="1"/>
        <v>-3.3762987772888E-3</v>
      </c>
      <c r="F1797" s="4">
        <f ca="1"/>
        <v>3.2930304368138999E-3</v>
      </c>
      <c r="G1797" s="4">
        <f ca="1"/>
        <v>-5.2167339684960998E-2</v>
      </c>
      <c r="H1797" s="4">
        <f ca="1"/>
        <v>-9.2151883730360001E-4</v>
      </c>
      <c r="I1797" s="4">
        <f ca="1"/>
        <v>9.0588418838430003E-3</v>
      </c>
      <c r="J1797" s="4">
        <f ca="1"/>
        <v>3.2085995121926003E-2</v>
      </c>
      <c r="K1797" s="4">
        <f ca="1"/>
        <v>7.4153334686029998E-4</v>
      </c>
      <c r="L1797" s="4">
        <f ca="1"/>
        <v>1.459931262929E-2</v>
      </c>
      <c r="M1797" s="4">
        <f ca="1"/>
        <v>1.1732850661656</v>
      </c>
      <c r="N1797" s="4">
        <f ca="1"/>
        <v>48.962124094140997</v>
      </c>
      <c r="O1797" s="4">
        <f ca="1"/>
        <v>-1.3604297658368001</v>
      </c>
      <c r="P1797" s="4">
        <f ca="1"/>
        <v>59.021737124185002</v>
      </c>
      <c r="Q1797" s="4">
        <f t="shared" ref="Q1797:Q1860" ca="1" si="56">(U1797-V1797)/V1797</f>
        <v>1.036394311885021E-2</v>
      </c>
      <c r="R1797" s="4">
        <f t="shared" ref="R1797:R1860" ca="1" si="57">(T1797-S1797)/S1797</f>
        <v>-3.5972428535207816E-2</v>
      </c>
      <c r="S1797" s="4">
        <f ca="1"/>
        <v>7.0097777777778001</v>
      </c>
      <c r="T1797" s="4">
        <f ca="1"/>
        <v>6.7576190476190003</v>
      </c>
      <c r="U1797" s="4">
        <f ca="1"/>
        <v>15.358635786054</v>
      </c>
      <c r="V1797" s="4">
        <f ca="1"/>
        <v>15.201092527751999</v>
      </c>
      <c r="W1797" s="4">
        <f ca="1"/>
        <v>27.826414729703</v>
      </c>
      <c r="X1797" s="4">
        <f ca="1"/>
        <v>7.7133536841058001</v>
      </c>
      <c r="Y1797" s="4">
        <f ca="1"/>
        <v>3.7241230782872998</v>
      </c>
      <c r="Z1797" s="4">
        <f ca="1"/>
        <v>0</v>
      </c>
    </row>
    <row r="1798" spans="1:26" hidden="1" x14ac:dyDescent="0.25">
      <c r="A1798" s="3" t="s">
        <v>4280</v>
      </c>
      <c r="B1798" t="str">
        <v>中际旭创</v>
      </c>
      <c r="C1798" s="8" t="str">
        <f ca="1"/>
        <v>制造业</v>
      </c>
      <c r="D1798" s="4">
        <f ca="1"/>
        <v>-2.5226269728542E-2</v>
      </c>
      <c r="E1798" s="4">
        <f ca="1"/>
        <v>-1.2008592702078E-3</v>
      </c>
      <c r="F1798" s="4">
        <f ca="1"/>
        <v>6.564031312991E-3</v>
      </c>
      <c r="G1798" s="4">
        <f ca="1"/>
        <v>3.6994463466367998E-2</v>
      </c>
      <c r="H1798" s="4">
        <f ca="1"/>
        <v>1.2973994172146999E-3</v>
      </c>
      <c r="I1798" s="4">
        <f ca="1"/>
        <v>1.5183648875484001E-2</v>
      </c>
      <c r="J1798" s="4">
        <f ca="1"/>
        <v>-0.14097779117897</v>
      </c>
      <c r="K1798" s="4">
        <f ca="1"/>
        <v>-4.4681347748124003E-3</v>
      </c>
      <c r="L1798" s="4">
        <f ca="1"/>
        <v>-3.5679051408488002E-3</v>
      </c>
      <c r="M1798" s="4">
        <f ca="1"/>
        <v>1.6240491589334001</v>
      </c>
      <c r="N1798" s="4">
        <f ca="1"/>
        <v>68.971520810723007</v>
      </c>
      <c r="O1798" s="4">
        <f ca="1"/>
        <v>74.005891649963999</v>
      </c>
      <c r="P1798" s="4">
        <f ca="1"/>
        <v>51.266038803805998</v>
      </c>
      <c r="Q1798" s="4">
        <f t="shared" ca="1" si="56"/>
        <v>1.4378318736636437E-2</v>
      </c>
      <c r="R1798" s="4">
        <f t="shared" ca="1" si="57"/>
        <v>-5.8556307033582486E-2</v>
      </c>
      <c r="S1798" s="4">
        <f ca="1"/>
        <v>100.47688888889</v>
      </c>
      <c r="T1798" s="4">
        <f ca="1"/>
        <v>94.593333333333007</v>
      </c>
      <c r="U1798" s="4">
        <f ca="1"/>
        <v>461.08518558164002</v>
      </c>
      <c r="V1798" s="4">
        <f ca="1"/>
        <v>454.54952759232998</v>
      </c>
      <c r="W1798" s="4">
        <f ca="1"/>
        <v>33.934373881078002</v>
      </c>
      <c r="X1798" s="4">
        <f ca="1"/>
        <v>26.547715308861999</v>
      </c>
      <c r="Y1798" s="4">
        <f ca="1"/>
        <v>16.426683308773999</v>
      </c>
      <c r="Z1798" s="4">
        <f ca="1"/>
        <v>62.619371013596997</v>
      </c>
    </row>
    <row r="1799" spans="1:26" hidden="1" x14ac:dyDescent="0.25">
      <c r="A1799" s="3" t="s">
        <v>4281</v>
      </c>
      <c r="B1799" t="str">
        <v>宜通世纪</v>
      </c>
      <c r="C1799" s="8" t="str">
        <f ca="1"/>
        <v>信息传输、软件和信息技术服务业</v>
      </c>
      <c r="D1799" s="4">
        <f ca="1"/>
        <v>-0.36841638918792002</v>
      </c>
      <c r="E1799" s="4">
        <f ca="1"/>
        <v>-8.8732112098223997E-3</v>
      </c>
      <c r="F1799" s="4">
        <f ca="1"/>
        <v>-3.9923092782352997E-3</v>
      </c>
      <c r="G1799" s="4">
        <f ca="1"/>
        <v>0.30975213564918003</v>
      </c>
      <c r="H1799" s="4">
        <f ca="1"/>
        <v>1.6826288725489E-2</v>
      </c>
      <c r="I1799" s="4">
        <f ca="1"/>
        <v>1.4464553721131E-2</v>
      </c>
      <c r="J1799" s="4">
        <f ca="1"/>
        <v>0.23538031048050001</v>
      </c>
      <c r="K1799" s="4">
        <f ca="1"/>
        <v>6.5492418292487E-3</v>
      </c>
      <c r="L1799" s="4">
        <f ca="1"/>
        <v>1.5326430794846E-2</v>
      </c>
      <c r="M1799" s="4">
        <f ca="1"/>
        <v>1.0729760014609</v>
      </c>
      <c r="N1799" s="4">
        <f ca="1"/>
        <v>32.904325149301002</v>
      </c>
      <c r="O1799" s="4">
        <f ca="1"/>
        <v>3.3763757960866001</v>
      </c>
      <c r="P1799" s="4">
        <f ca="1"/>
        <v>70.026968192225993</v>
      </c>
      <c r="Q1799" s="4">
        <f t="shared" ca="1" si="56"/>
        <v>0</v>
      </c>
      <c r="R1799" s="4">
        <f t="shared" ca="1" si="57"/>
        <v>3.3966033966016718E-2</v>
      </c>
      <c r="S1799" s="4">
        <f ca="1"/>
        <v>4.4806666666666999</v>
      </c>
      <c r="T1799" s="4">
        <f ca="1"/>
        <v>4.6328571428570999</v>
      </c>
      <c r="U1799" s="4">
        <f ca="1"/>
        <v>35.617976732484003</v>
      </c>
      <c r="V1799" s="4">
        <f ca="1"/>
        <v>35.617976732484003</v>
      </c>
      <c r="W1799" s="4">
        <f ca="1"/>
        <v>-9.7557463966706006</v>
      </c>
      <c r="X1799" s="4">
        <f ca="1"/>
        <v>1.4000800871471999</v>
      </c>
      <c r="Y1799" s="4">
        <f ca="1"/>
        <v>5.3506295930218997</v>
      </c>
      <c r="Z1799" s="4">
        <f ca="1"/>
        <v>-29.047130531434998</v>
      </c>
    </row>
    <row r="1800" spans="1:26" hidden="1" x14ac:dyDescent="0.25">
      <c r="A1800" s="3" t="s">
        <v>4282</v>
      </c>
      <c r="B1800" t="str">
        <v>任子行</v>
      </c>
      <c r="C1800" s="8" t="str">
        <f ca="1"/>
        <v>信息传输、软件和信息技术服务业</v>
      </c>
      <c r="D1800" s="4">
        <f ca="1"/>
        <v>0.40847392930924997</v>
      </c>
      <c r="E1800" s="4">
        <f ca="1"/>
        <v>1.7253127699164001E-2</v>
      </c>
      <c r="F1800" s="4">
        <f ca="1"/>
        <v>5.5254946714750001E-2</v>
      </c>
      <c r="G1800" s="4">
        <f ca="1"/>
        <v>0.34992199860258999</v>
      </c>
      <c r="H1800" s="4">
        <f ca="1"/>
        <v>1.1942365790990001E-2</v>
      </c>
      <c r="I1800" s="4">
        <f ca="1"/>
        <v>3.7021056404496003E-2</v>
      </c>
      <c r="J1800" s="4">
        <f ca="1"/>
        <v>0.22484368695941001</v>
      </c>
      <c r="K1800" s="4">
        <f ca="1"/>
        <v>7.7249336044062002E-3</v>
      </c>
      <c r="L1800" s="4">
        <f ca="1"/>
        <v>2.1938014776618001E-2</v>
      </c>
      <c r="M1800" s="4">
        <f ca="1"/>
        <v>1.3579605528083001</v>
      </c>
      <c r="N1800" s="4">
        <f ca="1"/>
        <v>43.859981051308999</v>
      </c>
      <c r="O1800" s="4">
        <f ca="1"/>
        <v>-0.31706263737077001</v>
      </c>
      <c r="P1800" s="4">
        <f ca="1"/>
        <v>67.920574802396999</v>
      </c>
      <c r="Q1800" s="4">
        <f t="shared" ca="1" si="56"/>
        <v>6.5984379208197441E-2</v>
      </c>
      <c r="R1800" s="4">
        <f t="shared" ca="1" si="57"/>
        <v>1.361325241923278E-2</v>
      </c>
      <c r="S1800" s="4">
        <f ca="1"/>
        <v>6.0002222222221997</v>
      </c>
      <c r="T1800" s="4">
        <f ca="1"/>
        <v>6.0819047619048003</v>
      </c>
      <c r="U1800" s="4">
        <f ca="1"/>
        <v>48.484317336038998</v>
      </c>
      <c r="V1800" s="4">
        <f ca="1"/>
        <v>45.483140542877997</v>
      </c>
      <c r="W1800" s="4">
        <f ca="1"/>
        <v>24.334009075128002</v>
      </c>
      <c r="X1800" s="4">
        <f ca="1"/>
        <v>-9.8633944646947995</v>
      </c>
      <c r="Y1800" s="4">
        <f ca="1"/>
        <v>-0.92694505347323997</v>
      </c>
      <c r="Z1800" s="4">
        <f ca="1"/>
        <v>0</v>
      </c>
    </row>
    <row r="1801" spans="1:26" hidden="1" x14ac:dyDescent="0.25">
      <c r="A1801" s="3" t="s">
        <v>4283</v>
      </c>
      <c r="B1801" t="str">
        <v>*ST天山</v>
      </c>
      <c r="C1801" s="8" t="str">
        <f ca="1"/>
        <v>农、林、牧、渔业</v>
      </c>
      <c r="D1801" s="4">
        <f ca="1"/>
        <v>4.1371180816215998E-2</v>
      </c>
      <c r="E1801" s="4">
        <f ca="1"/>
        <v>-2.1130647869955E-3</v>
      </c>
      <c r="F1801" s="4">
        <f ca="1"/>
        <v>-7.668310144986E-3</v>
      </c>
      <c r="G1801" s="4">
        <f ca="1"/>
        <v>0.38246782789619999</v>
      </c>
      <c r="H1801" s="4">
        <f ca="1"/>
        <v>-2.2476381676206001E-2</v>
      </c>
      <c r="I1801" s="4">
        <f ca="1"/>
        <v>8.3999716881493006E-2</v>
      </c>
      <c r="J1801" s="4">
        <f ca="1"/>
        <v>0.28245488157782001</v>
      </c>
      <c r="K1801" s="4">
        <f ca="1"/>
        <v>-2.1901436913413001E-2</v>
      </c>
      <c r="L1801" s="4">
        <f ca="1"/>
        <v>5.2279704373402999E-2</v>
      </c>
      <c r="M1801" s="4">
        <f ca="1"/>
        <v>0.86963682023542999</v>
      </c>
      <c r="N1801" s="4">
        <f ca="1"/>
        <v>93.124464795267002</v>
      </c>
      <c r="O1801" s="4">
        <f ca="1"/>
        <v>43.212173546442997</v>
      </c>
      <c r="P1801" s="4">
        <f ca="1"/>
        <v>72.897694603649995</v>
      </c>
      <c r="Q1801" s="4">
        <f t="shared" ca="1" si="56"/>
        <v>5.664548217737176E-2</v>
      </c>
      <c r="R1801" s="4">
        <f t="shared" ca="1" si="57"/>
        <v>0.30612031213679963</v>
      </c>
      <c r="S1801" s="4">
        <f ca="1"/>
        <v>9.6246511627907001</v>
      </c>
      <c r="T1801" s="4">
        <f ca="1"/>
        <v>12.570952380952001</v>
      </c>
      <c r="U1801" s="4">
        <f ca="1"/>
        <v>25.841243312368999</v>
      </c>
      <c r="V1801" s="4">
        <f ca="1"/>
        <v>24.455925613877</v>
      </c>
      <c r="W1801" s="4">
        <f ca="1"/>
        <v>13.609630781562</v>
      </c>
      <c r="X1801" s="4">
        <f ca="1"/>
        <v>-30.659316738489998</v>
      </c>
      <c r="Y1801" s="4">
        <f ca="1"/>
        <v>-33.771708961057001</v>
      </c>
      <c r="Z1801" s="4">
        <f ca="1"/>
        <v>21.269911954798999</v>
      </c>
    </row>
    <row r="1802" spans="1:26" hidden="1" x14ac:dyDescent="0.25">
      <c r="A1802" s="3" t="s">
        <v>4284</v>
      </c>
      <c r="B1802" t="str">
        <v>戴维医疗</v>
      </c>
      <c r="C1802" s="8" t="str">
        <f ca="1"/>
        <v>制造业</v>
      </c>
      <c r="D1802" s="4">
        <f ca="1"/>
        <v>0.18380387938064</v>
      </c>
      <c r="E1802" s="4">
        <f ca="1"/>
        <v>4.5078469900672003E-3</v>
      </c>
      <c r="F1802" s="4">
        <f ca="1"/>
        <v>2.0395786101667E-2</v>
      </c>
      <c r="G1802" s="4">
        <f ca="1"/>
        <v>-8.5985599554277994E-2</v>
      </c>
      <c r="H1802" s="4">
        <f ca="1"/>
        <v>-1.7622133424220999E-3</v>
      </c>
      <c r="I1802" s="4">
        <f ca="1"/>
        <v>5.4070871177738997E-3</v>
      </c>
      <c r="J1802" s="4">
        <f ca="1"/>
        <v>-0.20846554361440001</v>
      </c>
      <c r="K1802" s="4">
        <f ca="1"/>
        <v>-4.4654469620001996E-3</v>
      </c>
      <c r="L1802" s="4">
        <f ca="1"/>
        <v>-2.7502983599944002E-3</v>
      </c>
      <c r="M1802" s="4">
        <f ca="1"/>
        <v>0.77664213180119002</v>
      </c>
      <c r="N1802" s="4">
        <f ca="1"/>
        <v>46.949960499757999</v>
      </c>
      <c r="O1802" s="4">
        <f ca="1"/>
        <v>18.380877674591002</v>
      </c>
      <c r="P1802" s="4">
        <f ca="1"/>
        <v>48.840159703765003</v>
      </c>
      <c r="Q1802" s="4">
        <f t="shared" ca="1" si="56"/>
        <v>3.1086853345974486E-2</v>
      </c>
      <c r="R1802" s="4">
        <f t="shared" ca="1" si="57"/>
        <v>-3.0145488698504246E-2</v>
      </c>
      <c r="S1802" s="4">
        <f ca="1"/>
        <v>14.331555555555999</v>
      </c>
      <c r="T1802" s="4">
        <f ca="1"/>
        <v>13.899523809524</v>
      </c>
      <c r="U1802" s="4">
        <f ca="1"/>
        <v>56.112064034741003</v>
      </c>
      <c r="V1802" s="4">
        <f ca="1"/>
        <v>54.420307903889999</v>
      </c>
      <c r="W1802" s="4">
        <f ca="1"/>
        <v>16.284218705295</v>
      </c>
      <c r="X1802" s="4">
        <f ca="1"/>
        <v>12.400326310066999</v>
      </c>
      <c r="Y1802" s="4">
        <f ca="1"/>
        <v>9.0820983732781002</v>
      </c>
      <c r="Z1802" s="4">
        <f ca="1"/>
        <v>7.9991899336688999</v>
      </c>
    </row>
    <row r="1803" spans="1:26" hidden="1" x14ac:dyDescent="0.25">
      <c r="A1803" s="3" t="s">
        <v>4285</v>
      </c>
      <c r="B1803" t="str">
        <v>掌趣科技</v>
      </c>
      <c r="C1803" s="8" t="str">
        <f ca="1"/>
        <v>信息传输、软件和信息技术服务业</v>
      </c>
      <c r="D1803" s="4">
        <f ca="1"/>
        <v>0.38633347510546001</v>
      </c>
      <c r="E1803" s="4">
        <f ca="1"/>
        <v>1.4536990316295999E-2</v>
      </c>
      <c r="F1803" s="4">
        <f ca="1"/>
        <v>4.1145312489620001E-2</v>
      </c>
      <c r="G1803" s="4">
        <f ca="1"/>
        <v>0.21304894819803</v>
      </c>
      <c r="H1803" s="4">
        <f ca="1"/>
        <v>6.4052144818147003E-3</v>
      </c>
      <c r="I1803" s="4">
        <f ca="1"/>
        <v>2.221744468761E-2</v>
      </c>
      <c r="J1803" s="4">
        <f ca="1"/>
        <v>2.8453275528471999E-2</v>
      </c>
      <c r="K1803" s="4">
        <f ca="1"/>
        <v>8.1969772819549998E-4</v>
      </c>
      <c r="L1803" s="4">
        <f ca="1"/>
        <v>8.1950174143627999E-3</v>
      </c>
      <c r="M1803" s="4">
        <f ca="1"/>
        <v>1.6341607144831001</v>
      </c>
      <c r="N1803" s="4">
        <f ca="1"/>
        <v>56.868411796293998</v>
      </c>
      <c r="O1803" s="4">
        <f ca="1"/>
        <v>27.512153294901001</v>
      </c>
      <c r="P1803" s="4">
        <f ca="1"/>
        <v>60.186891623529</v>
      </c>
      <c r="Q1803" s="4">
        <f t="shared" ca="1" si="56"/>
        <v>5.6710109193378586E-2</v>
      </c>
      <c r="R1803" s="4">
        <f t="shared" ca="1" si="57"/>
        <v>-7.4735326275362848E-3</v>
      </c>
      <c r="S1803" s="4">
        <f ca="1"/>
        <v>4.7617777777777999</v>
      </c>
      <c r="T1803" s="4">
        <f ca="1"/>
        <v>4.7261904761905003</v>
      </c>
      <c r="U1803" s="4">
        <f ca="1"/>
        <v>61.195658924402998</v>
      </c>
      <c r="V1803" s="4">
        <f ca="1"/>
        <v>57.911491895460003</v>
      </c>
      <c r="W1803" s="4">
        <f ca="1"/>
        <v>-35.595694892959997</v>
      </c>
      <c r="X1803" s="4">
        <f ca="1"/>
        <v>-9.1383961538359006</v>
      </c>
      <c r="Y1803" s="4">
        <f ca="1"/>
        <v>-4.5677869945614002</v>
      </c>
      <c r="Z1803" s="4">
        <f ca="1"/>
        <v>-35.380327754295998</v>
      </c>
    </row>
    <row r="1804" spans="1:26" hidden="1" x14ac:dyDescent="0.25">
      <c r="A1804" s="3" t="s">
        <v>4286</v>
      </c>
      <c r="B1804" t="str">
        <v>晶盛机电</v>
      </c>
      <c r="C1804" s="8" t="str">
        <f ca="1"/>
        <v>制造业</v>
      </c>
      <c r="D1804" s="4">
        <f ca="1"/>
        <v>-9.8766444419174006E-3</v>
      </c>
      <c r="E1804" s="4">
        <f ca="1"/>
        <v>-3.4917690670780002E-4</v>
      </c>
      <c r="F1804" s="4">
        <f ca="1"/>
        <v>6.6829188268262996E-3</v>
      </c>
      <c r="G1804" s="4">
        <f ca="1"/>
        <v>-0.31254580754799999</v>
      </c>
      <c r="H1804" s="4">
        <f ca="1"/>
        <v>-9.9281710052372997E-3</v>
      </c>
      <c r="I1804" s="4">
        <f ca="1"/>
        <v>-8.2310832848988998E-3</v>
      </c>
      <c r="J1804" s="4">
        <f ca="1"/>
        <v>-0.45960412894060998</v>
      </c>
      <c r="K1804" s="4">
        <f ca="1"/>
        <v>-1.9217190501298002E-2</v>
      </c>
      <c r="L1804" s="4">
        <f ca="1"/>
        <v>-1.4612308318448E-2</v>
      </c>
      <c r="M1804" s="4">
        <f ca="1"/>
        <v>0.83573728613180998</v>
      </c>
      <c r="N1804" s="4">
        <f ca="1"/>
        <v>40.458092643165998</v>
      </c>
      <c r="O1804" s="4">
        <f ca="1"/>
        <v>-17.531576732586</v>
      </c>
      <c r="P1804" s="4">
        <f ca="1"/>
        <v>36.573401517567</v>
      </c>
      <c r="Q1804" s="4">
        <f t="shared" ca="1" si="56"/>
        <v>8.1046917986430708E-3</v>
      </c>
      <c r="R1804" s="4">
        <f t="shared" ca="1" si="57"/>
        <v>-6.0863960299613933E-2</v>
      </c>
      <c r="S1804" s="4">
        <f ca="1"/>
        <v>47.134</v>
      </c>
      <c r="T1804" s="4">
        <f ca="1"/>
        <v>44.265238095237997</v>
      </c>
      <c r="U1804" s="4">
        <f ca="1"/>
        <v>421.03145574485001</v>
      </c>
      <c r="V1804" s="4">
        <f ca="1"/>
        <v>417.64655910255999</v>
      </c>
      <c r="W1804" s="4">
        <f ca="1"/>
        <v>70.217175472194</v>
      </c>
      <c r="X1804" s="4">
        <f ca="1"/>
        <v>50.677842788809002</v>
      </c>
      <c r="Y1804" s="4">
        <f ca="1"/>
        <v>54.304355091658003</v>
      </c>
      <c r="Z1804" s="4">
        <f ca="1"/>
        <v>19.033567182814998</v>
      </c>
    </row>
    <row r="1805" spans="1:26" hidden="1" x14ac:dyDescent="0.25">
      <c r="A1805" s="3" t="s">
        <v>4287</v>
      </c>
      <c r="B1805" t="str">
        <v>珈伟新能</v>
      </c>
      <c r="C1805" s="8" t="str">
        <f ca="1"/>
        <v>制造业</v>
      </c>
      <c r="D1805" s="4">
        <f ca="1"/>
        <v>7.9883962264816005E-2</v>
      </c>
      <c r="E1805" s="4">
        <f ca="1"/>
        <v>1.8561172717498E-3</v>
      </c>
      <c r="F1805" s="4">
        <f ca="1"/>
        <v>8.4793503728652995E-3</v>
      </c>
      <c r="G1805" s="4">
        <f ca="1"/>
        <v>0.22859830324982</v>
      </c>
      <c r="H1805" s="4">
        <f ca="1"/>
        <v>4.2249551880300003E-3</v>
      </c>
      <c r="I1805" s="4">
        <f ca="1"/>
        <v>1.0255510063811001E-2</v>
      </c>
      <c r="J1805" s="4">
        <f ca="1"/>
        <v>2.0818923755781999E-2</v>
      </c>
      <c r="K1805" s="4">
        <f ca="1"/>
        <v>4.3108991820069999E-4</v>
      </c>
      <c r="L1805" s="4">
        <f ca="1"/>
        <v>5.4027939970798999E-3</v>
      </c>
      <c r="M1805" s="4">
        <f ca="1"/>
        <v>1.2663832000913</v>
      </c>
      <c r="N1805" s="4">
        <f ca="1"/>
        <v>42.180107634667998</v>
      </c>
      <c r="O1805" s="4">
        <f ca="1"/>
        <v>-16.401493848268</v>
      </c>
      <c r="P1805" s="4">
        <f ca="1"/>
        <v>67.775439965925997</v>
      </c>
      <c r="Q1805" s="4">
        <f t="shared" ca="1" si="56"/>
        <v>1.8609206660137007E-2</v>
      </c>
      <c r="R1805" s="4">
        <f t="shared" ca="1" si="57"/>
        <v>-1.5171449975146735E-3</v>
      </c>
      <c r="S1805" s="4">
        <f ca="1"/>
        <v>5.0428888888888999</v>
      </c>
      <c r="T1805" s="4">
        <f ca="1"/>
        <v>5.0352380952380997</v>
      </c>
      <c r="U1805" s="4">
        <f ca="1"/>
        <v>14.404720478939</v>
      </c>
      <c r="V1805" s="4">
        <f ca="1"/>
        <v>14.141557316343</v>
      </c>
      <c r="W1805" s="4">
        <f ca="1"/>
        <v>27.715293292182999</v>
      </c>
      <c r="X1805" s="4">
        <f ca="1"/>
        <v>-15.616793312392</v>
      </c>
      <c r="Y1805" s="4">
        <f ca="1"/>
        <v>-18.494203970489</v>
      </c>
      <c r="Z1805" s="4">
        <f ca="1"/>
        <v>10.769454247363999</v>
      </c>
    </row>
    <row r="1806" spans="1:26" hidden="1" x14ac:dyDescent="0.25">
      <c r="A1806" s="3" t="s">
        <v>4288</v>
      </c>
      <c r="B1806" t="str">
        <v>博晖创新</v>
      </c>
      <c r="C1806" s="8" t="str">
        <f ca="1"/>
        <v>制造业</v>
      </c>
      <c r="D1806" s="4">
        <f ca="1"/>
        <v>0.31573831537788</v>
      </c>
      <c r="E1806" s="4">
        <f ca="1"/>
        <v>6.7713741212354003E-3</v>
      </c>
      <c r="F1806" s="4">
        <f ca="1"/>
        <v>2.8019360336963998E-2</v>
      </c>
      <c r="G1806" s="4">
        <f ca="1"/>
        <v>0.51229255930824003</v>
      </c>
      <c r="H1806" s="4">
        <f ca="1"/>
        <v>9.2281631717314998E-3</v>
      </c>
      <c r="I1806" s="4">
        <f ca="1"/>
        <v>2.9434390212224E-2</v>
      </c>
      <c r="J1806" s="4">
        <f ca="1"/>
        <v>0.35378979427184998</v>
      </c>
      <c r="K1806" s="4">
        <f ca="1"/>
        <v>6.5775653061887996E-3</v>
      </c>
      <c r="L1806" s="4">
        <f ca="1"/>
        <v>2.3955126833396002E-2</v>
      </c>
      <c r="M1806" s="4">
        <f ca="1"/>
        <v>1.0027774366366</v>
      </c>
      <c r="N1806" s="4">
        <f ca="1"/>
        <v>41.778373098189</v>
      </c>
      <c r="O1806" s="4">
        <f ca="1"/>
        <v>-10.360514736174</v>
      </c>
      <c r="P1806" s="4">
        <f ca="1"/>
        <v>76.075834979256001</v>
      </c>
      <c r="Q1806" s="4">
        <f t="shared" ca="1" si="56"/>
        <v>3.6754696433426874E-2</v>
      </c>
      <c r="R1806" s="4">
        <f t="shared" ca="1" si="57"/>
        <v>4.3587045990971643E-2</v>
      </c>
      <c r="S1806" s="4">
        <f ca="1"/>
        <v>5.8237777777778001</v>
      </c>
      <c r="T1806" s="4">
        <f ca="1"/>
        <v>6.0776190476189997</v>
      </c>
      <c r="U1806" s="4">
        <f ca="1"/>
        <v>40.863148111096997</v>
      </c>
      <c r="V1806" s="4">
        <f ca="1"/>
        <v>39.414480832998997</v>
      </c>
      <c r="W1806" s="4">
        <f ca="1"/>
        <v>0</v>
      </c>
      <c r="X1806" s="4">
        <f ca="1"/>
        <v>8.1999771144537998</v>
      </c>
      <c r="Y1806" s="4">
        <f ca="1"/>
        <v>13.193094834921</v>
      </c>
      <c r="Z1806" s="4">
        <f ca="1"/>
        <v>46.282440440908999</v>
      </c>
    </row>
    <row r="1807" spans="1:26" hidden="1" x14ac:dyDescent="0.25">
      <c r="A1807" s="3" t="s">
        <v>4289</v>
      </c>
      <c r="B1807" t="str">
        <v>麦捷科技</v>
      </c>
      <c r="C1807" s="8" t="str">
        <f ca="1"/>
        <v>制造业</v>
      </c>
      <c r="D1807" s="4">
        <f ca="1"/>
        <v>-0.32187861615167002</v>
      </c>
      <c r="E1807" s="4">
        <f ca="1"/>
        <v>-6.7141434543188001E-3</v>
      </c>
      <c r="F1807" s="4">
        <f ca="1"/>
        <v>-9.7580769568662001E-3</v>
      </c>
      <c r="G1807" s="4">
        <f ca="1"/>
        <v>0.19003279336261999</v>
      </c>
      <c r="H1807" s="4">
        <f ca="1"/>
        <v>7.4345167961163998E-3</v>
      </c>
      <c r="I1807" s="4">
        <f ca="1"/>
        <v>3.6523941124908997E-2</v>
      </c>
      <c r="J1807" s="4">
        <f ca="1"/>
        <v>0.23255875736545001</v>
      </c>
      <c r="K1807" s="4">
        <f ca="1"/>
        <v>7.2586197236335004E-3</v>
      </c>
      <c r="L1807" s="4">
        <f ca="1"/>
        <v>3.5646726379884003E-2</v>
      </c>
      <c r="M1807" s="4">
        <f ca="1"/>
        <v>1.3407659405965999</v>
      </c>
      <c r="N1807" s="4">
        <f ca="1"/>
        <v>44.366482347045</v>
      </c>
      <c r="O1807" s="4">
        <f ca="1"/>
        <v>-11.206840910619</v>
      </c>
      <c r="P1807" s="4">
        <f ca="1"/>
        <v>64.679788627237002</v>
      </c>
      <c r="Q1807" s="4">
        <f t="shared" ca="1" si="56"/>
        <v>-4.2167733874757486E-3</v>
      </c>
      <c r="R1807" s="4">
        <f t="shared" ca="1" si="57"/>
        <v>7.0226016239310227E-2</v>
      </c>
      <c r="S1807" s="4">
        <f ca="1"/>
        <v>9.8995555555555992</v>
      </c>
      <c r="T1807" s="4">
        <f ca="1"/>
        <v>10.594761904762001</v>
      </c>
      <c r="U1807" s="4">
        <f ca="1"/>
        <v>84.928542973654999</v>
      </c>
      <c r="V1807" s="4">
        <f ca="1"/>
        <v>85.288183917865993</v>
      </c>
      <c r="W1807" s="4">
        <f ca="1"/>
        <v>54.550694769255003</v>
      </c>
      <c r="X1807" s="4">
        <f ca="1"/>
        <v>20.134452490238999</v>
      </c>
      <c r="Y1807" s="4">
        <f ca="1"/>
        <v>18.412634342187001</v>
      </c>
      <c r="Z1807" s="4">
        <f ca="1"/>
        <v>42.464369707164998</v>
      </c>
    </row>
    <row r="1808" spans="1:26" hidden="1" x14ac:dyDescent="0.25">
      <c r="A1808" s="3" t="s">
        <v>4290</v>
      </c>
      <c r="B1808" t="str">
        <v>海达股份</v>
      </c>
      <c r="C1808" s="8" t="str">
        <f ca="1"/>
        <v>制造业</v>
      </c>
      <c r="D1808" s="4">
        <f ca="1"/>
        <v>0.10583271547831</v>
      </c>
      <c r="E1808" s="4">
        <f ca="1"/>
        <v>2.2318526786588998E-3</v>
      </c>
      <c r="F1808" s="4">
        <f ca="1"/>
        <v>1.3208063138837999E-2</v>
      </c>
      <c r="G1808" s="4">
        <f ca="1"/>
        <v>5.1680255916613002E-2</v>
      </c>
      <c r="H1808" s="4">
        <f ca="1"/>
        <v>8.2790148885230003E-4</v>
      </c>
      <c r="I1808" s="4">
        <f ca="1"/>
        <v>9.2226255271641994E-3</v>
      </c>
      <c r="J1808" s="4">
        <f ca="1"/>
        <v>-4.9811288590880999E-2</v>
      </c>
      <c r="K1808" s="4">
        <f ca="1"/>
        <v>-9.1065655573309998E-4</v>
      </c>
      <c r="L1808" s="4">
        <f ca="1"/>
        <v>4.9651270806316998E-3</v>
      </c>
      <c r="M1808" s="4">
        <f ca="1"/>
        <v>1.2663376992051001</v>
      </c>
      <c r="N1808" s="4">
        <f ca="1"/>
        <v>49.250539048188003</v>
      </c>
      <c r="O1808" s="4">
        <f ca="1"/>
        <v>-22.683907892962999</v>
      </c>
      <c r="P1808" s="4">
        <f ca="1"/>
        <v>77.207838012552997</v>
      </c>
      <c r="Q1808" s="4">
        <f t="shared" ca="1" si="56"/>
        <v>3.9085714285717083E-2</v>
      </c>
      <c r="R1808" s="4">
        <f t="shared" ca="1" si="57"/>
        <v>-1.0449735449736078E-2</v>
      </c>
      <c r="S1808" s="4">
        <f ca="1"/>
        <v>7.2</v>
      </c>
      <c r="T1808" s="4">
        <f ca="1"/>
        <v>7.1247619047619004</v>
      </c>
      <c r="U1808" s="4">
        <f ca="1"/>
        <v>64.939759761717994</v>
      </c>
      <c r="V1808" s="4">
        <f ca="1"/>
        <v>62.497019128357998</v>
      </c>
      <c r="W1808" s="4">
        <f ca="1"/>
        <v>-22.382571914949001</v>
      </c>
      <c r="X1808" s="4">
        <f ca="1"/>
        <v>5.4767060014793003</v>
      </c>
      <c r="Y1808" s="4">
        <f ca="1"/>
        <v>5.4335306662129002</v>
      </c>
      <c r="Z1808" s="4">
        <f ca="1"/>
        <v>-17.369286864408998</v>
      </c>
    </row>
    <row r="1809" spans="1:26" hidden="1" x14ac:dyDescent="0.25">
      <c r="A1809" s="3" t="s">
        <v>4291</v>
      </c>
      <c r="B1809" t="str">
        <v>同大股份</v>
      </c>
      <c r="C1809" s="8" t="str">
        <f ca="1"/>
        <v>制造业</v>
      </c>
      <c r="D1809" s="4">
        <f ca="1"/>
        <v>0.41647039571236999</v>
      </c>
      <c r="E1809" s="4">
        <f ca="1"/>
        <v>1.6383813027156E-2</v>
      </c>
      <c r="F1809" s="4">
        <f ca="1"/>
        <v>2.8252832585443002E-2</v>
      </c>
      <c r="G1809" s="4">
        <f ca="1"/>
        <v>0.19850510523862999</v>
      </c>
      <c r="H1809" s="4">
        <f ca="1"/>
        <v>6.3418718347423002E-3</v>
      </c>
      <c r="I1809" s="4">
        <f ca="1"/>
        <v>1.5928278622483E-2</v>
      </c>
      <c r="J1809" s="4">
        <f ca="1"/>
        <v>0.11918847817217</v>
      </c>
      <c r="K1809" s="4">
        <f ca="1"/>
        <v>3.1539674395696998E-3</v>
      </c>
      <c r="L1809" s="4">
        <f ca="1"/>
        <v>1.0583970572972E-2</v>
      </c>
      <c r="M1809" s="4">
        <f ca="1"/>
        <v>0.88224737438312995</v>
      </c>
      <c r="N1809" s="4">
        <f ca="1"/>
        <v>26.645742199594</v>
      </c>
      <c r="O1809" s="4">
        <f ca="1"/>
        <v>1.410339141748</v>
      </c>
      <c r="P1809" s="4">
        <f ca="1"/>
        <v>62.372112933182002</v>
      </c>
      <c r="Q1809" s="4">
        <f t="shared" ca="1" si="56"/>
        <v>2.6337831549546564E-2</v>
      </c>
      <c r="R1809" s="4">
        <f t="shared" ca="1" si="57"/>
        <v>1.1992755309125474E-2</v>
      </c>
      <c r="S1809" s="4">
        <f ca="1"/>
        <v>17.738222222221999</v>
      </c>
      <c r="T1809" s="4">
        <f ca="1"/>
        <v>17.950952380952</v>
      </c>
      <c r="U1809" s="4">
        <f ca="1"/>
        <v>39.858162452645999</v>
      </c>
      <c r="V1809" s="4">
        <f ca="1"/>
        <v>38.835324225035002</v>
      </c>
      <c r="W1809" s="4">
        <f ca="1"/>
        <v>-33.92067755915</v>
      </c>
      <c r="X1809" s="4">
        <f ca="1"/>
        <v>0.58287677895589995</v>
      </c>
      <c r="Y1809" s="4">
        <f ca="1"/>
        <v>-3.2371813005123</v>
      </c>
      <c r="Z1809" s="4">
        <f ca="1"/>
        <v>0</v>
      </c>
    </row>
    <row r="1810" spans="1:26" hidden="1" x14ac:dyDescent="0.25">
      <c r="A1810" s="3" t="s">
        <v>4292</v>
      </c>
      <c r="B1810" t="str">
        <v>硕贝德</v>
      </c>
      <c r="C1810" s="8" t="str">
        <f ca="1"/>
        <v>制造业</v>
      </c>
      <c r="D1810" s="4">
        <f ca="1"/>
        <v>-0.34062457160648002</v>
      </c>
      <c r="E1810" s="4">
        <f ca="1"/>
        <v>-7.7236691842095997E-3</v>
      </c>
      <c r="F1810" s="4">
        <f ca="1"/>
        <v>-2.1683234266489E-2</v>
      </c>
      <c r="G1810" s="4">
        <f ca="1"/>
        <v>0.26141057017017999</v>
      </c>
      <c r="H1810" s="4">
        <f ca="1"/>
        <v>1.3102653870197E-2</v>
      </c>
      <c r="I1810" s="4">
        <f ca="1"/>
        <v>7.8215133399672995E-2</v>
      </c>
      <c r="J1810" s="4">
        <f ca="1"/>
        <v>0.26288430909827998</v>
      </c>
      <c r="K1810" s="4">
        <f ca="1"/>
        <v>1.2788740063095E-2</v>
      </c>
      <c r="L1810" s="4">
        <f ca="1"/>
        <v>6.0316743378572998E-2</v>
      </c>
      <c r="M1810" s="4">
        <f ca="1"/>
        <v>1.5123592000256001</v>
      </c>
      <c r="N1810" s="4">
        <f ca="1"/>
        <v>68.403613327623006</v>
      </c>
      <c r="O1810" s="4">
        <f ca="1"/>
        <v>13.866977128229999</v>
      </c>
      <c r="P1810" s="4">
        <f ca="1"/>
        <v>65.885509169694004</v>
      </c>
      <c r="Q1810" s="4">
        <f t="shared" ca="1" si="56"/>
        <v>-3.1098648993108543E-2</v>
      </c>
      <c r="R1810" s="4">
        <f t="shared" ca="1" si="57"/>
        <v>0.14213836829786078</v>
      </c>
      <c r="S1810" s="4">
        <f ca="1"/>
        <v>11.350888888888999</v>
      </c>
      <c r="T1810" s="4">
        <f ca="1"/>
        <v>12.964285714286</v>
      </c>
      <c r="U1810" s="4">
        <f ca="1"/>
        <v>56.248816849188003</v>
      </c>
      <c r="V1810" s="4">
        <f ca="1"/>
        <v>58.054224809093</v>
      </c>
      <c r="W1810" s="4">
        <f ca="1"/>
        <v>0</v>
      </c>
      <c r="X1810" s="4">
        <f ca="1"/>
        <v>-4.0438202357539001</v>
      </c>
      <c r="Y1810" s="4">
        <f ca="1"/>
        <v>18.398457028521001</v>
      </c>
      <c r="Z1810" s="4">
        <f ca="1"/>
        <v>-3.8178073205477001</v>
      </c>
    </row>
    <row r="1811" spans="1:26" hidden="1" x14ac:dyDescent="0.25">
      <c r="A1811" s="3" t="s">
        <v>4293</v>
      </c>
      <c r="B1811" t="str">
        <v>华灿光电</v>
      </c>
      <c r="C1811" s="8" t="str">
        <f ca="1"/>
        <v>制造业</v>
      </c>
      <c r="D1811" s="4">
        <f ca="1"/>
        <v>-3.3604332178447001E-2</v>
      </c>
      <c r="E1811" s="4">
        <f ca="1"/>
        <v>-7.8081848386869995E-4</v>
      </c>
      <c r="F1811" s="4">
        <f ca="1"/>
        <v>7.0437615944385999E-3</v>
      </c>
      <c r="G1811" s="4">
        <f ca="1"/>
        <v>9.5734880426856003E-2</v>
      </c>
      <c r="H1811" s="4">
        <f ca="1"/>
        <v>2.3711944928272001E-3</v>
      </c>
      <c r="I1811" s="4">
        <f ca="1"/>
        <v>1.0448334097093E-2</v>
      </c>
      <c r="J1811" s="4">
        <f ca="1"/>
        <v>8.0764167171490001E-2</v>
      </c>
      <c r="K1811" s="4">
        <f ca="1"/>
        <v>1.9241925765971001E-3</v>
      </c>
      <c r="L1811" s="4">
        <f ca="1"/>
        <v>9.3537225690583006E-3</v>
      </c>
      <c r="M1811" s="4">
        <f ca="1"/>
        <v>0.92288113216430001</v>
      </c>
      <c r="N1811" s="4">
        <f ca="1"/>
        <v>32.785793822823003</v>
      </c>
      <c r="O1811" s="4">
        <f ca="1"/>
        <v>-30.300596258272002</v>
      </c>
      <c r="P1811" s="4">
        <f ca="1"/>
        <v>61.405249994663002</v>
      </c>
      <c r="Q1811" s="4">
        <f t="shared" ca="1" si="56"/>
        <v>1.9120933697549667E-2</v>
      </c>
      <c r="R1811" s="4">
        <f t="shared" ca="1" si="57"/>
        <v>4.8572290801479432E-3</v>
      </c>
      <c r="S1811" s="4">
        <f ca="1"/>
        <v>6.6273333333332998</v>
      </c>
      <c r="T1811" s="4">
        <f ca="1"/>
        <v>6.6595238095238001</v>
      </c>
      <c r="U1811" s="4">
        <f ca="1"/>
        <v>23.721543344699</v>
      </c>
      <c r="V1811" s="4">
        <f ca="1"/>
        <v>23.276475401828002</v>
      </c>
      <c r="W1811" s="4">
        <f ca="1"/>
        <v>22.97320611588</v>
      </c>
      <c r="X1811" s="4">
        <f ca="1"/>
        <v>-4.6469100601775004</v>
      </c>
      <c r="Y1811" s="4">
        <f ca="1"/>
        <v>-1.4400991034966</v>
      </c>
      <c r="Z1811" s="4">
        <f ca="1"/>
        <v>20.947958677165001</v>
      </c>
    </row>
    <row r="1812" spans="1:26" hidden="1" x14ac:dyDescent="0.25">
      <c r="A1812" s="3" t="s">
        <v>4294</v>
      </c>
      <c r="B1812" t="str">
        <v>旋极信息</v>
      </c>
      <c r="C1812" s="8" t="str">
        <f ca="1"/>
        <v>信息传输、软件和信息技术服务业</v>
      </c>
      <c r="D1812" s="4">
        <f ca="1"/>
        <v>0.46093455624155999</v>
      </c>
      <c r="E1812" s="4">
        <f ca="1"/>
        <v>4.0999030160240001E-2</v>
      </c>
      <c r="F1812" s="4">
        <f ca="1"/>
        <v>2.4873163222044001E-2</v>
      </c>
      <c r="G1812" s="4">
        <f ca="1"/>
        <v>0.72908104663197004</v>
      </c>
      <c r="H1812" s="4">
        <f ca="1"/>
        <v>1.0582043586934</v>
      </c>
      <c r="I1812" s="4">
        <f ca="1"/>
        <v>3.6839417923178998E-2</v>
      </c>
      <c r="J1812" s="4">
        <f ca="1"/>
        <v>0.45539088686510998</v>
      </c>
      <c r="K1812" s="4">
        <f ca="1"/>
        <v>4.6027657568988002E-2</v>
      </c>
      <c r="L1812" s="4">
        <f ca="1"/>
        <v>2.5442990325386002E-2</v>
      </c>
      <c r="M1812" s="4">
        <f ca="1"/>
        <v>1.0195949133489</v>
      </c>
      <c r="N1812" s="4">
        <f ca="1"/>
        <v>35.624298168217003</v>
      </c>
      <c r="O1812" s="4">
        <f ca="1"/>
        <v>8.0705070730873008</v>
      </c>
      <c r="P1812" s="4">
        <f ca="1"/>
        <v>83.071454189055004</v>
      </c>
      <c r="Q1812" s="4">
        <f t="shared" ca="1" si="56"/>
        <v>3.8724373576307841E-2</v>
      </c>
      <c r="R1812" s="4">
        <f t="shared" ca="1" si="57"/>
        <v>6.5970910899668805E-2</v>
      </c>
      <c r="S1812" s="4">
        <f ca="1"/>
        <v>3.4464444444444</v>
      </c>
      <c r="T1812" s="4">
        <f ca="1"/>
        <v>3.6738095238095001</v>
      </c>
      <c r="U1812" s="4">
        <f ca="1"/>
        <v>95.117683089026002</v>
      </c>
      <c r="V1812" s="4">
        <f ca="1"/>
        <v>91.571629114215995</v>
      </c>
      <c r="W1812" s="4">
        <f ca="1"/>
        <v>0</v>
      </c>
      <c r="X1812" s="4">
        <f ca="1"/>
        <v>-9.6812907436775006</v>
      </c>
      <c r="Y1812" s="4">
        <f ca="1"/>
        <v>-8.3191729291244005</v>
      </c>
      <c r="Z1812" s="4">
        <f ca="1"/>
        <v>0</v>
      </c>
    </row>
    <row r="1813" spans="1:26" hidden="1" x14ac:dyDescent="0.25">
      <c r="A1813" s="3" t="s">
        <v>4295</v>
      </c>
      <c r="B1813" t="str">
        <v>凯利泰</v>
      </c>
      <c r="C1813" s="8" t="str">
        <f ca="1"/>
        <v>制造业</v>
      </c>
      <c r="D1813" s="4">
        <f ca="1"/>
        <v>-1.0652261298962999E-3</v>
      </c>
      <c r="E1813" s="4">
        <f ca="1"/>
        <v>-2.3366016097699999E-5</v>
      </c>
      <c r="F1813" s="4">
        <f ca="1"/>
        <v>7.9615259285152999E-3</v>
      </c>
      <c r="G1813" s="4">
        <f ca="1"/>
        <v>9.4691966088407006E-2</v>
      </c>
      <c r="H1813" s="4">
        <f ca="1"/>
        <v>1.7891358731693E-3</v>
      </c>
      <c r="I1813" s="4">
        <f ca="1"/>
        <v>9.1175658774881006E-3</v>
      </c>
      <c r="J1813" s="4">
        <f ca="1"/>
        <v>0.1035503631244</v>
      </c>
      <c r="K1813" s="4">
        <f ca="1"/>
        <v>2.0291990716903002E-3</v>
      </c>
      <c r="L1813" s="4">
        <f ca="1"/>
        <v>9.0986206976546007E-3</v>
      </c>
      <c r="M1813" s="4">
        <f ca="1"/>
        <v>0.98457477832426998</v>
      </c>
      <c r="N1813" s="4">
        <f ca="1"/>
        <v>25.023508901309</v>
      </c>
      <c r="O1813" s="4">
        <f ca="1"/>
        <v>-18.465387710019002</v>
      </c>
      <c r="P1813" s="4">
        <f ca="1"/>
        <v>61.795299073335997</v>
      </c>
      <c r="Q1813" s="4">
        <f t="shared" ca="1" si="56"/>
        <v>1.5538847117798653E-2</v>
      </c>
      <c r="R1813" s="4">
        <f t="shared" ca="1" si="57"/>
        <v>3.5272182069833666E-3</v>
      </c>
      <c r="S1813" s="4">
        <f ca="1"/>
        <v>6.6062222222221996</v>
      </c>
      <c r="T1813" s="4">
        <f ca="1"/>
        <v>6.6295238095237998</v>
      </c>
      <c r="U1813" s="4">
        <f ca="1"/>
        <v>76.067156111299994</v>
      </c>
      <c r="V1813" s="4">
        <f ca="1"/>
        <v>74.903246022725995</v>
      </c>
      <c r="W1813" s="4">
        <f ca="1"/>
        <v>0</v>
      </c>
      <c r="X1813" s="4">
        <f ca="1"/>
        <v>-1.5580471544815</v>
      </c>
      <c r="Y1813" s="4">
        <f ca="1"/>
        <v>-3.2712171351930999</v>
      </c>
      <c r="Z1813" s="4">
        <f ca="1"/>
        <v>-2.5214442597907998</v>
      </c>
    </row>
    <row r="1814" spans="1:26" hidden="1" x14ac:dyDescent="0.25">
      <c r="A1814" s="3" t="s">
        <v>4296</v>
      </c>
      <c r="B1814" t="str">
        <v>中颖电子</v>
      </c>
      <c r="C1814" s="8" t="str">
        <f ca="1"/>
        <v>制造业</v>
      </c>
      <c r="D1814" s="4">
        <f ca="1"/>
        <v>8.7536298452534994E-2</v>
      </c>
      <c r="E1814" s="4">
        <f ca="1"/>
        <v>2.6947434477511E-3</v>
      </c>
      <c r="F1814" s="4">
        <f ca="1"/>
        <v>1.6630244104904001E-2</v>
      </c>
      <c r="G1814" s="4">
        <f ca="1"/>
        <v>0.10505611433934001</v>
      </c>
      <c r="H1814" s="4">
        <f ca="1"/>
        <v>2.8583913150580999E-3</v>
      </c>
      <c r="I1814" s="4">
        <f ca="1"/>
        <v>1.3637651705015999E-2</v>
      </c>
      <c r="J1814" s="4">
        <f ca="1"/>
        <v>5.9578947234258002E-2</v>
      </c>
      <c r="K1814" s="4">
        <f ca="1"/>
        <v>1.6746447046465001E-3</v>
      </c>
      <c r="L1814" s="4">
        <f ca="1"/>
        <v>8.1641992477978001E-3</v>
      </c>
      <c r="M1814" s="4">
        <f ca="1"/>
        <v>1.0978190891591</v>
      </c>
      <c r="N1814" s="4">
        <f ca="1"/>
        <v>41.708227526957998</v>
      </c>
      <c r="O1814" s="4">
        <f ca="1"/>
        <v>-37.535551089285001</v>
      </c>
      <c r="P1814" s="4">
        <f ca="1"/>
        <v>60.692217019875997</v>
      </c>
      <c r="Q1814" s="4">
        <f t="shared" ca="1" si="56"/>
        <v>3.7616533020409931E-2</v>
      </c>
      <c r="R1814" s="4">
        <f t="shared" ca="1" si="57"/>
        <v>-9.6453751998401352E-3</v>
      </c>
      <c r="S1814" s="4">
        <f ca="1"/>
        <v>25.435333333332999</v>
      </c>
      <c r="T1814" s="4">
        <f ca="1"/>
        <v>25.19</v>
      </c>
      <c r="U1814" s="4">
        <f ca="1"/>
        <v>81.510874525958997</v>
      </c>
      <c r="V1814" s="4">
        <f ca="1"/>
        <v>78.555874865147004</v>
      </c>
      <c r="W1814" s="4">
        <f ca="1"/>
        <v>19.868930073784</v>
      </c>
      <c r="X1814" s="4">
        <f ca="1"/>
        <v>24.297876638790001</v>
      </c>
      <c r="Y1814" s="4">
        <f ca="1"/>
        <v>18.160485785462001</v>
      </c>
      <c r="Z1814" s="4">
        <f ca="1"/>
        <v>-74.829319929880995</v>
      </c>
    </row>
    <row r="1815" spans="1:26" hidden="1" x14ac:dyDescent="0.25">
      <c r="A1815" s="3" t="s">
        <v>4297</v>
      </c>
      <c r="B1815" t="str">
        <v>宜安科技</v>
      </c>
      <c r="C1815" s="8" t="str">
        <f ca="1"/>
        <v>制造业</v>
      </c>
      <c r="D1815" s="4">
        <f ca="1"/>
        <v>0.14646343859194</v>
      </c>
      <c r="E1815" s="4">
        <f ca="1"/>
        <v>3.1632628667546E-3</v>
      </c>
      <c r="F1815" s="4">
        <f ca="1"/>
        <v>1.5855959414014999E-2</v>
      </c>
      <c r="G1815" s="4">
        <f ca="1"/>
        <v>0.21980170698729001</v>
      </c>
      <c r="H1815" s="4">
        <f ca="1"/>
        <v>5.204167998963E-3</v>
      </c>
      <c r="I1815" s="4">
        <f ca="1"/>
        <v>1.5272625295839001E-2</v>
      </c>
      <c r="J1815" s="4">
        <f ca="1"/>
        <v>0.32574949755273003</v>
      </c>
      <c r="K1815" s="4">
        <f ca="1"/>
        <v>6.8484008219504003E-3</v>
      </c>
      <c r="L1815" s="4">
        <f ca="1"/>
        <v>2.0480019821086E-2</v>
      </c>
      <c r="M1815" s="4">
        <f ca="1"/>
        <v>1.2983738319836999</v>
      </c>
      <c r="N1815" s="4">
        <f ca="1"/>
        <v>41.931604274533001</v>
      </c>
      <c r="O1815" s="4">
        <f ca="1"/>
        <v>-0.35646807973664002</v>
      </c>
      <c r="P1815" s="4">
        <f ca="1"/>
        <v>74.000482529498996</v>
      </c>
      <c r="Q1815" s="4">
        <f t="shared" ca="1" si="56"/>
        <v>3.1618688060414353E-2</v>
      </c>
      <c r="R1815" s="4">
        <f t="shared" ca="1" si="57"/>
        <v>2.4333569999346327E-2</v>
      </c>
      <c r="S1815" s="4">
        <f ca="1"/>
        <v>6.8857777777778004</v>
      </c>
      <c r="T1815" s="4">
        <f ca="1"/>
        <v>7.0533333333332999</v>
      </c>
      <c r="U1815" s="4">
        <f ca="1"/>
        <v>40.715489062929997</v>
      </c>
      <c r="V1815" s="4">
        <f ca="1"/>
        <v>39.467576086161003</v>
      </c>
      <c r="W1815" s="4">
        <f ca="1"/>
        <v>0</v>
      </c>
      <c r="X1815" s="4">
        <f ca="1"/>
        <v>16.383850523481001</v>
      </c>
      <c r="Y1815" s="4">
        <f ca="1"/>
        <v>11.233238677289</v>
      </c>
      <c r="Z1815" s="4">
        <f ca="1"/>
        <v>15.844230338702999</v>
      </c>
    </row>
    <row r="1816" spans="1:26" hidden="1" x14ac:dyDescent="0.25">
      <c r="A1816" s="3" t="s">
        <v>4298</v>
      </c>
      <c r="B1816" t="str">
        <v>海伦钢琴</v>
      </c>
      <c r="C1816" s="8" t="str">
        <f ca="1"/>
        <v>制造业</v>
      </c>
      <c r="D1816" s="4">
        <f ca="1"/>
        <v>0.55248975450660998</v>
      </c>
      <c r="E1816" s="4">
        <f ca="1"/>
        <v>1.3370664616499999E-2</v>
      </c>
      <c r="F1816" s="4">
        <f ca="1"/>
        <v>1.7052375148377E-2</v>
      </c>
      <c r="G1816" s="4">
        <f ca="1"/>
        <v>0.12687715978038</v>
      </c>
      <c r="H1816" s="4">
        <f ca="1"/>
        <v>3.1289342740043E-3</v>
      </c>
      <c r="I1816" s="4">
        <f ca="1"/>
        <v>7.8658031551343006E-3</v>
      </c>
      <c r="J1816" s="4">
        <f ca="1"/>
        <v>6.0388019920515998E-2</v>
      </c>
      <c r="K1816" s="4">
        <f ca="1"/>
        <v>1.3467895440259E-3</v>
      </c>
      <c r="L1816" s="4">
        <f ca="1"/>
        <v>7.6418929310023004E-3</v>
      </c>
      <c r="M1816" s="4">
        <f ca="1"/>
        <v>1.2823273391634999</v>
      </c>
      <c r="N1816" s="4">
        <f ca="1"/>
        <v>35.522396698567</v>
      </c>
      <c r="O1816" s="4">
        <f ca="1"/>
        <v>-14.903944254065999</v>
      </c>
      <c r="P1816" s="4">
        <f ca="1"/>
        <v>61.013524199542999</v>
      </c>
      <c r="Q1816" s="4">
        <f t="shared" ca="1" si="56"/>
        <v>2.4714828897340883E-2</v>
      </c>
      <c r="R1816" s="4">
        <f t="shared" ca="1" si="57"/>
        <v>-9.410641679657621E-4</v>
      </c>
      <c r="S1816" s="4">
        <f ca="1"/>
        <v>7.0504444444444001</v>
      </c>
      <c r="T1816" s="4">
        <f ca="1"/>
        <v>7.0438095238095002</v>
      </c>
      <c r="U1816" s="4">
        <f ca="1"/>
        <v>26.900416374397</v>
      </c>
      <c r="V1816" s="4">
        <f ca="1"/>
        <v>26.251612268892</v>
      </c>
      <c r="W1816" s="4">
        <f ca="1"/>
        <v>-45.556549563979999</v>
      </c>
      <c r="X1816" s="4">
        <f ca="1"/>
        <v>-11.846243194849</v>
      </c>
      <c r="Y1816" s="4">
        <f ca="1"/>
        <v>4.0689403140009004</v>
      </c>
      <c r="Z1816" s="4">
        <f ca="1"/>
        <v>0</v>
      </c>
    </row>
    <row r="1817" spans="1:26" hidden="1" x14ac:dyDescent="0.25">
      <c r="A1817" s="3" t="s">
        <v>4299</v>
      </c>
      <c r="B1817" t="str">
        <v>苏大维格</v>
      </c>
      <c r="C1817" s="8" t="str">
        <f ca="1"/>
        <v>制造业</v>
      </c>
      <c r="D1817" s="4">
        <f ca="1"/>
        <v>-9.0244859961589E-2</v>
      </c>
      <c r="E1817" s="4">
        <f ca="1"/>
        <v>-2.1444936035297998E-3</v>
      </c>
      <c r="F1817" s="4">
        <f ca="1"/>
        <v>6.6785402712281998E-3</v>
      </c>
      <c r="G1817" s="4">
        <f ca="1"/>
        <v>-0.51128625692032004</v>
      </c>
      <c r="H1817" s="4">
        <f ca="1"/>
        <v>-3.1902113519945E-2</v>
      </c>
      <c r="I1817" s="4">
        <f ca="1"/>
        <v>-4.3196596631416E-2</v>
      </c>
      <c r="J1817" s="4">
        <f ca="1"/>
        <v>0.12787361340832001</v>
      </c>
      <c r="K1817" s="4">
        <f ca="1"/>
        <v>6.7742807831996004E-3</v>
      </c>
      <c r="L1817" s="4">
        <f ca="1"/>
        <v>2.5722111340987001E-2</v>
      </c>
      <c r="M1817" s="4">
        <f ca="1"/>
        <v>1.6051566934057999</v>
      </c>
      <c r="N1817" s="4">
        <f ca="1"/>
        <v>69.348773456619</v>
      </c>
      <c r="O1817" s="4">
        <f ca="1"/>
        <v>4.6162909203191003</v>
      </c>
      <c r="P1817" s="4">
        <f ca="1"/>
        <v>56.132001824311999</v>
      </c>
      <c r="Q1817" s="4">
        <f t="shared" ca="1" si="56"/>
        <v>1.9163404079957268E-2</v>
      </c>
      <c r="R1817" s="4">
        <f t="shared" ca="1" si="57"/>
        <v>-6.9626715387870936E-2</v>
      </c>
      <c r="S1817" s="4">
        <f ca="1"/>
        <v>25.837555555556001</v>
      </c>
      <c r="T1817" s="4">
        <f ca="1"/>
        <v>24.038571428571</v>
      </c>
      <c r="U1817" s="4">
        <f ca="1"/>
        <v>76.403431965186996</v>
      </c>
      <c r="V1817" s="4">
        <f ca="1"/>
        <v>74.966812641942994</v>
      </c>
      <c r="W1817" s="4">
        <f ca="1"/>
        <v>0</v>
      </c>
      <c r="X1817" s="4">
        <f ca="1"/>
        <v>9.7717832677366996</v>
      </c>
      <c r="Y1817" s="4">
        <f ca="1"/>
        <v>9.9237758489420003</v>
      </c>
      <c r="Z1817" s="4">
        <f ca="1"/>
        <v>55.395675036318998</v>
      </c>
    </row>
    <row r="1818" spans="1:26" hidden="1" x14ac:dyDescent="0.25">
      <c r="A1818" s="3" t="s">
        <v>4300</v>
      </c>
      <c r="B1818" t="str">
        <v>天壕能源</v>
      </c>
      <c r="C1818" s="8" t="str">
        <f ca="1"/>
        <v>电力、热力、燃气及水生产和供应业</v>
      </c>
      <c r="D1818" s="4">
        <f ca="1"/>
        <v>-0.12206268846869001</v>
      </c>
      <c r="E1818" s="4">
        <f ca="1"/>
        <v>-2.9147332092249001E-3</v>
      </c>
      <c r="F1818" s="4">
        <f ca="1"/>
        <v>3.1447974583244001E-3</v>
      </c>
      <c r="G1818" s="4">
        <f ca="1"/>
        <v>-0.12868443413023001</v>
      </c>
      <c r="H1818" s="4">
        <f ca="1"/>
        <v>-2.5601885005979001E-3</v>
      </c>
      <c r="I1818" s="4">
        <f ca="1"/>
        <v>2.9560399750642999E-3</v>
      </c>
      <c r="J1818" s="4">
        <f ca="1"/>
        <v>-0.35207949908761998</v>
      </c>
      <c r="K1818" s="4">
        <f ca="1"/>
        <v>-7.8727933866013008E-3</v>
      </c>
      <c r="L1818" s="4">
        <f ca="1"/>
        <v>-8.4093113566209004E-3</v>
      </c>
      <c r="M1818" s="4">
        <f ca="1"/>
        <v>1.2899826785715001</v>
      </c>
      <c r="N1818" s="4">
        <f ca="1"/>
        <v>34.750624662932999</v>
      </c>
      <c r="O1818" s="4">
        <f ca="1"/>
        <v>-6.0473197620282999</v>
      </c>
      <c r="P1818" s="4">
        <f ca="1"/>
        <v>33.520669673812002</v>
      </c>
      <c r="Q1818" s="4">
        <f t="shared" ca="1" si="56"/>
        <v>4.181057989490174E-3</v>
      </c>
      <c r="R1818" s="4">
        <f t="shared" ca="1" si="57"/>
        <v>-2.425251549902321E-2</v>
      </c>
      <c r="S1818" s="4">
        <f ca="1"/>
        <v>9.3042222222222009</v>
      </c>
      <c r="T1818" s="4">
        <f ca="1"/>
        <v>9.0785714285714008</v>
      </c>
      <c r="U1818" s="4">
        <f ca="1"/>
        <v>19.325010455518999</v>
      </c>
      <c r="V1818" s="4">
        <f ca="1"/>
        <v>19.244547884831</v>
      </c>
      <c r="W1818" s="4">
        <f ca="1"/>
        <v>224.44368680592001</v>
      </c>
      <c r="X1818" s="4">
        <f ca="1"/>
        <v>28.583354669165999</v>
      </c>
      <c r="Y1818" s="4">
        <f ca="1"/>
        <v>5.7381956857349996</v>
      </c>
      <c r="Z1818" s="4">
        <f ca="1"/>
        <v>-0.68067654109219999</v>
      </c>
    </row>
    <row r="1819" spans="1:26" hidden="1" x14ac:dyDescent="0.25">
      <c r="A1819" s="3" t="s">
        <v>4301</v>
      </c>
      <c r="B1819" t="str">
        <v>兆日科技</v>
      </c>
      <c r="C1819" s="8" t="str">
        <f ca="1"/>
        <v>信息传输、软件和信息技术服务业</v>
      </c>
      <c r="D1819" s="4">
        <f ca="1"/>
        <v>4.0507190131393003</v>
      </c>
      <c r="E1819" s="4">
        <f ca="1"/>
        <v>-0.24672896635316999</v>
      </c>
      <c r="F1819" s="4">
        <f ca="1"/>
        <v>2.0090880552428001E-2</v>
      </c>
      <c r="G1819" s="4">
        <f ca="1"/>
        <v>1.2030247043791999</v>
      </c>
      <c r="H1819" s="4">
        <f ca="1"/>
        <v>-7.2628912869357007E-2</v>
      </c>
      <c r="I1819" s="4">
        <f ca="1"/>
        <v>1.3351361766482E-2</v>
      </c>
      <c r="J1819" s="4">
        <f ca="1"/>
        <v>0.18304951735120001</v>
      </c>
      <c r="K1819" s="4">
        <f ca="1"/>
        <v>-5.4851683721134003E-3</v>
      </c>
      <c r="L1819" s="4">
        <f ca="1"/>
        <v>2.7746022628394999E-3</v>
      </c>
      <c r="M1819" s="4">
        <f ca="1"/>
        <v>0.92661957132574002</v>
      </c>
      <c r="N1819" s="4">
        <f ca="1"/>
        <v>34.120547474577002</v>
      </c>
      <c r="O1819" s="4">
        <f ca="1"/>
        <v>6.0744002560638002</v>
      </c>
      <c r="P1819" s="4">
        <f ca="1"/>
        <v>75.961048881523993</v>
      </c>
      <c r="Q1819" s="4">
        <f t="shared" ca="1" si="56"/>
        <v>3.3717834960068499E-2</v>
      </c>
      <c r="R1819" s="4">
        <f t="shared" ca="1" si="57"/>
        <v>3.3868364145827494E-2</v>
      </c>
      <c r="S1819" s="4">
        <f ca="1"/>
        <v>7.2962222222222</v>
      </c>
      <c r="T1819" s="4">
        <f ca="1"/>
        <v>7.5433333333333001</v>
      </c>
      <c r="U1819" s="4">
        <f ca="1"/>
        <v>25.922774780575001</v>
      </c>
      <c r="V1819" s="4">
        <f ca="1"/>
        <v>25.077225045243001</v>
      </c>
      <c r="W1819" s="4">
        <f ca="1"/>
        <v>0</v>
      </c>
      <c r="X1819" s="4">
        <f ca="1"/>
        <v>-15.928496306846</v>
      </c>
      <c r="Y1819" s="4">
        <f ca="1"/>
        <v>-6.3834272985773</v>
      </c>
      <c r="Z1819" s="4">
        <f ca="1"/>
        <v>0</v>
      </c>
    </row>
    <row r="1820" spans="1:26" hidden="1" x14ac:dyDescent="0.25">
      <c r="A1820" s="3" t="s">
        <v>4302</v>
      </c>
      <c r="B1820" t="str">
        <v>津膜科技</v>
      </c>
      <c r="C1820" s="8" t="str">
        <f ca="1"/>
        <v>制造业</v>
      </c>
      <c r="D1820" s="4">
        <f ca="1"/>
        <v>0.45711854584646</v>
      </c>
      <c r="E1820" s="4">
        <f ca="1"/>
        <v>1.0619808203527E-2</v>
      </c>
      <c r="F1820" s="4">
        <f ca="1"/>
        <v>2.7608353368617999E-2</v>
      </c>
      <c r="G1820" s="4">
        <f ca="1"/>
        <v>0.13598988708321999</v>
      </c>
      <c r="H1820" s="4">
        <f ca="1"/>
        <v>2.8075262309994E-3</v>
      </c>
      <c r="I1820" s="4">
        <f ca="1"/>
        <v>1.2879751781955001E-2</v>
      </c>
      <c r="J1820" s="4">
        <f ca="1"/>
        <v>2.8355017401577001E-3</v>
      </c>
      <c r="K1820" s="4">
        <f ca="1"/>
        <v>-1.5307187146410001E-4</v>
      </c>
      <c r="L1820" s="4">
        <f ca="1"/>
        <v>-3.5384803693742999E-3</v>
      </c>
      <c r="M1820" s="4">
        <f ca="1"/>
        <v>0.91128276161365995</v>
      </c>
      <c r="N1820" s="4">
        <f ca="1"/>
        <v>47.819214667522999</v>
      </c>
      <c r="O1820" s="4">
        <f ca="1"/>
        <v>-4.6578241503535001</v>
      </c>
      <c r="P1820" s="4">
        <f ca="1"/>
        <v>57.122520773300998</v>
      </c>
      <c r="Q1820" s="4">
        <f t="shared" ca="1" si="56"/>
        <v>3.4669067987416979E-2</v>
      </c>
      <c r="R1820" s="4">
        <f t="shared" ca="1" si="57"/>
        <v>-1.4932059130801344E-4</v>
      </c>
      <c r="S1820" s="4">
        <f ca="1"/>
        <v>7.4411111111111001</v>
      </c>
      <c r="T1820" s="4">
        <f ca="1"/>
        <v>7.44</v>
      </c>
      <c r="U1820" s="4">
        <f ca="1"/>
        <v>17.353080300137002</v>
      </c>
      <c r="V1820" s="4">
        <f ca="1"/>
        <v>16.771623736555</v>
      </c>
      <c r="W1820" s="4">
        <f ca="1"/>
        <v>21.040451392962002</v>
      </c>
      <c r="X1820" s="4">
        <f ca="1"/>
        <v>-22.02312414875</v>
      </c>
      <c r="Y1820" s="4">
        <f ca="1"/>
        <v>-8.7592297969911996</v>
      </c>
      <c r="Z1820" s="4">
        <f ca="1"/>
        <v>-67.240291541475003</v>
      </c>
    </row>
    <row r="1821" spans="1:26" hidden="1" x14ac:dyDescent="0.25">
      <c r="A1821" s="3" t="s">
        <v>4303</v>
      </c>
      <c r="B1821" t="str">
        <v>迪森股份</v>
      </c>
      <c r="C1821" s="8" t="str">
        <f ca="1"/>
        <v>电力、热力、燃气及水生产和供应业</v>
      </c>
      <c r="D1821" s="4">
        <f ca="1"/>
        <v>0.56793848242431</v>
      </c>
      <c r="E1821" s="4">
        <f ca="1"/>
        <v>1.3844582564985001E-2</v>
      </c>
      <c r="F1821" s="4">
        <f ca="1"/>
        <v>2.9033945045754E-2</v>
      </c>
      <c r="G1821" s="4">
        <f ca="1"/>
        <v>0.37919229522129999</v>
      </c>
      <c r="H1821" s="4">
        <f ca="1"/>
        <v>8.4155339978927001E-3</v>
      </c>
      <c r="I1821" s="4">
        <f ca="1"/>
        <v>1.8790086027961998E-2</v>
      </c>
      <c r="J1821" s="4">
        <f ca="1"/>
        <v>0.28807191613931998</v>
      </c>
      <c r="K1821" s="4">
        <f ca="1"/>
        <v>1.9941230769769999E-2</v>
      </c>
      <c r="L1821" s="4">
        <f ca="1"/>
        <v>9.9530000592915006E-3</v>
      </c>
      <c r="M1821" s="4">
        <f ca="1"/>
        <v>1.0036206258806</v>
      </c>
      <c r="N1821" s="4">
        <f ca="1"/>
        <v>35.357614098926</v>
      </c>
      <c r="O1821" s="4">
        <f ca="1"/>
        <v>8.8775976757543003</v>
      </c>
      <c r="P1821" s="4">
        <f ca="1"/>
        <v>70.674241879422993</v>
      </c>
      <c r="Q1821" s="4">
        <f t="shared" ca="1" si="56"/>
        <v>3.4172661870483165E-2</v>
      </c>
      <c r="R1821" s="4">
        <f t="shared" ca="1" si="57"/>
        <v>1.4831210024569823E-2</v>
      </c>
      <c r="S1821" s="4">
        <f ca="1"/>
        <v>5.4646666666666999</v>
      </c>
      <c r="T1821" s="4">
        <f ca="1"/>
        <v>5.5457142857142996</v>
      </c>
      <c r="U1821" s="4">
        <f ca="1"/>
        <v>15.109515273564</v>
      </c>
      <c r="V1821" s="4">
        <f ca="1"/>
        <v>14.61024433409</v>
      </c>
      <c r="W1821" s="4">
        <f ca="1"/>
        <v>-9.7036811756145998</v>
      </c>
      <c r="X1821" s="4">
        <f ca="1"/>
        <v>-7.8540033886082998</v>
      </c>
      <c r="Y1821" s="4">
        <f ca="1"/>
        <v>-3.1179714694189</v>
      </c>
      <c r="Z1821" s="4">
        <f ca="1"/>
        <v>-18.641792926011998</v>
      </c>
    </row>
    <row r="1822" spans="1:26" hidden="1" x14ac:dyDescent="0.25">
      <c r="A1822" s="3" t="s">
        <v>4304</v>
      </c>
      <c r="B1822" t="str">
        <v>银邦股份</v>
      </c>
      <c r="C1822" s="8" t="str">
        <f ca="1"/>
        <v>制造业</v>
      </c>
      <c r="D1822" s="4">
        <f ca="1"/>
        <v>0.35192505811518998</v>
      </c>
      <c r="E1822" s="4">
        <f ca="1"/>
        <v>1.2989413182440001E-2</v>
      </c>
      <c r="F1822" s="4">
        <f ca="1"/>
        <v>8.4358380452750001E-2</v>
      </c>
      <c r="G1822" s="4">
        <f ca="1"/>
        <v>0.50480795804629996</v>
      </c>
      <c r="H1822" s="4">
        <f ca="1"/>
        <v>1.5686471935743001E-2</v>
      </c>
      <c r="I1822" s="4">
        <f ca="1"/>
        <v>8.4451415340589003E-2</v>
      </c>
      <c r="J1822" s="4">
        <f ca="1"/>
        <v>0.38770223156602002</v>
      </c>
      <c r="K1822" s="4">
        <f ca="1"/>
        <v>1.2845201498041E-2</v>
      </c>
      <c r="L1822" s="4">
        <f ca="1"/>
        <v>5.3702190104163001E-2</v>
      </c>
      <c r="M1822" s="4">
        <f ca="1"/>
        <v>1.8198202760419999</v>
      </c>
      <c r="N1822" s="4">
        <f ca="1"/>
        <v>62.215557933067998</v>
      </c>
      <c r="O1822" s="4">
        <f ca="1"/>
        <v>34.770312960098998</v>
      </c>
      <c r="P1822" s="4">
        <f ca="1"/>
        <v>73.456552638044002</v>
      </c>
      <c r="Q1822" s="4">
        <f t="shared" ca="1" si="56"/>
        <v>0.14492171818548014</v>
      </c>
      <c r="R1822" s="4">
        <f t="shared" ca="1" si="57"/>
        <v>0.14020377839099959</v>
      </c>
      <c r="S1822" s="4">
        <f ca="1"/>
        <v>7.4777777777778001</v>
      </c>
      <c r="T1822" s="4">
        <f ca="1"/>
        <v>8.5261904761905001</v>
      </c>
      <c r="U1822" s="4">
        <f ca="1"/>
        <v>42.462711796710998</v>
      </c>
      <c r="V1822" s="4">
        <f ca="1"/>
        <v>37.087873452175998</v>
      </c>
      <c r="W1822" s="4">
        <f ca="1"/>
        <v>30.956695794861002</v>
      </c>
      <c r="X1822" s="4">
        <f ca="1"/>
        <v>24.888316308371</v>
      </c>
      <c r="Y1822" s="4">
        <f ca="1"/>
        <v>9.6992774577330003</v>
      </c>
      <c r="Z1822" s="4">
        <f ca="1"/>
        <v>52.912068729056003</v>
      </c>
    </row>
    <row r="1823" spans="1:26" hidden="1" x14ac:dyDescent="0.25">
      <c r="A1823" s="3" t="s">
        <v>4305</v>
      </c>
      <c r="B1823" t="str">
        <v>开元教育</v>
      </c>
      <c r="C1823" s="8" t="str">
        <f ca="1"/>
        <v>教育</v>
      </c>
      <c r="D1823" s="4">
        <f ca="1"/>
        <v>0.12044686730798</v>
      </c>
      <c r="E1823" s="4">
        <f ca="1"/>
        <v>8.1570019629320003E-3</v>
      </c>
      <c r="F1823" s="4">
        <f ca="1"/>
        <v>7.9499603510997992E-3</v>
      </c>
      <c r="G1823" s="4">
        <f ca="1"/>
        <v>-0.13426494700923999</v>
      </c>
      <c r="H1823" s="4">
        <f ca="1"/>
        <v>-9.3424479771888006E-3</v>
      </c>
      <c r="I1823" s="4">
        <f ca="1"/>
        <v>-2.8563248995547002E-3</v>
      </c>
      <c r="J1823" s="4">
        <f ca="1"/>
        <v>-0.23722943161985999</v>
      </c>
      <c r="K1823" s="4">
        <f ca="1"/>
        <v>-1.5104899098432999E-2</v>
      </c>
      <c r="L1823" s="4">
        <f ca="1"/>
        <v>-1.2938502553598999E-2</v>
      </c>
      <c r="M1823" s="4">
        <f ca="1"/>
        <v>1.4170765496125</v>
      </c>
      <c r="N1823" s="4">
        <f ca="1"/>
        <v>60.997559518058999</v>
      </c>
      <c r="O1823" s="4">
        <f ca="1"/>
        <v>-5.4726104741726003</v>
      </c>
      <c r="P1823" s="4">
        <f ca="1"/>
        <v>53.029733418418999</v>
      </c>
      <c r="Q1823" s="4">
        <f t="shared" ca="1" si="56"/>
        <v>2.2272555681346035E-2</v>
      </c>
      <c r="R1823" s="4">
        <f t="shared" ca="1" si="57"/>
        <v>-3.5264939878220901E-2</v>
      </c>
      <c r="S1823" s="4">
        <f ca="1"/>
        <v>4.5568888888889001</v>
      </c>
      <c r="T1823" s="4">
        <f ca="1"/>
        <v>4.3961904761905002</v>
      </c>
      <c r="U1823" s="4">
        <f ca="1"/>
        <v>19.857075188429999</v>
      </c>
      <c r="V1823" s="4">
        <f ca="1"/>
        <v>19.424443195773001</v>
      </c>
      <c r="W1823" s="4">
        <f ca="1"/>
        <v>27.110231010349999</v>
      </c>
      <c r="X1823" s="4">
        <f ca="1"/>
        <v>-23.806099843340998</v>
      </c>
      <c r="Y1823" s="4">
        <f ca="1"/>
        <v>-26.623924796482001</v>
      </c>
      <c r="Z1823" s="4">
        <f ca="1"/>
        <v>0</v>
      </c>
    </row>
    <row r="1824" spans="1:26" hidden="1" x14ac:dyDescent="0.25">
      <c r="A1824" s="3" t="s">
        <v>4306</v>
      </c>
      <c r="B1824" t="str">
        <v>润和软件</v>
      </c>
      <c r="C1824" s="8" t="str">
        <f ca="1"/>
        <v>信息传输、软件和信息技术服务业</v>
      </c>
      <c r="D1824" s="4">
        <f ca="1"/>
        <v>-0.24269731025810001</v>
      </c>
      <c r="E1824" s="4">
        <f ca="1"/>
        <v>-6.0405382421192004E-3</v>
      </c>
      <c r="F1824" s="4">
        <f ca="1"/>
        <v>-5.5970716855004996E-3</v>
      </c>
      <c r="G1824" s="4">
        <f ca="1"/>
        <v>0.13682345856989001</v>
      </c>
      <c r="H1824" s="4">
        <f ca="1"/>
        <v>5.8648041890157002E-3</v>
      </c>
      <c r="I1824" s="4">
        <f ca="1"/>
        <v>3.0056279854024998E-2</v>
      </c>
      <c r="J1824" s="4">
        <f ca="1"/>
        <v>0.22289114858178</v>
      </c>
      <c r="K1824" s="4">
        <f ca="1"/>
        <v>9.3506207848425994E-3</v>
      </c>
      <c r="L1824" s="4">
        <f ca="1"/>
        <v>3.6608106051268997E-2</v>
      </c>
      <c r="M1824" s="4">
        <f ca="1"/>
        <v>1.5147661929736</v>
      </c>
      <c r="N1824" s="4">
        <f ca="1"/>
        <v>58.682662081860002</v>
      </c>
      <c r="O1824" s="4">
        <f ca="1"/>
        <v>14.729609016301</v>
      </c>
      <c r="P1824" s="4">
        <f ca="1"/>
        <v>61.255162843777001</v>
      </c>
      <c r="Q1824" s="4">
        <f t="shared" ca="1" si="56"/>
        <v>1.1226144442701169E-3</v>
      </c>
      <c r="R1824" s="4">
        <f t="shared" ca="1" si="57"/>
        <v>2.7610804724011534E-2</v>
      </c>
      <c r="S1824" s="4">
        <f ca="1"/>
        <v>25.598444444443999</v>
      </c>
      <c r="T1824" s="4">
        <f ca="1"/>
        <v>26.305238095238</v>
      </c>
      <c r="U1824" s="4">
        <f ca="1"/>
        <v>169.25393066897001</v>
      </c>
      <c r="V1824" s="4">
        <f ca="1"/>
        <v>169.06413682696001</v>
      </c>
      <c r="W1824" s="4">
        <f ca="1"/>
        <v>27.243413930155999</v>
      </c>
      <c r="X1824" s="4">
        <f ca="1"/>
        <v>11.932536682118</v>
      </c>
      <c r="Y1824" s="4">
        <f ca="1"/>
        <v>1.2669522911161</v>
      </c>
      <c r="Z1824" s="4">
        <f ca="1"/>
        <v>-6.1557419763628003</v>
      </c>
    </row>
    <row r="1825" spans="1:26" hidden="1" x14ac:dyDescent="0.25">
      <c r="A1825" s="3" t="s">
        <v>4307</v>
      </c>
      <c r="B1825" t="str">
        <v>科恒股份</v>
      </c>
      <c r="C1825" s="8" t="str">
        <f ca="1"/>
        <v>制造业</v>
      </c>
      <c r="D1825" s="4">
        <f ca="1"/>
        <v>-6.7335372848809999E-2</v>
      </c>
      <c r="E1825" s="4">
        <f ca="1"/>
        <v>-2.7543504000284002E-3</v>
      </c>
      <c r="F1825" s="4">
        <f ca="1"/>
        <v>1.9851416543502001E-3</v>
      </c>
      <c r="G1825" s="4">
        <f ca="1"/>
        <v>2.1951867917159001E-2</v>
      </c>
      <c r="H1825" s="4">
        <f ca="1"/>
        <v>6.8943505592710004E-4</v>
      </c>
      <c r="I1825" s="4">
        <f ca="1"/>
        <v>5.3219367966542003E-3</v>
      </c>
      <c r="J1825" s="4">
        <f ca="1"/>
        <v>-6.4200752436528993E-2</v>
      </c>
      <c r="K1825" s="4">
        <f ca="1"/>
        <v>-1.5138510809271E-3</v>
      </c>
      <c r="L1825" s="4">
        <f ca="1"/>
        <v>3.1668533491866001E-3</v>
      </c>
      <c r="M1825" s="4">
        <f ca="1"/>
        <v>0.96682848276522004</v>
      </c>
      <c r="N1825" s="4">
        <f ca="1"/>
        <v>46.962902652974002</v>
      </c>
      <c r="O1825" s="4">
        <f ca="1"/>
        <v>-20.646396122940001</v>
      </c>
      <c r="P1825" s="4">
        <f ca="1"/>
        <v>63.480051650454001</v>
      </c>
      <c r="Q1825" s="4">
        <f t="shared" ca="1" si="56"/>
        <v>1.788208996926776E-2</v>
      </c>
      <c r="R1825" s="4">
        <f t="shared" ca="1" si="57"/>
        <v>-1.5556887243726791E-2</v>
      </c>
      <c r="S1825" s="4">
        <f ca="1"/>
        <v>11.972444444443999</v>
      </c>
      <c r="T1825" s="4">
        <f ca="1"/>
        <v>11.786190476190001</v>
      </c>
      <c r="U1825" s="4">
        <f ca="1"/>
        <v>44.649576116656</v>
      </c>
      <c r="V1825" s="4">
        <f ca="1"/>
        <v>43.865175108842003</v>
      </c>
      <c r="W1825" s="4">
        <f ca="1"/>
        <v>0</v>
      </c>
      <c r="X1825" s="4">
        <f ca="1"/>
        <v>29.135155948028</v>
      </c>
      <c r="Y1825" s="4">
        <f ca="1"/>
        <v>8.2394377233813003</v>
      </c>
      <c r="Z1825" s="4">
        <f ca="1"/>
        <v>-67.823498144408006</v>
      </c>
    </row>
    <row r="1826" spans="1:26" hidden="1" x14ac:dyDescent="0.25">
      <c r="A1826" s="3" t="s">
        <v>4308</v>
      </c>
      <c r="B1826" t="str">
        <v>麦克奥迪</v>
      </c>
      <c r="C1826" s="8" t="str">
        <f ca="1"/>
        <v>制造业</v>
      </c>
      <c r="D1826" s="4">
        <f ca="1"/>
        <v>-5.0122324146401998E-2</v>
      </c>
      <c r="E1826" s="4">
        <f ca="1"/>
        <v>-1.1231384031804999E-3</v>
      </c>
      <c r="F1826" s="4">
        <f ca="1"/>
        <v>1.6952221430364001E-2</v>
      </c>
      <c r="G1826" s="4">
        <f ca="1"/>
        <v>0.21319417363724</v>
      </c>
      <c r="H1826" s="4">
        <f ca="1"/>
        <v>8.0085045625510002E-3</v>
      </c>
      <c r="I1826" s="4">
        <f ca="1"/>
        <v>4.4106013911431999E-2</v>
      </c>
      <c r="J1826" s="4">
        <f ca="1"/>
        <v>0.21556523277333001</v>
      </c>
      <c r="K1826" s="4">
        <f ca="1"/>
        <v>9.4824091936736004E-3</v>
      </c>
      <c r="L1826" s="4">
        <f ca="1"/>
        <v>3.4333504169524999E-2</v>
      </c>
      <c r="M1826" s="4">
        <f ca="1"/>
        <v>0.93655196878142</v>
      </c>
      <c r="N1826" s="4">
        <f ca="1"/>
        <v>56.002787984388</v>
      </c>
      <c r="O1826" s="4">
        <f ca="1"/>
        <v>30.967701949660999</v>
      </c>
      <c r="P1826" s="4">
        <f ca="1"/>
        <v>62.013264051156</v>
      </c>
      <c r="Q1826" s="4">
        <f t="shared" ca="1" si="56"/>
        <v>3.3563925185753254E-2</v>
      </c>
      <c r="R1826" s="4">
        <f t="shared" ca="1" si="57"/>
        <v>6.0708727276577466E-2</v>
      </c>
      <c r="S1826" s="4">
        <f ca="1"/>
        <v>11.993777777778</v>
      </c>
      <c r="T1826" s="4">
        <f ca="1"/>
        <v>12.721904761905</v>
      </c>
      <c r="U1826" s="4">
        <f ca="1"/>
        <v>57.826015048762997</v>
      </c>
      <c r="V1826" s="4">
        <f ca="1"/>
        <v>55.94817469889</v>
      </c>
      <c r="W1826" s="4">
        <f ca="1"/>
        <v>19.918215240233</v>
      </c>
      <c r="X1826" s="4">
        <f ca="1"/>
        <v>17.069956543882999</v>
      </c>
      <c r="Y1826" s="4">
        <f ca="1"/>
        <v>11.220468220880999</v>
      </c>
      <c r="Z1826" s="4">
        <f ca="1"/>
        <v>12.137551415112</v>
      </c>
    </row>
    <row r="1827" spans="1:26" hidden="1" x14ac:dyDescent="0.25">
      <c r="A1827" s="3" t="s">
        <v>4309</v>
      </c>
      <c r="B1827" t="str">
        <v>天银机电</v>
      </c>
      <c r="C1827" s="8" t="str">
        <f ca="1"/>
        <v>制造业</v>
      </c>
      <c r="D1827" s="4">
        <f ca="1"/>
        <v>0.28159351126146998</v>
      </c>
      <c r="E1827" s="4">
        <f ca="1"/>
        <v>8.0286098202194997E-2</v>
      </c>
      <c r="F1827" s="4">
        <f ca="1"/>
        <v>9.0098466284725995E-2</v>
      </c>
      <c r="G1827" s="4">
        <f ca="1"/>
        <v>0.26339667552191998</v>
      </c>
      <c r="H1827" s="4">
        <f ca="1"/>
        <v>0.13457339205877</v>
      </c>
      <c r="I1827" s="4">
        <f ca="1"/>
        <v>5.9500202362452001E-2</v>
      </c>
      <c r="J1827" s="4">
        <f ca="1"/>
        <v>0.26471677948177003</v>
      </c>
      <c r="K1827" s="4">
        <f ca="1"/>
        <v>3.0219930837099E-2</v>
      </c>
      <c r="L1827" s="4">
        <f ca="1"/>
        <v>5.2388421313441E-2</v>
      </c>
      <c r="M1827" s="4">
        <f ca="1"/>
        <v>0.95133767493460997</v>
      </c>
      <c r="N1827" s="4">
        <f ca="1"/>
        <v>63.231463444611997</v>
      </c>
      <c r="O1827" s="4">
        <f ca="1"/>
        <v>33.588142410991999</v>
      </c>
      <c r="P1827" s="4">
        <f ca="1"/>
        <v>62.403873859763998</v>
      </c>
      <c r="Q1827" s="4">
        <f t="shared" ca="1" si="56"/>
        <v>3.2642127195148904E-2</v>
      </c>
      <c r="R1827" s="4">
        <f t="shared" ca="1" si="57"/>
        <v>0.21781978209114031</v>
      </c>
      <c r="S1827" s="4">
        <f ca="1"/>
        <v>14.615111111111</v>
      </c>
      <c r="T1827" s="4">
        <f ca="1"/>
        <v>17.798571428571002</v>
      </c>
      <c r="U1827" s="4">
        <f ca="1"/>
        <v>76.542563687493001</v>
      </c>
      <c r="V1827" s="4">
        <f ca="1"/>
        <v>74.123030304213003</v>
      </c>
      <c r="W1827" s="4">
        <f ca="1"/>
        <v>-60.73094462745</v>
      </c>
      <c r="X1827" s="4">
        <f ca="1"/>
        <v>-3.8902550356095</v>
      </c>
      <c r="Y1827" s="4">
        <f ca="1"/>
        <v>5.1087412227835998</v>
      </c>
      <c r="Z1827" s="4">
        <f ca="1"/>
        <v>17.428563248315999</v>
      </c>
    </row>
    <row r="1828" spans="1:26" hidden="1" x14ac:dyDescent="0.25">
      <c r="A1828" s="3" t="s">
        <v>4310</v>
      </c>
      <c r="B1828" t="str">
        <v>联创股份</v>
      </c>
      <c r="C1828" s="8" t="str">
        <f ca="1"/>
        <v>制造业</v>
      </c>
      <c r="D1828" s="4">
        <f ca="1"/>
        <v>-0.52040803568023997</v>
      </c>
      <c r="E1828" s="4">
        <f ca="1"/>
        <v>-1.7517466632766002E-2</v>
      </c>
      <c r="F1828" s="4">
        <f ca="1"/>
        <v>-1.2437389110626E-2</v>
      </c>
      <c r="G1828" s="4">
        <f ca="1"/>
        <v>-9.5919612929561998E-2</v>
      </c>
      <c r="H1828" s="4">
        <f ca="1"/>
        <v>-4.1242608670790997E-3</v>
      </c>
      <c r="I1828" s="4">
        <f ca="1"/>
        <v>-4.5765910391299998E-5</v>
      </c>
      <c r="J1828" s="4">
        <f ca="1"/>
        <v>-0.28419968736405998</v>
      </c>
      <c r="K1828" s="4">
        <f ca="1"/>
        <v>-7.1430333975250997E-3</v>
      </c>
      <c r="L1828" s="4">
        <f ca="1"/>
        <v>-6.9381599943783004E-3</v>
      </c>
      <c r="M1828" s="4">
        <f ca="1"/>
        <v>1.4529929949869</v>
      </c>
      <c r="N1828" s="4">
        <f ca="1"/>
        <v>50.498234757277999</v>
      </c>
      <c r="O1828" s="4">
        <f ca="1"/>
        <v>-43.794544254001998</v>
      </c>
      <c r="P1828" s="4">
        <f ca="1"/>
        <v>54.954851135940999</v>
      </c>
      <c r="Q1828" s="4">
        <f t="shared" ca="1" si="56"/>
        <v>-4.916881292437004E-3</v>
      </c>
      <c r="R1828" s="4">
        <f t="shared" ca="1" si="57"/>
        <v>-1.9872281516539501E-2</v>
      </c>
      <c r="S1828" s="4">
        <f ca="1"/>
        <v>7.1088888888888997</v>
      </c>
      <c r="T1828" s="4">
        <f ca="1"/>
        <v>6.9676190476190998</v>
      </c>
      <c r="U1828" s="4">
        <f ca="1"/>
        <v>97.752658526996001</v>
      </c>
      <c r="V1828" s="4">
        <f ca="1"/>
        <v>98.235671663247004</v>
      </c>
      <c r="W1828" s="4">
        <f ca="1"/>
        <v>37.101365633733998</v>
      </c>
      <c r="X1828" s="4">
        <f ca="1"/>
        <v>-16.269080739787</v>
      </c>
      <c r="Y1828" s="4">
        <f ca="1"/>
        <v>-3.8272903889742</v>
      </c>
      <c r="Z1828" s="4">
        <f ca="1"/>
        <v>82.036407739132002</v>
      </c>
    </row>
    <row r="1829" spans="1:26" hidden="1" x14ac:dyDescent="0.25">
      <c r="A1829" s="3" t="s">
        <v>4311</v>
      </c>
      <c r="B1829" t="str">
        <v>立方数科</v>
      </c>
      <c r="C1829" s="8" t="str">
        <f ca="1"/>
        <v>信息传输、软件和信息技术服务业</v>
      </c>
      <c r="D1829" s="4">
        <f ca="1"/>
        <v>-0.21072891877210001</v>
      </c>
      <c r="E1829" s="4">
        <f ca="1"/>
        <v>-4.5886913663655002E-3</v>
      </c>
      <c r="F1829" s="4">
        <f ca="1"/>
        <v>-1.4467296744846E-3</v>
      </c>
      <c r="G1829" s="4">
        <f ca="1"/>
        <v>0.18232084860235001</v>
      </c>
      <c r="H1829" s="4">
        <f ca="1"/>
        <v>5.2513778045278001E-3</v>
      </c>
      <c r="I1829" s="4">
        <f ca="1"/>
        <v>6.8015298368044999E-2</v>
      </c>
      <c r="J1829" s="4">
        <f ca="1"/>
        <v>0.11027916530018</v>
      </c>
      <c r="K1829" s="4">
        <f ca="1"/>
        <v>4.1801296779069999E-3</v>
      </c>
      <c r="L1829" s="4">
        <f ca="1"/>
        <v>3.2343388579279E-2</v>
      </c>
      <c r="M1829" s="4">
        <f ca="1"/>
        <v>1.7751301276963001</v>
      </c>
      <c r="N1829" s="4">
        <f ca="1"/>
        <v>68.725430471687005</v>
      </c>
      <c r="O1829" s="4">
        <f ca="1"/>
        <v>27.176375073734999</v>
      </c>
      <c r="P1829" s="4">
        <f ca="1"/>
        <v>58.647694794974001</v>
      </c>
      <c r="Q1829" s="4">
        <f t="shared" ca="1" si="56"/>
        <v>-1.2967200610228085E-2</v>
      </c>
      <c r="R1829" s="4">
        <f t="shared" ca="1" si="57"/>
        <v>6.3404533913879305E-2</v>
      </c>
      <c r="S1829" s="4">
        <f ca="1"/>
        <v>5.9642222222222001</v>
      </c>
      <c r="T1829" s="4">
        <f ca="1"/>
        <v>6.3423809523810002</v>
      </c>
      <c r="U1829" s="4">
        <f ca="1"/>
        <v>30.702990809220001</v>
      </c>
      <c r="V1829" s="4">
        <f ca="1"/>
        <v>31.106353130515998</v>
      </c>
      <c r="W1829" s="4">
        <f ca="1"/>
        <v>0</v>
      </c>
      <c r="X1829" s="4">
        <f ca="1"/>
        <v>10.127072178861001</v>
      </c>
      <c r="Y1829" s="4">
        <f ca="1"/>
        <v>-10.175010621718</v>
      </c>
      <c r="Z1829" s="4">
        <f ca="1"/>
        <v>0</v>
      </c>
    </row>
    <row r="1830" spans="1:26" hidden="1" x14ac:dyDescent="0.25">
      <c r="A1830" s="3" t="s">
        <v>4312</v>
      </c>
      <c r="B1830" t="str">
        <v>华民股份</v>
      </c>
      <c r="C1830" s="8" t="str">
        <f ca="1"/>
        <v>制造业</v>
      </c>
      <c r="D1830" s="4">
        <f ca="1"/>
        <v>-0.52373771326903995</v>
      </c>
      <c r="E1830" s="4">
        <f ca="1"/>
        <v>-1.2972209279992E-2</v>
      </c>
      <c r="F1830" s="4">
        <f ca="1"/>
        <v>-6.8691448739687999E-3</v>
      </c>
      <c r="G1830" s="4">
        <f ca="1"/>
        <v>-0.39510616704405999</v>
      </c>
      <c r="H1830" s="4">
        <f ca="1"/>
        <v>-2.4827314029864999E-2</v>
      </c>
      <c r="I1830" s="4">
        <f ca="1"/>
        <v>-1.0270952822776E-2</v>
      </c>
      <c r="J1830" s="4">
        <f ca="1"/>
        <v>-0.55585208842847</v>
      </c>
      <c r="K1830" s="4">
        <f ca="1"/>
        <v>0.11844990682301</v>
      </c>
      <c r="L1830" s="4">
        <f ca="1"/>
        <v>-1.6319507323667E-2</v>
      </c>
      <c r="M1830" s="4">
        <f ca="1"/>
        <v>0.86686795032646002</v>
      </c>
      <c r="N1830" s="4">
        <f ca="1"/>
        <v>38.147446487467001</v>
      </c>
      <c r="O1830" s="4">
        <f ca="1"/>
        <v>31.056925134517002</v>
      </c>
      <c r="P1830" s="4">
        <f ca="1"/>
        <v>47.376218775369999</v>
      </c>
      <c r="Q1830" s="4">
        <f t="shared" ca="1" si="56"/>
        <v>-1.8178145828915448E-3</v>
      </c>
      <c r="R1830" s="4">
        <f t="shared" ca="1" si="57"/>
        <v>-3.3787082344663225E-2</v>
      </c>
      <c r="S1830" s="4">
        <f ca="1"/>
        <v>8.3886666666666994</v>
      </c>
      <c r="T1830" s="4">
        <f ca="1"/>
        <v>8.1052380952381</v>
      </c>
      <c r="U1830" s="4">
        <f ca="1"/>
        <v>35.468002647007999</v>
      </c>
      <c r="V1830" s="4">
        <f ca="1"/>
        <v>35.532594315121997</v>
      </c>
      <c r="W1830" s="4">
        <f ca="1"/>
        <v>0</v>
      </c>
      <c r="X1830" s="4">
        <f ca="1"/>
        <v>26.788022642775999</v>
      </c>
      <c r="Y1830" s="4">
        <f ca="1"/>
        <v>31.715572004843001</v>
      </c>
      <c r="Z1830" s="4">
        <f ca="1"/>
        <v>0</v>
      </c>
    </row>
    <row r="1831" spans="1:26" hidden="1" x14ac:dyDescent="0.25">
      <c r="A1831" s="3" t="s">
        <v>4313</v>
      </c>
      <c r="B1831" t="str">
        <v>南大光电</v>
      </c>
      <c r="C1831" s="8" t="str">
        <f ca="1"/>
        <v>制造业</v>
      </c>
      <c r="D1831" s="4">
        <f ca="1"/>
        <v>-7.3481713371988996E-3</v>
      </c>
      <c r="E1831" s="4">
        <f ca="1"/>
        <v>-1.534346217854E-4</v>
      </c>
      <c r="F1831" s="4">
        <f ca="1"/>
        <v>1.1445627800109E-2</v>
      </c>
      <c r="G1831" s="4">
        <f ca="1"/>
        <v>-0.11637474557516</v>
      </c>
      <c r="H1831" s="4">
        <f ca="1"/>
        <v>-3.1495182519144E-3</v>
      </c>
      <c r="I1831" s="4">
        <f ca="1"/>
        <v>1.7762270902418999E-3</v>
      </c>
      <c r="J1831" s="4">
        <f ca="1"/>
        <v>0.11087642658059001</v>
      </c>
      <c r="K1831" s="4">
        <f ca="1"/>
        <v>2.5273418446282998E-3</v>
      </c>
      <c r="L1831" s="4">
        <f ca="1"/>
        <v>1.5834303479619002E-2</v>
      </c>
      <c r="M1831" s="4">
        <f ca="1"/>
        <v>1.1442485305543</v>
      </c>
      <c r="N1831" s="4">
        <f ca="1"/>
        <v>38.275683691432</v>
      </c>
      <c r="O1831" s="4">
        <f ca="1"/>
        <v>-5.229027091092</v>
      </c>
      <c r="P1831" s="4">
        <f ca="1"/>
        <v>52.407859917506997</v>
      </c>
      <c r="Q1831" s="4">
        <f t="shared" ca="1" si="56"/>
        <v>1.6967646898350792E-2</v>
      </c>
      <c r="R1831" s="4">
        <f t="shared" ca="1" si="57"/>
        <v>-2.0180562931474938E-2</v>
      </c>
      <c r="S1831" s="4">
        <f ca="1"/>
        <v>30.905111111111001</v>
      </c>
      <c r="T1831" s="4">
        <f ca="1"/>
        <v>30.281428571429</v>
      </c>
      <c r="U1831" s="4">
        <f ca="1"/>
        <v>346.87235603421999</v>
      </c>
      <c r="V1831" s="4">
        <f ca="1"/>
        <v>341.08494708965998</v>
      </c>
      <c r="W1831" s="4">
        <f ca="1"/>
        <v>60.425353734985002</v>
      </c>
      <c r="X1831" s="4">
        <f ca="1"/>
        <v>70.082918698572996</v>
      </c>
      <c r="Y1831" s="4">
        <f ca="1"/>
        <v>33.932145623045002</v>
      </c>
      <c r="Z1831" s="4">
        <f ca="1"/>
        <v>-6.2973642135121999</v>
      </c>
    </row>
    <row r="1832" spans="1:26" hidden="1" x14ac:dyDescent="0.25">
      <c r="A1832" s="3" t="s">
        <v>4314</v>
      </c>
      <c r="B1832" t="str">
        <v>泰格医药</v>
      </c>
      <c r="C1832" s="8" t="str">
        <f ca="1"/>
        <v>科学研究和技术服务业</v>
      </c>
      <c r="D1832" s="4">
        <f ca="1"/>
        <v>-8.0517705414666005E-2</v>
      </c>
      <c r="E1832" s="4">
        <f ca="1"/>
        <v>-2.8453644491911001E-3</v>
      </c>
      <c r="F1832" s="4">
        <f ca="1"/>
        <v>4.0280908717640999E-3</v>
      </c>
      <c r="G1832" s="4">
        <f ca="1"/>
        <v>0.19340504384391</v>
      </c>
      <c r="H1832" s="4">
        <f ca="1"/>
        <v>6.1033852499729003E-3</v>
      </c>
      <c r="I1832" s="4">
        <f ca="1"/>
        <v>2.2849289032126002E-2</v>
      </c>
      <c r="J1832" s="4">
        <f ca="1"/>
        <v>0.14908790576062</v>
      </c>
      <c r="K1832" s="4">
        <f ca="1"/>
        <v>6.5397529100928997E-3</v>
      </c>
      <c r="L1832" s="4">
        <f ca="1"/>
        <v>1.319799160389E-2</v>
      </c>
      <c r="M1832" s="4">
        <f ca="1"/>
        <v>1.3083111318537</v>
      </c>
      <c r="N1832" s="4">
        <f ca="1"/>
        <v>46.910410993642003</v>
      </c>
      <c r="O1832" s="4">
        <f ca="1"/>
        <v>-26.766924274061001</v>
      </c>
      <c r="P1832" s="4">
        <f ca="1"/>
        <v>55.553086083844001</v>
      </c>
      <c r="Q1832" s="4">
        <f t="shared" ca="1" si="56"/>
        <v>2.0551850658202083E-2</v>
      </c>
      <c r="R1832" s="4">
        <f t="shared" ca="1" si="57"/>
        <v>1.0416727057703669E-2</v>
      </c>
      <c r="S1832" s="4">
        <f ca="1"/>
        <v>65.709333333333007</v>
      </c>
      <c r="T1832" s="4">
        <f ca="1"/>
        <v>66.393809523810006</v>
      </c>
      <c r="U1832" s="4">
        <f ca="1"/>
        <v>866.30276558220999</v>
      </c>
      <c r="V1832" s="4">
        <f ca="1"/>
        <v>848.85717959699002</v>
      </c>
      <c r="W1832" s="4">
        <f ca="1"/>
        <v>32.556965347296</v>
      </c>
      <c r="X1832" s="4">
        <f ca="1"/>
        <v>36.217397694307003</v>
      </c>
      <c r="Y1832" s="4">
        <f ca="1"/>
        <v>53.879143605803002</v>
      </c>
      <c r="Z1832" s="4">
        <f ca="1"/>
        <v>37.032418035360003</v>
      </c>
    </row>
    <row r="1833" spans="1:26" hidden="1" x14ac:dyDescent="0.25">
      <c r="A1833" s="3" t="s">
        <v>4315</v>
      </c>
      <c r="B1833" t="str">
        <v>长亮科技</v>
      </c>
      <c r="C1833" s="8" t="str">
        <f ca="1"/>
        <v>信息传输、软件和信息技术服务业</v>
      </c>
      <c r="D1833" s="4">
        <f ca="1"/>
        <v>1.8208590518014999E-2</v>
      </c>
      <c r="E1833" s="4">
        <f ca="1"/>
        <v>4.0053067968180001E-4</v>
      </c>
      <c r="F1833" s="4">
        <f ca="1"/>
        <v>9.7543613958377007E-3</v>
      </c>
      <c r="G1833" s="4">
        <f ca="1"/>
        <v>0.18751323587023999</v>
      </c>
      <c r="H1833" s="4">
        <f ca="1"/>
        <v>3.5384283205143999E-3</v>
      </c>
      <c r="I1833" s="4">
        <f ca="1"/>
        <v>1.3517784122775E-2</v>
      </c>
      <c r="J1833" s="4">
        <f ca="1"/>
        <v>-7.2252281625382997E-2</v>
      </c>
      <c r="K1833" s="4">
        <f ca="1"/>
        <v>-2.033805252886E-3</v>
      </c>
      <c r="L1833" s="4">
        <f ca="1"/>
        <v>1.3817808827714E-3</v>
      </c>
      <c r="M1833" s="4">
        <f ca="1"/>
        <v>1.2833996294286001</v>
      </c>
      <c r="N1833" s="4">
        <f ca="1"/>
        <v>39.056788839244</v>
      </c>
      <c r="O1833" s="4">
        <f ca="1"/>
        <v>-8.1438355744872002</v>
      </c>
      <c r="P1833" s="4">
        <f ca="1"/>
        <v>67.756521728840994</v>
      </c>
      <c r="Q1833" s="4">
        <f t="shared" ca="1" si="56"/>
        <v>2.0461614012125397E-2</v>
      </c>
      <c r="R1833" s="4">
        <f t="shared" ca="1" si="57"/>
        <v>4.9150196569194273E-3</v>
      </c>
      <c r="S1833" s="4">
        <f ca="1"/>
        <v>10.069555555556001</v>
      </c>
      <c r="T1833" s="4">
        <f ca="1"/>
        <v>10.119047619048001</v>
      </c>
      <c r="U1833" s="4">
        <f ca="1"/>
        <v>121.55207092118</v>
      </c>
      <c r="V1833" s="4">
        <f ca="1"/>
        <v>119.11479006376</v>
      </c>
      <c r="W1833" s="4">
        <f ca="1"/>
        <v>-44.289745890197999</v>
      </c>
      <c r="X1833" s="4">
        <f ca="1"/>
        <v>12.908340686632</v>
      </c>
      <c r="Y1833" s="4">
        <f ca="1"/>
        <v>4.1817897078491004</v>
      </c>
      <c r="Z1833" s="4">
        <f ca="1"/>
        <v>0</v>
      </c>
    </row>
    <row r="1834" spans="1:26" hidden="1" x14ac:dyDescent="0.25">
      <c r="A1834" s="3" t="s">
        <v>4316</v>
      </c>
      <c r="B1834" t="str">
        <v>金卡智能</v>
      </c>
      <c r="C1834" s="8" t="str">
        <f ca="1"/>
        <v>信息传输、软件和信息技术服务业</v>
      </c>
      <c r="D1834" s="4">
        <f ca="1"/>
        <v>-1.6712027255435E-2</v>
      </c>
      <c r="E1834" s="4">
        <f ca="1"/>
        <v>-3.6157958203140002E-4</v>
      </c>
      <c r="F1834" s="4">
        <f ca="1"/>
        <v>9.0699874417586E-3</v>
      </c>
      <c r="G1834" s="4">
        <f ca="1"/>
        <v>-3.0803131499887001E-2</v>
      </c>
      <c r="H1834" s="4">
        <f ca="1"/>
        <v>-5.2764003449280001E-4</v>
      </c>
      <c r="I1834" s="4">
        <f ca="1"/>
        <v>7.3125631714850998E-3</v>
      </c>
      <c r="J1834" s="4">
        <f ca="1"/>
        <v>-2.3545488235731001E-2</v>
      </c>
      <c r="K1834" s="4">
        <f ca="1"/>
        <v>-4.0850332457770001E-4</v>
      </c>
      <c r="L1834" s="4">
        <f ca="1"/>
        <v>5.6631835270221998E-3</v>
      </c>
      <c r="M1834" s="4">
        <f ca="1"/>
        <v>1.3479857758209</v>
      </c>
      <c r="N1834" s="4">
        <f ca="1"/>
        <v>30.697444498151999</v>
      </c>
      <c r="O1834" s="4">
        <f ca="1"/>
        <v>9.8358100182146995</v>
      </c>
      <c r="P1834" s="4">
        <f ca="1"/>
        <v>58.258426037212999</v>
      </c>
      <c r="Q1834" s="4">
        <f t="shared" ca="1" si="56"/>
        <v>1.4945289564984015E-2</v>
      </c>
      <c r="R1834" s="4">
        <f t="shared" ca="1" si="57"/>
        <v>-1.2269985088300784E-2</v>
      </c>
      <c r="S1834" s="4">
        <f ca="1"/>
        <v>12.582000000000001</v>
      </c>
      <c r="T1834" s="4">
        <f ca="1"/>
        <v>12.427619047619</v>
      </c>
      <c r="U1834" s="4">
        <f ca="1"/>
        <v>78.123509292345005</v>
      </c>
      <c r="V1834" s="4">
        <f ca="1"/>
        <v>76.973123670370001</v>
      </c>
      <c r="W1834" s="4">
        <f ca="1"/>
        <v>-13.342714925166</v>
      </c>
      <c r="X1834" s="4">
        <f ca="1"/>
        <v>11.572865022550999</v>
      </c>
      <c r="Y1834" s="4">
        <f ca="1"/>
        <v>7.0317010927267001</v>
      </c>
      <c r="Z1834" s="4">
        <f ca="1"/>
        <v>-9.5599156874878002</v>
      </c>
    </row>
    <row r="1835" spans="1:26" hidden="1" x14ac:dyDescent="0.25">
      <c r="A1835" s="3" t="s">
        <v>4317</v>
      </c>
      <c r="B1835" t="str">
        <v>华鹏飞</v>
      </c>
      <c r="C1835" s="8" t="str">
        <f ca="1"/>
        <v>信息传输、软件和信息技术服务业</v>
      </c>
      <c r="D1835" s="4">
        <f ca="1"/>
        <v>0.62687095762230005</v>
      </c>
      <c r="E1835" s="4">
        <f ca="1"/>
        <v>2.2723782282817E-2</v>
      </c>
      <c r="F1835" s="4">
        <f ca="1"/>
        <v>6.1179596420770997E-2</v>
      </c>
      <c r="G1835" s="4">
        <f ca="1"/>
        <v>0.42319282938460001</v>
      </c>
      <c r="H1835" s="4">
        <f ca="1"/>
        <v>1.2341051125903999E-2</v>
      </c>
      <c r="I1835" s="4">
        <f ca="1"/>
        <v>3.7376793215893003E-2</v>
      </c>
      <c r="J1835" s="4">
        <f ca="1"/>
        <v>0.1636293730425</v>
      </c>
      <c r="K1835" s="4">
        <f ca="1"/>
        <v>7.9885647646784994E-3</v>
      </c>
      <c r="L1835" s="4">
        <f ca="1"/>
        <v>1.315209725039E-2</v>
      </c>
      <c r="M1835" s="4">
        <f ca="1"/>
        <v>0.90093496194579004</v>
      </c>
      <c r="N1835" s="4">
        <f ca="1"/>
        <v>36.450567354721997</v>
      </c>
      <c r="O1835" s="4">
        <f ca="1"/>
        <v>-19.786875294127999</v>
      </c>
      <c r="P1835" s="4">
        <f ca="1"/>
        <v>81.394899657454005</v>
      </c>
      <c r="Q1835" s="4">
        <f t="shared" ca="1" si="56"/>
        <v>0.10213940648727438</v>
      </c>
      <c r="R1835" s="4">
        <f t="shared" ca="1" si="57"/>
        <v>5.6940155359346788E-2</v>
      </c>
      <c r="S1835" s="4">
        <f ca="1"/>
        <v>4.6671111111111001</v>
      </c>
      <c r="T1835" s="4">
        <f ca="1"/>
        <v>4.9328571428570998</v>
      </c>
      <c r="U1835" s="4">
        <f ca="1"/>
        <v>19.417696949627999</v>
      </c>
      <c r="V1835" s="4">
        <f ca="1"/>
        <v>17.618185898566001</v>
      </c>
      <c r="W1835" s="4">
        <f ca="1"/>
        <v>21.262155013981001</v>
      </c>
      <c r="X1835" s="4">
        <f ca="1"/>
        <v>-4.5294177754994998</v>
      </c>
      <c r="Y1835" s="4">
        <f ca="1"/>
        <v>4.1722787886789998</v>
      </c>
      <c r="Z1835" s="4">
        <f ca="1"/>
        <v>0</v>
      </c>
    </row>
    <row r="1836" spans="1:26" hidden="1" x14ac:dyDescent="0.25">
      <c r="A1836" s="3" t="s">
        <v>4318</v>
      </c>
      <c r="B1836" t="str">
        <v>永贵电器</v>
      </c>
      <c r="C1836" s="8" t="str">
        <f ca="1"/>
        <v>制造业</v>
      </c>
      <c r="D1836" s="4">
        <f ca="1"/>
        <v>-0.48881512937646998</v>
      </c>
      <c r="E1836" s="4">
        <f ca="1"/>
        <v>-1.1182365354045E-2</v>
      </c>
      <c r="F1836" s="4">
        <f ca="1"/>
        <v>-5.1817916535375E-2</v>
      </c>
      <c r="G1836" s="4">
        <f ca="1"/>
        <v>0.18346795657998</v>
      </c>
      <c r="H1836" s="4">
        <f ca="1"/>
        <v>9.5727081786704006E-3</v>
      </c>
      <c r="I1836" s="4">
        <f ca="1"/>
        <v>7.5538280846179001E-2</v>
      </c>
      <c r="J1836" s="4">
        <f ca="1"/>
        <v>0.10440472037592</v>
      </c>
      <c r="K1836" s="4">
        <f ca="1"/>
        <v>6.7777606506834003E-3</v>
      </c>
      <c r="L1836" s="4">
        <f ca="1"/>
        <v>3.5558363625526002E-2</v>
      </c>
      <c r="M1836" s="4">
        <f ca="1"/>
        <v>2.1788870669115998</v>
      </c>
      <c r="N1836" s="4">
        <f ca="1"/>
        <v>92.561651249421004</v>
      </c>
      <c r="O1836" s="4">
        <f ca="1"/>
        <v>45.577938883636001</v>
      </c>
      <c r="P1836" s="4">
        <f ca="1"/>
        <v>56.512453692807</v>
      </c>
      <c r="Q1836" s="4">
        <f t="shared" ca="1" si="56"/>
        <v>-7.9842708155241915E-2</v>
      </c>
      <c r="R1836" s="4">
        <f t="shared" ca="1" si="57"/>
        <v>0.10575044925386955</v>
      </c>
      <c r="S1836" s="4">
        <f ca="1"/>
        <v>17.065333333333001</v>
      </c>
      <c r="T1836" s="4">
        <f ca="1"/>
        <v>18.87</v>
      </c>
      <c r="U1836" s="4">
        <f ca="1"/>
        <v>80.593326370173003</v>
      </c>
      <c r="V1836" s="4">
        <f ca="1"/>
        <v>87.586467101289998</v>
      </c>
      <c r="W1836" s="4">
        <f ca="1"/>
        <v>32.597861695162997</v>
      </c>
      <c r="X1836" s="4">
        <f ca="1"/>
        <v>11.818341213559</v>
      </c>
      <c r="Y1836" s="4">
        <f ca="1"/>
        <v>8.0373996133422008</v>
      </c>
      <c r="Z1836" s="4">
        <f ca="1"/>
        <v>94.617238869597003</v>
      </c>
    </row>
    <row r="1837" spans="1:26" hidden="1" x14ac:dyDescent="0.25">
      <c r="A1837" s="3" t="s">
        <v>4319</v>
      </c>
      <c r="B1837" t="str">
        <v>北信源</v>
      </c>
      <c r="C1837" s="8" t="str">
        <f ca="1"/>
        <v>信息传输、软件和信息技术服务业</v>
      </c>
      <c r="D1837" s="4">
        <f ca="1"/>
        <v>0.45633526942455999</v>
      </c>
      <c r="E1837" s="4">
        <f ca="1"/>
        <v>1.3192930787662E-2</v>
      </c>
      <c r="F1837" s="4">
        <f ca="1"/>
        <v>1.2362925815256E-2</v>
      </c>
      <c r="G1837" s="4">
        <f ca="1"/>
        <v>0.52096514137641003</v>
      </c>
      <c r="H1837" s="4">
        <f ca="1"/>
        <v>2.6453917429197001E-2</v>
      </c>
      <c r="I1837" s="4">
        <f ca="1"/>
        <v>1.5953384449653E-2</v>
      </c>
      <c r="J1837" s="4">
        <f ca="1"/>
        <v>0.22409001915068999</v>
      </c>
      <c r="K1837" s="4">
        <f ca="1"/>
        <v>9.1911374968180002E-3</v>
      </c>
      <c r="L1837" s="4">
        <f ca="1"/>
        <v>1.2903382815779E-2</v>
      </c>
      <c r="M1837" s="4">
        <f ca="1"/>
        <v>1.2293748500141</v>
      </c>
      <c r="N1837" s="4">
        <f ca="1"/>
        <v>36.540460474397001</v>
      </c>
      <c r="O1837" s="4">
        <f ca="1"/>
        <v>-2.2482537952683002</v>
      </c>
      <c r="P1837" s="4">
        <f ca="1"/>
        <v>72.862097068367007</v>
      </c>
      <c r="Q1837" s="4">
        <f t="shared" ca="1" si="56"/>
        <v>1.9430051813453714E-2</v>
      </c>
      <c r="R1837" s="4">
        <f t="shared" ca="1" si="57"/>
        <v>3.0272604997447394E-2</v>
      </c>
      <c r="S1837" s="4">
        <f ca="1"/>
        <v>5.0273333333333001</v>
      </c>
      <c r="T1837" s="4">
        <f ca="1"/>
        <v>5.1795238095237996</v>
      </c>
      <c r="U1837" s="4">
        <f ca="1"/>
        <v>101.31866197175</v>
      </c>
      <c r="V1837" s="4">
        <f ca="1"/>
        <v>99.387556597449006</v>
      </c>
      <c r="W1837" s="4">
        <f ca="1"/>
        <v>0</v>
      </c>
      <c r="X1837" s="4">
        <f ca="1"/>
        <v>-9.0671118562838995</v>
      </c>
      <c r="Y1837" s="4">
        <f ca="1"/>
        <v>-1.2552618992136999</v>
      </c>
      <c r="Z1837" s="4">
        <f ca="1"/>
        <v>7.9265670182493002</v>
      </c>
    </row>
    <row r="1838" spans="1:26" hidden="1" x14ac:dyDescent="0.25">
      <c r="A1838" s="3" t="s">
        <v>4320</v>
      </c>
      <c r="B1838" t="str">
        <v>东土科技</v>
      </c>
      <c r="C1838" s="8" t="str">
        <f ca="1"/>
        <v>制造业</v>
      </c>
      <c r="D1838" s="4">
        <f ca="1"/>
        <v>-0.44374950108095002</v>
      </c>
      <c r="E1838" s="4">
        <f ca="1"/>
        <v>-1.1577289820567001E-2</v>
      </c>
      <c r="F1838" s="4">
        <f ca="1"/>
        <v>-1.9298049240374E-2</v>
      </c>
      <c r="G1838" s="4">
        <f ca="1"/>
        <v>-0.18886078593514999</v>
      </c>
      <c r="H1838" s="4">
        <f ca="1"/>
        <v>-4.0151240625651997E-3</v>
      </c>
      <c r="I1838" s="4">
        <f ca="1"/>
        <v>1.533409876964E-4</v>
      </c>
      <c r="J1838" s="4">
        <f ca="1"/>
        <v>-8.0594727842426994E-2</v>
      </c>
      <c r="K1838" s="4">
        <f ca="1"/>
        <v>-1.7861504161773001E-3</v>
      </c>
      <c r="L1838" s="4">
        <f ca="1"/>
        <v>3.6177365960373001E-3</v>
      </c>
      <c r="M1838" s="4">
        <f ca="1"/>
        <v>1.1800766120599</v>
      </c>
      <c r="N1838" s="4">
        <f ca="1"/>
        <v>47.418645058469998</v>
      </c>
      <c r="O1838" s="4">
        <f ca="1"/>
        <v>15.080966019492999</v>
      </c>
      <c r="P1838" s="4">
        <f ca="1"/>
        <v>50.266244093135001</v>
      </c>
      <c r="Q1838" s="4">
        <f t="shared" ca="1" si="56"/>
        <v>-1.0667091227507816E-2</v>
      </c>
      <c r="R1838" s="4">
        <f t="shared" ca="1" si="57"/>
        <v>-6.7665656832683385E-2</v>
      </c>
      <c r="S1838" s="4">
        <f ca="1"/>
        <v>10.929555555556</v>
      </c>
      <c r="T1838" s="4">
        <f ca="1"/>
        <v>10.19</v>
      </c>
      <c r="U1838" s="4">
        <f ca="1"/>
        <v>67.808911846437994</v>
      </c>
      <c r="V1838" s="4">
        <f ca="1"/>
        <v>68.540034648773002</v>
      </c>
      <c r="W1838" s="4">
        <f ca="1"/>
        <v>26.65964107852</v>
      </c>
      <c r="X1838" s="4">
        <f ca="1"/>
        <v>10.625819920646</v>
      </c>
      <c r="Y1838" s="4">
        <f ca="1"/>
        <v>-5.5629855092604004</v>
      </c>
      <c r="Z1838" s="4">
        <f ca="1"/>
        <v>0</v>
      </c>
    </row>
    <row r="1839" spans="1:26" hidden="1" x14ac:dyDescent="0.25">
      <c r="A1839" s="3" t="s">
        <v>4321</v>
      </c>
      <c r="B1839" t="str">
        <v>东华测试</v>
      </c>
      <c r="C1839" s="8" t="str">
        <f ca="1"/>
        <v>制造业</v>
      </c>
      <c r="D1839" s="4">
        <f ca="1"/>
        <v>0.15274156805563999</v>
      </c>
      <c r="E1839" s="4">
        <f ca="1"/>
        <v>4.1437657119275002E-3</v>
      </c>
      <c r="F1839" s="4">
        <f ca="1"/>
        <v>3.0832033102838999E-2</v>
      </c>
      <c r="G1839" s="4">
        <f ca="1"/>
        <v>-0.16616320819892999</v>
      </c>
      <c r="H1839" s="4">
        <f ca="1"/>
        <v>-4.1391963530511E-3</v>
      </c>
      <c r="I1839" s="4">
        <f ca="1"/>
        <v>-2.3248349339950001E-4</v>
      </c>
      <c r="J1839" s="4">
        <f ca="1"/>
        <v>-9.6556396556372007E-2</v>
      </c>
      <c r="K1839" s="4">
        <f ca="1"/>
        <v>-1.9739774791661001E-3</v>
      </c>
      <c r="L1839" s="4">
        <f ca="1"/>
        <v>4.8766296273107003E-3</v>
      </c>
      <c r="M1839" s="4">
        <f ca="1"/>
        <v>1.1681533303525</v>
      </c>
      <c r="N1839" s="4">
        <f ca="1"/>
        <v>47.484040780034</v>
      </c>
      <c r="O1839" s="4">
        <f ca="1"/>
        <v>11.337011180602</v>
      </c>
      <c r="P1839" s="4">
        <f ca="1"/>
        <v>64.947637833987002</v>
      </c>
      <c r="Q1839" s="4">
        <f t="shared" ca="1" si="56"/>
        <v>5.2162073336777005E-2</v>
      </c>
      <c r="R1839" s="4">
        <f t="shared" ca="1" si="57"/>
        <v>-5.8382613086366546E-2</v>
      </c>
      <c r="S1839" s="4">
        <f ca="1"/>
        <v>36.842888888889</v>
      </c>
      <c r="T1839" s="4">
        <f ca="1"/>
        <v>34.691904761905</v>
      </c>
      <c r="U1839" s="4">
        <f ca="1"/>
        <v>122.58716865324</v>
      </c>
      <c r="V1839" s="4">
        <f ca="1"/>
        <v>116.50977711492</v>
      </c>
      <c r="W1839" s="4">
        <f ca="1"/>
        <v>58.768866352158</v>
      </c>
      <c r="X1839" s="4">
        <f ca="1"/>
        <v>27.347415962603002</v>
      </c>
      <c r="Y1839" s="4">
        <f ca="1"/>
        <v>17.662878060118999</v>
      </c>
      <c r="Z1839" s="4">
        <f ca="1"/>
        <v>18.986489588242002</v>
      </c>
    </row>
    <row r="1840" spans="1:26" hidden="1" x14ac:dyDescent="0.25">
      <c r="A1840" s="3" t="s">
        <v>4322</v>
      </c>
      <c r="B1840" t="str">
        <v>蒙草生态</v>
      </c>
      <c r="C1840" s="8" t="str">
        <f ca="1"/>
        <v>水利、环境和公共设施管理业</v>
      </c>
      <c r="D1840" s="4">
        <f ca="1"/>
        <v>6.6191953279987004E-2</v>
      </c>
      <c r="E1840" s="4">
        <f ca="1"/>
        <v>2.7935224999985999E-3</v>
      </c>
      <c r="F1840" s="4">
        <f ca="1"/>
        <v>6.7632540678735E-3</v>
      </c>
      <c r="G1840" s="4">
        <f ca="1"/>
        <v>0.35912885307407999</v>
      </c>
      <c r="H1840" s="4">
        <f ca="1"/>
        <v>1.7149786357316E-2</v>
      </c>
      <c r="I1840" s="4">
        <f ca="1"/>
        <v>1.4597072969489E-2</v>
      </c>
      <c r="J1840" s="4">
        <f ca="1"/>
        <v>0.28356470083478003</v>
      </c>
      <c r="K1840" s="4">
        <f ca="1"/>
        <v>8.3432210244316005E-3</v>
      </c>
      <c r="L1840" s="4">
        <f ca="1"/>
        <v>1.2461983047263999E-2</v>
      </c>
      <c r="M1840" s="4">
        <f ca="1"/>
        <v>1.2626904521363</v>
      </c>
      <c r="N1840" s="4">
        <f ca="1"/>
        <v>32.021313779811997</v>
      </c>
      <c r="O1840" s="4">
        <f ca="1"/>
        <v>0.93879016499131995</v>
      </c>
      <c r="P1840" s="4">
        <f ca="1"/>
        <v>68.468470636404007</v>
      </c>
      <c r="Q1840" s="4">
        <f t="shared" ca="1" si="56"/>
        <v>3.6130068245686783E-3</v>
      </c>
      <c r="R1840" s="4">
        <f t="shared" ca="1" si="57"/>
        <v>3.7382955839556899E-2</v>
      </c>
      <c r="S1840" s="4">
        <f ca="1"/>
        <v>4.0142222222221999</v>
      </c>
      <c r="T1840" s="4">
        <f ca="1"/>
        <v>4.1642857142857004</v>
      </c>
      <c r="U1840" s="4">
        <f ca="1"/>
        <v>42.408888035830998</v>
      </c>
      <c r="V1840" s="4">
        <f ca="1"/>
        <v>42.256216038901997</v>
      </c>
      <c r="W1840" s="4">
        <f ca="1"/>
        <v>96.193336992263994</v>
      </c>
      <c r="X1840" s="4">
        <f ca="1"/>
        <v>-7.9749547676301002</v>
      </c>
      <c r="Y1840" s="4">
        <f ca="1"/>
        <v>-0.26374506922612001</v>
      </c>
      <c r="Z1840" s="4">
        <f ca="1"/>
        <v>40.849351163198001</v>
      </c>
    </row>
    <row r="1841" spans="1:26" hidden="1" x14ac:dyDescent="0.25">
      <c r="A1841" s="3" t="s">
        <v>4323</v>
      </c>
      <c r="B1841" t="str">
        <v>我武生物</v>
      </c>
      <c r="C1841" s="8" t="str">
        <f ca="1"/>
        <v>制造业</v>
      </c>
      <c r="D1841" s="4">
        <f ca="1"/>
        <v>-0.1023566571126</v>
      </c>
      <c r="E1841" s="4">
        <f ca="1"/>
        <v>-2.1657481694402998E-3</v>
      </c>
      <c r="F1841" s="4">
        <f ca="1"/>
        <v>6.7089309005819997E-3</v>
      </c>
      <c r="G1841" s="4">
        <f ca="1"/>
        <v>1.6576165334664002E-2</v>
      </c>
      <c r="H1841" s="4">
        <f ca="1"/>
        <v>2.7776016347890001E-4</v>
      </c>
      <c r="I1841" s="4">
        <f ca="1"/>
        <v>1.1815989782784E-2</v>
      </c>
      <c r="J1841" s="4">
        <f ca="1"/>
        <v>-0.22718482196491999</v>
      </c>
      <c r="K1841" s="4">
        <f ca="1"/>
        <v>-5.0635855325074997E-3</v>
      </c>
      <c r="L1841" s="4">
        <f ca="1"/>
        <v>-4.3897050777961001E-3</v>
      </c>
      <c r="M1841" s="4">
        <f ca="1"/>
        <v>0.74733679966269995</v>
      </c>
      <c r="N1841" s="4">
        <f ca="1"/>
        <v>41.337133312844003</v>
      </c>
      <c r="O1841" s="4">
        <f ca="1"/>
        <v>-28.836388454971001</v>
      </c>
      <c r="P1841" s="4">
        <f ca="1"/>
        <v>46.814225174552</v>
      </c>
      <c r="Q1841" s="4">
        <f t="shared" ca="1" si="56"/>
        <v>1.2443829934325754E-2</v>
      </c>
      <c r="R1841" s="4">
        <f t="shared" ca="1" si="57"/>
        <v>-1.6071031505635821E-2</v>
      </c>
      <c r="S1841" s="4">
        <f ca="1"/>
        <v>28.982444444443999</v>
      </c>
      <c r="T1841" s="4">
        <f ca="1"/>
        <v>28.516666666667</v>
      </c>
      <c r="U1841" s="4">
        <f ca="1"/>
        <v>160.87359833657999</v>
      </c>
      <c r="V1841" s="4">
        <f ca="1"/>
        <v>158.8963195588</v>
      </c>
      <c r="W1841" s="4">
        <f ca="1"/>
        <v>4.6870921913185999</v>
      </c>
      <c r="X1841" s="4">
        <f ca="1"/>
        <v>11.907297640351</v>
      </c>
      <c r="Y1841" s="4">
        <f ca="1"/>
        <v>15.452559222801</v>
      </c>
      <c r="Z1841" s="4">
        <f ca="1"/>
        <v>15.648662422455001</v>
      </c>
    </row>
    <row r="1842" spans="1:26" hidden="1" x14ac:dyDescent="0.25">
      <c r="A1842" s="3" t="s">
        <v>4324</v>
      </c>
      <c r="B1842" t="str">
        <v>楚天科技</v>
      </c>
      <c r="C1842" s="8" t="str">
        <f ca="1"/>
        <v>制造业</v>
      </c>
      <c r="D1842" s="4">
        <f ca="1"/>
        <v>-0.30088827488154002</v>
      </c>
      <c r="E1842" s="4">
        <f ca="1"/>
        <v>-1.0159016090716001E-2</v>
      </c>
      <c r="F1842" s="4">
        <f ca="1"/>
        <v>-1.1688706828856E-2</v>
      </c>
      <c r="G1842" s="4">
        <f ca="1"/>
        <v>-0.20430590631255999</v>
      </c>
      <c r="H1842" s="4">
        <f ca="1"/>
        <v>-5.5142696270124997E-3</v>
      </c>
      <c r="I1842" s="4">
        <f ca="1"/>
        <v>-2.7014306386806998E-3</v>
      </c>
      <c r="J1842" s="4">
        <f ca="1"/>
        <v>-0.23749845926471999</v>
      </c>
      <c r="K1842" s="4">
        <f ca="1"/>
        <v>-5.3504551868031004E-3</v>
      </c>
      <c r="L1842" s="4">
        <f ca="1"/>
        <v>-5.5609179030744003E-3</v>
      </c>
      <c r="M1842" s="4">
        <f ca="1"/>
        <v>1.1194445881181001</v>
      </c>
      <c r="N1842" s="4">
        <f ca="1"/>
        <v>40.692001252437002</v>
      </c>
      <c r="O1842" s="4">
        <f ca="1"/>
        <v>-25.606887152125999</v>
      </c>
      <c r="P1842" s="4">
        <f ca="1"/>
        <v>44.561667666494003</v>
      </c>
      <c r="Q1842" s="4">
        <f t="shared" ca="1" si="56"/>
        <v>-2.5721634752755374E-3</v>
      </c>
      <c r="R1842" s="4">
        <f t="shared" ca="1" si="57"/>
        <v>-4.3222778406873115E-2</v>
      </c>
      <c r="S1842" s="4">
        <f ca="1"/>
        <v>11.999111111111</v>
      </c>
      <c r="T1842" s="4">
        <f ca="1"/>
        <v>11.480476190476001</v>
      </c>
      <c r="U1842" s="4">
        <f ca="1"/>
        <v>62.228252525024999</v>
      </c>
      <c r="V1842" s="4">
        <f ca="1"/>
        <v>62.388726528671</v>
      </c>
      <c r="W1842" s="4">
        <f ca="1"/>
        <v>104.61865217508</v>
      </c>
      <c r="X1842" s="4">
        <f ca="1"/>
        <v>27.084820747369999</v>
      </c>
      <c r="Y1842" s="4">
        <f ca="1"/>
        <v>18.534104444857999</v>
      </c>
      <c r="Z1842" s="4">
        <f ca="1"/>
        <v>-58.538807569581003</v>
      </c>
    </row>
    <row r="1843" spans="1:26" hidden="1" x14ac:dyDescent="0.25">
      <c r="A1843" s="3" t="s">
        <v>4325</v>
      </c>
      <c r="B1843" t="str">
        <v>全通教育</v>
      </c>
      <c r="C1843" s="8" t="str">
        <f ca="1"/>
        <v>信息传输、软件和信息技术服务业</v>
      </c>
      <c r="D1843" s="4">
        <f ca="1"/>
        <v>-0.13877074228295</v>
      </c>
      <c r="E1843" s="4">
        <f ca="1"/>
        <v>-5.2073104671482E-3</v>
      </c>
      <c r="F1843" s="4">
        <f ca="1"/>
        <v>-8.8206455370489997E-4</v>
      </c>
      <c r="G1843" s="4">
        <f ca="1"/>
        <v>7.7915515824252005E-2</v>
      </c>
      <c r="H1843" s="4">
        <f ca="1"/>
        <v>2.5818877520991002E-3</v>
      </c>
      <c r="I1843" s="4">
        <f ca="1"/>
        <v>6.4746233642100004E-3</v>
      </c>
      <c r="J1843" s="4">
        <f ca="1"/>
        <v>1.8419984694395E-2</v>
      </c>
      <c r="K1843" s="4">
        <f ca="1"/>
        <v>4.3847231368700001E-4</v>
      </c>
      <c r="L1843" s="4">
        <f ca="1"/>
        <v>5.4877487048428999E-3</v>
      </c>
      <c r="M1843" s="4">
        <f ca="1"/>
        <v>0.55374781484938995</v>
      </c>
      <c r="N1843" s="4">
        <f ca="1"/>
        <v>53.046094604567998</v>
      </c>
      <c r="O1843" s="4">
        <f ca="1"/>
        <v>16.676094125239999</v>
      </c>
      <c r="P1843" s="4">
        <f ca="1"/>
        <v>62.089869737979001</v>
      </c>
      <c r="Q1843" s="4">
        <f t="shared" ca="1" si="56"/>
        <v>1.5254237288124759E-2</v>
      </c>
      <c r="R1843" s="4">
        <f t="shared" ca="1" si="57"/>
        <v>-7.372646941686702E-4</v>
      </c>
      <c r="S1843" s="4">
        <f ca="1"/>
        <v>5.8991111111111003</v>
      </c>
      <c r="T1843" s="4">
        <f ca="1"/>
        <v>5.8947619047619</v>
      </c>
      <c r="U1843" s="4">
        <f ca="1"/>
        <v>49.824742840714997</v>
      </c>
      <c r="V1843" s="4">
        <f ca="1"/>
        <v>49.076124000036998</v>
      </c>
      <c r="W1843" s="4">
        <f ca="1"/>
        <v>26.563429478559001</v>
      </c>
      <c r="X1843" s="4">
        <f ca="1"/>
        <v>-5.5419682430470001</v>
      </c>
      <c r="Y1843" s="4">
        <f ca="1"/>
        <v>-4.7635482831863003</v>
      </c>
      <c r="Z1843" s="4">
        <f ca="1"/>
        <v>-34.368914797237998</v>
      </c>
    </row>
    <row r="1844" spans="1:26" hidden="1" x14ac:dyDescent="0.25">
      <c r="A1844" s="3" t="s">
        <v>4326</v>
      </c>
      <c r="B1844" t="str">
        <v>炬华科技</v>
      </c>
      <c r="C1844" s="8" t="str">
        <f ca="1"/>
        <v>制造业</v>
      </c>
      <c r="D1844" s="4">
        <f ca="1"/>
        <v>-0.84637190484844005</v>
      </c>
      <c r="E1844" s="4">
        <f ca="1"/>
        <v>-1.9036688414711001E-2</v>
      </c>
      <c r="F1844" s="4">
        <f ca="1"/>
        <v>-1.9735261944972E-2</v>
      </c>
      <c r="G1844" s="4">
        <f ca="1"/>
        <v>-0.39544171591123001</v>
      </c>
      <c r="H1844" s="4">
        <f ca="1"/>
        <v>-9.9351140853987992E-3</v>
      </c>
      <c r="I1844" s="4">
        <f ca="1"/>
        <v>-6.8369658376254997E-3</v>
      </c>
      <c r="J1844" s="4">
        <f ca="1"/>
        <v>-0.23588288137474001</v>
      </c>
      <c r="K1844" s="4">
        <f ca="1"/>
        <v>-1.7617088770287E-2</v>
      </c>
      <c r="L1844" s="4">
        <f ca="1"/>
        <v>-6.3234927497688E-3</v>
      </c>
      <c r="M1844" s="4">
        <f ca="1"/>
        <v>1.5788149239132001</v>
      </c>
      <c r="N1844" s="4">
        <f ca="1"/>
        <v>57.988800136499997</v>
      </c>
      <c r="O1844" s="4">
        <f ca="1"/>
        <v>24.477569445461999</v>
      </c>
      <c r="P1844" s="4">
        <f ca="1"/>
        <v>45.447727422071999</v>
      </c>
      <c r="Q1844" s="4">
        <f t="shared" ca="1" si="56"/>
        <v>-1.8278574733914772E-2</v>
      </c>
      <c r="R1844" s="4">
        <f t="shared" ca="1" si="57"/>
        <v>-4.0681130302039396E-2</v>
      </c>
      <c r="S1844" s="4">
        <f ca="1"/>
        <v>14.726222222222001</v>
      </c>
      <c r="T1844" s="4">
        <f ca="1"/>
        <v>14.127142857142999</v>
      </c>
      <c r="U1844" s="4">
        <f ca="1"/>
        <v>93.057907164983007</v>
      </c>
      <c r="V1844" s="4">
        <f ca="1"/>
        <v>94.790543192800996</v>
      </c>
      <c r="W1844" s="4">
        <f ca="1"/>
        <v>25.759876290906998</v>
      </c>
      <c r="X1844" s="4">
        <f ca="1"/>
        <v>19.065839875731999</v>
      </c>
      <c r="Y1844" s="4">
        <f ca="1"/>
        <v>14.694369148317</v>
      </c>
      <c r="Z1844" s="4">
        <f ca="1"/>
        <v>37.426520481280001</v>
      </c>
    </row>
    <row r="1845" spans="1:26" hidden="1" x14ac:dyDescent="0.25">
      <c r="A1845" s="3" t="s">
        <v>4327</v>
      </c>
      <c r="B1845" t="str">
        <v>博腾股份</v>
      </c>
      <c r="C1845" s="8" t="str">
        <f ca="1"/>
        <v>制造业</v>
      </c>
      <c r="D1845" s="4">
        <f ca="1"/>
        <v>0.19500388018163001</v>
      </c>
      <c r="E1845" s="4">
        <f ca="1"/>
        <v>4.0812958189308003E-3</v>
      </c>
      <c r="F1845" s="4">
        <f ca="1"/>
        <v>2.8587908685311001E-2</v>
      </c>
      <c r="G1845" s="4">
        <f ca="1"/>
        <v>0.52446022258545</v>
      </c>
      <c r="H1845" s="4">
        <f ca="1"/>
        <v>1.1470242577423E-2</v>
      </c>
      <c r="I1845" s="4">
        <f ca="1"/>
        <v>4.3949924751295E-2</v>
      </c>
      <c r="J1845" s="4">
        <f ca="1"/>
        <v>0.30266818740351997</v>
      </c>
      <c r="K1845" s="4">
        <f ca="1"/>
        <v>7.4660294573256E-3</v>
      </c>
      <c r="L1845" s="4">
        <f ca="1"/>
        <v>2.5712915009978E-2</v>
      </c>
      <c r="M1845" s="4">
        <f ca="1"/>
        <v>1.4740121479234001</v>
      </c>
      <c r="N1845" s="4">
        <f ca="1"/>
        <v>55.618136377684003</v>
      </c>
      <c r="O1845" s="4">
        <f ca="1"/>
        <v>-42.959393488254001</v>
      </c>
      <c r="P1845" s="4">
        <f ca="1"/>
        <v>64.274709481623006</v>
      </c>
      <c r="Q1845" s="4">
        <f t="shared" ca="1" si="56"/>
        <v>3.9972976016227395E-2</v>
      </c>
      <c r="R1845" s="4">
        <f t="shared" ca="1" si="57"/>
        <v>6.1615076652692884E-2</v>
      </c>
      <c r="S1845" s="4">
        <f ca="1"/>
        <v>27.634444444444</v>
      </c>
      <c r="T1845" s="4">
        <f ca="1"/>
        <v>29.337142857143</v>
      </c>
      <c r="U1845" s="4">
        <f ca="1"/>
        <v>122.24552906213</v>
      </c>
      <c r="V1845" s="4">
        <f ca="1"/>
        <v>117.54683235175</v>
      </c>
      <c r="W1845" s="4">
        <f ca="1"/>
        <v>120.91050371596999</v>
      </c>
      <c r="X1845" s="4">
        <f ca="1"/>
        <v>65.520627716654005</v>
      </c>
      <c r="Y1845" s="4">
        <f ca="1"/>
        <v>36.880250151477</v>
      </c>
      <c r="Z1845" s="4">
        <f ca="1"/>
        <v>93.972351110253996</v>
      </c>
    </row>
    <row r="1846" spans="1:26" hidden="1" x14ac:dyDescent="0.25">
      <c r="A1846" s="3" t="s">
        <v>4328</v>
      </c>
      <c r="B1846" t="str">
        <v>中文在线</v>
      </c>
      <c r="C1846" s="8" t="str">
        <f ca="1"/>
        <v>文化、体育和娱乐业</v>
      </c>
      <c r="D1846" s="4">
        <f ca="1"/>
        <v>0.58565418972747996</v>
      </c>
      <c r="E1846" s="4">
        <f ca="1"/>
        <v>2.2432821485466999E-2</v>
      </c>
      <c r="F1846" s="4">
        <f ca="1"/>
        <v>0.18210824781964999</v>
      </c>
      <c r="G1846" s="4">
        <f ca="1"/>
        <v>0.45564832552260998</v>
      </c>
      <c r="H1846" s="4">
        <f ca="1"/>
        <v>1.4650636857262001E-2</v>
      </c>
      <c r="I1846" s="4">
        <f ca="1"/>
        <v>0.11662389231545001</v>
      </c>
      <c r="J1846" s="4">
        <f ca="1"/>
        <v>0.30730261768521999</v>
      </c>
      <c r="K1846" s="4">
        <f ca="1"/>
        <v>1.2282948080583E-2</v>
      </c>
      <c r="L1846" s="4">
        <f ca="1"/>
        <v>6.5522110338376002E-2</v>
      </c>
      <c r="M1846" s="4">
        <f ca="1"/>
        <v>1.4019954506150001</v>
      </c>
      <c r="N1846" s="4">
        <f ca="1"/>
        <v>85.894260393422002</v>
      </c>
      <c r="O1846" s="4">
        <f ca="1"/>
        <v>54.124931819775</v>
      </c>
      <c r="P1846" s="4">
        <f ca="1"/>
        <v>86.963629297229005</v>
      </c>
      <c r="Q1846" s="4">
        <f t="shared" ca="1" si="56"/>
        <v>0.27493689819577993</v>
      </c>
      <c r="R1846" s="4">
        <f t="shared" ca="1" si="57"/>
        <v>0.14449285031065576</v>
      </c>
      <c r="S1846" s="4">
        <f ca="1"/>
        <v>15.798222222222</v>
      </c>
      <c r="T1846" s="4">
        <f ca="1"/>
        <v>18.080952380951999</v>
      </c>
      <c r="U1846" s="4">
        <f ca="1"/>
        <v>113.31319222985999</v>
      </c>
      <c r="V1846" s="4">
        <f ca="1"/>
        <v>88.877490635195002</v>
      </c>
      <c r="W1846" s="4">
        <f ca="1"/>
        <v>11.895176926925</v>
      </c>
      <c r="X1846" s="4">
        <f ca="1"/>
        <v>18.694859611763999</v>
      </c>
      <c r="Y1846" s="4">
        <f ca="1"/>
        <v>1.138109630864</v>
      </c>
      <c r="Z1846" s="4">
        <f ca="1"/>
        <v>-27.848864114144</v>
      </c>
    </row>
    <row r="1847" spans="1:26" hidden="1" x14ac:dyDescent="0.25">
      <c r="A1847" s="3" t="s">
        <v>4329</v>
      </c>
      <c r="B1847" t="str">
        <v>恒华科技</v>
      </c>
      <c r="C1847" s="8" t="str">
        <f ca="1"/>
        <v>信息传输、软件和信息技术服务业</v>
      </c>
      <c r="D1847" s="4">
        <f ca="1"/>
        <v>-0.19756620994631999</v>
      </c>
      <c r="E1847" s="4">
        <f ca="1"/>
        <v>-7.6769415763600002E-3</v>
      </c>
      <c r="F1847" s="4">
        <f ca="1"/>
        <v>-2.5743372649805001E-3</v>
      </c>
      <c r="G1847" s="4">
        <f ca="1"/>
        <v>0.33603205638331002</v>
      </c>
      <c r="H1847" s="4">
        <f ca="1"/>
        <v>1.9761206690363999E-2</v>
      </c>
      <c r="I1847" s="4">
        <f ca="1"/>
        <v>1.6547894750569999E-2</v>
      </c>
      <c r="J1847" s="4">
        <f ca="1"/>
        <v>0.15272339049533001</v>
      </c>
      <c r="K1847" s="4">
        <f ca="1"/>
        <v>5.6068965797115003E-3</v>
      </c>
      <c r="L1847" s="4">
        <f ca="1"/>
        <v>1.0692796265517E-2</v>
      </c>
      <c r="M1847" s="4">
        <f ca="1"/>
        <v>1.2732604820160001</v>
      </c>
      <c r="N1847" s="4">
        <f ca="1"/>
        <v>40.857040309795998</v>
      </c>
      <c r="O1847" s="4">
        <f ca="1"/>
        <v>-14.433025664341001</v>
      </c>
      <c r="P1847" s="4">
        <f ca="1"/>
        <v>64.182675742159006</v>
      </c>
      <c r="Q1847" s="4">
        <f t="shared" ca="1" si="56"/>
        <v>1.1289230074477863E-3</v>
      </c>
      <c r="R1847" s="4">
        <f t="shared" ca="1" si="57"/>
        <v>2.0477755241231695E-2</v>
      </c>
      <c r="S1847" s="4">
        <f ca="1"/>
        <v>7.1684444444444004</v>
      </c>
      <c r="T1847" s="4">
        <f ca="1"/>
        <v>7.3152380952381</v>
      </c>
      <c r="U1847" s="4">
        <f ca="1"/>
        <v>82.024863758398993</v>
      </c>
      <c r="V1847" s="4">
        <f ca="1"/>
        <v>81.932368422631995</v>
      </c>
      <c r="W1847" s="4">
        <f ca="1"/>
        <v>0</v>
      </c>
      <c r="X1847" s="4">
        <f ca="1"/>
        <v>-18.529930254924999</v>
      </c>
      <c r="Y1847" s="4">
        <f ca="1"/>
        <v>-5.2229739273130003</v>
      </c>
      <c r="Z1847" s="4">
        <f ca="1"/>
        <v>33.276578343369003</v>
      </c>
    </row>
    <row r="1848" spans="1:26" hidden="1" x14ac:dyDescent="0.25">
      <c r="A1848" s="3" t="s">
        <v>4330</v>
      </c>
      <c r="B1848" t="str">
        <v>创意信息</v>
      </c>
      <c r="C1848" s="8" t="str">
        <f ca="1"/>
        <v>信息传输、软件和信息技术服务业</v>
      </c>
      <c r="D1848" s="4">
        <f ca="1"/>
        <v>0.18017711061673999</v>
      </c>
      <c r="E1848" s="4">
        <f ca="1"/>
        <v>-5.8765308208692003E-3</v>
      </c>
      <c r="F1848" s="4">
        <f ca="1"/>
        <v>3.2284658892581999E-3</v>
      </c>
      <c r="G1848" s="4">
        <f ca="1"/>
        <v>0.40432262776790001</v>
      </c>
      <c r="H1848" s="4">
        <f ca="1"/>
        <v>-1.2409329920785001E-2</v>
      </c>
      <c r="I1848" s="4">
        <f ca="1"/>
        <v>2.0556384647559999E-2</v>
      </c>
      <c r="J1848" s="4">
        <f ca="1"/>
        <v>0.29399150795374002</v>
      </c>
      <c r="K1848" s="4">
        <f ca="1"/>
        <v>0.30952140876654999</v>
      </c>
      <c r="L1848" s="4">
        <f ca="1"/>
        <v>2.9150546528650002E-2</v>
      </c>
      <c r="M1848" s="4">
        <f ca="1"/>
        <v>1.1610559042843001</v>
      </c>
      <c r="N1848" s="4">
        <f ca="1"/>
        <v>55.090922839248996</v>
      </c>
      <c r="O1848" s="4">
        <f ca="1"/>
        <v>18.796501321053999</v>
      </c>
      <c r="P1848" s="4">
        <f ca="1"/>
        <v>71.003925168820999</v>
      </c>
      <c r="Q1848" s="4">
        <f t="shared" ca="1" si="56"/>
        <v>6.2906963911184477E-3</v>
      </c>
      <c r="R1848" s="4">
        <f t="shared" ca="1" si="57"/>
        <v>8.7209457832917739E-2</v>
      </c>
      <c r="S1848" s="4">
        <f ca="1"/>
        <v>14.242666666667001</v>
      </c>
      <c r="T1848" s="4">
        <f ca="1"/>
        <v>15.484761904761999</v>
      </c>
      <c r="U1848" s="4">
        <f ca="1"/>
        <v>92.315337189176006</v>
      </c>
      <c r="V1848" s="4">
        <f ca="1"/>
        <v>91.738239775294005</v>
      </c>
      <c r="W1848" s="4">
        <f ca="1"/>
        <v>0</v>
      </c>
      <c r="X1848" s="4">
        <f ca="1"/>
        <v>3.6026509433462</v>
      </c>
      <c r="Y1848" s="4">
        <f ca="1"/>
        <v>0.38161261683339998</v>
      </c>
      <c r="Z1848" s="4">
        <f ca="1"/>
        <v>0</v>
      </c>
    </row>
    <row r="1849" spans="1:26" hidden="1" x14ac:dyDescent="0.25">
      <c r="A1849" s="3" t="s">
        <v>4331</v>
      </c>
      <c r="B1849" t="str">
        <v>汇金股份</v>
      </c>
      <c r="C1849" s="8" t="str">
        <f ca="1"/>
        <v>制造业</v>
      </c>
      <c r="D1849" s="4">
        <f ca="1"/>
        <v>-0.19453098404586</v>
      </c>
      <c r="E1849" s="4">
        <f ca="1"/>
        <v>-9.0981333834960001E-3</v>
      </c>
      <c r="F1849" s="4">
        <f ca="1"/>
        <v>-4.6582108056055999E-3</v>
      </c>
      <c r="G1849" s="4">
        <f ca="1"/>
        <v>4.8025608661620998E-2</v>
      </c>
      <c r="H1849" s="4">
        <f ca="1"/>
        <v>1.9444473747923E-3</v>
      </c>
      <c r="I1849" s="4">
        <f ca="1"/>
        <v>6.8652276001178996E-3</v>
      </c>
      <c r="J1849" s="4">
        <f ca="1"/>
        <v>1.7881547035465E-2</v>
      </c>
      <c r="K1849" s="4">
        <f ca="1"/>
        <v>-1.5002683727087999E-3</v>
      </c>
      <c r="L1849" s="4">
        <f ca="1"/>
        <v>-1.1321695780033001E-3</v>
      </c>
      <c r="M1849" s="4">
        <f ca="1"/>
        <v>1.5523301285722</v>
      </c>
      <c r="N1849" s="4">
        <f ca="1"/>
        <v>42.012305202116998</v>
      </c>
      <c r="O1849" s="4">
        <f ca="1"/>
        <v>-7.8065171305214003</v>
      </c>
      <c r="P1849" s="4">
        <f ca="1"/>
        <v>59.666744528857002</v>
      </c>
      <c r="Q1849" s="4">
        <f t="shared" ca="1" si="56"/>
        <v>5.0339242722765081E-3</v>
      </c>
      <c r="R1849" s="4">
        <f t="shared" ca="1" si="57"/>
        <v>-1.7787273156364667E-2</v>
      </c>
      <c r="S1849" s="4">
        <f ca="1"/>
        <v>7.6673333333332998</v>
      </c>
      <c r="T1849" s="4">
        <f ca="1"/>
        <v>7.5309523809524004</v>
      </c>
      <c r="U1849" s="4">
        <f ca="1"/>
        <v>62.394009244975997</v>
      </c>
      <c r="V1849" s="4">
        <f ca="1"/>
        <v>62.081495696928002</v>
      </c>
      <c r="W1849" s="4">
        <f ca="1"/>
        <v>0</v>
      </c>
      <c r="X1849" s="4">
        <f ca="1"/>
        <v>-11.992442660754</v>
      </c>
      <c r="Y1849" s="4">
        <f ca="1"/>
        <v>19.763736121598001</v>
      </c>
      <c r="Z1849" s="4">
        <f ca="1"/>
        <v>64.872878440137995</v>
      </c>
    </row>
    <row r="1850" spans="1:26" hidden="1" x14ac:dyDescent="0.25">
      <c r="A1850" s="3" t="s">
        <v>4332</v>
      </c>
      <c r="B1850" t="str">
        <v>绿盟科技</v>
      </c>
      <c r="C1850" s="8" t="str">
        <f ca="1"/>
        <v>信息传输、软件和信息技术服务业</v>
      </c>
      <c r="D1850" s="4">
        <f ca="1"/>
        <v>-1.5210850218265E-2</v>
      </c>
      <c r="E1850" s="4">
        <f ca="1"/>
        <v>-3.9862056358529999E-4</v>
      </c>
      <c r="F1850" s="4">
        <f ca="1"/>
        <v>9.2667332352940994E-3</v>
      </c>
      <c r="G1850" s="4">
        <f ca="1"/>
        <v>3.9543037033328001E-3</v>
      </c>
      <c r="H1850" s="4">
        <f ca="1"/>
        <v>7.6708310461399995E-5</v>
      </c>
      <c r="I1850" s="4">
        <f ca="1"/>
        <v>9.1579557995182005E-3</v>
      </c>
      <c r="J1850" s="4">
        <f ca="1"/>
        <v>-0.26841983174915002</v>
      </c>
      <c r="K1850" s="4">
        <f ca="1"/>
        <v>-1.0239968955794E-2</v>
      </c>
      <c r="L1850" s="4">
        <f ca="1"/>
        <v>-7.5691836634729E-3</v>
      </c>
      <c r="M1850" s="4">
        <f ca="1"/>
        <v>1.1563776157518</v>
      </c>
      <c r="N1850" s="4">
        <f ca="1"/>
        <v>43.739733919283999</v>
      </c>
      <c r="O1850" s="4">
        <f ca="1"/>
        <v>-20.399878195511999</v>
      </c>
      <c r="P1850" s="4">
        <f ca="1"/>
        <v>55.538550120091998</v>
      </c>
      <c r="Q1850" s="4">
        <f t="shared" ca="1" si="56"/>
        <v>2.4551628068955188E-2</v>
      </c>
      <c r="R1850" s="4">
        <f t="shared" ca="1" si="57"/>
        <v>-2.4459938278662628E-2</v>
      </c>
      <c r="S1850" s="4">
        <f ca="1"/>
        <v>9.7211111111110995</v>
      </c>
      <c r="T1850" s="4">
        <f ca="1"/>
        <v>9.4833333333333005</v>
      </c>
      <c r="U1850" s="4">
        <f ca="1"/>
        <v>81.474682404213993</v>
      </c>
      <c r="V1850" s="4">
        <f ca="1"/>
        <v>79.522280939395003</v>
      </c>
      <c r="W1850" s="4">
        <f ca="1"/>
        <v>-49.861689847125</v>
      </c>
      <c r="X1850" s="4">
        <f ca="1"/>
        <v>16.302198423198</v>
      </c>
      <c r="Y1850" s="4">
        <f ca="1"/>
        <v>6.3012592769065998</v>
      </c>
      <c r="Z1850" s="4">
        <f ca="1"/>
        <v>-44.259014562727003</v>
      </c>
    </row>
    <row r="1851" spans="1:26" hidden="1" x14ac:dyDescent="0.25">
      <c r="A1851" s="3" t="s">
        <v>4333</v>
      </c>
      <c r="B1851" t="str">
        <v>安控科技</v>
      </c>
      <c r="C1851" s="8" t="str">
        <f ca="1"/>
        <v>制造业</v>
      </c>
      <c r="D1851" s="4">
        <f ca="1"/>
        <v>-0.18526041068752</v>
      </c>
      <c r="E1851" s="4">
        <f ca="1"/>
        <v>-1.1524086415311999E-2</v>
      </c>
      <c r="F1851" s="4">
        <f ca="1"/>
        <v>-4.0875742604504998E-3</v>
      </c>
      <c r="G1851" s="4">
        <f ca="1"/>
        <v>0.15589115964021999</v>
      </c>
      <c r="H1851" s="4">
        <f ca="1"/>
        <v>3.3512190188855998E-2</v>
      </c>
      <c r="I1851" s="4">
        <f ca="1"/>
        <v>1.1496157702692E-2</v>
      </c>
      <c r="J1851" s="4">
        <f ca="1"/>
        <v>-3.1627299054646001E-2</v>
      </c>
      <c r="K1851" s="4">
        <f ca="1"/>
        <v>-1.6849413672224998E-2</v>
      </c>
      <c r="L1851" s="4">
        <f ca="1"/>
        <v>-1.3941156493098E-3</v>
      </c>
      <c r="M1851" s="4">
        <f ca="1"/>
        <v>1.4340729676145001</v>
      </c>
      <c r="N1851" s="4">
        <f ca="1"/>
        <v>47.219121047163</v>
      </c>
      <c r="O1851" s="4">
        <f ca="1"/>
        <v>15.115660512251999</v>
      </c>
      <c r="P1851" s="4">
        <f ca="1"/>
        <v>53.738109197244</v>
      </c>
      <c r="Q1851" s="4">
        <f t="shared" ca="1" si="56"/>
        <v>7.159904534619046E-3</v>
      </c>
      <c r="R1851" s="4">
        <f t="shared" ca="1" si="57"/>
        <v>1.0856453558504443E-2</v>
      </c>
      <c r="S1851" s="4">
        <f ca="1"/>
        <v>2.7633333333332999</v>
      </c>
      <c r="T1851" s="4">
        <f ca="1"/>
        <v>2.7933333333333001</v>
      </c>
      <c r="U1851" s="4">
        <f ca="1"/>
        <v>46.369944769817998</v>
      </c>
      <c r="V1851" s="4">
        <f ca="1"/>
        <v>46.040300612686003</v>
      </c>
      <c r="W1851" s="4">
        <f ca="1"/>
        <v>0</v>
      </c>
      <c r="X1851" s="4">
        <f ca="1"/>
        <v>-28.355732864619998</v>
      </c>
      <c r="Y1851" s="4">
        <f ca="1"/>
        <v>-16.751646525996001</v>
      </c>
      <c r="Z1851" s="4">
        <f ca="1"/>
        <v>-54.953689846873999</v>
      </c>
    </row>
    <row r="1852" spans="1:26" hidden="1" x14ac:dyDescent="0.25">
      <c r="A1852" s="3" t="s">
        <v>4334</v>
      </c>
      <c r="B1852" t="str">
        <v>汇中股份</v>
      </c>
      <c r="C1852" s="8" t="str">
        <f ca="1"/>
        <v>制造业</v>
      </c>
      <c r="D1852" s="4">
        <f ca="1"/>
        <v>-0.12002220349391</v>
      </c>
      <c r="E1852" s="4">
        <f ca="1"/>
        <v>-2.8733154368752998E-3</v>
      </c>
      <c r="F1852" s="4">
        <f ca="1"/>
        <v>2.8847846110026001E-3</v>
      </c>
      <c r="G1852" s="4">
        <f ca="1"/>
        <v>-0.42054806402737999</v>
      </c>
      <c r="H1852" s="4">
        <f ca="1"/>
        <v>-1.9935496805418999E-2</v>
      </c>
      <c r="I1852" s="4">
        <f ca="1"/>
        <v>-2.2664712783753E-2</v>
      </c>
      <c r="J1852" s="4">
        <f ca="1"/>
        <v>-0.21877757609167001</v>
      </c>
      <c r="K1852" s="4">
        <f ca="1"/>
        <v>-7.8170664542620994E-3</v>
      </c>
      <c r="L1852" s="4">
        <f ca="1"/>
        <v>-8.5013085586718995E-3</v>
      </c>
      <c r="M1852" s="4">
        <f ca="1"/>
        <v>0.86561170593318004</v>
      </c>
      <c r="N1852" s="4">
        <f ca="1"/>
        <v>34.217744368197003</v>
      </c>
      <c r="O1852" s="4">
        <f ca="1"/>
        <v>8.9516927063263001</v>
      </c>
      <c r="P1852" s="4">
        <f ca="1"/>
        <v>45.994912906906997</v>
      </c>
      <c r="Q1852" s="4">
        <f t="shared" ca="1" si="56"/>
        <v>1.3778484366717768E-2</v>
      </c>
      <c r="R1852" s="4">
        <f t="shared" ca="1" si="57"/>
        <v>-6.8178002076438607E-2</v>
      </c>
      <c r="S1852" s="4">
        <f ca="1"/>
        <v>13.423777777778</v>
      </c>
      <c r="T1852" s="4">
        <f ca="1"/>
        <v>12.508571428571001</v>
      </c>
      <c r="U1852" s="4">
        <f ca="1"/>
        <v>59.502630901635001</v>
      </c>
      <c r="V1852" s="4">
        <f ca="1"/>
        <v>58.693917674535001</v>
      </c>
      <c r="W1852" s="4">
        <f ca="1"/>
        <v>-0.33926610805127</v>
      </c>
      <c r="X1852" s="4">
        <f ca="1"/>
        <v>12.099344622397</v>
      </c>
      <c r="Y1852" s="4">
        <f ca="1"/>
        <v>12.990774357633001</v>
      </c>
      <c r="Z1852" s="4">
        <f ca="1"/>
        <v>-37.098878852566003</v>
      </c>
    </row>
    <row r="1853" spans="1:26" hidden="1" x14ac:dyDescent="0.25">
      <c r="A1853" s="3" t="s">
        <v>4335</v>
      </c>
      <c r="B1853" t="str">
        <v>扬杰科技</v>
      </c>
      <c r="C1853" s="8" t="str">
        <f ca="1"/>
        <v>制造业</v>
      </c>
      <c r="D1853" s="4">
        <f ca="1"/>
        <v>0.10096249059486</v>
      </c>
      <c r="E1853" s="4">
        <f ca="1"/>
        <v>2.8560262131603E-3</v>
      </c>
      <c r="F1853" s="4">
        <f ca="1"/>
        <v>1.611810553855E-2</v>
      </c>
      <c r="G1853" s="4">
        <f ca="1"/>
        <v>0.23521893855778001</v>
      </c>
      <c r="H1853" s="4">
        <f ca="1"/>
        <v>7.7050127210458001E-3</v>
      </c>
      <c r="I1853" s="4">
        <f ca="1"/>
        <v>2.0719972652561001E-2</v>
      </c>
      <c r="J1853" s="4">
        <f ca="1"/>
        <v>0.18880932746915</v>
      </c>
      <c r="K1853" s="4">
        <f ca="1"/>
        <v>4.6736915378382997E-3</v>
      </c>
      <c r="L1853" s="4">
        <f ca="1"/>
        <v>1.7726171238091001E-2</v>
      </c>
      <c r="M1853" s="4">
        <f ca="1"/>
        <v>0.89317454766688997</v>
      </c>
      <c r="N1853" s="4">
        <f ca="1"/>
        <v>39.193138393433003</v>
      </c>
      <c r="O1853" s="4">
        <f ca="1"/>
        <v>-24.070140234111999</v>
      </c>
      <c r="P1853" s="4">
        <f ca="1"/>
        <v>61.158407406873998</v>
      </c>
      <c r="Q1853" s="4">
        <f t="shared" ca="1" si="56"/>
        <v>3.5796216941508079E-2</v>
      </c>
      <c r="R1853" s="4">
        <f t="shared" ca="1" si="57"/>
        <v>3.209681030762733E-2</v>
      </c>
      <c r="S1853" s="4">
        <f ca="1"/>
        <v>37.005111111110999</v>
      </c>
      <c r="T1853" s="4">
        <f ca="1"/>
        <v>38.192857142857001</v>
      </c>
      <c r="U1853" s="4">
        <f ca="1"/>
        <v>211.16432765985999</v>
      </c>
      <c r="V1853" s="4">
        <f ca="1"/>
        <v>203.86667204035999</v>
      </c>
      <c r="W1853" s="4">
        <f ca="1"/>
        <v>70.556538787487995</v>
      </c>
      <c r="X1853" s="4">
        <f ca="1"/>
        <v>39.114171692223998</v>
      </c>
      <c r="Y1853" s="4">
        <f ca="1"/>
        <v>39.031414997235998</v>
      </c>
      <c r="Z1853" s="4">
        <f ca="1"/>
        <v>28.983863492049</v>
      </c>
    </row>
    <row r="1854" spans="1:26" hidden="1" x14ac:dyDescent="0.25">
      <c r="A1854" s="3" t="s">
        <v>4336</v>
      </c>
      <c r="B1854" t="str">
        <v>中铁装配</v>
      </c>
      <c r="C1854" s="8" t="str">
        <f ca="1"/>
        <v>制造业</v>
      </c>
      <c r="D1854" s="4">
        <f ca="1"/>
        <v>-0.33019325052510001</v>
      </c>
      <c r="E1854" s="4">
        <f ca="1"/>
        <v>-9.9186411821933999E-3</v>
      </c>
      <c r="F1854" s="4">
        <f ca="1"/>
        <v>-6.9128770775423003E-3</v>
      </c>
      <c r="G1854" s="4">
        <f ca="1"/>
        <v>-0.29406586361588</v>
      </c>
      <c r="H1854" s="4">
        <f ca="1"/>
        <v>-1.3134927784450001E-2</v>
      </c>
      <c r="I1854" s="4">
        <f ca="1"/>
        <v>-1.3787796100954999E-2</v>
      </c>
      <c r="J1854" s="4">
        <f ca="1"/>
        <v>-0.18070363753895999</v>
      </c>
      <c r="K1854" s="4">
        <f ca="1"/>
        <v>-6.0780990359839996E-3</v>
      </c>
      <c r="L1854" s="4">
        <f ca="1"/>
        <v>-7.2198351633766004E-3</v>
      </c>
      <c r="M1854" s="4">
        <f ca="1"/>
        <v>1.7253321788749001</v>
      </c>
      <c r="N1854" s="4">
        <f ca="1"/>
        <v>64.535857688888996</v>
      </c>
      <c r="O1854" s="4">
        <f ca="1"/>
        <v>19.369787403019</v>
      </c>
      <c r="P1854" s="4">
        <f ca="1"/>
        <v>42.990386848427001</v>
      </c>
      <c r="Q1854" s="4">
        <f t="shared" ca="1" si="56"/>
        <v>-8.7917608640861386E-3</v>
      </c>
      <c r="R1854" s="4">
        <f t="shared" ca="1" si="57"/>
        <v>-7.2989454819254868E-2</v>
      </c>
      <c r="S1854" s="4">
        <f ca="1"/>
        <v>14.206444444443999</v>
      </c>
      <c r="T1854" s="4">
        <f ca="1"/>
        <v>13.169523809524</v>
      </c>
      <c r="U1854" s="4">
        <f ca="1"/>
        <v>29.040081087347001</v>
      </c>
      <c r="V1854" s="4">
        <f ca="1"/>
        <v>29.297659100032</v>
      </c>
      <c r="W1854" s="4">
        <f ca="1"/>
        <v>0</v>
      </c>
      <c r="X1854" s="4">
        <f ca="1"/>
        <v>-12.701116002518001</v>
      </c>
      <c r="Y1854" s="4">
        <f ca="1"/>
        <v>0.48576465386667</v>
      </c>
      <c r="Z1854" s="4">
        <f ca="1"/>
        <v>-42.205247681110997</v>
      </c>
    </row>
    <row r="1855" spans="1:26" hidden="1" x14ac:dyDescent="0.25">
      <c r="A1855" s="3" t="s">
        <v>4337</v>
      </c>
      <c r="B1855" t="str">
        <v>鹏翎股份</v>
      </c>
      <c r="C1855" s="8" t="str">
        <f ca="1"/>
        <v>制造业</v>
      </c>
      <c r="D1855" s="4">
        <f ca="1"/>
        <v>0.20435737476252</v>
      </c>
      <c r="E1855" s="4">
        <f ca="1"/>
        <v>1.3415591450076E-2</v>
      </c>
      <c r="F1855" s="4">
        <f ca="1"/>
        <v>7.1880255253898004E-2</v>
      </c>
      <c r="G1855" s="4">
        <f ca="1"/>
        <v>0.25139754597255998</v>
      </c>
      <c r="H1855" s="4">
        <f ca="1"/>
        <v>1.3611084313028999E-2</v>
      </c>
      <c r="I1855" s="4">
        <f ca="1"/>
        <v>6.1907177370418003E-2</v>
      </c>
      <c r="J1855" s="4">
        <f ca="1"/>
        <v>0.1863885656947</v>
      </c>
      <c r="K1855" s="4">
        <f ca="1"/>
        <v>1.2291392395162E-2</v>
      </c>
      <c r="L1855" s="4">
        <f ca="1"/>
        <v>3.5133205513195001E-2</v>
      </c>
      <c r="M1855" s="4">
        <f ca="1"/>
        <v>1.4466161638635999</v>
      </c>
      <c r="N1855" s="4">
        <f ca="1"/>
        <v>56.979424187044003</v>
      </c>
      <c r="O1855" s="4">
        <f ca="1"/>
        <v>24.571216743973</v>
      </c>
      <c r="P1855" s="4">
        <f ca="1"/>
        <v>66.886709504725005</v>
      </c>
      <c r="Q1855" s="4">
        <f t="shared" ca="1" si="56"/>
        <v>4.3219076005949715E-2</v>
      </c>
      <c r="R1855" s="4">
        <f t="shared" ca="1" si="57"/>
        <v>0.14565877670716354</v>
      </c>
      <c r="S1855" s="4">
        <f ca="1"/>
        <v>4.8497777777777999</v>
      </c>
      <c r="T1855" s="4">
        <f ca="1"/>
        <v>5.5561904761905003</v>
      </c>
      <c r="U1855" s="4">
        <f ca="1"/>
        <v>39.305302753679001</v>
      </c>
      <c r="V1855" s="4">
        <f ca="1"/>
        <v>37.676940211027002</v>
      </c>
      <c r="W1855" s="4">
        <f ca="1"/>
        <v>-19.510741896056999</v>
      </c>
      <c r="X1855" s="4">
        <f ca="1"/>
        <v>1.9754431988451999</v>
      </c>
      <c r="Y1855" s="4">
        <f ca="1"/>
        <v>-2.9553830324782</v>
      </c>
      <c r="Z1855" s="4">
        <f ca="1"/>
        <v>15.808423150096999</v>
      </c>
    </row>
    <row r="1856" spans="1:26" hidden="1" x14ac:dyDescent="0.25">
      <c r="A1856" s="3" t="s">
        <v>4338</v>
      </c>
      <c r="B1856" t="str">
        <v>易事特</v>
      </c>
      <c r="C1856" s="8" t="str">
        <f ca="1"/>
        <v>制造业</v>
      </c>
      <c r="D1856" s="4">
        <f ca="1"/>
        <v>-0.1218385666894</v>
      </c>
      <c r="E1856" s="4">
        <f ca="1"/>
        <v>-2.5575731078300999E-3</v>
      </c>
      <c r="F1856" s="4">
        <f ca="1"/>
        <v>3.6248648904255998E-3</v>
      </c>
      <c r="G1856" s="4">
        <f ca="1"/>
        <v>0.23307174280776</v>
      </c>
      <c r="H1856" s="4">
        <f ca="1"/>
        <v>5.9107970567953997E-3</v>
      </c>
      <c r="I1856" s="4">
        <f ca="1"/>
        <v>1.6157813446154998E-2</v>
      </c>
      <c r="J1856" s="4">
        <f ca="1"/>
        <v>6.5288562349486004E-2</v>
      </c>
      <c r="K1856" s="4">
        <f ca="1"/>
        <v>1.4341150043349E-3</v>
      </c>
      <c r="L1856" s="4">
        <f ca="1"/>
        <v>9.1278563384582997E-3</v>
      </c>
      <c r="M1856" s="4">
        <f ca="1"/>
        <v>1.505884149578</v>
      </c>
      <c r="N1856" s="4">
        <f ca="1"/>
        <v>36.177569962381</v>
      </c>
      <c r="O1856" s="4">
        <f ca="1"/>
        <v>-19.597291497956999</v>
      </c>
      <c r="P1856" s="4">
        <f ca="1"/>
        <v>62.918619570232998</v>
      </c>
      <c r="Q1856" s="4">
        <f t="shared" ca="1" si="56"/>
        <v>7.9753022897214726E-3</v>
      </c>
      <c r="R1856" s="4">
        <f t="shared" ca="1" si="57"/>
        <v>1.0900765959157704E-2</v>
      </c>
      <c r="S1856" s="4">
        <f ca="1"/>
        <v>6.3371111111111</v>
      </c>
      <c r="T1856" s="4">
        <f ca="1"/>
        <v>6.4061904761905</v>
      </c>
      <c r="U1856" s="4">
        <f ca="1"/>
        <v>152.60261277705999</v>
      </c>
      <c r="V1856" s="4">
        <f ca="1"/>
        <v>151.39519036866</v>
      </c>
      <c r="W1856" s="4">
        <f ca="1"/>
        <v>-0.86855550066828002</v>
      </c>
      <c r="X1856" s="4">
        <f ca="1"/>
        <v>12.31494585628</v>
      </c>
      <c r="Y1856" s="4">
        <f ca="1"/>
        <v>3.5518179115928001</v>
      </c>
      <c r="Z1856" s="4">
        <f ca="1"/>
        <v>58.075483770284997</v>
      </c>
    </row>
    <row r="1857" spans="1:26" hidden="1" x14ac:dyDescent="0.25">
      <c r="A1857" s="3" t="s">
        <v>4339</v>
      </c>
      <c r="B1857" t="str">
        <v>赢时胜</v>
      </c>
      <c r="C1857" s="8" t="str">
        <f ca="1"/>
        <v>信息传输、软件和信息技术服务业</v>
      </c>
      <c r="D1857" s="4">
        <f ca="1"/>
        <v>0.2038212632625</v>
      </c>
      <c r="E1857" s="4">
        <f ca="1"/>
        <v>-5.4272675342617004E-3</v>
      </c>
      <c r="F1857" s="4">
        <f ca="1"/>
        <v>2.6039609524211998E-3</v>
      </c>
      <c r="G1857" s="4">
        <f ca="1"/>
        <v>0.15018817073575</v>
      </c>
      <c r="H1857" s="4">
        <f ca="1"/>
        <v>-3.2639956430835998E-3</v>
      </c>
      <c r="I1857" s="4">
        <f ca="1"/>
        <v>-1.8743321114783999E-3</v>
      </c>
      <c r="J1857" s="4">
        <f ca="1"/>
        <v>-0.13529363603812999</v>
      </c>
      <c r="K1857" s="4">
        <f ca="1"/>
        <v>3.0167626186314001E-3</v>
      </c>
      <c r="L1857" s="4">
        <f ca="1"/>
        <v>-1.2811247730142999E-2</v>
      </c>
      <c r="M1857" s="4">
        <f ca="1"/>
        <v>1.0273365010332001</v>
      </c>
      <c r="N1857" s="4">
        <f ca="1"/>
        <v>36.969610981907003</v>
      </c>
      <c r="O1857" s="4">
        <f ca="1"/>
        <v>-4.8536850230855997</v>
      </c>
      <c r="P1857" s="4">
        <f ca="1"/>
        <v>63.229621063137998</v>
      </c>
      <c r="Q1857" s="4">
        <f t="shared" ca="1" si="56"/>
        <v>7.4962518740673513E-3</v>
      </c>
      <c r="R1857" s="4">
        <f t="shared" ca="1" si="57"/>
        <v>1.5126606679136123E-2</v>
      </c>
      <c r="S1857" s="4">
        <f ca="1"/>
        <v>8.7284444444443992</v>
      </c>
      <c r="T1857" s="4">
        <f ca="1"/>
        <v>8.8604761904762004</v>
      </c>
      <c r="U1857" s="4">
        <f ca="1"/>
        <v>97.542789402050005</v>
      </c>
      <c r="V1857" s="4">
        <f ca="1"/>
        <v>96.817024599950997</v>
      </c>
      <c r="W1857" s="4">
        <f ca="1"/>
        <v>-22.097410943366999</v>
      </c>
      <c r="X1857" s="4">
        <f ca="1"/>
        <v>27.933246949130002</v>
      </c>
      <c r="Y1857" s="4">
        <f ca="1"/>
        <v>1.3589722348208</v>
      </c>
      <c r="Z1857" s="4">
        <f ca="1"/>
        <v>-55.924058099787999</v>
      </c>
    </row>
    <row r="1858" spans="1:26" hidden="1" x14ac:dyDescent="0.25">
      <c r="A1858" s="3" t="s">
        <v>4340</v>
      </c>
      <c r="B1858" t="str">
        <v>鼎捷软件</v>
      </c>
      <c r="C1858" s="8" t="str">
        <f ca="1"/>
        <v>信息传输、软件和信息技术服务业</v>
      </c>
      <c r="D1858" s="4">
        <f ca="1"/>
        <v>-9.7639432786881003E-2</v>
      </c>
      <c r="E1858" s="4">
        <f ca="1"/>
        <v>-5.6232531590553001E-3</v>
      </c>
      <c r="F1858" s="4">
        <f ca="1"/>
        <v>-2.3643364641073999E-3</v>
      </c>
      <c r="G1858" s="4">
        <f ca="1"/>
        <v>-0.12552224779648</v>
      </c>
      <c r="H1858" s="4">
        <f ca="1"/>
        <v>-5.0804772957348003E-3</v>
      </c>
      <c r="I1858" s="4">
        <f ca="1"/>
        <v>-2.0829983812378E-3</v>
      </c>
      <c r="J1858" s="4">
        <f ca="1"/>
        <v>-0.18698628384877</v>
      </c>
      <c r="K1858" s="4">
        <f ca="1"/>
        <v>-5.4810161235627E-3</v>
      </c>
      <c r="L1858" s="4">
        <f ca="1"/>
        <v>-5.8468838508194997E-3</v>
      </c>
      <c r="M1858" s="4">
        <f ca="1"/>
        <v>1.5061372237395001</v>
      </c>
      <c r="N1858" s="4">
        <f ca="1"/>
        <v>50.457621173508002</v>
      </c>
      <c r="O1858" s="4">
        <f ca="1"/>
        <v>13.029407205201</v>
      </c>
      <c r="P1858" s="4">
        <f ca="1"/>
        <v>54.538257595395002</v>
      </c>
      <c r="Q1858" s="4">
        <f t="shared" ca="1" si="56"/>
        <v>3.8624693011835416E-2</v>
      </c>
      <c r="R1858" s="4">
        <f t="shared" ca="1" si="57"/>
        <v>-7.0652981072269083E-2</v>
      </c>
      <c r="S1858" s="4">
        <f ca="1"/>
        <v>23.085333333333001</v>
      </c>
      <c r="T1858" s="4">
        <f ca="1"/>
        <v>21.454285714286002</v>
      </c>
      <c r="U1858" s="4">
        <f ca="1"/>
        <v>54.014349532262003</v>
      </c>
      <c r="V1858" s="4">
        <f ca="1"/>
        <v>52.005647367799</v>
      </c>
      <c r="W1858" s="4">
        <f ca="1"/>
        <v>9.9726506360848006</v>
      </c>
      <c r="X1858" s="4">
        <f ca="1"/>
        <v>10.801822810193</v>
      </c>
      <c r="Y1858" s="4">
        <f ca="1"/>
        <v>7.7799164128590004</v>
      </c>
      <c r="Z1858" s="4">
        <f ca="1"/>
        <v>-6.0477573296606</v>
      </c>
    </row>
    <row r="1859" spans="1:26" hidden="1" x14ac:dyDescent="0.25">
      <c r="A1859" s="3" t="s">
        <v>4341</v>
      </c>
      <c r="B1859" t="str">
        <v>东方通</v>
      </c>
      <c r="C1859" s="8" t="str">
        <f ca="1"/>
        <v>信息传输、软件和信息技术服务业</v>
      </c>
      <c r="D1859" s="4">
        <f ca="1"/>
        <v>0.39850619019662997</v>
      </c>
      <c r="E1859" s="4">
        <f ca="1"/>
        <v>-9.4683270839360997E-3</v>
      </c>
      <c r="F1859" s="4">
        <f ca="1"/>
        <v>1.6470799947113E-2</v>
      </c>
      <c r="G1859" s="4">
        <f ca="1"/>
        <v>0.41247943374906998</v>
      </c>
      <c r="H1859" s="4">
        <f ca="1"/>
        <v>-7.8771583105762995E-3</v>
      </c>
      <c r="I1859" s="4">
        <f ca="1"/>
        <v>1.1304656713307999E-2</v>
      </c>
      <c r="J1859" s="4">
        <f ca="1"/>
        <v>0.12426911597610001</v>
      </c>
      <c r="K1859" s="4">
        <f ca="1"/>
        <v>-7.1561846858488997E-3</v>
      </c>
      <c r="L1859" s="4">
        <f ca="1"/>
        <v>4.3137175796441997E-3</v>
      </c>
      <c r="M1859" s="4">
        <f ca="1"/>
        <v>0.70645657378482996</v>
      </c>
      <c r="N1859" s="4">
        <f ca="1"/>
        <v>45.122414651862996</v>
      </c>
      <c r="O1859" s="4">
        <f ca="1"/>
        <v>-11.955491016628001</v>
      </c>
      <c r="P1859" s="4">
        <f ca="1"/>
        <v>65.967983783837994</v>
      </c>
      <c r="Q1859" s="4">
        <f t="shared" ca="1" si="56"/>
        <v>1.7204485149371479E-2</v>
      </c>
      <c r="R1859" s="4">
        <f t="shared" ca="1" si="57"/>
        <v>6.6357560065063617E-2</v>
      </c>
      <c r="S1859" s="4">
        <f ca="1"/>
        <v>18.452222222222002</v>
      </c>
      <c r="T1859" s="4">
        <f ca="1"/>
        <v>19.676666666667</v>
      </c>
      <c r="U1859" s="4">
        <f ca="1"/>
        <v>129.70366484818001</v>
      </c>
      <c r="V1859" s="4">
        <f ca="1"/>
        <v>127.50992228385</v>
      </c>
      <c r="W1859" s="4">
        <f ca="1"/>
        <v>-25.165362815978</v>
      </c>
      <c r="X1859" s="4">
        <f ca="1"/>
        <v>21.998709327065001</v>
      </c>
      <c r="Y1859" s="4">
        <f ca="1"/>
        <v>11.00590152971</v>
      </c>
      <c r="Z1859" s="4">
        <f ca="1"/>
        <v>0</v>
      </c>
    </row>
    <row r="1860" spans="1:26" hidden="1" x14ac:dyDescent="0.25">
      <c r="A1860" s="3" t="s">
        <v>4342</v>
      </c>
      <c r="B1860" t="str">
        <v>安硕信息</v>
      </c>
      <c r="C1860" s="8" t="str">
        <f ca="1"/>
        <v>信息传输、软件和信息技术服务业</v>
      </c>
      <c r="D1860" s="4">
        <f ca="1"/>
        <v>-0.24513352714333</v>
      </c>
      <c r="E1860" s="4">
        <f ca="1"/>
        <v>-1.8062224066309002E-2</v>
      </c>
      <c r="F1860" s="4">
        <f ca="1"/>
        <v>-6.6740223884002997E-3</v>
      </c>
      <c r="G1860" s="4">
        <f ca="1"/>
        <v>-0.53740668941068004</v>
      </c>
      <c r="H1860" s="4">
        <f ca="1"/>
        <v>-2.8699892162269001E-2</v>
      </c>
      <c r="I1860" s="4">
        <f ca="1"/>
        <v>-1.2680923804006001E-2</v>
      </c>
      <c r="J1860" s="4">
        <f ca="1"/>
        <v>-0.64994792121600997</v>
      </c>
      <c r="K1860" s="4">
        <f ca="1"/>
        <v>2.4300259956689999E-2</v>
      </c>
      <c r="L1860" s="4">
        <f ca="1"/>
        <v>-3.1377610463303E-2</v>
      </c>
      <c r="M1860" s="4">
        <f ca="1"/>
        <v>1.0038268093889999</v>
      </c>
      <c r="N1860" s="4">
        <f ca="1"/>
        <v>52.568410636362003</v>
      </c>
      <c r="O1860" s="4">
        <f ca="1"/>
        <v>33.608268840873997</v>
      </c>
      <c r="P1860" s="4">
        <f ca="1"/>
        <v>51.384257242098997</v>
      </c>
      <c r="Q1860" s="4">
        <f t="shared" ca="1" si="56"/>
        <v>-4.78401575910848E-3</v>
      </c>
      <c r="R1860" s="4">
        <f t="shared" ca="1" si="57"/>
        <v>-4.6613507541547416E-2</v>
      </c>
      <c r="S1860" s="4">
        <f ca="1"/>
        <v>24.783333333333001</v>
      </c>
      <c r="T1860" s="4">
        <f ca="1"/>
        <v>23.628095238095</v>
      </c>
      <c r="U1860" s="4">
        <f ca="1"/>
        <v>48.735103334568997</v>
      </c>
      <c r="V1860" s="4">
        <f ca="1"/>
        <v>48.969373589535003</v>
      </c>
      <c r="W1860" s="4">
        <f ca="1"/>
        <v>0</v>
      </c>
      <c r="X1860" s="4">
        <f ca="1"/>
        <v>6.3966625418573004</v>
      </c>
      <c r="Y1860" s="4">
        <f ca="1"/>
        <v>9.4601005807288008</v>
      </c>
      <c r="Z1860" s="4">
        <f ca="1"/>
        <v>0</v>
      </c>
    </row>
    <row r="1861" spans="1:26" hidden="1" x14ac:dyDescent="0.25">
      <c r="A1861" s="3" t="s">
        <v>4343</v>
      </c>
      <c r="B1861" t="str">
        <v>溢多利</v>
      </c>
      <c r="C1861" s="8" t="str">
        <f ca="1"/>
        <v>制造业</v>
      </c>
      <c r="D1861" s="4">
        <f ca="1"/>
        <v>5.4659728918995003E-2</v>
      </c>
      <c r="E1861" s="4">
        <f ca="1"/>
        <v>1.3035631149123999E-3</v>
      </c>
      <c r="F1861" s="4">
        <f ca="1"/>
        <v>1.0728104360548E-2</v>
      </c>
      <c r="G1861" s="4">
        <f ca="1"/>
        <v>0.23588976104758999</v>
      </c>
      <c r="H1861" s="4">
        <f ca="1"/>
        <v>6.4057334143181998E-3</v>
      </c>
      <c r="I1861" s="4">
        <f ca="1"/>
        <v>1.5170165084533E-2</v>
      </c>
      <c r="J1861" s="4">
        <f ca="1"/>
        <v>0.27064580825229001</v>
      </c>
      <c r="K1861" s="4">
        <f ca="1"/>
        <v>6.1603480392200998E-3</v>
      </c>
      <c r="L1861" s="4">
        <f ca="1"/>
        <v>1.6522690366678E-2</v>
      </c>
      <c r="M1861" s="4">
        <f ca="1"/>
        <v>1.0450136388425999</v>
      </c>
      <c r="N1861" s="4">
        <f ca="1"/>
        <v>29.218592904983002</v>
      </c>
      <c r="O1861" s="4">
        <f ca="1"/>
        <v>-10.459384199024001</v>
      </c>
      <c r="P1861" s="4">
        <f ca="1"/>
        <v>65.454886431706996</v>
      </c>
      <c r="Q1861" s="4">
        <f t="shared" ref="Q1861:Q1924" ca="1" si="58">(U1861-V1861)/V1861</f>
        <v>1.4000848536280298E-2</v>
      </c>
      <c r="R1861" s="4">
        <f t="shared" ref="R1861:R1924" ca="1" si="59">(T1861-S1861)/S1861</f>
        <v>3.142372994541183E-2</v>
      </c>
      <c r="S1861" s="4">
        <f ca="1"/>
        <v>7.6062222222221996</v>
      </c>
      <c r="T1861" s="4">
        <f ca="1"/>
        <v>7.8452380952381002</v>
      </c>
      <c r="U1861" s="4">
        <f ca="1"/>
        <v>51.14422014366</v>
      </c>
      <c r="V1861" s="4">
        <f ca="1"/>
        <v>50.438044719082001</v>
      </c>
      <c r="W1861" s="4">
        <f ca="1"/>
        <v>-39.619858156479999</v>
      </c>
      <c r="X1861" s="4">
        <f ca="1"/>
        <v>-16.931294319086</v>
      </c>
      <c r="Y1861" s="4">
        <f ca="1"/>
        <v>-11.120922194996</v>
      </c>
      <c r="Z1861" s="4">
        <f ca="1"/>
        <v>-17.335177604396002</v>
      </c>
    </row>
    <row r="1862" spans="1:26" hidden="1" x14ac:dyDescent="0.25">
      <c r="A1862" s="3" t="s">
        <v>4344</v>
      </c>
      <c r="B1862" t="str">
        <v>斯莱克</v>
      </c>
      <c r="C1862" s="8" t="str">
        <f ca="1"/>
        <v>制造业</v>
      </c>
      <c r="D1862" s="4">
        <f ca="1"/>
        <v>-9.4638941968980997E-2</v>
      </c>
      <c r="E1862" s="4">
        <f ca="1"/>
        <v>-2.3480927056908E-3</v>
      </c>
      <c r="F1862" s="4">
        <f ca="1"/>
        <v>4.5394773315004001E-3</v>
      </c>
      <c r="G1862" s="4">
        <f ca="1"/>
        <v>7.7647023579997004E-2</v>
      </c>
      <c r="H1862" s="4">
        <f ca="1"/>
        <v>1.4311940759517E-3</v>
      </c>
      <c r="I1862" s="4">
        <f ca="1"/>
        <v>1.2212838120142001E-2</v>
      </c>
      <c r="J1862" s="4">
        <f ca="1"/>
        <v>-5.1854321291794001E-2</v>
      </c>
      <c r="K1862" s="4">
        <f ca="1"/>
        <v>-1.0525475916841E-3</v>
      </c>
      <c r="L1862" s="4">
        <f ca="1"/>
        <v>3.5694163029646999E-3</v>
      </c>
      <c r="M1862" s="4">
        <f ca="1"/>
        <v>1.4440176677126999</v>
      </c>
      <c r="N1862" s="4">
        <f ca="1"/>
        <v>55.548212113157</v>
      </c>
      <c r="O1862" s="4">
        <f ca="1"/>
        <v>-28.36276834009</v>
      </c>
      <c r="P1862" s="4">
        <f ca="1"/>
        <v>58.037658085266003</v>
      </c>
      <c r="Q1862" s="4">
        <f t="shared" ca="1" si="58"/>
        <v>2.0177562550404527E-2</v>
      </c>
      <c r="R1862" s="4">
        <f t="shared" ca="1" si="59"/>
        <v>-1.8442118226627374E-2</v>
      </c>
      <c r="S1862" s="4">
        <f ca="1"/>
        <v>10.311111111111</v>
      </c>
      <c r="T1862" s="4">
        <f ca="1"/>
        <v>10.120952380952</v>
      </c>
      <c r="U1862" s="4">
        <f ca="1"/>
        <v>122.35561707927999</v>
      </c>
      <c r="V1862" s="4">
        <f ca="1"/>
        <v>119.93560883009</v>
      </c>
      <c r="W1862" s="4">
        <f ca="1"/>
        <v>32.716580266031002</v>
      </c>
      <c r="X1862" s="4">
        <f ca="1"/>
        <v>29.792857778963</v>
      </c>
      <c r="Y1862" s="4">
        <f ca="1"/>
        <v>28.282409331932001</v>
      </c>
      <c r="Z1862" s="4">
        <f ca="1"/>
        <v>0</v>
      </c>
    </row>
    <row r="1863" spans="1:26" hidden="1" x14ac:dyDescent="0.25">
      <c r="A1863" s="3" t="s">
        <v>4345</v>
      </c>
      <c r="B1863" t="str">
        <v>光环新网</v>
      </c>
      <c r="C1863" s="8" t="str">
        <f ca="1"/>
        <v>信息传输、软件和信息技术服务业</v>
      </c>
      <c r="D1863" s="4">
        <f ca="1"/>
        <v>0.16213449990170001</v>
      </c>
      <c r="E1863" s="4">
        <f ca="1"/>
        <v>3.6728542738907002E-3</v>
      </c>
      <c r="F1863" s="4">
        <f ca="1"/>
        <v>1.9911114526269001E-2</v>
      </c>
      <c r="G1863" s="4">
        <f ca="1"/>
        <v>0.27057412781836998</v>
      </c>
      <c r="H1863" s="4">
        <f ca="1"/>
        <v>4.8608990156967999E-3</v>
      </c>
      <c r="I1863" s="4">
        <f ca="1"/>
        <v>2.0272979043306001E-2</v>
      </c>
      <c r="J1863" s="4">
        <f ca="1"/>
        <v>0.16769389468632001</v>
      </c>
      <c r="K1863" s="4">
        <f ca="1"/>
        <v>3.0744743937097998E-3</v>
      </c>
      <c r="L1863" s="4">
        <f ca="1"/>
        <v>1.4111557258317999E-2</v>
      </c>
      <c r="M1863" s="4">
        <f ca="1"/>
        <v>1.4657607974419999</v>
      </c>
      <c r="N1863" s="4">
        <f ca="1"/>
        <v>35.672638933915998</v>
      </c>
      <c r="O1863" s="4">
        <f ca="1"/>
        <v>-10.370790917472</v>
      </c>
      <c r="P1863" s="4">
        <f ca="1"/>
        <v>67.127515591649001</v>
      </c>
      <c r="Q1863" s="4">
        <f t="shared" ca="1" si="58"/>
        <v>2.6850032743945196E-2</v>
      </c>
      <c r="R1863" s="4">
        <f t="shared" ca="1" si="59"/>
        <v>1.4672020399993808E-2</v>
      </c>
      <c r="S1863" s="4">
        <f ca="1"/>
        <v>10.009333333333</v>
      </c>
      <c r="T1863" s="4">
        <f ca="1"/>
        <v>10.15619047619</v>
      </c>
      <c r="U1863" s="4">
        <f ca="1"/>
        <v>212.61914523030001</v>
      </c>
      <c r="V1863" s="4">
        <f ca="1"/>
        <v>207.05958849915001</v>
      </c>
      <c r="W1863" s="4">
        <f ca="1"/>
        <v>0</v>
      </c>
      <c r="X1863" s="4">
        <f ca="1"/>
        <v>0.43889082624737003</v>
      </c>
      <c r="Y1863" s="4">
        <f ca="1"/>
        <v>16.435367531021999</v>
      </c>
      <c r="Z1863" s="4">
        <f ca="1"/>
        <v>34.533731102196001</v>
      </c>
    </row>
    <row r="1864" spans="1:26" hidden="1" x14ac:dyDescent="0.25">
      <c r="A1864" s="3" t="s">
        <v>4346</v>
      </c>
      <c r="B1864" t="str">
        <v>三联虹普</v>
      </c>
      <c r="C1864" s="8" t="str">
        <f ca="1"/>
        <v>科学研究和技术服务业</v>
      </c>
      <c r="D1864" s="4">
        <f ca="1"/>
        <v>-1.6380639242711999E-2</v>
      </c>
      <c r="E1864" s="4">
        <f ca="1"/>
        <v>-3.4642493590119998E-4</v>
      </c>
      <c r="F1864" s="4">
        <f ca="1"/>
        <v>1.0337549064702E-2</v>
      </c>
      <c r="G1864" s="4">
        <f ca="1"/>
        <v>-4.4365983789589003E-2</v>
      </c>
      <c r="H1864" s="4">
        <f ca="1"/>
        <v>-6.9498208047840001E-4</v>
      </c>
      <c r="I1864" s="4">
        <f ca="1"/>
        <v>8.8828065119711998E-3</v>
      </c>
      <c r="J1864" s="4">
        <f ca="1"/>
        <v>-2.7157023571827001E-2</v>
      </c>
      <c r="K1864" s="4">
        <f ca="1"/>
        <v>-4.5717083146279999E-4</v>
      </c>
      <c r="L1864" s="4">
        <f ca="1"/>
        <v>6.7543175864479997E-3</v>
      </c>
      <c r="M1864" s="4">
        <f ca="1"/>
        <v>1.0257526583275001</v>
      </c>
      <c r="N1864" s="4">
        <f ca="1"/>
        <v>29.893698492692</v>
      </c>
      <c r="O1864" s="4">
        <f ca="1"/>
        <v>-13.636812801055999</v>
      </c>
      <c r="P1864" s="4">
        <f ca="1"/>
        <v>61.349134834139001</v>
      </c>
      <c r="Q1864" s="4">
        <f t="shared" ca="1" si="58"/>
        <v>2.0699800357251944E-2</v>
      </c>
      <c r="R1864" s="4">
        <f t="shared" ca="1" si="59"/>
        <v>-2.1878932883365704E-2</v>
      </c>
      <c r="S1864" s="4">
        <f ca="1"/>
        <v>16.068222222222001</v>
      </c>
      <c r="T1864" s="4">
        <f ca="1"/>
        <v>15.716666666667001</v>
      </c>
      <c r="U1864" s="4">
        <f ca="1"/>
        <v>93.217537755912005</v>
      </c>
      <c r="V1864" s="4">
        <f ca="1"/>
        <v>91.327085322526003</v>
      </c>
      <c r="W1864" s="4">
        <f ca="1"/>
        <v>10.525497718446999</v>
      </c>
      <c r="X1864" s="4">
        <f ca="1"/>
        <v>8.0140964355195994</v>
      </c>
      <c r="Y1864" s="4">
        <f ca="1"/>
        <v>8.4351585414630001</v>
      </c>
      <c r="Z1864" s="4">
        <f ca="1"/>
        <v>44.604125023686997</v>
      </c>
    </row>
    <row r="1865" spans="1:26" hidden="1" x14ac:dyDescent="0.25">
      <c r="A1865" s="3" t="s">
        <v>4347</v>
      </c>
      <c r="B1865" t="str">
        <v>雪浪环境</v>
      </c>
      <c r="C1865" s="8" t="str">
        <f ca="1"/>
        <v>制造业</v>
      </c>
      <c r="D1865" s="4">
        <f ca="1"/>
        <v>0.43043970387243002</v>
      </c>
      <c r="E1865" s="4">
        <f ca="1"/>
        <v>1.0223369064503E-2</v>
      </c>
      <c r="F1865" s="4">
        <f ca="1"/>
        <v>2.1605711851525999E-2</v>
      </c>
      <c r="G1865" s="4">
        <f ca="1"/>
        <v>0.12487627834966999</v>
      </c>
      <c r="H1865" s="4">
        <f ca="1"/>
        <v>2.9029628064369999E-3</v>
      </c>
      <c r="I1865" s="4">
        <f ca="1"/>
        <v>9.7507307915086997E-3</v>
      </c>
      <c r="J1865" s="4">
        <f ca="1"/>
        <v>-4.2256051563947003E-2</v>
      </c>
      <c r="K1865" s="4">
        <f ca="1"/>
        <v>-1.5304342408285999E-3</v>
      </c>
      <c r="L1865" s="4">
        <f ca="1"/>
        <v>1.1731905691924E-3</v>
      </c>
      <c r="M1865" s="4">
        <f ca="1"/>
        <v>1.1122029056705001</v>
      </c>
      <c r="N1865" s="4">
        <f ca="1"/>
        <v>26.187023858903999</v>
      </c>
      <c r="O1865" s="4">
        <f ca="1"/>
        <v>-10.137805822408</v>
      </c>
      <c r="P1865" s="4">
        <f ca="1"/>
        <v>67.803083853516</v>
      </c>
      <c r="Q1865" s="4">
        <f t="shared" ca="1" si="58"/>
        <v>3.0095036958783964E-2</v>
      </c>
      <c r="R1865" s="4">
        <f t="shared" ca="1" si="59"/>
        <v>3.3629460819404955E-3</v>
      </c>
      <c r="S1865" s="4">
        <f ca="1"/>
        <v>6.2964444444443997</v>
      </c>
      <c r="T1865" s="4">
        <f ca="1"/>
        <v>6.317619047619</v>
      </c>
      <c r="U1865" s="4">
        <f ca="1"/>
        <v>25.597846505364</v>
      </c>
      <c r="V1865" s="4">
        <f ca="1"/>
        <v>24.849985279938998</v>
      </c>
      <c r="W1865" s="4">
        <f ca="1"/>
        <v>0</v>
      </c>
      <c r="X1865" s="4">
        <f ca="1"/>
        <v>13.150697525025</v>
      </c>
      <c r="Y1865" s="4">
        <f ca="1"/>
        <v>-1.3965452553015001</v>
      </c>
      <c r="Z1865" s="4">
        <f ca="1"/>
        <v>0</v>
      </c>
    </row>
    <row r="1866" spans="1:26" hidden="1" x14ac:dyDescent="0.25">
      <c r="A1866" s="3" t="s">
        <v>4348</v>
      </c>
      <c r="B1866" t="str">
        <v>飞天诚信</v>
      </c>
      <c r="C1866" s="8" t="str">
        <f ca="1"/>
        <v>信息传输、软件和信息技术服务业</v>
      </c>
      <c r="D1866" s="4">
        <f ca="1"/>
        <v>8.3260851502966998E-2</v>
      </c>
      <c r="E1866" s="4">
        <f ca="1"/>
        <v>6.5561254219206E-2</v>
      </c>
      <c r="F1866" s="4">
        <f ca="1"/>
        <v>4.8991052905267996E-3</v>
      </c>
      <c r="G1866" s="4">
        <f ca="1"/>
        <v>0.2153907599962</v>
      </c>
      <c r="H1866" s="4">
        <f ca="1"/>
        <v>0.27004856500954</v>
      </c>
      <c r="I1866" s="4">
        <f ca="1"/>
        <v>8.7454785801398E-3</v>
      </c>
      <c r="J1866" s="4">
        <f ca="1"/>
        <v>0.10552025399527</v>
      </c>
      <c r="K1866" s="4">
        <f ca="1"/>
        <v>-2.1630148369945E-2</v>
      </c>
      <c r="L1866" s="4">
        <f ca="1"/>
        <v>3.7376664639839001E-3</v>
      </c>
      <c r="M1866" s="4">
        <f ca="1"/>
        <v>1.2055334022690001</v>
      </c>
      <c r="N1866" s="4">
        <f ca="1"/>
        <v>38.371172488244</v>
      </c>
      <c r="O1866" s="4">
        <f ca="1"/>
        <v>-6.3964488683132998</v>
      </c>
      <c r="P1866" s="4">
        <f ca="1"/>
        <v>65.175741631243</v>
      </c>
      <c r="Q1866" s="4">
        <f t="shared" ca="1" si="58"/>
        <v>2.4435223605341651E-2</v>
      </c>
      <c r="R1866" s="4">
        <f t="shared" ca="1" si="59"/>
        <v>4.5029901978884557E-3</v>
      </c>
      <c r="S1866" s="4">
        <f ca="1"/>
        <v>10.765333333333</v>
      </c>
      <c r="T1866" s="4">
        <f ca="1"/>
        <v>10.813809523810001</v>
      </c>
      <c r="U1866" s="4">
        <f ca="1"/>
        <v>50.187258740391997</v>
      </c>
      <c r="V1866" s="4">
        <f ca="1"/>
        <v>48.990172910851001</v>
      </c>
      <c r="W1866" s="4">
        <f ca="1"/>
        <v>0</v>
      </c>
      <c r="X1866" s="4">
        <f ca="1"/>
        <v>-2.6200636737363001</v>
      </c>
      <c r="Y1866" s="4">
        <f ca="1"/>
        <v>-1.9495764464069001</v>
      </c>
      <c r="Z1866" s="4">
        <f ca="1"/>
        <v>0</v>
      </c>
    </row>
    <row r="1867" spans="1:26" hidden="1" x14ac:dyDescent="0.25">
      <c r="A1867" s="3" t="s">
        <v>4349</v>
      </c>
      <c r="B1867" t="str">
        <v>富邦股份</v>
      </c>
      <c r="C1867" s="8" t="str">
        <f ca="1"/>
        <v>制造业</v>
      </c>
      <c r="D1867" s="4">
        <f ca="1"/>
        <v>0.54285360334794996</v>
      </c>
      <c r="E1867" s="4">
        <f ca="1"/>
        <v>1.3110994252709E-2</v>
      </c>
      <c r="F1867" s="4">
        <f ca="1"/>
        <v>2.9382007712409001E-2</v>
      </c>
      <c r="G1867" s="4">
        <f ca="1"/>
        <v>0.14246590004448001</v>
      </c>
      <c r="H1867" s="4">
        <f ca="1"/>
        <v>3.3370009643995001E-3</v>
      </c>
      <c r="I1867" s="4">
        <f ca="1"/>
        <v>1.2308228189161999E-2</v>
      </c>
      <c r="J1867" s="4">
        <f ca="1"/>
        <v>0.10089339636277</v>
      </c>
      <c r="K1867" s="4">
        <f ca="1"/>
        <v>2.1827990456927001E-3</v>
      </c>
      <c r="L1867" s="4">
        <f ca="1"/>
        <v>8.5666378957599005E-3</v>
      </c>
      <c r="M1867" s="4">
        <f ca="1"/>
        <v>1.6227286814530999</v>
      </c>
      <c r="N1867" s="4">
        <f ca="1"/>
        <v>50.272528566387997</v>
      </c>
      <c r="O1867" s="4">
        <f ca="1"/>
        <v>21.195585410330001</v>
      </c>
      <c r="P1867" s="4">
        <f ca="1"/>
        <v>69.155124212122004</v>
      </c>
      <c r="Q1867" s="4">
        <f t="shared" ca="1" si="58"/>
        <v>3.8188886348050004E-2</v>
      </c>
      <c r="R1867" s="4">
        <f t="shared" ca="1" si="59"/>
        <v>3.4779184985897788E-3</v>
      </c>
      <c r="S1867" s="4">
        <f ca="1"/>
        <v>7.2566666666666997</v>
      </c>
      <c r="T1867" s="4">
        <f ca="1"/>
        <v>7.2819047619047996</v>
      </c>
      <c r="U1867" s="4">
        <f ca="1"/>
        <v>31.620035840117001</v>
      </c>
      <c r="V1867" s="4">
        <f ca="1"/>
        <v>30.456919984323999</v>
      </c>
      <c r="W1867" s="4">
        <f ca="1"/>
        <v>0.38971639077467002</v>
      </c>
      <c r="X1867" s="4">
        <f ca="1"/>
        <v>13.34496720816</v>
      </c>
      <c r="Y1867" s="4">
        <f ca="1"/>
        <v>4.0294573682529</v>
      </c>
      <c r="Z1867" s="4">
        <f ca="1"/>
        <v>-28.787704880787</v>
      </c>
    </row>
    <row r="1868" spans="1:26" hidden="1" x14ac:dyDescent="0.25">
      <c r="A1868" s="3" t="s">
        <v>4350</v>
      </c>
      <c r="B1868" t="str">
        <v>节能国祯</v>
      </c>
      <c r="C1868" s="8" t="str">
        <f ca="1"/>
        <v>水利、环境和公共设施管理业</v>
      </c>
      <c r="D1868" s="4">
        <f ca="1"/>
        <v>0.19692060652155</v>
      </c>
      <c r="E1868" s="4">
        <f ca="1"/>
        <v>4.4288947221747003E-3</v>
      </c>
      <c r="F1868" s="4">
        <f ca="1"/>
        <v>1.3485996610296E-2</v>
      </c>
      <c r="G1868" s="4">
        <f ca="1"/>
        <v>3.2346221301178001E-2</v>
      </c>
      <c r="H1868" s="4">
        <f ca="1"/>
        <v>5.78000924945E-4</v>
      </c>
      <c r="I1868" s="4">
        <f ca="1"/>
        <v>6.9781800423556004E-3</v>
      </c>
      <c r="J1868" s="4">
        <f ca="1"/>
        <v>-9.3980964970920997E-2</v>
      </c>
      <c r="K1868" s="4">
        <f ca="1"/>
        <v>1.1112507432554999E-2</v>
      </c>
      <c r="L1868" s="4">
        <f ca="1"/>
        <v>-4.4548320747994996E-3</v>
      </c>
      <c r="M1868" s="4">
        <f ca="1"/>
        <v>0.75365089600021995</v>
      </c>
      <c r="N1868" s="4">
        <f ca="1"/>
        <v>23.693515592000001</v>
      </c>
      <c r="O1868" s="4">
        <f ca="1"/>
        <v>-0.24769313844824001</v>
      </c>
      <c r="P1868" s="4">
        <f ca="1"/>
        <v>60.403395659139001</v>
      </c>
      <c r="Q1868" s="4">
        <f t="shared" ca="1" si="58"/>
        <v>1.9884218474699112E-2</v>
      </c>
      <c r="R1868" s="4">
        <f t="shared" ca="1" si="59"/>
        <v>-3.0061561475081583E-3</v>
      </c>
      <c r="S1868" s="4">
        <f ca="1"/>
        <v>6.6213333333333004</v>
      </c>
      <c r="T1868" s="4">
        <f ca="1"/>
        <v>6.6014285714285998</v>
      </c>
      <c r="U1868" s="4">
        <f ca="1"/>
        <v>40.292995198747001</v>
      </c>
      <c r="V1868" s="4">
        <f ca="1"/>
        <v>39.507421008050997</v>
      </c>
      <c r="W1868" s="4">
        <f ca="1"/>
        <v>7.9939422185342996</v>
      </c>
      <c r="X1868" s="4">
        <f ca="1"/>
        <v>-0.56927702136149005</v>
      </c>
      <c r="Y1868" s="4">
        <f ca="1"/>
        <v>1.2433140983307001</v>
      </c>
      <c r="Z1868" s="4">
        <f ca="1"/>
        <v>-7.9063491175690999</v>
      </c>
    </row>
    <row r="1869" spans="1:26" hidden="1" x14ac:dyDescent="0.25">
      <c r="A1869" s="3" t="s">
        <v>4351</v>
      </c>
      <c r="B1869" t="str">
        <v>艾比森</v>
      </c>
      <c r="C1869" s="8" t="str">
        <f ca="1"/>
        <v>制造业</v>
      </c>
      <c r="D1869" s="4">
        <f ca="1"/>
        <v>-0.96921958389244001</v>
      </c>
      <c r="E1869" s="4">
        <f ca="1"/>
        <v>-2.1029399100605001E-2</v>
      </c>
      <c r="F1869" s="4">
        <f ca="1"/>
        <v>-1.1405589742254999E-2</v>
      </c>
      <c r="G1869" s="4">
        <f ca="1"/>
        <v>-9.6597117484700998E-2</v>
      </c>
      <c r="H1869" s="4">
        <f ca="1"/>
        <v>-4.0660684653964999E-3</v>
      </c>
      <c r="I1869" s="4">
        <f ca="1"/>
        <v>-1.5934551088E-6</v>
      </c>
      <c r="J1869" s="4">
        <f ca="1"/>
        <v>8.5615642292763E-2</v>
      </c>
      <c r="K1869" s="4">
        <f ca="1"/>
        <v>2.3978121037496001E-3</v>
      </c>
      <c r="L1869" s="4">
        <f ca="1"/>
        <v>6.8316072639944998E-3</v>
      </c>
      <c r="M1869" s="4">
        <f ca="1"/>
        <v>1.3804420915103</v>
      </c>
      <c r="N1869" s="4">
        <f ca="1"/>
        <v>58.914837028236001</v>
      </c>
      <c r="O1869" s="4">
        <f ca="1"/>
        <v>49.309069673095003</v>
      </c>
      <c r="P1869" s="4">
        <f ca="1"/>
        <v>51.896730827642997</v>
      </c>
      <c r="Q1869" s="4">
        <f t="shared" ca="1" si="58"/>
        <v>-8.8964202499347989E-3</v>
      </c>
      <c r="R1869" s="4">
        <f t="shared" ca="1" si="59"/>
        <v>-5.0350130163441661E-3</v>
      </c>
      <c r="S1869" s="4">
        <f ca="1"/>
        <v>15.731111111111</v>
      </c>
      <c r="T1869" s="4">
        <f ca="1"/>
        <v>15.651904761905</v>
      </c>
      <c r="U1869" s="4">
        <f ca="1"/>
        <v>74.500742329641994</v>
      </c>
      <c r="V1869" s="4">
        <f ca="1"/>
        <v>75.169481628176001</v>
      </c>
      <c r="W1869" s="4">
        <f ca="1"/>
        <v>25.242923668163002</v>
      </c>
      <c r="X1869" s="4">
        <f ca="1"/>
        <v>8.6396440644197003</v>
      </c>
      <c r="Y1869" s="4">
        <f ca="1"/>
        <v>10.336967080536001</v>
      </c>
      <c r="Z1869" s="4">
        <f ca="1"/>
        <v>31.982713614388999</v>
      </c>
    </row>
    <row r="1870" spans="1:26" hidden="1" x14ac:dyDescent="0.25">
      <c r="A1870" s="3" t="s">
        <v>4352</v>
      </c>
      <c r="B1870" t="str">
        <v>天华新能</v>
      </c>
      <c r="C1870" s="8" t="str">
        <f ca="1"/>
        <v>制造业</v>
      </c>
      <c r="D1870" s="4">
        <f ca="1"/>
        <v>-3.8490776502844999E-2</v>
      </c>
      <c r="E1870" s="4">
        <f ca="1"/>
        <v>-1.2678708521517E-3</v>
      </c>
      <c r="F1870" s="4">
        <f ca="1"/>
        <v>4.0165010371858998E-3</v>
      </c>
      <c r="G1870" s="4">
        <f ca="1"/>
        <v>0.13254088263270999</v>
      </c>
      <c r="H1870" s="4">
        <f ca="1"/>
        <v>4.3896153173160002E-3</v>
      </c>
      <c r="I1870" s="4">
        <f ca="1"/>
        <v>9.3003932678637994E-3</v>
      </c>
      <c r="J1870" s="4">
        <f ca="1"/>
        <v>-0.14851788637617999</v>
      </c>
      <c r="K1870" s="4">
        <f ca="1"/>
        <v>-4.5478051009878997E-3</v>
      </c>
      <c r="L1870" s="4">
        <f ca="1"/>
        <v>-1.6187635932888001E-3</v>
      </c>
      <c r="M1870" s="4">
        <f ca="1"/>
        <v>1.7324226700434</v>
      </c>
      <c r="N1870" s="4">
        <f ca="1"/>
        <v>49.748234266192</v>
      </c>
      <c r="O1870" s="4">
        <f ca="1"/>
        <v>-41.527094472018</v>
      </c>
      <c r="P1870" s="4">
        <f ca="1"/>
        <v>56.755038616260997</v>
      </c>
      <c r="Q1870" s="4">
        <f t="shared" ca="1" si="58"/>
        <v>5.7318952234196863E-3</v>
      </c>
      <c r="R1870" s="4">
        <f t="shared" ca="1" si="59"/>
        <v>9.6244097558250107E-3</v>
      </c>
      <c r="S1870" s="4">
        <f ca="1"/>
        <v>26.381333333333</v>
      </c>
      <c r="T1870" s="4">
        <f ca="1"/>
        <v>26.635238095238002</v>
      </c>
      <c r="U1870" s="4">
        <f ca="1"/>
        <v>231.19544512294999</v>
      </c>
      <c r="V1870" s="4">
        <f ca="1"/>
        <v>229.87780960411001</v>
      </c>
      <c r="W1870" s="4">
        <f ca="1"/>
        <v>414.05674808804002</v>
      </c>
      <c r="X1870" s="4">
        <f ca="1"/>
        <v>182.15764499837999</v>
      </c>
      <c r="Y1870" s="4">
        <f ca="1"/>
        <v>160.49078750758</v>
      </c>
      <c r="Z1870" s="4">
        <f ca="1"/>
        <v>251.50182314265001</v>
      </c>
    </row>
    <row r="1871" spans="1:26" hidden="1" x14ac:dyDescent="0.25">
      <c r="A1871" s="3" t="s">
        <v>4353</v>
      </c>
      <c r="B1871" t="str">
        <v>长药控股</v>
      </c>
      <c r="C1871" s="8" t="str">
        <f ca="1"/>
        <v>制造业</v>
      </c>
      <c r="D1871" s="4">
        <f ca="1"/>
        <v>0.81795470870329001</v>
      </c>
      <c r="E1871" s="4">
        <f ca="1"/>
        <v>2.1531385555931998E-2</v>
      </c>
      <c r="F1871" s="4">
        <f ca="1"/>
        <v>6.3938029845603997E-2</v>
      </c>
      <c r="G1871" s="4">
        <f ca="1"/>
        <v>0.58534253508589995</v>
      </c>
      <c r="H1871" s="4">
        <f ca="1"/>
        <v>1.4261310478436999E-2</v>
      </c>
      <c r="I1871" s="4">
        <f ca="1"/>
        <v>4.0445369443691002E-2</v>
      </c>
      <c r="J1871" s="4">
        <f ca="1"/>
        <v>0.22939569364038001</v>
      </c>
      <c r="K1871" s="4">
        <f ca="1"/>
        <v>5.1631260608719998E-3</v>
      </c>
      <c r="L1871" s="4">
        <f ca="1"/>
        <v>2.4217874867178999E-2</v>
      </c>
      <c r="M1871" s="4">
        <f ca="1"/>
        <v>0.71650872407648003</v>
      </c>
      <c r="N1871" s="4">
        <f ca="1"/>
        <v>40.336927309524</v>
      </c>
      <c r="O1871" s="4">
        <f ca="1"/>
        <v>-30.680984032428999</v>
      </c>
      <c r="P1871" s="4">
        <f ca="1"/>
        <v>79.507583790873994</v>
      </c>
      <c r="Q1871" s="4">
        <f t="shared" ca="1" si="58"/>
        <v>9.3182354328839312E-2</v>
      </c>
      <c r="R1871" s="4">
        <f t="shared" ca="1" si="59"/>
        <v>5.3980225207613745E-2</v>
      </c>
      <c r="S1871" s="4">
        <f ca="1"/>
        <v>6.6591111111111001</v>
      </c>
      <c r="T1871" s="4">
        <f ca="1"/>
        <v>7.0185714285714003</v>
      </c>
      <c r="U1871" s="4">
        <f ca="1"/>
        <v>29.225365350787001</v>
      </c>
      <c r="V1871" s="4">
        <f ca="1"/>
        <v>26.734208830812999</v>
      </c>
      <c r="W1871" s="4">
        <f ca="1"/>
        <v>27.369534906931001</v>
      </c>
      <c r="X1871" s="4">
        <f ca="1"/>
        <v>30.590541239290999</v>
      </c>
      <c r="Y1871" s="4">
        <f ca="1"/>
        <v>32.940763723734001</v>
      </c>
      <c r="Z1871" s="4">
        <f ca="1"/>
        <v>0</v>
      </c>
    </row>
    <row r="1872" spans="1:26" hidden="1" x14ac:dyDescent="0.25">
      <c r="A1872" s="3" t="s">
        <v>4354</v>
      </c>
      <c r="B1872" t="str">
        <v>中来股份</v>
      </c>
      <c r="C1872" s="8" t="str">
        <f ca="1"/>
        <v>制造业</v>
      </c>
      <c r="D1872" s="4">
        <f ca="1"/>
        <v>-1.1144036448334E-2</v>
      </c>
      <c r="E1872" s="4">
        <f ca="1"/>
        <v>-2.3552838206100001E-4</v>
      </c>
      <c r="F1872" s="4">
        <f ca="1"/>
        <v>3.3321332327587998E-3</v>
      </c>
      <c r="G1872" s="4">
        <f ca="1"/>
        <v>-5.2469705832393E-2</v>
      </c>
      <c r="H1872" s="4">
        <f ca="1"/>
        <v>-1.5713056126133E-3</v>
      </c>
      <c r="I1872" s="4">
        <f ca="1"/>
        <v>1.4618852249016999E-3</v>
      </c>
      <c r="J1872" s="4">
        <f ca="1"/>
        <v>-0.13057908779595001</v>
      </c>
      <c r="K1872" s="4">
        <f ca="1"/>
        <v>-4.0743774130288001E-3</v>
      </c>
      <c r="L1872" s="4">
        <f ca="1"/>
        <v>-8.8854836731840005E-4</v>
      </c>
      <c r="M1872" s="4">
        <f ca="1"/>
        <v>0.93968457070112998</v>
      </c>
      <c r="N1872" s="4">
        <f ca="1"/>
        <v>48.428975453672003</v>
      </c>
      <c r="O1872" s="4">
        <f ca="1"/>
        <v>-12.320811223871999</v>
      </c>
      <c r="P1872" s="4">
        <f ca="1"/>
        <v>60.919099789523997</v>
      </c>
      <c r="Q1872" s="4">
        <f t="shared" ca="1" si="58"/>
        <v>1.2971522290148989E-2</v>
      </c>
      <c r="R1872" s="4">
        <f t="shared" ca="1" si="59"/>
        <v>-9.7166222627505933E-3</v>
      </c>
      <c r="S1872" s="4">
        <f ca="1"/>
        <v>11.141111111111</v>
      </c>
      <c r="T1872" s="4">
        <f ca="1"/>
        <v>11.032857142857001</v>
      </c>
      <c r="U1872" s="4">
        <f ca="1"/>
        <v>70.035480627550996</v>
      </c>
      <c r="V1872" s="4">
        <f ca="1"/>
        <v>69.138647125255005</v>
      </c>
      <c r="W1872" s="4">
        <f ca="1"/>
        <v>21.442609438957</v>
      </c>
      <c r="X1872" s="4">
        <f ca="1"/>
        <v>40.163325915828999</v>
      </c>
      <c r="Y1872" s="4">
        <f ca="1"/>
        <v>25.534296313405999</v>
      </c>
      <c r="Z1872" s="4">
        <f ca="1"/>
        <v>0</v>
      </c>
    </row>
    <row r="1873" spans="1:26" hidden="1" x14ac:dyDescent="0.25">
      <c r="A1873" s="3" t="s">
        <v>4355</v>
      </c>
      <c r="B1873" t="str">
        <v>天孚通信</v>
      </c>
      <c r="C1873" s="8" t="str">
        <f ca="1"/>
        <v>制造业</v>
      </c>
      <c r="D1873" s="4">
        <f ca="1"/>
        <v>-0.15159597047986001</v>
      </c>
      <c r="E1873" s="4">
        <f ca="1"/>
        <v>9.9333964779473004E-3</v>
      </c>
      <c r="F1873" s="4">
        <f ca="1"/>
        <v>-1.8755351533012998E-2</v>
      </c>
      <c r="G1873" s="4">
        <f ca="1"/>
        <v>8.0372024449214999E-2</v>
      </c>
      <c r="H1873" s="4">
        <f ca="1"/>
        <v>6.5114830657633002E-2</v>
      </c>
      <c r="I1873" s="4">
        <f ca="1"/>
        <v>1.0147544778487999E-2</v>
      </c>
      <c r="J1873" s="4">
        <f ca="1"/>
        <v>-6.9767936219456997E-2</v>
      </c>
      <c r="K1873" s="4">
        <f ca="1"/>
        <v>-1.4020652751017E-2</v>
      </c>
      <c r="L1873" s="4">
        <f ca="1"/>
        <v>-5.2285883792673998E-3</v>
      </c>
      <c r="M1873" s="4">
        <f ca="1"/>
        <v>1.7870490574249001</v>
      </c>
      <c r="N1873" s="4">
        <f ca="1"/>
        <v>68.882303370776995</v>
      </c>
      <c r="O1873" s="4">
        <f ca="1"/>
        <v>70.953787275897994</v>
      </c>
      <c r="P1873" s="4">
        <f ca="1"/>
        <v>50.236693684749</v>
      </c>
      <c r="Q1873" s="4">
        <f t="shared" ca="1" si="58"/>
        <v>-1.897076670855441E-2</v>
      </c>
      <c r="R1873" s="4">
        <f t="shared" ca="1" si="59"/>
        <v>-2.4605029328887515E-2</v>
      </c>
      <c r="S1873" s="4">
        <f ca="1"/>
        <v>80.066222222221995</v>
      </c>
      <c r="T1873" s="4">
        <f ca="1"/>
        <v>78.096190476190998</v>
      </c>
      <c r="U1873" s="4">
        <f ca="1"/>
        <v>380.47279353760001</v>
      </c>
      <c r="V1873" s="4">
        <f ca="1"/>
        <v>387.83023036028999</v>
      </c>
      <c r="W1873" s="4">
        <f ca="1"/>
        <v>34.270906334182001</v>
      </c>
      <c r="X1873" s="4">
        <f ca="1"/>
        <v>31.767936455093</v>
      </c>
      <c r="Y1873" s="4">
        <f ca="1"/>
        <v>29.211576060719999</v>
      </c>
      <c r="Z1873" s="4">
        <f ca="1"/>
        <v>37.889907413118003</v>
      </c>
    </row>
    <row r="1874" spans="1:26" hidden="1" x14ac:dyDescent="0.25">
      <c r="A1874" s="3" t="s">
        <v>4356</v>
      </c>
      <c r="B1874" t="str">
        <v>菲利华</v>
      </c>
      <c r="C1874" s="8" t="str">
        <f ca="1"/>
        <v>制造业</v>
      </c>
      <c r="D1874" s="4">
        <f ca="1"/>
        <v>-0.36348308638209997</v>
      </c>
      <c r="E1874" s="4">
        <f ca="1"/>
        <v>1.1846776274092001E-2</v>
      </c>
      <c r="F1874" s="4">
        <f ca="1"/>
        <v>-2.4021847529950999E-2</v>
      </c>
      <c r="G1874" s="4">
        <f ca="1"/>
        <v>-0.50599701840077005</v>
      </c>
      <c r="H1874" s="4">
        <f ca="1"/>
        <v>2.0449031793294999E-2</v>
      </c>
      <c r="I1874" s="4">
        <f ca="1"/>
        <v>-2.8372705643133999E-2</v>
      </c>
      <c r="J1874" s="4">
        <f ca="1"/>
        <v>-0.36265092909753999</v>
      </c>
      <c r="K1874" s="4">
        <f ca="1"/>
        <v>6.1989640613728997E-2</v>
      </c>
      <c r="L1874" s="4">
        <f ca="1"/>
        <v>-1.6823202035675999E-2</v>
      </c>
      <c r="M1874" s="4">
        <f ca="1"/>
        <v>7.7612346407694002E-2</v>
      </c>
      <c r="N1874" s="4">
        <f ca="1"/>
        <v>38.286372575278001</v>
      </c>
      <c r="O1874" s="4">
        <f ca="1"/>
        <v>5.1105554116098002</v>
      </c>
      <c r="P1874" s="4">
        <f ca="1"/>
        <v>50.253018996241003</v>
      </c>
      <c r="Q1874" s="4">
        <f t="shared" ca="1" si="58"/>
        <v>-1.1440695594314201E-2</v>
      </c>
      <c r="R1874" s="4">
        <f t="shared" ca="1" si="59"/>
        <v>-5.4074675834702157E-2</v>
      </c>
      <c r="S1874" s="4">
        <f ca="1"/>
        <v>42.438666666666997</v>
      </c>
      <c r="T1874" s="4">
        <f ca="1"/>
        <v>40.143809523809999</v>
      </c>
      <c r="U1874" s="4">
        <f ca="1"/>
        <v>284.07236549277002</v>
      </c>
      <c r="V1874" s="4">
        <f ca="1"/>
        <v>287.35996335956003</v>
      </c>
      <c r="W1874" s="4">
        <f ca="1"/>
        <v>38.608679251896</v>
      </c>
      <c r="X1874" s="4">
        <f ca="1"/>
        <v>30.19891214502</v>
      </c>
      <c r="Y1874" s="4">
        <f ca="1"/>
        <v>26.002594562167001</v>
      </c>
      <c r="Z1874" s="4">
        <f ca="1"/>
        <v>24.403485166837001</v>
      </c>
    </row>
    <row r="1875" spans="1:26" hidden="1" x14ac:dyDescent="0.25">
      <c r="A1875" s="3" t="s">
        <v>4357</v>
      </c>
      <c r="B1875" t="str">
        <v>迪瑞医疗</v>
      </c>
      <c r="C1875" s="8" t="str">
        <f ca="1"/>
        <v>制造业</v>
      </c>
      <c r="D1875" s="4">
        <f ca="1"/>
        <v>0.22125756783031</v>
      </c>
      <c r="E1875" s="4">
        <f ca="1"/>
        <v>4.9165763340887998E-3</v>
      </c>
      <c r="F1875" s="4">
        <f ca="1"/>
        <v>4.3427820144702999E-2</v>
      </c>
      <c r="G1875" s="4">
        <f ca="1"/>
        <v>0.19737750239206001</v>
      </c>
      <c r="H1875" s="4">
        <f ca="1"/>
        <v>3.7036863407981999E-3</v>
      </c>
      <c r="I1875" s="4">
        <f ca="1"/>
        <v>3.1859692811152002E-2</v>
      </c>
      <c r="J1875" s="4">
        <f ca="1"/>
        <v>0.21249372574299</v>
      </c>
      <c r="K1875" s="4">
        <f ca="1"/>
        <v>4.0530963221312999E-3</v>
      </c>
      <c r="L1875" s="4">
        <f ca="1"/>
        <v>2.7365714462729999E-2</v>
      </c>
      <c r="M1875" s="4">
        <f ca="1"/>
        <v>0.70558675122850001</v>
      </c>
      <c r="N1875" s="4">
        <f ca="1"/>
        <v>47.727387467470997</v>
      </c>
      <c r="O1875" s="4">
        <f ca="1"/>
        <v>36.657366974932003</v>
      </c>
      <c r="P1875" s="4">
        <f ca="1"/>
        <v>60.362752272766002</v>
      </c>
      <c r="Q1875" s="4">
        <f t="shared" ca="1" si="58"/>
        <v>5.1373481246704968E-2</v>
      </c>
      <c r="R1875" s="4">
        <f t="shared" ca="1" si="59"/>
        <v>3.7027623206057847E-2</v>
      </c>
      <c r="S1875" s="4">
        <f ca="1"/>
        <v>24.480222222222</v>
      </c>
      <c r="T1875" s="4">
        <f ca="1"/>
        <v>25.386666666667001</v>
      </c>
      <c r="U1875" s="4">
        <f ca="1"/>
        <v>134.93704816927001</v>
      </c>
      <c r="V1875" s="4">
        <f ca="1"/>
        <v>128.34359109882001</v>
      </c>
      <c r="W1875" s="4">
        <f ca="1"/>
        <v>-1.3836694934292999</v>
      </c>
      <c r="X1875" s="4">
        <f ca="1"/>
        <v>6.5419132989191997</v>
      </c>
      <c r="Y1875" s="4">
        <f ca="1"/>
        <v>12.357675557037</v>
      </c>
      <c r="Z1875" s="4">
        <f ca="1"/>
        <v>-48.002841044819</v>
      </c>
    </row>
    <row r="1876" spans="1:26" hidden="1" x14ac:dyDescent="0.25">
      <c r="A1876" s="3" t="s">
        <v>4358</v>
      </c>
      <c r="B1876" t="str">
        <v>天和防务</v>
      </c>
      <c r="C1876" s="8" t="str">
        <f ca="1"/>
        <v>制造业</v>
      </c>
      <c r="D1876" s="4">
        <f ca="1"/>
        <v>0.14869080314762001</v>
      </c>
      <c r="E1876" s="4">
        <f ca="1"/>
        <v>3.3260564418576E-3</v>
      </c>
      <c r="F1876" s="4">
        <f ca="1"/>
        <v>1.9280821871600001E-2</v>
      </c>
      <c r="G1876" s="4">
        <f ca="1"/>
        <v>0.19108400987051</v>
      </c>
      <c r="H1876" s="4">
        <f ca="1"/>
        <v>4.4193309157482003E-3</v>
      </c>
      <c r="I1876" s="4">
        <f ca="1"/>
        <v>1.7079582225364001E-2</v>
      </c>
      <c r="J1876" s="4">
        <f ca="1"/>
        <v>0.12076465514319</v>
      </c>
      <c r="K1876" s="4">
        <f ca="1"/>
        <v>3.5191420244943001E-3</v>
      </c>
      <c r="L1876" s="4">
        <f ca="1"/>
        <v>1.1738209706246E-2</v>
      </c>
      <c r="M1876" s="4">
        <f ca="1"/>
        <v>1.193947055582</v>
      </c>
      <c r="N1876" s="4">
        <f ca="1"/>
        <v>41.803746000931</v>
      </c>
      <c r="O1876" s="4">
        <f ca="1"/>
        <v>-8.8498066030518991</v>
      </c>
      <c r="P1876" s="4">
        <f ca="1"/>
        <v>65.743894630362007</v>
      </c>
      <c r="Q1876" s="4">
        <f t="shared" ca="1" si="58"/>
        <v>2.5579655946148441E-2</v>
      </c>
      <c r="R1876" s="4">
        <f t="shared" ca="1" si="59"/>
        <v>2.4897934205801279E-2</v>
      </c>
      <c r="S1876" s="4">
        <f ca="1"/>
        <v>10.894</v>
      </c>
      <c r="T1876" s="4">
        <f ca="1"/>
        <v>11.165238095237999</v>
      </c>
      <c r="U1876" s="4">
        <f ca="1"/>
        <v>41.257202653333003</v>
      </c>
      <c r="V1876" s="4">
        <f ca="1"/>
        <v>40.228179658332998</v>
      </c>
      <c r="W1876" s="4">
        <f ca="1"/>
        <v>0</v>
      </c>
      <c r="X1876" s="4">
        <f ca="1"/>
        <v>-16.686506062296999</v>
      </c>
      <c r="Y1876" s="4">
        <f ca="1"/>
        <v>12.562275948342</v>
      </c>
      <c r="Z1876" s="4">
        <f ca="1"/>
        <v>0</v>
      </c>
    </row>
    <row r="1877" spans="1:26" hidden="1" x14ac:dyDescent="0.25">
      <c r="A1877" s="3" t="s">
        <v>4359</v>
      </c>
      <c r="B1877" t="str">
        <v>飞凯材料</v>
      </c>
      <c r="C1877" s="8" t="str">
        <f ca="1"/>
        <v>制造业</v>
      </c>
      <c r="D1877" s="4">
        <f ca="1"/>
        <v>0.28586527721270999</v>
      </c>
      <c r="E1877" s="4">
        <f ca="1"/>
        <v>1.3381838612572E-2</v>
      </c>
      <c r="F1877" s="4">
        <f ca="1"/>
        <v>5.2531874868683E-2</v>
      </c>
      <c r="G1877" s="4">
        <f ca="1"/>
        <v>0.17913344864045999</v>
      </c>
      <c r="H1877" s="4">
        <f ca="1"/>
        <v>7.6610246516703997E-3</v>
      </c>
      <c r="I1877" s="4">
        <f ca="1"/>
        <v>2.8187681718463E-2</v>
      </c>
      <c r="J1877" s="4">
        <f ca="1"/>
        <v>0.14962370787986001</v>
      </c>
      <c r="K1877" s="4">
        <f ca="1"/>
        <v>5.2256625156274E-3</v>
      </c>
      <c r="L1877" s="4">
        <f ca="1"/>
        <v>2.1710109238434999E-2</v>
      </c>
      <c r="M1877" s="4">
        <f ca="1"/>
        <v>1.2299907770009</v>
      </c>
      <c r="N1877" s="4">
        <f ca="1"/>
        <v>51.687603059399002</v>
      </c>
      <c r="O1877" s="4">
        <f ca="1"/>
        <v>7.0409557894355004</v>
      </c>
      <c r="P1877" s="4">
        <f ca="1"/>
        <v>65.014286282344003</v>
      </c>
      <c r="Q1877" s="4">
        <f t="shared" ca="1" si="58"/>
        <v>9.9816407382324099E-2</v>
      </c>
      <c r="R1877" s="4">
        <f t="shared" ca="1" si="59"/>
        <v>2.6783346090035631E-2</v>
      </c>
      <c r="S1877" s="4">
        <f ca="1"/>
        <v>16.756444444444</v>
      </c>
      <c r="T1877" s="4">
        <f ca="1"/>
        <v>17.205238095237998</v>
      </c>
      <c r="U1877" s="4">
        <f ca="1"/>
        <v>106.48883021667</v>
      </c>
      <c r="V1877" s="4">
        <f ca="1"/>
        <v>96.824187657032994</v>
      </c>
      <c r="W1877" s="4">
        <f ca="1"/>
        <v>19.145664373188001</v>
      </c>
      <c r="X1877" s="4">
        <f ca="1"/>
        <v>24.307187374672999</v>
      </c>
      <c r="Y1877" s="4">
        <f ca="1"/>
        <v>10.104298886234</v>
      </c>
      <c r="Z1877" s="4">
        <f ca="1"/>
        <v>28.873462806256001</v>
      </c>
    </row>
    <row r="1878" spans="1:26" hidden="1" x14ac:dyDescent="0.25">
      <c r="A1878" s="3" t="s">
        <v>4360</v>
      </c>
      <c r="B1878" t="str">
        <v>天利科技</v>
      </c>
      <c r="C1878" s="8" t="str">
        <f ca="1"/>
        <v>信息传输、软件和信息技术服务业</v>
      </c>
      <c r="D1878" s="4">
        <f ca="1"/>
        <v>0.11712261106827</v>
      </c>
      <c r="E1878" s="4">
        <f ca="1"/>
        <v>3.4754474616388998E-3</v>
      </c>
      <c r="F1878" s="4">
        <f ca="1"/>
        <v>1.0280325440112001E-2</v>
      </c>
      <c r="G1878" s="4">
        <f ca="1"/>
        <v>0.27299157496172</v>
      </c>
      <c r="H1878" s="4">
        <f ca="1"/>
        <v>6.0549902298239998E-3</v>
      </c>
      <c r="I1878" s="4">
        <f ca="1"/>
        <v>1.3365776629949E-2</v>
      </c>
      <c r="J1878" s="4">
        <f ca="1"/>
        <v>-0.158065807611</v>
      </c>
      <c r="K1878" s="4">
        <f ca="1"/>
        <v>6.8030587030914998E-3</v>
      </c>
      <c r="L1878" s="4">
        <f ca="1"/>
        <v>-1.3562458540613E-2</v>
      </c>
      <c r="M1878" s="4">
        <f ca="1"/>
        <v>0.47740994761903</v>
      </c>
      <c r="N1878" s="4">
        <f ca="1"/>
        <v>39.963382759296998</v>
      </c>
      <c r="O1878" s="4">
        <f ca="1"/>
        <v>15.236771410017999</v>
      </c>
      <c r="P1878" s="4">
        <f ca="1"/>
        <v>62.036920089497002</v>
      </c>
      <c r="Q1878" s="4">
        <f t="shared" ca="1" si="58"/>
        <v>2.7200410572214288E-2</v>
      </c>
      <c r="R1878" s="4">
        <f t="shared" ca="1" si="59"/>
        <v>-9.7393142838189564E-4</v>
      </c>
      <c r="S1878" s="4">
        <f ca="1"/>
        <v>12.973111111111001</v>
      </c>
      <c r="T1878" s="4">
        <f ca="1"/>
        <v>12.960476190475999</v>
      </c>
      <c r="U1878" s="4">
        <f ca="1"/>
        <v>33.259112060104002</v>
      </c>
      <c r="V1878" s="4">
        <f ca="1"/>
        <v>32.378406119967003</v>
      </c>
      <c r="W1878" s="4">
        <f ca="1"/>
        <v>-7.0066499049206996</v>
      </c>
      <c r="X1878" s="4">
        <f ca="1"/>
        <v>-7.3144607718715999</v>
      </c>
      <c r="Y1878" s="4">
        <f ca="1"/>
        <v>2.0142928072709001</v>
      </c>
      <c r="Z1878" s="4">
        <f ca="1"/>
        <v>79.805436802244998</v>
      </c>
    </row>
    <row r="1879" spans="1:26" hidden="1" x14ac:dyDescent="0.25">
      <c r="A1879" s="3" t="s">
        <v>4361</v>
      </c>
      <c r="B1879" t="str">
        <v>劲拓股份</v>
      </c>
      <c r="C1879" s="8" t="str">
        <f ca="1"/>
        <v>制造业</v>
      </c>
      <c r="D1879" s="4">
        <f ca="1"/>
        <v>0.31810823686355999</v>
      </c>
      <c r="E1879" s="4">
        <f ca="1"/>
        <v>1.6098367771237E-2</v>
      </c>
      <c r="F1879" s="4">
        <f ca="1"/>
        <v>4.5703562132424998E-2</v>
      </c>
      <c r="G1879" s="4">
        <f ca="1"/>
        <v>0.32490584787108001</v>
      </c>
      <c r="H1879" s="4">
        <f ca="1"/>
        <v>1.1374675606303E-2</v>
      </c>
      <c r="I1879" s="4">
        <f ca="1"/>
        <v>3.6495187602342001E-2</v>
      </c>
      <c r="J1879" s="4">
        <f ca="1"/>
        <v>0.33711648652728998</v>
      </c>
      <c r="K1879" s="4">
        <f ca="1"/>
        <v>1.0873177066476E-2</v>
      </c>
      <c r="L1879" s="4">
        <f ca="1"/>
        <v>3.4402034931575003E-2</v>
      </c>
      <c r="M1879" s="4">
        <f ca="1"/>
        <v>0.96958838602522002</v>
      </c>
      <c r="N1879" s="4">
        <f ca="1"/>
        <v>41.208160748057999</v>
      </c>
      <c r="O1879" s="4">
        <f ca="1"/>
        <v>3.5541812199509</v>
      </c>
      <c r="P1879" s="4">
        <f ca="1"/>
        <v>67.894513539029006</v>
      </c>
      <c r="Q1879" s="4">
        <f t="shared" ca="1" si="58"/>
        <v>7.1921368490681634E-2</v>
      </c>
      <c r="R1879" s="4">
        <f t="shared" ca="1" si="59"/>
        <v>1.5626991612951738E-2</v>
      </c>
      <c r="S1879" s="4">
        <f ca="1"/>
        <v>17.434222222222001</v>
      </c>
      <c r="T1879" s="4">
        <f ca="1"/>
        <v>17.706666666667001</v>
      </c>
      <c r="U1879" s="4">
        <f ca="1"/>
        <v>59.382511610583002</v>
      </c>
      <c r="V1879" s="4">
        <f ca="1"/>
        <v>55.398197438863001</v>
      </c>
      <c r="W1879" s="4">
        <f ca="1"/>
        <v>61.456263333256999</v>
      </c>
      <c r="X1879" s="4">
        <f ca="1"/>
        <v>16.889768921862</v>
      </c>
      <c r="Y1879" s="4">
        <f ca="1"/>
        <v>5.0031698424742004</v>
      </c>
      <c r="Z1879" s="4">
        <f ca="1"/>
        <v>83.321901906403994</v>
      </c>
    </row>
    <row r="1880" spans="1:26" hidden="1" x14ac:dyDescent="0.25">
      <c r="A1880" s="3" t="s">
        <v>4362</v>
      </c>
      <c r="B1880" t="str">
        <v>花园生物</v>
      </c>
      <c r="C1880" s="8" t="str">
        <f ca="1"/>
        <v>制造业</v>
      </c>
      <c r="D1880" s="4">
        <f ca="1"/>
        <v>-0.35590459397203</v>
      </c>
      <c r="E1880" s="4">
        <f ca="1"/>
        <v>-7.4215925225986001E-3</v>
      </c>
      <c r="F1880" s="4">
        <f ca="1"/>
        <v>-6.7981471234811004E-3</v>
      </c>
      <c r="G1880" s="4">
        <f ca="1"/>
        <v>-0.41879572469117998</v>
      </c>
      <c r="H1880" s="4">
        <f ca="1"/>
        <v>-8.1623767017541E-3</v>
      </c>
      <c r="I1880" s="4">
        <f ca="1"/>
        <v>-7.7001406165898003E-3</v>
      </c>
      <c r="J1880" s="4">
        <f ca="1"/>
        <v>-0.21224517685444999</v>
      </c>
      <c r="K1880" s="4">
        <f ca="1"/>
        <v>-4.2035406918819003E-3</v>
      </c>
      <c r="L1880" s="4">
        <f ca="1"/>
        <v>-1.8141066612046999E-3</v>
      </c>
      <c r="M1880" s="4">
        <f ca="1"/>
        <v>1.1447167049144</v>
      </c>
      <c r="N1880" s="4">
        <f ca="1"/>
        <v>30.071295337191</v>
      </c>
      <c r="O1880" s="4">
        <f ca="1"/>
        <v>-7.6954329381638997</v>
      </c>
      <c r="P1880" s="4">
        <f ca="1"/>
        <v>31.618811119004</v>
      </c>
      <c r="Q1880" s="4">
        <f t="shared" ca="1" si="58"/>
        <v>-6.3952581500495466E-3</v>
      </c>
      <c r="R1880" s="4">
        <f t="shared" ca="1" si="59"/>
        <v>-4.1977662997591154E-2</v>
      </c>
      <c r="S1880" s="4">
        <f ca="1"/>
        <v>11.020222222221999</v>
      </c>
      <c r="T1880" s="4">
        <f ca="1"/>
        <v>10.557619047618999</v>
      </c>
      <c r="U1880" s="4">
        <f ca="1"/>
        <v>55.733072326616004</v>
      </c>
      <c r="V1880" s="4">
        <f ca="1"/>
        <v>56.091793828246999</v>
      </c>
      <c r="W1880" s="4">
        <f ca="1"/>
        <v>3.7392706601674002</v>
      </c>
      <c r="X1880" s="4">
        <f ca="1"/>
        <v>25.426673493803001</v>
      </c>
      <c r="Y1880" s="4">
        <f ca="1"/>
        <v>25.715271532033</v>
      </c>
      <c r="Z1880" s="4">
        <f ca="1"/>
        <v>0.94622295113396004</v>
      </c>
    </row>
    <row r="1881" spans="1:26" hidden="1" x14ac:dyDescent="0.25">
      <c r="A1881" s="3" t="s">
        <v>4363</v>
      </c>
      <c r="B1881" t="str">
        <v>宝色股份</v>
      </c>
      <c r="C1881" s="8" t="str">
        <f ca="1"/>
        <v>制造业</v>
      </c>
      <c r="D1881" s="4">
        <f ca="1"/>
        <v>-9.9554069236553994E-2</v>
      </c>
      <c r="E1881" s="4">
        <f ca="1"/>
        <v>-2.0897394683602002E-3</v>
      </c>
      <c r="F1881" s="4">
        <f ca="1"/>
        <v>4.4519138356588E-3</v>
      </c>
      <c r="G1881" s="4">
        <f ca="1"/>
        <v>-0.17263021237921999</v>
      </c>
      <c r="H1881" s="4">
        <f ca="1"/>
        <v>-2.9960152404036001E-3</v>
      </c>
      <c r="I1881" s="4">
        <f ca="1"/>
        <v>1.8581272954079999E-3</v>
      </c>
      <c r="J1881" s="4">
        <f ca="1"/>
        <v>-0.27077047202588</v>
      </c>
      <c r="K1881" s="4">
        <f ca="1"/>
        <v>-5.0448020543063E-3</v>
      </c>
      <c r="L1881" s="4">
        <f ca="1"/>
        <v>-3.7141178980358998E-3</v>
      </c>
      <c r="M1881" s="4">
        <f ca="1"/>
        <v>0.83337034735782001</v>
      </c>
      <c r="N1881" s="4">
        <f ca="1"/>
        <v>41.214111054138002</v>
      </c>
      <c r="O1881" s="4">
        <f ca="1"/>
        <v>-22.742210230522002</v>
      </c>
      <c r="P1881" s="4">
        <f ca="1"/>
        <v>46.551311660442003</v>
      </c>
      <c r="Q1881" s="4">
        <f t="shared" ca="1" si="58"/>
        <v>8.6065177449339576E-3</v>
      </c>
      <c r="R1881" s="4">
        <f t="shared" ca="1" si="59"/>
        <v>-2.5744317430512014E-2</v>
      </c>
      <c r="S1881" s="4">
        <f ca="1"/>
        <v>17.526444444444</v>
      </c>
      <c r="T1881" s="4">
        <f ca="1"/>
        <v>17.075238095237999</v>
      </c>
      <c r="U1881" s="4">
        <f ca="1"/>
        <v>18.303833183030999</v>
      </c>
      <c r="V1881" s="4">
        <f ca="1"/>
        <v>18.147645152993</v>
      </c>
      <c r="W1881" s="4">
        <f ca="1"/>
        <v>20.494495946497</v>
      </c>
      <c r="X1881" s="4">
        <f ca="1"/>
        <v>15.396350389467999</v>
      </c>
      <c r="Y1881" s="4">
        <f ca="1"/>
        <v>7.5041465262911</v>
      </c>
      <c r="Z1881" s="4">
        <f ca="1"/>
        <v>52.450054677201003</v>
      </c>
    </row>
    <row r="1882" spans="1:26" hidden="1" x14ac:dyDescent="0.25">
      <c r="A1882" s="3" t="s">
        <v>4364</v>
      </c>
      <c r="B1882" t="str">
        <v>汉宇集团</v>
      </c>
      <c r="C1882" s="8" t="str">
        <f ca="1"/>
        <v>制造业</v>
      </c>
      <c r="D1882" s="4">
        <f ca="1"/>
        <v>0.19421923760248</v>
      </c>
      <c r="E1882" s="4">
        <f ca="1"/>
        <v>5.1425204173370003E-3</v>
      </c>
      <c r="F1882" s="4">
        <f ca="1"/>
        <v>2.7254415381842999E-2</v>
      </c>
      <c r="G1882" s="4">
        <f ca="1"/>
        <v>0.26510877622151002</v>
      </c>
      <c r="H1882" s="4">
        <f ca="1"/>
        <v>5.5335340151811E-3</v>
      </c>
      <c r="I1882" s="4">
        <f ca="1"/>
        <v>2.5067312525902E-2</v>
      </c>
      <c r="J1882" s="4">
        <f ca="1"/>
        <v>0.13048788243196</v>
      </c>
      <c r="K1882" s="4">
        <f ca="1"/>
        <v>2.6013861390856E-3</v>
      </c>
      <c r="L1882" s="4">
        <f ca="1"/>
        <v>1.8180367245720998E-2</v>
      </c>
      <c r="M1882" s="4">
        <f ca="1"/>
        <v>1.2161523902441</v>
      </c>
      <c r="N1882" s="4">
        <f ca="1"/>
        <v>67.855885597298993</v>
      </c>
      <c r="O1882" s="4">
        <f ca="1"/>
        <v>37.591368079035</v>
      </c>
      <c r="P1882" s="4">
        <f ca="1"/>
        <v>67.111765194461995</v>
      </c>
      <c r="Q1882" s="4">
        <f t="shared" ca="1" si="58"/>
        <v>5.2587117212235572E-2</v>
      </c>
      <c r="R1882" s="4">
        <f t="shared" ca="1" si="59"/>
        <v>-4.8088034350920079E-3</v>
      </c>
      <c r="S1882" s="4">
        <f ca="1"/>
        <v>7.8295555555555998</v>
      </c>
      <c r="T1882" s="4">
        <f ca="1"/>
        <v>7.7919047619048003</v>
      </c>
      <c r="U1882" s="4">
        <f ca="1"/>
        <v>47.811406619876998</v>
      </c>
      <c r="V1882" s="4">
        <f ca="1"/>
        <v>45.422754884654999</v>
      </c>
      <c r="W1882" s="4">
        <f ca="1"/>
        <v>8.4696086102301997</v>
      </c>
      <c r="X1882" s="4">
        <f ca="1"/>
        <v>6.9790759428553999</v>
      </c>
      <c r="Y1882" s="4">
        <f ca="1"/>
        <v>10.837157742261001</v>
      </c>
      <c r="Z1882" s="4">
        <f ca="1"/>
        <v>-5.2165787280628999</v>
      </c>
    </row>
    <row r="1883" spans="1:26" hidden="1" x14ac:dyDescent="0.25">
      <c r="A1883" s="3" t="s">
        <v>4365</v>
      </c>
      <c r="B1883" t="str">
        <v>博济医药</v>
      </c>
      <c r="C1883" s="8" t="str">
        <f ca="1"/>
        <v>科学研究和技术服务业</v>
      </c>
      <c r="D1883" s="4">
        <f ca="1"/>
        <v>5.7714057792661998E-2</v>
      </c>
      <c r="E1883" s="4">
        <f ca="1"/>
        <v>1.272395188406E-3</v>
      </c>
      <c r="F1883" s="4">
        <f ca="1"/>
        <v>2.6070862540656999E-2</v>
      </c>
      <c r="G1883" s="4">
        <f ca="1"/>
        <v>0.12447879379838001</v>
      </c>
      <c r="H1883" s="4">
        <f ca="1"/>
        <v>2.3564882622225999E-3</v>
      </c>
      <c r="I1883" s="4">
        <f ca="1"/>
        <v>2.5484864323687E-2</v>
      </c>
      <c r="J1883" s="4">
        <f ca="1"/>
        <v>0.16159831098402</v>
      </c>
      <c r="K1883" s="4">
        <f ca="1"/>
        <v>3.4166634626881E-3</v>
      </c>
      <c r="L1883" s="4">
        <f ca="1"/>
        <v>2.2382737329192E-2</v>
      </c>
      <c r="M1883" s="4">
        <f ca="1"/>
        <v>1.1227910210473</v>
      </c>
      <c r="N1883" s="4">
        <f ca="1"/>
        <v>47.295513106457001</v>
      </c>
      <c r="O1883" s="4">
        <f ca="1"/>
        <v>14.127867664269001</v>
      </c>
      <c r="P1883" s="4">
        <f ca="1"/>
        <v>58.209326250518998</v>
      </c>
      <c r="Q1883" s="4">
        <f t="shared" ca="1" si="58"/>
        <v>3.6424423719871271E-2</v>
      </c>
      <c r="R1883" s="4">
        <f t="shared" ca="1" si="59"/>
        <v>2.6629932589840085E-3</v>
      </c>
      <c r="S1883" s="4">
        <f ca="1"/>
        <v>9.3104444444443999</v>
      </c>
      <c r="T1883" s="4">
        <f ca="1"/>
        <v>9.3352380952381004</v>
      </c>
      <c r="U1883" s="4">
        <f ca="1"/>
        <v>46.696343191940997</v>
      </c>
      <c r="V1883" s="4">
        <f ca="1"/>
        <v>45.055232319151003</v>
      </c>
      <c r="W1883" s="4">
        <f ca="1"/>
        <v>33.437051711542999</v>
      </c>
      <c r="X1883" s="4">
        <f ca="1"/>
        <v>23.658052325014001</v>
      </c>
      <c r="Y1883" s="4">
        <f ca="1"/>
        <v>25.935420824708999</v>
      </c>
      <c r="Z1883" s="4">
        <f ca="1"/>
        <v>589.41433721927001</v>
      </c>
    </row>
    <row r="1884" spans="1:26" hidden="1" x14ac:dyDescent="0.25">
      <c r="A1884" s="3" t="s">
        <v>4366</v>
      </c>
      <c r="B1884" t="str">
        <v>科隆股份</v>
      </c>
      <c r="C1884" s="8" t="str">
        <f ca="1"/>
        <v>制造业</v>
      </c>
      <c r="D1884" s="4">
        <f ca="1"/>
        <v>0.54159444865772999</v>
      </c>
      <c r="E1884" s="4">
        <f ca="1"/>
        <v>1.2625542957783E-2</v>
      </c>
      <c r="F1884" s="4">
        <f ca="1"/>
        <v>2.6510225622227001E-2</v>
      </c>
      <c r="G1884" s="4">
        <f ca="1"/>
        <v>0.20235602917307999</v>
      </c>
      <c r="H1884" s="4">
        <f ca="1"/>
        <v>4.1881456677931002E-3</v>
      </c>
      <c r="I1884" s="4">
        <f ca="1"/>
        <v>1.3392646249135E-2</v>
      </c>
      <c r="J1884" s="4">
        <f ca="1"/>
        <v>0.12676504076072001</v>
      </c>
      <c r="K1884" s="4">
        <f ca="1"/>
        <v>2.4401315301199999E-3</v>
      </c>
      <c r="L1884" s="4">
        <f ca="1"/>
        <v>1.1008447101311001E-2</v>
      </c>
      <c r="M1884" s="4">
        <f ca="1"/>
        <v>1.131433942423</v>
      </c>
      <c r="N1884" s="4">
        <f ca="1"/>
        <v>29.183083489684002</v>
      </c>
      <c r="O1884" s="4">
        <f ca="1"/>
        <v>-10.810148233967</v>
      </c>
      <c r="P1884" s="4">
        <f ca="1"/>
        <v>71.551393149910993</v>
      </c>
      <c r="Q1884" s="4">
        <f t="shared" ca="1" si="58"/>
        <v>3.9321074964619063E-2</v>
      </c>
      <c r="R1884" s="4">
        <f t="shared" ca="1" si="59"/>
        <v>1.041790947644238E-2</v>
      </c>
      <c r="S1884" s="4">
        <f ca="1"/>
        <v>5.8537777777778004</v>
      </c>
      <c r="T1884" s="4">
        <f ca="1"/>
        <v>5.9147619047618996</v>
      </c>
      <c r="U1884" s="4">
        <f ca="1"/>
        <v>23.501147289142999</v>
      </c>
      <c r="V1884" s="4">
        <f ca="1"/>
        <v>22.612018417834001</v>
      </c>
      <c r="W1884" s="4">
        <f ca="1"/>
        <v>0</v>
      </c>
      <c r="X1884" s="4">
        <f ca="1"/>
        <v>-6.1360382350681002</v>
      </c>
      <c r="Y1884" s="4">
        <f ca="1"/>
        <v>-3.5024060028639998</v>
      </c>
      <c r="Z1884" s="4">
        <f ca="1"/>
        <v>0</v>
      </c>
    </row>
    <row r="1885" spans="1:26" hidden="1" x14ac:dyDescent="0.25">
      <c r="A1885" s="3" t="s">
        <v>4367</v>
      </c>
      <c r="B1885" t="str">
        <v>九强生物</v>
      </c>
      <c r="C1885" s="8" t="str">
        <f ca="1"/>
        <v>制造业</v>
      </c>
      <c r="D1885" s="4">
        <f ca="1"/>
        <v>-0.17749312816874999</v>
      </c>
      <c r="E1885" s="4">
        <f ca="1"/>
        <v>-7.3711723632863E-3</v>
      </c>
      <c r="F1885" s="4">
        <f ca="1"/>
        <v>-4.9367077315481001E-3</v>
      </c>
      <c r="G1885" s="4">
        <f ca="1"/>
        <v>-0.15864802360902</v>
      </c>
      <c r="H1885" s="4">
        <f ca="1"/>
        <v>-5.5886998696233004E-3</v>
      </c>
      <c r="I1885" s="4">
        <f ca="1"/>
        <v>-2.2435759159156999E-3</v>
      </c>
      <c r="J1885" s="4">
        <f ca="1"/>
        <v>4.9283948341211997E-2</v>
      </c>
      <c r="K1885" s="4">
        <f ca="1"/>
        <v>1.2460133852287001E-3</v>
      </c>
      <c r="L1885" s="4">
        <f ca="1"/>
        <v>9.0611505821333004E-3</v>
      </c>
      <c r="M1885" s="4">
        <f ca="1"/>
        <v>0.63056288503331004</v>
      </c>
      <c r="N1885" s="4">
        <f ca="1"/>
        <v>45.475584168129998</v>
      </c>
      <c r="O1885" s="4">
        <f ca="1"/>
        <v>17.166427667047</v>
      </c>
      <c r="P1885" s="4">
        <f ca="1"/>
        <v>43.8638708983</v>
      </c>
      <c r="Q1885" s="4">
        <f t="shared" ca="1" si="58"/>
        <v>-9.1861106007886696E-4</v>
      </c>
      <c r="R1885" s="4">
        <f t="shared" ca="1" si="59"/>
        <v>-4.1967640883116511E-2</v>
      </c>
      <c r="S1885" s="4">
        <f ca="1"/>
        <v>18.687111111111001</v>
      </c>
      <c r="T1885" s="4">
        <f ca="1"/>
        <v>17.902857142856998</v>
      </c>
      <c r="U1885" s="4">
        <f ca="1"/>
        <v>77.772628988437006</v>
      </c>
      <c r="V1885" s="4">
        <f ca="1"/>
        <v>77.844137474082999</v>
      </c>
      <c r="W1885" s="4">
        <f ca="1"/>
        <v>5.9550035756593003</v>
      </c>
      <c r="X1885" s="4">
        <f ca="1"/>
        <v>21.572223340718001</v>
      </c>
      <c r="Y1885" s="4">
        <f ca="1"/>
        <v>28.896173335996998</v>
      </c>
      <c r="Z1885" s="4">
        <f ca="1"/>
        <v>28.068563532001999</v>
      </c>
    </row>
    <row r="1886" spans="1:26" hidden="1" x14ac:dyDescent="0.25">
      <c r="A1886" s="3" t="s">
        <v>4368</v>
      </c>
      <c r="B1886" t="str">
        <v>凯发电气</v>
      </c>
      <c r="C1886" s="8" t="str">
        <f ca="1"/>
        <v>制造业</v>
      </c>
      <c r="D1886" s="4">
        <f ca="1"/>
        <v>0.19360126291439</v>
      </c>
      <c r="E1886" s="4">
        <f ca="1"/>
        <v>4.0690946137597996E-3</v>
      </c>
      <c r="F1886" s="4">
        <f ca="1"/>
        <v>1.478809412255E-2</v>
      </c>
      <c r="G1886" s="4">
        <f ca="1"/>
        <v>0.23092873159905</v>
      </c>
      <c r="H1886" s="4">
        <f ca="1"/>
        <v>3.8717895373207001E-3</v>
      </c>
      <c r="I1886" s="4">
        <f ca="1"/>
        <v>1.3135154330411999E-2</v>
      </c>
      <c r="J1886" s="4">
        <f ca="1"/>
        <v>0.12211769709426</v>
      </c>
      <c r="K1886" s="4">
        <f ca="1"/>
        <v>2.1121994719128E-3</v>
      </c>
      <c r="L1886" s="4">
        <f ca="1"/>
        <v>1.0328131313481001E-2</v>
      </c>
      <c r="M1886" s="4">
        <f ca="1"/>
        <v>0.85830810706605998</v>
      </c>
      <c r="N1886" s="4">
        <f ca="1"/>
        <v>33.023016864013996</v>
      </c>
      <c r="O1886" s="4">
        <f ca="1"/>
        <v>6.6272703852476997</v>
      </c>
      <c r="P1886" s="4">
        <f ca="1"/>
        <v>64.973412630902004</v>
      </c>
      <c r="Q1886" s="4">
        <f t="shared" ca="1" si="58"/>
        <v>2.2471910112335517E-2</v>
      </c>
      <c r="R1886" s="4">
        <f t="shared" ca="1" si="59"/>
        <v>1.6183035714375442E-3</v>
      </c>
      <c r="S1886" s="4">
        <f ca="1"/>
        <v>8.5333333333332995</v>
      </c>
      <c r="T1886" s="4">
        <f ca="1"/>
        <v>8.5471428571428998</v>
      </c>
      <c r="U1886" s="4">
        <f ca="1"/>
        <v>36.353045096952002</v>
      </c>
      <c r="V1886" s="4">
        <f ca="1"/>
        <v>35.554077072844002</v>
      </c>
      <c r="W1886" s="4">
        <f ca="1"/>
        <v>9.2868921075816004</v>
      </c>
      <c r="X1886" s="4">
        <f ca="1"/>
        <v>1.8992415799853</v>
      </c>
      <c r="Y1886" s="4">
        <f ca="1"/>
        <v>3.7624119537478</v>
      </c>
      <c r="Z1886" s="4">
        <f ca="1"/>
        <v>-21.325293518995998</v>
      </c>
    </row>
    <row r="1887" spans="1:26" hidden="1" x14ac:dyDescent="0.25">
      <c r="A1887" s="3" t="s">
        <v>4369</v>
      </c>
      <c r="B1887" t="str">
        <v>三环集团</v>
      </c>
      <c r="C1887" s="8" t="str">
        <f ca="1"/>
        <v>制造业</v>
      </c>
      <c r="D1887" s="4">
        <f ca="1"/>
        <v>-0.32700035109616998</v>
      </c>
      <c r="E1887" s="4">
        <f ca="1"/>
        <v>-1.6254859174337E-2</v>
      </c>
      <c r="F1887" s="4">
        <f ca="1"/>
        <v>-1.0670599702472999E-2</v>
      </c>
      <c r="G1887" s="4">
        <f ca="1"/>
        <v>-2.8529636015991001E-2</v>
      </c>
      <c r="H1887" s="4">
        <f ca="1"/>
        <v>-1.7678323212497E-3</v>
      </c>
      <c r="I1887" s="4">
        <f ca="1"/>
        <v>1.4939610659570001E-3</v>
      </c>
      <c r="J1887" s="4">
        <f ca="1"/>
        <v>-5.0580938156317999E-2</v>
      </c>
      <c r="K1887" s="4">
        <f ca="1"/>
        <v>-1.4730767308326999E-3</v>
      </c>
      <c r="L1887" s="4">
        <f ca="1"/>
        <v>2.4310419126838002E-3</v>
      </c>
      <c r="M1887" s="4">
        <f ca="1"/>
        <v>0.68813812140089003</v>
      </c>
      <c r="N1887" s="4">
        <f ca="1"/>
        <v>27.603521722658002</v>
      </c>
      <c r="O1887" s="4">
        <f ca="1"/>
        <v>-17.473427224662</v>
      </c>
      <c r="P1887" s="4">
        <f ca="1"/>
        <v>45.527207873847999</v>
      </c>
      <c r="Q1887" s="4">
        <f t="shared" ca="1" si="58"/>
        <v>-4.6216680997201252E-3</v>
      </c>
      <c r="R1887" s="4">
        <f t="shared" ca="1" si="59"/>
        <v>-5.6083180736297145E-3</v>
      </c>
      <c r="S1887" s="4">
        <f ca="1"/>
        <v>31.240444444444002</v>
      </c>
      <c r="T1887" s="4">
        <f ca="1"/>
        <v>31.065238095238001</v>
      </c>
      <c r="U1887" s="4">
        <f ca="1"/>
        <v>133.92605937926999</v>
      </c>
      <c r="V1887" s="4">
        <f ca="1"/>
        <v>134.54789509391</v>
      </c>
      <c r="W1887" s="4">
        <f ca="1"/>
        <v>19.886067479337001</v>
      </c>
      <c r="X1887" s="4">
        <f ca="1"/>
        <v>23.609705525391998</v>
      </c>
      <c r="Y1887" s="4">
        <f ca="1"/>
        <v>31.728915893437001</v>
      </c>
      <c r="Z1887" s="4">
        <f ca="1"/>
        <v>6.5454048356100003</v>
      </c>
    </row>
    <row r="1888" spans="1:26" hidden="1" x14ac:dyDescent="0.25">
      <c r="A1888" s="3" t="s">
        <v>4370</v>
      </c>
      <c r="B1888" t="str">
        <v>道氏技术</v>
      </c>
      <c r="C1888" s="8" t="str">
        <f ca="1"/>
        <v>制造业</v>
      </c>
      <c r="D1888" s="4">
        <f ca="1"/>
        <v>0.34177411343905001</v>
      </c>
      <c r="E1888" s="4">
        <f ca="1"/>
        <v>7.6055217750826002E-3</v>
      </c>
      <c r="F1888" s="4">
        <f ca="1"/>
        <v>9.7522724035877008E-3</v>
      </c>
      <c r="G1888" s="4">
        <f ca="1"/>
        <v>0.34995199975541003</v>
      </c>
      <c r="H1888" s="4">
        <f ca="1"/>
        <v>7.0527059095797998E-3</v>
      </c>
      <c r="I1888" s="4">
        <f ca="1"/>
        <v>8.5046064332210004E-3</v>
      </c>
      <c r="J1888" s="4">
        <f ca="1"/>
        <v>-4.3602341954356E-2</v>
      </c>
      <c r="K1888" s="4">
        <f ca="1"/>
        <v>-9.7036443262359996E-4</v>
      </c>
      <c r="L1888" s="4">
        <f ca="1"/>
        <v>3.0377283205895002E-3</v>
      </c>
      <c r="M1888" s="4">
        <f ca="1"/>
        <v>1.6422719547775</v>
      </c>
      <c r="N1888" s="4">
        <f ca="1"/>
        <v>36.227421465776999</v>
      </c>
      <c r="O1888" s="4">
        <f ca="1"/>
        <v>-38.678872483817003</v>
      </c>
      <c r="P1888" s="4">
        <f ca="1"/>
        <v>61.965545439857998</v>
      </c>
      <c r="Q1888" s="4">
        <f t="shared" ca="1" si="58"/>
        <v>1.5069495245064729E-2</v>
      </c>
      <c r="R1888" s="4">
        <f t="shared" ca="1" si="59"/>
        <v>7.1296959335885157E-3</v>
      </c>
      <c r="S1888" s="4">
        <f ca="1"/>
        <v>11.216222222221999</v>
      </c>
      <c r="T1888" s="4">
        <f ca="1"/>
        <v>11.29619047619</v>
      </c>
      <c r="U1888" s="4">
        <f ca="1"/>
        <v>65.297080186086006</v>
      </c>
      <c r="V1888" s="4">
        <f ca="1"/>
        <v>64.327694302666004</v>
      </c>
      <c r="W1888" s="4">
        <f ca="1"/>
        <v>53.805796878610998</v>
      </c>
      <c r="X1888" s="4">
        <f ca="1"/>
        <v>31.958147194353</v>
      </c>
      <c r="Y1888" s="4">
        <f ca="1"/>
        <v>38.084619854887002</v>
      </c>
      <c r="Z1888" s="4">
        <f ca="1"/>
        <v>0</v>
      </c>
    </row>
    <row r="1889" spans="1:26" hidden="1" x14ac:dyDescent="0.25">
      <c r="A1889" s="3" t="s">
        <v>4371</v>
      </c>
      <c r="B1889" t="str">
        <v>正业科技</v>
      </c>
      <c r="C1889" s="8" t="str">
        <f ca="1"/>
        <v>制造业</v>
      </c>
      <c r="D1889" s="4">
        <f ca="1"/>
        <v>0.19268493417686999</v>
      </c>
      <c r="E1889" s="4">
        <f ca="1"/>
        <v>4.4691762601949004E-3</v>
      </c>
      <c r="F1889" s="4">
        <f ca="1"/>
        <v>1.9654275603019002E-2</v>
      </c>
      <c r="G1889" s="4">
        <f ca="1"/>
        <v>0.32184599597926</v>
      </c>
      <c r="H1889" s="4">
        <f ca="1"/>
        <v>6.7493216688495998E-3</v>
      </c>
      <c r="I1889" s="4">
        <f ca="1"/>
        <v>2.0033761977789E-2</v>
      </c>
      <c r="J1889" s="4">
        <f ca="1"/>
        <v>0.12985777451300001</v>
      </c>
      <c r="K1889" s="4">
        <f ca="1"/>
        <v>4.3324153618937997E-3</v>
      </c>
      <c r="L1889" s="4">
        <f ca="1"/>
        <v>1.1514690626268E-2</v>
      </c>
      <c r="M1889" s="4">
        <f ca="1"/>
        <v>0.97048900464742005</v>
      </c>
      <c r="N1889" s="4">
        <f ca="1"/>
        <v>47.887418774955002</v>
      </c>
      <c r="O1889" s="4">
        <f ca="1"/>
        <v>-9.4913944922696007</v>
      </c>
      <c r="P1889" s="4">
        <f ca="1"/>
        <v>65.410586038831994</v>
      </c>
      <c r="Q1889" s="4">
        <f t="shared" ca="1" si="58"/>
        <v>3.2283938239437336E-2</v>
      </c>
      <c r="R1889" s="4">
        <f t="shared" ca="1" si="59"/>
        <v>-4.5064119249725419E-4</v>
      </c>
      <c r="S1889" s="4">
        <f ca="1"/>
        <v>8.1717777777778</v>
      </c>
      <c r="T1889" s="4">
        <f ca="1"/>
        <v>8.1680952380951997</v>
      </c>
      <c r="U1889" s="4">
        <f ca="1"/>
        <v>42.038756690169002</v>
      </c>
      <c r="V1889" s="4">
        <f ca="1"/>
        <v>40.724024789018998</v>
      </c>
      <c r="W1889" s="4">
        <f ca="1"/>
        <v>23.628771045575</v>
      </c>
      <c r="X1889" s="4">
        <f ca="1"/>
        <v>-1.7996505614011</v>
      </c>
      <c r="Y1889" s="4">
        <f ca="1"/>
        <v>-9.3581268826692003</v>
      </c>
      <c r="Z1889" s="4">
        <f ca="1"/>
        <v>26.166791046368999</v>
      </c>
    </row>
    <row r="1890" spans="1:26" hidden="1" x14ac:dyDescent="0.25">
      <c r="A1890" s="3" t="s">
        <v>4372</v>
      </c>
      <c r="B1890" t="str">
        <v>金盾股份</v>
      </c>
      <c r="C1890" s="8" t="str">
        <f ca="1"/>
        <v>制造业</v>
      </c>
      <c r="D1890" s="4">
        <f ca="1"/>
        <v>-2.4630923211968001E-2</v>
      </c>
      <c r="E1890" s="4">
        <f ca="1"/>
        <v>-5.4029397016480002E-4</v>
      </c>
      <c r="F1890" s="4">
        <f ca="1"/>
        <v>1.3667890779601E-2</v>
      </c>
      <c r="G1890" s="4">
        <f ca="1"/>
        <v>0.10260062654742</v>
      </c>
      <c r="H1890" s="4">
        <f ca="1"/>
        <v>1.7587713576771001E-3</v>
      </c>
      <c r="I1890" s="4">
        <f ca="1"/>
        <v>1.8879313416758001E-2</v>
      </c>
      <c r="J1890" s="4">
        <f ca="1"/>
        <v>2.3769882758698999E-3</v>
      </c>
      <c r="K1890" s="4">
        <f ca="1"/>
        <v>4.28629294465E-5</v>
      </c>
      <c r="L1890" s="4">
        <f ca="1"/>
        <v>9.9863825446401006E-3</v>
      </c>
      <c r="M1890" s="4">
        <f ca="1"/>
        <v>0.55643831256538001</v>
      </c>
      <c r="N1890" s="4">
        <f ca="1"/>
        <v>33.637204226289001</v>
      </c>
      <c r="O1890" s="4">
        <f ca="1"/>
        <v>-4.1049287234546004</v>
      </c>
      <c r="P1890" s="4">
        <f ca="1"/>
        <v>61.754345259502998</v>
      </c>
      <c r="Q1890" s="4">
        <f t="shared" ca="1" si="58"/>
        <v>1.8715225088508352E-2</v>
      </c>
      <c r="R1890" s="4">
        <f t="shared" ca="1" si="59"/>
        <v>-1.1301526680403552E-3</v>
      </c>
      <c r="S1890" s="4">
        <f ca="1"/>
        <v>6.5168888888889001</v>
      </c>
      <c r="T1890" s="4">
        <f ca="1"/>
        <v>6.5095238095237997</v>
      </c>
      <c r="U1890" s="4">
        <f ca="1"/>
        <v>24.330986367988</v>
      </c>
      <c r="V1890" s="4">
        <f ca="1"/>
        <v>23.883992080195</v>
      </c>
      <c r="W1890" s="4">
        <f ca="1"/>
        <v>-37.080516437989999</v>
      </c>
      <c r="X1890" s="4">
        <f ca="1"/>
        <v>-6.4817989977192996</v>
      </c>
      <c r="Y1890" s="4">
        <f ca="1"/>
        <v>-9.9927036256350004</v>
      </c>
      <c r="Z1890" s="4">
        <f ca="1"/>
        <v>36.264978158859002</v>
      </c>
    </row>
    <row r="1891" spans="1:26" hidden="1" x14ac:dyDescent="0.25">
      <c r="A1891" s="3" t="s">
        <v>4373</v>
      </c>
      <c r="B1891" t="str">
        <v>迦南科技</v>
      </c>
      <c r="C1891" s="8" t="str">
        <f ca="1"/>
        <v>制造业</v>
      </c>
      <c r="D1891" s="4">
        <f ca="1"/>
        <v>0.17250272080243001</v>
      </c>
      <c r="E1891" s="4">
        <f ca="1"/>
        <v>3.7418807901236999E-3</v>
      </c>
      <c r="F1891" s="4">
        <f ca="1"/>
        <v>2.365814301402E-2</v>
      </c>
      <c r="G1891" s="4">
        <f ca="1"/>
        <v>0.20554438321099999</v>
      </c>
      <c r="H1891" s="4">
        <f ca="1"/>
        <v>3.5193412998837E-3</v>
      </c>
      <c r="I1891" s="4">
        <f ca="1"/>
        <v>1.9863756149068001E-2</v>
      </c>
      <c r="J1891" s="4">
        <f ca="1"/>
        <v>0.11955914681931</v>
      </c>
      <c r="K1891" s="4">
        <f ca="1"/>
        <v>2.1200977588603002E-3</v>
      </c>
      <c r="L1891" s="4">
        <f ca="1"/>
        <v>1.3359456814608E-2</v>
      </c>
      <c r="M1891" s="4">
        <f ca="1"/>
        <v>0.78381562038414998</v>
      </c>
      <c r="N1891" s="4">
        <f ca="1"/>
        <v>85.102456262711996</v>
      </c>
      <c r="O1891" s="4">
        <f ca="1"/>
        <v>19.028848810395001</v>
      </c>
      <c r="P1891" s="4">
        <f ca="1"/>
        <v>67.606947581412001</v>
      </c>
      <c r="Q1891" s="4">
        <f t="shared" ca="1" si="58"/>
        <v>3.1572556162725439E-2</v>
      </c>
      <c r="R1891" s="4">
        <f t="shared" ca="1" si="59"/>
        <v>1.6198468143394217E-2</v>
      </c>
      <c r="S1891" s="4">
        <f ca="1"/>
        <v>5.3757777777777997</v>
      </c>
      <c r="T1891" s="4">
        <f ca="1"/>
        <v>5.4628571428571</v>
      </c>
      <c r="U1891" s="4">
        <f ca="1"/>
        <v>46.499115253862001</v>
      </c>
      <c r="V1891" s="4">
        <f ca="1"/>
        <v>45.075952220783002</v>
      </c>
      <c r="W1891" s="4">
        <f ca="1"/>
        <v>0</v>
      </c>
      <c r="X1891" s="4">
        <f ca="1"/>
        <v>16.206228653265001</v>
      </c>
      <c r="Y1891" s="4">
        <f ca="1"/>
        <v>18.11451914817</v>
      </c>
      <c r="Z1891" s="4">
        <f ca="1"/>
        <v>18.240540246978998</v>
      </c>
    </row>
    <row r="1892" spans="1:26" hidden="1" x14ac:dyDescent="0.25">
      <c r="A1892" s="3" t="s">
        <v>4374</v>
      </c>
      <c r="B1892" t="str">
        <v>芒果超媒</v>
      </c>
      <c r="C1892" s="8" t="str">
        <f ca="1"/>
        <v>文化、体育和娱乐业</v>
      </c>
      <c r="D1892" s="4">
        <f ca="1"/>
        <v>0.14697243673575999</v>
      </c>
      <c r="E1892" s="4">
        <f ca="1"/>
        <v>6.2078753275852999E-3</v>
      </c>
      <c r="F1892" s="4">
        <f ca="1"/>
        <v>1.8792717256663E-2</v>
      </c>
      <c r="G1892" s="4">
        <f ca="1"/>
        <v>9.1449390418099005E-2</v>
      </c>
      <c r="H1892" s="4">
        <f ca="1"/>
        <v>3.2753994007043001E-3</v>
      </c>
      <c r="I1892" s="4">
        <f ca="1"/>
        <v>1.1573939536924E-2</v>
      </c>
      <c r="J1892" s="4">
        <f ca="1"/>
        <v>-3.9112848801478001E-2</v>
      </c>
      <c r="K1892" s="4">
        <f ca="1"/>
        <v>-1.3690216144617001E-3</v>
      </c>
      <c r="L1892" s="4">
        <f ca="1"/>
        <v>2.4559810170699001E-3</v>
      </c>
      <c r="M1892" s="4">
        <f ca="1"/>
        <v>1.5772332556766</v>
      </c>
      <c r="N1892" s="4">
        <f ca="1"/>
        <v>50.918450350904997</v>
      </c>
      <c r="O1892" s="4">
        <f ca="1"/>
        <v>-12.486325475527</v>
      </c>
      <c r="P1892" s="4">
        <f ca="1"/>
        <v>52.917242622281996</v>
      </c>
      <c r="Q1892" s="4">
        <f t="shared" ca="1" si="58"/>
        <v>2.7087336515214246E-2</v>
      </c>
      <c r="R1892" s="4">
        <f t="shared" ca="1" si="59"/>
        <v>-2.1420596046288504E-2</v>
      </c>
      <c r="S1892" s="4">
        <f ca="1"/>
        <v>27.266444444444002</v>
      </c>
      <c r="T1892" s="4">
        <f ca="1"/>
        <v>26.682380952380999</v>
      </c>
      <c r="U1892" s="4">
        <f ca="1"/>
        <v>47.928815469474998</v>
      </c>
      <c r="V1892" s="4">
        <f ca="1"/>
        <v>46.664790583527001</v>
      </c>
      <c r="W1892" s="4">
        <f ca="1"/>
        <v>15.125074616114</v>
      </c>
      <c r="X1892" s="4">
        <f ca="1"/>
        <v>3.1117937140706</v>
      </c>
      <c r="Y1892" s="4">
        <f ca="1"/>
        <v>19.371229839744</v>
      </c>
      <c r="Z1892" s="4">
        <f ca="1"/>
        <v>23.499080296313998</v>
      </c>
    </row>
    <row r="1893" spans="1:26" hidden="1" x14ac:dyDescent="0.25">
      <c r="A1893" s="3" t="s">
        <v>4375</v>
      </c>
      <c r="B1893" t="str">
        <v>中光防雷</v>
      </c>
      <c r="C1893" s="8" t="str">
        <f ca="1"/>
        <v>制造业</v>
      </c>
      <c r="D1893" s="4">
        <f ca="1"/>
        <v>-0.47679027435749999</v>
      </c>
      <c r="E1893" s="4">
        <f ca="1"/>
        <v>-1.5625232836635999E-2</v>
      </c>
      <c r="F1893" s="4">
        <f ca="1"/>
        <v>-1.2216343933945E-2</v>
      </c>
      <c r="G1893" s="4">
        <f ca="1"/>
        <v>-0.23403203290850999</v>
      </c>
      <c r="H1893" s="4">
        <f ca="1"/>
        <v>-6.5626138327131997E-3</v>
      </c>
      <c r="I1893" s="4">
        <f ca="1"/>
        <v>-2.6080420556944001E-3</v>
      </c>
      <c r="J1893" s="4">
        <f ca="1"/>
        <v>-9.8333443733413003E-2</v>
      </c>
      <c r="K1893" s="4">
        <f ca="1"/>
        <v>-2.9543110901283998E-3</v>
      </c>
      <c r="L1893" s="4">
        <f ca="1"/>
        <v>4.2390949028150001E-4</v>
      </c>
      <c r="M1893" s="4">
        <f ca="1"/>
        <v>0.97397882852468998</v>
      </c>
      <c r="N1893" s="4">
        <f ca="1"/>
        <v>38.389972090675997</v>
      </c>
      <c r="O1893" s="4">
        <f ca="1"/>
        <v>-3.2715816052108</v>
      </c>
      <c r="P1893" s="4">
        <f ca="1"/>
        <v>57.273990255500998</v>
      </c>
      <c r="Q1893" s="4">
        <f t="shared" ca="1" si="58"/>
        <v>-3.5529715762141175E-3</v>
      </c>
      <c r="R1893" s="4">
        <f t="shared" ca="1" si="59"/>
        <v>-3.2062071883119193E-2</v>
      </c>
      <c r="S1893" s="4">
        <f ca="1"/>
        <v>10.580666666667</v>
      </c>
      <c r="T1893" s="4">
        <f ca="1"/>
        <v>10.241428571428999</v>
      </c>
      <c r="U1893" s="4">
        <f ca="1"/>
        <v>39.994025456613002</v>
      </c>
      <c r="V1893" s="4">
        <f ca="1"/>
        <v>40.136629761320002</v>
      </c>
      <c r="W1893" s="4">
        <f ca="1"/>
        <v>-13.003208156495999</v>
      </c>
      <c r="X1893" s="4">
        <f ca="1"/>
        <v>11.458799325847</v>
      </c>
      <c r="Y1893" s="4">
        <f ca="1"/>
        <v>5.5893330639281</v>
      </c>
      <c r="Z1893" s="4">
        <f ca="1"/>
        <v>76.570377397979996</v>
      </c>
    </row>
    <row r="1894" spans="1:26" hidden="1" x14ac:dyDescent="0.25">
      <c r="A1894" s="3" t="s">
        <v>4376</v>
      </c>
      <c r="B1894" t="str">
        <v>伊之密</v>
      </c>
      <c r="C1894" s="8" t="str">
        <f ca="1"/>
        <v>制造业</v>
      </c>
      <c r="D1894" s="4">
        <f ca="1"/>
        <v>2.6175449108379999E-2</v>
      </c>
      <c r="E1894" s="4">
        <f ca="1"/>
        <v>5.6069465182999995E-4</v>
      </c>
      <c r="F1894" s="4">
        <f ca="1"/>
        <v>1.3206592207157E-2</v>
      </c>
      <c r="G1894" s="4">
        <f ca="1"/>
        <v>-0.12071076821149999</v>
      </c>
      <c r="H1894" s="4">
        <f ca="1"/>
        <v>-2.2601500161186002E-3</v>
      </c>
      <c r="I1894" s="4">
        <f ca="1"/>
        <v>4.1550695330486E-3</v>
      </c>
      <c r="J1894" s="4">
        <f ca="1"/>
        <v>1.9373187771522998E-2</v>
      </c>
      <c r="K1894" s="4">
        <f ca="1"/>
        <v>3.4401089005000002E-4</v>
      </c>
      <c r="L1894" s="4">
        <f ca="1"/>
        <v>1.1930341473795E-2</v>
      </c>
      <c r="M1894" s="4">
        <f ca="1"/>
        <v>1.6899597431430999</v>
      </c>
      <c r="N1894" s="4">
        <f ca="1"/>
        <v>54.048633925592</v>
      </c>
      <c r="O1894" s="4">
        <f ca="1"/>
        <v>6.7795709149199999</v>
      </c>
      <c r="P1894" s="4">
        <f ca="1"/>
        <v>56.343597713865996</v>
      </c>
      <c r="Q1894" s="4">
        <f t="shared" ca="1" si="58"/>
        <v>2.1770947676548795E-2</v>
      </c>
      <c r="R1894" s="4">
        <f t="shared" ca="1" si="59"/>
        <v>-2.3848844237731329E-2</v>
      </c>
      <c r="S1894" s="4">
        <f ca="1"/>
        <v>18.434888888888999</v>
      </c>
      <c r="T1894" s="4">
        <f ca="1"/>
        <v>17.995238095238001</v>
      </c>
      <c r="U1894" s="4">
        <f ca="1"/>
        <v>77.117208143615002</v>
      </c>
      <c r="V1894" s="4">
        <f ca="1"/>
        <v>75.474066197493002</v>
      </c>
      <c r="W1894" s="4">
        <f ca="1"/>
        <v>29.054773601131998</v>
      </c>
      <c r="X1894" s="4">
        <f ca="1"/>
        <v>20.296679922936001</v>
      </c>
      <c r="Y1894" s="4">
        <f ca="1"/>
        <v>23.801546433485999</v>
      </c>
      <c r="Z1894" s="4">
        <f ca="1"/>
        <v>4.9732652082552997</v>
      </c>
    </row>
    <row r="1895" spans="1:26" x14ac:dyDescent="0.25">
      <c r="A1895" s="3" t="s">
        <v>4377</v>
      </c>
      <c r="B1895" t="str">
        <v>苏试试验</v>
      </c>
      <c r="C1895" s="8" t="str">
        <f ca="1"/>
        <v>科学研究和技术服务业</v>
      </c>
      <c r="D1895" s="4">
        <f ca="1"/>
        <v>0.20386450257295999</v>
      </c>
      <c r="E1895" s="4">
        <f ca="1"/>
        <v>5.4885111827697999E-3</v>
      </c>
      <c r="F1895" s="4">
        <f ca="1"/>
        <v>2.4094479207735001E-2</v>
      </c>
      <c r="G1895" s="4">
        <f ca="1"/>
        <v>-8.3948814396940005E-2</v>
      </c>
      <c r="H1895" s="4">
        <f ca="1"/>
        <v>-1.8895464070131001E-3</v>
      </c>
      <c r="I1895" s="4">
        <f ca="1"/>
        <v>5.4129048903910001E-3</v>
      </c>
      <c r="J1895" s="4">
        <f ca="1"/>
        <v>-5.0074251953934001E-2</v>
      </c>
      <c r="K1895" s="4">
        <f ca="1"/>
        <v>-1.1764256833789999E-3</v>
      </c>
      <c r="L1895" s="4">
        <f ca="1"/>
        <v>4.3639736323598001E-3</v>
      </c>
      <c r="M1895" s="4">
        <f ca="1"/>
        <v>0.45605906237760002</v>
      </c>
      <c r="N1895" s="4">
        <f ca="1"/>
        <v>39.260246084712001</v>
      </c>
      <c r="O1895" s="4">
        <f ca="1"/>
        <v>5.1359007584005001</v>
      </c>
      <c r="P1895" s="4">
        <f ca="1"/>
        <v>65.143330640190001</v>
      </c>
      <c r="Q1895" s="4">
        <f t="shared" ca="1" si="58"/>
        <v>5.9218815623721333E-2</v>
      </c>
      <c r="R1895" s="4">
        <f t="shared" ca="1" si="59"/>
        <v>-3.3312504881710794E-2</v>
      </c>
      <c r="S1895" s="4">
        <f ca="1"/>
        <v>16.257777777777999</v>
      </c>
      <c r="T1895" s="4">
        <f ca="1"/>
        <v>15.71619047619</v>
      </c>
      <c r="U1895" s="4">
        <f ca="1"/>
        <v>115.30216653952</v>
      </c>
      <c r="V1895" s="4">
        <f ca="1"/>
        <v>108.85585191538</v>
      </c>
      <c r="W1895" s="4">
        <f ca="1"/>
        <v>44.916591521972997</v>
      </c>
      <c r="X1895" s="4">
        <f ca="1"/>
        <v>31.818769972298</v>
      </c>
      <c r="Y1895" s="4">
        <f ca="1"/>
        <v>23.775299516051</v>
      </c>
      <c r="Z1895" s="4">
        <f ca="1"/>
        <v>78.077389592691006</v>
      </c>
    </row>
    <row r="1896" spans="1:26" hidden="1" x14ac:dyDescent="0.25">
      <c r="A1896" s="3" t="s">
        <v>4378</v>
      </c>
      <c r="B1896" t="str">
        <v>南华仪器</v>
      </c>
      <c r="C1896" s="8" t="str">
        <f ca="1"/>
        <v>制造业</v>
      </c>
      <c r="D1896" s="4">
        <f ca="1"/>
        <v>0.45320838577307998</v>
      </c>
      <c r="E1896" s="4">
        <f ca="1"/>
        <v>1.4823629689409E-2</v>
      </c>
      <c r="F1896" s="4">
        <f ca="1"/>
        <v>2.2870740772616999E-2</v>
      </c>
      <c r="G1896" s="4">
        <f ca="1"/>
        <v>0.15020950169808001</v>
      </c>
      <c r="H1896" s="4">
        <f ca="1"/>
        <v>5.7663436161809996E-3</v>
      </c>
      <c r="I1896" s="4">
        <f ca="1"/>
        <v>1.0797493221147E-2</v>
      </c>
      <c r="J1896" s="4">
        <f ca="1"/>
        <v>7.3705811796432999E-2</v>
      </c>
      <c r="K1896" s="4">
        <f ca="1"/>
        <v>1.9378567959806E-3</v>
      </c>
      <c r="L1896" s="4">
        <f ca="1"/>
        <v>9.7727226411308005E-3</v>
      </c>
      <c r="M1896" s="4">
        <f ca="1"/>
        <v>1.0913658069948</v>
      </c>
      <c r="N1896" s="4">
        <f ca="1"/>
        <v>34.867851432982</v>
      </c>
      <c r="O1896" s="4">
        <f ca="1"/>
        <v>3.0648925427845</v>
      </c>
      <c r="P1896" s="4">
        <f ca="1"/>
        <v>63.631842557170998</v>
      </c>
      <c r="Q1896" s="4">
        <f t="shared" ca="1" si="58"/>
        <v>3.1263383297648724E-2</v>
      </c>
      <c r="R1896" s="4">
        <f t="shared" ca="1" si="59"/>
        <v>1.0945692525536706E-2</v>
      </c>
      <c r="S1896" s="4">
        <f ca="1"/>
        <v>11.612888888889</v>
      </c>
      <c r="T1896" s="4">
        <f ca="1"/>
        <v>11.74</v>
      </c>
      <c r="U1896" s="4">
        <f ca="1"/>
        <v>44.777604225628998</v>
      </c>
      <c r="V1896" s="4">
        <f ca="1"/>
        <v>43.420143632410003</v>
      </c>
      <c r="W1896" s="4">
        <f ca="1"/>
        <v>0</v>
      </c>
      <c r="X1896" s="4">
        <f ca="1"/>
        <v>-40.186359945832002</v>
      </c>
      <c r="Y1896" s="4">
        <f ca="1"/>
        <v>-10.100270852633001</v>
      </c>
      <c r="Z1896" s="4">
        <f ca="1"/>
        <v>-49.438956647234001</v>
      </c>
    </row>
    <row r="1897" spans="1:26" hidden="1" x14ac:dyDescent="0.25">
      <c r="A1897" s="3" t="s">
        <v>4379</v>
      </c>
      <c r="B1897" t="str">
        <v>昆仑万维</v>
      </c>
      <c r="C1897" s="8" t="str">
        <f ca="1"/>
        <v>信息传输、软件和信息技术服务业</v>
      </c>
      <c r="D1897" s="4">
        <f ca="1"/>
        <v>-3.7820704251884003E-2</v>
      </c>
      <c r="E1897" s="4">
        <f ca="1"/>
        <v>-8.2703387246430005E-4</v>
      </c>
      <c r="F1897" s="4">
        <f ca="1"/>
        <v>1.2676874939394E-2</v>
      </c>
      <c r="G1897" s="4">
        <f ca="1"/>
        <v>0.11131947985149</v>
      </c>
      <c r="H1897" s="4">
        <f ca="1"/>
        <v>2.4715753144334998E-3</v>
      </c>
      <c r="I1897" s="4">
        <f ca="1"/>
        <v>2.8954212492212E-2</v>
      </c>
      <c r="J1897" s="4">
        <f ca="1"/>
        <v>-5.2350206896987002E-2</v>
      </c>
      <c r="K1897" s="4">
        <f ca="1"/>
        <v>-1.1370679714029E-3</v>
      </c>
      <c r="L1897" s="4">
        <f ca="1"/>
        <v>9.3299381362102994E-3</v>
      </c>
      <c r="M1897" s="4">
        <f ca="1"/>
        <v>1.6958785859528001</v>
      </c>
      <c r="N1897" s="4">
        <f ca="1"/>
        <v>69.477796132566993</v>
      </c>
      <c r="O1897" s="4">
        <f ca="1"/>
        <v>47.128397529631002</v>
      </c>
      <c r="P1897" s="4">
        <f ca="1"/>
        <v>53.177590803789002</v>
      </c>
      <c r="Q1897" s="4">
        <f t="shared" ca="1" si="58"/>
        <v>2.9431200121977391E-2</v>
      </c>
      <c r="R1897" s="4">
        <f t="shared" ca="1" si="59"/>
        <v>-3.1726022541809215E-2</v>
      </c>
      <c r="S1897" s="4">
        <f ca="1"/>
        <v>33.317999999999998</v>
      </c>
      <c r="T1897" s="4">
        <f ca="1"/>
        <v>32.260952380951998</v>
      </c>
      <c r="U1897" s="4">
        <f ca="1"/>
        <v>136.45978697693999</v>
      </c>
      <c r="V1897" s="4">
        <f ca="1"/>
        <v>132.55843320152999</v>
      </c>
      <c r="W1897" s="4">
        <f ca="1"/>
        <v>-3.8288388050731998</v>
      </c>
      <c r="X1897" s="4">
        <f ca="1"/>
        <v>8.6986415696094994</v>
      </c>
      <c r="Y1897" s="4">
        <f ca="1"/>
        <v>19.628741035225001</v>
      </c>
      <c r="Z1897" s="4">
        <f ca="1"/>
        <v>-10.778675746965</v>
      </c>
    </row>
    <row r="1898" spans="1:26" hidden="1" x14ac:dyDescent="0.25">
      <c r="A1898" s="3" t="s">
        <v>4380</v>
      </c>
      <c r="B1898" t="str">
        <v>浩丰科技</v>
      </c>
      <c r="C1898" s="8" t="str">
        <f ca="1"/>
        <v>信息传输、软件和信息技术服务业</v>
      </c>
      <c r="D1898" s="4">
        <f ca="1"/>
        <v>0.28898193393638</v>
      </c>
      <c r="E1898" s="4">
        <f ca="1"/>
        <v>7.7579430551595E-3</v>
      </c>
      <c r="F1898" s="4">
        <f ca="1"/>
        <v>1.6801226744173E-2</v>
      </c>
      <c r="G1898" s="4">
        <f ca="1"/>
        <v>0.28768725522899002</v>
      </c>
      <c r="H1898" s="4">
        <f ca="1"/>
        <v>5.8440810235140996E-3</v>
      </c>
      <c r="I1898" s="4">
        <f ca="1"/>
        <v>1.5997022665434998E-2</v>
      </c>
      <c r="J1898" s="4">
        <f ca="1"/>
        <v>0.10307775273415</v>
      </c>
      <c r="K1898" s="4">
        <f ca="1"/>
        <v>-6.7492749704946E-3</v>
      </c>
      <c r="L1898" s="4">
        <f ca="1"/>
        <v>3.3943383735779999E-3</v>
      </c>
      <c r="M1898" s="4">
        <f ca="1"/>
        <v>0.98817067421879001</v>
      </c>
      <c r="N1898" s="4">
        <f ca="1"/>
        <v>35.174319421756998</v>
      </c>
      <c r="O1898" s="4">
        <f ca="1"/>
        <v>6.5732177191623</v>
      </c>
      <c r="P1898" s="4">
        <f ca="1"/>
        <v>71.041701505261997</v>
      </c>
      <c r="Q1898" s="4">
        <f t="shared" ca="1" si="58"/>
        <v>3.8175046554931077E-2</v>
      </c>
      <c r="R1898" s="4">
        <f t="shared" ca="1" si="59"/>
        <v>3.6825041027879631E-3</v>
      </c>
      <c r="S1898" s="4">
        <f ca="1"/>
        <v>7.1379999999999999</v>
      </c>
      <c r="T1898" s="4">
        <f ca="1"/>
        <v>7.1642857142857004</v>
      </c>
      <c r="U1898" s="4">
        <f ca="1"/>
        <v>57.208215768473998</v>
      </c>
      <c r="V1898" s="4">
        <f ca="1"/>
        <v>55.104595278333001</v>
      </c>
      <c r="W1898" s="4">
        <f ca="1"/>
        <v>49.503440833310002</v>
      </c>
      <c r="X1898" s="4">
        <f ca="1"/>
        <v>19.484299421332</v>
      </c>
      <c r="Y1898" s="4">
        <f ca="1"/>
        <v>-2.7132779662474</v>
      </c>
      <c r="Z1898" s="4">
        <f ca="1"/>
        <v>0</v>
      </c>
    </row>
    <row r="1899" spans="1:26" hidden="1" x14ac:dyDescent="0.25">
      <c r="A1899" s="3" t="s">
        <v>4381</v>
      </c>
      <c r="B1899" t="str">
        <v>五洋停车</v>
      </c>
      <c r="C1899" s="8" t="str">
        <f ca="1"/>
        <v>制造业</v>
      </c>
      <c r="D1899" s="4">
        <f ca="1"/>
        <v>-0.19392558477436</v>
      </c>
      <c r="E1899" s="4">
        <f ca="1"/>
        <v>-4.1822011329695997E-3</v>
      </c>
      <c r="F1899" s="4">
        <f ca="1"/>
        <v>3.0588964649020002E-4</v>
      </c>
      <c r="G1899" s="4">
        <f ca="1"/>
        <v>2.6908333212723001E-3</v>
      </c>
      <c r="H1899" s="4">
        <f ca="1"/>
        <v>4.8947961146600003E-5</v>
      </c>
      <c r="I1899" s="4">
        <f ca="1"/>
        <v>5.3921822135809001E-3</v>
      </c>
      <c r="J1899" s="4">
        <f ca="1"/>
        <v>-4.721987774249E-2</v>
      </c>
      <c r="K1899" s="4">
        <f ca="1"/>
        <v>-8.3795698665590005E-4</v>
      </c>
      <c r="L1899" s="4">
        <f ca="1"/>
        <v>3.6266366817921999E-3</v>
      </c>
      <c r="M1899" s="4">
        <f ca="1"/>
        <v>1.0981546327841001</v>
      </c>
      <c r="N1899" s="4">
        <f ca="1"/>
        <v>28.258535681847</v>
      </c>
      <c r="O1899" s="4">
        <f ca="1"/>
        <v>-8.0710103003961997</v>
      </c>
      <c r="P1899" s="4">
        <f ca="1"/>
        <v>54.730976280763997</v>
      </c>
      <c r="Q1899" s="4">
        <f t="shared" ca="1" si="58"/>
        <v>6.0739922694613892E-3</v>
      </c>
      <c r="R1899" s="4">
        <f t="shared" ca="1" si="59"/>
        <v>-8.8951359969676527E-3</v>
      </c>
      <c r="S1899" s="4">
        <f ca="1"/>
        <v>3.0264444444444001</v>
      </c>
      <c r="T1899" s="4">
        <f ca="1"/>
        <v>2.9995238095237999</v>
      </c>
      <c r="U1899" s="4">
        <f ca="1"/>
        <v>28.386248530326998</v>
      </c>
      <c r="V1899" s="4">
        <f ca="1"/>
        <v>28.214871618234</v>
      </c>
      <c r="W1899" s="4">
        <f ca="1"/>
        <v>-30.743813944401001</v>
      </c>
      <c r="X1899" s="4">
        <f ca="1"/>
        <v>4.1258429682350997</v>
      </c>
      <c r="Y1899" s="4">
        <f ca="1"/>
        <v>8.2991318572113002</v>
      </c>
      <c r="Z1899" s="4">
        <f ca="1"/>
        <v>86.508678192020994</v>
      </c>
    </row>
    <row r="1900" spans="1:26" hidden="1" x14ac:dyDescent="0.25">
      <c r="A1900" s="3" t="s">
        <v>4382</v>
      </c>
      <c r="B1900" t="str">
        <v>力星股份</v>
      </c>
      <c r="C1900" s="8" t="str">
        <f ca="1"/>
        <v>制造业</v>
      </c>
      <c r="D1900" s="4">
        <f ca="1"/>
        <v>0.17594324487692001</v>
      </c>
      <c r="E1900" s="4">
        <f ca="1"/>
        <v>4.2766359989235003E-3</v>
      </c>
      <c r="F1900" s="4">
        <f ca="1"/>
        <v>1.3759811334755999E-2</v>
      </c>
      <c r="G1900" s="4">
        <f ca="1"/>
        <v>0.20515489091746</v>
      </c>
      <c r="H1900" s="4">
        <f ca="1"/>
        <v>3.8529218244310001E-3</v>
      </c>
      <c r="I1900" s="4">
        <f ca="1"/>
        <v>1.3033725617761E-2</v>
      </c>
      <c r="J1900" s="4">
        <f ca="1"/>
        <v>-1.9547304211555001E-2</v>
      </c>
      <c r="K1900" s="4">
        <f ca="1"/>
        <v>-3.9553053573409999E-4</v>
      </c>
      <c r="L1900" s="4">
        <f ca="1"/>
        <v>5.5677531694681998E-3</v>
      </c>
      <c r="M1900" s="4">
        <f ca="1"/>
        <v>1.5024744010577</v>
      </c>
      <c r="N1900" s="4">
        <f ca="1"/>
        <v>59.026110658339</v>
      </c>
      <c r="O1900" s="4">
        <f ca="1"/>
        <v>-12.171388017301</v>
      </c>
      <c r="P1900" s="4">
        <f ca="1"/>
        <v>70.826905345707004</v>
      </c>
      <c r="Q1900" s="4">
        <f t="shared" ca="1" si="58"/>
        <v>3.9838363284615347E-2</v>
      </c>
      <c r="R1900" s="4">
        <f t="shared" ca="1" si="59"/>
        <v>-5.131264916470115E-3</v>
      </c>
      <c r="S1900" s="4">
        <f ca="1"/>
        <v>9.3111111111110993</v>
      </c>
      <c r="T1900" s="4">
        <f ca="1"/>
        <v>9.2633333333332999</v>
      </c>
      <c r="U1900" s="4">
        <f ca="1"/>
        <v>25.819640186893999</v>
      </c>
      <c r="V1900" s="4">
        <f ca="1"/>
        <v>24.830436247163998</v>
      </c>
      <c r="W1900" s="4">
        <f ca="1"/>
        <v>17.237467750682999</v>
      </c>
      <c r="X1900" s="4">
        <f ca="1"/>
        <v>10.378453632084</v>
      </c>
      <c r="Y1900" s="4">
        <f ca="1"/>
        <v>8.2306215120771995</v>
      </c>
      <c r="Z1900" s="4">
        <f ca="1"/>
        <v>31.899426770672999</v>
      </c>
    </row>
    <row r="1901" spans="1:26" hidden="1" x14ac:dyDescent="0.25">
      <c r="A1901" s="3" t="s">
        <v>4383</v>
      </c>
      <c r="B1901" t="str">
        <v>博世科</v>
      </c>
      <c r="C1901" s="8" t="str">
        <f ca="1"/>
        <v>水利、环境和公共设施管理业</v>
      </c>
      <c r="D1901" s="4">
        <f ca="1"/>
        <v>0.15762226395203999</v>
      </c>
      <c r="E1901" s="4">
        <f ca="1"/>
        <v>3.6085033887720999E-3</v>
      </c>
      <c r="F1901" s="4">
        <f ca="1"/>
        <v>1.4732906971639001E-2</v>
      </c>
      <c r="G1901" s="4">
        <f ca="1"/>
        <v>5.9943582853174998E-2</v>
      </c>
      <c r="H1901" s="4">
        <f ca="1"/>
        <v>1.0911774539815E-3</v>
      </c>
      <c r="I1901" s="4">
        <f ca="1"/>
        <v>9.1666727768405006E-3</v>
      </c>
      <c r="J1901" s="4">
        <f ca="1"/>
        <v>-0.15341312625046999</v>
      </c>
      <c r="K1901" s="4">
        <f ca="1"/>
        <v>1.7523861762829E-2</v>
      </c>
      <c r="L1901" s="4">
        <f ca="1"/>
        <v>-7.9261632227852E-3</v>
      </c>
      <c r="M1901" s="4">
        <f ca="1"/>
        <v>1.0761279709820999</v>
      </c>
      <c r="N1901" s="4">
        <f ca="1"/>
        <v>33.321477169289999</v>
      </c>
      <c r="O1901" s="4">
        <f ca="1"/>
        <v>-12.626311987497999</v>
      </c>
      <c r="P1901" s="4">
        <f ca="1"/>
        <v>55.706506938665001</v>
      </c>
      <c r="Q1901" s="4">
        <f t="shared" ca="1" si="58"/>
        <v>1.9390581717449305E-2</v>
      </c>
      <c r="R1901" s="4">
        <f t="shared" ca="1" si="59"/>
        <v>-3.5061819523879343E-3</v>
      </c>
      <c r="S1901" s="4">
        <f ca="1"/>
        <v>6.0211111111111002</v>
      </c>
      <c r="T1901" s="4">
        <f ca="1"/>
        <v>6</v>
      </c>
      <c r="U1901" s="4">
        <f ca="1"/>
        <v>31.552435003631</v>
      </c>
      <c r="V1901" s="4">
        <f ca="1"/>
        <v>30.952252816062</v>
      </c>
      <c r="W1901" s="4">
        <f ca="1"/>
        <v>0</v>
      </c>
      <c r="X1901" s="4">
        <f ca="1"/>
        <v>-11.822804009684999</v>
      </c>
      <c r="Y1901" s="4">
        <f ca="1"/>
        <v>9.3280721743899999</v>
      </c>
      <c r="Z1901" s="4">
        <f ca="1"/>
        <v>13.541807511715</v>
      </c>
    </row>
    <row r="1902" spans="1:26" hidden="1" x14ac:dyDescent="0.25">
      <c r="A1902" s="3" t="s">
        <v>4384</v>
      </c>
      <c r="B1902" t="str">
        <v>昇辉科技</v>
      </c>
      <c r="C1902" s="8" t="str">
        <f ca="1"/>
        <v>制造业</v>
      </c>
      <c r="D1902" s="4">
        <f ca="1"/>
        <v>-0.19006838560218001</v>
      </c>
      <c r="E1902" s="4">
        <f ca="1"/>
        <v>-3.9762577450671004E-3</v>
      </c>
      <c r="F1902" s="4">
        <f ca="1"/>
        <v>1.3785871857861E-3</v>
      </c>
      <c r="G1902" s="4">
        <f ca="1"/>
        <v>-6.4748861006970998E-2</v>
      </c>
      <c r="H1902" s="4">
        <f ca="1"/>
        <v>-1.122674235868E-3</v>
      </c>
      <c r="I1902" s="4">
        <f ca="1"/>
        <v>8.1143951868056993E-3</v>
      </c>
      <c r="J1902" s="4">
        <f ca="1"/>
        <v>-0.27866159689752001</v>
      </c>
      <c r="K1902" s="4">
        <f ca="1"/>
        <v>-1.0317361495813001E-2</v>
      </c>
      <c r="L1902" s="4">
        <f ca="1"/>
        <v>-9.3849719576750007E-3</v>
      </c>
      <c r="M1902" s="4">
        <f ca="1"/>
        <v>1.0761566975646999</v>
      </c>
      <c r="N1902" s="4">
        <f ca="1"/>
        <v>43.023599624352997</v>
      </c>
      <c r="O1902" s="4">
        <f ca="1"/>
        <v>-16.207117897033999</v>
      </c>
      <c r="P1902" s="4">
        <f ca="1"/>
        <v>50.832659647066997</v>
      </c>
      <c r="Q1902" s="4">
        <f t="shared" ca="1" si="58"/>
        <v>1.1284894080358121E-2</v>
      </c>
      <c r="R1902" s="4">
        <f t="shared" ca="1" si="59"/>
        <v>-2.1477375079619956E-2</v>
      </c>
      <c r="S1902" s="4">
        <f ca="1"/>
        <v>8.4237777777778007</v>
      </c>
      <c r="T1902" s="4">
        <f ca="1"/>
        <v>8.2428571428570994</v>
      </c>
      <c r="U1902" s="4">
        <f ca="1"/>
        <v>28.84049701516</v>
      </c>
      <c r="V1902" s="4">
        <f ca="1"/>
        <v>28.518666880104998</v>
      </c>
      <c r="W1902" s="4">
        <f ca="1"/>
        <v>0</v>
      </c>
      <c r="X1902" s="4">
        <f ca="1"/>
        <v>-18.341795484193</v>
      </c>
      <c r="Y1902" s="4">
        <f ca="1"/>
        <v>-9.9338351682210995</v>
      </c>
      <c r="Z1902" s="4">
        <f ca="1"/>
        <v>43.884651853200999</v>
      </c>
    </row>
    <row r="1903" spans="1:26" hidden="1" x14ac:dyDescent="0.25">
      <c r="A1903" s="3" t="s">
        <v>4385</v>
      </c>
      <c r="B1903" t="str">
        <v>航新科技</v>
      </c>
      <c r="C1903" s="8" t="str">
        <f ca="1"/>
        <v>制造业</v>
      </c>
      <c r="D1903" s="4">
        <f ca="1"/>
        <v>0.41735623488991003</v>
      </c>
      <c r="E1903" s="4">
        <f ca="1"/>
        <v>8.7025987022701003E-3</v>
      </c>
      <c r="F1903" s="4">
        <f ca="1"/>
        <v>1.6603243583581999E-2</v>
      </c>
      <c r="G1903" s="4">
        <f ca="1"/>
        <v>0.33379911724639999</v>
      </c>
      <c r="H1903" s="4">
        <f ca="1"/>
        <v>8.2207693776440004E-3</v>
      </c>
      <c r="I1903" s="4">
        <f ca="1"/>
        <v>1.1608645032198E-2</v>
      </c>
      <c r="J1903" s="4">
        <f ca="1"/>
        <v>4.0101317524622003E-2</v>
      </c>
      <c r="K1903" s="4">
        <f ca="1"/>
        <v>1.4211854604563E-3</v>
      </c>
      <c r="L1903" s="4">
        <f ca="1"/>
        <v>5.172294298145E-3</v>
      </c>
      <c r="M1903" s="4">
        <f ca="1"/>
        <v>0.86490262329981005</v>
      </c>
      <c r="N1903" s="4">
        <f ca="1"/>
        <v>31.657923771315001</v>
      </c>
      <c r="O1903" s="4">
        <f ca="1"/>
        <v>-2.6547215721723001</v>
      </c>
      <c r="P1903" s="4">
        <f ca="1"/>
        <v>73.046095680190007</v>
      </c>
      <c r="Q1903" s="4">
        <f t="shared" ca="1" si="58"/>
        <v>3.1218781218785397E-2</v>
      </c>
      <c r="R1903" s="4">
        <f t="shared" ca="1" si="59"/>
        <v>1.4033203691919328E-2</v>
      </c>
      <c r="S1903" s="4">
        <f ca="1"/>
        <v>13.125333333333</v>
      </c>
      <c r="T1903" s="4">
        <f ca="1"/>
        <v>13.309523809524</v>
      </c>
      <c r="U1903" s="4">
        <f ca="1"/>
        <v>25.133528459552</v>
      </c>
      <c r="V1903" s="4">
        <f ca="1"/>
        <v>24.372644212169</v>
      </c>
      <c r="W1903" s="4">
        <f ca="1"/>
        <v>-26.406871669229002</v>
      </c>
      <c r="X1903" s="4">
        <f ca="1"/>
        <v>-0.89221871933524</v>
      </c>
      <c r="Y1903" s="4">
        <f ca="1"/>
        <v>-1.5301501731427001</v>
      </c>
      <c r="Z1903" s="4">
        <f ca="1"/>
        <v>-14.254066140557001</v>
      </c>
    </row>
    <row r="1904" spans="1:26" hidden="1" x14ac:dyDescent="0.25">
      <c r="A1904" s="3" t="s">
        <v>4386</v>
      </c>
      <c r="B1904" t="str">
        <v>中建环能</v>
      </c>
      <c r="C1904" s="8" t="str">
        <f ca="1"/>
        <v>制造业</v>
      </c>
      <c r="D1904" s="4">
        <f ca="1"/>
        <v>0.11852533038486</v>
      </c>
      <c r="E1904" s="4">
        <f ca="1"/>
        <v>2.6895698887892E-3</v>
      </c>
      <c r="F1904" s="4">
        <f ca="1"/>
        <v>9.9990003773745006E-3</v>
      </c>
      <c r="G1904" s="4">
        <f ca="1"/>
        <v>-7.3411985409364E-2</v>
      </c>
      <c r="H1904" s="4">
        <f ca="1"/>
        <v>-1.5025602536349E-3</v>
      </c>
      <c r="I1904" s="4">
        <f ca="1"/>
        <v>3.7266616590416E-3</v>
      </c>
      <c r="J1904" s="4">
        <f ca="1"/>
        <v>-0.16857988599202001</v>
      </c>
      <c r="K1904" s="4">
        <f ca="1"/>
        <v>1.3618339423825E-2</v>
      </c>
      <c r="L1904" s="4">
        <f ca="1"/>
        <v>-8.8090541681906005E-3</v>
      </c>
      <c r="M1904" s="4">
        <f ca="1"/>
        <v>0.92219333397289005</v>
      </c>
      <c r="N1904" s="4">
        <f ca="1"/>
        <v>30.983486272838999</v>
      </c>
      <c r="O1904" s="4">
        <f ca="1"/>
        <v>3.4436031215162002</v>
      </c>
      <c r="P1904" s="4">
        <f ca="1"/>
        <v>54.420139507046997</v>
      </c>
      <c r="Q1904" s="4">
        <f t="shared" ca="1" si="58"/>
        <v>1.4747191011224511E-2</v>
      </c>
      <c r="R1904" s="4">
        <f t="shared" ca="1" si="59"/>
        <v>-1.2965964343593388E-2</v>
      </c>
      <c r="S1904" s="4">
        <f ca="1"/>
        <v>4.7988888888889001</v>
      </c>
      <c r="T1904" s="4">
        <f ca="1"/>
        <v>4.7366666666667001</v>
      </c>
      <c r="U1904" s="4">
        <f ca="1"/>
        <v>41.118106908439998</v>
      </c>
      <c r="V1904" s="4">
        <f ca="1"/>
        <v>40.520542724995998</v>
      </c>
      <c r="W1904" s="4">
        <f ca="1"/>
        <v>6.2464013840068997</v>
      </c>
      <c r="X1904" s="4">
        <f ca="1"/>
        <v>11.762911384086999</v>
      </c>
      <c r="Y1904" s="4">
        <f ca="1"/>
        <v>7.3396365196272004</v>
      </c>
      <c r="Z1904" s="4">
        <f ca="1"/>
        <v>-51.520268932236</v>
      </c>
    </row>
    <row r="1905" spans="1:26" hidden="1" x14ac:dyDescent="0.25">
      <c r="A1905" s="3" t="s">
        <v>4387</v>
      </c>
      <c r="B1905" t="str">
        <v>唐德影视</v>
      </c>
      <c r="C1905" s="8" t="str">
        <f ca="1"/>
        <v>文化、体育和娱乐业</v>
      </c>
      <c r="D1905" s="4">
        <f ca="1"/>
        <v>0.51638094750368002</v>
      </c>
      <c r="E1905" s="4">
        <f ca="1"/>
        <v>1.6325853542567999E-2</v>
      </c>
      <c r="F1905" s="4">
        <f ca="1"/>
        <v>8.1858198312008995E-2</v>
      </c>
      <c r="G1905" s="4">
        <f ca="1"/>
        <v>0.26109441513335002</v>
      </c>
      <c r="H1905" s="4">
        <f ca="1"/>
        <v>6.7476039052331996E-3</v>
      </c>
      <c r="I1905" s="4">
        <f ca="1"/>
        <v>4.3502150315244001E-2</v>
      </c>
      <c r="J1905" s="4">
        <f ca="1"/>
        <v>0.13814879320213999</v>
      </c>
      <c r="K1905" s="4">
        <f ca="1"/>
        <v>4.1135224619204998E-3</v>
      </c>
      <c r="L1905" s="4">
        <f ca="1"/>
        <v>2.1132374117584E-2</v>
      </c>
      <c r="M1905" s="4">
        <f ca="1"/>
        <v>1.0725068267728</v>
      </c>
      <c r="N1905" s="4">
        <f ca="1"/>
        <v>62.172349999502998</v>
      </c>
      <c r="O1905" s="4">
        <f ca="1"/>
        <v>37.454953066141996</v>
      </c>
      <c r="P1905" s="4">
        <f ca="1"/>
        <v>61.399143008522003</v>
      </c>
      <c r="Q1905" s="4">
        <f t="shared" ca="1" si="58"/>
        <v>0.12932546643279794</v>
      </c>
      <c r="R1905" s="4">
        <f t="shared" ca="1" si="59"/>
        <v>3.459736065752593E-2</v>
      </c>
      <c r="S1905" s="4">
        <f ca="1"/>
        <v>10.459555555555999</v>
      </c>
      <c r="T1905" s="4">
        <f ca="1"/>
        <v>10.821428571428999</v>
      </c>
      <c r="U1905" s="4">
        <f ca="1"/>
        <v>59.460402299343997</v>
      </c>
      <c r="V1905" s="4">
        <f ca="1"/>
        <v>52.651254281161002</v>
      </c>
      <c r="W1905" s="4">
        <f ca="1"/>
        <v>30.114360901901001</v>
      </c>
      <c r="X1905" s="4">
        <f ca="1"/>
        <v>77.284587724535996</v>
      </c>
      <c r="Y1905" s="4">
        <f ca="1"/>
        <v>-3.7421963411110002</v>
      </c>
      <c r="Z1905" s="4">
        <f ca="1"/>
        <v>0</v>
      </c>
    </row>
    <row r="1906" spans="1:26" hidden="1" x14ac:dyDescent="0.25">
      <c r="A1906" s="3" t="s">
        <v>4388</v>
      </c>
      <c r="B1906" t="str">
        <v>*ST红相</v>
      </c>
      <c r="C1906" s="8" t="str">
        <f ca="1"/>
        <v>制造业</v>
      </c>
      <c r="D1906" s="4">
        <f ca="1"/>
        <v>2.6687766580599001E-2</v>
      </c>
      <c r="E1906" s="4">
        <f ca="1"/>
        <v>1.1106537614588999E-3</v>
      </c>
      <c r="F1906" s="4">
        <f ca="1"/>
        <v>5.4518952516781002E-3</v>
      </c>
      <c r="G1906" s="4">
        <f ca="1"/>
        <v>-9.3550264021034002E-2</v>
      </c>
      <c r="H1906" s="4">
        <f ca="1"/>
        <v>-2.8465834134762001E-3</v>
      </c>
      <c r="I1906" s="4">
        <f ca="1"/>
        <v>1.8119761114642999E-3</v>
      </c>
      <c r="J1906" s="4">
        <f ca="1"/>
        <v>-0.38549378403637002</v>
      </c>
      <c r="K1906" s="4">
        <f ca="1"/>
        <v>-1.0987612937451E-2</v>
      </c>
      <c r="L1906" s="4">
        <f ca="1"/>
        <v>-1.3856147888448999E-2</v>
      </c>
      <c r="M1906" s="4">
        <f ca="1"/>
        <v>0.80233803035968998</v>
      </c>
      <c r="N1906" s="4">
        <f ca="1"/>
        <v>41.589714087329</v>
      </c>
      <c r="O1906" s="4">
        <f ca="1"/>
        <v>-28.485967698414999</v>
      </c>
      <c r="P1906" s="4">
        <f ca="1"/>
        <v>43.565656438124002</v>
      </c>
      <c r="Q1906" s="4">
        <f t="shared" ca="1" si="58"/>
        <v>1.2606122974030026E-2</v>
      </c>
      <c r="R1906" s="4">
        <f t="shared" ca="1" si="59"/>
        <v>-4.4205552724204074E-2</v>
      </c>
      <c r="S1906" s="4">
        <f ca="1"/>
        <v>6.6651111111111003</v>
      </c>
      <c r="T1906" s="4">
        <f ca="1"/>
        <v>6.3704761904762002</v>
      </c>
      <c r="U1906" s="4">
        <f ca="1"/>
        <v>21.862886233169</v>
      </c>
      <c r="V1906" s="4">
        <f ca="1"/>
        <v>21.590711074270001</v>
      </c>
      <c r="W1906" s="4">
        <f ca="1"/>
        <v>-34.29038375871</v>
      </c>
      <c r="X1906" s="4">
        <f ca="1"/>
        <v>6.8813597217042997</v>
      </c>
      <c r="Y1906" s="4">
        <f ca="1"/>
        <v>-3.8106584789204998</v>
      </c>
      <c r="Z1906" s="4">
        <f ca="1"/>
        <v>0</v>
      </c>
    </row>
    <row r="1907" spans="1:26" hidden="1" x14ac:dyDescent="0.25">
      <c r="A1907" s="3" t="s">
        <v>4389</v>
      </c>
      <c r="B1907" t="str">
        <v>立中集团</v>
      </c>
      <c r="C1907" s="8" t="str">
        <f ca="1"/>
        <v>制造业</v>
      </c>
      <c r="D1907" s="4">
        <f ca="1"/>
        <v>-0.44315194232903998</v>
      </c>
      <c r="E1907" s="4">
        <f ca="1"/>
        <v>-1.0368171922299E-2</v>
      </c>
      <c r="F1907" s="4">
        <f ca="1"/>
        <v>-1.0608674063288999E-2</v>
      </c>
      <c r="G1907" s="4">
        <f ca="1"/>
        <v>-0.38540294500605998</v>
      </c>
      <c r="H1907" s="4">
        <f ca="1"/>
        <v>-9.1634531310533004E-3</v>
      </c>
      <c r="I1907" s="4">
        <f ca="1"/>
        <v>-7.4001661852684999E-3</v>
      </c>
      <c r="J1907" s="4">
        <f ca="1"/>
        <v>-0.15739751096030999</v>
      </c>
      <c r="K1907" s="4">
        <f ca="1"/>
        <v>-3.3301827127305002E-3</v>
      </c>
      <c r="L1907" s="4">
        <f ca="1"/>
        <v>-4.302299087852E-4</v>
      </c>
      <c r="M1907" s="4">
        <f ca="1"/>
        <v>1.5518930506677999</v>
      </c>
      <c r="N1907" s="4">
        <f ca="1"/>
        <v>63.709140387845999</v>
      </c>
      <c r="O1907" s="4">
        <f ca="1"/>
        <v>19.860901630794</v>
      </c>
      <c r="P1907" s="4">
        <f ca="1"/>
        <v>53.811316887516</v>
      </c>
      <c r="Q1907" s="4">
        <f t="shared" ca="1" si="58"/>
        <v>-2.5399671298392988E-3</v>
      </c>
      <c r="R1907" s="4">
        <f t="shared" ca="1" si="59"/>
        <v>-2.0327108080017409E-2</v>
      </c>
      <c r="S1907" s="4">
        <f ca="1"/>
        <v>22.492444444444001</v>
      </c>
      <c r="T1907" s="4">
        <f ca="1"/>
        <v>22.035238095238</v>
      </c>
      <c r="U1907" s="4">
        <f ca="1"/>
        <v>85.884522795476997</v>
      </c>
      <c r="V1907" s="4">
        <f ca="1"/>
        <v>86.103222149510003</v>
      </c>
      <c r="W1907" s="4">
        <f ca="1"/>
        <v>-9.4656369299579008</v>
      </c>
      <c r="X1907" s="4">
        <f ca="1"/>
        <v>16.077075668569002</v>
      </c>
      <c r="Y1907" s="4">
        <f ca="1"/>
        <v>17.937555354636</v>
      </c>
      <c r="Z1907" s="4">
        <f ca="1"/>
        <v>-28.740159246358999</v>
      </c>
    </row>
    <row r="1908" spans="1:26" hidden="1" x14ac:dyDescent="0.25">
      <c r="A1908" s="3" t="s">
        <v>4390</v>
      </c>
      <c r="B1908" t="str">
        <v>强力新材</v>
      </c>
      <c r="C1908" s="8" t="str">
        <f ca="1"/>
        <v>制造业</v>
      </c>
      <c r="D1908" s="4">
        <f ca="1"/>
        <v>0.84382298581854998</v>
      </c>
      <c r="E1908" s="4">
        <f ca="1"/>
        <v>1.9409779685972999E-2</v>
      </c>
      <c r="F1908" s="4">
        <f ca="1"/>
        <v>0.10868550734831001</v>
      </c>
      <c r="G1908" s="4">
        <f ca="1"/>
        <v>0.52160563441848995</v>
      </c>
      <c r="H1908" s="4">
        <f ca="1"/>
        <v>1.4349519170811001E-2</v>
      </c>
      <c r="I1908" s="4">
        <f ca="1"/>
        <v>6.4534399137579995E-2</v>
      </c>
      <c r="J1908" s="4">
        <f ca="1"/>
        <v>0.57005927348845997</v>
      </c>
      <c r="K1908" s="4">
        <f ca="1"/>
        <v>1.7757968974332999E-2</v>
      </c>
      <c r="L1908" s="4">
        <f ca="1"/>
        <v>6.1986583084883001E-2</v>
      </c>
      <c r="M1908" s="4">
        <f ca="1"/>
        <v>1.0819287079613999</v>
      </c>
      <c r="N1908" s="4">
        <f ca="1"/>
        <v>41.959319093837003</v>
      </c>
      <c r="O1908" s="4">
        <f ca="1"/>
        <v>23.035729375229</v>
      </c>
      <c r="P1908" s="4">
        <f ca="1"/>
        <v>87.904378185057993</v>
      </c>
      <c r="Q1908" s="4">
        <f t="shared" ca="1" si="58"/>
        <v>0.14004730486743233</v>
      </c>
      <c r="R1908" s="4">
        <f t="shared" ca="1" si="59"/>
        <v>0.12446157916227144</v>
      </c>
      <c r="S1908" s="4">
        <f ca="1"/>
        <v>12.359777777778</v>
      </c>
      <c r="T1908" s="4">
        <f ca="1"/>
        <v>13.898095238094999</v>
      </c>
      <c r="U1908" s="4">
        <f ca="1"/>
        <v>92.621404292422</v>
      </c>
      <c r="V1908" s="4">
        <f ca="1"/>
        <v>81.243474632127004</v>
      </c>
      <c r="W1908" s="4">
        <f ca="1"/>
        <v>0</v>
      </c>
      <c r="X1908" s="4">
        <f ca="1"/>
        <v>1.0364574673019</v>
      </c>
      <c r="Y1908" s="4">
        <f ca="1"/>
        <v>20.952810653995002</v>
      </c>
      <c r="Z1908" s="4">
        <f ca="1"/>
        <v>-8.5233486401938006</v>
      </c>
    </row>
    <row r="1909" spans="1:26" hidden="1" x14ac:dyDescent="0.25">
      <c r="A1909" s="3" t="s">
        <v>4391</v>
      </c>
      <c r="B1909" t="str">
        <v>诚益通</v>
      </c>
      <c r="C1909" s="8" t="str">
        <f ca="1"/>
        <v>制造业</v>
      </c>
      <c r="D1909" s="4">
        <f ca="1"/>
        <v>-0.22965942376487</v>
      </c>
      <c r="E1909" s="4">
        <f ca="1"/>
        <v>-4.7691627816888998E-3</v>
      </c>
      <c r="F1909" s="4">
        <f ca="1"/>
        <v>-7.0922905723649996E-4</v>
      </c>
      <c r="G1909" s="4">
        <f ca="1"/>
        <v>0.20143599149131999</v>
      </c>
      <c r="H1909" s="4">
        <f ca="1"/>
        <v>4.2549982498867999E-3</v>
      </c>
      <c r="I1909" s="4">
        <f ca="1"/>
        <v>1.8353176832881998E-2</v>
      </c>
      <c r="J1909" s="4">
        <f ca="1"/>
        <v>0.24275582514725</v>
      </c>
      <c r="K1909" s="4">
        <f ca="1"/>
        <v>5.3088553228809003E-3</v>
      </c>
      <c r="L1909" s="4">
        <f ca="1"/>
        <v>2.0151136390098998E-2</v>
      </c>
      <c r="M1909" s="4">
        <f ca="1"/>
        <v>1.1502854904877</v>
      </c>
      <c r="N1909" s="4">
        <f ca="1"/>
        <v>49.001229992338999</v>
      </c>
      <c r="O1909" s="4">
        <f ca="1"/>
        <v>29.949852376942999</v>
      </c>
      <c r="P1909" s="4">
        <f ca="1"/>
        <v>41.977188340091999</v>
      </c>
      <c r="Q1909" s="4">
        <f t="shared" ca="1" si="58"/>
        <v>-8.5272133908764376E-3</v>
      </c>
      <c r="R1909" s="4">
        <f t="shared" ca="1" si="59"/>
        <v>-5.513798655349178E-3</v>
      </c>
      <c r="S1909" s="4">
        <f ca="1"/>
        <v>15.695111111111</v>
      </c>
      <c r="T1909" s="4">
        <f ca="1"/>
        <v>15.608571428571</v>
      </c>
      <c r="U1909" s="4">
        <f ca="1"/>
        <v>61.050737426357998</v>
      </c>
      <c r="V1909" s="4">
        <f ca="1"/>
        <v>61.575807476424998</v>
      </c>
      <c r="W1909" s="4">
        <f ca="1"/>
        <v>14.750799129813</v>
      </c>
      <c r="X1909" s="4">
        <f ca="1"/>
        <v>12.237365616489001</v>
      </c>
      <c r="Y1909" s="4">
        <f ca="1"/>
        <v>10.112940427310001</v>
      </c>
      <c r="Z1909" s="4">
        <f ca="1"/>
        <v>-36.478605424752999</v>
      </c>
    </row>
    <row r="1910" spans="1:26" hidden="1" x14ac:dyDescent="0.25">
      <c r="A1910" s="3" t="s">
        <v>4392</v>
      </c>
      <c r="B1910" t="str">
        <v>富临精工</v>
      </c>
      <c r="C1910" s="8" t="str">
        <f ca="1"/>
        <v>制造业</v>
      </c>
      <c r="D1910" s="4">
        <f ca="1"/>
        <v>-0.26792587679310997</v>
      </c>
      <c r="E1910" s="4">
        <f ca="1"/>
        <v>-7.8808718730100993E-3</v>
      </c>
      <c r="F1910" s="4">
        <f ca="1"/>
        <v>-5.4038808206421001E-3</v>
      </c>
      <c r="G1910" s="4">
        <f ca="1"/>
        <v>0.31491298477071</v>
      </c>
      <c r="H1910" s="4">
        <f ca="1"/>
        <v>1.1855991050833001E-2</v>
      </c>
      <c r="I1910" s="4">
        <f ca="1"/>
        <v>3.1455294435795998E-2</v>
      </c>
      <c r="J1910" s="4">
        <f ca="1"/>
        <v>0.13704095393488</v>
      </c>
      <c r="K1910" s="4">
        <f ca="1"/>
        <v>3.9285691196461001E-3</v>
      </c>
      <c r="L1910" s="4">
        <f ca="1"/>
        <v>1.7247688399758002E-2</v>
      </c>
      <c r="M1910" s="4">
        <f ca="1"/>
        <v>1.4321606546615999</v>
      </c>
      <c r="N1910" s="4">
        <f ca="1"/>
        <v>48.110432807997</v>
      </c>
      <c r="O1910" s="4">
        <f ca="1"/>
        <v>-27.078210150571</v>
      </c>
      <c r="P1910" s="4">
        <f ca="1"/>
        <v>68.584212133272004</v>
      </c>
      <c r="Q1910" s="4">
        <f t="shared" ca="1" si="58"/>
        <v>4.476943739725542E-4</v>
      </c>
      <c r="R1910" s="4">
        <f t="shared" ca="1" si="59"/>
        <v>4.5836581304424549E-2</v>
      </c>
      <c r="S1910" s="4">
        <f ca="1"/>
        <v>10.466444444444001</v>
      </c>
      <c r="T1910" s="4">
        <f ca="1"/>
        <v>10.946190476190001</v>
      </c>
      <c r="U1910" s="4">
        <f ca="1"/>
        <v>90.982502091955993</v>
      </c>
      <c r="V1910" s="4">
        <f ca="1"/>
        <v>90.941787965125002</v>
      </c>
      <c r="W1910" s="4">
        <f ca="1"/>
        <v>8.1838204754520003</v>
      </c>
      <c r="X1910" s="4">
        <f ca="1"/>
        <v>69.384783645186005</v>
      </c>
      <c r="Y1910" s="4">
        <f ca="1"/>
        <v>45.585298477244002</v>
      </c>
      <c r="Z1910" s="4">
        <f ca="1"/>
        <v>0</v>
      </c>
    </row>
    <row r="1911" spans="1:26" hidden="1" x14ac:dyDescent="0.25">
      <c r="A1911" s="3" t="s">
        <v>4393</v>
      </c>
      <c r="B1911" t="str">
        <v>蓝思科技</v>
      </c>
      <c r="C1911" s="8" t="str">
        <f ca="1"/>
        <v>制造业</v>
      </c>
      <c r="D1911" s="4">
        <f ca="1"/>
        <v>2.0655716314387999E-2</v>
      </c>
      <c r="E1911" s="4">
        <f ca="1"/>
        <v>4.5871683837860001E-4</v>
      </c>
      <c r="F1911" s="4">
        <f ca="1"/>
        <v>1.3069920581725999E-2</v>
      </c>
      <c r="G1911" s="4">
        <f ca="1"/>
        <v>0.34339463146352001</v>
      </c>
      <c r="H1911" s="4">
        <f ca="1"/>
        <v>8.6570715415447991E-3</v>
      </c>
      <c r="I1911" s="4">
        <f ca="1"/>
        <v>2.8991249919121002E-2</v>
      </c>
      <c r="J1911" s="4">
        <f ca="1"/>
        <v>0.30357835155868002</v>
      </c>
      <c r="K1911" s="4">
        <f ca="1"/>
        <v>6.8228994366060997E-3</v>
      </c>
      <c r="L1911" s="4">
        <f ca="1"/>
        <v>2.4973477621563999E-2</v>
      </c>
      <c r="M1911" s="4">
        <f ca="1"/>
        <v>1.1082856490365001</v>
      </c>
      <c r="N1911" s="4">
        <f ca="1"/>
        <v>37.248078832308998</v>
      </c>
      <c r="O1911" s="4">
        <f ca="1"/>
        <v>-18.742026989128</v>
      </c>
      <c r="P1911" s="4">
        <f ca="1"/>
        <v>68.693471059754003</v>
      </c>
      <c r="Q1911" s="4">
        <f t="shared" ca="1" si="58"/>
        <v>2.4378047255909228E-2</v>
      </c>
      <c r="R1911" s="4">
        <f t="shared" ca="1" si="59"/>
        <v>3.374180762869633E-2</v>
      </c>
      <c r="S1911" s="4">
        <f ca="1"/>
        <v>12.831333333332999</v>
      </c>
      <c r="T1911" s="4">
        <f ca="1"/>
        <v>13.264285714286</v>
      </c>
      <c r="U1911" s="4">
        <f ca="1"/>
        <v>79.705262691037007</v>
      </c>
      <c r="V1911" s="4">
        <f ca="1"/>
        <v>77.808444748059998</v>
      </c>
      <c r="W1911" s="4">
        <f ca="1"/>
        <v>1.2273897081533001</v>
      </c>
      <c r="X1911" s="4">
        <f ca="1"/>
        <v>15.563900750261</v>
      </c>
      <c r="Y1911" s="4">
        <f ca="1"/>
        <v>18.545322325714999</v>
      </c>
      <c r="Z1911" s="4">
        <f ca="1"/>
        <v>8.1843591599193992</v>
      </c>
    </row>
    <row r="1912" spans="1:26" hidden="1" x14ac:dyDescent="0.25">
      <c r="A1912" s="3" t="s">
        <v>4394</v>
      </c>
      <c r="B1912" t="str">
        <v>金石亚药</v>
      </c>
      <c r="C1912" s="8" t="str">
        <f ca="1"/>
        <v>制造业</v>
      </c>
      <c r="D1912" s="4">
        <f ca="1"/>
        <v>-0.27703492677005997</v>
      </c>
      <c r="E1912" s="4">
        <f ca="1"/>
        <v>-5.8751687428736004E-3</v>
      </c>
      <c r="F1912" s="4">
        <f ca="1"/>
        <v>-5.8963271359544003E-3</v>
      </c>
      <c r="G1912" s="4">
        <f ca="1"/>
        <v>-0.11647558990465</v>
      </c>
      <c r="H1912" s="4">
        <f ca="1"/>
        <v>-2.1348536826158002E-3</v>
      </c>
      <c r="I1912" s="4">
        <f ca="1"/>
        <v>6.9605122473797004E-3</v>
      </c>
      <c r="J1912" s="4">
        <f ca="1"/>
        <v>-0.13374097505164001</v>
      </c>
      <c r="K1912" s="4">
        <f ca="1"/>
        <v>-2.6664843253708E-3</v>
      </c>
      <c r="L1912" s="4">
        <f ca="1"/>
        <v>1.6353472476311999E-3</v>
      </c>
      <c r="M1912" s="4">
        <f ca="1"/>
        <v>0.93458433582239997</v>
      </c>
      <c r="N1912" s="4">
        <f ca="1"/>
        <v>74.864605893212996</v>
      </c>
      <c r="O1912" s="4">
        <f ca="1"/>
        <v>35.222531082129002</v>
      </c>
      <c r="P1912" s="4">
        <f ca="1"/>
        <v>48.447446019810997</v>
      </c>
      <c r="Q1912" s="4">
        <f t="shared" ca="1" si="58"/>
        <v>-5.0505050505072367E-3</v>
      </c>
      <c r="R1912" s="4">
        <f t="shared" ca="1" si="59"/>
        <v>-2.481371818757596E-2</v>
      </c>
      <c r="S1912" s="4">
        <f ca="1"/>
        <v>11.976222222222001</v>
      </c>
      <c r="T1912" s="4">
        <f ca="1"/>
        <v>11.679047619047999</v>
      </c>
      <c r="U1912" s="4">
        <f ca="1"/>
        <v>43.616766513107002</v>
      </c>
      <c r="V1912" s="4">
        <f ca="1"/>
        <v>43.838171419265002</v>
      </c>
      <c r="W1912" s="4">
        <f ca="1"/>
        <v>19.175790477216999</v>
      </c>
      <c r="X1912" s="4">
        <f ca="1"/>
        <v>7.3086743065085003</v>
      </c>
      <c r="Y1912" s="4">
        <f ca="1"/>
        <v>-1.7897005975503999</v>
      </c>
      <c r="Z1912" s="4">
        <f ca="1"/>
        <v>20.102447834227</v>
      </c>
    </row>
    <row r="1913" spans="1:26" hidden="1" x14ac:dyDescent="0.25">
      <c r="A1913" s="3" t="s">
        <v>4395</v>
      </c>
      <c r="B1913" t="str">
        <v>中泰股份</v>
      </c>
      <c r="C1913" s="8" t="str">
        <f ca="1"/>
        <v>电力、热力、燃气及水生产和供应业</v>
      </c>
      <c r="D1913" s="4">
        <f ca="1"/>
        <v>-0.45402541558032999</v>
      </c>
      <c r="E1913" s="4">
        <f ca="1"/>
        <v>-1.5031766582517E-2</v>
      </c>
      <c r="F1913" s="4">
        <f ca="1"/>
        <v>-7.0038176829991996E-3</v>
      </c>
      <c r="G1913" s="4">
        <f ca="1"/>
        <v>-0.13246678612702001</v>
      </c>
      <c r="H1913" s="4">
        <f ca="1"/>
        <v>-5.2630042028248003E-3</v>
      </c>
      <c r="I1913" s="4">
        <f ca="1"/>
        <v>-7.1834405905689999E-4</v>
      </c>
      <c r="J1913" s="4">
        <f ca="1"/>
        <v>-0.15066991449205999</v>
      </c>
      <c r="K1913" s="4">
        <f ca="1"/>
        <v>-3.9800451568496997E-3</v>
      </c>
      <c r="L1913" s="4">
        <f ca="1"/>
        <v>-7.1454223263610003E-4</v>
      </c>
      <c r="M1913" s="4">
        <f ca="1"/>
        <v>1.1980501368601999</v>
      </c>
      <c r="N1913" s="4">
        <f ca="1"/>
        <v>30.903733240585002</v>
      </c>
      <c r="O1913" s="4">
        <f ca="1"/>
        <v>-26.385331627248998</v>
      </c>
      <c r="P1913" s="4">
        <f ca="1"/>
        <v>46.479886126826997</v>
      </c>
      <c r="Q1913" s="4">
        <f t="shared" ca="1" si="58"/>
        <v>-5.1282051282237548E-3</v>
      </c>
      <c r="R1913" s="4">
        <f t="shared" ca="1" si="59"/>
        <v>-2.2643082363546493E-2</v>
      </c>
      <c r="S1913" s="4">
        <f ca="1"/>
        <v>14.166</v>
      </c>
      <c r="T1913" s="4">
        <f ca="1"/>
        <v>13.845238095238001</v>
      </c>
      <c r="U1913" s="4">
        <f ca="1"/>
        <v>43.942583235004001</v>
      </c>
      <c r="V1913" s="4">
        <f ca="1"/>
        <v>44.169091396010003</v>
      </c>
      <c r="W1913" s="4">
        <f ca="1"/>
        <v>52.958485617150998</v>
      </c>
      <c r="X1913" s="4">
        <f ca="1"/>
        <v>46.563991984566002</v>
      </c>
      <c r="Y1913" s="4">
        <f ca="1"/>
        <v>17.561927918759999</v>
      </c>
      <c r="Z1913" s="4">
        <f ca="1"/>
        <v>30.195683641382999</v>
      </c>
    </row>
    <row r="1914" spans="1:26" hidden="1" x14ac:dyDescent="0.25">
      <c r="A1914" s="3" t="s">
        <v>4396</v>
      </c>
      <c r="B1914" t="str">
        <v>广生堂</v>
      </c>
      <c r="C1914" s="8" t="str">
        <f ca="1"/>
        <v>制造业</v>
      </c>
      <c r="D1914" s="4">
        <f ca="1"/>
        <v>-5.8015447396196997E-2</v>
      </c>
      <c r="E1914" s="4">
        <f ca="1"/>
        <v>-1.2712571892303001E-3</v>
      </c>
      <c r="F1914" s="4">
        <f ca="1"/>
        <v>1.1896671505381E-2</v>
      </c>
      <c r="G1914" s="4">
        <f ca="1"/>
        <v>0.17952147783858</v>
      </c>
      <c r="H1914" s="4">
        <f ca="1"/>
        <v>3.2898814841251E-3</v>
      </c>
      <c r="I1914" s="4">
        <f ca="1"/>
        <v>2.5221644413363001E-2</v>
      </c>
      <c r="J1914" s="4">
        <f ca="1"/>
        <v>0.11679239296315</v>
      </c>
      <c r="K1914" s="4">
        <f ca="1"/>
        <v>2.2121509282894999E-3</v>
      </c>
      <c r="L1914" s="4">
        <f ca="1"/>
        <v>1.7836378351361998E-2</v>
      </c>
      <c r="M1914" s="4">
        <f ca="1"/>
        <v>0.14015050963357001</v>
      </c>
      <c r="N1914" s="4">
        <f ca="1"/>
        <v>59.320473003430997</v>
      </c>
      <c r="O1914" s="4">
        <f ca="1"/>
        <v>10.508644856337</v>
      </c>
      <c r="P1914" s="4">
        <f ca="1"/>
        <v>58.562885861863002</v>
      </c>
      <c r="Q1914" s="4">
        <f t="shared" ca="1" si="58"/>
        <v>2.0636499254098745E-2</v>
      </c>
      <c r="R1914" s="4">
        <f t="shared" ca="1" si="59"/>
        <v>1.8253091738764615E-2</v>
      </c>
      <c r="S1914" s="4">
        <f ca="1"/>
        <v>26.157777777778001</v>
      </c>
      <c r="T1914" s="4">
        <f ca="1"/>
        <v>26.635238095238002</v>
      </c>
      <c r="U1914" s="4">
        <f ca="1"/>
        <v>55.469954898512</v>
      </c>
      <c r="V1914" s="4">
        <f ca="1"/>
        <v>54.348394300076997</v>
      </c>
      <c r="W1914" s="4">
        <f ca="1"/>
        <v>0</v>
      </c>
      <c r="X1914" s="4">
        <f ca="1"/>
        <v>-2.3951017218531998</v>
      </c>
      <c r="Y1914" s="4">
        <f ca="1"/>
        <v>18.608462476214001</v>
      </c>
      <c r="Z1914" s="4">
        <f ca="1"/>
        <v>0</v>
      </c>
    </row>
    <row r="1915" spans="1:26" hidden="1" x14ac:dyDescent="0.25">
      <c r="A1915" s="3" t="s">
        <v>4397</v>
      </c>
      <c r="B1915" t="str">
        <v>清水源</v>
      </c>
      <c r="C1915" s="8" t="str">
        <f ca="1"/>
        <v>制造业</v>
      </c>
      <c r="D1915" s="4">
        <f ca="1"/>
        <v>-9.6311053339204006E-2</v>
      </c>
      <c r="E1915" s="4">
        <f ca="1"/>
        <v>-2.0198073610330001E-3</v>
      </c>
      <c r="F1915" s="4">
        <f ca="1"/>
        <v>6.1906399944103001E-3</v>
      </c>
      <c r="G1915" s="4">
        <f ca="1"/>
        <v>-0.18775816707421</v>
      </c>
      <c r="H1915" s="4">
        <f ca="1"/>
        <v>-3.0043649291475001E-3</v>
      </c>
      <c r="I1915" s="4">
        <f ca="1"/>
        <v>2.5949464308873001E-3</v>
      </c>
      <c r="J1915" s="4">
        <f ca="1"/>
        <v>-0.15584708938278999</v>
      </c>
      <c r="K1915" s="4">
        <f ca="1"/>
        <v>-0.47411469534054002</v>
      </c>
      <c r="L1915" s="4">
        <f ca="1"/>
        <v>-7.5980552092583002E-3</v>
      </c>
      <c r="M1915" s="4">
        <f ca="1"/>
        <v>1.4682169732270001</v>
      </c>
      <c r="N1915" s="4">
        <f ca="1"/>
        <v>45.152882888587001</v>
      </c>
      <c r="O1915" s="4">
        <f ca="1"/>
        <v>-38.286080151949001</v>
      </c>
      <c r="P1915" s="4">
        <f ca="1"/>
        <v>47.428077680458998</v>
      </c>
      <c r="Q1915" s="4">
        <f t="shared" ca="1" si="58"/>
        <v>1.2035583464148111E-2</v>
      </c>
      <c r="R1915" s="4">
        <f t="shared" ca="1" si="59"/>
        <v>-3.7712750582361489E-2</v>
      </c>
      <c r="S1915" s="4">
        <f ca="1"/>
        <v>13.069555555556001</v>
      </c>
      <c r="T1915" s="4">
        <f ca="1"/>
        <v>12.576666666667</v>
      </c>
      <c r="U1915" s="4">
        <f ca="1"/>
        <v>37.803235026838998</v>
      </c>
      <c r="V1915" s="4">
        <f ca="1"/>
        <v>37.353661911214999</v>
      </c>
      <c r="W1915" s="4">
        <f ca="1"/>
        <v>0</v>
      </c>
      <c r="X1915" s="4">
        <f ca="1"/>
        <v>1.8569345842972</v>
      </c>
      <c r="Y1915" s="4">
        <f ca="1"/>
        <v>-12.505592285862001</v>
      </c>
      <c r="Z1915" s="4">
        <f ca="1"/>
        <v>16.636363092256001</v>
      </c>
    </row>
    <row r="1916" spans="1:26" hidden="1" x14ac:dyDescent="0.25">
      <c r="A1916" s="3" t="s">
        <v>4398</v>
      </c>
      <c r="B1916" t="str">
        <v>鹏辉能源</v>
      </c>
      <c r="C1916" s="8" t="str">
        <f ca="1"/>
        <v>制造业</v>
      </c>
      <c r="D1916" s="4">
        <f ca="1"/>
        <v>-0.67111224639250999</v>
      </c>
      <c r="E1916" s="4">
        <f ca="1"/>
        <v>7.1979765048635E-2</v>
      </c>
      <c r="F1916" s="4">
        <f ca="1"/>
        <v>-3.9645491022595E-2</v>
      </c>
      <c r="G1916" s="4">
        <f ca="1"/>
        <v>-7.6940853676284005E-2</v>
      </c>
      <c r="H1916" s="4">
        <f ca="1"/>
        <v>8.3813340083405997E-3</v>
      </c>
      <c r="I1916" s="4">
        <f ca="1"/>
        <v>-7.3115657906438003E-3</v>
      </c>
      <c r="J1916" s="4">
        <f ca="1"/>
        <v>-0.37595636266991</v>
      </c>
      <c r="K1916" s="4">
        <f ca="1"/>
        <v>2.6881124786287E-2</v>
      </c>
      <c r="L1916" s="4">
        <f ca="1"/>
        <v>-2.3475771220237002E-2</v>
      </c>
      <c r="M1916" s="4">
        <f ca="1"/>
        <v>1.3568427585573</v>
      </c>
      <c r="N1916" s="4">
        <f ca="1"/>
        <v>63.662992180875001</v>
      </c>
      <c r="O1916" s="4">
        <f ca="1"/>
        <v>-11.950133987509</v>
      </c>
      <c r="P1916" s="4">
        <f ca="1"/>
        <v>37.728344081778999</v>
      </c>
      <c r="Q1916" s="4">
        <f t="shared" ca="1" si="58"/>
        <v>-4.7948339858634538E-2</v>
      </c>
      <c r="R1916" s="4">
        <f t="shared" ca="1" si="59"/>
        <v>-2.5672709299470648E-2</v>
      </c>
      <c r="S1916" s="4">
        <f ca="1"/>
        <v>32.756666666667002</v>
      </c>
      <c r="T1916" s="4">
        <f ca="1"/>
        <v>31.915714285713999</v>
      </c>
      <c r="U1916" s="4">
        <f ca="1"/>
        <v>143.83394922613999</v>
      </c>
      <c r="V1916" s="4">
        <f ca="1"/>
        <v>151.07788290057999</v>
      </c>
      <c r="W1916" s="4">
        <f ca="1"/>
        <v>53.026604083477999</v>
      </c>
      <c r="X1916" s="4">
        <f ca="1"/>
        <v>39.939947359983996</v>
      </c>
      <c r="Y1916" s="4">
        <f ca="1"/>
        <v>30.926813000572999</v>
      </c>
      <c r="Z1916" s="4">
        <f ca="1"/>
        <v>55.592862681570999</v>
      </c>
    </row>
    <row r="1917" spans="1:26" hidden="1" x14ac:dyDescent="0.25">
      <c r="A1917" s="3" t="s">
        <v>4399</v>
      </c>
      <c r="B1917" t="str">
        <v>美康生物</v>
      </c>
      <c r="C1917" s="8" t="str">
        <f ca="1"/>
        <v>制造业</v>
      </c>
      <c r="D1917" s="4">
        <f ca="1"/>
        <v>-2.6208242221212E-2</v>
      </c>
      <c r="E1917" s="4">
        <f ca="1"/>
        <v>-6.1999728890110004E-4</v>
      </c>
      <c r="F1917" s="4">
        <f ca="1"/>
        <v>6.3095721699871999E-3</v>
      </c>
      <c r="G1917" s="4">
        <f ca="1"/>
        <v>0.10345457186458</v>
      </c>
      <c r="H1917" s="4">
        <f ca="1"/>
        <v>1.9176757141228999E-3</v>
      </c>
      <c r="I1917" s="4">
        <f ca="1"/>
        <v>9.1307256053117999E-3</v>
      </c>
      <c r="J1917" s="4">
        <f ca="1"/>
        <v>0.30562557996616002</v>
      </c>
      <c r="K1917" s="4">
        <f ca="1"/>
        <v>6.8161119983432003E-3</v>
      </c>
      <c r="L1917" s="4">
        <f ca="1"/>
        <v>1.1555398567326E-2</v>
      </c>
      <c r="M1917" s="4">
        <f ca="1"/>
        <v>0.84693922659136001</v>
      </c>
      <c r="N1917" s="4">
        <f ca="1"/>
        <v>43.622328208775002</v>
      </c>
      <c r="O1917" s="4">
        <f ca="1"/>
        <v>-21.857324218054998</v>
      </c>
      <c r="P1917" s="4">
        <f ca="1"/>
        <v>58.531469911061997</v>
      </c>
      <c r="Q1917" s="4">
        <f t="shared" ca="1" si="58"/>
        <v>1.2626262626263504E-2</v>
      </c>
      <c r="R1917" s="4">
        <f t="shared" ca="1" si="59"/>
        <v>-2.2565136060668503E-3</v>
      </c>
      <c r="S1917" s="4">
        <f ca="1"/>
        <v>11.845777777778</v>
      </c>
      <c r="T1917" s="4">
        <f ca="1"/>
        <v>11.819047619048</v>
      </c>
      <c r="U1917" s="4">
        <f ca="1"/>
        <v>37.823640414400998</v>
      </c>
      <c r="V1917" s="4">
        <f ca="1"/>
        <v>37.352023950381003</v>
      </c>
      <c r="W1917" s="4">
        <f ca="1"/>
        <v>33.060903961953997</v>
      </c>
      <c r="X1917" s="4">
        <f ca="1"/>
        <v>-7.3868839596624998</v>
      </c>
      <c r="Y1917" s="4">
        <f ca="1"/>
        <v>-1.4206891285182</v>
      </c>
      <c r="Z1917" s="4">
        <f ca="1"/>
        <v>-2.0665418230399002</v>
      </c>
    </row>
    <row r="1918" spans="1:26" hidden="1" x14ac:dyDescent="0.25">
      <c r="A1918" s="3" t="s">
        <v>4400</v>
      </c>
      <c r="B1918" t="str">
        <v>运达科技</v>
      </c>
      <c r="C1918" s="8" t="str">
        <f ca="1"/>
        <v>信息传输、软件和信息技术服务业</v>
      </c>
      <c r="D1918" s="4">
        <f ca="1"/>
        <v>0.27516077996498001</v>
      </c>
      <c r="E1918" s="4">
        <f ca="1"/>
        <v>6.3551937482180998E-3</v>
      </c>
      <c r="F1918" s="4">
        <f ca="1"/>
        <v>1.5169293095468E-2</v>
      </c>
      <c r="G1918" s="4">
        <f ca="1"/>
        <v>0.3335801865852</v>
      </c>
      <c r="H1918" s="4">
        <f ca="1"/>
        <v>5.6676286380605003E-3</v>
      </c>
      <c r="I1918" s="4">
        <f ca="1"/>
        <v>1.3379205518341E-2</v>
      </c>
      <c r="J1918" s="4">
        <f ca="1"/>
        <v>0.22287701613154001</v>
      </c>
      <c r="K1918" s="4">
        <f ca="1"/>
        <v>4.2744603776362997E-3</v>
      </c>
      <c r="L1918" s="4">
        <f ca="1"/>
        <v>1.4858435282906E-2</v>
      </c>
      <c r="M1918" s="4">
        <f ca="1"/>
        <v>0.91310817374477005</v>
      </c>
      <c r="N1918" s="4">
        <f ca="1"/>
        <v>34.458235548612002</v>
      </c>
      <c r="O1918" s="4">
        <f ca="1"/>
        <v>-4.3517162123609001</v>
      </c>
      <c r="P1918" s="4">
        <f ca="1"/>
        <v>75.090677216919005</v>
      </c>
      <c r="Q1918" s="4">
        <f t="shared" ca="1" si="58"/>
        <v>3.1417267861277152E-2</v>
      </c>
      <c r="R1918" s="4">
        <f t="shared" ca="1" si="59"/>
        <v>8.0558539205217196E-3</v>
      </c>
      <c r="S1918" s="4">
        <f ca="1"/>
        <v>7.0933333333333</v>
      </c>
      <c r="T1918" s="4">
        <f ca="1"/>
        <v>7.1504761904762004</v>
      </c>
      <c r="U1918" s="4">
        <f ca="1"/>
        <v>31.057757063436998</v>
      </c>
      <c r="V1918" s="4">
        <f ca="1"/>
        <v>30.111728813536001</v>
      </c>
      <c r="W1918" s="4">
        <f ca="1"/>
        <v>-29.209504577775999</v>
      </c>
      <c r="X1918" s="4">
        <f ca="1"/>
        <v>9.7186668427863001</v>
      </c>
      <c r="Y1918" s="4">
        <f ca="1"/>
        <v>9.1366557608118004</v>
      </c>
      <c r="Z1918" s="4">
        <f ca="1"/>
        <v>0</v>
      </c>
    </row>
    <row r="1919" spans="1:26" hidden="1" x14ac:dyDescent="0.25">
      <c r="A1919" s="3" t="s">
        <v>4401</v>
      </c>
      <c r="B1919" t="str">
        <v>鲍斯股份</v>
      </c>
      <c r="C1919" s="8" t="str">
        <f ca="1"/>
        <v>制造业</v>
      </c>
      <c r="D1919" s="4">
        <f ca="1"/>
        <v>0.59812311745279001</v>
      </c>
      <c r="E1919" s="4">
        <f ca="1"/>
        <v>1.3103933990341E-2</v>
      </c>
      <c r="F1919" s="4">
        <f ca="1"/>
        <v>3.2009306029667998E-2</v>
      </c>
      <c r="G1919" s="4">
        <f ca="1"/>
        <v>0.55958256781408999</v>
      </c>
      <c r="H1919" s="4">
        <f ca="1"/>
        <v>1.007919147596E-2</v>
      </c>
      <c r="I1919" s="4">
        <f ca="1"/>
        <v>2.4226286248952001E-2</v>
      </c>
      <c r="J1919" s="4">
        <f ca="1"/>
        <v>0.32419733564004</v>
      </c>
      <c r="K1919" s="4">
        <f ca="1"/>
        <v>5.9861301948514996E-3</v>
      </c>
      <c r="L1919" s="4">
        <f ca="1"/>
        <v>2.3174423180659001E-2</v>
      </c>
      <c r="M1919" s="4">
        <f ca="1"/>
        <v>1.2531561685603001</v>
      </c>
      <c r="N1919" s="4">
        <f ca="1"/>
        <v>32.562352048773</v>
      </c>
      <c r="O1919" s="4">
        <f ca="1"/>
        <v>-19.982179466213999</v>
      </c>
      <c r="P1919" s="4">
        <f ca="1"/>
        <v>75.849781753152001</v>
      </c>
      <c r="Q1919" s="4">
        <f t="shared" ca="1" si="58"/>
        <v>4.1795665634677751E-2</v>
      </c>
      <c r="R1919" s="4">
        <f t="shared" ca="1" si="59"/>
        <v>3.1810499230605679E-2</v>
      </c>
      <c r="S1919" s="4">
        <f ca="1"/>
        <v>6.2922222222222004</v>
      </c>
      <c r="T1919" s="4">
        <f ca="1"/>
        <v>6.4923809523809997</v>
      </c>
      <c r="U1919" s="4">
        <f ca="1"/>
        <v>46.733682799561997</v>
      </c>
      <c r="V1919" s="4">
        <f ca="1"/>
        <v>44.858780220679002</v>
      </c>
      <c r="W1919" s="4">
        <f ca="1"/>
        <v>50.061719640966999</v>
      </c>
      <c r="X1919" s="4">
        <f ca="1"/>
        <v>9.6166754199491002</v>
      </c>
      <c r="Y1919" s="4">
        <f ca="1"/>
        <v>5.1992074652353999</v>
      </c>
      <c r="Z1919" s="4">
        <f ca="1"/>
        <v>7.9254986053060001</v>
      </c>
    </row>
    <row r="1920" spans="1:26" hidden="1" x14ac:dyDescent="0.25">
      <c r="A1920" s="3" t="s">
        <v>4402</v>
      </c>
      <c r="B1920" t="str">
        <v>润泽科技</v>
      </c>
      <c r="C1920" s="8" t="str">
        <f ca="1"/>
        <v>制造业</v>
      </c>
      <c r="D1920" s="4">
        <f ca="1"/>
        <v>-2.6350800498423001E-3</v>
      </c>
      <c r="E1920" s="4">
        <f ca="1"/>
        <v>-6.2754942997100005E-5</v>
      </c>
      <c r="F1920" s="4">
        <f ca="1"/>
        <v>1.419341231339E-2</v>
      </c>
      <c r="G1920" s="4">
        <f ca="1"/>
        <v>9.7259597120499999E-3</v>
      </c>
      <c r="H1920" s="4">
        <f ca="1"/>
        <v>1.715997597251E-4</v>
      </c>
      <c r="I1920" s="4">
        <f ca="1"/>
        <v>1.3470582317498999E-2</v>
      </c>
      <c r="J1920" s="4">
        <f ca="1"/>
        <v>0.11968079005794</v>
      </c>
      <c r="K1920" s="4">
        <f ca="1"/>
        <v>2.8527506955692999E-3</v>
      </c>
      <c r="L1920" s="4">
        <f ca="1"/>
        <v>1.4582008492174999E-2</v>
      </c>
      <c r="M1920" s="4">
        <f ca="1"/>
        <v>0.74174588825647003</v>
      </c>
      <c r="N1920" s="4">
        <f ca="1"/>
        <v>39.907116888395997</v>
      </c>
      <c r="O1920" s="4">
        <f ca="1"/>
        <v>10.650438977641</v>
      </c>
      <c r="P1920" s="4">
        <f ca="1"/>
        <v>60.595721784128997</v>
      </c>
      <c r="Q1920" s="4">
        <f t="shared" ca="1" si="58"/>
        <v>2.4699176694109107E-2</v>
      </c>
      <c r="R1920" s="4">
        <f t="shared" ca="1" si="59"/>
        <v>-2.718636111591044E-2</v>
      </c>
      <c r="S1920" s="4">
        <f ca="1"/>
        <v>24.102888888889002</v>
      </c>
      <c r="T1920" s="4">
        <f ca="1"/>
        <v>23.447619047619</v>
      </c>
      <c r="U1920" s="4">
        <f ca="1"/>
        <v>45.624500366493997</v>
      </c>
      <c r="V1920" s="4">
        <f ca="1"/>
        <v>44.524775079538998</v>
      </c>
      <c r="W1920" s="4">
        <f ca="1"/>
        <v>434.70559665012001</v>
      </c>
      <c r="X1920" s="4">
        <f ca="1"/>
        <v>61.871043580802997</v>
      </c>
      <c r="Y1920" s="4">
        <f ca="1"/>
        <v>118.10557611642</v>
      </c>
      <c r="Z1920" s="4">
        <f ca="1"/>
        <v>190.76125149629999</v>
      </c>
    </row>
    <row r="1921" spans="1:26" hidden="1" x14ac:dyDescent="0.25">
      <c r="A1921" s="3" t="s">
        <v>4403</v>
      </c>
      <c r="B1921" t="str">
        <v>金雷股份</v>
      </c>
      <c r="C1921" s="8" t="str">
        <f ca="1"/>
        <v>制造业</v>
      </c>
      <c r="D1921" s="4">
        <f ca="1"/>
        <v>1.2278024816311E-2</v>
      </c>
      <c r="E1921" s="4">
        <f ca="1"/>
        <v>-1.8150660061437001E-3</v>
      </c>
      <c r="F1921" s="4">
        <f ca="1"/>
        <v>-7.27727002625E-4</v>
      </c>
      <c r="G1921" s="4">
        <f ca="1"/>
        <v>0.31244270140503999</v>
      </c>
      <c r="H1921" s="4">
        <f ca="1"/>
        <v>-2.6034008366322001E-2</v>
      </c>
      <c r="I1921" s="4">
        <f ca="1"/>
        <v>1.0826735886220001E-2</v>
      </c>
      <c r="J1921" s="4">
        <f ca="1"/>
        <v>0.12098778504063</v>
      </c>
      <c r="K1921" s="4">
        <f ca="1"/>
        <v>3.3331393002886997E-2</v>
      </c>
      <c r="L1921" s="4">
        <f ca="1"/>
        <v>4.7478695426354999E-3</v>
      </c>
      <c r="M1921" s="4">
        <f ca="1"/>
        <v>0.88680331940130996</v>
      </c>
      <c r="N1921" s="4">
        <f ca="1"/>
        <v>58.460579954739998</v>
      </c>
      <c r="O1921" s="4">
        <f ca="1"/>
        <v>-22.583881439390002</v>
      </c>
      <c r="P1921" s="4">
        <f ca="1"/>
        <v>55.120359340980002</v>
      </c>
      <c r="Q1921" s="4">
        <f t="shared" ca="1" si="58"/>
        <v>-5.9743645448235381E-3</v>
      </c>
      <c r="R1921" s="4">
        <f t="shared" ca="1" si="59"/>
        <v>3.9842605617529551E-2</v>
      </c>
      <c r="S1921" s="4">
        <f ca="1"/>
        <v>29.496222222221999</v>
      </c>
      <c r="T1921" s="4">
        <f ca="1"/>
        <v>30.671428571429001</v>
      </c>
      <c r="U1921" s="4">
        <f ca="1"/>
        <v>128.63362357316001</v>
      </c>
      <c r="V1921" s="4">
        <f ca="1"/>
        <v>129.40674665221999</v>
      </c>
      <c r="W1921" s="4">
        <f ca="1"/>
        <v>19.755591804236001</v>
      </c>
      <c r="X1921" s="4">
        <f ca="1"/>
        <v>17.245749454338998</v>
      </c>
      <c r="Y1921" s="4">
        <f ca="1"/>
        <v>30.097743486203001</v>
      </c>
      <c r="Z1921" s="4">
        <f ca="1"/>
        <v>0</v>
      </c>
    </row>
    <row r="1922" spans="1:26" hidden="1" x14ac:dyDescent="0.25">
      <c r="A1922" s="3" t="s">
        <v>4404</v>
      </c>
      <c r="B1922" t="str">
        <v>双杰电气</v>
      </c>
      <c r="C1922" s="8" t="str">
        <f ca="1"/>
        <v>制造业</v>
      </c>
      <c r="D1922" s="4">
        <f ca="1"/>
        <v>-0.22651322460965001</v>
      </c>
      <c r="E1922" s="4">
        <f ca="1"/>
        <v>-5.8344180982405998E-3</v>
      </c>
      <c r="F1922" s="4">
        <f ca="1"/>
        <v>-4.3725985739480003E-3</v>
      </c>
      <c r="G1922" s="4">
        <f ca="1"/>
        <v>0.1868432156864</v>
      </c>
      <c r="H1922" s="4">
        <f ca="1"/>
        <v>7.3310102601418002E-3</v>
      </c>
      <c r="I1922" s="4">
        <f ca="1"/>
        <v>2.6979084278345999E-2</v>
      </c>
      <c r="J1922" s="4">
        <f ca="1"/>
        <v>0.16864994911403</v>
      </c>
      <c r="K1922" s="4">
        <f ca="1"/>
        <v>5.9798257847040997E-3</v>
      </c>
      <c r="L1922" s="4">
        <f ca="1"/>
        <v>2.0222741790718E-2</v>
      </c>
      <c r="M1922" s="4">
        <f ca="1"/>
        <v>1.1984311627513</v>
      </c>
      <c r="N1922" s="4">
        <f ca="1"/>
        <v>42.936486678978</v>
      </c>
      <c r="O1922" s="4">
        <f ca="1"/>
        <v>6.5379321361422003</v>
      </c>
      <c r="P1922" s="4">
        <f ca="1"/>
        <v>62.513757596669997</v>
      </c>
      <c r="Q1922" s="4">
        <f t="shared" ca="1" si="58"/>
        <v>-6.4073226544664125E-3</v>
      </c>
      <c r="R1922" s="4">
        <f t="shared" ca="1" si="59"/>
        <v>3.5979274045706097E-2</v>
      </c>
      <c r="S1922" s="4">
        <f ca="1"/>
        <v>6.9784444444444</v>
      </c>
      <c r="T1922" s="4">
        <f ca="1"/>
        <v>7.2295238095238004</v>
      </c>
      <c r="U1922" s="4">
        <f ca="1"/>
        <v>29.334457472779999</v>
      </c>
      <c r="V1922" s="4">
        <f ca="1"/>
        <v>29.523624863207999</v>
      </c>
      <c r="W1922" s="4">
        <f ca="1"/>
        <v>21.921966164983999</v>
      </c>
      <c r="X1922" s="4">
        <f ca="1"/>
        <v>3.4263922267796998</v>
      </c>
      <c r="Y1922" s="4">
        <f ca="1"/>
        <v>10.961677394879001</v>
      </c>
      <c r="Z1922" s="4">
        <f ca="1"/>
        <v>0</v>
      </c>
    </row>
    <row r="1923" spans="1:26" hidden="1" x14ac:dyDescent="0.25">
      <c r="A1923" s="3" t="s">
        <v>4405</v>
      </c>
      <c r="B1923" t="str">
        <v>康斯特</v>
      </c>
      <c r="C1923" s="8" t="str">
        <f ca="1"/>
        <v>制造业</v>
      </c>
      <c r="D1923" s="4">
        <f ca="1"/>
        <v>0.32698730203731002</v>
      </c>
      <c r="E1923" s="4">
        <f ca="1"/>
        <v>7.0204236634100999E-3</v>
      </c>
      <c r="F1923" s="4">
        <f ca="1"/>
        <v>1.9747312385695999E-2</v>
      </c>
      <c r="G1923" s="4">
        <f ca="1"/>
        <v>0.13723610112574</v>
      </c>
      <c r="H1923" s="4">
        <f ca="1"/>
        <v>2.8093397553486002E-3</v>
      </c>
      <c r="I1923" s="4">
        <f ca="1"/>
        <v>1.2168141964519E-2</v>
      </c>
      <c r="J1923" s="4">
        <f ca="1"/>
        <v>8.3990063998021003E-2</v>
      </c>
      <c r="K1923" s="4">
        <f ca="1"/>
        <v>1.7449676393228E-3</v>
      </c>
      <c r="L1923" s="4">
        <f ca="1"/>
        <v>9.7896542562257004E-3</v>
      </c>
      <c r="M1923" s="4">
        <f ca="1"/>
        <v>0.89163448875064999</v>
      </c>
      <c r="N1923" s="4">
        <f ca="1"/>
        <v>35.679424787362997</v>
      </c>
      <c r="O1923" s="4">
        <f ca="1"/>
        <v>7.7906865771255003</v>
      </c>
      <c r="P1923" s="4">
        <f ca="1"/>
        <v>62.808359220267</v>
      </c>
      <c r="Q1923" s="4">
        <f t="shared" ca="1" si="58"/>
        <v>3.0237346916654126E-2</v>
      </c>
      <c r="R1923" s="4">
        <f t="shared" ca="1" si="59"/>
        <v>-1.2122280842373852E-2</v>
      </c>
      <c r="S1923" s="4">
        <f ca="1"/>
        <v>15.482444444444001</v>
      </c>
      <c r="T1923" s="4">
        <f ca="1"/>
        <v>15.294761904762</v>
      </c>
      <c r="U1923" s="4">
        <f ca="1"/>
        <v>79.296021120768003</v>
      </c>
      <c r="V1923" s="4">
        <f ca="1"/>
        <v>76.968692076723002</v>
      </c>
      <c r="W1923" s="4">
        <f ca="1"/>
        <v>-0.48444301469083001</v>
      </c>
      <c r="X1923" s="4">
        <f ca="1"/>
        <v>13.066908528907</v>
      </c>
      <c r="Y1923" s="4">
        <f ca="1"/>
        <v>21.597997135562</v>
      </c>
      <c r="Z1923" s="4">
        <f ca="1"/>
        <v>13.461762916434999</v>
      </c>
    </row>
    <row r="1924" spans="1:26" hidden="1" x14ac:dyDescent="0.25">
      <c r="A1924" s="3" t="s">
        <v>4406</v>
      </c>
      <c r="B1924" t="str">
        <v>航天智造</v>
      </c>
      <c r="C1924" s="8" t="str">
        <f ca="1"/>
        <v>制造业</v>
      </c>
      <c r="D1924" s="4">
        <f ca="1"/>
        <v>0.64552493550780998</v>
      </c>
      <c r="E1924" s="4">
        <f ca="1"/>
        <v>2.0148181220185E-2</v>
      </c>
      <c r="F1924" s="4">
        <f ca="1"/>
        <v>6.9555995806758003E-2</v>
      </c>
      <c r="G1924" s="4">
        <f ca="1"/>
        <v>0.66341012299478996</v>
      </c>
      <c r="H1924" s="4">
        <f ca="1"/>
        <v>1.9458432625548999E-2</v>
      </c>
      <c r="I1924" s="4">
        <f ca="1"/>
        <v>5.4561525536774999E-2</v>
      </c>
      <c r="J1924" s="4">
        <f ca="1"/>
        <v>0.48623901495076999</v>
      </c>
      <c r="K1924" s="4">
        <f ca="1"/>
        <v>1.5818318309826E-2</v>
      </c>
      <c r="L1924" s="4">
        <f ca="1"/>
        <v>3.6308052646759001E-2</v>
      </c>
      <c r="M1924" s="4">
        <f ca="1"/>
        <v>0.96073151330241002</v>
      </c>
      <c r="N1924" s="4">
        <f ca="1"/>
        <v>55.934281831314998</v>
      </c>
      <c r="O1924" s="4">
        <f ca="1"/>
        <v>49.294205341378003</v>
      </c>
      <c r="P1924" s="4">
        <f ca="1"/>
        <v>90.753147124560996</v>
      </c>
      <c r="Q1924" s="4">
        <f t="shared" ca="1" si="58"/>
        <v>0.11556039173013971</v>
      </c>
      <c r="R1924" s="4">
        <f t="shared" ca="1" si="59"/>
        <v>7.8983260430070618E-2</v>
      </c>
      <c r="S1924" s="4">
        <f ca="1"/>
        <v>13.709555555555999</v>
      </c>
      <c r="T1924" s="4">
        <f ca="1"/>
        <v>14.792380952381</v>
      </c>
      <c r="U1924" s="4">
        <f ca="1"/>
        <v>59.261425254165999</v>
      </c>
      <c r="V1924" s="4">
        <f ca="1"/>
        <v>53.122561264707997</v>
      </c>
      <c r="W1924" s="4">
        <f ca="1"/>
        <v>-64.175681346809995</v>
      </c>
      <c r="X1924" s="4">
        <f ca="1"/>
        <v>-20.174552758173999</v>
      </c>
      <c r="Y1924" s="4">
        <f ca="1"/>
        <v>-2.3718797669025999</v>
      </c>
      <c r="Z1924" s="4">
        <f ca="1"/>
        <v>-55.227496855441998</v>
      </c>
    </row>
    <row r="1925" spans="1:26" hidden="1" x14ac:dyDescent="0.25">
      <c r="A1925" s="3" t="s">
        <v>4407</v>
      </c>
      <c r="B1925" t="str">
        <v>全信股份</v>
      </c>
      <c r="C1925" s="8" t="str">
        <f ca="1"/>
        <v>制造业</v>
      </c>
      <c r="D1925" s="4">
        <f ca="1"/>
        <v>-0.14405535722332999</v>
      </c>
      <c r="E1925" s="4">
        <f ca="1"/>
        <v>-3.3614032886619999E-3</v>
      </c>
      <c r="F1925" s="4">
        <f ca="1"/>
        <v>2.2080774487871001E-3</v>
      </c>
      <c r="G1925" s="4">
        <f ca="1"/>
        <v>-0.18880349549271999</v>
      </c>
      <c r="H1925" s="4">
        <f ca="1"/>
        <v>-3.5390374360517E-3</v>
      </c>
      <c r="I1925" s="4">
        <f ca="1"/>
        <v>9.8796361232680006E-4</v>
      </c>
      <c r="J1925" s="4">
        <f ca="1"/>
        <v>-0.13971884840699</v>
      </c>
      <c r="K1925" s="4">
        <f ca="1"/>
        <v>-2.9056609789993E-3</v>
      </c>
      <c r="L1925" s="4">
        <f ca="1"/>
        <v>6.0913014173370002E-4</v>
      </c>
      <c r="M1925" s="4">
        <f ca="1"/>
        <v>1.1966292899390001</v>
      </c>
      <c r="N1925" s="4">
        <f ca="1"/>
        <v>37.310354246652999</v>
      </c>
      <c r="O1925" s="4">
        <f ca="1"/>
        <v>-10.288387072429</v>
      </c>
      <c r="P1925" s="4">
        <f ca="1"/>
        <v>54.755810390954998</v>
      </c>
      <c r="Q1925" s="4">
        <f t="shared" ref="Q1925:Q1988" ca="1" si="60">(U1925-V1925)/V1925</f>
        <v>1.207464324917101E-2</v>
      </c>
      <c r="R1925" s="4">
        <f t="shared" ref="R1925:R1988" ca="1" si="61">(T1925-S1925)/S1925</f>
        <v>-2.9511359205372598E-2</v>
      </c>
      <c r="S1925" s="4">
        <f ca="1"/>
        <v>15.468888888888999</v>
      </c>
      <c r="T1925" s="4">
        <f ca="1"/>
        <v>15.012380952380999</v>
      </c>
      <c r="U1925" s="4">
        <f ca="1"/>
        <v>52.952146765664999</v>
      </c>
      <c r="V1925" s="4">
        <f ca="1"/>
        <v>52.320396641563001</v>
      </c>
      <c r="W1925" s="4">
        <f ca="1"/>
        <v>10.964619190185999</v>
      </c>
      <c r="X1925" s="4">
        <f ca="1"/>
        <v>20.401387518974001</v>
      </c>
      <c r="Y1925" s="4">
        <f ca="1"/>
        <v>22.329394667896</v>
      </c>
      <c r="Z1925" s="4">
        <f ca="1"/>
        <v>0</v>
      </c>
    </row>
    <row r="1926" spans="1:26" hidden="1" x14ac:dyDescent="0.25">
      <c r="A1926" s="3" t="s">
        <v>4408</v>
      </c>
      <c r="B1926" t="str">
        <v>浩云科技</v>
      </c>
      <c r="C1926" s="8" t="str">
        <f ca="1"/>
        <v>信息传输、软件和信息技术服务业</v>
      </c>
      <c r="D1926" s="4">
        <f ca="1"/>
        <v>-0.20303913851468999</v>
      </c>
      <c r="E1926" s="4">
        <f ca="1"/>
        <v>-1.5222597008783E-2</v>
      </c>
      <c r="F1926" s="4">
        <f ca="1"/>
        <v>-9.1940933948984997E-3</v>
      </c>
      <c r="G1926" s="4">
        <f ca="1"/>
        <v>3.0527466662593001E-2</v>
      </c>
      <c r="H1926" s="4">
        <f ca="1"/>
        <v>1.9443157148269E-3</v>
      </c>
      <c r="I1926" s="4">
        <f ca="1"/>
        <v>4.8303599084124002E-3</v>
      </c>
      <c r="J1926" s="4">
        <f ca="1"/>
        <v>2.1971866963114001E-2</v>
      </c>
      <c r="K1926" s="4">
        <f ca="1"/>
        <v>2.8554032089797999E-3</v>
      </c>
      <c r="L1926" s="4">
        <f ca="1"/>
        <v>2.4408611205587998E-3</v>
      </c>
      <c r="M1926" s="4">
        <f ca="1"/>
        <v>0.94853343855504002</v>
      </c>
      <c r="N1926" s="4">
        <f ca="1"/>
        <v>34.244697531947999</v>
      </c>
      <c r="O1926" s="4">
        <f ca="1"/>
        <v>0.92674898206116996</v>
      </c>
      <c r="P1926" s="4">
        <f ca="1"/>
        <v>58.349418077561999</v>
      </c>
      <c r="Q1926" s="4">
        <f t="shared" ca="1" si="60"/>
        <v>6.3218390804578549E-3</v>
      </c>
      <c r="R1926" s="4">
        <f t="shared" ca="1" si="61"/>
        <v>-1.8280169589724359E-2</v>
      </c>
      <c r="S1926" s="4">
        <f ca="1"/>
        <v>5.8628888888889001</v>
      </c>
      <c r="T1926" s="4">
        <f ca="1"/>
        <v>5.7557142857143004</v>
      </c>
      <c r="U1926" s="4">
        <f ca="1"/>
        <v>45.638380732035998</v>
      </c>
      <c r="V1926" s="4">
        <f ca="1"/>
        <v>45.351674742286001</v>
      </c>
      <c r="W1926" s="4">
        <f ca="1"/>
        <v>-52.175944837111999</v>
      </c>
      <c r="X1926" s="4">
        <f ca="1"/>
        <v>-17.086663485567001</v>
      </c>
      <c r="Y1926" s="4">
        <f ca="1"/>
        <v>-4.4109288468876997</v>
      </c>
      <c r="Z1926" s="4">
        <f ca="1"/>
        <v>-59.900789544412</v>
      </c>
    </row>
    <row r="1927" spans="1:26" hidden="1" x14ac:dyDescent="0.25">
      <c r="A1927" s="3" t="s">
        <v>4409</v>
      </c>
      <c r="B1927" t="str">
        <v>汉邦高科</v>
      </c>
      <c r="C1927" s="8" t="str">
        <f ca="1"/>
        <v>制造业</v>
      </c>
      <c r="D1927" s="4">
        <f ca="1"/>
        <v>0.18285002986415</v>
      </c>
      <c r="E1927" s="4">
        <f ca="1"/>
        <v>4.5540409286658002E-3</v>
      </c>
      <c r="F1927" s="4">
        <f ca="1"/>
        <v>1.9438668535233999E-2</v>
      </c>
      <c r="G1927" s="4">
        <f ca="1"/>
        <v>0.15476304968724</v>
      </c>
      <c r="H1927" s="4">
        <f ca="1"/>
        <v>2.9076369952073999E-3</v>
      </c>
      <c r="I1927" s="4">
        <f ca="1"/>
        <v>1.4828507012643001E-2</v>
      </c>
      <c r="J1927" s="4">
        <f ca="1"/>
        <v>1.7856223007428999E-2</v>
      </c>
      <c r="K1927" s="4">
        <f ca="1"/>
        <v>4.3628227710670002E-4</v>
      </c>
      <c r="L1927" s="4">
        <f ca="1"/>
        <v>6.313781053429E-3</v>
      </c>
      <c r="M1927" s="4">
        <f ca="1"/>
        <v>1.2595739645582</v>
      </c>
      <c r="N1927" s="4">
        <f ca="1"/>
        <v>45.715542282958999</v>
      </c>
      <c r="O1927" s="4">
        <f ca="1"/>
        <v>-0.54415877842799998</v>
      </c>
      <c r="P1927" s="4">
        <f ca="1"/>
        <v>64.093663729081996</v>
      </c>
      <c r="Q1927" s="4">
        <f t="shared" ca="1" si="60"/>
        <v>3.7556053811683469E-2</v>
      </c>
      <c r="R1927" s="4">
        <f t="shared" ca="1" si="61"/>
        <v>-9.997134579273351E-3</v>
      </c>
      <c r="S1927" s="4">
        <f ca="1"/>
        <v>5.9826666666666997</v>
      </c>
      <c r="T1927" s="4">
        <f ca="1"/>
        <v>5.9228571428571</v>
      </c>
      <c r="U1927" s="4">
        <f ca="1"/>
        <v>22.378475211630001</v>
      </c>
      <c r="V1927" s="4">
        <f ca="1"/>
        <v>21.568449366584002</v>
      </c>
      <c r="W1927" s="4">
        <f ca="1"/>
        <v>20.867133088564</v>
      </c>
      <c r="X1927" s="4">
        <f ca="1"/>
        <v>-37.787389400873998</v>
      </c>
      <c r="Y1927" s="4">
        <f ca="1"/>
        <v>-34.826523381769</v>
      </c>
      <c r="Z1927" s="4">
        <f ca="1"/>
        <v>25.413212327263</v>
      </c>
    </row>
    <row r="1928" spans="1:26" hidden="1" x14ac:dyDescent="0.25">
      <c r="A1928" s="3" t="s">
        <v>4410</v>
      </c>
      <c r="B1928" t="str">
        <v>先导智能</v>
      </c>
      <c r="C1928" s="8" t="str">
        <f ca="1"/>
        <v>制造业</v>
      </c>
      <c r="D1928" s="4">
        <f ca="1"/>
        <v>0.13609634212947</v>
      </c>
      <c r="E1928" s="4">
        <f ca="1"/>
        <v>3.0603741000665998E-3</v>
      </c>
      <c r="F1928" s="4">
        <f ca="1"/>
        <v>1.4099578674916E-2</v>
      </c>
      <c r="G1928" s="4">
        <f ca="1"/>
        <v>5.2555343590757003E-2</v>
      </c>
      <c r="H1928" s="4">
        <f ca="1"/>
        <v>9.0453603062220003E-4</v>
      </c>
      <c r="I1928" s="4">
        <f ca="1"/>
        <v>8.9786819258021004E-3</v>
      </c>
      <c r="J1928" s="4">
        <f ca="1"/>
        <v>-0.28081543063184999</v>
      </c>
      <c r="K1928" s="4">
        <f ca="1"/>
        <v>-5.6732729305420003E-3</v>
      </c>
      <c r="L1928" s="4">
        <f ca="1"/>
        <v>-4.4905818996832996E-3</v>
      </c>
      <c r="M1928" s="4">
        <f ca="1"/>
        <v>1.3252844527272001</v>
      </c>
      <c r="N1928" s="4">
        <f ca="1"/>
        <v>41.409456472522997</v>
      </c>
      <c r="O1928" s="4">
        <f ca="1"/>
        <v>-48.618937950636003</v>
      </c>
      <c r="P1928" s="4">
        <f ca="1"/>
        <v>49.909581318096002</v>
      </c>
      <c r="Q1928" s="4">
        <f t="shared" ca="1" si="60"/>
        <v>2.0727945712522705E-2</v>
      </c>
      <c r="R1928" s="4">
        <f t="shared" ca="1" si="61"/>
        <v>-9.141427590356287E-3</v>
      </c>
      <c r="S1928" s="4">
        <f ca="1"/>
        <v>27.181333333333001</v>
      </c>
      <c r="T1928" s="4">
        <f ca="1"/>
        <v>26.932857142856999</v>
      </c>
      <c r="U1928" s="4">
        <f ca="1"/>
        <v>556.96099728976003</v>
      </c>
      <c r="V1928" s="4">
        <f ca="1"/>
        <v>545.65077759379994</v>
      </c>
      <c r="W1928" s="4">
        <f ca="1"/>
        <v>44.660380562283002</v>
      </c>
      <c r="X1928" s="4">
        <f ca="1"/>
        <v>43.814664456014</v>
      </c>
      <c r="Y1928" s="4">
        <f ca="1"/>
        <v>51.216331306187001</v>
      </c>
      <c r="Z1928" s="4">
        <f ca="1"/>
        <v>46.178646321938999</v>
      </c>
    </row>
    <row r="1929" spans="1:26" hidden="1" x14ac:dyDescent="0.25">
      <c r="A1929" s="3" t="s">
        <v>4411</v>
      </c>
      <c r="B1929" t="str">
        <v>创业慧康</v>
      </c>
      <c r="C1929" s="8" t="str">
        <f ca="1"/>
        <v>信息传输、软件和信息技术服务业</v>
      </c>
      <c r="D1929" s="4">
        <f ca="1"/>
        <v>0.40835104832775998</v>
      </c>
      <c r="E1929" s="4">
        <f ca="1"/>
        <v>9.0045476604972002E-3</v>
      </c>
      <c r="F1929" s="4">
        <f ca="1"/>
        <v>4.1193607540752998E-2</v>
      </c>
      <c r="G1929" s="4">
        <f ca="1"/>
        <v>0.46591802788887998</v>
      </c>
      <c r="H1929" s="4">
        <f ca="1"/>
        <v>7.9348781630585001E-3</v>
      </c>
      <c r="I1929" s="4">
        <f ca="1"/>
        <v>3.4190897730091999E-2</v>
      </c>
      <c r="J1929" s="4">
        <f ca="1"/>
        <v>0.3472019395998</v>
      </c>
      <c r="K1929" s="4">
        <f ca="1"/>
        <v>6.7271019676775996E-3</v>
      </c>
      <c r="L1929" s="4">
        <f ca="1"/>
        <v>2.2536831638568001E-2</v>
      </c>
      <c r="M1929" s="4">
        <f ca="1"/>
        <v>1.2220480975917001</v>
      </c>
      <c r="N1929" s="4">
        <f ca="1"/>
        <v>45.292893192173999</v>
      </c>
      <c r="O1929" s="4">
        <f ca="1"/>
        <v>2.3811036897740001</v>
      </c>
      <c r="P1929" s="4">
        <f ca="1"/>
        <v>72.814020923526996</v>
      </c>
      <c r="Q1929" s="4">
        <f t="shared" ca="1" si="60"/>
        <v>5.3526303698648595E-2</v>
      </c>
      <c r="R1929" s="4">
        <f t="shared" ca="1" si="61"/>
        <v>4.0649849191108284E-2</v>
      </c>
      <c r="S1929" s="4">
        <f ca="1"/>
        <v>6.9466666666667001</v>
      </c>
      <c r="T1929" s="4">
        <f ca="1"/>
        <v>7.2290476190476003</v>
      </c>
      <c r="U1929" s="4">
        <f ca="1"/>
        <v>136.8984137059</v>
      </c>
      <c r="V1929" s="4">
        <f ca="1"/>
        <v>129.94304292667999</v>
      </c>
      <c r="W1929" s="4">
        <f ca="1"/>
        <v>-49.405548460212998</v>
      </c>
      <c r="X1929" s="4">
        <f ca="1"/>
        <v>1.0545942993822</v>
      </c>
      <c r="Y1929" s="4">
        <f ca="1"/>
        <v>17.232229828042001</v>
      </c>
      <c r="Z1929" s="4">
        <f ca="1"/>
        <v>21.809148862263001</v>
      </c>
    </row>
    <row r="1930" spans="1:26" hidden="1" x14ac:dyDescent="0.25">
      <c r="A1930" s="3" t="s">
        <v>4412</v>
      </c>
      <c r="B1930" t="str">
        <v>山河药辅</v>
      </c>
      <c r="C1930" s="8" t="str">
        <f ca="1"/>
        <v>制造业</v>
      </c>
      <c r="D1930" s="4">
        <f ca="1"/>
        <v>-0.10420419393713</v>
      </c>
      <c r="E1930" s="4">
        <f ca="1"/>
        <v>-2.1726606967866001E-3</v>
      </c>
      <c r="F1930" s="4">
        <f ca="1"/>
        <v>4.6664323454996002E-3</v>
      </c>
      <c r="G1930" s="4">
        <f ca="1"/>
        <v>1.943119467657E-3</v>
      </c>
      <c r="H1930" s="4">
        <f ca="1"/>
        <v>3.29635715254E-5</v>
      </c>
      <c r="I1930" s="4">
        <f ca="1"/>
        <v>7.6254671193219997E-3</v>
      </c>
      <c r="J1930" s="4">
        <f ca="1"/>
        <v>0.13808033633916</v>
      </c>
      <c r="K1930" s="4">
        <f ca="1"/>
        <v>2.4392263729299001E-3</v>
      </c>
      <c r="L1930" s="4">
        <f ca="1"/>
        <v>9.5012784154036006E-3</v>
      </c>
      <c r="M1930" s="4">
        <f ca="1"/>
        <v>0.69019274838874001</v>
      </c>
      <c r="N1930" s="4">
        <f ca="1"/>
        <v>54.815644012325002</v>
      </c>
      <c r="O1930" s="4">
        <f ca="1"/>
        <v>26.520265649367001</v>
      </c>
      <c r="P1930" s="4">
        <f ca="1"/>
        <v>53.154102362461998</v>
      </c>
      <c r="Q1930" s="4">
        <f t="shared" ca="1" si="60"/>
        <v>6.8996216336540831E-3</v>
      </c>
      <c r="R1930" s="4">
        <f t="shared" ca="1" si="61"/>
        <v>-6.7357216071572638E-3</v>
      </c>
      <c r="S1930" s="4">
        <f ca="1"/>
        <v>14.959333333332999</v>
      </c>
      <c r="T1930" s="4">
        <f ca="1"/>
        <v>14.858571428571</v>
      </c>
      <c r="U1930" s="4">
        <f ca="1"/>
        <v>83.249691693219006</v>
      </c>
      <c r="V1930" s="4">
        <f ca="1"/>
        <v>82.679236246160997</v>
      </c>
      <c r="W1930" s="4">
        <f ca="1"/>
        <v>13.238569418063999</v>
      </c>
      <c r="X1930" s="4">
        <f ca="1"/>
        <v>14.931372774657</v>
      </c>
      <c r="Y1930" s="4">
        <f ca="1"/>
        <v>13.371393496648</v>
      </c>
      <c r="Z1930" s="4">
        <f ca="1"/>
        <v>18.670214471388</v>
      </c>
    </row>
    <row r="1931" spans="1:26" hidden="1" x14ac:dyDescent="0.25">
      <c r="A1931" s="3" t="s">
        <v>4413</v>
      </c>
      <c r="B1931" t="str">
        <v>三鑫医疗</v>
      </c>
      <c r="C1931" s="8" t="str">
        <f ca="1"/>
        <v>制造业</v>
      </c>
      <c r="D1931" s="4">
        <f ca="1"/>
        <v>0.22616296144143</v>
      </c>
      <c r="E1931" s="4">
        <f ca="1"/>
        <v>5.6417628097303997E-3</v>
      </c>
      <c r="F1931" s="4">
        <f ca="1"/>
        <v>2.4590533774368002E-2</v>
      </c>
      <c r="G1931" s="4">
        <f ca="1"/>
        <v>0.24526790316322</v>
      </c>
      <c r="H1931" s="4">
        <f ca="1"/>
        <v>4.6898803273966996E-3</v>
      </c>
      <c r="I1931" s="4">
        <f ca="1"/>
        <v>1.9876099216283E-2</v>
      </c>
      <c r="J1931" s="4">
        <f ca="1"/>
        <v>0.19695095004922</v>
      </c>
      <c r="K1931" s="4">
        <f ca="1"/>
        <v>3.578220714876E-3</v>
      </c>
      <c r="L1931" s="4">
        <f ca="1"/>
        <v>1.7515117953772901E-2</v>
      </c>
      <c r="M1931" s="4">
        <f ca="1"/>
        <v>0.95393822371063997</v>
      </c>
      <c r="N1931" s="4">
        <f ca="1"/>
        <v>28.400125548845999</v>
      </c>
      <c r="O1931" s="4">
        <f ca="1"/>
        <v>-5.0886675931115999</v>
      </c>
      <c r="P1931" s="4">
        <f ca="1"/>
        <v>69.786030976491006</v>
      </c>
      <c r="Q1931" s="4">
        <f t="shared" ca="1" si="60"/>
        <v>2.6129317980501242E-2</v>
      </c>
      <c r="R1931" s="4">
        <f t="shared" ca="1" si="61"/>
        <v>2.645231785799642E-2</v>
      </c>
      <c r="S1931" s="4">
        <f ca="1"/>
        <v>7.3795555555555996</v>
      </c>
      <c r="T1931" s="4">
        <f ca="1"/>
        <v>7.5747619047618997</v>
      </c>
      <c r="U1931" s="4">
        <f ca="1"/>
        <v>51.774118529540999</v>
      </c>
      <c r="V1931" s="4">
        <f ca="1"/>
        <v>50.455744341694</v>
      </c>
      <c r="W1931" s="4">
        <f ca="1"/>
        <v>44.101048410990998</v>
      </c>
      <c r="X1931" s="4">
        <f ca="1"/>
        <v>22.788193684330999</v>
      </c>
      <c r="Y1931" s="4">
        <f ca="1"/>
        <v>15.961426178525</v>
      </c>
      <c r="Z1931" s="4">
        <f ca="1"/>
        <v>33.944828596487</v>
      </c>
    </row>
    <row r="1932" spans="1:26" hidden="1" x14ac:dyDescent="0.25">
      <c r="A1932" s="3" t="s">
        <v>4414</v>
      </c>
      <c r="B1932" t="str">
        <v>深信服</v>
      </c>
      <c r="C1932" s="8" t="str">
        <f ca="1"/>
        <v>信息传输、软件和信息技术服务业</v>
      </c>
      <c r="D1932" s="4">
        <f ca="1"/>
        <v>-0.17076645150632</v>
      </c>
      <c r="E1932" s="4">
        <f ca="1"/>
        <v>-4.9717032465047004E-3</v>
      </c>
      <c r="F1932" s="4">
        <f ca="1"/>
        <v>-8.0214496465579998E-4</v>
      </c>
      <c r="G1932" s="4">
        <f ca="1"/>
        <v>-0.48660645264698998</v>
      </c>
      <c r="H1932" s="4">
        <f ca="1"/>
        <v>-1.1531085801281E-2</v>
      </c>
      <c r="I1932" s="4">
        <f ca="1"/>
        <v>-1.0427853323459E-2</v>
      </c>
      <c r="J1932" s="4">
        <f ca="1"/>
        <v>-0.59594791801603997</v>
      </c>
      <c r="K1932" s="4">
        <f ca="1"/>
        <v>-1.2838834009978E-2</v>
      </c>
      <c r="L1932" s="4">
        <f ca="1"/>
        <v>-1.6003480499159999E-2</v>
      </c>
      <c r="M1932" s="4">
        <f ca="1"/>
        <v>0.95560394572436003</v>
      </c>
      <c r="N1932" s="4">
        <f ca="1"/>
        <v>45.393528279338</v>
      </c>
      <c r="O1932" s="4">
        <f ca="1"/>
        <v>-36.844706531477001</v>
      </c>
      <c r="P1932" s="4">
        <f ca="1"/>
        <v>40.532890248881998</v>
      </c>
      <c r="Q1932" s="4">
        <f t="shared" ca="1" si="60"/>
        <v>6.9281375536040064E-3</v>
      </c>
      <c r="R1932" s="4">
        <f t="shared" ca="1" si="61"/>
        <v>-5.9848911608671278E-2</v>
      </c>
      <c r="S1932" s="4">
        <f ca="1"/>
        <v>90.618666666666996</v>
      </c>
      <c r="T1932" s="4">
        <f ca="1"/>
        <v>85.195238095237997</v>
      </c>
      <c r="U1932" s="4">
        <f ca="1"/>
        <v>86.849090051885995</v>
      </c>
      <c r="V1932" s="4">
        <f ca="1"/>
        <v>86.251527604434003</v>
      </c>
      <c r="W1932" s="4">
        <f ca="1"/>
        <v>-36.515836554830997</v>
      </c>
      <c r="X1932" s="4">
        <f ca="1"/>
        <v>17.326077512272999</v>
      </c>
      <c r="Y1932" s="4">
        <f ca="1"/>
        <v>21.619922041030001</v>
      </c>
      <c r="Z1932" s="4">
        <f ca="1"/>
        <v>-13.324412032282</v>
      </c>
    </row>
    <row r="1933" spans="1:26" hidden="1" x14ac:dyDescent="0.25">
      <c r="A1933" s="3" t="s">
        <v>4415</v>
      </c>
      <c r="B1933" t="str">
        <v>航天智装</v>
      </c>
      <c r="C1933" s="8" t="str">
        <f ca="1"/>
        <v>制造业</v>
      </c>
      <c r="D1933" s="4">
        <f ca="1"/>
        <v>0.44023824328413003</v>
      </c>
      <c r="E1933" s="4">
        <f ca="1"/>
        <v>4.0237809052641002E-2</v>
      </c>
      <c r="F1933" s="4">
        <f ca="1"/>
        <v>5.7621202255612999E-2</v>
      </c>
      <c r="G1933" s="4">
        <f ca="1"/>
        <v>0.39184291539933003</v>
      </c>
      <c r="H1933" s="4">
        <f ca="1"/>
        <v>3.9055562775220001E-2</v>
      </c>
      <c r="I1933" s="4">
        <f ca="1"/>
        <v>3.8291953922311002E-2</v>
      </c>
      <c r="J1933" s="4">
        <f ca="1"/>
        <v>0.21940697324424999</v>
      </c>
      <c r="K1933" s="4">
        <f ca="1"/>
        <v>2.5074247746220999E-2</v>
      </c>
      <c r="L1933" s="4">
        <f ca="1"/>
        <v>2.5053702750072002E-2</v>
      </c>
      <c r="M1933" s="4">
        <f ca="1"/>
        <v>1.3182149235553</v>
      </c>
      <c r="N1933" s="4">
        <f ca="1"/>
        <v>49.005160391605997</v>
      </c>
      <c r="O1933" s="4">
        <f ca="1"/>
        <v>27.751281454669002</v>
      </c>
      <c r="P1933" s="4">
        <f ca="1"/>
        <v>71.219281475933002</v>
      </c>
      <c r="Q1933" s="4">
        <f t="shared" ca="1" si="60"/>
        <v>5.5787278415027501E-2</v>
      </c>
      <c r="R1933" s="4">
        <f t="shared" ca="1" si="61"/>
        <v>8.3349974040539135E-2</v>
      </c>
      <c r="S1933" s="4">
        <f ca="1"/>
        <v>11.923333333333</v>
      </c>
      <c r="T1933" s="4">
        <f ca="1"/>
        <v>12.917142857143</v>
      </c>
      <c r="U1933" s="4">
        <f ca="1"/>
        <v>50.680101630736999</v>
      </c>
      <c r="V1933" s="4">
        <f ca="1"/>
        <v>48.002190087778999</v>
      </c>
      <c r="W1933" s="4">
        <f ca="1"/>
        <v>-15.527966989316999</v>
      </c>
      <c r="X1933" s="4">
        <f ca="1"/>
        <v>13.263851380901</v>
      </c>
      <c r="Y1933" s="4">
        <f ca="1"/>
        <v>15.708995543966999</v>
      </c>
      <c r="Z1933" s="4">
        <f ca="1"/>
        <v>0</v>
      </c>
    </row>
    <row r="1934" spans="1:26" hidden="1" x14ac:dyDescent="0.25">
      <c r="A1934" s="3" t="s">
        <v>4416</v>
      </c>
      <c r="B1934" t="str">
        <v>赛微电子</v>
      </c>
      <c r="C1934" s="8" t="str">
        <f ca="1"/>
        <v>制造业</v>
      </c>
      <c r="D1934" s="4">
        <f ca="1"/>
        <v>5.3646893193530998E-2</v>
      </c>
      <c r="E1934" s="4">
        <f ca="1"/>
        <v>1.2753415820123E-3</v>
      </c>
      <c r="F1934" s="4">
        <f ca="1"/>
        <v>2.7243232994043999E-2</v>
      </c>
      <c r="G1934" s="4">
        <f ca="1"/>
        <v>3.8208544372606998E-2</v>
      </c>
      <c r="H1934" s="4">
        <f ca="1"/>
        <v>9.0554907453449995E-4</v>
      </c>
      <c r="I1934" s="4">
        <f ca="1"/>
        <v>2.0179310553498999E-2</v>
      </c>
      <c r="J1934" s="4">
        <f ca="1"/>
        <v>0.21274622401111001</v>
      </c>
      <c r="K1934" s="4">
        <f ca="1"/>
        <v>4.7083701289506001E-3</v>
      </c>
      <c r="L1934" s="4">
        <f ca="1"/>
        <v>3.2514749784216E-2</v>
      </c>
      <c r="M1934" s="4">
        <f ca="1"/>
        <v>1.7223479270298001</v>
      </c>
      <c r="N1934" s="4">
        <f ca="1"/>
        <v>49.968004632221998</v>
      </c>
      <c r="O1934" s="4">
        <f ca="1"/>
        <v>8.3316296648948001</v>
      </c>
      <c r="P1934" s="4">
        <f ca="1"/>
        <v>56.981319541859001</v>
      </c>
      <c r="Q1934" s="4">
        <f t="shared" ca="1" si="60"/>
        <v>2.3495702005736988E-2</v>
      </c>
      <c r="R1934" s="4">
        <f t="shared" ca="1" si="61"/>
        <v>2.1928268897780306E-2</v>
      </c>
      <c r="S1934" s="4">
        <f ca="1"/>
        <v>22.823333333333</v>
      </c>
      <c r="T1934" s="4">
        <f ca="1"/>
        <v>23.323809523809999</v>
      </c>
      <c r="U1934" s="4">
        <f ca="1"/>
        <v>137.45125088967001</v>
      </c>
      <c r="V1934" s="4">
        <f ca="1"/>
        <v>134.29587502938</v>
      </c>
      <c r="W1934" s="4">
        <f ca="1"/>
        <v>0</v>
      </c>
      <c r="X1934" s="4">
        <f ca="1"/>
        <v>3.0557451389725001</v>
      </c>
      <c r="Y1934" s="4">
        <f ca="1"/>
        <v>18.716431654093</v>
      </c>
      <c r="Z1934" s="4">
        <f ca="1"/>
        <v>0</v>
      </c>
    </row>
    <row r="1935" spans="1:26" hidden="1" x14ac:dyDescent="0.25">
      <c r="A1935" s="3" t="s">
        <v>4417</v>
      </c>
      <c r="B1935" t="str">
        <v>赢合科技</v>
      </c>
      <c r="C1935" s="8" t="str">
        <f ca="1"/>
        <v>制造业</v>
      </c>
      <c r="D1935" s="4">
        <f ca="1"/>
        <v>-5.6262821172367999E-2</v>
      </c>
      <c r="E1935" s="4">
        <f ca="1"/>
        <v>1.2520499934865E-3</v>
      </c>
      <c r="F1935" s="4">
        <f ca="1"/>
        <v>-2.0152390571315001E-2</v>
      </c>
      <c r="G1935" s="4">
        <f ca="1"/>
        <v>-0.10298061384889</v>
      </c>
      <c r="H1935" s="4">
        <f ca="1"/>
        <v>2.9799922345979E-3</v>
      </c>
      <c r="I1935" s="4">
        <f ca="1"/>
        <v>-2.4208192635589001E-2</v>
      </c>
      <c r="J1935" s="4">
        <f ca="1"/>
        <v>-0.15286431790546001</v>
      </c>
      <c r="K1935" s="4">
        <f ca="1"/>
        <v>3.5046562853230999E-3</v>
      </c>
      <c r="L1935" s="4">
        <f ca="1"/>
        <v>-3.8067566771526999E-2</v>
      </c>
      <c r="M1935" s="4">
        <f ca="1"/>
        <v>1.0307170816468001</v>
      </c>
      <c r="N1935" s="4">
        <f ca="1"/>
        <v>55.877535214843</v>
      </c>
      <c r="O1935" s="4">
        <f ca="1"/>
        <v>-13.909666090549999</v>
      </c>
      <c r="P1935" s="4">
        <f ca="1"/>
        <v>44.163396925736997</v>
      </c>
      <c r="Q1935" s="4">
        <f t="shared" ca="1" si="60"/>
        <v>-2.1402700032943752E-2</v>
      </c>
      <c r="R1935" s="4">
        <f t="shared" ca="1" si="61"/>
        <v>-7.7717325819922304E-3</v>
      </c>
      <c r="S1935" s="4">
        <f ca="1"/>
        <v>20.550666666666999</v>
      </c>
      <c r="T1935" s="4">
        <f ca="1"/>
        <v>20.390952380952001</v>
      </c>
      <c r="U1935" s="4">
        <f ca="1"/>
        <v>114.65585234161</v>
      </c>
      <c r="V1935" s="4">
        <f ca="1"/>
        <v>117.16346687802</v>
      </c>
      <c r="W1935" s="4">
        <f ca="1"/>
        <v>39.780128362108996</v>
      </c>
      <c r="X1935" s="4">
        <f ca="1"/>
        <v>75.461128908705007</v>
      </c>
      <c r="Y1935" s="4">
        <f ca="1"/>
        <v>42.327531303531998</v>
      </c>
      <c r="Z1935" s="4">
        <f ca="1"/>
        <v>37.811155587747997</v>
      </c>
    </row>
    <row r="1936" spans="1:26" hidden="1" x14ac:dyDescent="0.25">
      <c r="A1936" s="3" t="s">
        <v>4418</v>
      </c>
      <c r="B1936" t="str">
        <v>全志科技</v>
      </c>
      <c r="C1936" s="8" t="str">
        <f ca="1"/>
        <v>制造业</v>
      </c>
      <c r="D1936" s="4">
        <f ca="1"/>
        <v>3.358733252611E-2</v>
      </c>
      <c r="E1936" s="4">
        <f ca="1"/>
        <v>9.0533266691159996E-4</v>
      </c>
      <c r="F1936" s="4">
        <f ca="1"/>
        <v>1.2802867508575001E-2</v>
      </c>
      <c r="G1936" s="4">
        <f ca="1"/>
        <v>6.2272164400525E-2</v>
      </c>
      <c r="H1936" s="4">
        <f ca="1"/>
        <v>1.5636709709707E-3</v>
      </c>
      <c r="I1936" s="4">
        <f ca="1"/>
        <v>1.1516391680748E-2</v>
      </c>
      <c r="J1936" s="4">
        <f ca="1"/>
        <v>9.0839339140160999E-2</v>
      </c>
      <c r="K1936" s="4">
        <f ca="1"/>
        <v>2.1666289601673001E-3</v>
      </c>
      <c r="L1936" s="4">
        <f ca="1"/>
        <v>1.1344079517109E-2</v>
      </c>
      <c r="M1936" s="4">
        <f ca="1"/>
        <v>1.9295915072665</v>
      </c>
      <c r="N1936" s="4">
        <f ca="1"/>
        <v>59.932315009280998</v>
      </c>
      <c r="O1936" s="4">
        <f ca="1"/>
        <v>-2.1032847898401998</v>
      </c>
      <c r="P1936" s="4">
        <f ca="1"/>
        <v>63.390977783160999</v>
      </c>
      <c r="Q1936" s="4">
        <f t="shared" ca="1" si="60"/>
        <v>3.6762225969656122E-2</v>
      </c>
      <c r="R1936" s="4">
        <f t="shared" ca="1" si="61"/>
        <v>3.2884047987535728E-3</v>
      </c>
      <c r="S1936" s="4">
        <f ca="1"/>
        <v>24.424444444443999</v>
      </c>
      <c r="T1936" s="4">
        <f ca="1"/>
        <v>24.504761904761999</v>
      </c>
      <c r="U1936" s="4">
        <f ca="1"/>
        <v>103.88709248726001</v>
      </c>
      <c r="V1936" s="4">
        <f ca="1"/>
        <v>100.20339272112</v>
      </c>
      <c r="W1936" s="4">
        <f ca="1"/>
        <v>16.822607839362</v>
      </c>
      <c r="X1936" s="4">
        <f ca="1"/>
        <v>1.1433900338192999</v>
      </c>
      <c r="Y1936" s="4">
        <f ca="1"/>
        <v>11.486233313323</v>
      </c>
      <c r="Z1936" s="4">
        <f ca="1"/>
        <v>0</v>
      </c>
    </row>
    <row r="1937" spans="1:26" hidden="1" x14ac:dyDescent="0.25">
      <c r="A1937" s="3" t="s">
        <v>4419</v>
      </c>
      <c r="B1937" t="str">
        <v>汤姆猫</v>
      </c>
      <c r="C1937" s="8" t="str">
        <f ca="1"/>
        <v>信息传输、软件和信息技术服务业</v>
      </c>
      <c r="D1937" s="4">
        <f ca="1"/>
        <v>4.6264253773822997E-2</v>
      </c>
      <c r="E1937" s="4">
        <f ca="1"/>
        <v>1.2955978251141E-3</v>
      </c>
      <c r="F1937" s="4">
        <f ca="1"/>
        <v>1.5495096196081E-2</v>
      </c>
      <c r="G1937" s="4">
        <f ca="1"/>
        <v>4.6718842069709998E-2</v>
      </c>
      <c r="H1937" s="4">
        <f ca="1"/>
        <v>1.0598810935818E-3</v>
      </c>
      <c r="I1937" s="4">
        <f ca="1"/>
        <v>1.2966610935119E-2</v>
      </c>
      <c r="J1937" s="4">
        <f ca="1"/>
        <v>-9.1287955706363999E-2</v>
      </c>
      <c r="K1937" s="4">
        <f ca="1"/>
        <v>-2.0634703529087001E-3</v>
      </c>
      <c r="L1937" s="4">
        <f ca="1"/>
        <v>2.4981435998511999E-3</v>
      </c>
      <c r="M1937" s="4">
        <f ca="1"/>
        <v>1.6136697828477999</v>
      </c>
      <c r="N1937" s="4">
        <f ca="1"/>
        <v>53.050395578470003</v>
      </c>
      <c r="O1937" s="4">
        <f ca="1"/>
        <v>16.154539687157001</v>
      </c>
      <c r="P1937" s="4">
        <f ca="1"/>
        <v>54.123956637936999</v>
      </c>
      <c r="Q1937" s="4">
        <f t="shared" ca="1" si="60"/>
        <v>3.1047424087334703E-2</v>
      </c>
      <c r="R1937" s="4">
        <f t="shared" ca="1" si="61"/>
        <v>-2.8044478185136092E-2</v>
      </c>
      <c r="S1937" s="4">
        <f ca="1"/>
        <v>4.9762222222221997</v>
      </c>
      <c r="T1937" s="4">
        <f ca="1"/>
        <v>4.8366666666666998</v>
      </c>
      <c r="U1937" s="4">
        <f ca="1"/>
        <v>69.575837424648995</v>
      </c>
      <c r="V1937" s="4">
        <f ca="1"/>
        <v>67.480734444622001</v>
      </c>
      <c r="W1937" s="4">
        <f ca="1"/>
        <v>29.192946124500999</v>
      </c>
      <c r="X1937" s="4">
        <f ca="1"/>
        <v>-3.7381554114836</v>
      </c>
      <c r="Y1937" s="4">
        <f ca="1"/>
        <v>-7.4384262142431004</v>
      </c>
      <c r="Z1937" s="4">
        <f ca="1"/>
        <v>-14.641332349711</v>
      </c>
    </row>
    <row r="1938" spans="1:26" hidden="1" x14ac:dyDescent="0.25">
      <c r="A1938" s="3" t="s">
        <v>4420</v>
      </c>
      <c r="B1938" t="str">
        <v>惠伦晶体</v>
      </c>
      <c r="C1938" s="8" t="str">
        <f ca="1"/>
        <v>制造业</v>
      </c>
      <c r="D1938" s="4">
        <f ca="1"/>
        <v>8.2244948614980995E-2</v>
      </c>
      <c r="E1938" s="4">
        <f ca="1"/>
        <v>1.7158458037639999E-3</v>
      </c>
      <c r="F1938" s="4">
        <f ca="1"/>
        <v>1.3938095342656999E-2</v>
      </c>
      <c r="G1938" s="4">
        <f ca="1"/>
        <v>0.23923530561893999</v>
      </c>
      <c r="H1938" s="4">
        <f ca="1"/>
        <v>5.801820951965E-3</v>
      </c>
      <c r="I1938" s="4">
        <f ca="1"/>
        <v>1.7718872281517001E-2</v>
      </c>
      <c r="J1938" s="4">
        <f ca="1"/>
        <v>0.35401687366709</v>
      </c>
      <c r="K1938" s="4">
        <f ca="1"/>
        <v>7.9557129260737006E-3</v>
      </c>
      <c r="L1938" s="4">
        <f ca="1"/>
        <v>2.8544012802593E-2</v>
      </c>
      <c r="M1938" s="4">
        <f ca="1"/>
        <v>1.1459767039018001</v>
      </c>
      <c r="N1938" s="4">
        <f ca="1"/>
        <v>49.356710731078003</v>
      </c>
      <c r="O1938" s="4">
        <f ca="1"/>
        <v>-15.023110204533999</v>
      </c>
      <c r="P1938" s="4">
        <f ca="1"/>
        <v>69.877072806862998</v>
      </c>
      <c r="Q1938" s="4">
        <f t="shared" ca="1" si="60"/>
        <v>2.5009924573282993E-2</v>
      </c>
      <c r="R1938" s="4">
        <f t="shared" ca="1" si="61"/>
        <v>2.4067675443894314E-2</v>
      </c>
      <c r="S1938" s="4">
        <f ca="1"/>
        <v>12.256444444444</v>
      </c>
      <c r="T1938" s="4">
        <f ca="1"/>
        <v>12.551428571429</v>
      </c>
      <c r="U1938" s="4">
        <f ca="1"/>
        <v>18.379376288905</v>
      </c>
      <c r="V1938" s="4">
        <f ca="1"/>
        <v>17.930925202072</v>
      </c>
      <c r="W1938" s="4">
        <f ca="1"/>
        <v>0</v>
      </c>
      <c r="X1938" s="4">
        <f ca="1"/>
        <v>8.4069156336095006</v>
      </c>
      <c r="Y1938" s="4">
        <f ca="1"/>
        <v>33.880681478037999</v>
      </c>
      <c r="Z1938" s="4">
        <f ca="1"/>
        <v>55.773472123937999</v>
      </c>
    </row>
    <row r="1939" spans="1:26" hidden="1" x14ac:dyDescent="0.25">
      <c r="A1939" s="3" t="s">
        <v>4421</v>
      </c>
      <c r="B1939" t="str">
        <v>田中精机</v>
      </c>
      <c r="C1939" s="8" t="str">
        <f ca="1"/>
        <v>制造业</v>
      </c>
      <c r="D1939" s="4">
        <f ca="1"/>
        <v>-4.6551544945008003E-2</v>
      </c>
      <c r="E1939" s="4">
        <f ca="1"/>
        <v>-3.7067009595881002E-2</v>
      </c>
      <c r="F1939" s="4">
        <f ca="1"/>
        <v>-3.0764914775562998E-3</v>
      </c>
      <c r="G1939" s="4">
        <f ca="1"/>
        <v>6.9263503834530005E-2</v>
      </c>
      <c r="H1939" s="4">
        <f ca="1"/>
        <v>5.2971341771016001E-3</v>
      </c>
      <c r="I1939" s="4">
        <f ca="1"/>
        <v>9.4374800910622999E-3</v>
      </c>
      <c r="J1939" s="4">
        <f ca="1"/>
        <v>0.19558824522887</v>
      </c>
      <c r="K1939" s="4">
        <f ca="1"/>
        <v>5.3097850813440001E-3</v>
      </c>
      <c r="L1939" s="4">
        <f ca="1"/>
        <v>3.1431935476406998E-2</v>
      </c>
      <c r="M1939" s="4">
        <f ca="1"/>
        <v>1.2550074818784001</v>
      </c>
      <c r="N1939" s="4">
        <f ca="1"/>
        <v>46.952973127482998</v>
      </c>
      <c r="O1939" s="4">
        <f ca="1"/>
        <v>16.354675479533</v>
      </c>
      <c r="P1939" s="4">
        <f ca="1"/>
        <v>60.432884931784997</v>
      </c>
      <c r="Q1939" s="4">
        <f t="shared" ca="1" si="60"/>
        <v>1.9513706055445602E-2</v>
      </c>
      <c r="R1939" s="4">
        <f t="shared" ca="1" si="61"/>
        <v>-3.5910199553039076E-3</v>
      </c>
      <c r="S1939" s="4">
        <f ca="1"/>
        <v>21.632444444444001</v>
      </c>
      <c r="T1939" s="4">
        <f ca="1"/>
        <v>21.554761904762</v>
      </c>
      <c r="U1939" s="4">
        <f ca="1"/>
        <v>39.992185774311999</v>
      </c>
      <c r="V1939" s="4">
        <f ca="1"/>
        <v>39.226726954995002</v>
      </c>
      <c r="W1939" s="4">
        <f ca="1"/>
        <v>21.254713582592</v>
      </c>
      <c r="X1939" s="4">
        <f ca="1"/>
        <v>-27.131544615662001</v>
      </c>
      <c r="Y1939" s="4">
        <f ca="1"/>
        <v>26.058611736235001</v>
      </c>
      <c r="Z1939" s="4">
        <f ca="1"/>
        <v>0</v>
      </c>
    </row>
    <row r="1940" spans="1:26" hidden="1" x14ac:dyDescent="0.25">
      <c r="A1940" s="3" t="s">
        <v>4422</v>
      </c>
      <c r="B1940" t="str">
        <v>华铭智能</v>
      </c>
      <c r="C1940" s="8" t="str">
        <f ca="1"/>
        <v>制造业</v>
      </c>
      <c r="D1940" s="4">
        <f ca="1"/>
        <v>0.39374158636669998</v>
      </c>
      <c r="E1940" s="4">
        <f ca="1"/>
        <v>1.1166331941423E-2</v>
      </c>
      <c r="F1940" s="4">
        <f ca="1"/>
        <v>1.5891382869243999E-2</v>
      </c>
      <c r="G1940" s="4">
        <f ca="1"/>
        <v>0.49342104780036</v>
      </c>
      <c r="H1940" s="4">
        <f ca="1"/>
        <v>1.0016035489307001E-2</v>
      </c>
      <c r="I1940" s="4">
        <f ca="1"/>
        <v>1.4845857505142E-2</v>
      </c>
      <c r="J1940" s="4">
        <f ca="1"/>
        <v>0.19560713983349001</v>
      </c>
      <c r="K1940" s="4">
        <f ca="1"/>
        <v>4.6089279795146001E-3</v>
      </c>
      <c r="L1940" s="4">
        <f ca="1"/>
        <v>1.0631875876628E-2</v>
      </c>
      <c r="M1940" s="4">
        <f ca="1"/>
        <v>1.3156500780699001</v>
      </c>
      <c r="N1940" s="4">
        <f ca="1"/>
        <v>39.281608781429</v>
      </c>
      <c r="O1940" s="4">
        <f ca="1"/>
        <v>2.1108638016046002</v>
      </c>
      <c r="P1940" s="4">
        <f ca="1"/>
        <v>72.778470425099002</v>
      </c>
      <c r="Q1940" s="4">
        <f t="shared" ca="1" si="60"/>
        <v>3.1394137777159541E-2</v>
      </c>
      <c r="R1940" s="4">
        <f t="shared" ca="1" si="61"/>
        <v>1.239009827523105E-2</v>
      </c>
      <c r="S1940" s="4">
        <f ca="1"/>
        <v>11.038</v>
      </c>
      <c r="T1940" s="4">
        <f ca="1"/>
        <v>11.174761904762001</v>
      </c>
      <c r="U1940" s="4">
        <f ca="1"/>
        <v>23.916947879167001</v>
      </c>
      <c r="V1940" s="4">
        <f ca="1"/>
        <v>23.188950763975001</v>
      </c>
      <c r="W1940" s="4">
        <f ca="1"/>
        <v>-39.742380124405997</v>
      </c>
      <c r="X1940" s="4">
        <f ca="1"/>
        <v>-24.337425163001001</v>
      </c>
      <c r="Y1940" s="4">
        <f ca="1"/>
        <v>-10.454989272283999</v>
      </c>
      <c r="Z1940" s="4">
        <f ca="1"/>
        <v>-50.772962666147002</v>
      </c>
    </row>
    <row r="1941" spans="1:26" hidden="1" x14ac:dyDescent="0.25">
      <c r="A1941" s="3" t="s">
        <v>4423</v>
      </c>
      <c r="B1941" t="str">
        <v>迈克生物</v>
      </c>
      <c r="C1941" s="8" t="str">
        <f ca="1"/>
        <v>制造业</v>
      </c>
      <c r="D1941" s="4">
        <f ca="1"/>
        <v>7.0543140899942999E-2</v>
      </c>
      <c r="E1941" s="4">
        <f ca="1"/>
        <v>1.6870668858998E-3</v>
      </c>
      <c r="F1941" s="4">
        <f ca="1"/>
        <v>1.5968447588643998E-2</v>
      </c>
      <c r="G1941" s="4">
        <f ca="1"/>
        <v>0.21099834838767001</v>
      </c>
      <c r="H1941" s="4">
        <f ca="1"/>
        <v>3.9786421695260001E-3</v>
      </c>
      <c r="I1941" s="4">
        <f ca="1"/>
        <v>1.9158263448235999E-2</v>
      </c>
      <c r="J1941" s="4">
        <f ca="1"/>
        <v>0.14735652989834999</v>
      </c>
      <c r="K1941" s="4">
        <f ca="1"/>
        <v>2.9513069447321999E-3</v>
      </c>
      <c r="L1941" s="4">
        <f ca="1"/>
        <v>1.2028604774353999E-2</v>
      </c>
      <c r="M1941" s="4">
        <f ca="1"/>
        <v>1.0682878385365999</v>
      </c>
      <c r="N1941" s="4">
        <f ca="1"/>
        <v>36.072078536340001</v>
      </c>
      <c r="O1941" s="4">
        <f ca="1"/>
        <v>-24.017601403194</v>
      </c>
      <c r="P1941" s="4">
        <f ca="1"/>
        <v>57.872310934075003</v>
      </c>
      <c r="Q1941" s="4">
        <f t="shared" ca="1" si="60"/>
        <v>1.3489991296784805E-2</v>
      </c>
      <c r="R1941" s="4">
        <f t="shared" ca="1" si="61"/>
        <v>1.2765200373593133E-2</v>
      </c>
      <c r="S1941" s="4">
        <f ca="1"/>
        <v>14.988666666666999</v>
      </c>
      <c r="T1941" s="4">
        <f ca="1"/>
        <v>15.18</v>
      </c>
      <c r="U1941" s="4">
        <f ca="1"/>
        <v>50.270734009823997</v>
      </c>
      <c r="V1941" s="4">
        <f ca="1"/>
        <v>49.601608739619998</v>
      </c>
      <c r="W1941" s="4">
        <f ca="1"/>
        <v>7.4312179303189998</v>
      </c>
      <c r="X1941" s="4">
        <f ca="1"/>
        <v>3.8374247798179</v>
      </c>
      <c r="Y1941" s="4">
        <f ca="1"/>
        <v>14.084157800291999</v>
      </c>
      <c r="Z1941" s="4">
        <f ca="1"/>
        <v>22.427633274855999</v>
      </c>
    </row>
    <row r="1942" spans="1:26" hidden="1" x14ac:dyDescent="0.25">
      <c r="A1942" s="3" t="s">
        <v>4424</v>
      </c>
      <c r="B1942" t="str">
        <v>星徽股份</v>
      </c>
      <c r="C1942" s="8" t="str">
        <f ca="1"/>
        <v>批发和零售业</v>
      </c>
      <c r="D1942" s="4">
        <f ca="1"/>
        <v>0.30162498498401003</v>
      </c>
      <c r="E1942" s="4">
        <f ca="1"/>
        <v>6.2842512889920996E-3</v>
      </c>
      <c r="F1942" s="4">
        <f ca="1"/>
        <v>1.6225409143552E-2</v>
      </c>
      <c r="G1942" s="4">
        <f ca="1"/>
        <v>0.28494772620976</v>
      </c>
      <c r="H1942" s="4">
        <f ca="1"/>
        <v>5.6205693575119998E-3</v>
      </c>
      <c r="I1942" s="4">
        <f ca="1"/>
        <v>1.4120812220625001E-2</v>
      </c>
      <c r="J1942" s="4">
        <f ca="1"/>
        <v>-4.7402563631561E-2</v>
      </c>
      <c r="K1942" s="4">
        <f ca="1"/>
        <v>-9.58523710367E-4</v>
      </c>
      <c r="L1942" s="4">
        <f ca="1"/>
        <v>3.9605990496053003E-3</v>
      </c>
      <c r="M1942" s="4">
        <f ca="1"/>
        <v>0.73096472370665999</v>
      </c>
      <c r="N1942" s="4">
        <f ca="1"/>
        <v>37.412545585765997</v>
      </c>
      <c r="O1942" s="4">
        <f ca="1"/>
        <v>-12.122176240090999</v>
      </c>
      <c r="P1942" s="4">
        <f ca="1"/>
        <v>61.956905680840997</v>
      </c>
      <c r="Q1942" s="4">
        <f t="shared" ca="1" si="60"/>
        <v>2.636691645851072E-2</v>
      </c>
      <c r="R1942" s="4">
        <f t="shared" ca="1" si="61"/>
        <v>4.4617869536829552E-3</v>
      </c>
      <c r="S1942" s="4">
        <f ca="1"/>
        <v>5.9553333333333001</v>
      </c>
      <c r="T1942" s="4">
        <f ca="1"/>
        <v>5.9819047619047998</v>
      </c>
      <c r="U1942" s="4">
        <f ca="1"/>
        <v>15.695495529404999</v>
      </c>
      <c r="V1942" s="4">
        <f ca="1"/>
        <v>15.292285125053001</v>
      </c>
      <c r="W1942" s="4">
        <f ca="1"/>
        <v>0</v>
      </c>
      <c r="X1942" s="4">
        <f ca="1"/>
        <v>-12.351940133106</v>
      </c>
      <c r="Y1942" s="4">
        <f ca="1"/>
        <v>-12.349408699861</v>
      </c>
      <c r="Z1942" s="4">
        <f ca="1"/>
        <v>-2.0065625272652001</v>
      </c>
    </row>
    <row r="1943" spans="1:26" hidden="1" x14ac:dyDescent="0.25">
      <c r="A1943" s="3" t="s">
        <v>4425</v>
      </c>
      <c r="B1943" t="str">
        <v>高伟达</v>
      </c>
      <c r="C1943" s="8" t="str">
        <f ca="1"/>
        <v>信息传输、软件和信息技术服务业</v>
      </c>
      <c r="D1943" s="4">
        <f ca="1"/>
        <v>0.65786898099179003</v>
      </c>
      <c r="E1943" s="4">
        <f ca="1"/>
        <v>-2.8087753614686999E-2</v>
      </c>
      <c r="F1943" s="4">
        <f ca="1"/>
        <v>1.2552120100473E-2</v>
      </c>
      <c r="G1943" s="4">
        <f ca="1"/>
        <v>0.54434062915971004</v>
      </c>
      <c r="H1943" s="4">
        <f ca="1"/>
        <v>-2.2760561235964E-2</v>
      </c>
      <c r="I1943" s="4">
        <f ca="1"/>
        <v>8.1249937858600008E-3</v>
      </c>
      <c r="J1943" s="4">
        <f ca="1"/>
        <v>-1.7796094686591001E-2</v>
      </c>
      <c r="K1943" s="4">
        <f ca="1"/>
        <v>5.1996909917320004E-4</v>
      </c>
      <c r="L1943" s="4">
        <f ca="1"/>
        <v>-5.2937811388551002E-3</v>
      </c>
      <c r="M1943" s="4">
        <f ca="1"/>
        <v>1.2912558429315999</v>
      </c>
      <c r="N1943" s="4">
        <f ca="1"/>
        <v>49.566970805444001</v>
      </c>
      <c r="O1943" s="4">
        <f ca="1"/>
        <v>12.442201798374001</v>
      </c>
      <c r="P1943" s="4">
        <f ca="1"/>
        <v>68.286778139529005</v>
      </c>
      <c r="Q1943" s="4">
        <f t="shared" ca="1" si="60"/>
        <v>2.7676735726688845E-2</v>
      </c>
      <c r="R1943" s="4">
        <f t="shared" ca="1" si="61"/>
        <v>1.7536710931596821E-2</v>
      </c>
      <c r="S1943" s="4">
        <f ca="1"/>
        <v>10.439777777778</v>
      </c>
      <c r="T1943" s="4">
        <f ca="1"/>
        <v>10.622857142857001</v>
      </c>
      <c r="U1943" s="4">
        <f ca="1"/>
        <v>34.968763248639</v>
      </c>
      <c r="V1943" s="4">
        <f ca="1"/>
        <v>34.027006774569003</v>
      </c>
      <c r="W1943" s="4">
        <f ca="1"/>
        <v>0</v>
      </c>
      <c r="X1943" s="4">
        <f ca="1"/>
        <v>-6.4275249031302</v>
      </c>
      <c r="Y1943" s="4">
        <f ca="1"/>
        <v>-16.971580663181999</v>
      </c>
      <c r="Z1943" s="4">
        <f ca="1"/>
        <v>0</v>
      </c>
    </row>
    <row r="1944" spans="1:26" hidden="1" x14ac:dyDescent="0.25">
      <c r="A1944" s="3" t="s">
        <v>4426</v>
      </c>
      <c r="B1944" t="str">
        <v>赛摩智能</v>
      </c>
      <c r="C1944" s="8" t="str">
        <f ca="1"/>
        <v>制造业</v>
      </c>
      <c r="D1944" s="4">
        <f ca="1"/>
        <v>-0.24146748477423</v>
      </c>
      <c r="E1944" s="4">
        <f ca="1"/>
        <v>-5.5083871729653998E-3</v>
      </c>
      <c r="F1944" s="4">
        <f ca="1"/>
        <v>-3.1133638540433001E-3</v>
      </c>
      <c r="G1944" s="4">
        <f ca="1"/>
        <v>0.20471158540143999</v>
      </c>
      <c r="H1944" s="4">
        <f ca="1"/>
        <v>4.3323735923959999E-3</v>
      </c>
      <c r="I1944" s="4">
        <f ca="1"/>
        <v>2.8076245456418E-2</v>
      </c>
      <c r="J1944" s="4">
        <f ca="1"/>
        <v>0.11398407534908001</v>
      </c>
      <c r="K1944" s="4">
        <f ca="1"/>
        <v>2.4258081509654999E-3</v>
      </c>
      <c r="L1944" s="4">
        <f ca="1"/>
        <v>1.7783232461575999E-2</v>
      </c>
      <c r="M1944" s="4">
        <f ca="1"/>
        <v>1.1210648998307999</v>
      </c>
      <c r="N1944" s="4">
        <f ca="1"/>
        <v>54.152925824485997</v>
      </c>
      <c r="O1944" s="4">
        <f ca="1"/>
        <v>21.841413358714998</v>
      </c>
      <c r="P1944" s="4">
        <f ca="1"/>
        <v>61.213338205032997</v>
      </c>
      <c r="Q1944" s="4">
        <f t="shared" ca="1" si="60"/>
        <v>8.6441096566962222E-3</v>
      </c>
      <c r="R1944" s="4">
        <f t="shared" ca="1" si="61"/>
        <v>-2.1220345327772873E-2</v>
      </c>
      <c r="S1944" s="4">
        <f ca="1"/>
        <v>6.7844444444444001</v>
      </c>
      <c r="T1944" s="4">
        <f ca="1"/>
        <v>6.6404761904761997</v>
      </c>
      <c r="U1944" s="4">
        <f ca="1"/>
        <v>36.888070359943001</v>
      </c>
      <c r="V1944" s="4">
        <f ca="1"/>
        <v>36.571938513078003</v>
      </c>
      <c r="W1944" s="4">
        <f ca="1"/>
        <v>28.096860581405998</v>
      </c>
      <c r="X1944" s="4">
        <f ca="1"/>
        <v>17.046437276487001</v>
      </c>
      <c r="Y1944" s="4">
        <f ca="1"/>
        <v>5.1044887514166</v>
      </c>
      <c r="Z1944" s="4">
        <f ca="1"/>
        <v>-42.555439071898</v>
      </c>
    </row>
    <row r="1945" spans="1:26" hidden="1" x14ac:dyDescent="0.25">
      <c r="A1945" s="3" t="s">
        <v>4427</v>
      </c>
      <c r="B1945" t="str">
        <v>迅游科技</v>
      </c>
      <c r="C1945" s="8" t="str">
        <f ca="1"/>
        <v>信息传输、软件和信息技术服务业</v>
      </c>
      <c r="D1945" s="4">
        <f ca="1"/>
        <v>0.58336885347321998</v>
      </c>
      <c r="E1945" s="4">
        <f ca="1"/>
        <v>1.2335442944275E-2</v>
      </c>
      <c r="F1945" s="4">
        <f ca="1"/>
        <v>4.2542993700035003E-2</v>
      </c>
      <c r="G1945" s="4">
        <f ca="1"/>
        <v>0.39705756019813998</v>
      </c>
      <c r="H1945" s="4">
        <f ca="1"/>
        <v>7.4077997658709002E-3</v>
      </c>
      <c r="I1945" s="4">
        <f ca="1"/>
        <v>2.6517230506779999E-2</v>
      </c>
      <c r="J1945" s="4">
        <f ca="1"/>
        <v>0.18124335746060999</v>
      </c>
      <c r="K1945" s="4">
        <f ca="1"/>
        <v>4.7950636969363997E-3</v>
      </c>
      <c r="L1945" s="4">
        <f ca="1"/>
        <v>1.4355300545336E-2</v>
      </c>
      <c r="M1945" s="4">
        <f ca="1"/>
        <v>1.5469501875908001</v>
      </c>
      <c r="N1945" s="4">
        <f ca="1"/>
        <v>59.208459056494</v>
      </c>
      <c r="O1945" s="4">
        <f ca="1"/>
        <v>21.134548502573999</v>
      </c>
      <c r="P1945" s="4">
        <f ca="1"/>
        <v>68.131642162036997</v>
      </c>
      <c r="Q1945" s="4">
        <f t="shared" ca="1" si="60"/>
        <v>6.4637938693900193E-2</v>
      </c>
      <c r="R1945" s="4">
        <f t="shared" ca="1" si="61"/>
        <v>2.2748541911864317E-2</v>
      </c>
      <c r="S1945" s="4">
        <f ca="1"/>
        <v>14.756222222222</v>
      </c>
      <c r="T1945" s="4">
        <f ca="1"/>
        <v>15.091904761905001</v>
      </c>
      <c r="U1945" s="4">
        <f ca="1"/>
        <v>64.178568219501003</v>
      </c>
      <c r="V1945" s="4">
        <f ca="1"/>
        <v>60.282060113539998</v>
      </c>
      <c r="W1945" s="4">
        <f ca="1"/>
        <v>26.457109400096002</v>
      </c>
      <c r="X1945" s="4">
        <f ca="1"/>
        <v>-9.7505630270949997</v>
      </c>
      <c r="Y1945" s="4">
        <f ca="1"/>
        <v>-17.147121696228002</v>
      </c>
      <c r="Z1945" s="4">
        <f ca="1"/>
        <v>-21.507460217544999</v>
      </c>
    </row>
    <row r="1946" spans="1:26" hidden="1" x14ac:dyDescent="0.25">
      <c r="A1946" s="3" t="s">
        <v>4428</v>
      </c>
      <c r="B1946" t="str">
        <v>四方精创</v>
      </c>
      <c r="C1946" s="8" t="str">
        <f ca="1"/>
        <v>信息传输、软件和信息技术服务业</v>
      </c>
      <c r="D1946" s="4">
        <f ca="1"/>
        <v>0.35983838265432</v>
      </c>
      <c r="E1946" s="4">
        <f ca="1"/>
        <v>8.1207582063834993E-3</v>
      </c>
      <c r="F1946" s="4">
        <f ca="1"/>
        <v>1.4591537272942001E-2</v>
      </c>
      <c r="G1946" s="4">
        <f ca="1"/>
        <v>0.26417616522203002</v>
      </c>
      <c r="H1946" s="4">
        <f ca="1"/>
        <v>5.6827807946932003E-3</v>
      </c>
      <c r="I1946" s="4">
        <f ca="1"/>
        <v>9.4190546045083007E-3</v>
      </c>
      <c r="J1946" s="4">
        <f ca="1"/>
        <v>-2.1775857990436999E-2</v>
      </c>
      <c r="K1946" s="4">
        <f ca="1"/>
        <v>-5.1343323902919996E-4</v>
      </c>
      <c r="L1946" s="4">
        <f ca="1"/>
        <v>4.6294117212977003E-3</v>
      </c>
      <c r="M1946" s="4">
        <f ca="1"/>
        <v>1.6798207828399001</v>
      </c>
      <c r="N1946" s="4">
        <f ca="1"/>
        <v>49.542221177190001</v>
      </c>
      <c r="O1946" s="4">
        <f ca="1"/>
        <v>15.336234199423</v>
      </c>
      <c r="P1946" s="4">
        <f ca="1"/>
        <v>68.616773644278993</v>
      </c>
      <c r="Q1946" s="4">
        <f t="shared" ca="1" si="60"/>
        <v>2.4046561494872151E-2</v>
      </c>
      <c r="R1946" s="4">
        <f t="shared" ca="1" si="61"/>
        <v>5.252036369729274E-3</v>
      </c>
      <c r="S1946" s="4">
        <f ca="1"/>
        <v>10.862</v>
      </c>
      <c r="T1946" s="4">
        <f ca="1"/>
        <v>10.919047619047999</v>
      </c>
      <c r="U1946" s="4">
        <f ca="1"/>
        <v>54.998353628707001</v>
      </c>
      <c r="V1946" s="4">
        <f ca="1"/>
        <v>53.706887652082997</v>
      </c>
      <c r="W1946" s="4">
        <f ca="1"/>
        <v>-24.627253438764999</v>
      </c>
      <c r="X1946" s="4">
        <f ca="1"/>
        <v>8.1118817367651008</v>
      </c>
      <c r="Y1946" s="4">
        <f ca="1"/>
        <v>12.942983749926</v>
      </c>
      <c r="Z1946" s="4">
        <f ca="1"/>
        <v>5.6728736535123998</v>
      </c>
    </row>
    <row r="1947" spans="1:26" hidden="1" x14ac:dyDescent="0.25">
      <c r="A1947" s="3" t="s">
        <v>4429</v>
      </c>
      <c r="B1947" t="str">
        <v>信息发展</v>
      </c>
      <c r="C1947" s="8" t="str">
        <f ca="1"/>
        <v>信息传输、软件和信息技术服务业</v>
      </c>
      <c r="D1947" s="4">
        <f ca="1"/>
        <v>-0.12462374067475</v>
      </c>
      <c r="E1947" s="4">
        <f ca="1"/>
        <v>-3.4802583760117E-3</v>
      </c>
      <c r="F1947" s="4">
        <f ca="1"/>
        <v>1.6248853781845E-3</v>
      </c>
      <c r="G1947" s="4">
        <f ca="1"/>
        <v>-0.31500048762319</v>
      </c>
      <c r="H1947" s="4">
        <f ca="1"/>
        <v>-7.1893506150640003E-3</v>
      </c>
      <c r="I1947" s="4">
        <f ca="1"/>
        <v>-5.1999358517388003E-3</v>
      </c>
      <c r="J1947" s="4">
        <f ca="1"/>
        <v>-0.42498345773695001</v>
      </c>
      <c r="K1947" s="4">
        <f ca="1"/>
        <v>-2.3397480898372999E-2</v>
      </c>
      <c r="L1947" s="4">
        <f ca="1"/>
        <v>-1.485161872238E-2</v>
      </c>
      <c r="M1947" s="4">
        <f ca="1"/>
        <v>0.71704178771100002</v>
      </c>
      <c r="N1947" s="4">
        <f ca="1"/>
        <v>39.370998852947999</v>
      </c>
      <c r="O1947" s="4">
        <f ca="1"/>
        <v>11.323816183947001</v>
      </c>
      <c r="P1947" s="4">
        <f ca="1"/>
        <v>43.508058186726998</v>
      </c>
      <c r="Q1947" s="4">
        <f t="shared" ca="1" si="60"/>
        <v>9.3244923332024467E-3</v>
      </c>
      <c r="R1947" s="4">
        <f t="shared" ca="1" si="61"/>
        <v>-5.8940389896921963E-2</v>
      </c>
      <c r="S1947" s="4">
        <f ca="1"/>
        <v>16.922666666666998</v>
      </c>
      <c r="T1947" s="4">
        <f ca="1"/>
        <v>15.925238095238001</v>
      </c>
      <c r="U1947" s="4">
        <f ca="1"/>
        <v>50.044634925990998</v>
      </c>
      <c r="V1947" s="4">
        <f ca="1"/>
        <v>49.582305102203001</v>
      </c>
      <c r="W1947" s="4">
        <f ca="1"/>
        <v>0</v>
      </c>
      <c r="X1947" s="4">
        <f ca="1"/>
        <v>-25.612135677733999</v>
      </c>
      <c r="Y1947" s="4">
        <f ca="1"/>
        <v>-10.053827660909</v>
      </c>
      <c r="Z1947" s="4">
        <f ca="1"/>
        <v>0</v>
      </c>
    </row>
    <row r="1948" spans="1:26" hidden="1" x14ac:dyDescent="0.25">
      <c r="A1948" s="3" t="s">
        <v>4430</v>
      </c>
      <c r="B1948" t="str">
        <v>中密控股</v>
      </c>
      <c r="C1948" s="8" t="str">
        <f ca="1"/>
        <v>制造业</v>
      </c>
      <c r="D1948" s="4">
        <f ca="1"/>
        <v>-0.35535670768043998</v>
      </c>
      <c r="E1948" s="4">
        <f ca="1"/>
        <v>-1.0746294770068001E-2</v>
      </c>
      <c r="F1948" s="4">
        <f ca="1"/>
        <v>-7.0868608488609004E-3</v>
      </c>
      <c r="G1948" s="4">
        <f ca="1"/>
        <v>4.2528672009290003E-2</v>
      </c>
      <c r="H1948" s="4">
        <f ca="1"/>
        <v>1.2822158766265001E-3</v>
      </c>
      <c r="I1948" s="4">
        <f ca="1"/>
        <v>6.9925555563843996E-3</v>
      </c>
      <c r="J1948" s="4">
        <f ca="1"/>
        <v>-0.25743626279571002</v>
      </c>
      <c r="K1948" s="4">
        <f ca="1"/>
        <v>-1.022226490655E-2</v>
      </c>
      <c r="L1948" s="4">
        <f ca="1"/>
        <v>-6.1906760541755998E-3</v>
      </c>
      <c r="M1948" s="4">
        <f ca="1"/>
        <v>0.51254850798409002</v>
      </c>
      <c r="N1948" s="4">
        <f ca="1"/>
        <v>26.122248258742001</v>
      </c>
      <c r="O1948" s="4">
        <f ca="1"/>
        <v>-0.13897608779449</v>
      </c>
      <c r="P1948" s="4">
        <f ca="1"/>
        <v>48.813329109404997</v>
      </c>
      <c r="Q1948" s="4">
        <f t="shared" ca="1" si="60"/>
        <v>7.2626230903150921E-5</v>
      </c>
      <c r="R1948" s="4">
        <f t="shared" ca="1" si="61"/>
        <v>-1.8520474917310716E-2</v>
      </c>
      <c r="S1948" s="4">
        <f ca="1"/>
        <v>39.064444444444</v>
      </c>
      <c r="T1948" s="4">
        <f ca="1"/>
        <v>38.340952380951997</v>
      </c>
      <c r="U1948" s="4">
        <f ca="1"/>
        <v>150.08046702706</v>
      </c>
      <c r="V1948" s="4">
        <f ca="1"/>
        <v>150.06956803995999</v>
      </c>
      <c r="W1948" s="4">
        <f ca="1"/>
        <v>11.868559542158</v>
      </c>
      <c r="X1948" s="4">
        <f ca="1"/>
        <v>10.992583119914</v>
      </c>
      <c r="Y1948" s="4">
        <f ca="1"/>
        <v>16.815935053234</v>
      </c>
      <c r="Z1948" s="4">
        <f ca="1"/>
        <v>29.751195371470001</v>
      </c>
    </row>
    <row r="1949" spans="1:26" hidden="1" x14ac:dyDescent="0.25">
      <c r="A1949" s="3" t="s">
        <v>4431</v>
      </c>
      <c r="B1949" t="str">
        <v>厚普股份</v>
      </c>
      <c r="C1949" s="8" t="str">
        <f ca="1"/>
        <v>制造业</v>
      </c>
      <c r="D1949" s="4">
        <f ca="1"/>
        <v>0.35459768704000999</v>
      </c>
      <c r="E1949" s="4">
        <f ca="1"/>
        <v>9.4520453985519007E-3</v>
      </c>
      <c r="F1949" s="4">
        <f ca="1"/>
        <v>9.1725722735536992E-3</v>
      </c>
      <c r="G1949" s="4">
        <f ca="1"/>
        <v>0.16682435952763</v>
      </c>
      <c r="H1949" s="4">
        <f ca="1"/>
        <v>4.8318542894620004E-3</v>
      </c>
      <c r="I1949" s="4">
        <f ca="1"/>
        <v>4.6325165901823003E-3</v>
      </c>
      <c r="J1949" s="4">
        <f ca="1"/>
        <v>-0.1084405975128</v>
      </c>
      <c r="K1949" s="4">
        <f ca="1"/>
        <v>-2.4071986462496E-3</v>
      </c>
      <c r="L1949" s="4">
        <f ca="1"/>
        <v>1.1246580750051999E-3</v>
      </c>
      <c r="M1949" s="4">
        <f ca="1"/>
        <v>1.4195225055688001</v>
      </c>
      <c r="N1949" s="4">
        <f ca="1"/>
        <v>40.406070270572997</v>
      </c>
      <c r="O1949" s="4">
        <f ca="1"/>
        <v>-33.224277016990001</v>
      </c>
      <c r="P1949" s="4">
        <f ca="1"/>
        <v>60.831049387257998</v>
      </c>
      <c r="Q1949" s="4">
        <f t="shared" ca="1" si="60"/>
        <v>1.2822140408783888E-2</v>
      </c>
      <c r="R1949" s="4">
        <f t="shared" ca="1" si="61"/>
        <v>2.4309295758609931E-3</v>
      </c>
      <c r="S1949" s="4">
        <f ca="1"/>
        <v>13.085333333333001</v>
      </c>
      <c r="T1949" s="4">
        <f ca="1"/>
        <v>13.117142857143</v>
      </c>
      <c r="U1949" s="4">
        <f ca="1"/>
        <v>68.181156838538996</v>
      </c>
      <c r="V1949" s="4">
        <f ca="1"/>
        <v>67.317996041260002</v>
      </c>
      <c r="W1949" s="4">
        <f ca="1"/>
        <v>0</v>
      </c>
      <c r="X1949" s="4">
        <f ca="1"/>
        <v>9.5539172154142005</v>
      </c>
      <c r="Y1949" s="4">
        <f ca="1"/>
        <v>8.5971508150388001</v>
      </c>
      <c r="Z1949" s="4">
        <f ca="1"/>
        <v>0</v>
      </c>
    </row>
    <row r="1950" spans="1:26" hidden="1" x14ac:dyDescent="0.25">
      <c r="A1950" s="3" t="s">
        <v>4432</v>
      </c>
      <c r="B1950" t="str">
        <v>新元科技</v>
      </c>
      <c r="C1950" s="8" t="str">
        <f ca="1"/>
        <v>制造业</v>
      </c>
      <c r="D1950" s="4">
        <f ca="1"/>
        <v>0.49089544853148998</v>
      </c>
      <c r="E1950" s="4">
        <f ca="1"/>
        <v>1.0418558246475E-2</v>
      </c>
      <c r="F1950" s="4">
        <f ca="1"/>
        <v>4.2895512040479998E-2</v>
      </c>
      <c r="G1950" s="4">
        <f ca="1"/>
        <v>0.32515944104580002</v>
      </c>
      <c r="H1950" s="4">
        <f ca="1"/>
        <v>5.5569245196204998E-3</v>
      </c>
      <c r="I1950" s="4">
        <f ca="1"/>
        <v>2.7043246156240999E-2</v>
      </c>
      <c r="J1950" s="4">
        <f ca="1"/>
        <v>0.19934897429359</v>
      </c>
      <c r="K1950" s="4">
        <f ca="1"/>
        <v>3.7370915735661001E-3</v>
      </c>
      <c r="L1950" s="4">
        <f ca="1"/>
        <v>2.0267054524612999E-2</v>
      </c>
      <c r="M1950" s="4">
        <f ca="1"/>
        <v>1.7319201796345001</v>
      </c>
      <c r="N1950" s="4">
        <f ca="1"/>
        <v>44.610574582693999</v>
      </c>
      <c r="O1950" s="4">
        <f ca="1"/>
        <v>-16.550988563672998</v>
      </c>
      <c r="P1950" s="4">
        <f ca="1"/>
        <v>69.880072698304005</v>
      </c>
      <c r="Q1950" s="4">
        <f t="shared" ca="1" si="60"/>
        <v>5.855379188710489E-2</v>
      </c>
      <c r="R1950" s="4">
        <f t="shared" ca="1" si="61"/>
        <v>1.1809066758079172E-2</v>
      </c>
      <c r="S1950" s="4">
        <f ca="1"/>
        <v>9.2611111111111004</v>
      </c>
      <c r="T1950" s="4">
        <f ca="1"/>
        <v>9.3704761904762002</v>
      </c>
      <c r="U1950" s="4">
        <f ca="1"/>
        <v>24.364703435376001</v>
      </c>
      <c r="V1950" s="4">
        <f ca="1"/>
        <v>23.016972422289999</v>
      </c>
      <c r="W1950" s="4">
        <f ca="1"/>
        <v>0</v>
      </c>
      <c r="X1950" s="4">
        <f ca="1"/>
        <v>5.3034124701292997</v>
      </c>
      <c r="Y1950" s="4">
        <f ca="1"/>
        <v>3.4242633313495001</v>
      </c>
      <c r="Z1950" s="4">
        <f ca="1"/>
        <v>0</v>
      </c>
    </row>
    <row r="1951" spans="1:26" hidden="1" x14ac:dyDescent="0.25">
      <c r="A1951" s="3" t="s">
        <v>4433</v>
      </c>
      <c r="B1951" t="str">
        <v>德尔股份</v>
      </c>
      <c r="C1951" s="8" t="str">
        <f ca="1"/>
        <v>制造业</v>
      </c>
      <c r="D1951" s="4">
        <f ca="1"/>
        <v>6.4960175657581998E-2</v>
      </c>
      <c r="E1951" s="4">
        <f ca="1"/>
        <v>1.5270473531093E-3</v>
      </c>
      <c r="F1951" s="4">
        <f ca="1"/>
        <v>5.1288367758360997E-3</v>
      </c>
      <c r="G1951" s="4">
        <f ca="1"/>
        <v>0.56739127040404003</v>
      </c>
      <c r="H1951" s="4">
        <f ca="1"/>
        <v>1.4881004832447999E-2</v>
      </c>
      <c r="I1951" s="4">
        <f ca="1"/>
        <v>1.5908777273086001E-2</v>
      </c>
      <c r="J1951" s="4">
        <f ca="1"/>
        <v>0.30416724325847999</v>
      </c>
      <c r="K1951" s="4">
        <f ca="1"/>
        <v>6.4653656942024003E-3</v>
      </c>
      <c r="L1951" s="4">
        <f ca="1"/>
        <v>1.8197172056291001E-2</v>
      </c>
      <c r="M1951" s="4">
        <f ca="1"/>
        <v>1.3204433222845</v>
      </c>
      <c r="N1951" s="4">
        <f ca="1"/>
        <v>48.385791136655001</v>
      </c>
      <c r="O1951" s="4">
        <f ca="1"/>
        <v>-2.1904595512489</v>
      </c>
      <c r="P1951" s="4">
        <f ca="1"/>
        <v>74.430791423778004</v>
      </c>
      <c r="Q1951" s="4">
        <f t="shared" ca="1" si="60"/>
        <v>1.2016257289278248E-2</v>
      </c>
      <c r="R1951" s="4">
        <f t="shared" ca="1" si="61"/>
        <v>2.0764391432379098E-2</v>
      </c>
      <c r="S1951" s="4">
        <f ca="1"/>
        <v>18.332666666666999</v>
      </c>
      <c r="T1951" s="4">
        <f ca="1"/>
        <v>18.713333333333001</v>
      </c>
      <c r="U1951" s="4">
        <f ca="1"/>
        <v>20.185702599631998</v>
      </c>
      <c r="V1951" s="4">
        <f ca="1"/>
        <v>19.946026019087999</v>
      </c>
      <c r="W1951" s="4">
        <f ca="1"/>
        <v>0</v>
      </c>
      <c r="X1951" s="4">
        <f ca="1"/>
        <v>1.4828098415077</v>
      </c>
      <c r="Y1951" s="4">
        <f ca="1"/>
        <v>-5.1422575904813996</v>
      </c>
      <c r="Z1951" s="4">
        <f ca="1"/>
        <v>7.1229516397685</v>
      </c>
    </row>
    <row r="1952" spans="1:26" hidden="1" x14ac:dyDescent="0.25">
      <c r="A1952" s="3" t="s">
        <v>4434</v>
      </c>
      <c r="B1952" t="str">
        <v>景嘉微</v>
      </c>
      <c r="C1952" s="8" t="str">
        <f ca="1"/>
        <v>制造业</v>
      </c>
      <c r="D1952" s="4">
        <f ca="1"/>
        <v>0.49405250654805999</v>
      </c>
      <c r="E1952" s="4">
        <f ca="1"/>
        <v>-1.3336305559221001E-2</v>
      </c>
      <c r="F1952" s="4">
        <f ca="1"/>
        <v>1.7689122264422E-2</v>
      </c>
      <c r="G1952" s="4">
        <f ca="1"/>
        <v>0.31278519638341001</v>
      </c>
      <c r="H1952" s="4">
        <f ca="1"/>
        <v>-1.0143170626619E-2</v>
      </c>
      <c r="I1952" s="4">
        <f ca="1"/>
        <v>1.3857655675409E-2</v>
      </c>
      <c r="J1952" s="4">
        <f ca="1"/>
        <v>0.25647917756671001</v>
      </c>
      <c r="K1952" s="4">
        <f ca="1"/>
        <v>-5.0795561259822E-2</v>
      </c>
      <c r="L1952" s="4">
        <f ca="1"/>
        <v>1.6124785053576E-2</v>
      </c>
      <c r="M1952" s="4">
        <f ca="1"/>
        <v>0.68691298417448998</v>
      </c>
      <c r="N1952" s="4">
        <f ca="1"/>
        <v>64.432220260882005</v>
      </c>
      <c r="O1952" s="4">
        <f ca="1"/>
        <v>4.2780500349836998</v>
      </c>
      <c r="P1952" s="4">
        <f ca="1"/>
        <v>64.783433347430005</v>
      </c>
      <c r="Q1952" s="4">
        <f t="shared" ca="1" si="60"/>
        <v>2.3312484769712462E-2</v>
      </c>
      <c r="R1952" s="4">
        <f t="shared" ca="1" si="61"/>
        <v>5.596236668589346E-2</v>
      </c>
      <c r="S1952" s="4">
        <f ca="1"/>
        <v>78.127333333332999</v>
      </c>
      <c r="T1952" s="4">
        <f ca="1"/>
        <v>82.499523809524007</v>
      </c>
      <c r="U1952" s="4">
        <f ca="1"/>
        <v>255.91607503682999</v>
      </c>
      <c r="V1952" s="4">
        <f ca="1"/>
        <v>250.08595013323</v>
      </c>
      <c r="W1952" s="4">
        <f ca="1"/>
        <v>17.979054497947001</v>
      </c>
      <c r="X1952" s="4">
        <f ca="1"/>
        <v>29.544886770683</v>
      </c>
      <c r="Y1952" s="4">
        <f ca="1"/>
        <v>14.978658608507001</v>
      </c>
      <c r="Z1952" s="4">
        <f ca="1"/>
        <v>0</v>
      </c>
    </row>
    <row r="1953" spans="1:26" hidden="1" x14ac:dyDescent="0.25">
      <c r="A1953" s="3" t="s">
        <v>4435</v>
      </c>
      <c r="B1953" t="str">
        <v>香农芯创</v>
      </c>
      <c r="C1953" s="8" t="str">
        <f ca="1"/>
        <v>批发和零售业</v>
      </c>
      <c r="D1953" s="4">
        <f ca="1"/>
        <v>9.8777236762592993E-2</v>
      </c>
      <c r="E1953" s="4">
        <f ca="1"/>
        <v>3.3467721713358002E-3</v>
      </c>
      <c r="F1953" s="4">
        <f ca="1"/>
        <v>3.2355505246802002E-2</v>
      </c>
      <c r="G1953" s="4">
        <f ca="1"/>
        <v>-5.2158031807698998E-2</v>
      </c>
      <c r="H1953" s="4">
        <f ca="1"/>
        <v>-2.3436194641306999E-3</v>
      </c>
      <c r="I1953" s="4">
        <f ca="1"/>
        <v>4.6975762223286002E-3</v>
      </c>
      <c r="J1953" s="4">
        <f ca="1"/>
        <v>9.6872216822171994E-2</v>
      </c>
      <c r="K1953" s="4">
        <f ca="1"/>
        <v>3.1608824258675E-3</v>
      </c>
      <c r="L1953" s="4">
        <f ca="1"/>
        <v>2.0171401163301E-2</v>
      </c>
      <c r="M1953" s="4">
        <f ca="1"/>
        <v>1.7038502303991001</v>
      </c>
      <c r="N1953" s="4">
        <f ca="1"/>
        <v>61.934776274584003</v>
      </c>
      <c r="O1953" s="4">
        <f ca="1"/>
        <v>41.250480619451999</v>
      </c>
      <c r="P1953" s="4">
        <f ca="1"/>
        <v>73.964484252001995</v>
      </c>
      <c r="Q1953" s="4">
        <f t="shared" ca="1" si="60"/>
        <v>7.9044412377746426E-2</v>
      </c>
      <c r="R1953" s="4">
        <f t="shared" ca="1" si="61"/>
        <v>-2.7620671433515744E-2</v>
      </c>
      <c r="S1953" s="4">
        <f ca="1"/>
        <v>30.759111111111</v>
      </c>
      <c r="T1953" s="4">
        <f ca="1"/>
        <v>29.909523809524</v>
      </c>
      <c r="U1953" s="4">
        <f ca="1"/>
        <v>76.589807888763005</v>
      </c>
      <c r="V1953" s="4">
        <f ca="1"/>
        <v>70.979291501071998</v>
      </c>
      <c r="W1953" s="4">
        <f ca="1"/>
        <v>80.364872252813001</v>
      </c>
      <c r="X1953" s="4">
        <f ca="1"/>
        <v>257.63928812863998</v>
      </c>
      <c r="Y1953" s="4">
        <f ca="1"/>
        <v>42.274971770480001</v>
      </c>
      <c r="Z1953" s="4">
        <f ca="1"/>
        <v>0</v>
      </c>
    </row>
    <row r="1954" spans="1:26" hidden="1" x14ac:dyDescent="0.25">
      <c r="A1954" s="3" t="s">
        <v>4436</v>
      </c>
      <c r="B1954" t="str">
        <v>胜宏科技</v>
      </c>
      <c r="C1954" s="8" t="str">
        <f ca="1"/>
        <v>制造业</v>
      </c>
      <c r="D1954" s="4">
        <f ca="1"/>
        <v>-0.23114137083210001</v>
      </c>
      <c r="E1954" s="4">
        <f ca="1"/>
        <v>-5.2337493868893003E-3</v>
      </c>
      <c r="F1954" s="4">
        <f ca="1"/>
        <v>-3.3282628071496E-3</v>
      </c>
      <c r="G1954" s="4">
        <f ca="1"/>
        <v>-2.3373098315339999E-2</v>
      </c>
      <c r="H1954" s="4">
        <f ca="1"/>
        <v>-4.0803139616750001E-4</v>
      </c>
      <c r="I1954" s="4">
        <f ca="1"/>
        <v>1.6039145815840001E-2</v>
      </c>
      <c r="J1954" s="4">
        <f ca="1"/>
        <v>1.9942094743004998E-2</v>
      </c>
      <c r="K1954" s="4">
        <f ca="1"/>
        <v>3.6027983564459998E-4</v>
      </c>
      <c r="L1954" s="4">
        <f ca="1"/>
        <v>1.3755566739371001E-2</v>
      </c>
      <c r="M1954" s="4">
        <f ca="1"/>
        <v>1.5474519155455999</v>
      </c>
      <c r="N1954" s="4">
        <f ca="1"/>
        <v>56.186956507269002</v>
      </c>
      <c r="O1954" s="4">
        <f ca="1"/>
        <v>-7.6608981782027996</v>
      </c>
      <c r="P1954" s="4">
        <f ca="1"/>
        <v>51.559008820048</v>
      </c>
      <c r="Q1954" s="4">
        <f t="shared" ca="1" si="60"/>
        <v>6.9382091258346169E-3</v>
      </c>
      <c r="R1954" s="4">
        <f t="shared" ca="1" si="61"/>
        <v>-4.6713055472300306E-2</v>
      </c>
      <c r="S1954" s="4">
        <f ca="1"/>
        <v>21.082444444444</v>
      </c>
      <c r="T1954" s="4">
        <f ca="1"/>
        <v>20.097619047618998</v>
      </c>
      <c r="U1954" s="4">
        <f ca="1"/>
        <v>100.42034866541</v>
      </c>
      <c r="V1954" s="4">
        <f ca="1"/>
        <v>99.728412086565996</v>
      </c>
      <c r="W1954" s="4">
        <f ca="1"/>
        <v>19.549145238520001</v>
      </c>
      <c r="X1954" s="4">
        <f ca="1"/>
        <v>26.615613711973001</v>
      </c>
      <c r="Y1954" s="4">
        <f ca="1"/>
        <v>26.943302076445001</v>
      </c>
      <c r="Z1954" s="4">
        <f ca="1"/>
        <v>18.897108598416999</v>
      </c>
    </row>
    <row r="1955" spans="1:26" hidden="1" x14ac:dyDescent="0.25">
      <c r="A1955" s="3" t="s">
        <v>4437</v>
      </c>
      <c r="B1955" t="str">
        <v>合纵科技</v>
      </c>
      <c r="C1955" s="8" t="str">
        <f ca="1"/>
        <v>制造业</v>
      </c>
      <c r="D1955" s="4">
        <f ca="1"/>
        <v>-0.23079965728255</v>
      </c>
      <c r="E1955" s="4">
        <f ca="1"/>
        <v>-7.2126783418684998E-3</v>
      </c>
      <c r="F1955" s="4">
        <f ca="1"/>
        <v>-1.9652701228696002E-3</v>
      </c>
      <c r="G1955" s="4">
        <f ca="1"/>
        <v>-3.8109259269024998E-3</v>
      </c>
      <c r="H1955" s="4">
        <f ca="1"/>
        <v>-1.1581993875840001E-4</v>
      </c>
      <c r="I1955" s="4">
        <f ca="1"/>
        <v>2.5489961057383998E-3</v>
      </c>
      <c r="J1955" s="4">
        <f ca="1"/>
        <v>-0.17045716445121001</v>
      </c>
      <c r="K1955" s="4">
        <f ca="1"/>
        <v>-4.2036443000534997E-3</v>
      </c>
      <c r="L1955" s="4">
        <f ca="1"/>
        <v>-1.2001780553357001E-3</v>
      </c>
      <c r="M1955" s="4">
        <f ca="1"/>
        <v>1.1286181819509999</v>
      </c>
      <c r="N1955" s="4">
        <f ca="1"/>
        <v>31.267654782434999</v>
      </c>
      <c r="O1955" s="4">
        <f ca="1"/>
        <v>-37.670018377124997</v>
      </c>
      <c r="P1955" s="4">
        <f ca="1"/>
        <v>56.070792322067</v>
      </c>
      <c r="Q1955" s="4">
        <f t="shared" ca="1" si="60"/>
        <v>2.7526543452574136E-3</v>
      </c>
      <c r="R1955" s="4">
        <f t="shared" ca="1" si="61"/>
        <v>-1.0312995275401143E-2</v>
      </c>
      <c r="S1955" s="4">
        <f ca="1"/>
        <v>4.2264444444444003</v>
      </c>
      <c r="T1955" s="4">
        <f ca="1"/>
        <v>4.1828571428570998</v>
      </c>
      <c r="U1955" s="4">
        <f ca="1"/>
        <v>27.426686400105002</v>
      </c>
      <c r="V1955" s="4">
        <f ca="1"/>
        <v>27.351397457046001</v>
      </c>
      <c r="W1955" s="4">
        <f ca="1"/>
        <v>-19.087613271066001</v>
      </c>
      <c r="X1955" s="4">
        <f ca="1"/>
        <v>16.065923401999001</v>
      </c>
      <c r="Y1955" s="4">
        <f ca="1"/>
        <v>16.302275874346002</v>
      </c>
      <c r="Z1955" s="4">
        <f ca="1"/>
        <v>0</v>
      </c>
    </row>
    <row r="1956" spans="1:26" hidden="1" x14ac:dyDescent="0.25">
      <c r="A1956" s="3" t="s">
        <v>4438</v>
      </c>
      <c r="B1956" t="str">
        <v>杭州高新</v>
      </c>
      <c r="C1956" s="8" t="str">
        <f ca="1"/>
        <v>制造业</v>
      </c>
      <c r="D1956" s="4">
        <f ca="1"/>
        <v>0.51850652392672003</v>
      </c>
      <c r="E1956" s="4">
        <f ca="1"/>
        <v>2.6431380835629001E-2</v>
      </c>
      <c r="F1956" s="4">
        <f ca="1"/>
        <v>3.7033814285521001E-2</v>
      </c>
      <c r="G1956" s="4">
        <f ca="1"/>
        <v>0.30077910932113</v>
      </c>
      <c r="H1956" s="4">
        <f ca="1"/>
        <v>1.3679666578634999E-2</v>
      </c>
      <c r="I1956" s="4">
        <f ca="1"/>
        <v>1.9645534611565998E-2</v>
      </c>
      <c r="J1956" s="4">
        <f ca="1"/>
        <v>0.19868137560843999</v>
      </c>
      <c r="K1956" s="4">
        <f ca="1"/>
        <v>6.5473728615413002E-3</v>
      </c>
      <c r="L1956" s="4">
        <f ca="1"/>
        <v>1.3555640498049E-2</v>
      </c>
      <c r="M1956" s="4">
        <f ca="1"/>
        <v>0.61285572147028999</v>
      </c>
      <c r="N1956" s="4">
        <f ca="1"/>
        <v>30.785307490884001</v>
      </c>
      <c r="O1956" s="4">
        <f ca="1"/>
        <v>11.579284632593</v>
      </c>
      <c r="P1956" s="4">
        <f ca="1"/>
        <v>71.781558530306</v>
      </c>
      <c r="Q1956" s="4">
        <f t="shared" ca="1" si="60"/>
        <v>3.7454808387554051E-2</v>
      </c>
      <c r="R1956" s="4">
        <f t="shared" ca="1" si="61"/>
        <v>3.7781033813298205E-2</v>
      </c>
      <c r="S1956" s="4">
        <f ca="1"/>
        <v>11.201555555556</v>
      </c>
      <c r="T1956" s="4">
        <f ca="1"/>
        <v>11.624761904762</v>
      </c>
      <c r="U1956" s="4">
        <f ca="1"/>
        <v>23.052329303844001</v>
      </c>
      <c r="V1956" s="4">
        <f ca="1"/>
        <v>22.220080448297001</v>
      </c>
      <c r="W1956" s="4">
        <f ca="1"/>
        <v>24.413359068192001</v>
      </c>
      <c r="X1956" s="4">
        <f ca="1"/>
        <v>-19.200282984908998</v>
      </c>
      <c r="Y1956" s="4">
        <f ca="1"/>
        <v>-25.689386686587</v>
      </c>
      <c r="Z1956" s="4">
        <f ca="1"/>
        <v>6.8839636468635002</v>
      </c>
    </row>
    <row r="1957" spans="1:26" hidden="1" x14ac:dyDescent="0.25">
      <c r="A1957" s="3" t="s">
        <v>4439</v>
      </c>
      <c r="B1957" t="str">
        <v>神思电子</v>
      </c>
      <c r="C1957" s="8" t="str">
        <f ca="1"/>
        <v>制造业</v>
      </c>
      <c r="D1957" s="4">
        <f ca="1"/>
        <v>-1.167270902056E-2</v>
      </c>
      <c r="E1957" s="4">
        <f ca="1"/>
        <v>-2.4262181353619999E-4</v>
      </c>
      <c r="F1957" s="4">
        <f ca="1"/>
        <v>9.2026148320770995E-3</v>
      </c>
      <c r="G1957" s="4">
        <f ca="1"/>
        <v>0.24082118571203001</v>
      </c>
      <c r="H1957" s="4">
        <f ca="1"/>
        <v>4.6428047108410002E-3</v>
      </c>
      <c r="I1957" s="4">
        <f ca="1"/>
        <v>2.3334172209756001E-2</v>
      </c>
      <c r="J1957" s="4">
        <f ca="1"/>
        <v>0.30525636092577002</v>
      </c>
      <c r="K1957" s="4">
        <f ca="1"/>
        <v>7.0518863780936001E-3</v>
      </c>
      <c r="L1957" s="4">
        <f ca="1"/>
        <v>1.9857201034593E-2</v>
      </c>
      <c r="M1957" s="4">
        <f ca="1"/>
        <v>1.2306798460345001</v>
      </c>
      <c r="N1957" s="4">
        <f ca="1"/>
        <v>63.328797532700001</v>
      </c>
      <c r="O1957" s="4">
        <f ca="1"/>
        <v>28.624534186182998</v>
      </c>
      <c r="P1957" s="4">
        <f ca="1"/>
        <v>65.734824765808995</v>
      </c>
      <c r="Q1957" s="4">
        <f t="shared" ca="1" si="60"/>
        <v>1.9930244145489308E-2</v>
      </c>
      <c r="R1957" s="4">
        <f t="shared" ca="1" si="61"/>
        <v>-2.3530234764727585E-4</v>
      </c>
      <c r="S1957" s="4">
        <f ca="1"/>
        <v>19.967555555556</v>
      </c>
      <c r="T1957" s="4">
        <f ca="1"/>
        <v>19.962857142857001</v>
      </c>
      <c r="U1957" s="4">
        <f ca="1"/>
        <v>41.483295273852001</v>
      </c>
      <c r="V1957" s="4">
        <f ca="1"/>
        <v>40.672678854235997</v>
      </c>
      <c r="W1957" s="4">
        <f ca="1"/>
        <v>0</v>
      </c>
      <c r="X1957" s="4">
        <f ca="1"/>
        <v>-6.8964313121248004</v>
      </c>
      <c r="Y1957" s="4">
        <f ca="1"/>
        <v>-2.9694700881420002</v>
      </c>
      <c r="Z1957" s="4">
        <f ca="1"/>
        <v>0</v>
      </c>
    </row>
    <row r="1958" spans="1:26" hidden="1" x14ac:dyDescent="0.25">
      <c r="A1958" s="3" t="s">
        <v>4440</v>
      </c>
      <c r="B1958" t="str">
        <v>光力科技</v>
      </c>
      <c r="C1958" s="8" t="str">
        <f ca="1"/>
        <v>制造业</v>
      </c>
      <c r="D1958" s="4">
        <f ca="1"/>
        <v>0.44107550186915001</v>
      </c>
      <c r="E1958" s="4">
        <f ca="1"/>
        <v>2.6828782898545001E-2</v>
      </c>
      <c r="F1958" s="4">
        <f ca="1"/>
        <v>6.7155834615613003E-2</v>
      </c>
      <c r="G1958" s="4">
        <f ca="1"/>
        <v>0.20453653338670999</v>
      </c>
      <c r="H1958" s="4">
        <f ca="1"/>
        <v>1.1936949640846999E-2</v>
      </c>
      <c r="I1958" s="4">
        <f ca="1"/>
        <v>2.8925367953783001E-2</v>
      </c>
      <c r="J1958" s="4">
        <f ca="1"/>
        <v>0.23591531159955001</v>
      </c>
      <c r="K1958" s="4">
        <f ca="1"/>
        <v>9.2489389843418996E-3</v>
      </c>
      <c r="L1958" s="4">
        <f ca="1"/>
        <v>2.8304595147822999E-2</v>
      </c>
      <c r="M1958" s="4">
        <f ca="1"/>
        <v>1.3637260628118</v>
      </c>
      <c r="N1958" s="4">
        <f ca="1"/>
        <v>51.871809706081997</v>
      </c>
      <c r="O1958" s="4">
        <f ca="1"/>
        <v>4.2316328855372998</v>
      </c>
      <c r="P1958" s="4">
        <f ca="1"/>
        <v>79.610277385063995</v>
      </c>
      <c r="Q1958" s="4">
        <f t="shared" ca="1" si="60"/>
        <v>0.10585770306559709</v>
      </c>
      <c r="R1958" s="4">
        <f t="shared" ca="1" si="61"/>
        <v>1.4544841417722724E-2</v>
      </c>
      <c r="S1958" s="4">
        <f ca="1"/>
        <v>21.463999999999999</v>
      </c>
      <c r="T1958" s="4">
        <f ca="1"/>
        <v>21.776190476189999</v>
      </c>
      <c r="U1958" s="4">
        <f ca="1"/>
        <v>83.217399231566006</v>
      </c>
      <c r="V1958" s="4">
        <f ca="1"/>
        <v>75.251453239304993</v>
      </c>
      <c r="W1958" s="4">
        <f ca="1"/>
        <v>6.4576503425657998</v>
      </c>
      <c r="X1958" s="4">
        <f ca="1"/>
        <v>27.476392035513999</v>
      </c>
      <c r="Y1958" s="4">
        <f ca="1"/>
        <v>25.573106155228999</v>
      </c>
      <c r="Z1958" s="4">
        <f ca="1"/>
        <v>-2.3244778582176</v>
      </c>
    </row>
    <row r="1959" spans="1:26" hidden="1" x14ac:dyDescent="0.25">
      <c r="A1959" s="3" t="s">
        <v>4441</v>
      </c>
      <c r="B1959" t="str">
        <v>濮阳惠成</v>
      </c>
      <c r="C1959" s="8" t="str">
        <f ca="1"/>
        <v>制造业</v>
      </c>
      <c r="D1959" s="4">
        <f ca="1"/>
        <v>-7.8621032414156994E-2</v>
      </c>
      <c r="E1959" s="4">
        <f ca="1"/>
        <v>-1.6409965661502001E-3</v>
      </c>
      <c r="F1959" s="4">
        <f ca="1"/>
        <v>6.1263690878829002E-3</v>
      </c>
      <c r="G1959" s="4">
        <f ca="1"/>
        <v>-1.2354993149498001E-2</v>
      </c>
      <c r="H1959" s="4">
        <f ca="1"/>
        <v>-2.0862122169119999E-4</v>
      </c>
      <c r="I1959" s="4">
        <f ca="1"/>
        <v>7.6111663255270003E-3</v>
      </c>
      <c r="J1959" s="4">
        <f ca="1"/>
        <v>2.4460844947042999E-2</v>
      </c>
      <c r="K1959" s="4">
        <f ca="1"/>
        <v>5.1176089944790005E-4</v>
      </c>
      <c r="L1959" s="4">
        <f ca="1"/>
        <v>6.2419546199504001E-3</v>
      </c>
      <c r="M1959" s="4">
        <f ca="1"/>
        <v>1.7447906425113</v>
      </c>
      <c r="N1959" s="4">
        <f ca="1"/>
        <v>47.381525688404999</v>
      </c>
      <c r="O1959" s="4">
        <f ca="1"/>
        <v>-1.5383727220462</v>
      </c>
      <c r="P1959" s="4">
        <f ca="1"/>
        <v>57.094384971148003</v>
      </c>
      <c r="Q1959" s="4">
        <f t="shared" ca="1" si="60"/>
        <v>1.3315704976866115E-2</v>
      </c>
      <c r="R1959" s="4">
        <f t="shared" ca="1" si="61"/>
        <v>-1.0757050058965597E-2</v>
      </c>
      <c r="S1959" s="4">
        <f ca="1"/>
        <v>17.686444444444</v>
      </c>
      <c r="T1959" s="4">
        <f ca="1"/>
        <v>17.496190476190002</v>
      </c>
      <c r="U1959" s="4">
        <f ca="1"/>
        <v>59.223289646881</v>
      </c>
      <c r="V1959" s="4">
        <f ca="1"/>
        <v>58.445052569508</v>
      </c>
      <c r="W1959" s="4">
        <f ca="1"/>
        <v>42.888315174482003</v>
      </c>
      <c r="X1959" s="4">
        <f ca="1"/>
        <v>32.903991244491003</v>
      </c>
      <c r="Y1959" s="4">
        <f ca="1"/>
        <v>42.148421004051997</v>
      </c>
      <c r="Z1959" s="4">
        <f ca="1"/>
        <v>26.973671922108</v>
      </c>
    </row>
    <row r="1960" spans="1:26" hidden="1" x14ac:dyDescent="0.25">
      <c r="A1960" s="3" t="s">
        <v>4442</v>
      </c>
      <c r="B1960" t="str">
        <v>万孚生物</v>
      </c>
      <c r="C1960" s="8" t="str">
        <f ca="1"/>
        <v>制造业</v>
      </c>
      <c r="D1960" s="4">
        <f ca="1"/>
        <v>0.12446665254585</v>
      </c>
      <c r="E1960" s="4">
        <f ca="1"/>
        <v>2.7067447517714E-3</v>
      </c>
      <c r="F1960" s="4">
        <f ca="1"/>
        <v>1.6182098037181999E-2</v>
      </c>
      <c r="G1960" s="4">
        <f ca="1"/>
        <v>0.2685428854743</v>
      </c>
      <c r="H1960" s="4">
        <f ca="1"/>
        <v>4.9507957540501002E-3</v>
      </c>
      <c r="I1960" s="4">
        <f ca="1"/>
        <v>1.7999583249964E-2</v>
      </c>
      <c r="J1960" s="4">
        <f ca="1"/>
        <v>0.10505441756781</v>
      </c>
      <c r="K1960" s="4">
        <f ca="1"/>
        <v>1.9980374119732002E-3</v>
      </c>
      <c r="L1960" s="4">
        <f ca="1"/>
        <v>1.2495467162075001E-2</v>
      </c>
      <c r="M1960" s="4">
        <f ca="1"/>
        <v>0.77401505991165998</v>
      </c>
      <c r="N1960" s="4">
        <f ca="1"/>
        <v>59.547518745870001</v>
      </c>
      <c r="O1960" s="4">
        <f ca="1"/>
        <v>1.4881544477169</v>
      </c>
      <c r="P1960" s="4">
        <f ca="1"/>
        <v>60.950742132930003</v>
      </c>
      <c r="Q1960" s="4">
        <f t="shared" ca="1" si="60"/>
        <v>2.1772540983617916E-2</v>
      </c>
      <c r="R1960" s="4">
        <f t="shared" ca="1" si="61"/>
        <v>1.392135893355239E-2</v>
      </c>
      <c r="S1960" s="4">
        <f ca="1"/>
        <v>25.528888888889</v>
      </c>
      <c r="T1960" s="4">
        <f ca="1"/>
        <v>25.884285714286001</v>
      </c>
      <c r="U1960" s="4">
        <f ca="1"/>
        <v>130.99696681397</v>
      </c>
      <c r="V1960" s="4">
        <f ca="1"/>
        <v>128.20560502424999</v>
      </c>
      <c r="W1960" s="4">
        <f ca="1"/>
        <v>40.715933725542001</v>
      </c>
      <c r="X1960" s="4">
        <f ca="1"/>
        <v>39.951273501316003</v>
      </c>
      <c r="Y1960" s="4">
        <f ca="1"/>
        <v>28.872483787229001</v>
      </c>
      <c r="Z1960" s="4">
        <f ca="1"/>
        <v>75.752509649361997</v>
      </c>
    </row>
    <row r="1961" spans="1:26" hidden="1" x14ac:dyDescent="0.25">
      <c r="A1961" s="3" t="s">
        <v>4443</v>
      </c>
      <c r="B1961" t="str">
        <v>首华燃气</v>
      </c>
      <c r="C1961" s="8" t="str">
        <f ca="1"/>
        <v>采矿业</v>
      </c>
      <c r="D1961" s="4">
        <f ca="1"/>
        <v>-0.12849189002242001</v>
      </c>
      <c r="E1961" s="4">
        <f ca="1"/>
        <v>8.7006198228611002E-3</v>
      </c>
      <c r="F1961" s="4">
        <f ca="1"/>
        <v>-1.4176334898023E-2</v>
      </c>
      <c r="G1961" s="4">
        <f ca="1"/>
        <v>-0.12029288342798999</v>
      </c>
      <c r="H1961" s="4">
        <f ca="1"/>
        <v>5.4217033452854E-3</v>
      </c>
      <c r="I1961" s="4">
        <f ca="1"/>
        <v>-1.1544930202083E-2</v>
      </c>
      <c r="J1961" s="4">
        <f ca="1"/>
        <v>-7.3722172413176995E-2</v>
      </c>
      <c r="K1961" s="4">
        <f ca="1"/>
        <v>-1.0090402268337999E-2</v>
      </c>
      <c r="L1961" s="4">
        <f ca="1"/>
        <v>-2.5779729597667001E-3</v>
      </c>
      <c r="M1961" s="4">
        <f ca="1"/>
        <v>0.88410894574320997</v>
      </c>
      <c r="N1961" s="4">
        <f ca="1"/>
        <v>45.379981559077002</v>
      </c>
      <c r="O1961" s="4">
        <f ca="1"/>
        <v>-5.7626559594430997</v>
      </c>
      <c r="P1961" s="4">
        <f ca="1"/>
        <v>54.669354456446001</v>
      </c>
      <c r="Q1961" s="4">
        <f t="shared" ca="1" si="60"/>
        <v>-1.2651757188497407E-2</v>
      </c>
      <c r="R1961" s="4">
        <f t="shared" ca="1" si="61"/>
        <v>-3.7435862813943746E-2</v>
      </c>
      <c r="S1961" s="4">
        <f ca="1"/>
        <v>13.166222222222</v>
      </c>
      <c r="T1961" s="4">
        <f ca="1"/>
        <v>12.673333333333</v>
      </c>
      <c r="U1961" s="4">
        <f ca="1"/>
        <v>23.342987725543999</v>
      </c>
      <c r="V1961" s="4">
        <f ca="1"/>
        <v>23.642101857673001</v>
      </c>
      <c r="W1961" s="4">
        <f ca="1"/>
        <v>-37.014407797994998</v>
      </c>
      <c r="X1961" s="4">
        <f ca="1"/>
        <v>10.140179216129001</v>
      </c>
      <c r="Y1961" s="4">
        <f ca="1"/>
        <v>2.6602961834144998</v>
      </c>
      <c r="Z1961" s="4">
        <f ca="1"/>
        <v>-1.1750035356202</v>
      </c>
    </row>
    <row r="1962" spans="1:26" hidden="1" x14ac:dyDescent="0.25">
      <c r="A1962" s="3" t="s">
        <v>4444</v>
      </c>
      <c r="B1962" t="str">
        <v>蓝海华腾</v>
      </c>
      <c r="C1962" s="8" t="str">
        <f ca="1"/>
        <v>制造业</v>
      </c>
      <c r="D1962" s="4">
        <f ca="1"/>
        <v>5.1026294359179998E-2</v>
      </c>
      <c r="E1962" s="4">
        <f ca="1"/>
        <v>1.3108418903082001E-3</v>
      </c>
      <c r="F1962" s="4">
        <f ca="1"/>
        <v>6.2100039712723997E-3</v>
      </c>
      <c r="G1962" s="4">
        <f ca="1"/>
        <v>0.22905134751257</v>
      </c>
      <c r="H1962" s="4">
        <f ca="1"/>
        <v>4.7358295152600998E-3</v>
      </c>
      <c r="I1962" s="4">
        <f ca="1"/>
        <v>9.1082592577531006E-3</v>
      </c>
      <c r="J1962" s="4">
        <f ca="1"/>
        <v>7.8511666291149002E-2</v>
      </c>
      <c r="K1962" s="4">
        <f ca="1"/>
        <v>1.5508035978233001E-3</v>
      </c>
      <c r="L1962" s="4">
        <f ca="1"/>
        <v>8.5405511820183001E-3</v>
      </c>
      <c r="M1962" s="4">
        <f ca="1"/>
        <v>0.94894179208590002</v>
      </c>
      <c r="N1962" s="4">
        <f ca="1"/>
        <v>38.059593380902001</v>
      </c>
      <c r="O1962" s="4">
        <f ca="1"/>
        <v>-7.7839771298020004</v>
      </c>
      <c r="P1962" s="4">
        <f ca="1"/>
        <v>63.060361966648998</v>
      </c>
      <c r="Q1962" s="4">
        <f t="shared" ca="1" si="60"/>
        <v>1.5929689645700996E-2</v>
      </c>
      <c r="R1962" s="4">
        <f t="shared" ca="1" si="61"/>
        <v>-5.7728045549129718E-3</v>
      </c>
      <c r="S1962" s="4">
        <f ca="1"/>
        <v>12.043333333333001</v>
      </c>
      <c r="T1962" s="4">
        <f ca="1"/>
        <v>11.973809523810001</v>
      </c>
      <c r="U1962" s="4">
        <f ca="1"/>
        <v>52.938823291303002</v>
      </c>
      <c r="V1962" s="4">
        <f ca="1"/>
        <v>52.108747121825999</v>
      </c>
      <c r="W1962" s="4">
        <f ca="1"/>
        <v>36.500229539669</v>
      </c>
      <c r="X1962" s="4">
        <f ca="1"/>
        <v>11.768681982315</v>
      </c>
      <c r="Y1962" s="4">
        <f ca="1"/>
        <v>4.6939614137429002</v>
      </c>
      <c r="Z1962" s="4">
        <f ca="1"/>
        <v>52.127057073791001</v>
      </c>
    </row>
    <row r="1963" spans="1:26" hidden="1" x14ac:dyDescent="0.25">
      <c r="A1963" s="3" t="s">
        <v>4445</v>
      </c>
      <c r="B1963" t="str">
        <v>赛升药业</v>
      </c>
      <c r="C1963" s="8" t="str">
        <f ca="1"/>
        <v>制造业</v>
      </c>
      <c r="D1963" s="4">
        <f ca="1"/>
        <v>-0.21985880049397999</v>
      </c>
      <c r="E1963" s="4">
        <f ca="1"/>
        <v>-7.2936598437083004E-3</v>
      </c>
      <c r="F1963" s="4">
        <f ca="1"/>
        <v>-5.3181188791611997E-3</v>
      </c>
      <c r="G1963" s="4">
        <f ca="1"/>
        <v>-3.460213895112E-2</v>
      </c>
      <c r="H1963" s="4">
        <f ca="1"/>
        <v>-1.0927112586948001E-3</v>
      </c>
      <c r="I1963" s="4">
        <f ca="1"/>
        <v>4.5359434764629999E-3</v>
      </c>
      <c r="J1963" s="4">
        <f ca="1"/>
        <v>0.18746493974105999</v>
      </c>
      <c r="K1963" s="4">
        <f ca="1"/>
        <v>7.2262771997307004E-3</v>
      </c>
      <c r="L1963" s="4">
        <f ca="1"/>
        <v>1.1841330734653E-2</v>
      </c>
      <c r="M1963" s="4">
        <f ca="1"/>
        <v>0.53167373504874005</v>
      </c>
      <c r="N1963" s="4">
        <f ca="1"/>
        <v>38.093219528432002</v>
      </c>
      <c r="O1963" s="4">
        <f ca="1"/>
        <v>5.6727479109823999</v>
      </c>
      <c r="P1963" s="4">
        <f ca="1"/>
        <v>56.431339141617997</v>
      </c>
      <c r="Q1963" s="4">
        <f t="shared" ca="1" si="60"/>
        <v>6.6538518409073504E-3</v>
      </c>
      <c r="R1963" s="4">
        <f t="shared" ca="1" si="61"/>
        <v>-6.7745123362546776E-3</v>
      </c>
      <c r="S1963" s="4">
        <f ca="1"/>
        <v>11.307555555556</v>
      </c>
      <c r="T1963" s="4">
        <f ca="1"/>
        <v>11.230952380952001</v>
      </c>
      <c r="U1963" s="4">
        <f ca="1"/>
        <v>48.338122822026001</v>
      </c>
      <c r="V1963" s="4">
        <f ca="1"/>
        <v>48.018614078342999</v>
      </c>
      <c r="W1963" s="4">
        <f ca="1"/>
        <v>11.155615989652</v>
      </c>
      <c r="X1963" s="4">
        <f ca="1"/>
        <v>-14.876834726838</v>
      </c>
      <c r="Y1963" s="4">
        <f ca="1"/>
        <v>8.3549223350274993</v>
      </c>
      <c r="Z1963" s="4">
        <f ca="1"/>
        <v>-13.817461935601999</v>
      </c>
    </row>
    <row r="1964" spans="1:26" hidden="1" x14ac:dyDescent="0.25">
      <c r="A1964" s="3" t="s">
        <v>4446</v>
      </c>
      <c r="B1964" t="str">
        <v>东杰智能</v>
      </c>
      <c r="C1964" s="8" t="str">
        <f ca="1"/>
        <v>制造业</v>
      </c>
      <c r="D1964" s="4">
        <f ca="1"/>
        <v>-0.59911835776410005</v>
      </c>
      <c r="E1964" s="4">
        <f ca="1"/>
        <v>-0.70804384191207004</v>
      </c>
      <c r="F1964" s="4">
        <f ca="1"/>
        <v>-3.4847181110444998E-2</v>
      </c>
      <c r="G1964" s="4">
        <f ca="1"/>
        <v>-0.24618515801474</v>
      </c>
      <c r="H1964" s="4">
        <f ca="1"/>
        <v>0.14294638632682</v>
      </c>
      <c r="I1964" s="4">
        <f ca="1"/>
        <v>-1.6051732469703001E-2</v>
      </c>
      <c r="J1964" s="4">
        <f ca="1"/>
        <v>-0.26150827567389001</v>
      </c>
      <c r="K1964" s="4">
        <f ca="1"/>
        <v>-1.5294507041919999E-2</v>
      </c>
      <c r="L1964" s="4">
        <f ca="1"/>
        <v>-1.1467713917334E-2</v>
      </c>
      <c r="M1964" s="4">
        <f ca="1"/>
        <v>0.60784543428100002</v>
      </c>
      <c r="N1964" s="4">
        <f ca="1"/>
        <v>38.280330926159998</v>
      </c>
      <c r="O1964" s="4">
        <f ca="1"/>
        <v>-16.57367415605</v>
      </c>
      <c r="P1964" s="4">
        <f ca="1"/>
        <v>38.754574945900998</v>
      </c>
      <c r="Q1964" s="4">
        <f t="shared" ca="1" si="60"/>
        <v>-2.9609690444176297E-2</v>
      </c>
      <c r="R1964" s="4">
        <f t="shared" ca="1" si="61"/>
        <v>-6.751892764055635E-2</v>
      </c>
      <c r="S1964" s="4">
        <f ca="1"/>
        <v>7.6733333333333</v>
      </c>
      <c r="T1964" s="4">
        <f ca="1"/>
        <v>7.1552380952380998</v>
      </c>
      <c r="U1964" s="4">
        <f ca="1"/>
        <v>16.450966547255</v>
      </c>
      <c r="V1964" s="4">
        <f ca="1"/>
        <v>16.952937787254999</v>
      </c>
      <c r="W1964" s="4">
        <f ca="1"/>
        <v>-20.510450958004999</v>
      </c>
      <c r="X1964" s="4">
        <f ca="1"/>
        <v>15.796361793987</v>
      </c>
      <c r="Y1964" s="4">
        <f ca="1"/>
        <v>13.709373545237</v>
      </c>
      <c r="Z1964" s="4">
        <f ca="1"/>
        <v>60.535346951058997</v>
      </c>
    </row>
    <row r="1965" spans="1:26" hidden="1" x14ac:dyDescent="0.25">
      <c r="A1965" s="3" t="s">
        <v>4447</v>
      </c>
      <c r="B1965" t="str">
        <v>蓝晓科技</v>
      </c>
      <c r="C1965" s="8" t="str">
        <f ca="1"/>
        <v>制造业</v>
      </c>
      <c r="D1965" s="4">
        <f ca="1"/>
        <v>-0.47424342776179002</v>
      </c>
      <c r="E1965" s="4">
        <f ca="1"/>
        <v>-2.1232951028727999E-2</v>
      </c>
      <c r="F1965" s="4">
        <f ca="1"/>
        <v>-1.5608309425018001E-2</v>
      </c>
      <c r="G1965" s="4">
        <f ca="1"/>
        <v>-0.61078434793494996</v>
      </c>
      <c r="H1965" s="4">
        <f ca="1"/>
        <v>-2.4726584386032001E-2</v>
      </c>
      <c r="I1965" s="4">
        <f ca="1"/>
        <v>-1.5460512829716999E-2</v>
      </c>
      <c r="J1965" s="4">
        <f ca="1"/>
        <v>-0.56832672766768</v>
      </c>
      <c r="K1965" s="4">
        <f ca="1"/>
        <v>-2.7712754872402E-2</v>
      </c>
      <c r="L1965" s="4">
        <f ca="1"/>
        <v>-1.4277412427710001E-2</v>
      </c>
      <c r="M1965" s="4">
        <f ca="1"/>
        <v>0.69779960020078002</v>
      </c>
      <c r="N1965" s="4">
        <f ca="1"/>
        <v>42.272485067030999</v>
      </c>
      <c r="O1965" s="4">
        <f ca="1"/>
        <v>25.220865509401001</v>
      </c>
      <c r="P1965" s="4">
        <f ca="1"/>
        <v>34.120673687716</v>
      </c>
      <c r="Q1965" s="4">
        <f t="shared" ca="1" si="60"/>
        <v>-2.6016408942556437E-2</v>
      </c>
      <c r="R1965" s="4">
        <f t="shared" ca="1" si="61"/>
        <v>-4.9389407740346822E-2</v>
      </c>
      <c r="S1965" s="4">
        <f ca="1"/>
        <v>56.694888888888997</v>
      </c>
      <c r="T1965" s="4">
        <f ca="1"/>
        <v>53.894761904761999</v>
      </c>
      <c r="U1965" s="4">
        <f ca="1"/>
        <v>310.08767449006001</v>
      </c>
      <c r="V1965" s="4">
        <f ca="1"/>
        <v>318.37053245774001</v>
      </c>
      <c r="W1965" s="4">
        <f ca="1"/>
        <v>29.165046227186</v>
      </c>
      <c r="X1965" s="4">
        <f ca="1"/>
        <v>23.800788036726001</v>
      </c>
      <c r="Y1965" s="4">
        <f ca="1"/>
        <v>26.508467041631999</v>
      </c>
      <c r="Z1965" s="4">
        <f ca="1"/>
        <v>159.13090355337999</v>
      </c>
    </row>
    <row r="1966" spans="1:26" hidden="1" x14ac:dyDescent="0.25">
      <c r="A1966" s="3" t="s">
        <v>4448</v>
      </c>
      <c r="B1966" t="str">
        <v>恒锋工具</v>
      </c>
      <c r="C1966" s="8" t="str">
        <f ca="1"/>
        <v>制造业</v>
      </c>
      <c r="D1966" s="4">
        <f ca="1"/>
        <v>-0.24065484376403001</v>
      </c>
      <c r="E1966" s="4">
        <f ca="1"/>
        <v>-5.0155253783608E-3</v>
      </c>
      <c r="F1966" s="4">
        <f ca="1"/>
        <v>-2.9538581996126998E-3</v>
      </c>
      <c r="G1966" s="4">
        <f ca="1"/>
        <v>0.10876818603511</v>
      </c>
      <c r="H1966" s="4">
        <f ca="1"/>
        <v>2.3970582386592001E-3</v>
      </c>
      <c r="I1966" s="4">
        <f ca="1"/>
        <v>2.8787398672525E-2</v>
      </c>
      <c r="J1966" s="4">
        <f ca="1"/>
        <v>8.4777614426028006E-2</v>
      </c>
      <c r="K1966" s="4">
        <f ca="1"/>
        <v>1.8080509358625999E-3</v>
      </c>
      <c r="L1966" s="4">
        <f ca="1"/>
        <v>1.9584848817407002E-2</v>
      </c>
      <c r="M1966" s="4">
        <f ca="1"/>
        <v>1.1506308549905</v>
      </c>
      <c r="N1966" s="4">
        <f ca="1"/>
        <v>40.582996141275999</v>
      </c>
      <c r="O1966" s="4">
        <f ca="1"/>
        <v>-9.3602673912655003</v>
      </c>
      <c r="P1966" s="4">
        <f ca="1"/>
        <v>54.640137429364998</v>
      </c>
      <c r="Q1966" s="4">
        <f t="shared" ca="1" si="60"/>
        <v>-1.1235955056195113E-3</v>
      </c>
      <c r="R1966" s="4">
        <f t="shared" ca="1" si="61"/>
        <v>-1.9053812782248828E-2</v>
      </c>
      <c r="S1966" s="4">
        <f ca="1"/>
        <v>23.577333333333002</v>
      </c>
      <c r="T1966" s="4">
        <f ca="1"/>
        <v>23.128095238095</v>
      </c>
      <c r="U1966" s="4">
        <f ca="1"/>
        <v>64.396664447115</v>
      </c>
      <c r="V1966" s="4">
        <f ca="1"/>
        <v>64.469101639968997</v>
      </c>
      <c r="W1966" s="4">
        <f ca="1"/>
        <v>-4.7844369474202999</v>
      </c>
      <c r="X1966" s="4">
        <f ca="1"/>
        <v>14.698602424298</v>
      </c>
      <c r="Y1966" s="4">
        <f ca="1"/>
        <v>9.0141402881807</v>
      </c>
      <c r="Z1966" s="4">
        <f ca="1"/>
        <v>26.860813917487</v>
      </c>
    </row>
    <row r="1967" spans="1:26" hidden="1" x14ac:dyDescent="0.25">
      <c r="A1967" s="3" t="s">
        <v>4449</v>
      </c>
      <c r="B1967" t="str">
        <v>光智科技</v>
      </c>
      <c r="C1967" s="8" t="str">
        <f ca="1"/>
        <v>制造业</v>
      </c>
      <c r="D1967" s="4">
        <f ca="1"/>
        <v>6.0152790343281998E-2</v>
      </c>
      <c r="E1967" s="4">
        <f ca="1"/>
        <v>1.2951036910458999E-3</v>
      </c>
      <c r="F1967" s="4">
        <f ca="1"/>
        <v>1.3511013547807E-2</v>
      </c>
      <c r="G1967" s="4">
        <f ca="1"/>
        <v>-5.4177861240722998E-2</v>
      </c>
      <c r="H1967" s="4">
        <f ca="1"/>
        <v>-9.619874248135E-4</v>
      </c>
      <c r="I1967" s="4">
        <f ca="1"/>
        <v>6.4845347093058E-3</v>
      </c>
      <c r="J1967" s="4">
        <f ca="1"/>
        <v>-7.8215840589863E-2</v>
      </c>
      <c r="K1967" s="4">
        <f ca="1"/>
        <v>-2.0983042479859998E-3</v>
      </c>
      <c r="L1967" s="4">
        <f ca="1"/>
        <v>2.0819423784739E-3</v>
      </c>
      <c r="M1967" s="4">
        <f ca="1"/>
        <v>0.75778568535359003</v>
      </c>
      <c r="N1967" s="4">
        <f ca="1"/>
        <v>51.875024217254001</v>
      </c>
      <c r="O1967" s="4">
        <f ca="1"/>
        <v>-4.6105229535987</v>
      </c>
      <c r="P1967" s="4">
        <f ca="1"/>
        <v>58.733358702338002</v>
      </c>
      <c r="Q1967" s="4">
        <f t="shared" ca="1" si="60"/>
        <v>2.474857892436607E-2</v>
      </c>
      <c r="R1967" s="4">
        <f t="shared" ca="1" si="61"/>
        <v>-3.0048289553852081E-2</v>
      </c>
      <c r="S1967" s="4">
        <f ca="1"/>
        <v>19.380444444443999</v>
      </c>
      <c r="T1967" s="4">
        <f ca="1"/>
        <v>18.798095238095001</v>
      </c>
      <c r="U1967" s="4">
        <f ca="1"/>
        <v>58.807053220781</v>
      </c>
      <c r="V1967" s="4">
        <f ca="1"/>
        <v>57.386811194711001</v>
      </c>
      <c r="W1967" s="4">
        <f ca="1"/>
        <v>0</v>
      </c>
      <c r="X1967" s="4">
        <f ca="1"/>
        <v>93.509455372467997</v>
      </c>
      <c r="Y1967" s="4">
        <f ca="1"/>
        <v>81.386684128159999</v>
      </c>
      <c r="Z1967" s="4">
        <f ca="1"/>
        <v>0</v>
      </c>
    </row>
    <row r="1968" spans="1:26" hidden="1" x14ac:dyDescent="0.25">
      <c r="A1968" s="3" t="s">
        <v>4450</v>
      </c>
      <c r="B1968" t="str">
        <v>华自科技</v>
      </c>
      <c r="C1968" s="8" t="str">
        <f ca="1"/>
        <v>制造业</v>
      </c>
      <c r="D1968" s="4">
        <f ca="1"/>
        <v>-3.5996318043474002E-2</v>
      </c>
      <c r="E1968" s="4">
        <f ca="1"/>
        <v>-8.155977129864E-4</v>
      </c>
      <c r="F1968" s="4">
        <f ca="1"/>
        <v>6.3039731169764E-3</v>
      </c>
      <c r="G1968" s="4">
        <f ca="1"/>
        <v>1.8134338729259E-2</v>
      </c>
      <c r="H1968" s="4">
        <f ca="1"/>
        <v>3.2180206541290002E-4</v>
      </c>
      <c r="I1968" s="4">
        <f ca="1"/>
        <v>7.1069762393972998E-3</v>
      </c>
      <c r="J1968" s="4">
        <f ca="1"/>
        <v>-0.25189964429046002</v>
      </c>
      <c r="K1968" s="4">
        <f ca="1"/>
        <v>-5.2376532822289998E-3</v>
      </c>
      <c r="L1968" s="4">
        <f ca="1"/>
        <v>-4.7689573493326001E-3</v>
      </c>
      <c r="M1968" s="4">
        <f ca="1"/>
        <v>1.5855823668719</v>
      </c>
      <c r="N1968" s="4">
        <f ca="1"/>
        <v>50.077987955834999</v>
      </c>
      <c r="O1968" s="4">
        <f ca="1"/>
        <v>-30.949575852938999</v>
      </c>
      <c r="P1968" s="4">
        <f ca="1"/>
        <v>53.872364828389003</v>
      </c>
      <c r="Q1968" s="4">
        <f t="shared" ca="1" si="60"/>
        <v>1.3919213973801144E-2</v>
      </c>
      <c r="R1968" s="4">
        <f t="shared" ca="1" si="61"/>
        <v>-1.7031219575519955E-2</v>
      </c>
      <c r="S1968" s="4">
        <f ca="1"/>
        <v>12.227777777778</v>
      </c>
      <c r="T1968" s="4">
        <f ca="1"/>
        <v>12.019523809523999</v>
      </c>
      <c r="U1968" s="4">
        <f ca="1"/>
        <v>25.290151038146</v>
      </c>
      <c r="V1968" s="4">
        <f ca="1"/>
        <v>24.942964577057001</v>
      </c>
      <c r="W1968" s="4">
        <f ca="1"/>
        <v>0</v>
      </c>
      <c r="X1968" s="4">
        <f ca="1"/>
        <v>5.2995772048961998</v>
      </c>
      <c r="Y1968" s="4">
        <f ca="1"/>
        <v>21.620282994453</v>
      </c>
      <c r="Z1968" s="4">
        <f ca="1"/>
        <v>0</v>
      </c>
    </row>
    <row r="1969" spans="1:26" hidden="1" x14ac:dyDescent="0.25">
      <c r="A1969" s="3" t="s">
        <v>4451</v>
      </c>
      <c r="B1969" t="str">
        <v>通合科技</v>
      </c>
      <c r="C1969" s="8" t="str">
        <f ca="1"/>
        <v>制造业</v>
      </c>
      <c r="D1969" s="4">
        <f ca="1"/>
        <v>8.0845466085471995E-2</v>
      </c>
      <c r="E1969" s="4">
        <f ca="1"/>
        <v>2.8720725170420002E-3</v>
      </c>
      <c r="F1969" s="4">
        <f ca="1"/>
        <v>1.2995172981357E-2</v>
      </c>
      <c r="G1969" s="4">
        <f ca="1"/>
        <v>0.30418377331981999</v>
      </c>
      <c r="H1969" s="4">
        <f ca="1"/>
        <v>9.2887229816380999E-3</v>
      </c>
      <c r="I1969" s="4">
        <f ca="1"/>
        <v>2.0554355558530999E-2</v>
      </c>
      <c r="J1969" s="4">
        <f ca="1"/>
        <v>2.2164443790402999E-2</v>
      </c>
      <c r="K1969" s="4">
        <f ca="1"/>
        <v>6.6008788281629995E-4</v>
      </c>
      <c r="L1969" s="4">
        <f ca="1"/>
        <v>7.5314227735115997E-3</v>
      </c>
      <c r="M1969" s="4">
        <f ca="1"/>
        <v>1.6657210632576001</v>
      </c>
      <c r="N1969" s="4">
        <f ca="1"/>
        <v>58.697653543050002</v>
      </c>
      <c r="O1969" s="4">
        <f ca="1"/>
        <v>24.786978117665999</v>
      </c>
      <c r="P1969" s="4">
        <f ca="1"/>
        <v>60.501953751297002</v>
      </c>
      <c r="Q1969" s="4">
        <f t="shared" ca="1" si="60"/>
        <v>1.5903614457823345E-2</v>
      </c>
      <c r="R1969" s="4">
        <f t="shared" ca="1" si="61"/>
        <v>-2.4565152880078201E-3</v>
      </c>
      <c r="S1969" s="4">
        <f ca="1"/>
        <v>23.856222222222002</v>
      </c>
      <c r="T1969" s="4">
        <f ca="1"/>
        <v>23.797619047619001</v>
      </c>
      <c r="U1969" s="4">
        <f ca="1"/>
        <v>44.896237012005997</v>
      </c>
      <c r="V1969" s="4">
        <f ca="1"/>
        <v>44.193402182122</v>
      </c>
      <c r="W1969" s="4">
        <f ca="1"/>
        <v>13.542842584225999</v>
      </c>
      <c r="X1969" s="4">
        <f ca="1"/>
        <v>32.187599080658003</v>
      </c>
      <c r="Y1969" s="4">
        <f ca="1"/>
        <v>21.859654096397001</v>
      </c>
      <c r="Z1969" s="4">
        <f ca="1"/>
        <v>12.630589438615999</v>
      </c>
    </row>
    <row r="1970" spans="1:26" hidden="1" x14ac:dyDescent="0.25">
      <c r="A1970" s="3" t="s">
        <v>4452</v>
      </c>
      <c r="B1970" t="str">
        <v>华图山鼎</v>
      </c>
      <c r="C1970" s="8" t="str">
        <f ca="1"/>
        <v>科学研究和技术服务业</v>
      </c>
      <c r="D1970" s="4">
        <f ca="1"/>
        <v>-1.1624593419986</v>
      </c>
      <c r="E1970" s="4">
        <f ca="1"/>
        <v>-0.30993728564259998</v>
      </c>
      <c r="F1970" s="4">
        <f ca="1"/>
        <v>-1.1515414143923999E-2</v>
      </c>
      <c r="G1970" s="4">
        <f ca="1"/>
        <v>9.8937008921788E-2</v>
      </c>
      <c r="H1970" s="4">
        <f ca="1"/>
        <v>-1.7630493385688999E-2</v>
      </c>
      <c r="I1970" s="4">
        <f ca="1"/>
        <v>1.6562904857672001E-3</v>
      </c>
      <c r="J1970" s="4">
        <f ca="1"/>
        <v>-0.15745246512267999</v>
      </c>
      <c r="K1970" s="4">
        <f ca="1"/>
        <v>-1.0396292605828E-2</v>
      </c>
      <c r="L1970" s="4">
        <f ca="1"/>
        <v>-3.5401095722645002E-3</v>
      </c>
      <c r="M1970" s="4">
        <f ca="1"/>
        <v>0.70675033077733995</v>
      </c>
      <c r="N1970" s="4">
        <f ca="1"/>
        <v>31.614270496221</v>
      </c>
      <c r="O1970" s="4">
        <f ca="1"/>
        <v>17.786256374914998</v>
      </c>
      <c r="P1970" s="4">
        <f ca="1"/>
        <v>44.640842696885997</v>
      </c>
      <c r="Q1970" s="4">
        <f t="shared" ca="1" si="60"/>
        <v>-1.731900671221389E-2</v>
      </c>
      <c r="R1970" s="4">
        <f t="shared" ca="1" si="61"/>
        <v>6.5822688347169289E-3</v>
      </c>
      <c r="S1970" s="4">
        <f ca="1"/>
        <v>59.988</v>
      </c>
      <c r="T1970" s="4">
        <f ca="1"/>
        <v>60.382857142856999</v>
      </c>
      <c r="U1970" s="4">
        <f ca="1"/>
        <v>104.37618779019</v>
      </c>
      <c r="V1970" s="4">
        <f ca="1"/>
        <v>106.21573888488</v>
      </c>
      <c r="W1970" s="4">
        <f ca="1"/>
        <v>-19.681791084735998</v>
      </c>
      <c r="X1970" s="4">
        <f ca="1"/>
        <v>-20.633790133459001</v>
      </c>
      <c r="Y1970" s="4">
        <f ca="1"/>
        <v>-2.3584423962451</v>
      </c>
      <c r="Z1970" s="4">
        <f ca="1"/>
        <v>0</v>
      </c>
    </row>
    <row r="1971" spans="1:26" hidden="1" x14ac:dyDescent="0.25">
      <c r="A1971" s="3" t="s">
        <v>4453</v>
      </c>
      <c r="B1971" t="str">
        <v>润欣科技</v>
      </c>
      <c r="C1971" s="8" t="str">
        <f ca="1"/>
        <v>信息传输、软件和信息技术服务业</v>
      </c>
      <c r="D1971" s="4">
        <f ca="1"/>
        <v>0.30942840717416997</v>
      </c>
      <c r="E1971" s="4">
        <f ca="1"/>
        <v>1.4106525885109E-2</v>
      </c>
      <c r="F1971" s="4">
        <f ca="1"/>
        <v>1.8164374645562999E-2</v>
      </c>
      <c r="G1971" s="4">
        <f ca="1"/>
        <v>0.35916091467755001</v>
      </c>
      <c r="H1971" s="4">
        <f ca="1"/>
        <v>2.0302468088309999E-2</v>
      </c>
      <c r="I1971" s="4">
        <f ca="1"/>
        <v>1.6314310660761E-2</v>
      </c>
      <c r="J1971" s="4">
        <f ca="1"/>
        <v>0.30563015610784</v>
      </c>
      <c r="K1971" s="4">
        <f ca="1"/>
        <v>9.0153710133157993E-3</v>
      </c>
      <c r="L1971" s="4">
        <f ca="1"/>
        <v>1.889322043092E-2</v>
      </c>
      <c r="M1971" s="4">
        <f ca="1"/>
        <v>1.3561372207355999</v>
      </c>
      <c r="N1971" s="4">
        <f ca="1"/>
        <v>40.244970340016003</v>
      </c>
      <c r="O1971" s="4">
        <f ca="1"/>
        <v>20.546510760446001</v>
      </c>
      <c r="P1971" s="4">
        <f ca="1"/>
        <v>70.965599925912002</v>
      </c>
      <c r="Q1971" s="4">
        <f t="shared" ca="1" si="60"/>
        <v>3.8317054845968875E-2</v>
      </c>
      <c r="R1971" s="4">
        <f t="shared" ca="1" si="61"/>
        <v>2.9591416207931702E-2</v>
      </c>
      <c r="S1971" s="4">
        <f ca="1"/>
        <v>8.6275555555556007</v>
      </c>
      <c r="T1971" s="4">
        <f ca="1"/>
        <v>8.8828571428570999</v>
      </c>
      <c r="U1971" s="4">
        <f ca="1"/>
        <v>35.901132546174999</v>
      </c>
      <c r="V1971" s="4">
        <f ca="1"/>
        <v>34.576271649029998</v>
      </c>
      <c r="W1971" s="4">
        <f ca="1"/>
        <v>22.16169121439</v>
      </c>
      <c r="X1971" s="4">
        <f ca="1"/>
        <v>13.164955543028</v>
      </c>
      <c r="Y1971" s="4">
        <f ca="1"/>
        <v>17.822126308723</v>
      </c>
      <c r="Z1971" s="4">
        <f ca="1"/>
        <v>0</v>
      </c>
    </row>
    <row r="1972" spans="1:26" hidden="1" x14ac:dyDescent="0.25">
      <c r="A1972" s="3" t="s">
        <v>4454</v>
      </c>
      <c r="B1972" t="str">
        <v>盛天网络</v>
      </c>
      <c r="C1972" s="8" t="str">
        <f ca="1"/>
        <v>信息传输、软件和信息技术服务业</v>
      </c>
      <c r="D1972" s="4">
        <f ca="1"/>
        <v>0.32430625668625002</v>
      </c>
      <c r="E1972" s="4">
        <f ca="1"/>
        <v>1.3487161536248E-2</v>
      </c>
      <c r="F1972" s="4">
        <f ca="1"/>
        <v>6.1044884432192997E-2</v>
      </c>
      <c r="G1972" s="4">
        <f ca="1"/>
        <v>0.27582256426542001</v>
      </c>
      <c r="H1972" s="4">
        <f ca="1"/>
        <v>8.4783194784207993E-3</v>
      </c>
      <c r="I1972" s="4">
        <f ca="1"/>
        <v>4.3994024987540001E-2</v>
      </c>
      <c r="J1972" s="4">
        <f ca="1"/>
        <v>4.9119831620912997E-2</v>
      </c>
      <c r="K1972" s="4">
        <f ca="1"/>
        <v>1.4022967255445001E-3</v>
      </c>
      <c r="L1972" s="4">
        <f ca="1"/>
        <v>1.6209548289293999E-2</v>
      </c>
      <c r="M1972" s="4">
        <f ca="1"/>
        <v>0.95831510469681003</v>
      </c>
      <c r="N1972" s="4">
        <f ca="1"/>
        <v>56.136040978045997</v>
      </c>
      <c r="O1972" s="4">
        <f ca="1"/>
        <v>36.424074206382997</v>
      </c>
      <c r="P1972" s="4">
        <f ca="1"/>
        <v>56.606031037184998</v>
      </c>
      <c r="Q1972" s="4">
        <f t="shared" ca="1" si="60"/>
        <v>8.9588377723961707E-2</v>
      </c>
      <c r="R1972" s="4">
        <f t="shared" ca="1" si="61"/>
        <v>-1.0002167291610549E-2</v>
      </c>
      <c r="S1972" s="4">
        <f ca="1"/>
        <v>13.622444444444</v>
      </c>
      <c r="T1972" s="4">
        <f ca="1"/>
        <v>13.48619047619</v>
      </c>
      <c r="U1972" s="4">
        <f ca="1"/>
        <v>55.293407621238998</v>
      </c>
      <c r="V1972" s="4">
        <f ca="1"/>
        <v>50.747060772382</v>
      </c>
      <c r="W1972" s="4">
        <f ca="1"/>
        <v>49.780902800501003</v>
      </c>
      <c r="X1972" s="4">
        <f ca="1"/>
        <v>35.896532968762997</v>
      </c>
      <c r="Y1972" s="4">
        <f ca="1"/>
        <v>10.174091080667999</v>
      </c>
      <c r="Z1972" s="4">
        <f ca="1"/>
        <v>50.277041168262002</v>
      </c>
    </row>
    <row r="1973" spans="1:26" hidden="1" x14ac:dyDescent="0.25">
      <c r="A1973" s="3" t="s">
        <v>4455</v>
      </c>
      <c r="B1973" t="str">
        <v>*ST美尚</v>
      </c>
      <c r="C1973" s="8" t="str">
        <f ca="1"/>
        <v>水利、环境和公共设施管理业</v>
      </c>
      <c r="D1973" s="4">
        <f ca="1"/>
        <v>-3.3453673505406002E-3</v>
      </c>
      <c r="E1973" s="4">
        <f ca="1"/>
        <v>7.2622903647800004E-5</v>
      </c>
      <c r="F1973" s="4">
        <f ca="1"/>
        <v>-2.5475611856775E-2</v>
      </c>
      <c r="G1973" s="4">
        <f ca="1"/>
        <v>-7.2570131761959006E-2</v>
      </c>
      <c r="H1973" s="4">
        <f ca="1"/>
        <v>1.2077031818963999E-3</v>
      </c>
      <c r="I1973" s="4">
        <f ca="1"/>
        <v>-2.8521339897478001E-2</v>
      </c>
      <c r="J1973" s="4">
        <f ca="1"/>
        <v>-0.24487892244355</v>
      </c>
      <c r="K1973" s="4">
        <f ca="1"/>
        <v>9.9048963457317001E-3</v>
      </c>
      <c r="L1973" s="4">
        <f ca="1"/>
        <v>-2.5845212969701999E-2</v>
      </c>
      <c r="M1973" s="4">
        <f ca="1"/>
        <v>1.0511256956712001</v>
      </c>
      <c r="N1973" s="4">
        <f ca="1"/>
        <v>83.773898947874002</v>
      </c>
      <c r="O1973" s="4">
        <f ca="1"/>
        <v>5.2532018283142001</v>
      </c>
      <c r="P1973" s="4">
        <f ca="1"/>
        <v>47.371855901143</v>
      </c>
      <c r="Q1973" s="4">
        <f t="shared" ca="1" si="60"/>
        <v>-2.2569444444502811E-2</v>
      </c>
      <c r="R1973" s="4">
        <f t="shared" ca="1" si="61"/>
        <v>5.9023609443803332E-3</v>
      </c>
      <c r="S1973" s="4">
        <f ca="1"/>
        <v>1.9039999999999999</v>
      </c>
      <c r="T1973" s="4">
        <f ca="1"/>
        <v>1.9152380952381001</v>
      </c>
      <c r="U1973" s="4">
        <f ca="1"/>
        <v>14.430486372773</v>
      </c>
      <c r="V1973" s="4">
        <f ca="1"/>
        <v>14.763694761488001</v>
      </c>
      <c r="W1973" s="4">
        <f ca="1"/>
        <v>0</v>
      </c>
      <c r="X1973" s="4">
        <f ca="1"/>
        <v>-58.013626516583997</v>
      </c>
      <c r="Y1973" s="4">
        <f ca="1"/>
        <v>-20.320507035249999</v>
      </c>
      <c r="Z1973" s="4">
        <f ca="1"/>
        <v>33.034470494011998</v>
      </c>
    </row>
    <row r="1974" spans="1:26" hidden="1" x14ac:dyDescent="0.25">
      <c r="A1974" s="3" t="s">
        <v>4456</v>
      </c>
      <c r="B1974" t="str">
        <v>中科创达</v>
      </c>
      <c r="C1974" s="8" t="str">
        <f ca="1"/>
        <v>信息传输、软件和信息技术服务业</v>
      </c>
      <c r="D1974" s="4">
        <f ca="1"/>
        <v>7.6551459529741003E-2</v>
      </c>
      <c r="E1974" s="4">
        <f ca="1"/>
        <v>2.0405727671826998E-3</v>
      </c>
      <c r="F1974" s="4">
        <f ca="1"/>
        <v>2.8515462622667999E-2</v>
      </c>
      <c r="G1974" s="4">
        <f ca="1"/>
        <v>9.1523759035453997E-2</v>
      </c>
      <c r="H1974" s="4">
        <f ca="1"/>
        <v>1.8597497957507001E-3</v>
      </c>
      <c r="I1974" s="4">
        <f ca="1"/>
        <v>2.4303955597569E-2</v>
      </c>
      <c r="J1974" s="4">
        <f ca="1"/>
        <v>-2.0626138963403999E-3</v>
      </c>
      <c r="K1974" s="4">
        <f ca="1"/>
        <v>-4.2637324266199997E-5</v>
      </c>
      <c r="L1974" s="4">
        <f ca="1"/>
        <v>1.1068197206309E-2</v>
      </c>
      <c r="M1974" s="4">
        <f ca="1"/>
        <v>1.5192683265614</v>
      </c>
      <c r="N1974" s="4">
        <f ca="1"/>
        <v>54.289134577355</v>
      </c>
      <c r="O1974" s="4">
        <f ca="1"/>
        <v>-18.570639001448999</v>
      </c>
      <c r="P1974" s="4">
        <f ca="1"/>
        <v>67.405012516262005</v>
      </c>
      <c r="Q1974" s="4">
        <f t="shared" ca="1" si="60"/>
        <v>7.3377172993051396E-2</v>
      </c>
      <c r="R1974" s="4">
        <f t="shared" ca="1" si="61"/>
        <v>-1.6463567099314527E-2</v>
      </c>
      <c r="S1974" s="4">
        <f ca="1"/>
        <v>76.812222222222005</v>
      </c>
      <c r="T1974" s="4">
        <f ca="1"/>
        <v>75.547619047618994</v>
      </c>
      <c r="U1974" s="4">
        <f ca="1"/>
        <v>328.83760304218998</v>
      </c>
      <c r="V1974" s="4">
        <f ca="1"/>
        <v>306.35792461027</v>
      </c>
      <c r="W1974" s="4">
        <f ca="1"/>
        <v>45.142805086673</v>
      </c>
      <c r="X1974" s="4">
        <f ca="1"/>
        <v>43.916207698759997</v>
      </c>
      <c r="Y1974" s="4">
        <f ca="1"/>
        <v>55.897648396968997</v>
      </c>
      <c r="Z1974" s="4">
        <f ca="1"/>
        <v>51.743919306237999</v>
      </c>
    </row>
    <row r="1975" spans="1:26" hidden="1" x14ac:dyDescent="0.25">
      <c r="A1975" s="3" t="s">
        <v>4457</v>
      </c>
      <c r="B1975" t="str">
        <v>富祥药业</v>
      </c>
      <c r="C1975" s="8" t="str">
        <f ca="1"/>
        <v>制造业</v>
      </c>
      <c r="D1975" s="4">
        <f ca="1"/>
        <v>-0.27016683043298001</v>
      </c>
      <c r="E1975" s="4">
        <f ca="1"/>
        <v>-7.3582302083397997E-3</v>
      </c>
      <c r="F1975" s="4">
        <f ca="1"/>
        <v>-6.9958749052332998E-3</v>
      </c>
      <c r="G1975" s="4">
        <f ca="1"/>
        <v>-0.15138127528051001</v>
      </c>
      <c r="H1975" s="4">
        <f ca="1"/>
        <v>-3.8375124325753002E-3</v>
      </c>
      <c r="I1975" s="4">
        <f ca="1"/>
        <v>4.8329139318040003E-4</v>
      </c>
      <c r="J1975" s="4">
        <f ca="1"/>
        <v>-0.16775488400255001</v>
      </c>
      <c r="K1975" s="4">
        <f ca="1"/>
        <v>-3.4522451784894E-3</v>
      </c>
      <c r="L1975" s="4">
        <f ca="1"/>
        <v>-1.0823791840271E-3</v>
      </c>
      <c r="M1975" s="4">
        <f ca="1"/>
        <v>1.1097540874864</v>
      </c>
      <c r="N1975" s="4">
        <f ca="1"/>
        <v>50.904704389831998</v>
      </c>
      <c r="O1975" s="4">
        <f ca="1"/>
        <v>-8.7782721702208004</v>
      </c>
      <c r="P1975" s="4">
        <f ca="1"/>
        <v>43.679372810623001</v>
      </c>
      <c r="Q1975" s="4">
        <f t="shared" ca="1" si="60"/>
        <v>-3.2203649747034159E-3</v>
      </c>
      <c r="R1975" s="4">
        <f t="shared" ca="1" si="61"/>
        <v>-3.6773653459404185E-2</v>
      </c>
      <c r="S1975" s="4">
        <f ca="1"/>
        <v>11.035333333333</v>
      </c>
      <c r="T1975" s="4">
        <f ca="1"/>
        <v>10.629523809524001</v>
      </c>
      <c r="U1975" s="4">
        <f ca="1"/>
        <v>66.428807295371001</v>
      </c>
      <c r="V1975" s="4">
        <f ca="1"/>
        <v>66.643423442018005</v>
      </c>
      <c r="W1975" s="4">
        <f ca="1"/>
        <v>0</v>
      </c>
      <c r="X1975" s="4">
        <f ca="1"/>
        <v>6.7521078697699002</v>
      </c>
      <c r="Y1975" s="4">
        <f ca="1"/>
        <v>24.917046368127</v>
      </c>
      <c r="Z1975" s="4">
        <f ca="1"/>
        <v>0</v>
      </c>
    </row>
    <row r="1976" spans="1:26" hidden="1" x14ac:dyDescent="0.25">
      <c r="A1976" s="3" t="s">
        <v>4458</v>
      </c>
      <c r="B1976" t="str">
        <v>温氏股份</v>
      </c>
      <c r="C1976" s="8" t="str">
        <f ca="1"/>
        <v>农、林、牧、渔业</v>
      </c>
      <c r="D1976" s="4">
        <f ca="1"/>
        <v>0.31273682317909002</v>
      </c>
      <c r="E1976" s="4">
        <f ca="1"/>
        <v>9.0455746532568E-3</v>
      </c>
      <c r="F1976" s="4">
        <f ca="1"/>
        <v>2.1628645179893002E-2</v>
      </c>
      <c r="G1976" s="4">
        <f ca="1"/>
        <v>0.41111263271245002</v>
      </c>
      <c r="H1976" s="4">
        <f ca="1"/>
        <v>8.5006936471509007E-3</v>
      </c>
      <c r="I1976" s="4">
        <f ca="1"/>
        <v>2.1244846831692001E-2</v>
      </c>
      <c r="J1976" s="4">
        <f ca="1"/>
        <v>0.24136264488896</v>
      </c>
      <c r="K1976" s="4">
        <f ca="1"/>
        <v>9.9842357253727004E-3</v>
      </c>
      <c r="L1976" s="4">
        <f ca="1"/>
        <v>9.6426975564445992E-3</v>
      </c>
      <c r="M1976" s="4">
        <f ca="1"/>
        <v>0.61667254269016003</v>
      </c>
      <c r="N1976" s="4">
        <f ca="1"/>
        <v>34.119133908517</v>
      </c>
      <c r="O1976" s="4">
        <f ca="1"/>
        <v>10.756378026301</v>
      </c>
      <c r="P1976" s="4">
        <f ca="1"/>
        <v>63.175124703542998</v>
      </c>
      <c r="Q1976" s="4">
        <f t="shared" ca="1" si="60"/>
        <v>2.2148699568036192E-2</v>
      </c>
      <c r="R1976" s="4">
        <f t="shared" ca="1" si="61"/>
        <v>2.9499249214277636E-2</v>
      </c>
      <c r="S1976" s="4">
        <f ca="1"/>
        <v>17.716888888888999</v>
      </c>
      <c r="T1976" s="4">
        <f ca="1"/>
        <v>18.239523809524002</v>
      </c>
      <c r="U1976" s="4">
        <f ca="1"/>
        <v>38.455260368139001</v>
      </c>
      <c r="V1976" s="4">
        <f ca="1"/>
        <v>37.621982383179997</v>
      </c>
      <c r="W1976" s="4">
        <f ca="1"/>
        <v>-26.903811322835001</v>
      </c>
      <c r="X1976" s="4">
        <f ca="1"/>
        <v>4.6063455519916001</v>
      </c>
      <c r="Y1976" s="4">
        <f ca="1"/>
        <v>14.361197171091</v>
      </c>
      <c r="Z1976" s="4">
        <f ca="1"/>
        <v>-15.419904110996001</v>
      </c>
    </row>
    <row r="1977" spans="1:26" hidden="1" x14ac:dyDescent="0.25">
      <c r="A1977" s="3" t="s">
        <v>4459</v>
      </c>
      <c r="B1977" t="str">
        <v>高澜股份</v>
      </c>
      <c r="C1977" s="8" t="str">
        <f ca="1"/>
        <v>制造业</v>
      </c>
      <c r="D1977" s="4">
        <f ca="1"/>
        <v>0.92440176976277</v>
      </c>
      <c r="E1977" s="4">
        <f ca="1"/>
        <v>0.12292845676840999</v>
      </c>
      <c r="F1977" s="4">
        <f ca="1"/>
        <v>2.8640343423132E-2</v>
      </c>
      <c r="G1977" s="4">
        <f ca="1"/>
        <v>0.31662933851781999</v>
      </c>
      <c r="H1977" s="4">
        <f ca="1"/>
        <v>-2.9998455682936E-2</v>
      </c>
      <c r="I1977" s="4">
        <f ca="1"/>
        <v>1.341336969483E-2</v>
      </c>
      <c r="J1977" s="4">
        <f ca="1"/>
        <v>0.30346292122693003</v>
      </c>
      <c r="K1977" s="4">
        <f ca="1"/>
        <v>2.0454797499583999E-2</v>
      </c>
      <c r="L1977" s="4">
        <f ca="1"/>
        <v>1.8808076980054E-2</v>
      </c>
      <c r="M1977" s="4">
        <f ca="1"/>
        <v>1.4558231455827999</v>
      </c>
      <c r="N1977" s="4">
        <f ca="1"/>
        <v>61.581110864213997</v>
      </c>
      <c r="O1977" s="4">
        <f ca="1"/>
        <v>13.947678208639999</v>
      </c>
      <c r="P1977" s="4">
        <f ca="1"/>
        <v>75.495049108066993</v>
      </c>
      <c r="Q1977" s="4">
        <f t="shared" ca="1" si="60"/>
        <v>4.2616033755286678E-2</v>
      </c>
      <c r="R1977" s="4">
        <f t="shared" ca="1" si="61"/>
        <v>8.6011742375515315E-2</v>
      </c>
      <c r="S1977" s="4">
        <f ca="1"/>
        <v>15.069555555556001</v>
      </c>
      <c r="T1977" s="4">
        <f ca="1"/>
        <v>16.365714285713999</v>
      </c>
      <c r="U1977" s="4">
        <f ca="1"/>
        <v>68.385134478419005</v>
      </c>
      <c r="V1977" s="4">
        <f ca="1"/>
        <v>65.589950916167993</v>
      </c>
      <c r="W1977" s="4">
        <f ca="1"/>
        <v>81.585706376158001</v>
      </c>
      <c r="X1977" s="4">
        <f ca="1"/>
        <v>32.598485255895</v>
      </c>
      <c r="Y1977" s="4">
        <f ca="1"/>
        <v>4.0646670121485</v>
      </c>
      <c r="Z1977" s="4">
        <f ca="1"/>
        <v>0</v>
      </c>
    </row>
    <row r="1978" spans="1:26" hidden="1" x14ac:dyDescent="0.25">
      <c r="A1978" s="3" t="s">
        <v>4460</v>
      </c>
      <c r="B1978" t="str">
        <v>启迪设计</v>
      </c>
      <c r="C1978" s="8" t="str">
        <f ca="1"/>
        <v>科学研究和技术服务业</v>
      </c>
      <c r="D1978" s="4">
        <f ca="1"/>
        <v>-0.13550135648818001</v>
      </c>
      <c r="E1978" s="4">
        <f ca="1"/>
        <v>-2.9548874161887998E-3</v>
      </c>
      <c r="F1978" s="4">
        <f ca="1"/>
        <v>1.5155222931084E-3</v>
      </c>
      <c r="G1978" s="4">
        <f ca="1"/>
        <v>-0.32729250001643001</v>
      </c>
      <c r="H1978" s="4">
        <f ca="1"/>
        <v>-7.7271742624828001E-3</v>
      </c>
      <c r="I1978" s="4">
        <f ca="1"/>
        <v>-4.1666931889309004E-3</v>
      </c>
      <c r="J1978" s="4">
        <f ca="1"/>
        <v>-0.48850117080234001</v>
      </c>
      <c r="K1978" s="4">
        <f ca="1"/>
        <v>-1.0441468296438E-2</v>
      </c>
      <c r="L1978" s="4">
        <f ca="1"/>
        <v>-1.0112159915926001E-2</v>
      </c>
      <c r="M1978" s="4">
        <f ca="1"/>
        <v>1.2624615067125999</v>
      </c>
      <c r="N1978" s="4">
        <f ca="1"/>
        <v>49.141026639178001</v>
      </c>
      <c r="O1978" s="4">
        <f ca="1"/>
        <v>-16.833297927132001</v>
      </c>
      <c r="P1978" s="4">
        <f ca="1"/>
        <v>47.289998647746998</v>
      </c>
      <c r="Q1978" s="4">
        <f t="shared" ca="1" si="60"/>
        <v>7.8427040759982102E-3</v>
      </c>
      <c r="R1978" s="4">
        <f t="shared" ca="1" si="61"/>
        <v>-3.315361958436993E-2</v>
      </c>
      <c r="S1978" s="4">
        <f ca="1"/>
        <v>15.574444444444</v>
      </c>
      <c r="T1978" s="4">
        <f ca="1"/>
        <v>15.058095238095</v>
      </c>
      <c r="U1978" s="4">
        <f ca="1"/>
        <v>41.470258507448001</v>
      </c>
      <c r="V1978" s="4">
        <f ca="1"/>
        <v>41.147550445848999</v>
      </c>
      <c r="W1978" s="4">
        <f ca="1"/>
        <v>-70.687758570906993</v>
      </c>
      <c r="X1978" s="4">
        <f ca="1"/>
        <v>13.936765709722</v>
      </c>
      <c r="Y1978" s="4">
        <f ca="1"/>
        <v>13.840766692399001</v>
      </c>
      <c r="Z1978" s="4">
        <f ca="1"/>
        <v>-54.706487471640997</v>
      </c>
    </row>
    <row r="1979" spans="1:26" hidden="1" x14ac:dyDescent="0.25">
      <c r="A1979" s="3" t="s">
        <v>4461</v>
      </c>
      <c r="B1979" t="str">
        <v>海顺新材</v>
      </c>
      <c r="C1979" s="8" t="str">
        <f ca="1"/>
        <v>制造业</v>
      </c>
      <c r="D1979" s="4">
        <f ca="1"/>
        <v>0.22986583166980001</v>
      </c>
      <c r="E1979" s="4">
        <f ca="1"/>
        <v>5.6538203148047998E-3</v>
      </c>
      <c r="F1979" s="4">
        <f ca="1"/>
        <v>2.4166174858911999E-2</v>
      </c>
      <c r="G1979" s="4">
        <f ca="1"/>
        <v>7.0149769084835001E-2</v>
      </c>
      <c r="H1979" s="4">
        <f ca="1"/>
        <v>1.3256565178687001E-3</v>
      </c>
      <c r="I1979" s="4">
        <f ca="1"/>
        <v>1.2722216024424001E-2</v>
      </c>
      <c r="J1979" s="4">
        <f ca="1"/>
        <v>-3.9064471699734003E-2</v>
      </c>
      <c r="K1979" s="4">
        <f ca="1"/>
        <v>-7.4936972181229998E-4</v>
      </c>
      <c r="L1979" s="4">
        <f ca="1"/>
        <v>5.25548622289E-3</v>
      </c>
      <c r="M1979" s="4">
        <f ca="1"/>
        <v>0.83059992647034997</v>
      </c>
      <c r="N1979" s="4">
        <f ca="1"/>
        <v>59.432808385736998</v>
      </c>
      <c r="O1979" s="4">
        <f ca="1"/>
        <v>2.9399846214096002</v>
      </c>
      <c r="P1979" s="4">
        <f ca="1"/>
        <v>58.159307054560998</v>
      </c>
      <c r="Q1979" s="4">
        <f t="shared" ca="1" si="60"/>
        <v>2.9583042161662482E-2</v>
      </c>
      <c r="R1979" s="4">
        <f t="shared" ca="1" si="61"/>
        <v>2.1424686122853403E-3</v>
      </c>
      <c r="S1979" s="4">
        <f ca="1"/>
        <v>14.298888888889</v>
      </c>
      <c r="T1979" s="4">
        <f ca="1"/>
        <v>14.329523809524</v>
      </c>
      <c r="U1979" s="4">
        <f ca="1"/>
        <v>44.377849437809999</v>
      </c>
      <c r="V1979" s="4">
        <f ca="1"/>
        <v>43.102739284279998</v>
      </c>
      <c r="W1979" s="4">
        <f ca="1"/>
        <v>18.669707397631999</v>
      </c>
      <c r="X1979" s="4">
        <f ca="1"/>
        <v>17.699658997135</v>
      </c>
      <c r="Y1979" s="4">
        <f ca="1"/>
        <v>23.132588873145</v>
      </c>
      <c r="Z1979" s="4">
        <f ca="1"/>
        <v>12.621764002296</v>
      </c>
    </row>
    <row r="1980" spans="1:26" hidden="1" x14ac:dyDescent="0.25">
      <c r="A1980" s="3" t="s">
        <v>4462</v>
      </c>
      <c r="B1980" t="str">
        <v>新易盛</v>
      </c>
      <c r="C1980" s="8" t="str">
        <f ca="1"/>
        <v>制造业</v>
      </c>
      <c r="D1980" s="4">
        <f ca="1"/>
        <v>-9.8767872753363004E-3</v>
      </c>
      <c r="E1980" s="4">
        <f ca="1"/>
        <v>-5.356376138576E-4</v>
      </c>
      <c r="F1980" s="4">
        <f ca="1"/>
        <v>1.4450882334737999E-2</v>
      </c>
      <c r="G1980" s="4">
        <f ca="1"/>
        <v>5.0736522352137998E-2</v>
      </c>
      <c r="H1980" s="4">
        <f ca="1"/>
        <v>1.8335846484164001E-3</v>
      </c>
      <c r="I1980" s="4">
        <f ca="1"/>
        <v>2.4777489495809001E-2</v>
      </c>
      <c r="J1980" s="4">
        <f ca="1"/>
        <v>-7.6853286130608003E-2</v>
      </c>
      <c r="K1980" s="4">
        <f ca="1"/>
        <v>-3.0119449527467E-3</v>
      </c>
      <c r="L1980" s="4">
        <f ca="1"/>
        <v>4.4105425702080001E-4</v>
      </c>
      <c r="M1980" s="4">
        <f ca="1"/>
        <v>1.7848445344443</v>
      </c>
      <c r="N1980" s="4">
        <f ca="1"/>
        <v>68.355288077612002</v>
      </c>
      <c r="O1980" s="4">
        <f ca="1"/>
        <v>54.016866842985003</v>
      </c>
      <c r="P1980" s="4">
        <f ca="1"/>
        <v>53.169516418024998</v>
      </c>
      <c r="Q1980" s="4">
        <f t="shared" ca="1" si="60"/>
        <v>2.3785623881633727E-2</v>
      </c>
      <c r="R1980" s="4">
        <f t="shared" ca="1" si="61"/>
        <v>-8.4816181232888824E-2</v>
      </c>
      <c r="S1980" s="4">
        <f ca="1"/>
        <v>39.702666666667</v>
      </c>
      <c r="T1980" s="4">
        <f ca="1"/>
        <v>36.335238095237997</v>
      </c>
      <c r="U1980" s="4">
        <f ca="1"/>
        <v>331.88851046383002</v>
      </c>
      <c r="V1980" s="4">
        <f ca="1"/>
        <v>324.17774065383998</v>
      </c>
      <c r="W1980" s="4">
        <f ca="1"/>
        <v>61.917342499412001</v>
      </c>
      <c r="X1980" s="4">
        <f ca="1"/>
        <v>41.64724966216</v>
      </c>
      <c r="Y1980" s="4">
        <f ca="1"/>
        <v>52.244457905182003</v>
      </c>
      <c r="Z1980" s="4">
        <f ca="1"/>
        <v>96.557140307360001</v>
      </c>
    </row>
    <row r="1981" spans="1:26" hidden="1" x14ac:dyDescent="0.25">
      <c r="A1981" s="3" t="s">
        <v>4463</v>
      </c>
      <c r="B1981" t="str">
        <v>昊志机电</v>
      </c>
      <c r="C1981" s="8" t="str">
        <f ca="1"/>
        <v>制造业</v>
      </c>
      <c r="D1981" s="4">
        <f ca="1"/>
        <v>0.12180600694833001</v>
      </c>
      <c r="E1981" s="4">
        <f ca="1"/>
        <v>5.6229805902933997E-3</v>
      </c>
      <c r="F1981" s="4">
        <f ca="1"/>
        <v>2.3498007747888999E-2</v>
      </c>
      <c r="G1981" s="4">
        <f ca="1"/>
        <v>0.10353985877563</v>
      </c>
      <c r="H1981" s="4">
        <f ca="1"/>
        <v>4.0214736645005E-3</v>
      </c>
      <c r="I1981" s="4">
        <f ca="1"/>
        <v>1.6132986786568E-2</v>
      </c>
      <c r="J1981" s="4">
        <f ca="1"/>
        <v>-3.3997454832970002E-2</v>
      </c>
      <c r="K1981" s="4">
        <f ca="1"/>
        <v>-9.5953129120560001E-4</v>
      </c>
      <c r="L1981" s="4">
        <f ca="1"/>
        <v>8.1731733043034997E-3</v>
      </c>
      <c r="M1981" s="4">
        <f ca="1"/>
        <v>1.3613296581551</v>
      </c>
      <c r="N1981" s="4">
        <f ca="1"/>
        <v>68.520841225148999</v>
      </c>
      <c r="O1981" s="4">
        <f ca="1"/>
        <v>29.001162365959001</v>
      </c>
      <c r="P1981" s="4">
        <f ca="1"/>
        <v>61.914421359824999</v>
      </c>
      <c r="Q1981" s="4">
        <f t="shared" ca="1" si="60"/>
        <v>5.4993934492513254E-2</v>
      </c>
      <c r="R1981" s="4">
        <f t="shared" ca="1" si="61"/>
        <v>-3.9064461879141893E-2</v>
      </c>
      <c r="S1981" s="4">
        <f ca="1"/>
        <v>16.687111111111001</v>
      </c>
      <c r="T1981" s="4">
        <f ca="1"/>
        <v>16.035238095238</v>
      </c>
      <c r="U1981" s="4">
        <f ca="1"/>
        <v>44.520053768807998</v>
      </c>
      <c r="V1981" s="4">
        <f ca="1"/>
        <v>42.199345714933997</v>
      </c>
      <c r="W1981" s="4">
        <f ca="1"/>
        <v>29.348288919999</v>
      </c>
      <c r="X1981" s="4">
        <f ca="1"/>
        <v>41.065716179017002</v>
      </c>
      <c r="Y1981" s="4">
        <f ca="1"/>
        <v>14.416622692589</v>
      </c>
      <c r="Z1981" s="4">
        <f ca="1"/>
        <v>78.704659182626997</v>
      </c>
    </row>
    <row r="1982" spans="1:26" hidden="1" x14ac:dyDescent="0.25">
      <c r="A1982" s="3" t="s">
        <v>4464</v>
      </c>
      <c r="B1982" t="str">
        <v>天邑股份</v>
      </c>
      <c r="C1982" s="8" t="str">
        <f ca="1"/>
        <v>制造业</v>
      </c>
      <c r="D1982" s="4">
        <f ca="1"/>
        <v>-0.19745017054173999</v>
      </c>
      <c r="E1982" s="4">
        <f ca="1"/>
        <v>-4.2433642530786998E-3</v>
      </c>
      <c r="F1982" s="4">
        <f ca="1"/>
        <v>7.4753217017500004E-4</v>
      </c>
      <c r="G1982" s="4">
        <f ca="1"/>
        <v>0.11660989181372999</v>
      </c>
      <c r="H1982" s="4">
        <f ca="1"/>
        <v>2.6025490351567998E-3</v>
      </c>
      <c r="I1982" s="4">
        <f ca="1"/>
        <v>3.3744200993837001E-2</v>
      </c>
      <c r="J1982" s="4">
        <f ca="1"/>
        <v>0.14345220347918999</v>
      </c>
      <c r="K1982" s="4">
        <f ca="1"/>
        <v>3.6528045112808002E-3</v>
      </c>
      <c r="L1982" s="4">
        <f ca="1"/>
        <v>2.4695354983677999E-2</v>
      </c>
      <c r="M1982" s="4">
        <f ca="1"/>
        <v>1.0921537397440999</v>
      </c>
      <c r="N1982" s="4">
        <f ca="1"/>
        <v>38.073530816500003</v>
      </c>
      <c r="O1982" s="4">
        <f ca="1"/>
        <v>14.17728391514</v>
      </c>
      <c r="P1982" s="4">
        <f ca="1"/>
        <v>59.084594280327003</v>
      </c>
      <c r="Q1982" s="4">
        <f t="shared" ca="1" si="60"/>
        <v>5.8215309757715375E-3</v>
      </c>
      <c r="R1982" s="4">
        <f t="shared" ca="1" si="61"/>
        <v>-6.098785262508827E-3</v>
      </c>
      <c r="S1982" s="4">
        <f ca="1"/>
        <v>18.973333333332999</v>
      </c>
      <c r="T1982" s="4">
        <f ca="1"/>
        <v>18.857619047619</v>
      </c>
      <c r="U1982" s="4">
        <f ca="1"/>
        <v>20.396678757375</v>
      </c>
      <c r="V1982" s="4">
        <f ca="1"/>
        <v>20.278626107345001</v>
      </c>
      <c r="W1982" s="4">
        <f ca="1"/>
        <v>21.563393972713001</v>
      </c>
      <c r="X1982" s="4">
        <f ca="1"/>
        <v>11.863893346517999</v>
      </c>
      <c r="Y1982" s="4">
        <f ca="1"/>
        <v>7.6369410230736996</v>
      </c>
      <c r="Z1982" s="4">
        <f ca="1"/>
        <v>-28.392981851146999</v>
      </c>
    </row>
    <row r="1983" spans="1:26" hidden="1" x14ac:dyDescent="0.25">
      <c r="A1983" s="3" t="s">
        <v>4465</v>
      </c>
      <c r="B1983" t="str">
        <v>川金诺</v>
      </c>
      <c r="C1983" s="8" t="str">
        <f ca="1"/>
        <v>制造业</v>
      </c>
      <c r="D1983" s="4">
        <f ca="1"/>
        <v>-0.15639405048662</v>
      </c>
      <c r="E1983" s="4">
        <f ca="1"/>
        <v>-4.0154498790959002E-3</v>
      </c>
      <c r="F1983" s="4">
        <f ca="1"/>
        <v>6.1163549322980001E-4</v>
      </c>
      <c r="G1983" s="4">
        <f ca="1"/>
        <v>-0.31243126914663</v>
      </c>
      <c r="H1983" s="4">
        <f ca="1"/>
        <v>-6.1753287640431004E-3</v>
      </c>
      <c r="I1983" s="4">
        <f ca="1"/>
        <v>-2.9317767436959001E-3</v>
      </c>
      <c r="J1983" s="4">
        <f ca="1"/>
        <v>-0.28627886539621999</v>
      </c>
      <c r="K1983" s="4">
        <f ca="1"/>
        <v>-5.3659122963915003E-3</v>
      </c>
      <c r="L1983" s="4">
        <f ca="1"/>
        <v>-4.2796359737487999E-3</v>
      </c>
      <c r="M1983" s="4">
        <f ca="1"/>
        <v>1.9063633682962999</v>
      </c>
      <c r="N1983" s="4">
        <f ca="1"/>
        <v>53.370007970709999</v>
      </c>
      <c r="O1983" s="4">
        <f ca="1"/>
        <v>-10.028666425542999</v>
      </c>
      <c r="P1983" s="4">
        <f ca="1"/>
        <v>44.959475741089001</v>
      </c>
      <c r="Q1983" s="4">
        <f t="shared" ca="1" si="60"/>
        <v>7.6784101174291134E-3</v>
      </c>
      <c r="R1983" s="4">
        <f t="shared" ca="1" si="61"/>
        <v>-3.8706559465730823E-2</v>
      </c>
      <c r="S1983" s="4">
        <f ca="1"/>
        <v>15.173999999999999</v>
      </c>
      <c r="T1983" s="4">
        <f ca="1"/>
        <v>14.586666666667</v>
      </c>
      <c r="U1983" s="4">
        <f ca="1"/>
        <v>29.859924470852999</v>
      </c>
      <c r="V1983" s="4">
        <f ca="1"/>
        <v>29.632394790886998</v>
      </c>
      <c r="W1983" s="4">
        <f ca="1"/>
        <v>70.691825091721995</v>
      </c>
      <c r="X1983" s="4">
        <f ca="1"/>
        <v>30.801378516955999</v>
      </c>
      <c r="Y1983" s="4">
        <f ca="1"/>
        <v>28.316914815695998</v>
      </c>
      <c r="Z1983" s="4">
        <f ca="1"/>
        <v>-0.10412158470336</v>
      </c>
    </row>
    <row r="1984" spans="1:26" hidden="1" x14ac:dyDescent="0.25">
      <c r="A1984" s="3" t="s">
        <v>4466</v>
      </c>
      <c r="B1984" t="str">
        <v>名家汇</v>
      </c>
      <c r="C1984" s="8" t="str">
        <f ca="1"/>
        <v>建筑业</v>
      </c>
      <c r="D1984" s="4">
        <f ca="1"/>
        <v>0.35756826444977002</v>
      </c>
      <c r="E1984" s="4">
        <f ca="1"/>
        <v>-9.8204595569583997E-3</v>
      </c>
      <c r="F1984" s="4">
        <f ca="1"/>
        <v>2.9033894127906E-3</v>
      </c>
      <c r="G1984" s="4">
        <f ca="1"/>
        <v>-0.19747346190255999</v>
      </c>
      <c r="H1984" s="4">
        <f ca="1"/>
        <v>1.1580849540358E-2</v>
      </c>
      <c r="I1984" s="4">
        <f ca="1"/>
        <v>-6.5632442118881999E-3</v>
      </c>
      <c r="J1984" s="4">
        <f ca="1"/>
        <v>-0.13137510121358001</v>
      </c>
      <c r="K1984" s="4">
        <f ca="1"/>
        <v>-1.2413521645865001E-2</v>
      </c>
      <c r="L1984" s="4">
        <f ca="1"/>
        <v>-3.1073735956297002E-3</v>
      </c>
      <c r="M1984" s="4">
        <f ca="1"/>
        <v>0.98959655424939996</v>
      </c>
      <c r="N1984" s="4">
        <f ca="1"/>
        <v>38.580994389063001</v>
      </c>
      <c r="O1984" s="4">
        <f ca="1"/>
        <v>-4.1040400005702997</v>
      </c>
      <c r="P1984" s="4">
        <f ca="1"/>
        <v>39.896392559460999</v>
      </c>
      <c r="Q1984" s="4">
        <f t="shared" ca="1" si="60"/>
        <v>-3.0472320975186099E-3</v>
      </c>
      <c r="R1984" s="4">
        <f t="shared" ca="1" si="61"/>
        <v>-9.4238594988155389E-3</v>
      </c>
      <c r="S1984" s="4">
        <f ca="1"/>
        <v>6.67</v>
      </c>
      <c r="T1984" s="4">
        <f ca="1"/>
        <v>6.6071428571429003</v>
      </c>
      <c r="U1984" s="4">
        <f ca="1"/>
        <v>31.725685593175999</v>
      </c>
      <c r="V1984" s="4">
        <f ca="1"/>
        <v>31.822656613837999</v>
      </c>
      <c r="W1984" s="4">
        <f ca="1"/>
        <v>0</v>
      </c>
      <c r="X1984" s="4">
        <f ca="1"/>
        <v>-53.854466252359998</v>
      </c>
      <c r="Y1984" s="4">
        <f ca="1"/>
        <v>-28.688004944128</v>
      </c>
      <c r="Z1984" s="4">
        <f ca="1"/>
        <v>0</v>
      </c>
    </row>
    <row r="1985" spans="1:26" hidden="1" x14ac:dyDescent="0.25">
      <c r="A1985" s="3" t="s">
        <v>4467</v>
      </c>
      <c r="B1985" t="str">
        <v>苏奥传感</v>
      </c>
      <c r="C1985" s="8" t="str">
        <f ca="1"/>
        <v>制造业</v>
      </c>
      <c r="D1985" s="4">
        <f ca="1"/>
        <v>0.66185179497890001</v>
      </c>
      <c r="E1985" s="4">
        <f ca="1"/>
        <v>1.9925728994752E-2</v>
      </c>
      <c r="F1985" s="4">
        <f ca="1"/>
        <v>5.0832623905470997E-2</v>
      </c>
      <c r="G1985" s="4">
        <f ca="1"/>
        <v>0.71047461827852998</v>
      </c>
      <c r="H1985" s="4">
        <f ca="1"/>
        <v>1.8907837302332999E-2</v>
      </c>
      <c r="I1985" s="4">
        <f ca="1"/>
        <v>4.1687635590481997E-2</v>
      </c>
      <c r="J1985" s="4">
        <f ca="1"/>
        <v>0.47682649664421001</v>
      </c>
      <c r="K1985" s="4">
        <f ca="1"/>
        <v>1.2356528680379E-2</v>
      </c>
      <c r="L1985" s="4">
        <f ca="1"/>
        <v>2.7807049008373001E-2</v>
      </c>
      <c r="M1985" s="4">
        <f ca="1"/>
        <v>0.90896064169277002</v>
      </c>
      <c r="N1985" s="4">
        <f ca="1"/>
        <v>42.145261627761997</v>
      </c>
      <c r="O1985" s="4">
        <f ca="1"/>
        <v>6.1281521776631998</v>
      </c>
      <c r="P1985" s="4">
        <f ca="1"/>
        <v>86.834646099455</v>
      </c>
      <c r="Q1985" s="4">
        <f t="shared" ca="1" si="60"/>
        <v>7.6157292185168271E-2</v>
      </c>
      <c r="R1985" s="4">
        <f t="shared" ca="1" si="61"/>
        <v>6.9019174781658921E-2</v>
      </c>
      <c r="S1985" s="4">
        <f ca="1"/>
        <v>6.3244444444444001</v>
      </c>
      <c r="T1985" s="4">
        <f ca="1"/>
        <v>6.7609523809523999</v>
      </c>
      <c r="U1985" s="4">
        <f ca="1"/>
        <v>77.593231051665995</v>
      </c>
      <c r="V1985" s="4">
        <f ca="1"/>
        <v>72.102128206659003</v>
      </c>
      <c r="W1985" s="4">
        <f ca="1"/>
        <v>49.265224823771</v>
      </c>
      <c r="X1985" s="4">
        <f ca="1"/>
        <v>10.845040439739</v>
      </c>
      <c r="Y1985" s="4">
        <f ca="1"/>
        <v>24.683597312503</v>
      </c>
      <c r="Z1985" s="4">
        <f ca="1"/>
        <v>39.885948894548001</v>
      </c>
    </row>
    <row r="1986" spans="1:26" hidden="1" x14ac:dyDescent="0.25">
      <c r="A1986" s="3" t="s">
        <v>4468</v>
      </c>
      <c r="B1986" t="str">
        <v>维宏股份</v>
      </c>
      <c r="C1986" s="8" t="str">
        <f ca="1"/>
        <v>信息传输、软件和信息技术服务业</v>
      </c>
      <c r="D1986" s="4">
        <f ca="1"/>
        <v>-0.28399264922237</v>
      </c>
      <c r="E1986" s="4">
        <f ca="1"/>
        <v>-6.6413707047056998E-3</v>
      </c>
      <c r="F1986" s="4">
        <f ca="1"/>
        <v>-6.8873981796966997E-3</v>
      </c>
      <c r="G1986" s="4">
        <f ca="1"/>
        <v>-0.17504633062757999</v>
      </c>
      <c r="H1986" s="4">
        <f ca="1"/>
        <v>-4.5847452979517001E-3</v>
      </c>
      <c r="I1986" s="4">
        <f ca="1"/>
        <v>-1.2656463465886001E-3</v>
      </c>
      <c r="J1986" s="4">
        <f ca="1"/>
        <v>6.6225521062452997E-2</v>
      </c>
      <c r="K1986" s="4">
        <f ca="1"/>
        <v>1.4537215576877001E-3</v>
      </c>
      <c r="L1986" s="4">
        <f ca="1"/>
        <v>1.3476266285373999E-2</v>
      </c>
      <c r="M1986" s="4">
        <f ca="1"/>
        <v>1.2427444898168001</v>
      </c>
      <c r="N1986" s="4">
        <f ca="1"/>
        <v>58.726250717340001</v>
      </c>
      <c r="O1986" s="4">
        <f ca="1"/>
        <v>8.8460786737334001</v>
      </c>
      <c r="P1986" s="4">
        <f ca="1"/>
        <v>53.529281094867997</v>
      </c>
      <c r="Q1986" s="4">
        <f t="shared" ca="1" si="60"/>
        <v>-2.0932025999716537E-3</v>
      </c>
      <c r="R1986" s="4">
        <f t="shared" ca="1" si="61"/>
        <v>-4.54988915345165E-2</v>
      </c>
      <c r="S1986" s="4">
        <f ca="1"/>
        <v>30.945111111111</v>
      </c>
      <c r="T1986" s="4">
        <f ca="1"/>
        <v>29.537142857142999</v>
      </c>
      <c r="U1986" s="4">
        <f ca="1"/>
        <v>59.144721222539999</v>
      </c>
      <c r="V1986" s="4">
        <f ca="1"/>
        <v>59.268782792779</v>
      </c>
      <c r="W1986" s="4">
        <f ca="1"/>
        <v>-9.3856773253097003</v>
      </c>
      <c r="X1986" s="4">
        <f ca="1"/>
        <v>26.518878590568001</v>
      </c>
      <c r="Y1986" s="4">
        <f ca="1"/>
        <v>12.218363081852999</v>
      </c>
      <c r="Z1986" s="4">
        <f ca="1"/>
        <v>0.19759965298993001</v>
      </c>
    </row>
    <row r="1987" spans="1:26" hidden="1" x14ac:dyDescent="0.25">
      <c r="A1987" s="3" t="s">
        <v>4469</v>
      </c>
      <c r="B1987" t="str">
        <v>新美星</v>
      </c>
      <c r="C1987" s="8" t="str">
        <f ca="1"/>
        <v>制造业</v>
      </c>
      <c r="D1987" s="4">
        <f ca="1"/>
        <v>0.51640912428170005</v>
      </c>
      <c r="E1987" s="4">
        <f ca="1"/>
        <v>1.2926339843915001E-2</v>
      </c>
      <c r="F1987" s="4">
        <f ca="1"/>
        <v>2.8425270764479E-2</v>
      </c>
      <c r="G1987" s="4">
        <f ca="1"/>
        <v>0.20044377473246</v>
      </c>
      <c r="H1987" s="4">
        <f ca="1"/>
        <v>5.0002763099527003E-3</v>
      </c>
      <c r="I1987" s="4">
        <f ca="1"/>
        <v>1.6050423777967001E-2</v>
      </c>
      <c r="J1987" s="4">
        <f ca="1"/>
        <v>-3.3752361993191998E-3</v>
      </c>
      <c r="K1987" s="4">
        <f ca="1"/>
        <v>-8.4547949051999994E-5</v>
      </c>
      <c r="L1987" s="4">
        <f ca="1"/>
        <v>5.5002316973662996E-3</v>
      </c>
      <c r="M1987" s="4">
        <f ca="1"/>
        <v>0.98745168495130997</v>
      </c>
      <c r="N1987" s="4">
        <f ca="1"/>
        <v>30.109400792931002</v>
      </c>
      <c r="O1987" s="4">
        <f ca="1"/>
        <v>14.757778534276</v>
      </c>
      <c r="P1987" s="4">
        <f ca="1"/>
        <v>64.106933267114997</v>
      </c>
      <c r="Q1987" s="4">
        <f t="shared" ca="1" si="60"/>
        <v>4.6673286991072094E-2</v>
      </c>
      <c r="R1987" s="4">
        <f t="shared" ca="1" si="61"/>
        <v>1.7981356172821587E-3</v>
      </c>
      <c r="S1987" s="4">
        <f ca="1"/>
        <v>6.7088888888889002</v>
      </c>
      <c r="T1987" s="4">
        <f ca="1"/>
        <v>6.7209523809523999</v>
      </c>
      <c r="U1987" s="4">
        <f ca="1"/>
        <v>29.363921115413</v>
      </c>
      <c r="V1987" s="4">
        <f ca="1"/>
        <v>28.054524253530001</v>
      </c>
      <c r="W1987" s="4">
        <f ca="1"/>
        <v>-7.7231461230256002</v>
      </c>
      <c r="X1987" s="4">
        <f ca="1"/>
        <v>3.3296559953153002</v>
      </c>
      <c r="Y1987" s="4">
        <f ca="1"/>
        <v>9.2475981071027995</v>
      </c>
      <c r="Z1987" s="4">
        <f ca="1"/>
        <v>0</v>
      </c>
    </row>
    <row r="1988" spans="1:26" hidden="1" x14ac:dyDescent="0.25">
      <c r="A1988" s="3" t="s">
        <v>4470</v>
      </c>
      <c r="B1988" t="str">
        <v>金冠股份</v>
      </c>
      <c r="C1988" s="8" t="str">
        <f ca="1"/>
        <v>制造业</v>
      </c>
      <c r="D1988" s="4">
        <f ca="1"/>
        <v>-0.63121352405205</v>
      </c>
      <c r="E1988" s="4">
        <f ca="1"/>
        <v>-1.4111727275275E-2</v>
      </c>
      <c r="F1988" s="4">
        <f ca="1"/>
        <v>-3.4455275620959E-2</v>
      </c>
      <c r="G1988" s="4">
        <f ca="1"/>
        <v>-7.1528218735499E-2</v>
      </c>
      <c r="H1988" s="4">
        <f ca="1"/>
        <v>-1.8913464076352E-3</v>
      </c>
      <c r="I1988" s="4">
        <f ca="1"/>
        <v>6.7796827325425002E-3</v>
      </c>
      <c r="J1988" s="4">
        <f ca="1"/>
        <v>-0.11129768738609</v>
      </c>
      <c r="K1988" s="4">
        <f ca="1"/>
        <v>-2.4301100519867002E-3</v>
      </c>
      <c r="L1988" s="4">
        <f ca="1"/>
        <v>2.7432025019166E-3</v>
      </c>
      <c r="M1988" s="4">
        <f ca="1"/>
        <v>1.2181440437107001</v>
      </c>
      <c r="N1988" s="4">
        <f ca="1"/>
        <v>52.718908979680997</v>
      </c>
      <c r="O1988" s="4">
        <f ca="1"/>
        <v>6.5391401705728001</v>
      </c>
      <c r="P1988" s="4">
        <f ca="1"/>
        <v>48.140228368651002</v>
      </c>
      <c r="Q1988" s="4">
        <f t="shared" ca="1" si="60"/>
        <v>-3.4534161490669395E-2</v>
      </c>
      <c r="R1988" s="4">
        <f t="shared" ca="1" si="61"/>
        <v>-4.5060993121505674E-2</v>
      </c>
      <c r="S1988" s="4">
        <f ca="1"/>
        <v>6.7428888888889</v>
      </c>
      <c r="T1988" s="4">
        <f ca="1"/>
        <v>6.4390476190476003</v>
      </c>
      <c r="U1988" s="4">
        <f ca="1"/>
        <v>40.307674969095999</v>
      </c>
      <c r="V1988" s="4">
        <f ca="1"/>
        <v>41.749457475710003</v>
      </c>
      <c r="W1988" s="4">
        <f ca="1"/>
        <v>26.789200545610999</v>
      </c>
      <c r="X1988" s="4">
        <f ca="1"/>
        <v>7.9552293745901004</v>
      </c>
      <c r="Y1988" s="4">
        <f ca="1"/>
        <v>-3.7476527010707001</v>
      </c>
      <c r="Z1988" s="4">
        <f ca="1"/>
        <v>0</v>
      </c>
    </row>
    <row r="1989" spans="1:26" hidden="1" x14ac:dyDescent="0.25">
      <c r="A1989" s="3" t="s">
        <v>4471</v>
      </c>
      <c r="B1989" t="str">
        <v>雪榕生物</v>
      </c>
      <c r="C1989" s="8" t="str">
        <f ca="1"/>
        <v>农、林、牧、渔业</v>
      </c>
      <c r="D1989" s="4">
        <f ca="1"/>
        <v>-0.34378199849507002</v>
      </c>
      <c r="E1989" s="4">
        <f ca="1"/>
        <v>-1.0172368857459001E-2</v>
      </c>
      <c r="F1989" s="4">
        <f ca="1"/>
        <v>-5.0172716616852997E-3</v>
      </c>
      <c r="G1989" s="4">
        <f ca="1"/>
        <v>-0.51307543584513005</v>
      </c>
      <c r="H1989" s="4">
        <f ca="1"/>
        <v>-1.199688965196E-2</v>
      </c>
      <c r="I1989" s="4">
        <f ca="1"/>
        <v>-7.6174016878977997E-3</v>
      </c>
      <c r="J1989" s="4">
        <f ca="1"/>
        <v>-0.70658569141889005</v>
      </c>
      <c r="K1989" s="4">
        <f ca="1"/>
        <v>9.5662808854471995E-2</v>
      </c>
      <c r="L1989" s="4">
        <f ca="1"/>
        <v>-2.161012282116E-2</v>
      </c>
      <c r="M1989" s="4">
        <f ca="1"/>
        <v>0.90644289908205</v>
      </c>
      <c r="N1989" s="4">
        <f ca="1"/>
        <v>37.854630569400001</v>
      </c>
      <c r="O1989" s="4">
        <f ca="1"/>
        <v>-6.1887904114824996</v>
      </c>
      <c r="P1989" s="4">
        <f ca="1"/>
        <v>31.398551376859</v>
      </c>
      <c r="Q1989" s="4">
        <f t="shared" ref="Q1989:Q2052" ca="1" si="62">(U1989-V1989)/V1989</f>
        <v>-7.9635949943007867E-3</v>
      </c>
      <c r="R1989" s="4">
        <f t="shared" ref="R1989:R2052" ca="1" si="63">(T1989-S1989)/S1989</f>
        <v>-3.7272799010963205E-2</v>
      </c>
      <c r="S1989" s="4">
        <f ca="1"/>
        <v>6.0344444444444001</v>
      </c>
      <c r="T1989" s="4">
        <f ca="1"/>
        <v>5.8095238095238004</v>
      </c>
      <c r="U1989" s="4">
        <f ca="1"/>
        <v>17.432370558477999</v>
      </c>
      <c r="V1989" s="4">
        <f ca="1"/>
        <v>17.572309312961</v>
      </c>
      <c r="W1989" s="4">
        <f ca="1"/>
        <v>0</v>
      </c>
      <c r="X1989" s="4">
        <f ca="1"/>
        <v>5.7061122139057998</v>
      </c>
      <c r="Y1989" s="4">
        <f ca="1"/>
        <v>1.9585356585444</v>
      </c>
      <c r="Z1989" s="4">
        <f ca="1"/>
        <v>-14.477666282132001</v>
      </c>
    </row>
    <row r="1990" spans="1:26" hidden="1" x14ac:dyDescent="0.25">
      <c r="A1990" s="3" t="s">
        <v>4472</v>
      </c>
      <c r="B1990" t="str">
        <v>中亚股份</v>
      </c>
      <c r="C1990" s="8" t="str">
        <f ca="1"/>
        <v>制造业</v>
      </c>
      <c r="D1990" s="4">
        <f ca="1"/>
        <v>8.0039333314718006E-2</v>
      </c>
      <c r="E1990" s="4">
        <f ca="1"/>
        <v>1.6908875781409E-3</v>
      </c>
      <c r="F1990" s="4">
        <f ca="1"/>
        <v>9.6991502729135998E-3</v>
      </c>
      <c r="G1990" s="4">
        <f ca="1"/>
        <v>8.6930778443433998E-2</v>
      </c>
      <c r="H1990" s="4">
        <f ca="1"/>
        <v>1.5198320758344E-3</v>
      </c>
      <c r="I1990" s="4">
        <f ca="1"/>
        <v>8.9287474269466004E-3</v>
      </c>
      <c r="J1990" s="4">
        <f ca="1"/>
        <v>1.4777007546248999E-2</v>
      </c>
      <c r="K1990" s="4">
        <f ca="1"/>
        <v>2.5848019007999998E-4</v>
      </c>
      <c r="L1990" s="4">
        <f ca="1"/>
        <v>6.4370010112909E-3</v>
      </c>
      <c r="M1990" s="4">
        <f ca="1"/>
        <v>0.41666523563733998</v>
      </c>
      <c r="N1990" s="4">
        <f ca="1"/>
        <v>31.780634664688002</v>
      </c>
      <c r="O1990" s="4">
        <f ca="1"/>
        <v>-6.0996503493057999</v>
      </c>
      <c r="P1990" s="4">
        <f ca="1"/>
        <v>60.022323893597999</v>
      </c>
      <c r="Q1990" s="4">
        <f t="shared" ca="1" si="62"/>
        <v>1.9354838709688762E-2</v>
      </c>
      <c r="R1990" s="4">
        <f t="shared" ca="1" si="63"/>
        <v>-8.3788923223128316E-3</v>
      </c>
      <c r="S1990" s="4">
        <f ca="1"/>
        <v>8.0133333333332999</v>
      </c>
      <c r="T1990" s="4">
        <f ca="1"/>
        <v>7.9461904761905</v>
      </c>
      <c r="U1990" s="4">
        <f ca="1"/>
        <v>27.254738262924999</v>
      </c>
      <c r="V1990" s="4">
        <f ca="1"/>
        <v>26.737243232615999</v>
      </c>
      <c r="W1990" s="4">
        <f ca="1"/>
        <v>-4.9997639214294001</v>
      </c>
      <c r="X1990" s="4">
        <f ca="1"/>
        <v>2.5661755266347002</v>
      </c>
      <c r="Y1990" s="4">
        <f ca="1"/>
        <v>9.4392045960788007</v>
      </c>
      <c r="Z1990" s="4">
        <f ca="1"/>
        <v>0</v>
      </c>
    </row>
    <row r="1991" spans="1:26" hidden="1" x14ac:dyDescent="0.25">
      <c r="A1991" s="3" t="s">
        <v>4473</v>
      </c>
      <c r="B1991" t="str">
        <v>恒实科技</v>
      </c>
      <c r="C1991" s="8" t="str">
        <f ca="1"/>
        <v>信息传输、软件和信息技术服务业</v>
      </c>
      <c r="D1991" s="4">
        <f ca="1"/>
        <v>6.3142116677519997E-2</v>
      </c>
      <c r="E1991" s="4">
        <f ca="1"/>
        <v>1.5434725959357E-3</v>
      </c>
      <c r="F1991" s="4">
        <f ca="1"/>
        <v>1.1013131069346999E-2</v>
      </c>
      <c r="G1991" s="4">
        <f ca="1"/>
        <v>0.2758199126841</v>
      </c>
      <c r="H1991" s="4">
        <f ca="1"/>
        <v>6.8459723940988999E-3</v>
      </c>
      <c r="I1991" s="4">
        <f ca="1"/>
        <v>1.6089349765014999E-2</v>
      </c>
      <c r="J1991" s="4">
        <f ca="1"/>
        <v>-1.7047633676212998E-2</v>
      </c>
      <c r="K1991" s="4">
        <f ca="1"/>
        <v>-5.4057485262600001E-4</v>
      </c>
      <c r="L1991" s="4">
        <f ca="1"/>
        <v>3.6578625871392999E-3</v>
      </c>
      <c r="M1991" s="4">
        <f ca="1"/>
        <v>0.73875219816186999</v>
      </c>
      <c r="N1991" s="4">
        <f ca="1"/>
        <v>42.094489703805998</v>
      </c>
      <c r="O1991" s="4">
        <f ca="1"/>
        <v>4.5196633064237002</v>
      </c>
      <c r="P1991" s="4">
        <f ca="1"/>
        <v>65.836737408342998</v>
      </c>
      <c r="Q1991" s="4">
        <f t="shared" ca="1" si="62"/>
        <v>2.7174619685349045E-2</v>
      </c>
      <c r="R1991" s="4">
        <f t="shared" ca="1" si="63"/>
        <v>1.1733858081485075E-2</v>
      </c>
      <c r="S1991" s="4">
        <f ca="1"/>
        <v>12.615777777778</v>
      </c>
      <c r="T1991" s="4">
        <f ca="1"/>
        <v>12.76380952381</v>
      </c>
      <c r="U1991" s="4">
        <f ca="1"/>
        <v>38.820387167116998</v>
      </c>
      <c r="V1991" s="4">
        <f ca="1"/>
        <v>37.793366797758999</v>
      </c>
      <c r="W1991" s="4">
        <f ca="1"/>
        <v>-40.692777586416</v>
      </c>
      <c r="X1991" s="4">
        <f ca="1"/>
        <v>-3.4709787384665001</v>
      </c>
      <c r="Y1991" s="4">
        <f ca="1"/>
        <v>3.1459371601838</v>
      </c>
      <c r="Z1991" s="4">
        <f ca="1"/>
        <v>-5.14682082687</v>
      </c>
    </row>
    <row r="1992" spans="1:26" hidden="1" x14ac:dyDescent="0.25">
      <c r="A1992" s="3" t="s">
        <v>4474</v>
      </c>
      <c r="B1992" t="str">
        <v>友讯达</v>
      </c>
      <c r="C1992" s="8" t="str">
        <f ca="1"/>
        <v>制造业</v>
      </c>
      <c r="D1992" s="4">
        <f ca="1"/>
        <v>0.31265167239040997</v>
      </c>
      <c r="E1992" s="4">
        <f ca="1"/>
        <v>7.3314520016726E-3</v>
      </c>
      <c r="F1992" s="4">
        <f ca="1"/>
        <v>3.2260347063241997E-2</v>
      </c>
      <c r="G1992" s="4">
        <f ca="1"/>
        <v>0.36756341718070001</v>
      </c>
      <c r="H1992" s="4">
        <f ca="1"/>
        <v>6.6245233725838E-3</v>
      </c>
      <c r="I1992" s="4">
        <f ca="1"/>
        <v>2.7276745181465001E-2</v>
      </c>
      <c r="J1992" s="4">
        <f ca="1"/>
        <v>0.29409686192270001</v>
      </c>
      <c r="K1992" s="4">
        <f ca="1"/>
        <v>6.0607332505403996E-3</v>
      </c>
      <c r="L1992" s="4">
        <f ca="1"/>
        <v>3.3581291754137002E-2</v>
      </c>
      <c r="M1992" s="4">
        <f ca="1"/>
        <v>0.82478171818016</v>
      </c>
      <c r="N1992" s="4">
        <f ca="1"/>
        <v>42.238888964685998</v>
      </c>
      <c r="O1992" s="4">
        <f ca="1"/>
        <v>16.625021929774</v>
      </c>
      <c r="P1992" s="4">
        <f ca="1"/>
        <v>70.625687112980998</v>
      </c>
      <c r="Q1992" s="4">
        <f t="shared" ca="1" si="62"/>
        <v>3.829309376756343E-2</v>
      </c>
      <c r="R1992" s="4">
        <f t="shared" ca="1" si="63"/>
        <v>2.2255736008823541E-2</v>
      </c>
      <c r="S1992" s="4">
        <f ca="1"/>
        <v>14.482444444444001</v>
      </c>
      <c r="T1992" s="4">
        <f ca="1"/>
        <v>14.804761904762</v>
      </c>
      <c r="U1992" s="4">
        <f ca="1"/>
        <v>31.940782164670001</v>
      </c>
      <c r="V1992" s="4">
        <f ca="1"/>
        <v>30.762780140210001</v>
      </c>
      <c r="W1992" s="4">
        <f ca="1"/>
        <v>22.882278274973</v>
      </c>
      <c r="X1992" s="4">
        <f ca="1"/>
        <v>9.3913796606479991</v>
      </c>
      <c r="Y1992" s="4">
        <f ca="1"/>
        <v>-1.6481003404918999</v>
      </c>
      <c r="Z1992" s="4">
        <f ca="1"/>
        <v>0</v>
      </c>
    </row>
    <row r="1993" spans="1:26" hidden="1" x14ac:dyDescent="0.25">
      <c r="A1993" s="3" t="s">
        <v>4475</v>
      </c>
      <c r="B1993" t="str">
        <v>三德科技</v>
      </c>
      <c r="C1993" s="8" t="str">
        <f ca="1"/>
        <v>制造业</v>
      </c>
      <c r="D1993" s="4">
        <f ca="1"/>
        <v>-0.17193516603236</v>
      </c>
      <c r="E1993" s="4">
        <f ca="1"/>
        <v>-3.8167910257341999E-3</v>
      </c>
      <c r="F1993" s="4">
        <f ca="1"/>
        <v>1.2044561857601E-3</v>
      </c>
      <c r="G1993" s="4">
        <f ca="1"/>
        <v>-0.15727789742977</v>
      </c>
      <c r="H1993" s="4">
        <f ca="1"/>
        <v>-2.7767126303769999E-3</v>
      </c>
      <c r="I1993" s="4">
        <f ca="1"/>
        <v>2.6357276569710002E-3</v>
      </c>
      <c r="J1993" s="4">
        <f ca="1"/>
        <v>-0.16274805871226</v>
      </c>
      <c r="K1993" s="4">
        <f ca="1"/>
        <v>-3.1682455243791001E-3</v>
      </c>
      <c r="L1993" s="4">
        <f ca="1"/>
        <v>-3.5584242412199997E-5</v>
      </c>
      <c r="M1993" s="4">
        <f ca="1"/>
        <v>0.77713571354273003</v>
      </c>
      <c r="N1993" s="4">
        <f ca="1"/>
        <v>46.478693939666996</v>
      </c>
      <c r="O1993" s="4">
        <f ca="1"/>
        <v>10.725955582235001</v>
      </c>
      <c r="P1993" s="4">
        <f ca="1"/>
        <v>47.599727088823002</v>
      </c>
      <c r="Q1993" s="4">
        <f t="shared" ca="1" si="62"/>
        <v>5.8610103265476611E-3</v>
      </c>
      <c r="R1993" s="4">
        <f t="shared" ca="1" si="63"/>
        <v>-3.8213464933950496E-2</v>
      </c>
      <c r="S1993" s="4">
        <f ca="1"/>
        <v>12.280222222221999</v>
      </c>
      <c r="T1993" s="4">
        <f ca="1"/>
        <v>11.810952380951999</v>
      </c>
      <c r="U1993" s="4">
        <f ca="1"/>
        <v>26.010409487213</v>
      </c>
      <c r="V1993" s="4">
        <f ca="1"/>
        <v>25.858850497414998</v>
      </c>
      <c r="W1993" s="4">
        <f ca="1"/>
        <v>29.644484430220999</v>
      </c>
      <c r="X1993" s="4">
        <f ca="1"/>
        <v>11.697108928772</v>
      </c>
      <c r="Y1993" s="4">
        <f ca="1"/>
        <v>17.999764065981999</v>
      </c>
      <c r="Z1993" s="4">
        <f ca="1"/>
        <v>22.447328619217998</v>
      </c>
    </row>
    <row r="1994" spans="1:26" hidden="1" x14ac:dyDescent="0.25">
      <c r="A1994" s="3" t="s">
        <v>4476</v>
      </c>
      <c r="B1994" t="str">
        <v>久之洋</v>
      </c>
      <c r="C1994" s="8" t="str">
        <f ca="1"/>
        <v>制造业</v>
      </c>
      <c r="D1994" s="4">
        <f ca="1"/>
        <v>6.1739464545159002E-2</v>
      </c>
      <c r="E1994" s="4">
        <f ca="1"/>
        <v>1.3079379326595001E-3</v>
      </c>
      <c r="F1994" s="4">
        <f ca="1"/>
        <v>1.6072379097152999E-2</v>
      </c>
      <c r="G1994" s="4">
        <f ca="1"/>
        <v>0.17468710205495999</v>
      </c>
      <c r="H1994" s="4">
        <f ca="1"/>
        <v>3.1251712758468002E-3</v>
      </c>
      <c r="I1994" s="4">
        <f ca="1"/>
        <v>1.7581102839931001E-2</v>
      </c>
      <c r="J1994" s="4">
        <f ca="1"/>
        <v>0.13429995878029</v>
      </c>
      <c r="K1994" s="4">
        <f ca="1"/>
        <v>2.7312028728763002E-3</v>
      </c>
      <c r="L1994" s="4">
        <f ca="1"/>
        <v>1.3137958313372999E-2</v>
      </c>
      <c r="M1994" s="4">
        <f ca="1"/>
        <v>1.2903942739729</v>
      </c>
      <c r="N1994" s="4">
        <f ca="1"/>
        <v>35.947919583937001</v>
      </c>
      <c r="O1994" s="4">
        <f ca="1"/>
        <v>-8.6072227504176997</v>
      </c>
      <c r="P1994" s="4">
        <f ca="1"/>
        <v>64.480038032886995</v>
      </c>
      <c r="Q1994" s="4">
        <f t="shared" ca="1" si="62"/>
        <v>2.7256336833171912E-2</v>
      </c>
      <c r="R1994" s="4">
        <f t="shared" ca="1" si="63"/>
        <v>1.2592853741070345E-2</v>
      </c>
      <c r="S1994" s="4">
        <f ca="1"/>
        <v>30.795999999999999</v>
      </c>
      <c r="T1994" s="4">
        <f ca="1"/>
        <v>31.183809523810002</v>
      </c>
      <c r="U1994" s="4">
        <f ca="1"/>
        <v>49.614019910141003</v>
      </c>
      <c r="V1994" s="4">
        <f ca="1"/>
        <v>48.297604143374002</v>
      </c>
      <c r="W1994" s="4">
        <f ca="1"/>
        <v>9.6471826910162992</v>
      </c>
      <c r="X1994" s="4">
        <f ca="1"/>
        <v>9.0976158543296997</v>
      </c>
      <c r="Y1994" s="4">
        <f ca="1"/>
        <v>7.3564311752998002</v>
      </c>
      <c r="Z1994" s="4">
        <f ca="1"/>
        <v>0</v>
      </c>
    </row>
    <row r="1995" spans="1:26" hidden="1" x14ac:dyDescent="0.25">
      <c r="A1995" s="3" t="s">
        <v>4477</v>
      </c>
      <c r="B1995" t="str">
        <v>海波重科</v>
      </c>
      <c r="C1995" s="8" t="str">
        <f ca="1"/>
        <v>建筑业</v>
      </c>
      <c r="D1995" s="4">
        <f ca="1"/>
        <v>5.4948626838113003E-2</v>
      </c>
      <c r="E1995" s="4">
        <f ca="1"/>
        <v>1.3992235478909E-3</v>
      </c>
      <c r="F1995" s="4">
        <f ca="1"/>
        <v>1.2560464745249E-2</v>
      </c>
      <c r="G1995" s="4">
        <f ca="1"/>
        <v>0.15926429131153</v>
      </c>
      <c r="H1995" s="4">
        <f ca="1"/>
        <v>3.1573182609489002E-3</v>
      </c>
      <c r="I1995" s="4">
        <f ca="1"/>
        <v>1.6600578225150001E-2</v>
      </c>
      <c r="J1995" s="4">
        <f ca="1"/>
        <v>-7.9570191484270997E-3</v>
      </c>
      <c r="K1995" s="4">
        <f ca="1"/>
        <v>-1.5979226258289999E-4</v>
      </c>
      <c r="L1995" s="4">
        <f ca="1"/>
        <v>6.4156144619365004E-3</v>
      </c>
      <c r="M1995" s="4">
        <f ca="1"/>
        <v>1.1979703171503999</v>
      </c>
      <c r="N1995" s="4">
        <f ca="1"/>
        <v>46.682286439388001</v>
      </c>
      <c r="O1995" s="4">
        <f ca="1"/>
        <v>9.3352644947299002</v>
      </c>
      <c r="P1995" s="4">
        <f ca="1"/>
        <v>58.495117393796001</v>
      </c>
      <c r="Q1995" s="4">
        <f t="shared" ca="1" si="62"/>
        <v>2.6638809088553886E-2</v>
      </c>
      <c r="R1995" s="4">
        <f t="shared" ca="1" si="63"/>
        <v>-1.2310409308123471E-2</v>
      </c>
      <c r="S1995" s="4">
        <f ca="1"/>
        <v>12.834666666666999</v>
      </c>
      <c r="T1995" s="4">
        <f ca="1"/>
        <v>12.676666666667</v>
      </c>
      <c r="U1995" s="4">
        <f ca="1"/>
        <v>24.004635192961999</v>
      </c>
      <c r="V1995" s="4">
        <f ca="1"/>
        <v>23.38177261609</v>
      </c>
      <c r="W1995" s="4">
        <f ca="1"/>
        <v>26.696575153834999</v>
      </c>
      <c r="X1995" s="4">
        <f ca="1"/>
        <v>-4.4388619468771999</v>
      </c>
      <c r="Y1995" s="4">
        <f ca="1"/>
        <v>7.5928948677700001</v>
      </c>
      <c r="Z1995" s="4">
        <f ca="1"/>
        <v>-65.091609179561999</v>
      </c>
    </row>
    <row r="1996" spans="1:26" hidden="1" x14ac:dyDescent="0.25">
      <c r="A1996" s="3" t="s">
        <v>4478</v>
      </c>
      <c r="B1996" t="str">
        <v>新迅达</v>
      </c>
      <c r="C1996" s="8" t="str">
        <f ca="1"/>
        <v>信息传输、软件和信息技术服务业</v>
      </c>
      <c r="D1996" s="4">
        <f ca="1"/>
        <v>0.42144539789996999</v>
      </c>
      <c r="E1996" s="4">
        <f ca="1"/>
        <v>9.6307210602631001E-3</v>
      </c>
      <c r="F1996" s="4">
        <f ca="1"/>
        <v>2.7861644642685E-2</v>
      </c>
      <c r="G1996" s="4">
        <f ca="1"/>
        <v>0.17785368660878001</v>
      </c>
      <c r="H1996" s="4">
        <f ca="1"/>
        <v>3.3920806194037002E-3</v>
      </c>
      <c r="I1996" s="4">
        <f ca="1"/>
        <v>1.5633543055825001E-2</v>
      </c>
      <c r="J1996" s="4">
        <f ca="1"/>
        <v>-4.0231199140584997E-2</v>
      </c>
      <c r="K1996" s="4">
        <f ca="1"/>
        <v>-7.9305838066979996E-4</v>
      </c>
      <c r="L1996" s="4">
        <f ca="1"/>
        <v>4.7756958756121999E-3</v>
      </c>
      <c r="M1996" s="4">
        <f ca="1"/>
        <v>0.38159360634966999</v>
      </c>
      <c r="N1996" s="4">
        <f ca="1"/>
        <v>36.592415037583002</v>
      </c>
      <c r="O1996" s="4">
        <f ca="1"/>
        <v>-6.1252645433698998</v>
      </c>
      <c r="P1996" s="4">
        <f ca="1"/>
        <v>53.129658373502998</v>
      </c>
      <c r="Q1996" s="4">
        <f t="shared" ca="1" si="62"/>
        <v>4.0448388603450042E-2</v>
      </c>
      <c r="R1996" s="4">
        <f t="shared" ca="1" si="63"/>
        <v>-6.9827837656576243E-3</v>
      </c>
      <c r="S1996" s="4">
        <f ca="1"/>
        <v>18.067111111111</v>
      </c>
      <c r="T1996" s="4">
        <f ca="1"/>
        <v>17.940952380952002</v>
      </c>
      <c r="U1996" s="4">
        <f ca="1"/>
        <v>36.741051753891</v>
      </c>
      <c r="V1996" s="4">
        <f ca="1"/>
        <v>35.312709555163003</v>
      </c>
      <c r="W1996" s="4">
        <f ca="1"/>
        <v>40.210002972231003</v>
      </c>
      <c r="X1996" s="4">
        <f ca="1"/>
        <v>33.678907444021</v>
      </c>
      <c r="Y1996" s="4">
        <f ca="1"/>
        <v>13.316224771481</v>
      </c>
      <c r="Z1996" s="4">
        <f ca="1"/>
        <v>20.146287912236001</v>
      </c>
    </row>
    <row r="1997" spans="1:26" hidden="1" x14ac:dyDescent="0.25">
      <c r="A1997" s="3" t="s">
        <v>4479</v>
      </c>
      <c r="B1997" t="str">
        <v>新光药业</v>
      </c>
      <c r="C1997" s="8" t="str">
        <f ca="1"/>
        <v>制造业</v>
      </c>
      <c r="D1997" s="4">
        <f ca="1"/>
        <v>0.17831056376595</v>
      </c>
      <c r="E1997" s="4">
        <f ca="1"/>
        <v>3.7582571239428001E-3</v>
      </c>
      <c r="F1997" s="4">
        <f ca="1"/>
        <v>1.9948531986089001E-2</v>
      </c>
      <c r="G1997" s="4">
        <f ca="1"/>
        <v>0.26436156443212999</v>
      </c>
      <c r="H1997" s="4">
        <f ca="1"/>
        <v>4.3139447289767003E-3</v>
      </c>
      <c r="I1997" s="4">
        <f ca="1"/>
        <v>1.8715323778877E-2</v>
      </c>
      <c r="J1997" s="4">
        <f ca="1"/>
        <v>9.3632771925696995E-2</v>
      </c>
      <c r="K1997" s="4">
        <f ca="1"/>
        <v>1.6829925854641001E-3</v>
      </c>
      <c r="L1997" s="4">
        <f ca="1"/>
        <v>1.1969051764601999E-2</v>
      </c>
      <c r="M1997" s="4">
        <f ca="1"/>
        <v>0.57692478731432995</v>
      </c>
      <c r="N1997" s="4">
        <f ca="1"/>
        <v>36.709776753829999</v>
      </c>
      <c r="O1997" s="4">
        <f ca="1"/>
        <v>10.329711742993</v>
      </c>
      <c r="P1997" s="4">
        <f ca="1"/>
        <v>65.800287897486996</v>
      </c>
      <c r="Q1997" s="4">
        <f t="shared" ca="1" si="62"/>
        <v>2.6128762541787399E-2</v>
      </c>
      <c r="R1997" s="4">
        <f t="shared" ca="1" si="63"/>
        <v>1.5697784164549353E-2</v>
      </c>
      <c r="S1997" s="4">
        <f ca="1"/>
        <v>15.640666666667</v>
      </c>
      <c r="T1997" s="4">
        <f ca="1"/>
        <v>15.88619047619</v>
      </c>
      <c r="U1997" s="4">
        <f ca="1"/>
        <v>38.69829791654</v>
      </c>
      <c r="V1997" s="4">
        <f ca="1"/>
        <v>37.712906341969997</v>
      </c>
      <c r="W1997" s="4">
        <f ca="1"/>
        <v>5.0383678414839999</v>
      </c>
      <c r="X1997" s="4">
        <f ca="1"/>
        <v>6.4655681504264004</v>
      </c>
      <c r="Y1997" s="4">
        <f ca="1"/>
        <v>3.60859062841</v>
      </c>
      <c r="Z1997" s="4">
        <f ca="1"/>
        <v>8.7630299761024002</v>
      </c>
    </row>
    <row r="1998" spans="1:26" hidden="1" x14ac:dyDescent="0.25">
      <c r="A1998" s="3" t="s">
        <v>4480</v>
      </c>
      <c r="B1998" t="str">
        <v>科大国创</v>
      </c>
      <c r="C1998" s="8" t="str">
        <f ca="1"/>
        <v>信息传输、软件和信息技术服务业</v>
      </c>
      <c r="D1998" s="4">
        <f ca="1"/>
        <v>0.25224377035578999</v>
      </c>
      <c r="E1998" s="4">
        <f ca="1"/>
        <v>5.5015589466548996E-3</v>
      </c>
      <c r="F1998" s="4">
        <f ca="1"/>
        <v>2.4165266640111E-2</v>
      </c>
      <c r="G1998" s="4">
        <f ca="1"/>
        <v>0.45592251569492998</v>
      </c>
      <c r="H1998" s="4">
        <f ca="1"/>
        <v>7.9967325129030008E-3</v>
      </c>
      <c r="I1998" s="4">
        <f ca="1"/>
        <v>2.7344205934875E-2</v>
      </c>
      <c r="J1998" s="4">
        <f ca="1"/>
        <v>0.26262599988586</v>
      </c>
      <c r="K1998" s="4">
        <f ca="1"/>
        <v>5.3014478112668002E-3</v>
      </c>
      <c r="L1998" s="4">
        <f ca="1"/>
        <v>2.1265663634640001E-2</v>
      </c>
      <c r="M1998" s="4">
        <f ca="1"/>
        <v>1.5065284848375</v>
      </c>
      <c r="N1998" s="4">
        <f ca="1"/>
        <v>48.573859673492002</v>
      </c>
      <c r="O1998" s="4">
        <f ca="1"/>
        <v>16.329048788516999</v>
      </c>
      <c r="P1998" s="4">
        <f ca="1"/>
        <v>70.582482159947006</v>
      </c>
      <c r="Q1998" s="4">
        <f t="shared" ca="1" si="62"/>
        <v>3.5252463054182864E-2</v>
      </c>
      <c r="R1998" s="4">
        <f t="shared" ca="1" si="63"/>
        <v>2.8969075900236403E-2</v>
      </c>
      <c r="S1998" s="4">
        <f ca="1"/>
        <v>21.028444444443998</v>
      </c>
      <c r="T1998" s="4">
        <f ca="1"/>
        <v>21.637619047619001</v>
      </c>
      <c r="U1998" s="4">
        <f ca="1"/>
        <v>50.470244939282999</v>
      </c>
      <c r="V1998" s="4">
        <f ca="1"/>
        <v>48.751629907149997</v>
      </c>
      <c r="W1998" s="4">
        <f ca="1"/>
        <v>0</v>
      </c>
      <c r="X1998" s="4">
        <f ca="1"/>
        <v>15.204887956345001</v>
      </c>
      <c r="Y1998" s="4">
        <f ca="1"/>
        <v>14.400542195767001</v>
      </c>
      <c r="Z1998" s="4">
        <f ca="1"/>
        <v>-49.921369564014</v>
      </c>
    </row>
    <row r="1999" spans="1:26" hidden="1" x14ac:dyDescent="0.25">
      <c r="A1999" s="3" t="s">
        <v>4481</v>
      </c>
      <c r="B1999" t="str">
        <v>爱司凯</v>
      </c>
      <c r="C1999" s="8" t="str">
        <f ca="1"/>
        <v>制造业</v>
      </c>
      <c r="D1999" s="4">
        <f ca="1"/>
        <v>0.17185102654316001</v>
      </c>
      <c r="E1999" s="4">
        <f ca="1"/>
        <v>4.1049005100204997E-3</v>
      </c>
      <c r="F1999" s="4">
        <f ca="1"/>
        <v>1.7967783577620002E-2</v>
      </c>
      <c r="G1999" s="4">
        <f ca="1"/>
        <v>0.12502391213690001</v>
      </c>
      <c r="H1999" s="4">
        <f ca="1"/>
        <v>3.7217915879345E-3</v>
      </c>
      <c r="I1999" s="4">
        <f ca="1"/>
        <v>1.2533963237549999E-2</v>
      </c>
      <c r="J1999" s="4">
        <f ca="1"/>
        <v>0.13310320530514</v>
      </c>
      <c r="K1999" s="4">
        <f ca="1"/>
        <v>3.3199852481583E-3</v>
      </c>
      <c r="L1999" s="4">
        <f ca="1"/>
        <v>1.6518502032553999E-2</v>
      </c>
      <c r="M1999" s="4">
        <f ca="1"/>
        <v>0.91939040933121996</v>
      </c>
      <c r="N1999" s="4">
        <f ca="1"/>
        <v>46.467064051918001</v>
      </c>
      <c r="O1999" s="4">
        <f ca="1"/>
        <v>13.829821901477001</v>
      </c>
      <c r="P1999" s="4">
        <f ca="1"/>
        <v>61.787159101443002</v>
      </c>
      <c r="Q1999" s="4">
        <f t="shared" ca="1" si="62"/>
        <v>2.9884510060747278E-2</v>
      </c>
      <c r="R1999" s="4">
        <f t="shared" ca="1" si="63"/>
        <v>-4.1420359944107314E-3</v>
      </c>
      <c r="S1999" s="4">
        <f ca="1"/>
        <v>13.995111111110999</v>
      </c>
      <c r="T1999" s="4">
        <f ca="1"/>
        <v>13.937142857143</v>
      </c>
      <c r="U1999" s="4">
        <f ca="1"/>
        <v>26.201377553174002</v>
      </c>
      <c r="V1999" s="4">
        <f ca="1"/>
        <v>25.441083244982998</v>
      </c>
      <c r="W1999" s="4">
        <f ca="1"/>
        <v>0</v>
      </c>
      <c r="X1999" s="4">
        <f ca="1"/>
        <v>-7.2181680876007999</v>
      </c>
      <c r="Y1999" s="4">
        <f ca="1"/>
        <v>1.5834181629426E-2</v>
      </c>
      <c r="Z1999" s="4">
        <f ca="1"/>
        <v>43.352287607975001</v>
      </c>
    </row>
    <row r="2000" spans="1:26" hidden="1" x14ac:dyDescent="0.25">
      <c r="A2000" s="3" t="s">
        <v>4482</v>
      </c>
      <c r="B2000" t="str">
        <v>世名科技</v>
      </c>
      <c r="C2000" s="8" t="str">
        <f ca="1"/>
        <v>制造业</v>
      </c>
      <c r="D2000" s="4">
        <f ca="1"/>
        <v>1.3003116183251999</v>
      </c>
      <c r="E2000" s="4">
        <f ca="1"/>
        <v>5.6942120020965999E-2</v>
      </c>
      <c r="F2000" s="4">
        <f ca="1"/>
        <v>3.3382100850820003E-2</v>
      </c>
      <c r="G2000" s="4">
        <f ca="1"/>
        <v>0.24516245543616999</v>
      </c>
      <c r="H2000" s="4">
        <f ca="1"/>
        <v>-5.0065173129269003E-2</v>
      </c>
      <c r="I2000" s="4">
        <f ca="1"/>
        <v>1.1510239907092001E-2</v>
      </c>
      <c r="J2000" s="4">
        <f ca="1"/>
        <v>0.28630923792565</v>
      </c>
      <c r="K2000" s="4">
        <f ca="1"/>
        <v>1.4749756465023999E-2</v>
      </c>
      <c r="L2000" s="4">
        <f ca="1"/>
        <v>2.1394934364944999E-2</v>
      </c>
      <c r="M2000" s="4">
        <f ca="1"/>
        <v>1.294835933226</v>
      </c>
      <c r="N2000" s="4">
        <f ca="1"/>
        <v>42.856989923131998</v>
      </c>
      <c r="O2000" s="4">
        <f ca="1"/>
        <v>1.2604398436577</v>
      </c>
      <c r="P2000" s="4">
        <f ca="1"/>
        <v>81.863311737149999</v>
      </c>
      <c r="Q2000" s="4">
        <f t="shared" ca="1" si="62"/>
        <v>5.8189938263494785E-2</v>
      </c>
      <c r="R2000" s="4">
        <f t="shared" ca="1" si="63"/>
        <v>5.4550906791487025E-2</v>
      </c>
      <c r="S2000" s="4">
        <f ca="1"/>
        <v>12.174444444443999</v>
      </c>
      <c r="T2000" s="4">
        <f ca="1"/>
        <v>12.838571428571001</v>
      </c>
      <c r="U2000" s="4">
        <f ca="1"/>
        <v>69.530061093103001</v>
      </c>
      <c r="V2000" s="4">
        <f ca="1"/>
        <v>65.706598200322006</v>
      </c>
      <c r="W2000" s="4">
        <f ca="1"/>
        <v>-26.899927261422</v>
      </c>
      <c r="X2000" s="4">
        <f ca="1"/>
        <v>18.843200126307</v>
      </c>
      <c r="Y2000" s="4">
        <f ca="1"/>
        <v>12.669643183702</v>
      </c>
      <c r="Z2000" s="4">
        <f ca="1"/>
        <v>5.0111752994841998</v>
      </c>
    </row>
    <row r="2001" spans="1:26" hidden="1" x14ac:dyDescent="0.25">
      <c r="A2001" s="3" t="s">
        <v>4483</v>
      </c>
      <c r="B2001" t="str">
        <v>辰安科技</v>
      </c>
      <c r="C2001" s="8" t="str">
        <f ca="1"/>
        <v>信息传输、软件和信息技术服务业</v>
      </c>
      <c r="D2001" s="4">
        <f ca="1"/>
        <v>-5.2997864959759E-2</v>
      </c>
      <c r="E2001" s="4">
        <f ca="1"/>
        <v>-1.5542884150908001E-3</v>
      </c>
      <c r="F2001" s="4">
        <f ca="1"/>
        <v>5.0544338572693004E-3</v>
      </c>
      <c r="G2001" s="4">
        <f ca="1"/>
        <v>-0.10346840214223001</v>
      </c>
      <c r="H2001" s="4">
        <f ca="1"/>
        <v>-2.2993513559463E-3</v>
      </c>
      <c r="I2001" s="4">
        <f ca="1"/>
        <v>3.0087028214225001E-3</v>
      </c>
      <c r="J2001" s="4">
        <f ca="1"/>
        <v>-3.1324426052124002E-2</v>
      </c>
      <c r="K2001" s="4">
        <f ca="1"/>
        <v>4.5731904262099003E-3</v>
      </c>
      <c r="L2001" s="4">
        <f ca="1"/>
        <v>-2.3433651654356999E-3</v>
      </c>
      <c r="M2001" s="4">
        <f ca="1"/>
        <v>1.0063313503758</v>
      </c>
      <c r="N2001" s="4">
        <f ca="1"/>
        <v>34.331830510694999</v>
      </c>
      <c r="O2001" s="4">
        <f ca="1"/>
        <v>5.3526753978052</v>
      </c>
      <c r="P2001" s="4">
        <f ca="1"/>
        <v>52.277909195641001</v>
      </c>
      <c r="Q2001" s="4">
        <f t="shared" ca="1" si="62"/>
        <v>3.0749822597212185E-3</v>
      </c>
      <c r="R2001" s="4">
        <f t="shared" ca="1" si="63"/>
        <v>-2.1352679905628509E-2</v>
      </c>
      <c r="S2001" s="4">
        <f ca="1"/>
        <v>21.563777777778</v>
      </c>
      <c r="T2001" s="4">
        <f ca="1"/>
        <v>21.103333333333001</v>
      </c>
      <c r="U2001" s="4">
        <f ca="1"/>
        <v>58.047845435969002</v>
      </c>
      <c r="V2001" s="4">
        <f ca="1"/>
        <v>57.869896530764997</v>
      </c>
      <c r="W2001" s="4">
        <f ca="1"/>
        <v>-17.478759426307001</v>
      </c>
      <c r="X2001" s="4">
        <f ca="1"/>
        <v>15.301907285816</v>
      </c>
      <c r="Y2001" s="4">
        <f ca="1"/>
        <v>18.671877024703999</v>
      </c>
      <c r="Z2001" s="4">
        <f ca="1"/>
        <v>164.17637471057</v>
      </c>
    </row>
    <row r="2002" spans="1:26" x14ac:dyDescent="0.25">
      <c r="A2002" s="3" t="s">
        <v>4484</v>
      </c>
      <c r="B2002" t="str">
        <v>博思软件</v>
      </c>
      <c r="C2002" s="8" t="str">
        <f ca="1"/>
        <v>信息传输、软件和信息技术服务业</v>
      </c>
      <c r="D2002" s="4">
        <f ca="1"/>
        <v>0.38001200450536998</v>
      </c>
      <c r="E2002" s="4">
        <f ca="1"/>
        <v>8.6365451911909006E-3</v>
      </c>
      <c r="F2002" s="4">
        <f ca="1"/>
        <v>2.3690406825234999E-2</v>
      </c>
      <c r="G2002" s="4">
        <f ca="1"/>
        <v>-0.2090861928512</v>
      </c>
      <c r="H2002" s="4">
        <f ca="1"/>
        <v>-5.8973115004156001E-3</v>
      </c>
      <c r="I2002" s="4">
        <f ca="1"/>
        <v>-3.8448367514018001E-3</v>
      </c>
      <c r="J2002" s="4">
        <f ca="1"/>
        <v>-0.12597640723626</v>
      </c>
      <c r="K2002" s="4">
        <f ca="1"/>
        <v>-3.9870808687529997E-3</v>
      </c>
      <c r="L2002" s="4">
        <f ca="1"/>
        <v>-1.2815495904295001E-3</v>
      </c>
      <c r="M2002" s="4">
        <f ca="1"/>
        <v>0.79889753782309003</v>
      </c>
      <c r="N2002" s="4">
        <f ca="1"/>
        <v>36.186985508036003</v>
      </c>
      <c r="O2002" s="4">
        <f ca="1"/>
        <v>22.266636904359</v>
      </c>
      <c r="P2002" s="4">
        <f ca="1"/>
        <v>52.497214723493002</v>
      </c>
      <c r="Q2002" s="4">
        <f t="shared" ca="1" si="62"/>
        <v>3.6412598056390209E-2</v>
      </c>
      <c r="R2002" s="4">
        <f t="shared" ca="1" si="63"/>
        <v>-6.2268190262095645E-2</v>
      </c>
      <c r="S2002" s="4">
        <f ca="1"/>
        <v>15.021555555556001</v>
      </c>
      <c r="T2002" s="4">
        <f ca="1"/>
        <v>14.08619047619</v>
      </c>
      <c r="U2002" s="4">
        <f ca="1"/>
        <v>134.50196984601001</v>
      </c>
      <c r="V2002" s="4">
        <f ca="1"/>
        <v>129.77647135730001</v>
      </c>
      <c r="W2002" s="4">
        <f ca="1"/>
        <v>30.370961387125998</v>
      </c>
      <c r="X2002" s="4">
        <f ca="1"/>
        <v>28.777799422642001</v>
      </c>
      <c r="Y2002" s="4">
        <f ca="1"/>
        <v>21.521169360077</v>
      </c>
      <c r="Z2002" s="4">
        <f ca="1"/>
        <v>38.987827676439998</v>
      </c>
    </row>
    <row r="2003" spans="1:26" hidden="1" x14ac:dyDescent="0.25">
      <c r="A2003" s="3" t="s">
        <v>4485</v>
      </c>
      <c r="B2003" t="str">
        <v>中船应急</v>
      </c>
      <c r="C2003" s="8" t="str">
        <f ca="1"/>
        <v>制造业</v>
      </c>
      <c r="D2003" s="4">
        <f ca="1"/>
        <v>-3.4583373732425003E-2</v>
      </c>
      <c r="E2003" s="4">
        <f ca="1"/>
        <v>-7.3875389707780004E-4</v>
      </c>
      <c r="F2003" s="4">
        <f ca="1"/>
        <v>5.3219586649750003E-3</v>
      </c>
      <c r="G2003" s="4">
        <f ca="1"/>
        <v>-0.14639523165002999</v>
      </c>
      <c r="H2003" s="4">
        <f ca="1"/>
        <v>-3.2511560177736001E-3</v>
      </c>
      <c r="I2003" s="4">
        <f ca="1"/>
        <v>1.0345042253649E-3</v>
      </c>
      <c r="J2003" s="4">
        <f ca="1"/>
        <v>-0.26915796388355001</v>
      </c>
      <c r="K2003" s="4">
        <f ca="1"/>
        <v>-8.2798712398464997E-3</v>
      </c>
      <c r="L2003" s="4">
        <f ca="1"/>
        <v>-4.8703305972456999E-3</v>
      </c>
      <c r="M2003" s="4">
        <f ca="1"/>
        <v>0.98775919060837003</v>
      </c>
      <c r="N2003" s="4">
        <f ca="1"/>
        <v>32.474866698136999</v>
      </c>
      <c r="O2003" s="4">
        <f ca="1"/>
        <v>-10.258793546593999</v>
      </c>
      <c r="P2003" s="4">
        <f ca="1"/>
        <v>52.765706492395999</v>
      </c>
      <c r="Q2003" s="4">
        <f t="shared" ca="1" si="62"/>
        <v>1.2085255987641085E-2</v>
      </c>
      <c r="R2003" s="4">
        <f t="shared" ca="1" si="63"/>
        <v>-1.7474563652909524E-2</v>
      </c>
      <c r="S2003" s="4">
        <f ca="1"/>
        <v>7.6755555555555999</v>
      </c>
      <c r="T2003" s="4">
        <f ca="1"/>
        <v>7.5414285714286002</v>
      </c>
      <c r="U2003" s="4">
        <f ca="1"/>
        <v>15.403283081698</v>
      </c>
      <c r="V2003" s="4">
        <f ca="1"/>
        <v>15.219353301088001</v>
      </c>
      <c r="W2003" s="4">
        <f ca="1"/>
        <v>-58.599669396408999</v>
      </c>
      <c r="X2003" s="4">
        <f ca="1"/>
        <v>-11.824853327883</v>
      </c>
      <c r="Y2003" s="4">
        <f ca="1"/>
        <v>5.2953707829203998</v>
      </c>
      <c r="Z2003" s="4">
        <f ca="1"/>
        <v>-82.393316523192993</v>
      </c>
    </row>
    <row r="2004" spans="1:26" hidden="1" x14ac:dyDescent="0.25">
      <c r="A2004" s="3" t="s">
        <v>4486</v>
      </c>
      <c r="B2004" t="str">
        <v>幸福蓝海</v>
      </c>
      <c r="C2004" s="8" t="str">
        <f ca="1"/>
        <v>文化、体育和娱乐业</v>
      </c>
      <c r="D2004" s="4">
        <f ca="1"/>
        <v>0.78779938365253999</v>
      </c>
      <c r="E2004" s="4">
        <f ca="1"/>
        <v>1.8138122011002001E-2</v>
      </c>
      <c r="F2004" s="4">
        <f ca="1"/>
        <v>4.3942578869376997E-2</v>
      </c>
      <c r="G2004" s="4">
        <f ca="1"/>
        <v>-0.22712471276046001</v>
      </c>
      <c r="H2004" s="4">
        <f ca="1"/>
        <v>-1.1290360178147E-2</v>
      </c>
      <c r="I2004" s="4">
        <f ca="1"/>
        <v>-1.2432480051619999E-2</v>
      </c>
      <c r="J2004" s="4">
        <f ca="1"/>
        <v>-0.14512332262757</v>
      </c>
      <c r="K2004" s="4">
        <f ca="1"/>
        <v>9.3293485469829004E-2</v>
      </c>
      <c r="L2004" s="4">
        <f ca="1"/>
        <v>-1.1644047215403E-2</v>
      </c>
      <c r="M2004" s="4">
        <f ca="1"/>
        <v>0.85181372928174004</v>
      </c>
      <c r="N2004" s="4">
        <f ca="1"/>
        <v>60.358693517196997</v>
      </c>
      <c r="O2004" s="4">
        <f ca="1"/>
        <v>50.330523428569002</v>
      </c>
      <c r="P2004" s="4">
        <f ca="1"/>
        <v>49.324539949245001</v>
      </c>
      <c r="Q2004" s="4">
        <f t="shared" ca="1" si="62"/>
        <v>5.9693963342861971E-2</v>
      </c>
      <c r="R2004" s="4">
        <f t="shared" ca="1" si="63"/>
        <v>-6.3195876288648256E-2</v>
      </c>
      <c r="S2004" s="4">
        <f ca="1"/>
        <v>10.777777777778001</v>
      </c>
      <c r="T2004" s="4">
        <f ca="1"/>
        <v>10.096666666667</v>
      </c>
      <c r="U2004" s="4">
        <f ca="1"/>
        <v>12.753155736</v>
      </c>
      <c r="V2004" s="4">
        <f ca="1"/>
        <v>12.034753596</v>
      </c>
      <c r="W2004" s="4">
        <f ca="1"/>
        <v>0</v>
      </c>
      <c r="X2004" s="4">
        <f ca="1"/>
        <v>-33.370712813525998</v>
      </c>
      <c r="Y2004" s="4">
        <f ca="1"/>
        <v>2.5611337039838999</v>
      </c>
      <c r="Z2004" s="4">
        <f ca="1"/>
        <v>-53.174465191998003</v>
      </c>
    </row>
    <row r="2005" spans="1:26" hidden="1" x14ac:dyDescent="0.25">
      <c r="A2005" s="3" t="s">
        <v>4487</v>
      </c>
      <c r="B2005" t="str">
        <v>健帆生物</v>
      </c>
      <c r="C2005" s="8" t="str">
        <f ca="1"/>
        <v>制造业</v>
      </c>
      <c r="D2005" s="4">
        <f ca="1"/>
        <v>8.5548794391155994E-2</v>
      </c>
      <c r="E2005" s="4">
        <f ca="1"/>
        <v>2.2114323421693E-3</v>
      </c>
      <c r="F2005" s="4">
        <f ca="1"/>
        <v>1.4169801960164E-2</v>
      </c>
      <c r="G2005" s="4">
        <f ca="1"/>
        <v>0.15929793630628999</v>
      </c>
      <c r="H2005" s="4">
        <f ca="1"/>
        <v>3.0376866154087001E-3</v>
      </c>
      <c r="I2005" s="4">
        <f ca="1"/>
        <v>1.6395236521755001E-2</v>
      </c>
      <c r="J2005" s="4">
        <f ca="1"/>
        <v>9.6898011814040994E-2</v>
      </c>
      <c r="K2005" s="4">
        <f ca="1"/>
        <v>2.3180359065746998E-3</v>
      </c>
      <c r="L2005" s="4">
        <f ca="1"/>
        <v>9.2936540708663008E-3</v>
      </c>
      <c r="M2005" s="4">
        <f ca="1"/>
        <v>0.71572127566103005</v>
      </c>
      <c r="N2005" s="4">
        <f ca="1"/>
        <v>35.797865550238001</v>
      </c>
      <c r="O2005" s="4">
        <f ca="1"/>
        <v>-34.311128775017004</v>
      </c>
      <c r="P2005" s="4">
        <f ca="1"/>
        <v>61.153117019005997</v>
      </c>
      <c r="Q2005" s="4">
        <f t="shared" ca="1" si="62"/>
        <v>3.0257973384869886E-2</v>
      </c>
      <c r="R2005" s="4">
        <f t="shared" ca="1" si="63"/>
        <v>5.6703257230221408E-3</v>
      </c>
      <c r="S2005" s="4">
        <f ca="1"/>
        <v>22.271333333333001</v>
      </c>
      <c r="T2005" s="4">
        <f ca="1"/>
        <v>22.397619047618999</v>
      </c>
      <c r="U2005" s="4">
        <f ca="1"/>
        <v>47.612456341242002</v>
      </c>
      <c r="V2005" s="4">
        <f ca="1"/>
        <v>46.214111000580999</v>
      </c>
      <c r="W2005" s="4">
        <f ca="1"/>
        <v>15.70509783006</v>
      </c>
      <c r="X2005" s="4">
        <f ca="1"/>
        <v>20.278323135242999</v>
      </c>
      <c r="Y2005" s="4">
        <f ca="1"/>
        <v>29.465249851157999</v>
      </c>
      <c r="Z2005" s="4">
        <f ca="1"/>
        <v>14.843288715727001</v>
      </c>
    </row>
    <row r="2006" spans="1:26" hidden="1" x14ac:dyDescent="0.25">
      <c r="A2006" s="3" t="s">
        <v>4488</v>
      </c>
      <c r="B2006" t="str">
        <v>领湃科技</v>
      </c>
      <c r="C2006" s="8" t="str">
        <f ca="1"/>
        <v>制造业</v>
      </c>
      <c r="D2006" s="4">
        <f ca="1"/>
        <v>-0.20873031782036</v>
      </c>
      <c r="E2006" s="4">
        <f ca="1"/>
        <v>-4.5088842683492E-3</v>
      </c>
      <c r="F2006" s="4">
        <f ca="1"/>
        <v>-2.422503711501E-4</v>
      </c>
      <c r="G2006" s="4">
        <f ca="1"/>
        <v>-0.30560581696859002</v>
      </c>
      <c r="H2006" s="4">
        <f ca="1"/>
        <v>-5.1346540357305997E-3</v>
      </c>
      <c r="I2006" s="4">
        <f ca="1"/>
        <v>-2.7510616021898999E-3</v>
      </c>
      <c r="J2006" s="4">
        <f ca="1"/>
        <v>-0.31259824253127</v>
      </c>
      <c r="K2006" s="4">
        <f ca="1"/>
        <v>-5.4586735491959004E-3</v>
      </c>
      <c r="L2006" s="4">
        <f ca="1"/>
        <v>-5.4597787645133001E-3</v>
      </c>
      <c r="M2006" s="4">
        <f ca="1"/>
        <v>1.2723167842300001</v>
      </c>
      <c r="N2006" s="4">
        <f ca="1"/>
        <v>41.392549889328997</v>
      </c>
      <c r="O2006" s="4">
        <f ca="1"/>
        <v>-27.172885183308001</v>
      </c>
      <c r="P2006" s="4">
        <f ca="1"/>
        <v>38.319738873576</v>
      </c>
      <c r="Q2006" s="4">
        <f t="shared" ca="1" si="62"/>
        <v>9.2447074047499704E-5</v>
      </c>
      <c r="R2006" s="4">
        <f t="shared" ca="1" si="63"/>
        <v>-4.2949678171419738E-2</v>
      </c>
      <c r="S2006" s="4">
        <f ca="1"/>
        <v>18.628666666667002</v>
      </c>
      <c r="T2006" s="4">
        <f ca="1"/>
        <v>17.828571428570999</v>
      </c>
      <c r="U2006" s="4">
        <f ca="1"/>
        <v>43.393539841741998</v>
      </c>
      <c r="V2006" s="4">
        <f ca="1"/>
        <v>43.389528606778001</v>
      </c>
      <c r="W2006" s="4">
        <f ca="1"/>
        <v>0</v>
      </c>
      <c r="X2006" s="4">
        <f ca="1"/>
        <v>40.300897888685</v>
      </c>
      <c r="Y2006" s="4">
        <f ca="1"/>
        <v>39.689245411045</v>
      </c>
      <c r="Z2006" s="4">
        <f ca="1"/>
        <v>0</v>
      </c>
    </row>
    <row r="2007" spans="1:26" hidden="1" x14ac:dyDescent="0.25">
      <c r="A2007" s="3" t="s">
        <v>4489</v>
      </c>
      <c r="B2007" t="str">
        <v>优博讯</v>
      </c>
      <c r="C2007" s="8" t="str">
        <f ca="1"/>
        <v>制造业</v>
      </c>
      <c r="D2007" s="4">
        <f ca="1"/>
        <v>0.27206057584419002</v>
      </c>
      <c r="E2007" s="4">
        <f ca="1"/>
        <v>5.9753130475621004E-3</v>
      </c>
      <c r="F2007" s="4">
        <f ca="1"/>
        <v>1.3317560192822001E-2</v>
      </c>
      <c r="G2007" s="4">
        <f ca="1"/>
        <v>0.43948342073823998</v>
      </c>
      <c r="H2007" s="4">
        <f ca="1"/>
        <v>9.2571385716232E-3</v>
      </c>
      <c r="I2007" s="4">
        <f ca="1"/>
        <v>2.1347175800456E-2</v>
      </c>
      <c r="J2007" s="4">
        <f ca="1"/>
        <v>0.22725587913591999</v>
      </c>
      <c r="K2007" s="4">
        <f ca="1"/>
        <v>7.8792826039075E-3</v>
      </c>
      <c r="L2007" s="4">
        <f ca="1"/>
        <v>1.3848212975240999E-2</v>
      </c>
      <c r="M2007" s="4">
        <f ca="1"/>
        <v>1.0770646899359</v>
      </c>
      <c r="N2007" s="4">
        <f ca="1"/>
        <v>33.564842322806001</v>
      </c>
      <c r="O2007" s="4">
        <f ca="1"/>
        <v>-7.4993712770508001</v>
      </c>
      <c r="P2007" s="4">
        <f ca="1"/>
        <v>84.175427745790998</v>
      </c>
      <c r="Q2007" s="4">
        <f t="shared" ca="1" si="62"/>
        <v>4.8562933597619748E-2</v>
      </c>
      <c r="R2007" s="4">
        <f t="shared" ca="1" si="63"/>
        <v>2.8403110620129134E-2</v>
      </c>
      <c r="S2007" s="4">
        <f ca="1"/>
        <v>14.598222222222001</v>
      </c>
      <c r="T2007" s="4">
        <f ca="1"/>
        <v>15.012857142856999</v>
      </c>
      <c r="U2007" s="4">
        <f ca="1"/>
        <v>56.402693649352003</v>
      </c>
      <c r="V2007" s="4">
        <f ca="1"/>
        <v>53.790470597538999</v>
      </c>
      <c r="W2007" s="4">
        <f ca="1"/>
        <v>41.275697087028</v>
      </c>
      <c r="X2007" s="4">
        <f ca="1"/>
        <v>14.052876651786001</v>
      </c>
      <c r="Y2007" s="4">
        <f ca="1"/>
        <v>8.7221687386161992</v>
      </c>
      <c r="Z2007" s="4">
        <f ca="1"/>
        <v>-21.055402382360001</v>
      </c>
    </row>
    <row r="2008" spans="1:26" hidden="1" x14ac:dyDescent="0.25">
      <c r="A2008" s="3" t="s">
        <v>4490</v>
      </c>
      <c r="B2008" t="str">
        <v>今天国际</v>
      </c>
      <c r="C2008" s="8" t="str">
        <f ca="1"/>
        <v>信息传输、软件和信息技术服务业</v>
      </c>
      <c r="D2008" s="4">
        <f ca="1"/>
        <v>-0.33239236893791002</v>
      </c>
      <c r="E2008" s="4">
        <f ca="1"/>
        <v>-6.9931810551056997E-3</v>
      </c>
      <c r="F2008" s="4">
        <f ca="1"/>
        <v>-8.9924543129357003E-3</v>
      </c>
      <c r="G2008" s="4">
        <f ca="1"/>
        <v>-0.24745868151816999</v>
      </c>
      <c r="H2008" s="4">
        <f ca="1"/>
        <v>-4.4337763878955E-3</v>
      </c>
      <c r="I2008" s="4">
        <f ca="1"/>
        <v>-1.1815217645633001E-3</v>
      </c>
      <c r="J2008" s="4">
        <f ca="1"/>
        <v>-0.18059987665207999</v>
      </c>
      <c r="K2008" s="4">
        <f ca="1"/>
        <v>-3.4106982157928001E-3</v>
      </c>
      <c r="L2008" s="4">
        <f ca="1"/>
        <v>-7.3471444129140004E-4</v>
      </c>
      <c r="M2008" s="4">
        <f ca="1"/>
        <v>0.95365513662418</v>
      </c>
      <c r="N2008" s="4">
        <f ca="1"/>
        <v>49.991604923090001</v>
      </c>
      <c r="O2008" s="4">
        <f ca="1"/>
        <v>41.777306272993997</v>
      </c>
      <c r="P2008" s="4">
        <f ca="1"/>
        <v>46.043283637016003</v>
      </c>
      <c r="Q2008" s="4">
        <f t="shared" ca="1" si="62"/>
        <v>-1.8039687312063893E-3</v>
      </c>
      <c r="R2008" s="4">
        <f t="shared" ca="1" si="63"/>
        <v>-6.6138439329418514E-2</v>
      </c>
      <c r="S2008" s="4">
        <f ca="1"/>
        <v>17.504888888888999</v>
      </c>
      <c r="T2008" s="4">
        <f ca="1"/>
        <v>16.347142857143002</v>
      </c>
      <c r="U2008" s="4">
        <f ca="1"/>
        <v>59.016228748766999</v>
      </c>
      <c r="V2008" s="4">
        <f ca="1"/>
        <v>59.122884583854997</v>
      </c>
      <c r="W2008" s="4">
        <f ca="1"/>
        <v>75.750929172534001</v>
      </c>
      <c r="X2008" s="4">
        <f ca="1"/>
        <v>50.174793684150004</v>
      </c>
      <c r="Y2008" s="4">
        <f ca="1"/>
        <v>39.364439981997002</v>
      </c>
      <c r="Z2008" s="4">
        <f ca="1"/>
        <v>37.804951533409003</v>
      </c>
    </row>
    <row r="2009" spans="1:26" hidden="1" x14ac:dyDescent="0.25">
      <c r="A2009" s="3" t="s">
        <v>4491</v>
      </c>
      <c r="B2009" t="str">
        <v>冰川网络</v>
      </c>
      <c r="C2009" s="8" t="str">
        <f ca="1"/>
        <v>信息传输、软件和信息技术服务业</v>
      </c>
      <c r="D2009" s="4">
        <f ca="1"/>
        <v>0.28052698389266001</v>
      </c>
      <c r="E2009" s="4">
        <f ca="1"/>
        <v>8.2915399792570996E-3</v>
      </c>
      <c r="F2009" s="4">
        <f ca="1"/>
        <v>5.1633093787005001E-2</v>
      </c>
      <c r="G2009" s="4">
        <f ca="1"/>
        <v>0.27477242073314001</v>
      </c>
      <c r="H2009" s="4">
        <f ca="1"/>
        <v>6.1437228742974997E-3</v>
      </c>
      <c r="I2009" s="4">
        <f ca="1"/>
        <v>4.0517046490680997E-2</v>
      </c>
      <c r="J2009" s="4">
        <f ca="1"/>
        <v>3.5874579917858002E-2</v>
      </c>
      <c r="K2009" s="4">
        <f ca="1"/>
        <v>1.0218958952319E-3</v>
      </c>
      <c r="L2009" s="4">
        <f ca="1"/>
        <v>1.2260668774371999E-2</v>
      </c>
      <c r="M2009" s="4">
        <f ca="1"/>
        <v>0.62602351216414998</v>
      </c>
      <c r="N2009" s="4">
        <f ca="1"/>
        <v>70.032453559325006</v>
      </c>
      <c r="O2009" s="4">
        <f ca="1"/>
        <v>76.991501452277006</v>
      </c>
      <c r="P2009" s="4">
        <f ca="1"/>
        <v>60.733070855186</v>
      </c>
      <c r="Q2009" s="4">
        <f t="shared" ca="1" si="62"/>
        <v>9.4894721661384698E-2</v>
      </c>
      <c r="R2009" s="4">
        <f t="shared" ca="1" si="63"/>
        <v>1.5706602229331939E-2</v>
      </c>
      <c r="S2009" s="4">
        <f ca="1"/>
        <v>28.508888888889</v>
      </c>
      <c r="T2009" s="4">
        <f ca="1"/>
        <v>28.956666666667001</v>
      </c>
      <c r="U2009" s="4">
        <f ca="1"/>
        <v>78.870823666979007</v>
      </c>
      <c r="V2009" s="4">
        <f ca="1"/>
        <v>72.035075251162993</v>
      </c>
      <c r="W2009" s="4">
        <f ca="1"/>
        <v>-18.24732151489</v>
      </c>
      <c r="X2009" s="4">
        <f ca="1"/>
        <v>70.628746326157994</v>
      </c>
      <c r="Y2009" s="4">
        <f ca="1"/>
        <v>13.38524605133</v>
      </c>
      <c r="Z2009" s="4">
        <f ca="1"/>
        <v>73.725883799683004</v>
      </c>
    </row>
    <row r="2010" spans="1:26" hidden="1" x14ac:dyDescent="0.25">
      <c r="A2010" s="3" t="s">
        <v>4492</v>
      </c>
      <c r="B2010" t="str">
        <v>陇神戎发</v>
      </c>
      <c r="C2010" s="8" t="str">
        <f ca="1"/>
        <v>制造业</v>
      </c>
      <c r="D2010" s="4">
        <f ca="1"/>
        <v>3.5719365153535999E-2</v>
      </c>
      <c r="E2010" s="4">
        <f ca="1"/>
        <v>7.7746368787720002E-4</v>
      </c>
      <c r="F2010" s="4">
        <f ca="1"/>
        <v>1.3725104900777E-2</v>
      </c>
      <c r="G2010" s="4">
        <f ca="1"/>
        <v>0.26246737063988002</v>
      </c>
      <c r="H2010" s="4">
        <f ca="1"/>
        <v>5.2685063251551997E-3</v>
      </c>
      <c r="I2010" s="4">
        <f ca="1"/>
        <v>2.1573711781790999E-2</v>
      </c>
      <c r="J2010" s="4">
        <f ca="1"/>
        <v>0.13913563476144</v>
      </c>
      <c r="K2010" s="4">
        <f ca="1"/>
        <v>2.8039920613457999E-3</v>
      </c>
      <c r="L2010" s="4">
        <f ca="1"/>
        <v>1.3061699398425001E-2</v>
      </c>
      <c r="M2010" s="4">
        <f ca="1"/>
        <v>0.37558860269055999</v>
      </c>
      <c r="N2010" s="4">
        <f ca="1"/>
        <v>89.056639016632005</v>
      </c>
      <c r="O2010" s="4">
        <f ca="1"/>
        <v>60.607892492346998</v>
      </c>
      <c r="P2010" s="4">
        <f ca="1"/>
        <v>63.549077887358003</v>
      </c>
      <c r="Q2010" s="4">
        <f t="shared" ca="1" si="62"/>
        <v>1.7845117845123579E-2</v>
      </c>
      <c r="R2010" s="4">
        <f t="shared" ca="1" si="63"/>
        <v>1.4135690813779763E-2</v>
      </c>
      <c r="S2010" s="4">
        <f ca="1"/>
        <v>9.6704444444443993</v>
      </c>
      <c r="T2010" s="4">
        <f ca="1"/>
        <v>9.8071428571428996</v>
      </c>
      <c r="U2010" s="4">
        <f ca="1"/>
        <v>35.465235853095997</v>
      </c>
      <c r="V2010" s="4">
        <f ca="1"/>
        <v>34.843450375022996</v>
      </c>
      <c r="W2010" s="4">
        <f ca="1"/>
        <v>25.399020054750999</v>
      </c>
      <c r="X2010" s="4">
        <f ca="1"/>
        <v>20.024119140366</v>
      </c>
      <c r="Y2010" s="4">
        <f ca="1"/>
        <v>4.0565878448656996</v>
      </c>
      <c r="Z2010" s="4">
        <f ca="1"/>
        <v>-26.008187508237999</v>
      </c>
    </row>
    <row r="2011" spans="1:26" hidden="1" x14ac:dyDescent="0.25">
      <c r="A2011" s="3" t="s">
        <v>4493</v>
      </c>
      <c r="B2011" t="str">
        <v>达威股份</v>
      </c>
      <c r="C2011" s="8" t="str">
        <f ca="1"/>
        <v>制造业</v>
      </c>
      <c r="D2011" s="4">
        <f ca="1"/>
        <v>0.71519163636882999</v>
      </c>
      <c r="E2011" s="4">
        <f ca="1"/>
        <v>1.6752978424811001E-2</v>
      </c>
      <c r="F2011" s="4">
        <f ca="1"/>
        <v>3.3293941808958998E-2</v>
      </c>
      <c r="G2011" s="4">
        <f ca="1"/>
        <v>0.39855054539905999</v>
      </c>
      <c r="H2011" s="4">
        <f ca="1"/>
        <v>9.4123888878740996E-3</v>
      </c>
      <c r="I2011" s="4">
        <f ca="1"/>
        <v>2.0140684919508E-2</v>
      </c>
      <c r="J2011" s="4">
        <f ca="1"/>
        <v>0.28055298441083998</v>
      </c>
      <c r="K2011" s="4">
        <f ca="1"/>
        <v>5.4597929473063E-3</v>
      </c>
      <c r="L2011" s="4">
        <f ca="1"/>
        <v>2.0454381953366001E-2</v>
      </c>
      <c r="M2011" s="4">
        <f ca="1"/>
        <v>1.2138153579979001</v>
      </c>
      <c r="N2011" s="4">
        <f ca="1"/>
        <v>33.436555427191003</v>
      </c>
      <c r="O2011" s="4">
        <f ca="1"/>
        <v>13.048475448705</v>
      </c>
      <c r="P2011" s="4">
        <f ca="1"/>
        <v>75.029427572705998</v>
      </c>
      <c r="Q2011" s="4">
        <f t="shared" ca="1" si="62"/>
        <v>4.1966426858532219E-2</v>
      </c>
      <c r="R2011" s="4">
        <f t="shared" ca="1" si="63"/>
        <v>2.3804661746294128E-2</v>
      </c>
      <c r="S2011" s="4">
        <f ca="1"/>
        <v>16.323333333333</v>
      </c>
      <c r="T2011" s="4">
        <f ca="1"/>
        <v>16.711904761905</v>
      </c>
      <c r="U2011" s="4">
        <f ca="1"/>
        <v>30.101591326809</v>
      </c>
      <c r="V2011" s="4">
        <f ca="1"/>
        <v>28.889214230792</v>
      </c>
      <c r="W2011" s="4">
        <f ca="1"/>
        <v>0</v>
      </c>
      <c r="X2011" s="4">
        <f ca="1"/>
        <v>8.7950538484782008</v>
      </c>
      <c r="Y2011" s="4">
        <f ca="1"/>
        <v>13.507856152576</v>
      </c>
      <c r="Z2011" s="4">
        <f ca="1"/>
        <v>13.923113848853999</v>
      </c>
    </row>
    <row r="2012" spans="1:26" hidden="1" x14ac:dyDescent="0.25">
      <c r="A2012" s="3" t="s">
        <v>4494</v>
      </c>
      <c r="B2012" t="str">
        <v>农尚环境</v>
      </c>
      <c r="C2012" s="8" t="str">
        <f ca="1"/>
        <v>建筑业</v>
      </c>
      <c r="D2012" s="4">
        <f ca="1"/>
        <v>0.80373751570581997</v>
      </c>
      <c r="E2012" s="4">
        <f ca="1"/>
        <v>-3.5182763153857002E-2</v>
      </c>
      <c r="F2012" s="4">
        <f ca="1"/>
        <v>3.1580530590505002E-2</v>
      </c>
      <c r="G2012" s="4">
        <f ca="1"/>
        <v>0.38798760679846001</v>
      </c>
      <c r="H2012" s="4">
        <f ca="1"/>
        <v>-1.7139756655529002E-2</v>
      </c>
      <c r="I2012" s="4">
        <f ca="1"/>
        <v>1.246209660853E-2</v>
      </c>
      <c r="J2012" s="4">
        <f ca="1"/>
        <v>6.6093895883115997E-2</v>
      </c>
      <c r="K2012" s="4">
        <f ca="1"/>
        <v>2.5019651211398001E-3</v>
      </c>
      <c r="L2012" s="4">
        <f ca="1"/>
        <v>1.1427371469114E-2</v>
      </c>
      <c r="M2012" s="4">
        <f ca="1"/>
        <v>0.80893213632797001</v>
      </c>
      <c r="N2012" s="4">
        <f ca="1"/>
        <v>45.895893040842999</v>
      </c>
      <c r="O2012" s="4">
        <f ca="1"/>
        <v>-1.5355085072607</v>
      </c>
      <c r="P2012" s="4">
        <f ca="1"/>
        <v>80.543630256445994</v>
      </c>
      <c r="Q2012" s="4">
        <f t="shared" ca="1" si="62"/>
        <v>5.6804250102161183E-2</v>
      </c>
      <c r="R2012" s="4">
        <f t="shared" ca="1" si="63"/>
        <v>6.0202177612861472E-2</v>
      </c>
      <c r="S2012" s="4">
        <f ca="1"/>
        <v>15.482222222221999</v>
      </c>
      <c r="T2012" s="4">
        <f ca="1"/>
        <v>16.414285714285999</v>
      </c>
      <c r="U2012" s="4">
        <f ca="1"/>
        <v>55.221282387617997</v>
      </c>
      <c r="V2012" s="4">
        <f ca="1"/>
        <v>52.253085074440001</v>
      </c>
      <c r="W2012" s="4">
        <f ca="1"/>
        <v>-23.404781369706999</v>
      </c>
      <c r="X2012" s="4">
        <f ca="1"/>
        <v>-5.7141457946473002</v>
      </c>
      <c r="Y2012" s="4">
        <f ca="1"/>
        <v>-9.3630216073621995</v>
      </c>
      <c r="Z2012" s="4">
        <f ca="1"/>
        <v>0</v>
      </c>
    </row>
    <row r="2013" spans="1:26" hidden="1" x14ac:dyDescent="0.25">
      <c r="A2013" s="3" t="s">
        <v>4495</v>
      </c>
      <c r="B2013" t="str">
        <v>广信材料</v>
      </c>
      <c r="C2013" s="8" t="str">
        <f ca="1"/>
        <v>制造业</v>
      </c>
      <c r="D2013" s="4">
        <f ca="1"/>
        <v>-3.6759985944202003E-2</v>
      </c>
      <c r="E2013" s="4">
        <f ca="1"/>
        <v>-7.8874874958190005E-4</v>
      </c>
      <c r="F2013" s="4">
        <f ca="1"/>
        <v>1.1188420585244E-2</v>
      </c>
      <c r="G2013" s="4">
        <f ca="1"/>
        <v>-0.16403172646229999</v>
      </c>
      <c r="H2013" s="4">
        <f ca="1"/>
        <v>-3.2032579795805999E-3</v>
      </c>
      <c r="I2013" s="4">
        <f ca="1"/>
        <v>2.3121152920555E-3</v>
      </c>
      <c r="J2013" s="4">
        <f ca="1"/>
        <v>0.25602523241686997</v>
      </c>
      <c r="K2013" s="4">
        <f ca="1"/>
        <v>1.5112287799354999E-2</v>
      </c>
      <c r="L2013" s="4">
        <f ca="1"/>
        <v>4.4317552083872003E-2</v>
      </c>
      <c r="M2013" s="4">
        <f ca="1"/>
        <v>1.0669707427641</v>
      </c>
      <c r="N2013" s="4">
        <f ca="1"/>
        <v>68.257832253038998</v>
      </c>
      <c r="O2013" s="4">
        <f ca="1"/>
        <v>28.365995712823999</v>
      </c>
      <c r="P2013" s="4">
        <f ca="1"/>
        <v>65.823581316497993</v>
      </c>
      <c r="Q2013" s="4">
        <f t="shared" ca="1" si="62"/>
        <v>1.6039332634796538E-2</v>
      </c>
      <c r="R2013" s="4">
        <f t="shared" ca="1" si="63"/>
        <v>-3.6230459148594817E-2</v>
      </c>
      <c r="S2013" s="4">
        <f ca="1"/>
        <v>21.310666666667</v>
      </c>
      <c r="T2013" s="4">
        <f ca="1"/>
        <v>20.538571428571</v>
      </c>
      <c r="U2013" s="4">
        <f ca="1"/>
        <v>34.319299633519002</v>
      </c>
      <c r="V2013" s="4">
        <f ca="1"/>
        <v>33.777530584886001</v>
      </c>
      <c r="W2013" s="4">
        <f ca="1"/>
        <v>0</v>
      </c>
      <c r="X2013" s="4">
        <f ca="1"/>
        <v>-14.939063900361999</v>
      </c>
      <c r="Y2013" s="4">
        <f ca="1"/>
        <v>-13.728061346403001</v>
      </c>
      <c r="Z2013" s="4">
        <f ca="1"/>
        <v>69.259594288808998</v>
      </c>
    </row>
    <row r="2014" spans="1:26" hidden="1" x14ac:dyDescent="0.25">
      <c r="A2014" s="3" t="s">
        <v>4496</v>
      </c>
      <c r="B2014" t="str">
        <v>同益股份</v>
      </c>
      <c r="C2014" s="8" t="str">
        <f ca="1"/>
        <v>批发和零售业</v>
      </c>
      <c r="D2014" s="4">
        <f ca="1"/>
        <v>0.20770127980663</v>
      </c>
      <c r="E2014" s="4">
        <f ca="1"/>
        <v>8.1844699367690996E-3</v>
      </c>
      <c r="F2014" s="4">
        <f ca="1"/>
        <v>4.9234513734637997E-2</v>
      </c>
      <c r="G2014" s="4">
        <f ca="1"/>
        <v>0.18266959939822</v>
      </c>
      <c r="H2014" s="4">
        <f ca="1"/>
        <v>5.5280653986974999E-3</v>
      </c>
      <c r="I2014" s="4">
        <f ca="1"/>
        <v>3.4843033663518999E-2</v>
      </c>
      <c r="J2014" s="4">
        <f ca="1"/>
        <v>0.32058809047474002</v>
      </c>
      <c r="K2014" s="4">
        <f ca="1"/>
        <v>8.1142205079654996E-3</v>
      </c>
      <c r="L2014" s="4">
        <f ca="1"/>
        <v>5.0677994254374997E-2</v>
      </c>
      <c r="M2014" s="4">
        <f ca="1"/>
        <v>1.5506383473425001</v>
      </c>
      <c r="N2014" s="4">
        <f ca="1"/>
        <v>52.390849402415</v>
      </c>
      <c r="O2014" s="4">
        <f ca="1"/>
        <v>3.3132537264811002</v>
      </c>
      <c r="P2014" s="4">
        <f ca="1"/>
        <v>73.267702932955999</v>
      </c>
      <c r="Q2014" s="4">
        <f t="shared" ca="1" si="62"/>
        <v>5.0003974878762451E-2</v>
      </c>
      <c r="R2014" s="4">
        <f t="shared" ca="1" si="63"/>
        <v>4.6331788303923656E-2</v>
      </c>
      <c r="S2014" s="4">
        <f ca="1"/>
        <v>19.951333333333</v>
      </c>
      <c r="T2014" s="4">
        <f ca="1"/>
        <v>20.875714285714</v>
      </c>
      <c r="U2014" s="4">
        <f ca="1"/>
        <v>60.861488766599003</v>
      </c>
      <c r="V2014" s="4">
        <f ca="1"/>
        <v>57.963103209800998</v>
      </c>
      <c r="W2014" s="4">
        <f ca="1"/>
        <v>-19.634716732449</v>
      </c>
      <c r="X2014" s="4">
        <f ca="1"/>
        <v>14.953820326428</v>
      </c>
      <c r="Y2014" s="4">
        <f ca="1"/>
        <v>32.345996070835</v>
      </c>
      <c r="Z2014" s="4">
        <f ca="1"/>
        <v>69.813805597257996</v>
      </c>
    </row>
    <row r="2015" spans="1:26" hidden="1" x14ac:dyDescent="0.25">
      <c r="A2015" s="3" t="s">
        <v>4497</v>
      </c>
      <c r="B2015" t="str">
        <v>横河精密</v>
      </c>
      <c r="C2015" s="8" t="str">
        <f ca="1"/>
        <v>制造业</v>
      </c>
      <c r="D2015" s="4">
        <f ca="1"/>
        <v>6.3678032484541999E-2</v>
      </c>
      <c r="E2015" s="4">
        <f ca="1"/>
        <v>4.0693757221258002E-3</v>
      </c>
      <c r="F2015" s="4">
        <f ca="1"/>
        <v>2.3124604560820002E-2</v>
      </c>
      <c r="G2015" s="4">
        <f ca="1"/>
        <v>0.13245078093851001</v>
      </c>
      <c r="H2015" s="4">
        <f ca="1"/>
        <v>6.3958753660147997E-3</v>
      </c>
      <c r="I2015" s="4">
        <f ca="1"/>
        <v>2.6769314739194E-2</v>
      </c>
      <c r="J2015" s="4">
        <f ca="1"/>
        <v>9.6456338240500997E-2</v>
      </c>
      <c r="K2015" s="4">
        <f ca="1"/>
        <v>4.0144887068176999E-3</v>
      </c>
      <c r="L2015" s="4">
        <f ca="1"/>
        <v>1.7335077732139999E-2</v>
      </c>
      <c r="M2015" s="4">
        <f ca="1"/>
        <v>1.0464269788478</v>
      </c>
      <c r="N2015" s="4">
        <f ca="1"/>
        <v>49.546592893911999</v>
      </c>
      <c r="O2015" s="4">
        <f ca="1"/>
        <v>39.562839573543997</v>
      </c>
      <c r="P2015" s="4">
        <f ca="1"/>
        <v>55.194531034519002</v>
      </c>
      <c r="Q2015" s="4">
        <f t="shared" ca="1" si="62"/>
        <v>7.2672515385620751E-2</v>
      </c>
      <c r="R2015" s="4">
        <f t="shared" ca="1" si="63"/>
        <v>3.2103311464367915E-2</v>
      </c>
      <c r="S2015" s="4">
        <f ca="1"/>
        <v>12.242222222222001</v>
      </c>
      <c r="T2015" s="4">
        <f ca="1"/>
        <v>12.635238095238</v>
      </c>
      <c r="U2015" s="4">
        <f ca="1"/>
        <v>31.278783776181999</v>
      </c>
      <c r="V2015" s="4">
        <f ca="1"/>
        <v>29.159676721033001</v>
      </c>
      <c r="W2015" s="4">
        <f ca="1"/>
        <v>41.889420068031001</v>
      </c>
      <c r="X2015" s="4">
        <f ca="1"/>
        <v>6.2678371567196001</v>
      </c>
      <c r="Y2015" s="4">
        <f ca="1"/>
        <v>4.2213561490883</v>
      </c>
      <c r="Z2015" s="4">
        <f ca="1"/>
        <v>26.847678403844998</v>
      </c>
    </row>
    <row r="2016" spans="1:26" hidden="1" x14ac:dyDescent="0.25">
      <c r="A2016" s="3" t="s">
        <v>4498</v>
      </c>
      <c r="B2016" t="str">
        <v>蜀道装备</v>
      </c>
      <c r="C2016" s="8" t="str">
        <f ca="1"/>
        <v>制造业</v>
      </c>
      <c r="D2016" s="4">
        <f ca="1"/>
        <v>0.25635448056088</v>
      </c>
      <c r="E2016" s="4">
        <f ca="1"/>
        <v>5.9504986213679001E-3</v>
      </c>
      <c r="F2016" s="4">
        <f ca="1"/>
        <v>1.7897926998042001E-2</v>
      </c>
      <c r="G2016" s="4">
        <f ca="1"/>
        <v>0.29068172004567999</v>
      </c>
      <c r="H2016" s="4">
        <f ca="1"/>
        <v>5.1077456791642998E-3</v>
      </c>
      <c r="I2016" s="4">
        <f ca="1"/>
        <v>1.5521194985239E-2</v>
      </c>
      <c r="J2016" s="4">
        <f ca="1"/>
        <v>-3.3506386594213998E-3</v>
      </c>
      <c r="K2016" s="4">
        <f ca="1"/>
        <v>-6.6074873046499994E-5</v>
      </c>
      <c r="L2016" s="4">
        <f ca="1"/>
        <v>5.9696506749129996E-3</v>
      </c>
      <c r="M2016" s="4">
        <f ca="1"/>
        <v>1.1427726918422001</v>
      </c>
      <c r="N2016" s="4">
        <f ca="1"/>
        <v>43.339366658281001</v>
      </c>
      <c r="O2016" s="4">
        <f ca="1"/>
        <v>-11.337105457339</v>
      </c>
      <c r="P2016" s="4">
        <f ca="1"/>
        <v>64.709173819578993</v>
      </c>
      <c r="Q2016" s="4">
        <f t="shared" ca="1" si="62"/>
        <v>3.4602336977019109E-2</v>
      </c>
      <c r="R2016" s="4">
        <f t="shared" ca="1" si="63"/>
        <v>1.3103293198966534E-2</v>
      </c>
      <c r="S2016" s="4">
        <f ca="1"/>
        <v>21.741777777778001</v>
      </c>
      <c r="T2016" s="4">
        <f ca="1"/>
        <v>22.026666666667001</v>
      </c>
      <c r="U2016" s="4">
        <f ca="1"/>
        <v>34.554173735458001</v>
      </c>
      <c r="V2016" s="4">
        <f ca="1"/>
        <v>33.398507330286002</v>
      </c>
      <c r="W2016" s="4">
        <f ca="1"/>
        <v>0</v>
      </c>
      <c r="X2016" s="4">
        <f ca="1"/>
        <v>-18.118532633623001</v>
      </c>
      <c r="Y2016" s="4">
        <f ca="1"/>
        <v>16.002635430156001</v>
      </c>
      <c r="Z2016" s="4">
        <f ca="1"/>
        <v>10.663865499651999</v>
      </c>
    </row>
    <row r="2017" spans="1:26" hidden="1" x14ac:dyDescent="0.25">
      <c r="A2017" s="3" t="s">
        <v>4499</v>
      </c>
      <c r="B2017" t="str">
        <v>先进数通</v>
      </c>
      <c r="C2017" s="8" t="str">
        <f ca="1"/>
        <v>信息传输、软件和信息技术服务业</v>
      </c>
      <c r="D2017" s="4">
        <f ca="1"/>
        <v>0.35675949914424998</v>
      </c>
      <c r="E2017" s="4">
        <f ca="1"/>
        <v>-1.6817840953918001E-2</v>
      </c>
      <c r="F2017" s="4">
        <f ca="1"/>
        <v>2.28373870587E-2</v>
      </c>
      <c r="G2017" s="4">
        <f ca="1"/>
        <v>0.30761267857371</v>
      </c>
      <c r="H2017" s="4">
        <f ca="1"/>
        <v>-1.0634416207811E-2</v>
      </c>
      <c r="I2017" s="4">
        <f ca="1"/>
        <v>1.2022919991239001E-2</v>
      </c>
      <c r="J2017" s="4">
        <f ca="1"/>
        <v>0.24859457539433</v>
      </c>
      <c r="K2017" s="4">
        <f ca="1"/>
        <v>-7.7643817156335004E-2</v>
      </c>
      <c r="L2017" s="4">
        <f ca="1"/>
        <v>2.2411906311755998E-2</v>
      </c>
      <c r="M2017" s="4">
        <f ca="1"/>
        <v>1.0746048034532001</v>
      </c>
      <c r="N2017" s="4">
        <f ca="1"/>
        <v>53.105113394596003</v>
      </c>
      <c r="O2017" s="4">
        <f ca="1"/>
        <v>32.789974705120997</v>
      </c>
      <c r="P2017" s="4">
        <f ca="1"/>
        <v>69.736562165918997</v>
      </c>
      <c r="Q2017" s="4">
        <f t="shared" ca="1" si="62"/>
        <v>2.571511123952434E-2</v>
      </c>
      <c r="R2017" s="4">
        <f t="shared" ca="1" si="63"/>
        <v>3.0915895019265179E-2</v>
      </c>
      <c r="S2017" s="4">
        <f ca="1"/>
        <v>16.720222222221999</v>
      </c>
      <c r="T2017" s="4">
        <f ca="1"/>
        <v>17.237142857142999</v>
      </c>
      <c r="U2017" s="4">
        <f ca="1"/>
        <v>46.448674954582998</v>
      </c>
      <c r="V2017" s="4">
        <f ca="1"/>
        <v>45.284187047270997</v>
      </c>
      <c r="W2017" s="4">
        <f ca="1"/>
        <v>14.573116137355999</v>
      </c>
      <c r="X2017" s="4">
        <f ca="1"/>
        <v>16.102284110829</v>
      </c>
      <c r="Y2017" s="4">
        <f ca="1"/>
        <v>10.362812239838</v>
      </c>
      <c r="Z2017" s="4">
        <f ca="1"/>
        <v>26.459763792408999</v>
      </c>
    </row>
    <row r="2018" spans="1:26" hidden="1" x14ac:dyDescent="0.25">
      <c r="A2018" s="3" t="s">
        <v>4500</v>
      </c>
      <c r="B2018" t="str">
        <v>新晨科技</v>
      </c>
      <c r="C2018" s="8" t="str">
        <f ca="1"/>
        <v>信息传输、软件和信息技术服务业</v>
      </c>
      <c r="D2018" s="4">
        <f ca="1"/>
        <v>0.28638264683770998</v>
      </c>
      <c r="E2018" s="4">
        <f ca="1"/>
        <v>8.2370717276397994E-3</v>
      </c>
      <c r="F2018" s="4">
        <f ca="1"/>
        <v>1.8352101853446001E-2</v>
      </c>
      <c r="G2018" s="4">
        <f ca="1"/>
        <v>0.32758630041030001</v>
      </c>
      <c r="H2018" s="4">
        <f ca="1"/>
        <v>9.1540183223788995E-3</v>
      </c>
      <c r="I2018" s="4">
        <f ca="1"/>
        <v>1.7017900167698E-2</v>
      </c>
      <c r="J2018" s="4">
        <f ca="1"/>
        <v>-0.21619509376118001</v>
      </c>
      <c r="K2018" s="4">
        <f ca="1"/>
        <v>1.5378040167383001E-2</v>
      </c>
      <c r="L2018" s="4">
        <f ca="1"/>
        <v>-1.5579384176555E-2</v>
      </c>
      <c r="M2018" s="4">
        <f ca="1"/>
        <v>1.1157231893326001</v>
      </c>
      <c r="N2018" s="4">
        <f ca="1"/>
        <v>49.018127965780998</v>
      </c>
      <c r="O2018" s="4">
        <f ca="1"/>
        <v>14.265606508167</v>
      </c>
      <c r="P2018" s="4">
        <f ca="1"/>
        <v>72.850359091369</v>
      </c>
      <c r="Q2018" s="4">
        <f t="shared" ca="1" si="62"/>
        <v>3.8567493112947465E-2</v>
      </c>
      <c r="R2018" s="4">
        <f t="shared" ca="1" si="63"/>
        <v>6.7084942084963614E-3</v>
      </c>
      <c r="S2018" s="4">
        <f ca="1"/>
        <v>13.155555555556001</v>
      </c>
      <c r="T2018" s="4">
        <f ca="1"/>
        <v>13.24380952381</v>
      </c>
      <c r="U2018" s="4">
        <f ca="1"/>
        <v>47.153664314785999</v>
      </c>
      <c r="V2018" s="4">
        <f ca="1"/>
        <v>45.402599857473</v>
      </c>
      <c r="W2018" s="4">
        <f ca="1"/>
        <v>-8.6272049529996</v>
      </c>
      <c r="X2018" s="4">
        <f ca="1"/>
        <v>10.3005174416</v>
      </c>
      <c r="Y2018" s="4">
        <f ca="1"/>
        <v>8.1915522048106997</v>
      </c>
      <c r="Z2018" s="4">
        <f ca="1"/>
        <v>0</v>
      </c>
    </row>
    <row r="2019" spans="1:26" hidden="1" x14ac:dyDescent="0.25">
      <c r="A2019" s="3" t="s">
        <v>4501</v>
      </c>
      <c r="B2019" t="str">
        <v>朗科智能</v>
      </c>
      <c r="C2019" s="8" t="str">
        <f ca="1"/>
        <v>制造业</v>
      </c>
      <c r="D2019" s="4">
        <f ca="1"/>
        <v>-7.6794207553249005E-2</v>
      </c>
      <c r="E2019" s="4">
        <f ca="1"/>
        <v>-2.4923108584397999E-3</v>
      </c>
      <c r="F2019" s="4">
        <f ca="1"/>
        <v>2.5364575801756E-3</v>
      </c>
      <c r="G2019" s="4">
        <f ca="1"/>
        <v>0.23703144497598</v>
      </c>
      <c r="H2019" s="4">
        <f ca="1"/>
        <v>6.4712235416499999E-3</v>
      </c>
      <c r="I2019" s="4">
        <f ca="1"/>
        <v>1.3379359589764999E-2</v>
      </c>
      <c r="J2019" s="4">
        <f ca="1"/>
        <v>0.215590690394</v>
      </c>
      <c r="K2019" s="4">
        <f ca="1"/>
        <v>4.6385679799374998E-3</v>
      </c>
      <c r="L2019" s="4">
        <f ca="1"/>
        <v>2.2729109734794001E-2</v>
      </c>
      <c r="M2019" s="4">
        <f ca="1"/>
        <v>1.0630036351965</v>
      </c>
      <c r="N2019" s="4">
        <f ca="1"/>
        <v>37.317902384314003</v>
      </c>
      <c r="O2019" s="4">
        <f ca="1"/>
        <v>-15.417663961999001</v>
      </c>
      <c r="P2019" s="4">
        <f ca="1"/>
        <v>68.802659501030007</v>
      </c>
      <c r="Q2019" s="4">
        <f t="shared" ca="1" si="62"/>
        <v>1.6877637130790449E-2</v>
      </c>
      <c r="R2019" s="4">
        <f t="shared" ca="1" si="63"/>
        <v>5.3067429629189014E-3</v>
      </c>
      <c r="S2019" s="4">
        <f ca="1"/>
        <v>10.086</v>
      </c>
      <c r="T2019" s="4">
        <f ca="1"/>
        <v>10.139523809524</v>
      </c>
      <c r="U2019" s="4">
        <f ca="1"/>
        <v>48.750242523851</v>
      </c>
      <c r="V2019" s="4">
        <f ca="1"/>
        <v>47.941109867854003</v>
      </c>
      <c r="W2019" s="4">
        <f ca="1"/>
        <v>-11.118567570765</v>
      </c>
      <c r="X2019" s="4">
        <f ca="1"/>
        <v>7.5128675730946002</v>
      </c>
      <c r="Y2019" s="4">
        <f ca="1"/>
        <v>19.461921009956001</v>
      </c>
      <c r="Z2019" s="4">
        <f ca="1"/>
        <v>19.916609065132999</v>
      </c>
    </row>
    <row r="2020" spans="1:26" hidden="1" x14ac:dyDescent="0.25">
      <c r="A2020" s="3" t="s">
        <v>4502</v>
      </c>
      <c r="B2020" t="str">
        <v>联得装备</v>
      </c>
      <c r="C2020" s="8" t="str">
        <f ca="1"/>
        <v>制造业</v>
      </c>
      <c r="D2020" s="4">
        <f ca="1"/>
        <v>-5.2892429457278997E-2</v>
      </c>
      <c r="E2020" s="4">
        <f ca="1"/>
        <v>-1.1339201980156001E-3</v>
      </c>
      <c r="F2020" s="4">
        <f ca="1"/>
        <v>1.6325831718212998E-2</v>
      </c>
      <c r="G2020" s="4">
        <f ca="1"/>
        <v>0.33107544495197999</v>
      </c>
      <c r="H2020" s="4">
        <f ca="1"/>
        <v>7.4279288171116998E-3</v>
      </c>
      <c r="I2020" s="4">
        <f ca="1"/>
        <v>4.9603849344079E-2</v>
      </c>
      <c r="J2020" s="4">
        <f ca="1"/>
        <v>0.27746815401486002</v>
      </c>
      <c r="K2020" s="4">
        <f ca="1"/>
        <v>1.4927700866661E-2</v>
      </c>
      <c r="L2020" s="4">
        <f ca="1"/>
        <v>3.1517704415947E-2</v>
      </c>
      <c r="M2020" s="4">
        <f ca="1"/>
        <v>1.3119217253404001</v>
      </c>
      <c r="N2020" s="4">
        <f ca="1"/>
        <v>50.299131974947997</v>
      </c>
      <c r="O2020" s="4">
        <f ca="1"/>
        <v>21.579573373835998</v>
      </c>
      <c r="P2020" s="4">
        <f ca="1"/>
        <v>66.489065506673001</v>
      </c>
      <c r="Q2020" s="4">
        <f t="shared" ca="1" si="62"/>
        <v>3.3734134936538436E-2</v>
      </c>
      <c r="R2020" s="4">
        <f t="shared" ca="1" si="63"/>
        <v>6.2331194996347025E-2</v>
      </c>
      <c r="S2020" s="4">
        <f ca="1"/>
        <v>28.291777777778002</v>
      </c>
      <c r="T2020" s="4">
        <f ca="1"/>
        <v>30.055238095238</v>
      </c>
      <c r="U2020" s="4">
        <f ca="1"/>
        <v>63.290219521935001</v>
      </c>
      <c r="V2020" s="4">
        <f ca="1"/>
        <v>61.224852099732999</v>
      </c>
      <c r="W2020" s="4">
        <f ca="1"/>
        <v>-2.5090538678206999</v>
      </c>
      <c r="X2020" s="4">
        <f ca="1"/>
        <v>12.285758951739</v>
      </c>
      <c r="Y2020" s="4">
        <f ca="1"/>
        <v>21.853022830141999</v>
      </c>
      <c r="Z2020" s="4">
        <f ca="1"/>
        <v>38.088043001662001</v>
      </c>
    </row>
    <row r="2021" spans="1:26" hidden="1" x14ac:dyDescent="0.25">
      <c r="A2021" s="3" t="s">
        <v>4503</v>
      </c>
      <c r="B2021" t="str">
        <v>雄帝科技</v>
      </c>
      <c r="C2021" s="8" t="str">
        <f ca="1"/>
        <v>制造业</v>
      </c>
      <c r="D2021" s="4">
        <f ca="1"/>
        <v>-0.38401449189053999</v>
      </c>
      <c r="E2021" s="4">
        <f ca="1"/>
        <v>-1.4810656030763E-2</v>
      </c>
      <c r="F2021" s="4">
        <f ca="1"/>
        <v>-9.5572835832702999E-3</v>
      </c>
      <c r="G2021" s="4">
        <f ca="1"/>
        <v>-0.48153616423494</v>
      </c>
      <c r="H2021" s="4">
        <f ca="1"/>
        <v>-1.3382258071732E-2</v>
      </c>
      <c r="I2021" s="4">
        <f ca="1"/>
        <v>-8.4883720179662007E-3</v>
      </c>
      <c r="J2021" s="4">
        <f ca="1"/>
        <v>-0.15167480742414999</v>
      </c>
      <c r="K2021" s="4">
        <f ca="1"/>
        <v>7.3268983883404996E-3</v>
      </c>
      <c r="L2021" s="4">
        <f ca="1"/>
        <v>-1.0661112012849E-2</v>
      </c>
      <c r="M2021" s="4">
        <f ca="1"/>
        <v>0.66634698135304005</v>
      </c>
      <c r="N2021" s="4">
        <f ca="1"/>
        <v>64.721390442290001</v>
      </c>
      <c r="O2021" s="4">
        <f ca="1"/>
        <v>29.470451121176001</v>
      </c>
      <c r="P2021" s="4">
        <f ca="1"/>
        <v>54.213798447392001</v>
      </c>
      <c r="Q2021" s="4">
        <f t="shared" ca="1" si="62"/>
        <v>-6.5894568690108221E-3</v>
      </c>
      <c r="R2021" s="4">
        <f t="shared" ca="1" si="63"/>
        <v>-3.848357277761949E-2</v>
      </c>
      <c r="S2021" s="4">
        <f ca="1"/>
        <v>17.178222222222001</v>
      </c>
      <c r="T2021" s="4">
        <f ca="1"/>
        <v>16.517142857143</v>
      </c>
      <c r="U2021" s="4">
        <f ca="1"/>
        <v>55.240385643595999</v>
      </c>
      <c r="V2021" s="4">
        <f ca="1"/>
        <v>55.606804282036002</v>
      </c>
      <c r="W2021" s="4">
        <f ca="1"/>
        <v>-33.330972641872002</v>
      </c>
      <c r="X2021" s="4">
        <f ca="1"/>
        <v>-4.3793607994679</v>
      </c>
      <c r="Y2021" s="4">
        <f ca="1"/>
        <v>7.0074728979387002</v>
      </c>
      <c r="Z2021" s="4">
        <f ca="1"/>
        <v>10.503038979987</v>
      </c>
    </row>
    <row r="2022" spans="1:26" hidden="1" x14ac:dyDescent="0.25">
      <c r="A2022" s="3" t="s">
        <v>4504</v>
      </c>
      <c r="B2022" t="str">
        <v>川环科技</v>
      </c>
      <c r="C2022" s="8" t="str">
        <f ca="1"/>
        <v>制造业</v>
      </c>
      <c r="D2022" s="4">
        <f ca="1"/>
        <v>7.6946720863319995E-2</v>
      </c>
      <c r="E2022" s="4">
        <f ca="1"/>
        <v>4.6191529446501997E-3</v>
      </c>
      <c r="F2022" s="4">
        <f ca="1"/>
        <v>7.5677532345641996E-3</v>
      </c>
      <c r="G2022" s="4">
        <f ca="1"/>
        <v>0.49421772412488002</v>
      </c>
      <c r="H2022" s="4">
        <f ca="1"/>
        <v>5.0364896863213E-2</v>
      </c>
      <c r="I2022" s="4">
        <f ca="1"/>
        <v>2.5888254639916002E-2</v>
      </c>
      <c r="J2022" s="4">
        <f ca="1"/>
        <v>0.33866973822992003</v>
      </c>
      <c r="K2022" s="4">
        <f ca="1"/>
        <v>1.5340727640986001E-2</v>
      </c>
      <c r="L2022" s="4">
        <f ca="1"/>
        <v>1.8119748631204999E-2</v>
      </c>
      <c r="M2022" s="4">
        <f ca="1"/>
        <v>0.81859579599766996</v>
      </c>
      <c r="N2022" s="4">
        <f ca="1"/>
        <v>42.522796092882999</v>
      </c>
      <c r="O2022" s="4">
        <f ca="1"/>
        <v>22.818414846</v>
      </c>
      <c r="P2022" s="4">
        <f ca="1"/>
        <v>69.072437928309995</v>
      </c>
      <c r="Q2022" s="4">
        <f t="shared" ca="1" si="62"/>
        <v>3.7963593886947162E-3</v>
      </c>
      <c r="R2022" s="4">
        <f t="shared" ca="1" si="63"/>
        <v>5.8303890380323187E-2</v>
      </c>
      <c r="S2022" s="4">
        <f ca="1"/>
        <v>16.236222222222001</v>
      </c>
      <c r="T2022" s="4">
        <f ca="1"/>
        <v>17.182857142856999</v>
      </c>
      <c r="U2022" s="4">
        <f ca="1"/>
        <v>71.839689798997</v>
      </c>
      <c r="V2022" s="4">
        <f ca="1"/>
        <v>71.567991980711</v>
      </c>
      <c r="W2022" s="4">
        <f ca="1"/>
        <v>2.8551580890462001</v>
      </c>
      <c r="X2022" s="4">
        <f ca="1"/>
        <v>16.301441825335999</v>
      </c>
      <c r="Y2022" s="4">
        <f ca="1"/>
        <v>8.8870285738502997</v>
      </c>
      <c r="Z2022" s="4">
        <f ca="1"/>
        <v>31.981124009407999</v>
      </c>
    </row>
    <row r="2023" spans="1:26" hidden="1" x14ac:dyDescent="0.25">
      <c r="A2023" s="3" t="s">
        <v>4505</v>
      </c>
      <c r="B2023" t="str">
        <v>博创科技</v>
      </c>
      <c r="C2023" s="8" t="str">
        <f ca="1"/>
        <v>制造业</v>
      </c>
      <c r="D2023" s="4">
        <f ca="1"/>
        <v>-0.48691444955717</v>
      </c>
      <c r="E2023" s="4">
        <f ca="1"/>
        <v>-1.5482971393789E-2</v>
      </c>
      <c r="F2023" s="4">
        <f ca="1"/>
        <v>-3.7119272481293E-2</v>
      </c>
      <c r="G2023" s="4">
        <f ca="1"/>
        <v>-0.21420007351232001</v>
      </c>
      <c r="H2023" s="4">
        <f ca="1"/>
        <v>-5.2006421005229998E-3</v>
      </c>
      <c r="I2023" s="4">
        <f ca="1"/>
        <v>-4.5517801563947002E-3</v>
      </c>
      <c r="J2023" s="4">
        <f ca="1"/>
        <v>-7.1546600095945004E-2</v>
      </c>
      <c r="K2023" s="4">
        <f ca="1"/>
        <v>-1.8931275106281E-3</v>
      </c>
      <c r="L2023" s="4">
        <f ca="1"/>
        <v>3.9367820545621003E-3</v>
      </c>
      <c r="M2023" s="4">
        <f ca="1"/>
        <v>1.9222163652069</v>
      </c>
      <c r="N2023" s="4">
        <f ca="1"/>
        <v>59.303403015782003</v>
      </c>
      <c r="O2023" s="4">
        <f ca="1"/>
        <v>30.599721308744002</v>
      </c>
      <c r="P2023" s="4">
        <f ca="1"/>
        <v>52.678076689346</v>
      </c>
      <c r="Q2023" s="4">
        <f t="shared" ca="1" si="62"/>
        <v>-2.741387675886181E-2</v>
      </c>
      <c r="R2023" s="4">
        <f t="shared" ca="1" si="63"/>
        <v>-0.10476379853988183</v>
      </c>
      <c r="S2023" s="4">
        <f ca="1"/>
        <v>29.056444444444001</v>
      </c>
      <c r="T2023" s="4">
        <f ca="1"/>
        <v>26.012380952381001</v>
      </c>
      <c r="U2023" s="4">
        <f ca="1"/>
        <v>74.637290602792007</v>
      </c>
      <c r="V2023" s="4">
        <f ca="1"/>
        <v>76.741060579872993</v>
      </c>
      <c r="W2023" s="4">
        <f ca="1"/>
        <v>192.22189846380999</v>
      </c>
      <c r="X2023" s="4">
        <f ca="1"/>
        <v>53.293269866658001</v>
      </c>
      <c r="Y2023" s="4">
        <f ca="1"/>
        <v>43.731712436735002</v>
      </c>
      <c r="Z2023" s="4">
        <f ca="1"/>
        <v>30.326285815592001</v>
      </c>
    </row>
    <row r="2024" spans="1:26" hidden="1" x14ac:dyDescent="0.25">
      <c r="A2024" s="3" t="s">
        <v>4506</v>
      </c>
      <c r="B2024" t="str">
        <v>优德精密</v>
      </c>
      <c r="C2024" s="8" t="str">
        <f ca="1"/>
        <v>制造业</v>
      </c>
      <c r="D2024" s="4">
        <f ca="1"/>
        <v>5.4282268502322997E-2</v>
      </c>
      <c r="E2024" s="4">
        <f ca="1"/>
        <v>1.3843205320911E-3</v>
      </c>
      <c r="F2024" s="4">
        <f ca="1"/>
        <v>1.1562723220802E-2</v>
      </c>
      <c r="G2024" s="4">
        <f ca="1"/>
        <v>-4.9295071302868997E-2</v>
      </c>
      <c r="H2024" s="4">
        <f ca="1"/>
        <v>-1.0202612960270999E-3</v>
      </c>
      <c r="I2024" s="4">
        <f ca="1"/>
        <v>6.3669005807415E-3</v>
      </c>
      <c r="J2024" s="4">
        <f ca="1"/>
        <v>-0.27135880220257003</v>
      </c>
      <c r="K2024" s="4">
        <f ca="1"/>
        <v>-7.3787458962532E-3</v>
      </c>
      <c r="L2024" s="4">
        <f ca="1"/>
        <v>-7.8014183795106998E-3</v>
      </c>
      <c r="M2024" s="4">
        <f ca="1"/>
        <v>1.1787664665037001</v>
      </c>
      <c r="N2024" s="4">
        <f ca="1"/>
        <v>55.445905142468</v>
      </c>
      <c r="O2024" s="4">
        <f ca="1"/>
        <v>22.199500886205001</v>
      </c>
      <c r="P2024" s="4">
        <f ca="1"/>
        <v>51.876991646204999</v>
      </c>
      <c r="Q2024" s="4">
        <f t="shared" ca="1" si="62"/>
        <v>2.8754518567201195E-2</v>
      </c>
      <c r="R2024" s="4">
        <f t="shared" ca="1" si="63"/>
        <v>-3.5898799400363064E-2</v>
      </c>
      <c r="S2024" s="4">
        <f ca="1"/>
        <v>20.775333333332998</v>
      </c>
      <c r="T2024" s="4">
        <f ca="1"/>
        <v>20.029523809524001</v>
      </c>
      <c r="U2024" s="4">
        <f ca="1"/>
        <v>44.552959033085997</v>
      </c>
      <c r="V2024" s="4">
        <f ca="1"/>
        <v>43.307667892566997</v>
      </c>
      <c r="W2024" s="4">
        <f ca="1"/>
        <v>10.769508274085</v>
      </c>
      <c r="X2024" s="4">
        <f ca="1"/>
        <v>3.9166122804688999</v>
      </c>
      <c r="Y2024" s="4">
        <f ca="1"/>
        <v>-0.20746837935932</v>
      </c>
      <c r="Z2024" s="4">
        <f ca="1"/>
        <v>40.937629008605001</v>
      </c>
    </row>
    <row r="2025" spans="1:26" hidden="1" x14ac:dyDescent="0.25">
      <c r="A2025" s="3" t="s">
        <v>4507</v>
      </c>
      <c r="B2025" t="str">
        <v>和仁科技</v>
      </c>
      <c r="C2025" s="8" t="str">
        <f ca="1"/>
        <v>信息传输、软件和信息技术服务业</v>
      </c>
      <c r="D2025" s="4">
        <f ca="1"/>
        <v>0.2135461251478</v>
      </c>
      <c r="E2025" s="4">
        <f ca="1"/>
        <v>4.6056208218037999E-3</v>
      </c>
      <c r="F2025" s="4">
        <f ca="1"/>
        <v>2.6845778652047E-2</v>
      </c>
      <c r="G2025" s="4">
        <f ca="1"/>
        <v>0.14909172947446001</v>
      </c>
      <c r="H2025" s="4">
        <f ca="1"/>
        <v>2.6302314430033001E-3</v>
      </c>
      <c r="I2025" s="4">
        <f ca="1"/>
        <v>1.7706757983039001E-2</v>
      </c>
      <c r="J2025" s="4">
        <f ca="1"/>
        <v>3.5386663528010003E-2</v>
      </c>
      <c r="K2025" s="4">
        <f ca="1"/>
        <v>6.316814801639E-4</v>
      </c>
      <c r="L2025" s="4">
        <f ca="1"/>
        <v>1.1024097989868999E-2</v>
      </c>
      <c r="M2025" s="4">
        <f ca="1"/>
        <v>0.91917389630738999</v>
      </c>
      <c r="N2025" s="4">
        <f ca="1"/>
        <v>46.699381951282</v>
      </c>
      <c r="O2025" s="4">
        <f ca="1"/>
        <v>16.871922789555999</v>
      </c>
      <c r="P2025" s="4">
        <f ca="1"/>
        <v>64.125537625904002</v>
      </c>
      <c r="Q2025" s="4">
        <f t="shared" ca="1" si="62"/>
        <v>3.7986270022894002E-2</v>
      </c>
      <c r="R2025" s="4">
        <f t="shared" ca="1" si="63"/>
        <v>1.1786588221363171E-2</v>
      </c>
      <c r="S2025" s="4">
        <f ca="1"/>
        <v>14.439333333333</v>
      </c>
      <c r="T2025" s="4">
        <f ca="1"/>
        <v>14.609523809523999</v>
      </c>
      <c r="U2025" s="4">
        <f ca="1"/>
        <v>41.962108744694</v>
      </c>
      <c r="V2025" s="4">
        <f ca="1"/>
        <v>40.426458380580002</v>
      </c>
      <c r="W2025" s="4">
        <f ca="1"/>
        <v>0</v>
      </c>
      <c r="X2025" s="4">
        <f ca="1"/>
        <v>-6.5095530642407997</v>
      </c>
      <c r="Y2025" s="4">
        <f ca="1"/>
        <v>14.408479203842001</v>
      </c>
      <c r="Z2025" s="4">
        <f ca="1"/>
        <v>0</v>
      </c>
    </row>
    <row r="2026" spans="1:26" hidden="1" x14ac:dyDescent="0.25">
      <c r="A2026" s="3" t="s">
        <v>4508</v>
      </c>
      <c r="B2026" t="str">
        <v>古鳌科技</v>
      </c>
      <c r="C2026" s="8" t="str">
        <f ca="1"/>
        <v>制造业</v>
      </c>
      <c r="D2026" s="4">
        <f ca="1"/>
        <v>0.60269827737819004</v>
      </c>
      <c r="E2026" s="4">
        <f ca="1"/>
        <v>1.6775713709198999E-2</v>
      </c>
      <c r="F2026" s="4">
        <f ca="1"/>
        <v>6.9260203052867994E-2</v>
      </c>
      <c r="G2026" s="4">
        <f ca="1"/>
        <v>0.15005066572784001</v>
      </c>
      <c r="H2026" s="4">
        <f ca="1"/>
        <v>4.3729069428984999E-3</v>
      </c>
      <c r="I2026" s="4">
        <f ca="1"/>
        <v>2.453610627899E-2</v>
      </c>
      <c r="J2026" s="4">
        <f ca="1"/>
        <v>5.3229803445549E-2</v>
      </c>
      <c r="K2026" s="4">
        <f ca="1"/>
        <v>1.4399641370466999E-3</v>
      </c>
      <c r="L2026" s="4">
        <f ca="1"/>
        <v>1.2273670152981E-2</v>
      </c>
      <c r="M2026" s="4">
        <f ca="1"/>
        <v>1.9457025956174001</v>
      </c>
      <c r="N2026" s="4">
        <f ca="1"/>
        <v>68.085170274999996</v>
      </c>
      <c r="O2026" s="4">
        <f ca="1"/>
        <v>44.066913957501001</v>
      </c>
      <c r="P2026" s="4">
        <f ca="1"/>
        <v>63.481852893312997</v>
      </c>
      <c r="Q2026" s="4">
        <f t="shared" ca="1" si="62"/>
        <v>8.7891196256272092E-2</v>
      </c>
      <c r="R2026" s="4">
        <f t="shared" ca="1" si="63"/>
        <v>-1.7250251056105649E-2</v>
      </c>
      <c r="S2026" s="4">
        <f ca="1"/>
        <v>22.950666666667001</v>
      </c>
      <c r="T2026" s="4">
        <f ca="1"/>
        <v>22.554761904762</v>
      </c>
      <c r="U2026" s="4">
        <f ca="1"/>
        <v>101.32128286656</v>
      </c>
      <c r="V2026" s="4">
        <f ca="1"/>
        <v>93.135492975063997</v>
      </c>
      <c r="W2026" s="4">
        <f ca="1"/>
        <v>0</v>
      </c>
      <c r="X2026" s="4">
        <f ca="1"/>
        <v>4.0570848212427002</v>
      </c>
      <c r="Y2026" s="4">
        <f ca="1"/>
        <v>20.926143630112001</v>
      </c>
      <c r="Z2026" s="4">
        <f ca="1"/>
        <v>-18.014703897126001</v>
      </c>
    </row>
    <row r="2027" spans="1:26" hidden="1" x14ac:dyDescent="0.25">
      <c r="A2027" s="3" t="s">
        <v>4509</v>
      </c>
      <c r="B2027" t="str">
        <v>万集科技</v>
      </c>
      <c r="C2027" s="8" t="str">
        <f ca="1"/>
        <v>信息传输、软件和信息技术服务业</v>
      </c>
      <c r="D2027" s="4">
        <f ca="1"/>
        <v>-0.13305273968553</v>
      </c>
      <c r="E2027" s="4">
        <f ca="1"/>
        <v>-2.8977800884261002E-3</v>
      </c>
      <c r="F2027" s="4">
        <f ca="1"/>
        <v>4.3972608817155001E-3</v>
      </c>
      <c r="G2027" s="4">
        <f ca="1"/>
        <v>0.23870538359117</v>
      </c>
      <c r="H2027" s="4">
        <f ca="1"/>
        <v>4.3484947351775998E-3</v>
      </c>
      <c r="I2027" s="4">
        <f ca="1"/>
        <v>2.3901068135331001E-2</v>
      </c>
      <c r="J2027" s="4">
        <f ca="1"/>
        <v>0.21911145191354001</v>
      </c>
      <c r="K2027" s="4">
        <f ca="1"/>
        <v>4.6655404431070998E-3</v>
      </c>
      <c r="L2027" s="4">
        <f ca="1"/>
        <v>1.9047186442523002E-2</v>
      </c>
      <c r="M2027" s="4">
        <f ca="1"/>
        <v>1.4113616201565</v>
      </c>
      <c r="N2027" s="4">
        <f ca="1"/>
        <v>54.034579766862997</v>
      </c>
      <c r="O2027" s="4">
        <f ca="1"/>
        <v>-5.8451294248273999</v>
      </c>
      <c r="P2027" s="4">
        <f ca="1"/>
        <v>65.108514670453005</v>
      </c>
      <c r="Q2027" s="4">
        <f t="shared" ca="1" si="62"/>
        <v>1.9104240982970012E-2</v>
      </c>
      <c r="R2027" s="4">
        <f t="shared" ca="1" si="63"/>
        <v>1.4774208950829211E-2</v>
      </c>
      <c r="S2027" s="4">
        <f ca="1"/>
        <v>20.744</v>
      </c>
      <c r="T2027" s="4">
        <f ca="1"/>
        <v>21.050476190476001</v>
      </c>
      <c r="U2027" s="4">
        <f ca="1"/>
        <v>40.602393581674001</v>
      </c>
      <c r="V2027" s="4">
        <f ca="1"/>
        <v>39.841256614251002</v>
      </c>
      <c r="W2027" s="4">
        <f ca="1"/>
        <v>0</v>
      </c>
      <c r="X2027" s="4">
        <f ca="1"/>
        <v>-36.131791679172998</v>
      </c>
      <c r="Y2027" s="4">
        <f ca="1"/>
        <v>4.2486183771380004</v>
      </c>
      <c r="Z2027" s="4">
        <f ca="1"/>
        <v>0</v>
      </c>
    </row>
    <row r="2028" spans="1:26" hidden="1" x14ac:dyDescent="0.25">
      <c r="A2028" s="3" t="s">
        <v>4510</v>
      </c>
      <c r="B2028" t="str">
        <v>集智股份</v>
      </c>
      <c r="C2028" s="8" t="str">
        <f ca="1"/>
        <v>制造业</v>
      </c>
      <c r="D2028" s="4">
        <f ca="1"/>
        <v>-0.19172439292240001</v>
      </c>
      <c r="E2028" s="4">
        <f ca="1"/>
        <v>-9.4705725982947003E-3</v>
      </c>
      <c r="F2028" s="4">
        <f ca="1"/>
        <v>-5.5716269253097998E-3</v>
      </c>
      <c r="G2028" s="4">
        <f ca="1"/>
        <v>-0.52174409183665005</v>
      </c>
      <c r="H2028" s="4">
        <f ca="1"/>
        <v>-2.5596004746936001E-2</v>
      </c>
      <c r="I2028" s="4">
        <f ca="1"/>
        <v>-2.0224224927278E-2</v>
      </c>
      <c r="J2028" s="4">
        <f ca="1"/>
        <v>-0.22141331799356001</v>
      </c>
      <c r="K2028" s="4">
        <f ca="1"/>
        <v>-5.2865178373758996E-3</v>
      </c>
      <c r="L2028" s="4">
        <f ca="1"/>
        <v>-5.4785200666642997E-3</v>
      </c>
      <c r="M2028" s="4">
        <f ca="1"/>
        <v>0.76659486163981005</v>
      </c>
      <c r="N2028" s="4">
        <f ca="1"/>
        <v>47.844097014234002</v>
      </c>
      <c r="O2028" s="4">
        <f ca="1"/>
        <v>33.288127812185998</v>
      </c>
      <c r="P2028" s="4">
        <f ca="1"/>
        <v>51.381331964090002</v>
      </c>
      <c r="Q2028" s="4">
        <f t="shared" ca="1" si="62"/>
        <v>1.1872845653005778E-2</v>
      </c>
      <c r="R2028" s="4">
        <f t="shared" ca="1" si="63"/>
        <v>-7.1937376565109207E-2</v>
      </c>
      <c r="S2028" s="4">
        <f ca="1"/>
        <v>46.358222222221997</v>
      </c>
      <c r="T2028" s="4">
        <f ca="1"/>
        <v>43.023333333332999</v>
      </c>
      <c r="U2028" s="4">
        <f ca="1"/>
        <v>58.641126937644998</v>
      </c>
      <c r="V2028" s="4">
        <f ca="1"/>
        <v>57.953059210519001</v>
      </c>
      <c r="W2028" s="4">
        <f ca="1"/>
        <v>6.4926668381403999E-2</v>
      </c>
      <c r="X2028" s="4">
        <f ca="1"/>
        <v>12.514719986949</v>
      </c>
      <c r="Y2028" s="4">
        <f ca="1"/>
        <v>34.513158729094002</v>
      </c>
      <c r="Z2028" s="4">
        <f ca="1"/>
        <v>-8.4936099379573005</v>
      </c>
    </row>
    <row r="2029" spans="1:26" hidden="1" x14ac:dyDescent="0.25">
      <c r="A2029" s="3" t="s">
        <v>4511</v>
      </c>
      <c r="B2029" t="str">
        <v>三超新材</v>
      </c>
      <c r="C2029" s="8" t="str">
        <f ca="1"/>
        <v>制造业</v>
      </c>
      <c r="D2029" s="4">
        <f ca="1"/>
        <v>0.59771763717586002</v>
      </c>
      <c r="E2029" s="4">
        <f ca="1"/>
        <v>5.7484875609793998E-2</v>
      </c>
      <c r="F2029" s="4">
        <f ca="1"/>
        <v>0.16983244008628001</v>
      </c>
      <c r="G2029" s="4">
        <f ca="1"/>
        <v>0.45843608984798001</v>
      </c>
      <c r="H2029" s="4">
        <f ca="1"/>
        <v>3.8226333467980003E-2</v>
      </c>
      <c r="I2029" s="4">
        <f ca="1"/>
        <v>0.10390283133305001</v>
      </c>
      <c r="J2029" s="4">
        <f ca="1"/>
        <v>0.34177950015723002</v>
      </c>
      <c r="K2029" s="4">
        <f ca="1"/>
        <v>2.9187382588439999E-2</v>
      </c>
      <c r="L2029" s="4">
        <f ca="1"/>
        <v>6.4081310923964005E-2</v>
      </c>
      <c r="M2029" s="4">
        <f ca="1"/>
        <v>1.7504353243585999</v>
      </c>
      <c r="N2029" s="4">
        <f ca="1"/>
        <v>81.365811934996998</v>
      </c>
      <c r="O2029" s="4">
        <f ca="1"/>
        <v>68.073180179866995</v>
      </c>
      <c r="P2029" s="4">
        <f ca="1"/>
        <v>94.317384560733998</v>
      </c>
      <c r="Q2029" s="4">
        <f t="shared" ca="1" si="62"/>
        <v>0.23847132052739328</v>
      </c>
      <c r="R2029" s="4">
        <f t="shared" ca="1" si="63"/>
        <v>0.12560659085180104</v>
      </c>
      <c r="S2029" s="4">
        <f ca="1"/>
        <v>20.646222222222001</v>
      </c>
      <c r="T2029" s="4">
        <f ca="1"/>
        <v>23.239523809524002</v>
      </c>
      <c r="U2029" s="4">
        <f ca="1"/>
        <v>56.193270340490997</v>
      </c>
      <c r="V2029" s="4">
        <f ca="1"/>
        <v>45.373089718833</v>
      </c>
      <c r="W2029" s="4">
        <f ca="1"/>
        <v>8.0540131289270001</v>
      </c>
      <c r="X2029" s="4">
        <f ca="1"/>
        <v>21.863297294133002</v>
      </c>
      <c r="Y2029" s="4">
        <f ca="1"/>
        <v>2.6483785418840999</v>
      </c>
      <c r="Z2029" s="4">
        <f ca="1"/>
        <v>0</v>
      </c>
    </row>
    <row r="2030" spans="1:26" hidden="1" x14ac:dyDescent="0.25">
      <c r="A2030" s="3" t="s">
        <v>4512</v>
      </c>
      <c r="B2030" t="str">
        <v>ST路通</v>
      </c>
      <c r="C2030" s="8" t="str">
        <f ca="1"/>
        <v>制造业</v>
      </c>
      <c r="D2030" s="4">
        <f ca="1"/>
        <v>0.63774666923643997</v>
      </c>
      <c r="E2030" s="4">
        <f ca="1"/>
        <v>2.6447569919931999E-2</v>
      </c>
      <c r="F2030" s="4">
        <f ca="1"/>
        <v>3.5200043738161997E-2</v>
      </c>
      <c r="G2030" s="4">
        <f ca="1"/>
        <v>0.78148234228127</v>
      </c>
      <c r="H2030" s="4">
        <f ca="1"/>
        <v>2.5447847833957E-2</v>
      </c>
      <c r="I2030" s="4">
        <f ca="1"/>
        <v>3.2795145221907997E-2</v>
      </c>
      <c r="J2030" s="4">
        <f ca="1"/>
        <v>0.52687167577072003</v>
      </c>
      <c r="K2030" s="4">
        <f ca="1"/>
        <v>2.2950502911978001E-2</v>
      </c>
      <c r="L2030" s="4">
        <f ca="1"/>
        <v>2.1078215667397E-2</v>
      </c>
      <c r="M2030" s="4">
        <f ca="1"/>
        <v>0.68195033355866996</v>
      </c>
      <c r="N2030" s="4">
        <f ca="1"/>
        <v>27.313935670437999</v>
      </c>
      <c r="O2030" s="4">
        <f ca="1"/>
        <v>0.60476611286651005</v>
      </c>
      <c r="P2030" s="4">
        <f ca="1"/>
        <v>89.657981366441007</v>
      </c>
      <c r="Q2030" s="4">
        <f t="shared" ca="1" si="62"/>
        <v>5.9969019694648726E-2</v>
      </c>
      <c r="R2030" s="4">
        <f t="shared" ca="1" si="63"/>
        <v>4.4063338558415724E-2</v>
      </c>
      <c r="S2030" s="4">
        <f ca="1"/>
        <v>7.1693333333332996</v>
      </c>
      <c r="T2030" s="4">
        <f ca="1"/>
        <v>7.4852380952380999</v>
      </c>
      <c r="U2030" s="4">
        <f ca="1"/>
        <v>20.144094526684999</v>
      </c>
      <c r="V2030" s="4">
        <f ca="1"/>
        <v>19.004418197513001</v>
      </c>
      <c r="W2030" s="4">
        <f ca="1"/>
        <v>0</v>
      </c>
      <c r="X2030" s="4">
        <f ca="1"/>
        <v>-6.8050434446959001</v>
      </c>
      <c r="Y2030" s="4">
        <f ca="1"/>
        <v>-1.9121426317548001E-3</v>
      </c>
      <c r="Z2030" s="4">
        <f ca="1"/>
        <v>0</v>
      </c>
    </row>
    <row r="2031" spans="1:26" hidden="1" x14ac:dyDescent="0.25">
      <c r="A2031" s="3" t="s">
        <v>4513</v>
      </c>
      <c r="B2031" t="str">
        <v>丝路视觉</v>
      </c>
      <c r="C2031" s="8" t="str">
        <f ca="1"/>
        <v>信息传输、软件和信息技术服务业</v>
      </c>
      <c r="D2031" s="4">
        <f ca="1"/>
        <v>-6.4259531753670995E-2</v>
      </c>
      <c r="E2031" s="4">
        <f ca="1"/>
        <v>-1.8903485995268E-3</v>
      </c>
      <c r="F2031" s="4">
        <f ca="1"/>
        <v>3.9386902581036998E-3</v>
      </c>
      <c r="G2031" s="4">
        <f ca="1"/>
        <v>4.8681772939337002E-2</v>
      </c>
      <c r="H2031" s="4">
        <f ca="1"/>
        <v>1.2608032424578999E-3</v>
      </c>
      <c r="I2031" s="4">
        <f ca="1"/>
        <v>7.0238099861257997E-3</v>
      </c>
      <c r="J2031" s="4">
        <f ca="1"/>
        <v>0.12764280422145999</v>
      </c>
      <c r="K2031" s="4">
        <f ca="1"/>
        <v>4.4552703809245002E-3</v>
      </c>
      <c r="L2031" s="4">
        <f ca="1"/>
        <v>8.2314790531410002E-3</v>
      </c>
      <c r="M2031" s="4">
        <f ca="1"/>
        <v>1.0710928636082</v>
      </c>
      <c r="N2031" s="4">
        <f ca="1"/>
        <v>46.947372302132003</v>
      </c>
      <c r="O2031" s="4">
        <f ca="1"/>
        <v>1.2977215129499</v>
      </c>
      <c r="P2031" s="4">
        <f ca="1"/>
        <v>62.896499625304003</v>
      </c>
      <c r="Q2031" s="4">
        <f t="shared" ca="1" si="62"/>
        <v>1.2334992425887112E-2</v>
      </c>
      <c r="R2031" s="4">
        <f t="shared" ca="1" si="63"/>
        <v>-1.34788591443831E-2</v>
      </c>
      <c r="S2031" s="4">
        <f ca="1"/>
        <v>23.347555555555999</v>
      </c>
      <c r="T2031" s="4">
        <f ca="1"/>
        <v>23.032857142857001</v>
      </c>
      <c r="U2031" s="4">
        <f ca="1"/>
        <v>24.052642749907001</v>
      </c>
      <c r="V2031" s="4">
        <f ca="1"/>
        <v>23.759568650559999</v>
      </c>
      <c r="W2031" s="4">
        <f ca="1"/>
        <v>15.128032049506</v>
      </c>
      <c r="X2031" s="4">
        <f ca="1"/>
        <v>12.106191630035999</v>
      </c>
      <c r="Y2031" s="4">
        <f ca="1"/>
        <v>23.970421366463</v>
      </c>
      <c r="Z2031" s="4">
        <f ca="1"/>
        <v>0</v>
      </c>
    </row>
    <row r="2032" spans="1:26" hidden="1" x14ac:dyDescent="0.25">
      <c r="A2032" s="3" t="s">
        <v>4514</v>
      </c>
      <c r="B2032" t="str">
        <v>理工光科</v>
      </c>
      <c r="C2032" s="8" t="str">
        <f ca="1"/>
        <v>制造业</v>
      </c>
      <c r="D2032" s="4">
        <f ca="1"/>
        <v>7.9509277776334999E-2</v>
      </c>
      <c r="E2032" s="4">
        <f ca="1"/>
        <v>1.8392794133699E-3</v>
      </c>
      <c r="F2032" s="4">
        <f ca="1"/>
        <v>1.0842738466093E-2</v>
      </c>
      <c r="G2032" s="4">
        <f ca="1"/>
        <v>3.8416179412854003E-2</v>
      </c>
      <c r="H2032" s="4">
        <f ca="1"/>
        <v>7.4496767368720002E-4</v>
      </c>
      <c r="I2032" s="4">
        <f ca="1"/>
        <v>8.3092888306676993E-3</v>
      </c>
      <c r="J2032" s="4">
        <f ca="1"/>
        <v>1.5938026388723998E-2</v>
      </c>
      <c r="K2032" s="4">
        <f ca="1"/>
        <v>3.0082910182350001E-4</v>
      </c>
      <c r="L2032" s="4">
        <f ca="1"/>
        <v>8.2596014556043998E-3</v>
      </c>
      <c r="M2032" s="4">
        <f ca="1"/>
        <v>1.0058560724714001</v>
      </c>
      <c r="N2032" s="4">
        <f ca="1"/>
        <v>37.433788891946001</v>
      </c>
      <c r="O2032" s="4">
        <f ca="1"/>
        <v>17.910810115996</v>
      </c>
      <c r="P2032" s="4">
        <f ca="1"/>
        <v>57.576453673723996</v>
      </c>
      <c r="Q2032" s="4">
        <f t="shared" ca="1" si="62"/>
        <v>2.1688104403340631E-2</v>
      </c>
      <c r="R2032" s="4">
        <f t="shared" ca="1" si="63"/>
        <v>-1.6082375733131798E-2</v>
      </c>
      <c r="S2032" s="4">
        <f ca="1"/>
        <v>35.886666666666997</v>
      </c>
      <c r="T2032" s="4">
        <f ca="1"/>
        <v>35.309523809524002</v>
      </c>
      <c r="U2032" s="4">
        <f ca="1"/>
        <v>37.337363497106999</v>
      </c>
      <c r="V2032" s="4">
        <f ca="1"/>
        <v>36.544776567513999</v>
      </c>
      <c r="W2032" s="4">
        <f ca="1"/>
        <v>22.011741388263001</v>
      </c>
      <c r="X2032" s="4">
        <f ca="1"/>
        <v>26.460029119293001</v>
      </c>
      <c r="Y2032" s="4">
        <f ca="1"/>
        <v>20.680892373191</v>
      </c>
      <c r="Z2032" s="4">
        <f ca="1"/>
        <v>1.0371199745471</v>
      </c>
    </row>
    <row r="2033" spans="1:26" hidden="1" x14ac:dyDescent="0.25">
      <c r="A2033" s="3" t="s">
        <v>4515</v>
      </c>
      <c r="B2033" t="str">
        <v>贝达药业</v>
      </c>
      <c r="C2033" s="8" t="str">
        <f ca="1"/>
        <v>制造业</v>
      </c>
      <c r="D2033" s="4">
        <f ca="1"/>
        <v>-8.3217332599855004E-2</v>
      </c>
      <c r="E2033" s="4">
        <f ca="1"/>
        <v>-1.7790532744159E-3</v>
      </c>
      <c r="F2033" s="4">
        <f ca="1"/>
        <v>7.8307236494029996E-3</v>
      </c>
      <c r="G2033" s="4">
        <f ca="1"/>
        <v>0.21565403007513001</v>
      </c>
      <c r="H2033" s="4">
        <f ca="1"/>
        <v>4.7114064616185997E-3</v>
      </c>
      <c r="I2033" s="4">
        <f ca="1"/>
        <v>2.1525597845989002E-2</v>
      </c>
      <c r="J2033" s="4">
        <f ca="1"/>
        <v>0.49400623012243</v>
      </c>
      <c r="K2033" s="4">
        <f ca="1"/>
        <v>1.0441318493942E-2</v>
      </c>
      <c r="L2033" s="4">
        <f ca="1"/>
        <v>3.2541432773192998E-2</v>
      </c>
      <c r="M2033" s="4">
        <f ca="1"/>
        <v>1.3623710273912</v>
      </c>
      <c r="N2033" s="4">
        <f ca="1"/>
        <v>46.772765400803998</v>
      </c>
      <c r="O2033" s="4">
        <f ca="1"/>
        <v>-6.0265526120777997</v>
      </c>
      <c r="P2033" s="4">
        <f ca="1"/>
        <v>61.151894329523998</v>
      </c>
      <c r="Q2033" s="4">
        <f t="shared" ca="1" si="62"/>
        <v>1.3911759695656015E-2</v>
      </c>
      <c r="R2033" s="4">
        <f t="shared" ca="1" si="63"/>
        <v>3.122149404046793E-2</v>
      </c>
      <c r="S2033" s="4">
        <f ca="1"/>
        <v>56.588000000000001</v>
      </c>
      <c r="T2033" s="4">
        <f ca="1"/>
        <v>58.354761904762</v>
      </c>
      <c r="U2033" s="4">
        <f ca="1"/>
        <v>60.744515497614998</v>
      </c>
      <c r="V2033" s="4">
        <f ca="1"/>
        <v>59.911047403029002</v>
      </c>
      <c r="W2033" s="4">
        <f ca="1"/>
        <v>-17.946870881288</v>
      </c>
      <c r="X2033" s="4">
        <f ca="1"/>
        <v>15.215406267964999</v>
      </c>
      <c r="Y2033" s="4">
        <f ca="1"/>
        <v>24.154182974945002</v>
      </c>
      <c r="Z2033" s="4">
        <f ca="1"/>
        <v>-17.938463366198</v>
      </c>
    </row>
    <row r="2034" spans="1:26" hidden="1" x14ac:dyDescent="0.25">
      <c r="A2034" s="3" t="s">
        <v>4516</v>
      </c>
      <c r="B2034" t="str">
        <v>佳发教育</v>
      </c>
      <c r="C2034" s="8" t="str">
        <f ca="1"/>
        <v>信息传输、软件和信息技术服务业</v>
      </c>
      <c r="D2034" s="4">
        <f ca="1"/>
        <v>-0.31021368789908998</v>
      </c>
      <c r="E2034" s="4">
        <f ca="1"/>
        <v>-8.0259120072141005E-3</v>
      </c>
      <c r="F2034" s="4">
        <f ca="1"/>
        <v>-1.4987679781014E-2</v>
      </c>
      <c r="G2034" s="4">
        <f ca="1"/>
        <v>0.18279357196622001</v>
      </c>
      <c r="H2034" s="4">
        <f ca="1"/>
        <v>6.9035422593131997E-3</v>
      </c>
      <c r="I2034" s="4">
        <f ca="1"/>
        <v>3.6454493471821003E-2</v>
      </c>
      <c r="J2034" s="4">
        <f ca="1"/>
        <v>0.11490028010153</v>
      </c>
      <c r="K2034" s="4">
        <f ca="1"/>
        <v>3.8639196292478998E-3</v>
      </c>
      <c r="L2034" s="4">
        <f ca="1"/>
        <v>2.4589374520689E-2</v>
      </c>
      <c r="M2034" s="4">
        <f ca="1"/>
        <v>0.75591759411850001</v>
      </c>
      <c r="N2034" s="4">
        <f ca="1"/>
        <v>63.540877420920999</v>
      </c>
      <c r="O2034" s="4">
        <f ca="1"/>
        <v>53.455543925049</v>
      </c>
      <c r="P2034" s="4">
        <f ca="1"/>
        <v>58.452489996884999</v>
      </c>
      <c r="Q2034" s="4">
        <f t="shared" ca="1" si="62"/>
        <v>-1.5077424612871811E-2</v>
      </c>
      <c r="R2034" s="4">
        <f t="shared" ca="1" si="63"/>
        <v>2.0034880258623933E-2</v>
      </c>
      <c r="S2034" s="4">
        <f ca="1"/>
        <v>15.672666666667</v>
      </c>
      <c r="T2034" s="4">
        <f ca="1"/>
        <v>15.986666666667</v>
      </c>
      <c r="U2034" s="4">
        <f ca="1"/>
        <v>92.312553471033993</v>
      </c>
      <c r="V2034" s="4">
        <f ca="1"/>
        <v>93.725695580437005</v>
      </c>
      <c r="W2034" s="4">
        <f ca="1"/>
        <v>-35.433438018465999</v>
      </c>
      <c r="X2034" s="4">
        <f ca="1"/>
        <v>-10.880256523390999</v>
      </c>
      <c r="Y2034" s="4">
        <f ca="1"/>
        <v>0.29883598043187998</v>
      </c>
      <c r="Z2034" s="4">
        <f ca="1"/>
        <v>-24.034344914710001</v>
      </c>
    </row>
    <row r="2035" spans="1:26" hidden="1" x14ac:dyDescent="0.25">
      <c r="A2035" s="3" t="s">
        <v>4517</v>
      </c>
      <c r="B2035" t="str">
        <v>中富通</v>
      </c>
      <c r="C2035" s="8" t="str">
        <f ca="1"/>
        <v>信息传输、软件和信息技术服务业</v>
      </c>
      <c r="D2035" s="4">
        <f ca="1"/>
        <v>-0.18942997537336001</v>
      </c>
      <c r="E2035" s="4">
        <f ca="1"/>
        <v>-4.0920404826943002E-3</v>
      </c>
      <c r="F2035" s="4">
        <f ca="1"/>
        <v>1.0444241426467999E-3</v>
      </c>
      <c r="G2035" s="4">
        <f ca="1"/>
        <v>-2.3976454717975999E-2</v>
      </c>
      <c r="H2035" s="4">
        <f ca="1"/>
        <v>-4.7306098435820001E-4</v>
      </c>
      <c r="I2035" s="4">
        <f ca="1"/>
        <v>1.0055696370524E-2</v>
      </c>
      <c r="J2035" s="4">
        <f ca="1"/>
        <v>0.10620651629515999</v>
      </c>
      <c r="K2035" s="4">
        <f ca="1"/>
        <v>6.4109285436883996E-3</v>
      </c>
      <c r="L2035" s="4">
        <f ca="1"/>
        <v>9.8904995504817995E-3</v>
      </c>
      <c r="M2035" s="4">
        <f ca="1"/>
        <v>1.1030461169968</v>
      </c>
      <c r="N2035" s="4">
        <f ca="1"/>
        <v>50.297110504519999</v>
      </c>
      <c r="O2035" s="4">
        <f ca="1"/>
        <v>28.147167602549001</v>
      </c>
      <c r="P2035" s="4">
        <f ca="1"/>
        <v>60.622260488113</v>
      </c>
      <c r="Q2035" s="4">
        <f t="shared" ca="1" si="62"/>
        <v>1.1426897157931595E-2</v>
      </c>
      <c r="R2035" s="4">
        <f t="shared" ca="1" si="63"/>
        <v>-2.2670293131070277E-2</v>
      </c>
      <c r="S2035" s="4">
        <f ca="1"/>
        <v>17.309555555555999</v>
      </c>
      <c r="T2035" s="4">
        <f ca="1"/>
        <v>16.917142857142998</v>
      </c>
      <c r="U2035" s="4">
        <f ca="1"/>
        <v>47.835398332826003</v>
      </c>
      <c r="V2035" s="4">
        <f ca="1"/>
        <v>47.294963647141998</v>
      </c>
      <c r="W2035" s="4">
        <f ca="1"/>
        <v>-17.471675294105001</v>
      </c>
      <c r="X2035" s="4">
        <f ca="1"/>
        <v>13.945024807422</v>
      </c>
      <c r="Y2035" s="4">
        <f ca="1"/>
        <v>31.280781436306</v>
      </c>
      <c r="Z2035" s="4">
        <f ca="1"/>
        <v>97.524123786165006</v>
      </c>
    </row>
    <row r="2036" spans="1:26" hidden="1" x14ac:dyDescent="0.25">
      <c r="A2036" s="3" t="s">
        <v>4518</v>
      </c>
      <c r="B2036" t="str">
        <v>汇金科技</v>
      </c>
      <c r="C2036" s="8" t="str">
        <f ca="1"/>
        <v>信息传输、软件和信息技术服务业</v>
      </c>
      <c r="D2036" s="4">
        <f ca="1"/>
        <v>2.6456442076393E-2</v>
      </c>
      <c r="E2036" s="4">
        <f ca="1"/>
        <v>6.1392666345670005E-4</v>
      </c>
      <c r="F2036" s="4">
        <f ca="1"/>
        <v>9.5554781000754992E-3</v>
      </c>
      <c r="G2036" s="4">
        <f ca="1"/>
        <v>-6.4119061549824996E-2</v>
      </c>
      <c r="H2036" s="4">
        <f ca="1"/>
        <v>-1.1779595894529E-3</v>
      </c>
      <c r="I2036" s="4">
        <f ca="1"/>
        <v>5.1166219676250001E-3</v>
      </c>
      <c r="J2036" s="4">
        <f ca="1"/>
        <v>3.020024726425E-2</v>
      </c>
      <c r="K2036" s="4">
        <f ca="1"/>
        <v>-1.5595177848001E-3</v>
      </c>
      <c r="L2036" s="4">
        <f ca="1"/>
        <v>-2.5536186029763998E-3</v>
      </c>
      <c r="M2036" s="4">
        <f ca="1"/>
        <v>1.0119147831499999</v>
      </c>
      <c r="N2036" s="4">
        <f ca="1"/>
        <v>56.521746931609002</v>
      </c>
      <c r="O2036" s="4">
        <f ca="1"/>
        <v>25.036007433234001</v>
      </c>
      <c r="P2036" s="4">
        <f ca="1"/>
        <v>62.333656936025001</v>
      </c>
      <c r="Q2036" s="4">
        <f t="shared" ca="1" si="62"/>
        <v>2.4585783003738239E-2</v>
      </c>
      <c r="R2036" s="4">
        <f t="shared" ca="1" si="63"/>
        <v>-1.5167294454802296E-2</v>
      </c>
      <c r="S2036" s="4">
        <f ca="1"/>
        <v>12.650444444444</v>
      </c>
      <c r="T2036" s="4">
        <f ca="1"/>
        <v>12.458571428571</v>
      </c>
      <c r="U2036" s="4">
        <f ca="1"/>
        <v>77.677187189088002</v>
      </c>
      <c r="V2036" s="4">
        <f ca="1"/>
        <v>75.813258857999003</v>
      </c>
      <c r="W2036" s="4">
        <f ca="1"/>
        <v>-24.670623244146</v>
      </c>
      <c r="X2036" s="4">
        <f ca="1"/>
        <v>-7.1568927714499999</v>
      </c>
      <c r="Y2036" s="4">
        <f ca="1"/>
        <v>-3.0822065291998002</v>
      </c>
      <c r="Z2036" s="4">
        <f ca="1"/>
        <v>-32.082889536240003</v>
      </c>
    </row>
    <row r="2037" spans="1:26" hidden="1" x14ac:dyDescent="0.25">
      <c r="A2037" s="3" t="s">
        <v>4519</v>
      </c>
      <c r="B2037" t="str">
        <v>乐心医疗</v>
      </c>
      <c r="C2037" s="8" t="str">
        <f ca="1"/>
        <v>制造业</v>
      </c>
      <c r="D2037" s="4">
        <f ca="1"/>
        <v>0.18888487102998</v>
      </c>
      <c r="E2037" s="4">
        <f ca="1"/>
        <v>5.2039521916531E-3</v>
      </c>
      <c r="F2037" s="4">
        <f ca="1"/>
        <v>2.4461321770956002E-2</v>
      </c>
      <c r="G2037" s="4">
        <f ca="1"/>
        <v>0.24782623935577</v>
      </c>
      <c r="H2037" s="4">
        <f ca="1"/>
        <v>4.9237633302445004E-3</v>
      </c>
      <c r="I2037" s="4">
        <f ca="1"/>
        <v>2.317516236498E-2</v>
      </c>
      <c r="J2037" s="4">
        <f ca="1"/>
        <v>0.20328043645713001</v>
      </c>
      <c r="K2037" s="4">
        <f ca="1"/>
        <v>3.6430988045715999E-3</v>
      </c>
      <c r="L2037" s="4">
        <f ca="1"/>
        <v>2.3296415601868001E-2</v>
      </c>
      <c r="M2037" s="4">
        <f ca="1"/>
        <v>0.79496278214841998</v>
      </c>
      <c r="N2037" s="4">
        <f ca="1"/>
        <v>40.842961376706</v>
      </c>
      <c r="O2037" s="4">
        <f ca="1"/>
        <v>5.4319265104805003</v>
      </c>
      <c r="P2037" s="4">
        <f ca="1"/>
        <v>64.289663035798995</v>
      </c>
      <c r="Q2037" s="4">
        <f t="shared" ca="1" si="62"/>
        <v>2.0580937089488268E-2</v>
      </c>
      <c r="R2037" s="4">
        <f t="shared" ca="1" si="63"/>
        <v>1.9924992293723999E-2</v>
      </c>
      <c r="S2037" s="4">
        <f ca="1"/>
        <v>11.122666666667</v>
      </c>
      <c r="T2037" s="4">
        <f ca="1"/>
        <v>11.344285714286</v>
      </c>
      <c r="U2037" s="4">
        <f ca="1"/>
        <v>38.104054729650997</v>
      </c>
      <c r="V2037" s="4">
        <f ca="1"/>
        <v>37.335652024147002</v>
      </c>
      <c r="W2037" s="4">
        <f ca="1"/>
        <v>0</v>
      </c>
      <c r="X2037" s="4">
        <f ca="1"/>
        <v>6.4224501191438002</v>
      </c>
      <c r="Y2037" s="4">
        <f ca="1"/>
        <v>16.377604137933002</v>
      </c>
      <c r="Z2037" s="4">
        <f ca="1"/>
        <v>4.1368672652568996</v>
      </c>
    </row>
    <row r="2038" spans="1:26" hidden="1" x14ac:dyDescent="0.25">
      <c r="A2038" s="3" t="s">
        <v>4520</v>
      </c>
      <c r="B2038" t="str">
        <v>神宇股份</v>
      </c>
      <c r="C2038" s="8" t="str">
        <f ca="1"/>
        <v>制造业</v>
      </c>
      <c r="D2038" s="4">
        <f ca="1"/>
        <v>-6.6606438200975004E-2</v>
      </c>
      <c r="E2038" s="4">
        <f ca="1"/>
        <v>-1.3994634884879E-3</v>
      </c>
      <c r="F2038" s="4">
        <f ca="1"/>
        <v>1.1864185376392E-2</v>
      </c>
      <c r="G2038" s="4">
        <f ca="1"/>
        <v>0.21502320477407999</v>
      </c>
      <c r="H2038" s="4">
        <f ca="1"/>
        <v>4.0574106326424003E-3</v>
      </c>
      <c r="I2038" s="4">
        <f ca="1"/>
        <v>2.9366371904801E-2</v>
      </c>
      <c r="J2038" s="4">
        <f ca="1"/>
        <v>0.18348921587979999</v>
      </c>
      <c r="K2038" s="4">
        <f ca="1"/>
        <v>5.517009019138E-3</v>
      </c>
      <c r="L2038" s="4">
        <f ca="1"/>
        <v>2.4871513824557E-2</v>
      </c>
      <c r="M2038" s="4">
        <f ca="1"/>
        <v>0.90134835251478995</v>
      </c>
      <c r="N2038" s="4">
        <f ca="1"/>
        <v>42.862960562327999</v>
      </c>
      <c r="O2038" s="4">
        <f ca="1"/>
        <v>12.416295003822</v>
      </c>
      <c r="P2038" s="4">
        <f ca="1"/>
        <v>64.452805663788993</v>
      </c>
      <c r="Q2038" s="4">
        <f t="shared" ca="1" si="62"/>
        <v>1.9731982694919672E-2</v>
      </c>
      <c r="R2038" s="4">
        <f t="shared" ca="1" si="63"/>
        <v>1.5311356369854718E-2</v>
      </c>
      <c r="S2038" s="4">
        <f ca="1"/>
        <v>15.380222222222001</v>
      </c>
      <c r="T2038" s="4">
        <f ca="1"/>
        <v>15.615714285714001</v>
      </c>
      <c r="U2038" s="4">
        <f ca="1"/>
        <v>31.814538128586999</v>
      </c>
      <c r="V2038" s="4">
        <f ca="1"/>
        <v>31.198921548491999</v>
      </c>
      <c r="W2038" s="4">
        <f ca="1"/>
        <v>-6.9608052245246004</v>
      </c>
      <c r="X2038" s="4">
        <f ca="1"/>
        <v>17.691528181315</v>
      </c>
      <c r="Y2038" s="4">
        <f ca="1"/>
        <v>23.352229031644999</v>
      </c>
      <c r="Z2038" s="4">
        <f ca="1"/>
        <v>-6.1553512773000998</v>
      </c>
    </row>
    <row r="2039" spans="1:26" hidden="1" x14ac:dyDescent="0.25">
      <c r="A2039" s="3" t="s">
        <v>4521</v>
      </c>
      <c r="B2039" t="str">
        <v>筑博设计</v>
      </c>
      <c r="C2039" s="8" t="str">
        <f ca="1"/>
        <v>科学研究和技术服务业</v>
      </c>
      <c r="D2039" s="4">
        <f ca="1"/>
        <v>0.30521005762691999</v>
      </c>
      <c r="E2039" s="4">
        <f ca="1"/>
        <v>1.1203509064921E-2</v>
      </c>
      <c r="F2039" s="4">
        <f ca="1"/>
        <v>3.6808437866107997E-2</v>
      </c>
      <c r="G2039" s="4">
        <f ca="1"/>
        <v>0.20706436756824001</v>
      </c>
      <c r="H2039" s="4">
        <f ca="1"/>
        <v>6.0011819628841999E-3</v>
      </c>
      <c r="I2039" s="4">
        <f ca="1"/>
        <v>2.3284927595139001E-2</v>
      </c>
      <c r="J2039" s="4">
        <f ca="1"/>
        <v>8.6115751504939997E-2</v>
      </c>
      <c r="K2039" s="4">
        <f ca="1"/>
        <v>2.8521812113799999E-3</v>
      </c>
      <c r="L2039" s="4">
        <f ca="1"/>
        <v>1.0066196887890001E-2</v>
      </c>
      <c r="M2039" s="4">
        <f ca="1"/>
        <v>0.88039847021594997</v>
      </c>
      <c r="N2039" s="4">
        <f ca="1"/>
        <v>46.748582118125</v>
      </c>
      <c r="O2039" s="4">
        <f ca="1"/>
        <v>14.792241547908</v>
      </c>
      <c r="P2039" s="4">
        <f ca="1"/>
        <v>61.949442706797001</v>
      </c>
      <c r="Q2039" s="4">
        <f t="shared" ca="1" si="62"/>
        <v>3.2533601306344279E-2</v>
      </c>
      <c r="R2039" s="4">
        <f t="shared" ca="1" si="63"/>
        <v>1.9234560869268578E-2</v>
      </c>
      <c r="S2039" s="4">
        <f ca="1"/>
        <v>13.042</v>
      </c>
      <c r="T2039" s="4">
        <f ca="1"/>
        <v>13.292857142857001</v>
      </c>
      <c r="U2039" s="4">
        <f ca="1"/>
        <v>24.450092114421999</v>
      </c>
      <c r="V2039" s="4">
        <f ca="1"/>
        <v>23.679706000355001</v>
      </c>
      <c r="W2039" s="4">
        <f ca="1"/>
        <v>1.5873679710852999</v>
      </c>
      <c r="X2039" s="4">
        <f ca="1"/>
        <v>-1.7558984081638001</v>
      </c>
      <c r="Y2039" s="4">
        <f ca="1"/>
        <v>5.9271360743828998</v>
      </c>
      <c r="Z2039" s="4">
        <f ca="1"/>
        <v>-26.446406989151001</v>
      </c>
    </row>
    <row r="2040" spans="1:26" hidden="1" x14ac:dyDescent="0.25">
      <c r="A2040" s="3" t="s">
        <v>4522</v>
      </c>
      <c r="B2040" t="str">
        <v>科信技术</v>
      </c>
      <c r="C2040" s="8" t="str">
        <f ca="1"/>
        <v>制造业</v>
      </c>
      <c r="D2040" s="4">
        <f ca="1"/>
        <v>-0.16964258243024999</v>
      </c>
      <c r="E2040" s="4">
        <f ca="1"/>
        <v>-3.7540310743076999E-3</v>
      </c>
      <c r="F2040" s="4">
        <f ca="1"/>
        <v>2.6308103317704001E-3</v>
      </c>
      <c r="G2040" s="4">
        <f ca="1"/>
        <v>0.11436813013292001</v>
      </c>
      <c r="H2040" s="4">
        <f ca="1"/>
        <v>2.4458131088267001E-3</v>
      </c>
      <c r="I2040" s="4">
        <f ca="1"/>
        <v>2.3093180507242999E-2</v>
      </c>
      <c r="J2040" s="4">
        <f ca="1"/>
        <v>3.4250187353596001E-2</v>
      </c>
      <c r="K2040" s="4">
        <f ca="1"/>
        <v>7.1672138194100001E-4</v>
      </c>
      <c r="L2040" s="4">
        <f ca="1"/>
        <v>1.3133262086699999E-2</v>
      </c>
      <c r="M2040" s="4">
        <f ca="1"/>
        <v>1.5338955577228</v>
      </c>
      <c r="N2040" s="4">
        <f ca="1"/>
        <v>88.464143624675998</v>
      </c>
      <c r="O2040" s="4">
        <f ca="1"/>
        <v>49.176773931977003</v>
      </c>
      <c r="P2040" s="4">
        <f ca="1"/>
        <v>58.597900460237</v>
      </c>
      <c r="Q2040" s="4">
        <f t="shared" ca="1" si="62"/>
        <v>9.9891422367157506E-3</v>
      </c>
      <c r="R2040" s="4">
        <f t="shared" ca="1" si="63"/>
        <v>1.0173566318737599E-2</v>
      </c>
      <c r="S2040" s="4">
        <f ca="1"/>
        <v>15.159111111111001</v>
      </c>
      <c r="T2040" s="4">
        <f ca="1"/>
        <v>15.313333333333</v>
      </c>
      <c r="U2040" s="4">
        <f ca="1"/>
        <v>20.456980104667</v>
      </c>
      <c r="V2040" s="4">
        <f ca="1"/>
        <v>20.254653489999999</v>
      </c>
      <c r="W2040" s="4">
        <f ca="1"/>
        <v>19.681506708103001</v>
      </c>
      <c r="X2040" s="4">
        <f ca="1"/>
        <v>34.991896617744999</v>
      </c>
      <c r="Y2040" s="4">
        <f ca="1"/>
        <v>22.682173324724001</v>
      </c>
      <c r="Z2040" s="4">
        <f ca="1"/>
        <v>0</v>
      </c>
    </row>
    <row r="2041" spans="1:26" hidden="1" x14ac:dyDescent="0.25">
      <c r="A2041" s="3" t="s">
        <v>4523</v>
      </c>
      <c r="B2041" t="str">
        <v>激智科技</v>
      </c>
      <c r="C2041" s="8" t="str">
        <f ca="1"/>
        <v>制造业</v>
      </c>
      <c r="D2041" s="4">
        <f ca="1"/>
        <v>0.29306046788869</v>
      </c>
      <c r="E2041" s="4">
        <f ca="1"/>
        <v>6.7929030451610002E-3</v>
      </c>
      <c r="F2041" s="4">
        <f ca="1"/>
        <v>2.5976314180553999E-2</v>
      </c>
      <c r="G2041" s="4">
        <f ca="1"/>
        <v>0.39920762633734003</v>
      </c>
      <c r="H2041" s="4">
        <f ca="1"/>
        <v>8.2677196315570998E-3</v>
      </c>
      <c r="I2041" s="4">
        <f ca="1"/>
        <v>2.4158097109126E-2</v>
      </c>
      <c r="J2041" s="4">
        <f ca="1"/>
        <v>0.32547838953010999</v>
      </c>
      <c r="K2041" s="4">
        <f ca="1"/>
        <v>6.4403164352475001E-3</v>
      </c>
      <c r="L2041" s="4">
        <f ca="1"/>
        <v>2.0572576992088001E-2</v>
      </c>
      <c r="M2041" s="4">
        <f ca="1"/>
        <v>1.4993490104378</v>
      </c>
      <c r="N2041" s="4">
        <f ca="1"/>
        <v>54.493890594801002</v>
      </c>
      <c r="O2041" s="4">
        <f ca="1"/>
        <v>-7.2393219941628999</v>
      </c>
      <c r="P2041" s="4">
        <f ca="1"/>
        <v>69.155063906804997</v>
      </c>
      <c r="Q2041" s="4">
        <f t="shared" ca="1" si="62"/>
        <v>3.0175304147892754E-2</v>
      </c>
      <c r="R2041" s="4">
        <f t="shared" ca="1" si="63"/>
        <v>2.6220912409503503E-2</v>
      </c>
      <c r="S2041" s="4">
        <f ca="1"/>
        <v>16.879777777777999</v>
      </c>
      <c r="T2041" s="4">
        <f ca="1"/>
        <v>17.322380952381</v>
      </c>
      <c r="U2041" s="4">
        <f ca="1"/>
        <v>53.761220213370002</v>
      </c>
      <c r="V2041" s="4">
        <f ca="1"/>
        <v>52.186477385845002</v>
      </c>
      <c r="W2041" s="4">
        <f ca="1"/>
        <v>-6.1967346232439002</v>
      </c>
      <c r="X2041" s="4">
        <f ca="1"/>
        <v>21.814312187919001</v>
      </c>
      <c r="Y2041" s="4">
        <f ca="1"/>
        <v>21.517411300515001</v>
      </c>
      <c r="Z2041" s="4">
        <f ca="1"/>
        <v>-33.373258809890999</v>
      </c>
    </row>
    <row r="2042" spans="1:26" hidden="1" x14ac:dyDescent="0.25">
      <c r="A2042" s="3" t="s">
        <v>4524</v>
      </c>
      <c r="B2042" t="str">
        <v>精测电子</v>
      </c>
      <c r="C2042" s="8" t="str">
        <f ca="1"/>
        <v>制造业</v>
      </c>
      <c r="D2042" s="4">
        <f ca="1"/>
        <v>-0.37849933616135001</v>
      </c>
      <c r="E2042" s="4">
        <f ca="1"/>
        <v>-2.6528480853561999E-2</v>
      </c>
      <c r="F2042" s="4">
        <f ca="1"/>
        <v>-1.2468367358433E-2</v>
      </c>
      <c r="G2042" s="4">
        <f ca="1"/>
        <v>-4.3823976891980997E-2</v>
      </c>
      <c r="H2042" s="4">
        <f ca="1"/>
        <v>-2.8147568404680998E-2</v>
      </c>
      <c r="I2042" s="4">
        <f ca="1"/>
        <v>-1.8767383836137E-3</v>
      </c>
      <c r="J2042" s="4">
        <f ca="1"/>
        <v>5.2903633172924E-3</v>
      </c>
      <c r="K2042" s="4">
        <f ca="1"/>
        <v>2.351016304058E-4</v>
      </c>
      <c r="L2042" s="4">
        <f ca="1"/>
        <v>4.3844989178382001E-3</v>
      </c>
      <c r="M2042" s="4">
        <f ca="1"/>
        <v>1.1028013394481999</v>
      </c>
      <c r="N2042" s="4">
        <f ca="1"/>
        <v>55.653996563512997</v>
      </c>
      <c r="O2042" s="4">
        <f ca="1"/>
        <v>32.299800579550002</v>
      </c>
      <c r="P2042" s="4">
        <f ca="1"/>
        <v>40.439763303184002</v>
      </c>
      <c r="Q2042" s="4">
        <f t="shared" ca="1" si="62"/>
        <v>-2.701129351498566E-2</v>
      </c>
      <c r="R2042" s="4">
        <f t="shared" ca="1" si="63"/>
        <v>-1.5984858525121302E-2</v>
      </c>
      <c r="S2042" s="4">
        <f ca="1"/>
        <v>86.951333333332997</v>
      </c>
      <c r="T2042" s="4">
        <f ca="1"/>
        <v>85.561428571429005</v>
      </c>
      <c r="U2042" s="4">
        <f ca="1"/>
        <v>259.58049700700002</v>
      </c>
      <c r="V2042" s="4">
        <f ca="1"/>
        <v>266.78675227871003</v>
      </c>
      <c r="W2042" s="4">
        <f ca="1"/>
        <v>-7.1481313845869998</v>
      </c>
      <c r="X2042" s="4">
        <f ca="1"/>
        <v>11.862707180953</v>
      </c>
      <c r="Y2042" s="4">
        <f ca="1"/>
        <v>20.711381602242</v>
      </c>
      <c r="Z2042" s="4">
        <f ca="1"/>
        <v>24.586818903691999</v>
      </c>
    </row>
    <row r="2043" spans="1:26" hidden="1" x14ac:dyDescent="0.25">
      <c r="A2043" s="3" t="s">
        <v>4525</v>
      </c>
      <c r="B2043" t="str">
        <v>星源材质</v>
      </c>
      <c r="C2043" s="8" t="str">
        <f ca="1"/>
        <v>制造业</v>
      </c>
      <c r="D2043" s="4">
        <f ca="1"/>
        <v>0.61012950072725003</v>
      </c>
      <c r="E2043" s="4">
        <f ca="1"/>
        <v>-1.5766645852961E-2</v>
      </c>
      <c r="F2043" s="4">
        <f ca="1"/>
        <v>1.9015540242208001E-2</v>
      </c>
      <c r="G2043" s="4">
        <f ca="1"/>
        <v>0.55513090804418996</v>
      </c>
      <c r="H2043" s="4">
        <f ca="1"/>
        <v>-1.1853614167341001E-2</v>
      </c>
      <c r="I2043" s="4">
        <f ca="1"/>
        <v>1.3080533265679E-2</v>
      </c>
      <c r="J2043" s="4">
        <f ca="1"/>
        <v>3.3143675332511002E-2</v>
      </c>
      <c r="K2043" s="4">
        <f ca="1"/>
        <v>-3.7221726169737999E-3</v>
      </c>
      <c r="L2043" s="4">
        <f ca="1"/>
        <v>2.0858065982880001E-4</v>
      </c>
      <c r="M2043" s="4">
        <f ca="1"/>
        <v>1.0326231230831</v>
      </c>
      <c r="N2043" s="4">
        <f ca="1"/>
        <v>47.296558609470999</v>
      </c>
      <c r="O2043" s="4">
        <f ca="1"/>
        <v>-24.894536757842001</v>
      </c>
      <c r="P2043" s="4">
        <f ca="1"/>
        <v>65.293465950902998</v>
      </c>
      <c r="Q2043" s="4">
        <f t="shared" ca="1" si="62"/>
        <v>2.0668081778545865E-2</v>
      </c>
      <c r="R2043" s="4">
        <f t="shared" ca="1" si="63"/>
        <v>6.2604073052304199E-2</v>
      </c>
      <c r="S2043" s="4">
        <f ca="1"/>
        <v>14.165111111111001</v>
      </c>
      <c r="T2043" s="4">
        <f ca="1"/>
        <v>15.051904761905</v>
      </c>
      <c r="U2043" s="4">
        <f ca="1"/>
        <v>108.61905197261</v>
      </c>
      <c r="V2043" s="4">
        <f ca="1"/>
        <v>106.41956372667001</v>
      </c>
      <c r="W2043" s="4">
        <f ca="1"/>
        <v>79.175975809096997</v>
      </c>
      <c r="X2043" s="4">
        <f ca="1"/>
        <v>68.716024998213001</v>
      </c>
      <c r="Y2043" s="4">
        <f ca="1"/>
        <v>36.992889779602002</v>
      </c>
      <c r="Z2043" s="4">
        <f ca="1"/>
        <v>106.30380619795</v>
      </c>
    </row>
    <row r="2044" spans="1:26" hidden="1" x14ac:dyDescent="0.25">
      <c r="A2044" s="3" t="s">
        <v>4526</v>
      </c>
      <c r="B2044" t="str">
        <v>天能重工</v>
      </c>
      <c r="C2044" s="8" t="str">
        <f ca="1"/>
        <v>制造业</v>
      </c>
      <c r="D2044" s="4">
        <f ca="1"/>
        <v>5.0463921170868002E-2</v>
      </c>
      <c r="E2044" s="4">
        <f ca="1"/>
        <v>3.8079491612671001E-3</v>
      </c>
      <c r="F2044" s="4">
        <f ca="1"/>
        <v>2.0967901009838999E-3</v>
      </c>
      <c r="G2044" s="4">
        <f ca="1"/>
        <v>0.19278615047722999</v>
      </c>
      <c r="H2044" s="4">
        <f ca="1"/>
        <v>3.5625586074312002E-2</v>
      </c>
      <c r="I2044" s="4">
        <f ca="1"/>
        <v>4.2162914206693002E-3</v>
      </c>
      <c r="J2044" s="4">
        <f ca="1"/>
        <v>-0.12349321295486</v>
      </c>
      <c r="K2044" s="4">
        <f ca="1"/>
        <v>-4.2163045982266997E-3</v>
      </c>
      <c r="L2044" s="4">
        <f ca="1"/>
        <v>-8.527396731419E-4</v>
      </c>
      <c r="M2044" s="4">
        <f ca="1"/>
        <v>1.2280934304760001</v>
      </c>
      <c r="N2044" s="4">
        <f ca="1"/>
        <v>45.746437828628999</v>
      </c>
      <c r="O2044" s="4">
        <f ca="1"/>
        <v>-29.69011447131</v>
      </c>
      <c r="P2044" s="4">
        <f ca="1"/>
        <v>57.235999972168003</v>
      </c>
      <c r="Q2044" s="4">
        <f t="shared" ca="1" si="62"/>
        <v>6.3781321184522236E-3</v>
      </c>
      <c r="R2044" s="4">
        <f t="shared" ca="1" si="63"/>
        <v>1.3485820056857943E-2</v>
      </c>
      <c r="S2044" s="4">
        <f ca="1"/>
        <v>7.2033333333333003</v>
      </c>
      <c r="T2044" s="4">
        <f ca="1"/>
        <v>7.3004761904761999</v>
      </c>
      <c r="U2044" s="4">
        <f ca="1"/>
        <v>63.920876631897997</v>
      </c>
      <c r="V2044" s="4">
        <f ca="1"/>
        <v>63.515764693081003</v>
      </c>
      <c r="W2044" s="4">
        <f ca="1"/>
        <v>-6.2748832814510997</v>
      </c>
      <c r="X2044" s="4">
        <f ca="1"/>
        <v>19.288079266324999</v>
      </c>
      <c r="Y2044" s="4">
        <f ca="1"/>
        <v>24.274104536896001</v>
      </c>
      <c r="Z2044" s="4">
        <f ca="1"/>
        <v>10.003206641087001</v>
      </c>
    </row>
    <row r="2045" spans="1:26" hidden="1" x14ac:dyDescent="0.25">
      <c r="A2045" s="3" t="s">
        <v>4527</v>
      </c>
      <c r="B2045" t="str">
        <v>太辰光</v>
      </c>
      <c r="C2045" s="8" t="str">
        <f ca="1"/>
        <v>制造业</v>
      </c>
      <c r="D2045" s="4">
        <f ca="1"/>
        <v>-0.2074823703565</v>
      </c>
      <c r="E2045" s="4">
        <f ca="1"/>
        <v>-5.6099988728673996E-3</v>
      </c>
      <c r="F2045" s="4">
        <f ca="1"/>
        <v>-5.3224159169623997E-3</v>
      </c>
      <c r="G2045" s="4">
        <f ca="1"/>
        <v>0.1127523870892</v>
      </c>
      <c r="H2045" s="4">
        <f ca="1"/>
        <v>2.764869847049E-3</v>
      </c>
      <c r="I2045" s="4">
        <f ca="1"/>
        <v>3.6292475875078001E-2</v>
      </c>
      <c r="J2045" s="4">
        <f ca="1"/>
        <v>2.2724850741192001E-2</v>
      </c>
      <c r="K2045" s="4">
        <f ca="1"/>
        <v>6.1633964289460001E-4</v>
      </c>
      <c r="L2045" s="4">
        <f ca="1"/>
        <v>1.4530644593556E-2</v>
      </c>
      <c r="M2045" s="4">
        <f ca="1"/>
        <v>1.6346579480778001</v>
      </c>
      <c r="N2045" s="4">
        <f ca="1"/>
        <v>68.534009405106005</v>
      </c>
      <c r="O2045" s="4">
        <f ca="1"/>
        <v>64.725463592283006</v>
      </c>
      <c r="P2045" s="4">
        <f ca="1"/>
        <v>52.520250637391001</v>
      </c>
      <c r="Q2045" s="4">
        <f t="shared" ca="1" si="62"/>
        <v>-2.9422930903605839E-3</v>
      </c>
      <c r="R2045" s="4">
        <f t="shared" ca="1" si="63"/>
        <v>-4.6922673300024385E-2</v>
      </c>
      <c r="S2045" s="4">
        <f ca="1"/>
        <v>35.938222222222002</v>
      </c>
      <c r="T2045" s="4">
        <f ca="1"/>
        <v>34.251904761905003</v>
      </c>
      <c r="U2045" s="4">
        <f ca="1"/>
        <v>70.059746379496005</v>
      </c>
      <c r="V2045" s="4">
        <f ca="1"/>
        <v>70.266490990421005</v>
      </c>
      <c r="W2045" s="4">
        <f ca="1"/>
        <v>2.4042555658885001</v>
      </c>
      <c r="X2045" s="4">
        <f ca="1"/>
        <v>7.4145129467536002</v>
      </c>
      <c r="Y2045" s="4">
        <f ca="1"/>
        <v>1.5046484686343</v>
      </c>
      <c r="Z2045" s="4">
        <f ca="1"/>
        <v>-23.713168516403002</v>
      </c>
    </row>
    <row r="2046" spans="1:26" hidden="1" x14ac:dyDescent="0.25">
      <c r="A2046" s="3" t="s">
        <v>4528</v>
      </c>
      <c r="B2046" t="str">
        <v>平治信息</v>
      </c>
      <c r="C2046" s="8" t="str">
        <f ca="1"/>
        <v>信息传输、软件和信息技术服务业</v>
      </c>
      <c r="D2046" s="4">
        <f ca="1"/>
        <v>-8.4889876395913E-2</v>
      </c>
      <c r="E2046" s="4">
        <f ca="1"/>
        <v>-2.3253126418081999E-3</v>
      </c>
      <c r="F2046" s="4">
        <f ca="1"/>
        <v>6.1449996735642E-3</v>
      </c>
      <c r="G2046" s="4">
        <f ca="1"/>
        <v>0.27012232893846</v>
      </c>
      <c r="H2046" s="4">
        <f ca="1"/>
        <v>7.2939735905969E-3</v>
      </c>
      <c r="I2046" s="4">
        <f ca="1"/>
        <v>3.1524390097726999E-2</v>
      </c>
      <c r="J2046" s="4">
        <f ca="1"/>
        <v>0.27331370153071</v>
      </c>
      <c r="K2046" s="4">
        <f ca="1"/>
        <v>7.2488763953997004E-3</v>
      </c>
      <c r="L2046" s="4">
        <f ca="1"/>
        <v>2.545403557512E-2</v>
      </c>
      <c r="M2046" s="4">
        <f ca="1"/>
        <v>1.358268582067</v>
      </c>
      <c r="N2046" s="4">
        <f ca="1"/>
        <v>51.230421428844998</v>
      </c>
      <c r="O2046" s="4">
        <f ca="1"/>
        <v>2.8373586028739002</v>
      </c>
      <c r="P2046" s="4">
        <f ca="1"/>
        <v>65.864412099001001</v>
      </c>
      <c r="Q2046" s="4">
        <f t="shared" ca="1" si="62"/>
        <v>2.540231413750273E-2</v>
      </c>
      <c r="R2046" s="4">
        <f t="shared" ca="1" si="63"/>
        <v>3.5477941176451908E-2</v>
      </c>
      <c r="S2046" s="4">
        <f ca="1"/>
        <v>36.266666666667</v>
      </c>
      <c r="T2046" s="4">
        <f ca="1"/>
        <v>37.553333333333001</v>
      </c>
      <c r="U2046" s="4">
        <f ca="1"/>
        <v>118.27504990075001</v>
      </c>
      <c r="V2046" s="4">
        <f ca="1"/>
        <v>115.34501948168</v>
      </c>
      <c r="W2046" s="4">
        <f ca="1"/>
        <v>-23.250535800466999</v>
      </c>
      <c r="X2046" s="4">
        <f ca="1"/>
        <v>27.455078874253999</v>
      </c>
      <c r="Y2046" s="4">
        <f ca="1"/>
        <v>21.996313199966998</v>
      </c>
      <c r="Z2046" s="4">
        <f ca="1"/>
        <v>0</v>
      </c>
    </row>
    <row r="2047" spans="1:26" hidden="1" x14ac:dyDescent="0.25">
      <c r="A2047" s="3" t="s">
        <v>4529</v>
      </c>
      <c r="B2047" t="str">
        <v>安车检测</v>
      </c>
      <c r="C2047" s="8" t="str">
        <f ca="1"/>
        <v>制造业</v>
      </c>
      <c r="D2047" s="4">
        <f ca="1"/>
        <v>0.11959579140475</v>
      </c>
      <c r="E2047" s="4">
        <f ca="1"/>
        <v>3.0288798840899002E-3</v>
      </c>
      <c r="F2047" s="4">
        <f ca="1"/>
        <v>1.6448245180356001E-2</v>
      </c>
      <c r="G2047" s="4">
        <f ca="1"/>
        <v>0.26030175720889998</v>
      </c>
      <c r="H2047" s="4">
        <f ca="1"/>
        <v>5.3827384827583999E-3</v>
      </c>
      <c r="I2047" s="4">
        <f ca="1"/>
        <v>1.8736031148890001E-2</v>
      </c>
      <c r="J2047" s="4">
        <f ca="1"/>
        <v>0.10318023166011001</v>
      </c>
      <c r="K2047" s="4">
        <f ca="1"/>
        <v>1.9793864245049998E-3</v>
      </c>
      <c r="L2047" s="4">
        <f ca="1"/>
        <v>1.2951130226379001E-2</v>
      </c>
      <c r="M2047" s="4">
        <f ca="1"/>
        <v>0.80362551101378998</v>
      </c>
      <c r="N2047" s="4">
        <f ca="1"/>
        <v>46.562159604861002</v>
      </c>
      <c r="O2047" s="4">
        <f ca="1"/>
        <v>3.9938764265386002</v>
      </c>
      <c r="P2047" s="4">
        <f ca="1"/>
        <v>62.534604403151</v>
      </c>
      <c r="Q2047" s="4">
        <f t="shared" ca="1" si="62"/>
        <v>2.2217713300201249E-2</v>
      </c>
      <c r="R2047" s="4">
        <f t="shared" ca="1" si="63"/>
        <v>-4.1752180228881624E-4</v>
      </c>
      <c r="S2047" s="4">
        <f ca="1"/>
        <v>16.195333333333</v>
      </c>
      <c r="T2047" s="4">
        <f ca="1"/>
        <v>16.188571428570999</v>
      </c>
      <c r="U2047" s="4">
        <f ca="1"/>
        <v>49.417152345605999</v>
      </c>
      <c r="V2047" s="4">
        <f ca="1"/>
        <v>48.343079661635002</v>
      </c>
      <c r="W2047" s="4">
        <f ca="1"/>
        <v>0</v>
      </c>
      <c r="X2047" s="4">
        <f ca="1"/>
        <v>-22.785179121142999</v>
      </c>
      <c r="Y2047" s="4">
        <f ca="1"/>
        <v>23.819328272216001</v>
      </c>
      <c r="Z2047" s="4">
        <f ca="1"/>
        <v>0</v>
      </c>
    </row>
    <row r="2048" spans="1:26" hidden="1" x14ac:dyDescent="0.25">
      <c r="A2048" s="3" t="s">
        <v>4530</v>
      </c>
      <c r="B2048" t="str">
        <v>兴齐眼药</v>
      </c>
      <c r="C2048" s="8" t="str">
        <f ca="1"/>
        <v>制造业</v>
      </c>
      <c r="D2048" s="4">
        <f ca="1"/>
        <v>-0.29483087554186999</v>
      </c>
      <c r="E2048" s="4">
        <f ca="1"/>
        <v>-9.7622707127205006E-3</v>
      </c>
      <c r="F2048" s="4">
        <f ca="1"/>
        <v>-7.4744909889866004E-3</v>
      </c>
      <c r="G2048" s="4">
        <f ca="1"/>
        <v>-5.3691164659188002E-2</v>
      </c>
      <c r="H2048" s="4">
        <f ca="1"/>
        <v>-2.0917934802242E-3</v>
      </c>
      <c r="I2048" s="4">
        <f ca="1"/>
        <v>2.3438452219203001E-3</v>
      </c>
      <c r="J2048" s="4">
        <f ca="1"/>
        <v>0.28688699997025002</v>
      </c>
      <c r="K2048" s="4">
        <f ca="1"/>
        <v>8.9743369087873E-3</v>
      </c>
      <c r="L2048" s="4">
        <f ca="1"/>
        <v>2.7823177593993002E-2</v>
      </c>
      <c r="M2048" s="4">
        <f ca="1"/>
        <v>1.1164557210809001</v>
      </c>
      <c r="N2048" s="4">
        <f ca="1"/>
        <v>65.676290139966</v>
      </c>
      <c r="O2048" s="4">
        <f ca="1"/>
        <v>49.664143972417001</v>
      </c>
      <c r="P2048" s="4">
        <f ca="1"/>
        <v>53.963057508040002</v>
      </c>
      <c r="Q2048" s="4">
        <f t="shared" ca="1" si="62"/>
        <v>-1.8315647163596637E-2</v>
      </c>
      <c r="R2048" s="4">
        <f t="shared" ca="1" si="63"/>
        <v>-7.0063659290037286E-2</v>
      </c>
      <c r="S2048" s="4">
        <f ca="1"/>
        <v>167.64844444444</v>
      </c>
      <c r="T2048" s="4">
        <f ca="1"/>
        <v>155.90238095238001</v>
      </c>
      <c r="U2048" s="4">
        <f ca="1"/>
        <v>222.92108641530001</v>
      </c>
      <c r="V2048" s="4">
        <f ca="1"/>
        <v>227.08020737135001</v>
      </c>
      <c r="W2048" s="4">
        <f ca="1"/>
        <v>92.857288695088997</v>
      </c>
      <c r="X2048" s="4">
        <f ca="1"/>
        <v>32.080150660595002</v>
      </c>
      <c r="Y2048" s="4">
        <f ca="1"/>
        <v>27.890048554663998</v>
      </c>
      <c r="Z2048" s="4">
        <f ca="1"/>
        <v>56.922752150687003</v>
      </c>
    </row>
    <row r="2049" spans="1:26" hidden="1" x14ac:dyDescent="0.25">
      <c r="A2049" s="3" t="s">
        <v>4531</v>
      </c>
      <c r="B2049" t="str">
        <v>中旗股份</v>
      </c>
      <c r="C2049" s="8" t="str">
        <f ca="1"/>
        <v>制造业</v>
      </c>
      <c r="D2049" s="4">
        <f ca="1"/>
        <v>-0.46434730973074001</v>
      </c>
      <c r="E2049" s="4">
        <f ca="1"/>
        <v>7.6905883551432005E-2</v>
      </c>
      <c r="F2049" s="4">
        <f ca="1"/>
        <v>-5.2401314942689001E-2</v>
      </c>
      <c r="G2049" s="4">
        <f ca="1"/>
        <v>-0.43117238035043998</v>
      </c>
      <c r="H2049" s="4">
        <f ca="1"/>
        <v>5.4506068864403998E-2</v>
      </c>
      <c r="I2049" s="4">
        <f ca="1"/>
        <v>-3.6381518619592997E-2</v>
      </c>
      <c r="J2049" s="4">
        <f ca="1"/>
        <v>-0.27778945581140002</v>
      </c>
      <c r="K2049" s="4">
        <f ca="1"/>
        <v>0.33895884935699999</v>
      </c>
      <c r="L2049" s="4">
        <f ca="1"/>
        <v>-1.8453050048300002E-2</v>
      </c>
      <c r="M2049" s="4">
        <f ca="1"/>
        <v>0.59971765121487997</v>
      </c>
      <c r="N2049" s="4">
        <f ca="1"/>
        <v>41.595399665206003</v>
      </c>
      <c r="O2049" s="4">
        <f ca="1"/>
        <v>-1.0552748926966</v>
      </c>
      <c r="P2049" s="4">
        <f ca="1"/>
        <v>27.864014939806001</v>
      </c>
      <c r="Q2049" s="4">
        <f t="shared" ca="1" si="62"/>
        <v>-4.8951048951038967E-2</v>
      </c>
      <c r="R2049" s="4">
        <f t="shared" ca="1" si="63"/>
        <v>-0.11130753267411128</v>
      </c>
      <c r="S2049" s="4">
        <f ca="1"/>
        <v>9.4997777777777994</v>
      </c>
      <c r="T2049" s="4">
        <f ca="1"/>
        <v>8.4423809523810007</v>
      </c>
      <c r="U2049" s="4">
        <f ca="1"/>
        <v>54.936302291270003</v>
      </c>
      <c r="V2049" s="4">
        <f ca="1"/>
        <v>57.763906085673</v>
      </c>
      <c r="W2049" s="4">
        <f ca="1"/>
        <v>42.438776196380999</v>
      </c>
      <c r="X2049" s="4">
        <f ca="1"/>
        <v>23.694537465886</v>
      </c>
      <c r="Y2049" s="4">
        <f ca="1"/>
        <v>21.719495609403001</v>
      </c>
      <c r="Z2049" s="4">
        <f ca="1"/>
        <v>26.462307142237002</v>
      </c>
    </row>
    <row r="2050" spans="1:26" hidden="1" x14ac:dyDescent="0.25">
      <c r="A2050" s="3" t="s">
        <v>4532</v>
      </c>
      <c r="B2050" t="str">
        <v>容大感光</v>
      </c>
      <c r="C2050" s="8" t="str">
        <f ca="1"/>
        <v>制造业</v>
      </c>
      <c r="D2050" s="4">
        <f ca="1"/>
        <v>0.10980672805902</v>
      </c>
      <c r="E2050" s="4">
        <f ca="1"/>
        <v>2.7546675927930002E-3</v>
      </c>
      <c r="F2050" s="4">
        <f ca="1"/>
        <v>2.3288779245171001E-2</v>
      </c>
      <c r="G2050" s="4">
        <f ca="1"/>
        <v>-0.15020476534922</v>
      </c>
      <c r="H2050" s="4">
        <f ca="1"/>
        <v>-3.8373739703146002E-3</v>
      </c>
      <c r="I2050" s="4">
        <f ca="1"/>
        <v>6.0666560823160001E-4</v>
      </c>
      <c r="J2050" s="4">
        <f ca="1"/>
        <v>0.25116971973662999</v>
      </c>
      <c r="K2050" s="4">
        <f ca="1"/>
        <v>7.9546637457663001E-3</v>
      </c>
      <c r="L2050" s="4">
        <f ca="1"/>
        <v>4.2788245709567997E-2</v>
      </c>
      <c r="M2050" s="4">
        <f ca="1"/>
        <v>0.36552109824260998</v>
      </c>
      <c r="N2050" s="4">
        <f ca="1"/>
        <v>65.328157201585</v>
      </c>
      <c r="O2050" s="4">
        <f ca="1"/>
        <v>39.663357925747</v>
      </c>
      <c r="P2050" s="4">
        <f ca="1"/>
        <v>55.491656641067998</v>
      </c>
      <c r="Q2050" s="4">
        <f t="shared" ca="1" si="62"/>
        <v>1.9032484570828095E-2</v>
      </c>
      <c r="R2050" s="4">
        <f t="shared" ca="1" si="63"/>
        <v>-3.0530202030560286E-2</v>
      </c>
      <c r="S2050" s="4">
        <f ca="1"/>
        <v>46.433333333333003</v>
      </c>
      <c r="T2050" s="4">
        <f ca="1"/>
        <v>45.015714285713997</v>
      </c>
      <c r="U2050" s="4">
        <f ca="1"/>
        <v>132.81592889883001</v>
      </c>
      <c r="V2050" s="4">
        <f ca="1"/>
        <v>130.33532385845999</v>
      </c>
      <c r="W2050" s="4">
        <f ca="1"/>
        <v>10.705662290193001</v>
      </c>
      <c r="X2050" s="4">
        <f ca="1"/>
        <v>17.342874780886</v>
      </c>
      <c r="Y2050" s="4">
        <f ca="1"/>
        <v>18.904765066926998</v>
      </c>
      <c r="Z2050" s="4">
        <f ca="1"/>
        <v>87.077390498624993</v>
      </c>
    </row>
    <row r="2051" spans="1:26" hidden="1" x14ac:dyDescent="0.25">
      <c r="A2051" s="3" t="s">
        <v>4533</v>
      </c>
      <c r="B2051" t="str">
        <v>开润股份</v>
      </c>
      <c r="C2051" s="8" t="str">
        <f ca="1"/>
        <v>制造业</v>
      </c>
      <c r="D2051" s="4">
        <f ca="1"/>
        <v>-2.6052525954778998E-3</v>
      </c>
      <c r="E2051" s="4">
        <f ca="1"/>
        <v>7.362612915395E-4</v>
      </c>
      <c r="F2051" s="4">
        <f ca="1"/>
        <v>-6.0112643579680002E-4</v>
      </c>
      <c r="G2051" s="4">
        <f ca="1"/>
        <v>-0.30371132190825001</v>
      </c>
      <c r="H2051" s="4">
        <f ca="1"/>
        <v>-1.3965730013183999</v>
      </c>
      <c r="I2051" s="4">
        <f ca="1"/>
        <v>-1.0105572673165E-2</v>
      </c>
      <c r="J2051" s="4">
        <f ca="1"/>
        <v>9.7676971954557996E-3</v>
      </c>
      <c r="K2051" s="4">
        <f ca="1"/>
        <v>2.9267210341409999E-4</v>
      </c>
      <c r="L2051" s="4">
        <f ca="1"/>
        <v>5.6746725484706998E-3</v>
      </c>
      <c r="M2051" s="4">
        <f ca="1"/>
        <v>1.0073393073785999</v>
      </c>
      <c r="N2051" s="4">
        <f ca="1"/>
        <v>41.999665771449003</v>
      </c>
      <c r="O2051" s="4">
        <f ca="1"/>
        <v>-9.0724245409519995</v>
      </c>
      <c r="P2051" s="4">
        <f ca="1"/>
        <v>52.829451083633003</v>
      </c>
      <c r="Q2051" s="4">
        <f t="shared" ca="1" si="62"/>
        <v>-2.5668449198012169E-3</v>
      </c>
      <c r="R2051" s="4">
        <f t="shared" ca="1" si="63"/>
        <v>-2.3149020063574572E-2</v>
      </c>
      <c r="S2051" s="4">
        <f ca="1"/>
        <v>15.844888888889001</v>
      </c>
      <c r="T2051" s="4">
        <f ca="1"/>
        <v>15.478095238094999</v>
      </c>
      <c r="U2051" s="4">
        <f ca="1"/>
        <v>52.222242471434001</v>
      </c>
      <c r="V2051" s="4">
        <f ca="1"/>
        <v>52.356633831000998</v>
      </c>
      <c r="W2051" s="4">
        <f ca="1"/>
        <v>-38.703345610397001</v>
      </c>
      <c r="X2051" s="4">
        <f ca="1"/>
        <v>0.56790804802711004</v>
      </c>
      <c r="Y2051" s="4">
        <f ca="1"/>
        <v>21.309152911268001</v>
      </c>
      <c r="Z2051" s="4">
        <f ca="1"/>
        <v>-9.1268638542190992</v>
      </c>
    </row>
    <row r="2052" spans="1:26" hidden="1" x14ac:dyDescent="0.25">
      <c r="A2052" s="3" t="s">
        <v>4534</v>
      </c>
      <c r="B2052" t="str">
        <v>会畅通讯</v>
      </c>
      <c r="C2052" s="8" t="str">
        <f ca="1"/>
        <v>信息传输、软件和信息技术服务业</v>
      </c>
      <c r="D2052" s="4">
        <f ca="1"/>
        <v>-0.18434250482169001</v>
      </c>
      <c r="E2052" s="4">
        <f ca="1"/>
        <v>-4.6833632628177999E-3</v>
      </c>
      <c r="F2052" s="4">
        <f ca="1"/>
        <v>-4.192423638543E-4</v>
      </c>
      <c r="G2052" s="4">
        <f ca="1"/>
        <v>0.12259622041085</v>
      </c>
      <c r="H2052" s="4">
        <f ca="1"/>
        <v>2.9904087552856998E-3</v>
      </c>
      <c r="I2052" s="4">
        <f ca="1"/>
        <v>9.7911268722364001E-3</v>
      </c>
      <c r="J2052" s="4">
        <f ca="1"/>
        <v>0.12544479318811</v>
      </c>
      <c r="K2052" s="4">
        <f ca="1"/>
        <v>2.6876022767655999E-3</v>
      </c>
      <c r="L2052" s="4">
        <f ca="1"/>
        <v>1.1599461807319E-2</v>
      </c>
      <c r="M2052" s="4">
        <f ca="1"/>
        <v>0.99976243308481005</v>
      </c>
      <c r="N2052" s="4">
        <f ca="1"/>
        <v>45.652748136459003</v>
      </c>
      <c r="O2052" s="4">
        <f ca="1"/>
        <v>-5.7497450229901004</v>
      </c>
      <c r="P2052" s="4">
        <f ca="1"/>
        <v>61.69773358522</v>
      </c>
      <c r="Q2052" s="4">
        <f t="shared" ca="1" si="62"/>
        <v>1.20027434842303E-2</v>
      </c>
      <c r="R2052" s="4">
        <f t="shared" ca="1" si="63"/>
        <v>7.9077673490430319E-3</v>
      </c>
      <c r="S2052" s="4">
        <f ca="1"/>
        <v>19.329999999999998</v>
      </c>
      <c r="T2052" s="4">
        <f ca="1"/>
        <v>19.482857142857</v>
      </c>
      <c r="U2052" s="4">
        <f ca="1"/>
        <v>36.255566035839003</v>
      </c>
      <c r="V2052" s="4">
        <f ca="1"/>
        <v>35.825561016776</v>
      </c>
      <c r="W2052" s="4">
        <f ca="1"/>
        <v>-46.635301667931003</v>
      </c>
      <c r="X2052" s="4">
        <f ca="1"/>
        <v>7.7990153471791004</v>
      </c>
      <c r="Y2052" s="4">
        <f ca="1"/>
        <v>12.61394098465</v>
      </c>
      <c r="Z2052" s="4">
        <f ca="1"/>
        <v>-17.288399517748999</v>
      </c>
    </row>
    <row r="2053" spans="1:26" hidden="1" x14ac:dyDescent="0.25">
      <c r="A2053" s="3" t="s">
        <v>4535</v>
      </c>
      <c r="B2053" t="str">
        <v>数字认证</v>
      </c>
      <c r="C2053" s="8" t="str">
        <f ca="1"/>
        <v>信息传输、软件和信息技术服务业</v>
      </c>
      <c r="D2053" s="4">
        <f ca="1"/>
        <v>-0.23616575426325001</v>
      </c>
      <c r="E2053" s="4">
        <f ca="1"/>
        <v>-5.5701655721046E-3</v>
      </c>
      <c r="F2053" s="4">
        <f ca="1"/>
        <v>-1.8907258674390999E-3</v>
      </c>
      <c r="G2053" s="4">
        <f ca="1"/>
        <v>-0.45119604895990001</v>
      </c>
      <c r="H2053" s="4">
        <f ca="1"/>
        <v>-7.9263252210435998E-3</v>
      </c>
      <c r="I2053" s="4">
        <f ca="1"/>
        <v>-6.5182378580976004E-3</v>
      </c>
      <c r="J2053" s="4">
        <f ca="1"/>
        <v>-0.30691589691596</v>
      </c>
      <c r="K2053" s="4">
        <f ca="1"/>
        <v>-7.3379652403330001E-3</v>
      </c>
      <c r="L2053" s="4">
        <f ca="1"/>
        <v>-6.1110577162557002E-3</v>
      </c>
      <c r="M2053" s="4">
        <f ca="1"/>
        <v>1.5859657562175</v>
      </c>
      <c r="N2053" s="4">
        <f ca="1"/>
        <v>42.888324253260997</v>
      </c>
      <c r="O2053" s="4">
        <f ca="1"/>
        <v>12.304864299607001</v>
      </c>
      <c r="P2053" s="4">
        <f ca="1"/>
        <v>57.714081488718001</v>
      </c>
      <c r="Q2053" s="4">
        <f t="shared" ref="Q2053:Q2116" ca="1" si="64">(U2053-V2053)/V2053</f>
        <v>1.3164193393970501E-2</v>
      </c>
      <c r="R2053" s="4">
        <f t="shared" ref="R2053:R2116" ca="1" si="65">(T2053-S2053)/S2053</f>
        <v>-4.9291492986146761E-2</v>
      </c>
      <c r="S2053" s="4">
        <f ca="1"/>
        <v>28.978888888888999</v>
      </c>
      <c r="T2053" s="4">
        <f ca="1"/>
        <v>27.550476190476001</v>
      </c>
      <c r="U2053" s="4">
        <f ca="1"/>
        <v>97.670979767408994</v>
      </c>
      <c r="V2053" s="4">
        <f ca="1"/>
        <v>96.401926167785007</v>
      </c>
      <c r="W2053" s="4">
        <f ca="1"/>
        <v>1.5536336026419999</v>
      </c>
      <c r="X2053" s="4">
        <f ca="1"/>
        <v>11.463654226528</v>
      </c>
      <c r="Y2053" s="4">
        <f ca="1"/>
        <v>6.2184545412952996</v>
      </c>
      <c r="Z2053" s="4">
        <f ca="1"/>
        <v>0</v>
      </c>
    </row>
    <row r="2054" spans="1:26" hidden="1" x14ac:dyDescent="0.25">
      <c r="A2054" s="3" t="s">
        <v>4536</v>
      </c>
      <c r="B2054" t="str">
        <v>贝斯特</v>
      </c>
      <c r="C2054" s="8" t="str">
        <f ca="1"/>
        <v>制造业</v>
      </c>
      <c r="D2054" s="4">
        <f ca="1"/>
        <v>0.43442209315809999</v>
      </c>
      <c r="E2054" s="4">
        <f ca="1"/>
        <v>1.2506322728547001E-2</v>
      </c>
      <c r="F2054" s="4">
        <f ca="1"/>
        <v>7.5219846966120996E-2</v>
      </c>
      <c r="G2054" s="4">
        <f ca="1"/>
        <v>0.49942814579361</v>
      </c>
      <c r="H2054" s="4">
        <f ca="1"/>
        <v>1.3449276692641E-2</v>
      </c>
      <c r="I2054" s="4">
        <f ca="1"/>
        <v>6.3429860173025002E-2</v>
      </c>
      <c r="J2054" s="4">
        <f ca="1"/>
        <v>0.35567709197253</v>
      </c>
      <c r="K2054" s="4">
        <f ca="1"/>
        <v>8.0825712317182993E-3</v>
      </c>
      <c r="L2054" s="4">
        <f ca="1"/>
        <v>5.0578717650849002E-2</v>
      </c>
      <c r="M2054" s="4">
        <f ca="1"/>
        <v>1.3883847928540001</v>
      </c>
      <c r="N2054" s="4">
        <f ca="1"/>
        <v>59.645101808185998</v>
      </c>
      <c r="O2054" s="4">
        <f ca="1"/>
        <v>54.020736415884002</v>
      </c>
      <c r="P2054" s="4">
        <f ca="1"/>
        <v>84.948700393983003</v>
      </c>
      <c r="Q2054" s="4">
        <f t="shared" ca="1" si="64"/>
        <v>0.12022979072629225</v>
      </c>
      <c r="R2054" s="4">
        <f t="shared" ca="1" si="65"/>
        <v>5.9599440737857307E-2</v>
      </c>
      <c r="S2054" s="4">
        <f ca="1"/>
        <v>25.884444444444</v>
      </c>
      <c r="T2054" s="4">
        <f ca="1"/>
        <v>27.427142857143</v>
      </c>
      <c r="U2054" s="4">
        <f ca="1"/>
        <v>51.068537229272998</v>
      </c>
      <c r="V2054" s="4">
        <f ca="1"/>
        <v>45.587555028475997</v>
      </c>
      <c r="W2054" s="4">
        <f ca="1"/>
        <v>11.359182568105</v>
      </c>
      <c r="X2054" s="4">
        <f ca="1"/>
        <v>11.021350275527</v>
      </c>
      <c r="Y2054" s="4">
        <f ca="1"/>
        <v>22.757343318657998</v>
      </c>
      <c r="Z2054" s="4">
        <f ca="1"/>
        <v>24.675394353602002</v>
      </c>
    </row>
    <row r="2055" spans="1:26" hidden="1" x14ac:dyDescent="0.25">
      <c r="A2055" s="3" t="s">
        <v>4537</v>
      </c>
      <c r="B2055" t="str">
        <v>晨曦航空</v>
      </c>
      <c r="C2055" s="8" t="str">
        <f ca="1"/>
        <v>制造业</v>
      </c>
      <c r="D2055" s="4">
        <f ca="1"/>
        <v>0.19832450350892</v>
      </c>
      <c r="E2055" s="4">
        <f ca="1"/>
        <v>-4.4970377430649999E-3</v>
      </c>
      <c r="F2055" s="4">
        <f ca="1"/>
        <v>9.9133537125500003E-5</v>
      </c>
      <c r="G2055" s="4">
        <f ca="1"/>
        <v>-3.9810105932541001E-2</v>
      </c>
      <c r="H2055" s="4">
        <f ca="1"/>
        <v>7.5483972781149997E-4</v>
      </c>
      <c r="I2055" s="4">
        <f ca="1"/>
        <v>-7.9189611988010004E-3</v>
      </c>
      <c r="J2055" s="4">
        <f ca="1"/>
        <v>4.2993951915775999E-2</v>
      </c>
      <c r="K2055" s="4">
        <f ca="1"/>
        <v>-7.9118756728365994E-3</v>
      </c>
      <c r="L2055" s="4">
        <f ca="1"/>
        <v>2.2354726725550998E-3</v>
      </c>
      <c r="M2055" s="4">
        <f ca="1"/>
        <v>0.85965707372781996</v>
      </c>
      <c r="N2055" s="4">
        <f ca="1"/>
        <v>41.344811898743998</v>
      </c>
      <c r="O2055" s="4">
        <f ca="1"/>
        <v>-20.329419976053</v>
      </c>
      <c r="P2055" s="4">
        <f ca="1"/>
        <v>63.545123937861</v>
      </c>
      <c r="Q2055" s="4">
        <f t="shared" ca="1" si="64"/>
        <v>5.5670431048279014E-3</v>
      </c>
      <c r="R2055" s="4">
        <f t="shared" ca="1" si="65"/>
        <v>1.4848483010781977E-2</v>
      </c>
      <c r="S2055" s="4">
        <f ca="1"/>
        <v>10.469777777778001</v>
      </c>
      <c r="T2055" s="4">
        <f ca="1"/>
        <v>10.625238095238</v>
      </c>
      <c r="U2055" s="4">
        <f ca="1"/>
        <v>123.99001236386</v>
      </c>
      <c r="V2055" s="4">
        <f ca="1"/>
        <v>123.30357604106</v>
      </c>
      <c r="W2055" s="4">
        <f ca="1"/>
        <v>-9.7883650943656004</v>
      </c>
      <c r="X2055" s="4">
        <f ca="1"/>
        <v>-0.78838664335936004</v>
      </c>
      <c r="Y2055" s="4">
        <f ca="1"/>
        <v>16.387582792593001</v>
      </c>
      <c r="Z2055" s="4">
        <f ca="1"/>
        <v>37.880634567755997</v>
      </c>
    </row>
    <row r="2056" spans="1:26" hidden="1" x14ac:dyDescent="0.25">
      <c r="A2056" s="3" t="s">
        <v>4538</v>
      </c>
      <c r="B2056" t="str">
        <v>英飞特</v>
      </c>
      <c r="C2056" s="8" t="str">
        <f ca="1"/>
        <v>制造业</v>
      </c>
      <c r="D2056" s="4">
        <f ca="1"/>
        <v>-0.10975515123163</v>
      </c>
      <c r="E2056" s="4">
        <f ca="1"/>
        <v>-2.9572113839300002E-3</v>
      </c>
      <c r="F2056" s="4">
        <f ca="1"/>
        <v>2.6764787342283001E-3</v>
      </c>
      <c r="G2056" s="4">
        <f ca="1"/>
        <v>-5.0478923988691998E-2</v>
      </c>
      <c r="H2056" s="4">
        <f ca="1"/>
        <v>-1.2819318768392E-3</v>
      </c>
      <c r="I2056" s="4">
        <f ca="1"/>
        <v>4.1327313755905003E-3</v>
      </c>
      <c r="J2056" s="4">
        <f ca="1"/>
        <v>5.2362024509828003E-3</v>
      </c>
      <c r="K2056" s="4">
        <f ca="1"/>
        <v>1.2612782937420001E-4</v>
      </c>
      <c r="L2056" s="4">
        <f ca="1"/>
        <v>4.6039437328601997E-3</v>
      </c>
      <c r="M2056" s="4">
        <f ca="1"/>
        <v>1.2175410191145</v>
      </c>
      <c r="N2056" s="4">
        <f ca="1"/>
        <v>40.504871392272001</v>
      </c>
      <c r="O2056" s="4">
        <f ca="1"/>
        <v>-27.771337422475</v>
      </c>
      <c r="P2056" s="4">
        <f ca="1"/>
        <v>60.242927341574998</v>
      </c>
      <c r="Q2056" s="4">
        <f t="shared" ca="1" si="64"/>
        <v>1.8913807079163979E-2</v>
      </c>
      <c r="R2056" s="4">
        <f t="shared" ca="1" si="65"/>
        <v>-9.3102880996834801E-3</v>
      </c>
      <c r="S2056" s="4">
        <f ca="1"/>
        <v>12.350222222222</v>
      </c>
      <c r="T2056" s="4">
        <f ca="1"/>
        <v>12.235238095238</v>
      </c>
      <c r="U2056" s="4">
        <f ca="1"/>
        <v>29.276270071667</v>
      </c>
      <c r="V2056" s="4">
        <f ca="1"/>
        <v>28.732823000593999</v>
      </c>
      <c r="W2056" s="4">
        <f ca="1"/>
        <v>23.831343694640001</v>
      </c>
      <c r="X2056" s="4">
        <f ca="1"/>
        <v>14.426503408042</v>
      </c>
      <c r="Y2056" s="4">
        <f ca="1"/>
        <v>16.590763853755</v>
      </c>
      <c r="Z2056" s="4">
        <f ca="1"/>
        <v>54.932376837767002</v>
      </c>
    </row>
    <row r="2057" spans="1:26" hidden="1" x14ac:dyDescent="0.25">
      <c r="A2057" s="3" t="s">
        <v>4539</v>
      </c>
      <c r="B2057" t="str">
        <v>赛托生物</v>
      </c>
      <c r="C2057" s="8" t="str">
        <f ca="1"/>
        <v>制造业</v>
      </c>
      <c r="D2057" s="4">
        <f ca="1"/>
        <v>5.3021770618663998E-2</v>
      </c>
      <c r="E2057" s="4">
        <f ca="1"/>
        <v>1.2867319447791999E-3</v>
      </c>
      <c r="F2057" s="4">
        <f ca="1"/>
        <v>3.9689506968439002E-2</v>
      </c>
      <c r="G2057" s="4">
        <f ca="1"/>
        <v>0.15770459084082</v>
      </c>
      <c r="H2057" s="4">
        <f ca="1"/>
        <v>3.1783813686178E-3</v>
      </c>
      <c r="I2057" s="4">
        <f ca="1"/>
        <v>4.4768517215953998E-2</v>
      </c>
      <c r="J2057" s="4">
        <f ca="1"/>
        <v>1.9817222630902E-2</v>
      </c>
      <c r="K2057" s="4">
        <f ca="1"/>
        <v>4.5513973557990002E-4</v>
      </c>
      <c r="L2057" s="4">
        <f ca="1"/>
        <v>1.6612713677640001E-2</v>
      </c>
      <c r="M2057" s="4">
        <f ca="1"/>
        <v>0.82108712279691998</v>
      </c>
      <c r="N2057" s="4">
        <f ca="1"/>
        <v>41.243285207725997</v>
      </c>
      <c r="O2057" s="4">
        <f ca="1"/>
        <v>31.571284295413001</v>
      </c>
      <c r="P2057" s="4">
        <f ca="1"/>
        <v>63.943512430524997</v>
      </c>
      <c r="Q2057" s="4">
        <f t="shared" ca="1" si="64"/>
        <v>7.6713262870755583E-2</v>
      </c>
      <c r="R2057" s="4">
        <f t="shared" ca="1" si="65"/>
        <v>2.042129900527773E-2</v>
      </c>
      <c r="S2057" s="4">
        <f ca="1"/>
        <v>18.988888888889001</v>
      </c>
      <c r="T2057" s="4">
        <f ca="1"/>
        <v>19.376666666666999</v>
      </c>
      <c r="U2057" s="4">
        <f ca="1"/>
        <v>34.084616629823998</v>
      </c>
      <c r="V2057" s="4">
        <f ca="1"/>
        <v>31.656168643215999</v>
      </c>
      <c r="W2057" s="4">
        <f ca="1"/>
        <v>-4.6800692962339996</v>
      </c>
      <c r="X2057" s="4">
        <f ca="1"/>
        <v>10.754443970663001</v>
      </c>
      <c r="Y2057" s="4">
        <f ca="1"/>
        <v>8.7863827790069002E-2</v>
      </c>
      <c r="Z2057" s="4">
        <f ca="1"/>
        <v>36.126210209740997</v>
      </c>
    </row>
    <row r="2058" spans="1:26" hidden="1" x14ac:dyDescent="0.25">
      <c r="A2058" s="3" t="s">
        <v>4540</v>
      </c>
      <c r="B2058" t="str">
        <v>海辰药业</v>
      </c>
      <c r="C2058" s="8" t="str">
        <f ca="1"/>
        <v>制造业</v>
      </c>
      <c r="D2058" s="4">
        <f ca="1"/>
        <v>-0.32650680772537</v>
      </c>
      <c r="E2058" s="4">
        <f ca="1"/>
        <v>-7.2589608170693003E-3</v>
      </c>
      <c r="F2058" s="4">
        <f ca="1"/>
        <v>-1.3650308809497001E-2</v>
      </c>
      <c r="G2058" s="4">
        <f ca="1"/>
        <v>0.14724513968187</v>
      </c>
      <c r="H2058" s="4">
        <f ca="1"/>
        <v>5.0843802091474002E-3</v>
      </c>
      <c r="I2058" s="4">
        <f ca="1"/>
        <v>3.5130598425160003E-2</v>
      </c>
      <c r="J2058" s="4">
        <f ca="1"/>
        <v>0.14213138365271</v>
      </c>
      <c r="K2058" s="4">
        <f ca="1"/>
        <v>4.3490690086263996E-3</v>
      </c>
      <c r="L2058" s="4">
        <f ca="1"/>
        <v>2.7000075081363002E-2</v>
      </c>
      <c r="M2058" s="4">
        <f ca="1"/>
        <v>-3.1377665799533E-3</v>
      </c>
      <c r="N2058" s="4">
        <f ca="1"/>
        <v>92.765192040840006</v>
      </c>
      <c r="O2058" s="4">
        <f ca="1"/>
        <v>58.672239599530002</v>
      </c>
      <c r="P2058" s="4">
        <f ca="1"/>
        <v>56.445226070133998</v>
      </c>
      <c r="Q2058" s="4">
        <f t="shared" ca="1" si="64"/>
        <v>-6.7306493830112633E-3</v>
      </c>
      <c r="R2058" s="4">
        <f t="shared" ca="1" si="65"/>
        <v>6.263397392506341E-2</v>
      </c>
      <c r="S2058" s="4">
        <f ca="1"/>
        <v>24.717555555556</v>
      </c>
      <c r="T2058" s="4">
        <f ca="1"/>
        <v>26.265714285714001</v>
      </c>
      <c r="U2058" s="4">
        <f ca="1"/>
        <v>41.688119505041001</v>
      </c>
      <c r="V2058" s="4">
        <f ca="1"/>
        <v>41.970608958330999</v>
      </c>
      <c r="W2058" s="4">
        <f ca="1"/>
        <v>-30.851243258406999</v>
      </c>
      <c r="X2058" s="4">
        <f ca="1"/>
        <v>-17.113904431489999</v>
      </c>
      <c r="Y2058" s="4">
        <f ca="1"/>
        <v>14.183327099494999</v>
      </c>
      <c r="Z2058" s="4">
        <f ca="1"/>
        <v>0</v>
      </c>
    </row>
    <row r="2059" spans="1:26" hidden="1" x14ac:dyDescent="0.25">
      <c r="A2059" s="3" t="s">
        <v>4541</v>
      </c>
      <c r="B2059" t="str">
        <v>奥联电子</v>
      </c>
      <c r="C2059" s="8" t="str">
        <f ca="1"/>
        <v>制造业</v>
      </c>
      <c r="D2059" s="4">
        <f ca="1"/>
        <v>8.5521459983238998E-2</v>
      </c>
      <c r="E2059" s="4">
        <f ca="1"/>
        <v>1.784402103187E-3</v>
      </c>
      <c r="F2059" s="4">
        <f ca="1"/>
        <v>1.7427137980195E-2</v>
      </c>
      <c r="G2059" s="4">
        <f ca="1"/>
        <v>9.9094415983232001E-2</v>
      </c>
      <c r="H2059" s="4">
        <f ca="1"/>
        <v>1.8881757502732001E-3</v>
      </c>
      <c r="I2059" s="4">
        <f ca="1"/>
        <v>1.4118926990568E-2</v>
      </c>
      <c r="J2059" s="4">
        <f ca="1"/>
        <v>-5.8070480749601E-2</v>
      </c>
      <c r="K2059" s="4">
        <f ca="1"/>
        <v>-1.6327912043309E-3</v>
      </c>
      <c r="L2059" s="4">
        <f ca="1"/>
        <v>3.8459238621346998E-3</v>
      </c>
      <c r="M2059" s="4">
        <f ca="1"/>
        <v>0.54503940829187003</v>
      </c>
      <c r="N2059" s="4">
        <f ca="1"/>
        <v>75.797486885406002</v>
      </c>
      <c r="O2059" s="4">
        <f ca="1"/>
        <v>34.483043942384001</v>
      </c>
      <c r="P2059" s="4">
        <f ca="1"/>
        <v>58.841506824595001</v>
      </c>
      <c r="Q2059" s="4">
        <f t="shared" ca="1" si="64"/>
        <v>3.4147309906690453E-2</v>
      </c>
      <c r="R2059" s="4">
        <f t="shared" ca="1" si="65"/>
        <v>-1.2276343261860364E-2</v>
      </c>
      <c r="S2059" s="4">
        <f ca="1"/>
        <v>16.816444444443999</v>
      </c>
      <c r="T2059" s="4">
        <f ca="1"/>
        <v>16.61</v>
      </c>
      <c r="U2059" s="4">
        <f ca="1"/>
        <v>35.566889177077996</v>
      </c>
      <c r="V2059" s="4">
        <f ca="1"/>
        <v>34.392478553453998</v>
      </c>
      <c r="W2059" s="4">
        <f ca="1"/>
        <v>0.19243798603779</v>
      </c>
      <c r="X2059" s="4">
        <f ca="1"/>
        <v>2.8544589757495999</v>
      </c>
      <c r="Y2059" s="4">
        <f ca="1"/>
        <v>5.2809535941567001</v>
      </c>
      <c r="Z2059" s="4">
        <f ca="1"/>
        <v>0</v>
      </c>
    </row>
    <row r="2060" spans="1:26" hidden="1" x14ac:dyDescent="0.25">
      <c r="A2060" s="3" t="s">
        <v>4542</v>
      </c>
      <c r="B2060" t="str">
        <v>美联新材</v>
      </c>
      <c r="C2060" s="8" t="str">
        <f ca="1"/>
        <v>制造业</v>
      </c>
      <c r="D2060" s="4">
        <f ca="1"/>
        <v>-0.34354183021168</v>
      </c>
      <c r="E2060" s="4">
        <f ca="1"/>
        <v>-7.4440948891838004E-3</v>
      </c>
      <c r="F2060" s="4">
        <f ca="1"/>
        <v>-7.2529576273192E-3</v>
      </c>
      <c r="G2060" s="4">
        <f ca="1"/>
        <v>-0.53249529486140001</v>
      </c>
      <c r="H2060" s="4">
        <f ca="1"/>
        <v>-9.6835541555119007E-3</v>
      </c>
      <c r="I2060" s="4">
        <f ca="1"/>
        <v>-1.2272214625848999E-2</v>
      </c>
      <c r="J2060" s="4">
        <f ca="1"/>
        <v>-0.31602326517464002</v>
      </c>
      <c r="K2060" s="4">
        <f ca="1"/>
        <v>-7.8922909692977997E-3</v>
      </c>
      <c r="L2060" s="4">
        <f ca="1"/>
        <v>-8.5790008096976993E-3</v>
      </c>
      <c r="M2060" s="4">
        <f ca="1"/>
        <v>1.2395553630666001</v>
      </c>
      <c r="N2060" s="4">
        <f ca="1"/>
        <v>47.007160240829997</v>
      </c>
      <c r="O2060" s="4">
        <f ca="1"/>
        <v>6.1829009164827999</v>
      </c>
      <c r="P2060" s="4">
        <f ca="1"/>
        <v>39.492957980812001</v>
      </c>
      <c r="Q2060" s="4">
        <f t="shared" ca="1" si="64"/>
        <v>-5.8149779735675606E-3</v>
      </c>
      <c r="R2060" s="4">
        <f t="shared" ca="1" si="65"/>
        <v>-6.7261798412410853E-2</v>
      </c>
      <c r="S2060" s="4">
        <f ca="1"/>
        <v>9.9502222222221999</v>
      </c>
      <c r="T2060" s="4">
        <f ca="1"/>
        <v>9.2809523809523995</v>
      </c>
      <c r="U2060" s="4">
        <f ca="1"/>
        <v>59.406529568933998</v>
      </c>
      <c r="V2060" s="4">
        <f ca="1"/>
        <v>59.753997749680998</v>
      </c>
      <c r="W2060" s="4">
        <f ca="1"/>
        <v>70.298034882600007</v>
      </c>
      <c r="X2060" s="4">
        <f ca="1"/>
        <v>23.926143101674999</v>
      </c>
      <c r="Y2060" s="4">
        <f ca="1"/>
        <v>18.409640580082002</v>
      </c>
      <c r="Z2060" s="4">
        <f ca="1"/>
        <v>54.010389513174999</v>
      </c>
    </row>
    <row r="2061" spans="1:26" hidden="1" x14ac:dyDescent="0.25">
      <c r="A2061" s="3" t="s">
        <v>4543</v>
      </c>
      <c r="B2061" t="str">
        <v>天铁股份</v>
      </c>
      <c r="C2061" s="8" t="str">
        <f ca="1"/>
        <v>制造业</v>
      </c>
      <c r="D2061" s="4">
        <f ca="1"/>
        <v>-1.8191624227172001</v>
      </c>
      <c r="E2061" s="4">
        <f ca="1"/>
        <v>-0.56064297363368998</v>
      </c>
      <c r="F2061" s="4">
        <f ca="1"/>
        <v>-3.8196979706969003E-2</v>
      </c>
      <c r="G2061" s="4">
        <f ca="1"/>
        <v>-0.99854785358630005</v>
      </c>
      <c r="H2061" s="4">
        <f ca="1"/>
        <v>-0.62635626231985997</v>
      </c>
      <c r="I2061" s="4">
        <f ca="1"/>
        <v>-2.8496659877622E-2</v>
      </c>
      <c r="J2061" s="4">
        <f ca="1"/>
        <v>-0.46104467127749998</v>
      </c>
      <c r="K2061" s="4">
        <f ca="1"/>
        <v>-2.0625226507405999E-2</v>
      </c>
      <c r="L2061" s="4">
        <f ca="1"/>
        <v>-1.5817181666353E-2</v>
      </c>
      <c r="M2061" s="4">
        <f ca="1"/>
        <v>1.5902010052508</v>
      </c>
      <c r="N2061" s="4">
        <f ca="1"/>
        <v>45.933237458297</v>
      </c>
      <c r="O2061" s="4">
        <f ca="1"/>
        <v>-30.843950583523998</v>
      </c>
      <c r="P2061" s="4">
        <f ca="1"/>
        <v>55.613940048810001</v>
      </c>
      <c r="Q2061" s="4">
        <f t="shared" ca="1" si="64"/>
        <v>-1.9150707743534081E-2</v>
      </c>
      <c r="R2061" s="4">
        <f t="shared" ca="1" si="65"/>
        <v>-6.8898501341556603E-2</v>
      </c>
      <c r="S2061" s="4">
        <f ca="1"/>
        <v>6.2235555555555999</v>
      </c>
      <c r="T2061" s="4">
        <f ca="1"/>
        <v>5.7947619047619003</v>
      </c>
      <c r="U2061" s="4">
        <f ca="1"/>
        <v>50.709492064422001</v>
      </c>
      <c r="V2061" s="4">
        <f ca="1"/>
        <v>51.699575525781</v>
      </c>
      <c r="W2061" s="4">
        <f ca="1"/>
        <v>36.945666090903003</v>
      </c>
      <c r="X2061" s="4">
        <f ca="1"/>
        <v>20.217292707485999</v>
      </c>
      <c r="Y2061" s="4">
        <f ca="1"/>
        <v>29.734687806469999</v>
      </c>
      <c r="Z2061" s="4">
        <f ca="1"/>
        <v>0</v>
      </c>
    </row>
    <row r="2062" spans="1:26" hidden="1" x14ac:dyDescent="0.25">
      <c r="A2062" s="3" t="s">
        <v>4544</v>
      </c>
      <c r="B2062" t="str">
        <v>熙菱信息</v>
      </c>
      <c r="C2062" s="8" t="str">
        <f ca="1"/>
        <v>信息传输、软件和信息技术服务业</v>
      </c>
      <c r="D2062" s="4">
        <f ca="1"/>
        <v>-6.8793073357982001E-2</v>
      </c>
      <c r="E2062" s="4">
        <f ca="1"/>
        <v>-1.7354680018729E-3</v>
      </c>
      <c r="F2062" s="4">
        <f ca="1"/>
        <v>8.2643506079267005E-3</v>
      </c>
      <c r="G2062" s="4">
        <f ca="1"/>
        <v>0.12973411857114001</v>
      </c>
      <c r="H2062" s="4">
        <f ca="1"/>
        <v>3.4825060553441999E-3</v>
      </c>
      <c r="I2062" s="4">
        <f ca="1"/>
        <v>2.0194886148500998E-2</v>
      </c>
      <c r="J2062" s="4">
        <f ca="1"/>
        <v>4.2783110207629003E-2</v>
      </c>
      <c r="K2062" s="4">
        <f ca="1"/>
        <v>1.5622978276138E-3</v>
      </c>
      <c r="L2062" s="4">
        <f ca="1"/>
        <v>1.165455793193E-2</v>
      </c>
      <c r="M2062" s="4">
        <f ca="1"/>
        <v>1.0064729555376</v>
      </c>
      <c r="N2062" s="4">
        <f ca="1"/>
        <v>49.957188050924998</v>
      </c>
      <c r="O2062" s="4">
        <f ca="1"/>
        <v>12.080098575672</v>
      </c>
      <c r="P2062" s="4">
        <f ca="1"/>
        <v>61.921870300808997</v>
      </c>
      <c r="Q2062" s="4">
        <f t="shared" ca="1" si="64"/>
        <v>2.2538552787648384E-2</v>
      </c>
      <c r="R2062" s="4">
        <f t="shared" ca="1" si="65"/>
        <v>-1.9481975599468487E-2</v>
      </c>
      <c r="S2062" s="4">
        <f ca="1"/>
        <v>12.882888888888999</v>
      </c>
      <c r="T2062" s="4">
        <f ca="1"/>
        <v>12.631904761905</v>
      </c>
      <c r="U2062" s="4">
        <f ca="1"/>
        <v>20.862443415927999</v>
      </c>
      <c r="V2062" s="4">
        <f ca="1"/>
        <v>20.402598375438</v>
      </c>
      <c r="W2062" s="4">
        <f ca="1"/>
        <v>0</v>
      </c>
      <c r="X2062" s="4">
        <f ca="1"/>
        <v>-13.999949617281001</v>
      </c>
      <c r="Y2062" s="4">
        <f ca="1"/>
        <v>-2.0433682185930002</v>
      </c>
      <c r="Z2062" s="4">
        <f ca="1"/>
        <v>-19.606041939328001</v>
      </c>
    </row>
    <row r="2063" spans="1:26" hidden="1" x14ac:dyDescent="0.25">
      <c r="A2063" s="3" t="s">
        <v>4545</v>
      </c>
      <c r="B2063" t="str">
        <v>江龙船艇</v>
      </c>
      <c r="C2063" s="8" t="str">
        <f ca="1"/>
        <v>制造业</v>
      </c>
      <c r="D2063" s="4">
        <f ca="1"/>
        <v>0.14942891428731001</v>
      </c>
      <c r="E2063" s="4">
        <f ca="1"/>
        <v>3.1626194468643998E-3</v>
      </c>
      <c r="F2063" s="4">
        <f ca="1"/>
        <v>1.2586166693462001E-2</v>
      </c>
      <c r="G2063" s="4">
        <f ca="1"/>
        <v>0.12293599117160001</v>
      </c>
      <c r="H2063" s="4">
        <f ca="1"/>
        <v>2.7616316884826E-3</v>
      </c>
      <c r="I2063" s="4">
        <f ca="1"/>
        <v>8.8116572936649002E-3</v>
      </c>
      <c r="J2063" s="4">
        <f ca="1"/>
        <v>6.6301460543682E-3</v>
      </c>
      <c r="K2063" s="4">
        <f ca="1"/>
        <v>3.2267346531519999E-4</v>
      </c>
      <c r="L2063" s="4">
        <f ca="1"/>
        <v>1.9507917695327E-3</v>
      </c>
      <c r="M2063" s="4">
        <f ca="1"/>
        <v>1.3037565388359</v>
      </c>
      <c r="N2063" s="4">
        <f ca="1"/>
        <v>39.605661313307998</v>
      </c>
      <c r="O2063" s="4">
        <f ca="1"/>
        <v>1.9811689954359</v>
      </c>
      <c r="P2063" s="4">
        <f ca="1"/>
        <v>62.163140220511998</v>
      </c>
      <c r="Q2063" s="4">
        <f t="shared" ca="1" si="64"/>
        <v>1.8807621389071248E-2</v>
      </c>
      <c r="R2063" s="4">
        <f t="shared" ca="1" si="65"/>
        <v>3.0417625780910103E-3</v>
      </c>
      <c r="S2063" s="4">
        <f ca="1"/>
        <v>13.515555555556</v>
      </c>
      <c r="T2063" s="4">
        <f ca="1"/>
        <v>13.556666666667001</v>
      </c>
      <c r="U2063" s="4">
        <f ca="1"/>
        <v>55.281461319906001</v>
      </c>
      <c r="V2063" s="4">
        <f ca="1"/>
        <v>54.260942065327001</v>
      </c>
      <c r="W2063" s="4">
        <f ca="1"/>
        <v>-25.534845061412</v>
      </c>
      <c r="X2063" s="4">
        <f ca="1"/>
        <v>7.3097825541567998</v>
      </c>
      <c r="Y2063" s="4">
        <f ca="1"/>
        <v>23.990718127046001</v>
      </c>
      <c r="Z2063" s="4">
        <f ca="1"/>
        <v>115.81169370415</v>
      </c>
    </row>
    <row r="2064" spans="1:26" hidden="1" x14ac:dyDescent="0.25">
      <c r="A2064" s="3" t="s">
        <v>4546</v>
      </c>
      <c r="B2064" t="str">
        <v>移为通信</v>
      </c>
      <c r="C2064" s="8" t="str">
        <f ca="1"/>
        <v>制造业</v>
      </c>
      <c r="D2064" s="4">
        <f ca="1"/>
        <v>-9.6501677374718001E-2</v>
      </c>
      <c r="E2064" s="4">
        <f ca="1"/>
        <v>-2.1095410793005999E-3</v>
      </c>
      <c r="F2064" s="4">
        <f ca="1"/>
        <v>5.5543688038808998E-3</v>
      </c>
      <c r="G2064" s="4">
        <f ca="1"/>
        <v>0.14760695480847999</v>
      </c>
      <c r="H2064" s="4">
        <f ca="1"/>
        <v>2.7397085663581002E-3</v>
      </c>
      <c r="I2064" s="4">
        <f ca="1"/>
        <v>1.5422835536238E-2</v>
      </c>
      <c r="J2064" s="4">
        <f ca="1"/>
        <v>0.20954184935632</v>
      </c>
      <c r="K2064" s="4">
        <f ca="1"/>
        <v>3.8596816800618001E-3</v>
      </c>
      <c r="L2064" s="4">
        <f ca="1"/>
        <v>1.6955140311157999E-2</v>
      </c>
      <c r="M2064" s="4">
        <f ca="1"/>
        <v>1.1968033143006001</v>
      </c>
      <c r="N2064" s="4">
        <f ca="1"/>
        <v>37.016855460350001</v>
      </c>
      <c r="O2064" s="4">
        <f ca="1"/>
        <v>-9.7657323643030995</v>
      </c>
      <c r="P2064" s="4">
        <f ca="1"/>
        <v>64.065028357458999</v>
      </c>
      <c r="Q2064" s="4">
        <f t="shared" ca="1" si="64"/>
        <v>1.6748483973428863E-2</v>
      </c>
      <c r="R2064" s="4">
        <f t="shared" ca="1" si="65"/>
        <v>4.577702749683602E-3</v>
      </c>
      <c r="S2064" s="4">
        <f ca="1"/>
        <v>11.414888888888999</v>
      </c>
      <c r="T2064" s="4">
        <f ca="1"/>
        <v>11.467142857142999</v>
      </c>
      <c r="U2064" s="4">
        <f ca="1"/>
        <v>66.763515627630994</v>
      </c>
      <c r="V2064" s="4">
        <f ca="1"/>
        <v>65.663747406556993</v>
      </c>
      <c r="W2064" s="4">
        <f ca="1"/>
        <v>0.64616142938540999</v>
      </c>
      <c r="X2064" s="4">
        <f ca="1"/>
        <v>16.769824436097998</v>
      </c>
      <c r="Y2064" s="4">
        <f ca="1"/>
        <v>18.214272505286999</v>
      </c>
      <c r="Z2064" s="4">
        <f ca="1"/>
        <v>0</v>
      </c>
    </row>
    <row r="2065" spans="1:26" hidden="1" x14ac:dyDescent="0.25">
      <c r="A2065" s="3" t="s">
        <v>4547</v>
      </c>
      <c r="B2065" t="str">
        <v>万里马</v>
      </c>
      <c r="C2065" s="8" t="str">
        <f ca="1"/>
        <v>制造业</v>
      </c>
      <c r="D2065" s="4">
        <f ca="1"/>
        <v>0.89719218553504998</v>
      </c>
      <c r="E2065" s="4">
        <f ca="1"/>
        <v>-2.6803276051791999E-2</v>
      </c>
      <c r="F2065" s="4">
        <f ca="1"/>
        <v>2.2732902597839999E-2</v>
      </c>
      <c r="G2065" s="4">
        <f ca="1"/>
        <v>0.85796633447361004</v>
      </c>
      <c r="H2065" s="4">
        <f ca="1"/>
        <v>-2.0020045437069998E-2</v>
      </c>
      <c r="I2065" s="4">
        <f ca="1"/>
        <v>1.5989683691213001E-2</v>
      </c>
      <c r="J2065" s="4">
        <f ca="1"/>
        <v>0.38001178636118998</v>
      </c>
      <c r="K2065" s="4">
        <f ca="1"/>
        <v>1.7013657213245E-2</v>
      </c>
      <c r="L2065" s="4">
        <f ca="1"/>
        <v>1.9692549251744001E-2</v>
      </c>
      <c r="M2065" s="4">
        <f ca="1"/>
        <v>0.81143761591487995</v>
      </c>
      <c r="N2065" s="4">
        <f ca="1"/>
        <v>35.158386678701</v>
      </c>
      <c r="O2065" s="4">
        <f ca="1"/>
        <v>6.9532064916821996</v>
      </c>
      <c r="P2065" s="4">
        <f ca="1"/>
        <v>82.983284894657999</v>
      </c>
      <c r="Q2065" s="4">
        <f t="shared" ca="1" si="64"/>
        <v>2.9195347733206641E-2</v>
      </c>
      <c r="R2065" s="4">
        <f t="shared" ca="1" si="65"/>
        <v>5.2273114251653742E-2</v>
      </c>
      <c r="S2065" s="4">
        <f ca="1"/>
        <v>6.7119999999999997</v>
      </c>
      <c r="T2065" s="4">
        <f ca="1"/>
        <v>7.0628571428570996</v>
      </c>
      <c r="U2065" s="4">
        <f ca="1"/>
        <v>9.4729465703999995</v>
      </c>
      <c r="V2065" s="4">
        <f ca="1"/>
        <v>9.2042259919500005</v>
      </c>
      <c r="W2065" s="4">
        <f ca="1"/>
        <v>0</v>
      </c>
      <c r="X2065" s="4">
        <f ca="1"/>
        <v>-11.0391679403</v>
      </c>
      <c r="Y2065" s="4">
        <f ca="1"/>
        <v>-9.2386045002806991</v>
      </c>
      <c r="Z2065" s="4">
        <f ca="1"/>
        <v>0</v>
      </c>
    </row>
    <row r="2066" spans="1:26" hidden="1" x14ac:dyDescent="0.25">
      <c r="A2066" s="3" t="s">
        <v>4548</v>
      </c>
      <c r="B2066" t="str">
        <v>华凯易佰</v>
      </c>
      <c r="C2066" s="8" t="str">
        <f ca="1"/>
        <v>批发和零售业</v>
      </c>
      <c r="D2066" s="4">
        <f ca="1"/>
        <v>4.9536932457882E-3</v>
      </c>
      <c r="E2066" s="4">
        <f ca="1"/>
        <v>1.091852705268E-4</v>
      </c>
      <c r="F2066" s="4">
        <f ca="1"/>
        <v>8.6345239609648006E-3</v>
      </c>
      <c r="G2066" s="4">
        <f ca="1"/>
        <v>2.6414091422658E-2</v>
      </c>
      <c r="H2066" s="4">
        <f ca="1"/>
        <v>7.9980271196800003E-4</v>
      </c>
      <c r="I2066" s="4">
        <f ca="1"/>
        <v>1.0140082148487E-2</v>
      </c>
      <c r="J2066" s="4">
        <f ca="1"/>
        <v>-8.9402579216103992E-3</v>
      </c>
      <c r="K2066" s="4">
        <f ca="1"/>
        <v>-3.2387548534319998E-4</v>
      </c>
      <c r="L2066" s="4">
        <f ca="1"/>
        <v>4.5741661127618998E-3</v>
      </c>
      <c r="M2066" s="4">
        <f ca="1"/>
        <v>0.80675905691794003</v>
      </c>
      <c r="N2066" s="4">
        <f ca="1"/>
        <v>49.630785553133997</v>
      </c>
      <c r="O2066" s="4">
        <f ca="1"/>
        <v>22.157185660749001</v>
      </c>
      <c r="P2066" s="4">
        <f ca="1"/>
        <v>54.063636945814999</v>
      </c>
      <c r="Q2066" s="4">
        <f t="shared" ca="1" si="64"/>
        <v>1.7067711247901546E-2</v>
      </c>
      <c r="R2066" s="4">
        <f t="shared" ca="1" si="65"/>
        <v>-2.1482042355199474E-2</v>
      </c>
      <c r="S2066" s="4">
        <f ca="1"/>
        <v>24.401333333333</v>
      </c>
      <c r="T2066" s="4">
        <f ca="1"/>
        <v>23.877142857142999</v>
      </c>
      <c r="U2066" s="4">
        <f ca="1"/>
        <v>24.439753836000001</v>
      </c>
      <c r="V2066" s="4">
        <f ca="1"/>
        <v>24.0296231664</v>
      </c>
      <c r="W2066" s="4">
        <f ca="1"/>
        <v>212.61514399436001</v>
      </c>
      <c r="X2066" s="4">
        <f ca="1"/>
        <v>120.54042605502001</v>
      </c>
      <c r="Y2066" s="4">
        <f ca="1"/>
        <v>40.689484761716997</v>
      </c>
      <c r="Z2066" s="4">
        <f ca="1"/>
        <v>55.844326652706002</v>
      </c>
    </row>
    <row r="2067" spans="1:26" hidden="1" x14ac:dyDescent="0.25">
      <c r="A2067" s="3" t="s">
        <v>4549</v>
      </c>
      <c r="B2067" t="str">
        <v>新雷能</v>
      </c>
      <c r="C2067" s="8" t="str">
        <f ca="1"/>
        <v>制造业</v>
      </c>
      <c r="D2067" s="4">
        <f ca="1"/>
        <v>-0.71853779630150005</v>
      </c>
      <c r="E2067" s="4">
        <f ca="1"/>
        <v>-1.7327028220176999E-2</v>
      </c>
      <c r="F2067" s="4">
        <f ca="1"/>
        <v>-1.524544300588E-2</v>
      </c>
      <c r="G2067" s="4">
        <f ca="1"/>
        <v>-0.95671712816495003</v>
      </c>
      <c r="H2067" s="4">
        <f ca="1"/>
        <v>-2.2843868272468999E-2</v>
      </c>
      <c r="I2067" s="4">
        <f ca="1"/>
        <v>-1.7568974059682E-2</v>
      </c>
      <c r="J2067" s="4">
        <f ca="1"/>
        <v>-0.26406847145950002</v>
      </c>
      <c r="K2067" s="4">
        <f ca="1"/>
        <v>-1.8965149402361998E-2</v>
      </c>
      <c r="L2067" s="4">
        <f ca="1"/>
        <v>-1.0438198360792E-2</v>
      </c>
      <c r="M2067" s="4">
        <f ca="1"/>
        <v>0.10069339317133</v>
      </c>
      <c r="N2067" s="4">
        <f ca="1"/>
        <v>43.886868282446002</v>
      </c>
      <c r="O2067" s="4">
        <f ca="1"/>
        <v>-19.931753926978999</v>
      </c>
      <c r="P2067" s="4">
        <f ca="1"/>
        <v>45.514507812877</v>
      </c>
      <c r="Q2067" s="4">
        <f t="shared" ca="1" si="64"/>
        <v>-1.0458410712537234E-2</v>
      </c>
      <c r="R2067" s="4">
        <f t="shared" ca="1" si="65"/>
        <v>-5.6870411189604592E-2</v>
      </c>
      <c r="S2067" s="4">
        <f ca="1"/>
        <v>17.757999999999999</v>
      </c>
      <c r="T2067" s="4">
        <f ca="1"/>
        <v>16.748095238095001</v>
      </c>
      <c r="U2067" s="4">
        <f ca="1"/>
        <v>70.076137104636004</v>
      </c>
      <c r="V2067" s="4">
        <f ca="1"/>
        <v>70.816767949183003</v>
      </c>
      <c r="W2067" s="4">
        <f ca="1"/>
        <v>57.204988883558002</v>
      </c>
      <c r="X2067" s="4">
        <f ca="1"/>
        <v>30.424254400293002</v>
      </c>
      <c r="Y2067" s="4">
        <f ca="1"/>
        <v>46.672276868407003</v>
      </c>
      <c r="Z2067" s="4">
        <f ca="1"/>
        <v>0</v>
      </c>
    </row>
    <row r="2068" spans="1:26" hidden="1" x14ac:dyDescent="0.25">
      <c r="A2068" s="3" t="s">
        <v>4550</v>
      </c>
      <c r="B2068" t="str">
        <v>朗进科技</v>
      </c>
      <c r="C2068" s="8" t="str">
        <f ca="1"/>
        <v>制造业</v>
      </c>
      <c r="D2068" s="4">
        <f ca="1"/>
        <v>-0.19948770068989</v>
      </c>
      <c r="E2068" s="4">
        <f ca="1"/>
        <v>-9.6085565804496995E-3</v>
      </c>
      <c r="F2068" s="4">
        <f ca="1"/>
        <v>-5.5577716281652997E-3</v>
      </c>
      <c r="G2068" s="4">
        <f ca="1"/>
        <v>-0.1350579931059</v>
      </c>
      <c r="H2068" s="4">
        <f ca="1"/>
        <v>-4.3203445983866998E-3</v>
      </c>
      <c r="I2068" s="4">
        <f ca="1"/>
        <v>-3.8331060880570001E-4</v>
      </c>
      <c r="J2068" s="4">
        <f ca="1"/>
        <v>-0.20596805057944001</v>
      </c>
      <c r="K2068" s="4">
        <f ca="1"/>
        <v>-4.8769472557143997E-3</v>
      </c>
      <c r="L2068" s="4">
        <f ca="1"/>
        <v>-3.9358702477433E-3</v>
      </c>
      <c r="M2068" s="4">
        <f ca="1"/>
        <v>1.1878968510837999</v>
      </c>
      <c r="N2068" s="4">
        <f ca="1"/>
        <v>43.49986373046</v>
      </c>
      <c r="O2068" s="4">
        <f ca="1"/>
        <v>10.884828312078</v>
      </c>
      <c r="P2068" s="4">
        <f ca="1"/>
        <v>45.557416411915</v>
      </c>
      <c r="Q2068" s="4">
        <f t="shared" ca="1" si="64"/>
        <v>7.984820934461255E-3</v>
      </c>
      <c r="R2068" s="4">
        <f t="shared" ca="1" si="65"/>
        <v>-3.920505188710327E-2</v>
      </c>
      <c r="S2068" s="4">
        <f ca="1"/>
        <v>21.833111111110998</v>
      </c>
      <c r="T2068" s="4">
        <f ca="1"/>
        <v>20.977142857143001</v>
      </c>
      <c r="U2068" s="4">
        <f ca="1"/>
        <v>21.591237599999999</v>
      </c>
      <c r="V2068" s="4">
        <f ca="1"/>
        <v>21.420201129599999</v>
      </c>
      <c r="W2068" s="4">
        <f ca="1"/>
        <v>0</v>
      </c>
      <c r="X2068" s="4">
        <f ca="1"/>
        <v>13.602138273321</v>
      </c>
      <c r="Y2068" s="4">
        <f ca="1"/>
        <v>15.552094483116001</v>
      </c>
      <c r="Z2068" s="4">
        <f ca="1"/>
        <v>0</v>
      </c>
    </row>
    <row r="2069" spans="1:26" hidden="1" x14ac:dyDescent="0.25">
      <c r="A2069" s="3" t="s">
        <v>4551</v>
      </c>
      <c r="B2069" t="str">
        <v>欧普康视</v>
      </c>
      <c r="C2069" s="8" t="str">
        <f ca="1"/>
        <v>制造业</v>
      </c>
      <c r="D2069" s="4">
        <f ca="1"/>
        <v>-0.28061691711461001</v>
      </c>
      <c r="E2069" s="4">
        <f ca="1"/>
        <v>-6.1818213185508997E-3</v>
      </c>
      <c r="F2069" s="4">
        <f ca="1"/>
        <v>-2.6067681010362E-3</v>
      </c>
      <c r="G2069" s="4">
        <f ca="1"/>
        <v>-0.18361029864480999</v>
      </c>
      <c r="H2069" s="4">
        <f ca="1"/>
        <v>-3.4146244885572999E-3</v>
      </c>
      <c r="I2069" s="4">
        <f ca="1"/>
        <v>9.0984936737610004E-4</v>
      </c>
      <c r="J2069" s="4">
        <f ca="1"/>
        <v>-0.21187259075372999</v>
      </c>
      <c r="K2069" s="4">
        <f ca="1"/>
        <v>-3.7363718368592E-3</v>
      </c>
      <c r="L2069" s="4">
        <f ca="1"/>
        <v>-9.9862737565439993E-4</v>
      </c>
      <c r="M2069" s="4">
        <f ca="1"/>
        <v>1.739087889668</v>
      </c>
      <c r="N2069" s="4">
        <f ca="1"/>
        <v>46.813454319988999</v>
      </c>
      <c r="O2069" s="4">
        <f ca="1"/>
        <v>-37.149306192826998</v>
      </c>
      <c r="P2069" s="4">
        <f ca="1"/>
        <v>33.986735739248999</v>
      </c>
      <c r="Q2069" s="4">
        <f t="shared" ca="1" si="64"/>
        <v>-2.6409613101267338E-4</v>
      </c>
      <c r="R2069" s="4">
        <f t="shared" ca="1" si="65"/>
        <v>-2.249171640151694E-2</v>
      </c>
      <c r="S2069" s="4">
        <f ca="1"/>
        <v>25.447111111110999</v>
      </c>
      <c r="T2069" s="4">
        <f ca="1"/>
        <v>24.874761904762</v>
      </c>
      <c r="U2069" s="4">
        <f ca="1"/>
        <v>315.29445631286001</v>
      </c>
      <c r="V2069" s="4">
        <f ca="1"/>
        <v>315.37774635547999</v>
      </c>
      <c r="W2069" s="4">
        <f ca="1"/>
        <v>33.189298733816003</v>
      </c>
      <c r="X2069" s="4">
        <f ca="1"/>
        <v>33.098660569486</v>
      </c>
      <c r="Y2069" s="4">
        <f ca="1"/>
        <v>47.16283814218</v>
      </c>
      <c r="Z2069" s="4">
        <f ca="1"/>
        <v>33.265138552623</v>
      </c>
    </row>
    <row r="2070" spans="1:26" hidden="1" x14ac:dyDescent="0.25">
      <c r="A2070" s="3" t="s">
        <v>4552</v>
      </c>
      <c r="B2070" t="str">
        <v>利安隆</v>
      </c>
      <c r="C2070" s="8" t="str">
        <f ca="1"/>
        <v>制造业</v>
      </c>
      <c r="D2070" s="4">
        <f ca="1"/>
        <v>-0.40059526523009997</v>
      </c>
      <c r="E2070" s="4">
        <f ca="1"/>
        <v>-1.2437686989798E-2</v>
      </c>
      <c r="F2070" s="4">
        <f ca="1"/>
        <v>-1.1193545408042E-2</v>
      </c>
      <c r="G2070" s="4">
        <f ca="1"/>
        <v>-0.48852748776415</v>
      </c>
      <c r="H2070" s="4">
        <f ca="1"/>
        <v>-1.2571985127225E-2</v>
      </c>
      <c r="I2070" s="4">
        <f ca="1"/>
        <v>-1.0324408572765001E-2</v>
      </c>
      <c r="J2070" s="4">
        <f ca="1"/>
        <v>-0.45350389691510001</v>
      </c>
      <c r="K2070" s="4">
        <f ca="1"/>
        <v>-1.0847592647275001E-2</v>
      </c>
      <c r="L2070" s="4">
        <f ca="1"/>
        <v>-9.0497154998001993E-3</v>
      </c>
      <c r="M2070" s="4">
        <f ca="1"/>
        <v>0.32105334815358999</v>
      </c>
      <c r="N2070" s="4">
        <f ca="1"/>
        <v>29.641731809172001</v>
      </c>
      <c r="O2070" s="4">
        <f ca="1"/>
        <v>-10.998977472121</v>
      </c>
      <c r="P2070" s="4">
        <f ca="1"/>
        <v>28.765918533265999</v>
      </c>
      <c r="Q2070" s="4">
        <f t="shared" ca="1" si="64"/>
        <v>-4.9693989642808339E-3</v>
      </c>
      <c r="R2070" s="4">
        <f t="shared" ca="1" si="65"/>
        <v>-4.6727810360125445E-2</v>
      </c>
      <c r="S2070" s="4">
        <f ca="1"/>
        <v>32.948666666667002</v>
      </c>
      <c r="T2070" s="4">
        <f ca="1"/>
        <v>31.409047619048</v>
      </c>
      <c r="U2070" s="4">
        <f ca="1"/>
        <v>49.415837647859</v>
      </c>
      <c r="V2070" s="4">
        <f ca="1"/>
        <v>49.662631075287997</v>
      </c>
      <c r="W2070" s="4">
        <f ca="1"/>
        <v>26.041608485308</v>
      </c>
      <c r="X2070" s="4">
        <f ca="1"/>
        <v>34.772141274298001</v>
      </c>
      <c r="Y2070" s="4">
        <f ca="1"/>
        <v>34.019146408726002</v>
      </c>
      <c r="Z2070" s="4">
        <f ca="1"/>
        <v>45.746645514218002</v>
      </c>
    </row>
    <row r="2071" spans="1:26" hidden="1" x14ac:dyDescent="0.25">
      <c r="A2071" s="3" t="s">
        <v>4553</v>
      </c>
      <c r="B2071" t="str">
        <v>吉大通信</v>
      </c>
      <c r="C2071" s="8" t="str">
        <f ca="1"/>
        <v>信息传输、软件和信息技术服务业</v>
      </c>
      <c r="D2071" s="4">
        <f ca="1"/>
        <v>-6.7997159228198004E-2</v>
      </c>
      <c r="E2071" s="4">
        <f ca="1"/>
        <v>-1.4514839766451E-3</v>
      </c>
      <c r="F2071" s="4">
        <f ca="1"/>
        <v>9.8652021804548004E-3</v>
      </c>
      <c r="G2071" s="4">
        <f ca="1"/>
        <v>0.17995178884304999</v>
      </c>
      <c r="H2071" s="4">
        <f ca="1"/>
        <v>2.9837250372647E-3</v>
      </c>
      <c r="I2071" s="4">
        <f ca="1"/>
        <v>2.2808407272326001E-2</v>
      </c>
      <c r="J2071" s="4">
        <f ca="1"/>
        <v>0.18223906032938</v>
      </c>
      <c r="K2071" s="4">
        <f ca="1"/>
        <v>3.3852470081169E-3</v>
      </c>
      <c r="L2071" s="4">
        <f ca="1"/>
        <v>1.7788987405913999E-2</v>
      </c>
      <c r="M2071" s="4">
        <f ca="1"/>
        <v>1.3088113117494999</v>
      </c>
      <c r="N2071" s="4">
        <f ca="1"/>
        <v>33.049584579234001</v>
      </c>
      <c r="O2071" s="4">
        <f ca="1"/>
        <v>10.234882268298</v>
      </c>
      <c r="P2071" s="4">
        <f ca="1"/>
        <v>63.020350355839</v>
      </c>
      <c r="Q2071" s="4">
        <f t="shared" ca="1" si="64"/>
        <v>1.6428571428574418E-2</v>
      </c>
      <c r="R2071" s="4">
        <f t="shared" ca="1" si="65"/>
        <v>6.2004562987385235E-4</v>
      </c>
      <c r="S2071" s="4">
        <f ca="1"/>
        <v>9.2671111111111006</v>
      </c>
      <c r="T2071" s="4">
        <f ca="1"/>
        <v>9.2728571428571005</v>
      </c>
      <c r="U2071" s="4">
        <f ca="1"/>
        <v>9.6212210612060005</v>
      </c>
      <c r="V2071" s="4">
        <f ca="1"/>
        <v>9.4657129203713009</v>
      </c>
      <c r="W2071" s="4">
        <f ca="1"/>
        <v>-19.959645488115001</v>
      </c>
      <c r="X2071" s="4">
        <f ca="1"/>
        <v>1.5824515571108999</v>
      </c>
      <c r="Y2071" s="4">
        <f ca="1"/>
        <v>8.4292502236129003</v>
      </c>
      <c r="Z2071" s="4">
        <f ca="1"/>
        <v>0</v>
      </c>
    </row>
    <row r="2072" spans="1:26" hidden="1" x14ac:dyDescent="0.25">
      <c r="A2072" s="3" t="s">
        <v>4554</v>
      </c>
      <c r="B2072" t="str">
        <v>诚迈科技</v>
      </c>
      <c r="C2072" s="8" t="str">
        <f ca="1"/>
        <v>信息传输、软件和信息技术服务业</v>
      </c>
      <c r="D2072" s="4">
        <f ca="1"/>
        <v>-0.24222497910888</v>
      </c>
      <c r="E2072" s="4">
        <f ca="1"/>
        <v>-5.1214077095486001E-3</v>
      </c>
      <c r="F2072" s="4">
        <f ca="1"/>
        <v>-1.9239072907206E-3</v>
      </c>
      <c r="G2072" s="4">
        <f ca="1"/>
        <v>-1.7297237872807E-2</v>
      </c>
      <c r="H2072" s="4">
        <f ca="1"/>
        <v>-3.9642440735109999E-4</v>
      </c>
      <c r="I2072" s="4">
        <f ca="1"/>
        <v>8.0737660470986995E-3</v>
      </c>
      <c r="J2072" s="4">
        <f ca="1"/>
        <v>1.8418044822543E-2</v>
      </c>
      <c r="K2072" s="4">
        <f ca="1"/>
        <v>4.6132829520439999E-4</v>
      </c>
      <c r="L2072" s="4">
        <f ca="1"/>
        <v>8.2046383850082998E-3</v>
      </c>
      <c r="M2072" s="4">
        <f ca="1"/>
        <v>0.75428715389571999</v>
      </c>
      <c r="N2072" s="4">
        <f ca="1"/>
        <v>55.649237413841</v>
      </c>
      <c r="O2072" s="4">
        <f ca="1"/>
        <v>-7.6776663047409004</v>
      </c>
      <c r="P2072" s="4">
        <f ca="1"/>
        <v>61.405618612014997</v>
      </c>
      <c r="Q2072" s="4">
        <f t="shared" ca="1" si="64"/>
        <v>1.3309608540931777E-2</v>
      </c>
      <c r="R2072" s="4">
        <f t="shared" ca="1" si="65"/>
        <v>-1.7742227709814939E-2</v>
      </c>
      <c r="S2072" s="4">
        <f ca="1"/>
        <v>47.308888888889001</v>
      </c>
      <c r="T2072" s="4">
        <f ca="1"/>
        <v>46.469523809523999</v>
      </c>
      <c r="U2072" s="4">
        <f ca="1"/>
        <v>93.073152136659999</v>
      </c>
      <c r="V2072" s="4">
        <f ca="1"/>
        <v>91.850655862897</v>
      </c>
      <c r="W2072" s="4">
        <f ca="1"/>
        <v>0</v>
      </c>
      <c r="X2072" s="4">
        <f ca="1"/>
        <v>41.257616910792997</v>
      </c>
      <c r="Y2072" s="4">
        <f ca="1"/>
        <v>29.803579664434</v>
      </c>
      <c r="Z2072" s="4">
        <f ca="1"/>
        <v>2.9907002884967002</v>
      </c>
    </row>
    <row r="2073" spans="1:26" hidden="1" x14ac:dyDescent="0.25">
      <c r="A2073" s="3" t="s">
        <v>4555</v>
      </c>
      <c r="B2073" t="str">
        <v>雄塑科技</v>
      </c>
      <c r="C2073" s="8" t="str">
        <f ca="1"/>
        <v>制造业</v>
      </c>
      <c r="D2073" s="4">
        <f ca="1"/>
        <v>0.29992904359528</v>
      </c>
      <c r="E2073" s="4">
        <f ca="1"/>
        <v>7.1106436351576997E-3</v>
      </c>
      <c r="F2073" s="4">
        <f ca="1"/>
        <v>1.7720298907185E-2</v>
      </c>
      <c r="G2073" s="4">
        <f ca="1"/>
        <v>6.7565810100567003E-2</v>
      </c>
      <c r="H2073" s="4">
        <f ca="1"/>
        <v>1.2811543538730999E-3</v>
      </c>
      <c r="I2073" s="4">
        <f ca="1"/>
        <v>8.6576083390675993E-3</v>
      </c>
      <c r="J2073" s="4">
        <f ca="1"/>
        <v>-2.6947471990408998E-2</v>
      </c>
      <c r="K2073" s="4">
        <f ca="1"/>
        <v>-7.9851181345790001E-4</v>
      </c>
      <c r="L2073" s="4">
        <f ca="1"/>
        <v>2.5282616471911999E-3</v>
      </c>
      <c r="M2073" s="4">
        <f ca="1"/>
        <v>1.011379184301</v>
      </c>
      <c r="N2073" s="4">
        <f ca="1"/>
        <v>25.490434084825999</v>
      </c>
      <c r="O2073" s="4">
        <f ca="1"/>
        <v>-10.207381719032</v>
      </c>
      <c r="P2073" s="4">
        <f ca="1"/>
        <v>59.859884657842002</v>
      </c>
      <c r="Q2073" s="4">
        <f t="shared" ca="1" si="64"/>
        <v>2.1885521885524496E-2</v>
      </c>
      <c r="R2073" s="4">
        <f t="shared" ca="1" si="65"/>
        <v>-3.9270832917126467E-3</v>
      </c>
      <c r="S2073" s="4">
        <f ca="1"/>
        <v>7.9464444444444</v>
      </c>
      <c r="T2073" s="4">
        <f ca="1"/>
        <v>7.9152380952380996</v>
      </c>
      <c r="U2073" s="4">
        <f ca="1"/>
        <v>8.7527003055184007</v>
      </c>
      <c r="V2073" s="4">
        <f ca="1"/>
        <v>8.5652454390081001</v>
      </c>
      <c r="W2073" s="4">
        <f ca="1"/>
        <v>0</v>
      </c>
      <c r="X2073" s="4">
        <f ca="1"/>
        <v>-4.3403130699560002</v>
      </c>
      <c r="Y2073" s="4">
        <f ca="1"/>
        <v>10.710985170655</v>
      </c>
      <c r="Z2073" s="4">
        <f ca="1"/>
        <v>4.1325196631234</v>
      </c>
    </row>
    <row r="2074" spans="1:26" hidden="1" x14ac:dyDescent="0.25">
      <c r="A2074" s="3" t="s">
        <v>4556</v>
      </c>
      <c r="B2074" t="str">
        <v>国瑞科技</v>
      </c>
      <c r="C2074" s="8" t="str">
        <f ca="1"/>
        <v>制造业</v>
      </c>
      <c r="D2074" s="4">
        <f ca="1"/>
        <v>-5.0856114857298004E-3</v>
      </c>
      <c r="E2074" s="4">
        <f ca="1"/>
        <v>-1.0734612722190001E-4</v>
      </c>
      <c r="F2074" s="4">
        <f ca="1"/>
        <v>6.5972717446412003E-3</v>
      </c>
      <c r="G2074" s="4">
        <f ca="1"/>
        <v>-0.17508972068456999</v>
      </c>
      <c r="H2074" s="4">
        <f ca="1"/>
        <v>-3.1773545891357001E-3</v>
      </c>
      <c r="I2074" s="4">
        <f ca="1"/>
        <v>1.2085514951875999E-3</v>
      </c>
      <c r="J2074" s="4">
        <f ca="1"/>
        <v>-0.16017982228486999</v>
      </c>
      <c r="K2074" s="4">
        <f ca="1"/>
        <v>-3.0371759041803999E-3</v>
      </c>
      <c r="L2074" s="4">
        <f ca="1"/>
        <v>2.1230770373769999E-4</v>
      </c>
      <c r="M2074" s="4">
        <f ca="1"/>
        <v>1.1893507821408</v>
      </c>
      <c r="N2074" s="4">
        <f ca="1"/>
        <v>48.505935597947001</v>
      </c>
      <c r="O2074" s="4">
        <f ca="1"/>
        <v>7.6210427918101997</v>
      </c>
      <c r="P2074" s="4">
        <f ca="1"/>
        <v>54.577200646409999</v>
      </c>
      <c r="Q2074" s="4">
        <f t="shared" ca="1" si="64"/>
        <v>1.5904572564623787E-2</v>
      </c>
      <c r="R2074" s="4">
        <f t="shared" ca="1" si="65"/>
        <v>-1.2737158759065602E-2</v>
      </c>
      <c r="S2074" s="4">
        <f ca="1"/>
        <v>10.141555555556</v>
      </c>
      <c r="T2074" s="4">
        <f ca="1"/>
        <v>10.012380952380999</v>
      </c>
      <c r="U2074" s="4">
        <f ca="1"/>
        <v>30.468725271827001</v>
      </c>
      <c r="V2074" s="4">
        <f ca="1"/>
        <v>29.991719788118999</v>
      </c>
      <c r="W2074" s="4">
        <f ca="1"/>
        <v>0</v>
      </c>
      <c r="X2074" s="4">
        <f ca="1"/>
        <v>-17.359122950772001</v>
      </c>
      <c r="Y2074" s="4">
        <f ca="1"/>
        <v>-15.84596245104</v>
      </c>
      <c r="Z2074" s="4">
        <f ca="1"/>
        <v>30.829815038353001</v>
      </c>
    </row>
    <row r="2075" spans="1:26" hidden="1" x14ac:dyDescent="0.25">
      <c r="A2075" s="3" t="s">
        <v>4557</v>
      </c>
      <c r="B2075" t="str">
        <v>康泰生物</v>
      </c>
      <c r="C2075" s="8" t="str">
        <f ca="1"/>
        <v>制造业</v>
      </c>
      <c r="D2075" s="4">
        <f ca="1"/>
        <v>0.22678749436342999</v>
      </c>
      <c r="E2075" s="4">
        <f ca="1"/>
        <v>4.8613112086373002E-3</v>
      </c>
      <c r="F2075" s="4">
        <f ca="1"/>
        <v>1.8063401650970999E-2</v>
      </c>
      <c r="G2075" s="4">
        <f ca="1"/>
        <v>0.55237850985771997</v>
      </c>
      <c r="H2075" s="4">
        <f ca="1"/>
        <v>9.1048320273486999E-3</v>
      </c>
      <c r="I2075" s="4">
        <f ca="1"/>
        <v>2.5049826799107E-2</v>
      </c>
      <c r="J2075" s="4">
        <f ca="1"/>
        <v>0.23556611831047</v>
      </c>
      <c r="K2075" s="4">
        <f ca="1"/>
        <v>4.3522194020949997E-3</v>
      </c>
      <c r="L2075" s="4">
        <f ca="1"/>
        <v>1.5029710832069E-2</v>
      </c>
      <c r="M2075" s="4">
        <f ca="1"/>
        <v>1.1592763351033</v>
      </c>
      <c r="N2075" s="4">
        <f ca="1"/>
        <v>38.836211693145998</v>
      </c>
      <c r="O2075" s="4">
        <f ca="1"/>
        <v>-35.663287756397999</v>
      </c>
      <c r="P2075" s="4">
        <f ca="1"/>
        <v>59.995144715385003</v>
      </c>
      <c r="Q2075" s="4">
        <f t="shared" ca="1" si="64"/>
        <v>2.0923318561738791E-2</v>
      </c>
      <c r="R2075" s="4">
        <f t="shared" ca="1" si="65"/>
        <v>2.2698990040128059E-2</v>
      </c>
      <c r="S2075" s="4">
        <f ca="1"/>
        <v>29.081777777778001</v>
      </c>
      <c r="T2075" s="4">
        <f ca="1"/>
        <v>29.741904761905001</v>
      </c>
      <c r="U2075" s="4">
        <f ca="1"/>
        <v>75.057489940801005</v>
      </c>
      <c r="V2075" s="4">
        <f ca="1"/>
        <v>73.519223800804994</v>
      </c>
      <c r="W2075" s="4">
        <f ca="1"/>
        <v>0</v>
      </c>
      <c r="X2075" s="4">
        <f ca="1"/>
        <v>17.560375966412</v>
      </c>
      <c r="Y2075" s="4">
        <f ca="1"/>
        <v>51.657028355077003</v>
      </c>
      <c r="Z2075" s="4">
        <f ca="1"/>
        <v>2.5696298925888001</v>
      </c>
    </row>
    <row r="2076" spans="1:26" hidden="1" x14ac:dyDescent="0.25">
      <c r="A2076" s="3" t="s">
        <v>4558</v>
      </c>
      <c r="B2076" t="str">
        <v>飞荣达</v>
      </c>
      <c r="C2076" s="8" t="str">
        <f ca="1"/>
        <v>制造业</v>
      </c>
      <c r="D2076" s="4">
        <f ca="1"/>
        <v>-0.24461591632720001</v>
      </c>
      <c r="E2076" s="4">
        <f ca="1"/>
        <v>-5.2971365891713003E-3</v>
      </c>
      <c r="F2076" s="4">
        <f ca="1"/>
        <v>-3.0991680258631001E-3</v>
      </c>
      <c r="G2076" s="4">
        <f ca="1"/>
        <v>6.2857323163684004E-2</v>
      </c>
      <c r="H2076" s="4">
        <f ca="1"/>
        <v>1.4127389334153001E-3</v>
      </c>
      <c r="I2076" s="4">
        <f ca="1"/>
        <v>1.6139483888867E-2</v>
      </c>
      <c r="J2076" s="4">
        <f ca="1"/>
        <v>0.16143147160370999</v>
      </c>
      <c r="K2076" s="4">
        <f ca="1"/>
        <v>3.6879573968150998E-3</v>
      </c>
      <c r="L2076" s="4">
        <f ca="1"/>
        <v>2.4010701327463999E-2</v>
      </c>
      <c r="M2076" s="4">
        <f ca="1"/>
        <v>1.5129371572902</v>
      </c>
      <c r="N2076" s="4">
        <f ca="1"/>
        <v>55.242925757438002</v>
      </c>
      <c r="O2076" s="4">
        <f ca="1"/>
        <v>2.0666041053566002</v>
      </c>
      <c r="P2076" s="4">
        <f ca="1"/>
        <v>57.134314026958997</v>
      </c>
      <c r="Q2076" s="4">
        <f t="shared" ca="1" si="64"/>
        <v>-5.2603892688361787E-4</v>
      </c>
      <c r="R2076" s="4">
        <f t="shared" ca="1" si="65"/>
        <v>6.509269111265697E-3</v>
      </c>
      <c r="S2076" s="4">
        <f ca="1"/>
        <v>18.766888888889</v>
      </c>
      <c r="T2076" s="4">
        <f ca="1"/>
        <v>18.889047619048</v>
      </c>
      <c r="U2076" s="4">
        <f ca="1"/>
        <v>90.549102014187994</v>
      </c>
      <c r="V2076" s="4">
        <f ca="1"/>
        <v>90.596759436300999</v>
      </c>
      <c r="W2076" s="4">
        <f ca="1"/>
        <v>-40.434606008735997</v>
      </c>
      <c r="X2076" s="4">
        <f ca="1"/>
        <v>16.399718583161</v>
      </c>
      <c r="Y2076" s="4">
        <f ca="1"/>
        <v>19.830724163835999</v>
      </c>
      <c r="Z2076" s="4">
        <f ca="1"/>
        <v>-66.707294239983</v>
      </c>
    </row>
    <row r="2077" spans="1:26" hidden="1" x14ac:dyDescent="0.25">
      <c r="A2077" s="3" t="s">
        <v>4559</v>
      </c>
      <c r="B2077" t="str">
        <v>立昂技术</v>
      </c>
      <c r="C2077" s="8" t="str">
        <f ca="1"/>
        <v>信息传输、软件和信息技术服务业</v>
      </c>
      <c r="D2077" s="4">
        <f ca="1"/>
        <v>0.27036518816096999</v>
      </c>
      <c r="E2077" s="4">
        <f ca="1"/>
        <v>8.4179284817508995E-3</v>
      </c>
      <c r="F2077" s="4">
        <f ca="1"/>
        <v>5.0743680940428998E-2</v>
      </c>
      <c r="G2077" s="4">
        <f ca="1"/>
        <v>0.22364802836966999</v>
      </c>
      <c r="H2077" s="4">
        <f ca="1"/>
        <v>6.6366839013557999E-3</v>
      </c>
      <c r="I2077" s="4">
        <f ca="1"/>
        <v>3.6681586193718002E-2</v>
      </c>
      <c r="J2077" s="4">
        <f ca="1"/>
        <v>-7.7848927742580995E-2</v>
      </c>
      <c r="K2077" s="4">
        <f ca="1"/>
        <v>-6.9431774410066002E-3</v>
      </c>
      <c r="L2077" s="4">
        <f ca="1"/>
        <v>-4.6562026093418998E-3</v>
      </c>
      <c r="M2077" s="4">
        <f ca="1"/>
        <v>0.82874209800184995</v>
      </c>
      <c r="N2077" s="4">
        <f ca="1"/>
        <v>71.512040207134007</v>
      </c>
      <c r="O2077" s="4">
        <f ca="1"/>
        <v>36.929284003176001</v>
      </c>
      <c r="P2077" s="4">
        <f ca="1"/>
        <v>61.932370335568997</v>
      </c>
      <c r="Q2077" s="4">
        <f t="shared" ca="1" si="64"/>
        <v>5.6308821183605917E-2</v>
      </c>
      <c r="R2077" s="4">
        <f t="shared" ca="1" si="65"/>
        <v>2.2059095447645075E-2</v>
      </c>
      <c r="S2077" s="4">
        <f ca="1"/>
        <v>10.301333333333</v>
      </c>
      <c r="T2077" s="4">
        <f ca="1"/>
        <v>10.528571428571</v>
      </c>
      <c r="U2077" s="4">
        <f ca="1"/>
        <v>28.463307220528002</v>
      </c>
      <c r="V2077" s="4">
        <f ca="1"/>
        <v>26.946009206507</v>
      </c>
      <c r="W2077" s="4">
        <f ca="1"/>
        <v>0</v>
      </c>
      <c r="X2077" s="4">
        <f ca="1"/>
        <v>-18.188078512849</v>
      </c>
      <c r="Y2077" s="4">
        <f ca="1"/>
        <v>-22.281350635949</v>
      </c>
      <c r="Z2077" s="4">
        <f ca="1"/>
        <v>-16.015189392677001</v>
      </c>
    </row>
    <row r="2078" spans="1:26" hidden="1" x14ac:dyDescent="0.25">
      <c r="A2078" s="3" t="s">
        <v>4560</v>
      </c>
      <c r="B2078" t="str">
        <v>长川科技</v>
      </c>
      <c r="C2078" s="8" t="str">
        <f ca="1"/>
        <v>制造业</v>
      </c>
      <c r="D2078" s="4">
        <f ca="1"/>
        <v>0.53685250734973999</v>
      </c>
      <c r="E2078" s="4">
        <f ca="1"/>
        <v>1.3357878658278E-2</v>
      </c>
      <c r="F2078" s="4">
        <f ca="1"/>
        <v>6.2319391718046999E-2</v>
      </c>
      <c r="G2078" s="4">
        <f ca="1"/>
        <v>0.30789238143337999</v>
      </c>
      <c r="H2078" s="4">
        <f ca="1"/>
        <v>6.5646770642062997E-3</v>
      </c>
      <c r="I2078" s="4">
        <f ca="1"/>
        <v>3.8943736271623001E-2</v>
      </c>
      <c r="J2078" s="4">
        <f ca="1"/>
        <v>0.15591299857256999</v>
      </c>
      <c r="K2078" s="4">
        <f ca="1"/>
        <v>3.2032991448701E-3</v>
      </c>
      <c r="L2078" s="4">
        <f ca="1"/>
        <v>2.6508078219984001E-2</v>
      </c>
      <c r="M2078" s="4">
        <f ca="1"/>
        <v>1.169611438924</v>
      </c>
      <c r="N2078" s="4">
        <f ca="1"/>
        <v>56.290853813371001</v>
      </c>
      <c r="O2078" s="4">
        <f ca="1"/>
        <v>-3.8794657968138999</v>
      </c>
      <c r="P2078" s="4">
        <f ca="1"/>
        <v>55.869703022670997</v>
      </c>
      <c r="Q2078" s="4">
        <f t="shared" ca="1" si="64"/>
        <v>7.8635738679169898E-2</v>
      </c>
      <c r="R2078" s="4">
        <f t="shared" ca="1" si="65"/>
        <v>5.6446800447772789E-2</v>
      </c>
      <c r="S2078" s="4">
        <f ca="1"/>
        <v>36.441111111110999</v>
      </c>
      <c r="T2078" s="4">
        <f ca="1"/>
        <v>38.498095238094997</v>
      </c>
      <c r="U2078" s="4">
        <f ca="1"/>
        <v>281.14271857559999</v>
      </c>
      <c r="V2078" s="4">
        <f ca="1"/>
        <v>260.64658206103002</v>
      </c>
      <c r="W2078" s="4">
        <f ca="1"/>
        <v>242.68116369091999</v>
      </c>
      <c r="X2078" s="4">
        <f ca="1"/>
        <v>86.243412516456999</v>
      </c>
      <c r="Y2078" s="4">
        <f ca="1"/>
        <v>52.559185450534997</v>
      </c>
      <c r="Z2078" s="4">
        <f ca="1"/>
        <v>69.61847666285</v>
      </c>
    </row>
    <row r="2079" spans="1:26" hidden="1" x14ac:dyDescent="0.25">
      <c r="A2079" s="3" t="s">
        <v>4561</v>
      </c>
      <c r="B2079" t="str">
        <v>恒锋信息</v>
      </c>
      <c r="C2079" s="8" t="str">
        <f ca="1"/>
        <v>信息传输、软件和信息技术服务业</v>
      </c>
      <c r="D2079" s="4">
        <f ca="1"/>
        <v>0.17758983954582999</v>
      </c>
      <c r="E2079" s="4">
        <f ca="1"/>
        <v>4.2225572314372999E-3</v>
      </c>
      <c r="F2079" s="4">
        <f ca="1"/>
        <v>2.0139115280861999E-2</v>
      </c>
      <c r="G2079" s="4">
        <f ca="1"/>
        <v>0.22080906826353</v>
      </c>
      <c r="H2079" s="4">
        <f ca="1"/>
        <v>3.8260848908642999E-3</v>
      </c>
      <c r="I2079" s="4">
        <f ca="1"/>
        <v>1.8519900374473E-2</v>
      </c>
      <c r="J2079" s="4">
        <f ca="1"/>
        <v>2.4808925104434E-3</v>
      </c>
      <c r="K2079" s="4">
        <f ca="1"/>
        <v>-7.9276658464189997E-4</v>
      </c>
      <c r="L2079" s="4">
        <f ca="1"/>
        <v>-4.1565780665119999E-4</v>
      </c>
      <c r="M2079" s="4">
        <f ca="1"/>
        <v>0.28554257778299003</v>
      </c>
      <c r="N2079" s="4">
        <f ca="1"/>
        <v>42.052008713341003</v>
      </c>
      <c r="O2079" s="4">
        <f ca="1"/>
        <v>9.3240056913406004</v>
      </c>
      <c r="P2079" s="4">
        <f ca="1"/>
        <v>65.438666559362005</v>
      </c>
      <c r="Q2079" s="4">
        <f t="shared" ca="1" si="64"/>
        <v>3.6518492591291155E-2</v>
      </c>
      <c r="R2079" s="4">
        <f t="shared" ca="1" si="65"/>
        <v>-9.6439907541072019E-3</v>
      </c>
      <c r="S2079" s="4">
        <f ca="1"/>
        <v>14.352222222222</v>
      </c>
      <c r="T2079" s="4">
        <f ca="1"/>
        <v>14.213809523809999</v>
      </c>
      <c r="U2079" s="4">
        <f ca="1"/>
        <v>29.417650548026</v>
      </c>
      <c r="V2079" s="4">
        <f ca="1"/>
        <v>28.38121148662</v>
      </c>
      <c r="W2079" s="4">
        <f ca="1"/>
        <v>-14.144560235619</v>
      </c>
      <c r="X2079" s="4">
        <f ca="1"/>
        <v>-3.117760623059</v>
      </c>
      <c r="Y2079" s="4">
        <f ca="1"/>
        <v>9.2803456893204004</v>
      </c>
      <c r="Z2079" s="4">
        <f ca="1"/>
        <v>28.190942894728</v>
      </c>
    </row>
    <row r="2080" spans="1:26" hidden="1" x14ac:dyDescent="0.25">
      <c r="A2080" s="3" t="s">
        <v>4562</v>
      </c>
      <c r="B2080" t="str">
        <v>金太阳</v>
      </c>
      <c r="C2080" s="8" t="str">
        <f ca="1"/>
        <v>制造业</v>
      </c>
      <c r="D2080" s="4">
        <f ca="1"/>
        <v>0.68883288540151</v>
      </c>
      <c r="E2080" s="4">
        <f ca="1"/>
        <v>1.8541486832762001E-2</v>
      </c>
      <c r="F2080" s="4">
        <f ca="1"/>
        <v>9.5627101536758005E-2</v>
      </c>
      <c r="G2080" s="4">
        <f ca="1"/>
        <v>0.81670247866911005</v>
      </c>
      <c r="H2080" s="4">
        <f ca="1"/>
        <v>1.6246903449182001E-2</v>
      </c>
      <c r="I2080" s="4">
        <f ca="1"/>
        <v>9.2328584240347997E-2</v>
      </c>
      <c r="J2080" s="4">
        <f ca="1"/>
        <v>0.76222955389754998</v>
      </c>
      <c r="K2080" s="4">
        <f ca="1"/>
        <v>1.5350018543611999E-2</v>
      </c>
      <c r="L2080" s="4">
        <f ca="1"/>
        <v>7.3877343916188998E-2</v>
      </c>
      <c r="M2080" s="4">
        <f ca="1"/>
        <v>1.4540045080959001</v>
      </c>
      <c r="N2080" s="4">
        <f ca="1"/>
        <v>49.733622849245997</v>
      </c>
      <c r="O2080" s="4">
        <f ca="1"/>
        <v>74.468944044995993</v>
      </c>
      <c r="P2080" s="4">
        <f ca="1"/>
        <v>79.752147036992</v>
      </c>
      <c r="Q2080" s="4">
        <f t="shared" ca="1" si="64"/>
        <v>0.13769345981027528</v>
      </c>
      <c r="R2080" s="4">
        <f t="shared" ca="1" si="65"/>
        <v>0.10367446755154894</v>
      </c>
      <c r="S2080" s="4">
        <f ca="1"/>
        <v>29.623555555555999</v>
      </c>
      <c r="T2080" s="4">
        <f ca="1"/>
        <v>32.694761904761997</v>
      </c>
      <c r="U2080" s="4">
        <f ca="1"/>
        <v>59.473533025374003</v>
      </c>
      <c r="V2080" s="4">
        <f ca="1"/>
        <v>52.275533899343998</v>
      </c>
      <c r="W2080" s="4">
        <f ca="1"/>
        <v>-29.784933001529001</v>
      </c>
      <c r="X2080" s="4">
        <f ca="1"/>
        <v>-2.7811614154690001</v>
      </c>
      <c r="Y2080" s="4">
        <f ca="1"/>
        <v>1.7815272921398999</v>
      </c>
      <c r="Z2080" s="4">
        <f ca="1"/>
        <v>-31.088235976854001</v>
      </c>
    </row>
    <row r="2081" spans="1:26" hidden="1" x14ac:dyDescent="0.25">
      <c r="A2081" s="3" t="s">
        <v>4563</v>
      </c>
      <c r="B2081" t="str">
        <v>拓斯达</v>
      </c>
      <c r="C2081" s="8" t="str">
        <f ca="1"/>
        <v>制造业</v>
      </c>
      <c r="D2081" s="4">
        <f ca="1"/>
        <v>-8.3860349192719993E-2</v>
      </c>
      <c r="E2081" s="4">
        <f ca="1"/>
        <v>-1.9821114767385002E-3</v>
      </c>
      <c r="F2081" s="4">
        <f ca="1"/>
        <v>7.1244170469669001E-3</v>
      </c>
      <c r="G2081" s="4">
        <f ca="1"/>
        <v>8.9619767842322007E-2</v>
      </c>
      <c r="H2081" s="4">
        <f ca="1"/>
        <v>1.6554070561775999E-3</v>
      </c>
      <c r="I2081" s="4">
        <f ca="1"/>
        <v>1.8828947250888E-2</v>
      </c>
      <c r="J2081" s="4">
        <f ca="1"/>
        <v>-3.0341530910212001E-3</v>
      </c>
      <c r="K2081" s="4">
        <f ca="1"/>
        <v>-5.4641439920100003E-5</v>
      </c>
      <c r="L2081" s="4">
        <f ca="1"/>
        <v>1.3136923162430999E-2</v>
      </c>
      <c r="M2081" s="4">
        <f ca="1"/>
        <v>1.1844378725394</v>
      </c>
      <c r="N2081" s="4">
        <f ca="1"/>
        <v>47.240826112646999</v>
      </c>
      <c r="O2081" s="4">
        <f ca="1"/>
        <v>8.8173943416206004</v>
      </c>
      <c r="P2081" s="4">
        <f ca="1"/>
        <v>62.308353926266001</v>
      </c>
      <c r="Q2081" s="4">
        <f t="shared" ca="1" si="64"/>
        <v>2.7722333111549639E-2</v>
      </c>
      <c r="R2081" s="4">
        <f t="shared" ca="1" si="65"/>
        <v>-1.9766941283782865E-2</v>
      </c>
      <c r="S2081" s="4">
        <f ca="1"/>
        <v>15.043555555556001</v>
      </c>
      <c r="T2081" s="4">
        <f ca="1"/>
        <v>14.74619047619</v>
      </c>
      <c r="U2081" s="4">
        <f ca="1"/>
        <v>82.968761247467995</v>
      </c>
      <c r="V2081" s="4">
        <f ca="1"/>
        <v>80.730717407171994</v>
      </c>
      <c r="W2081" s="4">
        <f ca="1"/>
        <v>-3.6349194890634999</v>
      </c>
      <c r="X2081" s="4">
        <f ca="1"/>
        <v>44.250842838341001</v>
      </c>
      <c r="Y2081" s="4">
        <f ca="1"/>
        <v>35.598505053079997</v>
      </c>
      <c r="Z2081" s="4">
        <f ca="1"/>
        <v>4.4563755461380996</v>
      </c>
    </row>
    <row r="2082" spans="1:26" hidden="1" x14ac:dyDescent="0.25">
      <c r="A2082" s="3" t="s">
        <v>4564</v>
      </c>
      <c r="B2082" t="str">
        <v>思特奇</v>
      </c>
      <c r="C2082" s="8" t="str">
        <f ca="1"/>
        <v>信息传输、软件和信息技术服务业</v>
      </c>
      <c r="D2082" s="4">
        <f ca="1"/>
        <v>0.50462163095316004</v>
      </c>
      <c r="E2082" s="4">
        <f ca="1"/>
        <v>-4.0869013837778002E-2</v>
      </c>
      <c r="F2082" s="4">
        <f ca="1"/>
        <v>6.4975417176017E-2</v>
      </c>
      <c r="G2082" s="4">
        <f ca="1"/>
        <v>0.52844666348673996</v>
      </c>
      <c r="H2082" s="4">
        <f ca="1"/>
        <v>-4.1087759232015998E-2</v>
      </c>
      <c r="I2082" s="4">
        <f ca="1"/>
        <v>5.1399713695385998E-2</v>
      </c>
      <c r="J2082" s="4">
        <f ca="1"/>
        <v>0.34564098238356999</v>
      </c>
      <c r="K2082" s="4">
        <f ca="1"/>
        <v>-2.7288736471813999E-2</v>
      </c>
      <c r="L2082" s="4">
        <f ca="1"/>
        <v>3.1974482430945E-2</v>
      </c>
      <c r="M2082" s="4">
        <f ca="1"/>
        <v>0.75029040120690005</v>
      </c>
      <c r="N2082" s="4">
        <f ca="1"/>
        <v>49.399150050449002</v>
      </c>
      <c r="O2082" s="4">
        <f ca="1"/>
        <v>23.014286221239999</v>
      </c>
      <c r="P2082" s="4">
        <f ca="1"/>
        <v>87.928942983900996</v>
      </c>
      <c r="Q2082" s="4">
        <f t="shared" ca="1" si="64"/>
        <v>0.13125165387668178</v>
      </c>
      <c r="R2082" s="4">
        <f t="shared" ca="1" si="65"/>
        <v>0.12550019910499069</v>
      </c>
      <c r="S2082" s="4">
        <f ca="1"/>
        <v>11.400222222222</v>
      </c>
      <c r="T2082" s="4">
        <f ca="1"/>
        <v>12.830952380952001</v>
      </c>
      <c r="U2082" s="4">
        <f ca="1"/>
        <v>54.545382391971003</v>
      </c>
      <c r="V2082" s="4">
        <f ca="1"/>
        <v>48.216842119124998</v>
      </c>
      <c r="W2082" s="4">
        <f ca="1"/>
        <v>-46.578777194997997</v>
      </c>
      <c r="X2082" s="4">
        <f ca="1"/>
        <v>-1.0112920850592</v>
      </c>
      <c r="Y2082" s="4">
        <f ca="1"/>
        <v>16.198387799824999</v>
      </c>
      <c r="Z2082" s="4">
        <f ca="1"/>
        <v>-37.516987572429002</v>
      </c>
    </row>
    <row r="2083" spans="1:26" hidden="1" x14ac:dyDescent="0.25">
      <c r="A2083" s="3" t="s">
        <v>4565</v>
      </c>
      <c r="B2083" t="str">
        <v>汇纳科技</v>
      </c>
      <c r="C2083" s="8" t="str">
        <f ca="1"/>
        <v>信息传输、软件和信息技术服务业</v>
      </c>
      <c r="D2083" s="4">
        <f ca="1"/>
        <v>5.5753714580774001E-2</v>
      </c>
      <c r="E2083" s="4">
        <f ca="1"/>
        <v>1.8151934346362999E-3</v>
      </c>
      <c r="F2083" s="4">
        <f ca="1"/>
        <v>1.3076082023812E-2</v>
      </c>
      <c r="G2083" s="4">
        <f ca="1"/>
        <v>8.3376774116322994E-2</v>
      </c>
      <c r="H2083" s="4">
        <f ca="1"/>
        <v>2.9996877968868998E-3</v>
      </c>
      <c r="I2083" s="4">
        <f ca="1"/>
        <v>1.5015250441049999E-2</v>
      </c>
      <c r="J2083" s="4">
        <f ca="1"/>
        <v>9.7924055812960001E-2</v>
      </c>
      <c r="K2083" s="4">
        <f ca="1"/>
        <v>4.6624068491350999E-3</v>
      </c>
      <c r="L2083" s="4">
        <f ca="1"/>
        <v>1.3886806506727E-2</v>
      </c>
      <c r="M2083" s="4">
        <f ca="1"/>
        <v>1.0483260207155001</v>
      </c>
      <c r="N2083" s="4">
        <f ca="1"/>
        <v>55.399689048439001</v>
      </c>
      <c r="O2083" s="4">
        <f ca="1"/>
        <v>41.956064332625999</v>
      </c>
      <c r="P2083" s="4">
        <f ca="1"/>
        <v>81.672353686007995</v>
      </c>
      <c r="Q2083" s="4">
        <f t="shared" ca="1" si="64"/>
        <v>8.3772555341973934E-2</v>
      </c>
      <c r="R2083" s="4">
        <f t="shared" ca="1" si="65"/>
        <v>1.1026094160877142E-2</v>
      </c>
      <c r="S2083" s="4">
        <f ca="1"/>
        <v>26.209111111111</v>
      </c>
      <c r="T2083" s="4">
        <f ca="1"/>
        <v>26.498095238095001</v>
      </c>
      <c r="U2083" s="4">
        <f ca="1"/>
        <v>30.370332972099</v>
      </c>
      <c r="V2083" s="4">
        <f ca="1"/>
        <v>28.022792072379001</v>
      </c>
      <c r="W2083" s="4">
        <f ca="1"/>
        <v>0</v>
      </c>
      <c r="X2083" s="4">
        <f ca="1"/>
        <v>3.5967885724701998</v>
      </c>
      <c r="Y2083" s="4">
        <f ca="1"/>
        <v>19.42087384861</v>
      </c>
      <c r="Z2083" s="4">
        <f ca="1"/>
        <v>0</v>
      </c>
    </row>
    <row r="2084" spans="1:26" hidden="1" x14ac:dyDescent="0.25">
      <c r="A2084" s="3" t="s">
        <v>4566</v>
      </c>
      <c r="B2084" t="str">
        <v>晨化股份</v>
      </c>
      <c r="C2084" s="8" t="str">
        <f ca="1"/>
        <v>制造业</v>
      </c>
      <c r="D2084" s="4">
        <f ca="1"/>
        <v>3.0951107926105999E-2</v>
      </c>
      <c r="E2084" s="4">
        <f ca="1"/>
        <v>6.5018636309749995E-4</v>
      </c>
      <c r="F2084" s="4">
        <f ca="1"/>
        <v>1.0661972244874999E-2</v>
      </c>
      <c r="G2084" s="4">
        <f ca="1"/>
        <v>7.0940842842584003E-3</v>
      </c>
      <c r="H2084" s="4">
        <f ca="1"/>
        <v>1.1394379524160001E-4</v>
      </c>
      <c r="I2084" s="4">
        <f ca="1"/>
        <v>8.1790562168271002E-3</v>
      </c>
      <c r="J2084" s="4">
        <f ca="1"/>
        <v>-6.0688008164700002E-3</v>
      </c>
      <c r="K2084" s="4">
        <f ca="1"/>
        <v>-1.036419209437E-4</v>
      </c>
      <c r="L2084" s="4">
        <f ca="1"/>
        <v>7.3602117595974997E-3</v>
      </c>
      <c r="M2084" s="4">
        <f ca="1"/>
        <v>1.3486720100837</v>
      </c>
      <c r="N2084" s="4">
        <f ca="1"/>
        <v>41.035159831564997</v>
      </c>
      <c r="O2084" s="4">
        <f ca="1"/>
        <v>-14.696943400345001</v>
      </c>
      <c r="P2084" s="4">
        <f ca="1"/>
        <v>63.093569913355999</v>
      </c>
      <c r="Q2084" s="4">
        <f t="shared" ca="1" si="64"/>
        <v>1.886227544912103E-2</v>
      </c>
      <c r="R2084" s="4">
        <f t="shared" ca="1" si="65"/>
        <v>-6.5296513433954883E-3</v>
      </c>
      <c r="S2084" s="4">
        <f ca="1"/>
        <v>11.138444444444</v>
      </c>
      <c r="T2084" s="4">
        <f ca="1"/>
        <v>11.065714285714</v>
      </c>
      <c r="U2084" s="4">
        <f ca="1"/>
        <v>26.287194059457999</v>
      </c>
      <c r="V2084" s="4">
        <f ca="1"/>
        <v>25.800537219685001</v>
      </c>
      <c r="W2084" s="4">
        <f ca="1"/>
        <v>7.6408941930432999</v>
      </c>
      <c r="X2084" s="4">
        <f ca="1"/>
        <v>10.242280703689</v>
      </c>
      <c r="Y2084" s="4">
        <f ca="1"/>
        <v>9.6530227829760999</v>
      </c>
      <c r="Z2084" s="4">
        <f ca="1"/>
        <v>7.1724690997125</v>
      </c>
    </row>
    <row r="2085" spans="1:26" hidden="1" x14ac:dyDescent="0.25">
      <c r="A2085" s="3" t="s">
        <v>4567</v>
      </c>
      <c r="B2085" t="str">
        <v>美力科技</v>
      </c>
      <c r="C2085" s="8" t="str">
        <f ca="1"/>
        <v>制造业</v>
      </c>
      <c r="D2085" s="4">
        <f ca="1"/>
        <v>-0.35829769108111997</v>
      </c>
      <c r="E2085" s="4">
        <f ca="1"/>
        <v>-2.7092428270525999E-2</v>
      </c>
      <c r="F2085" s="4">
        <f ca="1"/>
        <v>-8.8332428812628004E-3</v>
      </c>
      <c r="G2085" s="4">
        <f ca="1"/>
        <v>2.4575592970643999E-2</v>
      </c>
      <c r="H2085" s="4">
        <f ca="1"/>
        <v>1.5643729086258001E-3</v>
      </c>
      <c r="I2085" s="4">
        <f ca="1"/>
        <v>2.3156851698969E-3</v>
      </c>
      <c r="J2085" s="4">
        <f ca="1"/>
        <v>1.5992800198756998E-2</v>
      </c>
      <c r="K2085" s="4">
        <f ca="1"/>
        <v>4.3675930325140001E-4</v>
      </c>
      <c r="L2085" s="4">
        <f ca="1"/>
        <v>7.7004423917092996E-3</v>
      </c>
      <c r="M2085" s="4">
        <f ca="1"/>
        <v>1.067421710598</v>
      </c>
      <c r="N2085" s="4">
        <f ca="1"/>
        <v>42.011535320928999</v>
      </c>
      <c r="O2085" s="4">
        <f ca="1"/>
        <v>2.8388213250983001</v>
      </c>
      <c r="P2085" s="4">
        <f ca="1"/>
        <v>64.255264920257005</v>
      </c>
      <c r="Q2085" s="4">
        <f t="shared" ca="1" si="64"/>
        <v>-6.4768790480272372E-3</v>
      </c>
      <c r="R2085" s="4">
        <f t="shared" ca="1" si="65"/>
        <v>-1.1614471443113374E-2</v>
      </c>
      <c r="S2085" s="4">
        <f ca="1"/>
        <v>11.127333333333</v>
      </c>
      <c r="T2085" s="4">
        <f ca="1"/>
        <v>10.998095238095001</v>
      </c>
      <c r="U2085" s="4">
        <f ca="1"/>
        <v>22.823183852673999</v>
      </c>
      <c r="V2085" s="4">
        <f ca="1"/>
        <v>22.971970527273999</v>
      </c>
      <c r="W2085" s="4">
        <f ca="1"/>
        <v>0</v>
      </c>
      <c r="X2085" s="4">
        <f ca="1"/>
        <v>21.820547058616</v>
      </c>
      <c r="Y2085" s="4">
        <f ca="1"/>
        <v>21.682282359586001</v>
      </c>
      <c r="Z2085" s="4">
        <f ca="1"/>
        <v>3.8415740792086002</v>
      </c>
    </row>
    <row r="2086" spans="1:26" hidden="1" x14ac:dyDescent="0.25">
      <c r="A2086" s="3" t="s">
        <v>4568</v>
      </c>
      <c r="B2086" t="str">
        <v>宣亚国际</v>
      </c>
      <c r="C2086" s="8" t="str">
        <f ca="1"/>
        <v>租赁和商务服务业</v>
      </c>
      <c r="D2086" s="4">
        <f ca="1"/>
        <v>0.15880723389894999</v>
      </c>
      <c r="E2086" s="4">
        <f ca="1"/>
        <v>3.5585059793462001E-3</v>
      </c>
      <c r="F2086" s="4">
        <f ca="1"/>
        <v>2.210130754543E-2</v>
      </c>
      <c r="G2086" s="4">
        <f ca="1"/>
        <v>7.0611833653982006E-2</v>
      </c>
      <c r="H2086" s="4">
        <f ca="1"/>
        <v>1.2993578834217001E-3</v>
      </c>
      <c r="I2086" s="4">
        <f ca="1"/>
        <v>1.3409590008278001E-2</v>
      </c>
      <c r="J2086" s="4">
        <f ca="1"/>
        <v>-9.4030934323443994E-3</v>
      </c>
      <c r="K2086" s="4">
        <f ca="1"/>
        <v>-1.7700015266329999E-4</v>
      </c>
      <c r="L2086" s="4">
        <f ca="1"/>
        <v>6.9166548904601001E-3</v>
      </c>
      <c r="M2086" s="4">
        <f ca="1"/>
        <v>1.4176272878545</v>
      </c>
      <c r="N2086" s="4">
        <f ca="1"/>
        <v>109.14510552967</v>
      </c>
      <c r="O2086" s="4">
        <f ca="1"/>
        <v>59.938082484934</v>
      </c>
      <c r="P2086" s="4">
        <f ca="1"/>
        <v>59.857434122516999</v>
      </c>
      <c r="Q2086" s="4">
        <f t="shared" ca="1" si="64"/>
        <v>4.0719101123595419E-2</v>
      </c>
      <c r="R2086" s="4">
        <f t="shared" ca="1" si="65"/>
        <v>-1.1688019399379536E-2</v>
      </c>
      <c r="S2086" s="4">
        <f ca="1"/>
        <v>18.760222222222001</v>
      </c>
      <c r="T2086" s="4">
        <f ca="1"/>
        <v>18.540952380952</v>
      </c>
      <c r="U2086" s="4">
        <f ca="1"/>
        <v>44.158202549999999</v>
      </c>
      <c r="V2086" s="4">
        <f ca="1"/>
        <v>42.430471875000002</v>
      </c>
      <c r="W2086" s="4">
        <f ca="1"/>
        <v>98.337041064312999</v>
      </c>
      <c r="X2086" s="4">
        <f ca="1"/>
        <v>46.238724626596998</v>
      </c>
      <c r="Y2086" s="4">
        <f ca="1"/>
        <v>13.331861341772999</v>
      </c>
      <c r="Z2086" s="4">
        <f ca="1"/>
        <v>0</v>
      </c>
    </row>
    <row r="2087" spans="1:26" hidden="1" x14ac:dyDescent="0.25">
      <c r="A2087" s="3" t="s">
        <v>4569</v>
      </c>
      <c r="B2087" t="str">
        <v>富瀚微</v>
      </c>
      <c r="C2087" s="8" t="str">
        <f ca="1"/>
        <v>信息传输、软件和信息技术服务业</v>
      </c>
      <c r="D2087" s="4">
        <f ca="1"/>
        <v>-7.5992352390821999E-2</v>
      </c>
      <c r="E2087" s="4">
        <f ca="1"/>
        <v>-1.7526535545125E-3</v>
      </c>
      <c r="F2087" s="4">
        <f ca="1"/>
        <v>6.8836724021275001E-3</v>
      </c>
      <c r="G2087" s="4">
        <f ca="1"/>
        <v>-4.9938435463440997E-2</v>
      </c>
      <c r="H2087" s="4">
        <f ca="1"/>
        <v>-1.0060407661449001E-3</v>
      </c>
      <c r="I2087" s="4">
        <f ca="1"/>
        <v>6.9956397016606997E-3</v>
      </c>
      <c r="J2087" s="4">
        <f ca="1"/>
        <v>-3.0900255656884E-2</v>
      </c>
      <c r="K2087" s="4">
        <f ca="1"/>
        <v>-5.9614086945010002E-4</v>
      </c>
      <c r="L2087" s="4">
        <f ca="1"/>
        <v>5.6519909044651E-3</v>
      </c>
      <c r="M2087" s="4">
        <f ca="1"/>
        <v>1.6820597381636999</v>
      </c>
      <c r="N2087" s="4">
        <f ca="1"/>
        <v>49.022716145361002</v>
      </c>
      <c r="O2087" s="4">
        <f ca="1"/>
        <v>-15.219622865528001</v>
      </c>
      <c r="P2087" s="4">
        <f ca="1"/>
        <v>53.221920174350998</v>
      </c>
      <c r="Q2087" s="4">
        <f t="shared" ca="1" si="64"/>
        <v>2.0477578786596545E-2</v>
      </c>
      <c r="R2087" s="4">
        <f t="shared" ca="1" si="65"/>
        <v>-1.7454832658687001E-2</v>
      </c>
      <c r="S2087" s="4">
        <f ca="1"/>
        <v>48.233333333333</v>
      </c>
      <c r="T2087" s="4">
        <f ca="1"/>
        <v>47.391428571429003</v>
      </c>
      <c r="U2087" s="4">
        <f ca="1"/>
        <v>254.34562006402001</v>
      </c>
      <c r="V2087" s="4">
        <f ca="1"/>
        <v>249.24175244149001</v>
      </c>
      <c r="W2087" s="4">
        <f ca="1"/>
        <v>73.378258734534995</v>
      </c>
      <c r="X2087" s="4">
        <f ca="1"/>
        <v>59.301948437311999</v>
      </c>
      <c r="Y2087" s="4">
        <f ca="1"/>
        <v>39.119105825604002</v>
      </c>
      <c r="Z2087" s="4">
        <f ca="1"/>
        <v>130.19320406876</v>
      </c>
    </row>
    <row r="2088" spans="1:26" hidden="1" x14ac:dyDescent="0.25">
      <c r="A2088" s="3" t="s">
        <v>4570</v>
      </c>
      <c r="B2088" t="str">
        <v>百川畅银</v>
      </c>
      <c r="C2088" s="8" t="str">
        <f ca="1"/>
        <v>水利、环境和公共设施管理业</v>
      </c>
      <c r="D2088" s="4">
        <f ca="1"/>
        <v>2.1802253004229999E-2</v>
      </c>
      <c r="E2088" s="4">
        <f ca="1"/>
        <v>7.7727344558600005E-4</v>
      </c>
      <c r="F2088" s="4">
        <f ca="1"/>
        <v>1.2310275507367E-2</v>
      </c>
      <c r="G2088" s="4">
        <f ca="1"/>
        <v>-0.16913924819753001</v>
      </c>
      <c r="H2088" s="4">
        <f ca="1"/>
        <v>-5.8708900667383997E-3</v>
      </c>
      <c r="I2088" s="4">
        <f ca="1"/>
        <v>-3.4368945024677001E-3</v>
      </c>
      <c r="J2088" s="4">
        <f ca="1"/>
        <v>-7.6421060580687997E-2</v>
      </c>
      <c r="K2088" s="4">
        <f ca="1"/>
        <v>-3.1558098918970999E-3</v>
      </c>
      <c r="L2088" s="4">
        <f ca="1"/>
        <v>-4.8245691875999997E-6</v>
      </c>
      <c r="M2088" s="4">
        <f ca="1"/>
        <v>1.5923216681673</v>
      </c>
      <c r="N2088" s="4">
        <f ca="1"/>
        <v>52.779487211315001</v>
      </c>
      <c r="O2088" s="4">
        <f ca="1"/>
        <v>-35.987847913228997</v>
      </c>
      <c r="P2088" s="4">
        <f ca="1"/>
        <v>51.72628788814</v>
      </c>
      <c r="Q2088" s="4">
        <f t="shared" ca="1" si="64"/>
        <v>2.7914856006496624E-2</v>
      </c>
      <c r="R2088" s="4">
        <f t="shared" ca="1" si="65"/>
        <v>-6.3272513242936595E-3</v>
      </c>
      <c r="S2088" s="4">
        <f ca="1"/>
        <v>22.653333333332998</v>
      </c>
      <c r="T2088" s="4">
        <f ca="1"/>
        <v>22.51</v>
      </c>
      <c r="U2088" s="4">
        <f ca="1"/>
        <v>23.343792521800001</v>
      </c>
      <c r="V2088" s="4">
        <f ca="1"/>
        <v>22.709850320183001</v>
      </c>
      <c r="W2088" s="4">
        <f ca="1"/>
        <v>-33.575185501756998</v>
      </c>
      <c r="X2088" s="4">
        <f ca="1"/>
        <v>-1.3983826782913999</v>
      </c>
      <c r="Y2088" s="4">
        <f ca="1"/>
        <v>13.691481948084</v>
      </c>
      <c r="Z2088" s="4">
        <f ca="1"/>
        <v>15.109357532092</v>
      </c>
    </row>
    <row r="2089" spans="1:26" hidden="1" x14ac:dyDescent="0.25">
      <c r="A2089" s="3" t="s">
        <v>4571</v>
      </c>
      <c r="B2089" t="str">
        <v>欣天科技</v>
      </c>
      <c r="C2089" s="8" t="str">
        <f ca="1"/>
        <v>制造业</v>
      </c>
      <c r="D2089" s="4">
        <f ca="1"/>
        <v>-0.22680975840854001</v>
      </c>
      <c r="E2089" s="4">
        <f ca="1"/>
        <v>-5.8121284710188998E-3</v>
      </c>
      <c r="F2089" s="4">
        <f ca="1"/>
        <v>-3.889008694553E-3</v>
      </c>
      <c r="G2089" s="4">
        <f ca="1"/>
        <v>-7.2722527528947006E-2</v>
      </c>
      <c r="H2089" s="4">
        <f ca="1"/>
        <v>-1.6087835856861E-3</v>
      </c>
      <c r="I2089" s="4">
        <f ca="1"/>
        <v>6.0282678925237003E-3</v>
      </c>
      <c r="J2089" s="4">
        <f ca="1"/>
        <v>0.14750946750833999</v>
      </c>
      <c r="K2089" s="4">
        <f ca="1"/>
        <v>3.7011519422010999E-3</v>
      </c>
      <c r="L2089" s="4">
        <f ca="1"/>
        <v>1.5435892714741E-2</v>
      </c>
      <c r="M2089" s="4">
        <f ca="1"/>
        <v>1.1914289681746999</v>
      </c>
      <c r="N2089" s="4">
        <f ca="1"/>
        <v>39.304403676324</v>
      </c>
      <c r="O2089" s="4">
        <f ca="1"/>
        <v>23.809694145702</v>
      </c>
      <c r="P2089" s="4">
        <f ca="1"/>
        <v>55.340397204048998</v>
      </c>
      <c r="Q2089" s="4">
        <f t="shared" ca="1" si="64"/>
        <v>-9.7222222222048751E-3</v>
      </c>
      <c r="R2089" s="4">
        <f t="shared" ca="1" si="65"/>
        <v>-1.7938257184619073E-2</v>
      </c>
      <c r="S2089" s="4">
        <f ca="1"/>
        <v>16.878</v>
      </c>
      <c r="T2089" s="4">
        <f ca="1"/>
        <v>16.575238095237999</v>
      </c>
      <c r="U2089" s="4">
        <f ca="1"/>
        <v>40.383063055020997</v>
      </c>
      <c r="V2089" s="4">
        <f ca="1"/>
        <v>40.779530714746997</v>
      </c>
      <c r="W2089" s="4">
        <f ca="1"/>
        <v>47.565474635180998</v>
      </c>
      <c r="X2089" s="4">
        <f ca="1"/>
        <v>31.064108411667998</v>
      </c>
      <c r="Y2089" s="4">
        <f ca="1"/>
        <v>18.015125900933999</v>
      </c>
      <c r="Z2089" s="4">
        <f ca="1"/>
        <v>0.44074858178708998</v>
      </c>
    </row>
    <row r="2090" spans="1:26" hidden="1" x14ac:dyDescent="0.25">
      <c r="A2090" s="3" t="s">
        <v>4572</v>
      </c>
      <c r="B2090" t="str">
        <v>尚品宅配</v>
      </c>
      <c r="C2090" s="8" t="str">
        <f ca="1"/>
        <v>制造业</v>
      </c>
      <c r="D2090" s="4">
        <f ca="1"/>
        <v>9.2372463570797002E-3</v>
      </c>
      <c r="E2090" s="4">
        <f ca="1"/>
        <v>2.2730326766639999E-4</v>
      </c>
      <c r="F2090" s="4">
        <f ca="1"/>
        <v>5.4030840381320997E-3</v>
      </c>
      <c r="G2090" s="4">
        <f ca="1"/>
        <v>-0.24596296022938</v>
      </c>
      <c r="H2090" s="4">
        <f ca="1"/>
        <v>-6.0075605266565E-3</v>
      </c>
      <c r="I2090" s="4">
        <f ca="1"/>
        <v>-2.249270197282E-3</v>
      </c>
      <c r="J2090" s="4">
        <f ca="1"/>
        <v>-0.11700753276219999</v>
      </c>
      <c r="K2090" s="4">
        <f ca="1"/>
        <v>-2.6465215092606E-3</v>
      </c>
      <c r="L2090" s="4">
        <f ca="1"/>
        <v>1.2689645314635999E-3</v>
      </c>
      <c r="M2090" s="4">
        <f ca="1"/>
        <v>1.3136271489139</v>
      </c>
      <c r="N2090" s="4">
        <f ca="1"/>
        <v>43.387997932104</v>
      </c>
      <c r="O2090" s="4">
        <f ca="1"/>
        <v>-38.251474935814997</v>
      </c>
      <c r="P2090" s="4">
        <f ca="1"/>
        <v>48.431831502407</v>
      </c>
      <c r="Q2090" s="4">
        <f t="shared" ca="1" si="64"/>
        <v>7.7771748960298089E-3</v>
      </c>
      <c r="R2090" s="4">
        <f t="shared" ca="1" si="65"/>
        <v>-2.9524637720063536E-2</v>
      </c>
      <c r="S2090" s="4">
        <f ca="1"/>
        <v>18.910222222222</v>
      </c>
      <c r="T2090" s="4">
        <f ca="1"/>
        <v>18.351904761905001</v>
      </c>
      <c r="U2090" s="4">
        <f ca="1"/>
        <v>34.691070918192999</v>
      </c>
      <c r="V2090" s="4">
        <f ca="1"/>
        <v>34.423354469971997</v>
      </c>
      <c r="W2090" s="4">
        <f ca="1"/>
        <v>-55.684603363310998</v>
      </c>
      <c r="X2090" s="4">
        <f ca="1"/>
        <v>-9.8798426453617001</v>
      </c>
      <c r="Y2090" s="4">
        <f ca="1"/>
        <v>10.173816491073</v>
      </c>
      <c r="Z2090" s="4">
        <f ca="1"/>
        <v>-57.707506303003001</v>
      </c>
    </row>
    <row r="2091" spans="1:26" hidden="1" x14ac:dyDescent="0.25">
      <c r="A2091" s="3" t="s">
        <v>4573</v>
      </c>
      <c r="B2091" t="str">
        <v>安靠智电</v>
      </c>
      <c r="C2091" s="8" t="str">
        <f ca="1"/>
        <v>制造业</v>
      </c>
      <c r="D2091" s="4">
        <f ca="1"/>
        <v>-0.3188240713812</v>
      </c>
      <c r="E2091" s="4">
        <f ca="1"/>
        <v>-1.1280393017980001E-2</v>
      </c>
      <c r="F2091" s="4">
        <f ca="1"/>
        <v>-5.7952663440684997E-3</v>
      </c>
      <c r="G2091" s="4">
        <f ca="1"/>
        <v>-0.51210451021358006</v>
      </c>
      <c r="H2091" s="4">
        <f ca="1"/>
        <v>-1.5990059045325002E-2</v>
      </c>
      <c r="I2091" s="4">
        <f ca="1"/>
        <v>-1.0766604035515E-2</v>
      </c>
      <c r="J2091" s="4">
        <f ca="1"/>
        <v>-0.53458327214176005</v>
      </c>
      <c r="K2091" s="4">
        <f ca="1"/>
        <v>-1.3359604357993E-2</v>
      </c>
      <c r="L2091" s="4">
        <f ca="1"/>
        <v>-1.3709244718554E-2</v>
      </c>
      <c r="M2091" s="4">
        <f ca="1"/>
        <v>0.90680040027368003</v>
      </c>
      <c r="N2091" s="4">
        <f ca="1"/>
        <v>39.511634146036002</v>
      </c>
      <c r="O2091" s="4">
        <f ca="1"/>
        <v>-43.269785590341002</v>
      </c>
      <c r="P2091" s="4">
        <f ca="1"/>
        <v>39.469611759732999</v>
      </c>
      <c r="Q2091" s="4">
        <f t="shared" ca="1" si="64"/>
        <v>-6.3478628862555805E-4</v>
      </c>
      <c r="R2091" s="4">
        <f t="shared" ca="1" si="65"/>
        <v>-5.6016778056256065E-2</v>
      </c>
      <c r="S2091" s="4">
        <f ca="1"/>
        <v>32.832000000000001</v>
      </c>
      <c r="T2091" s="4">
        <f ca="1"/>
        <v>30.992857142857002</v>
      </c>
      <c r="U2091" s="4">
        <f ca="1"/>
        <v>66.178242163128004</v>
      </c>
      <c r="V2091" s="4">
        <f ca="1"/>
        <v>66.220277887560002</v>
      </c>
      <c r="W2091" s="4">
        <f ca="1"/>
        <v>34.396546042276</v>
      </c>
      <c r="X2091" s="4">
        <f ca="1"/>
        <v>34.451842278294997</v>
      </c>
      <c r="Y2091" s="4">
        <f ca="1"/>
        <v>48.395383606925002</v>
      </c>
      <c r="Z2091" s="4">
        <f ca="1"/>
        <v>41.873757973182002</v>
      </c>
    </row>
    <row r="2092" spans="1:26" hidden="1" x14ac:dyDescent="0.25">
      <c r="A2092" s="3" t="s">
        <v>4574</v>
      </c>
      <c r="B2092" t="str">
        <v>寒锐钴业</v>
      </c>
      <c r="C2092" s="8" t="str">
        <f ca="1"/>
        <v>制造业</v>
      </c>
      <c r="D2092" s="4">
        <f ca="1"/>
        <v>-5.7029164430618999E-2</v>
      </c>
      <c r="E2092" s="4">
        <f ca="1"/>
        <v>-1.1994410659779001E-3</v>
      </c>
      <c r="F2092" s="4">
        <f ca="1"/>
        <v>4.6540598110788997E-3</v>
      </c>
      <c r="G2092" s="4">
        <f ca="1"/>
        <v>-0.17204817767030001</v>
      </c>
      <c r="H2092" s="4">
        <f ca="1"/>
        <v>-3.7159472936222999E-3</v>
      </c>
      <c r="I2092" s="4">
        <f ca="1"/>
        <v>4.2318677250269998E-4</v>
      </c>
      <c r="J2092" s="4">
        <f ca="1"/>
        <v>-0.23526258842566</v>
      </c>
      <c r="K2092" s="4">
        <f ca="1"/>
        <v>-4.6444053167072003E-3</v>
      </c>
      <c r="L2092" s="4">
        <f ca="1"/>
        <v>-1.8507880369696E-3</v>
      </c>
      <c r="M2092" s="4">
        <f ca="1"/>
        <v>1.6371698621263999</v>
      </c>
      <c r="N2092" s="4">
        <f ca="1"/>
        <v>33.428980176749</v>
      </c>
      <c r="O2092" s="4">
        <f ca="1"/>
        <v>-55.122614524279001</v>
      </c>
      <c r="P2092" s="4">
        <f ca="1"/>
        <v>54.195113792869002</v>
      </c>
      <c r="Q2092" s="4">
        <f t="shared" ca="1" si="64"/>
        <v>1.2541620421748948E-2</v>
      </c>
      <c r="R2092" s="4">
        <f t="shared" ca="1" si="65"/>
        <v>-1.2035217852684263E-2</v>
      </c>
      <c r="S2092" s="4">
        <f ca="1"/>
        <v>30.215555555556001</v>
      </c>
      <c r="T2092" s="4">
        <f ca="1"/>
        <v>29.851904761905001</v>
      </c>
      <c r="U2092" s="4">
        <f ca="1"/>
        <v>70.406981771835007</v>
      </c>
      <c r="V2092" s="4">
        <f ca="1"/>
        <v>69.534901432010997</v>
      </c>
      <c r="W2092" s="4">
        <f ca="1"/>
        <v>149.95368412193</v>
      </c>
      <c r="X2092" s="4">
        <f ca="1"/>
        <v>41.936046445011002</v>
      </c>
      <c r="Y2092" s="4">
        <f ca="1"/>
        <v>28.508706886652998</v>
      </c>
      <c r="Z2092" s="4">
        <f ca="1"/>
        <v>98.938169073891999</v>
      </c>
    </row>
    <row r="2093" spans="1:26" hidden="1" x14ac:dyDescent="0.25">
      <c r="A2093" s="3" t="s">
        <v>4575</v>
      </c>
      <c r="B2093" t="str">
        <v>金银河</v>
      </c>
      <c r="C2093" s="8" t="str">
        <f ca="1"/>
        <v>制造业</v>
      </c>
      <c r="D2093" s="4">
        <f ca="1"/>
        <v>-0.81133059070582003</v>
      </c>
      <c r="E2093" s="4">
        <f ca="1"/>
        <v>-2.4399765324996998E-2</v>
      </c>
      <c r="F2093" s="4">
        <f ca="1"/>
        <v>-1.4482767314986E-2</v>
      </c>
      <c r="G2093" s="4">
        <f ca="1"/>
        <v>-0.4320512230918</v>
      </c>
      <c r="H2093" s="4">
        <f ca="1"/>
        <v>-1.3061231768623E-2</v>
      </c>
      <c r="I2093" s="4">
        <f ca="1"/>
        <v>-5.9839618001211996E-3</v>
      </c>
      <c r="J2093" s="4">
        <f ca="1"/>
        <v>-0.33144123706133</v>
      </c>
      <c r="K2093" s="4">
        <f ca="1"/>
        <v>-7.0687512463443996E-3</v>
      </c>
      <c r="L2093" s="4">
        <f ca="1"/>
        <v>-4.8387391098214999E-3</v>
      </c>
      <c r="M2093" s="4">
        <f ca="1"/>
        <v>0.93769571112576999</v>
      </c>
      <c r="N2093" s="4">
        <f ca="1"/>
        <v>43.904800702998998</v>
      </c>
      <c r="O2093" s="4">
        <f ca="1"/>
        <v>-14.592352340491001</v>
      </c>
      <c r="P2093" s="4">
        <f ca="1"/>
        <v>37.938335890765998</v>
      </c>
      <c r="Q2093" s="4">
        <f t="shared" ca="1" si="64"/>
        <v>-1.7886362354015022E-2</v>
      </c>
      <c r="R2093" s="4">
        <f t="shared" ca="1" si="65"/>
        <v>-1.7224909886046982E-2</v>
      </c>
      <c r="S2093" s="4">
        <f ca="1"/>
        <v>59.721555555556002</v>
      </c>
      <c r="T2093" s="4">
        <f ca="1"/>
        <v>58.692857142857001</v>
      </c>
      <c r="U2093" s="4">
        <f ca="1"/>
        <v>58.801764691267003</v>
      </c>
      <c r="V2093" s="4">
        <f ca="1"/>
        <v>59.872668943085003</v>
      </c>
      <c r="W2093" s="4">
        <f ca="1"/>
        <v>17.021367825523999</v>
      </c>
      <c r="X2093" s="4">
        <f ca="1"/>
        <v>44.765964592899998</v>
      </c>
      <c r="Y2093" s="4">
        <f ca="1"/>
        <v>42.636455265698999</v>
      </c>
      <c r="Z2093" s="4">
        <f ca="1"/>
        <v>126.30952834868999</v>
      </c>
    </row>
    <row r="2094" spans="1:26" hidden="1" x14ac:dyDescent="0.25">
      <c r="A2094" s="3" t="s">
        <v>4576</v>
      </c>
      <c r="B2094" t="str">
        <v>光库科技</v>
      </c>
      <c r="C2094" s="8" t="str">
        <f ca="1"/>
        <v>制造业</v>
      </c>
      <c r="D2094" s="4">
        <f ca="1"/>
        <v>-0.25614681379109999</v>
      </c>
      <c r="E2094" s="4">
        <f ca="1"/>
        <v>-6.9609955347419003E-3</v>
      </c>
      <c r="F2094" s="4">
        <f ca="1"/>
        <v>-1.0217601046897E-2</v>
      </c>
      <c r="G2094" s="4">
        <f ca="1"/>
        <v>-0.17364721628435001</v>
      </c>
      <c r="H2094" s="4">
        <f ca="1"/>
        <v>-3.4668890248763001E-3</v>
      </c>
      <c r="I2094" s="4">
        <f ca="1"/>
        <v>2.4523798658628001E-3</v>
      </c>
      <c r="J2094" s="4">
        <f ca="1"/>
        <v>8.1114567657081995E-3</v>
      </c>
      <c r="K2094" s="4">
        <f ca="1"/>
        <v>1.9018199588249999E-4</v>
      </c>
      <c r="L2094" s="4">
        <f ca="1"/>
        <v>1.079721802521E-2</v>
      </c>
      <c r="M2094" s="4">
        <f ca="1"/>
        <v>1.0275165065836001</v>
      </c>
      <c r="N2094" s="4">
        <f ca="1"/>
        <v>67.17265777742</v>
      </c>
      <c r="O2094" s="4">
        <f ca="1"/>
        <v>37.248692705143</v>
      </c>
      <c r="P2094" s="4">
        <f ca="1"/>
        <v>55.337163805297003</v>
      </c>
      <c r="Q2094" s="4">
        <f t="shared" ca="1" si="64"/>
        <v>-9.4280326838483831E-4</v>
      </c>
      <c r="R2094" s="4">
        <f t="shared" ca="1" si="65"/>
        <v>-7.4809245670922425E-2</v>
      </c>
      <c r="S2094" s="4">
        <f ca="1"/>
        <v>44.285333333333</v>
      </c>
      <c r="T2094" s="4">
        <f ca="1"/>
        <v>40.972380952381002</v>
      </c>
      <c r="U2094" s="4">
        <f ca="1"/>
        <v>98.475355728921997</v>
      </c>
      <c r="V2094" s="4">
        <f ca="1"/>
        <v>98.568286231339997</v>
      </c>
      <c r="W2094" s="4">
        <f ca="1"/>
        <v>25.746633173644</v>
      </c>
      <c r="X2094" s="4">
        <f ca="1"/>
        <v>18.023096657858002</v>
      </c>
      <c r="Y2094" s="4">
        <f ca="1"/>
        <v>31.608995551551001</v>
      </c>
      <c r="Z2094" s="4">
        <f ca="1"/>
        <v>-5.7266613000369002</v>
      </c>
    </row>
    <row r="2095" spans="1:26" hidden="1" x14ac:dyDescent="0.25">
      <c r="A2095" s="3" t="s">
        <v>4577</v>
      </c>
      <c r="B2095" t="str">
        <v>维业股份</v>
      </c>
      <c r="C2095" s="8" t="str">
        <f ca="1"/>
        <v>建筑业</v>
      </c>
      <c r="D2095" s="4">
        <f ca="1"/>
        <v>0.45270294787457999</v>
      </c>
      <c r="E2095" s="4">
        <f ca="1"/>
        <v>1.0429034903555999E-2</v>
      </c>
      <c r="F2095" s="4">
        <f ca="1"/>
        <v>2.9028704916672001E-2</v>
      </c>
      <c r="G2095" s="4">
        <f ca="1"/>
        <v>0.34033335829629002</v>
      </c>
      <c r="H2095" s="4">
        <f ca="1"/>
        <v>6.1661657199667003E-3</v>
      </c>
      <c r="I2095" s="4">
        <f ca="1"/>
        <v>2.2136602100009999E-2</v>
      </c>
      <c r="J2095" s="4">
        <f ca="1"/>
        <v>4.2649798563758001E-2</v>
      </c>
      <c r="K2095" s="4">
        <f ca="1"/>
        <v>9.4538919240190001E-4</v>
      </c>
      <c r="L2095" s="4">
        <f ca="1"/>
        <v>8.4738055075380993E-3</v>
      </c>
      <c r="M2095" s="4">
        <f ca="1"/>
        <v>1.3426513621380001</v>
      </c>
      <c r="N2095" s="4">
        <f ca="1"/>
        <v>35.119351779195</v>
      </c>
      <c r="O2095" s="4">
        <f ca="1"/>
        <v>13.855711890190999</v>
      </c>
      <c r="P2095" s="4">
        <f ca="1"/>
        <v>67.263281219391999</v>
      </c>
      <c r="Q2095" s="4">
        <f t="shared" ca="1" si="64"/>
        <v>3.872509960157583E-2</v>
      </c>
      <c r="R2095" s="4">
        <f t="shared" ca="1" si="65"/>
        <v>1.4196353720448843E-2</v>
      </c>
      <c r="S2095" s="4">
        <f ca="1"/>
        <v>10.337999999999999</v>
      </c>
      <c r="T2095" s="4">
        <f ca="1"/>
        <v>10.484761904761999</v>
      </c>
      <c r="U2095" s="4">
        <f ca="1"/>
        <v>16.726856451334001</v>
      </c>
      <c r="V2095" s="4">
        <f ca="1"/>
        <v>16.103256249175001</v>
      </c>
      <c r="W2095" s="4">
        <f ca="1"/>
        <v>-2.9651129767612998</v>
      </c>
      <c r="X2095" s="4">
        <f ca="1"/>
        <v>81.144368618764005</v>
      </c>
      <c r="Y2095" s="4">
        <f ca="1"/>
        <v>64.756234979541006</v>
      </c>
      <c r="Z2095" s="4">
        <f ca="1"/>
        <v>170.48652704154</v>
      </c>
    </row>
    <row r="2096" spans="1:26" hidden="1" x14ac:dyDescent="0.25">
      <c r="A2096" s="3" t="s">
        <v>4578</v>
      </c>
      <c r="B2096" t="str">
        <v>博士眼镜</v>
      </c>
      <c r="C2096" s="8" t="str">
        <f ca="1"/>
        <v>批发和零售业</v>
      </c>
      <c r="D2096" s="4">
        <f ca="1"/>
        <v>-6.1224036573095997E-2</v>
      </c>
      <c r="E2096" s="4">
        <f ca="1"/>
        <v>-1.3165810081921E-3</v>
      </c>
      <c r="F2096" s="4">
        <f ca="1"/>
        <v>9.4889153097294007E-3</v>
      </c>
      <c r="G2096" s="4">
        <f ca="1"/>
        <v>-0.11549065876068</v>
      </c>
      <c r="H2096" s="4">
        <f ca="1"/>
        <v>-1.9823469550094E-3</v>
      </c>
      <c r="I2096" s="4">
        <f ca="1"/>
        <v>5.8422932850387002E-3</v>
      </c>
      <c r="J2096" s="4">
        <f ca="1"/>
        <v>-0.14537843859935001</v>
      </c>
      <c r="K2096" s="4">
        <f ca="1"/>
        <v>-2.572870470313E-3</v>
      </c>
      <c r="L2096" s="4">
        <f ca="1"/>
        <v>1.4083000785678999E-3</v>
      </c>
      <c r="M2096" s="4">
        <f ca="1"/>
        <v>0.56568375003593996</v>
      </c>
      <c r="N2096" s="4">
        <f ca="1"/>
        <v>44.923743464631002</v>
      </c>
      <c r="O2096" s="4">
        <f ca="1"/>
        <v>8.0876676694156</v>
      </c>
      <c r="P2096" s="4">
        <f ca="1"/>
        <v>47.959227733029998</v>
      </c>
      <c r="Q2096" s="4">
        <f t="shared" ca="1" si="64"/>
        <v>1.1694915254234639E-2</v>
      </c>
      <c r="R2096" s="4">
        <f t="shared" ca="1" si="65"/>
        <v>-2.7699287555694199E-2</v>
      </c>
      <c r="S2096" s="4">
        <f ca="1"/>
        <v>19.998222222222001</v>
      </c>
      <c r="T2096" s="4">
        <f ca="1"/>
        <v>19.444285714286</v>
      </c>
      <c r="U2096" s="4">
        <f ca="1"/>
        <v>43.470142856271003</v>
      </c>
      <c r="V2096" s="4">
        <f ca="1"/>
        <v>42.967639948399999</v>
      </c>
      <c r="W2096" s="4">
        <f ca="1"/>
        <v>5.6514859671713999</v>
      </c>
      <c r="X2096" s="4">
        <f ca="1"/>
        <v>13.677164005906</v>
      </c>
      <c r="Y2096" s="4">
        <f ca="1"/>
        <v>13.449117225211999</v>
      </c>
      <c r="Z2096" s="4">
        <f ca="1"/>
        <v>28.566023305618</v>
      </c>
    </row>
    <row r="2097" spans="1:26" hidden="1" x14ac:dyDescent="0.25">
      <c r="A2097" s="3" t="s">
        <v>4579</v>
      </c>
      <c r="B2097" t="str">
        <v>捷捷微电</v>
      </c>
      <c r="C2097" s="8" t="str">
        <f ca="1"/>
        <v>制造业</v>
      </c>
      <c r="D2097" s="4">
        <f ca="1"/>
        <v>-4.6268416808304999E-2</v>
      </c>
      <c r="E2097" s="4">
        <f ca="1"/>
        <v>-1.009829691135E-3</v>
      </c>
      <c r="F2097" s="4">
        <f ca="1"/>
        <v>8.4419206540370002E-3</v>
      </c>
      <c r="G2097" s="4">
        <f ca="1"/>
        <v>2.004292429658E-2</v>
      </c>
      <c r="H2097" s="4">
        <f ca="1"/>
        <v>4.1787074377909998E-4</v>
      </c>
      <c r="I2097" s="4">
        <f ca="1"/>
        <v>9.3572766506368997E-3</v>
      </c>
      <c r="J2097" s="4">
        <f ca="1"/>
        <v>7.7875214344446997E-2</v>
      </c>
      <c r="K2097" s="4">
        <f ca="1"/>
        <v>1.6560916077155E-3</v>
      </c>
      <c r="L2097" s="4">
        <f ca="1"/>
        <v>1.0877072246726001E-2</v>
      </c>
      <c r="M2097" s="4">
        <f ca="1"/>
        <v>1.4232529836826999</v>
      </c>
      <c r="N2097" s="4">
        <f ca="1"/>
        <v>35.917514150648003</v>
      </c>
      <c r="O2097" s="4">
        <f ca="1"/>
        <v>-29.542581569654001</v>
      </c>
      <c r="P2097" s="4">
        <f ca="1"/>
        <v>57.587385399706001</v>
      </c>
      <c r="Q2097" s="4">
        <f t="shared" ca="1" si="64"/>
        <v>1.9285309132193586E-2</v>
      </c>
      <c r="R2097" s="4">
        <f t="shared" ca="1" si="65"/>
        <v>-4.0837512637077068E-3</v>
      </c>
      <c r="S2097" s="4">
        <f ca="1"/>
        <v>17.553111111111001</v>
      </c>
      <c r="T2097" s="4">
        <f ca="1"/>
        <v>17.481428571428999</v>
      </c>
      <c r="U2097" s="4">
        <f ca="1"/>
        <v>128.00374841129999</v>
      </c>
      <c r="V2097" s="4">
        <f ca="1"/>
        <v>125.5818633551</v>
      </c>
      <c r="W2097" s="4">
        <f ca="1"/>
        <v>23.301913086965001</v>
      </c>
      <c r="X2097" s="4">
        <f ca="1"/>
        <v>39.342439853550999</v>
      </c>
      <c r="Y2097" s="4">
        <f ca="1"/>
        <v>45.898405777309002</v>
      </c>
      <c r="Z2097" s="4">
        <f ca="1"/>
        <v>19.150156738328999</v>
      </c>
    </row>
    <row r="2098" spans="1:26" hidden="1" x14ac:dyDescent="0.25">
      <c r="A2098" s="3" t="s">
        <v>4580</v>
      </c>
      <c r="B2098" t="str">
        <v>万兴科技</v>
      </c>
      <c r="C2098" s="8" t="str">
        <f ca="1"/>
        <v>信息传输、软件和信息技术服务业</v>
      </c>
      <c r="D2098" s="4">
        <f ca="1"/>
        <v>7.1356043113961001E-2</v>
      </c>
      <c r="E2098" s="4">
        <f ca="1"/>
        <v>1.6361112395983E-3</v>
      </c>
      <c r="F2098" s="4">
        <f ca="1"/>
        <v>2.6468857456329001E-2</v>
      </c>
      <c r="G2098" s="4">
        <f ca="1"/>
        <v>0.22515180632987999</v>
      </c>
      <c r="H2098" s="4">
        <f ca="1"/>
        <v>6.0507661946360997E-3</v>
      </c>
      <c r="I2098" s="4">
        <f ca="1"/>
        <v>4.3819744288612003E-2</v>
      </c>
      <c r="J2098" s="4">
        <f ca="1"/>
        <v>2.8072259502668E-2</v>
      </c>
      <c r="K2098" s="4">
        <f ca="1"/>
        <v>8.2331185046069998E-4</v>
      </c>
      <c r="L2098" s="4">
        <f ca="1"/>
        <v>1.4262457176336001E-2</v>
      </c>
      <c r="M2098" s="4">
        <f ca="1"/>
        <v>1.2494816082825</v>
      </c>
      <c r="N2098" s="4">
        <f ca="1"/>
        <v>69.024460131097996</v>
      </c>
      <c r="O2098" s="4">
        <f ca="1"/>
        <v>63.019102659684002</v>
      </c>
      <c r="P2098" s="4">
        <f ca="1"/>
        <v>55.113409304579001</v>
      </c>
      <c r="Q2098" s="4">
        <f t="shared" ca="1" si="64"/>
        <v>4.1695093662896608E-2</v>
      </c>
      <c r="R2098" s="4">
        <f t="shared" ca="1" si="65"/>
        <v>1.1224610663954936E-3</v>
      </c>
      <c r="S2098" s="4">
        <f ca="1"/>
        <v>84.423333333333005</v>
      </c>
      <c r="T2098" s="4">
        <f ca="1"/>
        <v>84.518095238095</v>
      </c>
      <c r="U2098" s="4">
        <f ca="1"/>
        <v>144.69904246803</v>
      </c>
      <c r="V2098" s="4">
        <f ca="1"/>
        <v>138.90729000098</v>
      </c>
      <c r="W2098" s="4">
        <f ca="1"/>
        <v>-7.0951593766513996</v>
      </c>
      <c r="X2098" s="4">
        <f ca="1"/>
        <v>18.820977106125</v>
      </c>
      <c r="Y2098" s="4">
        <f ca="1"/>
        <v>19.276253320778</v>
      </c>
      <c r="Z2098" s="4">
        <f ca="1"/>
        <v>-4.4882573352612001</v>
      </c>
    </row>
    <row r="2099" spans="1:26" hidden="1" x14ac:dyDescent="0.25">
      <c r="A2099" s="3" t="s">
        <v>4581</v>
      </c>
      <c r="B2099" t="str">
        <v>三雄极光</v>
      </c>
      <c r="C2099" s="8" t="str">
        <f ca="1"/>
        <v>制造业</v>
      </c>
      <c r="D2099" s="4">
        <f ca="1"/>
        <v>0.73133897587480001</v>
      </c>
      <c r="E2099" s="4">
        <f ca="1"/>
        <v>1.7590403437881E-2</v>
      </c>
      <c r="F2099" s="4">
        <f ca="1"/>
        <v>1.7959375217995E-2</v>
      </c>
      <c r="G2099" s="4">
        <f ca="1"/>
        <v>0.76437038140887004</v>
      </c>
      <c r="H2099" s="4">
        <f ca="1"/>
        <v>1.3820229336296E-2</v>
      </c>
      <c r="I2099" s="4">
        <f ca="1"/>
        <v>1.4941709559412E-2</v>
      </c>
      <c r="J2099" s="4">
        <f ca="1"/>
        <v>0.36381352708696002</v>
      </c>
      <c r="K2099" s="4">
        <f ca="1"/>
        <v>7.1810256537003002E-3</v>
      </c>
      <c r="L2099" s="4">
        <f ca="1"/>
        <v>2.0753028550101998E-2</v>
      </c>
      <c r="M2099" s="4">
        <f ca="1"/>
        <v>0.98974757307354</v>
      </c>
      <c r="N2099" s="4">
        <f ca="1"/>
        <v>26.665602490415999</v>
      </c>
      <c r="O2099" s="4">
        <f ca="1"/>
        <v>6.6922199986014004</v>
      </c>
      <c r="P2099" s="4">
        <f ca="1"/>
        <v>82.995718192346004</v>
      </c>
      <c r="Q2099" s="4">
        <f t="shared" ca="1" si="64"/>
        <v>2.6682986536056105E-2</v>
      </c>
      <c r="R2099" s="4">
        <f t="shared" ca="1" si="65"/>
        <v>2.7405149864437973E-2</v>
      </c>
      <c r="S2099" s="4">
        <f ca="1"/>
        <v>13.228888888888999</v>
      </c>
      <c r="T2099" s="4">
        <f ca="1"/>
        <v>13.591428571429001</v>
      </c>
      <c r="U2099" s="4">
        <f ca="1"/>
        <v>17.54025512178</v>
      </c>
      <c r="V2099" s="4">
        <f ca="1"/>
        <v>17.084392506551001</v>
      </c>
      <c r="W2099" s="4">
        <f ca="1"/>
        <v>-27.044775632968999</v>
      </c>
      <c r="X2099" s="4">
        <f ca="1"/>
        <v>-3.3028678162539999</v>
      </c>
      <c r="Y2099" s="4">
        <f ca="1"/>
        <v>2.2418993758573</v>
      </c>
      <c r="Z2099" s="4">
        <f ca="1"/>
        <v>-31.391697256867999</v>
      </c>
    </row>
    <row r="2100" spans="1:26" hidden="1" x14ac:dyDescent="0.25">
      <c r="A2100" s="3" t="s">
        <v>4582</v>
      </c>
      <c r="B2100" t="str">
        <v>华瑞股份</v>
      </c>
      <c r="C2100" s="8" t="str">
        <f ca="1"/>
        <v>制造业</v>
      </c>
      <c r="D2100" s="4">
        <f ca="1"/>
        <v>0.62793554451972999</v>
      </c>
      <c r="E2100" s="4">
        <f ca="1"/>
        <v>1.3994846076286E-2</v>
      </c>
      <c r="F2100" s="4">
        <f ca="1"/>
        <v>3.2922721037555003E-2</v>
      </c>
      <c r="G2100" s="4">
        <f ca="1"/>
        <v>0.47704733041477998</v>
      </c>
      <c r="H2100" s="4">
        <f ca="1"/>
        <v>8.9047005612717008E-3</v>
      </c>
      <c r="I2100" s="4">
        <f ca="1"/>
        <v>2.4394542512087999E-2</v>
      </c>
      <c r="J2100" s="4">
        <f ca="1"/>
        <v>0.19883783841630001</v>
      </c>
      <c r="K2100" s="4">
        <f ca="1"/>
        <v>4.1641532226159997E-3</v>
      </c>
      <c r="L2100" s="4">
        <f ca="1"/>
        <v>1.6040347077765998E-2</v>
      </c>
      <c r="M2100" s="4">
        <f ca="1"/>
        <v>0.98551313770075999</v>
      </c>
      <c r="N2100" s="4">
        <f ca="1"/>
        <v>29.282448874812999</v>
      </c>
      <c r="O2100" s="4">
        <f ca="1"/>
        <v>0.25344045963133999</v>
      </c>
      <c r="P2100" s="4">
        <f ca="1"/>
        <v>71.572163280370006</v>
      </c>
      <c r="Q2100" s="4">
        <f t="shared" ca="1" si="64"/>
        <v>4.9703138252756615E-2</v>
      </c>
      <c r="R2100" s="4">
        <f t="shared" ca="1" si="65"/>
        <v>2.0304568527923457E-2</v>
      </c>
      <c r="S2100" s="4">
        <f ca="1"/>
        <v>9.6311111111110996</v>
      </c>
      <c r="T2100" s="4">
        <f ca="1"/>
        <v>9.8266666666667</v>
      </c>
      <c r="U2100" s="4">
        <f ca="1"/>
        <v>18.747118953108</v>
      </c>
      <c r="V2100" s="4">
        <f ca="1"/>
        <v>17.859448323944999</v>
      </c>
      <c r="W2100" s="4">
        <f ca="1"/>
        <v>0.93063459928312997</v>
      </c>
      <c r="X2100" s="4">
        <f ca="1"/>
        <v>-3.8876751790676001</v>
      </c>
      <c r="Y2100" s="4">
        <f ca="1"/>
        <v>3.7871605619711</v>
      </c>
      <c r="Z2100" s="4">
        <f ca="1"/>
        <v>-14.536829172886</v>
      </c>
    </row>
    <row r="2101" spans="1:26" hidden="1" x14ac:dyDescent="0.25">
      <c r="A2101" s="3" t="s">
        <v>4583</v>
      </c>
      <c r="B2101" t="str">
        <v>华测导航</v>
      </c>
      <c r="C2101" s="8" t="str">
        <f ca="1"/>
        <v>制造业</v>
      </c>
      <c r="D2101" s="4">
        <f ca="1"/>
        <v>3.8018512994931003E-2</v>
      </c>
      <c r="E2101" s="4">
        <f ca="1"/>
        <v>9.9042957221129996E-4</v>
      </c>
      <c r="F2101" s="4">
        <f ca="1"/>
        <v>1.3187281579619001E-2</v>
      </c>
      <c r="G2101" s="4">
        <f ca="1"/>
        <v>5.0438030881338997E-2</v>
      </c>
      <c r="H2101" s="4">
        <f ca="1"/>
        <v>1.0584033677903E-3</v>
      </c>
      <c r="I2101" s="4">
        <f ca="1"/>
        <v>1.1164800339613999E-2</v>
      </c>
      <c r="J2101" s="4">
        <f ca="1"/>
        <v>-5.6647307441524998E-2</v>
      </c>
      <c r="K2101" s="4">
        <f ca="1"/>
        <v>-1.3692593457296E-3</v>
      </c>
      <c r="L2101" s="4">
        <f ca="1"/>
        <v>3.5493574705525999E-3</v>
      </c>
      <c r="M2101" s="4">
        <f ca="1"/>
        <v>0.77390058401123996</v>
      </c>
      <c r="N2101" s="4">
        <f ca="1"/>
        <v>32.611829986758998</v>
      </c>
      <c r="O2101" s="4">
        <f ca="1"/>
        <v>7.0175390960696999</v>
      </c>
      <c r="P2101" s="4">
        <f ca="1"/>
        <v>61.470584892135001</v>
      </c>
      <c r="Q2101" s="4">
        <f t="shared" ca="1" si="64"/>
        <v>1.6073222457874632E-2</v>
      </c>
      <c r="R2101" s="4">
        <f t="shared" ca="1" si="65"/>
        <v>-4.4334645179302341E-3</v>
      </c>
      <c r="S2101" s="4">
        <f ca="1"/>
        <v>29.838000000000001</v>
      </c>
      <c r="T2101" s="4">
        <f ca="1"/>
        <v>29.705714285713999</v>
      </c>
      <c r="U2101" s="4">
        <f ca="1"/>
        <v>125.36119851913</v>
      </c>
      <c r="V2101" s="4">
        <f ca="1"/>
        <v>123.37811463615</v>
      </c>
      <c r="W2101" s="4">
        <f ca="1"/>
        <v>36.392992285970003</v>
      </c>
      <c r="X2101" s="4">
        <f ca="1"/>
        <v>24.979471736588</v>
      </c>
      <c r="Y2101" s="4">
        <f ca="1"/>
        <v>36.093654533128003</v>
      </c>
      <c r="Z2101" s="4">
        <f ca="1"/>
        <v>29.232633802167999</v>
      </c>
    </row>
    <row r="2102" spans="1:26" hidden="1" x14ac:dyDescent="0.25">
      <c r="A2102" s="3" t="s">
        <v>4584</v>
      </c>
      <c r="B2102" t="str">
        <v>亿联网络</v>
      </c>
      <c r="C2102" s="8" t="str">
        <f ca="1"/>
        <v>制造业</v>
      </c>
      <c r="D2102" s="4">
        <f ca="1"/>
        <v>-0.38579971896026</v>
      </c>
      <c r="E2102" s="4">
        <f ca="1"/>
        <v>-1.1133779740619999E-2</v>
      </c>
      <c r="F2102" s="4">
        <f ca="1"/>
        <v>-1.2165835653557999E-2</v>
      </c>
      <c r="G2102" s="4">
        <f ca="1"/>
        <v>-0.31061788895591003</v>
      </c>
      <c r="H2102" s="4">
        <f ca="1"/>
        <v>-7.5258772957329002E-3</v>
      </c>
      <c r="I2102" s="4">
        <f ca="1"/>
        <v>-6.2936151439944004E-3</v>
      </c>
      <c r="J2102" s="4">
        <f ca="1"/>
        <v>-3.6213547138792997E-2</v>
      </c>
      <c r="K2102" s="4">
        <f ca="1"/>
        <v>-1.1083290447873001E-3</v>
      </c>
      <c r="L2102" s="4">
        <f ca="1"/>
        <v>3.0931466922274999E-3</v>
      </c>
      <c r="M2102" s="4">
        <f ca="1"/>
        <v>0.52820558188745004</v>
      </c>
      <c r="N2102" s="4">
        <f ca="1"/>
        <v>35.179181331267003</v>
      </c>
      <c r="O2102" s="4">
        <f ca="1"/>
        <v>-22.650285447247001</v>
      </c>
      <c r="P2102" s="4">
        <f ca="1"/>
        <v>46.202409230960001</v>
      </c>
      <c r="Q2102" s="4">
        <f t="shared" ca="1" si="64"/>
        <v>-7.1779744346226445E-3</v>
      </c>
      <c r="R2102" s="4">
        <f t="shared" ca="1" si="65"/>
        <v>-4.8875638301240525E-2</v>
      </c>
      <c r="S2102" s="4">
        <f ca="1"/>
        <v>35.032222222222003</v>
      </c>
      <c r="T2102" s="4">
        <f ca="1"/>
        <v>33.32</v>
      </c>
      <c r="U2102" s="4">
        <f ca="1"/>
        <v>622.21246064254001</v>
      </c>
      <c r="V2102" s="4">
        <f ca="1"/>
        <v>626.71097600620999</v>
      </c>
      <c r="W2102" s="4">
        <f ca="1"/>
        <v>20.801736416297</v>
      </c>
      <c r="X2102" s="4">
        <f ca="1"/>
        <v>24.557506078321001</v>
      </c>
      <c r="Y2102" s="4">
        <f ca="1"/>
        <v>21.259040301003999</v>
      </c>
      <c r="Z2102" s="4">
        <f ca="1"/>
        <v>24.785389035689999</v>
      </c>
    </row>
    <row r="2103" spans="1:26" hidden="1" x14ac:dyDescent="0.25">
      <c r="A2103" s="3" t="s">
        <v>4585</v>
      </c>
      <c r="B2103" t="str">
        <v>新劲刚</v>
      </c>
      <c r="C2103" s="8" t="str">
        <f ca="1"/>
        <v>制造业</v>
      </c>
      <c r="D2103" s="4">
        <f ca="1"/>
        <v>0.57440410575657996</v>
      </c>
      <c r="E2103" s="4">
        <f ca="1"/>
        <v>1.286476420881E-2</v>
      </c>
      <c r="F2103" s="4">
        <f ca="1"/>
        <v>6.4171161527991002E-2</v>
      </c>
      <c r="G2103" s="4">
        <f ca="1"/>
        <v>0.39884541394431999</v>
      </c>
      <c r="H2103" s="4">
        <f ca="1"/>
        <v>8.0952257502489005E-3</v>
      </c>
      <c r="I2103" s="4">
        <f ca="1"/>
        <v>3.9431197184261003E-2</v>
      </c>
      <c r="J2103" s="4">
        <f ca="1"/>
        <v>0.28958650006966002</v>
      </c>
      <c r="K2103" s="4">
        <f ca="1"/>
        <v>6.6589793891408998E-3</v>
      </c>
      <c r="L2103" s="4">
        <f ca="1"/>
        <v>2.6324719348347E-2</v>
      </c>
      <c r="M2103" s="4">
        <f ca="1"/>
        <v>0.92191086736773997</v>
      </c>
      <c r="N2103" s="4">
        <f ca="1"/>
        <v>40.421575840835999</v>
      </c>
      <c r="O2103" s="4">
        <f ca="1"/>
        <v>17.938727070062001</v>
      </c>
      <c r="P2103" s="4">
        <f ca="1"/>
        <v>79.325867683724994</v>
      </c>
      <c r="Q2103" s="4">
        <f t="shared" ca="1" si="64"/>
        <v>8.8337426950129097E-2</v>
      </c>
      <c r="R2103" s="4">
        <f t="shared" ca="1" si="65"/>
        <v>3.8354436405166677E-2</v>
      </c>
      <c r="S2103" s="4">
        <f ca="1"/>
        <v>18.673777777778</v>
      </c>
      <c r="T2103" s="4">
        <f ca="1"/>
        <v>19.39</v>
      </c>
      <c r="U2103" s="4">
        <f ca="1"/>
        <v>55.179628450472997</v>
      </c>
      <c r="V2103" s="4">
        <f ca="1"/>
        <v>50.700846156788003</v>
      </c>
      <c r="W2103" s="4">
        <f ca="1"/>
        <v>92.223903776214001</v>
      </c>
      <c r="X2103" s="4">
        <f ca="1"/>
        <v>29.495712091411999</v>
      </c>
      <c r="Y2103" s="4">
        <f ca="1"/>
        <v>10.222341465945</v>
      </c>
      <c r="Z2103" s="4">
        <f ca="1"/>
        <v>0</v>
      </c>
    </row>
    <row r="2104" spans="1:26" hidden="1" x14ac:dyDescent="0.25">
      <c r="A2104" s="3" t="s">
        <v>4586</v>
      </c>
      <c r="B2104" t="str">
        <v>普利制药</v>
      </c>
      <c r="C2104" s="8" t="str">
        <f ca="1"/>
        <v>制造业</v>
      </c>
      <c r="D2104" s="4">
        <f ca="1"/>
        <v>0.11053786698034</v>
      </c>
      <c r="E2104" s="4">
        <f ca="1"/>
        <v>2.7572093266926001E-3</v>
      </c>
      <c r="F2104" s="4">
        <f ca="1"/>
        <v>4.2884633108166002E-2</v>
      </c>
      <c r="G2104" s="4">
        <f ca="1"/>
        <v>0.27024640657485</v>
      </c>
      <c r="H2104" s="4">
        <f ca="1"/>
        <v>5.3578879643084998E-3</v>
      </c>
      <c r="I2104" s="4">
        <f ca="1"/>
        <v>5.1863554175322998E-2</v>
      </c>
      <c r="J2104" s="4">
        <f ca="1"/>
        <v>0.21676751491943</v>
      </c>
      <c r="K2104" s="4">
        <f ca="1"/>
        <v>4.5884727834934998E-3</v>
      </c>
      <c r="L2104" s="4">
        <f ca="1"/>
        <v>3.5771132068305997E-2</v>
      </c>
      <c r="M2104" s="4">
        <f ca="1"/>
        <v>1.1942257906075</v>
      </c>
      <c r="N2104" s="4">
        <f ca="1"/>
        <v>49.885029684933997</v>
      </c>
      <c r="O2104" s="4">
        <f ca="1"/>
        <v>-26.117940949628998</v>
      </c>
      <c r="P2104" s="4">
        <f ca="1"/>
        <v>63.797777517108003</v>
      </c>
      <c r="Q2104" s="4">
        <f t="shared" ca="1" si="64"/>
        <v>6.5449839950971561E-2</v>
      </c>
      <c r="R2104" s="4">
        <f t="shared" ca="1" si="65"/>
        <v>8.3081414251807137E-2</v>
      </c>
      <c r="S2104" s="4">
        <f ca="1"/>
        <v>22.945555555555998</v>
      </c>
      <c r="T2104" s="4">
        <f ca="1"/>
        <v>24.851904761905001</v>
      </c>
      <c r="U2104" s="4">
        <f ca="1"/>
        <v>91.823991826729994</v>
      </c>
      <c r="V2104" s="4">
        <f ca="1"/>
        <v>86.183308104823993</v>
      </c>
      <c r="W2104" s="4">
        <f ca="1"/>
        <v>11.781251656289999</v>
      </c>
      <c r="X2104" s="4">
        <f ca="1"/>
        <v>23.88284146494</v>
      </c>
      <c r="Y2104" s="4">
        <f ca="1"/>
        <v>51.306061404143001</v>
      </c>
      <c r="Z2104" s="4">
        <f ca="1"/>
        <v>35.372055953086999</v>
      </c>
    </row>
    <row r="2105" spans="1:26" hidden="1" x14ac:dyDescent="0.25">
      <c r="A2105" s="3" t="s">
        <v>4587</v>
      </c>
      <c r="B2105" t="str">
        <v>久吾高科</v>
      </c>
      <c r="C2105" s="8" t="str">
        <f ca="1"/>
        <v>制造业</v>
      </c>
      <c r="D2105" s="4">
        <f ca="1"/>
        <v>0.58833030150944998</v>
      </c>
      <c r="E2105" s="4">
        <f ca="1"/>
        <v>1.5668704811462E-2</v>
      </c>
      <c r="F2105" s="4">
        <f ca="1"/>
        <v>3.7084374691525999E-2</v>
      </c>
      <c r="G2105" s="4">
        <f ca="1"/>
        <v>3.6544526205012002E-3</v>
      </c>
      <c r="H2105" s="4">
        <f ca="1"/>
        <v>1.5839750830779999E-4</v>
      </c>
      <c r="I2105" s="4">
        <f ca="1"/>
        <v>5.3880680261236E-3</v>
      </c>
      <c r="J2105" s="4">
        <f ca="1"/>
        <v>-4.9825294120454E-2</v>
      </c>
      <c r="K2105" s="4">
        <f ca="1"/>
        <v>-2.7182231266346E-3</v>
      </c>
      <c r="L2105" s="4">
        <f ca="1"/>
        <v>3.4808914505500001E-4</v>
      </c>
      <c r="M2105" s="4">
        <f ca="1"/>
        <v>1.7032123182262</v>
      </c>
      <c r="N2105" s="4">
        <f ca="1"/>
        <v>49.600280888035002</v>
      </c>
      <c r="O2105" s="4">
        <f ca="1"/>
        <v>-12.45706908455</v>
      </c>
      <c r="P2105" s="4">
        <f ca="1"/>
        <v>64.818009668076002</v>
      </c>
      <c r="Q2105" s="4">
        <f t="shared" ca="1" si="64"/>
        <v>5.9927968353317054E-2</v>
      </c>
      <c r="R2105" s="4">
        <f t="shared" ca="1" si="65"/>
        <v>-3.5945411561353461E-3</v>
      </c>
      <c r="S2105" s="4">
        <f ca="1"/>
        <v>28.226222222221999</v>
      </c>
      <c r="T2105" s="4">
        <f ca="1"/>
        <v>28.124761904762</v>
      </c>
      <c r="U2105" s="4">
        <f ca="1"/>
        <v>49.880085936070003</v>
      </c>
      <c r="V2105" s="4">
        <f ca="1"/>
        <v>47.059882770678001</v>
      </c>
      <c r="W2105" s="4">
        <f ca="1"/>
        <v>-11.609880401512999</v>
      </c>
      <c r="X2105" s="4">
        <f ca="1"/>
        <v>14.491339827260999</v>
      </c>
      <c r="Y2105" s="4">
        <f ca="1"/>
        <v>12.220330993321999</v>
      </c>
      <c r="Z2105" s="4">
        <f ca="1"/>
        <v>0</v>
      </c>
    </row>
    <row r="2106" spans="1:26" hidden="1" x14ac:dyDescent="0.25">
      <c r="A2106" s="3" t="s">
        <v>4588</v>
      </c>
      <c r="B2106" t="str">
        <v>光莆股份</v>
      </c>
      <c r="C2106" s="8" t="str">
        <f ca="1"/>
        <v>制造业</v>
      </c>
      <c r="D2106" s="4">
        <f ca="1"/>
        <v>3.3491144564565999E-2</v>
      </c>
      <c r="E2106" s="4">
        <f ca="1"/>
        <v>7.059894255421E-4</v>
      </c>
      <c r="F2106" s="4">
        <f ca="1"/>
        <v>1.1682848980768001E-2</v>
      </c>
      <c r="G2106" s="4">
        <f ca="1"/>
        <v>0.19973033969456999</v>
      </c>
      <c r="H2106" s="4">
        <f ca="1"/>
        <v>3.4069786729613999E-3</v>
      </c>
      <c r="I2106" s="4">
        <f ca="1"/>
        <v>1.5403053206788E-2</v>
      </c>
      <c r="J2106" s="4">
        <f ca="1"/>
        <v>0.21134590991731</v>
      </c>
      <c r="K2106" s="4">
        <f ca="1"/>
        <v>3.7211119734292999E-3</v>
      </c>
      <c r="L2106" s="4">
        <f ca="1"/>
        <v>1.7945257562237998E-2</v>
      </c>
      <c r="M2106" s="4">
        <f ca="1"/>
        <v>1.5943103904839999</v>
      </c>
      <c r="N2106" s="4">
        <f ca="1"/>
        <v>45.478294531564003</v>
      </c>
      <c r="O2106" s="4">
        <f ca="1"/>
        <v>5.6369958891355001</v>
      </c>
      <c r="P2106" s="4">
        <f ca="1"/>
        <v>63.687947550861999</v>
      </c>
      <c r="Q2106" s="4">
        <f t="shared" ca="1" si="64"/>
        <v>2.0095693779933643E-2</v>
      </c>
      <c r="R2106" s="4">
        <f t="shared" ca="1" si="65"/>
        <v>8.1844550779187966E-3</v>
      </c>
      <c r="S2106" s="4">
        <f ca="1"/>
        <v>12.028222222222</v>
      </c>
      <c r="T2106" s="4">
        <f ca="1"/>
        <v>12.126666666667001</v>
      </c>
      <c r="U2106" s="4">
        <f ca="1"/>
        <v>26.090818033811001</v>
      </c>
      <c r="V2106" s="4">
        <f ca="1"/>
        <v>25.576833813632</v>
      </c>
      <c r="W2106" s="4">
        <f ca="1"/>
        <v>-33.456067023134999</v>
      </c>
      <c r="X2106" s="4">
        <f ca="1"/>
        <v>-5.6188209919211003</v>
      </c>
      <c r="Y2106" s="4">
        <f ca="1"/>
        <v>26.317510090688</v>
      </c>
      <c r="Z2106" s="4">
        <f ca="1"/>
        <v>-34.426721323096999</v>
      </c>
    </row>
    <row r="2107" spans="1:26" hidden="1" x14ac:dyDescent="0.25">
      <c r="A2107" s="3" t="s">
        <v>4589</v>
      </c>
      <c r="B2107" t="str">
        <v>开立医疗</v>
      </c>
      <c r="C2107" s="8" t="str">
        <f ca="1"/>
        <v>制造业</v>
      </c>
      <c r="D2107" s="4">
        <f ca="1"/>
        <v>-0.15218652824445</v>
      </c>
      <c r="E2107" s="4">
        <f ca="1"/>
        <v>-3.2024831611208999E-3</v>
      </c>
      <c r="F2107" s="4">
        <f ca="1"/>
        <v>1.7254080106921001E-3</v>
      </c>
      <c r="G2107" s="4">
        <f ca="1"/>
        <v>-0.12276333836886</v>
      </c>
      <c r="H2107" s="4">
        <f ca="1"/>
        <v>-2.0133995588994999E-3</v>
      </c>
      <c r="I2107" s="4">
        <f ca="1"/>
        <v>2.7320735064420001E-3</v>
      </c>
      <c r="J2107" s="4">
        <f ca="1"/>
        <v>0.22571312047077</v>
      </c>
      <c r="K2107" s="4">
        <f ca="1"/>
        <v>9.7526628015727999E-3</v>
      </c>
      <c r="L2107" s="4">
        <f ca="1"/>
        <v>1.4847501218617999E-2</v>
      </c>
      <c r="M2107" s="4">
        <f ca="1"/>
        <v>0.23246130143456001</v>
      </c>
      <c r="N2107" s="4">
        <f ca="1"/>
        <v>42.996080095822997</v>
      </c>
      <c r="O2107" s="4">
        <f ca="1"/>
        <v>34.481711317265997</v>
      </c>
      <c r="P2107" s="4">
        <f ca="1"/>
        <v>54.109257149699999</v>
      </c>
      <c r="Q2107" s="4">
        <f t="shared" ca="1" si="64"/>
        <v>2.9968621090866103E-3</v>
      </c>
      <c r="R2107" s="4">
        <f t="shared" ca="1" si="65"/>
        <v>-2.6737913671877785E-3</v>
      </c>
      <c r="S2107" s="4">
        <f ca="1"/>
        <v>46.945999999999998</v>
      </c>
      <c r="T2107" s="4">
        <f ca="1"/>
        <v>46.820476190476001</v>
      </c>
      <c r="U2107" s="4">
        <f ca="1"/>
        <v>48.004179569626999</v>
      </c>
      <c r="V2107" s="4">
        <f ca="1"/>
        <v>47.860747508905</v>
      </c>
      <c r="W2107" s="4">
        <f ca="1"/>
        <v>53.857565561911997</v>
      </c>
      <c r="X2107" s="4">
        <f ca="1"/>
        <v>12.022777735105</v>
      </c>
      <c r="Y2107" s="4">
        <f ca="1"/>
        <v>13.650573707314001</v>
      </c>
      <c r="Z2107" s="4">
        <f ca="1"/>
        <v>35.461182503544997</v>
      </c>
    </row>
    <row r="2108" spans="1:26" hidden="1" x14ac:dyDescent="0.25">
      <c r="A2108" s="3" t="s">
        <v>4590</v>
      </c>
      <c r="B2108" t="str">
        <v>彩讯股份</v>
      </c>
      <c r="C2108" s="8" t="str">
        <f ca="1"/>
        <v>信息传输、软件和信息技术服务业</v>
      </c>
      <c r="D2108" s="4">
        <f ca="1"/>
        <v>2.8478767199046E-2</v>
      </c>
      <c r="E2108" s="4">
        <f ca="1"/>
        <v>5.9462759989869997E-4</v>
      </c>
      <c r="F2108" s="4">
        <f ca="1"/>
        <v>1.5613624521429999E-2</v>
      </c>
      <c r="G2108" s="4">
        <f ca="1"/>
        <v>0.12559796432643</v>
      </c>
      <c r="H2108" s="4">
        <f ca="1"/>
        <v>2.5947673536730002E-3</v>
      </c>
      <c r="I2108" s="4">
        <f ca="1"/>
        <v>1.7060637534821E-2</v>
      </c>
      <c r="J2108" s="4">
        <f ca="1"/>
        <v>1.1450004643189999E-2</v>
      </c>
      <c r="K2108" s="4">
        <f ca="1"/>
        <v>2.3999411639800001E-4</v>
      </c>
      <c r="L2108" s="4">
        <f ca="1"/>
        <v>1.0494670162143E-2</v>
      </c>
      <c r="M2108" s="4">
        <f ca="1"/>
        <v>0.66075218203011998</v>
      </c>
      <c r="N2108" s="4">
        <f ca="1"/>
        <v>55.190594691622003</v>
      </c>
      <c r="O2108" s="4">
        <f ca="1"/>
        <v>30.539992451778001</v>
      </c>
      <c r="P2108" s="4">
        <f ca="1"/>
        <v>66.220811219623997</v>
      </c>
      <c r="Q2108" s="4">
        <f t="shared" ca="1" si="64"/>
        <v>4.0170744721403424E-2</v>
      </c>
      <c r="R2108" s="4">
        <f t="shared" ca="1" si="65"/>
        <v>1.2018322006631461E-2</v>
      </c>
      <c r="S2108" s="4">
        <f ca="1"/>
        <v>21.665333333332999</v>
      </c>
      <c r="T2108" s="4">
        <f ca="1"/>
        <v>21.925714285714001</v>
      </c>
      <c r="U2108" s="4">
        <f ca="1"/>
        <v>23.157947262187999</v>
      </c>
      <c r="V2108" s="4">
        <f ca="1"/>
        <v>22.263601797789999</v>
      </c>
      <c r="W2108" s="4">
        <f ca="1"/>
        <v>17.995583464928998</v>
      </c>
      <c r="X2108" s="4">
        <f ca="1"/>
        <v>17.756852633466</v>
      </c>
      <c r="Y2108" s="4">
        <f ca="1"/>
        <v>18.700942048232999</v>
      </c>
      <c r="Z2108" s="4">
        <f ca="1"/>
        <v>-17.026672088101002</v>
      </c>
    </row>
    <row r="2109" spans="1:26" hidden="1" x14ac:dyDescent="0.25">
      <c r="A2109" s="3" t="s">
        <v>4591</v>
      </c>
      <c r="B2109" t="str">
        <v>中达安</v>
      </c>
      <c r="C2109" s="8" t="str">
        <f ca="1"/>
        <v>科学研究和技术服务业</v>
      </c>
      <c r="D2109" s="4">
        <f ca="1"/>
        <v>0.53033818544496003</v>
      </c>
      <c r="E2109" s="4">
        <f ca="1"/>
        <v>1.1683135915434E-2</v>
      </c>
      <c r="F2109" s="4">
        <f ca="1"/>
        <v>1.8224535321852999E-2</v>
      </c>
      <c r="G2109" s="4">
        <f ca="1"/>
        <v>8.8708721081247999E-2</v>
      </c>
      <c r="H2109" s="4">
        <f ca="1"/>
        <v>2.5380540340843999E-3</v>
      </c>
      <c r="I2109" s="4">
        <f ca="1"/>
        <v>8.0614825086023998E-3</v>
      </c>
      <c r="J2109" s="4">
        <f ca="1"/>
        <v>-9.2148617009646994E-2</v>
      </c>
      <c r="K2109" s="4">
        <f ca="1"/>
        <v>5.9993329397406E-3</v>
      </c>
      <c r="L2109" s="4">
        <f ca="1"/>
        <v>-6.1981791905340996E-3</v>
      </c>
      <c r="M2109" s="4">
        <f ca="1"/>
        <v>0.78282127850113004</v>
      </c>
      <c r="N2109" s="4">
        <f ca="1"/>
        <v>32.205825159629001</v>
      </c>
      <c r="O2109" s="4">
        <f ca="1"/>
        <v>-5.6729283613219001</v>
      </c>
      <c r="P2109" s="4">
        <f ca="1"/>
        <v>56.030673148486997</v>
      </c>
      <c r="Q2109" s="4">
        <f t="shared" ca="1" si="64"/>
        <v>2.5094266025215518E-2</v>
      </c>
      <c r="R2109" s="4">
        <f t="shared" ca="1" si="65"/>
        <v>-5.2272911851777727E-3</v>
      </c>
      <c r="S2109" s="4">
        <f ca="1"/>
        <v>12.899333333333001</v>
      </c>
      <c r="T2109" s="4">
        <f ca="1"/>
        <v>12.831904761904999</v>
      </c>
      <c r="U2109" s="4">
        <f ca="1"/>
        <v>21.252067329755999</v>
      </c>
      <c r="V2109" s="4">
        <f ca="1"/>
        <v>20.731817584114001</v>
      </c>
      <c r="W2109" s="4">
        <f ca="1"/>
        <v>0</v>
      </c>
      <c r="X2109" s="4">
        <f ca="1"/>
        <v>1.5056214236239001</v>
      </c>
      <c r="Y2109" s="4">
        <f ca="1"/>
        <v>-7.3872426870694001</v>
      </c>
      <c r="Z2109" s="4">
        <f ca="1"/>
        <v>-42.474678360977997</v>
      </c>
    </row>
    <row r="2110" spans="1:26" hidden="1" x14ac:dyDescent="0.25">
      <c r="A2110" s="3" t="s">
        <v>4592</v>
      </c>
      <c r="B2110" t="str">
        <v>同和药业</v>
      </c>
      <c r="C2110" s="8" t="str">
        <f ca="1"/>
        <v>制造业</v>
      </c>
      <c r="D2110" s="4">
        <f ca="1"/>
        <v>-0.13824275880608</v>
      </c>
      <c r="E2110" s="4">
        <f ca="1"/>
        <v>-2.8748147376479001E-3</v>
      </c>
      <c r="F2110" s="4">
        <f ca="1"/>
        <v>4.1383128647982997E-3</v>
      </c>
      <c r="G2110" s="4">
        <f ca="1"/>
        <v>7.7384454631165998E-3</v>
      </c>
      <c r="H2110" s="4">
        <f ca="1"/>
        <v>1.4847995731920001E-4</v>
      </c>
      <c r="I2110" s="4">
        <f ca="1"/>
        <v>9.5081920524741001E-3</v>
      </c>
      <c r="J2110" s="4">
        <f ca="1"/>
        <v>0.10823594970477</v>
      </c>
      <c r="K2110" s="4">
        <f ca="1"/>
        <v>2.2626346252972002E-3</v>
      </c>
      <c r="L2110" s="4">
        <f ca="1"/>
        <v>1.0854215568136E-2</v>
      </c>
      <c r="M2110" s="4">
        <f ca="1"/>
        <v>0.64725184874341002</v>
      </c>
      <c r="N2110" s="4">
        <f ca="1"/>
        <v>62.753756664724001</v>
      </c>
      <c r="O2110" s="4">
        <f ca="1"/>
        <v>14.266739821068001</v>
      </c>
      <c r="P2110" s="4">
        <f ca="1"/>
        <v>58.600107801984002</v>
      </c>
      <c r="Q2110" s="4">
        <f t="shared" ca="1" si="64"/>
        <v>9.1930541368609817E-3</v>
      </c>
      <c r="R2110" s="4">
        <f t="shared" ca="1" si="65"/>
        <v>-2.9065028081736023E-3</v>
      </c>
      <c r="S2110" s="4">
        <f ca="1"/>
        <v>11.293777777778001</v>
      </c>
      <c r="T2110" s="4">
        <f ca="1"/>
        <v>11.260952380952</v>
      </c>
      <c r="U2110" s="4">
        <f ca="1"/>
        <v>45.067481467973998</v>
      </c>
      <c r="V2110" s="4">
        <f ca="1"/>
        <v>44.656947729906001</v>
      </c>
      <c r="W2110" s="4">
        <f ca="1"/>
        <v>27.727953544737002</v>
      </c>
      <c r="X2110" s="4">
        <f ca="1"/>
        <v>20.343335630353</v>
      </c>
      <c r="Y2110" s="4">
        <f ca="1"/>
        <v>30.528709063941001</v>
      </c>
      <c r="Z2110" s="4">
        <f ca="1"/>
        <v>107.48729200967</v>
      </c>
    </row>
    <row r="2111" spans="1:26" hidden="1" x14ac:dyDescent="0.25">
      <c r="A2111" s="3" t="s">
        <v>4593</v>
      </c>
      <c r="B2111" t="str">
        <v>扬帆新材</v>
      </c>
      <c r="C2111" s="8" t="str">
        <f ca="1"/>
        <v>制造业</v>
      </c>
      <c r="D2111" s="4">
        <f ca="1"/>
        <v>0.32192237432196003</v>
      </c>
      <c r="E2111" s="4">
        <f ca="1"/>
        <v>1.2908804013358E-2</v>
      </c>
      <c r="F2111" s="4">
        <f ca="1"/>
        <v>3.7655056584945001E-2</v>
      </c>
      <c r="G2111" s="4">
        <f ca="1"/>
        <v>0.12389475923863</v>
      </c>
      <c r="H2111" s="4">
        <f ca="1"/>
        <v>3.6359888438185E-3</v>
      </c>
      <c r="I2111" s="4">
        <f ca="1"/>
        <v>1.8648254576739999E-2</v>
      </c>
      <c r="J2111" s="4">
        <f ca="1"/>
        <v>0.34388184671785998</v>
      </c>
      <c r="K2111" s="4">
        <f ca="1"/>
        <v>1.0752005431223E-2</v>
      </c>
      <c r="L2111" s="4">
        <f ca="1"/>
        <v>4.1841152367665002E-2</v>
      </c>
      <c r="M2111" s="4">
        <f ca="1"/>
        <v>1.0111092354686999</v>
      </c>
      <c r="N2111" s="4">
        <f ca="1"/>
        <v>35.509315671349</v>
      </c>
      <c r="O2111" s="4">
        <f ca="1"/>
        <v>18.618133003371</v>
      </c>
      <c r="P2111" s="4">
        <f ca="1"/>
        <v>77.872051476443005</v>
      </c>
      <c r="Q2111" s="4">
        <f t="shared" ca="1" si="64"/>
        <v>5.8968058968102116E-2</v>
      </c>
      <c r="R2111" s="4">
        <f t="shared" ca="1" si="65"/>
        <v>-2.3566331527710985E-2</v>
      </c>
      <c r="S2111" s="4">
        <f ca="1"/>
        <v>9.5293333333332999</v>
      </c>
      <c r="T2111" s="4">
        <f ca="1"/>
        <v>9.3047619047619001</v>
      </c>
      <c r="U2111" s="4">
        <f ca="1"/>
        <v>19.938502479760999</v>
      </c>
      <c r="V2111" s="4">
        <f ca="1"/>
        <v>18.828237840516</v>
      </c>
      <c r="W2111" s="4">
        <f ca="1"/>
        <v>-61.703796759412</v>
      </c>
      <c r="X2111" s="4">
        <f ca="1"/>
        <v>15.671700281206</v>
      </c>
      <c r="Y2111" s="4">
        <f ca="1"/>
        <v>8.1344075273028</v>
      </c>
      <c r="Z2111" s="4">
        <f ca="1"/>
        <v>8.6025418696572995</v>
      </c>
    </row>
    <row r="2112" spans="1:26" hidden="1" x14ac:dyDescent="0.25">
      <c r="A2112" s="3" t="s">
        <v>4594</v>
      </c>
      <c r="B2112" t="str">
        <v>广和通</v>
      </c>
      <c r="C2112" s="8" t="str">
        <f ca="1"/>
        <v>制造业</v>
      </c>
      <c r="D2112" s="4">
        <f ca="1"/>
        <v>0.14663250082929999</v>
      </c>
      <c r="E2112" s="4">
        <f ca="1"/>
        <v>3.3559888707211999E-3</v>
      </c>
      <c r="F2112" s="4">
        <f ca="1"/>
        <v>2.8197795082962E-2</v>
      </c>
      <c r="G2112" s="4">
        <f ca="1"/>
        <v>0.22876072584471999</v>
      </c>
      <c r="H2112" s="4">
        <f ca="1"/>
        <v>4.0936633154792998E-3</v>
      </c>
      <c r="I2112" s="4">
        <f ca="1"/>
        <v>2.6965381658341999E-2</v>
      </c>
      <c r="J2112" s="4">
        <f ca="1"/>
        <v>0.16166423474694999</v>
      </c>
      <c r="K2112" s="4">
        <f ca="1"/>
        <v>3.1524852314848001E-3</v>
      </c>
      <c r="L2112" s="4">
        <f ca="1"/>
        <v>1.8242890955212001E-2</v>
      </c>
      <c r="M2112" s="4">
        <f ca="1"/>
        <v>1.7626788498599</v>
      </c>
      <c r="N2112" s="4">
        <f ca="1"/>
        <v>47.008743407369003</v>
      </c>
      <c r="O2112" s="4">
        <f ca="1"/>
        <v>-8.5814543571058</v>
      </c>
      <c r="P2112" s="4">
        <f ca="1"/>
        <v>66.718817906892994</v>
      </c>
      <c r="Q2112" s="4">
        <f t="shared" ca="1" si="64"/>
        <v>5.4416728410279197E-2</v>
      </c>
      <c r="R2112" s="4">
        <f t="shared" ca="1" si="65"/>
        <v>1.7228061926991035E-2</v>
      </c>
      <c r="S2112" s="4">
        <f ca="1"/>
        <v>19.851333333332999</v>
      </c>
      <c r="T2112" s="4">
        <f ca="1"/>
        <v>20.193333333333001</v>
      </c>
      <c r="U2112" s="4">
        <f ca="1"/>
        <v>181.14631847737999</v>
      </c>
      <c r="V2112" s="4">
        <f ca="1"/>
        <v>171.79765229112999</v>
      </c>
      <c r="W2112" s="4">
        <f ca="1"/>
        <v>28.925020306276</v>
      </c>
      <c r="X2112" s="4">
        <f ca="1"/>
        <v>43.393453418352003</v>
      </c>
      <c r="Y2112" s="4">
        <f ca="1"/>
        <v>46.048335199257998</v>
      </c>
      <c r="Z2112" s="4">
        <f ca="1"/>
        <v>10.311630221917</v>
      </c>
    </row>
    <row r="2113" spans="1:26" hidden="1" x14ac:dyDescent="0.25">
      <c r="A2113" s="3" t="s">
        <v>4595</v>
      </c>
      <c r="B2113" t="str">
        <v>凯普生物</v>
      </c>
      <c r="C2113" s="8" t="str">
        <f ca="1"/>
        <v>制造业</v>
      </c>
      <c r="D2113" s="4">
        <f ca="1"/>
        <v>-9.9699802355285E-2</v>
      </c>
      <c r="E2113" s="4">
        <f ca="1"/>
        <v>-2.5659431536147999E-3</v>
      </c>
      <c r="F2113" s="4">
        <f ca="1"/>
        <v>4.0052246887403E-3</v>
      </c>
      <c r="G2113" s="4">
        <f ca="1"/>
        <v>3.0286515688991E-2</v>
      </c>
      <c r="H2113" s="4">
        <f ca="1"/>
        <v>5.8993768108429997E-4</v>
      </c>
      <c r="I2113" s="4">
        <f ca="1"/>
        <v>9.6732852335590994E-3</v>
      </c>
      <c r="J2113" s="4">
        <f ca="1"/>
        <v>4.1010968306543001E-2</v>
      </c>
      <c r="K2113" s="4">
        <f ca="1"/>
        <v>1.0766322598463999E-3</v>
      </c>
      <c r="L2113" s="4">
        <f ca="1"/>
        <v>5.8551739190942E-3</v>
      </c>
      <c r="M2113" s="4">
        <f ca="1"/>
        <v>0.28684984150074999</v>
      </c>
      <c r="N2113" s="4">
        <f ca="1"/>
        <v>39.794368674795003</v>
      </c>
      <c r="O2113" s="4">
        <f ca="1"/>
        <v>-6.1115504436241999</v>
      </c>
      <c r="P2113" s="4">
        <f ca="1"/>
        <v>54.792755200963001</v>
      </c>
      <c r="Q2113" s="4">
        <f t="shared" ca="1" si="64"/>
        <v>9.9185263903594015E-3</v>
      </c>
      <c r="R2113" s="4">
        <f t="shared" ca="1" si="65"/>
        <v>-1.8712325727597456E-2</v>
      </c>
      <c r="S2113" s="4">
        <f ca="1"/>
        <v>9.4428888888889002</v>
      </c>
      <c r="T2113" s="4">
        <f ca="1"/>
        <v>9.2661904761905003</v>
      </c>
      <c r="U2113" s="4">
        <f ca="1"/>
        <v>68.859482566184994</v>
      </c>
      <c r="V2113" s="4">
        <f ca="1"/>
        <v>68.183205641648996</v>
      </c>
      <c r="W2113" s="4">
        <f ca="1"/>
        <v>136.05316013070001</v>
      </c>
      <c r="X2113" s="4">
        <f ca="1"/>
        <v>97.241000110464995</v>
      </c>
      <c r="Y2113" s="4">
        <f ca="1"/>
        <v>73.135501765309996</v>
      </c>
      <c r="Z2113" s="4">
        <f ca="1"/>
        <v>126.39141564689</v>
      </c>
    </row>
    <row r="2114" spans="1:26" hidden="1" x14ac:dyDescent="0.25">
      <c r="A2114" s="3" t="s">
        <v>4596</v>
      </c>
      <c r="B2114" t="str">
        <v>德艺文创</v>
      </c>
      <c r="C2114" s="8" t="str">
        <f ca="1"/>
        <v>制造业</v>
      </c>
      <c r="D2114" s="4">
        <f ca="1"/>
        <v>0.80160665532214004</v>
      </c>
      <c r="E2114" s="4">
        <f ca="1"/>
        <v>1.9118627975760999E-2</v>
      </c>
      <c r="F2114" s="4">
        <f ca="1"/>
        <v>3.4983672493603998E-2</v>
      </c>
      <c r="G2114" s="4">
        <f ca="1"/>
        <v>0.29920312807320998</v>
      </c>
      <c r="H2114" s="4">
        <f ca="1"/>
        <v>7.5001644026213999E-3</v>
      </c>
      <c r="I2114" s="4">
        <f ca="1"/>
        <v>1.9524650080591E-2</v>
      </c>
      <c r="J2114" s="4">
        <f ca="1"/>
        <v>0.13464466723255</v>
      </c>
      <c r="K2114" s="4">
        <f ca="1"/>
        <v>2.9116812190332002E-3</v>
      </c>
      <c r="L2114" s="4">
        <f ca="1"/>
        <v>1.2998183547359999E-2</v>
      </c>
      <c r="M2114" s="4">
        <f ca="1"/>
        <v>1.1204939568535</v>
      </c>
      <c r="N2114" s="4">
        <f ca="1"/>
        <v>35.181098764250997</v>
      </c>
      <c r="O2114" s="4">
        <f ca="1"/>
        <v>10.201597389013999</v>
      </c>
      <c r="P2114" s="4">
        <f ca="1"/>
        <v>64.932798831910006</v>
      </c>
      <c r="Q2114" s="4">
        <f t="shared" ca="1" si="64"/>
        <v>4.25764192139544E-2</v>
      </c>
      <c r="R2114" s="4">
        <f t="shared" ca="1" si="65"/>
        <v>6.4768869156472024E-3</v>
      </c>
      <c r="S2114" s="4">
        <f ca="1"/>
        <v>6.0777777777777997</v>
      </c>
      <c r="T2114" s="4">
        <f ca="1"/>
        <v>6.1171428571429001</v>
      </c>
      <c r="U2114" s="4">
        <f ca="1"/>
        <v>18.659248003070999</v>
      </c>
      <c r="V2114" s="4">
        <f ca="1"/>
        <v>17.897247299280998</v>
      </c>
      <c r="W2114" s="4">
        <f ca="1"/>
        <v>3.7903492135126</v>
      </c>
      <c r="X2114" s="4">
        <f ca="1"/>
        <v>10.782704537519001</v>
      </c>
      <c r="Y2114" s="4">
        <f ca="1"/>
        <v>39.025337170650999</v>
      </c>
      <c r="Z2114" s="4">
        <f ca="1"/>
        <v>60.995247309974999</v>
      </c>
    </row>
    <row r="2115" spans="1:26" hidden="1" x14ac:dyDescent="0.25">
      <c r="A2115" s="3" t="s">
        <v>4597</v>
      </c>
      <c r="B2115" t="str">
        <v>正丹股份</v>
      </c>
      <c r="C2115" s="8" t="str">
        <f ca="1"/>
        <v>制造业</v>
      </c>
      <c r="D2115" s="4">
        <f ca="1"/>
        <v>0.51159113432131997</v>
      </c>
      <c r="E2115" s="4">
        <f ca="1"/>
        <v>1.185016180323E-2</v>
      </c>
      <c r="F2115" s="4">
        <f ca="1"/>
        <v>1.9413229551237001E-2</v>
      </c>
      <c r="G2115" s="4">
        <f ca="1"/>
        <v>0.18180257850785</v>
      </c>
      <c r="H2115" s="4">
        <f ca="1"/>
        <v>3.7891050124605999E-3</v>
      </c>
      <c r="I2115" s="4">
        <f ca="1"/>
        <v>9.8040095966903003E-3</v>
      </c>
      <c r="J2115" s="4">
        <f ca="1"/>
        <v>0.15541806655111001</v>
      </c>
      <c r="K2115" s="4">
        <f ca="1"/>
        <v>2.8679471336977998E-3</v>
      </c>
      <c r="L2115" s="4">
        <f ca="1"/>
        <v>9.8865362263804001E-3</v>
      </c>
      <c r="M2115" s="4">
        <f ca="1"/>
        <v>1.0771879485528</v>
      </c>
      <c r="N2115" s="4">
        <f ca="1"/>
        <v>23.394700812886001</v>
      </c>
      <c r="O2115" s="4">
        <f ca="1"/>
        <v>-6.7219639767092998</v>
      </c>
      <c r="P2115" s="4">
        <f ca="1"/>
        <v>67.840093883077998</v>
      </c>
      <c r="Q2115" s="4">
        <f t="shared" ca="1" si="64"/>
        <v>2.4271844660229452E-2</v>
      </c>
      <c r="R2115" s="4">
        <f t="shared" ca="1" si="65"/>
        <v>5.9376143804241582E-3</v>
      </c>
      <c r="S2115" s="4">
        <f ca="1"/>
        <v>5.4642222222222001</v>
      </c>
      <c r="T2115" s="4">
        <f ca="1"/>
        <v>5.4966666666666999</v>
      </c>
      <c r="U2115" s="4">
        <f ca="1"/>
        <v>10.076833425879</v>
      </c>
      <c r="V2115" s="4">
        <f ca="1"/>
        <v>9.8380459039384007</v>
      </c>
      <c r="W2115" s="4">
        <f ca="1"/>
        <v>11.345703658725</v>
      </c>
      <c r="X2115" s="4">
        <f ca="1"/>
        <v>13.744152040394001</v>
      </c>
      <c r="Y2115" s="4">
        <f ca="1"/>
        <v>9.5125503216269003</v>
      </c>
      <c r="Z2115" s="4">
        <f ca="1"/>
        <v>44.170138183493997</v>
      </c>
    </row>
    <row r="2116" spans="1:26" hidden="1" x14ac:dyDescent="0.25">
      <c r="A2116" s="3" t="s">
        <v>4598</v>
      </c>
      <c r="B2116" t="str">
        <v>透景生命</v>
      </c>
      <c r="C2116" s="8" t="str">
        <f ca="1"/>
        <v>制造业</v>
      </c>
      <c r="D2116" s="4">
        <f ca="1"/>
        <v>-0.25225497584793</v>
      </c>
      <c r="E2116" s="4">
        <f ca="1"/>
        <v>-9.0294459322309995E-3</v>
      </c>
      <c r="F2116" s="4">
        <f ca="1"/>
        <v>-6.8120066300873996E-3</v>
      </c>
      <c r="G2116" s="4">
        <f ca="1"/>
        <v>-0.18219752068153</v>
      </c>
      <c r="H2116" s="4">
        <f ca="1"/>
        <v>-5.2144267525182997E-3</v>
      </c>
      <c r="I2116" s="4">
        <f ca="1"/>
        <v>-1.5372859343170001E-3</v>
      </c>
      <c r="J2116" s="4">
        <f ca="1"/>
        <v>-9.6142074668574995E-2</v>
      </c>
      <c r="K2116" s="4">
        <f ca="1"/>
        <v>-2.1099983018573001E-3</v>
      </c>
      <c r="L2116" s="4">
        <f ca="1"/>
        <v>2.5074558689524001E-3</v>
      </c>
      <c r="M2116" s="4">
        <f ca="1"/>
        <v>1.0639858540281999</v>
      </c>
      <c r="N2116" s="4">
        <f ca="1"/>
        <v>39.966871600750999</v>
      </c>
      <c r="O2116" s="4">
        <f ca="1"/>
        <v>-19.233319234502002</v>
      </c>
      <c r="P2116" s="4">
        <f ca="1"/>
        <v>47.149475170487001</v>
      </c>
      <c r="Q2116" s="4">
        <f t="shared" ca="1" si="64"/>
        <v>2.7334851935689421E-4</v>
      </c>
      <c r="R2116" s="4">
        <f t="shared" ca="1" si="65"/>
        <v>-2.930577925801452E-2</v>
      </c>
      <c r="S2116" s="4">
        <f ca="1"/>
        <v>18.606222222222002</v>
      </c>
      <c r="T2116" s="4">
        <f ca="1"/>
        <v>18.060952380951999</v>
      </c>
      <c r="U2116" s="4">
        <f ca="1"/>
        <v>51.799603091188999</v>
      </c>
      <c r="V2116" s="4">
        <f ca="1"/>
        <v>51.785447615758997</v>
      </c>
      <c r="W2116" s="4">
        <f ca="1"/>
        <v>-7.6302775863330004</v>
      </c>
      <c r="X2116" s="4">
        <f ca="1"/>
        <v>17.490779930666999</v>
      </c>
      <c r="Y2116" s="4">
        <f ca="1"/>
        <v>10.124511442063</v>
      </c>
      <c r="Z2116" s="4">
        <f ca="1"/>
        <v>-1.9685214455805999</v>
      </c>
    </row>
    <row r="2117" spans="1:26" hidden="1" x14ac:dyDescent="0.25">
      <c r="A2117" s="3" t="s">
        <v>4599</v>
      </c>
      <c r="B2117" t="str">
        <v>万通智控</v>
      </c>
      <c r="C2117" s="8" t="str">
        <f ca="1"/>
        <v>制造业</v>
      </c>
      <c r="D2117" s="4">
        <f ca="1"/>
        <v>-0.23439053982495001</v>
      </c>
      <c r="E2117" s="4">
        <f ca="1"/>
        <v>-1.1566329762904001E-2</v>
      </c>
      <c r="F2117" s="4">
        <f ca="1"/>
        <v>-5.637155103719E-3</v>
      </c>
      <c r="G2117" s="4">
        <f ca="1"/>
        <v>1.9354248386561999E-2</v>
      </c>
      <c r="H2117" s="4">
        <f ca="1"/>
        <v>9.893689780822001E-4</v>
      </c>
      <c r="I2117" s="4">
        <f ca="1"/>
        <v>3.0928708566783998E-3</v>
      </c>
      <c r="J2117" s="4">
        <f ca="1"/>
        <v>6.4368791952068002E-2</v>
      </c>
      <c r="K2117" s="4">
        <f ca="1"/>
        <v>1.9985568694945001E-3</v>
      </c>
      <c r="L2117" s="4">
        <f ca="1"/>
        <v>6.2531315209193999E-3</v>
      </c>
      <c r="M2117" s="4">
        <f ca="1"/>
        <v>0.89323822575760004</v>
      </c>
      <c r="N2117" s="4">
        <f ca="1"/>
        <v>45.776269454716001</v>
      </c>
      <c r="O2117" s="4">
        <f ca="1"/>
        <v>5.3246285056721998</v>
      </c>
      <c r="P2117" s="4">
        <f ca="1"/>
        <v>61.595719155402001</v>
      </c>
      <c r="Q2117" s="4">
        <f t="shared" ref="Q2117:Q2180" ca="1" si="66">(U2117-V2117)/V2117</f>
        <v>1.1673151750952446E-2</v>
      </c>
      <c r="R2117" s="4">
        <f t="shared" ref="R2117:R2180" ca="1" si="67">(T2117-S2117)/S2117</f>
        <v>-8.0878347231552357E-3</v>
      </c>
      <c r="S2117" s="4">
        <f ca="1"/>
        <v>12.878444444444</v>
      </c>
      <c r="T2117" s="4">
        <f ca="1"/>
        <v>12.774285714286</v>
      </c>
      <c r="U2117" s="4">
        <f ca="1"/>
        <v>13.541978768090001</v>
      </c>
      <c r="V2117" s="4">
        <f ca="1"/>
        <v>13.38572516692</v>
      </c>
      <c r="W2117" s="4">
        <f ca="1"/>
        <v>94.472187683974994</v>
      </c>
      <c r="X2117" s="4">
        <f ca="1"/>
        <v>32.587705841931999</v>
      </c>
      <c r="Y2117" s="4">
        <f ca="1"/>
        <v>15.102610745624</v>
      </c>
      <c r="Z2117" s="4">
        <f ca="1"/>
        <v>28.739707314074</v>
      </c>
    </row>
    <row r="2118" spans="1:26" hidden="1" x14ac:dyDescent="0.25">
      <c r="A2118" s="3" t="s">
        <v>4600</v>
      </c>
      <c r="B2118" t="str">
        <v>南京聚隆</v>
      </c>
      <c r="C2118" s="8" t="str">
        <f ca="1"/>
        <v>制造业</v>
      </c>
      <c r="D2118" s="4">
        <f ca="1"/>
        <v>0.572213759775</v>
      </c>
      <c r="E2118" s="4">
        <f ca="1"/>
        <v>1.218811607218E-2</v>
      </c>
      <c r="F2118" s="4">
        <f ca="1"/>
        <v>1.9650961097788001E-2</v>
      </c>
      <c r="G2118" s="4">
        <f ca="1"/>
        <v>0.28419924284206999</v>
      </c>
      <c r="H2118" s="4">
        <f ca="1"/>
        <v>5.8050693043754003E-3</v>
      </c>
      <c r="I2118" s="4">
        <f ca="1"/>
        <v>1.1933467416816E-2</v>
      </c>
      <c r="J2118" s="4">
        <f ca="1"/>
        <v>0.29630922528272002</v>
      </c>
      <c r="K2118" s="4">
        <f ca="1"/>
        <v>6.071634112614E-3</v>
      </c>
      <c r="L2118" s="4">
        <f ca="1"/>
        <v>1.1693441770278E-2</v>
      </c>
      <c r="M2118" s="4">
        <f ca="1"/>
        <v>0.94422339421125001</v>
      </c>
      <c r="N2118" s="4">
        <f ca="1"/>
        <v>28.286577611828001</v>
      </c>
      <c r="O2118" s="4">
        <f ca="1"/>
        <v>3.4933271994894999</v>
      </c>
      <c r="P2118" s="4">
        <f ca="1"/>
        <v>70.477052280601001</v>
      </c>
      <c r="Q2118" s="4">
        <f t="shared" ca="1" si="66"/>
        <v>2.7334434048780019E-2</v>
      </c>
      <c r="R2118" s="4">
        <f t="shared" ca="1" si="67"/>
        <v>7.1436473693440522E-3</v>
      </c>
      <c r="S2118" s="4">
        <f ca="1"/>
        <v>18.077999999999999</v>
      </c>
      <c r="T2118" s="4">
        <f ca="1"/>
        <v>18.207142857143001</v>
      </c>
      <c r="U2118" s="4">
        <f ca="1"/>
        <v>33.291406518861997</v>
      </c>
      <c r="V2118" s="4">
        <f ca="1"/>
        <v>32.405617309699998</v>
      </c>
      <c r="W2118" s="4">
        <f ca="1"/>
        <v>22.530735108819002</v>
      </c>
      <c r="X2118" s="4">
        <f ca="1"/>
        <v>21.447421876575</v>
      </c>
      <c r="Y2118" s="4">
        <f ca="1"/>
        <v>16.583344827737001</v>
      </c>
      <c r="Z2118" s="4">
        <f ca="1"/>
        <v>-4.5815445352396997</v>
      </c>
    </row>
    <row r="2119" spans="1:26" hidden="1" x14ac:dyDescent="0.25">
      <c r="A2119" s="3" t="s">
        <v>4601</v>
      </c>
      <c r="B2119" t="str">
        <v>正元智慧</v>
      </c>
      <c r="C2119" s="8" t="str">
        <f ca="1"/>
        <v>信息传输、软件和信息技术服务业</v>
      </c>
      <c r="D2119" s="4">
        <f ca="1"/>
        <v>-0.43806079230312001</v>
      </c>
      <c r="E2119" s="4">
        <f ca="1"/>
        <v>6.4167790606939001E-2</v>
      </c>
      <c r="F2119" s="4">
        <f ca="1"/>
        <v>-9.6637610275845998E-2</v>
      </c>
      <c r="G2119" s="4">
        <f ca="1"/>
        <v>-0.31064399660476999</v>
      </c>
      <c r="H2119" s="4">
        <f ca="1"/>
        <v>4.0829185603964001E-2</v>
      </c>
      <c r="I2119" s="4">
        <f ca="1"/>
        <v>-5.3003006208441998E-2</v>
      </c>
      <c r="J2119" s="4">
        <f ca="1"/>
        <v>-0.25814409416286999</v>
      </c>
      <c r="K2119" s="4">
        <f ca="1"/>
        <v>-0.47550589763910001</v>
      </c>
      <c r="L2119" s="4">
        <f ca="1"/>
        <v>-3.1895611519462998E-2</v>
      </c>
      <c r="M2119" s="4">
        <f ca="1"/>
        <v>0.91618755559176002</v>
      </c>
      <c r="N2119" s="4">
        <f ca="1"/>
        <v>50.418306410410999</v>
      </c>
      <c r="O2119" s="4">
        <f ca="1"/>
        <v>-1.5773411361709999</v>
      </c>
      <c r="P2119" s="4">
        <f ca="1"/>
        <v>31.795515326977</v>
      </c>
      <c r="Q2119" s="4">
        <f t="shared" ca="1" si="66"/>
        <v>-7.6330532212890434E-2</v>
      </c>
      <c r="R2119" s="4">
        <f t="shared" ca="1" si="67"/>
        <v>-4.9747383816945878E-2</v>
      </c>
      <c r="S2119" s="4">
        <f ca="1"/>
        <v>25.655333333333001</v>
      </c>
      <c r="T2119" s="4">
        <f ca="1"/>
        <v>24.379047619047999</v>
      </c>
      <c r="U2119" s="4">
        <f ca="1"/>
        <v>42.620036979577002</v>
      </c>
      <c r="V2119" s="4">
        <f ca="1"/>
        <v>46.142087040816001</v>
      </c>
      <c r="W2119" s="4">
        <f ca="1"/>
        <v>19.057634984975</v>
      </c>
      <c r="X2119" s="4">
        <f ca="1"/>
        <v>12.347967076765</v>
      </c>
      <c r="Y2119" s="4">
        <f ca="1"/>
        <v>23.656022942585</v>
      </c>
      <c r="Z2119" s="4">
        <f ca="1"/>
        <v>40.808469356735998</v>
      </c>
    </row>
    <row r="2120" spans="1:26" hidden="1" x14ac:dyDescent="0.25">
      <c r="A2120" s="3" t="s">
        <v>4602</v>
      </c>
      <c r="B2120" t="str">
        <v>超频三</v>
      </c>
      <c r="C2120" s="8" t="str">
        <f ca="1"/>
        <v>制造业</v>
      </c>
      <c r="D2120" s="4">
        <f ca="1"/>
        <v>-7.4341031066901E-2</v>
      </c>
      <c r="E2120" s="4">
        <f ca="1"/>
        <v>-1.5989864851623E-3</v>
      </c>
      <c r="F2120" s="4">
        <f ca="1"/>
        <v>5.2081732213099001E-3</v>
      </c>
      <c r="G2120" s="4">
        <f ca="1"/>
        <v>0.15476511002441001</v>
      </c>
      <c r="H2120" s="4">
        <f ca="1"/>
        <v>3.1285908904687002E-3</v>
      </c>
      <c r="I2120" s="4">
        <f ca="1"/>
        <v>1.1254232505550001E-2</v>
      </c>
      <c r="J2120" s="4">
        <f ca="1"/>
        <v>4.8964219398242997E-2</v>
      </c>
      <c r="K2120" s="4">
        <f ca="1"/>
        <v>1.0030712272909E-3</v>
      </c>
      <c r="L2120" s="4">
        <f ca="1"/>
        <v>8.3118609369358006E-3</v>
      </c>
      <c r="M2120" s="4">
        <f ca="1"/>
        <v>0.98674305449679001</v>
      </c>
      <c r="N2120" s="4">
        <f ca="1"/>
        <v>35.664958469482002</v>
      </c>
      <c r="O2120" s="4">
        <f ca="1"/>
        <v>-7.0649456477044996</v>
      </c>
      <c r="P2120" s="4">
        <f ca="1"/>
        <v>61.888299504418001</v>
      </c>
      <c r="Q2120" s="4">
        <f t="shared" ca="1" si="66"/>
        <v>1.5452538631322673E-2</v>
      </c>
      <c r="R2120" s="4">
        <f t="shared" ca="1" si="67"/>
        <v>5.8729159666611325E-3</v>
      </c>
      <c r="S2120" s="4">
        <f ca="1"/>
        <v>6.7082222222221999</v>
      </c>
      <c r="T2120" s="4">
        <f ca="1"/>
        <v>6.7476190476189997</v>
      </c>
      <c r="U2120" s="4">
        <f ca="1"/>
        <v>18.842524835746001</v>
      </c>
      <c r="V2120" s="4">
        <f ca="1"/>
        <v>18.555790762158999</v>
      </c>
      <c r="W2120" s="4">
        <f ca="1"/>
        <v>-17.683203068364001</v>
      </c>
      <c r="X2120" s="4">
        <f ca="1"/>
        <v>29.026610624315001</v>
      </c>
      <c r="Y2120" s="4">
        <f ca="1"/>
        <v>22.890812337835001</v>
      </c>
      <c r="Z2120" s="4">
        <f ca="1"/>
        <v>0</v>
      </c>
    </row>
    <row r="2121" spans="1:26" hidden="1" x14ac:dyDescent="0.25">
      <c r="A2121" s="3" t="s">
        <v>4603</v>
      </c>
      <c r="B2121" t="str">
        <v>星云股份</v>
      </c>
      <c r="C2121" s="8" t="str">
        <f ca="1"/>
        <v>制造业</v>
      </c>
      <c r="D2121" s="4">
        <f ca="1"/>
        <v>-6.0132298344162997E-2</v>
      </c>
      <c r="E2121" s="4">
        <f ca="1"/>
        <v>1.3883526733362E-3</v>
      </c>
      <c r="F2121" s="4">
        <f ca="1"/>
        <v>-1.7646179056149999E-2</v>
      </c>
      <c r="G2121" s="4">
        <f ca="1"/>
        <v>0.31168302583545998</v>
      </c>
      <c r="H2121" s="4">
        <f ca="1"/>
        <v>-6.8988458454961E-3</v>
      </c>
      <c r="I2121" s="4">
        <f ca="1"/>
        <v>8.6612893201157993E-3</v>
      </c>
      <c r="J2121" s="4">
        <f ca="1"/>
        <v>6.5771057487601994E-2</v>
      </c>
      <c r="K2121" s="4">
        <f ca="1"/>
        <v>-3.6033359445638001E-3</v>
      </c>
      <c r="L2121" s="4">
        <f ca="1"/>
        <v>5.1437140291010004E-4</v>
      </c>
      <c r="M2121" s="4">
        <f ca="1"/>
        <v>1.0876976523193</v>
      </c>
      <c r="N2121" s="4">
        <f ca="1"/>
        <v>54.695542744689</v>
      </c>
      <c r="O2121" s="4">
        <f ca="1"/>
        <v>-25.348484513140001</v>
      </c>
      <c r="P2121" s="4">
        <f ca="1"/>
        <v>58.764887295675997</v>
      </c>
      <c r="Q2121" s="4">
        <f t="shared" ca="1" si="66"/>
        <v>-2.1171041246034524E-2</v>
      </c>
      <c r="R2121" s="4">
        <f t="shared" ca="1" si="67"/>
        <v>5.5271697002462407E-2</v>
      </c>
      <c r="S2121" s="4">
        <f ca="1"/>
        <v>27.070888888889002</v>
      </c>
      <c r="T2121" s="4">
        <f ca="1"/>
        <v>28.567142857143001</v>
      </c>
      <c r="U2121" s="4">
        <f ca="1"/>
        <v>56.937120219759002</v>
      </c>
      <c r="V2121" s="4">
        <f ca="1"/>
        <v>58.168610266945002</v>
      </c>
      <c r="W2121" s="4">
        <f ca="1"/>
        <v>13.747731216167001</v>
      </c>
      <c r="X2121" s="4">
        <f ca="1"/>
        <v>51.856407548207997</v>
      </c>
      <c r="Y2121" s="4">
        <f ca="1"/>
        <v>40.240531388720001</v>
      </c>
      <c r="Z2121" s="4">
        <f ca="1"/>
        <v>0</v>
      </c>
    </row>
    <row r="2122" spans="1:26" hidden="1" x14ac:dyDescent="0.25">
      <c r="A2122" s="3" t="s">
        <v>4604</v>
      </c>
      <c r="B2122" t="str">
        <v>杭州园林</v>
      </c>
      <c r="C2122" s="8" t="str">
        <f ca="1"/>
        <v>建筑业</v>
      </c>
      <c r="D2122" s="4">
        <f ca="1"/>
        <v>9.7978720064092001E-2</v>
      </c>
      <c r="E2122" s="4">
        <f ca="1"/>
        <v>2.1225749067481001E-3</v>
      </c>
      <c r="F2122" s="4">
        <f ca="1"/>
        <v>1.0004143502270999E-2</v>
      </c>
      <c r="G2122" s="4">
        <f ca="1"/>
        <v>-0.66759296039671001</v>
      </c>
      <c r="H2122" s="4">
        <f ca="1"/>
        <v>-3.5288246180695003E-2</v>
      </c>
      <c r="I2122" s="4">
        <f ca="1"/>
        <v>-3.6618011488614002E-2</v>
      </c>
      <c r="J2122" s="4">
        <f ca="1"/>
        <v>-0.16404419977328</v>
      </c>
      <c r="K2122" s="4">
        <f ca="1"/>
        <v>-5.3523109047574997E-3</v>
      </c>
      <c r="L2122" s="4">
        <f ca="1"/>
        <v>-5.7550122485607001E-3</v>
      </c>
      <c r="M2122" s="4">
        <f ca="1"/>
        <v>0.91334843295107004</v>
      </c>
      <c r="N2122" s="4">
        <f ca="1"/>
        <v>89.144148504252996</v>
      </c>
      <c r="O2122" s="4">
        <f ca="1"/>
        <v>37.172010712941997</v>
      </c>
      <c r="P2122" s="4">
        <f ca="1"/>
        <v>41.764611430735002</v>
      </c>
      <c r="Q2122" s="4">
        <f t="shared" ca="1" si="66"/>
        <v>2.0728821580684873E-2</v>
      </c>
      <c r="R2122" s="4">
        <f t="shared" ca="1" si="67"/>
        <v>-9.8723615385382962E-2</v>
      </c>
      <c r="S2122" s="4">
        <f ca="1"/>
        <v>19.579111111111001</v>
      </c>
      <c r="T2122" s="4">
        <f ca="1"/>
        <v>17.64619047619</v>
      </c>
      <c r="U2122" s="4">
        <f ca="1"/>
        <v>36.931921646627998</v>
      </c>
      <c r="V2122" s="4">
        <f ca="1"/>
        <v>36.181913222981002</v>
      </c>
      <c r="W2122" s="4">
        <f ca="1"/>
        <v>-44.657315635346997</v>
      </c>
      <c r="X2122" s="4">
        <f ca="1"/>
        <v>-7.4357582225233001</v>
      </c>
      <c r="Y2122" s="4">
        <f ca="1"/>
        <v>8.2932858289597995</v>
      </c>
      <c r="Z2122" s="4">
        <f ca="1"/>
        <v>0</v>
      </c>
    </row>
    <row r="2123" spans="1:26" hidden="1" x14ac:dyDescent="0.25">
      <c r="A2123" s="3" t="s">
        <v>4605</v>
      </c>
      <c r="B2123" t="str">
        <v>太龙股份</v>
      </c>
      <c r="C2123" s="8" t="str">
        <f ca="1"/>
        <v>批发和零售业</v>
      </c>
      <c r="D2123" s="4">
        <f ca="1"/>
        <v>0.36114271730247</v>
      </c>
      <c r="E2123" s="4">
        <f ca="1"/>
        <v>4.9774182225677997E-2</v>
      </c>
      <c r="F2123" s="4">
        <f ca="1"/>
        <v>3.0917714592337001E-2</v>
      </c>
      <c r="G2123" s="4">
        <f ca="1"/>
        <v>0.41108323786501</v>
      </c>
      <c r="H2123" s="4">
        <f ca="1"/>
        <v>6.9068935277434004E-2</v>
      </c>
      <c r="I2123" s="4">
        <f ca="1"/>
        <v>2.4813065084600999E-2</v>
      </c>
      <c r="J2123" s="4">
        <f ca="1"/>
        <v>0.30935034853144999</v>
      </c>
      <c r="K2123" s="4">
        <f ca="1"/>
        <v>5.6569800455709002E-2</v>
      </c>
      <c r="L2123" s="4">
        <f ca="1"/>
        <v>1.8481430363436999E-2</v>
      </c>
      <c r="M2123" s="4">
        <f ca="1"/>
        <v>1.3690616511341001</v>
      </c>
      <c r="N2123" s="4">
        <f ca="1"/>
        <v>48.977430829992002</v>
      </c>
      <c r="O2123" s="4">
        <f ca="1"/>
        <v>10.198501256450999</v>
      </c>
      <c r="P2123" s="4">
        <f ca="1"/>
        <v>62.632247228326001</v>
      </c>
      <c r="Q2123" s="4">
        <f t="shared" ca="1" si="66"/>
        <v>5.1970701081268521E-2</v>
      </c>
      <c r="R2123" s="4">
        <f t="shared" ca="1" si="67"/>
        <v>7.5261916042168128E-2</v>
      </c>
      <c r="S2123" s="4">
        <f ca="1"/>
        <v>13.602444444444</v>
      </c>
      <c r="T2123" s="4">
        <f ca="1"/>
        <v>14.626190476190001</v>
      </c>
      <c r="U2123" s="4">
        <f ca="1"/>
        <v>44.994546103657001</v>
      </c>
      <c r="V2123" s="4">
        <f ca="1"/>
        <v>42.771672307422001</v>
      </c>
      <c r="W2123" s="4">
        <f ca="1"/>
        <v>2.6856252460083998</v>
      </c>
      <c r="X2123" s="4">
        <f ca="1"/>
        <v>79.396806213372997</v>
      </c>
      <c r="Y2123" s="4">
        <f ca="1"/>
        <v>36.407457572371001</v>
      </c>
      <c r="Z2123" s="4">
        <f ca="1"/>
        <v>97.704893928035006</v>
      </c>
    </row>
    <row r="2124" spans="1:26" hidden="1" x14ac:dyDescent="0.25">
      <c r="A2124" s="3" t="s">
        <v>4606</v>
      </c>
      <c r="B2124" t="str">
        <v>金陵体育</v>
      </c>
      <c r="C2124" s="8" t="str">
        <f ca="1"/>
        <v>制造业</v>
      </c>
      <c r="D2124" s="4">
        <f ca="1"/>
        <v>0.12554507607095999</v>
      </c>
      <c r="E2124" s="4">
        <f ca="1"/>
        <v>2.7190044909411E-3</v>
      </c>
      <c r="F2124" s="4">
        <f ca="1"/>
        <v>1.0979636326559E-2</v>
      </c>
      <c r="G2124" s="4">
        <f ca="1"/>
        <v>-0.49897974247976001</v>
      </c>
      <c r="H2124" s="4">
        <f ca="1"/>
        <v>-1.3174760724427E-2</v>
      </c>
      <c r="I2124" s="4">
        <f ca="1"/>
        <v>-1.3025257501626E-2</v>
      </c>
      <c r="J2124" s="4">
        <f ca="1"/>
        <v>-0.18679355119005001</v>
      </c>
      <c r="K2124" s="4">
        <f ca="1"/>
        <v>-4.3283687007391004E-3</v>
      </c>
      <c r="L2124" s="4">
        <f ca="1"/>
        <v>-2.8213246641317002E-3</v>
      </c>
      <c r="M2124" s="4">
        <f ca="1"/>
        <v>0.92856579514630999</v>
      </c>
      <c r="N2124" s="4">
        <f ca="1"/>
        <v>47.568528464581</v>
      </c>
      <c r="O2124" s="4">
        <f ca="1"/>
        <v>-4.0849908085341999</v>
      </c>
      <c r="P2124" s="4">
        <f ca="1"/>
        <v>42.513126616347002</v>
      </c>
      <c r="Q2124" s="4">
        <f t="shared" ca="1" si="66"/>
        <v>1.7450556755864967E-2</v>
      </c>
      <c r="R2124" s="4">
        <f t="shared" ca="1" si="67"/>
        <v>-4.6544182240905736E-2</v>
      </c>
      <c r="S2124" s="4">
        <f ca="1"/>
        <v>21.068222222222001</v>
      </c>
      <c r="T2124" s="4">
        <f ca="1"/>
        <v>20.087619047619</v>
      </c>
      <c r="U2124" s="4">
        <f ca="1"/>
        <v>35.324373256201</v>
      </c>
      <c r="V2124" s="4">
        <f ca="1"/>
        <v>34.718515825311997</v>
      </c>
      <c r="W2124" s="4">
        <f ca="1"/>
        <v>-2.0914506148087999</v>
      </c>
      <c r="X2124" s="4">
        <f ca="1"/>
        <v>-1.7100903483326</v>
      </c>
      <c r="Y2124" s="4">
        <f ca="1"/>
        <v>12.687867222929</v>
      </c>
      <c r="Z2124" s="4">
        <f ca="1"/>
        <v>10.030307275568999</v>
      </c>
    </row>
    <row r="2125" spans="1:26" hidden="1" x14ac:dyDescent="0.25">
      <c r="A2125" s="3" t="s">
        <v>4607</v>
      </c>
      <c r="B2125" t="str">
        <v>雷迪克</v>
      </c>
      <c r="C2125" s="8" t="str">
        <f ca="1"/>
        <v>制造业</v>
      </c>
      <c r="D2125" s="4">
        <f ca="1"/>
        <v>0.49785859895159001</v>
      </c>
      <c r="E2125" s="4">
        <f ca="1"/>
        <v>1.2563006575637E-2</v>
      </c>
      <c r="F2125" s="4">
        <f ca="1"/>
        <v>3.8747050857498001E-2</v>
      </c>
      <c r="G2125" s="4">
        <f ca="1"/>
        <v>0.50498058944457003</v>
      </c>
      <c r="H2125" s="4">
        <f ca="1"/>
        <v>9.5534112316602998E-3</v>
      </c>
      <c r="I2125" s="4">
        <f ca="1"/>
        <v>3.3798262274722997E-2</v>
      </c>
      <c r="J2125" s="4">
        <f ca="1"/>
        <v>0.24505026280906</v>
      </c>
      <c r="K2125" s="4">
        <f ca="1"/>
        <v>4.6580884884850002E-3</v>
      </c>
      <c r="L2125" s="4">
        <f ca="1"/>
        <v>2.3437106221012999E-2</v>
      </c>
      <c r="M2125" s="4">
        <f ca="1"/>
        <v>1.2167326815277999</v>
      </c>
      <c r="N2125" s="4">
        <f ca="1"/>
        <v>44.392560851231998</v>
      </c>
      <c r="O2125" s="4">
        <f ca="1"/>
        <v>15.437152750338001</v>
      </c>
      <c r="P2125" s="4">
        <f ca="1"/>
        <v>80.264867770107003</v>
      </c>
      <c r="Q2125" s="4">
        <f t="shared" ca="1" si="66"/>
        <v>5.3899550837102329E-2</v>
      </c>
      <c r="R2125" s="4">
        <f t="shared" ca="1" si="67"/>
        <v>3.6589814679690254E-2</v>
      </c>
      <c r="S2125" s="4">
        <f ca="1"/>
        <v>23.495999999999999</v>
      </c>
      <c r="T2125" s="4">
        <f ca="1"/>
        <v>24.355714285714001</v>
      </c>
      <c r="U2125" s="4">
        <f ca="1"/>
        <v>28.125913147207999</v>
      </c>
      <c r="V2125" s="4">
        <f ca="1"/>
        <v>26.687470475594999</v>
      </c>
      <c r="W2125" s="4">
        <f ca="1"/>
        <v>18.152026275628</v>
      </c>
      <c r="X2125" s="4">
        <f ca="1"/>
        <v>11.904492384513</v>
      </c>
      <c r="Y2125" s="4">
        <f ca="1"/>
        <v>1.1272171448318</v>
      </c>
      <c r="Z2125" s="4">
        <f ca="1"/>
        <v>-5.7378205469679999</v>
      </c>
    </row>
    <row r="2126" spans="1:26" hidden="1" x14ac:dyDescent="0.25">
      <c r="A2126" s="3" t="s">
        <v>4608</v>
      </c>
      <c r="B2126" t="str">
        <v>正海生物</v>
      </c>
      <c r="C2126" s="8" t="str">
        <f ca="1"/>
        <v>制造业</v>
      </c>
      <c r="D2126" s="4">
        <f ca="1"/>
        <v>-0.51967260471146004</v>
      </c>
      <c r="E2126" s="4">
        <f ca="1"/>
        <v>-1.096069038206E-2</v>
      </c>
      <c r="F2126" s="4">
        <f ca="1"/>
        <v>-1.8615953413742E-2</v>
      </c>
      <c r="G2126" s="4">
        <f ca="1"/>
        <v>-5.8073642108488997E-2</v>
      </c>
      <c r="H2126" s="4">
        <f ca="1"/>
        <v>-1.2646514765645E-3</v>
      </c>
      <c r="I2126" s="4">
        <f ca="1"/>
        <v>7.2802619211884004E-3</v>
      </c>
      <c r="J2126" s="4">
        <f ca="1"/>
        <v>-5.2755082874954E-2</v>
      </c>
      <c r="K2126" s="4">
        <f ca="1"/>
        <v>-1.1126115604679001E-3</v>
      </c>
      <c r="L2126" s="4">
        <f ca="1"/>
        <v>4.5944865294750004E-3</v>
      </c>
      <c r="M2126" s="4">
        <f ca="1"/>
        <v>1.3991907501212</v>
      </c>
      <c r="N2126" s="4">
        <f ca="1"/>
        <v>45.898010938706001</v>
      </c>
      <c r="O2126" s="4">
        <f ca="1"/>
        <v>-9.5802358918500996</v>
      </c>
      <c r="P2126" s="4">
        <f ca="1"/>
        <v>38.167011521714997</v>
      </c>
      <c r="Q2126" s="4">
        <f t="shared" ca="1" si="66"/>
        <v>-2.1848739495789433E-2</v>
      </c>
      <c r="R2126" s="4">
        <f t="shared" ca="1" si="67"/>
        <v>-2.8190776198512651E-2</v>
      </c>
      <c r="S2126" s="4">
        <f ca="1"/>
        <v>30.757555555555999</v>
      </c>
      <c r="T2126" s="4">
        <f ca="1"/>
        <v>29.890476190476001</v>
      </c>
      <c r="U2126" s="4">
        <f ca="1"/>
        <v>72.127132931388005</v>
      </c>
      <c r="V2126" s="4">
        <f ca="1"/>
        <v>73.738220093085005</v>
      </c>
      <c r="W2126" s="4">
        <f ca="1"/>
        <v>19.972645375224001</v>
      </c>
      <c r="X2126" s="4">
        <f ca="1"/>
        <v>15.687082731224001</v>
      </c>
      <c r="Y2126" s="4">
        <f ca="1"/>
        <v>11.059941160464</v>
      </c>
      <c r="Z2126" s="4">
        <f ca="1"/>
        <v>21.986764531782001</v>
      </c>
    </row>
    <row r="2127" spans="1:26" hidden="1" x14ac:dyDescent="0.25">
      <c r="A2127" s="3" t="s">
        <v>4609</v>
      </c>
      <c r="B2127" t="str">
        <v>世纪天鸿</v>
      </c>
      <c r="C2127" s="8" t="str">
        <f ca="1"/>
        <v>文化、体育和娱乐业</v>
      </c>
      <c r="D2127" s="4">
        <f ca="1"/>
        <v>-7.3015812676944002E-3</v>
      </c>
      <c r="E2127" s="4">
        <f ca="1"/>
        <v>-1.5301560865560001E-4</v>
      </c>
      <c r="F2127" s="4">
        <f ca="1"/>
        <v>2.9095735105937E-2</v>
      </c>
      <c r="G2127" s="4">
        <f ca="1"/>
        <v>0.26399984268945997</v>
      </c>
      <c r="H2127" s="4">
        <f ca="1"/>
        <v>4.8681014126503996E-3</v>
      </c>
      <c r="I2127" s="4">
        <f ca="1"/>
        <v>5.4921645806471998E-2</v>
      </c>
      <c r="J2127" s="4">
        <f ca="1"/>
        <v>9.8328202913654003E-2</v>
      </c>
      <c r="K2127" s="4">
        <f ca="1"/>
        <v>2.4025892531153001E-3</v>
      </c>
      <c r="L2127" s="4">
        <f ca="1"/>
        <v>2.2248049020282001E-2</v>
      </c>
      <c r="M2127" s="4">
        <f ca="1"/>
        <v>1.1247415362958</v>
      </c>
      <c r="N2127" s="4">
        <f ca="1"/>
        <v>71.385288299481005</v>
      </c>
      <c r="O2127" s="4">
        <f ca="1"/>
        <v>72.336848232159994</v>
      </c>
      <c r="P2127" s="4">
        <f ca="1"/>
        <v>58.431381566547998</v>
      </c>
      <c r="Q2127" s="4">
        <f t="shared" ca="1" si="66"/>
        <v>3.559774547612371E-2</v>
      </c>
      <c r="R2127" s="4">
        <f t="shared" ca="1" si="67"/>
        <v>4.5355199272471981E-2</v>
      </c>
      <c r="S2127" s="4">
        <f ca="1"/>
        <v>10.821111111111</v>
      </c>
      <c r="T2127" s="4">
        <f ca="1"/>
        <v>11.311904761905</v>
      </c>
      <c r="U2127" s="4">
        <f ca="1"/>
        <v>40.199811147426999</v>
      </c>
      <c r="V2127" s="4">
        <f ca="1"/>
        <v>38.817978624456003</v>
      </c>
      <c r="W2127" s="4">
        <f ca="1"/>
        <v>3.0076266036031001</v>
      </c>
      <c r="X2127" s="4">
        <f ca="1"/>
        <v>3.9272821828709001</v>
      </c>
      <c r="Y2127" s="4">
        <f ca="1"/>
        <v>13.149171257184999</v>
      </c>
      <c r="Z2127" s="4">
        <f ca="1"/>
        <v>-25.502469316879999</v>
      </c>
    </row>
    <row r="2128" spans="1:26" hidden="1" x14ac:dyDescent="0.25">
      <c r="A2128" s="3" t="s">
        <v>4610</v>
      </c>
      <c r="B2128" t="str">
        <v>晶瑞电材</v>
      </c>
      <c r="C2128" s="8" t="str">
        <f ca="1"/>
        <v>制造业</v>
      </c>
      <c r="D2128" s="4">
        <f ca="1"/>
        <v>0.12397924597227999</v>
      </c>
      <c r="E2128" s="4">
        <f ca="1"/>
        <v>3.4318789272281E-3</v>
      </c>
      <c r="F2128" s="4">
        <f ca="1"/>
        <v>1.9681124443055999E-2</v>
      </c>
      <c r="G2128" s="4">
        <f ca="1"/>
        <v>-4.9656786341572001E-2</v>
      </c>
      <c r="H2128" s="4">
        <f ca="1"/>
        <v>-1.4546074974176001E-3</v>
      </c>
      <c r="I2128" s="4">
        <f ca="1"/>
        <v>5.0209310024809002E-3</v>
      </c>
      <c r="J2128" s="4">
        <f ca="1"/>
        <v>0.15913871693602999</v>
      </c>
      <c r="K2128" s="4">
        <f ca="1"/>
        <v>6.6120576528685996E-3</v>
      </c>
      <c r="L2128" s="4">
        <f ca="1"/>
        <v>1.8240432011774999E-2</v>
      </c>
      <c r="M2128" s="4">
        <f ca="1"/>
        <v>1.2113272414134999</v>
      </c>
      <c r="N2128" s="4">
        <f ca="1"/>
        <v>45.948904250699997</v>
      </c>
      <c r="O2128" s="4">
        <f ca="1"/>
        <v>-10.908273647767</v>
      </c>
      <c r="P2128" s="4">
        <f ca="1"/>
        <v>60.524600555423</v>
      </c>
      <c r="Q2128" s="4">
        <f t="shared" ca="1" si="66"/>
        <v>4.230945471210202E-2</v>
      </c>
      <c r="R2128" s="4">
        <f t="shared" ca="1" si="67"/>
        <v>-2.0063669404791557E-2</v>
      </c>
      <c r="S2128" s="4">
        <f ca="1"/>
        <v>10.979333333333001</v>
      </c>
      <c r="T2128" s="4">
        <f ca="1"/>
        <v>10.759047619047999</v>
      </c>
      <c r="U2128" s="4">
        <f ca="1"/>
        <v>102.48320219912</v>
      </c>
      <c r="V2128" s="4">
        <f ca="1"/>
        <v>98.323201171985005</v>
      </c>
      <c r="W2128" s="4">
        <f ca="1"/>
        <v>63.495722357721</v>
      </c>
      <c r="X2128" s="4">
        <f ca="1"/>
        <v>32.193598324690001</v>
      </c>
      <c r="Y2128" s="4">
        <f ca="1"/>
        <v>35.200464853085002</v>
      </c>
      <c r="Z2128" s="4">
        <f ca="1"/>
        <v>54.834127250538003</v>
      </c>
    </row>
    <row r="2129" spans="1:26" hidden="1" x14ac:dyDescent="0.25">
      <c r="A2129" s="3" t="s">
        <v>4611</v>
      </c>
      <c r="B2129" t="str">
        <v>民德电子</v>
      </c>
      <c r="C2129" s="8" t="str">
        <f ca="1"/>
        <v>制造业</v>
      </c>
      <c r="D2129" s="4">
        <f ca="1"/>
        <v>-4.4289853168841001E-2</v>
      </c>
      <c r="E2129" s="4">
        <f ca="1"/>
        <v>-1.5758354710173001E-3</v>
      </c>
      <c r="F2129" s="4">
        <f ca="1"/>
        <v>4.1948973281061E-3</v>
      </c>
      <c r="G2129" s="4">
        <f ca="1"/>
        <v>3.8050923350078002E-2</v>
      </c>
      <c r="H2129" s="4">
        <f ca="1"/>
        <v>1.1604362900904999E-3</v>
      </c>
      <c r="I2129" s="4">
        <f ca="1"/>
        <v>6.5998314506942003E-3</v>
      </c>
      <c r="J2129" s="4">
        <f ca="1"/>
        <v>4.1499854355812001E-2</v>
      </c>
      <c r="K2129" s="4">
        <f ca="1"/>
        <v>9.3201468237150001E-4</v>
      </c>
      <c r="L2129" s="4">
        <f ca="1"/>
        <v>9.6770679010140005E-3</v>
      </c>
      <c r="M2129" s="4">
        <f ca="1"/>
        <v>1.1513789423345</v>
      </c>
      <c r="N2129" s="4">
        <f ca="1"/>
        <v>39.779211027983003</v>
      </c>
      <c r="O2129" s="4">
        <f ca="1"/>
        <v>-10.550838618186001</v>
      </c>
      <c r="P2129" s="4">
        <f ca="1"/>
        <v>57.919944801558003</v>
      </c>
      <c r="Q2129" s="4">
        <f t="shared" ca="1" si="66"/>
        <v>2.1309771309768018E-2</v>
      </c>
      <c r="R2129" s="4">
        <f t="shared" ca="1" si="67"/>
        <v>-4.1177755818285911E-3</v>
      </c>
      <c r="S2129" s="4">
        <f ca="1"/>
        <v>25.572444444443999</v>
      </c>
      <c r="T2129" s="4">
        <f ca="1"/>
        <v>25.467142857142999</v>
      </c>
      <c r="U2129" s="4">
        <f ca="1"/>
        <v>70.790843930250006</v>
      </c>
      <c r="V2129" s="4">
        <f ca="1"/>
        <v>69.31378306453</v>
      </c>
      <c r="W2129" s="4">
        <f ca="1"/>
        <v>34.658555193093001</v>
      </c>
      <c r="X2129" s="4">
        <f ca="1"/>
        <v>19.276590441517001</v>
      </c>
      <c r="Y2129" s="4">
        <f ca="1"/>
        <v>33.110460340452001</v>
      </c>
      <c r="Z2129" s="4">
        <f ca="1"/>
        <v>15.293529284484</v>
      </c>
    </row>
    <row r="2130" spans="1:26" hidden="1" x14ac:dyDescent="0.25">
      <c r="A2130" s="3" t="s">
        <v>4612</v>
      </c>
      <c r="B2130" t="str">
        <v>弘信电子</v>
      </c>
      <c r="C2130" s="8" t="str">
        <f ca="1"/>
        <v>制造业</v>
      </c>
      <c r="D2130" s="4">
        <f ca="1"/>
        <v>0.31010363439888999</v>
      </c>
      <c r="E2130" s="4">
        <f ca="1"/>
        <v>9.7353460496278996E-3</v>
      </c>
      <c r="F2130" s="4">
        <f ca="1"/>
        <v>6.1394265806789999E-2</v>
      </c>
      <c r="G2130" s="4">
        <f ca="1"/>
        <v>0.34247396741274</v>
      </c>
      <c r="H2130" s="4">
        <f ca="1"/>
        <v>1.0238404434278E-2</v>
      </c>
      <c r="I2130" s="4">
        <f ca="1"/>
        <v>4.9513242417345997E-2</v>
      </c>
      <c r="J2130" s="4">
        <f ca="1"/>
        <v>0.33841555764539</v>
      </c>
      <c r="K2130" s="4">
        <f ca="1"/>
        <v>1.0962809115705E-2</v>
      </c>
      <c r="L2130" s="4">
        <f ca="1"/>
        <v>4.5445990876384998E-2</v>
      </c>
      <c r="M2130" s="4">
        <f ca="1"/>
        <v>1.4205021594367</v>
      </c>
      <c r="N2130" s="4">
        <f ca="1"/>
        <v>61.363905710936997</v>
      </c>
      <c r="O2130" s="4">
        <f ca="1"/>
        <v>32.192730680708003</v>
      </c>
      <c r="P2130" s="4">
        <f ca="1"/>
        <v>69.324809391789003</v>
      </c>
      <c r="Q2130" s="4">
        <f t="shared" ca="1" si="66"/>
        <v>6.1361457334617606E-2</v>
      </c>
      <c r="R2130" s="4">
        <f t="shared" ca="1" si="67"/>
        <v>7.9690212612457637E-2</v>
      </c>
      <c r="S2130" s="4">
        <f ca="1"/>
        <v>19.712444444443999</v>
      </c>
      <c r="T2130" s="4">
        <f ca="1"/>
        <v>21.283333333333001</v>
      </c>
      <c r="U2130" s="4">
        <f ca="1"/>
        <v>76.615010201472003</v>
      </c>
      <c r="V2130" s="4">
        <f ca="1"/>
        <v>72.185596784222994</v>
      </c>
      <c r="W2130" s="4">
        <f ca="1"/>
        <v>0</v>
      </c>
      <c r="X2130" s="4">
        <f ca="1"/>
        <v>4.1791037106575999</v>
      </c>
      <c r="Y2130" s="4">
        <f ca="1"/>
        <v>12.346049516578001</v>
      </c>
      <c r="Z2130" s="4">
        <f ca="1"/>
        <v>12.477505659704001</v>
      </c>
    </row>
    <row r="2131" spans="1:26" hidden="1" x14ac:dyDescent="0.25">
      <c r="A2131" s="3" t="s">
        <v>4613</v>
      </c>
      <c r="B2131" t="str">
        <v>延江股份</v>
      </c>
      <c r="C2131" s="8" t="str">
        <f ca="1"/>
        <v>制造业</v>
      </c>
      <c r="D2131" s="4">
        <f ca="1"/>
        <v>0.43858554188715998</v>
      </c>
      <c r="E2131" s="4">
        <f ca="1"/>
        <v>1.1130767956355999E-2</v>
      </c>
      <c r="F2131" s="4">
        <f ca="1"/>
        <v>1.6997171359601E-2</v>
      </c>
      <c r="G2131" s="4">
        <f ca="1"/>
        <v>0.13320387256464999</v>
      </c>
      <c r="H2131" s="4">
        <f ca="1"/>
        <v>3.0234249162521E-3</v>
      </c>
      <c r="I2131" s="4">
        <f ca="1"/>
        <v>8.3499880632131006E-3</v>
      </c>
      <c r="J2131" s="4">
        <f ca="1"/>
        <v>7.7185736101604993E-2</v>
      </c>
      <c r="K2131" s="4">
        <f ca="1"/>
        <v>1.4699986714243999E-3</v>
      </c>
      <c r="L2131" s="4">
        <f ca="1"/>
        <v>9.6401340480459004E-3</v>
      </c>
      <c r="M2131" s="4">
        <f ca="1"/>
        <v>1.175447402668</v>
      </c>
      <c r="N2131" s="4">
        <f ca="1"/>
        <v>40.837687269443997</v>
      </c>
      <c r="O2131" s="4">
        <f ca="1"/>
        <v>-4.3806584670891002</v>
      </c>
      <c r="P2131" s="4">
        <f ca="1"/>
        <v>64.418084347461004</v>
      </c>
      <c r="Q2131" s="4">
        <f t="shared" ca="1" si="66"/>
        <v>2.1171836533729945E-2</v>
      </c>
      <c r="R2131" s="4">
        <f t="shared" ca="1" si="67"/>
        <v>5.2857847628466469E-3</v>
      </c>
      <c r="S2131" s="4">
        <f ca="1"/>
        <v>6.7566666666666997</v>
      </c>
      <c r="T2131" s="4">
        <f ca="1"/>
        <v>6.7923809523810004</v>
      </c>
      <c r="U2131" s="4">
        <f ca="1"/>
        <v>19.945003114047001</v>
      </c>
      <c r="V2131" s="4">
        <f ca="1"/>
        <v>19.531485691720999</v>
      </c>
      <c r="W2131" s="4">
        <f ca="1"/>
        <v>-27.809907998473001</v>
      </c>
      <c r="X2131" s="4">
        <f ca="1"/>
        <v>5.8280649449346997</v>
      </c>
      <c r="Y2131" s="4">
        <f ca="1"/>
        <v>20.987341391981001</v>
      </c>
      <c r="Z2131" s="4">
        <f ca="1"/>
        <v>21.076325363127999</v>
      </c>
    </row>
    <row r="2132" spans="1:26" hidden="1" x14ac:dyDescent="0.25">
      <c r="A2132" s="3" t="s">
        <v>4614</v>
      </c>
      <c r="B2132" t="str">
        <v>中孚信息</v>
      </c>
      <c r="C2132" s="8" t="str">
        <f ca="1"/>
        <v>信息传输、软件和信息技术服务业</v>
      </c>
      <c r="D2132" s="4">
        <f ca="1"/>
        <v>8.2224014211709995E-2</v>
      </c>
      <c r="E2132" s="4">
        <f ca="1"/>
        <v>2.2831994400703002E-3</v>
      </c>
      <c r="F2132" s="4">
        <f ca="1"/>
        <v>1.4667389689347001E-2</v>
      </c>
      <c r="G2132" s="4">
        <f ca="1"/>
        <v>-1.9441155816502999E-3</v>
      </c>
      <c r="H2132" s="4">
        <f ca="1"/>
        <v>-4.5895004040300003E-5</v>
      </c>
      <c r="I2132" s="4">
        <f ca="1"/>
        <v>8.6942681532360001E-3</v>
      </c>
      <c r="J2132" s="4">
        <f ca="1"/>
        <v>-8.5738762730264997E-2</v>
      </c>
      <c r="K2132" s="4">
        <f ca="1"/>
        <v>-2.173539782021E-3</v>
      </c>
      <c r="L2132" s="4">
        <f ca="1"/>
        <v>3.1044997417389E-3</v>
      </c>
      <c r="M2132" s="4">
        <f ca="1"/>
        <v>1.1100272865345</v>
      </c>
      <c r="N2132" s="4">
        <f ca="1"/>
        <v>60.051591814981002</v>
      </c>
      <c r="O2132" s="4">
        <f ca="1"/>
        <v>-17.451576800563</v>
      </c>
      <c r="P2132" s="4">
        <f ca="1"/>
        <v>63.349163146316997</v>
      </c>
      <c r="Q2132" s="4">
        <f t="shared" ca="1" si="66"/>
        <v>2.4933214603732989E-2</v>
      </c>
      <c r="R2132" s="4">
        <f t="shared" ca="1" si="67"/>
        <v>-1.90349170499312E-2</v>
      </c>
      <c r="S2132" s="4">
        <f ca="1"/>
        <v>22.826888888888998</v>
      </c>
      <c r="T2132" s="4">
        <f ca="1"/>
        <v>22.392380952381</v>
      </c>
      <c r="U2132" s="4">
        <f ca="1"/>
        <v>60.300141423859003</v>
      </c>
      <c r="V2132" s="4">
        <f ca="1"/>
        <v>58.833239634225997</v>
      </c>
      <c r="W2132" s="4">
        <f ca="1"/>
        <v>0</v>
      </c>
      <c r="X2132" s="4">
        <f ca="1"/>
        <v>2.2379860897783002</v>
      </c>
      <c r="Y2132" s="4">
        <f ca="1"/>
        <v>35.728684420710003</v>
      </c>
      <c r="Z2132" s="4">
        <f ca="1"/>
        <v>0</v>
      </c>
    </row>
    <row r="2133" spans="1:26" hidden="1" x14ac:dyDescent="0.25">
      <c r="A2133" s="3" t="s">
        <v>4615</v>
      </c>
      <c r="B2133" t="str">
        <v>江苏雷利</v>
      </c>
      <c r="C2133" s="8" t="str">
        <f ca="1"/>
        <v>制造业</v>
      </c>
      <c r="D2133" s="4">
        <f ca="1"/>
        <v>0.23596245939457999</v>
      </c>
      <c r="E2133" s="4">
        <f ca="1"/>
        <v>6.0881382807689002E-3</v>
      </c>
      <c r="F2133" s="4">
        <f ca="1"/>
        <v>2.8369798318028001E-2</v>
      </c>
      <c r="G2133" s="4">
        <f ca="1"/>
        <v>7.2534547523757001E-2</v>
      </c>
      <c r="H2133" s="4">
        <f ca="1"/>
        <v>1.4764536606755E-3</v>
      </c>
      <c r="I2133" s="4">
        <f ca="1"/>
        <v>1.4469833025076E-2</v>
      </c>
      <c r="J2133" s="4">
        <f ca="1"/>
        <v>1.5070749820028E-2</v>
      </c>
      <c r="K2133" s="4">
        <f ca="1"/>
        <v>3.0083908778529998E-4</v>
      </c>
      <c r="L2133" s="4">
        <f ca="1"/>
        <v>1.2865880308128999E-2</v>
      </c>
      <c r="M2133" s="4">
        <f ca="1"/>
        <v>1.9645041320907</v>
      </c>
      <c r="N2133" s="4">
        <f ca="1"/>
        <v>66.893635280387997</v>
      </c>
      <c r="O2133" s="4">
        <f ca="1"/>
        <v>28.942180427027999</v>
      </c>
      <c r="P2133" s="4">
        <f ca="1"/>
        <v>64.270026167512995</v>
      </c>
      <c r="Q2133" s="4">
        <f t="shared" ca="1" si="66"/>
        <v>5.8359438449885552E-2</v>
      </c>
      <c r="R2133" s="4">
        <f t="shared" ca="1" si="67"/>
        <v>-1.3619588969638149E-2</v>
      </c>
      <c r="S2133" s="4">
        <f ca="1"/>
        <v>28.852</v>
      </c>
      <c r="T2133" s="4">
        <f ca="1"/>
        <v>28.459047619048</v>
      </c>
      <c r="U2133" s="4">
        <f ca="1"/>
        <v>103.33647607244001</v>
      </c>
      <c r="V2133" s="4">
        <f ca="1"/>
        <v>97.638356420565998</v>
      </c>
      <c r="W2133" s="4">
        <f ca="1"/>
        <v>9.9507877383073993</v>
      </c>
      <c r="X2133" s="4">
        <f ca="1"/>
        <v>8.8293336141053</v>
      </c>
      <c r="Y2133" s="4">
        <f ca="1"/>
        <v>15.230168764779</v>
      </c>
      <c r="Z2133" s="4">
        <f ca="1"/>
        <v>5.1818877773159002</v>
      </c>
    </row>
    <row r="2134" spans="1:26" hidden="1" x14ac:dyDescent="0.25">
      <c r="A2134" s="3" t="s">
        <v>4616</v>
      </c>
      <c r="B2134" t="str">
        <v>圣邦股份</v>
      </c>
      <c r="C2134" s="8" t="str">
        <f ca="1"/>
        <v>制造业</v>
      </c>
      <c r="D2134" s="4">
        <f ca="1"/>
        <v>0.20947525187954999</v>
      </c>
      <c r="E2134" s="4">
        <f ca="1"/>
        <v>7.0131710100763004E-3</v>
      </c>
      <c r="F2134" s="4">
        <f ca="1"/>
        <v>2.4428531931454001E-2</v>
      </c>
      <c r="G2134" s="4">
        <f ca="1"/>
        <v>0.27580412975617002</v>
      </c>
      <c r="H2134" s="4">
        <f ca="1"/>
        <v>1.0496574925E-2</v>
      </c>
      <c r="I2134" s="4">
        <f ca="1"/>
        <v>2.3295406948414001E-2</v>
      </c>
      <c r="J2134" s="4">
        <f ca="1"/>
        <v>0.34196008689660001</v>
      </c>
      <c r="K2134" s="4">
        <f ca="1"/>
        <v>1.1261718245444001E-2</v>
      </c>
      <c r="L2134" s="4">
        <f ca="1"/>
        <v>2.1939839775128998E-2</v>
      </c>
      <c r="M2134" s="4">
        <f ca="1"/>
        <v>1.1774562131724</v>
      </c>
      <c r="N2134" s="4">
        <f ca="1"/>
        <v>43.851057535361001</v>
      </c>
      <c r="O2134" s="4">
        <f ca="1"/>
        <v>-21.888799313332001</v>
      </c>
      <c r="P2134" s="4">
        <f ca="1"/>
        <v>62.786938948352997</v>
      </c>
      <c r="Q2134" s="4">
        <f t="shared" ca="1" si="66"/>
        <v>4.6610006537698305E-2</v>
      </c>
      <c r="R2134" s="4">
        <f t="shared" ca="1" si="67"/>
        <v>4.6143666259827645E-2</v>
      </c>
      <c r="S2134" s="4">
        <f ca="1"/>
        <v>83.335999999999999</v>
      </c>
      <c r="T2134" s="4">
        <f ca="1"/>
        <v>87.181428571428995</v>
      </c>
      <c r="U2134" s="4">
        <f ca="1"/>
        <v>682.55620487038004</v>
      </c>
      <c r="V2134" s="4">
        <f ca="1"/>
        <v>652.15906651643002</v>
      </c>
      <c r="W2134" s="4">
        <f ca="1"/>
        <v>69.986491661076997</v>
      </c>
      <c r="X2134" s="4">
        <f ca="1"/>
        <v>59.032849627349997</v>
      </c>
      <c r="Y2134" s="4">
        <f ca="1"/>
        <v>46.075678571761003</v>
      </c>
      <c r="Z2134" s="4">
        <f ca="1"/>
        <v>87.190004781151003</v>
      </c>
    </row>
    <row r="2135" spans="1:26" hidden="1" x14ac:dyDescent="0.25">
      <c r="A2135" s="3" t="s">
        <v>4617</v>
      </c>
      <c r="B2135" t="str">
        <v>科锐国际</v>
      </c>
      <c r="C2135" s="8" t="str">
        <f ca="1"/>
        <v>租赁和商务服务业</v>
      </c>
      <c r="D2135" s="4">
        <f ca="1"/>
        <v>-0.98287638380743003</v>
      </c>
      <c r="E2135" s="4">
        <f ca="1"/>
        <v>-2.1568778645210999E-2</v>
      </c>
      <c r="F2135" s="4">
        <f ca="1"/>
        <v>-2.0828745834515001E-2</v>
      </c>
      <c r="G2135" s="4">
        <f ca="1"/>
        <v>-0.31007900884061002</v>
      </c>
      <c r="H2135" s="4">
        <f ca="1"/>
        <v>-1.1513203371455999E-2</v>
      </c>
      <c r="I2135" s="4">
        <f ca="1"/>
        <v>-7.8550753893490994E-3</v>
      </c>
      <c r="J2135" s="4">
        <f ca="1"/>
        <v>-0.33053457835478001</v>
      </c>
      <c r="K2135" s="4">
        <f ca="1"/>
        <v>-1.6237273589184E-2</v>
      </c>
      <c r="L2135" s="4">
        <f ca="1"/>
        <v>-1.1890859091437E-2</v>
      </c>
      <c r="M2135" s="4">
        <f ca="1"/>
        <v>1.0336066468280001</v>
      </c>
      <c r="N2135" s="4">
        <f ca="1"/>
        <v>41.430689259636999</v>
      </c>
      <c r="O2135" s="4">
        <f ca="1"/>
        <v>-28.128194799725001</v>
      </c>
      <c r="P2135" s="4">
        <f ca="1"/>
        <v>33.976172558542999</v>
      </c>
      <c r="Q2135" s="4">
        <f t="shared" ca="1" si="66"/>
        <v>-2.5039957378791829E-2</v>
      </c>
      <c r="R2135" s="4">
        <f t="shared" ca="1" si="67"/>
        <v>-3.59674125903401E-2</v>
      </c>
      <c r="S2135" s="4">
        <f ca="1"/>
        <v>31.886888888889001</v>
      </c>
      <c r="T2135" s="4">
        <f ca="1"/>
        <v>30.74</v>
      </c>
      <c r="U2135" s="4">
        <f ca="1"/>
        <v>31.149149851375</v>
      </c>
      <c r="V2135" s="4">
        <f ca="1"/>
        <v>31.949155339360999</v>
      </c>
      <c r="W2135" s="4">
        <f ca="1"/>
        <v>27.043750501497001</v>
      </c>
      <c r="X2135" s="4">
        <f ca="1"/>
        <v>36.359582546816</v>
      </c>
      <c r="Y2135" s="4">
        <f ca="1"/>
        <v>30.558374897059</v>
      </c>
      <c r="Z2135" s="4">
        <f ca="1"/>
        <v>39.933634036946003</v>
      </c>
    </row>
    <row r="2136" spans="1:26" hidden="1" x14ac:dyDescent="0.25">
      <c r="A2136" s="3" t="s">
        <v>4618</v>
      </c>
      <c r="B2136" t="str">
        <v>科蓝软件</v>
      </c>
      <c r="C2136" s="8" t="str">
        <f ca="1"/>
        <v>信息传输、软件和信息技术服务业</v>
      </c>
      <c r="D2136" s="4">
        <f ca="1"/>
        <v>0.58361945403561</v>
      </c>
      <c r="E2136" s="4">
        <f ca="1"/>
        <v>-1.7843000704775E-2</v>
      </c>
      <c r="F2136" s="4">
        <f ca="1"/>
        <v>1.9046518147738001E-2</v>
      </c>
      <c r="G2136" s="4">
        <f ca="1"/>
        <v>0.52511378109912998</v>
      </c>
      <c r="H2136" s="4">
        <f ca="1"/>
        <v>-1.3180636162145E-2</v>
      </c>
      <c r="I2136" s="4">
        <f ca="1"/>
        <v>1.2539290640522E-2</v>
      </c>
      <c r="J2136" s="4">
        <f ca="1"/>
        <v>0.16050289972865001</v>
      </c>
      <c r="K2136" s="4">
        <f ca="1"/>
        <v>4.0762093566379998E-2</v>
      </c>
      <c r="L2136" s="4">
        <f ca="1"/>
        <v>9.0920959359261002E-3</v>
      </c>
      <c r="M2136" s="4">
        <f ca="1"/>
        <v>1.3161145842134001</v>
      </c>
      <c r="N2136" s="4">
        <f ca="1"/>
        <v>46.294115957012004</v>
      </c>
      <c r="O2136" s="4">
        <f ca="1"/>
        <v>2.2822588044082002</v>
      </c>
      <c r="P2136" s="4">
        <f ca="1"/>
        <v>73.238380610031996</v>
      </c>
      <c r="Q2136" s="4">
        <f t="shared" ca="1" si="66"/>
        <v>2.3967031775296164E-2</v>
      </c>
      <c r="R2136" s="4">
        <f t="shared" ca="1" si="67"/>
        <v>5.0103366021752187E-2</v>
      </c>
      <c r="S2136" s="4">
        <f ca="1"/>
        <v>14.972222222221999</v>
      </c>
      <c r="T2136" s="4">
        <f ca="1"/>
        <v>15.722380952381</v>
      </c>
      <c r="U2136" s="4">
        <f ca="1"/>
        <v>53.228139827303004</v>
      </c>
      <c r="V2136" s="4">
        <f ca="1"/>
        <v>51.982278897221001</v>
      </c>
      <c r="W2136" s="4">
        <f ca="1"/>
        <v>-22.248391355083999</v>
      </c>
      <c r="X2136" s="4">
        <f ca="1"/>
        <v>7.9934330092380996</v>
      </c>
      <c r="Y2136" s="4">
        <f ca="1"/>
        <v>25.347629985775001</v>
      </c>
      <c r="Z2136" s="4">
        <f ca="1"/>
        <v>0</v>
      </c>
    </row>
    <row r="2137" spans="1:26" hidden="1" x14ac:dyDescent="0.25">
      <c r="A2137" s="3" t="s">
        <v>4619</v>
      </c>
      <c r="B2137" t="str">
        <v>鹏鹞环保</v>
      </c>
      <c r="C2137" s="8" t="str">
        <f ca="1"/>
        <v>水利、环境和公共设施管理业</v>
      </c>
      <c r="D2137" s="4">
        <f ca="1"/>
        <v>0.23476940472869001</v>
      </c>
      <c r="E2137" s="4">
        <f ca="1"/>
        <v>1.5298473790397E-2</v>
      </c>
      <c r="F2137" s="4">
        <f ca="1"/>
        <v>3.4480989610006E-3</v>
      </c>
      <c r="G2137" s="4">
        <f ca="1"/>
        <v>-0.23181376582596999</v>
      </c>
      <c r="H2137" s="4">
        <f ca="1"/>
        <v>-1.5113001742789E-2</v>
      </c>
      <c r="I2137" s="4">
        <f ca="1"/>
        <v>-2.1200281531595999E-3</v>
      </c>
      <c r="J2137" s="4">
        <f ca="1"/>
        <v>-0.27678112232493002</v>
      </c>
      <c r="K2137" s="4">
        <f ca="1"/>
        <v>1.4281957539998001E-2</v>
      </c>
      <c r="L2137" s="4">
        <f ca="1"/>
        <v>-6.1997854231706003E-3</v>
      </c>
      <c r="M2137" s="4">
        <f ca="1"/>
        <v>0.80756226433280998</v>
      </c>
      <c r="N2137" s="4">
        <f ca="1"/>
        <v>20.484103603369</v>
      </c>
      <c r="O2137" s="4">
        <f ca="1"/>
        <v>-3.2403005757919998</v>
      </c>
      <c r="P2137" s="4">
        <f ca="1"/>
        <v>48.521740043960001</v>
      </c>
      <c r="Q2137" s="4">
        <f t="shared" ca="1" si="66"/>
        <v>2.6509572901281305E-3</v>
      </c>
      <c r="R2137" s="4">
        <f t="shared" ca="1" si="67"/>
        <v>-1.0815419076585552E-2</v>
      </c>
      <c r="S2137" s="4">
        <f ca="1"/>
        <v>5.6973333333333001</v>
      </c>
      <c r="T2137" s="4">
        <f ca="1"/>
        <v>5.6357142857143003</v>
      </c>
      <c r="U2137" s="4">
        <f ca="1"/>
        <v>9.0328528861805992</v>
      </c>
      <c r="V2137" s="4">
        <f ca="1"/>
        <v>9.0089704901830991</v>
      </c>
      <c r="W2137" s="4">
        <f ca="1"/>
        <v>-10.555002383545</v>
      </c>
      <c r="X2137" s="4">
        <f ca="1"/>
        <v>-0.89666614569460001</v>
      </c>
      <c r="Y2137" s="4">
        <f ca="1"/>
        <v>8.9403602345607993</v>
      </c>
      <c r="Z2137" s="4">
        <f ca="1"/>
        <v>80.653120019387998</v>
      </c>
    </row>
    <row r="2138" spans="1:26" hidden="1" x14ac:dyDescent="0.25">
      <c r="A2138" s="3" t="s">
        <v>4620</v>
      </c>
      <c r="B2138" t="str">
        <v>飞鹿股份</v>
      </c>
      <c r="C2138" s="8" t="str">
        <f ca="1"/>
        <v>制造业</v>
      </c>
      <c r="D2138" s="4">
        <f ca="1"/>
        <v>0.36337115145603999</v>
      </c>
      <c r="E2138" s="4">
        <f ca="1"/>
        <v>7.6001554117429001E-3</v>
      </c>
      <c r="F2138" s="4">
        <f ca="1"/>
        <v>1.6257331842048001E-2</v>
      </c>
      <c r="G2138" s="4">
        <f ca="1"/>
        <v>-4.4039844708507997E-2</v>
      </c>
      <c r="H2138" s="4">
        <f ca="1"/>
        <v>-1.4796156222116E-3</v>
      </c>
      <c r="I2138" s="4">
        <f ca="1"/>
        <v>2.6898865930169002E-3</v>
      </c>
      <c r="J2138" s="4">
        <f ca="1"/>
        <v>7.9587419349493996E-2</v>
      </c>
      <c r="K2138" s="4">
        <f ca="1"/>
        <v>1.8795960976226999E-3</v>
      </c>
      <c r="L2138" s="4">
        <f ca="1"/>
        <v>8.1588712129042999E-3</v>
      </c>
      <c r="M2138" s="4">
        <f ca="1"/>
        <v>1.0006866409005</v>
      </c>
      <c r="N2138" s="4">
        <f ca="1"/>
        <v>31.295446180193</v>
      </c>
      <c r="O2138" s="4">
        <f ca="1"/>
        <v>-1.0499559164264001</v>
      </c>
      <c r="P2138" s="4">
        <f ca="1"/>
        <v>63.56563715035</v>
      </c>
      <c r="Q2138" s="4">
        <f t="shared" ca="1" si="66"/>
        <v>2.6157721371795856E-2</v>
      </c>
      <c r="R2138" s="4">
        <f t="shared" ca="1" si="67"/>
        <v>-6.6094143853751685E-3</v>
      </c>
      <c r="S2138" s="4">
        <f ca="1"/>
        <v>8.6648888888888997</v>
      </c>
      <c r="T2138" s="4">
        <f ca="1"/>
        <v>8.607619047619</v>
      </c>
      <c r="U2138" s="4">
        <f ca="1"/>
        <v>20.015490718668001</v>
      </c>
      <c r="V2138" s="4">
        <f ca="1"/>
        <v>19.505277114624</v>
      </c>
      <c r="W2138" s="4">
        <f ca="1"/>
        <v>0</v>
      </c>
      <c r="X2138" s="4">
        <f ca="1"/>
        <v>10.013003655193</v>
      </c>
      <c r="Y2138" s="4">
        <f ca="1"/>
        <v>21.449556082293999</v>
      </c>
      <c r="Z2138" s="4">
        <f ca="1"/>
        <v>0</v>
      </c>
    </row>
    <row r="2139" spans="1:26" hidden="1" x14ac:dyDescent="0.25">
      <c r="A2139" s="3" t="s">
        <v>4621</v>
      </c>
      <c r="B2139" t="str">
        <v>江丰电子</v>
      </c>
      <c r="C2139" s="8" t="str">
        <f ca="1"/>
        <v>制造业</v>
      </c>
      <c r="D2139" s="4">
        <f ca="1"/>
        <v>-0.18803724507235001</v>
      </c>
      <c r="E2139" s="4">
        <f ca="1"/>
        <v>-4.3014619565654002E-3</v>
      </c>
      <c r="F2139" s="4">
        <f ca="1"/>
        <v>3.0650634713269998E-4</v>
      </c>
      <c r="G2139" s="4">
        <f ca="1"/>
        <v>-0.11645177493701001</v>
      </c>
      <c r="H2139" s="4">
        <f ca="1"/>
        <v>-3.1742845280592E-3</v>
      </c>
      <c r="I2139" s="4">
        <f ca="1"/>
        <v>1.7826800131369E-3</v>
      </c>
      <c r="J2139" s="4">
        <f ca="1"/>
        <v>0.14924204809540001</v>
      </c>
      <c r="K2139" s="4">
        <f ca="1"/>
        <v>3.9757278080864E-3</v>
      </c>
      <c r="L2139" s="4">
        <f ca="1"/>
        <v>1.6180462024130999E-2</v>
      </c>
      <c r="M2139" s="4">
        <f ca="1"/>
        <v>0.45328240222229998</v>
      </c>
      <c r="N2139" s="4">
        <f ca="1"/>
        <v>44.770538520645999</v>
      </c>
      <c r="O2139" s="4">
        <f ca="1"/>
        <v>29.044878273946001</v>
      </c>
      <c r="P2139" s="4">
        <f ca="1"/>
        <v>51.854130823943002</v>
      </c>
      <c r="Q2139" s="4">
        <f t="shared" ca="1" si="66"/>
        <v>5.7439318139738127E-3</v>
      </c>
      <c r="R2139" s="4">
        <f t="shared" ca="1" si="67"/>
        <v>-1.5138516371215086E-2</v>
      </c>
      <c r="S2139" s="4">
        <f ca="1"/>
        <v>63.276000000000003</v>
      </c>
      <c r="T2139" s="4">
        <f ca="1"/>
        <v>62.318095238094998</v>
      </c>
      <c r="U2139" s="4">
        <f ca="1"/>
        <v>64.026311511255003</v>
      </c>
      <c r="V2139" s="4">
        <f ca="1"/>
        <v>63.660649083685001</v>
      </c>
      <c r="W2139" s="4">
        <f ca="1"/>
        <v>54.997854469286999</v>
      </c>
      <c r="X2139" s="4">
        <f ca="1"/>
        <v>41.229690231795999</v>
      </c>
      <c r="Y2139" s="4">
        <f ca="1"/>
        <v>51.388868255504001</v>
      </c>
      <c r="Z2139" s="4">
        <f ca="1"/>
        <v>-44.141604194221998</v>
      </c>
    </row>
    <row r="2140" spans="1:26" hidden="1" x14ac:dyDescent="0.25">
      <c r="A2140" s="3" t="s">
        <v>4622</v>
      </c>
      <c r="B2140" t="str">
        <v>必创科技</v>
      </c>
      <c r="C2140" s="8" t="str">
        <f ca="1"/>
        <v>制造业</v>
      </c>
      <c r="D2140" s="4">
        <f ca="1"/>
        <v>-2.4960627524294E-2</v>
      </c>
      <c r="E2140" s="4">
        <f ca="1"/>
        <v>-5.5991889664980005E-4</v>
      </c>
      <c r="F2140" s="4">
        <f ca="1"/>
        <v>9.7632271195337E-3</v>
      </c>
      <c r="G2140" s="4">
        <f ca="1"/>
        <v>-0.23503827351372999</v>
      </c>
      <c r="H2140" s="4">
        <f ca="1"/>
        <v>-8.7708691117528992E-3</v>
      </c>
      <c r="I2140" s="4">
        <f ca="1"/>
        <v>-7.7595406162579003E-3</v>
      </c>
      <c r="J2140" s="4">
        <f ca="1"/>
        <v>6.5434840424369006E-2</v>
      </c>
      <c r="K2140" s="4">
        <f ca="1"/>
        <v>2.7568129276791999E-3</v>
      </c>
      <c r="L2140" s="4">
        <f ca="1"/>
        <v>1.0059815043016999E-2</v>
      </c>
      <c r="M2140" s="4">
        <f ca="1"/>
        <v>0.74952428238583002</v>
      </c>
      <c r="N2140" s="4">
        <f ca="1"/>
        <v>46.747080217148003</v>
      </c>
      <c r="O2140" s="4">
        <f ca="1"/>
        <v>-6.0548896672307997</v>
      </c>
      <c r="P2140" s="4">
        <f ca="1"/>
        <v>58.542629252635997</v>
      </c>
      <c r="Q2140" s="4">
        <f t="shared" ca="1" si="66"/>
        <v>2.2108676427224336E-2</v>
      </c>
      <c r="R2140" s="4">
        <f t="shared" ca="1" si="67"/>
        <v>-1.3989266614237028E-2</v>
      </c>
      <c r="S2140" s="4">
        <f ca="1"/>
        <v>16.994888888889001</v>
      </c>
      <c r="T2140" s="4">
        <f ca="1"/>
        <v>16.757142857142998</v>
      </c>
      <c r="U2140" s="4">
        <f ca="1"/>
        <v>40.273144633219999</v>
      </c>
      <c r="V2140" s="4">
        <f ca="1"/>
        <v>39.402018163073002</v>
      </c>
      <c r="W2140" s="4">
        <f ca="1"/>
        <v>-43.413879961684003</v>
      </c>
      <c r="X2140" s="4">
        <f ca="1"/>
        <v>25.286725893425</v>
      </c>
      <c r="Y2140" s="4">
        <f ca="1"/>
        <v>5.2532128534698996</v>
      </c>
      <c r="Z2140" s="4">
        <f ca="1"/>
        <v>20.536605922483002</v>
      </c>
    </row>
    <row r="2141" spans="1:26" hidden="1" x14ac:dyDescent="0.25">
      <c r="A2141" s="3" t="s">
        <v>4623</v>
      </c>
      <c r="B2141" t="str">
        <v>杰恩设计</v>
      </c>
      <c r="C2141" s="8" t="str">
        <f ca="1"/>
        <v>科学研究和技术服务业</v>
      </c>
      <c r="D2141" s="4">
        <f ca="1"/>
        <v>0.46297593798770997</v>
      </c>
      <c r="E2141" s="4">
        <f ca="1"/>
        <v>1.4648015866277999E-2</v>
      </c>
      <c r="F2141" s="4">
        <f ca="1"/>
        <v>3.5052054497152998E-2</v>
      </c>
      <c r="G2141" s="4">
        <f ca="1"/>
        <v>0.45118595019590002</v>
      </c>
      <c r="H2141" s="4">
        <f ca="1"/>
        <v>1.0558142750845999E-2</v>
      </c>
      <c r="I2141" s="4">
        <f ca="1"/>
        <v>2.9849805834990001E-2</v>
      </c>
      <c r="J2141" s="4">
        <f ca="1"/>
        <v>0.29768093442865001</v>
      </c>
      <c r="K2141" s="4">
        <f ca="1"/>
        <v>6.6307796005665998E-3</v>
      </c>
      <c r="L2141" s="4">
        <f ca="1"/>
        <v>2.1863162738408E-2</v>
      </c>
      <c r="M2141" s="4">
        <f ca="1"/>
        <v>1.0255671882446999</v>
      </c>
      <c r="N2141" s="4">
        <f ca="1"/>
        <v>41.939238237505002</v>
      </c>
      <c r="O2141" s="4">
        <f ca="1"/>
        <v>23.132351105525998</v>
      </c>
      <c r="P2141" s="4">
        <f ca="1"/>
        <v>78.049313507597006</v>
      </c>
      <c r="Q2141" s="4">
        <f t="shared" ca="1" si="66"/>
        <v>5.1733498797791232E-2</v>
      </c>
      <c r="R2141" s="4">
        <f t="shared" ca="1" si="67"/>
        <v>4.9909771035360762E-2</v>
      </c>
      <c r="S2141" s="4">
        <f ca="1"/>
        <v>20.635333333333001</v>
      </c>
      <c r="T2141" s="4">
        <f ca="1"/>
        <v>21.665238095237999</v>
      </c>
      <c r="U2141" s="4">
        <f ca="1"/>
        <v>60.172523923994</v>
      </c>
      <c r="V2141" s="4">
        <f ca="1"/>
        <v>57.212710247201997</v>
      </c>
      <c r="W2141" s="4">
        <f ca="1"/>
        <v>-35.118242377328002</v>
      </c>
      <c r="X2141" s="4">
        <f ca="1"/>
        <v>3.8899662881014998</v>
      </c>
      <c r="Y2141" s="4">
        <f ca="1"/>
        <v>15.997847890637001</v>
      </c>
      <c r="Z2141" s="4">
        <f ca="1"/>
        <v>-66.028160225779004</v>
      </c>
    </row>
    <row r="2142" spans="1:26" hidden="1" x14ac:dyDescent="0.25">
      <c r="A2142" s="3" t="s">
        <v>4624</v>
      </c>
      <c r="B2142" t="str">
        <v>沪宁股份</v>
      </c>
      <c r="C2142" s="8" t="str">
        <f ca="1"/>
        <v>制造业</v>
      </c>
      <c r="D2142" s="4">
        <f ca="1"/>
        <v>0.57455726030547005</v>
      </c>
      <c r="E2142" s="4">
        <f ca="1"/>
        <v>1.6353327702986999E-2</v>
      </c>
      <c r="F2142" s="4">
        <f ca="1"/>
        <v>3.6570391263655001E-2</v>
      </c>
      <c r="G2142" s="4">
        <f ca="1"/>
        <v>0.60369319016970002</v>
      </c>
      <c r="H2142" s="4">
        <f ca="1"/>
        <v>1.2531350446504001E-2</v>
      </c>
      <c r="I2142" s="4">
        <f ca="1"/>
        <v>3.0900856751651998E-2</v>
      </c>
      <c r="J2142" s="4">
        <f ca="1"/>
        <v>0.39027304418272002</v>
      </c>
      <c r="K2142" s="4">
        <f ca="1"/>
        <v>9.3188813985454998E-3</v>
      </c>
      <c r="L2142" s="4">
        <f ca="1"/>
        <v>2.4512645423485E-2</v>
      </c>
      <c r="M2142" s="4">
        <f ca="1"/>
        <v>1.0274685117319</v>
      </c>
      <c r="N2142" s="4">
        <f ca="1"/>
        <v>32.503307300773997</v>
      </c>
      <c r="O2142" s="4">
        <f ca="1"/>
        <v>22.072979559779</v>
      </c>
      <c r="P2142" s="4">
        <f ca="1"/>
        <v>79.983453729521997</v>
      </c>
      <c r="Q2142" s="4">
        <f t="shared" ca="1" si="66"/>
        <v>6.3987770255514734E-2</v>
      </c>
      <c r="R2142" s="4">
        <f t="shared" ca="1" si="67"/>
        <v>3.1837677334228584E-2</v>
      </c>
      <c r="S2142" s="4">
        <f ca="1"/>
        <v>14.818222222221999</v>
      </c>
      <c r="T2142" s="4">
        <f ca="1"/>
        <v>15.29</v>
      </c>
      <c r="U2142" s="4">
        <f ca="1"/>
        <v>33.502911339667001</v>
      </c>
      <c r="V2142" s="4">
        <f ca="1"/>
        <v>31.488060555076999</v>
      </c>
      <c r="W2142" s="4">
        <f ca="1"/>
        <v>-2.0522621194916999</v>
      </c>
      <c r="X2142" s="4">
        <f ca="1"/>
        <v>5.1651477700201003</v>
      </c>
      <c r="Y2142" s="4">
        <f ca="1"/>
        <v>19.399278847733999</v>
      </c>
      <c r="Z2142" s="4">
        <f ca="1"/>
        <v>5.0845475898543997</v>
      </c>
    </row>
    <row r="2143" spans="1:26" hidden="1" x14ac:dyDescent="0.25">
      <c r="A2143" s="3" t="s">
        <v>4625</v>
      </c>
      <c r="B2143" t="str">
        <v>大烨智能</v>
      </c>
      <c r="C2143" s="8" t="str">
        <f ca="1"/>
        <v>制造业</v>
      </c>
      <c r="D2143" s="4">
        <f ca="1"/>
        <v>1.0979052567095</v>
      </c>
      <c r="E2143" s="4">
        <f ca="1"/>
        <v>-5.0607157709229002E-2</v>
      </c>
      <c r="F2143" s="4">
        <f ca="1"/>
        <v>6.0472557188246002E-3</v>
      </c>
      <c r="G2143" s="4">
        <f ca="1"/>
        <v>0.32564427391071998</v>
      </c>
      <c r="H2143" s="4">
        <f ca="1"/>
        <v>-0.13820729485741001</v>
      </c>
      <c r="I2143" s="4">
        <f ca="1"/>
        <v>8.2648472916840993E-3</v>
      </c>
      <c r="J2143" s="4">
        <f ca="1"/>
        <v>0.1507837578058</v>
      </c>
      <c r="K2143" s="4">
        <f ca="1"/>
        <v>4.8083701606990003E-3</v>
      </c>
      <c r="L2143" s="4">
        <f ca="1"/>
        <v>9.5396918242812E-3</v>
      </c>
      <c r="M2143" s="4">
        <f ca="1"/>
        <v>0.84313113342970003</v>
      </c>
      <c r="N2143" s="4">
        <f ca="1"/>
        <v>39.124982127479001</v>
      </c>
      <c r="O2143" s="4">
        <f ca="1"/>
        <v>-9.9703431812118009</v>
      </c>
      <c r="P2143" s="4">
        <f ca="1"/>
        <v>66.105043856430996</v>
      </c>
      <c r="Q2143" s="4">
        <f t="shared" ca="1" si="66"/>
        <v>1.3530655391120387E-2</v>
      </c>
      <c r="R2143" s="4">
        <f t="shared" ca="1" si="67"/>
        <v>1.1069429924360739E-2</v>
      </c>
      <c r="S2143" s="4">
        <f ca="1"/>
        <v>7.7433333333333003</v>
      </c>
      <c r="T2143" s="4">
        <f ca="1"/>
        <v>7.8290476190475999</v>
      </c>
      <c r="U2143" s="4">
        <f ca="1"/>
        <v>21.886165173599998</v>
      </c>
      <c r="V2143" s="4">
        <f ca="1"/>
        <v>21.593984412000001</v>
      </c>
      <c r="W2143" s="4">
        <f ca="1"/>
        <v>0</v>
      </c>
      <c r="X2143" s="4">
        <f ca="1"/>
        <v>-11.539396149594999</v>
      </c>
      <c r="Y2143" s="4">
        <f ca="1"/>
        <v>18.52672055255</v>
      </c>
      <c r="Z2143" s="4">
        <f ca="1"/>
        <v>0</v>
      </c>
    </row>
    <row r="2144" spans="1:26" hidden="1" x14ac:dyDescent="0.25">
      <c r="A2144" s="3" t="s">
        <v>4626</v>
      </c>
      <c r="B2144" t="str">
        <v>富满微</v>
      </c>
      <c r="C2144" s="8" t="str">
        <f ca="1"/>
        <v>信息传输、软件和信息技术服务业</v>
      </c>
      <c r="D2144" s="4">
        <f ca="1"/>
        <v>-4.4536800887552998E-3</v>
      </c>
      <c r="E2144" s="4">
        <f ca="1"/>
        <v>-9.4406092012099997E-5</v>
      </c>
      <c r="F2144" s="4">
        <f ca="1"/>
        <v>1.2524490909839E-2</v>
      </c>
      <c r="G2144" s="4">
        <f ca="1"/>
        <v>6.1447560323884001E-2</v>
      </c>
      <c r="H2144" s="4">
        <f ca="1"/>
        <v>1.4473282453995001E-3</v>
      </c>
      <c r="I2144" s="4">
        <f ca="1"/>
        <v>1.322278642512E-2</v>
      </c>
      <c r="J2144" s="4">
        <f ca="1"/>
        <v>8.541617166946E-2</v>
      </c>
      <c r="K2144" s="4">
        <f ca="1"/>
        <v>1.8995390855761E-3</v>
      </c>
      <c r="L2144" s="4">
        <f ca="1"/>
        <v>1.4069497944762E-2</v>
      </c>
      <c r="M2144" s="4">
        <f ca="1"/>
        <v>1.6740258209914001</v>
      </c>
      <c r="N2144" s="4">
        <f ca="1"/>
        <v>50.578128071401999</v>
      </c>
      <c r="O2144" s="4">
        <f ca="1"/>
        <v>-36.144754515617997</v>
      </c>
      <c r="P2144" s="4">
        <f ca="1"/>
        <v>55.720565190450998</v>
      </c>
      <c r="Q2144" s="4">
        <f t="shared" ca="1" si="66"/>
        <v>2.2543678376855003E-2</v>
      </c>
      <c r="R2144" s="4">
        <f t="shared" ca="1" si="67"/>
        <v>6.7666447743366621E-3</v>
      </c>
      <c r="S2144" s="4">
        <f ca="1"/>
        <v>34.947333333332999</v>
      </c>
      <c r="T2144" s="4">
        <f ca="1"/>
        <v>35.183809523809998</v>
      </c>
      <c r="U2144" s="4">
        <f ca="1"/>
        <v>66.576163359999995</v>
      </c>
      <c r="V2144" s="4">
        <f ca="1"/>
        <v>65.108380960000005</v>
      </c>
      <c r="W2144" s="4">
        <f ca="1"/>
        <v>0</v>
      </c>
      <c r="X2144" s="4">
        <f ca="1"/>
        <v>8.8395861201949</v>
      </c>
      <c r="Y2144" s="4">
        <f ca="1"/>
        <v>46.869961840437</v>
      </c>
      <c r="Z2144" s="4">
        <f ca="1"/>
        <v>27.842324578545</v>
      </c>
    </row>
    <row r="2145" spans="1:26" hidden="1" x14ac:dyDescent="0.25">
      <c r="A2145" s="3" t="s">
        <v>4627</v>
      </c>
      <c r="B2145" t="str">
        <v>国科微</v>
      </c>
      <c r="C2145" s="8" t="str">
        <f ca="1"/>
        <v>制造业</v>
      </c>
      <c r="D2145" s="4">
        <f ca="1"/>
        <v>-0.62194787694785003</v>
      </c>
      <c r="E2145" s="4">
        <f ca="1"/>
        <v>-1.5908567028591999E-2</v>
      </c>
      <c r="F2145" s="4">
        <f ca="1"/>
        <v>-2.0283881144281E-2</v>
      </c>
      <c r="G2145" s="4">
        <f ca="1"/>
        <v>-0.17580153740794999</v>
      </c>
      <c r="H2145" s="4">
        <f ca="1"/>
        <v>-4.1859960312828999E-3</v>
      </c>
      <c r="I2145" s="4">
        <f ca="1"/>
        <v>-2.316162565044E-4</v>
      </c>
      <c r="J2145" s="4">
        <f ca="1"/>
        <v>-7.6482102048473999E-2</v>
      </c>
      <c r="K2145" s="4">
        <f ca="1"/>
        <v>-1.7220382119624001E-3</v>
      </c>
      <c r="L2145" s="4">
        <f ca="1"/>
        <v>2.8642075772070999E-3</v>
      </c>
      <c r="M2145" s="4">
        <f ca="1"/>
        <v>0.97809937933294999</v>
      </c>
      <c r="N2145" s="4">
        <f ca="1"/>
        <v>58.132739700559</v>
      </c>
      <c r="O2145" s="4">
        <f ca="1"/>
        <v>-39.808059400577001</v>
      </c>
      <c r="P2145" s="4">
        <f ca="1"/>
        <v>41.536617375803999</v>
      </c>
      <c r="Q2145" s="4">
        <f t="shared" ca="1" si="66"/>
        <v>-1.6314639475646275E-2</v>
      </c>
      <c r="R2145" s="4">
        <f t="shared" ca="1" si="67"/>
        <v>-3.8862596620508151E-2</v>
      </c>
      <c r="S2145" s="4">
        <f ca="1"/>
        <v>70.037555555555997</v>
      </c>
      <c r="T2145" s="4">
        <f ca="1"/>
        <v>67.315714285713995</v>
      </c>
      <c r="U2145" s="4">
        <f ca="1"/>
        <v>109.66617622237</v>
      </c>
      <c r="V2145" s="4">
        <f ca="1"/>
        <v>111.48501403326</v>
      </c>
      <c r="W2145" s="4">
        <f ca="1"/>
        <v>31.359173836261</v>
      </c>
      <c r="X2145" s="4">
        <f ca="1"/>
        <v>87.958394711013995</v>
      </c>
      <c r="Y2145" s="4">
        <f ca="1"/>
        <v>65.291986751311995</v>
      </c>
      <c r="Z2145" s="4">
        <f ca="1"/>
        <v>33.837073494134998</v>
      </c>
    </row>
    <row r="2146" spans="1:26" hidden="1" x14ac:dyDescent="0.25">
      <c r="A2146" s="3" t="s">
        <v>4628</v>
      </c>
      <c r="B2146" t="str">
        <v>佩蒂股份</v>
      </c>
      <c r="C2146" s="8" t="str">
        <f ca="1"/>
        <v>制造业</v>
      </c>
      <c r="D2146" s="4">
        <f ca="1"/>
        <v>0.25173647725026999</v>
      </c>
      <c r="E2146" s="4">
        <f ca="1"/>
        <v>7.2386053284904999E-3</v>
      </c>
      <c r="F2146" s="4">
        <f ca="1"/>
        <v>2.4187298037156999E-2</v>
      </c>
      <c r="G2146" s="4">
        <f ca="1"/>
        <v>0.10314708091253</v>
      </c>
      <c r="H2146" s="4">
        <f ca="1"/>
        <v>2.2377326860172002E-3</v>
      </c>
      <c r="I2146" s="4">
        <f ca="1"/>
        <v>1.3249968949179E-2</v>
      </c>
      <c r="J2146" s="4">
        <f ca="1"/>
        <v>-9.8086283577129008E-3</v>
      </c>
      <c r="K2146" s="4">
        <f ca="1"/>
        <v>-1.8901423260750001E-4</v>
      </c>
      <c r="L2146" s="4">
        <f ca="1"/>
        <v>7.5173365888842004E-3</v>
      </c>
      <c r="M2146" s="4">
        <f ca="1"/>
        <v>0.87030349021775999</v>
      </c>
      <c r="N2146" s="4">
        <f ca="1"/>
        <v>39.118329413509997</v>
      </c>
      <c r="O2146" s="4">
        <f ca="1"/>
        <v>-11.198861850475</v>
      </c>
      <c r="P2146" s="4">
        <f ca="1"/>
        <v>60.876033255186002</v>
      </c>
      <c r="Q2146" s="4">
        <f t="shared" ca="1" si="66"/>
        <v>2.7462000255445779E-2</v>
      </c>
      <c r="R2146" s="4">
        <f t="shared" ca="1" si="67"/>
        <v>8.5179251245753543E-3</v>
      </c>
      <c r="S2146" s="4">
        <f ca="1"/>
        <v>12.958666666667</v>
      </c>
      <c r="T2146" s="4">
        <f ca="1"/>
        <v>13.069047619048</v>
      </c>
      <c r="U2146" s="4">
        <f ca="1"/>
        <v>37.224867958303001</v>
      </c>
      <c r="V2146" s="4">
        <f ca="1"/>
        <v>36.229921835599001</v>
      </c>
      <c r="W2146" s="4">
        <f ca="1"/>
        <v>35.002563989773002</v>
      </c>
      <c r="X2146" s="4">
        <f ca="1"/>
        <v>19.757174417740998</v>
      </c>
      <c r="Y2146" s="4">
        <f ca="1"/>
        <v>28.259636748933001</v>
      </c>
      <c r="Z2146" s="4">
        <f ca="1"/>
        <v>83.032995648230994</v>
      </c>
    </row>
    <row r="2147" spans="1:26" hidden="1" x14ac:dyDescent="0.25">
      <c r="A2147" s="3" t="s">
        <v>4629</v>
      </c>
      <c r="B2147" t="str">
        <v>宇信科技</v>
      </c>
      <c r="C2147" s="8" t="str">
        <f ca="1"/>
        <v>信息传输、软件和信息技术服务业</v>
      </c>
      <c r="D2147" s="4">
        <f ca="1"/>
        <v>-7.2304276613685006E-2</v>
      </c>
      <c r="E2147" s="4">
        <f ca="1"/>
        <v>-1.8717963861106001E-3</v>
      </c>
      <c r="F2147" s="4">
        <f ca="1"/>
        <v>2.5708263185711001E-3</v>
      </c>
      <c r="G2147" s="4">
        <f ca="1"/>
        <v>-6.4703454458743995E-2</v>
      </c>
      <c r="H2147" s="4">
        <f ca="1"/>
        <v>-1.2518279149339999E-3</v>
      </c>
      <c r="I2147" s="4">
        <f ca="1"/>
        <v>2.8226807958718E-3</v>
      </c>
      <c r="J2147" s="4">
        <f ca="1"/>
        <v>-0.11646650479322999</v>
      </c>
      <c r="K2147" s="4">
        <f ca="1"/>
        <v>-2.6570543369711999E-3</v>
      </c>
      <c r="L2147" s="4">
        <f ca="1"/>
        <v>1.0828415548868001E-3</v>
      </c>
      <c r="M2147" s="4">
        <f ca="1"/>
        <v>1.2691005729703999</v>
      </c>
      <c r="N2147" s="4">
        <f ca="1"/>
        <v>42.077386259542997</v>
      </c>
      <c r="O2147" s="4">
        <f ca="1"/>
        <v>2.6638634528413001</v>
      </c>
      <c r="P2147" s="4">
        <f ca="1"/>
        <v>62.167523016411998</v>
      </c>
      <c r="Q2147" s="4">
        <f t="shared" ca="1" si="66"/>
        <v>9.9674331392521631E-3</v>
      </c>
      <c r="R2147" s="4">
        <f t="shared" ca="1" si="67"/>
        <v>-9.7318081751808488E-3</v>
      </c>
      <c r="S2147" s="4">
        <f ca="1"/>
        <v>17.073777777778002</v>
      </c>
      <c r="T2147" s="4">
        <f ca="1"/>
        <v>16.907619047619001</v>
      </c>
      <c r="U2147" s="4">
        <f ca="1"/>
        <v>28.464351372479001</v>
      </c>
      <c r="V2147" s="4">
        <f ca="1"/>
        <v>28.183434869780001</v>
      </c>
      <c r="W2147" s="4">
        <f ca="1"/>
        <v>-2.5225164149202999</v>
      </c>
      <c r="X2147" s="4">
        <f ca="1"/>
        <v>17.345773692190001</v>
      </c>
      <c r="Y2147" s="4">
        <f ca="1"/>
        <v>13.563435411181</v>
      </c>
      <c r="Z2147" s="4">
        <f ca="1"/>
        <v>-1.0180802156143001</v>
      </c>
    </row>
    <row r="2148" spans="1:26" hidden="1" x14ac:dyDescent="0.25">
      <c r="A2148" s="3" t="s">
        <v>4630</v>
      </c>
      <c r="B2148" t="str">
        <v>建科院</v>
      </c>
      <c r="C2148" s="8" t="str">
        <f ca="1"/>
        <v>科学研究和技术服务业</v>
      </c>
      <c r="D2148" s="4">
        <f ca="1"/>
        <v>0.10150796417518</v>
      </c>
      <c r="E2148" s="4">
        <f ca="1"/>
        <v>2.1581523378769001E-3</v>
      </c>
      <c r="F2148" s="4">
        <f ca="1"/>
        <v>1.3004876157559001E-2</v>
      </c>
      <c r="G2148" s="4">
        <f ca="1"/>
        <v>-8.8101385078367997E-2</v>
      </c>
      <c r="H2148" s="4">
        <f ca="1"/>
        <v>-1.6657713790002001E-3</v>
      </c>
      <c r="I2148" s="4">
        <f ca="1"/>
        <v>4.3778038921345004E-3</v>
      </c>
      <c r="J2148" s="4">
        <f ca="1"/>
        <v>-0.18190138039955001</v>
      </c>
      <c r="K2148" s="4">
        <f ca="1"/>
        <v>-3.8549716134055E-3</v>
      </c>
      <c r="L2148" s="4">
        <f ca="1"/>
        <v>-1.2279882389748E-3</v>
      </c>
      <c r="M2148" s="4">
        <f ca="1"/>
        <v>0.91416841656887005</v>
      </c>
      <c r="N2148" s="4">
        <f ca="1"/>
        <v>45.661887164485996</v>
      </c>
      <c r="O2148" s="4">
        <f ca="1"/>
        <v>-0.37898846322823998</v>
      </c>
      <c r="P2148" s="4">
        <f ca="1"/>
        <v>52.363342897156997</v>
      </c>
      <c r="Q2148" s="4">
        <f t="shared" ca="1" si="66"/>
        <v>2.065095398424201E-2</v>
      </c>
      <c r="R2148" s="4">
        <f t="shared" ca="1" si="67"/>
        <v>-1.9641597527803673E-2</v>
      </c>
      <c r="S2148" s="4">
        <f ca="1"/>
        <v>15.121777777778</v>
      </c>
      <c r="T2148" s="4">
        <f ca="1"/>
        <v>14.824761904761999</v>
      </c>
      <c r="U2148" s="4">
        <f ca="1"/>
        <v>15.627976097231</v>
      </c>
      <c r="V2148" s="4">
        <f ca="1"/>
        <v>15.311773369951</v>
      </c>
      <c r="W2148" s="4">
        <f ca="1"/>
        <v>26.222417737649</v>
      </c>
      <c r="X2148" s="4">
        <f ca="1"/>
        <v>0.43713385903104002</v>
      </c>
      <c r="Y2148" s="4">
        <f ca="1"/>
        <v>9.3383363167202003</v>
      </c>
      <c r="Z2148" s="4">
        <f ca="1"/>
        <v>-41.439496426341996</v>
      </c>
    </row>
    <row r="2149" spans="1:26" hidden="1" x14ac:dyDescent="0.25">
      <c r="A2149" s="3" t="s">
        <v>4631</v>
      </c>
      <c r="B2149" t="str">
        <v>华大基因</v>
      </c>
      <c r="C2149" s="8" t="str">
        <f ca="1"/>
        <v>科学研究和技术服务业</v>
      </c>
      <c r="D2149" s="4">
        <f ca="1"/>
        <v>-0.27292683900601999</v>
      </c>
      <c r="E2149" s="4">
        <f ca="1"/>
        <v>-6.2393307568114004E-3</v>
      </c>
      <c r="F2149" s="4">
        <f ca="1"/>
        <v>-4.3809586487005003E-3</v>
      </c>
      <c r="G2149" s="4">
        <f ca="1"/>
        <v>-0.21721763759768001</v>
      </c>
      <c r="H2149" s="4">
        <f ca="1"/>
        <v>-3.9217664159250003E-3</v>
      </c>
      <c r="I2149" s="4">
        <f ca="1"/>
        <v>3.399101425787E-4</v>
      </c>
      <c r="J2149" s="4">
        <f ca="1"/>
        <v>-0.18646099287227999</v>
      </c>
      <c r="K2149" s="4">
        <f ca="1"/>
        <v>-3.2680772839832999E-3</v>
      </c>
      <c r="L2149" s="4">
        <f ca="1"/>
        <v>-2.5632754858789997E-4</v>
      </c>
      <c r="M2149" s="4">
        <f ca="1"/>
        <v>1.0178660882429</v>
      </c>
      <c r="N2149" s="4">
        <f ca="1"/>
        <v>31.853306021904</v>
      </c>
      <c r="O2149" s="4">
        <f ca="1"/>
        <v>-26.706823059124002</v>
      </c>
      <c r="P2149" s="4">
        <f ca="1"/>
        <v>42.185523104847</v>
      </c>
      <c r="Q2149" s="4">
        <f t="shared" ca="1" si="66"/>
        <v>2.0034726859781489E-3</v>
      </c>
      <c r="R2149" s="4">
        <f t="shared" ca="1" si="67"/>
        <v>-3.7357848372842256E-2</v>
      </c>
      <c r="S2149" s="4">
        <f ca="1"/>
        <v>51.094000000000001</v>
      </c>
      <c r="T2149" s="4">
        <f ca="1"/>
        <v>49.185238095237999</v>
      </c>
      <c r="U2149" s="4">
        <f ca="1"/>
        <v>51.68240506675</v>
      </c>
      <c r="V2149" s="4">
        <f ca="1"/>
        <v>51.579067813218003</v>
      </c>
      <c r="W2149" s="4">
        <f ca="1"/>
        <v>42.706498197291999</v>
      </c>
      <c r="X2149" s="4">
        <f ca="1"/>
        <v>36.011705545424</v>
      </c>
      <c r="Y2149" s="4">
        <f ca="1"/>
        <v>34.493170555591</v>
      </c>
      <c r="Z2149" s="4">
        <f ca="1"/>
        <v>-15.276947797977</v>
      </c>
    </row>
    <row r="2150" spans="1:26" hidden="1" x14ac:dyDescent="0.25">
      <c r="A2150" s="3" t="s">
        <v>4632</v>
      </c>
      <c r="B2150" t="str">
        <v>英科医疗</v>
      </c>
      <c r="C2150" s="8" t="str">
        <f ca="1"/>
        <v>制造业</v>
      </c>
      <c r="D2150" s="4">
        <f ca="1"/>
        <v>-0.47498934417721</v>
      </c>
      <c r="E2150" s="4">
        <f ca="1"/>
        <v>-2.0121543872194E-2</v>
      </c>
      <c r="F2150" s="4">
        <f ca="1"/>
        <v>-2.1570767115958001E-2</v>
      </c>
      <c r="G2150" s="4">
        <f ca="1"/>
        <v>-0.10194686113116</v>
      </c>
      <c r="H2150" s="4">
        <f ca="1"/>
        <v>-4.3597151421075004E-3</v>
      </c>
      <c r="I2150" s="4">
        <f ca="1"/>
        <v>-3.5559708537040002E-4</v>
      </c>
      <c r="J2150" s="4">
        <f ca="1"/>
        <v>-1.0875933664594E-2</v>
      </c>
      <c r="K2150" s="4">
        <f ca="1"/>
        <v>-2.5005539030130002E-4</v>
      </c>
      <c r="L2150" s="4">
        <f ca="1"/>
        <v>8.2564508021518001E-3</v>
      </c>
      <c r="M2150" s="4">
        <f ca="1"/>
        <v>1.5545962987501001</v>
      </c>
      <c r="N2150" s="4">
        <f ca="1"/>
        <v>45.819216535743003</v>
      </c>
      <c r="O2150" s="4">
        <f ca="1"/>
        <v>-33.714816841930002</v>
      </c>
      <c r="P2150" s="4">
        <f ca="1"/>
        <v>40.147431582214999</v>
      </c>
      <c r="Q2150" s="4">
        <f t="shared" ca="1" si="66"/>
        <v>-4.1704305931953865E-2</v>
      </c>
      <c r="R2150" s="4">
        <f t="shared" ca="1" si="67"/>
        <v>-1.2127453321074252E-2</v>
      </c>
      <c r="S2150" s="4">
        <f ca="1"/>
        <v>22.072444444443999</v>
      </c>
      <c r="T2150" s="4">
        <f ca="1"/>
        <v>21.804761904762</v>
      </c>
      <c r="U2150" s="4">
        <f ca="1"/>
        <v>122.44447523049</v>
      </c>
      <c r="V2150" s="4">
        <f ca="1"/>
        <v>127.77316645419</v>
      </c>
      <c r="W2150" s="4">
        <f ca="1"/>
        <v>53.069121905907998</v>
      </c>
      <c r="X2150" s="4">
        <f ca="1"/>
        <v>46.980163519256003</v>
      </c>
      <c r="Y2150" s="4">
        <f ca="1"/>
        <v>92.907486270497998</v>
      </c>
      <c r="Z2150" s="4">
        <f ca="1"/>
        <v>47.846691585035998</v>
      </c>
    </row>
    <row r="2151" spans="1:26" hidden="1" x14ac:dyDescent="0.25">
      <c r="A2151" s="3" t="s">
        <v>4633</v>
      </c>
      <c r="B2151" t="str">
        <v>中科信息</v>
      </c>
      <c r="C2151" s="8" t="str">
        <f ca="1"/>
        <v>信息传输、软件和信息技术服务业</v>
      </c>
      <c r="D2151" s="4">
        <f ca="1"/>
        <v>0.11913286250389001</v>
      </c>
      <c r="E2151" s="4">
        <f ca="1"/>
        <v>3.5877913319790999E-3</v>
      </c>
      <c r="F2151" s="4">
        <f ca="1"/>
        <v>2.5106463980483999E-2</v>
      </c>
      <c r="G2151" s="4">
        <f ca="1"/>
        <v>2.8069556379109999E-2</v>
      </c>
      <c r="H2151" s="4">
        <f ca="1"/>
        <v>6.5770641572859996E-4</v>
      </c>
      <c r="I2151" s="4">
        <f ca="1"/>
        <v>1.4735727112795E-2</v>
      </c>
      <c r="J2151" s="4">
        <f ca="1"/>
        <v>-6.4776731843855004E-2</v>
      </c>
      <c r="K2151" s="4">
        <f ca="1"/>
        <v>-1.4113809218845E-3</v>
      </c>
      <c r="L2151" s="4">
        <f ca="1"/>
        <v>7.4549320778238004E-3</v>
      </c>
      <c r="M2151" s="4">
        <f ca="1"/>
        <v>1.3217129023997001</v>
      </c>
      <c r="N2151" s="4">
        <f ca="1"/>
        <v>73.917170510111006</v>
      </c>
      <c r="O2151" s="4">
        <f ca="1"/>
        <v>70.930063941984002</v>
      </c>
      <c r="P2151" s="4">
        <f ca="1"/>
        <v>54.946888277018999</v>
      </c>
      <c r="Q2151" s="4">
        <f t="shared" ca="1" si="66"/>
        <v>3.7673070730916476E-2</v>
      </c>
      <c r="R2151" s="4">
        <f t="shared" ca="1" si="67"/>
        <v>-4.4101341612175757E-2</v>
      </c>
      <c r="S2151" s="4">
        <f ca="1"/>
        <v>32.067555555555998</v>
      </c>
      <c r="T2151" s="4">
        <f ca="1"/>
        <v>30.653333333332998</v>
      </c>
      <c r="U2151" s="4">
        <f ca="1"/>
        <v>88.020213354554002</v>
      </c>
      <c r="V2151" s="4">
        <f ca="1"/>
        <v>84.824609828752997</v>
      </c>
      <c r="W2151" s="4">
        <f ca="1"/>
        <v>11.317785512547999</v>
      </c>
      <c r="X2151" s="4">
        <f ca="1"/>
        <v>15.033502107635</v>
      </c>
      <c r="Y2151" s="4">
        <f ca="1"/>
        <v>11.112726216226999</v>
      </c>
      <c r="Z2151" s="4">
        <f ca="1"/>
        <v>206.59274085912</v>
      </c>
    </row>
    <row r="2152" spans="1:26" hidden="1" x14ac:dyDescent="0.25">
      <c r="A2152" s="3" t="s">
        <v>4634</v>
      </c>
      <c r="B2152" t="str">
        <v>电连技术</v>
      </c>
      <c r="C2152" s="8" t="str">
        <f ca="1"/>
        <v>制造业</v>
      </c>
      <c r="D2152" s="4">
        <f ca="1"/>
        <v>0.20311763869217</v>
      </c>
      <c r="E2152" s="4">
        <f ca="1"/>
        <v>5.1692176278563999E-3</v>
      </c>
      <c r="F2152" s="4">
        <f ca="1"/>
        <v>1.3811948715744E-2</v>
      </c>
      <c r="G2152" s="4">
        <f ca="1"/>
        <v>0.56402936373890999</v>
      </c>
      <c r="H2152" s="4">
        <f ca="1"/>
        <v>1.9056655826073E-2</v>
      </c>
      <c r="I2152" s="4">
        <f ca="1"/>
        <v>2.8831051892198999E-2</v>
      </c>
      <c r="J2152" s="4">
        <f ca="1"/>
        <v>0.31481364646416998</v>
      </c>
      <c r="K2152" s="4">
        <f ca="1"/>
        <v>8.9157478482976994E-3</v>
      </c>
      <c r="L2152" s="4">
        <f ca="1"/>
        <v>2.0263769546004999E-2</v>
      </c>
      <c r="M2152" s="4">
        <f ca="1"/>
        <v>1.4459886013495999</v>
      </c>
      <c r="N2152" s="4">
        <f ca="1"/>
        <v>48.238898883464998</v>
      </c>
      <c r="O2152" s="4">
        <f ca="1"/>
        <v>0.77827400746695996</v>
      </c>
      <c r="P2152" s="4">
        <f ca="1"/>
        <v>68.226293729103006</v>
      </c>
      <c r="Q2152" s="4">
        <f t="shared" ca="1" si="66"/>
        <v>1.7128020436315047E-2</v>
      </c>
      <c r="R2152" s="4">
        <f t="shared" ca="1" si="67"/>
        <v>5.956685663300363E-2</v>
      </c>
      <c r="S2152" s="4">
        <f ca="1"/>
        <v>37.856888888889003</v>
      </c>
      <c r="T2152" s="4">
        <f ca="1"/>
        <v>40.111904761905002</v>
      </c>
      <c r="U2152" s="4">
        <f ca="1"/>
        <v>148.22810291031999</v>
      </c>
      <c r="V2152" s="4">
        <f ca="1"/>
        <v>145.73200219844</v>
      </c>
      <c r="W2152" s="4">
        <f ca="1"/>
        <v>37.642976245782997</v>
      </c>
      <c r="X2152" s="4">
        <f ca="1"/>
        <v>11.181865282482001</v>
      </c>
      <c r="Y2152" s="4">
        <f ca="1"/>
        <v>11.351937110306</v>
      </c>
      <c r="Z2152" s="4">
        <f ca="1"/>
        <v>98.119563867026002</v>
      </c>
    </row>
    <row r="2153" spans="1:26" hidden="1" x14ac:dyDescent="0.25">
      <c r="A2153" s="3" t="s">
        <v>4635</v>
      </c>
      <c r="B2153" t="str">
        <v>隆盛科技</v>
      </c>
      <c r="C2153" s="8" t="str">
        <f ca="1"/>
        <v>制造业</v>
      </c>
      <c r="D2153" s="4">
        <f ca="1"/>
        <v>0.16735863184888</v>
      </c>
      <c r="E2153" s="4">
        <f ca="1"/>
        <v>4.5936704615431997E-3</v>
      </c>
      <c r="F2153" s="4">
        <f ca="1"/>
        <v>1.5399211597012E-2</v>
      </c>
      <c r="G2153" s="4">
        <f ca="1"/>
        <v>0.54797419042393003</v>
      </c>
      <c r="H2153" s="4">
        <f ca="1"/>
        <v>1.5621755794331E-2</v>
      </c>
      <c r="I2153" s="4">
        <f ca="1"/>
        <v>2.7740753338503E-2</v>
      </c>
      <c r="J2153" s="4">
        <f ca="1"/>
        <v>0.16017722017902</v>
      </c>
      <c r="K2153" s="4">
        <f ca="1"/>
        <v>4.9472060894367002E-3</v>
      </c>
      <c r="L2153" s="4">
        <f ca="1"/>
        <v>1.6096372702989001E-2</v>
      </c>
      <c r="M2153" s="4">
        <f ca="1"/>
        <v>0.92626988075255001</v>
      </c>
      <c r="N2153" s="4">
        <f ca="1"/>
        <v>46.261452161388</v>
      </c>
      <c r="O2153" s="4">
        <f ca="1"/>
        <v>-10.561520000192999</v>
      </c>
      <c r="P2153" s="4">
        <f ca="1"/>
        <v>66.676092627041996</v>
      </c>
      <c r="Q2153" s="4">
        <f t="shared" ca="1" si="66"/>
        <v>2.5653358986688215E-2</v>
      </c>
      <c r="R2153" s="4">
        <f t="shared" ca="1" si="67"/>
        <v>4.7579058496052172E-2</v>
      </c>
      <c r="S2153" s="4">
        <f ca="1"/>
        <v>19.846666666667002</v>
      </c>
      <c r="T2153" s="4">
        <f ca="1"/>
        <v>20.790952380952</v>
      </c>
      <c r="U2153" s="4">
        <f ca="1"/>
        <v>55.133558999839003</v>
      </c>
      <c r="V2153" s="4">
        <f ca="1"/>
        <v>53.754573625448998</v>
      </c>
      <c r="W2153" s="4">
        <f ca="1"/>
        <v>33.504214466953002</v>
      </c>
      <c r="X2153" s="4">
        <f ca="1"/>
        <v>41.355468196243997</v>
      </c>
      <c r="Y2153" s="4">
        <f ca="1"/>
        <v>42.285754333307999</v>
      </c>
      <c r="Z2153" s="4">
        <f ca="1"/>
        <v>0</v>
      </c>
    </row>
    <row r="2154" spans="1:26" hidden="1" x14ac:dyDescent="0.25">
      <c r="A2154" s="3" t="s">
        <v>4636</v>
      </c>
      <c r="B2154" t="str">
        <v>英搏尔</v>
      </c>
      <c r="C2154" s="8" t="str">
        <f ca="1"/>
        <v>制造业</v>
      </c>
      <c r="D2154" s="4">
        <f ca="1"/>
        <v>0.56641487410929003</v>
      </c>
      <c r="E2154" s="4">
        <f ca="1"/>
        <v>-1.8884394571784001E-2</v>
      </c>
      <c r="F2154" s="4">
        <f ca="1"/>
        <v>2.9141669292095999E-2</v>
      </c>
      <c r="G2154" s="4">
        <f ca="1"/>
        <v>0.43107416122218001</v>
      </c>
      <c r="H2154" s="4">
        <f ca="1"/>
        <v>-1.1391351608155E-2</v>
      </c>
      <c r="I2154" s="4">
        <f ca="1"/>
        <v>1.4594812472668001E-2</v>
      </c>
      <c r="J2154" s="4">
        <f ca="1"/>
        <v>0.15110310242537001</v>
      </c>
      <c r="K2154" s="4">
        <f ca="1"/>
        <v>1.9023773481985001E-2</v>
      </c>
      <c r="L2154" s="4">
        <f ca="1"/>
        <v>1.0815513672088E-2</v>
      </c>
      <c r="M2154" s="4">
        <f ca="1"/>
        <v>1.4229492844624001</v>
      </c>
      <c r="N2154" s="4">
        <f ca="1"/>
        <v>55.088735241671003</v>
      </c>
      <c r="O2154" s="4">
        <f ca="1"/>
        <v>-14.178664324554999</v>
      </c>
      <c r="P2154" s="4">
        <f ca="1"/>
        <v>67.330107757986994</v>
      </c>
      <c r="Q2154" s="4">
        <f t="shared" ca="1" si="66"/>
        <v>2.658726830496376E-2</v>
      </c>
      <c r="R2154" s="4">
        <f t="shared" ca="1" si="67"/>
        <v>7.7656543334944803E-2</v>
      </c>
      <c r="S2154" s="4">
        <f ca="1"/>
        <v>18.617999999999999</v>
      </c>
      <c r="T2154" s="4">
        <f ca="1"/>
        <v>20.063809523810001</v>
      </c>
      <c r="U2154" s="4">
        <f ca="1"/>
        <v>59.092064953395997</v>
      </c>
      <c r="V2154" s="4">
        <f ca="1"/>
        <v>57.561657715632002</v>
      </c>
      <c r="W2154" s="4">
        <f ca="1"/>
        <v>32.192915204079</v>
      </c>
      <c r="X2154" s="4">
        <f ca="1"/>
        <v>84.670155137020004</v>
      </c>
      <c r="Y2154" s="4">
        <f ca="1"/>
        <v>60.988964964729</v>
      </c>
      <c r="Z2154" s="4">
        <f ca="1"/>
        <v>0</v>
      </c>
    </row>
    <row r="2155" spans="1:26" hidden="1" x14ac:dyDescent="0.25">
      <c r="A2155" s="3" t="s">
        <v>4637</v>
      </c>
      <c r="B2155" t="str">
        <v>朗新科技</v>
      </c>
      <c r="C2155" s="8" t="str">
        <f ca="1"/>
        <v>信息传输、软件和信息技术服务业</v>
      </c>
      <c r="D2155" s="4">
        <f ca="1"/>
        <v>-0.21889766199016</v>
      </c>
      <c r="E2155" s="4">
        <f ca="1"/>
        <v>-5.8025194709933996E-3</v>
      </c>
      <c r="F2155" s="4">
        <f ca="1"/>
        <v>-2.3480775113851001E-3</v>
      </c>
      <c r="G2155" s="4">
        <f ca="1"/>
        <v>-0.47785472195993001</v>
      </c>
      <c r="H2155" s="4">
        <f ca="1"/>
        <v>-1.0328157011291E-2</v>
      </c>
      <c r="I2155" s="4">
        <f ca="1"/>
        <v>-9.5144606067770997E-3</v>
      </c>
      <c r="J2155" s="4">
        <f ca="1"/>
        <v>-0.17329736729768</v>
      </c>
      <c r="K2155" s="4">
        <f ca="1"/>
        <v>-3.4609846177509999E-3</v>
      </c>
      <c r="L2155" s="4">
        <f ca="1"/>
        <v>-8.7156016058419997E-4</v>
      </c>
      <c r="M2155" s="4">
        <f ca="1"/>
        <v>1.0900653069974</v>
      </c>
      <c r="N2155" s="4">
        <f ca="1"/>
        <v>44.863306787311998</v>
      </c>
      <c r="O2155" s="4">
        <f ca="1"/>
        <v>-28.831547184655999</v>
      </c>
      <c r="P2155" s="4">
        <f ca="1"/>
        <v>44.559020441891001</v>
      </c>
      <c r="Q2155" s="4">
        <f t="shared" ca="1" si="66"/>
        <v>8.0361173814968018E-3</v>
      </c>
      <c r="R2155" s="4">
        <f t="shared" ca="1" si="67"/>
        <v>-3.4667878834138147E-2</v>
      </c>
      <c r="S2155" s="4">
        <f ca="1"/>
        <v>19.135777777777999</v>
      </c>
      <c r="T2155" s="4">
        <f ca="1"/>
        <v>18.472380952380998</v>
      </c>
      <c r="U2155" s="4">
        <f ca="1"/>
        <v>28.662356661082001</v>
      </c>
      <c r="V2155" s="4">
        <f ca="1"/>
        <v>28.433858833883999</v>
      </c>
      <c r="W2155" s="4">
        <f ca="1"/>
        <v>-26.813143276339002</v>
      </c>
      <c r="X2155" s="4">
        <f ca="1"/>
        <v>15.315740516307001</v>
      </c>
      <c r="Y2155" s="4">
        <f ca="1"/>
        <v>18.178955545625001</v>
      </c>
      <c r="Z2155" s="4">
        <f ca="1"/>
        <v>-17.354563437464002</v>
      </c>
    </row>
    <row r="2156" spans="1:26" hidden="1" x14ac:dyDescent="0.25">
      <c r="A2156" s="3" t="s">
        <v>4638</v>
      </c>
      <c r="B2156" t="str">
        <v>海特生物</v>
      </c>
      <c r="C2156" s="8" t="str">
        <f ca="1"/>
        <v>制造业</v>
      </c>
      <c r="D2156" s="4">
        <f ca="1"/>
        <v>-1.9692440298306E-2</v>
      </c>
      <c r="E2156" s="4">
        <f ca="1"/>
        <v>0.12064010891679</v>
      </c>
      <c r="F2156" s="4">
        <f ca="1"/>
        <v>-3.1480334063682999E-3</v>
      </c>
      <c r="G2156" s="4">
        <f ca="1"/>
        <v>8.9860005211452001E-2</v>
      </c>
      <c r="H2156" s="4">
        <f ca="1"/>
        <v>-0.14532902417440999</v>
      </c>
      <c r="I2156" s="4">
        <f ca="1"/>
        <v>9.6227980597952002E-3</v>
      </c>
      <c r="J2156" s="4">
        <f ca="1"/>
        <v>0.10951710502354001</v>
      </c>
      <c r="K2156" s="4">
        <f ca="1"/>
        <v>5.1756877877006998E-3</v>
      </c>
      <c r="L2156" s="4">
        <f ca="1"/>
        <v>1.7749552809431999E-2</v>
      </c>
      <c r="M2156" s="4">
        <f ca="1"/>
        <v>1.0745432887316999</v>
      </c>
      <c r="N2156" s="4">
        <f ca="1"/>
        <v>50.276979816465001</v>
      </c>
      <c r="O2156" s="4">
        <f ca="1"/>
        <v>3.0996747904242001</v>
      </c>
      <c r="P2156" s="4">
        <f ca="1"/>
        <v>48.716257476941003</v>
      </c>
      <c r="Q2156" s="4">
        <f t="shared" ca="1" si="66"/>
        <v>-3.6007984031936023E-2</v>
      </c>
      <c r="R2156" s="4">
        <f t="shared" ca="1" si="67"/>
        <v>8.3835642014960729E-2</v>
      </c>
      <c r="S2156" s="4">
        <f ca="1"/>
        <v>40.126888888888999</v>
      </c>
      <c r="T2156" s="4">
        <f ca="1"/>
        <v>43.490952380952002</v>
      </c>
      <c r="U2156" s="4">
        <f ca="1"/>
        <v>40.902008380116001</v>
      </c>
      <c r="V2156" s="4">
        <f ca="1"/>
        <v>42.429820685849997</v>
      </c>
      <c r="W2156" s="4">
        <f ca="1"/>
        <v>0</v>
      </c>
      <c r="X2156" s="4">
        <f ca="1"/>
        <v>3.5521552215321002</v>
      </c>
      <c r="Y2156" s="4">
        <f ca="1"/>
        <v>7.6485294535596999</v>
      </c>
      <c r="Z2156" s="4">
        <f ca="1"/>
        <v>-5.5923719558867004</v>
      </c>
    </row>
    <row r="2157" spans="1:26" hidden="1" x14ac:dyDescent="0.25">
      <c r="A2157" s="3" t="s">
        <v>4639</v>
      </c>
      <c r="B2157" t="str">
        <v>中石科技</v>
      </c>
      <c r="C2157" s="8" t="str">
        <f ca="1"/>
        <v>制造业</v>
      </c>
      <c r="D2157" s="4">
        <f ca="1"/>
        <v>-7.4243797619889002E-2</v>
      </c>
      <c r="E2157" s="4">
        <f ca="1"/>
        <v>-1.8698048833624E-3</v>
      </c>
      <c r="F2157" s="4">
        <f ca="1"/>
        <v>1.1333323824427999E-2</v>
      </c>
      <c r="G2157" s="4">
        <f ca="1"/>
        <v>-9.0992667628912005E-2</v>
      </c>
      <c r="H2157" s="4">
        <f ca="1"/>
        <v>-2.1629725108256001E-3</v>
      </c>
      <c r="I2157" s="4">
        <f ca="1"/>
        <v>6.8561351727281002E-3</v>
      </c>
      <c r="J2157" s="4">
        <f ca="1"/>
        <v>0.12774129962889999</v>
      </c>
      <c r="K2157" s="4">
        <f ca="1"/>
        <v>3.2776988542416001E-3</v>
      </c>
      <c r="L2157" s="4">
        <f ca="1"/>
        <v>1.9140986241386E-2</v>
      </c>
      <c r="M2157" s="4">
        <f ca="1"/>
        <v>1.6192104941867</v>
      </c>
      <c r="N2157" s="4">
        <f ca="1"/>
        <v>57.472088680212998</v>
      </c>
      <c r="O2157" s="4">
        <f ca="1"/>
        <v>19.815644497106</v>
      </c>
      <c r="P2157" s="4">
        <f ca="1"/>
        <v>58.033600581511003</v>
      </c>
      <c r="Q2157" s="4">
        <f t="shared" ca="1" si="66"/>
        <v>1.7662801070465025E-2</v>
      </c>
      <c r="R2157" s="4">
        <f t="shared" ca="1" si="67"/>
        <v>-3.3489136746998459E-2</v>
      </c>
      <c r="S2157" s="4">
        <f ca="1"/>
        <v>19.078444444443999</v>
      </c>
      <c r="T2157" s="4">
        <f ca="1"/>
        <v>18.439523809524001</v>
      </c>
      <c r="U2157" s="4">
        <f ca="1"/>
        <v>61.450639796853999</v>
      </c>
      <c r="V2157" s="4">
        <f ca="1"/>
        <v>60.384087668543003</v>
      </c>
      <c r="W2157" s="4">
        <f ca="1"/>
        <v>15.936878030080001</v>
      </c>
      <c r="X2157" s="4">
        <f ca="1"/>
        <v>27.083707889140001</v>
      </c>
      <c r="Y2157" s="4">
        <f ca="1"/>
        <v>30.226613162473999</v>
      </c>
      <c r="Z2157" s="4">
        <f ca="1"/>
        <v>27.307948726517999</v>
      </c>
    </row>
    <row r="2158" spans="1:26" hidden="1" x14ac:dyDescent="0.25">
      <c r="A2158" s="3" t="s">
        <v>4640</v>
      </c>
      <c r="B2158" t="str">
        <v>艾德生物</v>
      </c>
      <c r="C2158" s="8" t="str">
        <f ca="1"/>
        <v>制造业</v>
      </c>
      <c r="D2158" s="4">
        <f ca="1"/>
        <v>-0.28289334072222</v>
      </c>
      <c r="E2158" s="4">
        <f ca="1"/>
        <v>-1.4272031141748E-2</v>
      </c>
      <c r="F2158" s="4">
        <f ca="1"/>
        <v>-1.6748899097276001E-2</v>
      </c>
      <c r="G2158" s="4">
        <f ca="1"/>
        <v>-0.15452824359271999</v>
      </c>
      <c r="H2158" s="4">
        <f ca="1"/>
        <v>-6.4283651736061998E-3</v>
      </c>
      <c r="I2158" s="4">
        <f ca="1"/>
        <v>-3.6191641887003E-3</v>
      </c>
      <c r="J2158" s="4">
        <f ca="1"/>
        <v>-4.1921378017487999E-2</v>
      </c>
      <c r="K2158" s="4">
        <f ca="1"/>
        <v>-1.0955949687534001E-3</v>
      </c>
      <c r="L2158" s="4">
        <f ca="1"/>
        <v>4.7925722326157003E-3</v>
      </c>
      <c r="M2158" s="4">
        <f ca="1"/>
        <v>1.3905027781093</v>
      </c>
      <c r="N2158" s="4">
        <f ca="1"/>
        <v>38.105951442429003</v>
      </c>
      <c r="O2158" s="4">
        <f ca="1"/>
        <v>-28.102008615972998</v>
      </c>
      <c r="P2158" s="4">
        <f ca="1"/>
        <v>43.359953711835999</v>
      </c>
      <c r="Q2158" s="4">
        <f t="shared" ca="1" si="66"/>
        <v>-1.0390381475407962E-2</v>
      </c>
      <c r="R2158" s="4">
        <f t="shared" ca="1" si="67"/>
        <v>-5.6091375079286854E-2</v>
      </c>
      <c r="S2158" s="4">
        <f ca="1"/>
        <v>23.169111111111</v>
      </c>
      <c r="T2158" s="4">
        <f ca="1"/>
        <v>21.869523809524001</v>
      </c>
      <c r="U2158" s="4">
        <f ca="1"/>
        <v>110.3455547155</v>
      </c>
      <c r="V2158" s="4">
        <f ca="1"/>
        <v>111.50412511149</v>
      </c>
      <c r="W2158" s="4">
        <f ca="1"/>
        <v>24.951808174246999</v>
      </c>
      <c r="X2158" s="4">
        <f ca="1"/>
        <v>13.345273228855</v>
      </c>
      <c r="Y2158" s="4">
        <f ca="1"/>
        <v>16.401378404559999</v>
      </c>
      <c r="Z2158" s="4">
        <f ca="1"/>
        <v>-0.55035409285643</v>
      </c>
    </row>
    <row r="2159" spans="1:26" hidden="1" x14ac:dyDescent="0.25">
      <c r="A2159" s="3" t="s">
        <v>4641</v>
      </c>
      <c r="B2159" t="str">
        <v>智动力</v>
      </c>
      <c r="C2159" s="8" t="str">
        <f ca="1"/>
        <v>制造业</v>
      </c>
      <c r="D2159" s="4">
        <f ca="1"/>
        <v>-1.0983069490196E-2</v>
      </c>
      <c r="E2159" s="4">
        <f ca="1"/>
        <v>-2.6924285748550003E-4</v>
      </c>
      <c r="F2159" s="4">
        <f ca="1"/>
        <v>1.3265166964527E-2</v>
      </c>
      <c r="G2159" s="4">
        <f ca="1"/>
        <v>0.23068613168579999</v>
      </c>
      <c r="H2159" s="4">
        <f ca="1"/>
        <v>4.5343552047295002E-3</v>
      </c>
      <c r="I2159" s="4">
        <f ca="1"/>
        <v>2.6056316043311999E-2</v>
      </c>
      <c r="J2159" s="4">
        <f ca="1"/>
        <v>0.16106492166094999</v>
      </c>
      <c r="K2159" s="4">
        <f ca="1"/>
        <v>3.9310261616471998E-3</v>
      </c>
      <c r="L2159" s="4">
        <f ca="1"/>
        <v>1.9090955866908E-2</v>
      </c>
      <c r="M2159" s="4">
        <f ca="1"/>
        <v>0.96652895259821003</v>
      </c>
      <c r="N2159" s="4">
        <f ca="1"/>
        <v>43.510574408852001</v>
      </c>
      <c r="O2159" s="4">
        <f ca="1"/>
        <v>-3.7576322365935999</v>
      </c>
      <c r="P2159" s="4">
        <f ca="1"/>
        <v>62.188228231654001</v>
      </c>
      <c r="Q2159" s="4">
        <f t="shared" ca="1" si="66"/>
        <v>3.2596941140119823E-2</v>
      </c>
      <c r="R2159" s="4">
        <f t="shared" ca="1" si="67"/>
        <v>8.9730330764216243E-3</v>
      </c>
      <c r="S2159" s="4">
        <f ca="1"/>
        <v>10.620888888889001</v>
      </c>
      <c r="T2159" s="4">
        <f ca="1"/>
        <v>10.71619047619</v>
      </c>
      <c r="U2159" s="4">
        <f ca="1"/>
        <v>18.058673229109001</v>
      </c>
      <c r="V2159" s="4">
        <f ca="1"/>
        <v>17.488598415921999</v>
      </c>
      <c r="W2159" s="4">
        <f ca="1"/>
        <v>0</v>
      </c>
      <c r="X2159" s="4">
        <f ca="1"/>
        <v>4.0980451307203999E-2</v>
      </c>
      <c r="Y2159" s="4">
        <f ca="1"/>
        <v>12.253769826352</v>
      </c>
      <c r="Z2159" s="4">
        <f ca="1"/>
        <v>-0.17805650065640999</v>
      </c>
    </row>
    <row r="2160" spans="1:26" hidden="1" x14ac:dyDescent="0.25">
      <c r="A2160" s="3" t="s">
        <v>4642</v>
      </c>
      <c r="B2160" t="str">
        <v>赛意信息</v>
      </c>
      <c r="C2160" s="8" t="str">
        <f ca="1"/>
        <v>信息传输、软件和信息技术服务业</v>
      </c>
      <c r="D2160" s="4">
        <f ca="1"/>
        <v>0.27617946755764</v>
      </c>
      <c r="E2160" s="4">
        <f ca="1"/>
        <v>5.9473828524995E-3</v>
      </c>
      <c r="F2160" s="4">
        <f ca="1"/>
        <v>3.0221203916955E-2</v>
      </c>
      <c r="G2160" s="4">
        <f ca="1"/>
        <v>-8.6820967050219994E-2</v>
      </c>
      <c r="H2160" s="4">
        <f ca="1"/>
        <v>-2.2402168400880999E-3</v>
      </c>
      <c r="I2160" s="4">
        <f ca="1"/>
        <v>4.1519367223470001E-3</v>
      </c>
      <c r="J2160" s="4">
        <f ca="1"/>
        <v>0.18552045497858</v>
      </c>
      <c r="K2160" s="4">
        <f ca="1"/>
        <v>5.9367192418808001E-3</v>
      </c>
      <c r="L2160" s="4">
        <f ca="1"/>
        <v>1.7829735166341999E-2</v>
      </c>
      <c r="M2160" s="4">
        <f ca="1"/>
        <v>0.74790138007768003</v>
      </c>
      <c r="N2160" s="4">
        <f ca="1"/>
        <v>42.178171096728001</v>
      </c>
      <c r="O2160" s="4">
        <f ca="1"/>
        <v>1.5322202140375001</v>
      </c>
      <c r="P2160" s="4">
        <f ca="1"/>
        <v>70.323678502416996</v>
      </c>
      <c r="Q2160" s="4">
        <f t="shared" ca="1" si="66"/>
        <v>6.0178721027643267E-2</v>
      </c>
      <c r="R2160" s="4">
        <f t="shared" ca="1" si="67"/>
        <v>-2.6099041224697175E-4</v>
      </c>
      <c r="S2160" s="4">
        <f ca="1"/>
        <v>23.962444444443999</v>
      </c>
      <c r="T2160" s="4">
        <f ca="1"/>
        <v>23.956190476189999</v>
      </c>
      <c r="U2160" s="4">
        <f ca="1"/>
        <v>112.53877243187</v>
      </c>
      <c r="V2160" s="4">
        <f ca="1"/>
        <v>106.15075571672</v>
      </c>
      <c r="W2160" s="4">
        <f ca="1"/>
        <v>56.145997605600002</v>
      </c>
      <c r="X2160" s="4">
        <f ca="1"/>
        <v>28.289129214683001</v>
      </c>
      <c r="Y2160" s="4">
        <f ca="1"/>
        <v>37.355766561979998</v>
      </c>
      <c r="Z2160" s="4">
        <f ca="1"/>
        <v>56.139885384764</v>
      </c>
    </row>
    <row r="2161" spans="1:26" hidden="1" x14ac:dyDescent="0.25">
      <c r="A2161" s="3" t="s">
        <v>4643</v>
      </c>
      <c r="B2161" t="str">
        <v>创业黑马</v>
      </c>
      <c r="C2161" s="8" t="str">
        <f ca="1"/>
        <v>租赁和商务服务业</v>
      </c>
      <c r="D2161" s="4">
        <f ca="1"/>
        <v>-0.14397248828246001</v>
      </c>
      <c r="E2161" s="4">
        <f ca="1"/>
        <v>-3.0317648222202998E-3</v>
      </c>
      <c r="F2161" s="4">
        <f ca="1"/>
        <v>4.3238691242448004E-3</v>
      </c>
      <c r="G2161" s="4">
        <f ca="1"/>
        <v>-4.2212898582210001E-2</v>
      </c>
      <c r="H2161" s="4">
        <f ca="1"/>
        <v>-7.8269752203629999E-4</v>
      </c>
      <c r="I2161" s="4">
        <f ca="1"/>
        <v>8.7539448869347995E-3</v>
      </c>
      <c r="J2161" s="4">
        <f ca="1"/>
        <v>-7.5370901137998998E-3</v>
      </c>
      <c r="K2161" s="4">
        <f ca="1"/>
        <v>-2.114112356534E-4</v>
      </c>
      <c r="L2161" s="4">
        <f ca="1"/>
        <v>9.5523911177937005E-3</v>
      </c>
      <c r="M2161" s="4">
        <f ca="1"/>
        <v>1.6274890528601</v>
      </c>
      <c r="N2161" s="4">
        <f ca="1"/>
        <v>64.180159313355006</v>
      </c>
      <c r="O2161" s="4">
        <f ca="1"/>
        <v>28.574780107466999</v>
      </c>
      <c r="P2161" s="4">
        <f ca="1"/>
        <v>58.095938670932</v>
      </c>
      <c r="Q2161" s="4">
        <f t="shared" ca="1" si="66"/>
        <v>1.6914749661709663E-2</v>
      </c>
      <c r="R2161" s="4">
        <f t="shared" ca="1" si="67"/>
        <v>-2.1887730442588071E-2</v>
      </c>
      <c r="S2161" s="4">
        <f ca="1"/>
        <v>29.885555555556</v>
      </c>
      <c r="T2161" s="4">
        <f ca="1"/>
        <v>29.231428571428999</v>
      </c>
      <c r="U2161" s="4">
        <f ca="1"/>
        <v>64.097471818928994</v>
      </c>
      <c r="V2161" s="4">
        <f ca="1"/>
        <v>63.031312939705003</v>
      </c>
      <c r="W2161" s="4">
        <f ca="1"/>
        <v>0</v>
      </c>
      <c r="X2161" s="4">
        <f ca="1"/>
        <v>17.723536284230999</v>
      </c>
      <c r="Y2161" s="4">
        <f ca="1"/>
        <v>19.749165154460002</v>
      </c>
      <c r="Z2161" s="4">
        <f ca="1"/>
        <v>-49.275584032076999</v>
      </c>
    </row>
    <row r="2162" spans="1:26" hidden="1" x14ac:dyDescent="0.25">
      <c r="A2162" s="3" t="s">
        <v>4644</v>
      </c>
      <c r="B2162" t="str">
        <v>澄天伟业</v>
      </c>
      <c r="C2162" s="8" t="str">
        <f ca="1"/>
        <v>制造业</v>
      </c>
      <c r="D2162" s="4">
        <f ca="1"/>
        <v>-0.11403917611477001</v>
      </c>
      <c r="E2162" s="4">
        <f ca="1"/>
        <v>-2.3934038223196001E-3</v>
      </c>
      <c r="F2162" s="4">
        <f ca="1"/>
        <v>4.8337462114858001E-3</v>
      </c>
      <c r="G2162" s="4">
        <f ca="1"/>
        <v>1.5493784113929999E-4</v>
      </c>
      <c r="H2162" s="4">
        <f ca="1"/>
        <v>2.4575720431000002E-6</v>
      </c>
      <c r="I2162" s="4">
        <f ca="1"/>
        <v>9.6271554445211995E-3</v>
      </c>
      <c r="J2162" s="4">
        <f ca="1"/>
        <v>-2.6373183320010998E-2</v>
      </c>
      <c r="K2162" s="4">
        <f ca="1"/>
        <v>-5.0608595113840001E-4</v>
      </c>
      <c r="L2162" s="4">
        <f ca="1"/>
        <v>7.6666777127164997E-3</v>
      </c>
      <c r="M2162" s="4">
        <f ca="1"/>
        <v>1.2099813135247</v>
      </c>
      <c r="N2162" s="4">
        <f ca="1"/>
        <v>39.803454412870003</v>
      </c>
      <c r="O2162" s="4">
        <f ca="1"/>
        <v>6.5090572280482997</v>
      </c>
      <c r="P2162" s="4">
        <f ca="1"/>
        <v>56.796159722550001</v>
      </c>
      <c r="Q2162" s="4">
        <f t="shared" ca="1" si="66"/>
        <v>1.3263468151291471E-2</v>
      </c>
      <c r="R2162" s="4">
        <f t="shared" ca="1" si="67"/>
        <v>-1.8492803967914286E-2</v>
      </c>
      <c r="S2162" s="4">
        <f ca="1"/>
        <v>20.507333333333001</v>
      </c>
      <c r="T2162" s="4">
        <f ca="1"/>
        <v>20.128095238095</v>
      </c>
      <c r="U2162" s="4">
        <f ca="1"/>
        <v>35.700533155610003</v>
      </c>
      <c r="V2162" s="4">
        <f ca="1"/>
        <v>35.233218484375001</v>
      </c>
      <c r="W2162" s="4">
        <f ca="1"/>
        <v>-2.6077495913719</v>
      </c>
      <c r="X2162" s="4">
        <f ca="1"/>
        <v>15.259501031400999</v>
      </c>
      <c r="Y2162" s="4">
        <f ca="1"/>
        <v>4.7776535912284999</v>
      </c>
      <c r="Z2162" s="4">
        <f ca="1"/>
        <v>7.2118055581159997</v>
      </c>
    </row>
    <row r="2163" spans="1:26" hidden="1" x14ac:dyDescent="0.25">
      <c r="A2163" s="3" t="s">
        <v>4645</v>
      </c>
      <c r="B2163" t="str">
        <v>双一科技</v>
      </c>
      <c r="C2163" s="8" t="str">
        <f ca="1"/>
        <v>制造业</v>
      </c>
      <c r="D2163" s="4">
        <f ca="1"/>
        <v>0.24893687611397</v>
      </c>
      <c r="E2163" s="4">
        <f ca="1"/>
        <v>-9.0720992590353992E-3</v>
      </c>
      <c r="F2163" s="4">
        <f ca="1"/>
        <v>5.9798190040718999E-3</v>
      </c>
      <c r="G2163" s="4">
        <f ca="1"/>
        <v>0.46747206224014998</v>
      </c>
      <c r="H2163" s="4">
        <f ca="1"/>
        <v>-1.4111879078459E-2</v>
      </c>
      <c r="I2163" s="4">
        <f ca="1"/>
        <v>1.4508877263847E-2</v>
      </c>
      <c r="J2163" s="4">
        <f ca="1"/>
        <v>0.16684827937644001</v>
      </c>
      <c r="K2163" s="4">
        <f ca="1"/>
        <v>8.9869445670595002E-3</v>
      </c>
      <c r="L2163" s="4">
        <f ca="1"/>
        <v>1.3830359390443E-2</v>
      </c>
      <c r="M2163" s="4">
        <f ca="1"/>
        <v>1.2596474415208001</v>
      </c>
      <c r="N2163" s="4">
        <f ca="1"/>
        <v>48.553232202221999</v>
      </c>
      <c r="O2163" s="4">
        <f ca="1"/>
        <v>-17.76440487635</v>
      </c>
      <c r="P2163" s="4">
        <f ca="1"/>
        <v>74.512817708495007</v>
      </c>
      <c r="Q2163" s="4">
        <f t="shared" ca="1" si="66"/>
        <v>8.8705989940615695E-3</v>
      </c>
      <c r="R2163" s="4">
        <f t="shared" ca="1" si="67"/>
        <v>5.9993783027705638E-2</v>
      </c>
      <c r="S2163" s="4">
        <f ca="1"/>
        <v>17.157333333333</v>
      </c>
      <c r="T2163" s="4">
        <f ca="1"/>
        <v>18.186666666667001</v>
      </c>
      <c r="U2163" s="4">
        <f ca="1"/>
        <v>49.952113043800999</v>
      </c>
      <c r="V2163" s="4">
        <f ca="1"/>
        <v>49.512903928024002</v>
      </c>
      <c r="W2163" s="4">
        <f ca="1"/>
        <v>-18.963321160339</v>
      </c>
      <c r="X2163" s="4">
        <f ca="1"/>
        <v>7.6155009202801001</v>
      </c>
      <c r="Y2163" s="4">
        <f ca="1"/>
        <v>10.500679523578</v>
      </c>
      <c r="Z2163" s="4">
        <f ca="1"/>
        <v>-16.772329179482</v>
      </c>
    </row>
    <row r="2164" spans="1:26" hidden="1" x14ac:dyDescent="0.25">
      <c r="A2164" s="3" t="s">
        <v>4646</v>
      </c>
      <c r="B2164" t="str">
        <v>联合光电</v>
      </c>
      <c r="C2164" s="8" t="str">
        <f ca="1"/>
        <v>制造业</v>
      </c>
      <c r="D2164" s="4">
        <f ca="1"/>
        <v>-9.9173908635315999E-2</v>
      </c>
      <c r="E2164" s="4">
        <f ca="1"/>
        <v>-2.5634344505339E-3</v>
      </c>
      <c r="F2164" s="4">
        <f ca="1"/>
        <v>4.6180381005929E-3</v>
      </c>
      <c r="G2164" s="4">
        <f ca="1"/>
        <v>-4.7470374865243997E-2</v>
      </c>
      <c r="H2164" s="4">
        <f ca="1"/>
        <v>-2.1261559485835999E-3</v>
      </c>
      <c r="I2164" s="4">
        <f ca="1"/>
        <v>2.89456555095E-3</v>
      </c>
      <c r="J2164" s="4">
        <f ca="1"/>
        <v>0.15853951127252</v>
      </c>
      <c r="K2164" s="4">
        <f ca="1"/>
        <v>4.2767810384166998E-3</v>
      </c>
      <c r="L2164" s="4">
        <f ca="1"/>
        <v>2.1421703012167E-2</v>
      </c>
      <c r="M2164" s="4">
        <f ca="1"/>
        <v>1.4838433999553999</v>
      </c>
      <c r="N2164" s="4">
        <f ca="1"/>
        <v>46.824037105643001</v>
      </c>
      <c r="O2164" s="4">
        <f ca="1"/>
        <v>-1.5024046190708999</v>
      </c>
      <c r="P2164" s="4">
        <f ca="1"/>
        <v>63.411059440579997</v>
      </c>
      <c r="Q2164" s="4">
        <f t="shared" ca="1" si="66"/>
        <v>1.4474953943335341E-2</v>
      </c>
      <c r="R2164" s="4">
        <f t="shared" ca="1" si="67"/>
        <v>-5.3672021522499919E-3</v>
      </c>
      <c r="S2164" s="4">
        <f ca="1"/>
        <v>18.856444444444001</v>
      </c>
      <c r="T2164" s="4">
        <f ca="1"/>
        <v>18.755238095237999</v>
      </c>
      <c r="U2164" s="4">
        <f ca="1"/>
        <v>51.752031003717001</v>
      </c>
      <c r="V2164" s="4">
        <f ca="1"/>
        <v>51.013611329242998</v>
      </c>
      <c r="W2164" s="4">
        <f ca="1"/>
        <v>-8.5739355639653994</v>
      </c>
      <c r="X2164" s="4">
        <f ca="1"/>
        <v>7.1273770035956998</v>
      </c>
      <c r="Y2164" s="4">
        <f ca="1"/>
        <v>15.610042361478</v>
      </c>
      <c r="Z2164" s="4">
        <f ca="1"/>
        <v>42.876746439125</v>
      </c>
    </row>
    <row r="2165" spans="1:26" hidden="1" x14ac:dyDescent="0.25">
      <c r="A2165" s="3" t="s">
        <v>4647</v>
      </c>
      <c r="B2165" t="str">
        <v>中环环保</v>
      </c>
      <c r="C2165" s="8" t="str">
        <f ca="1"/>
        <v>水利、环境和公共设施管理业</v>
      </c>
      <c r="D2165" s="4">
        <f ca="1"/>
        <v>0.20883919083024</v>
      </c>
      <c r="E2165" s="4">
        <f ca="1"/>
        <v>4.3400636392302997E-3</v>
      </c>
      <c r="F2165" s="4">
        <f ca="1"/>
        <v>8.5006626792223997E-3</v>
      </c>
      <c r="G2165" s="4">
        <f ca="1"/>
        <v>-8.4416457654724997E-2</v>
      </c>
      <c r="H2165" s="4">
        <f ca="1"/>
        <v>-1.6166253284838001E-3</v>
      </c>
      <c r="I2165" s="4">
        <f ca="1"/>
        <v>2.5982894796255998E-3</v>
      </c>
      <c r="J2165" s="4">
        <f ca="1"/>
        <v>-0.21461186793473</v>
      </c>
      <c r="K2165" s="4">
        <f ca="1"/>
        <v>2.4561245767312001E-2</v>
      </c>
      <c r="L2165" s="4">
        <f ca="1"/>
        <v>-6.2539284764458001E-3</v>
      </c>
      <c r="M2165" s="4">
        <f ca="1"/>
        <v>0.89774724403992001</v>
      </c>
      <c r="N2165" s="4">
        <f ca="1"/>
        <v>26.993447724568</v>
      </c>
      <c r="O2165" s="4">
        <f ca="1"/>
        <v>-7.2833915497817001</v>
      </c>
      <c r="P2165" s="4">
        <f ca="1"/>
        <v>43.531707291372001</v>
      </c>
      <c r="Q2165" s="4">
        <f t="shared" ca="1" si="66"/>
        <v>1.1904761904792878E-2</v>
      </c>
      <c r="R2165" s="4">
        <f t="shared" ca="1" si="67"/>
        <v>-1.5177016406397946E-2</v>
      </c>
      <c r="S2165" s="4">
        <f ca="1"/>
        <v>6.5073333333332997</v>
      </c>
      <c r="T2165" s="4">
        <f ca="1"/>
        <v>6.4085714285713999</v>
      </c>
      <c r="U2165" s="4">
        <f ca="1"/>
        <v>19.084185689776</v>
      </c>
      <c r="V2165" s="4">
        <f ca="1"/>
        <v>18.859665858130999</v>
      </c>
      <c r="W2165" s="4">
        <f ca="1"/>
        <v>30.610560874333999</v>
      </c>
      <c r="X2165" s="4">
        <f ca="1"/>
        <v>29.053913821559998</v>
      </c>
      <c r="Y2165" s="4">
        <f ca="1"/>
        <v>34.108650410777997</v>
      </c>
      <c r="Z2165" s="4">
        <f ca="1"/>
        <v>33.324697701032001</v>
      </c>
    </row>
    <row r="2166" spans="1:26" hidden="1" x14ac:dyDescent="0.25">
      <c r="A2166" s="3" t="s">
        <v>4648</v>
      </c>
      <c r="B2166" t="str">
        <v>盛弘股份</v>
      </c>
      <c r="C2166" s="8" t="str">
        <f ca="1"/>
        <v>制造业</v>
      </c>
      <c r="D2166" s="4">
        <f ca="1"/>
        <v>-0.26047266858446</v>
      </c>
      <c r="E2166" s="4">
        <f ca="1"/>
        <v>-1.2862762380781999E-2</v>
      </c>
      <c r="F2166" s="4">
        <f ca="1"/>
        <v>-8.9269494460528995E-3</v>
      </c>
      <c r="G2166" s="4">
        <f ca="1"/>
        <v>-0.14371689293288001</v>
      </c>
      <c r="H2166" s="4">
        <f ca="1"/>
        <v>-7.6490987553107003E-3</v>
      </c>
      <c r="I2166" s="4">
        <f ca="1"/>
        <v>-3.0226684303859002E-3</v>
      </c>
      <c r="J2166" s="4">
        <f ca="1"/>
        <v>-0.36311422734197002</v>
      </c>
      <c r="K2166" s="4">
        <f ca="1"/>
        <v>-1.2537247384292001E-2</v>
      </c>
      <c r="L2166" s="4">
        <f ca="1"/>
        <v>-1.1463109619208E-2</v>
      </c>
      <c r="M2166" s="4">
        <f ca="1"/>
        <v>1.4813957440154999</v>
      </c>
      <c r="N2166" s="4">
        <f ca="1"/>
        <v>58.752340053537999</v>
      </c>
      <c r="O2166" s="4">
        <f ca="1"/>
        <v>15.639765408302001</v>
      </c>
      <c r="P2166" s="4">
        <f ca="1"/>
        <v>52.483832978617997</v>
      </c>
      <c r="Q2166" s="4">
        <f t="shared" ca="1" si="66"/>
        <v>-2.233454801933113E-3</v>
      </c>
      <c r="R2166" s="4">
        <f t="shared" ca="1" si="67"/>
        <v>-4.1558020410046262E-2</v>
      </c>
      <c r="S2166" s="4">
        <f ca="1"/>
        <v>28.781333333332999</v>
      </c>
      <c r="T2166" s="4">
        <f ca="1"/>
        <v>27.585238095238001</v>
      </c>
      <c r="U2166" s="4">
        <f ca="1"/>
        <v>98.670195910337</v>
      </c>
      <c r="V2166" s="4">
        <f ca="1"/>
        <v>98.891064633510993</v>
      </c>
      <c r="W2166" s="4">
        <f ca="1"/>
        <v>53.299195061287001</v>
      </c>
      <c r="X2166" s="4">
        <f ca="1"/>
        <v>33.212738786058999</v>
      </c>
      <c r="Y2166" s="4">
        <f ca="1"/>
        <v>28.06399520255</v>
      </c>
      <c r="Z2166" s="4">
        <f ca="1"/>
        <v>21.823680260620002</v>
      </c>
    </row>
    <row r="2167" spans="1:26" hidden="1" x14ac:dyDescent="0.25">
      <c r="A2167" s="3" t="s">
        <v>4649</v>
      </c>
      <c r="B2167" t="str">
        <v>蠡湖股份</v>
      </c>
      <c r="C2167" s="8" t="str">
        <f ca="1"/>
        <v>制造业</v>
      </c>
      <c r="D2167" s="4">
        <f ca="1"/>
        <v>0.85744073915193997</v>
      </c>
      <c r="E2167" s="4">
        <f ca="1"/>
        <v>2.2327122271081998E-2</v>
      </c>
      <c r="F2167" s="4">
        <f ca="1"/>
        <v>4.0339311330759998E-2</v>
      </c>
      <c r="G2167" s="4">
        <f ca="1"/>
        <v>0.68060164923633004</v>
      </c>
      <c r="H2167" s="4">
        <f ca="1"/>
        <v>1.4411757358274E-2</v>
      </c>
      <c r="I2167" s="4">
        <f ca="1"/>
        <v>2.9269484403920999E-2</v>
      </c>
      <c r="J2167" s="4">
        <f ca="1"/>
        <v>0.35367697256255998</v>
      </c>
      <c r="K2167" s="4">
        <f ca="1"/>
        <v>6.9589443417116996E-3</v>
      </c>
      <c r="L2167" s="4">
        <f ca="1"/>
        <v>2.6096467155564001E-2</v>
      </c>
      <c r="M2167" s="4">
        <f ca="1"/>
        <v>0.69221719092574996</v>
      </c>
      <c r="N2167" s="4">
        <f ca="1"/>
        <v>32.573087980136002</v>
      </c>
      <c r="O2167" s="4">
        <f ca="1"/>
        <v>9.6912953276492004</v>
      </c>
      <c r="P2167" s="4">
        <f ca="1"/>
        <v>84.028205133628006</v>
      </c>
      <c r="Q2167" s="4">
        <f t="shared" ca="1" si="66"/>
        <v>5.6047197640109202E-2</v>
      </c>
      <c r="R2167" s="4">
        <f t="shared" ca="1" si="67"/>
        <v>3.0370593718994313E-2</v>
      </c>
      <c r="S2167" s="4">
        <f ca="1"/>
        <v>11.476222222222001</v>
      </c>
      <c r="T2167" s="4">
        <f ca="1"/>
        <v>11.824761904761999</v>
      </c>
      <c r="U2167" s="4">
        <f ca="1"/>
        <v>12.755739602769999</v>
      </c>
      <c r="V2167" s="4">
        <f ca="1"/>
        <v>12.078759009326999</v>
      </c>
      <c r="W2167" s="4">
        <f ca="1"/>
        <v>-23.696393594955001</v>
      </c>
      <c r="X2167" s="4">
        <f ca="1"/>
        <v>7.1313807960342004</v>
      </c>
      <c r="Y2167" s="4">
        <f ca="1"/>
        <v>-1.1206461758365001</v>
      </c>
      <c r="Z2167" s="4">
        <f ca="1"/>
        <v>-10.555228977811</v>
      </c>
    </row>
    <row r="2168" spans="1:26" hidden="1" x14ac:dyDescent="0.25">
      <c r="A2168" s="3" t="s">
        <v>4650</v>
      </c>
      <c r="B2168" t="str">
        <v>兆丰股份</v>
      </c>
      <c r="C2168" s="8" t="str">
        <f ca="1"/>
        <v>制造业</v>
      </c>
      <c r="D2168" s="4">
        <f ca="1"/>
        <v>0.26315018634519999</v>
      </c>
      <c r="E2168" s="4">
        <f ca="1"/>
        <v>7.153886405783E-3</v>
      </c>
      <c r="F2168" s="4">
        <f ca="1"/>
        <v>2.1181197016088001E-2</v>
      </c>
      <c r="G2168" s="4">
        <f ca="1"/>
        <v>0.37352338153962</v>
      </c>
      <c r="H2168" s="4">
        <f ca="1"/>
        <v>7.8372036001962998E-3</v>
      </c>
      <c r="I2168" s="4">
        <f ca="1"/>
        <v>2.0262109464094999E-2</v>
      </c>
      <c r="J2168" s="4">
        <f ca="1"/>
        <v>0.22242154679751999</v>
      </c>
      <c r="K2168" s="4">
        <f ca="1"/>
        <v>4.4856898133912998E-3</v>
      </c>
      <c r="L2168" s="4">
        <f ca="1"/>
        <v>1.3144155061374001E-2</v>
      </c>
      <c r="M2168" s="4">
        <f ca="1"/>
        <v>0.83883765972794999</v>
      </c>
      <c r="N2168" s="4">
        <f ca="1"/>
        <v>25.515508410704001</v>
      </c>
      <c r="O2168" s="4">
        <f ca="1"/>
        <v>-6.8930185618262998</v>
      </c>
      <c r="P2168" s="4">
        <f ca="1"/>
        <v>74.255252923480995</v>
      </c>
      <c r="Q2168" s="4">
        <f t="shared" ca="1" si="66"/>
        <v>2.796464846326999E-2</v>
      </c>
      <c r="R2168" s="4">
        <f t="shared" ca="1" si="67"/>
        <v>3.1440189827563407E-2</v>
      </c>
      <c r="S2168" s="4">
        <f ca="1"/>
        <v>49.073777777777998</v>
      </c>
      <c r="T2168" s="4">
        <f ca="1"/>
        <v>50.616666666667001</v>
      </c>
      <c r="U2168" s="4">
        <f ca="1"/>
        <v>56.351126435819999</v>
      </c>
      <c r="V2168" s="4">
        <f ca="1"/>
        <v>54.818155974585999</v>
      </c>
      <c r="W2168" s="4">
        <f ca="1"/>
        <v>-10.711383278018999</v>
      </c>
      <c r="X2168" s="4">
        <f ca="1"/>
        <v>-1.8867702500046999</v>
      </c>
      <c r="Y2168" s="4">
        <f ca="1"/>
        <v>8.9289294962099</v>
      </c>
      <c r="Z2168" s="4">
        <f ca="1"/>
        <v>4.4614829940645997</v>
      </c>
    </row>
    <row r="2169" spans="1:26" hidden="1" x14ac:dyDescent="0.25">
      <c r="A2169" s="3" t="s">
        <v>4651</v>
      </c>
      <c r="B2169" t="str">
        <v>爱乐达</v>
      </c>
      <c r="C2169" s="8" t="str">
        <f ca="1"/>
        <v>制造业</v>
      </c>
      <c r="D2169" s="4">
        <f ca="1"/>
        <v>-0.29808642880552999</v>
      </c>
      <c r="E2169" s="4">
        <f ca="1"/>
        <v>-6.2084478889985004E-3</v>
      </c>
      <c r="F2169" s="4">
        <f ca="1"/>
        <v>-3.9335086431825997E-3</v>
      </c>
      <c r="G2169" s="4">
        <f ca="1"/>
        <v>-0.47690243846496</v>
      </c>
      <c r="H2169" s="4">
        <f ca="1"/>
        <v>-8.0188281985450992E-3</v>
      </c>
      <c r="I2169" s="4">
        <f ca="1"/>
        <v>-8.1165948489356002E-3</v>
      </c>
      <c r="J2169" s="4">
        <f ca="1"/>
        <v>-0.34885002044772001</v>
      </c>
      <c r="K2169" s="4">
        <f ca="1"/>
        <v>-9.4476571372951006E-3</v>
      </c>
      <c r="L2169" s="4">
        <f ca="1"/>
        <v>-1.1210217389911001E-2</v>
      </c>
      <c r="M2169" s="4">
        <f ca="1"/>
        <v>0.82169739696698996</v>
      </c>
      <c r="N2169" s="4">
        <f ca="1"/>
        <v>34.642149788921998</v>
      </c>
      <c r="O2169" s="4">
        <f ca="1"/>
        <v>-35.326424715561998</v>
      </c>
      <c r="P2169" s="4">
        <f ca="1"/>
        <v>41.956450639556003</v>
      </c>
      <c r="Q2169" s="4">
        <f t="shared" ca="1" si="66"/>
        <v>2.7128730200346725E-3</v>
      </c>
      <c r="R2169" s="4">
        <f t="shared" ca="1" si="67"/>
        <v>-5.4136277262852459E-2</v>
      </c>
      <c r="S2169" s="4">
        <f ca="1"/>
        <v>19.930888888889001</v>
      </c>
      <c r="T2169" s="4">
        <f ca="1"/>
        <v>18.851904761905001</v>
      </c>
      <c r="U2169" s="4">
        <f ca="1"/>
        <v>78.367972449567006</v>
      </c>
      <c r="V2169" s="4">
        <f ca="1"/>
        <v>78.155945294223002</v>
      </c>
      <c r="W2169" s="4">
        <f ca="1"/>
        <v>39.663070131479998</v>
      </c>
      <c r="X2169" s="4">
        <f ca="1"/>
        <v>44.962443581681001</v>
      </c>
      <c r="Y2169" s="4">
        <f ca="1"/>
        <v>32.246793321639998</v>
      </c>
      <c r="Z2169" s="4">
        <f ca="1"/>
        <v>0</v>
      </c>
    </row>
    <row r="2170" spans="1:26" hidden="1" x14ac:dyDescent="0.25">
      <c r="A2170" s="3" t="s">
        <v>4652</v>
      </c>
      <c r="B2170" t="str">
        <v>电工合金</v>
      </c>
      <c r="C2170" s="8" t="str">
        <f ca="1"/>
        <v>制造业</v>
      </c>
      <c r="D2170" s="4">
        <f ca="1"/>
        <v>0.37138699680781001</v>
      </c>
      <c r="E2170" s="4">
        <f ca="1"/>
        <v>8.8858512557841995E-3</v>
      </c>
      <c r="F2170" s="4">
        <f ca="1"/>
        <v>1.3657640118225E-2</v>
      </c>
      <c r="G2170" s="4">
        <f ca="1"/>
        <v>9.8772330493360996E-2</v>
      </c>
      <c r="H2170" s="4">
        <f ca="1"/>
        <v>2.1196725185331001E-3</v>
      </c>
      <c r="I2170" s="4">
        <f ca="1"/>
        <v>5.7040214720430003E-3</v>
      </c>
      <c r="J2170" s="4">
        <f ca="1"/>
        <v>-3.8234190408868003E-2</v>
      </c>
      <c r="K2170" s="4">
        <f ca="1"/>
        <v>-7.3453718270559995E-4</v>
      </c>
      <c r="L2170" s="4">
        <f ca="1"/>
        <v>2.9870154717950002E-3</v>
      </c>
      <c r="M2170" s="4">
        <f ca="1"/>
        <v>1.2099160456369999</v>
      </c>
      <c r="N2170" s="4">
        <f ca="1"/>
        <v>31.772256766891001</v>
      </c>
      <c r="O2170" s="4">
        <f ca="1"/>
        <v>0.61866376437773996</v>
      </c>
      <c r="P2170" s="4">
        <f ca="1"/>
        <v>68.615448680623004</v>
      </c>
      <c r="Q2170" s="4">
        <f t="shared" ca="1" si="66"/>
        <v>2.0717377860236114E-2</v>
      </c>
      <c r="R2170" s="4">
        <f t="shared" ca="1" si="67"/>
        <v>3.5217514726154186E-3</v>
      </c>
      <c r="S2170" s="4">
        <f ca="1"/>
        <v>10.736000000000001</v>
      </c>
      <c r="T2170" s="4">
        <f ca="1"/>
        <v>10.77380952381</v>
      </c>
      <c r="U2170" s="4">
        <f ca="1"/>
        <v>25.167676003372002</v>
      </c>
      <c r="V2170" s="4">
        <f ca="1"/>
        <v>24.656850710362001</v>
      </c>
      <c r="W2170" s="4">
        <f ca="1"/>
        <v>-4.4290665845200001</v>
      </c>
      <c r="X2170" s="4">
        <f ca="1"/>
        <v>4.2374304616013996</v>
      </c>
      <c r="Y2170" s="4">
        <f ca="1"/>
        <v>6.9048335953075997</v>
      </c>
      <c r="Z2170" s="4">
        <f ca="1"/>
        <v>-8.3509058441598008</v>
      </c>
    </row>
    <row r="2171" spans="1:26" hidden="1" x14ac:dyDescent="0.25">
      <c r="A2171" s="3" t="s">
        <v>4653</v>
      </c>
      <c r="B2171" t="str">
        <v>万马科技</v>
      </c>
      <c r="C2171" s="8" t="str">
        <f ca="1"/>
        <v>制造业</v>
      </c>
      <c r="D2171" s="4">
        <f ca="1"/>
        <v>0.10387359740593</v>
      </c>
      <c r="E2171" s="4">
        <f ca="1"/>
        <v>2.5191233058750998E-3</v>
      </c>
      <c r="F2171" s="4">
        <f ca="1"/>
        <v>1.9340074278304E-2</v>
      </c>
      <c r="G2171" s="4">
        <f ca="1"/>
        <v>0.34345825871882002</v>
      </c>
      <c r="H2171" s="4">
        <f ca="1"/>
        <v>1.3253081326824E-2</v>
      </c>
      <c r="I2171" s="4">
        <f ca="1"/>
        <v>3.5052775788097998E-2</v>
      </c>
      <c r="J2171" s="4">
        <f ca="1"/>
        <v>0.56136336822375998</v>
      </c>
      <c r="K2171" s="4">
        <f ca="1"/>
        <v>1.448145077455E-2</v>
      </c>
      <c r="L2171" s="4">
        <f ca="1"/>
        <v>5.3201287108786001E-2</v>
      </c>
      <c r="M2171" s="4">
        <f ca="1"/>
        <v>1.6384150247778999</v>
      </c>
      <c r="N2171" s="4">
        <f ca="1"/>
        <v>61.541450071440003</v>
      </c>
      <c r="O2171" s="4">
        <f ca="1"/>
        <v>33.235779411256999</v>
      </c>
      <c r="P2171" s="4">
        <f ca="1"/>
        <v>77.095489842638003</v>
      </c>
      <c r="Q2171" s="4">
        <f t="shared" ca="1" si="66"/>
        <v>2.3523500662330575E-2</v>
      </c>
      <c r="R2171" s="4">
        <f t="shared" ca="1" si="67"/>
        <v>6.9304144559473868E-2</v>
      </c>
      <c r="S2171" s="4">
        <f ca="1"/>
        <v>34.182888888889003</v>
      </c>
      <c r="T2171" s="4">
        <f ca="1"/>
        <v>36.551904761905</v>
      </c>
      <c r="U2171" s="4">
        <f ca="1"/>
        <v>37.402686666667002</v>
      </c>
      <c r="V2171" s="4">
        <f ca="1"/>
        <v>36.543065833333003</v>
      </c>
      <c r="W2171" s="4">
        <f ca="1"/>
        <v>35.426137093131999</v>
      </c>
      <c r="X2171" s="4">
        <f ca="1"/>
        <v>2.7375212920743999</v>
      </c>
      <c r="Y2171" s="4">
        <f ca="1"/>
        <v>1.7201526087561001</v>
      </c>
      <c r="Z2171" s="4">
        <f ca="1"/>
        <v>0</v>
      </c>
    </row>
    <row r="2172" spans="1:26" hidden="1" x14ac:dyDescent="0.25">
      <c r="A2172" s="3" t="s">
        <v>4654</v>
      </c>
      <c r="B2172" t="str">
        <v>光威复材</v>
      </c>
      <c r="C2172" s="8" t="str">
        <f ca="1"/>
        <v>制造业</v>
      </c>
      <c r="D2172" s="4">
        <f ca="1"/>
        <v>-0.49241735719944002</v>
      </c>
      <c r="E2172" s="4">
        <f ca="1"/>
        <v>-1.4454595415021001E-2</v>
      </c>
      <c r="F2172" s="4">
        <f ca="1"/>
        <v>-1.2096643681504E-2</v>
      </c>
      <c r="G2172" s="4">
        <f ca="1"/>
        <v>-0.25974424773548999</v>
      </c>
      <c r="H2172" s="4">
        <f ca="1"/>
        <v>-5.9889277245001003E-3</v>
      </c>
      <c r="I2172" s="4">
        <f ca="1"/>
        <v>-2.4316092943414999E-3</v>
      </c>
      <c r="J2172" s="4">
        <f ca="1"/>
        <v>-0.25884824863790001</v>
      </c>
      <c r="K2172" s="4">
        <f ca="1"/>
        <v>-5.3422519078614996E-3</v>
      </c>
      <c r="L2172" s="4">
        <f ca="1"/>
        <v>-3.9231065840555999E-3</v>
      </c>
      <c r="M2172" s="4">
        <f ca="1"/>
        <v>0.52469775176657996</v>
      </c>
      <c r="N2172" s="4">
        <f ca="1"/>
        <v>36.116509234172</v>
      </c>
      <c r="O2172" s="4">
        <f ca="1"/>
        <v>-31.697752858527998</v>
      </c>
      <c r="P2172" s="4">
        <f ca="1"/>
        <v>45.606782563522998</v>
      </c>
      <c r="Q2172" s="4">
        <f t="shared" ca="1" si="66"/>
        <v>-1.4424604435397469E-2</v>
      </c>
      <c r="R2172" s="4">
        <f t="shared" ca="1" si="67"/>
        <v>-3.0609706695475761E-2</v>
      </c>
      <c r="S2172" s="4">
        <f ca="1"/>
        <v>26.801333333333002</v>
      </c>
      <c r="T2172" s="4">
        <f ca="1"/>
        <v>25.980952380952001</v>
      </c>
      <c r="U2172" s="4">
        <f ca="1"/>
        <v>61.183569970923998</v>
      </c>
      <c r="V2172" s="4">
        <f ca="1"/>
        <v>62.079035501767997</v>
      </c>
      <c r="W2172" s="4">
        <f ca="1"/>
        <v>20.199463946416</v>
      </c>
      <c r="X2172" s="4">
        <f ca="1"/>
        <v>13.554587686465</v>
      </c>
      <c r="Y2172" s="4">
        <f ca="1"/>
        <v>15.932317059073</v>
      </c>
      <c r="Z2172" s="4">
        <f ca="1"/>
        <v>-41.962733243811002</v>
      </c>
    </row>
    <row r="2173" spans="1:26" hidden="1" x14ac:dyDescent="0.25">
      <c r="A2173" s="3" t="s">
        <v>4655</v>
      </c>
      <c r="B2173" t="str">
        <v>岱勒新材</v>
      </c>
      <c r="C2173" s="8" t="str">
        <f ca="1"/>
        <v>制造业</v>
      </c>
      <c r="D2173" s="4">
        <f ca="1"/>
        <v>0.14489848481522999</v>
      </c>
      <c r="E2173" s="4">
        <f ca="1"/>
        <v>3.521186261125E-3</v>
      </c>
      <c r="F2173" s="4">
        <f ca="1"/>
        <v>4.3494854325111E-2</v>
      </c>
      <c r="G2173" s="4">
        <f ca="1"/>
        <v>0.26872071950826998</v>
      </c>
      <c r="H2173" s="4">
        <f ca="1"/>
        <v>5.4125084978790001E-3</v>
      </c>
      <c r="I2173" s="4">
        <f ca="1"/>
        <v>4.5594955251031001E-2</v>
      </c>
      <c r="J2173" s="4">
        <f ca="1"/>
        <v>3.8217198781473997E-2</v>
      </c>
      <c r="K2173" s="4">
        <f ca="1"/>
        <v>1.0289618023118E-3</v>
      </c>
      <c r="L2173" s="4">
        <f ca="1"/>
        <v>1.3340021577677001E-2</v>
      </c>
      <c r="M2173" s="4">
        <f ca="1"/>
        <v>1.5178092926285001</v>
      </c>
      <c r="N2173" s="4">
        <f ca="1"/>
        <v>63.673656925110997</v>
      </c>
      <c r="O2173" s="4">
        <f ca="1"/>
        <v>72.787789880579993</v>
      </c>
      <c r="P2173" s="4">
        <f ca="1"/>
        <v>59.657729861587001</v>
      </c>
      <c r="Q2173" s="4">
        <f t="shared" ca="1" si="66"/>
        <v>4.8162230671736431E-2</v>
      </c>
      <c r="R2173" s="4">
        <f t="shared" ca="1" si="67"/>
        <v>1.0560399218791783E-4</v>
      </c>
      <c r="S2173" s="4">
        <f ca="1"/>
        <v>17.736222222222001</v>
      </c>
      <c r="T2173" s="4">
        <f ca="1"/>
        <v>17.738095238094999</v>
      </c>
      <c r="U2173" s="4">
        <f ca="1"/>
        <v>45.534280511538</v>
      </c>
      <c r="V2173" s="4">
        <f ca="1"/>
        <v>43.442016110765998</v>
      </c>
      <c r="W2173" s="4">
        <f ca="1"/>
        <v>58.316755917605001</v>
      </c>
      <c r="X2173" s="4">
        <f ca="1"/>
        <v>34.926999668313996</v>
      </c>
      <c r="Y2173" s="4">
        <f ca="1"/>
        <v>10.230342705171999</v>
      </c>
      <c r="Z2173" s="4">
        <f ca="1"/>
        <v>34.570646324477998</v>
      </c>
    </row>
    <row r="2174" spans="1:26" hidden="1" x14ac:dyDescent="0.25">
      <c r="A2174" s="3" t="s">
        <v>4656</v>
      </c>
      <c r="B2174" t="str">
        <v>森霸传感</v>
      </c>
      <c r="C2174" s="8" t="str">
        <f ca="1"/>
        <v>制造业</v>
      </c>
      <c r="D2174" s="4">
        <f ca="1"/>
        <v>0.53418556609534995</v>
      </c>
      <c r="E2174" s="4">
        <f ca="1"/>
        <v>1.2528975877106E-2</v>
      </c>
      <c r="F2174" s="4">
        <f ca="1"/>
        <v>4.3011646528562E-2</v>
      </c>
      <c r="G2174" s="4">
        <f ca="1"/>
        <v>0.49749420814737</v>
      </c>
      <c r="H2174" s="4">
        <f ca="1"/>
        <v>9.5443758420125004E-3</v>
      </c>
      <c r="I2174" s="4">
        <f ca="1"/>
        <v>3.1258531538368002E-2</v>
      </c>
      <c r="J2174" s="4">
        <f ca="1"/>
        <v>0.41371846468057</v>
      </c>
      <c r="K2174" s="4">
        <f ca="1"/>
        <v>8.2038220384196992E-3</v>
      </c>
      <c r="L2174" s="4">
        <f ca="1"/>
        <v>2.8185881840679002E-2</v>
      </c>
      <c r="M2174" s="4">
        <f ca="1"/>
        <v>1.1985258919640001</v>
      </c>
      <c r="N2174" s="4">
        <f ca="1"/>
        <v>30.027348536956001</v>
      </c>
      <c r="O2174" s="4">
        <f ca="1"/>
        <v>0.70780697495306999</v>
      </c>
      <c r="P2174" s="4">
        <f ca="1"/>
        <v>73.487315045079001</v>
      </c>
      <c r="Q2174" s="4">
        <f t="shared" ca="1" si="66"/>
        <v>5.893300248138774E-2</v>
      </c>
      <c r="R2174" s="4">
        <f t="shared" ca="1" si="67"/>
        <v>2.8499727290014577E-2</v>
      </c>
      <c r="S2174" s="4">
        <f ca="1"/>
        <v>10.360444444443999</v>
      </c>
      <c r="T2174" s="4">
        <f ca="1"/>
        <v>10.655714285714</v>
      </c>
      <c r="U2174" s="4">
        <f ca="1"/>
        <v>40.479879948578997</v>
      </c>
      <c r="V2174" s="4">
        <f ca="1"/>
        <v>38.227045387879002</v>
      </c>
      <c r="W2174" s="4">
        <f ca="1"/>
        <v>-19.421124744598998</v>
      </c>
      <c r="X2174" s="4">
        <f ca="1"/>
        <v>6.9128437075741997</v>
      </c>
      <c r="Y2174" s="4">
        <f ca="1"/>
        <v>13.354850509363001</v>
      </c>
      <c r="Z2174" s="4">
        <f ca="1"/>
        <v>-7.5086286239401998</v>
      </c>
    </row>
    <row r="2175" spans="1:26" hidden="1" x14ac:dyDescent="0.25">
      <c r="A2175" s="3" t="s">
        <v>4657</v>
      </c>
      <c r="B2175" t="str">
        <v>天宇股份</v>
      </c>
      <c r="C2175" s="8" t="str">
        <f ca="1"/>
        <v>制造业</v>
      </c>
      <c r="D2175" s="4">
        <f ca="1"/>
        <v>-4.4130673342234999E-2</v>
      </c>
      <c r="E2175" s="4">
        <f ca="1"/>
        <v>-9.3757436020490002E-4</v>
      </c>
      <c r="F2175" s="4">
        <f ca="1"/>
        <v>1.0887471249877E-2</v>
      </c>
      <c r="G2175" s="4">
        <f ca="1"/>
        <v>8.8355572114748995E-2</v>
      </c>
      <c r="H2175" s="4">
        <f ca="1"/>
        <v>1.5398142457169999E-3</v>
      </c>
      <c r="I2175" s="4">
        <f ca="1"/>
        <v>1.5727267002574999E-2</v>
      </c>
      <c r="J2175" s="4">
        <f ca="1"/>
        <v>3.9594964733434997E-2</v>
      </c>
      <c r="K2175" s="4">
        <f ca="1"/>
        <v>9.5756849695699997E-4</v>
      </c>
      <c r="L2175" s="4">
        <f ca="1"/>
        <v>7.0901702559352997E-3</v>
      </c>
      <c r="M2175" s="4">
        <f ca="1"/>
        <v>0.58510457809920002</v>
      </c>
      <c r="N2175" s="4">
        <f ca="1"/>
        <v>39.722110582181998</v>
      </c>
      <c r="O2175" s="4">
        <f ca="1"/>
        <v>-23.783664550428998</v>
      </c>
      <c r="P2175" s="4">
        <f ca="1"/>
        <v>55.595191746799998</v>
      </c>
      <c r="Q2175" s="4">
        <f t="shared" ca="1" si="66"/>
        <v>1.3428827215768652E-2</v>
      </c>
      <c r="R2175" s="4">
        <f t="shared" ca="1" si="67"/>
        <v>1.9310861639261156E-3</v>
      </c>
      <c r="S2175" s="4">
        <f ca="1"/>
        <v>22.028888888889</v>
      </c>
      <c r="T2175" s="4">
        <f ca="1"/>
        <v>22.071428571428999</v>
      </c>
      <c r="U2175" s="4">
        <f ca="1"/>
        <v>62.147990269719998</v>
      </c>
      <c r="V2175" s="4">
        <f ca="1"/>
        <v>61.324474497593997</v>
      </c>
      <c r="W2175" s="4">
        <f ca="1"/>
        <v>0</v>
      </c>
      <c r="X2175" s="4">
        <f ca="1"/>
        <v>8.1073454019694005</v>
      </c>
      <c r="Y2175" s="4">
        <f ca="1"/>
        <v>31.209338995783</v>
      </c>
      <c r="Z2175" s="4">
        <f ca="1"/>
        <v>0</v>
      </c>
    </row>
    <row r="2176" spans="1:26" hidden="1" x14ac:dyDescent="0.25">
      <c r="A2176" s="3" t="s">
        <v>4658</v>
      </c>
      <c r="B2176" t="str">
        <v>创源股份</v>
      </c>
      <c r="C2176" s="8" t="str">
        <f ca="1"/>
        <v>制造业</v>
      </c>
      <c r="D2176" s="4">
        <f ca="1"/>
        <v>0.83213001064122005</v>
      </c>
      <c r="E2176" s="4">
        <f ca="1"/>
        <v>1.9763069630418999E-2</v>
      </c>
      <c r="F2176" s="4">
        <f ca="1"/>
        <v>3.5667389985095999E-2</v>
      </c>
      <c r="G2176" s="4">
        <f ca="1"/>
        <v>0.38871442901559999</v>
      </c>
      <c r="H2176" s="4">
        <f ca="1"/>
        <v>8.9871852664177992E-3</v>
      </c>
      <c r="I2176" s="4">
        <f ca="1"/>
        <v>2.0426490618478999E-2</v>
      </c>
      <c r="J2176" s="4">
        <f ca="1"/>
        <v>0.21476615042642999</v>
      </c>
      <c r="K2176" s="4">
        <f ca="1"/>
        <v>4.4453077060176999E-3</v>
      </c>
      <c r="L2176" s="4">
        <f ca="1"/>
        <v>1.6891609637521E-2</v>
      </c>
      <c r="M2176" s="4">
        <f ca="1"/>
        <v>0.87744852030767995</v>
      </c>
      <c r="N2176" s="4">
        <f ca="1"/>
        <v>39.975101437322998</v>
      </c>
      <c r="O2176" s="4">
        <f ca="1"/>
        <v>11.735306577583</v>
      </c>
      <c r="P2176" s="4">
        <f ca="1"/>
        <v>74.858380787768994</v>
      </c>
      <c r="Q2176" s="4">
        <f t="shared" ca="1" si="66"/>
        <v>4.6666666666659286E-2</v>
      </c>
      <c r="R2176" s="4">
        <f t="shared" ca="1" si="67"/>
        <v>1.4662468923080766E-2</v>
      </c>
      <c r="S2176" s="4">
        <f ca="1"/>
        <v>10.355777777778</v>
      </c>
      <c r="T2176" s="4">
        <f ca="1"/>
        <v>10.507619047619</v>
      </c>
      <c r="U2176" s="4">
        <f ca="1"/>
        <v>27.229564614108</v>
      </c>
      <c r="V2176" s="4">
        <f ca="1"/>
        <v>26.015507593096999</v>
      </c>
      <c r="W2176" s="4">
        <f ca="1"/>
        <v>-11.625984733281999</v>
      </c>
      <c r="X2176" s="4">
        <f ca="1"/>
        <v>12.26960964513</v>
      </c>
      <c r="Y2176" s="4">
        <f ca="1"/>
        <v>6.4428857442257996</v>
      </c>
      <c r="Z2176" s="4">
        <f ca="1"/>
        <v>21.849403866004</v>
      </c>
    </row>
    <row r="2177" spans="1:26" hidden="1" x14ac:dyDescent="0.25">
      <c r="A2177" s="3" t="s">
        <v>4659</v>
      </c>
      <c r="B2177" t="str">
        <v>九典制药</v>
      </c>
      <c r="C2177" s="8" t="str">
        <f ca="1"/>
        <v>制造业</v>
      </c>
      <c r="D2177" s="4">
        <f ca="1"/>
        <v>0.49102860787310998</v>
      </c>
      <c r="E2177" s="4">
        <f ca="1"/>
        <v>1.1965856303615E-2</v>
      </c>
      <c r="F2177" s="4">
        <f ca="1"/>
        <v>4.9079850410823002E-2</v>
      </c>
      <c r="G2177" s="4">
        <f ca="1"/>
        <v>0.60357929653958997</v>
      </c>
      <c r="H2177" s="4">
        <f ca="1"/>
        <v>1.6351954436066001E-2</v>
      </c>
      <c r="I2177" s="4">
        <f ca="1"/>
        <v>4.589703044751E-2</v>
      </c>
      <c r="J2177" s="4">
        <f ca="1"/>
        <v>0.55267989308934995</v>
      </c>
      <c r="K2177" s="4">
        <f ca="1"/>
        <v>1.4832786964927999E-2</v>
      </c>
      <c r="L2177" s="4">
        <f ca="1"/>
        <v>3.7979299044414001E-2</v>
      </c>
      <c r="M2177" s="4">
        <f ca="1"/>
        <v>0.94405340165940999</v>
      </c>
      <c r="N2177" s="4">
        <f ca="1"/>
        <v>48.334162746539</v>
      </c>
      <c r="O2177" s="4">
        <f ca="1"/>
        <v>32.837691604448999</v>
      </c>
      <c r="P2177" s="4">
        <f ca="1"/>
        <v>77.067606486082994</v>
      </c>
      <c r="Q2177" s="4">
        <f t="shared" ca="1" si="66"/>
        <v>6.1487040423780157E-2</v>
      </c>
      <c r="R2177" s="4">
        <f t="shared" ca="1" si="67"/>
        <v>7.6940694216916544E-2</v>
      </c>
      <c r="S2177" s="4">
        <f ca="1"/>
        <v>24.534666666667</v>
      </c>
      <c r="T2177" s="4">
        <f ca="1"/>
        <v>26.422380952381001</v>
      </c>
      <c r="U2177" s="4">
        <f ca="1"/>
        <v>81.044384693536998</v>
      </c>
      <c r="V2177" s="4">
        <f ca="1"/>
        <v>76.349857894809006</v>
      </c>
      <c r="W2177" s="4">
        <f ca="1"/>
        <v>69.824210654519007</v>
      </c>
      <c r="X2177" s="4">
        <f ca="1"/>
        <v>36.034717763667999</v>
      </c>
      <c r="Y2177" s="4">
        <f ca="1"/>
        <v>28.966508878388002</v>
      </c>
      <c r="Z2177" s="4">
        <f ca="1"/>
        <v>43.651615477108997</v>
      </c>
    </row>
    <row r="2178" spans="1:26" hidden="1" x14ac:dyDescent="0.25">
      <c r="A2178" s="3" t="s">
        <v>4660</v>
      </c>
      <c r="B2178" t="str">
        <v>阿石创</v>
      </c>
      <c r="C2178" s="8" t="str">
        <f ca="1"/>
        <v>制造业</v>
      </c>
      <c r="D2178" s="4">
        <f ca="1"/>
        <v>7.8100426210123003E-2</v>
      </c>
      <c r="E2178" s="4">
        <f ca="1"/>
        <v>1.7333481079213999E-3</v>
      </c>
      <c r="F2178" s="4">
        <f ca="1"/>
        <v>1.5612552713292E-2</v>
      </c>
      <c r="G2178" s="4">
        <f ca="1"/>
        <v>-9.0111387439559001E-2</v>
      </c>
      <c r="H2178" s="4">
        <f ca="1"/>
        <v>-1.9567601385786998E-3</v>
      </c>
      <c r="I2178" s="4">
        <f ca="1"/>
        <v>4.4238596063014999E-3</v>
      </c>
      <c r="J2178" s="4">
        <f ca="1"/>
        <v>0.10319520223006</v>
      </c>
      <c r="K2178" s="4">
        <f ca="1"/>
        <v>1.9883628854966999E-3</v>
      </c>
      <c r="L2178" s="4">
        <f ca="1"/>
        <v>1.6617130457054999E-2</v>
      </c>
      <c r="M2178" s="4">
        <f ca="1"/>
        <v>1.1059877260730999</v>
      </c>
      <c r="N2178" s="4">
        <f ca="1"/>
        <v>44.514976037152998</v>
      </c>
      <c r="O2178" s="4">
        <f ca="1"/>
        <v>5.8647882390154003</v>
      </c>
      <c r="P2178" s="4">
        <f ca="1"/>
        <v>62.205218419033002</v>
      </c>
      <c r="Q2178" s="4">
        <f t="shared" ca="1" si="66"/>
        <v>3.1785464042311744E-2</v>
      </c>
      <c r="R2178" s="4">
        <f t="shared" ca="1" si="67"/>
        <v>-8.9233549492341302E-3</v>
      </c>
      <c r="S2178" s="4">
        <f ca="1"/>
        <v>26.244666666667001</v>
      </c>
      <c r="T2178" s="4">
        <f ca="1"/>
        <v>26.010476190475998</v>
      </c>
      <c r="U2178" s="4">
        <f ca="1"/>
        <v>48.794649179723997</v>
      </c>
      <c r="V2178" s="4">
        <f ca="1"/>
        <v>47.291467926439999</v>
      </c>
      <c r="W2178" s="4">
        <f ca="1"/>
        <v>3.6184476200736002</v>
      </c>
      <c r="X2178" s="4">
        <f ca="1"/>
        <v>29.950134563523001</v>
      </c>
      <c r="Y2178" s="4">
        <f ca="1"/>
        <v>25.992169372126</v>
      </c>
      <c r="Z2178" s="4">
        <f ca="1"/>
        <v>0</v>
      </c>
    </row>
    <row r="2179" spans="1:26" hidden="1" x14ac:dyDescent="0.25">
      <c r="A2179" s="3" t="s">
        <v>4661</v>
      </c>
      <c r="B2179" t="str">
        <v>威唐工业</v>
      </c>
      <c r="C2179" s="8" t="str">
        <f ca="1"/>
        <v>制造业</v>
      </c>
      <c r="D2179" s="4">
        <f ca="1"/>
        <v>0.1138209205263</v>
      </c>
      <c r="E2179" s="4">
        <f ca="1"/>
        <v>2.6173513511741999E-3</v>
      </c>
      <c r="F2179" s="4">
        <f ca="1"/>
        <v>2.8009253456212E-2</v>
      </c>
      <c r="G2179" s="4">
        <f ca="1"/>
        <v>0.2562510950238</v>
      </c>
      <c r="H2179" s="4">
        <f ca="1"/>
        <v>5.1408957823818003E-3</v>
      </c>
      <c r="I2179" s="4">
        <f ca="1"/>
        <v>3.2700427655529003E-2</v>
      </c>
      <c r="J2179" s="4">
        <f ca="1"/>
        <v>0.18031459177171999</v>
      </c>
      <c r="K2179" s="4">
        <f ca="1"/>
        <v>3.3335710936115001E-3</v>
      </c>
      <c r="L2179" s="4">
        <f ca="1"/>
        <v>2.5500711239720999E-2</v>
      </c>
      <c r="M2179" s="4">
        <f ca="1"/>
        <v>1.8645027882709999</v>
      </c>
      <c r="N2179" s="4">
        <f ca="1"/>
        <v>56.431392472250003</v>
      </c>
      <c r="O2179" s="4">
        <f ca="1"/>
        <v>2.199394476902</v>
      </c>
      <c r="P2179" s="4">
        <f ca="1"/>
        <v>80.981181727453006</v>
      </c>
      <c r="Q2179" s="4">
        <f t="shared" ca="1" si="66"/>
        <v>7.2281959378718313E-2</v>
      </c>
      <c r="R2179" s="4">
        <f t="shared" ca="1" si="67"/>
        <v>1.6850803552442613E-2</v>
      </c>
      <c r="S2179" s="4">
        <f ca="1"/>
        <v>15.674444444443999</v>
      </c>
      <c r="T2179" s="4">
        <f ca="1"/>
        <v>15.938571428571001</v>
      </c>
      <c r="U2179" s="4">
        <f ca="1"/>
        <v>36.589021801569999</v>
      </c>
      <c r="V2179" s="4">
        <f ca="1"/>
        <v>34.12257520659</v>
      </c>
      <c r="W2179" s="4">
        <f ca="1"/>
        <v>16.116658996157</v>
      </c>
      <c r="X2179" s="4">
        <f ca="1"/>
        <v>26.853991812575</v>
      </c>
      <c r="Y2179" s="4">
        <f ca="1"/>
        <v>18.998461634659002</v>
      </c>
      <c r="Z2179" s="4">
        <f ca="1"/>
        <v>13.218100035939999</v>
      </c>
    </row>
    <row r="2180" spans="1:26" hidden="1" x14ac:dyDescent="0.25">
      <c r="A2180" s="3" t="s">
        <v>4662</v>
      </c>
      <c r="B2180" t="str">
        <v>聚灿光电</v>
      </c>
      <c r="C2180" s="8" t="str">
        <f ca="1"/>
        <v>制造业</v>
      </c>
      <c r="D2180" s="4">
        <f ca="1"/>
        <v>0.18285332884835001</v>
      </c>
      <c r="E2180" s="4">
        <f ca="1"/>
        <v>4.3906636585158004E-3</v>
      </c>
      <c r="F2180" s="4">
        <f ca="1"/>
        <v>2.5233844453473001E-2</v>
      </c>
      <c r="G2180" s="4">
        <f ca="1"/>
        <v>0.22376573577955</v>
      </c>
      <c r="H2180" s="4">
        <f ca="1"/>
        <v>4.7008735224987998E-3</v>
      </c>
      <c r="I2180" s="4">
        <f ca="1"/>
        <v>2.1387027758832999E-2</v>
      </c>
      <c r="J2180" s="4">
        <f ca="1"/>
        <v>0.13878421090161</v>
      </c>
      <c r="K2180" s="4">
        <f ca="1"/>
        <v>2.6650814185234001E-3</v>
      </c>
      <c r="L2180" s="4">
        <f ca="1"/>
        <v>1.7646572178619001E-2</v>
      </c>
      <c r="M2180" s="4">
        <f ca="1"/>
        <v>1.305470618393</v>
      </c>
      <c r="N2180" s="4">
        <f ca="1"/>
        <v>35.128549156406997</v>
      </c>
      <c r="O2180" s="4">
        <f ca="1"/>
        <v>-20.198551674162001</v>
      </c>
      <c r="P2180" s="4">
        <f ca="1"/>
        <v>68.754854612244003</v>
      </c>
      <c r="Q2180" s="4">
        <f t="shared" ca="1" si="66"/>
        <v>2.8706717963920259E-2</v>
      </c>
      <c r="R2180" s="4">
        <f t="shared" ca="1" si="67"/>
        <v>2.2234100033196657E-2</v>
      </c>
      <c r="S2180" s="4">
        <f ca="1"/>
        <v>10.928444444444001</v>
      </c>
      <c r="T2180" s="4">
        <f ca="1"/>
        <v>11.171428571429001</v>
      </c>
      <c r="U2180" s="4">
        <f ca="1"/>
        <v>21.112851294733002</v>
      </c>
      <c r="V2180" s="4">
        <f ca="1"/>
        <v>20.523683695311</v>
      </c>
      <c r="W2180" s="4">
        <f ca="1"/>
        <v>0</v>
      </c>
      <c r="X2180" s="4">
        <f ca="1"/>
        <v>21.065980437179</v>
      </c>
      <c r="Y2180" s="4">
        <f ca="1"/>
        <v>10.557444406902</v>
      </c>
      <c r="Z2180" s="4">
        <f ca="1"/>
        <v>7.9794770597855003</v>
      </c>
    </row>
    <row r="2181" spans="1:26" hidden="1" x14ac:dyDescent="0.25">
      <c r="A2181" s="3" t="s">
        <v>4663</v>
      </c>
      <c r="B2181" t="str">
        <v>精研科技</v>
      </c>
      <c r="C2181" s="8" t="str">
        <f ca="1"/>
        <v>制造业</v>
      </c>
      <c r="D2181" s="4">
        <f ca="1"/>
        <v>0.61045897310807995</v>
      </c>
      <c r="E2181" s="4">
        <f ca="1"/>
        <v>1.4082608791637001E-2</v>
      </c>
      <c r="F2181" s="4">
        <f ca="1"/>
        <v>0.12306058038006</v>
      </c>
      <c r="G2181" s="4">
        <f ca="1"/>
        <v>0.59538366361989004</v>
      </c>
      <c r="H2181" s="4">
        <f ca="1"/>
        <v>1.2356748379346E-2</v>
      </c>
      <c r="I2181" s="4">
        <f ca="1"/>
        <v>9.4230255165295998E-2</v>
      </c>
      <c r="J2181" s="4">
        <f ca="1"/>
        <v>0.40021562712133002</v>
      </c>
      <c r="K2181" s="4">
        <f ca="1"/>
        <v>9.6746556018363992E-3</v>
      </c>
      <c r="L2181" s="4">
        <f ca="1"/>
        <v>5.9831849348160999E-2</v>
      </c>
      <c r="M2181" s="4">
        <f ca="1"/>
        <v>0.90410425141017003</v>
      </c>
      <c r="N2181" s="4">
        <f ca="1"/>
        <v>57.752393160560999</v>
      </c>
      <c r="O2181" s="4">
        <f ca="1"/>
        <v>7.5336628016739997</v>
      </c>
      <c r="P2181" s="4">
        <f ca="1"/>
        <v>83.416484313858007</v>
      </c>
      <c r="Q2181" s="4">
        <f t="shared" ref="Q2181:Q2244" ca="1" si="68">(U2181-V2181)/V2181</f>
        <v>0.18255107675316662</v>
      </c>
      <c r="R2181" s="4">
        <f t="shared" ref="R2181:R2244" ca="1" si="69">(T2181-S2181)/S2181</f>
        <v>0.16209583519929976</v>
      </c>
      <c r="S2181" s="4">
        <f ca="1"/>
        <v>26.583333333333002</v>
      </c>
      <c r="T2181" s="4">
        <f ca="1"/>
        <v>30.892380952381</v>
      </c>
      <c r="U2181" s="4">
        <f ca="1"/>
        <v>68.474752303100004</v>
      </c>
      <c r="V2181" s="4">
        <f ca="1"/>
        <v>57.904266165910997</v>
      </c>
      <c r="W2181" s="4">
        <f ca="1"/>
        <v>0</v>
      </c>
      <c r="X2181" s="4">
        <f ca="1"/>
        <v>19.404588829061002</v>
      </c>
      <c r="Y2181" s="4">
        <f ca="1"/>
        <v>17.082556772286001</v>
      </c>
      <c r="Z2181" s="4">
        <f ca="1"/>
        <v>-6.7682630700684001</v>
      </c>
    </row>
    <row r="2182" spans="1:26" hidden="1" x14ac:dyDescent="0.25">
      <c r="A2182" s="3" t="s">
        <v>4664</v>
      </c>
      <c r="B2182" t="str">
        <v>万隆光电</v>
      </c>
      <c r="C2182" s="8" t="str">
        <f ca="1"/>
        <v>制造业</v>
      </c>
      <c r="D2182" s="4">
        <f ca="1"/>
        <v>2.1759972974614999E-2</v>
      </c>
      <c r="E2182" s="4">
        <f ca="1"/>
        <v>4.8661413389680002E-4</v>
      </c>
      <c r="F2182" s="4">
        <f ca="1"/>
        <v>1.2438390875136001E-2</v>
      </c>
      <c r="G2182" s="4">
        <f ca="1"/>
        <v>4.1025928414266E-2</v>
      </c>
      <c r="H2182" s="4">
        <f ca="1"/>
        <v>7.7041270373910003E-4</v>
      </c>
      <c r="I2182" s="4">
        <f ca="1"/>
        <v>1.1123992804724999E-2</v>
      </c>
      <c r="J2182" s="4">
        <f ca="1"/>
        <v>0.11656336545355001</v>
      </c>
      <c r="K2182" s="4">
        <f ca="1"/>
        <v>2.6376244141281002E-3</v>
      </c>
      <c r="L2182" s="4">
        <f ca="1"/>
        <v>1.2103955020739E-2</v>
      </c>
      <c r="M2182" s="4">
        <f ca="1"/>
        <v>1.4635210571393</v>
      </c>
      <c r="N2182" s="4">
        <f ca="1"/>
        <v>50.672141381674997</v>
      </c>
      <c r="O2182" s="4">
        <f ca="1"/>
        <v>-12.88241853986</v>
      </c>
      <c r="P2182" s="4">
        <f ca="1"/>
        <v>59.796682579222001</v>
      </c>
      <c r="Q2182" s="4">
        <f t="shared" ca="1" si="68"/>
        <v>1.9182997515887243E-2</v>
      </c>
      <c r="R2182" s="4">
        <f t="shared" ca="1" si="69"/>
        <v>5.9138483278696214E-4</v>
      </c>
      <c r="S2182" s="4">
        <f ca="1"/>
        <v>23.995333333333001</v>
      </c>
      <c r="T2182" s="4">
        <f ca="1"/>
        <v>24.009523809524001</v>
      </c>
      <c r="U2182" s="4">
        <f ca="1"/>
        <v>36.091709405945998</v>
      </c>
      <c r="V2182" s="4">
        <f ca="1"/>
        <v>35.412393548474</v>
      </c>
      <c r="W2182" s="4">
        <f ca="1"/>
        <v>0</v>
      </c>
      <c r="X2182" s="4">
        <f ca="1"/>
        <v>12.582152215352</v>
      </c>
      <c r="Y2182" s="4">
        <f ca="1"/>
        <v>-1.6562590602492999</v>
      </c>
      <c r="Z2182" s="4">
        <f ca="1"/>
        <v>-43.343321461994996</v>
      </c>
    </row>
    <row r="2183" spans="1:26" hidden="1" x14ac:dyDescent="0.25">
      <c r="A2183" s="3" t="s">
        <v>4665</v>
      </c>
      <c r="B2183" t="str">
        <v>广哈通信</v>
      </c>
      <c r="C2183" s="8" t="str">
        <f ca="1"/>
        <v>制造业</v>
      </c>
      <c r="D2183" s="4">
        <f ca="1"/>
        <v>-0.14023407392188</v>
      </c>
      <c r="E2183" s="4">
        <f ca="1"/>
        <v>-3.1344289084017998E-3</v>
      </c>
      <c r="F2183" s="4">
        <f ca="1"/>
        <v>3.2613498533516998E-3</v>
      </c>
      <c r="G2183" s="4">
        <f ca="1"/>
        <v>-2.6577154562548E-2</v>
      </c>
      <c r="H2183" s="4">
        <f ca="1"/>
        <v>-4.698003750869E-4</v>
      </c>
      <c r="I2183" s="4">
        <f ca="1"/>
        <v>8.5801622523044001E-3</v>
      </c>
      <c r="J2183" s="4">
        <f ca="1"/>
        <v>4.8572791840595E-2</v>
      </c>
      <c r="K2183" s="4">
        <f ca="1"/>
        <v>1.304688802387E-3</v>
      </c>
      <c r="L2183" s="4">
        <f ca="1"/>
        <v>1.1432601294345E-2</v>
      </c>
      <c r="M2183" s="4">
        <f ca="1"/>
        <v>1.1970710536291</v>
      </c>
      <c r="N2183" s="4">
        <f ca="1"/>
        <v>43.381249295220002</v>
      </c>
      <c r="O2183" s="4">
        <f ca="1"/>
        <v>21.376934896136</v>
      </c>
      <c r="P2183" s="4">
        <f ca="1"/>
        <v>58.951958474530997</v>
      </c>
      <c r="Q2183" s="4">
        <f t="shared" ca="1" si="68"/>
        <v>7.0279928528615108E-3</v>
      </c>
      <c r="R2183" s="4">
        <f t="shared" ca="1" si="69"/>
        <v>-2.2400318693711514E-2</v>
      </c>
      <c r="S2183" s="4">
        <f ca="1"/>
        <v>14.184888888889001</v>
      </c>
      <c r="T2183" s="4">
        <f ca="1"/>
        <v>13.867142857143</v>
      </c>
      <c r="U2183" s="4">
        <f ca="1"/>
        <v>24.961114366115002</v>
      </c>
      <c r="V2183" s="4">
        <f ca="1"/>
        <v>24.786912124857</v>
      </c>
      <c r="W2183" s="4">
        <f ca="1"/>
        <v>42.042358728773003</v>
      </c>
      <c r="X2183" s="4">
        <f ca="1"/>
        <v>12.798118386380001</v>
      </c>
      <c r="Y2183" s="4">
        <f ca="1"/>
        <v>9.1523785080816005</v>
      </c>
      <c r="Z2183" s="4">
        <f ca="1"/>
        <v>21.752377182444999</v>
      </c>
    </row>
    <row r="2184" spans="1:26" hidden="1" x14ac:dyDescent="0.25">
      <c r="A2184" s="3" t="s">
        <v>4666</v>
      </c>
      <c r="B2184" t="str">
        <v>永福股份</v>
      </c>
      <c r="C2184" s="8" t="str">
        <f ca="1"/>
        <v>建筑业</v>
      </c>
      <c r="D2184" s="4">
        <f ca="1"/>
        <v>-0.33082598282081999</v>
      </c>
      <c r="E2184" s="4">
        <f ca="1"/>
        <v>-6.9179030751357002E-3</v>
      </c>
      <c r="F2184" s="4">
        <f ca="1"/>
        <v>-5.0699053441828996E-3</v>
      </c>
      <c r="G2184" s="4">
        <f ca="1"/>
        <v>-0.56502090317392994</v>
      </c>
      <c r="H2184" s="4">
        <f ca="1"/>
        <v>-9.5641467399422003E-3</v>
      </c>
      <c r="I2184" s="4">
        <f ca="1"/>
        <v>-1.1410809496341E-2</v>
      </c>
      <c r="J2184" s="4">
        <f ca="1"/>
        <v>-0.30116234385860002</v>
      </c>
      <c r="K2184" s="4">
        <f ca="1"/>
        <v>-6.3812840507445996E-3</v>
      </c>
      <c r="L2184" s="4">
        <f ca="1"/>
        <v>-6.2071834489121997E-3</v>
      </c>
      <c r="M2184" s="4">
        <f ca="1"/>
        <v>1.8373685792834</v>
      </c>
      <c r="N2184" s="4">
        <f ca="1"/>
        <v>53.193270533083997</v>
      </c>
      <c r="O2184" s="4">
        <f ca="1"/>
        <v>-34.244839549409001</v>
      </c>
      <c r="P2184" s="4">
        <f ca="1"/>
        <v>47.454688379072003</v>
      </c>
      <c r="Q2184" s="4">
        <f t="shared" ca="1" si="68"/>
        <v>3.1572049800512496E-3</v>
      </c>
      <c r="R2184" s="4">
        <f t="shared" ca="1" si="69"/>
        <v>-5.4911473343526779E-2</v>
      </c>
      <c r="S2184" s="4">
        <f ca="1"/>
        <v>29.014666666667001</v>
      </c>
      <c r="T2184" s="4">
        <f ca="1"/>
        <v>27.421428571429001</v>
      </c>
      <c r="U2184" s="4">
        <f ca="1"/>
        <v>37.401227453597002</v>
      </c>
      <c r="V2184" s="4">
        <f ca="1"/>
        <v>37.283515751990997</v>
      </c>
      <c r="W2184" s="4">
        <f ca="1"/>
        <v>-8.0036172720943002E-2</v>
      </c>
      <c r="X2184" s="4">
        <f ca="1"/>
        <v>15.024976865992</v>
      </c>
      <c r="Y2184" s="4">
        <f ca="1"/>
        <v>12.746269033520999</v>
      </c>
      <c r="Z2184" s="4">
        <f ca="1"/>
        <v>32.060490411380997</v>
      </c>
    </row>
    <row r="2185" spans="1:26" hidden="1" x14ac:dyDescent="0.25">
      <c r="A2185" s="3" t="s">
        <v>4667</v>
      </c>
      <c r="B2185" t="str">
        <v>英可瑞</v>
      </c>
      <c r="C2185" s="8" t="str">
        <f ca="1"/>
        <v>制造业</v>
      </c>
      <c r="D2185" s="4">
        <f ca="1"/>
        <v>-0.35751023934594001</v>
      </c>
      <c r="E2185" s="4">
        <f ca="1"/>
        <v>-8.1127723411264004E-3</v>
      </c>
      <c r="F2185" s="4">
        <f ca="1"/>
        <v>-1.0505795494847E-2</v>
      </c>
      <c r="G2185" s="4">
        <f ca="1"/>
        <v>0.15107137624606001</v>
      </c>
      <c r="H2185" s="4">
        <f ca="1"/>
        <v>4.0958013844668998E-3</v>
      </c>
      <c r="I2185" s="4">
        <f ca="1"/>
        <v>2.0274574900580999E-2</v>
      </c>
      <c r="J2185" s="4">
        <f ca="1"/>
        <v>-2.7286727154257999E-2</v>
      </c>
      <c r="K2185" s="4">
        <f ca="1"/>
        <v>-6.6271694241590003E-4</v>
      </c>
      <c r="L2185" s="4">
        <f ca="1"/>
        <v>7.1858010025820001E-3</v>
      </c>
      <c r="M2185" s="4">
        <f ca="1"/>
        <v>1.3145188559065</v>
      </c>
      <c r="N2185" s="4">
        <f ca="1"/>
        <v>62.732400285274998</v>
      </c>
      <c r="O2185" s="4">
        <f ca="1"/>
        <v>14.057465644102001</v>
      </c>
      <c r="P2185" s="4">
        <f ca="1"/>
        <v>59.981941845000001</v>
      </c>
      <c r="Q2185" s="4">
        <f t="shared" ca="1" si="68"/>
        <v>-4.9426301853486669E-3</v>
      </c>
      <c r="R2185" s="4">
        <f t="shared" ca="1" si="69"/>
        <v>-5.9314944047136695E-3</v>
      </c>
      <c r="S2185" s="4">
        <f ca="1"/>
        <v>18.555777777778001</v>
      </c>
      <c r="T2185" s="4">
        <f ca="1"/>
        <v>18.445714285714001</v>
      </c>
      <c r="U2185" s="4">
        <f ca="1"/>
        <v>55.88380875</v>
      </c>
      <c r="V2185" s="4">
        <f ca="1"/>
        <v>56.161393750000002</v>
      </c>
      <c r="W2185" s="4">
        <f ca="1"/>
        <v>0</v>
      </c>
      <c r="X2185" s="4">
        <f ca="1"/>
        <v>5.7762753502531998</v>
      </c>
      <c r="Y2185" s="4">
        <f ca="1"/>
        <v>1.5922039712295</v>
      </c>
      <c r="Z2185" s="4">
        <f ca="1"/>
        <v>0</v>
      </c>
    </row>
    <row r="2186" spans="1:26" hidden="1" x14ac:dyDescent="0.25">
      <c r="A2186" s="3" t="s">
        <v>4668</v>
      </c>
      <c r="B2186" t="str">
        <v>凯伦股份</v>
      </c>
      <c r="C2186" s="8" t="str">
        <f ca="1"/>
        <v>制造业</v>
      </c>
      <c r="D2186" s="4">
        <f ca="1"/>
        <v>9.1647961438598005E-2</v>
      </c>
      <c r="E2186" s="4">
        <f ca="1"/>
        <v>5.8983571220610998E-3</v>
      </c>
      <c r="F2186" s="4">
        <f ca="1"/>
        <v>6.1991979660211E-3</v>
      </c>
      <c r="G2186" s="4">
        <f ca="1"/>
        <v>-0.22117767493231999</v>
      </c>
      <c r="H2186" s="4">
        <f ca="1"/>
        <v>-9.9979504805075992E-3</v>
      </c>
      <c r="I2186" s="4">
        <f ca="1"/>
        <v>-4.7146069901613996E-3</v>
      </c>
      <c r="J2186" s="4">
        <f ca="1"/>
        <v>-0.23983945886794</v>
      </c>
      <c r="K2186" s="4">
        <f ca="1"/>
        <v>-1.0034411088733E-2</v>
      </c>
      <c r="L2186" s="4">
        <f ca="1"/>
        <v>-5.8514826043176999E-3</v>
      </c>
      <c r="M2186" s="4">
        <f ca="1"/>
        <v>1.2843971045925999</v>
      </c>
      <c r="N2186" s="4">
        <f ca="1"/>
        <v>32.464706800948001</v>
      </c>
      <c r="O2186" s="4">
        <f ca="1"/>
        <v>-14.793203937058999</v>
      </c>
      <c r="P2186" s="4">
        <f ca="1"/>
        <v>44.469107089729</v>
      </c>
      <c r="Q2186" s="4">
        <f t="shared" ca="1" si="68"/>
        <v>7.8905839033425226E-4</v>
      </c>
      <c r="R2186" s="4">
        <f t="shared" ca="1" si="69"/>
        <v>-2.2716146088305085E-2</v>
      </c>
      <c r="S2186" s="4">
        <f ca="1"/>
        <v>12.968888888888999</v>
      </c>
      <c r="T2186" s="4">
        <f ca="1"/>
        <v>12.674285714286</v>
      </c>
      <c r="U2186" s="4">
        <f ca="1"/>
        <v>49.422476688956998</v>
      </c>
      <c r="V2186" s="4">
        <f ca="1"/>
        <v>49.383510215877003</v>
      </c>
      <c r="W2186" s="4">
        <f ca="1"/>
        <v>0</v>
      </c>
      <c r="X2186" s="4">
        <f ca="1"/>
        <v>22.23310743427</v>
      </c>
      <c r="Y2186" s="4">
        <f ca="1"/>
        <v>44.167178822606999</v>
      </c>
      <c r="Z2186" s="4">
        <f ca="1"/>
        <v>44.190015138084</v>
      </c>
    </row>
    <row r="2187" spans="1:26" hidden="1" x14ac:dyDescent="0.25">
      <c r="A2187" s="3" t="s">
        <v>4669</v>
      </c>
      <c r="B2187" t="str">
        <v>泉为科技</v>
      </c>
      <c r="C2187" s="8" t="str">
        <f ca="1"/>
        <v>制造业</v>
      </c>
      <c r="D2187" s="4">
        <f ca="1"/>
        <v>4.4928018225180999E-3</v>
      </c>
      <c r="E2187" s="4">
        <f ca="1"/>
        <v>1.0139638528930001E-4</v>
      </c>
      <c r="F2187" s="4">
        <f ca="1"/>
        <v>9.4775706987046994E-3</v>
      </c>
      <c r="G2187" s="4">
        <f ca="1"/>
        <v>-8.5404789156712999E-2</v>
      </c>
      <c r="H2187" s="4">
        <f ca="1"/>
        <v>-1.4310176008314E-3</v>
      </c>
      <c r="I2187" s="4">
        <f ca="1"/>
        <v>5.7424974003485001E-3</v>
      </c>
      <c r="J2187" s="4">
        <f ca="1"/>
        <v>-8.4481180975139999E-2</v>
      </c>
      <c r="K2187" s="4">
        <f ca="1"/>
        <v>-1.4944792346530001E-3</v>
      </c>
      <c r="L2187" s="4">
        <f ca="1"/>
        <v>3.6737034493148002E-3</v>
      </c>
      <c r="M2187" s="4">
        <f ca="1"/>
        <v>0.71303701102447004</v>
      </c>
      <c r="N2187" s="4">
        <f ca="1"/>
        <v>47.671844975608998</v>
      </c>
      <c r="O2187" s="4">
        <f ca="1"/>
        <v>19.298951719849001</v>
      </c>
      <c r="P2187" s="4">
        <f ca="1"/>
        <v>54.497302192345003</v>
      </c>
      <c r="Q2187" s="4">
        <f t="shared" ca="1" si="68"/>
        <v>2.3786066150607962E-2</v>
      </c>
      <c r="R2187" s="4">
        <f t="shared" ca="1" si="69"/>
        <v>-2.6803993328693973E-2</v>
      </c>
      <c r="S2187" s="4">
        <f ca="1"/>
        <v>12.048666666667</v>
      </c>
      <c r="T2187" s="4">
        <f ca="1"/>
        <v>11.725714285714</v>
      </c>
      <c r="U2187" s="4">
        <f ca="1"/>
        <v>18.429140732206999</v>
      </c>
      <c r="V2187" s="4">
        <f ca="1"/>
        <v>18.000968504582001</v>
      </c>
      <c r="W2187" s="4">
        <f ca="1"/>
        <v>-16.473007669998001</v>
      </c>
      <c r="X2187" s="4">
        <f ca="1"/>
        <v>-14.359518806553</v>
      </c>
      <c r="Y2187" s="4">
        <f ca="1"/>
        <v>-10.420545186751999</v>
      </c>
      <c r="Z2187" s="4">
        <f ca="1"/>
        <v>19.446265369094</v>
      </c>
    </row>
    <row r="2188" spans="1:26" hidden="1" x14ac:dyDescent="0.25">
      <c r="A2188" s="3" t="s">
        <v>4670</v>
      </c>
      <c r="B2188" t="str">
        <v>华信新材</v>
      </c>
      <c r="C2188" s="8" t="str">
        <f ca="1"/>
        <v>制造业</v>
      </c>
      <c r="D2188" s="4">
        <f ca="1"/>
        <v>0.49188694647323</v>
      </c>
      <c r="E2188" s="4">
        <f ca="1"/>
        <v>1.0649832624902E-2</v>
      </c>
      <c r="F2188" s="4">
        <f ca="1"/>
        <v>2.0714909559483002E-2</v>
      </c>
      <c r="G2188" s="4">
        <f ca="1"/>
        <v>0.23228455371969001</v>
      </c>
      <c r="H2188" s="4">
        <f ca="1"/>
        <v>5.1080367645494002E-3</v>
      </c>
      <c r="I2188" s="4">
        <f ca="1"/>
        <v>1.3153257078848001E-2</v>
      </c>
      <c r="J2188" s="4">
        <f ca="1"/>
        <v>0.10864611930244999</v>
      </c>
      <c r="K2188" s="4">
        <f ca="1"/>
        <v>2.3811028469149001E-3</v>
      </c>
      <c r="L2188" s="4">
        <f ca="1"/>
        <v>8.6999737072894993E-3</v>
      </c>
      <c r="M2188" s="4">
        <f ca="1"/>
        <v>0.71048322878570003</v>
      </c>
      <c r="N2188" s="4">
        <f ca="1"/>
        <v>27.976749280574001</v>
      </c>
      <c r="O2188" s="4">
        <f ca="1"/>
        <v>11.429782005918</v>
      </c>
      <c r="P2188" s="4">
        <f ca="1"/>
        <v>64.318068486990001</v>
      </c>
      <c r="Q2188" s="4">
        <f t="shared" ca="1" si="68"/>
        <v>2.883276993439975E-2</v>
      </c>
      <c r="R2188" s="4">
        <f t="shared" ca="1" si="69"/>
        <v>-4.210359072151941E-3</v>
      </c>
      <c r="S2188" s="4">
        <f ca="1"/>
        <v>16.783999999999999</v>
      </c>
      <c r="T2188" s="4">
        <f ca="1"/>
        <v>16.713333333333001</v>
      </c>
      <c r="U2188" s="4">
        <f ca="1"/>
        <v>28.880932570275</v>
      </c>
      <c r="V2188" s="4">
        <f ca="1"/>
        <v>28.071551970605</v>
      </c>
      <c r="W2188" s="4">
        <f ca="1"/>
        <v>-8.1494399449143007</v>
      </c>
      <c r="X2188" s="4">
        <f ca="1"/>
        <v>2.9298977649651001</v>
      </c>
      <c r="Y2188" s="4">
        <f ca="1"/>
        <v>5.1813955668022</v>
      </c>
      <c r="Z2188" s="4">
        <f ca="1"/>
        <v>8.0588466764271995</v>
      </c>
    </row>
    <row r="2189" spans="1:26" hidden="1" x14ac:dyDescent="0.25">
      <c r="A2189" s="3" t="s">
        <v>4671</v>
      </c>
      <c r="B2189" t="str">
        <v>长盛轴承</v>
      </c>
      <c r="C2189" s="8" t="str">
        <f ca="1"/>
        <v>制造业</v>
      </c>
      <c r="D2189" s="4">
        <f ca="1"/>
        <v>0.13943870117345999</v>
      </c>
      <c r="E2189" s="4">
        <f ca="1"/>
        <v>2.9866341723169001E-3</v>
      </c>
      <c r="F2189" s="4">
        <f ca="1"/>
        <v>1.7803150350145999E-2</v>
      </c>
      <c r="G2189" s="4">
        <f ca="1"/>
        <v>-2.6218370981522E-2</v>
      </c>
      <c r="H2189" s="4">
        <f ca="1"/>
        <v>-5.0736934105369996E-4</v>
      </c>
      <c r="I2189" s="4">
        <f ca="1"/>
        <v>8.3038646278053001E-3</v>
      </c>
      <c r="J2189" s="4">
        <f ca="1"/>
        <v>-0.12302172940472</v>
      </c>
      <c r="K2189" s="4">
        <f ca="1"/>
        <v>-2.3786185153525001E-3</v>
      </c>
      <c r="L2189" s="4">
        <f ca="1"/>
        <v>2.1765718015590999E-3</v>
      </c>
      <c r="M2189" s="4">
        <f ca="1"/>
        <v>0.63271536712116005</v>
      </c>
      <c r="N2189" s="4">
        <f ca="1"/>
        <v>49.818663139955</v>
      </c>
      <c r="O2189" s="4">
        <f ca="1"/>
        <v>13.817580097202001</v>
      </c>
      <c r="P2189" s="4">
        <f ca="1"/>
        <v>61.097397646128996</v>
      </c>
      <c r="Q2189" s="4">
        <f t="shared" ca="1" si="68"/>
        <v>3.1340126898686212E-2</v>
      </c>
      <c r="R2189" s="4">
        <f t="shared" ca="1" si="69"/>
        <v>-2.947300660268997E-2</v>
      </c>
      <c r="S2189" s="4">
        <f ca="1"/>
        <v>17.655111111111001</v>
      </c>
      <c r="T2189" s="4">
        <f ca="1"/>
        <v>17.134761904762001</v>
      </c>
      <c r="U2189" s="4">
        <f ca="1"/>
        <v>59.788097605874</v>
      </c>
      <c r="V2189" s="4">
        <f ca="1"/>
        <v>57.971270627917001</v>
      </c>
      <c r="W2189" s="4">
        <f ca="1"/>
        <v>-8.1970937199812006</v>
      </c>
      <c r="X2189" s="4">
        <f ca="1"/>
        <v>21.263385430092999</v>
      </c>
      <c r="Y2189" s="4">
        <f ca="1"/>
        <v>8.1114109174395992</v>
      </c>
      <c r="Z2189" s="4">
        <f ca="1"/>
        <v>-4.3192731167657996</v>
      </c>
    </row>
    <row r="2190" spans="1:26" hidden="1" x14ac:dyDescent="0.25">
      <c r="A2190" s="3" t="s">
        <v>4672</v>
      </c>
      <c r="B2190" t="str">
        <v>安达维尔</v>
      </c>
      <c r="C2190" s="8" t="str">
        <f ca="1"/>
        <v>制造业</v>
      </c>
      <c r="D2190" s="4">
        <f ca="1"/>
        <v>1.0620531289955</v>
      </c>
      <c r="E2190" s="4">
        <f ca="1"/>
        <v>2.7586701002767E-2</v>
      </c>
      <c r="F2190" s="4">
        <f ca="1"/>
        <v>2.8977355189942999E-2</v>
      </c>
      <c r="G2190" s="4">
        <f ca="1"/>
        <v>0.51941504815409001</v>
      </c>
      <c r="H2190" s="4">
        <f ca="1"/>
        <v>2.6941020937405E-2</v>
      </c>
      <c r="I2190" s="4">
        <f ca="1"/>
        <v>1.6354561427102999E-2</v>
      </c>
      <c r="J2190" s="4">
        <f ca="1"/>
        <v>0.16507815971015999</v>
      </c>
      <c r="K2190" s="4">
        <f ca="1"/>
        <v>6.6537797181656002E-3</v>
      </c>
      <c r="L2190" s="4">
        <f ca="1"/>
        <v>1.2565502778243001E-2</v>
      </c>
      <c r="M2190" s="4">
        <f ca="1"/>
        <v>0.97311958990156999</v>
      </c>
      <c r="N2190" s="4">
        <f ca="1"/>
        <v>36.084428540223001</v>
      </c>
      <c r="O2190" s="4">
        <f ca="1"/>
        <v>6.9234473056633998</v>
      </c>
      <c r="P2190" s="4">
        <f ca="1"/>
        <v>74.532364249813</v>
      </c>
      <c r="Q2190" s="4">
        <f t="shared" ca="1" si="68"/>
        <v>3.8245792962788579E-2</v>
      </c>
      <c r="R2190" s="4">
        <f t="shared" ca="1" si="69"/>
        <v>3.0883397844553712E-2</v>
      </c>
      <c r="S2190" s="4">
        <f ca="1"/>
        <v>12.778222222222</v>
      </c>
      <c r="T2190" s="4">
        <f ca="1"/>
        <v>13.172857142857</v>
      </c>
      <c r="U2190" s="4">
        <f ca="1"/>
        <v>21.605831900039</v>
      </c>
      <c r="V2190" s="4">
        <f ca="1"/>
        <v>20.809939271108</v>
      </c>
      <c r="W2190" s="4">
        <f ca="1"/>
        <v>0</v>
      </c>
      <c r="X2190" s="4">
        <f ca="1"/>
        <v>-9.2749157880961999</v>
      </c>
      <c r="Y2190" s="4">
        <f ca="1"/>
        <v>-1.2626353945154001</v>
      </c>
      <c r="Z2190" s="4">
        <f ca="1"/>
        <v>0</v>
      </c>
    </row>
    <row r="2191" spans="1:26" hidden="1" x14ac:dyDescent="0.25">
      <c r="A2191" s="3" t="s">
        <v>4673</v>
      </c>
      <c r="B2191" t="str">
        <v>海川智能</v>
      </c>
      <c r="C2191" s="8" t="str">
        <f ca="1"/>
        <v>制造业</v>
      </c>
      <c r="D2191" s="4">
        <f ca="1"/>
        <v>0.32498168992329002</v>
      </c>
      <c r="E2191" s="4">
        <f ca="1"/>
        <v>7.8062045006470002E-3</v>
      </c>
      <c r="F2191" s="4">
        <f ca="1"/>
        <v>1.8123062518766001E-2</v>
      </c>
      <c r="G2191" s="4">
        <f ca="1"/>
        <v>0.24821500858782</v>
      </c>
      <c r="H2191" s="4">
        <f ca="1"/>
        <v>5.3231771497691E-3</v>
      </c>
      <c r="I2191" s="4">
        <f ca="1"/>
        <v>1.8027269067444E-2</v>
      </c>
      <c r="J2191" s="4">
        <f ca="1"/>
        <v>8.7210752385264004E-2</v>
      </c>
      <c r="K2191" s="4">
        <f ca="1"/>
        <v>1.9363237347002999E-3</v>
      </c>
      <c r="L2191" s="4">
        <f ca="1"/>
        <v>1.5923330277526002E-2</v>
      </c>
      <c r="M2191" s="4">
        <f ca="1"/>
        <v>0.93530300412875</v>
      </c>
      <c r="N2191" s="4">
        <f ca="1"/>
        <v>42.566297504090002</v>
      </c>
      <c r="O2191" s="4">
        <f ca="1"/>
        <v>5.9167243462868004</v>
      </c>
      <c r="P2191" s="4">
        <f ca="1"/>
        <v>62.586350821640004</v>
      </c>
      <c r="Q2191" s="4">
        <f t="shared" ca="1" si="68"/>
        <v>3.1764553351480838E-2</v>
      </c>
      <c r="R2191" s="4">
        <f t="shared" ca="1" si="69"/>
        <v>-1.3427490318260742E-3</v>
      </c>
      <c r="S2191" s="4">
        <f ca="1"/>
        <v>12.861555555556</v>
      </c>
      <c r="T2191" s="4">
        <f ca="1"/>
        <v>12.844285714286</v>
      </c>
      <c r="U2191" s="4">
        <f ca="1"/>
        <v>38.508113719724001</v>
      </c>
      <c r="V2191" s="4">
        <f ca="1"/>
        <v>37.322578678089002</v>
      </c>
      <c r="W2191" s="4">
        <f ca="1"/>
        <v>-3.0531382032311001</v>
      </c>
      <c r="X2191" s="4">
        <f ca="1"/>
        <v>4.4314588542760998</v>
      </c>
      <c r="Y2191" s="4">
        <f ca="1"/>
        <v>7.0744769984260003</v>
      </c>
      <c r="Z2191" s="4">
        <f ca="1"/>
        <v>-6.9391894891487</v>
      </c>
    </row>
    <row r="2192" spans="1:26" hidden="1" x14ac:dyDescent="0.25">
      <c r="A2192" s="3" t="s">
        <v>4674</v>
      </c>
      <c r="B2192" t="str">
        <v>怡达股份</v>
      </c>
      <c r="C2192" s="8" t="str">
        <f ca="1"/>
        <v>制造业</v>
      </c>
      <c r="D2192" s="4">
        <f ca="1"/>
        <v>0.16184303120258001</v>
      </c>
      <c r="E2192" s="4">
        <f ca="1"/>
        <v>3.4235678858499999E-3</v>
      </c>
      <c r="F2192" s="4">
        <f ca="1"/>
        <v>2.4944724571076E-2</v>
      </c>
      <c r="G2192" s="4">
        <f ca="1"/>
        <v>-0.29034918541100002</v>
      </c>
      <c r="H2192" s="4">
        <f ca="1"/>
        <v>-6.8371776975640003E-3</v>
      </c>
      <c r="I2192" s="4">
        <f ca="1"/>
        <v>-7.2678205551889004E-3</v>
      </c>
      <c r="J2192" s="4">
        <f ca="1"/>
        <v>8.0507631336484003E-2</v>
      </c>
      <c r="K2192" s="4">
        <f ca="1"/>
        <v>2.0020425334468998E-3</v>
      </c>
      <c r="L2192" s="4">
        <f ca="1"/>
        <v>1.5916226378210999E-2</v>
      </c>
      <c r="M2192" s="4">
        <f ca="1"/>
        <v>1.3421624566865999</v>
      </c>
      <c r="N2192" s="4">
        <f ca="1"/>
        <v>51.468548362401997</v>
      </c>
      <c r="O2192" s="4">
        <f ca="1"/>
        <v>-15.066454810483</v>
      </c>
      <c r="P2192" s="4">
        <f ca="1"/>
        <v>54.475301903606002</v>
      </c>
      <c r="Q2192" s="4">
        <f t="shared" ca="1" si="68"/>
        <v>3.7650602409643873E-2</v>
      </c>
      <c r="R2192" s="4">
        <f t="shared" ca="1" si="69"/>
        <v>-5.0380558440345148E-2</v>
      </c>
      <c r="S2192" s="4">
        <f ca="1"/>
        <v>16.170888888888999</v>
      </c>
      <c r="T2192" s="4">
        <f ca="1"/>
        <v>15.356190476189999</v>
      </c>
      <c r="U2192" s="4">
        <f ca="1"/>
        <v>31.261772488325999</v>
      </c>
      <c r="V2192" s="4">
        <f ca="1"/>
        <v>30.127455634613</v>
      </c>
      <c r="W2192" s="4">
        <f ca="1"/>
        <v>153.93515042985001</v>
      </c>
      <c r="X2192" s="4">
        <f ca="1"/>
        <v>17.651915510001999</v>
      </c>
      <c r="Y2192" s="4">
        <f ca="1"/>
        <v>18.047644244569</v>
      </c>
      <c r="Z2192" s="4">
        <f ca="1"/>
        <v>72.354892154354999</v>
      </c>
    </row>
    <row r="2193" spans="1:26" hidden="1" x14ac:dyDescent="0.25">
      <c r="A2193" s="3" t="s">
        <v>4675</v>
      </c>
      <c r="B2193" t="str">
        <v>新余国科</v>
      </c>
      <c r="C2193" s="8" t="str">
        <f ca="1"/>
        <v>制造业</v>
      </c>
      <c r="D2193" s="4">
        <f ca="1"/>
        <v>0.38777235508615998</v>
      </c>
      <c r="E2193" s="4">
        <f ca="1"/>
        <v>-0.16655473031661999</v>
      </c>
      <c r="F2193" s="4">
        <f ca="1"/>
        <v>8.9072059733822997E-3</v>
      </c>
      <c r="G2193" s="4">
        <f ca="1"/>
        <v>7.3747510882474998E-2</v>
      </c>
      <c r="H2193" s="4">
        <f ca="1"/>
        <v>-5.3273920159545999E-3</v>
      </c>
      <c r="I2193" s="4">
        <f ca="1"/>
        <v>4.3595959009259998E-4</v>
      </c>
      <c r="J2193" s="4">
        <f ca="1"/>
        <v>5.9177530728927001E-2</v>
      </c>
      <c r="K2193" s="4">
        <f ca="1"/>
        <v>3.8574141046948999E-3</v>
      </c>
      <c r="L2193" s="4">
        <f ca="1"/>
        <v>5.635259809065E-3</v>
      </c>
      <c r="M2193" s="4">
        <f ca="1"/>
        <v>1.0308865171549999</v>
      </c>
      <c r="N2193" s="4">
        <f ca="1"/>
        <v>40.747932166094998</v>
      </c>
      <c r="O2193" s="4">
        <f ca="1"/>
        <v>0.55751583832328999</v>
      </c>
      <c r="P2193" s="4">
        <f ca="1"/>
        <v>68.021718482517997</v>
      </c>
      <c r="Q2193" s="4">
        <f t="shared" ca="1" si="68"/>
        <v>1.5454433950684634E-2</v>
      </c>
      <c r="R2193" s="4">
        <f t="shared" ca="1" si="69"/>
        <v>1.5540968976746302E-2</v>
      </c>
      <c r="S2193" s="4">
        <f ca="1"/>
        <v>27.035555555556002</v>
      </c>
      <c r="T2193" s="4">
        <f ca="1"/>
        <v>27.455714285713999</v>
      </c>
      <c r="U2193" s="4">
        <f ca="1"/>
        <v>83.183825538586007</v>
      </c>
      <c r="V2193" s="4">
        <f ca="1"/>
        <v>81.917831817381</v>
      </c>
      <c r="W2193" s="4">
        <f ca="1"/>
        <v>17.852915125121999</v>
      </c>
      <c r="X2193" s="4">
        <f ca="1"/>
        <v>14.891202952681001</v>
      </c>
      <c r="Y2193" s="4">
        <f ca="1"/>
        <v>9.4219391772318009</v>
      </c>
      <c r="Z2193" s="4">
        <f ca="1"/>
        <v>13.285272825176</v>
      </c>
    </row>
    <row r="2194" spans="1:26" hidden="1" x14ac:dyDescent="0.25">
      <c r="A2194" s="3" t="s">
        <v>4676</v>
      </c>
      <c r="B2194" t="str">
        <v>一品红</v>
      </c>
      <c r="C2194" s="8" t="str">
        <f ca="1"/>
        <v>制造业</v>
      </c>
      <c r="D2194" s="4">
        <f ca="1"/>
        <v>0.47766231536114001</v>
      </c>
      <c r="E2194" s="4">
        <f ca="1"/>
        <v>1.2113482256739E-2</v>
      </c>
      <c r="F2194" s="4">
        <f ca="1"/>
        <v>3.9636075256447002E-2</v>
      </c>
      <c r="G2194" s="4">
        <f ca="1"/>
        <v>0.68150836590193997</v>
      </c>
      <c r="H2194" s="4">
        <f ca="1"/>
        <v>2.9300170523475E-2</v>
      </c>
      <c r="I2194" s="4">
        <f ca="1"/>
        <v>6.0085026315770999E-2</v>
      </c>
      <c r="J2194" s="4">
        <f ca="1"/>
        <v>0.52445340320387002</v>
      </c>
      <c r="K2194" s="4">
        <f ca="1"/>
        <v>1.7121596932164002E-2</v>
      </c>
      <c r="L2194" s="4">
        <f ca="1"/>
        <v>4.5248673991570003E-2</v>
      </c>
      <c r="M2194" s="4">
        <f ca="1"/>
        <v>1.3348083301946001</v>
      </c>
      <c r="N2194" s="4">
        <f ca="1"/>
        <v>43.474111141323</v>
      </c>
      <c r="O2194" s="4">
        <f ca="1"/>
        <v>25.199383926288</v>
      </c>
      <c r="P2194" s="4">
        <f ca="1"/>
        <v>62.952091894711003</v>
      </c>
      <c r="Q2194" s="4">
        <f t="shared" ca="1" si="68"/>
        <v>4.5259647451165244E-2</v>
      </c>
      <c r="R2194" s="4">
        <f t="shared" ca="1" si="69"/>
        <v>0.12635057996881752</v>
      </c>
      <c r="S2194" s="4">
        <f ca="1"/>
        <v>25.165555555556001</v>
      </c>
      <c r="T2194" s="4">
        <f ca="1"/>
        <v>28.345238095237999</v>
      </c>
      <c r="U2194" s="4">
        <f ca="1"/>
        <v>81.318250225590006</v>
      </c>
      <c r="V2194" s="4">
        <f ca="1"/>
        <v>77.797177403606995</v>
      </c>
      <c r="W2194" s="4">
        <f ca="1"/>
        <v>22.514226984446999</v>
      </c>
      <c r="X2194" s="4">
        <f ca="1"/>
        <v>11.670588250448001</v>
      </c>
      <c r="Y2194" s="4">
        <f ca="1"/>
        <v>31.684238035905</v>
      </c>
      <c r="Z2194" s="4">
        <f ca="1"/>
        <v>19.217268503494999</v>
      </c>
    </row>
    <row r="2195" spans="1:26" hidden="1" x14ac:dyDescent="0.25">
      <c r="A2195" s="3" t="s">
        <v>4677</v>
      </c>
      <c r="B2195" t="str">
        <v>捷佳伟创</v>
      </c>
      <c r="C2195" s="8" t="str">
        <f ca="1"/>
        <v>制造业</v>
      </c>
      <c r="D2195" s="4">
        <f ca="1"/>
        <v>0.15470494590823</v>
      </c>
      <c r="E2195" s="4">
        <f ca="1"/>
        <v>5.5658208411703998E-3</v>
      </c>
      <c r="F2195" s="4">
        <f ca="1"/>
        <v>1.8084729872296999E-2</v>
      </c>
      <c r="G2195" s="4">
        <f ca="1"/>
        <v>-3.8091693440605E-2</v>
      </c>
      <c r="H2195" s="4">
        <f ca="1"/>
        <v>-1.427129928419E-3</v>
      </c>
      <c r="I2195" s="4">
        <f ca="1"/>
        <v>3.8965294953467E-3</v>
      </c>
      <c r="J2195" s="4">
        <f ca="1"/>
        <v>-0.25731713536232997</v>
      </c>
      <c r="K2195" s="4">
        <f ca="1"/>
        <v>-8.0116407575508992E-3</v>
      </c>
      <c r="L2195" s="4">
        <f ca="1"/>
        <v>-9.1688393030049005E-3</v>
      </c>
      <c r="M2195" s="4">
        <f ca="1"/>
        <v>1.0709630330158</v>
      </c>
      <c r="N2195" s="4">
        <f ca="1"/>
        <v>59.437556528358002</v>
      </c>
      <c r="O2195" s="4">
        <f ca="1"/>
        <v>-7.0876117178848999</v>
      </c>
      <c r="P2195" s="4">
        <f ca="1"/>
        <v>50.383557184106998</v>
      </c>
      <c r="Q2195" s="4">
        <f t="shared" ca="1" si="68"/>
        <v>1.7638832498753119E-2</v>
      </c>
      <c r="R2195" s="4">
        <f t="shared" ca="1" si="69"/>
        <v>-1.8604452329293114E-2</v>
      </c>
      <c r="S2195" s="4">
        <f ca="1"/>
        <v>74.261111111111006</v>
      </c>
      <c r="T2195" s="4">
        <f ca="1"/>
        <v>72.879523809524002</v>
      </c>
      <c r="U2195" s="4">
        <f ca="1"/>
        <v>76.251333274304002</v>
      </c>
      <c r="V2195" s="4">
        <f ca="1"/>
        <v>74.929661525468006</v>
      </c>
      <c r="W2195" s="4">
        <f ca="1"/>
        <v>40.865116474411998</v>
      </c>
      <c r="X2195" s="4">
        <f ca="1"/>
        <v>33.442521830955997</v>
      </c>
      <c r="Y2195" s="4">
        <f ca="1"/>
        <v>42.121234917315</v>
      </c>
      <c r="Z2195" s="4">
        <f ca="1"/>
        <v>97.533808722640003</v>
      </c>
    </row>
    <row r="2196" spans="1:26" hidden="1" x14ac:dyDescent="0.25">
      <c r="A2196" s="3" t="s">
        <v>4678</v>
      </c>
      <c r="B2196" t="str">
        <v>药石科技</v>
      </c>
      <c r="C2196" s="8" t="str">
        <f ca="1"/>
        <v>制造业</v>
      </c>
      <c r="D2196" s="4">
        <f ca="1"/>
        <v>-2.3084036208502998E-2</v>
      </c>
      <c r="E2196" s="4">
        <f ca="1"/>
        <v>-6.6496658318700001E-4</v>
      </c>
      <c r="F2196" s="4">
        <f ca="1"/>
        <v>9.7447643969520003E-3</v>
      </c>
      <c r="G2196" s="4">
        <f ca="1"/>
        <v>0.21620793819424999</v>
      </c>
      <c r="H2196" s="4">
        <f ca="1"/>
        <v>5.2607196149243004E-3</v>
      </c>
      <c r="I2196" s="4">
        <f ca="1"/>
        <v>2.1743804500302E-2</v>
      </c>
      <c r="J2196" s="4">
        <f ca="1"/>
        <v>3.6349120948712003E-2</v>
      </c>
      <c r="K2196" s="4">
        <f ca="1"/>
        <v>9.5083902776970004E-4</v>
      </c>
      <c r="L2196" s="4">
        <f ca="1"/>
        <v>8.4392175373795997E-3</v>
      </c>
      <c r="M2196" s="4">
        <f ca="1"/>
        <v>1.4179620261684001</v>
      </c>
      <c r="N2196" s="4">
        <f ca="1"/>
        <v>48.427419895523002</v>
      </c>
      <c r="O2196" s="4">
        <f ca="1"/>
        <v>-49.017370851152997</v>
      </c>
      <c r="P2196" s="4">
        <f ca="1"/>
        <v>58.389035840649001</v>
      </c>
      <c r="Q2196" s="4">
        <f t="shared" ca="1" si="68"/>
        <v>2.1531012727865211E-2</v>
      </c>
      <c r="R2196" s="4">
        <f t="shared" ca="1" si="69"/>
        <v>7.4593443340806188E-3</v>
      </c>
      <c r="S2196" s="4">
        <f ca="1"/>
        <v>44.656888888889</v>
      </c>
      <c r="T2196" s="4">
        <f ca="1"/>
        <v>44.99</v>
      </c>
      <c r="U2196" s="4">
        <f ca="1"/>
        <v>118.79781395553</v>
      </c>
      <c r="V2196" s="4">
        <f ca="1"/>
        <v>116.29388875654</v>
      </c>
      <c r="W2196" s="4">
        <f ca="1"/>
        <v>28.926030567181002</v>
      </c>
      <c r="X2196" s="4">
        <f ca="1"/>
        <v>34.036529695245001</v>
      </c>
      <c r="Y2196" s="4">
        <f ca="1"/>
        <v>67.797721627345993</v>
      </c>
      <c r="Z2196" s="4">
        <f ca="1"/>
        <v>24.743315423601999</v>
      </c>
    </row>
    <row r="2197" spans="1:26" hidden="1" x14ac:dyDescent="0.25">
      <c r="A2197" s="3" t="s">
        <v>4679</v>
      </c>
      <c r="B2197" t="str">
        <v>宏达电子</v>
      </c>
      <c r="C2197" s="8" t="str">
        <f ca="1"/>
        <v>制造业</v>
      </c>
      <c r="D2197" s="4">
        <f ca="1"/>
        <v>-0.2166599754137</v>
      </c>
      <c r="E2197" s="4">
        <f ca="1"/>
        <v>-6.8017844641618998E-3</v>
      </c>
      <c r="F2197" s="4">
        <f ca="1"/>
        <v>-3.6664786075550999E-3</v>
      </c>
      <c r="G2197" s="4">
        <f ca="1"/>
        <v>-0.28788640220704997</v>
      </c>
      <c r="H2197" s="4">
        <f ca="1"/>
        <v>-6.6888393546540997E-3</v>
      </c>
      <c r="I2197" s="4">
        <f ca="1"/>
        <v>-3.8686584663119002E-3</v>
      </c>
      <c r="J2197" s="4">
        <f ca="1"/>
        <v>-0.17700461686565999</v>
      </c>
      <c r="K2197" s="4">
        <f ca="1"/>
        <v>-6.5058100934683996E-3</v>
      </c>
      <c r="L2197" s="4">
        <f ca="1"/>
        <v>-5.2318770811099003E-3</v>
      </c>
      <c r="M2197" s="4">
        <f ca="1"/>
        <v>1.2859750010133999</v>
      </c>
      <c r="N2197" s="4">
        <f ca="1"/>
        <v>45.011354999578003</v>
      </c>
      <c r="O2197" s="4">
        <f ca="1"/>
        <v>-41.404156175513002</v>
      </c>
      <c r="P2197" s="4">
        <f ca="1"/>
        <v>48.869019549664998</v>
      </c>
      <c r="Q2197" s="4">
        <f t="shared" ca="1" si="68"/>
        <v>7.0970583916575474E-3</v>
      </c>
      <c r="R2197" s="4">
        <f t="shared" ca="1" si="69"/>
        <v>-4.4638277431476164E-2</v>
      </c>
      <c r="S2197" s="4">
        <f ca="1"/>
        <v>35.092666666667</v>
      </c>
      <c r="T2197" s="4">
        <f ca="1"/>
        <v>33.526190476190003</v>
      </c>
      <c r="U2197" s="4">
        <f ca="1"/>
        <v>36.103267557884003</v>
      </c>
      <c r="V2197" s="4">
        <f ca="1"/>
        <v>35.848846203107001</v>
      </c>
      <c r="W2197" s="4">
        <f ca="1"/>
        <v>44.985416085422003</v>
      </c>
      <c r="X2197" s="4">
        <f ca="1"/>
        <v>36.743894797086</v>
      </c>
      <c r="Y2197" s="4">
        <f ca="1"/>
        <v>42.867910826851997</v>
      </c>
      <c r="Z2197" s="4">
        <f ca="1"/>
        <v>83.494939416286002</v>
      </c>
    </row>
    <row r="2198" spans="1:26" hidden="1" x14ac:dyDescent="0.25">
      <c r="A2198" s="3" t="s">
        <v>4680</v>
      </c>
      <c r="B2198" t="str">
        <v>润禾材料</v>
      </c>
      <c r="C2198" s="8" t="str">
        <f ca="1"/>
        <v>制造业</v>
      </c>
      <c r="D2198" s="4">
        <f ca="1"/>
        <v>0.45678629989239</v>
      </c>
      <c r="E2198" s="4">
        <f ca="1"/>
        <v>1.5255822879313E-2</v>
      </c>
      <c r="F2198" s="4">
        <f ca="1"/>
        <v>4.2465370475823001E-2</v>
      </c>
      <c r="G2198" s="4">
        <f ca="1"/>
        <v>0.24361027775620001</v>
      </c>
      <c r="H2198" s="4">
        <f ca="1"/>
        <v>7.0876897266297003E-3</v>
      </c>
      <c r="I2198" s="4">
        <f ca="1"/>
        <v>2.2093449316622001E-2</v>
      </c>
      <c r="J2198" s="4">
        <f ca="1"/>
        <v>0.33091639451915</v>
      </c>
      <c r="K2198" s="4">
        <f ca="1"/>
        <v>9.5512302155548994E-3</v>
      </c>
      <c r="L2198" s="4">
        <f ca="1"/>
        <v>2.1072091868736001E-2</v>
      </c>
      <c r="M2198" s="4">
        <f ca="1"/>
        <v>1.4717883879769</v>
      </c>
      <c r="N2198" s="4">
        <f ca="1"/>
        <v>52.348676141760997</v>
      </c>
      <c r="O2198" s="4">
        <f ca="1"/>
        <v>11.371116720934999</v>
      </c>
      <c r="P2198" s="4">
        <f ca="1"/>
        <v>75.596869369326996</v>
      </c>
      <c r="Q2198" s="4">
        <f t="shared" ca="1" si="68"/>
        <v>5.1703045521865512E-2</v>
      </c>
      <c r="R2198" s="4">
        <f t="shared" ca="1" si="69"/>
        <v>5.1293816065343459E-3</v>
      </c>
      <c r="S2198" s="4">
        <f ca="1"/>
        <v>25.461777777778</v>
      </c>
      <c r="T2198" s="4">
        <f ca="1"/>
        <v>25.592380952380999</v>
      </c>
      <c r="U2198" s="4">
        <f ca="1"/>
        <v>36.877041227645002</v>
      </c>
      <c r="V2198" s="4">
        <f ca="1"/>
        <v>35.064119462872</v>
      </c>
      <c r="W2198" s="4">
        <f ca="1"/>
        <v>20.776848355289999</v>
      </c>
      <c r="X2198" s="4">
        <f ca="1"/>
        <v>23.299562137778999</v>
      </c>
      <c r="Y2198" s="4">
        <f ca="1"/>
        <v>26.247799089758999</v>
      </c>
      <c r="Z2198" s="4">
        <f ca="1"/>
        <v>0</v>
      </c>
    </row>
    <row r="2199" spans="1:26" hidden="1" x14ac:dyDescent="0.25">
      <c r="A2199" s="3" t="s">
        <v>4681</v>
      </c>
      <c r="B2199" t="str">
        <v>乐歌股份</v>
      </c>
      <c r="C2199" s="8" t="str">
        <f ca="1"/>
        <v>制造业</v>
      </c>
      <c r="D2199" s="4">
        <f ca="1"/>
        <v>0.27495163536721001</v>
      </c>
      <c r="E2199" s="4">
        <f ca="1"/>
        <v>8.0480881621840996E-3</v>
      </c>
      <c r="F2199" s="4">
        <f ca="1"/>
        <v>2.7103512267435001E-2</v>
      </c>
      <c r="G2199" s="4">
        <f ca="1"/>
        <v>5.9914884804521999E-2</v>
      </c>
      <c r="H2199" s="4">
        <f ca="1"/>
        <v>1.5101859905884999E-3</v>
      </c>
      <c r="I2199" s="4">
        <f ca="1"/>
        <v>1.1513245259675E-2</v>
      </c>
      <c r="J2199" s="4">
        <f ca="1"/>
        <v>-9.7817382291336005E-2</v>
      </c>
      <c r="K2199" s="4">
        <f ca="1"/>
        <v>-2.0902103766161002E-3</v>
      </c>
      <c r="L2199" s="4">
        <f ca="1"/>
        <v>2.7399846681974999E-3</v>
      </c>
      <c r="M2199" s="4">
        <f ca="1"/>
        <v>0.82181366904634001</v>
      </c>
      <c r="N2199" s="4">
        <f ca="1"/>
        <v>39.277544891772003</v>
      </c>
      <c r="O2199" s="4">
        <f ca="1"/>
        <v>-16.963918694823999</v>
      </c>
      <c r="P2199" s="4">
        <f ca="1"/>
        <v>59.114858125460003</v>
      </c>
      <c r="Q2199" s="4">
        <f t="shared" ca="1" si="68"/>
        <v>3.2115942028972187E-2</v>
      </c>
      <c r="R2199" s="4">
        <f t="shared" ca="1" si="69"/>
        <v>2.1671826625309283E-3</v>
      </c>
      <c r="S2199" s="4">
        <f ca="1"/>
        <v>14.355555555556</v>
      </c>
      <c r="T2199" s="4">
        <f ca="1"/>
        <v>14.386666666667001</v>
      </c>
      <c r="U2199" s="4">
        <f ca="1"/>
        <v>42.745199621346003</v>
      </c>
      <c r="V2199" s="4">
        <f ca="1"/>
        <v>41.415114214121999</v>
      </c>
      <c r="W2199" s="4">
        <f ca="1"/>
        <v>51.575312674224001</v>
      </c>
      <c r="X2199" s="4">
        <f ca="1"/>
        <v>48.582866663955002</v>
      </c>
      <c r="Y2199" s="4">
        <f ca="1"/>
        <v>58.530625928432002</v>
      </c>
      <c r="Z2199" s="4">
        <f ca="1"/>
        <v>37.392785163958003</v>
      </c>
    </row>
    <row r="2200" spans="1:26" hidden="1" x14ac:dyDescent="0.25">
      <c r="A2200" s="3" t="s">
        <v>4682</v>
      </c>
      <c r="B2200" t="str">
        <v>科创信息</v>
      </c>
      <c r="C2200" s="8" t="str">
        <f ca="1"/>
        <v>信息传输、软件和信息技术服务业</v>
      </c>
      <c r="D2200" s="4">
        <f ca="1"/>
        <v>0.10234573016538</v>
      </c>
      <c r="E2200" s="4">
        <f ca="1"/>
        <v>-5.4558390458177E-3</v>
      </c>
      <c r="F2200" s="4">
        <f ca="1"/>
        <v>8.3810066093339996E-4</v>
      </c>
      <c r="G2200" s="4">
        <f ca="1"/>
        <v>-4.3304691248862E-2</v>
      </c>
      <c r="H2200" s="4">
        <f ca="1"/>
        <v>1.9057005923444001E-3</v>
      </c>
      <c r="I2200" s="4">
        <f ca="1"/>
        <v>-4.3951690818325997E-3</v>
      </c>
      <c r="J2200" s="4">
        <f ca="1"/>
        <v>2.0338833145768999E-3</v>
      </c>
      <c r="K2200" s="4">
        <f ca="1"/>
        <v>9.3917003196490004E-4</v>
      </c>
      <c r="L2200" s="4">
        <f ca="1"/>
        <v>3.4906970069989999E-4</v>
      </c>
      <c r="M2200" s="4">
        <f ca="1"/>
        <v>0.97264497929473004</v>
      </c>
      <c r="N2200" s="4">
        <f ca="1"/>
        <v>59.609083555345002</v>
      </c>
      <c r="O2200" s="4">
        <f ca="1"/>
        <v>27.881084185738999</v>
      </c>
      <c r="P2200" s="4">
        <f ca="1"/>
        <v>61.094980830878001</v>
      </c>
      <c r="Q2200" s="4">
        <f t="shared" ca="1" si="68"/>
        <v>1.4447481452573373E-2</v>
      </c>
      <c r="R2200" s="4">
        <f t="shared" ca="1" si="69"/>
        <v>-1.2829099902107628E-2</v>
      </c>
      <c r="S2200" s="4">
        <f ca="1"/>
        <v>12.939333333333</v>
      </c>
      <c r="T2200" s="4">
        <f ca="1"/>
        <v>12.773333333332999</v>
      </c>
      <c r="U2200" s="4">
        <f ca="1"/>
        <v>33.750861527284997</v>
      </c>
      <c r="V2200" s="4">
        <f ca="1"/>
        <v>33.270191059036001</v>
      </c>
      <c r="W2200" s="4">
        <f ca="1"/>
        <v>-13.356325598511001</v>
      </c>
      <c r="X2200" s="4">
        <f ca="1"/>
        <v>11.968513946108001</v>
      </c>
      <c r="Y2200" s="4">
        <f ca="1"/>
        <v>11.875385487166</v>
      </c>
      <c r="Z2200" s="4">
        <f ca="1"/>
        <v>0</v>
      </c>
    </row>
    <row r="2201" spans="1:26" hidden="1" x14ac:dyDescent="0.25">
      <c r="A2201" s="3" t="s">
        <v>4683</v>
      </c>
      <c r="B2201" t="str">
        <v>科创新源</v>
      </c>
      <c r="C2201" s="8" t="str">
        <f ca="1"/>
        <v>制造业</v>
      </c>
      <c r="D2201" s="4">
        <f ca="1"/>
        <v>5.9255696964090998E-2</v>
      </c>
      <c r="E2201" s="4">
        <f ca="1"/>
        <v>1.8904413559448E-3</v>
      </c>
      <c r="F2201" s="4">
        <f ca="1"/>
        <v>1.207073723884E-2</v>
      </c>
      <c r="G2201" s="4">
        <f ca="1"/>
        <v>9.9678203075626998E-2</v>
      </c>
      <c r="H2201" s="4">
        <f ca="1"/>
        <v>2.7908289863414E-3</v>
      </c>
      <c r="I2201" s="4">
        <f ca="1"/>
        <v>1.1551364740052E-2</v>
      </c>
      <c r="J2201" s="4">
        <f ca="1"/>
        <v>0.38175720833568</v>
      </c>
      <c r="K2201" s="4">
        <f ca="1"/>
        <v>9.3935881220168996E-3</v>
      </c>
      <c r="L2201" s="4">
        <f ca="1"/>
        <v>2.5086242417323001E-2</v>
      </c>
      <c r="M2201" s="4">
        <f ca="1"/>
        <v>1.7788655985852</v>
      </c>
      <c r="N2201" s="4">
        <f ca="1"/>
        <v>55.322873738677004</v>
      </c>
      <c r="O2201" s="4">
        <f ca="1"/>
        <v>-15.989578309639001</v>
      </c>
      <c r="P2201" s="4">
        <f ca="1"/>
        <v>69.773842408256996</v>
      </c>
      <c r="Q2201" s="4">
        <f t="shared" ca="1" si="68"/>
        <v>1.5212046711744701E-2</v>
      </c>
      <c r="R2201" s="4">
        <f t="shared" ca="1" si="69"/>
        <v>1.9869058039655829E-2</v>
      </c>
      <c r="S2201" s="4">
        <f ca="1"/>
        <v>21.325333333332999</v>
      </c>
      <c r="T2201" s="4">
        <f ca="1"/>
        <v>21.749047619048</v>
      </c>
      <c r="U2201" s="4">
        <f ca="1"/>
        <v>31.449093500884</v>
      </c>
      <c r="V2201" s="4">
        <f ca="1"/>
        <v>30.977856894771001</v>
      </c>
      <c r="W2201" s="4">
        <f ca="1"/>
        <v>0</v>
      </c>
      <c r="X2201" s="4">
        <f ca="1"/>
        <v>19.357434029859</v>
      </c>
      <c r="Y2201" s="4">
        <f ca="1"/>
        <v>10.262846529348</v>
      </c>
      <c r="Z2201" s="4">
        <f ca="1"/>
        <v>1.8411504874447</v>
      </c>
    </row>
    <row r="2202" spans="1:26" hidden="1" x14ac:dyDescent="0.25">
      <c r="A2202" s="3" t="s">
        <v>4684</v>
      </c>
      <c r="B2202" t="str">
        <v>设研院</v>
      </c>
      <c r="C2202" s="8" t="str">
        <f ca="1"/>
        <v>科学研究和技术服务业</v>
      </c>
      <c r="D2202" s="4">
        <f ca="1"/>
        <v>0.28336718234911001</v>
      </c>
      <c r="E2202" s="4">
        <f ca="1"/>
        <v>6.2134908068505997E-3</v>
      </c>
      <c r="F2202" s="4">
        <f ca="1"/>
        <v>1.2970932177913E-2</v>
      </c>
      <c r="G2202" s="4">
        <f ca="1"/>
        <v>-0.10452812418736</v>
      </c>
      <c r="H2202" s="4">
        <f ca="1"/>
        <v>-2.4551454923886998E-3</v>
      </c>
      <c r="I2202" s="4">
        <f ca="1"/>
        <v>1.9847250438706E-3</v>
      </c>
      <c r="J2202" s="4">
        <f ca="1"/>
        <v>-0.27592557324198003</v>
      </c>
      <c r="K2202" s="4">
        <f ca="1"/>
        <v>-6.5658744620999002E-3</v>
      </c>
      <c r="L2202" s="4">
        <f ca="1"/>
        <v>-3.5780966977879999E-3</v>
      </c>
      <c r="M2202" s="4">
        <f ca="1"/>
        <v>1.2539487008395001</v>
      </c>
      <c r="N2202" s="4">
        <f ca="1"/>
        <v>43.047106242066</v>
      </c>
      <c r="O2202" s="4">
        <f ca="1"/>
        <v>6.9572615901998001</v>
      </c>
      <c r="P2202" s="4">
        <f ca="1"/>
        <v>53.470970505002001</v>
      </c>
      <c r="Q2202" s="4">
        <f t="shared" ca="1" si="68"/>
        <v>2.2878228782284835E-2</v>
      </c>
      <c r="R2202" s="4">
        <f t="shared" ca="1" si="69"/>
        <v>-1.5606824350522219E-2</v>
      </c>
      <c r="S2202" s="4">
        <f ca="1"/>
        <v>9.1697777777777993</v>
      </c>
      <c r="T2202" s="4">
        <f ca="1"/>
        <v>9.0266666666666993</v>
      </c>
      <c r="U2202" s="4">
        <f ca="1"/>
        <v>44.622823986173003</v>
      </c>
      <c r="V2202" s="4">
        <f ca="1"/>
        <v>43.624766595429001</v>
      </c>
      <c r="W2202" s="4">
        <f ca="1"/>
        <v>-3.4386145738112002</v>
      </c>
      <c r="X2202" s="4">
        <f ca="1"/>
        <v>16.731405185606</v>
      </c>
      <c r="Y2202" s="4">
        <f ca="1"/>
        <v>16.151584649429001</v>
      </c>
      <c r="Z2202" s="4">
        <f ca="1"/>
        <v>-52.611925699590998</v>
      </c>
    </row>
    <row r="2203" spans="1:26" hidden="1" x14ac:dyDescent="0.25">
      <c r="A2203" s="3" t="s">
        <v>4685</v>
      </c>
      <c r="B2203" t="str">
        <v>西菱动力</v>
      </c>
      <c r="C2203" s="8" t="str">
        <f ca="1"/>
        <v>制造业</v>
      </c>
      <c r="D2203" s="4">
        <f ca="1"/>
        <v>0.28474375914854999</v>
      </c>
      <c r="E2203" s="4">
        <f ca="1"/>
        <v>6.4081851080583004E-3</v>
      </c>
      <c r="F2203" s="4">
        <f ca="1"/>
        <v>1.8430078404568999E-2</v>
      </c>
      <c r="G2203" s="4">
        <f ca="1"/>
        <v>0.47261495242960999</v>
      </c>
      <c r="H2203" s="4">
        <f ca="1"/>
        <v>9.6513125528426003E-3</v>
      </c>
      <c r="I2203" s="4">
        <f ca="1"/>
        <v>1.9623882358038001E-2</v>
      </c>
      <c r="J2203" s="4">
        <f ca="1"/>
        <v>0.26868927129529002</v>
      </c>
      <c r="K2203" s="4">
        <f ca="1"/>
        <v>5.2967025051545002E-3</v>
      </c>
      <c r="L2203" s="4">
        <f ca="1"/>
        <v>1.5275937772790999E-2</v>
      </c>
      <c r="M2203" s="4">
        <f ca="1"/>
        <v>1.4141664915054999</v>
      </c>
      <c r="N2203" s="4">
        <f ca="1"/>
        <v>41.884459796544</v>
      </c>
      <c r="O2203" s="4">
        <f ca="1"/>
        <v>-2.2674530399800998</v>
      </c>
      <c r="P2203" s="4">
        <f ca="1"/>
        <v>74.721595261843007</v>
      </c>
      <c r="Q2203" s="4">
        <f t="shared" ca="1" si="68"/>
        <v>3.0887011615582556E-2</v>
      </c>
      <c r="R2203" s="4">
        <f t="shared" ca="1" si="69"/>
        <v>2.464456219506108E-2</v>
      </c>
      <c r="S2203" s="4">
        <f ca="1"/>
        <v>12.102222222222</v>
      </c>
      <c r="T2203" s="4">
        <f ca="1"/>
        <v>12.400476190476001</v>
      </c>
      <c r="U2203" s="4">
        <f ca="1"/>
        <v>21.490022773345</v>
      </c>
      <c r="V2203" s="4">
        <f ca="1"/>
        <v>20.846147571174001</v>
      </c>
      <c r="W2203" s="4">
        <f ca="1"/>
        <v>18.681636608072999</v>
      </c>
      <c r="X2203" s="4">
        <f ca="1"/>
        <v>28.240462908085998</v>
      </c>
      <c r="Y2203" s="4">
        <f ca="1"/>
        <v>26.042761307917001</v>
      </c>
      <c r="Z2203" s="4">
        <f ca="1"/>
        <v>-0.42218761450345998</v>
      </c>
    </row>
    <row r="2204" spans="1:26" hidden="1" x14ac:dyDescent="0.25">
      <c r="A2204" s="3" t="s">
        <v>4686</v>
      </c>
      <c r="B2204" t="str">
        <v>光弘科技</v>
      </c>
      <c r="C2204" s="8" t="str">
        <f ca="1"/>
        <v>制造业</v>
      </c>
      <c r="D2204" s="4">
        <f ca="1"/>
        <v>2.1743632254535999E-2</v>
      </c>
      <c r="E2204" s="4">
        <f ca="1"/>
        <v>5.3804291796670002E-4</v>
      </c>
      <c r="F2204" s="4">
        <f ca="1"/>
        <v>7.1370456075701E-2</v>
      </c>
      <c r="G2204" s="4">
        <f ca="1"/>
        <v>0.37565335662825999</v>
      </c>
      <c r="H2204" s="4">
        <f ca="1"/>
        <v>8.1274788112650001E-3</v>
      </c>
      <c r="I2204" s="4">
        <f ca="1"/>
        <v>0.16687219863467001</v>
      </c>
      <c r="J2204" s="4">
        <f ca="1"/>
        <v>0.37168266010314999</v>
      </c>
      <c r="K2204" s="4">
        <f ca="1"/>
        <v>1.0248876323159E-2</v>
      </c>
      <c r="L2204" s="4">
        <f ca="1"/>
        <v>0.11311262870957001</v>
      </c>
      <c r="M2204" s="4">
        <f ca="1"/>
        <v>1.556058910203</v>
      </c>
      <c r="N2204" s="4">
        <f ca="1"/>
        <v>76.228412423899996</v>
      </c>
      <c r="O2204" s="4">
        <f ca="1"/>
        <v>55.319366126195</v>
      </c>
      <c r="P2204" s="4">
        <f ca="1"/>
        <v>68.733122995515004</v>
      </c>
      <c r="Q2204" s="4">
        <f t="shared" ca="1" si="68"/>
        <v>8.5841694537351187E-2</v>
      </c>
      <c r="R2204" s="4">
        <f t="shared" ca="1" si="69"/>
        <v>0.26252346329945664</v>
      </c>
      <c r="S2204" s="4">
        <f ca="1"/>
        <v>20.447333333332999</v>
      </c>
      <c r="T2204" s="4">
        <f ca="1"/>
        <v>25.815238095238001</v>
      </c>
      <c r="U2204" s="4">
        <f ca="1"/>
        <v>55.182936716943999</v>
      </c>
      <c r="V2204" s="4">
        <f ca="1"/>
        <v>50.820425292708997</v>
      </c>
      <c r="W2204" s="4">
        <f ca="1"/>
        <v>-7.2556986414202997</v>
      </c>
      <c r="X2204" s="4">
        <f ca="1"/>
        <v>24.033965309597001</v>
      </c>
      <c r="Y2204" s="4">
        <f ca="1"/>
        <v>29.708501695631</v>
      </c>
      <c r="Z2204" s="4">
        <f ca="1"/>
        <v>30.295001757746999</v>
      </c>
    </row>
    <row r="2205" spans="1:26" hidden="1" x14ac:dyDescent="0.25">
      <c r="A2205" s="3" t="s">
        <v>4687</v>
      </c>
      <c r="B2205" t="str">
        <v>百邦科技</v>
      </c>
      <c r="C2205" s="8" t="str">
        <f ca="1"/>
        <v>居民服务、修理和其他服务业</v>
      </c>
      <c r="D2205" s="4">
        <f ca="1"/>
        <v>4.1138346947441999E-3</v>
      </c>
      <c r="E2205" s="4">
        <f ca="1"/>
        <v>1.00578753626E-4</v>
      </c>
      <c r="F2205" s="4">
        <f ca="1"/>
        <v>5.7761651459100997E-3</v>
      </c>
      <c r="G2205" s="4">
        <f ca="1"/>
        <v>0.57065715674619999</v>
      </c>
      <c r="H2205" s="4">
        <f ca="1"/>
        <v>1.6270452575348E-2</v>
      </c>
      <c r="I2205" s="4">
        <f ca="1"/>
        <v>2.3055928218889001E-2</v>
      </c>
      <c r="J2205" s="4">
        <f ca="1"/>
        <v>0.39187309006048998</v>
      </c>
      <c r="K2205" s="4">
        <f ca="1"/>
        <v>9.3649600217993005E-3</v>
      </c>
      <c r="L2205" s="4">
        <f ca="1"/>
        <v>1.9956299532698001E-2</v>
      </c>
      <c r="M2205" s="4">
        <f ca="1"/>
        <v>0.49660505052178</v>
      </c>
      <c r="N2205" s="4">
        <f ca="1"/>
        <v>44.175687116524003</v>
      </c>
      <c r="O2205" s="4">
        <f ca="1"/>
        <v>18.357000104044999</v>
      </c>
      <c r="P2205" s="4">
        <f ca="1"/>
        <v>63.453169469572003</v>
      </c>
      <c r="Q2205" s="4">
        <f t="shared" ca="1" si="68"/>
        <v>1.0465535907614506E-2</v>
      </c>
      <c r="R2205" s="4">
        <f t="shared" ca="1" si="69"/>
        <v>3.6713365681099154E-2</v>
      </c>
      <c r="S2205" s="4">
        <f ca="1"/>
        <v>13.353555555555999</v>
      </c>
      <c r="T2205" s="4">
        <f ca="1"/>
        <v>13.84380952381</v>
      </c>
      <c r="U2205" s="4">
        <f ca="1"/>
        <v>34.52580992</v>
      </c>
      <c r="V2205" s="4">
        <f ca="1"/>
        <v>34.168221174400003</v>
      </c>
      <c r="W2205" s="4">
        <f ca="1"/>
        <v>18.162169422148999</v>
      </c>
      <c r="X2205" s="4">
        <f ca="1"/>
        <v>-6.0934766694846996</v>
      </c>
      <c r="Y2205" s="4">
        <f ca="1"/>
        <v>-17.618923639550001</v>
      </c>
      <c r="Z2205" s="4">
        <f ca="1"/>
        <v>25.206508247588001</v>
      </c>
    </row>
    <row r="2206" spans="1:26" hidden="1" x14ac:dyDescent="0.25">
      <c r="A2206" s="3" t="s">
        <v>4688</v>
      </c>
      <c r="B2206" t="str">
        <v>科顺股份</v>
      </c>
      <c r="C2206" s="8" t="str">
        <f ca="1"/>
        <v>制造业</v>
      </c>
      <c r="D2206" s="4">
        <f ca="1"/>
        <v>-0.26103094830073997</v>
      </c>
      <c r="E2206" s="4">
        <f ca="1"/>
        <v>-9.1073367312413007E-3</v>
      </c>
      <c r="F2206" s="4">
        <f ca="1"/>
        <v>-6.2039318116524998E-3</v>
      </c>
      <c r="G2206" s="4">
        <f ca="1"/>
        <v>-0.53262463638720003</v>
      </c>
      <c r="H2206" s="4">
        <f ca="1"/>
        <v>-1.3638354912226E-2</v>
      </c>
      <c r="I2206" s="4">
        <f ca="1"/>
        <v>-1.3561942146808E-2</v>
      </c>
      <c r="J2206" s="4">
        <f ca="1"/>
        <v>-0.68784398646980005</v>
      </c>
      <c r="K2206" s="4">
        <f ca="1"/>
        <v>-2.4322579612221999E-2</v>
      </c>
      <c r="L2206" s="4">
        <f ca="1"/>
        <v>-2.3416485099469E-2</v>
      </c>
      <c r="M2206" s="4">
        <f ca="1"/>
        <v>1.5497763624233001</v>
      </c>
      <c r="N2206" s="4">
        <f ca="1"/>
        <v>43.238515890286003</v>
      </c>
      <c r="O2206" s="4">
        <f ca="1"/>
        <v>-34.30447339413</v>
      </c>
      <c r="P2206" s="4">
        <f ca="1"/>
        <v>44.793409652721003</v>
      </c>
      <c r="Q2206" s="4">
        <f t="shared" ca="1" si="68"/>
        <v>-4.3859649122960555E-3</v>
      </c>
      <c r="R2206" s="4">
        <f t="shared" ca="1" si="69"/>
        <v>-5.6287653102336119E-2</v>
      </c>
      <c r="S2206" s="4">
        <f ca="1"/>
        <v>7.1717777777778</v>
      </c>
      <c r="T2206" s="4">
        <f ca="1"/>
        <v>6.7680952380952002</v>
      </c>
      <c r="U2206" s="4">
        <f ca="1"/>
        <v>12.486061779063</v>
      </c>
      <c r="V2206" s="4">
        <f ca="1"/>
        <v>12.541066456504</v>
      </c>
      <c r="W2206" s="4">
        <f ca="1"/>
        <v>-21.182192611647</v>
      </c>
      <c r="X2206" s="4">
        <f ca="1"/>
        <v>18.08909586507</v>
      </c>
      <c r="Y2206" s="4">
        <f ca="1"/>
        <v>28.239124343882999</v>
      </c>
      <c r="Z2206" s="4">
        <f ca="1"/>
        <v>10.433150705869</v>
      </c>
    </row>
    <row r="2207" spans="1:26" hidden="1" x14ac:dyDescent="0.25">
      <c r="A2207" s="3" t="s">
        <v>4689</v>
      </c>
      <c r="B2207" t="str">
        <v>奥飞数据</v>
      </c>
      <c r="C2207" s="8" t="str">
        <f ca="1"/>
        <v>信息传输、软件和信息技术服务业</v>
      </c>
      <c r="D2207" s="4">
        <f ca="1"/>
        <v>-2.2715623426152E-2</v>
      </c>
      <c r="E2207" s="4">
        <f ca="1"/>
        <v>-4.821324817362E-4</v>
      </c>
      <c r="F2207" s="4">
        <f ca="1"/>
        <v>1.4440163220232E-2</v>
      </c>
      <c r="G2207" s="4">
        <f ca="1"/>
        <v>-1.8184638984106E-3</v>
      </c>
      <c r="H2207" s="4">
        <f ca="1"/>
        <v>-2.9011990916599999E-5</v>
      </c>
      <c r="I2207" s="4">
        <f ca="1"/>
        <v>1.398434540193E-2</v>
      </c>
      <c r="J2207" s="4">
        <f ca="1"/>
        <v>-3.7447102847168998E-3</v>
      </c>
      <c r="K2207" s="4">
        <f ca="1"/>
        <v>-6.8224114949899997E-5</v>
      </c>
      <c r="L2207" s="4">
        <f ca="1"/>
        <v>9.6544858435471999E-3</v>
      </c>
      <c r="M2207" s="4">
        <f ca="1"/>
        <v>1.3279414037545001</v>
      </c>
      <c r="N2207" s="4">
        <f ca="1"/>
        <v>42.185589245666002</v>
      </c>
      <c r="O2207" s="4">
        <f ca="1"/>
        <v>5.6335266118696996</v>
      </c>
      <c r="P2207" s="4">
        <f ca="1"/>
        <v>62.779354770270999</v>
      </c>
      <c r="Q2207" s="4">
        <f t="shared" ca="1" si="68"/>
        <v>3.0314301655147289E-2</v>
      </c>
      <c r="R2207" s="4">
        <f t="shared" ca="1" si="69"/>
        <v>-2.2359162260062574E-2</v>
      </c>
      <c r="S2207" s="4">
        <f ca="1"/>
        <v>9.1493333333332991</v>
      </c>
      <c r="T2207" s="4">
        <f ca="1"/>
        <v>8.9447619047619007</v>
      </c>
      <c r="U2207" s="4">
        <f ca="1"/>
        <v>111.23828826575</v>
      </c>
      <c r="V2207" s="4">
        <f ca="1"/>
        <v>107.96539278068001</v>
      </c>
      <c r="W2207" s="4">
        <f ca="1"/>
        <v>16.396944623182002</v>
      </c>
      <c r="X2207" s="4">
        <f ca="1"/>
        <v>7.5218997261710001</v>
      </c>
      <c r="Y2207" s="4">
        <f ca="1"/>
        <v>62.306478513279004</v>
      </c>
      <c r="Z2207" s="4">
        <f ca="1"/>
        <v>34.093738900117998</v>
      </c>
    </row>
    <row r="2208" spans="1:26" hidden="1" x14ac:dyDescent="0.25">
      <c r="A2208" s="3" t="s">
        <v>4690</v>
      </c>
      <c r="B2208" t="str">
        <v>明阳电路</v>
      </c>
      <c r="C2208" s="8" t="str">
        <f ca="1"/>
        <v>制造业</v>
      </c>
      <c r="D2208" s="4">
        <f ca="1"/>
        <v>-2.3762666496940001E-2</v>
      </c>
      <c r="E2208" s="4">
        <f ca="1"/>
        <v>-5.9609960946720001E-4</v>
      </c>
      <c r="F2208" s="4">
        <f ca="1"/>
        <v>8.0386340121155007E-3</v>
      </c>
      <c r="G2208" s="4">
        <f ca="1"/>
        <v>0.17614742697321001</v>
      </c>
      <c r="H2208" s="4">
        <f ca="1"/>
        <v>3.5783487308062999E-3</v>
      </c>
      <c r="I2208" s="4">
        <f ca="1"/>
        <v>1.5171600199205999E-2</v>
      </c>
      <c r="J2208" s="4">
        <f ca="1"/>
        <v>0.2178076883333</v>
      </c>
      <c r="K2208" s="4">
        <f ca="1"/>
        <v>4.3126842001509997E-3</v>
      </c>
      <c r="L2208" s="4">
        <f ca="1"/>
        <v>1.6886723204915001E-2</v>
      </c>
      <c r="M2208" s="4">
        <f ca="1"/>
        <v>0.98174677286840994</v>
      </c>
      <c r="N2208" s="4">
        <f ca="1"/>
        <v>30.271653389133</v>
      </c>
      <c r="O2208" s="4">
        <f ca="1"/>
        <v>-4.8017780284905998</v>
      </c>
      <c r="P2208" s="4">
        <f ca="1"/>
        <v>68.611315361861003</v>
      </c>
      <c r="Q2208" s="4">
        <f t="shared" ca="1" si="68"/>
        <v>2.5453715329303562E-2</v>
      </c>
      <c r="R2208" s="4">
        <f t="shared" ca="1" si="69"/>
        <v>7.2080539577906938E-3</v>
      </c>
      <c r="S2208" s="4">
        <f ca="1"/>
        <v>14.388666666667</v>
      </c>
      <c r="T2208" s="4">
        <f ca="1"/>
        <v>14.492380952381</v>
      </c>
      <c r="U2208" s="4">
        <f ca="1"/>
        <v>37.169628034448003</v>
      </c>
      <c r="V2208" s="4">
        <f ca="1"/>
        <v>36.247007035819003</v>
      </c>
      <c r="W2208" s="4">
        <f ca="1"/>
        <v>11.089970228021</v>
      </c>
      <c r="X2208" s="4">
        <f ca="1"/>
        <v>19.646913291952998</v>
      </c>
      <c r="Y2208" s="4">
        <f ca="1"/>
        <v>19.531818985126002</v>
      </c>
      <c r="Z2208" s="4">
        <f ca="1"/>
        <v>29.451021301634</v>
      </c>
    </row>
    <row r="2209" spans="1:26" hidden="1" x14ac:dyDescent="0.25">
      <c r="A2209" s="3" t="s">
        <v>4691</v>
      </c>
      <c r="B2209" t="str">
        <v>水羊股份</v>
      </c>
      <c r="C2209" s="8" t="str">
        <f ca="1"/>
        <v>制造业</v>
      </c>
      <c r="D2209" s="4">
        <f ca="1"/>
        <v>-0.90658099892915001</v>
      </c>
      <c r="E2209" s="4">
        <f ca="1"/>
        <v>8.8732802352394002E-2</v>
      </c>
      <c r="F2209" s="4">
        <f ca="1"/>
        <v>-3.6491948564157002E-2</v>
      </c>
      <c r="G2209" s="4">
        <f ca="1"/>
        <v>-0.54027442150917004</v>
      </c>
      <c r="H2209" s="4">
        <f ca="1"/>
        <v>-0.41971826900983</v>
      </c>
      <c r="I2209" s="4">
        <f ca="1"/>
        <v>-3.0800973021911E-2</v>
      </c>
      <c r="J2209" s="4">
        <f ca="1"/>
        <v>-0.53331505176338001</v>
      </c>
      <c r="K2209" s="4">
        <f ca="1"/>
        <v>-2.7240438106227002E-2</v>
      </c>
      <c r="L2209" s="4">
        <f ca="1"/>
        <v>-2.3733155469700999E-2</v>
      </c>
      <c r="M2209" s="4">
        <f ca="1"/>
        <v>1.5770618210751</v>
      </c>
      <c r="N2209" s="4">
        <f ca="1"/>
        <v>50.165381096898997</v>
      </c>
      <c r="O2209" s="4">
        <f ca="1"/>
        <v>5.9750860716948004</v>
      </c>
      <c r="P2209" s="4">
        <f ca="1"/>
        <v>35.398909178114998</v>
      </c>
      <c r="Q2209" s="4">
        <f t="shared" ca="1" si="68"/>
        <v>-4.4741306191687764E-2</v>
      </c>
      <c r="R2209" s="4">
        <f t="shared" ca="1" si="69"/>
        <v>-8.7122636766807759E-2</v>
      </c>
      <c r="S2209" s="4">
        <f ca="1"/>
        <v>17.050222222222001</v>
      </c>
      <c r="T2209" s="4">
        <f ca="1"/>
        <v>15.564761904761999</v>
      </c>
      <c r="U2209" s="4">
        <f ca="1"/>
        <v>38.839071828000002</v>
      </c>
      <c r="V2209" s="4">
        <f ca="1"/>
        <v>40.658171529599997</v>
      </c>
      <c r="W2209" s="4">
        <f ca="1"/>
        <v>69.223946167793997</v>
      </c>
      <c r="X2209" s="4">
        <f ca="1"/>
        <v>25.099091630846999</v>
      </c>
      <c r="Y2209" s="4">
        <f ca="1"/>
        <v>25.572149835093999</v>
      </c>
      <c r="Z2209" s="4">
        <f ca="1"/>
        <v>27.745185254407001</v>
      </c>
    </row>
    <row r="2210" spans="1:26" hidden="1" x14ac:dyDescent="0.25">
      <c r="A2210" s="3" t="s">
        <v>4692</v>
      </c>
      <c r="B2210" t="str">
        <v>华宝股份</v>
      </c>
      <c r="C2210" s="8" t="str">
        <f ca="1"/>
        <v>制造业</v>
      </c>
      <c r="D2210" s="4">
        <f ca="1"/>
        <v>0.17088632017892</v>
      </c>
      <c r="E2210" s="4">
        <f ca="1"/>
        <v>3.7629399089822001E-3</v>
      </c>
      <c r="F2210" s="4">
        <f ca="1"/>
        <v>1.2747451070977999E-2</v>
      </c>
      <c r="G2210" s="4">
        <f ca="1"/>
        <v>-9.0842620754455997E-2</v>
      </c>
      <c r="H2210" s="4">
        <f ca="1"/>
        <v>-1.6309542474390001E-3</v>
      </c>
      <c r="I2210" s="4">
        <f ca="1"/>
        <v>4.0497995434353E-3</v>
      </c>
      <c r="J2210" s="4">
        <f ca="1"/>
        <v>-4.1065708200505001E-2</v>
      </c>
      <c r="K2210" s="4">
        <f ca="1"/>
        <v>-7.35622307365E-4</v>
      </c>
      <c r="L2210" s="4">
        <f ca="1"/>
        <v>5.3627273920344E-3</v>
      </c>
      <c r="M2210" s="4">
        <f ca="1"/>
        <v>1.3282397508674</v>
      </c>
      <c r="N2210" s="4">
        <f ca="1"/>
        <v>40.777460130938998</v>
      </c>
      <c r="O2210" s="4">
        <f ca="1"/>
        <v>-34.612988213576003</v>
      </c>
      <c r="P2210" s="4">
        <f ca="1"/>
        <v>57.798433021958999</v>
      </c>
      <c r="Q2210" s="4">
        <f t="shared" ca="1" si="68"/>
        <v>2.1767406786629265E-2</v>
      </c>
      <c r="R2210" s="4">
        <f t="shared" ca="1" si="69"/>
        <v>-1.332255484659086E-2</v>
      </c>
      <c r="S2210" s="4">
        <f ca="1"/>
        <v>22.070222222222</v>
      </c>
      <c r="T2210" s="4">
        <f ca="1"/>
        <v>21.776190476189999</v>
      </c>
      <c r="U2210" s="4">
        <f ca="1"/>
        <v>30.102147669952998</v>
      </c>
      <c r="V2210" s="4">
        <f ca="1"/>
        <v>29.460861121634</v>
      </c>
      <c r="W2210" s="4">
        <f ca="1"/>
        <v>-16.376479496952001</v>
      </c>
      <c r="X2210" s="4">
        <f ca="1"/>
        <v>-4.6593444195827001</v>
      </c>
      <c r="Y2210" s="4">
        <f ca="1"/>
        <v>2.4496959016992998</v>
      </c>
      <c r="Z2210" s="4">
        <f ca="1"/>
        <v>-18.979814998639998</v>
      </c>
    </row>
    <row r="2211" spans="1:26" hidden="1" x14ac:dyDescent="0.25">
      <c r="A2211" s="3" t="s">
        <v>4693</v>
      </c>
      <c r="B2211" t="str">
        <v>*ST越博</v>
      </c>
      <c r="C2211" s="8" t="str">
        <f ca="1"/>
        <v>制造业</v>
      </c>
      <c r="D2211" s="4">
        <f ca="1"/>
        <v>-0.26494770805762002</v>
      </c>
      <c r="E2211" s="4">
        <f ca="1"/>
        <v>-9.5104599697835007E-3</v>
      </c>
      <c r="F2211" s="4">
        <f ca="1"/>
        <v>-9.6406686558536004E-3</v>
      </c>
      <c r="G2211" s="4">
        <f ca="1"/>
        <v>-0.18187205590804001</v>
      </c>
      <c r="H2211" s="4">
        <f ca="1"/>
        <v>-5.1184924465174E-3</v>
      </c>
      <c r="I2211" s="4">
        <f ca="1"/>
        <v>-1.9311821829063999E-3</v>
      </c>
      <c r="J2211" s="4">
        <f ca="1"/>
        <v>-0.25688269690520998</v>
      </c>
      <c r="K2211" s="4">
        <f ca="1"/>
        <v>-5.5191028487276998E-3</v>
      </c>
      <c r="L2211" s="4">
        <f ca="1"/>
        <v>-8.7605047566261997E-3</v>
      </c>
      <c r="M2211" s="4">
        <f ca="1"/>
        <v>1.2520010039167999</v>
      </c>
      <c r="N2211" s="4">
        <f ca="1"/>
        <v>50.774439052101002</v>
      </c>
      <c r="O2211" s="4">
        <f ca="1"/>
        <v>-65.027928179734005</v>
      </c>
      <c r="P2211" s="4">
        <f ca="1"/>
        <v>47.227162103457999</v>
      </c>
      <c r="Q2211" s="4">
        <f t="shared" ca="1" si="68"/>
        <v>-5.9840425531913228E-3</v>
      </c>
      <c r="R2211" s="4">
        <f t="shared" ca="1" si="69"/>
        <v>-6.3580625383210007E-2</v>
      </c>
      <c r="S2211" s="4">
        <f ca="1"/>
        <v>5.1777777777778002</v>
      </c>
      <c r="T2211" s="4">
        <f ca="1"/>
        <v>4.8485714285714003</v>
      </c>
      <c r="U2211" s="4">
        <f ca="1"/>
        <v>8.9700000000000006</v>
      </c>
      <c r="V2211" s="4">
        <f ca="1"/>
        <v>9.0239999999999991</v>
      </c>
      <c r="W2211" s="4">
        <f ca="1"/>
        <v>19.967055211169001</v>
      </c>
      <c r="X2211" s="4">
        <f ca="1"/>
        <v>-28.356946953601</v>
      </c>
      <c r="Y2211" s="4">
        <f ca="1"/>
        <v>-9.5350912028294008</v>
      </c>
      <c r="Z2211" s="4">
        <f ca="1"/>
        <v>25.852953426972</v>
      </c>
    </row>
    <row r="2212" spans="1:26" hidden="1" x14ac:dyDescent="0.25">
      <c r="A2212" s="3" t="s">
        <v>4694</v>
      </c>
      <c r="B2212" t="str">
        <v>天地数码</v>
      </c>
      <c r="C2212" s="8" t="str">
        <f ca="1"/>
        <v>制造业</v>
      </c>
      <c r="D2212" s="4">
        <f ca="1"/>
        <v>0.48448305932786001</v>
      </c>
      <c r="E2212" s="4">
        <f ca="1"/>
        <v>1.1994677011052E-2</v>
      </c>
      <c r="F2212" s="4">
        <f ca="1"/>
        <v>6.3755627762984999E-3</v>
      </c>
      <c r="G2212" s="4">
        <f ca="1"/>
        <v>-0.18782425205735001</v>
      </c>
      <c r="H2212" s="4">
        <f ca="1"/>
        <v>-1.3221266518971E-2</v>
      </c>
      <c r="I2212" s="4">
        <f ca="1"/>
        <v>-6.9728953353205003E-3</v>
      </c>
      <c r="J2212" s="4">
        <f ca="1"/>
        <v>-2.3459238073862E-2</v>
      </c>
      <c r="K2212" s="4">
        <f ca="1"/>
        <v>-7.4984232235740002E-4</v>
      </c>
      <c r="L2212" s="4">
        <f ca="1"/>
        <v>4.3291522683025002E-3</v>
      </c>
      <c r="M2212" s="4">
        <f ca="1"/>
        <v>0.793890238498</v>
      </c>
      <c r="N2212" s="4">
        <f ca="1"/>
        <v>35.574654980288003</v>
      </c>
      <c r="O2212" s="4">
        <f ca="1"/>
        <v>21.242113148912001</v>
      </c>
      <c r="P2212" s="4">
        <f ca="1"/>
        <v>52.179750770319004</v>
      </c>
      <c r="Q2212" s="4">
        <f t="shared" ca="1" si="68"/>
        <v>1.4901047729909156E-2</v>
      </c>
      <c r="R2212" s="4">
        <f t="shared" ca="1" si="69"/>
        <v>-4.3075972352094524E-2</v>
      </c>
      <c r="S2212" s="4">
        <f ca="1"/>
        <v>15.000444444444</v>
      </c>
      <c r="T2212" s="4">
        <f ca="1"/>
        <v>14.354285714286</v>
      </c>
      <c r="U2212" s="4">
        <f ca="1"/>
        <v>32.767285830968</v>
      </c>
      <c r="V2212" s="4">
        <f ca="1"/>
        <v>32.286187805461999</v>
      </c>
      <c r="W2212" s="4">
        <f ca="1"/>
        <v>11.457166974271001</v>
      </c>
      <c r="X2212" s="4">
        <f ca="1"/>
        <v>12.753487586387999</v>
      </c>
      <c r="Y2212" s="4">
        <f ca="1"/>
        <v>19.789605417451</v>
      </c>
      <c r="Z2212" s="4">
        <f ca="1"/>
        <v>58.107420206434</v>
      </c>
    </row>
    <row r="2213" spans="1:26" hidden="1" x14ac:dyDescent="0.25">
      <c r="A2213" s="3" t="s">
        <v>4695</v>
      </c>
      <c r="B2213" t="str">
        <v>欣锐科技</v>
      </c>
      <c r="C2213" s="8" t="str">
        <f ca="1"/>
        <v>制造业</v>
      </c>
      <c r="D2213" s="4">
        <f ca="1"/>
        <v>-0.21199360676760001</v>
      </c>
      <c r="E2213" s="4">
        <f ca="1"/>
        <v>-3.1962979636586002E-2</v>
      </c>
      <c r="F2213" s="4">
        <f ca="1"/>
        <v>-2.1620257410530998E-2</v>
      </c>
      <c r="G2213" s="4">
        <f ca="1"/>
        <v>-0.10369624554449</v>
      </c>
      <c r="H2213" s="4">
        <f ca="1"/>
        <v>-1.4067943881564E-2</v>
      </c>
      <c r="I2213" s="4">
        <f ca="1"/>
        <v>-6.4382030534896996E-3</v>
      </c>
      <c r="J2213" s="4">
        <f ca="1"/>
        <v>-0.13719247729840001</v>
      </c>
      <c r="K2213" s="4">
        <f ca="1"/>
        <v>-6.8908316800283002E-3</v>
      </c>
      <c r="L2213" s="4">
        <f ca="1"/>
        <v>-5.4785070946411002E-3</v>
      </c>
      <c r="M2213" s="4">
        <f ca="1"/>
        <v>1.6546046180997001</v>
      </c>
      <c r="N2213" s="4">
        <f ca="1"/>
        <v>61.953986852085002</v>
      </c>
      <c r="O2213" s="4">
        <f ca="1"/>
        <v>-24.622824747759001</v>
      </c>
      <c r="P2213" s="4">
        <f ca="1"/>
        <v>41.811569634893999</v>
      </c>
      <c r="Q2213" s="4">
        <f t="shared" ca="1" si="68"/>
        <v>-2.8521685698186132E-2</v>
      </c>
      <c r="R2213" s="4">
        <f t="shared" ca="1" si="69"/>
        <v>-7.2309147043496169E-2</v>
      </c>
      <c r="S2213" s="4">
        <f ca="1"/>
        <v>33.942444444444</v>
      </c>
      <c r="T2213" s="4">
        <f ca="1"/>
        <v>31.488095238094999</v>
      </c>
      <c r="U2213" s="4">
        <f ca="1"/>
        <v>31.791031781026</v>
      </c>
      <c r="V2213" s="4">
        <f ca="1"/>
        <v>32.724386445901999</v>
      </c>
      <c r="W2213" s="4">
        <f ca="1"/>
        <v>0</v>
      </c>
      <c r="X2213" s="4">
        <f ca="1"/>
        <v>36.449467769639</v>
      </c>
      <c r="Y2213" s="4">
        <f ca="1"/>
        <v>25.287320852358</v>
      </c>
      <c r="Z2213" s="4">
        <f ca="1"/>
        <v>0</v>
      </c>
    </row>
    <row r="2214" spans="1:26" hidden="1" x14ac:dyDescent="0.25">
      <c r="A2214" s="3" t="s">
        <v>4696</v>
      </c>
      <c r="B2214" t="str">
        <v>汉嘉设计</v>
      </c>
      <c r="C2214" s="8" t="str">
        <f ca="1"/>
        <v>科学研究和技术服务业</v>
      </c>
      <c r="D2214" s="4">
        <f ca="1"/>
        <v>0.56109299202248997</v>
      </c>
      <c r="E2214" s="4">
        <f ca="1"/>
        <v>1.165974568563E-2</v>
      </c>
      <c r="F2214" s="4">
        <f ca="1"/>
        <v>1.6238087197835E-2</v>
      </c>
      <c r="G2214" s="4">
        <f ca="1"/>
        <v>2.5149163063732001E-2</v>
      </c>
      <c r="H2214" s="4">
        <f ca="1"/>
        <v>6.1480785646050005E-4</v>
      </c>
      <c r="I2214" s="4">
        <f ca="1"/>
        <v>5.2287359901284003E-3</v>
      </c>
      <c r="J2214" s="4">
        <f ca="1"/>
        <v>-0.10023574856174</v>
      </c>
      <c r="K2214" s="4">
        <f ca="1"/>
        <v>-2.857629703628E-3</v>
      </c>
      <c r="L2214" s="4">
        <f ca="1"/>
        <v>6.2064167972240001E-4</v>
      </c>
      <c r="M2214" s="4">
        <f ca="1"/>
        <v>1.1181256729692</v>
      </c>
      <c r="N2214" s="4">
        <f ca="1"/>
        <v>46.274944876755001</v>
      </c>
      <c r="O2214" s="4">
        <f ca="1"/>
        <v>-9.1447620187454</v>
      </c>
      <c r="P2214" s="4">
        <f ca="1"/>
        <v>53.749343320233002</v>
      </c>
      <c r="Q2214" s="4">
        <f t="shared" ca="1" si="68"/>
        <v>2.5402623277501955E-2</v>
      </c>
      <c r="R2214" s="4">
        <f t="shared" ca="1" si="69"/>
        <v>-1.7098373569412295E-2</v>
      </c>
      <c r="S2214" s="4">
        <f ca="1"/>
        <v>10.276666666666999</v>
      </c>
      <c r="T2214" s="4">
        <f ca="1"/>
        <v>10.100952380952</v>
      </c>
      <c r="U2214" s="4">
        <f ca="1"/>
        <v>11.051849001367</v>
      </c>
      <c r="V2214" s="4">
        <f ca="1"/>
        <v>10.778058052984001</v>
      </c>
      <c r="W2214" s="4">
        <f ca="1"/>
        <v>-39.124315250313003</v>
      </c>
      <c r="X2214" s="4">
        <f ca="1"/>
        <v>28.393887971405999</v>
      </c>
      <c r="Y2214" s="4">
        <f ca="1"/>
        <v>-0.57900979337430003</v>
      </c>
      <c r="Z2214" s="4">
        <f ca="1"/>
        <v>-29.38964306618</v>
      </c>
    </row>
    <row r="2215" spans="1:26" hidden="1" x14ac:dyDescent="0.25">
      <c r="A2215" s="3" t="s">
        <v>4697</v>
      </c>
      <c r="B2215" t="str">
        <v>锐科激光</v>
      </c>
      <c r="C2215" s="8" t="str">
        <f ca="1"/>
        <v>制造业</v>
      </c>
      <c r="D2215" s="4">
        <f ca="1"/>
        <v>-0.19068900228899999</v>
      </c>
      <c r="E2215" s="4">
        <f ca="1"/>
        <v>-4.3207197783033998E-3</v>
      </c>
      <c r="F2215" s="4">
        <f ca="1"/>
        <v>1.5790722902009999E-4</v>
      </c>
      <c r="G2215" s="4">
        <f ca="1"/>
        <v>-9.5089636548849998E-2</v>
      </c>
      <c r="H2215" s="4">
        <f ca="1"/>
        <v>-2.0408424911817001E-3</v>
      </c>
      <c r="I2215" s="4">
        <f ca="1"/>
        <v>2.6043176768709001E-3</v>
      </c>
      <c r="J2215" s="4">
        <f ca="1"/>
        <v>-0.19353757821056999</v>
      </c>
      <c r="K2215" s="4">
        <f ca="1"/>
        <v>-4.6244044169966997E-3</v>
      </c>
      <c r="L2215" s="4">
        <f ca="1"/>
        <v>-1.5653465000816001E-3</v>
      </c>
      <c r="M2215" s="4">
        <f ca="1"/>
        <v>1.0241062276499</v>
      </c>
      <c r="N2215" s="4">
        <f ca="1"/>
        <v>40.01832006299</v>
      </c>
      <c r="O2215" s="4">
        <f ca="1"/>
        <v>-27.327278709942998</v>
      </c>
      <c r="P2215" s="4">
        <f ca="1"/>
        <v>50.182288126456001</v>
      </c>
      <c r="Q2215" s="4">
        <f t="shared" ca="1" si="68"/>
        <v>4.2947255402509465E-3</v>
      </c>
      <c r="R2215" s="4">
        <f t="shared" ca="1" si="69"/>
        <v>-1.790150055765154E-2</v>
      </c>
      <c r="S2215" s="4">
        <f ca="1"/>
        <v>25.048888888889</v>
      </c>
      <c r="T2215" s="4">
        <f ca="1"/>
        <v>24.600476190476002</v>
      </c>
      <c r="U2215" s="4">
        <f ca="1"/>
        <v>110.48555500284</v>
      </c>
      <c r="V2215" s="4">
        <f ca="1"/>
        <v>110.0130790226</v>
      </c>
      <c r="W2215" s="4">
        <f ca="1"/>
        <v>-44.491519054938998</v>
      </c>
      <c r="X2215" s="4">
        <f ca="1"/>
        <v>16.625370195007999</v>
      </c>
      <c r="Y2215" s="4">
        <f ca="1"/>
        <v>22.141655761593999</v>
      </c>
      <c r="Z2215" s="4">
        <f ca="1"/>
        <v>91.128680644208998</v>
      </c>
    </row>
    <row r="2216" spans="1:26" hidden="1" x14ac:dyDescent="0.25">
      <c r="A2216" s="3" t="s">
        <v>4698</v>
      </c>
      <c r="B2216" t="str">
        <v>金力永磁</v>
      </c>
      <c r="C2216" s="8" t="str">
        <f ca="1"/>
        <v>制造业</v>
      </c>
      <c r="D2216" s="4">
        <f ca="1"/>
        <v>0.25748465322858999</v>
      </c>
      <c r="E2216" s="4">
        <f ca="1"/>
        <v>6.3104526802845997E-3</v>
      </c>
      <c r="F2216" s="4">
        <f ca="1"/>
        <v>1.9185081425088998E-2</v>
      </c>
      <c r="G2216" s="4">
        <f ca="1"/>
        <v>9.4301594488906001E-2</v>
      </c>
      <c r="H2216" s="4">
        <f ca="1"/>
        <v>2.1947409875759999E-3</v>
      </c>
      <c r="I2216" s="4">
        <f ca="1"/>
        <v>9.2015591915425004E-3</v>
      </c>
      <c r="J2216" s="4">
        <f ca="1"/>
        <v>2.8500137112531999E-2</v>
      </c>
      <c r="K2216" s="4">
        <f ca="1"/>
        <v>5.7224169478830005E-4</v>
      </c>
      <c r="L2216" s="4">
        <f ca="1"/>
        <v>8.9285893522553002E-3</v>
      </c>
      <c r="M2216" s="4">
        <f ca="1"/>
        <v>1.2683138504564999</v>
      </c>
      <c r="N2216" s="4">
        <f ca="1"/>
        <v>37.163669823402003</v>
      </c>
      <c r="O2216" s="4">
        <f ca="1"/>
        <v>-21.481755511418001</v>
      </c>
      <c r="P2216" s="4">
        <f ca="1"/>
        <v>60.810397141465998</v>
      </c>
      <c r="Q2216" s="4">
        <f t="shared" ca="1" si="68"/>
        <v>3.3399209486157752E-2</v>
      </c>
      <c r="R2216" s="4">
        <f t="shared" ca="1" si="69"/>
        <v>-5.6126021223890377E-3</v>
      </c>
      <c r="S2216" s="4">
        <f ca="1"/>
        <v>16.821555555555999</v>
      </c>
      <c r="T2216" s="4">
        <f ca="1"/>
        <v>16.727142857143001</v>
      </c>
      <c r="U2216" s="4">
        <f ca="1"/>
        <v>45.924327739878002</v>
      </c>
      <c r="V2216" s="4">
        <f ca="1"/>
        <v>44.440064709081</v>
      </c>
      <c r="W2216" s="4">
        <f ca="1"/>
        <v>65.091511378617</v>
      </c>
      <c r="X2216" s="4">
        <f ca="1"/>
        <v>61.632617730447997</v>
      </c>
      <c r="Y2216" s="4">
        <f ca="1"/>
        <v>58.343643419914997</v>
      </c>
      <c r="Z2216" s="4">
        <f ca="1"/>
        <v>93.449218478090003</v>
      </c>
    </row>
    <row r="2217" spans="1:26" hidden="1" x14ac:dyDescent="0.25">
      <c r="A2217" s="3" t="s">
        <v>4699</v>
      </c>
      <c r="B2217" t="str">
        <v>顶固集创</v>
      </c>
      <c r="C2217" s="8" t="str">
        <f ca="1"/>
        <v>制造业</v>
      </c>
      <c r="D2217" s="4">
        <f ca="1"/>
        <v>0.44512329167669001</v>
      </c>
      <c r="E2217" s="4">
        <f ca="1"/>
        <v>9.2971205396373997E-3</v>
      </c>
      <c r="F2217" s="4">
        <f ca="1"/>
        <v>1.3589942116374E-2</v>
      </c>
      <c r="G2217" s="4">
        <f ca="1"/>
        <v>2.3231425718407001E-2</v>
      </c>
      <c r="H2217" s="4">
        <f ca="1"/>
        <v>5.5750792919300005E-4</v>
      </c>
      <c r="I2217" s="4">
        <f ca="1"/>
        <v>5.5715337867792997E-3</v>
      </c>
      <c r="J2217" s="4">
        <f ca="1"/>
        <v>0.11094754687037001</v>
      </c>
      <c r="K2217" s="4">
        <f ca="1"/>
        <v>2.2492279639337999E-3</v>
      </c>
      <c r="L2217" s="4">
        <f ca="1"/>
        <v>1.2368452244937E-2</v>
      </c>
      <c r="M2217" s="4">
        <f ca="1"/>
        <v>1.2262534963934999</v>
      </c>
      <c r="N2217" s="4">
        <f ca="1"/>
        <v>36.666819002472003</v>
      </c>
      <c r="O2217" s="4">
        <f ca="1"/>
        <v>-2.7709762011507002</v>
      </c>
      <c r="P2217" s="4">
        <f ca="1"/>
        <v>60.949978371051003</v>
      </c>
      <c r="Q2217" s="4">
        <f t="shared" ca="1" si="68"/>
        <v>2.113582062117525E-2</v>
      </c>
      <c r="R2217" s="4">
        <f t="shared" ca="1" si="69"/>
        <v>-1.443684570103621E-2</v>
      </c>
      <c r="S2217" s="4">
        <f ca="1"/>
        <v>9.2004444444444005</v>
      </c>
      <c r="T2217" s="4">
        <f ca="1"/>
        <v>9.0676190476190008</v>
      </c>
      <c r="U2217" s="4">
        <f ca="1"/>
        <v>17.262449190371001</v>
      </c>
      <c r="V2217" s="4">
        <f ca="1"/>
        <v>16.905145076459998</v>
      </c>
      <c r="W2217" s="4">
        <f ca="1"/>
        <v>-41.178544593128997</v>
      </c>
      <c r="X2217" s="4">
        <f ca="1"/>
        <v>4.9077338240908999</v>
      </c>
      <c r="Y2217" s="4">
        <f ca="1"/>
        <v>10.111347914148</v>
      </c>
      <c r="Z2217" s="4">
        <f ca="1"/>
        <v>3.3119777827701999</v>
      </c>
    </row>
    <row r="2218" spans="1:26" hidden="1" x14ac:dyDescent="0.25">
      <c r="A2218" s="3" t="s">
        <v>4700</v>
      </c>
      <c r="B2218" t="str">
        <v>宁德时代</v>
      </c>
      <c r="C2218" s="8" t="str">
        <f ca="1"/>
        <v>制造业</v>
      </c>
      <c r="D2218" s="4">
        <f ca="1"/>
        <v>-7.4158896846273997E-2</v>
      </c>
      <c r="E2218" s="4">
        <f ca="1"/>
        <v>-1.5438087113456001E-3</v>
      </c>
      <c r="F2218" s="4">
        <f ca="1"/>
        <v>4.6222423615015001E-3</v>
      </c>
      <c r="G2218" s="4">
        <f ca="1"/>
        <v>-0.38642805720827</v>
      </c>
      <c r="H2218" s="4">
        <f ca="1"/>
        <v>-7.5380119201042999E-3</v>
      </c>
      <c r="I2218" s="4">
        <f ca="1"/>
        <v>-6.4003361372084004E-3</v>
      </c>
      <c r="J2218" s="4">
        <f ca="1"/>
        <v>-0.52574444698381995</v>
      </c>
      <c r="K2218" s="4">
        <f ca="1"/>
        <v>-1.2131983713505001E-2</v>
      </c>
      <c r="L2218" s="4">
        <f ca="1"/>
        <v>-1.5199254121324999E-2</v>
      </c>
      <c r="M2218" s="4">
        <f ca="1"/>
        <v>1.2300549587195999</v>
      </c>
      <c r="N2218" s="4">
        <f ca="1"/>
        <v>41.162510460062002</v>
      </c>
      <c r="O2218" s="4">
        <f ca="1"/>
        <v>-25.230935466605001</v>
      </c>
      <c r="P2218" s="4">
        <f ca="1"/>
        <v>28.446450995271</v>
      </c>
      <c r="Q2218" s="4">
        <f t="shared" ca="1" si="68"/>
        <v>4.1440296436819259E-3</v>
      </c>
      <c r="R2218" s="4">
        <f t="shared" ca="1" si="69"/>
        <v>-5.9554366452210072E-2</v>
      </c>
      <c r="S2218" s="4">
        <f ca="1"/>
        <v>197.13399999999999</v>
      </c>
      <c r="T2218" s="4">
        <f ca="1"/>
        <v>185.39380952381001</v>
      </c>
      <c r="U2218" s="4">
        <f ca="1"/>
        <v>340.64331832071002</v>
      </c>
      <c r="V2218" s="4">
        <f ca="1"/>
        <v>339.23750803118003</v>
      </c>
      <c r="W2218" s="4">
        <f ca="1"/>
        <v>88.280988147201001</v>
      </c>
      <c r="X2218" s="4">
        <f ca="1"/>
        <v>92.886832289197002</v>
      </c>
      <c r="Y2218" s="4">
        <f ca="1"/>
        <v>80.996122881258003</v>
      </c>
      <c r="Z2218" s="4">
        <f ca="1"/>
        <v>65.62574867379</v>
      </c>
    </row>
    <row r="2219" spans="1:26" hidden="1" x14ac:dyDescent="0.25">
      <c r="A2219" s="3" t="s">
        <v>4701</v>
      </c>
      <c r="B2219" t="str">
        <v>迈为股份</v>
      </c>
      <c r="C2219" s="8" t="str">
        <f ca="1"/>
        <v>制造业</v>
      </c>
      <c r="D2219" s="4">
        <f ca="1"/>
        <v>-0.13721385149686</v>
      </c>
      <c r="E2219" s="4">
        <f ca="1"/>
        <v>-4.9294500554436004E-3</v>
      </c>
      <c r="F2219" s="4">
        <f ca="1"/>
        <v>-8.6832269986190003E-4</v>
      </c>
      <c r="G2219" s="4">
        <f ca="1"/>
        <v>0.2087140733609</v>
      </c>
      <c r="H2219" s="4">
        <f ca="1"/>
        <v>6.1266818837118998E-3</v>
      </c>
      <c r="I2219" s="4">
        <f ca="1"/>
        <v>1.7205968921702001E-2</v>
      </c>
      <c r="J2219" s="4">
        <f ca="1"/>
        <v>-0.49854886600071002</v>
      </c>
      <c r="K2219" s="4">
        <f ca="1"/>
        <v>-8.6915295231119002E-2</v>
      </c>
      <c r="L2219" s="4">
        <f ca="1"/>
        <v>-3.9179436748192999E-2</v>
      </c>
      <c r="M2219" s="4">
        <f ca="1"/>
        <v>1.0351526600600001</v>
      </c>
      <c r="N2219" s="4">
        <f ca="1"/>
        <v>51.029043654191</v>
      </c>
      <c r="O2219" s="4">
        <f ca="1"/>
        <v>-29.375341424937002</v>
      </c>
      <c r="P2219" s="4">
        <f ca="1"/>
        <v>40.943067647436997</v>
      </c>
      <c r="Q2219" s="4">
        <f t="shared" ca="1" si="68"/>
        <v>-7.9435127978855491E-3</v>
      </c>
      <c r="R2219" s="4">
        <f t="shared" ca="1" si="69"/>
        <v>-1.7157222441081796E-2</v>
      </c>
      <c r="S2219" s="4">
        <f ca="1"/>
        <v>124.81577777778</v>
      </c>
      <c r="T2219" s="4">
        <f ca="1"/>
        <v>122.67428571428999</v>
      </c>
      <c r="U2219" s="4">
        <f ca="1"/>
        <v>581.25119700899995</v>
      </c>
      <c r="V2219" s="4">
        <f ca="1"/>
        <v>585.90534360427</v>
      </c>
      <c r="W2219" s="4">
        <f ca="1"/>
        <v>50.079224629721999</v>
      </c>
      <c r="X2219" s="4">
        <f ca="1"/>
        <v>42.363261085475003</v>
      </c>
      <c r="Y2219" s="4">
        <f ca="1"/>
        <v>53.645832013685002</v>
      </c>
      <c r="Z2219" s="4">
        <f ca="1"/>
        <v>129.99134388062001</v>
      </c>
    </row>
    <row r="2220" spans="1:26" hidden="1" x14ac:dyDescent="0.25">
      <c r="A2220" s="3" t="s">
        <v>4702</v>
      </c>
      <c r="B2220" t="str">
        <v>隆利科技</v>
      </c>
      <c r="C2220" s="8" t="str">
        <f ca="1"/>
        <v>制造业</v>
      </c>
      <c r="D2220" s="4">
        <f ca="1"/>
        <v>0.39362106917612999</v>
      </c>
      <c r="E2220" s="4">
        <f ca="1"/>
        <v>8.7522603244818992E-3</v>
      </c>
      <c r="F2220" s="4">
        <f ca="1"/>
        <v>4.0455984658655998E-2</v>
      </c>
      <c r="G2220" s="4">
        <f ca="1"/>
        <v>0.58063276030757005</v>
      </c>
      <c r="H2220" s="4">
        <f ca="1"/>
        <v>1.2435055270797E-2</v>
      </c>
      <c r="I2220" s="4">
        <f ca="1"/>
        <v>4.1180315511633002E-2</v>
      </c>
      <c r="J2220" s="4">
        <f ca="1"/>
        <v>0.39895439210099998</v>
      </c>
      <c r="K2220" s="4">
        <f ca="1"/>
        <v>8.5563687404719008E-3</v>
      </c>
      <c r="L2220" s="4">
        <f ca="1"/>
        <v>3.4041277686434002E-2</v>
      </c>
      <c r="M2220" s="4">
        <f ca="1"/>
        <v>1.8139569669444</v>
      </c>
      <c r="N2220" s="4">
        <f ca="1"/>
        <v>51.417242448194997</v>
      </c>
      <c r="O2220" s="4">
        <f ca="1"/>
        <v>-9.6377256369354996</v>
      </c>
      <c r="P2220" s="4">
        <f ca="1"/>
        <v>66.089001413720993</v>
      </c>
      <c r="Q2220" s="4">
        <f t="shared" ca="1" si="68"/>
        <v>5.0739561879791804E-2</v>
      </c>
      <c r="R2220" s="4">
        <f t="shared" ca="1" si="69"/>
        <v>5.1053845676596092E-2</v>
      </c>
      <c r="S2220" s="4">
        <f ca="1"/>
        <v>16.885999999999999</v>
      </c>
      <c r="T2220" s="4">
        <f ca="1"/>
        <v>17.748095238095001</v>
      </c>
      <c r="U2220" s="4">
        <f ca="1"/>
        <v>49.291890014076003</v>
      </c>
      <c r="V2220" s="4">
        <f ca="1"/>
        <v>46.911615211186998</v>
      </c>
      <c r="W2220" s="4">
        <f ca="1"/>
        <v>0</v>
      </c>
      <c r="X2220" s="4">
        <f ca="1"/>
        <v>-9.7173226311116991</v>
      </c>
      <c r="Y2220" s="4">
        <f ca="1"/>
        <v>-3.4298204708808</v>
      </c>
      <c r="Z2220" s="4">
        <f ca="1"/>
        <v>40.183419080062997</v>
      </c>
    </row>
    <row r="2221" spans="1:26" hidden="1" x14ac:dyDescent="0.25">
      <c r="A2221" s="3" t="s">
        <v>4703</v>
      </c>
      <c r="B2221" t="str">
        <v>爱朋医疗</v>
      </c>
      <c r="C2221" s="8" t="str">
        <f ca="1"/>
        <v>制造业</v>
      </c>
      <c r="D2221" s="4">
        <f ca="1"/>
        <v>0.15552062778431999</v>
      </c>
      <c r="E2221" s="4">
        <f ca="1"/>
        <v>3.4008192584594E-3</v>
      </c>
      <c r="F2221" s="4">
        <f ca="1"/>
        <v>2.8775244570353999E-2</v>
      </c>
      <c r="G2221" s="4">
        <f ca="1"/>
        <v>0.18458136123954</v>
      </c>
      <c r="H2221" s="4">
        <f ca="1"/>
        <v>3.1024747621328998E-3</v>
      </c>
      <c r="I2221" s="4">
        <f ca="1"/>
        <v>2.4694139396769999E-2</v>
      </c>
      <c r="J2221" s="4">
        <f ca="1"/>
        <v>0.21431674572737</v>
      </c>
      <c r="K2221" s="4">
        <f ca="1"/>
        <v>3.8102958035777998E-3</v>
      </c>
      <c r="L2221" s="4">
        <f ca="1"/>
        <v>2.0505717864182999E-2</v>
      </c>
      <c r="M2221" s="4">
        <f ca="1"/>
        <v>1.7080449506605999</v>
      </c>
      <c r="N2221" s="4">
        <f ca="1"/>
        <v>62.76527051555</v>
      </c>
      <c r="O2221" s="4">
        <f ca="1"/>
        <v>13.753321930437</v>
      </c>
      <c r="P2221" s="4">
        <f ca="1"/>
        <v>62.791209866460001</v>
      </c>
      <c r="Q2221" s="4">
        <f t="shared" ca="1" si="68"/>
        <v>3.4130350944877201E-2</v>
      </c>
      <c r="R2221" s="4">
        <f t="shared" ca="1" si="69"/>
        <v>1.129252411036126E-2</v>
      </c>
      <c r="S2221" s="4">
        <f ca="1"/>
        <v>17.024888888888999</v>
      </c>
      <c r="T2221" s="4">
        <f ca="1"/>
        <v>17.217142857142999</v>
      </c>
      <c r="U2221" s="4">
        <f ca="1"/>
        <v>28.697902544830001</v>
      </c>
      <c r="V2221" s="4">
        <f ca="1"/>
        <v>27.750759387933002</v>
      </c>
      <c r="W2221" s="4">
        <f ca="1"/>
        <v>0</v>
      </c>
      <c r="X2221" s="4">
        <f ca="1"/>
        <v>-5.1648744949675001</v>
      </c>
      <c r="Y2221" s="4">
        <f ca="1"/>
        <v>4.7258436640452999</v>
      </c>
      <c r="Z2221" s="4">
        <f ca="1"/>
        <v>0</v>
      </c>
    </row>
    <row r="2222" spans="1:26" hidden="1" x14ac:dyDescent="0.25">
      <c r="A2222" s="3" t="s">
        <v>4704</v>
      </c>
      <c r="B2222" t="str">
        <v>华致酒行</v>
      </c>
      <c r="C2222" s="8" t="str">
        <f ca="1"/>
        <v>批发和零售业</v>
      </c>
      <c r="D2222" s="4">
        <f ca="1"/>
        <v>-0.13064513885865001</v>
      </c>
      <c r="E2222" s="4">
        <f ca="1"/>
        <v>-3.0443900458267999E-3</v>
      </c>
      <c r="F2222" s="4">
        <f ca="1"/>
        <v>2.8067605956768999E-3</v>
      </c>
      <c r="G2222" s="4">
        <f ca="1"/>
        <v>-0.37624430551188998</v>
      </c>
      <c r="H2222" s="4">
        <f ca="1"/>
        <v>-6.7008407243628002E-3</v>
      </c>
      <c r="I2222" s="4">
        <f ca="1"/>
        <v>-5.3421558750496E-3</v>
      </c>
      <c r="J2222" s="4">
        <f ca="1"/>
        <v>-0.41989086059452002</v>
      </c>
      <c r="K2222" s="4">
        <f ca="1"/>
        <v>-1.3385474509791001E-2</v>
      </c>
      <c r="L2222" s="4">
        <f ca="1"/>
        <v>-1.0988370438106E-2</v>
      </c>
      <c r="M2222" s="4">
        <f ca="1"/>
        <v>1.1577204004282</v>
      </c>
      <c r="N2222" s="4">
        <f ca="1"/>
        <v>43.818386547678003</v>
      </c>
      <c r="O2222" s="4">
        <f ca="1"/>
        <v>-39.001953942019</v>
      </c>
      <c r="P2222" s="4">
        <f ca="1"/>
        <v>32.180357098009999</v>
      </c>
      <c r="Q2222" s="4">
        <f t="shared" ca="1" si="68"/>
        <v>2.7930596699056393E-3</v>
      </c>
      <c r="R2222" s="4">
        <f t="shared" ca="1" si="69"/>
        <v>-4.3141919275059101E-2</v>
      </c>
      <c r="S2222" s="4">
        <f ca="1"/>
        <v>20.444888888889</v>
      </c>
      <c r="T2222" s="4">
        <f ca="1"/>
        <v>19.562857142856998</v>
      </c>
      <c r="U2222" s="4">
        <f ca="1"/>
        <v>36.713926503768</v>
      </c>
      <c r="V2222" s="4">
        <f ca="1"/>
        <v>36.611667930623</v>
      </c>
      <c r="W2222" s="4">
        <f ca="1"/>
        <v>5.1888897519070998</v>
      </c>
      <c r="X2222" s="4">
        <f ca="1"/>
        <v>32.567510350513999</v>
      </c>
      <c r="Y2222" s="4">
        <f ca="1"/>
        <v>26.818590380516</v>
      </c>
      <c r="Z2222" s="4">
        <f ca="1"/>
        <v>0</v>
      </c>
    </row>
    <row r="2223" spans="1:26" hidden="1" x14ac:dyDescent="0.25">
      <c r="A2223" s="3" t="s">
        <v>4705</v>
      </c>
      <c r="B2223" t="str">
        <v>金马游乐</v>
      </c>
      <c r="C2223" s="8" t="str">
        <f ca="1"/>
        <v>制造业</v>
      </c>
      <c r="D2223" s="4">
        <f ca="1"/>
        <v>-0.16765496523584</v>
      </c>
      <c r="E2223" s="4">
        <f ca="1"/>
        <v>-4.4317124421337003E-3</v>
      </c>
      <c r="F2223" s="4">
        <f ca="1"/>
        <v>-1.27053577708E-5</v>
      </c>
      <c r="G2223" s="4">
        <f ca="1"/>
        <v>-0.27945552716840999</v>
      </c>
      <c r="H2223" s="4">
        <f ca="1"/>
        <v>-1.0901631488153001E-2</v>
      </c>
      <c r="I2223" s="4">
        <f ca="1"/>
        <v>-6.5446911816310002E-3</v>
      </c>
      <c r="J2223" s="4">
        <f ca="1"/>
        <v>-4.8657413274521E-2</v>
      </c>
      <c r="K2223" s="4">
        <f ca="1"/>
        <v>-1.3513730748507E-3</v>
      </c>
      <c r="L2223" s="4">
        <f ca="1"/>
        <v>2.4361656587426998E-3</v>
      </c>
      <c r="M2223" s="4">
        <f ca="1"/>
        <v>1.0627639917116001</v>
      </c>
      <c r="N2223" s="4">
        <f ca="1"/>
        <v>36.686366702686001</v>
      </c>
      <c r="O2223" s="4">
        <f ca="1"/>
        <v>-1.9872892118998999</v>
      </c>
      <c r="P2223" s="4">
        <f ca="1"/>
        <v>45.822817057484997</v>
      </c>
      <c r="Q2223" s="4">
        <f t="shared" ca="1" si="68"/>
        <v>1.5683199372629008E-3</v>
      </c>
      <c r="R2223" s="4">
        <f t="shared" ca="1" si="69"/>
        <v>-3.764568152043573E-2</v>
      </c>
      <c r="S2223" s="4">
        <f ca="1"/>
        <v>17.517555555556001</v>
      </c>
      <c r="T2223" s="4">
        <f ca="1"/>
        <v>16.858095238095</v>
      </c>
      <c r="U2223" s="4">
        <f ca="1"/>
        <v>61.548861764125</v>
      </c>
      <c r="V2223" s="4">
        <f ca="1"/>
        <v>61.452484607320997</v>
      </c>
      <c r="W2223" s="4">
        <f ca="1"/>
        <v>0</v>
      </c>
      <c r="X2223" s="4">
        <f ca="1"/>
        <v>-13.417960440112999</v>
      </c>
      <c r="Y2223" s="4">
        <f ca="1"/>
        <v>4.5668394187374997</v>
      </c>
      <c r="Z2223" s="4">
        <f ca="1"/>
        <v>21.804637363567</v>
      </c>
    </row>
    <row r="2224" spans="1:26" hidden="1" x14ac:dyDescent="0.25">
      <c r="A2224" s="3" t="s">
        <v>4706</v>
      </c>
      <c r="B2224" t="str">
        <v>罗博特科</v>
      </c>
      <c r="C2224" s="8" t="str">
        <f ca="1"/>
        <v>制造业</v>
      </c>
      <c r="D2224" s="4">
        <f ca="1"/>
        <v>-0.16126878881553</v>
      </c>
      <c r="E2224" s="4">
        <f ca="1"/>
        <v>-4.1291614394941998E-3</v>
      </c>
      <c r="F2224" s="4">
        <f ca="1"/>
        <v>1.2914086933061E-3</v>
      </c>
      <c r="G2224" s="4">
        <f ca="1"/>
        <v>0.10486255764844001</v>
      </c>
      <c r="H2224" s="4">
        <f ca="1"/>
        <v>3.3865926750161002E-3</v>
      </c>
      <c r="I2224" s="4">
        <f ca="1"/>
        <v>2.9128645444061001E-2</v>
      </c>
      <c r="J2224" s="4">
        <f ca="1"/>
        <v>2.8511006745291001E-2</v>
      </c>
      <c r="K2224" s="4">
        <f ca="1"/>
        <v>1.3261163324693999E-3</v>
      </c>
      <c r="L2224" s="4">
        <f ca="1"/>
        <v>9.6428019804559E-3</v>
      </c>
      <c r="M2224" s="4">
        <f ca="1"/>
        <v>1.2294437161609</v>
      </c>
      <c r="N2224" s="4">
        <f ca="1"/>
        <v>62.277537163058</v>
      </c>
      <c r="O2224" s="4">
        <f ca="1"/>
        <v>20.358887471218001</v>
      </c>
      <c r="P2224" s="4">
        <f ca="1"/>
        <v>48.310570209387002</v>
      </c>
      <c r="Q2224" s="4">
        <f t="shared" ca="1" si="68"/>
        <v>-5.0258721002258769E-3</v>
      </c>
      <c r="R2224" s="4">
        <f t="shared" ca="1" si="69"/>
        <v>-1.9979134675130725E-2</v>
      </c>
      <c r="S2224" s="4">
        <f ca="1"/>
        <v>67.705555555556003</v>
      </c>
      <c r="T2224" s="4">
        <f ca="1"/>
        <v>66.352857142857005</v>
      </c>
      <c r="U2224" s="4">
        <f ca="1"/>
        <v>88.137451674450006</v>
      </c>
      <c r="V2224" s="4">
        <f ca="1"/>
        <v>88.582656777712998</v>
      </c>
      <c r="W2224" s="4">
        <f ca="1"/>
        <v>-36.494806084451</v>
      </c>
      <c r="X2224" s="4">
        <f ca="1"/>
        <v>-2.7178962811976</v>
      </c>
      <c r="Y2224" s="4">
        <f ca="1"/>
        <v>15.142603138283</v>
      </c>
      <c r="Z2224" s="4">
        <f ca="1"/>
        <v>76.224666123855997</v>
      </c>
    </row>
    <row r="2225" spans="1:26" hidden="1" x14ac:dyDescent="0.25">
      <c r="A2225" s="3" t="s">
        <v>4707</v>
      </c>
      <c r="B2225" t="str">
        <v>七彩化学</v>
      </c>
      <c r="C2225" s="8" t="str">
        <f ca="1"/>
        <v>制造业</v>
      </c>
      <c r="D2225" s="4">
        <f ca="1"/>
        <v>0.26365086803859999</v>
      </c>
      <c r="E2225" s="4">
        <f ca="1"/>
        <v>5.8341585324782003E-3</v>
      </c>
      <c r="F2225" s="4">
        <f ca="1"/>
        <v>2.1290010816508002E-2</v>
      </c>
      <c r="G2225" s="4">
        <f ca="1"/>
        <v>-0.16428644418251001</v>
      </c>
      <c r="H2225" s="4">
        <f ca="1"/>
        <v>-8.5345728999417E-3</v>
      </c>
      <c r="I2225" s="4">
        <f ca="1"/>
        <v>-5.2016872761639996E-3</v>
      </c>
      <c r="J2225" s="4">
        <f ca="1"/>
        <v>0.15203982336211999</v>
      </c>
      <c r="K2225" s="4">
        <f ca="1"/>
        <v>5.2264367581997002E-3</v>
      </c>
      <c r="L2225" s="4">
        <f ca="1"/>
        <v>1.6194415539837002E-2</v>
      </c>
      <c r="M2225" s="4">
        <f ca="1"/>
        <v>1.4735829149534001</v>
      </c>
      <c r="N2225" s="4">
        <f ca="1"/>
        <v>52.94542895344</v>
      </c>
      <c r="O2225" s="4">
        <f ca="1"/>
        <v>-3.2495716498193001</v>
      </c>
      <c r="P2225" s="4">
        <f ca="1"/>
        <v>64.149445694508998</v>
      </c>
      <c r="Q2225" s="4">
        <f t="shared" ca="1" si="68"/>
        <v>2.9295589203421388E-2</v>
      </c>
      <c r="R2225" s="4">
        <f t="shared" ca="1" si="69"/>
        <v>-1.1807154005340486E-3</v>
      </c>
      <c r="S2225" s="4">
        <f ca="1"/>
        <v>10.109555555556</v>
      </c>
      <c r="T2225" s="4">
        <f ca="1"/>
        <v>10.097619047619</v>
      </c>
      <c r="U2225" s="4">
        <f ca="1"/>
        <v>34.366549786302997</v>
      </c>
      <c r="V2225" s="4">
        <f ca="1"/>
        <v>33.388416453722002</v>
      </c>
      <c r="W2225" s="4">
        <f ca="1"/>
        <v>-52.875289565936001</v>
      </c>
      <c r="X2225" s="4">
        <f ca="1"/>
        <v>20.276310761455999</v>
      </c>
      <c r="Y2225" s="4">
        <f ca="1"/>
        <v>27.742622733322001</v>
      </c>
      <c r="Z2225" s="4">
        <f ca="1"/>
        <v>23.769389739977001</v>
      </c>
    </row>
    <row r="2226" spans="1:26" hidden="1" x14ac:dyDescent="0.25">
      <c r="A2226" s="3" t="s">
        <v>4708</v>
      </c>
      <c r="B2226" t="str">
        <v>康龙化成</v>
      </c>
      <c r="C2226" s="8" t="str">
        <f ca="1"/>
        <v>科学研究和技术服务业</v>
      </c>
      <c r="D2226" s="4">
        <f ca="1"/>
        <v>0.22694113603769001</v>
      </c>
      <c r="E2226" s="4">
        <f ca="1"/>
        <v>5.5281230879863997E-3</v>
      </c>
      <c r="F2226" s="4">
        <f ca="1"/>
        <v>3.5931030866301998E-2</v>
      </c>
      <c r="G2226" s="4">
        <f ca="1"/>
        <v>0.36170619661596998</v>
      </c>
      <c r="H2226" s="4">
        <f ca="1"/>
        <v>9.4841290288290008E-3</v>
      </c>
      <c r="I2226" s="4">
        <f ca="1"/>
        <v>3.8381268496277002E-2</v>
      </c>
      <c r="J2226" s="4">
        <f ca="1"/>
        <v>0.32072627956076</v>
      </c>
      <c r="K2226" s="4">
        <f ca="1"/>
        <v>1.225158173692E-2</v>
      </c>
      <c r="L2226" s="4">
        <f ca="1"/>
        <v>2.7600345531280001E-2</v>
      </c>
      <c r="M2226" s="4">
        <f ca="1"/>
        <v>1.4034696650739</v>
      </c>
      <c r="N2226" s="4">
        <f ca="1"/>
        <v>52.573867980617003</v>
      </c>
      <c r="O2226" s="4">
        <f ca="1"/>
        <v>-29.662046371043999</v>
      </c>
      <c r="P2226" s="4">
        <f ca="1"/>
        <v>73.245252875391003</v>
      </c>
      <c r="Q2226" s="4">
        <f t="shared" ca="1" si="68"/>
        <v>6.3781321184513809E-2</v>
      </c>
      <c r="R2226" s="4">
        <f t="shared" ca="1" si="69"/>
        <v>5.1802147398256018E-2</v>
      </c>
      <c r="S2226" s="4">
        <f ca="1"/>
        <v>30.619555555556001</v>
      </c>
      <c r="T2226" s="4">
        <f ca="1"/>
        <v>32.205714285714002</v>
      </c>
      <c r="U2226" s="4">
        <f ca="1"/>
        <v>78.396252884930007</v>
      </c>
      <c r="V2226" s="4">
        <f ca="1"/>
        <v>73.695835153071002</v>
      </c>
      <c r="W2226" s="4">
        <f ca="1"/>
        <v>36.583322351256001</v>
      </c>
      <c r="X2226" s="4">
        <f ca="1"/>
        <v>39.803459048858002</v>
      </c>
      <c r="Y2226" s="4">
        <f ca="1"/>
        <v>27.294274707886</v>
      </c>
      <c r="Z2226" s="4">
        <f ca="1"/>
        <v>31.675077151756</v>
      </c>
    </row>
    <row r="2227" spans="1:26" hidden="1" x14ac:dyDescent="0.25">
      <c r="A2227" s="3" t="s">
        <v>4709</v>
      </c>
      <c r="B2227" t="str">
        <v>迈瑞医疗</v>
      </c>
      <c r="C2227" s="8" t="str">
        <f ca="1"/>
        <v>制造业</v>
      </c>
      <c r="D2227" s="4">
        <f ca="1"/>
        <v>0.25238539835127999</v>
      </c>
      <c r="E2227" s="4">
        <f ca="1"/>
        <v>5.8897305888380002E-3</v>
      </c>
      <c r="F2227" s="4">
        <f ca="1"/>
        <v>2.1312025768164999E-2</v>
      </c>
      <c r="G2227" s="4">
        <f ca="1"/>
        <v>0.10103875244781001</v>
      </c>
      <c r="H2227" s="4">
        <f ca="1"/>
        <v>1.9874696830954001E-3</v>
      </c>
      <c r="I2227" s="4">
        <f ca="1"/>
        <v>1.1163668452092001E-2</v>
      </c>
      <c r="J2227" s="4">
        <f ca="1"/>
        <v>0.10299075368891999</v>
      </c>
      <c r="K2227" s="4">
        <f ca="1"/>
        <v>5.9812626052762998E-3</v>
      </c>
      <c r="L2227" s="4">
        <f ca="1"/>
        <v>6.0552108446392996E-3</v>
      </c>
      <c r="M2227" s="4">
        <f ca="1"/>
        <v>0.43291737094390997</v>
      </c>
      <c r="N2227" s="4">
        <f ca="1"/>
        <v>33.845488472931997</v>
      </c>
      <c r="O2227" s="4">
        <f ca="1"/>
        <v>-7.0835115004295002</v>
      </c>
      <c r="P2227" s="4">
        <f ca="1"/>
        <v>65.620438267232004</v>
      </c>
      <c r="Q2227" s="4">
        <f t="shared" ca="1" si="68"/>
        <v>3.8922861964490241E-2</v>
      </c>
      <c r="R2227" s="4">
        <f t="shared" ca="1" si="69"/>
        <v>9.280098691103399E-3</v>
      </c>
      <c r="S2227" s="4">
        <f ca="1"/>
        <v>272.87955555555999</v>
      </c>
      <c r="T2227" s="4">
        <f ca="1"/>
        <v>275.41190476190002</v>
      </c>
      <c r="U2227" s="4">
        <f ca="1"/>
        <v>298.99057484052997</v>
      </c>
      <c r="V2227" s="4">
        <f ca="1"/>
        <v>287.78900319429999</v>
      </c>
      <c r="W2227" s="4">
        <f ca="1"/>
        <v>27.063570859277</v>
      </c>
      <c r="X2227" s="4">
        <f ca="1"/>
        <v>22.407802433316</v>
      </c>
      <c r="Y2227" s="4">
        <f ca="1"/>
        <v>22.172319528862001</v>
      </c>
      <c r="Z2227" s="4">
        <f ca="1"/>
        <v>36.999045978353998</v>
      </c>
    </row>
    <row r="2228" spans="1:26" hidden="1" x14ac:dyDescent="0.25">
      <c r="A2228" s="3" t="s">
        <v>4710</v>
      </c>
      <c r="B2228" t="str">
        <v>立华股份</v>
      </c>
      <c r="C2228" s="8" t="str">
        <f ca="1"/>
        <v>农、林、牧、渔业</v>
      </c>
      <c r="D2228" s="4">
        <f ca="1"/>
        <v>0.40096754569622001</v>
      </c>
      <c r="E2228" s="4">
        <f ca="1"/>
        <v>1.1072934035515999E-2</v>
      </c>
      <c r="F2228" s="4">
        <f ca="1"/>
        <v>2.4477357842319001E-2</v>
      </c>
      <c r="G2228" s="4">
        <f ca="1"/>
        <v>-0.12524935586304001</v>
      </c>
      <c r="H2228" s="4">
        <f ca="1"/>
        <v>-3.4443396578628998E-3</v>
      </c>
      <c r="I2228" s="4">
        <f ca="1"/>
        <v>1.1685926570099E-3</v>
      </c>
      <c r="J2228" s="4">
        <f ca="1"/>
        <v>-0.10407768710423999</v>
      </c>
      <c r="K2228" s="4">
        <f ca="1"/>
        <v>-3.8835240617159997E-2</v>
      </c>
      <c r="L2228" s="4">
        <f ca="1"/>
        <v>-4.8486960863015002E-3</v>
      </c>
      <c r="M2228" s="4">
        <f ca="1"/>
        <v>1.1255286316716999</v>
      </c>
      <c r="N2228" s="4">
        <f ca="1"/>
        <v>37.924398277112999</v>
      </c>
      <c r="O2228" s="4">
        <f ca="1"/>
        <v>-4.4628362833480999</v>
      </c>
      <c r="P2228" s="4">
        <f ca="1"/>
        <v>43.097641853539997</v>
      </c>
      <c r="Q2228" s="4">
        <f t="shared" ca="1" si="68"/>
        <v>2.7433448486097214E-2</v>
      </c>
      <c r="R2228" s="4">
        <f t="shared" ca="1" si="69"/>
        <v>-2.5527576143104906E-2</v>
      </c>
      <c r="S2228" s="4">
        <f ca="1"/>
        <v>16.968888888889001</v>
      </c>
      <c r="T2228" s="4">
        <f ca="1"/>
        <v>16.535714285714</v>
      </c>
      <c r="U2228" s="4">
        <f ca="1"/>
        <v>32.629992764728001</v>
      </c>
      <c r="V2228" s="4">
        <f ca="1"/>
        <v>31.758740980068001</v>
      </c>
      <c r="W2228" s="4">
        <f ca="1"/>
        <v>-23.180420367932001</v>
      </c>
      <c r="X2228" s="4">
        <f ca="1"/>
        <v>17.656263979883999</v>
      </c>
      <c r="Y2228" s="4">
        <f ca="1"/>
        <v>16.820841789183</v>
      </c>
      <c r="Z2228" s="4">
        <f ca="1"/>
        <v>-8.6022770483574007</v>
      </c>
    </row>
    <row r="2229" spans="1:26" hidden="1" x14ac:dyDescent="0.25">
      <c r="A2229" s="3" t="s">
        <v>4711</v>
      </c>
      <c r="B2229" t="str">
        <v>上海瀚讯</v>
      </c>
      <c r="C2229" s="9" t="str">
        <f ca="1"/>
        <v>制造业</v>
      </c>
      <c r="D2229" s="6">
        <f ca="1"/>
        <v>7.0982882417833001E-2</v>
      </c>
      <c r="E2229" s="6">
        <f ca="1"/>
        <v>2.4539662919267E-3</v>
      </c>
      <c r="F2229" s="6">
        <f ca="1"/>
        <v>1.7476414088306001E-2</v>
      </c>
      <c r="G2229" s="6">
        <f ca="1"/>
        <v>0.23887340787224001</v>
      </c>
      <c r="H2229" s="6">
        <f ca="1"/>
        <v>5.9209018872678001E-3</v>
      </c>
      <c r="I2229" s="6">
        <f ca="1"/>
        <v>2.6034473444837999E-2</v>
      </c>
      <c r="J2229" s="6">
        <f ca="1"/>
        <v>0.23259373593227001</v>
      </c>
      <c r="K2229" s="6">
        <f ca="1"/>
        <v>5.5384965855189002E-3</v>
      </c>
      <c r="L2229" s="6">
        <f ca="1"/>
        <v>3.1297354019140002E-2</v>
      </c>
      <c r="M2229" s="6">
        <f ca="1"/>
        <v>1.3573080607926</v>
      </c>
      <c r="N2229" s="6">
        <f ca="1"/>
        <v>47.151792379931997</v>
      </c>
      <c r="O2229" s="6">
        <f ca="1"/>
        <v>9.4764003822637992</v>
      </c>
      <c r="P2229" s="4">
        <f ca="1"/>
        <v>67.510121737673998</v>
      </c>
      <c r="Q2229" s="4">
        <f t="shared" ca="1" si="68"/>
        <v>1.6777214202101286E-2</v>
      </c>
      <c r="R2229" s="4">
        <f t="shared" ca="1" si="69"/>
        <v>3.3630162940503042E-2</v>
      </c>
      <c r="S2229" s="4">
        <f ca="1"/>
        <v>16.755555555556001</v>
      </c>
      <c r="T2229" s="4">
        <f ca="1"/>
        <v>17.319047619048</v>
      </c>
      <c r="U2229" s="4">
        <f ca="1"/>
        <v>71.710595103406007</v>
      </c>
      <c r="V2229" s="4">
        <f ca="1"/>
        <v>70.527342766703995</v>
      </c>
      <c r="W2229" s="4">
        <f ca="1"/>
        <v>-8.6781846116167003</v>
      </c>
      <c r="X2229" s="4">
        <f ca="1"/>
        <v>-9.8045190662479005</v>
      </c>
      <c r="Y2229" s="4">
        <f ca="1"/>
        <v>26.477709204701998</v>
      </c>
      <c r="Z2229" s="4">
        <f ca="1"/>
        <v>0</v>
      </c>
    </row>
    <row r="2230" spans="1:26" hidden="1" x14ac:dyDescent="0.25">
      <c r="A2230" s="5" t="s">
        <v>4712</v>
      </c>
      <c r="B2230" s="11" t="str">
        <v>锦浪科技</v>
      </c>
      <c r="C2230" s="8" t="str">
        <f ca="1"/>
        <v>制造业</v>
      </c>
      <c r="D2230" s="4">
        <f ca="1"/>
        <v>-0.18946957815622001</v>
      </c>
      <c r="E2230" s="4">
        <f ca="1"/>
        <v>5.3885003071339997E-3</v>
      </c>
      <c r="F2230" s="4">
        <f ca="1"/>
        <v>-4.9863486431272003E-2</v>
      </c>
      <c r="G2230" s="4">
        <f ca="1"/>
        <v>1.1030960446104E-2</v>
      </c>
      <c r="H2230" s="4">
        <f ca="1"/>
        <v>-2.9178053046760002E-4</v>
      </c>
      <c r="I2230" s="4">
        <f ca="1"/>
        <v>-1.6008805480771E-2</v>
      </c>
      <c r="J2230" s="4">
        <f ca="1"/>
        <v>-0.15461092618979999</v>
      </c>
      <c r="K2230" s="4">
        <f ca="1"/>
        <v>7.3187349727718998E-3</v>
      </c>
      <c r="L2230" s="4">
        <f ca="1"/>
        <v>-2.0098960349130002E-2</v>
      </c>
      <c r="M2230" s="4">
        <f ca="1"/>
        <v>1.1501333671599001</v>
      </c>
      <c r="N2230" s="4">
        <f ca="1"/>
        <v>58.936314091424997</v>
      </c>
      <c r="O2230" s="4">
        <f ca="1"/>
        <v>-33.468449034754997</v>
      </c>
      <c r="P2230" s="4">
        <f ca="1"/>
        <v>44.279441892967</v>
      </c>
      <c r="Q2230" s="4">
        <f t="shared" ca="1" si="68"/>
        <v>-6.0517425118463405E-2</v>
      </c>
      <c r="R2230" s="4">
        <f t="shared" ca="1" si="69"/>
        <v>-1.719351931926703E-2</v>
      </c>
      <c r="S2230" s="4">
        <f ca="1"/>
        <v>73.490222222222002</v>
      </c>
      <c r="T2230" s="4">
        <f ca="1"/>
        <v>72.226666666667001</v>
      </c>
      <c r="U2230" s="4">
        <f ca="1"/>
        <v>312.2327711552</v>
      </c>
      <c r="V2230" s="4">
        <f ca="1"/>
        <v>332.34546281453999</v>
      </c>
      <c r="W2230" s="4">
        <f ca="1"/>
        <v>103.06629244778</v>
      </c>
      <c r="X2230" s="4">
        <f ca="1"/>
        <v>72.917675644300999</v>
      </c>
      <c r="Y2230" s="4">
        <f ca="1"/>
        <v>126.49738360728</v>
      </c>
      <c r="Z2230" s="4">
        <f ca="1"/>
        <v>88.548000397928007</v>
      </c>
    </row>
    <row r="2231" spans="1:26" hidden="1" x14ac:dyDescent="0.25">
      <c r="A2231" s="3" t="s">
        <v>4713</v>
      </c>
      <c r="B2231" t="str">
        <v>新诺威</v>
      </c>
      <c r="C2231" s="8" t="str">
        <f ca="1"/>
        <v>制造业</v>
      </c>
      <c r="D2231" s="4">
        <f ca="1"/>
        <v>1.5802893515441001</v>
      </c>
      <c r="E2231" s="4">
        <f ca="1"/>
        <v>3.9641629866663003E-2</v>
      </c>
      <c r="F2231" s="4">
        <f ca="1"/>
        <v>8.7229370869099002E-2</v>
      </c>
      <c r="G2231" s="4">
        <f ca="1"/>
        <v>1.8647375972531</v>
      </c>
      <c r="H2231" s="4">
        <f ca="1"/>
        <v>5.4803407473336001E-2</v>
      </c>
      <c r="I2231" s="4">
        <f ca="1"/>
        <v>0.10693707492020001</v>
      </c>
      <c r="J2231" s="4">
        <f ca="1"/>
        <v>0.72967337185186998</v>
      </c>
      <c r="K2231" s="4">
        <f ca="1"/>
        <v>1.6884647480104001E-2</v>
      </c>
      <c r="L2231" s="4">
        <f ca="1"/>
        <v>0.10274010929804001</v>
      </c>
      <c r="M2231" s="4">
        <f ca="1"/>
        <v>1.2366299813020001</v>
      </c>
      <c r="N2231" s="4">
        <f ca="1"/>
        <v>50.694677819219002</v>
      </c>
      <c r="O2231" s="4">
        <f ca="1"/>
        <v>81.138412327431993</v>
      </c>
      <c r="P2231" s="4">
        <f ca="1"/>
        <v>95.723132440583001</v>
      </c>
      <c r="Q2231" s="4">
        <f t="shared" ca="1" si="68"/>
        <v>0.12370712323964213</v>
      </c>
      <c r="R2231" s="4">
        <f t="shared" ca="1" si="69"/>
        <v>0.24983872053497799</v>
      </c>
      <c r="S2231" s="4">
        <f ca="1"/>
        <v>22.636444444443999</v>
      </c>
      <c r="T2231" s="4">
        <f ca="1"/>
        <v>28.291904761904998</v>
      </c>
      <c r="U2231" s="4">
        <f ca="1"/>
        <v>161.69433654841001</v>
      </c>
      <c r="V2231" s="4">
        <f ca="1"/>
        <v>143.89366517696001</v>
      </c>
      <c r="W2231" s="4">
        <f ca="1"/>
        <v>38.494864296864002</v>
      </c>
      <c r="X2231" s="4">
        <f ca="1"/>
        <v>27.860799784163</v>
      </c>
      <c r="Y2231" s="4">
        <f ca="1"/>
        <v>17.133345026516</v>
      </c>
      <c r="Z2231" s="4">
        <f ca="1"/>
        <v>26.651079320402001</v>
      </c>
    </row>
    <row r="2232" spans="1:26" hidden="1" x14ac:dyDescent="0.25">
      <c r="A2232" s="3" t="s">
        <v>4714</v>
      </c>
      <c r="B2232" t="str">
        <v>每日互动</v>
      </c>
      <c r="C2232" s="8" t="str">
        <f ca="1"/>
        <v>信息传输、软件和信息技术服务业</v>
      </c>
      <c r="D2232" s="4">
        <f ca="1"/>
        <v>0.15589468110782001</v>
      </c>
      <c r="E2232" s="4">
        <f ca="1"/>
        <v>3.3133142056020002E-3</v>
      </c>
      <c r="F2232" s="4">
        <f ca="1"/>
        <v>2.4923530755146001E-2</v>
      </c>
      <c r="G2232" s="4">
        <f ca="1"/>
        <v>2.6798615291589001E-2</v>
      </c>
      <c r="H2232" s="4">
        <f ca="1"/>
        <v>4.5130104597210002E-4</v>
      </c>
      <c r="I2232" s="4">
        <f ca="1"/>
        <v>1.3725221542039E-2</v>
      </c>
      <c r="J2232" s="4">
        <f ca="1"/>
        <v>0.14041726024203999</v>
      </c>
      <c r="K2232" s="4">
        <f ca="1"/>
        <v>6.0465128415926996E-3</v>
      </c>
      <c r="L2232" s="4">
        <f ca="1"/>
        <v>1.4863881215437E-2</v>
      </c>
      <c r="M2232" s="4">
        <f ca="1"/>
        <v>1.7778413579225001</v>
      </c>
      <c r="N2232" s="4">
        <f ca="1"/>
        <v>49.038727928890999</v>
      </c>
      <c r="O2232" s="4">
        <f ca="1"/>
        <v>13.426418695962001</v>
      </c>
      <c r="P2232" s="4">
        <f ca="1"/>
        <v>64.147033835743997</v>
      </c>
      <c r="Q2232" s="4">
        <f t="shared" ca="1" si="68"/>
        <v>4.3328674336106911E-2</v>
      </c>
      <c r="R2232" s="4">
        <f t="shared" ca="1" si="69"/>
        <v>-1.9737583061183533E-2</v>
      </c>
      <c r="S2232" s="4">
        <f ca="1"/>
        <v>15.784888888889</v>
      </c>
      <c r="T2232" s="4">
        <f ca="1"/>
        <v>15.473333333333001</v>
      </c>
      <c r="U2232" s="4">
        <f ca="1"/>
        <v>16.381317038860001</v>
      </c>
      <c r="V2232" s="4">
        <f ca="1"/>
        <v>15.701012961504</v>
      </c>
      <c r="W2232" s="4">
        <f ca="1"/>
        <v>-29.408800189482999</v>
      </c>
      <c r="X2232" s="4">
        <f ca="1"/>
        <v>1.6384023699100001</v>
      </c>
      <c r="Y2232" s="4">
        <f ca="1"/>
        <v>5.8738723867036002</v>
      </c>
      <c r="Z2232" s="4">
        <f ca="1"/>
        <v>102.56903733993001</v>
      </c>
    </row>
    <row r="2233" spans="1:26" hidden="1" x14ac:dyDescent="0.25">
      <c r="A2233" s="3" t="s">
        <v>4715</v>
      </c>
      <c r="B2233" t="str">
        <v>震安科技</v>
      </c>
      <c r="C2233" s="8" t="str">
        <f ca="1"/>
        <v>制造业</v>
      </c>
      <c r="D2233" s="4">
        <f ca="1"/>
        <v>-5.9076584105990003E-2</v>
      </c>
      <c r="E2233" s="4">
        <f ca="1"/>
        <v>-1.6726614267365001E-3</v>
      </c>
      <c r="F2233" s="4">
        <f ca="1"/>
        <v>4.8764124026960997E-3</v>
      </c>
      <c r="G2233" s="4">
        <f ca="1"/>
        <v>-8.8882850598760998E-2</v>
      </c>
      <c r="H2233" s="4">
        <f ca="1"/>
        <v>-1.8119671951985E-3</v>
      </c>
      <c r="I2233" s="4">
        <f ca="1"/>
        <v>4.4000163672698002E-3</v>
      </c>
      <c r="J2233" s="4">
        <f ca="1"/>
        <v>-0.23612294948498999</v>
      </c>
      <c r="K2233" s="4">
        <f ca="1"/>
        <v>-6.0194672869945997E-3</v>
      </c>
      <c r="L2233" s="4">
        <f ca="1"/>
        <v>-5.1288722725032999E-3</v>
      </c>
      <c r="M2233" s="4">
        <f ca="1"/>
        <v>1.8624997733902</v>
      </c>
      <c r="N2233" s="4">
        <f ca="1"/>
        <v>41.911989710150998</v>
      </c>
      <c r="O2233" s="4">
        <f ca="1"/>
        <v>-66.500389534446995</v>
      </c>
      <c r="P2233" s="4">
        <f ca="1"/>
        <v>51.427614366374002</v>
      </c>
      <c r="Q2233" s="4">
        <f t="shared" ca="1" si="68"/>
        <v>8.16361605225162E-3</v>
      </c>
      <c r="R2233" s="4">
        <f t="shared" ca="1" si="69"/>
        <v>-2.766133761079026E-2</v>
      </c>
      <c r="S2233" s="4">
        <f ca="1"/>
        <v>19.652666666666999</v>
      </c>
      <c r="T2233" s="4">
        <f ca="1"/>
        <v>19.109047619047999</v>
      </c>
      <c r="U2233" s="4">
        <f ca="1"/>
        <v>59.659113620345998</v>
      </c>
      <c r="V2233" s="4">
        <f ca="1"/>
        <v>59.176023286734001</v>
      </c>
      <c r="W2233" s="4">
        <f ca="1"/>
        <v>3.6866911998087</v>
      </c>
      <c r="X2233" s="4">
        <f ca="1"/>
        <v>32.103998185263997</v>
      </c>
      <c r="Y2233" s="4">
        <f ca="1"/>
        <v>32.299700247605998</v>
      </c>
      <c r="Z2233" s="4">
        <f ca="1"/>
        <v>8.8932994403112993</v>
      </c>
    </row>
    <row r="2234" spans="1:26" hidden="1" x14ac:dyDescent="0.25">
      <c r="A2234" s="3" t="s">
        <v>4716</v>
      </c>
      <c r="B2234" t="str">
        <v>迪普科技</v>
      </c>
      <c r="C2234" s="8" t="str">
        <f ca="1"/>
        <v>信息传输、软件和信息技术服务业</v>
      </c>
      <c r="D2234" s="4">
        <f ca="1"/>
        <v>-3.2139880704092003E-2</v>
      </c>
      <c r="E2234" s="4">
        <f ca="1"/>
        <v>-7.2588543135580004E-4</v>
      </c>
      <c r="F2234" s="4">
        <f ca="1"/>
        <v>7.9297242322535003E-3</v>
      </c>
      <c r="G2234" s="4">
        <f ca="1"/>
        <v>7.0537371986751996E-3</v>
      </c>
      <c r="H2234" s="4">
        <f ca="1"/>
        <v>1.199500242574E-4</v>
      </c>
      <c r="I2234" s="4">
        <f ca="1"/>
        <v>8.6052185140837994E-3</v>
      </c>
      <c r="J2234" s="4">
        <f ca="1"/>
        <v>-1.7867339654750999E-2</v>
      </c>
      <c r="K2234" s="4">
        <f ca="1"/>
        <v>-3.4855810540219999E-4</v>
      </c>
      <c r="L2234" s="4">
        <f ca="1"/>
        <v>6.1843104736097002E-3</v>
      </c>
      <c r="M2234" s="4">
        <f ca="1"/>
        <v>1.1083512576862999</v>
      </c>
      <c r="N2234" s="4">
        <f ca="1"/>
        <v>41.350406649226997</v>
      </c>
      <c r="O2234" s="4">
        <f ca="1"/>
        <v>-25.093004896876</v>
      </c>
      <c r="P2234" s="4">
        <f ca="1"/>
        <v>61.136347867799998</v>
      </c>
      <c r="Q2234" s="4">
        <f t="shared" ca="1" si="68"/>
        <v>2.0276292335115124E-2</v>
      </c>
      <c r="R2234" s="4">
        <f t="shared" ca="1" si="69"/>
        <v>-1.7017201988990746E-2</v>
      </c>
      <c r="S2234" s="4">
        <f ca="1"/>
        <v>15.118222222222</v>
      </c>
      <c r="T2234" s="4">
        <f ca="1"/>
        <v>14.860952380952</v>
      </c>
      <c r="U2234" s="4">
        <f ca="1"/>
        <v>23.304394300921</v>
      </c>
      <c r="V2234" s="4">
        <f ca="1"/>
        <v>22.841258270918001</v>
      </c>
      <c r="W2234" s="4">
        <f ca="1"/>
        <v>-15.976647467589</v>
      </c>
      <c r="X2234" s="4">
        <f ca="1"/>
        <v>3.5745444630818999</v>
      </c>
      <c r="Y2234" s="4">
        <f ca="1"/>
        <v>19.699099430446999</v>
      </c>
      <c r="Z2234" s="4">
        <f ca="1"/>
        <v>-17.373176407016</v>
      </c>
    </row>
    <row r="2235" spans="1:26" hidden="1" x14ac:dyDescent="0.25">
      <c r="A2235" s="3" t="s">
        <v>4717</v>
      </c>
      <c r="B2235" t="str">
        <v>德方纳米</v>
      </c>
      <c r="C2235" s="8" t="str">
        <f ca="1"/>
        <v>制造业</v>
      </c>
      <c r="D2235" s="4">
        <f ca="1"/>
        <v>-8.5231940219406999E-2</v>
      </c>
      <c r="E2235" s="4">
        <f ca="1"/>
        <v>-1.0957074650907001E-2</v>
      </c>
      <c r="F2235" s="4">
        <f ca="1"/>
        <v>-2.2367653860235E-3</v>
      </c>
      <c r="G2235" s="4">
        <f ca="1"/>
        <v>-4.9810972782202E-2</v>
      </c>
      <c r="H2235" s="4">
        <f ca="1"/>
        <v>-9.4162951431630004E-3</v>
      </c>
      <c r="I2235" s="4">
        <f ca="1"/>
        <v>-1.085608701075E-3</v>
      </c>
      <c r="J2235" s="4">
        <f ca="1"/>
        <v>-0.58816285933944001</v>
      </c>
      <c r="K2235" s="4">
        <f ca="1"/>
        <v>-5.8659975388247999E-2</v>
      </c>
      <c r="L2235" s="4">
        <f ca="1"/>
        <v>-3.0104845685211001E-2</v>
      </c>
      <c r="M2235" s="4">
        <f ca="1"/>
        <v>1.2735756183806</v>
      </c>
      <c r="N2235" s="4">
        <f ca="1"/>
        <v>59.634720781542001</v>
      </c>
      <c r="O2235" s="4">
        <f ca="1"/>
        <v>-39.441555390213999</v>
      </c>
      <c r="P2235" s="4">
        <f ca="1"/>
        <v>39.364454015390002</v>
      </c>
      <c r="Q2235" s="4">
        <f t="shared" ca="1" si="68"/>
        <v>-8.9024545339049053E-3</v>
      </c>
      <c r="R2235" s="4">
        <f t="shared" ca="1" si="69"/>
        <v>-1.8567036481693857E-2</v>
      </c>
      <c r="S2235" s="4">
        <f ca="1"/>
        <v>78.929777777778</v>
      </c>
      <c r="T2235" s="4">
        <f ca="1"/>
        <v>77.464285714286007</v>
      </c>
      <c r="U2235" s="4">
        <f ca="1"/>
        <v>412.30016716351003</v>
      </c>
      <c r="V2235" s="4">
        <f ca="1"/>
        <v>416.00362048078</v>
      </c>
      <c r="W2235" s="4">
        <f ca="1"/>
        <v>187.54676383073999</v>
      </c>
      <c r="X2235" s="4">
        <f ca="1"/>
        <v>177.63147224442</v>
      </c>
      <c r="Y2235" s="4">
        <f ca="1"/>
        <v>157.24024800136999</v>
      </c>
      <c r="Z2235" s="4">
        <f ca="1"/>
        <v>0</v>
      </c>
    </row>
    <row r="2236" spans="1:26" hidden="1" x14ac:dyDescent="0.25">
      <c r="A2236" s="3" t="s">
        <v>4718</v>
      </c>
      <c r="B2236" t="str">
        <v>新媒股份</v>
      </c>
      <c r="C2236" s="8" t="str">
        <f ca="1"/>
        <v>信息传输、软件和信息技术服务业</v>
      </c>
      <c r="D2236" s="4">
        <f ca="1"/>
        <v>0.33381869502549999</v>
      </c>
      <c r="E2236" s="4">
        <f ca="1"/>
        <v>7.8372604821576007E-3</v>
      </c>
      <c r="F2236" s="4">
        <f ca="1"/>
        <v>2.8588991707549999E-2</v>
      </c>
      <c r="G2236" s="4">
        <f ca="1"/>
        <v>0.2089000990871</v>
      </c>
      <c r="H2236" s="4">
        <f ca="1"/>
        <v>3.7895398903129E-3</v>
      </c>
      <c r="I2236" s="4">
        <f ca="1"/>
        <v>1.8187906311573E-2</v>
      </c>
      <c r="J2236" s="4">
        <f ca="1"/>
        <v>1.9790373376867999E-2</v>
      </c>
      <c r="K2236" s="4">
        <f ca="1"/>
        <v>4.0314812643920002E-4</v>
      </c>
      <c r="L2236" s="4">
        <f ca="1"/>
        <v>7.9494319514238996E-3</v>
      </c>
      <c r="M2236" s="4">
        <f ca="1"/>
        <v>1.2001746899515</v>
      </c>
      <c r="N2236" s="4">
        <f ca="1"/>
        <v>38.419704083371997</v>
      </c>
      <c r="O2236" s="4">
        <f ca="1"/>
        <v>-7.7754371626888998</v>
      </c>
      <c r="P2236" s="4">
        <f ca="1"/>
        <v>58.562701731883998</v>
      </c>
      <c r="Q2236" s="4">
        <f t="shared" ca="1" si="68"/>
        <v>4.5498281786941888E-2</v>
      </c>
      <c r="R2236" s="4">
        <f t="shared" ca="1" si="69"/>
        <v>-6.0054110128850485E-3</v>
      </c>
      <c r="S2236" s="4">
        <f ca="1"/>
        <v>36.691777777778</v>
      </c>
      <c r="T2236" s="4">
        <f ca="1"/>
        <v>36.471428571429001</v>
      </c>
      <c r="U2236" s="4">
        <f ca="1"/>
        <v>76.140410352277996</v>
      </c>
      <c r="V2236" s="4">
        <f ca="1"/>
        <v>72.826911032450994</v>
      </c>
      <c r="W2236" s="4">
        <f ca="1"/>
        <v>20.436672247442999</v>
      </c>
      <c r="X2236" s="4">
        <f ca="1"/>
        <v>12.777512698025999</v>
      </c>
      <c r="Y2236" s="4">
        <f ca="1"/>
        <v>17.362807818972001</v>
      </c>
      <c r="Z2236" s="4">
        <f ca="1"/>
        <v>29.581860377180998</v>
      </c>
    </row>
    <row r="2237" spans="1:26" hidden="1" x14ac:dyDescent="0.25">
      <c r="A2237" s="3" t="s">
        <v>4719</v>
      </c>
      <c r="B2237" t="str">
        <v>智莱科技</v>
      </c>
      <c r="C2237" s="8" t="str">
        <f ca="1"/>
        <v>制造业</v>
      </c>
      <c r="D2237" s="4">
        <f ca="1"/>
        <v>0.23909569748963</v>
      </c>
      <c r="E2237" s="4">
        <f ca="1"/>
        <v>5.1610734427012996E-3</v>
      </c>
      <c r="F2237" s="4">
        <f ca="1"/>
        <v>1.5418595001172E-2</v>
      </c>
      <c r="G2237" s="4">
        <f ca="1"/>
        <v>-0.25584132363765</v>
      </c>
      <c r="H2237" s="4">
        <f ca="1"/>
        <v>-5.6355860950354003E-3</v>
      </c>
      <c r="I2237" s="4">
        <f ca="1"/>
        <v>-2.5394670049203E-3</v>
      </c>
      <c r="J2237" s="4">
        <f ca="1"/>
        <v>-0.21131379139029</v>
      </c>
      <c r="K2237" s="4">
        <f ca="1"/>
        <v>-4.3994320697059996E-3</v>
      </c>
      <c r="L2237" s="4">
        <f ca="1"/>
        <v>-2.4404400533582001E-3</v>
      </c>
      <c r="M2237" s="4">
        <f ca="1"/>
        <v>1.1943781913839</v>
      </c>
      <c r="N2237" s="4">
        <f ca="1"/>
        <v>44.389720537325999</v>
      </c>
      <c r="O2237" s="4">
        <f ca="1"/>
        <v>7.3185616898700001</v>
      </c>
      <c r="P2237" s="4">
        <f ca="1"/>
        <v>57.747141873320999</v>
      </c>
      <c r="Q2237" s="4">
        <f t="shared" ca="1" si="68"/>
        <v>2.9421069281862774E-2</v>
      </c>
      <c r="R2237" s="4">
        <f t="shared" ca="1" si="69"/>
        <v>-2.7179727495389921E-2</v>
      </c>
      <c r="S2237" s="4">
        <f ca="1"/>
        <v>10.771333333333001</v>
      </c>
      <c r="T2237" s="4">
        <f ca="1"/>
        <v>10.478571428571</v>
      </c>
      <c r="U2237" s="4">
        <f ca="1"/>
        <v>27.965489044826999</v>
      </c>
      <c r="V2237" s="4">
        <f ca="1"/>
        <v>27.166229523877998</v>
      </c>
      <c r="W2237" s="4">
        <f ca="1"/>
        <v>-15.876012164700001</v>
      </c>
      <c r="X2237" s="4">
        <f ca="1"/>
        <v>-5.8534729681012996</v>
      </c>
      <c r="Y2237" s="4">
        <f ca="1"/>
        <v>6.2869178878336998</v>
      </c>
      <c r="Z2237" s="4">
        <f ca="1"/>
        <v>9.8450196058723005</v>
      </c>
    </row>
    <row r="2238" spans="1:26" hidden="1" x14ac:dyDescent="0.25">
      <c r="A2238" s="3" t="s">
        <v>4720</v>
      </c>
      <c r="B2238" t="str">
        <v>运达股份</v>
      </c>
      <c r="C2238" s="8" t="str">
        <f ca="1"/>
        <v>制造业</v>
      </c>
      <c r="D2238" s="4">
        <f ca="1"/>
        <v>-0.22410238253400999</v>
      </c>
      <c r="E2238" s="4">
        <f ca="1"/>
        <v>-8.7955574362201007E-3</v>
      </c>
      <c r="F2238" s="4">
        <f ca="1"/>
        <v>-2.0239669571889001E-3</v>
      </c>
      <c r="G2238" s="4">
        <f ca="1"/>
        <v>7.5479556097338002E-2</v>
      </c>
      <c r="H2238" s="4">
        <f ca="1"/>
        <v>5.7054038699004004E-3</v>
      </c>
      <c r="I2238" s="4">
        <f ca="1"/>
        <v>3.1496713367556001E-3</v>
      </c>
      <c r="J2238" s="4">
        <f ca="1"/>
        <v>-0.30736706048793999</v>
      </c>
      <c r="K2238" s="4">
        <f ca="1"/>
        <v>-1.0158225578092E-2</v>
      </c>
      <c r="L2238" s="4">
        <f ca="1"/>
        <v>-7.4189853276726003E-3</v>
      </c>
      <c r="M2238" s="4">
        <f ca="1"/>
        <v>1.055706671854</v>
      </c>
      <c r="N2238" s="4">
        <f ca="1"/>
        <v>48.893772525646</v>
      </c>
      <c r="O2238" s="4">
        <f ca="1"/>
        <v>-35.964596641031001</v>
      </c>
      <c r="P2238" s="4">
        <f ca="1"/>
        <v>52.127998926002</v>
      </c>
      <c r="Q2238" s="4">
        <f t="shared" ca="1" si="68"/>
        <v>4.7538721055136396E-3</v>
      </c>
      <c r="R2238" s="4">
        <f t="shared" ca="1" si="69"/>
        <v>-9.1630799222224852E-3</v>
      </c>
      <c r="S2238" s="4">
        <f ca="1"/>
        <v>10.812888888889001</v>
      </c>
      <c r="T2238" s="4">
        <f ca="1"/>
        <v>10.713809523809999</v>
      </c>
      <c r="U2238" s="4">
        <f ca="1"/>
        <v>20.195275586973001</v>
      </c>
      <c r="V2238" s="4">
        <f ca="1"/>
        <v>20.099724069391002</v>
      </c>
      <c r="W2238" s="4">
        <f ca="1"/>
        <v>79.586853677479994</v>
      </c>
      <c r="X2238" s="4">
        <f ca="1"/>
        <v>51.389424585001997</v>
      </c>
      <c r="Y2238" s="4">
        <f ca="1"/>
        <v>35.843074993678002</v>
      </c>
      <c r="Z2238" s="4">
        <f ca="1"/>
        <v>-48.803794185148</v>
      </c>
    </row>
    <row r="2239" spans="1:26" hidden="1" x14ac:dyDescent="0.25">
      <c r="A2239" s="3" t="s">
        <v>4721</v>
      </c>
      <c r="B2239" t="str">
        <v>拉卡拉</v>
      </c>
      <c r="C2239" s="8" t="str">
        <f ca="1"/>
        <v>信息传输、软件和信息技术服务业</v>
      </c>
      <c r="D2239" s="4">
        <f ca="1"/>
        <v>-0.22201587844154999</v>
      </c>
      <c r="E2239" s="4">
        <f ca="1"/>
        <v>-4.8449947868667003E-3</v>
      </c>
      <c r="F2239" s="4">
        <f ca="1"/>
        <v>-4.1352377014620002E-4</v>
      </c>
      <c r="G2239" s="4">
        <f ca="1"/>
        <v>-0.43308559240306999</v>
      </c>
      <c r="H2239" s="4">
        <f ca="1"/>
        <v>-8.9364010823848993E-3</v>
      </c>
      <c r="I2239" s="4">
        <f ca="1"/>
        <v>-4.0527247877714997E-3</v>
      </c>
      <c r="J2239" s="4">
        <f ca="1"/>
        <v>-0.33820852812155999</v>
      </c>
      <c r="K2239" s="4">
        <f ca="1"/>
        <v>-6.1749254336212998E-3</v>
      </c>
      <c r="L2239" s="4">
        <f ca="1"/>
        <v>-3.3856025855300001E-3</v>
      </c>
      <c r="M2239" s="4">
        <f ca="1"/>
        <v>1.3780959039406999</v>
      </c>
      <c r="N2239" s="4">
        <f ca="1"/>
        <v>42.837808449492996</v>
      </c>
      <c r="O2239" s="4">
        <f ca="1"/>
        <v>-14.503167722179001</v>
      </c>
      <c r="P2239" s="4">
        <f ca="1"/>
        <v>54.249782644402003</v>
      </c>
      <c r="Q2239" s="4">
        <f t="shared" ca="1" si="68"/>
        <v>5.2717339212116666E-3</v>
      </c>
      <c r="R2239" s="4">
        <f t="shared" ca="1" si="69"/>
        <v>-1.5438168907700269E-2</v>
      </c>
      <c r="S2239" s="4">
        <f ca="1"/>
        <v>17.610444444443999</v>
      </c>
      <c r="T2239" s="4">
        <f ca="1"/>
        <v>17.338571428571001</v>
      </c>
      <c r="U2239" s="4">
        <f ca="1"/>
        <v>37.015276375200003</v>
      </c>
      <c r="V2239" s="4">
        <f ca="1"/>
        <v>36.821164990699998</v>
      </c>
      <c r="W2239" s="4">
        <f ca="1"/>
        <v>0</v>
      </c>
      <c r="X2239" s="4">
        <f ca="1"/>
        <v>3.2588163362765998</v>
      </c>
      <c r="Y2239" s="4">
        <f ca="1"/>
        <v>-2.2676357721421998</v>
      </c>
      <c r="Z2239" s="4">
        <f ca="1"/>
        <v>0</v>
      </c>
    </row>
    <row r="2240" spans="1:26" hidden="1" x14ac:dyDescent="0.25">
      <c r="A2240" s="3" t="s">
        <v>4722</v>
      </c>
      <c r="B2240" t="str">
        <v>倍杰特</v>
      </c>
      <c r="C2240" s="8" t="str">
        <f ca="1"/>
        <v>水利、环境和公共设施管理业</v>
      </c>
      <c r="D2240" s="4">
        <f ca="1"/>
        <v>-0.13183159801305999</v>
      </c>
      <c r="E2240" s="4">
        <f ca="1"/>
        <v>-2.7458447421643E-3</v>
      </c>
      <c r="F2240" s="4">
        <f ca="1"/>
        <v>5.2190956888434996E-3</v>
      </c>
      <c r="G2240" s="4">
        <f ca="1"/>
        <v>-0.14336596292741999</v>
      </c>
      <c r="H2240" s="4">
        <f ca="1"/>
        <v>-2.4944789696984999E-3</v>
      </c>
      <c r="I2240" s="4">
        <f ca="1"/>
        <v>4.3099138638211998E-3</v>
      </c>
      <c r="J2240" s="4">
        <f ca="1"/>
        <v>-0.12448496145239001</v>
      </c>
      <c r="K2240" s="4">
        <f ca="1"/>
        <v>-9.6738655091172E-3</v>
      </c>
      <c r="L2240" s="4">
        <f ca="1"/>
        <v>-4.1504120946857003E-3</v>
      </c>
      <c r="M2240" s="4">
        <f ca="1"/>
        <v>0.92665700603416001</v>
      </c>
      <c r="N2240" s="4">
        <f ca="1"/>
        <v>38.010861369536002</v>
      </c>
      <c r="O2240" s="4">
        <f ca="1"/>
        <v>-26.156922270239001</v>
      </c>
      <c r="P2240" s="4">
        <f ca="1"/>
        <v>52.672816224420998</v>
      </c>
      <c r="Q2240" s="4">
        <f t="shared" ca="1" si="68"/>
        <v>1.2322858903265453E-2</v>
      </c>
      <c r="R2240" s="4">
        <f t="shared" ca="1" si="69"/>
        <v>-3.1896680493162008E-2</v>
      </c>
      <c r="S2240" s="4">
        <f ca="1"/>
        <v>11.051555555556</v>
      </c>
      <c r="T2240" s="4">
        <f ca="1"/>
        <v>10.699047619048001</v>
      </c>
      <c r="U2240" s="4">
        <f ca="1"/>
        <v>11.170172092</v>
      </c>
      <c r="V2240" s="4">
        <f ca="1"/>
        <v>11.034199212000001</v>
      </c>
      <c r="W2240" s="4">
        <f ca="1"/>
        <v>-34.695854868472999</v>
      </c>
      <c r="X2240" s="4">
        <f ca="1"/>
        <v>20.797503385035</v>
      </c>
      <c r="Y2240" s="4">
        <f ca="1"/>
        <v>24.444059769260999</v>
      </c>
      <c r="Z2240" s="4">
        <f ca="1"/>
        <v>-23.423201186107001</v>
      </c>
    </row>
    <row r="2241" spans="1:26" hidden="1" x14ac:dyDescent="0.25">
      <c r="A2241" s="3" t="s">
        <v>4723</v>
      </c>
      <c r="B2241" t="str">
        <v>三角防务</v>
      </c>
      <c r="C2241" s="8" t="str">
        <f ca="1"/>
        <v>制造业</v>
      </c>
      <c r="D2241" s="4">
        <f ca="1"/>
        <v>-0.31773329541904</v>
      </c>
      <c r="E2241" s="4">
        <f ca="1"/>
        <v>-6.7915940457318998E-3</v>
      </c>
      <c r="F2241" s="4">
        <f ca="1"/>
        <v>-6.4424242992990001E-3</v>
      </c>
      <c r="G2241" s="4">
        <f ca="1"/>
        <v>-0.20561680271315999</v>
      </c>
      <c r="H2241" s="4">
        <f ca="1"/>
        <v>-4.6533232458198003E-3</v>
      </c>
      <c r="I2241" s="4">
        <f ca="1"/>
        <v>-1.3813375480766E-3</v>
      </c>
      <c r="J2241" s="4">
        <f ca="1"/>
        <v>-0.17004913903700999</v>
      </c>
      <c r="K2241" s="4">
        <f ca="1"/>
        <v>-3.7979623239752002E-3</v>
      </c>
      <c r="L2241" s="4">
        <f ca="1"/>
        <v>-1.4729698152793E-3</v>
      </c>
      <c r="M2241" s="4">
        <f ca="1"/>
        <v>0.37590652111069001</v>
      </c>
      <c r="N2241" s="4">
        <f ca="1"/>
        <v>35.099317395756003</v>
      </c>
      <c r="O2241" s="4">
        <f ca="1"/>
        <v>-21.181144956791002</v>
      </c>
      <c r="P2241" s="4">
        <f ca="1"/>
        <v>45.017003861104001</v>
      </c>
      <c r="Q2241" s="4">
        <f t="shared" ca="1" si="68"/>
        <v>-7.2183403592059473E-3</v>
      </c>
      <c r="R2241" s="4">
        <f t="shared" ca="1" si="69"/>
        <v>-3.6976825662668841E-2</v>
      </c>
      <c r="S2241" s="4">
        <f ca="1"/>
        <v>29.720888888889</v>
      </c>
      <c r="T2241" s="4">
        <f ca="1"/>
        <v>28.621904761905</v>
      </c>
      <c r="U2241" s="4">
        <f ca="1"/>
        <v>29.088568593765999</v>
      </c>
      <c r="V2241" s="4">
        <f ca="1"/>
        <v>29.300066445919999</v>
      </c>
      <c r="W2241" s="4">
        <f ca="1"/>
        <v>48.131688381819004</v>
      </c>
      <c r="X2241" s="4">
        <f ca="1"/>
        <v>45.129330799270001</v>
      </c>
      <c r="Y2241" s="4">
        <f ca="1"/>
        <v>45.476059806556002</v>
      </c>
      <c r="Z2241" s="4">
        <f ca="1"/>
        <v>45.071018834810999</v>
      </c>
    </row>
    <row r="2242" spans="1:26" hidden="1" x14ac:dyDescent="0.25">
      <c r="A2242" s="3" t="s">
        <v>4724</v>
      </c>
      <c r="B2242" t="str">
        <v>帝尔激光</v>
      </c>
      <c r="C2242" s="8" t="str">
        <f ca="1"/>
        <v>制造业</v>
      </c>
      <c r="D2242" s="4">
        <f ca="1"/>
        <v>-0.36149351330661</v>
      </c>
      <c r="E2242" s="4">
        <f ca="1"/>
        <v>-2.0875171526422001E-2</v>
      </c>
      <c r="F2242" s="4">
        <f ca="1"/>
        <v>-1.0894151093166E-2</v>
      </c>
      <c r="G2242" s="4">
        <f ca="1"/>
        <v>-3.4551962586562998E-2</v>
      </c>
      <c r="H2242" s="4">
        <f ca="1"/>
        <v>-6.2539359089116998E-3</v>
      </c>
      <c r="I2242" s="4">
        <f ca="1"/>
        <v>-6.881516946016E-4</v>
      </c>
      <c r="J2242" s="4">
        <f ca="1"/>
        <v>0.17171970614494</v>
      </c>
      <c r="K2242" s="4">
        <f ca="1"/>
        <v>1.7503123890057998E-2</v>
      </c>
      <c r="L2242" s="4">
        <f ca="1"/>
        <v>1.7698615155061999E-2</v>
      </c>
      <c r="M2242" s="4">
        <f ca="1"/>
        <v>0.85459710986736004</v>
      </c>
      <c r="N2242" s="4">
        <f ca="1"/>
        <v>55.342940711681003</v>
      </c>
      <c r="O2242" s="4">
        <f ca="1"/>
        <v>0.83374299435595001</v>
      </c>
      <c r="P2242" s="4">
        <f ca="1"/>
        <v>58.403649811045</v>
      </c>
      <c r="Q2242" s="4">
        <f t="shared" ca="1" si="68"/>
        <v>-1.5753597576370695E-2</v>
      </c>
      <c r="R2242" s="4">
        <f t="shared" ca="1" si="69"/>
        <v>-1.3799273021389119E-2</v>
      </c>
      <c r="S2242" s="4">
        <f ca="1"/>
        <v>66.253777777777998</v>
      </c>
      <c r="T2242" s="4">
        <f ca="1"/>
        <v>65.339523809523996</v>
      </c>
      <c r="U2242" s="4">
        <f ca="1"/>
        <v>271.95922941322999</v>
      </c>
      <c r="V2242" s="4">
        <f ca="1"/>
        <v>276.31213966701</v>
      </c>
      <c r="W2242" s="4">
        <f ca="1"/>
        <v>10.452028954823</v>
      </c>
      <c r="X2242" s="4">
        <f ca="1"/>
        <v>23.682454656063999</v>
      </c>
      <c r="Y2242" s="4">
        <f ca="1"/>
        <v>28.664302587695001</v>
      </c>
      <c r="Z2242" s="4">
        <f ca="1"/>
        <v>72.130758861293003</v>
      </c>
    </row>
    <row r="2243" spans="1:26" hidden="1" x14ac:dyDescent="0.25">
      <c r="A2243" s="3" t="s">
        <v>4725</v>
      </c>
      <c r="B2243" t="str">
        <v>中简科技</v>
      </c>
      <c r="C2243" s="8" t="str">
        <f ca="1"/>
        <v>制造业</v>
      </c>
      <c r="D2243" s="4">
        <f ca="1"/>
        <v>-0.42729914269719999</v>
      </c>
      <c r="E2243" s="4">
        <f ca="1"/>
        <v>-9.6954388756550006E-3</v>
      </c>
      <c r="F2243" s="4">
        <f ca="1"/>
        <v>-9.9836833667458005E-3</v>
      </c>
      <c r="G2243" s="4">
        <f ca="1"/>
        <v>-0.57856086243257998</v>
      </c>
      <c r="H2243" s="4">
        <f ca="1"/>
        <v>-1.1462177415049001E-2</v>
      </c>
      <c r="I2243" s="4">
        <f ca="1"/>
        <v>-1.2161931493852E-2</v>
      </c>
      <c r="J2243" s="4">
        <f ca="1"/>
        <v>-0.63382249968743998</v>
      </c>
      <c r="K2243" s="4">
        <f ca="1"/>
        <v>-1.3906844921141E-2</v>
      </c>
      <c r="L2243" s="4">
        <f ca="1"/>
        <v>-1.6820558072715999E-2</v>
      </c>
      <c r="M2243" s="4">
        <f ca="1"/>
        <v>0.47190272803833</v>
      </c>
      <c r="N2243" s="4">
        <f ca="1"/>
        <v>32.646684737420003</v>
      </c>
      <c r="O2243" s="4">
        <f ca="1"/>
        <v>-28.584427424611</v>
      </c>
      <c r="P2243" s="4">
        <f ca="1"/>
        <v>29.607864156442002</v>
      </c>
      <c r="Q2243" s="4">
        <f t="shared" ca="1" si="68"/>
        <v>-6.510077600146897E-3</v>
      </c>
      <c r="R2243" s="4">
        <f t="shared" ca="1" si="69"/>
        <v>-6.4024761489425042E-2</v>
      </c>
      <c r="S2243" s="4">
        <f ca="1"/>
        <v>33.631333333332996</v>
      </c>
      <c r="T2243" s="4">
        <f ca="1"/>
        <v>31.478095238095001</v>
      </c>
      <c r="U2243" s="4">
        <f ca="1"/>
        <v>32.173227238163001</v>
      </c>
      <c r="V2243" s="4">
        <f ca="1"/>
        <v>32.384049916123999</v>
      </c>
      <c r="W2243" s="4">
        <f ca="1"/>
        <v>63.363486702812999</v>
      </c>
      <c r="X2243" s="4">
        <f ca="1"/>
        <v>50.370317520740002</v>
      </c>
      <c r="Y2243" s="4">
        <f ca="1"/>
        <v>55.454624567572999</v>
      </c>
      <c r="Z2243" s="4">
        <f ca="1"/>
        <v>0.13440180443277999</v>
      </c>
    </row>
    <row r="2244" spans="1:26" hidden="1" x14ac:dyDescent="0.25">
      <c r="A2244" s="3" t="s">
        <v>4726</v>
      </c>
      <c r="B2244" t="str">
        <v>新城市</v>
      </c>
      <c r="C2244" s="8" t="str">
        <f ca="1"/>
        <v>科学研究和技术服务业</v>
      </c>
      <c r="D2244" s="4">
        <f ca="1"/>
        <v>0.12907209160631</v>
      </c>
      <c r="E2244" s="4">
        <f ca="1"/>
        <v>3.7829294758209E-3</v>
      </c>
      <c r="F2244" s="4">
        <f ca="1"/>
        <v>1.2246821231115E-2</v>
      </c>
      <c r="G2244" s="4">
        <f ca="1"/>
        <v>-0.13484729924701</v>
      </c>
      <c r="H2244" s="4">
        <f ca="1"/>
        <v>-3.7781543349399002E-3</v>
      </c>
      <c r="I2244" s="4">
        <f ca="1"/>
        <v>4.005457834389E-4</v>
      </c>
      <c r="J2244" s="4">
        <f ca="1"/>
        <v>-0.37106844749022999</v>
      </c>
      <c r="K2244" s="4">
        <f ca="1"/>
        <v>-2.2854001086926E-2</v>
      </c>
      <c r="L2244" s="4">
        <f ca="1"/>
        <v>-1.2773831019969E-2</v>
      </c>
      <c r="M2244" s="4">
        <f ca="1"/>
        <v>0.69438279751067</v>
      </c>
      <c r="N2244" s="4">
        <f ca="1"/>
        <v>71.347056016199005</v>
      </c>
      <c r="O2244" s="4">
        <f ca="1"/>
        <v>21.845182582147999</v>
      </c>
      <c r="P2244" s="4">
        <f ca="1"/>
        <v>52.248312951819997</v>
      </c>
      <c r="Q2244" s="4">
        <f t="shared" ca="1" si="68"/>
        <v>3.2132201055776133E-2</v>
      </c>
      <c r="R2244" s="4">
        <f t="shared" ca="1" si="69"/>
        <v>-1.6681590910041299E-2</v>
      </c>
      <c r="S2244" s="4">
        <f ca="1"/>
        <v>14.819111111111001</v>
      </c>
      <c r="T2244" s="4">
        <f ca="1"/>
        <v>14.571904761905</v>
      </c>
      <c r="U2244" s="4">
        <f ca="1"/>
        <v>34.159951175548002</v>
      </c>
      <c r="V2244" s="4">
        <f ca="1"/>
        <v>33.096488163634</v>
      </c>
      <c r="W2244" s="4">
        <f ca="1"/>
        <v>-17.452903211742999</v>
      </c>
      <c r="X2244" s="4">
        <f ca="1"/>
        <v>1.6955055077546</v>
      </c>
      <c r="Y2244" s="4">
        <f ca="1"/>
        <v>15.404998291725001</v>
      </c>
      <c r="Z2244" s="4">
        <f ca="1"/>
        <v>-24.757641837783002</v>
      </c>
    </row>
    <row r="2245" spans="1:26" hidden="1" x14ac:dyDescent="0.25">
      <c r="A2245" s="3" t="s">
        <v>4727</v>
      </c>
      <c r="B2245" t="str">
        <v>惠城环保</v>
      </c>
      <c r="C2245" s="8" t="str">
        <f ca="1"/>
        <v>制造业</v>
      </c>
      <c r="D2245" s="4">
        <f ca="1"/>
        <v>-0.26857673599277998</v>
      </c>
      <c r="E2245" s="4">
        <f ca="1"/>
        <v>-1.7746196666400999E-2</v>
      </c>
      <c r="F2245" s="4">
        <f ca="1"/>
        <v>-9.3521280608242999E-3</v>
      </c>
      <c r="G2245" s="4">
        <f ca="1"/>
        <v>-0.29680244607560002</v>
      </c>
      <c r="H2245" s="4">
        <f ca="1"/>
        <v>-3.1623839486863002E-2</v>
      </c>
      <c r="I2245" s="4">
        <f ca="1"/>
        <v>-1.7899819500618998E-2</v>
      </c>
      <c r="J2245" s="4">
        <f ca="1"/>
        <v>-6.5909532952653005E-2</v>
      </c>
      <c r="K2245" s="4">
        <f ca="1"/>
        <v>-2.3001122958643998E-3</v>
      </c>
      <c r="L2245" s="4">
        <f ca="1"/>
        <v>1.9943147304808E-3</v>
      </c>
      <c r="M2245" s="4">
        <f ca="1"/>
        <v>1.1607691763096</v>
      </c>
      <c r="N2245" s="4">
        <f ca="1"/>
        <v>51.253988132911999</v>
      </c>
      <c r="O2245" s="4">
        <f ca="1"/>
        <v>66.880364526329004</v>
      </c>
      <c r="P2245" s="4">
        <f ca="1"/>
        <v>59.593909788611001</v>
      </c>
      <c r="Q2245" s="4">
        <f t="shared" ref="Q2245:Q2308" ca="1" si="70">(U2245-V2245)/V2245</f>
        <v>1.5997774222778795E-3</v>
      </c>
      <c r="R2245" s="4">
        <f t="shared" ref="R2245:R2308" ca="1" si="71">(T2245-S2245)/S2245</f>
        <v>-4.3011718223860365E-2</v>
      </c>
      <c r="S2245" s="4">
        <f ca="1"/>
        <v>49.495555555556003</v>
      </c>
      <c r="T2245" s="4">
        <f ca="1"/>
        <v>47.366666666667001</v>
      </c>
      <c r="U2245" s="4">
        <f ca="1"/>
        <v>48.996384933721998</v>
      </c>
      <c r="V2245" s="4">
        <f ca="1"/>
        <v>48.918126818897001</v>
      </c>
      <c r="W2245" s="4">
        <f ca="1"/>
        <v>-60.258629600139997</v>
      </c>
      <c r="X2245" s="4">
        <f ca="1"/>
        <v>1.8501341543856</v>
      </c>
      <c r="Y2245" s="4">
        <f ca="1"/>
        <v>40.558519337828997</v>
      </c>
      <c r="Z2245" s="4">
        <f ca="1"/>
        <v>0</v>
      </c>
    </row>
    <row r="2246" spans="1:26" hidden="1" x14ac:dyDescent="0.25">
      <c r="A2246" s="3" t="s">
        <v>4728</v>
      </c>
      <c r="B2246" t="str">
        <v>德恩精工</v>
      </c>
      <c r="C2246" s="8" t="str">
        <f ca="1"/>
        <v>制造业</v>
      </c>
      <c r="D2246" s="4">
        <f ca="1"/>
        <v>-0.39066376222151</v>
      </c>
      <c r="E2246" s="4">
        <f ca="1"/>
        <v>-9.6328549749505991E-3</v>
      </c>
      <c r="F2246" s="4">
        <f ca="1"/>
        <v>-1.5838461500486001E-2</v>
      </c>
      <c r="G2246" s="4">
        <f ca="1"/>
        <v>0.23869949865240001</v>
      </c>
      <c r="H2246" s="4">
        <f ca="1"/>
        <v>1.4906187995892E-2</v>
      </c>
      <c r="I2246" s="4">
        <f ca="1"/>
        <v>7.0152089713936994E-2</v>
      </c>
      <c r="J2246" s="4">
        <f ca="1"/>
        <v>0.17957408911110001</v>
      </c>
      <c r="K2246" s="4">
        <f ca="1"/>
        <v>8.5478756570519995E-3</v>
      </c>
      <c r="L2246" s="4">
        <f ca="1"/>
        <v>4.6687858423628999E-2</v>
      </c>
      <c r="M2246" s="4">
        <f ca="1"/>
        <v>0.84983122116495002</v>
      </c>
      <c r="N2246" s="4">
        <f ca="1"/>
        <v>67.431117170681006</v>
      </c>
      <c r="O2246" s="4">
        <f ca="1"/>
        <v>39.662884380153997</v>
      </c>
      <c r="P2246" s="4">
        <f ca="1"/>
        <v>58.438112313076999</v>
      </c>
      <c r="Q2246" s="4">
        <f t="shared" ca="1" si="70"/>
        <v>-2.0828859780993591E-2</v>
      </c>
      <c r="R2246" s="4">
        <f t="shared" ca="1" si="71"/>
        <v>2.1170407789712319E-2</v>
      </c>
      <c r="S2246" s="4">
        <f ca="1"/>
        <v>22.460222222222001</v>
      </c>
      <c r="T2246" s="4">
        <f ca="1"/>
        <v>22.935714285713999</v>
      </c>
      <c r="U2246" s="4">
        <f ca="1"/>
        <v>23.535833308667002</v>
      </c>
      <c r="V2246" s="4">
        <f ca="1"/>
        <v>24.036485903172</v>
      </c>
      <c r="W2246" s="4">
        <f ca="1"/>
        <v>21.871197521142001</v>
      </c>
      <c r="X2246" s="4">
        <f ca="1"/>
        <v>12.819634739204</v>
      </c>
      <c r="Y2246" s="4">
        <f ca="1"/>
        <v>24.017858712477999</v>
      </c>
      <c r="Z2246" s="4">
        <f ca="1"/>
        <v>33.423412789045997</v>
      </c>
    </row>
    <row r="2247" spans="1:26" hidden="1" x14ac:dyDescent="0.25">
      <c r="A2247" s="3" t="s">
        <v>4729</v>
      </c>
      <c r="B2247" t="str">
        <v>因赛集团</v>
      </c>
      <c r="C2247" s="8" t="str">
        <f ca="1"/>
        <v>租赁和商务服务业</v>
      </c>
      <c r="D2247" s="4">
        <f ca="1"/>
        <v>0.68111284618168999</v>
      </c>
      <c r="E2247" s="4">
        <f ca="1"/>
        <v>1.8915683525944998E-2</v>
      </c>
      <c r="F2247" s="4">
        <f ca="1"/>
        <v>6.0191143077842998E-2</v>
      </c>
      <c r="G2247" s="4">
        <f ca="1"/>
        <v>0.65368990318047004</v>
      </c>
      <c r="H2247" s="4">
        <f ca="1"/>
        <v>1.3866066382433E-2</v>
      </c>
      <c r="I2247" s="4">
        <f ca="1"/>
        <v>4.8259321961718997E-2</v>
      </c>
      <c r="J2247" s="4">
        <f ca="1"/>
        <v>0.26970884053062999</v>
      </c>
      <c r="K2247" s="4">
        <f ca="1"/>
        <v>8.2810406149831997E-3</v>
      </c>
      <c r="L2247" s="4">
        <f ca="1"/>
        <v>2.2920227667363999E-2</v>
      </c>
      <c r="M2247" s="4">
        <f ca="1"/>
        <v>0.84990115159268997</v>
      </c>
      <c r="N2247" s="4">
        <f ca="1"/>
        <v>45.504308293131999</v>
      </c>
      <c r="O2247" s="4">
        <f ca="1"/>
        <v>13.943477161708</v>
      </c>
      <c r="P2247" s="4">
        <f ca="1"/>
        <v>77.115139730495002</v>
      </c>
      <c r="Q2247" s="4">
        <f t="shared" ca="1" si="70"/>
        <v>9.0310019469847513E-2</v>
      </c>
      <c r="R2247" s="4">
        <f t="shared" ca="1" si="71"/>
        <v>5.0488599348507704E-2</v>
      </c>
      <c r="S2247" s="4">
        <f ca="1"/>
        <v>21.421777777778001</v>
      </c>
      <c r="T2247" s="4">
        <f ca="1"/>
        <v>22.503333333333</v>
      </c>
      <c r="U2247" s="4">
        <f ca="1"/>
        <v>32.608701617477998</v>
      </c>
      <c r="V2247" s="4">
        <f ca="1"/>
        <v>29.907733612623002</v>
      </c>
      <c r="W2247" s="4">
        <f ca="1"/>
        <v>1.32755827597</v>
      </c>
      <c r="X2247" s="4">
        <f ca="1"/>
        <v>7.3297686283330004</v>
      </c>
      <c r="Y2247" s="4">
        <f ca="1"/>
        <v>11.847614075491</v>
      </c>
      <c r="Z2247" s="4">
        <f ca="1"/>
        <v>58.88322442079</v>
      </c>
    </row>
    <row r="2248" spans="1:26" hidden="1" x14ac:dyDescent="0.25">
      <c r="A2248" s="3" t="s">
        <v>4730</v>
      </c>
      <c r="B2248" t="str">
        <v>卓胜微</v>
      </c>
      <c r="C2248" s="8" t="str">
        <f ca="1"/>
        <v>制造业</v>
      </c>
      <c r="D2248" s="4">
        <f ca="1"/>
        <v>0.24928866453422999</v>
      </c>
      <c r="E2248" s="4">
        <f ca="1"/>
        <v>1.2880409722447E-2</v>
      </c>
      <c r="F2248" s="4">
        <f ca="1"/>
        <v>3.7043198731044003E-2</v>
      </c>
      <c r="G2248" s="4">
        <f ca="1"/>
        <v>0.19274587097842</v>
      </c>
      <c r="H2248" s="4">
        <f ca="1"/>
        <v>1.3058839505498E-2</v>
      </c>
      <c r="I2248" s="4">
        <f ca="1"/>
        <v>2.3290611076179E-2</v>
      </c>
      <c r="J2248" s="4">
        <f ca="1"/>
        <v>0.2340269301638</v>
      </c>
      <c r="K2248" s="4">
        <f ca="1"/>
        <v>8.2694433908796008E-3</v>
      </c>
      <c r="L2248" s="4">
        <f ca="1"/>
        <v>2.6574720992922001E-2</v>
      </c>
      <c r="M2248" s="4">
        <f ca="1"/>
        <v>1.5038933378048001</v>
      </c>
      <c r="N2248" s="4">
        <f ca="1"/>
        <v>51.407406747011002</v>
      </c>
      <c r="O2248" s="4">
        <f ca="1"/>
        <v>-11.679943959097001</v>
      </c>
      <c r="P2248" s="4">
        <f ca="1"/>
        <v>65.129328176854003</v>
      </c>
      <c r="Q2248" s="4">
        <f t="shared" ca="1" si="70"/>
        <v>7.3335002503756366E-2</v>
      </c>
      <c r="R2248" s="4">
        <f t="shared" ca="1" si="71"/>
        <v>5.2658045498889722E-2</v>
      </c>
      <c r="S2248" s="4">
        <f ca="1"/>
        <v>128.786</v>
      </c>
      <c r="T2248" s="4">
        <f ca="1"/>
        <v>135.56761904762001</v>
      </c>
      <c r="U2248" s="4">
        <f ca="1"/>
        <v>748.47606759737005</v>
      </c>
      <c r="V2248" s="4">
        <f ca="1"/>
        <v>697.33686672978001</v>
      </c>
      <c r="W2248" s="4">
        <f ca="1"/>
        <v>29.680862260605</v>
      </c>
      <c r="X2248" s="4">
        <f ca="1"/>
        <v>34.471088084381996</v>
      </c>
      <c r="Y2248" s="4">
        <f ca="1"/>
        <v>70.330895057782996</v>
      </c>
      <c r="Z2248" s="4">
        <f ca="1"/>
        <v>156.82915063044001</v>
      </c>
    </row>
    <row r="2249" spans="1:26" hidden="1" x14ac:dyDescent="0.25">
      <c r="A2249" s="3" t="s">
        <v>4731</v>
      </c>
      <c r="B2249" t="str">
        <v>三只松鼠</v>
      </c>
      <c r="C2249" s="8" t="str">
        <f ca="1"/>
        <v>批发和零售业</v>
      </c>
      <c r="D2249" s="4">
        <f ca="1"/>
        <v>4.8957970712319998E-2</v>
      </c>
      <c r="E2249" s="4">
        <f ca="1"/>
        <v>1.4434420056758E-3</v>
      </c>
      <c r="F2249" s="4">
        <f ca="1"/>
        <v>9.6105213671281008E-3</v>
      </c>
      <c r="G2249" s="4">
        <f ca="1"/>
        <v>5.7726220954969001E-2</v>
      </c>
      <c r="H2249" s="4">
        <f ca="1"/>
        <v>1.2678860024341E-3</v>
      </c>
      <c r="I2249" s="4">
        <f ca="1"/>
        <v>8.3129149744466998E-3</v>
      </c>
      <c r="J2249" s="4">
        <f ca="1"/>
        <v>-0.17035986706586001</v>
      </c>
      <c r="K2249" s="4">
        <f ca="1"/>
        <v>-3.7160270464664E-3</v>
      </c>
      <c r="L2249" s="4">
        <f ca="1"/>
        <v>-8.4644479204899997E-4</v>
      </c>
      <c r="M2249" s="4">
        <f ca="1"/>
        <v>1.1091006181633001</v>
      </c>
      <c r="N2249" s="4">
        <f ca="1"/>
        <v>36.909581640622001</v>
      </c>
      <c r="O2249" s="4">
        <f ca="1"/>
        <v>-33.238302453815997</v>
      </c>
      <c r="P2249" s="4">
        <f ca="1"/>
        <v>54.959614431730998</v>
      </c>
      <c r="Q2249" s="4">
        <f t="shared" ca="1" si="70"/>
        <v>1.1961722488031153E-2</v>
      </c>
      <c r="R2249" s="4">
        <f t="shared" ca="1" si="71"/>
        <v>1.3875102917782968E-3</v>
      </c>
      <c r="S2249" s="4">
        <f ca="1"/>
        <v>18.006444444444</v>
      </c>
      <c r="T2249" s="4">
        <f ca="1"/>
        <v>18.031428571429</v>
      </c>
      <c r="U2249" s="4">
        <f ca="1"/>
        <v>18.818478247645999</v>
      </c>
      <c r="V2249" s="4">
        <f ca="1"/>
        <v>18.596037606421</v>
      </c>
      <c r="W2249" s="4">
        <f ca="1"/>
        <v>-18.539237821587001</v>
      </c>
      <c r="X2249" s="4">
        <f ca="1"/>
        <v>-10.500224545118</v>
      </c>
      <c r="Y2249" s="4">
        <f ca="1"/>
        <v>-2.1516157261506001</v>
      </c>
      <c r="Z2249" s="4">
        <f ca="1"/>
        <v>30.502059871800999</v>
      </c>
    </row>
    <row r="2250" spans="1:26" hidden="1" x14ac:dyDescent="0.25">
      <c r="A2250" s="3" t="s">
        <v>4732</v>
      </c>
      <c r="B2250" t="str">
        <v>值得买</v>
      </c>
      <c r="C2250" s="8" t="str">
        <f ca="1"/>
        <v>信息传输、软件和信息技术服务业</v>
      </c>
      <c r="D2250" s="4">
        <f ca="1"/>
        <v>-0.18107017451301999</v>
      </c>
      <c r="E2250" s="4">
        <f ca="1"/>
        <v>-4.8811018914097001E-3</v>
      </c>
      <c r="F2250" s="4">
        <f ca="1"/>
        <v>-7.9899906734179999E-4</v>
      </c>
      <c r="G2250" s="4">
        <f ca="1"/>
        <v>-3.9131357424810002E-3</v>
      </c>
      <c r="H2250" s="4">
        <f ca="1"/>
        <v>-8.2711219603400001E-5</v>
      </c>
      <c r="I2250" s="4">
        <f ca="1"/>
        <v>6.8682294999509001E-3</v>
      </c>
      <c r="J2250" s="4">
        <f ca="1"/>
        <v>-9.2472277548308002E-2</v>
      </c>
      <c r="K2250" s="4">
        <f ca="1"/>
        <v>-2.6130100809563998E-3</v>
      </c>
      <c r="L2250" s="4">
        <f ca="1"/>
        <v>1.4409691149251001E-3</v>
      </c>
      <c r="M2250" s="4">
        <f ca="1"/>
        <v>0.58358922215907005</v>
      </c>
      <c r="N2250" s="4">
        <f ca="1"/>
        <v>51.464052881587001</v>
      </c>
      <c r="O2250" s="4">
        <f ca="1"/>
        <v>-10.399112202903</v>
      </c>
      <c r="P2250" s="4">
        <f ca="1"/>
        <v>47.619137725285</v>
      </c>
      <c r="Q2250" s="4">
        <f t="shared" ca="1" si="70"/>
        <v>8.712181213377912E-3</v>
      </c>
      <c r="R2250" s="4">
        <f t="shared" ca="1" si="71"/>
        <v>-2.4120891646960563E-2</v>
      </c>
      <c r="S2250" s="4">
        <f ca="1"/>
        <v>21.444888888889</v>
      </c>
      <c r="T2250" s="4">
        <f ca="1"/>
        <v>20.927619047619</v>
      </c>
      <c r="U2250" s="4">
        <f ca="1"/>
        <v>73.388718354202993</v>
      </c>
      <c r="V2250" s="4">
        <f ca="1"/>
        <v>72.754864788014999</v>
      </c>
      <c r="W2250" s="4">
        <f ca="1"/>
        <v>-10.833218857863001</v>
      </c>
      <c r="X2250" s="4">
        <f ca="1"/>
        <v>22.882360865951</v>
      </c>
      <c r="Y2250" s="4">
        <f ca="1"/>
        <v>29.71300006841</v>
      </c>
      <c r="Z2250" s="4">
        <f ca="1"/>
        <v>-19.303923717389001</v>
      </c>
    </row>
    <row r="2251" spans="1:26" hidden="1" x14ac:dyDescent="0.25">
      <c r="A2251" s="3" t="s">
        <v>4733</v>
      </c>
      <c r="B2251" t="str">
        <v>国林科技</v>
      </c>
      <c r="C2251" s="8" t="str">
        <f ca="1"/>
        <v>制造业</v>
      </c>
      <c r="D2251" s="4">
        <f ca="1"/>
        <v>0.49276834649531998</v>
      </c>
      <c r="E2251" s="4">
        <f ca="1"/>
        <v>2.513168410747E-2</v>
      </c>
      <c r="F2251" s="4">
        <f ca="1"/>
        <v>4.6020126582237003E-2</v>
      </c>
      <c r="G2251" s="4">
        <f ca="1"/>
        <v>0.30821867524782998</v>
      </c>
      <c r="H2251" s="4">
        <f ca="1"/>
        <v>2.0053207732350999E-2</v>
      </c>
      <c r="I2251" s="4">
        <f ca="1"/>
        <v>2.4714238594606999E-2</v>
      </c>
      <c r="J2251" s="4">
        <f ca="1"/>
        <v>0.33897945960748999</v>
      </c>
      <c r="K2251" s="4">
        <f ca="1"/>
        <v>1.5957500703901999E-2</v>
      </c>
      <c r="L2251" s="4">
        <f ca="1"/>
        <v>2.3934340965562999E-2</v>
      </c>
      <c r="M2251" s="4">
        <f ca="1"/>
        <v>1.2114408638839</v>
      </c>
      <c r="N2251" s="4">
        <f ca="1"/>
        <v>48.980975335844001</v>
      </c>
      <c r="O2251" s="4">
        <f ca="1"/>
        <v>1.7922105941051001</v>
      </c>
      <c r="P2251" s="4">
        <f ca="1"/>
        <v>80.059827216014995</v>
      </c>
      <c r="Q2251" s="4">
        <f t="shared" ca="1" si="70"/>
        <v>5.7272493793325732E-2</v>
      </c>
      <c r="R2251" s="4">
        <f t="shared" ca="1" si="71"/>
        <v>6.1573870766689881E-2</v>
      </c>
      <c r="S2251" s="4">
        <f ca="1"/>
        <v>18.289555555555999</v>
      </c>
      <c r="T2251" s="4">
        <f ca="1"/>
        <v>19.415714285713999</v>
      </c>
      <c r="U2251" s="4">
        <f ca="1"/>
        <v>60.640488780824001</v>
      </c>
      <c r="V2251" s="4">
        <f ca="1"/>
        <v>57.355591048487</v>
      </c>
      <c r="W2251" s="4">
        <f ca="1"/>
        <v>-37.441821809175998</v>
      </c>
      <c r="X2251" s="4">
        <f ca="1"/>
        <v>-7.7497293760695003</v>
      </c>
      <c r="Y2251" s="4">
        <f ca="1"/>
        <v>20.459297767521999</v>
      </c>
      <c r="Z2251" s="4">
        <f ca="1"/>
        <v>-2.8547676513083</v>
      </c>
    </row>
    <row r="2252" spans="1:26" hidden="1" x14ac:dyDescent="0.25">
      <c r="A2252" s="3" t="s">
        <v>4734</v>
      </c>
      <c r="B2252" t="str">
        <v>海能实业</v>
      </c>
      <c r="C2252" s="8" t="str">
        <f ca="1"/>
        <v>制造业</v>
      </c>
      <c r="D2252" s="4">
        <f ca="1"/>
        <v>-9.8449307291758006E-2</v>
      </c>
      <c r="E2252" s="4">
        <f ca="1"/>
        <v>-2.3019934308264999E-3</v>
      </c>
      <c r="F2252" s="4">
        <f ca="1"/>
        <v>4.8468759943498E-3</v>
      </c>
      <c r="G2252" s="4">
        <f ca="1"/>
        <v>2.2637072218154999E-2</v>
      </c>
      <c r="H2252" s="4">
        <f ca="1"/>
        <v>4.0823692970169998E-4</v>
      </c>
      <c r="I2252" s="4">
        <f ca="1"/>
        <v>9.5813700863940001E-3</v>
      </c>
      <c r="J2252" s="4">
        <f ca="1"/>
        <v>9.3603967367237001E-2</v>
      </c>
      <c r="K2252" s="4">
        <f ca="1"/>
        <v>1.7269160643231E-3</v>
      </c>
      <c r="L2252" s="4">
        <f ca="1"/>
        <v>1.3177088995168E-2</v>
      </c>
      <c r="M2252" s="4">
        <f ca="1"/>
        <v>0.86275123390687003</v>
      </c>
      <c r="N2252" s="4">
        <f ca="1"/>
        <v>42.763114061700001</v>
      </c>
      <c r="O2252" s="4">
        <f ca="1"/>
        <v>12.221292291889</v>
      </c>
      <c r="P2252" s="4">
        <f ca="1"/>
        <v>59.358886261500999</v>
      </c>
      <c r="Q2252" s="4">
        <f t="shared" ca="1" si="70"/>
        <v>1.8579647269645776E-2</v>
      </c>
      <c r="R2252" s="4">
        <f t="shared" ca="1" si="71"/>
        <v>-1.1427710584042891E-2</v>
      </c>
      <c r="S2252" s="4">
        <f ca="1"/>
        <v>17.701333333333</v>
      </c>
      <c r="T2252" s="4">
        <f ca="1"/>
        <v>17.499047619048</v>
      </c>
      <c r="U2252" s="4">
        <f ca="1"/>
        <v>52.344487673857998</v>
      </c>
      <c r="V2252" s="4">
        <f ca="1"/>
        <v>51.389685444991997</v>
      </c>
      <c r="W2252" s="4">
        <f ca="1"/>
        <v>40.022276413596003</v>
      </c>
      <c r="X2252" s="4">
        <f ca="1"/>
        <v>29.30538019287</v>
      </c>
      <c r="Y2252" s="4">
        <f ca="1"/>
        <v>21.148020430706001</v>
      </c>
      <c r="Z2252" s="4">
        <f ca="1"/>
        <v>85.328856645882993</v>
      </c>
    </row>
    <row r="2253" spans="1:26" hidden="1" x14ac:dyDescent="0.25">
      <c r="A2253" s="3" t="s">
        <v>4735</v>
      </c>
      <c r="B2253" t="str">
        <v>中信出版</v>
      </c>
      <c r="C2253" s="8" t="str">
        <f ca="1"/>
        <v>文化、体育和娱乐业</v>
      </c>
      <c r="D2253" s="4">
        <f ca="1"/>
        <v>-3.0215155561416001E-2</v>
      </c>
      <c r="E2253" s="4">
        <f ca="1"/>
        <v>-8.0063255173330001E-4</v>
      </c>
      <c r="F2253" s="4">
        <f ca="1"/>
        <v>6.9285528726863001E-3</v>
      </c>
      <c r="G2253" s="4">
        <f ca="1"/>
        <v>6.4170009169048997E-2</v>
      </c>
      <c r="H2253" s="4">
        <f ca="1"/>
        <v>1.2630330198356E-3</v>
      </c>
      <c r="I2253" s="4">
        <f ca="1"/>
        <v>1.0807743498148E-2</v>
      </c>
      <c r="J2253" s="4">
        <f ca="1"/>
        <v>-5.4640648230536E-2</v>
      </c>
      <c r="K2253" s="4">
        <f ca="1"/>
        <v>-3.4886837049036001E-3</v>
      </c>
      <c r="L2253" s="4">
        <f ca="1"/>
        <v>-2.4915247195430001E-4</v>
      </c>
      <c r="M2253" s="4">
        <f ca="1"/>
        <v>0.96202325863525995</v>
      </c>
      <c r="N2253" s="4">
        <f ca="1"/>
        <v>51.484905236103998</v>
      </c>
      <c r="O2253" s="4">
        <f ca="1"/>
        <v>10.696248345940999</v>
      </c>
      <c r="P2253" s="4">
        <f ca="1"/>
        <v>50.760788098100001</v>
      </c>
      <c r="Q2253" s="4">
        <f t="shared" ca="1" si="70"/>
        <v>1.5203027776005027E-2</v>
      </c>
      <c r="R2253" s="4">
        <f t="shared" ca="1" si="71"/>
        <v>-1.8292895123073128E-2</v>
      </c>
      <c r="S2253" s="4">
        <f ca="1"/>
        <v>26.454888888888998</v>
      </c>
      <c r="T2253" s="4">
        <f ca="1"/>
        <v>25.970952380951999</v>
      </c>
      <c r="U2253" s="4">
        <f ca="1"/>
        <v>28.036278856705</v>
      </c>
      <c r="V2253" s="4">
        <f ca="1"/>
        <v>27.616425571665001</v>
      </c>
      <c r="W2253" s="4">
        <f ca="1"/>
        <v>-22.783272737251998</v>
      </c>
      <c r="X2253" s="4">
        <f ca="1"/>
        <v>-1.5731038291835999</v>
      </c>
      <c r="Y2253" s="4">
        <f ca="1"/>
        <v>5.7210000598106001</v>
      </c>
      <c r="Z2253" s="4">
        <f ca="1"/>
        <v>-22.394042894272001</v>
      </c>
    </row>
    <row r="2254" spans="1:26" hidden="1" x14ac:dyDescent="0.25">
      <c r="A2254" s="3" t="s">
        <v>4736</v>
      </c>
      <c r="B2254" t="str">
        <v>唐源电气</v>
      </c>
      <c r="C2254" s="8" t="str">
        <f ca="1"/>
        <v>信息传输、软件和信息技术服务业</v>
      </c>
      <c r="D2254" s="4">
        <f ca="1"/>
        <v>-0.28501153209662999</v>
      </c>
      <c r="E2254" s="4">
        <f ca="1"/>
        <v>-0.98496468971390005</v>
      </c>
      <c r="F2254" s="4">
        <f ca="1"/>
        <v>-1.7114352068742001E-2</v>
      </c>
      <c r="G2254" s="4">
        <f ca="1"/>
        <v>-8.8099819029255996E-2</v>
      </c>
      <c r="H2254" s="4">
        <f ca="1"/>
        <v>-1.9546740427327E-2</v>
      </c>
      <c r="I2254" s="4">
        <f ca="1"/>
        <v>-3.2863516295033998E-3</v>
      </c>
      <c r="J2254" s="4">
        <f ca="1"/>
        <v>9.4524767638660995E-2</v>
      </c>
      <c r="K2254" s="4">
        <f ca="1"/>
        <v>4.6041636877297001E-3</v>
      </c>
      <c r="L2254" s="4">
        <f ca="1"/>
        <v>9.5736025176659002E-3</v>
      </c>
      <c r="M2254" s="4">
        <f ca="1"/>
        <v>1.2650342844141</v>
      </c>
      <c r="N2254" s="4">
        <f ca="1"/>
        <v>38.413130890641</v>
      </c>
      <c r="O2254" s="4">
        <f ca="1"/>
        <v>11.237562570938</v>
      </c>
      <c r="P2254" s="4">
        <f ca="1"/>
        <v>54.592770588676998</v>
      </c>
      <c r="Q2254" s="4">
        <f t="shared" ca="1" si="70"/>
        <v>-6.338665861758604E-3</v>
      </c>
      <c r="R2254" s="4">
        <f t="shared" ca="1" si="71"/>
        <v>-3.1737436532150443E-2</v>
      </c>
      <c r="S2254" s="4">
        <f ca="1"/>
        <v>22.571111111111001</v>
      </c>
      <c r="T2254" s="4">
        <f ca="1"/>
        <v>21.854761904762</v>
      </c>
      <c r="U2254" s="4">
        <f ca="1"/>
        <v>53.279536389171</v>
      </c>
      <c r="V2254" s="4">
        <f ca="1"/>
        <v>53.619411925068</v>
      </c>
      <c r="W2254" s="4">
        <f ca="1"/>
        <v>2.9582332885592</v>
      </c>
      <c r="X2254" s="4">
        <f ca="1"/>
        <v>11.982752083399999</v>
      </c>
      <c r="Y2254" s="4">
        <f ca="1"/>
        <v>14.432847181017999</v>
      </c>
      <c r="Z2254" s="4">
        <f ca="1"/>
        <v>23.057116631014999</v>
      </c>
    </row>
    <row r="2255" spans="1:26" hidden="1" x14ac:dyDescent="0.25">
      <c r="A2255" s="3" t="s">
        <v>4737</v>
      </c>
      <c r="B2255" t="str">
        <v>宇瞳光学</v>
      </c>
      <c r="C2255" s="8" t="str">
        <f ca="1"/>
        <v>制造业</v>
      </c>
      <c r="D2255" s="4">
        <f ca="1"/>
        <v>0.25728867777776998</v>
      </c>
      <c r="E2255" s="4">
        <f ca="1"/>
        <v>5.3886311431829001E-3</v>
      </c>
      <c r="F2255" s="4">
        <f ca="1"/>
        <v>3.4022972709616003E-2</v>
      </c>
      <c r="G2255" s="4">
        <f ca="1"/>
        <v>0.34496359762943002</v>
      </c>
      <c r="H2255" s="4">
        <f ca="1"/>
        <v>5.6867333346782003E-3</v>
      </c>
      <c r="I2255" s="4">
        <f ca="1"/>
        <v>3.0815767584873002E-2</v>
      </c>
      <c r="J2255" s="4">
        <f ca="1"/>
        <v>0.37233087893591998</v>
      </c>
      <c r="K2255" s="4">
        <f ca="1"/>
        <v>6.6369436959781E-3</v>
      </c>
      <c r="L2255" s="4">
        <f ca="1"/>
        <v>2.5250607051596E-2</v>
      </c>
      <c r="M2255" s="4">
        <f ca="1"/>
        <v>1.4343065599136</v>
      </c>
      <c r="N2255" s="4">
        <f ca="1"/>
        <v>41.362545302047998</v>
      </c>
      <c r="O2255" s="4">
        <f ca="1"/>
        <v>-25.314270103843999</v>
      </c>
      <c r="P2255" s="4">
        <f ca="1"/>
        <v>69.301399237170997</v>
      </c>
      <c r="Q2255" s="4">
        <f t="shared" ca="1" si="70"/>
        <v>4.9944258639917194E-2</v>
      </c>
      <c r="R2255" s="4">
        <f t="shared" ca="1" si="71"/>
        <v>2.7195056080533523E-2</v>
      </c>
      <c r="S2255" s="4">
        <f ca="1"/>
        <v>14.517111111110999</v>
      </c>
      <c r="T2255" s="4">
        <f ca="1"/>
        <v>14.911904761904999</v>
      </c>
      <c r="U2255" s="4">
        <f ca="1"/>
        <v>43.628504363368002</v>
      </c>
      <c r="V2255" s="4">
        <f ca="1"/>
        <v>41.553162469676003</v>
      </c>
      <c r="W2255" s="4">
        <f ca="1"/>
        <v>13.370089804060999</v>
      </c>
      <c r="X2255" s="4">
        <f ca="1"/>
        <v>14.462538836752</v>
      </c>
      <c r="Y2255" s="4">
        <f ca="1"/>
        <v>26.303935870351999</v>
      </c>
      <c r="Z2255" s="4">
        <f ca="1"/>
        <v>10.622512624871</v>
      </c>
    </row>
    <row r="2256" spans="1:26" hidden="1" x14ac:dyDescent="0.25">
      <c r="A2256" s="3" t="s">
        <v>4738</v>
      </c>
      <c r="B2256" t="str">
        <v>仙乐健康</v>
      </c>
      <c r="C2256" s="8" t="str">
        <f ca="1"/>
        <v>制造业</v>
      </c>
      <c r="D2256" s="4">
        <f ca="1"/>
        <v>0.72452087502564999</v>
      </c>
      <c r="E2256" s="4">
        <f ca="1"/>
        <v>3.8099176494422002E-2</v>
      </c>
      <c r="F2256" s="4">
        <f ca="1"/>
        <v>7.0441127444352006E-2</v>
      </c>
      <c r="G2256" s="4">
        <f ca="1"/>
        <v>0.52918031810476995</v>
      </c>
      <c r="H2256" s="4">
        <f ca="1"/>
        <v>2.1560542180455E-2</v>
      </c>
      <c r="I2256" s="4">
        <f ca="1"/>
        <v>4.4677199207328003E-2</v>
      </c>
      <c r="J2256" s="4">
        <f ca="1"/>
        <v>0.21019869306080999</v>
      </c>
      <c r="K2256" s="4">
        <f ca="1"/>
        <v>9.8593321956724003E-3</v>
      </c>
      <c r="L2256" s="4">
        <f ca="1"/>
        <v>1.8697743105720002E-2</v>
      </c>
      <c r="M2256" s="4">
        <f ca="1"/>
        <v>1.2336930992374999</v>
      </c>
      <c r="N2256" s="4">
        <f ca="1"/>
        <v>42.953495004037002</v>
      </c>
      <c r="O2256" s="4">
        <f ca="1"/>
        <v>-3.0770054159825002</v>
      </c>
      <c r="P2256" s="4">
        <f ca="1"/>
        <v>83.740982856916006</v>
      </c>
      <c r="Q2256" s="4">
        <f t="shared" ca="1" si="70"/>
        <v>8.4767994753230075E-2</v>
      </c>
      <c r="R2256" s="4">
        <f t="shared" ca="1" si="71"/>
        <v>0.10708736148739141</v>
      </c>
      <c r="S2256" s="4">
        <f ca="1"/>
        <v>28.030222222222001</v>
      </c>
      <c r="T2256" s="4">
        <f ca="1"/>
        <v>31.031904761905</v>
      </c>
      <c r="U2256" s="4">
        <f ca="1"/>
        <v>77.477330832912003</v>
      </c>
      <c r="V2256" s="4">
        <f ca="1"/>
        <v>71.422950536567996</v>
      </c>
      <c r="W2256" s="4">
        <f ca="1"/>
        <v>14.202661276863999</v>
      </c>
      <c r="X2256" s="4">
        <f ca="1"/>
        <v>16.650779763296001</v>
      </c>
      <c r="Y2256" s="4">
        <f ca="1"/>
        <v>21.064134135669001</v>
      </c>
      <c r="Z2256" s="4">
        <f ca="1"/>
        <v>24.305975100074001</v>
      </c>
    </row>
    <row r="2257" spans="1:26" hidden="1" x14ac:dyDescent="0.25">
      <c r="A2257" s="3" t="s">
        <v>4739</v>
      </c>
      <c r="B2257" t="str">
        <v>壹网壹创</v>
      </c>
      <c r="C2257" s="8" t="str">
        <f ca="1"/>
        <v>信息传输、软件和信息技术服务业</v>
      </c>
      <c r="D2257" s="4">
        <f ca="1"/>
        <v>4.9264973940139997E-2</v>
      </c>
      <c r="E2257" s="4">
        <f ca="1"/>
        <v>1.0244647944417E-3</v>
      </c>
      <c r="F2257" s="4">
        <f ca="1"/>
        <v>1.0920355364587001E-2</v>
      </c>
      <c r="G2257" s="4">
        <f ca="1"/>
        <v>6.9848325243421E-3</v>
      </c>
      <c r="H2257" s="4">
        <f ca="1"/>
        <v>1.119105612569E-4</v>
      </c>
      <c r="I2257" s="4">
        <f ca="1"/>
        <v>8.6908114259420001E-3</v>
      </c>
      <c r="J2257" s="4">
        <f ca="1"/>
        <v>-7.3619775753702002E-2</v>
      </c>
      <c r="K2257" s="4">
        <f ca="1"/>
        <v>-1.2343259175111E-3</v>
      </c>
      <c r="L2257" s="4">
        <f ca="1"/>
        <v>3.6689468783452999E-3</v>
      </c>
      <c r="M2257" s="4">
        <f ca="1"/>
        <v>0.90634519578828998</v>
      </c>
      <c r="N2257" s="4">
        <f ca="1"/>
        <v>36.407388380341999</v>
      </c>
      <c r="O2257" s="4">
        <f ca="1"/>
        <v>-30.557489558221</v>
      </c>
      <c r="P2257" s="4">
        <f ca="1"/>
        <v>46.213306762476002</v>
      </c>
      <c r="Q2257" s="4">
        <f t="shared" ca="1" si="70"/>
        <v>1.5965976434499311E-2</v>
      </c>
      <c r="R2257" s="4">
        <f t="shared" ca="1" si="71"/>
        <v>-1.6328737425827362E-2</v>
      </c>
      <c r="S2257" s="4">
        <f ca="1"/>
        <v>24.249777777778</v>
      </c>
      <c r="T2257" s="4">
        <f ca="1"/>
        <v>23.85380952381</v>
      </c>
      <c r="U2257" s="4">
        <f ca="1"/>
        <v>66.999254810943</v>
      </c>
      <c r="V2257" s="4">
        <f ca="1"/>
        <v>65.946356831825</v>
      </c>
      <c r="W2257" s="4">
        <f ca="1"/>
        <v>-1.0512086021586</v>
      </c>
      <c r="X2257" s="4">
        <f ca="1"/>
        <v>1.9782817966757</v>
      </c>
      <c r="Y2257" s="4">
        <f ca="1"/>
        <v>33.792356581139998</v>
      </c>
      <c r="Z2257" s="4">
        <f ca="1"/>
        <v>0</v>
      </c>
    </row>
    <row r="2258" spans="1:26" hidden="1" x14ac:dyDescent="0.25">
      <c r="A2258" s="3" t="s">
        <v>4740</v>
      </c>
      <c r="B2258" t="str">
        <v>佳禾智能</v>
      </c>
      <c r="C2258" s="8" t="str">
        <f ca="1"/>
        <v>制造业</v>
      </c>
      <c r="D2258" s="4">
        <f ca="1"/>
        <v>-6.4990230173419997E-2</v>
      </c>
      <c r="E2258" s="4">
        <f ca="1"/>
        <v>-1.3505782255004001E-3</v>
      </c>
      <c r="F2258" s="4">
        <f ca="1"/>
        <v>7.5631585150768999E-3</v>
      </c>
      <c r="G2258" s="4">
        <f ca="1"/>
        <v>0.10195982144241</v>
      </c>
      <c r="H2258" s="4">
        <f ca="1"/>
        <v>2.1523683468254E-3</v>
      </c>
      <c r="I2258" s="4">
        <f ca="1"/>
        <v>1.2454193934629E-2</v>
      </c>
      <c r="J2258" s="4">
        <f ca="1"/>
        <v>0.16386516217224001</v>
      </c>
      <c r="K2258" s="4">
        <f ca="1"/>
        <v>3.1893336449501002E-3</v>
      </c>
      <c r="L2258" s="4">
        <f ca="1"/>
        <v>1.2676457816988E-2</v>
      </c>
      <c r="M2258" s="4">
        <f ca="1"/>
        <v>1.4119839215551</v>
      </c>
      <c r="N2258" s="4">
        <f ca="1"/>
        <v>44.578830354520001</v>
      </c>
      <c r="O2258" s="4">
        <f ca="1"/>
        <v>11.131383464614</v>
      </c>
      <c r="P2258" s="4">
        <f ca="1"/>
        <v>72.925734691024999</v>
      </c>
      <c r="Q2258" s="4">
        <f t="shared" ca="1" si="70"/>
        <v>2.6011045786549562E-2</v>
      </c>
      <c r="R2258" s="4">
        <f t="shared" ca="1" si="71"/>
        <v>6.7629583109512126E-4</v>
      </c>
      <c r="S2258" s="4">
        <f ca="1"/>
        <v>18.400888888889</v>
      </c>
      <c r="T2258" s="4">
        <f ca="1"/>
        <v>18.413333333333</v>
      </c>
      <c r="U2258" s="4">
        <f ca="1"/>
        <v>31.389096152494002</v>
      </c>
      <c r="V2258" s="4">
        <f ca="1"/>
        <v>30.593331603395001</v>
      </c>
      <c r="W2258" s="4">
        <f ca="1"/>
        <v>12.860533770676</v>
      </c>
      <c r="X2258" s="4">
        <f ca="1"/>
        <v>-1.2723675398840999</v>
      </c>
      <c r="Y2258" s="4">
        <f ca="1"/>
        <v>20.436526110006</v>
      </c>
      <c r="Z2258" s="4">
        <f ca="1"/>
        <v>21.474513222056</v>
      </c>
    </row>
    <row r="2259" spans="1:26" hidden="1" x14ac:dyDescent="0.25">
      <c r="A2259" s="3" t="s">
        <v>4741</v>
      </c>
      <c r="B2259" t="str">
        <v>米奥会展</v>
      </c>
      <c r="C2259" s="8" t="str">
        <f ca="1"/>
        <v>租赁和商务服务业</v>
      </c>
      <c r="D2259" s="4">
        <f ca="1"/>
        <v>-0.46772819645211999</v>
      </c>
      <c r="E2259" s="4">
        <f ca="1"/>
        <v>-3.1968542465674002E-2</v>
      </c>
      <c r="F2259" s="4">
        <f ca="1"/>
        <v>-2.6489082600553E-2</v>
      </c>
      <c r="G2259" s="4">
        <f ca="1"/>
        <v>-0.33408170808471999</v>
      </c>
      <c r="H2259" s="4">
        <f ca="1"/>
        <v>-1.7477668551112002E-2</v>
      </c>
      <c r="I2259" s="4">
        <f ca="1"/>
        <v>-1.3091588048169E-2</v>
      </c>
      <c r="J2259" s="4">
        <f ca="1"/>
        <v>-0.25574225006648998</v>
      </c>
      <c r="K2259" s="4">
        <f ca="1"/>
        <v>-9.9204782188906E-3</v>
      </c>
      <c r="L2259" s="4">
        <f ca="1"/>
        <v>-8.6458517471174005E-3</v>
      </c>
      <c r="M2259" s="4">
        <f ca="1"/>
        <v>1.1882556300238001</v>
      </c>
      <c r="N2259" s="4">
        <f ca="1"/>
        <v>57.051712201024998</v>
      </c>
      <c r="O2259" s="4">
        <f ca="1"/>
        <v>58.391093547432</v>
      </c>
      <c r="P2259" s="4">
        <f ca="1"/>
        <v>39.733967791415999</v>
      </c>
      <c r="Q2259" s="4">
        <f t="shared" ca="1" si="70"/>
        <v>-4.2310561654055091E-2</v>
      </c>
      <c r="R2259" s="4">
        <f t="shared" ca="1" si="71"/>
        <v>-4.8654045881559665E-2</v>
      </c>
      <c r="S2259" s="4">
        <f ca="1"/>
        <v>32.461777777778003</v>
      </c>
      <c r="T2259" s="4">
        <f ca="1"/>
        <v>30.882380952380998</v>
      </c>
      <c r="U2259" s="4">
        <f ca="1"/>
        <v>46.893441000000003</v>
      </c>
      <c r="V2259" s="4">
        <f ca="1"/>
        <v>48.965185499999997</v>
      </c>
      <c r="W2259" s="4">
        <f ca="1"/>
        <v>-8.1158570262895999</v>
      </c>
      <c r="X2259" s="4">
        <f ca="1"/>
        <v>-6.4746466337186002</v>
      </c>
      <c r="Y2259" s="4">
        <f ca="1"/>
        <v>-3.3801466779245999</v>
      </c>
      <c r="Z2259" s="4">
        <f ca="1"/>
        <v>8.6129522737202002</v>
      </c>
    </row>
    <row r="2260" spans="1:26" hidden="1" x14ac:dyDescent="0.25">
      <c r="A2260" s="3" t="s">
        <v>4742</v>
      </c>
      <c r="B2260" t="str">
        <v>贝斯美</v>
      </c>
      <c r="C2260" s="8" t="str">
        <f ca="1"/>
        <v>制造业</v>
      </c>
      <c r="D2260" s="4">
        <f ca="1"/>
        <v>-0.34357583137907999</v>
      </c>
      <c r="E2260" s="4">
        <f ca="1"/>
        <v>-3.5970625134284999E-2</v>
      </c>
      <c r="F2260" s="4">
        <f ca="1"/>
        <v>-1.7010373408414999E-2</v>
      </c>
      <c r="G2260" s="4">
        <f ca="1"/>
        <v>0.16010550989193001</v>
      </c>
      <c r="H2260" s="4">
        <f ca="1"/>
        <v>-5.2545623011899002E-2</v>
      </c>
      <c r="I2260" s="4">
        <f ca="1"/>
        <v>1.1886576589813E-2</v>
      </c>
      <c r="J2260" s="4">
        <f ca="1"/>
        <v>0.36496596421958999</v>
      </c>
      <c r="K2260" s="4">
        <f ca="1"/>
        <v>-0.75736688592829005</v>
      </c>
      <c r="L2260" s="4">
        <f ca="1"/>
        <v>2.3793005971254E-2</v>
      </c>
      <c r="M2260" s="4">
        <f ca="1"/>
        <v>0.74657431481292003</v>
      </c>
      <c r="N2260" s="4">
        <f ca="1"/>
        <v>34.608042949107997</v>
      </c>
      <c r="O2260" s="4">
        <f ca="1"/>
        <v>50.429293967169002</v>
      </c>
      <c r="P2260" s="4">
        <f ca="1"/>
        <v>59.853976569167997</v>
      </c>
      <c r="Q2260" s="4">
        <f t="shared" ca="1" si="70"/>
        <v>-1.5134653906073693E-2</v>
      </c>
      <c r="R2260" s="4">
        <f t="shared" ca="1" si="71"/>
        <v>1.6302299283848475E-2</v>
      </c>
      <c r="S2260" s="4">
        <f ca="1"/>
        <v>14.486222222222001</v>
      </c>
      <c r="T2260" s="4">
        <f ca="1"/>
        <v>14.722380952381</v>
      </c>
      <c r="U2260" s="4">
        <f ca="1"/>
        <v>37.713515456304997</v>
      </c>
      <c r="V2260" s="4">
        <f ca="1"/>
        <v>38.293067784221002</v>
      </c>
      <c r="W2260" s="4">
        <f ca="1"/>
        <v>34.158789620008001</v>
      </c>
      <c r="X2260" s="4">
        <f ca="1"/>
        <v>15.841661207424</v>
      </c>
      <c r="Y2260" s="4">
        <f ca="1"/>
        <v>20.56183103063</v>
      </c>
      <c r="Z2260" s="4">
        <f ca="1"/>
        <v>60.423933019164998</v>
      </c>
    </row>
    <row r="2261" spans="1:26" hidden="1" x14ac:dyDescent="0.25">
      <c r="A2261" s="3" t="s">
        <v>4743</v>
      </c>
      <c r="B2261" t="str">
        <v>钢研纳克</v>
      </c>
      <c r="C2261" s="8" t="str">
        <f ca="1"/>
        <v>科学研究和技术服务业</v>
      </c>
      <c r="D2261" s="4">
        <f ca="1"/>
        <v>0.30023563904805001</v>
      </c>
      <c r="E2261" s="4">
        <f ca="1"/>
        <v>7.3006360259524998E-3</v>
      </c>
      <c r="F2261" s="4">
        <f ca="1"/>
        <v>2.3421757908325E-2</v>
      </c>
      <c r="G2261" s="4">
        <f ca="1"/>
        <v>-8.5702041287369995E-2</v>
      </c>
      <c r="H2261" s="4">
        <f ca="1"/>
        <v>-1.1956474001068E-2</v>
      </c>
      <c r="I2261" s="4">
        <f ca="1"/>
        <v>-5.3476403182738004E-3</v>
      </c>
      <c r="J2261" s="4">
        <f ca="1"/>
        <v>0.18823686387227001</v>
      </c>
      <c r="K2261" s="4">
        <f ca="1"/>
        <v>1.6758841956791001E-2</v>
      </c>
      <c r="L2261" s="4">
        <f ca="1"/>
        <v>2.0054873188960001E-2</v>
      </c>
      <c r="M2261" s="4">
        <f ca="1"/>
        <v>0.96826309645386999</v>
      </c>
      <c r="N2261" s="4">
        <f ca="1"/>
        <v>40.639612064912001</v>
      </c>
      <c r="O2261" s="4">
        <f ca="1"/>
        <v>21.635127430082001</v>
      </c>
      <c r="P2261" s="4">
        <f ca="1"/>
        <v>66.231573117753001</v>
      </c>
      <c r="Q2261" s="4">
        <f t="shared" ca="1" si="70"/>
        <v>3.2364096080878452E-2</v>
      </c>
      <c r="R2261" s="4">
        <f t="shared" ca="1" si="71"/>
        <v>1.2265463140387888E-2</v>
      </c>
      <c r="S2261" s="4">
        <f ca="1"/>
        <v>13.055111111111</v>
      </c>
      <c r="T2261" s="4">
        <f ca="1"/>
        <v>13.215238095238</v>
      </c>
      <c r="U2261" s="4">
        <f ca="1"/>
        <v>20.805319959176</v>
      </c>
      <c r="V2261" s="4">
        <f ca="1"/>
        <v>20.153083624429001</v>
      </c>
      <c r="W2261" s="4">
        <f ca="1"/>
        <v>10.727896872266999</v>
      </c>
      <c r="X2261" s="4">
        <f ca="1"/>
        <v>14.274758775154</v>
      </c>
      <c r="Y2261" s="4">
        <f ca="1"/>
        <v>18.856927540127</v>
      </c>
      <c r="Z2261" s="4">
        <f ca="1"/>
        <v>20.999566322219</v>
      </c>
    </row>
    <row r="2262" spans="1:26" hidden="1" x14ac:dyDescent="0.25">
      <c r="A2262" s="3" t="s">
        <v>4744</v>
      </c>
      <c r="B2262" t="str">
        <v>锦鸡股份</v>
      </c>
      <c r="C2262" s="8" t="str">
        <f ca="1"/>
        <v>制造业</v>
      </c>
      <c r="D2262" s="4">
        <f ca="1"/>
        <v>-9.9277471339319995E-2</v>
      </c>
      <c r="E2262" s="4">
        <f ca="1"/>
        <v>-2.3255238831137999E-3</v>
      </c>
      <c r="F2262" s="4">
        <f ca="1"/>
        <v>7.6699953618090001E-3</v>
      </c>
      <c r="G2262" s="4">
        <f ca="1"/>
        <v>0.36784352855956998</v>
      </c>
      <c r="H2262" s="4">
        <f ca="1"/>
        <v>1.6922359773138999E-2</v>
      </c>
      <c r="I2262" s="4">
        <f ca="1"/>
        <v>5.2363018817804002E-2</v>
      </c>
      <c r="J2262" s="4">
        <f ca="1"/>
        <v>0.35927132749249002</v>
      </c>
      <c r="K2262" s="4">
        <f ca="1"/>
        <v>1.5140645796576001E-2</v>
      </c>
      <c r="L2262" s="4">
        <f ca="1"/>
        <v>3.9995638049701E-2</v>
      </c>
      <c r="M2262" s="4">
        <f ca="1"/>
        <v>0.97145834241510998</v>
      </c>
      <c r="N2262" s="4">
        <f ca="1"/>
        <v>37.026032840089997</v>
      </c>
      <c r="O2262" s="4">
        <f ca="1"/>
        <v>7.5511927959419998</v>
      </c>
      <c r="P2262" s="4">
        <f ca="1"/>
        <v>79.681128274551</v>
      </c>
      <c r="Q2262" s="4">
        <f t="shared" ca="1" si="70"/>
        <v>2.4209818426365212E-2</v>
      </c>
      <c r="R2262" s="4">
        <f t="shared" ca="1" si="71"/>
        <v>0.12981164444761353</v>
      </c>
      <c r="S2262" s="4">
        <f ca="1"/>
        <v>8.8822222222222003</v>
      </c>
      <c r="T2262" s="4">
        <f ca="1"/>
        <v>10.035238095238</v>
      </c>
      <c r="U2262" s="4">
        <f ca="1"/>
        <v>10.280834680587001</v>
      </c>
      <c r="V2262" s="4">
        <f ca="1"/>
        <v>10.037820860166001</v>
      </c>
      <c r="W2262" s="4">
        <f ca="1"/>
        <v>-57.159224204505001</v>
      </c>
      <c r="X2262" s="4">
        <f ca="1"/>
        <v>-7.1290339533417004</v>
      </c>
      <c r="Y2262" s="4">
        <f ca="1"/>
        <v>13.58509130667</v>
      </c>
      <c r="Z2262" s="4">
        <f ca="1"/>
        <v>0</v>
      </c>
    </row>
    <row r="2263" spans="1:26" hidden="1" x14ac:dyDescent="0.25">
      <c r="A2263" s="3" t="s">
        <v>4745</v>
      </c>
      <c r="B2263" t="str">
        <v>*ST左江</v>
      </c>
      <c r="C2263" s="8" t="str">
        <f ca="1"/>
        <v>信息传输、软件和信息技术服务业</v>
      </c>
      <c r="D2263" s="4">
        <f ca="1"/>
        <v>-6.9917583390639998E-2</v>
      </c>
      <c r="E2263" s="4">
        <f ca="1"/>
        <v>-1.5227683270606E-3</v>
      </c>
      <c r="F2263" s="4">
        <f ca="1"/>
        <v>1.3009497695849E-2</v>
      </c>
      <c r="G2263" s="4">
        <f ca="1"/>
        <v>-0.35628619580932003</v>
      </c>
      <c r="H2263" s="4">
        <f ca="1"/>
        <v>-6.5009371872573997E-3</v>
      </c>
      <c r="I2263" s="4">
        <f ca="1"/>
        <v>-1.0159415672102001E-2</v>
      </c>
      <c r="J2263" s="4">
        <f ca="1"/>
        <v>-0.20805250140657</v>
      </c>
      <c r="K2263" s="4">
        <f ca="1"/>
        <v>-4.4211512274540997E-3</v>
      </c>
      <c r="L2263" s="4">
        <f ca="1"/>
        <v>-3.9393661760582996E-3</v>
      </c>
      <c r="M2263" s="4">
        <f ca="1"/>
        <v>0.14445008014796001</v>
      </c>
      <c r="N2263" s="4">
        <f ca="1"/>
        <v>66.733721483647997</v>
      </c>
      <c r="O2263" s="4">
        <f ca="1"/>
        <v>90.797661566881004</v>
      </c>
      <c r="P2263" s="4">
        <f ca="1"/>
        <v>50.661543080526997</v>
      </c>
      <c r="Q2263" s="4">
        <f t="shared" ca="1" si="70"/>
        <v>2.2381510733522913E-2</v>
      </c>
      <c r="R2263" s="4">
        <f t="shared" ca="1" si="71"/>
        <v>-7.5979890636761679E-2</v>
      </c>
      <c r="S2263" s="4">
        <f ca="1"/>
        <v>241.25222222222001</v>
      </c>
      <c r="T2263" s="4">
        <f ca="1"/>
        <v>222.92190476190001</v>
      </c>
      <c r="U2263" s="4">
        <f ca="1"/>
        <v>348.27229586081</v>
      </c>
      <c r="V2263" s="4">
        <f ca="1"/>
        <v>340.64807726318998</v>
      </c>
      <c r="W2263" s="4">
        <f ca="1"/>
        <v>0</v>
      </c>
      <c r="X2263" s="4">
        <f ca="1"/>
        <v>-35.405413550909998</v>
      </c>
      <c r="Y2263" s="4">
        <f ca="1"/>
        <v>1.4034870565440001</v>
      </c>
      <c r="Z2263" s="4">
        <f ca="1"/>
        <v>0</v>
      </c>
    </row>
    <row r="2264" spans="1:26" hidden="1" x14ac:dyDescent="0.25">
      <c r="A2264" s="3" t="s">
        <v>4746</v>
      </c>
      <c r="B2264" t="str">
        <v>力合科技</v>
      </c>
      <c r="C2264" s="8" t="str">
        <f ca="1"/>
        <v>制造业</v>
      </c>
      <c r="D2264" s="4">
        <f ca="1"/>
        <v>0.24270580788653001</v>
      </c>
      <c r="E2264" s="4">
        <f ca="1"/>
        <v>5.1483463804063998E-3</v>
      </c>
      <c r="F2264" s="4">
        <f ca="1"/>
        <v>2.4062504049937001E-2</v>
      </c>
      <c r="G2264" s="4">
        <f ca="1"/>
        <v>0.19274294625460001</v>
      </c>
      <c r="H2264" s="4">
        <f ca="1"/>
        <v>3.4969922354981002E-3</v>
      </c>
      <c r="I2264" s="4">
        <f ca="1"/>
        <v>1.7057825193542001E-2</v>
      </c>
      <c r="J2264" s="4">
        <f ca="1"/>
        <v>5.1644455590039003E-2</v>
      </c>
      <c r="K2264" s="4">
        <f ca="1"/>
        <v>1.2399797457624999E-3</v>
      </c>
      <c r="L2264" s="4">
        <f ca="1"/>
        <v>6.9083780928815E-3</v>
      </c>
      <c r="M2264" s="4">
        <f ca="1"/>
        <v>0.96033282918240004</v>
      </c>
      <c r="N2264" s="4">
        <f ca="1"/>
        <v>31.748444377319</v>
      </c>
      <c r="O2264" s="4">
        <f ca="1"/>
        <v>-30.222481265506001</v>
      </c>
      <c r="P2264" s="4">
        <f ca="1"/>
        <v>66.877025357052005</v>
      </c>
      <c r="Q2264" s="4">
        <f t="shared" ca="1" si="70"/>
        <v>3.7354871277134244E-2</v>
      </c>
      <c r="R2264" s="4">
        <f t="shared" ca="1" si="71"/>
        <v>6.4134188456015477E-3</v>
      </c>
      <c r="S2264" s="4">
        <f ca="1"/>
        <v>13.062888888889001</v>
      </c>
      <c r="T2264" s="4">
        <f ca="1"/>
        <v>13.146666666667</v>
      </c>
      <c r="U2264" s="4">
        <f ca="1"/>
        <v>42.593867354692001</v>
      </c>
      <c r="V2264" s="4">
        <f ca="1"/>
        <v>41.060073591067997</v>
      </c>
      <c r="W2264" s="4">
        <f ca="1"/>
        <v>-36.711436928794001</v>
      </c>
      <c r="X2264" s="4">
        <f ca="1"/>
        <v>-10.957987528435</v>
      </c>
      <c r="Y2264" s="4">
        <f ca="1"/>
        <v>4.8561613761307996</v>
      </c>
      <c r="Z2264" s="4">
        <f ca="1"/>
        <v>-37.508192225736003</v>
      </c>
    </row>
    <row r="2265" spans="1:26" hidden="1" x14ac:dyDescent="0.25">
      <c r="A2265" s="3" t="s">
        <v>4747</v>
      </c>
      <c r="B2265" t="str">
        <v>泰和科技</v>
      </c>
      <c r="C2265" s="8" t="str">
        <f ca="1"/>
        <v>制造业</v>
      </c>
      <c r="D2265" s="4">
        <f ca="1"/>
        <v>0.18345431105293</v>
      </c>
      <c r="E2265" s="4">
        <f ca="1"/>
        <v>4.0892278402441997E-3</v>
      </c>
      <c r="F2265" s="4">
        <f ca="1"/>
        <v>1.5613940656894001E-2</v>
      </c>
      <c r="G2265" s="4">
        <f ca="1"/>
        <v>4.4914444113846E-2</v>
      </c>
      <c r="H2265" s="4">
        <f ca="1"/>
        <v>7.925884174975E-4</v>
      </c>
      <c r="I2265" s="4">
        <f ca="1"/>
        <v>8.2486704245003997E-3</v>
      </c>
      <c r="J2265" s="4">
        <f ca="1"/>
        <v>6.5611325625868994E-2</v>
      </c>
      <c r="K2265" s="4">
        <f ca="1"/>
        <v>1.2035034666735001E-3</v>
      </c>
      <c r="L2265" s="4">
        <f ca="1"/>
        <v>6.0335195453995998E-3</v>
      </c>
      <c r="M2265" s="4">
        <f ca="1"/>
        <v>0.96056032548105996</v>
      </c>
      <c r="N2265" s="4">
        <f ca="1"/>
        <v>30.695705763957001</v>
      </c>
      <c r="O2265" s="4">
        <f ca="1"/>
        <v>-5.7623128021129002</v>
      </c>
      <c r="P2265" s="4">
        <f ca="1"/>
        <v>61.336826111469001</v>
      </c>
      <c r="Q2265" s="4">
        <f t="shared" ca="1" si="70"/>
        <v>1.9991670137446228E-2</v>
      </c>
      <c r="R2265" s="4">
        <f t="shared" ca="1" si="71"/>
        <v>-4.0862890691866572E-3</v>
      </c>
      <c r="S2265" s="4">
        <f ca="1"/>
        <v>15.972888888889001</v>
      </c>
      <c r="T2265" s="4">
        <f ca="1"/>
        <v>15.907619047619001</v>
      </c>
      <c r="U2265" s="4">
        <f ca="1"/>
        <v>31.430286225128999</v>
      </c>
      <c r="V2265" s="4">
        <f ca="1"/>
        <v>30.814257748687002</v>
      </c>
      <c r="W2265" s="4">
        <f ca="1"/>
        <v>32.294507228771003</v>
      </c>
      <c r="X2265" s="4">
        <f ca="1"/>
        <v>29.861500881714001</v>
      </c>
      <c r="Y2265" s="4">
        <f ca="1"/>
        <v>14.353345398996</v>
      </c>
      <c r="Z2265" s="4">
        <f ca="1"/>
        <v>39.399533888244001</v>
      </c>
    </row>
    <row r="2266" spans="1:26" hidden="1" x14ac:dyDescent="0.25">
      <c r="A2266" s="3" t="s">
        <v>4748</v>
      </c>
      <c r="B2266" t="str">
        <v>矩子科技</v>
      </c>
      <c r="C2266" s="8" t="str">
        <f ca="1"/>
        <v>制造业</v>
      </c>
      <c r="D2266" s="4">
        <f ca="1"/>
        <v>0.14288784157901999</v>
      </c>
      <c r="E2266" s="4">
        <f ca="1"/>
        <v>3.4329632717893998E-3</v>
      </c>
      <c r="F2266" s="4">
        <f ca="1"/>
        <v>2.9817537455764001E-2</v>
      </c>
      <c r="G2266" s="4">
        <f ca="1"/>
        <v>0.13093090063568999</v>
      </c>
      <c r="H2266" s="4">
        <f ca="1"/>
        <v>2.3190772606486E-3</v>
      </c>
      <c r="I2266" s="4">
        <f ca="1"/>
        <v>2.3806724388473002E-2</v>
      </c>
      <c r="J2266" s="4">
        <f ca="1"/>
        <v>2.9908663584782998E-2</v>
      </c>
      <c r="K2266" s="4">
        <f ca="1"/>
        <v>7.6160361319599996E-4</v>
      </c>
      <c r="L2266" s="4">
        <f ca="1"/>
        <v>9.5550893113568996E-3</v>
      </c>
      <c r="M2266" s="4">
        <f ca="1"/>
        <v>1.2412732262196</v>
      </c>
      <c r="N2266" s="4">
        <f ca="1"/>
        <v>44.705783559935</v>
      </c>
      <c r="O2266" s="4">
        <f ca="1"/>
        <v>-6.5561000039451001</v>
      </c>
      <c r="P2266" s="4">
        <f ca="1"/>
        <v>65.468938622710994</v>
      </c>
      <c r="Q2266" s="4">
        <f t="shared" ca="1" si="70"/>
        <v>4.6544933762967207E-2</v>
      </c>
      <c r="R2266" s="4">
        <f t="shared" ca="1" si="71"/>
        <v>-2.416081558714335E-2</v>
      </c>
      <c r="S2266" s="4">
        <f ca="1"/>
        <v>18.646222222222001</v>
      </c>
      <c r="T2266" s="4">
        <f ca="1"/>
        <v>18.195714285714001</v>
      </c>
      <c r="U2266" s="4">
        <f ca="1"/>
        <v>50.826417571009003</v>
      </c>
      <c r="V2266" s="4">
        <f ca="1"/>
        <v>48.565920039627002</v>
      </c>
      <c r="W2266" s="4">
        <f ca="1"/>
        <v>11.697582138153001</v>
      </c>
      <c r="X2266" s="4">
        <f ca="1"/>
        <v>17.325163702824</v>
      </c>
      <c r="Y2266" s="4">
        <f ca="1"/>
        <v>7.8042453300450001</v>
      </c>
      <c r="Z2266" s="4">
        <f ca="1"/>
        <v>-39.797021909005998</v>
      </c>
    </row>
    <row r="2267" spans="1:26" hidden="1" x14ac:dyDescent="0.25">
      <c r="A2267" s="3" t="s">
        <v>4749</v>
      </c>
      <c r="B2267" t="str">
        <v>指南针</v>
      </c>
      <c r="C2267" s="8" t="str">
        <f ca="1"/>
        <v>金融业</v>
      </c>
      <c r="D2267" s="4">
        <f ca="1"/>
        <v>-9.1908213770691999E-2</v>
      </c>
      <c r="E2267" s="4">
        <f ca="1"/>
        <v>2.7172724839714E-3</v>
      </c>
      <c r="F2267" s="4">
        <f ca="1"/>
        <v>-1.3516818887014E-2</v>
      </c>
      <c r="G2267" s="4">
        <f ca="1"/>
        <v>-0.13285889529872</v>
      </c>
      <c r="H2267" s="4">
        <f ca="1"/>
        <v>7.5060005583662001E-3</v>
      </c>
      <c r="I2267" s="4">
        <f ca="1"/>
        <v>-1.2016865880245E-2</v>
      </c>
      <c r="J2267" s="4">
        <f ca="1"/>
        <v>-0.20421494061277001</v>
      </c>
      <c r="K2267" s="4">
        <f ca="1"/>
        <v>5.0849974405778996E-3</v>
      </c>
      <c r="L2267" s="4">
        <f ca="1"/>
        <v>-2.3039901203554002E-2</v>
      </c>
      <c r="M2267" s="4">
        <f ca="1"/>
        <v>1.6872525671367</v>
      </c>
      <c r="N2267" s="4">
        <f ca="1"/>
        <v>52.322224013777998</v>
      </c>
      <c r="O2267" s="4">
        <f ca="1"/>
        <v>38.020664726968</v>
      </c>
      <c r="P2267" s="4">
        <f ca="1"/>
        <v>52.19085615214</v>
      </c>
      <c r="Q2267" s="4">
        <f t="shared" ca="1" si="70"/>
        <v>-1.2967933323915942E-2</v>
      </c>
      <c r="R2267" s="4">
        <f t="shared" ca="1" si="71"/>
        <v>-2.1330176518668136E-2</v>
      </c>
      <c r="S2267" s="4">
        <f ca="1"/>
        <v>60.043111111111003</v>
      </c>
      <c r="T2267" s="4">
        <f ca="1"/>
        <v>58.762380952381001</v>
      </c>
      <c r="U2267" s="4">
        <f ca="1"/>
        <v>58.407305583732999</v>
      </c>
      <c r="V2267" s="4">
        <f ca="1"/>
        <v>59.174678873833003</v>
      </c>
      <c r="W2267" s="4">
        <f ca="1"/>
        <v>41.136027610699998</v>
      </c>
      <c r="X2267" s="4">
        <f ca="1"/>
        <v>26.298429902955</v>
      </c>
      <c r="Y2267" s="4">
        <f ca="1"/>
        <v>41.492163070137998</v>
      </c>
      <c r="Z2267" s="4">
        <f ca="1"/>
        <v>99.991006141374001</v>
      </c>
    </row>
    <row r="2268" spans="1:26" hidden="1" x14ac:dyDescent="0.25">
      <c r="A2268" s="3" t="s">
        <v>4750</v>
      </c>
      <c r="B2268" t="str">
        <v>广康生化</v>
      </c>
      <c r="C2268" s="8" t="str">
        <f ca="1"/>
        <v>制造业</v>
      </c>
      <c r="D2268" s="4">
        <f ca="1"/>
        <v>1.7728930723950001E-2</v>
      </c>
      <c r="E2268" s="4">
        <f ca="1"/>
        <v>4.3192560197530001E-4</v>
      </c>
      <c r="F2268" s="4">
        <f ca="1"/>
        <v>4.8211259248740999E-3</v>
      </c>
      <c r="G2268" s="4">
        <f ca="1"/>
        <v>-0.20129415662785</v>
      </c>
      <c r="H2268" s="4">
        <f ca="1"/>
        <v>-4.7970606045212999E-3</v>
      </c>
      <c r="I2268" s="4">
        <f ca="1"/>
        <v>-9.1300031647380004E-4</v>
      </c>
      <c r="J2268" s="4">
        <f ca="1"/>
        <v>-0.24915857074910999</v>
      </c>
      <c r="K2268" s="4">
        <f ca="1"/>
        <v>-5.1218626534391999E-3</v>
      </c>
      <c r="L2268" s="4">
        <f ca="1"/>
        <v>-5.2290924814739998E-3</v>
      </c>
      <c r="M2268" s="4">
        <f ca="1"/>
        <v>0.70067329599354</v>
      </c>
      <c r="N2268" s="4">
        <f ca="1"/>
        <v>37.466806937954999</v>
      </c>
      <c r="O2268" s="4">
        <f ca="1"/>
        <v>-4.4022274610799998</v>
      </c>
      <c r="P2268" s="4">
        <f ca="1"/>
        <v>49.850199290794997</v>
      </c>
      <c r="Q2268" s="4">
        <f t="shared" ca="1" si="70"/>
        <v>1.1366688704274135E-2</v>
      </c>
      <c r="R2268" s="4">
        <f t="shared" ca="1" si="71"/>
        <v>-3.9887753056734768E-2</v>
      </c>
      <c r="S2268" s="4">
        <f ca="1"/>
        <v>33.26</v>
      </c>
      <c r="T2268" s="4">
        <f ca="1"/>
        <v>31.933333333333</v>
      </c>
      <c r="U2268" s="4">
        <f ca="1"/>
        <v>32.945873333332997</v>
      </c>
      <c r="V2268" s="4">
        <f ca="1"/>
        <v>32.575596666667003</v>
      </c>
      <c r="W2268" s="4">
        <f ca="1"/>
        <v>98.539307969470997</v>
      </c>
      <c r="X2268" s="4">
        <f ca="1"/>
        <v>14.922452712995</v>
      </c>
      <c r="Y2268" s="4">
        <f ca="1"/>
        <v>28.140606363097</v>
      </c>
      <c r="Z2268" s="4">
        <f ca="1"/>
        <v>11.636007153334001</v>
      </c>
    </row>
    <row r="2269" spans="1:26" hidden="1" x14ac:dyDescent="0.25">
      <c r="A2269" s="3" t="s">
        <v>4751</v>
      </c>
      <c r="B2269" t="str">
        <v>电声股份</v>
      </c>
      <c r="C2269" s="8" t="str">
        <f ca="1"/>
        <v>租赁和商务服务业</v>
      </c>
      <c r="D2269" s="4">
        <f ca="1"/>
        <v>0.37599244609832999</v>
      </c>
      <c r="E2269" s="4">
        <f ca="1"/>
        <v>8.4762554707541998E-3</v>
      </c>
      <c r="F2269" s="4">
        <f ca="1"/>
        <v>3.0250598985459998E-2</v>
      </c>
      <c r="G2269" s="4">
        <f ca="1"/>
        <v>0.37056248977599998</v>
      </c>
      <c r="H2269" s="4">
        <f ca="1"/>
        <v>7.1026622932296004E-3</v>
      </c>
      <c r="I2269" s="4">
        <f ca="1"/>
        <v>2.4758869613713E-2</v>
      </c>
      <c r="J2269" s="4">
        <f ca="1"/>
        <v>0.20994036875277</v>
      </c>
      <c r="K2269" s="4">
        <f ca="1"/>
        <v>9.9507513541645005E-3</v>
      </c>
      <c r="L2269" s="4">
        <f ca="1"/>
        <v>1.6322047682219998E-2</v>
      </c>
      <c r="M2269" s="4">
        <f ca="1"/>
        <v>1.1851434118963999</v>
      </c>
      <c r="N2269" s="4">
        <f ca="1"/>
        <v>43.744535309692999</v>
      </c>
      <c r="O2269" s="4">
        <f ca="1"/>
        <v>-4.4036294653077999</v>
      </c>
      <c r="P2269" s="4">
        <f ca="1"/>
        <v>62.461012891617003</v>
      </c>
      <c r="Q2269" s="4">
        <f t="shared" ca="1" si="70"/>
        <v>4.6256370050960401E-2</v>
      </c>
      <c r="R2269" s="4">
        <f t="shared" ca="1" si="71"/>
        <v>1.4421525740392077E-2</v>
      </c>
      <c r="S2269" s="4">
        <f ca="1"/>
        <v>8.4617777777777992</v>
      </c>
      <c r="T2269" s="4">
        <f ca="1"/>
        <v>8.5838095238094994</v>
      </c>
      <c r="U2269" s="4">
        <f ca="1"/>
        <v>8.9661956290999996</v>
      </c>
      <c r="V2269" s="4">
        <f ca="1"/>
        <v>8.5697883288999996</v>
      </c>
      <c r="W2269" s="4">
        <f ca="1"/>
        <v>0</v>
      </c>
      <c r="X2269" s="4">
        <f ca="1"/>
        <v>-12.402197585398</v>
      </c>
      <c r="Y2269" s="4">
        <f ca="1"/>
        <v>-3.1738291323921999</v>
      </c>
      <c r="Z2269" s="4">
        <f ca="1"/>
        <v>-31.601489084882999</v>
      </c>
    </row>
    <row r="2270" spans="1:26" hidden="1" x14ac:dyDescent="0.25">
      <c r="A2270" s="3" t="s">
        <v>4752</v>
      </c>
      <c r="B2270" t="str">
        <v>斯迪克</v>
      </c>
      <c r="C2270" s="8" t="str">
        <f ca="1"/>
        <v>制造业</v>
      </c>
      <c r="D2270" s="4">
        <f ca="1"/>
        <v>-0.33510826855338</v>
      </c>
      <c r="E2270" s="4">
        <f ca="1"/>
        <v>-1.351579819473E-2</v>
      </c>
      <c r="F2270" s="4">
        <f ca="1"/>
        <v>-1.805749378638E-2</v>
      </c>
      <c r="G2270" s="4">
        <f ca="1"/>
        <v>-0.14954880198233</v>
      </c>
      <c r="H2270" s="4">
        <f ca="1"/>
        <v>-5.9749194034833999E-3</v>
      </c>
      <c r="I2270" s="4">
        <f ca="1"/>
        <v>-3.0371021572244E-3</v>
      </c>
      <c r="J2270" s="4">
        <f ca="1"/>
        <v>-0.17156523548193001</v>
      </c>
      <c r="K2270" s="4">
        <f ca="1"/>
        <v>-6.5872849526924003E-3</v>
      </c>
      <c r="L2270" s="4">
        <f ca="1"/>
        <v>-6.4971873414051001E-3</v>
      </c>
      <c r="M2270" s="4">
        <f ca="1"/>
        <v>1.2774387220886001</v>
      </c>
      <c r="N2270" s="4">
        <f ca="1"/>
        <v>44.932285422134001</v>
      </c>
      <c r="O2270" s="4">
        <f ca="1"/>
        <v>-11.100625342053</v>
      </c>
      <c r="P2270" s="4">
        <f ca="1"/>
        <v>37.928756773300002</v>
      </c>
      <c r="Q2270" s="4">
        <f t="shared" ca="1" si="70"/>
        <v>-1.5061434799832638E-2</v>
      </c>
      <c r="R2270" s="4">
        <f t="shared" ca="1" si="71"/>
        <v>-4.2867876199060032E-2</v>
      </c>
      <c r="S2270" s="4">
        <f ca="1"/>
        <v>17.450444444443999</v>
      </c>
      <c r="T2270" s="4">
        <f ca="1"/>
        <v>16.702380952380999</v>
      </c>
      <c r="U2270" s="4">
        <f ca="1"/>
        <v>60.067299774493002</v>
      </c>
      <c r="V2270" s="4">
        <f ca="1"/>
        <v>60.985833936033998</v>
      </c>
      <c r="W2270" s="4">
        <f ca="1"/>
        <v>14.551911595103</v>
      </c>
      <c r="X2270" s="4">
        <f ca="1"/>
        <v>9.4254447343663994</v>
      </c>
      <c r="Y2270" s="4">
        <f ca="1"/>
        <v>47.251045313131002</v>
      </c>
      <c r="Z2270" s="4">
        <f ca="1"/>
        <v>0</v>
      </c>
    </row>
    <row r="2271" spans="1:26" hidden="1" x14ac:dyDescent="0.25">
      <c r="A2271" s="3" t="s">
        <v>4753</v>
      </c>
      <c r="B2271" t="str">
        <v>天迈科技</v>
      </c>
      <c r="C2271" s="8" t="str">
        <f ca="1"/>
        <v>制造业</v>
      </c>
      <c r="D2271" s="4">
        <f ca="1"/>
        <v>5.4922359738042999E-2</v>
      </c>
      <c r="E2271" s="4">
        <f ca="1"/>
        <v>1.1749539799107E-3</v>
      </c>
      <c r="F2271" s="4">
        <f ca="1"/>
        <v>1.8851253855941E-2</v>
      </c>
      <c r="G2271" s="4">
        <f ca="1"/>
        <v>9.9106194621238E-2</v>
      </c>
      <c r="H2271" s="4">
        <f ca="1"/>
        <v>2.1739633538199999E-3</v>
      </c>
      <c r="I2271" s="4">
        <f ca="1"/>
        <v>1.6979147975748E-2</v>
      </c>
      <c r="J2271" s="4">
        <f ca="1"/>
        <v>0.16131529784356</v>
      </c>
      <c r="K2271" s="4">
        <f ca="1"/>
        <v>-2.0505845863121999E-2</v>
      </c>
      <c r="L2271" s="4">
        <f ca="1"/>
        <v>1.7594667297064999E-2</v>
      </c>
      <c r="M2271" s="4">
        <f ca="1"/>
        <v>0.80889959509475995</v>
      </c>
      <c r="N2271" s="4">
        <f ca="1"/>
        <v>54.220156934651001</v>
      </c>
      <c r="O2271" s="4">
        <f ca="1"/>
        <v>14.789579584207001</v>
      </c>
      <c r="P2271" s="4">
        <f ca="1"/>
        <v>65.460407650863999</v>
      </c>
      <c r="Q2271" s="4">
        <f t="shared" ca="1" si="70"/>
        <v>3.3365019011406989E-2</v>
      </c>
      <c r="R2271" s="4">
        <f t="shared" ca="1" si="71"/>
        <v>-5.6921990077302516E-3</v>
      </c>
      <c r="S2271" s="4">
        <f ca="1"/>
        <v>35.186</v>
      </c>
      <c r="T2271" s="4">
        <f ca="1"/>
        <v>34.985714285714003</v>
      </c>
      <c r="U2271" s="4">
        <f ca="1"/>
        <v>36.881679333332997</v>
      </c>
      <c r="V2271" s="4">
        <f ca="1"/>
        <v>35.690853333333003</v>
      </c>
      <c r="W2271" s="4">
        <f ca="1"/>
        <v>0</v>
      </c>
      <c r="X2271" s="4">
        <f ca="1"/>
        <v>-11.100991364953</v>
      </c>
      <c r="Y2271" s="4">
        <f ca="1"/>
        <v>-5.9374271669957999</v>
      </c>
      <c r="Z2271" s="4">
        <f ca="1"/>
        <v>10.176725646603</v>
      </c>
    </row>
    <row r="2272" spans="1:26" hidden="1" x14ac:dyDescent="0.25">
      <c r="A2272" s="3" t="s">
        <v>4754</v>
      </c>
      <c r="B2272" t="str">
        <v>久量股份</v>
      </c>
      <c r="C2272" s="8" t="str">
        <f ca="1"/>
        <v>制造业</v>
      </c>
      <c r="D2272" s="4">
        <f ca="1"/>
        <v>0.34825946642944</v>
      </c>
      <c r="E2272" s="4">
        <f ca="1"/>
        <v>2.3676655298380998E-2</v>
      </c>
      <c r="F2272" s="4">
        <f ca="1"/>
        <v>2.6975095119713001E-2</v>
      </c>
      <c r="G2272" s="4">
        <f ca="1"/>
        <v>0.60129386351153002</v>
      </c>
      <c r="H2272" s="4">
        <f ca="1"/>
        <v>4.6321868613756999E-2</v>
      </c>
      <c r="I2272" s="4">
        <f ca="1"/>
        <v>3.2578167598352997E-2</v>
      </c>
      <c r="J2272" s="4">
        <f ca="1"/>
        <v>0.27958279557879001</v>
      </c>
      <c r="K2272" s="4">
        <f ca="1"/>
        <v>1.1346717579119999E-2</v>
      </c>
      <c r="L2272" s="4">
        <f ca="1"/>
        <v>2.8629851760154E-2</v>
      </c>
      <c r="M2272" s="4">
        <f ca="1"/>
        <v>0.82993588981318001</v>
      </c>
      <c r="N2272" s="4">
        <f ca="1"/>
        <v>40.296462050823997</v>
      </c>
      <c r="O2272" s="4">
        <f ca="1"/>
        <v>18.051781988367001</v>
      </c>
      <c r="P2272" s="4">
        <f ca="1"/>
        <v>68.134245664039</v>
      </c>
      <c r="Q2272" s="4">
        <f t="shared" ca="1" si="70"/>
        <v>3.718371837181144E-2</v>
      </c>
      <c r="R2272" s="4">
        <f t="shared" ca="1" si="71"/>
        <v>3.5742764258969661E-2</v>
      </c>
      <c r="S2272" s="4">
        <f ca="1"/>
        <v>14.491555555555999</v>
      </c>
      <c r="T2272" s="4">
        <f ca="1"/>
        <v>15.009523809524</v>
      </c>
      <c r="U2272" s="4">
        <f ca="1"/>
        <v>16.084241272530001</v>
      </c>
      <c r="V2272" s="4">
        <f ca="1"/>
        <v>15.507610645662</v>
      </c>
      <c r="W2272" s="4">
        <f ca="1"/>
        <v>0</v>
      </c>
      <c r="X2272" s="4">
        <f ca="1"/>
        <v>-16.847740353641001</v>
      </c>
      <c r="Y2272" s="4">
        <f ca="1"/>
        <v>-1.9091290538693</v>
      </c>
      <c r="Z2272" s="4">
        <f ca="1"/>
        <v>53.755939530554002</v>
      </c>
    </row>
    <row r="2273" spans="1:26" hidden="1" x14ac:dyDescent="0.25">
      <c r="A2273" s="3" t="s">
        <v>4755</v>
      </c>
      <c r="B2273" t="str">
        <v>华辰装备</v>
      </c>
      <c r="C2273" s="8" t="str">
        <f ca="1"/>
        <v>制造业</v>
      </c>
      <c r="D2273" s="4">
        <f ca="1"/>
        <v>-0.27492502797981</v>
      </c>
      <c r="E2273" s="4">
        <f ca="1"/>
        <v>-6.8146017624560002E-3</v>
      </c>
      <c r="F2273" s="4">
        <f ca="1"/>
        <v>-3.3090576600849002E-3</v>
      </c>
      <c r="G2273" s="4">
        <f ca="1"/>
        <v>0.13738624678819</v>
      </c>
      <c r="H2273" s="4">
        <f ca="1"/>
        <v>1.3916162091793E-2</v>
      </c>
      <c r="I2273" s="4">
        <f ca="1"/>
        <v>2.3536685646601999E-2</v>
      </c>
      <c r="J2273" s="4">
        <f ca="1"/>
        <v>0.17878325860003</v>
      </c>
      <c r="K2273" s="4">
        <f ca="1"/>
        <v>9.0491525517728995E-3</v>
      </c>
      <c r="L2273" s="4">
        <f ca="1"/>
        <v>2.6011633225074E-2</v>
      </c>
      <c r="M2273" s="4">
        <f ca="1"/>
        <v>1.3732865863878001</v>
      </c>
      <c r="N2273" s="4">
        <f ca="1"/>
        <v>57.666553473515002</v>
      </c>
      <c r="O2273" s="4">
        <f ca="1"/>
        <v>2.9270180893574</v>
      </c>
      <c r="P2273" s="4">
        <f ca="1"/>
        <v>67.108130737924995</v>
      </c>
      <c r="Q2273" s="4">
        <f t="shared" ca="1" si="70"/>
        <v>8.7324689071130116E-3</v>
      </c>
      <c r="R2273" s="4">
        <f t="shared" ca="1" si="71"/>
        <v>1.2367038815741489E-2</v>
      </c>
      <c r="S2273" s="4">
        <f ca="1"/>
        <v>24.550666666666999</v>
      </c>
      <c r="T2273" s="4">
        <f ca="1"/>
        <v>24.854285714286</v>
      </c>
      <c r="U2273" s="4">
        <f ca="1"/>
        <v>41.875820491075999</v>
      </c>
      <c r="V2273" s="4">
        <f ca="1"/>
        <v>41.513306829952</v>
      </c>
      <c r="W2273" s="4">
        <f ca="1"/>
        <v>-27.051917357872998</v>
      </c>
      <c r="X2273" s="4">
        <f ca="1"/>
        <v>-7.5018984593758997</v>
      </c>
      <c r="Y2273" s="4">
        <f ca="1"/>
        <v>7.3149078710986002</v>
      </c>
      <c r="Z2273" s="4">
        <f ca="1"/>
        <v>-26.022003416273002</v>
      </c>
    </row>
    <row r="2274" spans="1:26" hidden="1" x14ac:dyDescent="0.25">
      <c r="A2274" s="3" t="s">
        <v>4756</v>
      </c>
      <c r="B2274" t="str">
        <v>中科海讯</v>
      </c>
      <c r="C2274" s="8" t="str">
        <f ca="1"/>
        <v>信息传输、软件和信息技术服务业</v>
      </c>
      <c r="D2274" s="4">
        <f ca="1"/>
        <v>0.22551916990706</v>
      </c>
      <c r="E2274" s="4">
        <f ca="1"/>
        <v>4.9276932747722999E-3</v>
      </c>
      <c r="F2274" s="4">
        <f ca="1"/>
        <v>2.304978635346E-2</v>
      </c>
      <c r="G2274" s="4">
        <f ca="1"/>
        <v>0.15224460315591001</v>
      </c>
      <c r="H2274" s="4">
        <f ca="1"/>
        <v>2.6344037418778001E-3</v>
      </c>
      <c r="I2274" s="4">
        <f ca="1"/>
        <v>1.5383312794259999E-2</v>
      </c>
      <c r="J2274" s="4">
        <f ca="1"/>
        <v>2.7989386038520001E-2</v>
      </c>
      <c r="K2274" s="4">
        <f ca="1"/>
        <v>7.8419407706644996E-3</v>
      </c>
      <c r="L2274" s="4">
        <f ca="1"/>
        <v>1.9545164149197001E-3</v>
      </c>
      <c r="M2274" s="4">
        <f ca="1"/>
        <v>0.76806103985840002</v>
      </c>
      <c r="N2274" s="4">
        <f ca="1"/>
        <v>35.038927106415002</v>
      </c>
      <c r="O2274" s="4">
        <f ca="1"/>
        <v>-4.0754021847821003</v>
      </c>
      <c r="P2274" s="4">
        <f ca="1"/>
        <v>64.144337986509996</v>
      </c>
      <c r="Q2274" s="4">
        <f t="shared" ca="1" si="70"/>
        <v>3.3976579251198867E-2</v>
      </c>
      <c r="R2274" s="4">
        <f t="shared" ca="1" si="71"/>
        <v>3.7808257222640691E-3</v>
      </c>
      <c r="S2274" s="4">
        <f ca="1"/>
        <v>20.118222222221998</v>
      </c>
      <c r="T2274" s="4">
        <f ca="1"/>
        <v>20.194285714286</v>
      </c>
      <c r="U2274" s="4">
        <f ca="1"/>
        <v>31.507254402731999</v>
      </c>
      <c r="V2274" s="4">
        <f ca="1"/>
        <v>30.471922705975999</v>
      </c>
      <c r="W2274" s="4">
        <f ca="1"/>
        <v>-45.699441083083002</v>
      </c>
      <c r="X2274" s="4">
        <f ca="1"/>
        <v>-3.3305511183020999</v>
      </c>
      <c r="Y2274" s="4">
        <f ca="1"/>
        <v>2.0623418269028</v>
      </c>
      <c r="Z2274" s="4">
        <f ca="1"/>
        <v>0</v>
      </c>
    </row>
    <row r="2275" spans="1:26" hidden="1" x14ac:dyDescent="0.25">
      <c r="A2275" s="3" t="s">
        <v>4757</v>
      </c>
      <c r="B2275" t="str">
        <v>铂科新材</v>
      </c>
      <c r="C2275" s="8" t="str">
        <f ca="1"/>
        <v>制造业</v>
      </c>
      <c r="D2275" s="4">
        <f ca="1"/>
        <v>0.10264857040495</v>
      </c>
      <c r="E2275" s="4">
        <f ca="1"/>
        <v>3.0069987852799E-3</v>
      </c>
      <c r="F2275" s="4">
        <f ca="1"/>
        <v>1.6590664499588001E-2</v>
      </c>
      <c r="G2275" s="4">
        <f ca="1"/>
        <v>0.19307837996456001</v>
      </c>
      <c r="H2275" s="4">
        <f ca="1"/>
        <v>4.4815386500849999E-3</v>
      </c>
      <c r="I2275" s="4">
        <f ca="1"/>
        <v>1.7248655981579E-2</v>
      </c>
      <c r="J2275" s="4">
        <f ca="1"/>
        <v>0.11582338913293</v>
      </c>
      <c r="K2275" s="4">
        <f ca="1"/>
        <v>2.5100438154803E-3</v>
      </c>
      <c r="L2275" s="4">
        <f ca="1"/>
        <v>1.0752542995871001E-2</v>
      </c>
      <c r="M2275" s="4">
        <f ca="1"/>
        <v>0.61032155775179997</v>
      </c>
      <c r="N2275" s="4">
        <f ca="1"/>
        <v>43.435040670951999</v>
      </c>
      <c r="O2275" s="4">
        <f ca="1"/>
        <v>-1.7663228722355</v>
      </c>
      <c r="P2275" s="4">
        <f ca="1"/>
        <v>80.639947794186995</v>
      </c>
      <c r="Q2275" s="4">
        <f t="shared" ca="1" si="70"/>
        <v>6.1861215707376613E-2</v>
      </c>
      <c r="R2275" s="4">
        <f t="shared" ca="1" si="71"/>
        <v>-1.8625090962425548E-3</v>
      </c>
      <c r="S2275" s="4">
        <f ca="1"/>
        <v>44.759555555555998</v>
      </c>
      <c r="T2275" s="4">
        <f ca="1"/>
        <v>44.676190476190001</v>
      </c>
      <c r="U2275" s="4">
        <f ca="1"/>
        <v>161.98584443663</v>
      </c>
      <c r="V2275" s="4">
        <f ca="1"/>
        <v>152.54897913257</v>
      </c>
      <c r="W2275" s="4">
        <f ca="1"/>
        <v>31.659073297106001</v>
      </c>
      <c r="X2275" s="4">
        <f ca="1"/>
        <v>38.336794904294003</v>
      </c>
      <c r="Y2275" s="4">
        <f ca="1"/>
        <v>34.516345954645999</v>
      </c>
      <c r="Z2275" s="4">
        <f ca="1"/>
        <v>0</v>
      </c>
    </row>
    <row r="2276" spans="1:26" hidden="1" x14ac:dyDescent="0.25">
      <c r="A2276" s="3" t="s">
        <v>4758</v>
      </c>
      <c r="B2276" t="str">
        <v>易天股份</v>
      </c>
      <c r="C2276" s="8" t="str">
        <f ca="1"/>
        <v>制造业</v>
      </c>
      <c r="D2276" s="4">
        <f ca="1"/>
        <v>0.61447301419497002</v>
      </c>
      <c r="E2276" s="4">
        <f ca="1"/>
        <v>-4.0740019986097997E-2</v>
      </c>
      <c r="F2276" s="4">
        <f ca="1"/>
        <v>4.8028792258874999E-2</v>
      </c>
      <c r="G2276" s="4">
        <f ca="1"/>
        <v>0.55027761045275003</v>
      </c>
      <c r="H2276" s="4">
        <f ca="1"/>
        <v>-2.6855301493633001E-2</v>
      </c>
      <c r="I2276" s="4">
        <f ca="1"/>
        <v>3.1867635672547003E-2</v>
      </c>
      <c r="J2276" s="4">
        <f ca="1"/>
        <v>0.45878548224266003</v>
      </c>
      <c r="K2276" s="4">
        <f ca="1"/>
        <v>4.0240449875254998E-2</v>
      </c>
      <c r="L2276" s="4">
        <f ca="1"/>
        <v>3.3995330150576E-2</v>
      </c>
      <c r="M2276" s="4">
        <f ca="1"/>
        <v>0.67284859724141</v>
      </c>
      <c r="N2276" s="4">
        <f ca="1"/>
        <v>62.871882494769999</v>
      </c>
      <c r="O2276" s="4">
        <f ca="1"/>
        <v>29.853095922474001</v>
      </c>
      <c r="P2276" s="4">
        <f ca="1"/>
        <v>78.574767968630994</v>
      </c>
      <c r="Q2276" s="4">
        <f t="shared" ca="1" si="70"/>
        <v>7.3478760045924213E-2</v>
      </c>
      <c r="R2276" s="4">
        <f t="shared" ca="1" si="71"/>
        <v>7.2711743243643503E-2</v>
      </c>
      <c r="S2276" s="4">
        <f ca="1"/>
        <v>23.936222222222</v>
      </c>
      <c r="T2276" s="4">
        <f ca="1"/>
        <v>25.676666666667</v>
      </c>
      <c r="U2276" s="4">
        <f ca="1"/>
        <v>51.472028909564997</v>
      </c>
      <c r="V2276" s="4">
        <f ca="1"/>
        <v>47.948809818428998</v>
      </c>
      <c r="W2276" s="4">
        <f ca="1"/>
        <v>-22.912448800815</v>
      </c>
      <c r="X2276" s="4">
        <f ca="1"/>
        <v>10.253726765533001</v>
      </c>
      <c r="Y2276" s="4">
        <f ca="1"/>
        <v>11.35966617992</v>
      </c>
      <c r="Z2276" s="4">
        <f ca="1"/>
        <v>-59.045196268060003</v>
      </c>
    </row>
    <row r="2277" spans="1:26" hidden="1" x14ac:dyDescent="0.25">
      <c r="A2277" s="3" t="s">
        <v>4759</v>
      </c>
      <c r="B2277" t="str">
        <v>泰林生物</v>
      </c>
      <c r="C2277" s="8" t="str">
        <f ca="1"/>
        <v>制造业</v>
      </c>
      <c r="D2277" s="4">
        <f ca="1"/>
        <v>0.1680517828011</v>
      </c>
      <c r="E2277" s="4">
        <f ca="1"/>
        <v>3.5442066047191999E-3</v>
      </c>
      <c r="F2277" s="4">
        <f ca="1"/>
        <v>1.7733180152283999E-2</v>
      </c>
      <c r="G2277" s="4">
        <f ca="1"/>
        <v>0.17424862317014</v>
      </c>
      <c r="H2277" s="4">
        <f ca="1"/>
        <v>2.7656890046400999E-3</v>
      </c>
      <c r="I2277" s="4">
        <f ca="1"/>
        <v>1.4511107091479999E-2</v>
      </c>
      <c r="J2277" s="4">
        <f ca="1"/>
        <v>8.9965995606601998E-3</v>
      </c>
      <c r="K2277" s="4">
        <f ca="1"/>
        <v>7.9905722109559999E-4</v>
      </c>
      <c r="L2277" s="4">
        <f ca="1"/>
        <v>1.9532167159570998E-3</v>
      </c>
      <c r="M2277" s="4">
        <f ca="1"/>
        <v>1.4972177195242999</v>
      </c>
      <c r="N2277" s="4">
        <f ca="1"/>
        <v>68.782077285528999</v>
      </c>
      <c r="O2277" s="4">
        <f ca="1"/>
        <v>1.7879081944638999</v>
      </c>
      <c r="P2277" s="4">
        <f ca="1"/>
        <v>62.120844831229</v>
      </c>
      <c r="Q2277" s="4">
        <f t="shared" ca="1" si="70"/>
        <v>2.7941079331514733E-2</v>
      </c>
      <c r="R2277" s="4">
        <f t="shared" ca="1" si="71"/>
        <v>7.0495764137364072E-3</v>
      </c>
      <c r="S2277" s="4">
        <f ca="1"/>
        <v>24.911999999999999</v>
      </c>
      <c r="T2277" s="4">
        <f ca="1"/>
        <v>25.087619047619</v>
      </c>
      <c r="U2277" s="4">
        <f ca="1"/>
        <v>55.367506703480998</v>
      </c>
      <c r="V2277" s="4">
        <f ca="1"/>
        <v>53.862529493895998</v>
      </c>
      <c r="W2277" s="4">
        <f ca="1"/>
        <v>32.306546626562003</v>
      </c>
      <c r="X2277" s="4">
        <f ca="1"/>
        <v>27.372153471086001</v>
      </c>
      <c r="Y2277" s="4">
        <f ca="1"/>
        <v>51.202264023501002</v>
      </c>
      <c r="Z2277" s="4">
        <f ca="1"/>
        <v>45.465956495269999</v>
      </c>
    </row>
    <row r="2278" spans="1:26" hidden="1" x14ac:dyDescent="0.25">
      <c r="A2278" s="3" t="s">
        <v>4760</v>
      </c>
      <c r="B2278" t="str">
        <v>中富电路</v>
      </c>
      <c r="C2278" s="8" t="str">
        <f ca="1"/>
        <v>制造业</v>
      </c>
      <c r="D2278" s="4">
        <f ca="1"/>
        <v>-0.19500377215382</v>
      </c>
      <c r="E2278" s="4">
        <f ca="1"/>
        <v>-4.2310586241140003E-3</v>
      </c>
      <c r="F2278" s="4">
        <f ca="1"/>
        <v>9.7894447846990002E-4</v>
      </c>
      <c r="G2278" s="4">
        <f ca="1"/>
        <v>-0.14091108525959001</v>
      </c>
      <c r="H2278" s="4">
        <f ca="1"/>
        <v>-2.9504355704972002E-3</v>
      </c>
      <c r="I2278" s="4">
        <f ca="1"/>
        <v>5.1409232571618E-3</v>
      </c>
      <c r="J2278" s="4">
        <f ca="1"/>
        <v>0.1699967383181</v>
      </c>
      <c r="K2278" s="4">
        <f ca="1"/>
        <v>3.4901071731572001E-3</v>
      </c>
      <c r="L2278" s="4">
        <f ca="1"/>
        <v>4.1736205662966999E-2</v>
      </c>
      <c r="M2278" s="4">
        <f ca="1"/>
        <v>1.3848676182593</v>
      </c>
      <c r="N2278" s="4">
        <f ca="1"/>
        <v>59.586253150727003</v>
      </c>
      <c r="O2278" s="4">
        <f ca="1"/>
        <v>31.959834277818</v>
      </c>
      <c r="P2278" s="4">
        <f ca="1"/>
        <v>62.757357032397998</v>
      </c>
      <c r="Q2278" s="4">
        <f t="shared" ca="1" si="70"/>
        <v>2.0697333130924287E-2</v>
      </c>
      <c r="R2278" s="4">
        <f t="shared" ca="1" si="71"/>
        <v>-5.7622420033084272E-2</v>
      </c>
      <c r="S2278" s="4">
        <f ca="1"/>
        <v>33.919777777778002</v>
      </c>
      <c r="T2278" s="4">
        <f ca="1"/>
        <v>31.965238095238</v>
      </c>
      <c r="U2278" s="4">
        <f ca="1"/>
        <v>34.139707038666998</v>
      </c>
      <c r="V2278" s="4">
        <f ca="1"/>
        <v>33.447434347600002</v>
      </c>
      <c r="W2278" s="4">
        <f ca="1"/>
        <v>1.1484938727534999</v>
      </c>
      <c r="X2278" s="4">
        <f ca="1"/>
        <v>11.232965494225001</v>
      </c>
      <c r="Y2278" s="4">
        <f ca="1"/>
        <v>21.600593178326001</v>
      </c>
      <c r="Z2278" s="4">
        <f ca="1"/>
        <v>-2.5082009215433998</v>
      </c>
    </row>
    <row r="2279" spans="1:26" hidden="1" x14ac:dyDescent="0.25">
      <c r="A2279" s="3" t="s">
        <v>4761</v>
      </c>
      <c r="B2279" t="str">
        <v>玉禾田</v>
      </c>
      <c r="C2279" s="8" t="str">
        <f ca="1"/>
        <v>水利、环境和公共设施管理业</v>
      </c>
      <c r="D2279" s="4">
        <f ca="1"/>
        <v>-0.23993468885812999</v>
      </c>
      <c r="E2279" s="4">
        <f ca="1"/>
        <v>-6.4592142702742999E-3</v>
      </c>
      <c r="F2279" s="4">
        <f ca="1"/>
        <v>-2.5176036026797999E-3</v>
      </c>
      <c r="G2279" s="4">
        <f ca="1"/>
        <v>-0.31432723531265</v>
      </c>
      <c r="H2279" s="4">
        <f ca="1"/>
        <v>-7.4299422280243999E-3</v>
      </c>
      <c r="I2279" s="4">
        <f ca="1"/>
        <v>-3.9595713952696003E-3</v>
      </c>
      <c r="J2279" s="4">
        <f ca="1"/>
        <v>-0.18200602109777</v>
      </c>
      <c r="K2279" s="4">
        <f ca="1"/>
        <v>-8.6352417475631001E-3</v>
      </c>
      <c r="L2279" s="4">
        <f ca="1"/>
        <v>-2.9973908062222998E-3</v>
      </c>
      <c r="M2279" s="4">
        <f ca="1"/>
        <v>0.93549590664384996</v>
      </c>
      <c r="N2279" s="4">
        <f ca="1"/>
        <v>27.926705308283999</v>
      </c>
      <c r="O2279" s="4">
        <f ca="1"/>
        <v>-15.404852305797</v>
      </c>
      <c r="P2279" s="4">
        <f ca="1"/>
        <v>48.713863358178003</v>
      </c>
      <c r="Q2279" s="4">
        <f t="shared" ca="1" si="70"/>
        <v>-3.7124535943241885E-3</v>
      </c>
      <c r="R2279" s="4">
        <f t="shared" ca="1" si="71"/>
        <v>-2.1282695583254071E-2</v>
      </c>
      <c r="S2279" s="4">
        <f ca="1"/>
        <v>15.059555555556001</v>
      </c>
      <c r="T2279" s="4">
        <f ca="1"/>
        <v>14.739047619048</v>
      </c>
      <c r="U2279" s="4">
        <f ca="1"/>
        <v>45.080765024210002</v>
      </c>
      <c r="V2279" s="4">
        <f ca="1"/>
        <v>45.248748904720003</v>
      </c>
      <c r="W2279" s="4">
        <f ca="1"/>
        <v>17.724994739673999</v>
      </c>
      <c r="X2279" s="4">
        <f ca="1"/>
        <v>14.482954816537999</v>
      </c>
      <c r="Y2279" s="4">
        <f ca="1"/>
        <v>32.076976088919999</v>
      </c>
      <c r="Z2279" s="4">
        <f ca="1"/>
        <v>-13.007725016342</v>
      </c>
    </row>
    <row r="2280" spans="1:26" hidden="1" x14ac:dyDescent="0.25">
      <c r="A2280" s="3" t="s">
        <v>4762</v>
      </c>
      <c r="B2280" t="str">
        <v>艾可蓝</v>
      </c>
      <c r="C2280" s="8" t="str">
        <f ca="1"/>
        <v>水利、环境和公共设施管理业</v>
      </c>
      <c r="D2280" s="4">
        <f ca="1"/>
        <v>6.4040798483889997E-3</v>
      </c>
      <c r="E2280" s="4">
        <f ca="1"/>
        <v>1.453148349106E-4</v>
      </c>
      <c r="F2280" s="4">
        <f ca="1"/>
        <v>8.4469442114338995E-3</v>
      </c>
      <c r="G2280" s="4">
        <f ca="1"/>
        <v>-1.3396785061952E-2</v>
      </c>
      <c r="H2280" s="4">
        <f ca="1"/>
        <v>-2.2307611087729999E-4</v>
      </c>
      <c r="I2280" s="4">
        <f ca="1"/>
        <v>7.0910455574928E-3</v>
      </c>
      <c r="J2280" s="4">
        <f ca="1"/>
        <v>1.6660451303408E-2</v>
      </c>
      <c r="K2280" s="4">
        <f ca="1"/>
        <v>2.9944199504699999E-4</v>
      </c>
      <c r="L2280" s="4">
        <f ca="1"/>
        <v>6.2977934774550003E-3</v>
      </c>
      <c r="M2280" s="4">
        <f ca="1"/>
        <v>1.0843961074302999</v>
      </c>
      <c r="N2280" s="4">
        <f ca="1"/>
        <v>56.416492628082999</v>
      </c>
      <c r="O2280" s="4">
        <f ca="1"/>
        <v>-23.182942503465998</v>
      </c>
      <c r="P2280" s="4">
        <f ca="1"/>
        <v>60.384191302794001</v>
      </c>
      <c r="Q2280" s="4">
        <f t="shared" ca="1" si="70"/>
        <v>1.4560582423306236E-2</v>
      </c>
      <c r="R2280" s="4">
        <f t="shared" ca="1" si="71"/>
        <v>-1.3876221738930817E-2</v>
      </c>
      <c r="S2280" s="4">
        <f ca="1"/>
        <v>25.792666666666999</v>
      </c>
      <c r="T2280" s="4">
        <f ca="1"/>
        <v>25.434761904761999</v>
      </c>
      <c r="U2280" s="4">
        <f ca="1"/>
        <v>26.342408578615998</v>
      </c>
      <c r="V2280" s="4">
        <f ca="1"/>
        <v>25.964352484201999</v>
      </c>
      <c r="W2280" s="4">
        <f ca="1"/>
        <v>0</v>
      </c>
      <c r="X2280" s="4">
        <f ca="1"/>
        <v>12.988093055082</v>
      </c>
      <c r="Y2280" s="4">
        <f ca="1"/>
        <v>45.832503200163998</v>
      </c>
      <c r="Z2280" s="4">
        <f ca="1"/>
        <v>-13.651244780707</v>
      </c>
    </row>
    <row r="2281" spans="1:26" hidden="1" x14ac:dyDescent="0.25">
      <c r="A2281" s="3" t="s">
        <v>4763</v>
      </c>
      <c r="B2281" t="str">
        <v>双飞集团</v>
      </c>
      <c r="C2281" s="8" t="str">
        <f ca="1"/>
        <v>制造业</v>
      </c>
      <c r="D2281" s="4">
        <f ca="1"/>
        <v>0.25352884909891998</v>
      </c>
      <c r="E2281" s="4">
        <f ca="1"/>
        <v>5.6481779873963998E-3</v>
      </c>
      <c r="F2281" s="4">
        <f ca="1"/>
        <v>1.9938365984558001E-2</v>
      </c>
      <c r="G2281" s="4">
        <f ca="1"/>
        <v>0.29449214789606998</v>
      </c>
      <c r="H2281" s="4">
        <f ca="1"/>
        <v>5.9991629125998999E-3</v>
      </c>
      <c r="I2281" s="4">
        <f ca="1"/>
        <v>2.096043382322E-2</v>
      </c>
      <c r="J2281" s="4">
        <f ca="1"/>
        <v>3.1165251724504999E-2</v>
      </c>
      <c r="K2281" s="4">
        <f ca="1"/>
        <v>8.0486807932229996E-4</v>
      </c>
      <c r="L2281" s="4">
        <f ca="1"/>
        <v>9.9084486128871007E-3</v>
      </c>
      <c r="M2281" s="4">
        <f ca="1"/>
        <v>0.90367854047771001</v>
      </c>
      <c r="N2281" s="4">
        <f ca="1"/>
        <v>53.575746601585003</v>
      </c>
      <c r="O2281" s="4">
        <f ca="1"/>
        <v>17.735266164994002</v>
      </c>
      <c r="P2281" s="4">
        <f ca="1"/>
        <v>61.992156135709003</v>
      </c>
      <c r="Q2281" s="4">
        <f t="shared" ca="1" si="70"/>
        <v>3.0835162537918487E-2</v>
      </c>
      <c r="R2281" s="4">
        <f t="shared" ca="1" si="71"/>
        <v>3.4464931929760646E-4</v>
      </c>
      <c r="S2281" s="4">
        <f ca="1"/>
        <v>15.843111111111</v>
      </c>
      <c r="T2281" s="4">
        <f ca="1"/>
        <v>15.848571428571001</v>
      </c>
      <c r="U2281" s="4">
        <f ca="1"/>
        <v>35.774343855502003</v>
      </c>
      <c r="V2281" s="4">
        <f ca="1"/>
        <v>34.704233184503998</v>
      </c>
      <c r="W2281" s="4">
        <f ca="1"/>
        <v>-3.2908791615902002</v>
      </c>
      <c r="X2281" s="4">
        <f ca="1"/>
        <v>10.585016812384</v>
      </c>
      <c r="Y2281" s="4">
        <f ca="1"/>
        <v>26.773295251297</v>
      </c>
      <c r="Z2281" s="4">
        <f ca="1"/>
        <v>26.228078967687999</v>
      </c>
    </row>
    <row r="2282" spans="1:26" hidden="1" x14ac:dyDescent="0.25">
      <c r="A2282" s="3" t="s">
        <v>4764</v>
      </c>
      <c r="B2282" t="str">
        <v>耐普矿机</v>
      </c>
      <c r="C2282" s="8" t="str">
        <f ca="1"/>
        <v>制造业</v>
      </c>
      <c r="D2282" s="4">
        <f ca="1"/>
        <v>1.1371082899648</v>
      </c>
      <c r="E2282" s="4">
        <f ca="1"/>
        <v>-8.1618043024053996E-2</v>
      </c>
      <c r="F2282" s="4">
        <f ca="1"/>
        <v>1.7900739269120999E-2</v>
      </c>
      <c r="G2282" s="4">
        <f ca="1"/>
        <v>5.3170587470645E-2</v>
      </c>
      <c r="H2282" s="4">
        <f ca="1"/>
        <v>0.78320195346439003</v>
      </c>
      <c r="I2282" s="4">
        <f ca="1"/>
        <v>2.1054925680816E-3</v>
      </c>
      <c r="J2282" s="4">
        <f ca="1"/>
        <v>7.5528887194214994E-2</v>
      </c>
      <c r="K2282" s="4">
        <f ca="1"/>
        <v>2.704535229789E-3</v>
      </c>
      <c r="L2282" s="4">
        <f ca="1"/>
        <v>6.9969312828047003E-3</v>
      </c>
      <c r="M2282" s="4">
        <f ca="1"/>
        <v>1.0503398079962001</v>
      </c>
      <c r="N2282" s="4">
        <f ca="1"/>
        <v>51.71103311025</v>
      </c>
      <c r="O2282" s="4">
        <f ca="1"/>
        <v>24.254592638508001</v>
      </c>
      <c r="P2282" s="4">
        <f ca="1"/>
        <v>70.931979891878996</v>
      </c>
      <c r="Q2282" s="4">
        <f t="shared" ca="1" si="70"/>
        <v>3.3302497687326675E-2</v>
      </c>
      <c r="R2282" s="4">
        <f t="shared" ca="1" si="71"/>
        <v>6.2623940918656324E-3</v>
      </c>
      <c r="S2282" s="4">
        <f ca="1"/>
        <v>28.783555555555999</v>
      </c>
      <c r="T2282" s="4">
        <f ca="1"/>
        <v>28.963809523809999</v>
      </c>
      <c r="U2282" s="4">
        <f ca="1"/>
        <v>45.619199782480003</v>
      </c>
      <c r="V2282" s="4">
        <f ca="1"/>
        <v>44.148930138639997</v>
      </c>
      <c r="W2282" s="4">
        <f ca="1"/>
        <v>24.826100775214002</v>
      </c>
      <c r="X2282" s="4">
        <f ca="1"/>
        <v>28.935840807940998</v>
      </c>
      <c r="Y2282" s="4">
        <f ca="1"/>
        <v>50.538426808925003</v>
      </c>
      <c r="Z2282" s="4">
        <f ca="1"/>
        <v>52.220918454710002</v>
      </c>
    </row>
    <row r="2283" spans="1:26" hidden="1" x14ac:dyDescent="0.25">
      <c r="A2283" s="3" t="s">
        <v>4765</v>
      </c>
      <c r="B2283" t="str">
        <v>聚杰微纤</v>
      </c>
      <c r="C2283" s="8" t="str">
        <f ca="1"/>
        <v>制造业</v>
      </c>
      <c r="D2283" s="4">
        <f ca="1"/>
        <v>0.49671595287460002</v>
      </c>
      <c r="E2283" s="4">
        <f ca="1"/>
        <v>2.8973670692688001E-2</v>
      </c>
      <c r="F2283" s="4">
        <f ca="1"/>
        <v>3.4530440611586999E-2</v>
      </c>
      <c r="G2283" s="4">
        <f ca="1"/>
        <v>0.2254707144535</v>
      </c>
      <c r="H2283" s="4">
        <f ca="1"/>
        <v>1.0076669209353E-2</v>
      </c>
      <c r="I2283" s="4">
        <f ca="1"/>
        <v>1.7341244588484E-2</v>
      </c>
      <c r="J2283" s="4">
        <f ca="1"/>
        <v>0.11168965839304</v>
      </c>
      <c r="K2283" s="4">
        <f ca="1"/>
        <v>2.6644159765281E-3</v>
      </c>
      <c r="L2283" s="4">
        <f ca="1"/>
        <v>1.656834065058E-2</v>
      </c>
      <c r="M2283" s="4">
        <f ca="1"/>
        <v>0.53789288885824005</v>
      </c>
      <c r="N2283" s="4">
        <f ca="1"/>
        <v>36.187231369084003</v>
      </c>
      <c r="O2283" s="4">
        <f ca="1"/>
        <v>2.4809272192981</v>
      </c>
      <c r="P2283" s="4">
        <f ca="1"/>
        <v>65.356457809150001</v>
      </c>
      <c r="Q2283" s="4">
        <f t="shared" ca="1" si="70"/>
        <v>3.3082214215537524E-2</v>
      </c>
      <c r="R2283" s="4">
        <f t="shared" ca="1" si="71"/>
        <v>2.8597941268043634E-2</v>
      </c>
      <c r="S2283" s="4">
        <f ca="1"/>
        <v>15.087111111111</v>
      </c>
      <c r="T2283" s="4">
        <f ca="1"/>
        <v>15.518571428571001</v>
      </c>
      <c r="U2283" s="4">
        <f ca="1"/>
        <v>24.578093317333</v>
      </c>
      <c r="V2283" s="4">
        <f ca="1"/>
        <v>23.791033258660999</v>
      </c>
      <c r="W2283" s="4">
        <f ca="1"/>
        <v>-21.118708683120001</v>
      </c>
      <c r="X2283" s="4">
        <f ca="1"/>
        <v>6.6906579118791996</v>
      </c>
      <c r="Y2283" s="4">
        <f ca="1"/>
        <v>19.444283008378999</v>
      </c>
      <c r="Z2283" s="4">
        <f ca="1"/>
        <v>13.888568068447</v>
      </c>
    </row>
    <row r="2284" spans="1:26" hidden="1" x14ac:dyDescent="0.25">
      <c r="A2284" s="3" t="s">
        <v>4766</v>
      </c>
      <c r="B2284" t="str">
        <v>英杰电气</v>
      </c>
      <c r="C2284" s="8" t="str">
        <f ca="1"/>
        <v>制造业</v>
      </c>
      <c r="D2284" s="4">
        <f ca="1"/>
        <v>-7.6896741633383997E-3</v>
      </c>
      <c r="E2284" s="4">
        <f ca="1"/>
        <v>-2.706595376779E-4</v>
      </c>
      <c r="F2284" s="4">
        <f ca="1"/>
        <v>9.7762495196604994E-3</v>
      </c>
      <c r="G2284" s="4">
        <f ca="1"/>
        <v>-0.19484169056289999</v>
      </c>
      <c r="H2284" s="4">
        <f ca="1"/>
        <v>-1.0021619805255001E-2</v>
      </c>
      <c r="I2284" s="4">
        <f ca="1"/>
        <v>-8.8053900645584E-3</v>
      </c>
      <c r="J2284" s="4">
        <f ca="1"/>
        <v>-0.19438797845242001</v>
      </c>
      <c r="K2284" s="4">
        <f ca="1"/>
        <v>-5.9905646815321999E-3</v>
      </c>
      <c r="L2284" s="4">
        <f ca="1"/>
        <v>-6.3707540663494001E-3</v>
      </c>
      <c r="M2284" s="4">
        <f ca="1"/>
        <v>0.91804552421047003</v>
      </c>
      <c r="N2284" s="4">
        <f ca="1"/>
        <v>59.513072242779998</v>
      </c>
      <c r="O2284" s="4">
        <f ca="1"/>
        <v>29.943253014482</v>
      </c>
      <c r="P2284" s="4">
        <f ca="1"/>
        <v>46.801716339115998</v>
      </c>
      <c r="Q2284" s="4">
        <f t="shared" ca="1" si="70"/>
        <v>1.0251395766959029E-2</v>
      </c>
      <c r="R2284" s="4">
        <f t="shared" ca="1" si="71"/>
        <v>-5.6565679839398642E-2</v>
      </c>
      <c r="S2284" s="4">
        <f ca="1"/>
        <v>55.112222222222002</v>
      </c>
      <c r="T2284" s="4">
        <f ca="1"/>
        <v>51.994761904762001</v>
      </c>
      <c r="U2284" s="4">
        <f ca="1"/>
        <v>185.0877831997</v>
      </c>
      <c r="V2284" s="4">
        <f ca="1"/>
        <v>183.20962878668999</v>
      </c>
      <c r="W2284" s="4">
        <f ca="1"/>
        <v>45.083869744584</v>
      </c>
      <c r="X2284" s="4">
        <f ca="1"/>
        <v>42.524191419510998</v>
      </c>
      <c r="Y2284" s="4">
        <f ca="1"/>
        <v>55.026999110635003</v>
      </c>
      <c r="Z2284" s="4">
        <f ca="1"/>
        <v>-17.236983638403998</v>
      </c>
    </row>
    <row r="2285" spans="1:26" hidden="1" x14ac:dyDescent="0.25">
      <c r="A2285" s="3" t="s">
        <v>4767</v>
      </c>
      <c r="B2285" t="str">
        <v>东岳硅材</v>
      </c>
      <c r="C2285" s="8" t="str">
        <f ca="1"/>
        <v>制造业</v>
      </c>
      <c r="D2285" s="4">
        <f ca="1"/>
        <v>-5.0146923756278002E-2</v>
      </c>
      <c r="E2285" s="4">
        <f ca="1"/>
        <v>-1.1098491691309E-3</v>
      </c>
      <c r="F2285" s="4">
        <f ca="1"/>
        <v>6.2868098443562004E-3</v>
      </c>
      <c r="G2285" s="4">
        <f ca="1"/>
        <v>-0.25304286660648001</v>
      </c>
      <c r="H2285" s="4">
        <f ca="1"/>
        <v>-4.9098544436381999E-3</v>
      </c>
      <c r="I2285" s="4">
        <f ca="1"/>
        <v>-1.3672508542066999E-3</v>
      </c>
      <c r="J2285" s="4">
        <f ca="1"/>
        <v>-0.30824779074656999</v>
      </c>
      <c r="K2285" s="4">
        <f ca="1"/>
        <v>-5.7330487120382002E-3</v>
      </c>
      <c r="L2285" s="4">
        <f ca="1"/>
        <v>-4.0764242525036E-3</v>
      </c>
      <c r="M2285" s="4">
        <f ca="1"/>
        <v>1.3224052887527999</v>
      </c>
      <c r="N2285" s="4">
        <f ca="1"/>
        <v>35.011870917956003</v>
      </c>
      <c r="O2285" s="4">
        <f ca="1"/>
        <v>-37.245073338683</v>
      </c>
      <c r="P2285" s="4">
        <f ca="1"/>
        <v>46.814814573911001</v>
      </c>
      <c r="Q2285" s="4">
        <f t="shared" ca="1" si="70"/>
        <v>1.077752117012762E-2</v>
      </c>
      <c r="R2285" s="4">
        <f t="shared" ca="1" si="71"/>
        <v>-3.5719667343545765E-2</v>
      </c>
      <c r="S2285" s="4">
        <f ca="1"/>
        <v>8.8484444444444001</v>
      </c>
      <c r="T2285" s="4">
        <f ca="1"/>
        <v>8.5323809523810006</v>
      </c>
      <c r="U2285" s="4">
        <f ca="1"/>
        <v>9.4559423146484001</v>
      </c>
      <c r="V2285" s="4">
        <f ca="1"/>
        <v>9.3551173394731997</v>
      </c>
      <c r="W2285" s="4">
        <f ca="1"/>
        <v>-2.6246612923727999</v>
      </c>
      <c r="X2285" s="4">
        <f ca="1"/>
        <v>35.063034183981998</v>
      </c>
      <c r="Y2285" s="4">
        <f ca="1"/>
        <v>43.669990481195001</v>
      </c>
      <c r="Z2285" s="4">
        <f ca="1"/>
        <v>-35.939045460018001</v>
      </c>
    </row>
    <row r="2286" spans="1:26" hidden="1" x14ac:dyDescent="0.25">
      <c r="A2286" s="3" t="s">
        <v>4768</v>
      </c>
      <c r="B2286" t="str">
        <v>贝仕达克</v>
      </c>
      <c r="C2286" s="8" t="str">
        <f ca="1"/>
        <v>制造业</v>
      </c>
      <c r="D2286" s="4">
        <f ca="1"/>
        <v>-1.8291776858656E-2</v>
      </c>
      <c r="E2286" s="4">
        <f ca="1"/>
        <v>-1.0391324150229001E-3</v>
      </c>
      <c r="F2286" s="4">
        <f ca="1"/>
        <v>3.6781577759770001E-3</v>
      </c>
      <c r="G2286" s="4">
        <f ca="1"/>
        <v>9.5114593862687002E-2</v>
      </c>
      <c r="H2286" s="4">
        <f ca="1"/>
        <v>4.0615216442509003E-3</v>
      </c>
      <c r="I2286" s="4">
        <f ca="1"/>
        <v>8.8061808450345998E-3</v>
      </c>
      <c r="J2286" s="4">
        <f ca="1"/>
        <v>0.18588544663244999</v>
      </c>
      <c r="K2286" s="4">
        <f ca="1"/>
        <v>4.4955362967865004E-3</v>
      </c>
      <c r="L2286" s="4">
        <f ca="1"/>
        <v>1.9114463439505E-2</v>
      </c>
      <c r="M2286" s="4">
        <f ca="1"/>
        <v>1.0205254012692</v>
      </c>
      <c r="N2286" s="4">
        <f ca="1"/>
        <v>40.927226482362997</v>
      </c>
      <c r="O2286" s="4">
        <f ca="1"/>
        <v>3.0138740378425002</v>
      </c>
      <c r="P2286" s="4">
        <f ca="1"/>
        <v>67.765651717645994</v>
      </c>
      <c r="Q2286" s="4">
        <f t="shared" ca="1" si="70"/>
        <v>2.1690904609339267E-2</v>
      </c>
      <c r="R2286" s="4">
        <f t="shared" ca="1" si="71"/>
        <v>-8.8905348474209098E-3</v>
      </c>
      <c r="S2286" s="4">
        <f ca="1"/>
        <v>13.458222222222</v>
      </c>
      <c r="T2286" s="4">
        <f ca="1"/>
        <v>13.338571428571001</v>
      </c>
      <c r="U2286" s="4">
        <f ca="1"/>
        <v>32.269686438267001</v>
      </c>
      <c r="V2286" s="4">
        <f ca="1"/>
        <v>31.584588149588999</v>
      </c>
      <c r="W2286" s="4">
        <f ca="1"/>
        <v>-33.673241907144003</v>
      </c>
      <c r="X2286" s="4">
        <f ca="1"/>
        <v>10.478178712209999</v>
      </c>
      <c r="Y2286" s="4">
        <f ca="1"/>
        <v>35.426244890482003</v>
      </c>
      <c r="Z2286" s="4">
        <f ca="1"/>
        <v>-6.6029602139900998</v>
      </c>
    </row>
    <row r="2287" spans="1:26" hidden="1" x14ac:dyDescent="0.25">
      <c r="A2287" s="3" t="s">
        <v>4769</v>
      </c>
      <c r="B2287" t="str">
        <v>建科机械</v>
      </c>
      <c r="C2287" s="8" t="str">
        <f ca="1"/>
        <v>制造业</v>
      </c>
      <c r="D2287" s="4">
        <f ca="1"/>
        <v>1.0544315183042999E-2</v>
      </c>
      <c r="E2287" s="4">
        <f ca="1"/>
        <v>2.299522547542E-4</v>
      </c>
      <c r="F2287" s="4">
        <f ca="1"/>
        <v>1.2908623855361999E-2</v>
      </c>
      <c r="G2287" s="4">
        <f ca="1"/>
        <v>0.10066850351660001</v>
      </c>
      <c r="H2287" s="4">
        <f ca="1"/>
        <v>5.5196523362708002E-3</v>
      </c>
      <c r="I2287" s="4">
        <f ca="1"/>
        <v>2.6090381998395001E-2</v>
      </c>
      <c r="J2287" s="4">
        <f ca="1"/>
        <v>4.1074802464026998E-2</v>
      </c>
      <c r="K2287" s="4">
        <f ca="1"/>
        <v>1.7543794848445999E-3</v>
      </c>
      <c r="L2287" s="4">
        <f ca="1"/>
        <v>1.3965547108581999E-2</v>
      </c>
      <c r="M2287" s="4">
        <f ca="1"/>
        <v>1.4634358137915</v>
      </c>
      <c r="N2287" s="4">
        <f ca="1"/>
        <v>48.107234958649002</v>
      </c>
      <c r="O2287" s="4">
        <f ca="1"/>
        <v>10.983784963223</v>
      </c>
      <c r="P2287" s="4">
        <f ca="1"/>
        <v>56.799535783598998</v>
      </c>
      <c r="Q2287" s="4">
        <f t="shared" ca="1" si="70"/>
        <v>2.2197819436791992E-2</v>
      </c>
      <c r="R2287" s="4">
        <f t="shared" ca="1" si="71"/>
        <v>-1.3203118766216639E-3</v>
      </c>
      <c r="S2287" s="4">
        <f ca="1"/>
        <v>21.086888888889</v>
      </c>
      <c r="T2287" s="4">
        <f ca="1"/>
        <v>21.059047619047998</v>
      </c>
      <c r="U2287" s="4">
        <f ca="1"/>
        <v>23.492908719715</v>
      </c>
      <c r="V2287" s="4">
        <f ca="1"/>
        <v>22.982741963447999</v>
      </c>
      <c r="W2287" s="4">
        <f ca="1"/>
        <v>-24.075052027413001</v>
      </c>
      <c r="X2287" s="4">
        <f ca="1"/>
        <v>-2.7271153086073001</v>
      </c>
      <c r="Y2287" s="4">
        <f ca="1"/>
        <v>12.127288274861</v>
      </c>
      <c r="Z2287" s="4">
        <f ca="1"/>
        <v>8.7331048908752003</v>
      </c>
    </row>
    <row r="2288" spans="1:26" hidden="1" x14ac:dyDescent="0.25">
      <c r="A2288" s="3" t="s">
        <v>4770</v>
      </c>
      <c r="B2288" t="str">
        <v>北鼎股份</v>
      </c>
      <c r="C2288" s="8" t="str">
        <f ca="1"/>
        <v>制造业</v>
      </c>
      <c r="D2288" s="4">
        <f ca="1"/>
        <v>0.10931451295022999</v>
      </c>
      <c r="E2288" s="4">
        <f ca="1"/>
        <v>2.847232907221E-3</v>
      </c>
      <c r="F2288" s="4">
        <f ca="1"/>
        <v>7.4026150404101999E-3</v>
      </c>
      <c r="G2288" s="4">
        <f ca="1"/>
        <v>-0.13928580482108999</v>
      </c>
      <c r="H2288" s="4">
        <f ca="1"/>
        <v>-2.9377064399195001E-3</v>
      </c>
      <c r="I2288" s="4">
        <f ca="1"/>
        <v>1.2593085856336E-3</v>
      </c>
      <c r="J2288" s="4">
        <f ca="1"/>
        <v>-4.2344545195667001E-2</v>
      </c>
      <c r="K2288" s="4">
        <f ca="1"/>
        <v>-9.0168190174920004E-4</v>
      </c>
      <c r="L2288" s="4">
        <f ca="1"/>
        <v>5.3520241227833004E-3</v>
      </c>
      <c r="M2288" s="4">
        <f ca="1"/>
        <v>0.72349545507299995</v>
      </c>
      <c r="N2288" s="4">
        <f ca="1"/>
        <v>37.555512816274003</v>
      </c>
      <c r="O2288" s="4">
        <f ca="1"/>
        <v>-9.0783118356615002</v>
      </c>
      <c r="P2288" s="4">
        <f ca="1"/>
        <v>52.008213723639997</v>
      </c>
      <c r="Q2288" s="4">
        <f t="shared" ca="1" si="70"/>
        <v>9.3394464254871416E-3</v>
      </c>
      <c r="R2288" s="4">
        <f t="shared" ca="1" si="71"/>
        <v>-1.7059469437766633E-2</v>
      </c>
      <c r="S2288" s="4">
        <f ca="1"/>
        <v>9.9744444444443996</v>
      </c>
      <c r="T2288" s="4">
        <f ca="1"/>
        <v>9.8042857142856992</v>
      </c>
      <c r="U2288" s="4">
        <f ca="1"/>
        <v>15.506569702721</v>
      </c>
      <c r="V2288" s="4">
        <f ca="1"/>
        <v>15.363086974988001</v>
      </c>
      <c r="W2288" s="4">
        <f ca="1"/>
        <v>-10.618445418652</v>
      </c>
      <c r="X2288" s="4">
        <f ca="1"/>
        <v>13.447647711805001</v>
      </c>
      <c r="Y2288" s="4">
        <f ca="1"/>
        <v>35.852733973604003</v>
      </c>
      <c r="Z2288" s="4">
        <f ca="1"/>
        <v>23.106543001239999</v>
      </c>
    </row>
    <row r="2289" spans="1:26" hidden="1" x14ac:dyDescent="0.25">
      <c r="A2289" s="3" t="s">
        <v>4771</v>
      </c>
      <c r="B2289" t="str">
        <v>阿尔特</v>
      </c>
      <c r="C2289" s="8" t="str">
        <f ca="1"/>
        <v>科学研究和技术服务业</v>
      </c>
      <c r="D2289" s="4">
        <f ca="1"/>
        <v>-0.24082862601478999</v>
      </c>
      <c r="E2289" s="4">
        <f ca="1"/>
        <v>-5.2122971036871E-3</v>
      </c>
      <c r="F2289" s="4">
        <f ca="1"/>
        <v>-4.2474818459213998E-3</v>
      </c>
      <c r="G2289" s="4">
        <f ca="1"/>
        <v>-0.13425134585539999</v>
      </c>
      <c r="H2289" s="4">
        <f ca="1"/>
        <v>-2.5113422858450999E-3</v>
      </c>
      <c r="I2289" s="4">
        <f ca="1"/>
        <v>7.5999921330624004E-3</v>
      </c>
      <c r="J2289" s="4">
        <f ca="1"/>
        <v>-9.4971250407099E-2</v>
      </c>
      <c r="K2289" s="4">
        <f ca="1"/>
        <v>-2.6225994809594001E-3</v>
      </c>
      <c r="L2289" s="4">
        <f ca="1"/>
        <v>1.5419043585951999E-3</v>
      </c>
      <c r="M2289" s="4">
        <f ca="1"/>
        <v>1.7765268822333999</v>
      </c>
      <c r="N2289" s="4">
        <f ca="1"/>
        <v>48.010300478124002</v>
      </c>
      <c r="O2289" s="4">
        <f ca="1"/>
        <v>-5.5290242175613002</v>
      </c>
      <c r="P2289" s="4">
        <f ca="1"/>
        <v>62.199439177207999</v>
      </c>
      <c r="Q2289" s="4">
        <f t="shared" ca="1" si="70"/>
        <v>1.5922899643829983E-2</v>
      </c>
      <c r="R2289" s="4">
        <f t="shared" ca="1" si="71"/>
        <v>-5.1832353554642947E-2</v>
      </c>
      <c r="S2289" s="4">
        <f ca="1"/>
        <v>16.438222222221999</v>
      </c>
      <c r="T2289" s="4">
        <f ca="1"/>
        <v>15.58619047619</v>
      </c>
      <c r="U2289" s="4">
        <f ca="1"/>
        <v>24.245000000000001</v>
      </c>
      <c r="V2289" s="4">
        <f ca="1"/>
        <v>23.864999999999998</v>
      </c>
      <c r="W2289" s="4">
        <f ca="1"/>
        <v>-18.132116207883001</v>
      </c>
      <c r="X2289" s="4">
        <f ca="1"/>
        <v>2.2718292748716999</v>
      </c>
      <c r="Y2289" s="4">
        <f ca="1"/>
        <v>28.056291783008</v>
      </c>
      <c r="Z2289" s="4">
        <f ca="1"/>
        <v>-7.4123374435183003</v>
      </c>
    </row>
    <row r="2290" spans="1:26" hidden="1" x14ac:dyDescent="0.25">
      <c r="A2290" s="3" t="s">
        <v>4772</v>
      </c>
      <c r="B2290" t="str">
        <v>测绘股份</v>
      </c>
      <c r="C2290" s="8" t="str">
        <f ca="1"/>
        <v>科学研究和技术服务业</v>
      </c>
      <c r="D2290" s="4">
        <f ca="1"/>
        <v>0.16240884223523</v>
      </c>
      <c r="E2290" s="4">
        <f ca="1"/>
        <v>4.1189852455745003E-3</v>
      </c>
      <c r="F2290" s="4">
        <f ca="1"/>
        <v>2.3827553476566E-2</v>
      </c>
      <c r="G2290" s="4">
        <f ca="1"/>
        <v>0.28024996421072002</v>
      </c>
      <c r="H2290" s="4">
        <f ca="1"/>
        <v>7.8553018932308993E-3</v>
      </c>
      <c r="I2290" s="4">
        <f ca="1"/>
        <v>2.8121627738981001E-2</v>
      </c>
      <c r="J2290" s="4">
        <f ca="1"/>
        <v>0.32205746130335999</v>
      </c>
      <c r="K2290" s="4">
        <f ca="1"/>
        <v>0.32327949226961</v>
      </c>
      <c r="L2290" s="4">
        <f ca="1"/>
        <v>2.2484009990128E-2</v>
      </c>
      <c r="M2290" s="4">
        <f ca="1"/>
        <v>1.1794873529454</v>
      </c>
      <c r="N2290" s="4">
        <f ca="1"/>
        <v>47.891607256564001</v>
      </c>
      <c r="O2290" s="4">
        <f ca="1"/>
        <v>23.010207737779002</v>
      </c>
      <c r="P2290" s="4">
        <f ca="1"/>
        <v>74.328319292033996</v>
      </c>
      <c r="Q2290" s="4">
        <f t="shared" ca="1" si="70"/>
        <v>4.0065561828429276E-2</v>
      </c>
      <c r="R2290" s="4">
        <f t="shared" ca="1" si="71"/>
        <v>4.305668336316474E-2</v>
      </c>
      <c r="S2290" s="4">
        <f ca="1"/>
        <v>17.866444444443999</v>
      </c>
      <c r="T2290" s="4">
        <f ca="1"/>
        <v>18.635714285713998</v>
      </c>
      <c r="U2290" s="4">
        <f ca="1"/>
        <v>36.608930697657001</v>
      </c>
      <c r="V2290" s="4">
        <f ca="1"/>
        <v>35.198675969329003</v>
      </c>
      <c r="W2290" s="4">
        <f ca="1"/>
        <v>-3.4364774885931002</v>
      </c>
      <c r="X2290" s="4">
        <f ca="1"/>
        <v>17.511884285674</v>
      </c>
      <c r="Y2290" s="4">
        <f ca="1"/>
        <v>24.010991646739999</v>
      </c>
      <c r="Z2290" s="4">
        <f ca="1"/>
        <v>-37.255816644799999</v>
      </c>
    </row>
    <row r="2291" spans="1:26" hidden="1" x14ac:dyDescent="0.25">
      <c r="A2291" s="3" t="s">
        <v>4773</v>
      </c>
      <c r="B2291" t="str">
        <v>上能电气</v>
      </c>
      <c r="C2291" s="8" t="str">
        <f ca="1"/>
        <v>制造业</v>
      </c>
      <c r="D2291" s="4">
        <f ca="1"/>
        <v>-0.27185894611641997</v>
      </c>
      <c r="E2291" s="4">
        <f ca="1"/>
        <v>-7.6661362704074998E-3</v>
      </c>
      <c r="F2291" s="4">
        <f ca="1"/>
        <v>-3.5499984526094E-3</v>
      </c>
      <c r="G2291" s="4">
        <f ca="1"/>
        <v>-0.15800067048454</v>
      </c>
      <c r="H2291" s="4">
        <f ca="1"/>
        <v>-5.5176983855425004E-3</v>
      </c>
      <c r="I2291" s="4">
        <f ca="1"/>
        <v>-1.1813147021012E-3</v>
      </c>
      <c r="J2291" s="4">
        <f ca="1"/>
        <v>-0.38708712092474001</v>
      </c>
      <c r="K2291" s="4">
        <f ca="1"/>
        <v>-1.3061515516858E-2</v>
      </c>
      <c r="L2291" s="4">
        <f ca="1"/>
        <v>-7.5115628020620004E-3</v>
      </c>
      <c r="M2291" s="4">
        <f ca="1"/>
        <v>1.7378006823478001</v>
      </c>
      <c r="N2291" s="4">
        <f ca="1"/>
        <v>58.608786570665004</v>
      </c>
      <c r="O2291" s="4">
        <f ca="1"/>
        <v>-0.31121638905044002</v>
      </c>
      <c r="P2291" s="4">
        <f ca="1"/>
        <v>57.646831166581002</v>
      </c>
      <c r="Q2291" s="4">
        <f t="shared" ca="1" si="70"/>
        <v>3.5223270082544622E-3</v>
      </c>
      <c r="R2291" s="4">
        <f t="shared" ca="1" si="71"/>
        <v>-2.3941677414336213E-2</v>
      </c>
      <c r="S2291" s="4">
        <f ca="1"/>
        <v>29.266888888889</v>
      </c>
      <c r="T2291" s="4">
        <f ca="1"/>
        <v>28.566190476189998</v>
      </c>
      <c r="U2291" s="4">
        <f ca="1"/>
        <v>137.16781779599</v>
      </c>
      <c r="V2291" s="4">
        <f ca="1"/>
        <v>136.68636372538001</v>
      </c>
      <c r="W2291" s="4">
        <f ca="1"/>
        <v>-0.91399012168878002</v>
      </c>
      <c r="X2291" s="4">
        <f ca="1"/>
        <v>36.344069661352997</v>
      </c>
      <c r="Y2291" s="4">
        <f ca="1"/>
        <v>48.968823182346</v>
      </c>
      <c r="Z2291" s="4">
        <f ca="1"/>
        <v>15.437189721643</v>
      </c>
    </row>
    <row r="2292" spans="1:26" hidden="1" x14ac:dyDescent="0.25">
      <c r="A2292" s="3" t="s">
        <v>4774</v>
      </c>
      <c r="B2292" t="str">
        <v>锐新科技</v>
      </c>
      <c r="C2292" s="8" t="str">
        <f ca="1"/>
        <v>制造业</v>
      </c>
      <c r="D2292" s="4">
        <f ca="1"/>
        <v>7.1568433917667002E-3</v>
      </c>
      <c r="E2292" s="4">
        <f ca="1"/>
        <v>1.55808187022E-4</v>
      </c>
      <c r="F2292" s="4">
        <f ca="1"/>
        <v>1.9246858209504999E-2</v>
      </c>
      <c r="G2292" s="4">
        <f ca="1"/>
        <v>0.25416109856828001</v>
      </c>
      <c r="H2292" s="4">
        <f ca="1"/>
        <v>4.8960251219149998E-3</v>
      </c>
      <c r="I2292" s="4">
        <f ca="1"/>
        <v>3.3160997846284998E-2</v>
      </c>
      <c r="J2292" s="4">
        <f ca="1"/>
        <v>0.19168900127596</v>
      </c>
      <c r="K2292" s="4">
        <f ca="1"/>
        <v>3.8724293077267002E-3</v>
      </c>
      <c r="L2292" s="4">
        <f ca="1"/>
        <v>2.201249014698E-2</v>
      </c>
      <c r="M2292" s="4">
        <f ca="1"/>
        <v>1.1527026440756001</v>
      </c>
      <c r="N2292" s="4">
        <f ca="1"/>
        <v>38.931523280377</v>
      </c>
      <c r="O2292" s="4">
        <f ca="1"/>
        <v>-2.7716340792544001</v>
      </c>
      <c r="P2292" s="4">
        <f ca="1"/>
        <v>72.456028959047003</v>
      </c>
      <c r="Q2292" s="4">
        <f t="shared" ca="1" si="70"/>
        <v>3.560069765055357E-2</v>
      </c>
      <c r="R2292" s="4">
        <f t="shared" ca="1" si="71"/>
        <v>3.8483799234430814E-2</v>
      </c>
      <c r="S2292" s="4">
        <f ca="1"/>
        <v>15.632222222222</v>
      </c>
      <c r="T2292" s="4">
        <f ca="1"/>
        <v>16.233809523809999</v>
      </c>
      <c r="U2292" s="4">
        <f ca="1"/>
        <v>27.022469497471999</v>
      </c>
      <c r="V2292" s="4">
        <f ca="1"/>
        <v>26.093521913202</v>
      </c>
      <c r="W2292" s="4">
        <f ca="1"/>
        <v>15.830270189227001</v>
      </c>
      <c r="X2292" s="4">
        <f ca="1"/>
        <v>31.883382422718</v>
      </c>
      <c r="Y2292" s="4">
        <f ca="1"/>
        <v>19.82504937945</v>
      </c>
      <c r="Z2292" s="4">
        <f ca="1"/>
        <v>47.306095073076001</v>
      </c>
    </row>
    <row r="2293" spans="1:26" hidden="1" x14ac:dyDescent="0.25">
      <c r="A2293" s="3" t="s">
        <v>4775</v>
      </c>
      <c r="B2293" t="str">
        <v>金丹科技</v>
      </c>
      <c r="C2293" s="8" t="str">
        <f ca="1"/>
        <v>制造业</v>
      </c>
      <c r="D2293" s="4">
        <f ca="1"/>
        <v>0.18523198124716</v>
      </c>
      <c r="E2293" s="4">
        <f ca="1"/>
        <v>4.0215196957461997E-3</v>
      </c>
      <c r="F2293" s="4">
        <f ca="1"/>
        <v>1.3938086520425001E-2</v>
      </c>
      <c r="G2293" s="4">
        <f ca="1"/>
        <v>-7.7441659266237001E-2</v>
      </c>
      <c r="H2293" s="4">
        <f ca="1"/>
        <v>-1.4193592184219E-3</v>
      </c>
      <c r="I2293" s="4">
        <f ca="1"/>
        <v>4.0706627397873998E-3</v>
      </c>
      <c r="J2293" s="4">
        <f ca="1"/>
        <v>-1.9766157920715E-2</v>
      </c>
      <c r="K2293" s="4">
        <f ca="1"/>
        <v>-3.8569940989689999E-4</v>
      </c>
      <c r="L2293" s="4">
        <f ca="1"/>
        <v>6.3827083690933999E-3</v>
      </c>
      <c r="M2293" s="4">
        <f ca="1"/>
        <v>1.388076043596</v>
      </c>
      <c r="N2293" s="4">
        <f ca="1"/>
        <v>32.861301630546002</v>
      </c>
      <c r="O2293" s="4">
        <f ca="1"/>
        <v>-35.841817499645998</v>
      </c>
      <c r="P2293" s="4">
        <f ca="1"/>
        <v>69.883541788494995</v>
      </c>
      <c r="Q2293" s="4">
        <f t="shared" ca="1" si="70"/>
        <v>3.0410870268532668E-2</v>
      </c>
      <c r="R2293" s="4">
        <f t="shared" ca="1" si="71"/>
        <v>-1.0115006235257122E-2</v>
      </c>
      <c r="S2293" s="4">
        <f ca="1"/>
        <v>20.62</v>
      </c>
      <c r="T2293" s="4">
        <f ca="1"/>
        <v>20.411428571428999</v>
      </c>
      <c r="U2293" s="4">
        <f ca="1"/>
        <v>34.329079823411</v>
      </c>
      <c r="V2293" s="4">
        <f ca="1"/>
        <v>33.315913888277002</v>
      </c>
      <c r="W2293" s="4">
        <f ca="1"/>
        <v>3.1955423434162</v>
      </c>
      <c r="X2293" s="4">
        <f ca="1"/>
        <v>20.452933895988</v>
      </c>
      <c r="Y2293" s="4">
        <f ca="1"/>
        <v>27.369469619635002</v>
      </c>
      <c r="Z2293" s="4">
        <f ca="1"/>
        <v>1.2467798127362999</v>
      </c>
    </row>
    <row r="2294" spans="1:26" hidden="1" x14ac:dyDescent="0.25">
      <c r="A2294" s="3" t="s">
        <v>4776</v>
      </c>
      <c r="B2294" t="str">
        <v>金现代</v>
      </c>
      <c r="C2294" s="8" t="str">
        <f ca="1"/>
        <v>信息传输、软件和信息技术服务业</v>
      </c>
      <c r="D2294" s="4">
        <f ca="1"/>
        <v>-7.8021929330736997E-2</v>
      </c>
      <c r="E2294" s="4">
        <f ca="1"/>
        <v>-1.8862185940860001E-3</v>
      </c>
      <c r="F2294" s="4">
        <f ca="1"/>
        <v>4.7672511254296E-3</v>
      </c>
      <c r="G2294" s="4">
        <f ca="1"/>
        <v>0.11293389294419</v>
      </c>
      <c r="H2294" s="4">
        <f ca="1"/>
        <v>2.5010178140183002E-3</v>
      </c>
      <c r="I2294" s="4">
        <f ca="1"/>
        <v>1.0722759652528E-2</v>
      </c>
      <c r="J2294" s="4">
        <f ca="1"/>
        <v>3.9277098309127997E-2</v>
      </c>
      <c r="K2294" s="4">
        <f ca="1"/>
        <v>9.5789729313949996E-4</v>
      </c>
      <c r="L2294" s="4">
        <f ca="1"/>
        <v>8.2048699693256007E-3</v>
      </c>
      <c r="M2294" s="4">
        <f ca="1"/>
        <v>0.79616217574939996</v>
      </c>
      <c r="N2294" s="4">
        <f ca="1"/>
        <v>37.444460062040001</v>
      </c>
      <c r="O2294" s="4">
        <f ca="1"/>
        <v>-18.174363702621001</v>
      </c>
      <c r="P2294" s="4">
        <f ca="1"/>
        <v>73.950790104874997</v>
      </c>
      <c r="Q2294" s="4">
        <f t="shared" ca="1" si="70"/>
        <v>3.2295050640166779E-2</v>
      </c>
      <c r="R2294" s="4">
        <f t="shared" ca="1" si="71"/>
        <v>-1.9720672857498674E-3</v>
      </c>
      <c r="S2294" s="4">
        <f ca="1"/>
        <v>8.6284444444443995</v>
      </c>
      <c r="T2294" s="4">
        <f ca="1"/>
        <v>8.6114285714286005</v>
      </c>
      <c r="U2294" s="4">
        <f ca="1"/>
        <v>9.1353769443541992</v>
      </c>
      <c r="V2294" s="4">
        <f ca="1"/>
        <v>8.8495793316930005</v>
      </c>
      <c r="W2294" s="4">
        <f ca="1"/>
        <v>-14.349138580016</v>
      </c>
      <c r="X2294" s="4">
        <f ca="1"/>
        <v>10.875616118701</v>
      </c>
      <c r="Y2294" s="4">
        <f ca="1"/>
        <v>20.443040689219998</v>
      </c>
      <c r="Z2294" s="4">
        <f ca="1"/>
        <v>0</v>
      </c>
    </row>
    <row r="2295" spans="1:26" hidden="1" x14ac:dyDescent="0.25">
      <c r="A2295" s="3" t="s">
        <v>4777</v>
      </c>
      <c r="B2295" t="str">
        <v>派瑞股份</v>
      </c>
      <c r="C2295" s="8" t="str">
        <f ca="1"/>
        <v>制造业</v>
      </c>
      <c r="D2295" s="4">
        <f ca="1"/>
        <v>0.10415173233316</v>
      </c>
      <c r="E2295" s="4">
        <f ca="1"/>
        <v>2.2001797807932001E-3</v>
      </c>
      <c r="F2295" s="4">
        <f ca="1"/>
        <v>1.2277049337702E-2</v>
      </c>
      <c r="G2295" s="4">
        <f ca="1"/>
        <v>0.19078003304678001</v>
      </c>
      <c r="H2295" s="4">
        <f ca="1"/>
        <v>3.5632251718618999E-3</v>
      </c>
      <c r="I2295" s="4">
        <f ca="1"/>
        <v>1.2270756274331E-2</v>
      </c>
      <c r="J2295" s="4">
        <f ca="1"/>
        <v>0.12424883125554</v>
      </c>
      <c r="K2295" s="4">
        <f ca="1"/>
        <v>2.4515322732022999E-3</v>
      </c>
      <c r="L2295" s="4">
        <f ca="1"/>
        <v>1.1891595743817001E-2</v>
      </c>
      <c r="M2295" s="4">
        <f ca="1"/>
        <v>1.8648800218365</v>
      </c>
      <c r="N2295" s="4">
        <f ca="1"/>
        <v>49.655010139392999</v>
      </c>
      <c r="O2295" s="4">
        <f ca="1"/>
        <v>-14.058806547299</v>
      </c>
      <c r="P2295" s="4">
        <f ca="1"/>
        <v>66.282191463892005</v>
      </c>
      <c r="Q2295" s="4">
        <f t="shared" ca="1" si="70"/>
        <v>2.4162548050481972E-2</v>
      </c>
      <c r="R2295" s="4">
        <f t="shared" ca="1" si="71"/>
        <v>9.1070033014957717E-3</v>
      </c>
      <c r="S2295" s="4">
        <f ca="1"/>
        <v>11.942666666667</v>
      </c>
      <c r="T2295" s="4">
        <f ca="1"/>
        <v>12.051428571429</v>
      </c>
      <c r="U2295" s="4">
        <f ca="1"/>
        <v>12.524339022475999</v>
      </c>
      <c r="V2295" s="4">
        <f ca="1"/>
        <v>12.228858638031999</v>
      </c>
      <c r="W2295" s="4">
        <f ca="1"/>
        <v>-4.1312696804589004</v>
      </c>
      <c r="X2295" s="4">
        <f ca="1"/>
        <v>-9.1047116110112007</v>
      </c>
      <c r="Y2295" s="4">
        <f ca="1"/>
        <v>15.032048569971</v>
      </c>
      <c r="Z2295" s="4">
        <f ca="1"/>
        <v>6.3841848394619998</v>
      </c>
    </row>
    <row r="2296" spans="1:26" hidden="1" x14ac:dyDescent="0.25">
      <c r="A2296" s="3" t="s">
        <v>4778</v>
      </c>
      <c r="B2296" t="str">
        <v>新产业</v>
      </c>
      <c r="C2296" s="8" t="str">
        <f ca="1"/>
        <v>制造业</v>
      </c>
      <c r="D2296" s="4">
        <f ca="1"/>
        <v>0.44063956830998002</v>
      </c>
      <c r="E2296" s="4">
        <f ca="1"/>
        <v>9.8205955117431996E-3</v>
      </c>
      <c r="F2296" s="4">
        <f ca="1"/>
        <v>2.2803536518983002E-2</v>
      </c>
      <c r="G2296" s="4">
        <f ca="1"/>
        <v>0.12139074671696</v>
      </c>
      <c r="H2296" s="4">
        <f ca="1"/>
        <v>3.7846522808881E-3</v>
      </c>
      <c r="I2296" s="4">
        <f ca="1"/>
        <v>9.0125517603008992E-3</v>
      </c>
      <c r="J2296" s="4">
        <f ca="1"/>
        <v>0.43880675092737997</v>
      </c>
      <c r="K2296" s="4">
        <f ca="1"/>
        <v>1.6208914918224002E-2</v>
      </c>
      <c r="L2296" s="4">
        <f ca="1"/>
        <v>2.3275546217485999E-2</v>
      </c>
      <c r="M2296" s="4">
        <f ca="1"/>
        <v>7.1771018836725001E-2</v>
      </c>
      <c r="N2296" s="4">
        <f ca="1"/>
        <v>45.892454058379997</v>
      </c>
      <c r="O2296" s="4">
        <f ca="1"/>
        <v>27.166952311203001</v>
      </c>
      <c r="P2296" s="4">
        <f ca="1"/>
        <v>69.603678999365002</v>
      </c>
      <c r="Q2296" s="4">
        <f t="shared" ca="1" si="70"/>
        <v>3.2464868191659613E-2</v>
      </c>
      <c r="R2296" s="4">
        <f t="shared" ca="1" si="71"/>
        <v>2.2871554349860618E-2</v>
      </c>
      <c r="S2296" s="4">
        <f ca="1"/>
        <v>64.058222222222</v>
      </c>
      <c r="T2296" s="4">
        <f ca="1"/>
        <v>65.523333333332999</v>
      </c>
      <c r="U2296" s="4">
        <f ca="1"/>
        <v>133.17846933785</v>
      </c>
      <c r="V2296" s="4">
        <f ca="1"/>
        <v>128.99080001735001</v>
      </c>
      <c r="W2296" s="4">
        <f ca="1"/>
        <v>19.785396194819</v>
      </c>
      <c r="X2296" s="4">
        <f ca="1"/>
        <v>21.912669742778</v>
      </c>
      <c r="Y2296" s="4">
        <f ca="1"/>
        <v>26.591220304442999</v>
      </c>
      <c r="Z2296" s="4">
        <f ca="1"/>
        <v>4.9841477734608999</v>
      </c>
    </row>
    <row r="2297" spans="1:26" hidden="1" x14ac:dyDescent="0.25">
      <c r="A2297" s="3" t="s">
        <v>4779</v>
      </c>
      <c r="B2297" t="str">
        <v>浩洋股份</v>
      </c>
      <c r="C2297" s="8" t="str">
        <f ca="1"/>
        <v>制造业</v>
      </c>
      <c r="D2297" s="4">
        <f ca="1"/>
        <v>-2.7479697826788E-2</v>
      </c>
      <c r="E2297" s="4">
        <f ca="1"/>
        <v>-2.4143177548381E-3</v>
      </c>
      <c r="F2297" s="4">
        <f ca="1"/>
        <v>2.3145330102634998E-3</v>
      </c>
      <c r="G2297" s="4">
        <f ca="1"/>
        <v>-0.1284773391232</v>
      </c>
      <c r="H2297" s="4">
        <f ca="1"/>
        <v>-1.1188904761042E-2</v>
      </c>
      <c r="I2297" s="4">
        <f ca="1"/>
        <v>-6.1784530253096003E-3</v>
      </c>
      <c r="J2297" s="4">
        <f ca="1"/>
        <v>-0.27956090665875999</v>
      </c>
      <c r="K2297" s="4">
        <f ca="1"/>
        <v>-1.020752649091E-2</v>
      </c>
      <c r="L2297" s="4">
        <f ca="1"/>
        <v>-1.3883283715106999E-2</v>
      </c>
      <c r="M2297" s="4">
        <f ca="1"/>
        <v>1.0219913884706999</v>
      </c>
      <c r="N2297" s="4">
        <f ca="1"/>
        <v>40.906996665773001</v>
      </c>
      <c r="O2297" s="4">
        <f ca="1"/>
        <v>8.9463818917050997</v>
      </c>
      <c r="P2297" s="4">
        <f ca="1"/>
        <v>39.156092129420998</v>
      </c>
      <c r="Q2297" s="4">
        <f t="shared" ca="1" si="70"/>
        <v>2.4456470499501649E-2</v>
      </c>
      <c r="R2297" s="4">
        <f t="shared" ca="1" si="71"/>
        <v>-1.9876999561911676E-2</v>
      </c>
      <c r="S2297" s="4">
        <f ca="1"/>
        <v>90.726222222222006</v>
      </c>
      <c r="T2297" s="4">
        <f ca="1"/>
        <v>88.922857142856998</v>
      </c>
      <c r="U2297" s="4">
        <f ca="1"/>
        <v>94.002218055209994</v>
      </c>
      <c r="V2297" s="4">
        <f ca="1"/>
        <v>91.758137863463006</v>
      </c>
      <c r="W2297" s="4">
        <f ca="1"/>
        <v>21.345949913171001</v>
      </c>
      <c r="X2297" s="4">
        <f ca="1"/>
        <v>13.103818078448001</v>
      </c>
      <c r="Y2297" s="4">
        <f ca="1"/>
        <v>45.837447004784003</v>
      </c>
      <c r="Z2297" s="4">
        <f ca="1"/>
        <v>28.502613710144999</v>
      </c>
    </row>
    <row r="2298" spans="1:26" hidden="1" x14ac:dyDescent="0.25">
      <c r="A2298" s="3" t="s">
        <v>4780</v>
      </c>
      <c r="B2298" t="str">
        <v>星辉环材</v>
      </c>
      <c r="C2298" s="8" t="str">
        <f ca="1"/>
        <v>制造业</v>
      </c>
      <c r="D2298" s="4">
        <f ca="1"/>
        <v>6.4301996518949002E-3</v>
      </c>
      <c r="E2298" s="4">
        <f ca="1"/>
        <v>1.4461165723699999E-4</v>
      </c>
      <c r="F2298" s="4">
        <f ca="1"/>
        <v>7.8979826407409998E-3</v>
      </c>
      <c r="G2298" s="4">
        <f ca="1"/>
        <v>-8.0617142884818999E-2</v>
      </c>
      <c r="H2298" s="4">
        <f ca="1"/>
        <v>-1.4073175583245001E-3</v>
      </c>
      <c r="I2298" s="4">
        <f ca="1"/>
        <v>5.0276481148693996E-3</v>
      </c>
      <c r="J2298" s="4">
        <f ca="1"/>
        <v>-0.16019313457383</v>
      </c>
      <c r="K2298" s="4">
        <f ca="1"/>
        <v>-2.942006591869E-3</v>
      </c>
      <c r="L2298" s="4">
        <f ca="1"/>
        <v>3.9541302267939997E-4</v>
      </c>
      <c r="M2298" s="4">
        <f ca="1"/>
        <v>1.0088946496974001</v>
      </c>
      <c r="N2298" s="4">
        <f ca="1"/>
        <v>22.755449738018999</v>
      </c>
      <c r="O2298" s="4">
        <f ca="1"/>
        <v>-35.657590443712998</v>
      </c>
      <c r="P2298" s="4">
        <f ca="1"/>
        <v>51.934919160851003</v>
      </c>
      <c r="Q2298" s="4">
        <f t="shared" ca="1" si="70"/>
        <v>1.0730407755494694E-2</v>
      </c>
      <c r="R2298" s="4">
        <f t="shared" ca="1" si="71"/>
        <v>-1.6066940016192431E-2</v>
      </c>
      <c r="S2298" s="4">
        <f ca="1"/>
        <v>22.809333333333001</v>
      </c>
      <c r="T2298" s="4">
        <f ca="1"/>
        <v>22.442857142857001</v>
      </c>
      <c r="U2298" s="4">
        <f ca="1"/>
        <v>24.4395466665</v>
      </c>
      <c r="V2298" s="4">
        <f ca="1"/>
        <v>24.18008450025</v>
      </c>
      <c r="W2298" s="4">
        <f ca="1"/>
        <v>11.110831086806</v>
      </c>
      <c r="X2298" s="4">
        <f ca="1"/>
        <v>15.469313205484999</v>
      </c>
      <c r="Y2298" s="4">
        <f ca="1"/>
        <v>67.323550184954996</v>
      </c>
      <c r="Z2298" s="4">
        <f ca="1"/>
        <v>170.93135084215001</v>
      </c>
    </row>
    <row r="2299" spans="1:26" hidden="1" x14ac:dyDescent="0.25">
      <c r="A2299" s="3" t="s">
        <v>4781</v>
      </c>
      <c r="B2299" t="str">
        <v>龙磁科技</v>
      </c>
      <c r="C2299" s="8" t="str">
        <f ca="1"/>
        <v>制造业</v>
      </c>
      <c r="D2299" s="4">
        <f ca="1"/>
        <v>0.19320500444135999</v>
      </c>
      <c r="E2299" s="4">
        <f ca="1"/>
        <v>7.3310885382793997E-3</v>
      </c>
      <c r="F2299" s="4">
        <f ca="1"/>
        <v>2.2218165176188999E-2</v>
      </c>
      <c r="G2299" s="4">
        <f ca="1"/>
        <v>0.13388254030961999</v>
      </c>
      <c r="H2299" s="4">
        <f ca="1"/>
        <v>4.4534052452129998E-3</v>
      </c>
      <c r="I2299" s="4">
        <f ca="1"/>
        <v>1.3423672798559E-2</v>
      </c>
      <c r="J2299" s="4">
        <f ca="1"/>
        <v>9.8540854450105006E-2</v>
      </c>
      <c r="K2299" s="4">
        <f ca="1"/>
        <v>2.4192170206686998E-3</v>
      </c>
      <c r="L2299" s="4">
        <f ca="1"/>
        <v>1.1923876966267E-2</v>
      </c>
      <c r="M2299" s="4">
        <f ca="1"/>
        <v>1.5353417453345</v>
      </c>
      <c r="N2299" s="4">
        <f ca="1"/>
        <v>53.357333013628001</v>
      </c>
      <c r="O2299" s="4">
        <f ca="1"/>
        <v>-10.505614406637999</v>
      </c>
      <c r="P2299" s="4">
        <f ca="1"/>
        <v>60.122156568142003</v>
      </c>
      <c r="Q2299" s="4">
        <f t="shared" ca="1" si="70"/>
        <v>4.2781679921056373E-2</v>
      </c>
      <c r="R2299" s="4">
        <f t="shared" ca="1" si="71"/>
        <v>3.1939112705577664E-2</v>
      </c>
      <c r="S2299" s="4">
        <f ca="1"/>
        <v>28.042444444444001</v>
      </c>
      <c r="T2299" s="4">
        <f ca="1"/>
        <v>28.938095238094999</v>
      </c>
      <c r="U2299" s="4">
        <f ca="1"/>
        <v>52.176788886689998</v>
      </c>
      <c r="V2299" s="4">
        <f ca="1"/>
        <v>50.036157991038003</v>
      </c>
      <c r="W2299" s="4">
        <f ca="1"/>
        <v>7.4992153003177</v>
      </c>
      <c r="X2299" s="4">
        <f ca="1"/>
        <v>18.969172129251</v>
      </c>
      <c r="Y2299" s="4">
        <f ca="1"/>
        <v>26.081272593863002</v>
      </c>
      <c r="Z2299" s="4">
        <f ca="1"/>
        <v>-36.361683391157001</v>
      </c>
    </row>
    <row r="2300" spans="1:26" hidden="1" x14ac:dyDescent="0.25">
      <c r="A2300" s="3" t="s">
        <v>4782</v>
      </c>
      <c r="B2300" t="str">
        <v>佰奥智能</v>
      </c>
      <c r="C2300" s="8" t="str">
        <f ca="1"/>
        <v>制造业</v>
      </c>
      <c r="D2300" s="4">
        <f ca="1"/>
        <v>0.33552964426843002</v>
      </c>
      <c r="E2300" s="4">
        <f ca="1"/>
        <v>8.7264601116065002E-3</v>
      </c>
      <c r="F2300" s="4">
        <f ca="1"/>
        <v>2.4226606697183999E-2</v>
      </c>
      <c r="G2300" s="4">
        <f ca="1"/>
        <v>0.24633382478269999</v>
      </c>
      <c r="H2300" s="4">
        <f ca="1"/>
        <v>6.9600824930444996E-3</v>
      </c>
      <c r="I2300" s="4">
        <f ca="1"/>
        <v>2.1865750297787999E-2</v>
      </c>
      <c r="J2300" s="4">
        <f ca="1"/>
        <v>8.0922400351211995E-2</v>
      </c>
      <c r="K2300" s="4">
        <f ca="1"/>
        <v>2.0462958447868E-3</v>
      </c>
      <c r="L2300" s="4">
        <f ca="1"/>
        <v>1.2622360878649E-2</v>
      </c>
      <c r="M2300" s="4">
        <f ca="1"/>
        <v>1.6836518582555999</v>
      </c>
      <c r="N2300" s="4">
        <f ca="1"/>
        <v>42.645323031922999</v>
      </c>
      <c r="O2300" s="4">
        <f ca="1"/>
        <v>11.077879124261001</v>
      </c>
      <c r="P2300" s="4">
        <f ca="1"/>
        <v>60.661326404976997</v>
      </c>
      <c r="Q2300" s="4">
        <f t="shared" ca="1" si="70"/>
        <v>4.1638560127562223E-2</v>
      </c>
      <c r="R2300" s="4">
        <f t="shared" ca="1" si="71"/>
        <v>2.8889660740201027E-3</v>
      </c>
      <c r="S2300" s="4">
        <f ca="1"/>
        <v>27.054222222221998</v>
      </c>
      <c r="T2300" s="4">
        <f ca="1"/>
        <v>27.132380952380998</v>
      </c>
      <c r="U2300" s="4">
        <f ca="1"/>
        <v>37.202171</v>
      </c>
      <c r="V2300" s="4">
        <f ca="1"/>
        <v>35.715047833333003</v>
      </c>
      <c r="W2300" s="4">
        <f ca="1"/>
        <v>0</v>
      </c>
      <c r="X2300" s="4">
        <f ca="1"/>
        <v>5.7933515787502996</v>
      </c>
      <c r="Y2300" s="4">
        <f ca="1"/>
        <v>22.499246633041</v>
      </c>
      <c r="Z2300" s="4">
        <f ca="1"/>
        <v>60.170422643522002</v>
      </c>
    </row>
    <row r="2301" spans="1:26" hidden="1" x14ac:dyDescent="0.25">
      <c r="A2301" s="3" t="s">
        <v>4783</v>
      </c>
      <c r="B2301" t="str">
        <v>浙矿股份</v>
      </c>
      <c r="C2301" s="8" t="str">
        <f ca="1"/>
        <v>制造业</v>
      </c>
      <c r="D2301" s="4">
        <f ca="1"/>
        <v>-1.0591496836533001</v>
      </c>
      <c r="E2301" s="4">
        <f ca="1"/>
        <v>-2.4755719626418999E-2</v>
      </c>
      <c r="F2301" s="4">
        <f ca="1"/>
        <v>-1.4220460295754E-2</v>
      </c>
      <c r="G2301" s="4">
        <f ca="1"/>
        <v>-0.82206957996998997</v>
      </c>
      <c r="H2301" s="4">
        <f ca="1"/>
        <v>-2.3706420517483E-2</v>
      </c>
      <c r="I2301" s="4">
        <f ca="1"/>
        <v>-1.3940147942804E-2</v>
      </c>
      <c r="J2301" s="4">
        <f ca="1"/>
        <v>-0.75276974977860001</v>
      </c>
      <c r="K2301" s="4">
        <f ca="1"/>
        <v>-3.4887542104381997E-2</v>
      </c>
      <c r="L2301" s="4">
        <f ca="1"/>
        <v>-1.7593289432260999E-2</v>
      </c>
      <c r="M2301" s="4">
        <f ca="1"/>
        <v>0.89622711944740996</v>
      </c>
      <c r="N2301" s="4">
        <f ca="1"/>
        <v>40.408384345385002</v>
      </c>
      <c r="O2301" s="4">
        <f ca="1"/>
        <v>-15.984953413795999</v>
      </c>
      <c r="P2301" s="4">
        <f ca="1"/>
        <v>26.387345504664999</v>
      </c>
      <c r="Q2301" s="4">
        <f t="shared" ca="1" si="70"/>
        <v>-1.2425590937987599E-2</v>
      </c>
      <c r="R2301" s="4">
        <f t="shared" ca="1" si="71"/>
        <v>-5.3476037287972976E-2</v>
      </c>
      <c r="S2301" s="4">
        <f ca="1"/>
        <v>30.118222222221998</v>
      </c>
      <c r="T2301" s="4">
        <f ca="1"/>
        <v>28.507619047618999</v>
      </c>
      <c r="U2301" s="4">
        <f ca="1"/>
        <v>29.119817599488002</v>
      </c>
      <c r="V2301" s="4">
        <f ca="1"/>
        <v>29.486201072328001</v>
      </c>
      <c r="W2301" s="4">
        <f ca="1"/>
        <v>24.704977210551998</v>
      </c>
      <c r="X2301" s="4">
        <f ca="1"/>
        <v>23.440127305571</v>
      </c>
      <c r="Y2301" s="4">
        <f ca="1"/>
        <v>36.617282663655999</v>
      </c>
      <c r="Z2301" s="4">
        <f ca="1"/>
        <v>-36.972909891302997</v>
      </c>
    </row>
    <row r="2302" spans="1:26" hidden="1" x14ac:dyDescent="0.25">
      <c r="A2302" s="3" t="s">
        <v>4784</v>
      </c>
      <c r="B2302" t="str">
        <v>浙江力诺</v>
      </c>
      <c r="C2302" s="8" t="str">
        <f ca="1"/>
        <v>制造业</v>
      </c>
      <c r="D2302" s="4">
        <f ca="1"/>
        <v>-9.3511042711200004E-2</v>
      </c>
      <c r="E2302" s="4">
        <f ca="1"/>
        <v>-3.3081776356694002E-3</v>
      </c>
      <c r="F2302" s="4">
        <f ca="1"/>
        <v>7.9440666461450004E-4</v>
      </c>
      <c r="G2302" s="4">
        <f ca="1"/>
        <v>-7.8716397130299001E-2</v>
      </c>
      <c r="H2302" s="4">
        <f ca="1"/>
        <v>-3.9972681090695997E-3</v>
      </c>
      <c r="I2302" s="4">
        <f ca="1"/>
        <v>6.0325128319599998E-5</v>
      </c>
      <c r="J2302" s="4">
        <f ca="1"/>
        <v>-5.5994342519487997E-2</v>
      </c>
      <c r="K2302" s="4">
        <f ca="1"/>
        <v>-1.5325359572242001E-3</v>
      </c>
      <c r="L2302" s="4">
        <f ca="1"/>
        <v>2.9557489456003999E-3</v>
      </c>
      <c r="M2302" s="4">
        <f ca="1"/>
        <v>0.83134786417372997</v>
      </c>
      <c r="N2302" s="4">
        <f ca="1"/>
        <v>36.169891439334002</v>
      </c>
      <c r="O2302" s="4">
        <f ca="1"/>
        <v>6.1340494140643997</v>
      </c>
      <c r="P2302" s="4">
        <f ca="1"/>
        <v>50.331954303971997</v>
      </c>
      <c r="Q2302" s="4">
        <f t="shared" ca="1" si="70"/>
        <v>1.0013148578938549E-2</v>
      </c>
      <c r="R2302" s="4">
        <f t="shared" ca="1" si="71"/>
        <v>-2.8863330271586361E-2</v>
      </c>
      <c r="S2302" s="4">
        <f ca="1"/>
        <v>16.900666666667</v>
      </c>
      <c r="T2302" s="4">
        <f ca="1"/>
        <v>16.412857142857</v>
      </c>
      <c r="U2302" s="4">
        <f ca="1"/>
        <v>17.273420217727001</v>
      </c>
      <c r="V2302" s="4">
        <f ca="1"/>
        <v>17.102173612323998</v>
      </c>
      <c r="W2302" s="4">
        <f ca="1"/>
        <v>16.369562929187001</v>
      </c>
      <c r="X2302" s="4">
        <f ca="1"/>
        <v>30.814621147019999</v>
      </c>
      <c r="Y2302" s="4">
        <f ca="1"/>
        <v>31.627868291934</v>
      </c>
      <c r="Z2302" s="4">
        <f ca="1"/>
        <v>7.5794246375250003</v>
      </c>
    </row>
    <row r="2303" spans="1:26" hidden="1" x14ac:dyDescent="0.25">
      <c r="A2303" s="3" t="s">
        <v>4785</v>
      </c>
      <c r="B2303" t="str">
        <v>博汇股份</v>
      </c>
      <c r="C2303" s="8" t="str">
        <f ca="1"/>
        <v>制造业</v>
      </c>
      <c r="D2303" s="4">
        <f ca="1"/>
        <v>-0.21600664971851999</v>
      </c>
      <c r="E2303" s="4">
        <f ca="1"/>
        <v>-9.8878819305366003E-3</v>
      </c>
      <c r="F2303" s="4">
        <f ca="1"/>
        <v>-4.2167848886747001E-3</v>
      </c>
      <c r="G2303" s="4">
        <f ca="1"/>
        <v>-0.13340557445319001</v>
      </c>
      <c r="H2303" s="4">
        <f ca="1"/>
        <v>-6.3138784843598996E-3</v>
      </c>
      <c r="I2303" s="4">
        <f ca="1"/>
        <v>-1.5677269967691E-3</v>
      </c>
      <c r="J2303" s="4">
        <f ca="1"/>
        <v>-8.4663144487435005E-2</v>
      </c>
      <c r="K2303" s="4">
        <f ca="1"/>
        <v>-2.3348063281754998E-3</v>
      </c>
      <c r="L2303" s="4">
        <f ca="1"/>
        <v>1.0034837050388E-3</v>
      </c>
      <c r="M2303" s="4">
        <f ca="1"/>
        <v>0.95365905588679001</v>
      </c>
      <c r="N2303" s="4">
        <f ca="1"/>
        <v>35.821227692386998</v>
      </c>
      <c r="O2303" s="4">
        <f ca="1"/>
        <v>6.1882606250182004</v>
      </c>
      <c r="P2303" s="4">
        <f ca="1"/>
        <v>52.451396286273003</v>
      </c>
      <c r="Q2303" s="4">
        <f t="shared" ca="1" si="70"/>
        <v>6.6246056782392074E-3</v>
      </c>
      <c r="R2303" s="4">
        <f t="shared" ca="1" si="71"/>
        <v>-3.1205640270394998E-2</v>
      </c>
      <c r="S2303" s="4">
        <f ca="1"/>
        <v>10.757111111111</v>
      </c>
      <c r="T2303" s="4">
        <f ca="1"/>
        <v>10.421428571429001</v>
      </c>
      <c r="U2303" s="4">
        <f ca="1"/>
        <v>25.813364718195</v>
      </c>
      <c r="V2303" s="4">
        <f ca="1"/>
        <v>25.643486730391</v>
      </c>
      <c r="W2303" s="4">
        <f ca="1"/>
        <v>26.076907891034001</v>
      </c>
      <c r="X2303" s="4">
        <f ca="1"/>
        <v>53.045803329972998</v>
      </c>
      <c r="Y2303" s="4">
        <f ca="1"/>
        <v>27.089143702567</v>
      </c>
      <c r="Z2303" s="4">
        <f ca="1"/>
        <v>17.766828273857001</v>
      </c>
    </row>
    <row r="2304" spans="1:26" hidden="1" x14ac:dyDescent="0.25">
      <c r="A2304" s="3" t="s">
        <v>4786</v>
      </c>
      <c r="B2304" t="str">
        <v>酷特智能</v>
      </c>
      <c r="C2304" s="8" t="str">
        <f ca="1"/>
        <v>制造业</v>
      </c>
      <c r="D2304" s="4">
        <f ca="1"/>
        <v>0.13622765912391999</v>
      </c>
      <c r="E2304" s="4">
        <f ca="1"/>
        <v>1.0008813726778001E-2</v>
      </c>
      <c r="F2304" s="4">
        <f ca="1"/>
        <v>8.8932486191103995E-3</v>
      </c>
      <c r="G2304" s="4">
        <f ca="1"/>
        <v>0.36460126797173997</v>
      </c>
      <c r="H2304" s="4">
        <f ca="1"/>
        <v>0.33191901537988999</v>
      </c>
      <c r="I2304" s="4">
        <f ca="1"/>
        <v>1.8604012823195001E-2</v>
      </c>
      <c r="J2304" s="4">
        <f ca="1"/>
        <v>0.68850366385689998</v>
      </c>
      <c r="K2304" s="4">
        <f ca="1"/>
        <v>1.6435088389871999</v>
      </c>
      <c r="L2304" s="4">
        <f ca="1"/>
        <v>3.0806498554402002E-2</v>
      </c>
      <c r="M2304" s="4">
        <f ca="1"/>
        <v>0.89873671324424997</v>
      </c>
      <c r="N2304" s="4">
        <f ca="1"/>
        <v>47.691311639036002</v>
      </c>
      <c r="O2304" s="4">
        <f ca="1"/>
        <v>36.771035394146999</v>
      </c>
      <c r="P2304" s="4">
        <f ca="1"/>
        <v>85.171420326814996</v>
      </c>
      <c r="Q2304" s="4">
        <f t="shared" ca="1" si="70"/>
        <v>2.6706231453998482E-2</v>
      </c>
      <c r="R2304" s="4">
        <f t="shared" ca="1" si="71"/>
        <v>6.5478261349762354E-2</v>
      </c>
      <c r="S2304" s="4">
        <f ca="1"/>
        <v>17.245999999999999</v>
      </c>
      <c r="T2304" s="4">
        <f ca="1"/>
        <v>18.375238095238</v>
      </c>
      <c r="U2304" s="4">
        <f ca="1"/>
        <v>19.178793734974999</v>
      </c>
      <c r="V2304" s="4">
        <f ca="1"/>
        <v>18.679923377706999</v>
      </c>
      <c r="W2304" s="4">
        <f ca="1"/>
        <v>7.2246277931321998</v>
      </c>
      <c r="X2304" s="4">
        <f ca="1"/>
        <v>4.8237925887208997</v>
      </c>
      <c r="Y2304" s="4">
        <f ca="1"/>
        <v>27.543113000386001</v>
      </c>
      <c r="Z2304" s="4">
        <f ca="1"/>
        <v>8.3517117372268999</v>
      </c>
    </row>
    <row r="2305" spans="1:26" hidden="1" x14ac:dyDescent="0.25">
      <c r="A2305" s="3" t="s">
        <v>4787</v>
      </c>
      <c r="B2305" t="str">
        <v>康华生物</v>
      </c>
      <c r="C2305" s="8" t="str">
        <f ca="1"/>
        <v>制造业</v>
      </c>
      <c r="D2305" s="4">
        <f ca="1"/>
        <v>0.47623076897706001</v>
      </c>
      <c r="E2305" s="4">
        <f ca="1"/>
        <v>1.1804105258037E-2</v>
      </c>
      <c r="F2305" s="4">
        <f ca="1"/>
        <v>5.7290416780144002E-2</v>
      </c>
      <c r="G2305" s="4">
        <f ca="1"/>
        <v>0.32405884761268999</v>
      </c>
      <c r="H2305" s="4">
        <f ca="1"/>
        <v>6.4379958547636004E-3</v>
      </c>
      <c r="I2305" s="4">
        <f ca="1"/>
        <v>3.7847428653206998E-2</v>
      </c>
      <c r="J2305" s="4">
        <f ca="1"/>
        <v>0.37903637729235001</v>
      </c>
      <c r="K2305" s="4">
        <f ca="1"/>
        <v>1.0253818894260001E-2</v>
      </c>
      <c r="L2305" s="4">
        <f ca="1"/>
        <v>2.8391910121536999E-2</v>
      </c>
      <c r="M2305" s="4">
        <f ca="1"/>
        <v>1.1259892295408001</v>
      </c>
      <c r="N2305" s="4">
        <f ca="1"/>
        <v>49.714097771417997</v>
      </c>
      <c r="O2305" s="4">
        <f ca="1"/>
        <v>-9.3959678643415003</v>
      </c>
      <c r="P2305" s="4">
        <f ca="1"/>
        <v>71.964744543031003</v>
      </c>
      <c r="Q2305" s="4">
        <f t="shared" ca="1" si="70"/>
        <v>6.5000366130465989E-2</v>
      </c>
      <c r="R2305" s="4">
        <f t="shared" ca="1" si="71"/>
        <v>3.6189373982516711E-2</v>
      </c>
      <c r="S2305" s="4">
        <f ca="1"/>
        <v>66.437111111110994</v>
      </c>
      <c r="T2305" s="4">
        <f ca="1"/>
        <v>68.841428571429006</v>
      </c>
      <c r="U2305" s="4">
        <f ca="1"/>
        <v>167.12089738360999</v>
      </c>
      <c r="V2305" s="4">
        <f ca="1"/>
        <v>156.92097646015</v>
      </c>
      <c r="W2305" s="4">
        <f ca="1"/>
        <v>47.416237864503003</v>
      </c>
      <c r="X2305" s="4">
        <f ca="1"/>
        <v>37.655145972657003</v>
      </c>
      <c r="Y2305" s="4">
        <f ca="1"/>
        <v>75.279529615455999</v>
      </c>
      <c r="Z2305" s="4">
        <f ca="1"/>
        <v>2.1883622338455999</v>
      </c>
    </row>
    <row r="2306" spans="1:26" hidden="1" x14ac:dyDescent="0.25">
      <c r="A2306" s="3" t="s">
        <v>4788</v>
      </c>
      <c r="B2306" t="str">
        <v>帝科股份</v>
      </c>
      <c r="C2306" s="8" t="str">
        <f ca="1"/>
        <v>制造业</v>
      </c>
      <c r="D2306" s="4">
        <f ca="1"/>
        <v>0.24351125115493999</v>
      </c>
      <c r="E2306" s="4">
        <f ca="1"/>
        <v>-6.7050695560899E-3</v>
      </c>
      <c r="F2306" s="4">
        <f ca="1"/>
        <v>9.5096254862353999E-3</v>
      </c>
      <c r="G2306" s="4">
        <f ca="1"/>
        <v>0.23876141126259001</v>
      </c>
      <c r="H2306" s="4">
        <f ca="1"/>
        <v>-5.1797638951290997E-3</v>
      </c>
      <c r="I2306" s="4">
        <f ca="1"/>
        <v>4.2766069965863001E-3</v>
      </c>
      <c r="J2306" s="4">
        <f ca="1"/>
        <v>0.18872932436972001</v>
      </c>
      <c r="K2306" s="4">
        <f ca="1"/>
        <v>-1.5332928084925E-2</v>
      </c>
      <c r="L2306" s="4">
        <f ca="1"/>
        <v>1.1148418551168E-2</v>
      </c>
      <c r="M2306" s="4">
        <f ca="1"/>
        <v>1.5681940727309001</v>
      </c>
      <c r="N2306" s="4">
        <f ca="1"/>
        <v>66.606978234603005</v>
      </c>
      <c r="O2306" s="4">
        <f ca="1"/>
        <v>9.0868566678703999</v>
      </c>
      <c r="P2306" s="4">
        <f ca="1"/>
        <v>60.638948368199003</v>
      </c>
      <c r="Q2306" s="4">
        <f t="shared" ca="1" si="70"/>
        <v>-7.6978702558948709E-4</v>
      </c>
      <c r="R2306" s="4">
        <f t="shared" ca="1" si="71"/>
        <v>4.5859028956064404E-2</v>
      </c>
      <c r="S2306" s="4">
        <f ca="1"/>
        <v>68.403555555555997</v>
      </c>
      <c r="T2306" s="4">
        <f ca="1"/>
        <v>71.540476190475999</v>
      </c>
      <c r="U2306" s="4">
        <f ca="1"/>
        <v>71.393333333333004</v>
      </c>
      <c r="V2306" s="4">
        <f ca="1"/>
        <v>71.448333333332997</v>
      </c>
      <c r="W2306" s="4">
        <f ca="1"/>
        <v>0</v>
      </c>
      <c r="X2306" s="4">
        <f ca="1"/>
        <v>42.583514777577001</v>
      </c>
      <c r="Y2306" s="4">
        <f ca="1"/>
        <v>55.916577077402003</v>
      </c>
      <c r="Z2306" s="4">
        <f ca="1"/>
        <v>0</v>
      </c>
    </row>
    <row r="2307" spans="1:26" hidden="1" x14ac:dyDescent="0.25">
      <c r="A2307" s="3" t="s">
        <v>4789</v>
      </c>
      <c r="B2307" t="str">
        <v>胜蓝股份</v>
      </c>
      <c r="C2307" s="8" t="str">
        <f ca="1"/>
        <v>制造业</v>
      </c>
      <c r="D2307" s="4">
        <f ca="1"/>
        <v>0.33189631958382998</v>
      </c>
      <c r="E2307" s="4">
        <f ca="1"/>
        <v>7.7306653007157998E-3</v>
      </c>
      <c r="F2307" s="4">
        <f ca="1"/>
        <v>2.2042460605718E-2</v>
      </c>
      <c r="G2307" s="4">
        <f ca="1"/>
        <v>0.53057845620064004</v>
      </c>
      <c r="H2307" s="4">
        <f ca="1"/>
        <v>1.0597484262736E-2</v>
      </c>
      <c r="I2307" s="4">
        <f ca="1"/>
        <v>2.3548467591771999E-2</v>
      </c>
      <c r="J2307" s="4">
        <f ca="1"/>
        <v>0.35098104469793001</v>
      </c>
      <c r="K2307" s="4">
        <f ca="1"/>
        <v>6.8555227423837996E-3</v>
      </c>
      <c r="L2307" s="4">
        <f ca="1"/>
        <v>2.6779471284419001E-2</v>
      </c>
      <c r="M2307" s="4">
        <f ca="1"/>
        <v>1.576381717891</v>
      </c>
      <c r="N2307" s="4">
        <f ca="1"/>
        <v>44.121804365062999</v>
      </c>
      <c r="O2307" s="4">
        <f ca="1"/>
        <v>-2.744597426566</v>
      </c>
      <c r="P2307" s="4">
        <f ca="1"/>
        <v>75.952938626242002</v>
      </c>
      <c r="Q2307" s="4">
        <f t="shared" ca="1" si="70"/>
        <v>3.7088334872268314E-2</v>
      </c>
      <c r="R2307" s="4">
        <f t="shared" ca="1" si="71"/>
        <v>3.0585106382978643E-2</v>
      </c>
      <c r="S2307" s="4">
        <f ca="1"/>
        <v>21.056000000000001</v>
      </c>
      <c r="T2307" s="4">
        <f ca="1"/>
        <v>21.7</v>
      </c>
      <c r="U2307" s="4">
        <f ca="1"/>
        <v>22.727124982951999</v>
      </c>
      <c r="V2307" s="4">
        <f ca="1"/>
        <v>21.914357937264</v>
      </c>
      <c r="W2307" s="4">
        <f ca="1"/>
        <v>-12.14042836296</v>
      </c>
      <c r="X2307" s="4">
        <f ca="1"/>
        <v>17.341947574546001</v>
      </c>
      <c r="Y2307" s="4">
        <f ca="1"/>
        <v>35.407641267023998</v>
      </c>
      <c r="Z2307" s="4">
        <f ca="1"/>
        <v>9.8223283720294994</v>
      </c>
    </row>
    <row r="2308" spans="1:26" hidden="1" x14ac:dyDescent="0.25">
      <c r="A2308" s="3" t="s">
        <v>4790</v>
      </c>
      <c r="B2308" t="str">
        <v>山水比德</v>
      </c>
      <c r="C2308" s="8" t="str">
        <f ca="1"/>
        <v>科学研究和技术服务业</v>
      </c>
      <c r="D2308" s="4">
        <f ca="1"/>
        <v>-0.17174903687465001</v>
      </c>
      <c r="E2308" s="4">
        <f ca="1"/>
        <v>7.9001839292521994E-3</v>
      </c>
      <c r="F2308" s="4">
        <f ca="1"/>
        <v>-9.6606997674318993E-3</v>
      </c>
      <c r="G2308" s="4">
        <f ca="1"/>
        <v>-0.34256682074674</v>
      </c>
      <c r="H2308" s="4">
        <f ca="1"/>
        <v>2.3169982065868001E-2</v>
      </c>
      <c r="I2308" s="4">
        <f ca="1"/>
        <v>-1.2471276482373001E-2</v>
      </c>
      <c r="J2308" s="4">
        <f ca="1"/>
        <v>-0.4756568850622</v>
      </c>
      <c r="K2308" s="4">
        <f ca="1"/>
        <v>-0.10318286346508999</v>
      </c>
      <c r="L2308" s="4">
        <f ca="1"/>
        <v>-2.1936662081257E-2</v>
      </c>
      <c r="M2308" s="4">
        <f ca="1"/>
        <v>2.1349854494136</v>
      </c>
      <c r="N2308" s="4">
        <f ca="1"/>
        <v>77.760086136764002</v>
      </c>
      <c r="O2308" s="4">
        <f ca="1"/>
        <v>19.427823502529002</v>
      </c>
      <c r="P2308" s="4">
        <f ca="1"/>
        <v>46.740375340927997</v>
      </c>
      <c r="Q2308" s="4">
        <f t="shared" ca="1" si="70"/>
        <v>-1.1670706526561885E-3</v>
      </c>
      <c r="R2308" s="4">
        <f t="shared" ca="1" si="71"/>
        <v>-2.6185485886499719E-2</v>
      </c>
      <c r="S2308" s="4">
        <f ca="1"/>
        <v>38.487333333332998</v>
      </c>
      <c r="T2308" s="4">
        <f ca="1"/>
        <v>37.479523809523997</v>
      </c>
      <c r="U2308" s="4">
        <f ca="1"/>
        <v>59.338666666667002</v>
      </c>
      <c r="V2308" s="4">
        <f ca="1"/>
        <v>59.408000000000001</v>
      </c>
      <c r="W2308" s="4">
        <f ca="1"/>
        <v>0</v>
      </c>
      <c r="X2308" s="4">
        <f ca="1"/>
        <v>-6.192870361152</v>
      </c>
      <c r="Y2308" s="4">
        <f ca="1"/>
        <v>49.073830642885</v>
      </c>
      <c r="Z2308" s="4">
        <f ca="1"/>
        <v>0</v>
      </c>
    </row>
    <row r="2309" spans="1:26" hidden="1" x14ac:dyDescent="0.25">
      <c r="A2309" s="3" t="s">
        <v>4791</v>
      </c>
      <c r="B2309" t="str">
        <v>捷安高科</v>
      </c>
      <c r="C2309" s="8" t="str">
        <f ca="1"/>
        <v>信息传输、软件和信息技术服务业</v>
      </c>
      <c r="D2309" s="4">
        <f ca="1"/>
        <v>5.2618022247004001E-2</v>
      </c>
      <c r="E2309" s="4">
        <f ca="1"/>
        <v>1.3445779028580999E-3</v>
      </c>
      <c r="F2309" s="4">
        <f ca="1"/>
        <v>1.2468435566213999E-2</v>
      </c>
      <c r="G2309" s="4">
        <f ca="1"/>
        <v>5.7608689055346003E-2</v>
      </c>
      <c r="H2309" s="4">
        <f ca="1"/>
        <v>1.1005355855173999E-3</v>
      </c>
      <c r="I2309" s="4">
        <f ca="1"/>
        <v>1.1473279773199001E-2</v>
      </c>
      <c r="J2309" s="4">
        <f ca="1"/>
        <v>5.3861533854933002E-2</v>
      </c>
      <c r="K2309" s="4">
        <f ca="1"/>
        <v>1.0586479730228999E-3</v>
      </c>
      <c r="L2309" s="4">
        <f ca="1"/>
        <v>9.9186445002834994E-3</v>
      </c>
      <c r="M2309" s="4">
        <f ca="1"/>
        <v>0.87467263781214999</v>
      </c>
      <c r="N2309" s="4">
        <f ca="1"/>
        <v>79.302085158910003</v>
      </c>
      <c r="O2309" s="4">
        <f ca="1"/>
        <v>34.418079993166998</v>
      </c>
      <c r="P2309" s="4">
        <f ca="1"/>
        <v>58.573949589887</v>
      </c>
      <c r="Q2309" s="4">
        <f t="shared" ref="Q2309:Q2372" ca="1" si="72">(U2309-V2309)/V2309</f>
        <v>1.9511768308687023E-2</v>
      </c>
      <c r="R2309" s="4">
        <f t="shared" ref="R2309:R2372" ca="1" si="73">(T2309-S2309)/S2309</f>
        <v>-2.2037597690637189E-2</v>
      </c>
      <c r="S2309" s="4">
        <f ca="1"/>
        <v>19.388222222222002</v>
      </c>
      <c r="T2309" s="4">
        <f ca="1"/>
        <v>18.960952380952001</v>
      </c>
      <c r="U2309" s="4">
        <f ca="1"/>
        <v>24.593746615480001</v>
      </c>
      <c r="V2309" s="4">
        <f ca="1"/>
        <v>24.123062999340998</v>
      </c>
      <c r="W2309" s="4">
        <f ca="1"/>
        <v>-17.73916473245</v>
      </c>
      <c r="X2309" s="4">
        <f ca="1"/>
        <v>-1.4861949897368001</v>
      </c>
      <c r="Y2309" s="4">
        <f ca="1"/>
        <v>26.416826890033999</v>
      </c>
      <c r="Z2309" s="4">
        <f ca="1"/>
        <v>-29.729361723676</v>
      </c>
    </row>
    <row r="2310" spans="1:26" hidden="1" x14ac:dyDescent="0.25">
      <c r="A2310" s="3" t="s">
        <v>4792</v>
      </c>
      <c r="B2310" t="str">
        <v>首都在线</v>
      </c>
      <c r="C2310" s="8" t="str">
        <f ca="1"/>
        <v>信息传输、软件和信息技术服务业</v>
      </c>
      <c r="D2310" s="4">
        <f ca="1"/>
        <v>0.55868442362643</v>
      </c>
      <c r="E2310" s="4">
        <f ca="1"/>
        <v>1.4854037096761001E-2</v>
      </c>
      <c r="F2310" s="4">
        <f ca="1"/>
        <v>6.2389837908355998E-2</v>
      </c>
      <c r="G2310" s="4">
        <f ca="1"/>
        <v>0.44050839671899999</v>
      </c>
      <c r="H2310" s="4">
        <f ca="1"/>
        <v>1.1177930041487E-2</v>
      </c>
      <c r="I2310" s="4">
        <f ca="1"/>
        <v>4.0714540620264E-2</v>
      </c>
      <c r="J2310" s="4">
        <f ca="1"/>
        <v>0.30406931304606999</v>
      </c>
      <c r="K2310" s="4">
        <f ca="1"/>
        <v>2.2998991355011E-2</v>
      </c>
      <c r="L2310" s="4">
        <f ca="1"/>
        <v>2.2126652859864E-2</v>
      </c>
      <c r="M2310" s="4">
        <f ca="1"/>
        <v>1.3463284415198</v>
      </c>
      <c r="N2310" s="4">
        <f ca="1"/>
        <v>59.929748642282</v>
      </c>
      <c r="O2310" s="4">
        <f ca="1"/>
        <v>23.218316684819001</v>
      </c>
      <c r="P2310" s="4">
        <f ca="1"/>
        <v>80.847906894217004</v>
      </c>
      <c r="Q2310" s="4">
        <f t="shared" ca="1" si="72"/>
        <v>0.10231023102312502</v>
      </c>
      <c r="R2310" s="4">
        <f t="shared" ca="1" si="73"/>
        <v>5.806598756668381E-2</v>
      </c>
      <c r="S2310" s="4">
        <f ca="1"/>
        <v>14.058444444444</v>
      </c>
      <c r="T2310" s="4">
        <f ca="1"/>
        <v>14.874761904762</v>
      </c>
      <c r="U2310" s="4">
        <f ca="1"/>
        <v>16.169162666666999</v>
      </c>
      <c r="V2310" s="4">
        <f ca="1"/>
        <v>14.668431999999999</v>
      </c>
      <c r="W2310" s="4">
        <f ca="1"/>
        <v>0</v>
      </c>
      <c r="X2310" s="4">
        <f ca="1"/>
        <v>18.277932121559999</v>
      </c>
      <c r="Y2310" s="4">
        <f ca="1"/>
        <v>40.767448849730997</v>
      </c>
      <c r="Z2310" s="4">
        <f ca="1"/>
        <v>27.847907871457998</v>
      </c>
    </row>
    <row r="2311" spans="1:26" hidden="1" x14ac:dyDescent="0.25">
      <c r="A2311" s="3" t="s">
        <v>4793</v>
      </c>
      <c r="B2311" t="str">
        <v>中船汉光</v>
      </c>
      <c r="C2311" s="8" t="str">
        <f ca="1"/>
        <v>制造业</v>
      </c>
      <c r="D2311" s="4">
        <f ca="1"/>
        <v>-1.52828919269739E-2</v>
      </c>
      <c r="E2311" s="4">
        <f ca="1"/>
        <v>-3.3079501714039999E-4</v>
      </c>
      <c r="F2311" s="4">
        <f ca="1"/>
        <v>6.9550580302320001E-3</v>
      </c>
      <c r="G2311" s="4">
        <f ca="1"/>
        <v>-0.12666752194052</v>
      </c>
      <c r="H2311" s="4">
        <f ca="1"/>
        <v>-2.2938379589883002E-3</v>
      </c>
      <c r="I2311" s="4">
        <f ca="1"/>
        <v>2.6312488700729001E-3</v>
      </c>
      <c r="J2311" s="4">
        <f ca="1"/>
        <v>-0.146747346178</v>
      </c>
      <c r="K2311" s="4">
        <f ca="1"/>
        <v>-2.8153119948250999E-3</v>
      </c>
      <c r="L2311" s="4">
        <f ca="1"/>
        <v>6.1439288641849997E-4</v>
      </c>
      <c r="M2311" s="4">
        <f ca="1"/>
        <v>1.316620948223</v>
      </c>
      <c r="N2311" s="4">
        <f ca="1"/>
        <v>65.790819733736001</v>
      </c>
      <c r="O2311" s="4">
        <f ca="1"/>
        <v>19.118765462096999</v>
      </c>
      <c r="P2311" s="4">
        <f ca="1"/>
        <v>52.788765849492997</v>
      </c>
      <c r="Q2311" s="4">
        <f t="shared" ca="1" si="72"/>
        <v>1.3069226056769745E-2</v>
      </c>
      <c r="R2311" s="4">
        <f t="shared" ca="1" si="73"/>
        <v>-2.1134551338985248E-2</v>
      </c>
      <c r="S2311" s="4">
        <f ca="1"/>
        <v>16.557555555556</v>
      </c>
      <c r="T2311" s="4">
        <f ca="1"/>
        <v>16.207619047619001</v>
      </c>
      <c r="U2311" s="4">
        <f ca="1"/>
        <v>25.179761964417001</v>
      </c>
      <c r="V2311" s="4">
        <f ca="1"/>
        <v>24.854927300897</v>
      </c>
      <c r="W2311" s="4">
        <f ca="1"/>
        <v>13.39016744415</v>
      </c>
      <c r="X2311" s="4">
        <f ca="1"/>
        <v>9.9859141103293005</v>
      </c>
      <c r="Y2311" s="4">
        <f ca="1"/>
        <v>19.443937113737999</v>
      </c>
      <c r="Z2311" s="4">
        <f ca="1"/>
        <v>6.7309407286831</v>
      </c>
    </row>
    <row r="2312" spans="1:26" hidden="1" x14ac:dyDescent="0.25">
      <c r="A2312" s="3" t="s">
        <v>4794</v>
      </c>
      <c r="B2312" t="str">
        <v>美瑞新材</v>
      </c>
      <c r="C2312" s="8" t="str">
        <f ca="1"/>
        <v>制造业</v>
      </c>
      <c r="D2312" s="4">
        <f ca="1"/>
        <v>-0.59722482421964995</v>
      </c>
      <c r="E2312" s="4">
        <f ca="1"/>
        <v>-1.3195298871687E-2</v>
      </c>
      <c r="F2312" s="4">
        <f ca="1"/>
        <v>-9.1631110952661004E-3</v>
      </c>
      <c r="G2312" s="4">
        <f ca="1"/>
        <v>-0.63655357695398995</v>
      </c>
      <c r="H2312" s="4">
        <f ca="1"/>
        <v>-1.425996028266E-2</v>
      </c>
      <c r="I2312" s="4">
        <f ca="1"/>
        <v>-1.0030958624988E-2</v>
      </c>
      <c r="J2312" s="4">
        <f ca="1"/>
        <v>-3.5001909259885998E-3</v>
      </c>
      <c r="K2312" s="4">
        <f ca="1"/>
        <v>-8.6798690807800006E-5</v>
      </c>
      <c r="L2312" s="4">
        <f ca="1"/>
        <v>5.0649098828243998E-3</v>
      </c>
      <c r="M2312" s="4">
        <f ca="1"/>
        <v>1.3702811220621001</v>
      </c>
      <c r="N2312" s="4">
        <f ca="1"/>
        <v>54.228761414883003</v>
      </c>
      <c r="O2312" s="4">
        <f ca="1"/>
        <v>32.339302614872999</v>
      </c>
      <c r="P2312" s="4">
        <f ca="1"/>
        <v>51.839276357075001</v>
      </c>
      <c r="Q2312" s="4">
        <f t="shared" ca="1" si="72"/>
        <v>-6.2419974391834969E-3</v>
      </c>
      <c r="R2312" s="4">
        <f t="shared" ca="1" si="73"/>
        <v>-3.7385445302225366E-2</v>
      </c>
      <c r="S2312" s="4">
        <f ca="1"/>
        <v>21.456444444443999</v>
      </c>
      <c r="T2312" s="4">
        <f ca="1"/>
        <v>20.654285714286001</v>
      </c>
      <c r="U2312" s="4">
        <f ca="1"/>
        <v>94.291020736980997</v>
      </c>
      <c r="V2312" s="4">
        <f ca="1"/>
        <v>94.883281939870997</v>
      </c>
      <c r="W2312" s="4">
        <f ca="1"/>
        <v>9.9576749957969994</v>
      </c>
      <c r="X2312" s="4">
        <f ca="1"/>
        <v>31.511219459536999</v>
      </c>
      <c r="Y2312" s="4">
        <f ca="1"/>
        <v>62.831124038601999</v>
      </c>
      <c r="Z2312" s="4">
        <f ca="1"/>
        <v>-59.472481394253997</v>
      </c>
    </row>
    <row r="2313" spans="1:26" hidden="1" x14ac:dyDescent="0.25">
      <c r="A2313" s="3" t="s">
        <v>4795</v>
      </c>
      <c r="B2313" t="str">
        <v>锦盛新材</v>
      </c>
      <c r="C2313" s="8" t="str">
        <f ca="1"/>
        <v>制造业</v>
      </c>
      <c r="D2313" s="4">
        <f ca="1"/>
        <v>0.91254187938443998</v>
      </c>
      <c r="E2313" s="4">
        <f ca="1"/>
        <v>2.1059995768745999E-2</v>
      </c>
      <c r="F2313" s="4">
        <f ca="1"/>
        <v>1.7322303874907002E-2</v>
      </c>
      <c r="G2313" s="4">
        <f ca="1"/>
        <v>1.9747012689243001E-2</v>
      </c>
      <c r="H2313" s="4">
        <f ca="1"/>
        <v>6.3851105706659995E-4</v>
      </c>
      <c r="I2313" s="4">
        <f ca="1"/>
        <v>4.1856954366915004E-3</v>
      </c>
      <c r="J2313" s="4">
        <f ca="1"/>
        <v>-1.3460263146879E-2</v>
      </c>
      <c r="K2313" s="4">
        <f ca="1"/>
        <v>-3.0497380038509999E-4</v>
      </c>
      <c r="L2313" s="4">
        <f ca="1"/>
        <v>3.8398665465755998E-3</v>
      </c>
      <c r="M2313" s="4">
        <f ca="1"/>
        <v>0.63157712902081997</v>
      </c>
      <c r="N2313" s="4">
        <f ca="1"/>
        <v>20.851098850724998</v>
      </c>
      <c r="O2313" s="4">
        <f ca="1"/>
        <v>-1.0749574364018999</v>
      </c>
      <c r="P2313" s="4">
        <f ca="1"/>
        <v>62.538306879187999</v>
      </c>
      <c r="Q2313" s="4">
        <f t="shared" ca="1" si="72"/>
        <v>2.5551175354066251E-2</v>
      </c>
      <c r="R2313" s="4">
        <f t="shared" ca="1" si="73"/>
        <v>-4.5848022907541653E-3</v>
      </c>
      <c r="S2313" s="4">
        <f ca="1"/>
        <v>11.507999999999999</v>
      </c>
      <c r="T2313" s="4">
        <f ca="1"/>
        <v>11.455238095238</v>
      </c>
      <c r="U2313" s="4">
        <f ca="1"/>
        <v>17.885166246400001</v>
      </c>
      <c r="V2313" s="4">
        <f ca="1"/>
        <v>17.439564866400001</v>
      </c>
      <c r="W2313" s="4">
        <f ca="1"/>
        <v>0</v>
      </c>
      <c r="X2313" s="4">
        <f ca="1"/>
        <v>-10.870765967451</v>
      </c>
      <c r="Y2313" s="4">
        <f ca="1"/>
        <v>24.161173027507001</v>
      </c>
      <c r="Z2313" s="4">
        <f ca="1"/>
        <v>-20.850216919099999</v>
      </c>
    </row>
    <row r="2314" spans="1:26" hidden="1" x14ac:dyDescent="0.25">
      <c r="A2314" s="3" t="s">
        <v>4796</v>
      </c>
      <c r="B2314" t="str">
        <v>新强联</v>
      </c>
      <c r="C2314" s="8" t="str">
        <f ca="1"/>
        <v>制造业</v>
      </c>
      <c r="D2314" s="4">
        <f ca="1"/>
        <v>0.35842039046044999</v>
      </c>
      <c r="E2314" s="4">
        <f ca="1"/>
        <v>-1.6876616991818E-2</v>
      </c>
      <c r="F2314" s="4">
        <f ca="1"/>
        <v>1.9009086466825E-2</v>
      </c>
      <c r="G2314" s="4">
        <f ca="1"/>
        <v>0.28175736552970998</v>
      </c>
      <c r="H2314" s="4">
        <f ca="1"/>
        <v>-8.8369750842174008E-3</v>
      </c>
      <c r="I2314" s="4">
        <f ca="1"/>
        <v>8.5785097627645007E-3</v>
      </c>
      <c r="J2314" s="4">
        <f ca="1"/>
        <v>0.21711782185757</v>
      </c>
      <c r="K2314" s="4">
        <f ca="1"/>
        <v>4.1165267858582003E-2</v>
      </c>
      <c r="L2314" s="4">
        <f ca="1"/>
        <v>1.3215624807916999E-2</v>
      </c>
      <c r="M2314" s="4">
        <f ca="1"/>
        <v>0.71503836990767999</v>
      </c>
      <c r="N2314" s="4">
        <f ca="1"/>
        <v>56.884409498703</v>
      </c>
      <c r="O2314" s="4">
        <f ca="1"/>
        <v>-46.400814903573</v>
      </c>
      <c r="P2314" s="4">
        <f ca="1"/>
        <v>65.173605107574005</v>
      </c>
      <c r="Q2314" s="4">
        <f t="shared" ca="1" si="72"/>
        <v>1.8850052098104406E-2</v>
      </c>
      <c r="R2314" s="4">
        <f t="shared" ca="1" si="73"/>
        <v>7.5560984662248518E-2</v>
      </c>
      <c r="S2314" s="4">
        <f ca="1"/>
        <v>33.187111111111001</v>
      </c>
      <c r="T2314" s="4">
        <f ca="1"/>
        <v>35.694761904761997</v>
      </c>
      <c r="U2314" s="4">
        <f ca="1"/>
        <v>104.37249606677</v>
      </c>
      <c r="V2314" s="4">
        <f ca="1"/>
        <v>102.44146903839</v>
      </c>
      <c r="W2314" s="4">
        <f ca="1"/>
        <v>48.729287721577002</v>
      </c>
      <c r="X2314" s="4">
        <f ca="1"/>
        <v>60.390395298959</v>
      </c>
      <c r="Y2314" s="4">
        <f ca="1"/>
        <v>108.56844953061</v>
      </c>
      <c r="Z2314" s="4">
        <f ca="1"/>
        <v>34.369383303969997</v>
      </c>
    </row>
    <row r="2315" spans="1:26" hidden="1" x14ac:dyDescent="0.25">
      <c r="A2315" s="3" t="s">
        <v>4797</v>
      </c>
      <c r="B2315" t="str">
        <v>交大思诺</v>
      </c>
      <c r="C2315" s="8" t="str">
        <f ca="1"/>
        <v>信息传输、软件和信息技术服务业</v>
      </c>
      <c r="D2315" s="4">
        <f ca="1"/>
        <v>0.40746895125054</v>
      </c>
      <c r="E2315" s="4">
        <f ca="1"/>
        <v>9.6287647792516994E-3</v>
      </c>
      <c r="F2315" s="4">
        <f ca="1"/>
        <v>3.7937235754399001E-2</v>
      </c>
      <c r="G2315" s="4">
        <f ca="1"/>
        <v>0.34903144301695999</v>
      </c>
      <c r="H2315" s="4">
        <f ca="1"/>
        <v>6.5874385993939999E-3</v>
      </c>
      <c r="I2315" s="4">
        <f ca="1"/>
        <v>2.8990595139374999E-2</v>
      </c>
      <c r="J2315" s="4">
        <f ca="1"/>
        <v>-1.7823329517283999E-2</v>
      </c>
      <c r="K2315" s="4">
        <f ca="1"/>
        <v>-4.0916018370420001E-4</v>
      </c>
      <c r="L2315" s="4">
        <f ca="1"/>
        <v>1.2078610146812999E-2</v>
      </c>
      <c r="M2315" s="4">
        <f ca="1"/>
        <v>1.1620123156041</v>
      </c>
      <c r="N2315" s="4">
        <f ca="1"/>
        <v>36.555586765949002</v>
      </c>
      <c r="O2315" s="4">
        <f ca="1"/>
        <v>8.1250196347635004</v>
      </c>
      <c r="P2315" s="4">
        <f ca="1"/>
        <v>65.619865470934002</v>
      </c>
      <c r="Q2315" s="4">
        <f t="shared" ca="1" si="72"/>
        <v>4.8761470641145659E-2</v>
      </c>
      <c r="R2315" s="4">
        <f t="shared" ca="1" si="73"/>
        <v>2.3991837936754534E-2</v>
      </c>
      <c r="S2315" s="4">
        <f ca="1"/>
        <v>27.164000000000001</v>
      </c>
      <c r="T2315" s="4">
        <f ca="1"/>
        <v>27.815714285714002</v>
      </c>
      <c r="U2315" s="4">
        <f ca="1"/>
        <v>30.506724534200998</v>
      </c>
      <c r="V2315" s="4">
        <f ca="1"/>
        <v>29.088334562435001</v>
      </c>
      <c r="W2315" s="4">
        <f ca="1"/>
        <v>-33.563939954204997</v>
      </c>
      <c r="X2315" s="4">
        <f ca="1"/>
        <v>-5.2429293358100999</v>
      </c>
      <c r="Y2315" s="4">
        <f ca="1"/>
        <v>27.435917181164001</v>
      </c>
      <c r="Z2315" s="4">
        <f ca="1"/>
        <v>-73.948925329071997</v>
      </c>
    </row>
    <row r="2316" spans="1:26" hidden="1" x14ac:dyDescent="0.25">
      <c r="A2316" s="3" t="s">
        <v>4798</v>
      </c>
      <c r="B2316" t="str">
        <v>四会富仕</v>
      </c>
      <c r="C2316" s="8" t="str">
        <f ca="1"/>
        <v>制造业</v>
      </c>
      <c r="D2316" s="4">
        <f ca="1"/>
        <v>-8.7512658388670006E-2</v>
      </c>
      <c r="E2316" s="4">
        <f ca="1"/>
        <v>-1.8594602794465001E-3</v>
      </c>
      <c r="F2316" s="4">
        <f ca="1"/>
        <v>8.2058364018828996E-3</v>
      </c>
      <c r="G2316" s="4">
        <f ca="1"/>
        <v>5.0581120218357997E-3</v>
      </c>
      <c r="H2316" s="4">
        <f ca="1"/>
        <v>8.4166162955900002E-5</v>
      </c>
      <c r="I2316" s="4">
        <f ca="1"/>
        <v>1.2461443754803E-2</v>
      </c>
      <c r="J2316" s="4">
        <f ca="1"/>
        <v>0.10811832783029</v>
      </c>
      <c r="K2316" s="4">
        <f ca="1"/>
        <v>1.8570746779667999E-3</v>
      </c>
      <c r="L2316" s="4">
        <f ca="1"/>
        <v>1.3331351882966001E-2</v>
      </c>
      <c r="M2316" s="4">
        <f ca="1"/>
        <v>1.4213962556716</v>
      </c>
      <c r="N2316" s="4">
        <f ca="1"/>
        <v>39.002297979369999</v>
      </c>
      <c r="O2316" s="4">
        <f ca="1"/>
        <v>-12.709773745712999</v>
      </c>
      <c r="P2316" s="4">
        <f ca="1"/>
        <v>56.887652475663998</v>
      </c>
      <c r="Q2316" s="4">
        <f t="shared" ca="1" si="72"/>
        <v>1.8510471886671535E-2</v>
      </c>
      <c r="R2316" s="4">
        <f t="shared" ca="1" si="73"/>
        <v>-7.6262942116686458E-3</v>
      </c>
      <c r="S2316" s="4">
        <f ca="1"/>
        <v>38.375999999999998</v>
      </c>
      <c r="T2316" s="4">
        <f ca="1"/>
        <v>38.083333333333002</v>
      </c>
      <c r="U2316" s="4">
        <f ca="1"/>
        <v>72.041255646020005</v>
      </c>
      <c r="V2316" s="4">
        <f ca="1"/>
        <v>70.731973440166996</v>
      </c>
      <c r="W2316" s="4">
        <f ca="1"/>
        <v>36.966814079856</v>
      </c>
      <c r="X2316" s="4">
        <f ca="1"/>
        <v>36.511422547936</v>
      </c>
      <c r="Y2316" s="4">
        <f ca="1"/>
        <v>51.419619838008998</v>
      </c>
      <c r="Z2316" s="4">
        <f ca="1"/>
        <v>53.860665328887997</v>
      </c>
    </row>
    <row r="2317" spans="1:26" hidden="1" x14ac:dyDescent="0.25">
      <c r="A2317" s="3" t="s">
        <v>4799</v>
      </c>
      <c r="B2317" t="str">
        <v>申昊科技</v>
      </c>
      <c r="C2317" s="8" t="str">
        <f ca="1"/>
        <v>制造业</v>
      </c>
      <c r="D2317" s="4">
        <f ca="1"/>
        <v>4.6290418249147001E-2</v>
      </c>
      <c r="E2317" s="4">
        <f ca="1"/>
        <v>1.0268101029914001E-3</v>
      </c>
      <c r="F2317" s="4">
        <f ca="1"/>
        <v>1.2704405001802E-2</v>
      </c>
      <c r="G2317" s="4">
        <f ca="1"/>
        <v>0.17193395918887</v>
      </c>
      <c r="H2317" s="4">
        <f ca="1"/>
        <v>3.2161157136673E-3</v>
      </c>
      <c r="I2317" s="4">
        <f ca="1"/>
        <v>1.6937485399608002E-2</v>
      </c>
      <c r="J2317" s="4">
        <f ca="1"/>
        <v>-0.29136323327438002</v>
      </c>
      <c r="K2317" s="4">
        <f ca="1"/>
        <v>-1.2836421570705E-2</v>
      </c>
      <c r="L2317" s="4">
        <f ca="1"/>
        <v>-1.0093649470022E-2</v>
      </c>
      <c r="M2317" s="4">
        <f ca="1"/>
        <v>0.98622587114111004</v>
      </c>
      <c r="N2317" s="4">
        <f ca="1"/>
        <v>39.811852901427002</v>
      </c>
      <c r="O2317" s="4">
        <f ca="1"/>
        <v>-18.518783406613</v>
      </c>
      <c r="P2317" s="4">
        <f ca="1"/>
        <v>50.442643018611001</v>
      </c>
      <c r="Q2317" s="4">
        <f t="shared" ca="1" si="72"/>
        <v>2.2151016996372019E-2</v>
      </c>
      <c r="R2317" s="4">
        <f t="shared" ca="1" si="73"/>
        <v>-4.2496722539490744E-4</v>
      </c>
      <c r="S2317" s="4">
        <f ca="1"/>
        <v>23.755333333332999</v>
      </c>
      <c r="T2317" s="4">
        <f ca="1"/>
        <v>23.745238095238001</v>
      </c>
      <c r="U2317" s="4">
        <f ca="1"/>
        <v>45.230953385337997</v>
      </c>
      <c r="V2317" s="4">
        <f ca="1"/>
        <v>44.250754177451</v>
      </c>
      <c r="W2317" s="4">
        <f ca="1"/>
        <v>0</v>
      </c>
      <c r="X2317" s="4">
        <f ca="1"/>
        <v>-1.0874740308798001</v>
      </c>
      <c r="Y2317" s="4">
        <f ca="1"/>
        <v>46.972555073869003</v>
      </c>
      <c r="Z2317" s="4">
        <f ca="1"/>
        <v>0</v>
      </c>
    </row>
    <row r="2318" spans="1:26" hidden="1" x14ac:dyDescent="0.25">
      <c r="A2318" s="3" t="s">
        <v>4800</v>
      </c>
      <c r="B2318" t="str">
        <v>中兰环保</v>
      </c>
      <c r="C2318" s="8" t="str">
        <f ca="1"/>
        <v>水利、环境和公共设施管理业</v>
      </c>
      <c r="D2318" s="4">
        <f ca="1"/>
        <v>0.29976663355996003</v>
      </c>
      <c r="E2318" s="4">
        <f ca="1"/>
        <v>6.7451380920653002E-3</v>
      </c>
      <c r="F2318" s="4">
        <f ca="1"/>
        <v>2.2468147634319001E-2</v>
      </c>
      <c r="G2318" s="4">
        <f ca="1"/>
        <v>1.4030278205408E-2</v>
      </c>
      <c r="H2318" s="4">
        <f ca="1"/>
        <v>3.0359933080869998E-4</v>
      </c>
      <c r="I2318" s="4">
        <f ca="1"/>
        <v>8.1130774126104005E-3</v>
      </c>
      <c r="J2318" s="4">
        <f ca="1"/>
        <v>-4.0452934055145003E-2</v>
      </c>
      <c r="K2318" s="4">
        <f ca="1"/>
        <v>2.2036925314135002E-3</v>
      </c>
      <c r="L2318" s="4">
        <f ca="1"/>
        <v>-6.3261286197102999E-3</v>
      </c>
      <c r="M2318" s="4">
        <f ca="1"/>
        <v>0.87381826613123004</v>
      </c>
      <c r="N2318" s="4">
        <f ca="1"/>
        <v>38.815764848115997</v>
      </c>
      <c r="O2318" s="4">
        <f ca="1"/>
        <v>-19.196886922849998</v>
      </c>
      <c r="P2318" s="4">
        <f ca="1"/>
        <v>61.722894584843999</v>
      </c>
      <c r="Q2318" s="4">
        <f t="shared" ca="1" si="72"/>
        <v>3.378640776698956E-2</v>
      </c>
      <c r="R2318" s="4">
        <f t="shared" ca="1" si="73"/>
        <v>-5.9452639002969552E-3</v>
      </c>
      <c r="S2318" s="4">
        <f ca="1"/>
        <v>17.284666666667</v>
      </c>
      <c r="T2318" s="4">
        <f ca="1"/>
        <v>17.181904761904999</v>
      </c>
      <c r="U2318" s="4">
        <f ca="1"/>
        <v>17.926293102667</v>
      </c>
      <c r="V2318" s="4">
        <f ca="1"/>
        <v>17.340422516667001</v>
      </c>
      <c r="W2318" s="4">
        <f ca="1"/>
        <v>-32.195693820214998</v>
      </c>
      <c r="X2318" s="4">
        <f ca="1"/>
        <v>1.8555762304251</v>
      </c>
      <c r="Y2318" s="4">
        <f ca="1"/>
        <v>13.748930378936</v>
      </c>
      <c r="Z2318" s="4">
        <f ca="1"/>
        <v>-47.177463550081001</v>
      </c>
    </row>
    <row r="2319" spans="1:26" hidden="1" x14ac:dyDescent="0.25">
      <c r="A2319" s="3" t="s">
        <v>4801</v>
      </c>
      <c r="B2319" t="str">
        <v>图南股份</v>
      </c>
      <c r="C2319" s="8" t="str">
        <f ca="1"/>
        <v>制造业</v>
      </c>
      <c r="D2319" s="4">
        <f ca="1"/>
        <v>-7.5736525884891007E-2</v>
      </c>
      <c r="E2319" s="4">
        <f ca="1"/>
        <v>-3.2756566054122E-3</v>
      </c>
      <c r="F2319" s="4">
        <f ca="1"/>
        <v>9.096247552908E-4</v>
      </c>
      <c r="G2319" s="4">
        <f ca="1"/>
        <v>-0.53470902726069003</v>
      </c>
      <c r="H2319" s="4">
        <f ca="1"/>
        <v>-1.9391636031721001E-2</v>
      </c>
      <c r="I2319" s="4">
        <f ca="1"/>
        <v>-1.3631107777291001E-2</v>
      </c>
      <c r="J2319" s="4">
        <f ca="1"/>
        <v>-0.26733525134258002</v>
      </c>
      <c r="K2319" s="4">
        <f ca="1"/>
        <v>-5.9495880050969997E-3</v>
      </c>
      <c r="L2319" s="4">
        <f ca="1"/>
        <v>-6.0321325025629001E-3</v>
      </c>
      <c r="M2319" s="4">
        <f ca="1"/>
        <v>0.46815910621257001</v>
      </c>
      <c r="N2319" s="4">
        <f ca="1"/>
        <v>38.961353698190997</v>
      </c>
      <c r="O2319" s="4">
        <f ca="1"/>
        <v>-6.0717193871303001</v>
      </c>
      <c r="P2319" s="4">
        <f ca="1"/>
        <v>49.153846945429997</v>
      </c>
      <c r="Q2319" s="4">
        <f t="shared" ca="1" si="72"/>
        <v>3.4501947690639906E-3</v>
      </c>
      <c r="R2319" s="4">
        <f t="shared" ca="1" si="73"/>
        <v>-3.4864220324652598E-2</v>
      </c>
      <c r="S2319" s="4">
        <f ca="1"/>
        <v>30.95</v>
      </c>
      <c r="T2319" s="4">
        <f ca="1"/>
        <v>29.870952380952001</v>
      </c>
      <c r="U2319" s="4">
        <f ca="1"/>
        <v>59.288676669491998</v>
      </c>
      <c r="V2319" s="4">
        <f ca="1"/>
        <v>59.084822523889002</v>
      </c>
      <c r="W2319" s="4">
        <f ca="1"/>
        <v>35.707423999767002</v>
      </c>
      <c r="X2319" s="4">
        <f ca="1"/>
        <v>28.708676077220002</v>
      </c>
      <c r="Y2319" s="4">
        <f ca="1"/>
        <v>44.595751789829997</v>
      </c>
      <c r="Z2319" s="4">
        <f ca="1"/>
        <v>26.604171817819999</v>
      </c>
    </row>
    <row r="2320" spans="1:26" hidden="1" x14ac:dyDescent="0.25">
      <c r="A2320" s="3" t="s">
        <v>4802</v>
      </c>
      <c r="B2320" t="str">
        <v>科思股份</v>
      </c>
      <c r="C2320" s="8" t="str">
        <f ca="1"/>
        <v>制造业</v>
      </c>
      <c r="D2320" s="4">
        <f ca="1"/>
        <v>-0.15410449324966999</v>
      </c>
      <c r="E2320" s="4">
        <f ca="1"/>
        <v>-5.1672254721816004E-3</v>
      </c>
      <c r="F2320" s="4">
        <f ca="1"/>
        <v>-1.3820640892847999E-3</v>
      </c>
      <c r="G2320" s="4">
        <f ca="1"/>
        <v>-0.2339680974335</v>
      </c>
      <c r="H2320" s="4">
        <f ca="1"/>
        <v>-6.4891543556686001E-3</v>
      </c>
      <c r="I2320" s="4">
        <f ca="1"/>
        <v>-4.7165633077707004E-3</v>
      </c>
      <c r="J2320" s="4">
        <f ca="1"/>
        <v>-0.34110023555780999</v>
      </c>
      <c r="K2320" s="4">
        <f ca="1"/>
        <v>-8.2573529121850002E-3</v>
      </c>
      <c r="L2320" s="4">
        <f ca="1"/>
        <v>-1.0002388829075001E-2</v>
      </c>
      <c r="M2320" s="4">
        <f ca="1"/>
        <v>0.96059892332634</v>
      </c>
      <c r="N2320" s="4">
        <f ca="1"/>
        <v>45.42185592157</v>
      </c>
      <c r="O2320" s="4">
        <f ca="1"/>
        <v>35.318659293822002</v>
      </c>
      <c r="P2320" s="4">
        <f ca="1"/>
        <v>38.558032785481998</v>
      </c>
      <c r="Q2320" s="4">
        <f t="shared" ca="1" si="72"/>
        <v>-7.5833907832644279E-3</v>
      </c>
      <c r="R2320" s="4">
        <f t="shared" ca="1" si="73"/>
        <v>-3.6990514015482027E-2</v>
      </c>
      <c r="S2320" s="4">
        <f ca="1"/>
        <v>65.128666666667002</v>
      </c>
      <c r="T2320" s="4">
        <f ca="1"/>
        <v>62.719523809523999</v>
      </c>
      <c r="U2320" s="4">
        <f ca="1"/>
        <v>95.737325751138002</v>
      </c>
      <c r="V2320" s="4">
        <f ca="1"/>
        <v>96.468887019836004</v>
      </c>
      <c r="W2320" s="4">
        <f ca="1"/>
        <v>36.178239746952997</v>
      </c>
      <c r="X2320" s="4">
        <f ca="1"/>
        <v>17.054688954658999</v>
      </c>
      <c r="Y2320" s="4">
        <f ca="1"/>
        <v>30.530795501025999</v>
      </c>
      <c r="Z2320" s="4">
        <f ca="1"/>
        <v>22.157571450068001</v>
      </c>
    </row>
    <row r="2321" spans="1:26" hidden="1" x14ac:dyDescent="0.25">
      <c r="A2321" s="3" t="s">
        <v>4803</v>
      </c>
      <c r="B2321" t="str">
        <v>协创数据</v>
      </c>
      <c r="C2321" s="8" t="str">
        <f ca="1"/>
        <v>制造业</v>
      </c>
      <c r="D2321" s="4">
        <f ca="1"/>
        <v>0.36269691351326</v>
      </c>
      <c r="E2321" s="4">
        <f ca="1"/>
        <v>8.1686180918785992E-3</v>
      </c>
      <c r="F2321" s="4">
        <f ca="1"/>
        <v>3.2897857723279002E-2</v>
      </c>
      <c r="G2321" s="4">
        <f ca="1"/>
        <v>0.59033698642853005</v>
      </c>
      <c r="H2321" s="4">
        <f ca="1"/>
        <v>2.0319676191736E-2</v>
      </c>
      <c r="I2321" s="4">
        <f ca="1"/>
        <v>4.5065147505669999E-2</v>
      </c>
      <c r="J2321" s="4">
        <f ca="1"/>
        <v>0.34790396279439001</v>
      </c>
      <c r="K2321" s="4">
        <f ca="1"/>
        <v>1.7947543028139001E-2</v>
      </c>
      <c r="L2321" s="4">
        <f ca="1"/>
        <v>2.5296917378436E-2</v>
      </c>
      <c r="M2321" s="4">
        <f ca="1"/>
        <v>0.72689212073829002</v>
      </c>
      <c r="N2321" s="4">
        <f ca="1"/>
        <v>42.333645699041</v>
      </c>
      <c r="O2321" s="4">
        <f ca="1"/>
        <v>2.3776566953692999</v>
      </c>
      <c r="P2321" s="4">
        <f ca="1"/>
        <v>83.944844097436999</v>
      </c>
      <c r="Q2321" s="4">
        <f t="shared" ca="1" si="72"/>
        <v>7.5741831197314965E-2</v>
      </c>
      <c r="R2321" s="4">
        <f t="shared" ca="1" si="73"/>
        <v>7.4583012882120076E-2</v>
      </c>
      <c r="S2321" s="4">
        <f ca="1"/>
        <v>26.417777777777999</v>
      </c>
      <c r="T2321" s="4">
        <f ca="1"/>
        <v>28.388095238095001</v>
      </c>
      <c r="U2321" s="4">
        <f ca="1"/>
        <v>31.290149874845</v>
      </c>
      <c r="V2321" s="4">
        <f ca="1"/>
        <v>29.087043905338</v>
      </c>
      <c r="W2321" s="4">
        <f ca="1"/>
        <v>11.164519662483</v>
      </c>
      <c r="X2321" s="4">
        <f ca="1"/>
        <v>26.481250564561002</v>
      </c>
      <c r="Y2321" s="4">
        <f ca="1"/>
        <v>32.183872723600999</v>
      </c>
      <c r="Z2321" s="4">
        <f ca="1"/>
        <v>-5.3791982244277001</v>
      </c>
    </row>
    <row r="2322" spans="1:26" hidden="1" x14ac:dyDescent="0.25">
      <c r="A2322" s="3" t="s">
        <v>4804</v>
      </c>
      <c r="B2322" t="str">
        <v>科拓生物</v>
      </c>
      <c r="C2322" s="8" t="str">
        <f ca="1"/>
        <v>制造业</v>
      </c>
      <c r="D2322" s="4">
        <f ca="1"/>
        <v>0.32462994599655998</v>
      </c>
      <c r="E2322" s="4">
        <f ca="1"/>
        <v>9.2694740250260001E-3</v>
      </c>
      <c r="F2322" s="4">
        <f ca="1"/>
        <v>4.0774055709929001E-2</v>
      </c>
      <c r="G2322" s="4">
        <f ca="1"/>
        <v>0.27193114218747</v>
      </c>
      <c r="H2322" s="4">
        <f ca="1"/>
        <v>5.8595574572894004E-3</v>
      </c>
      <c r="I2322" s="4">
        <f ca="1"/>
        <v>3.1434654432540003E-2</v>
      </c>
      <c r="J2322" s="4">
        <f ca="1"/>
        <v>0.2992428864619</v>
      </c>
      <c r="K2322" s="4">
        <f ca="1"/>
        <v>6.1429101789437996E-3</v>
      </c>
      <c r="L2322" s="4">
        <f ca="1"/>
        <v>2.8922288092679001E-2</v>
      </c>
      <c r="M2322" s="4">
        <f ca="1"/>
        <v>0.90709830961064997</v>
      </c>
      <c r="N2322" s="4">
        <f ca="1"/>
        <v>46.480748031019999</v>
      </c>
      <c r="O2322" s="4">
        <f ca="1"/>
        <v>13.984641094114</v>
      </c>
      <c r="P2322" s="4">
        <f ca="1"/>
        <v>59.620801950535999</v>
      </c>
      <c r="Q2322" s="4">
        <f t="shared" ca="1" si="72"/>
        <v>3.3965444584925432E-2</v>
      </c>
      <c r="R2322" s="4">
        <f t="shared" ca="1" si="73"/>
        <v>2.2722820444171076E-2</v>
      </c>
      <c r="S2322" s="4">
        <f ca="1"/>
        <v>19.446222222222001</v>
      </c>
      <c r="T2322" s="4">
        <f ca="1"/>
        <v>19.888095238095001</v>
      </c>
      <c r="U2322" s="4">
        <f ca="1"/>
        <v>57.733326526669003</v>
      </c>
      <c r="V2322" s="4">
        <f ca="1"/>
        <v>55.836804633104002</v>
      </c>
      <c r="W2322" s="4">
        <f ca="1"/>
        <v>5.6132330896263998</v>
      </c>
      <c r="X2322" s="4">
        <f ca="1"/>
        <v>6.2128095754189996</v>
      </c>
      <c r="Y2322" s="4">
        <f ca="1"/>
        <v>56.630731264028</v>
      </c>
      <c r="Z2322" s="4">
        <f ca="1"/>
        <v>14.742682189436</v>
      </c>
    </row>
    <row r="2323" spans="1:26" hidden="1" x14ac:dyDescent="0.25">
      <c r="A2323" s="3" t="s">
        <v>4805</v>
      </c>
      <c r="B2323" t="str">
        <v>*ST西域</v>
      </c>
      <c r="C2323" s="8" t="str">
        <f ca="1"/>
        <v>水利、环境和公共设施管理业</v>
      </c>
      <c r="D2323" s="4">
        <f ca="1"/>
        <v>-0.25772347314033001</v>
      </c>
      <c r="E2323" s="4">
        <f ca="1"/>
        <v>-5.7417941791565001E-3</v>
      </c>
      <c r="F2323" s="4">
        <f ca="1"/>
        <v>-3.7128885271958002E-3</v>
      </c>
      <c r="G2323" s="4">
        <f ca="1"/>
        <v>-0.11565908751572999</v>
      </c>
      <c r="H2323" s="4">
        <f ca="1"/>
        <v>-2.6059160966306E-3</v>
      </c>
      <c r="I2323" s="4">
        <f ca="1"/>
        <v>3.3341673830958002E-3</v>
      </c>
      <c r="J2323" s="4">
        <f ca="1"/>
        <v>7.6423538029528004E-2</v>
      </c>
      <c r="K2323" s="4">
        <f ca="1"/>
        <v>1.8317525390167001E-3</v>
      </c>
      <c r="L2323" s="4">
        <f ca="1"/>
        <v>9.2402565923889006E-3</v>
      </c>
      <c r="M2323" s="4">
        <f ca="1"/>
        <v>1.4705237521998</v>
      </c>
      <c r="N2323" s="4">
        <f ca="1"/>
        <v>59.962206660202</v>
      </c>
      <c r="O2323" s="4">
        <f ca="1"/>
        <v>30.603966384004</v>
      </c>
      <c r="P2323" s="4">
        <f ca="1"/>
        <v>49.798485324851001</v>
      </c>
      <c r="Q2323" s="4">
        <f t="shared" ca="1" si="72"/>
        <v>-5.5764492283622664E-3</v>
      </c>
      <c r="R2323" s="4">
        <f t="shared" ca="1" si="73"/>
        <v>-1.0911812188459095E-2</v>
      </c>
      <c r="S2323" s="4">
        <f ca="1"/>
        <v>25.622444444444</v>
      </c>
      <c r="T2323" s="4">
        <f ca="1"/>
        <v>25.342857142857</v>
      </c>
      <c r="U2323" s="4">
        <f ca="1"/>
        <v>25.636679999999998</v>
      </c>
      <c r="V2323" s="4">
        <f ca="1"/>
        <v>25.780443333333</v>
      </c>
      <c r="W2323" s="4">
        <f ca="1"/>
        <v>0</v>
      </c>
      <c r="X2323" s="4">
        <f ca="1"/>
        <v>-24.846946140517002</v>
      </c>
      <c r="Y2323" s="4">
        <f ca="1"/>
        <v>9.2981329153165007</v>
      </c>
      <c r="Z2323" s="4">
        <f ca="1"/>
        <v>-44.242647486536001</v>
      </c>
    </row>
    <row r="2324" spans="1:26" hidden="1" x14ac:dyDescent="0.25">
      <c r="A2324" s="3" t="s">
        <v>4806</v>
      </c>
      <c r="B2324" t="str">
        <v>锋尚文化</v>
      </c>
      <c r="C2324" s="8" t="str">
        <f ca="1"/>
        <v>文化、体育和娱乐业</v>
      </c>
      <c r="D2324" s="4">
        <f ca="1"/>
        <v>0.29962908820885997</v>
      </c>
      <c r="E2324" s="4">
        <f ca="1"/>
        <v>6.7825036744731003E-3</v>
      </c>
      <c r="F2324" s="4">
        <f ca="1"/>
        <v>1.6700102214731002E-2</v>
      </c>
      <c r="G2324" s="4">
        <f ca="1"/>
        <v>-0.36858465537143997</v>
      </c>
      <c r="H2324" s="4">
        <f ca="1"/>
        <v>-1.0033418750432E-2</v>
      </c>
      <c r="I2324" s="4">
        <f ca="1"/>
        <v>-9.2790481331965005E-3</v>
      </c>
      <c r="J2324" s="4">
        <f ca="1"/>
        <v>-0.29309528463202</v>
      </c>
      <c r="K2324" s="4">
        <f ca="1"/>
        <v>-7.1811491823913004E-3</v>
      </c>
      <c r="L2324" s="4">
        <f ca="1"/>
        <v>-6.9962640148291998E-3</v>
      </c>
      <c r="M2324" s="4">
        <f ca="1"/>
        <v>1.5695565674267</v>
      </c>
      <c r="N2324" s="4">
        <f ca="1"/>
        <v>52.734580418404001</v>
      </c>
      <c r="O2324" s="4">
        <f ca="1"/>
        <v>-4.3178448115772996</v>
      </c>
      <c r="P2324" s="4">
        <f ca="1"/>
        <v>43.380449279045997</v>
      </c>
      <c r="Q2324" s="4">
        <f t="shared" ca="1" si="72"/>
        <v>2.4974550390227383E-2</v>
      </c>
      <c r="R2324" s="4">
        <f t="shared" ca="1" si="73"/>
        <v>-4.9030349546115959E-2</v>
      </c>
      <c r="S2324" s="4">
        <f ca="1"/>
        <v>51.661555555555999</v>
      </c>
      <c r="T2324" s="4">
        <f ca="1"/>
        <v>49.128571428571</v>
      </c>
      <c r="U2324" s="4">
        <f ca="1"/>
        <v>96.511311423999999</v>
      </c>
      <c r="V2324" s="4">
        <f ca="1"/>
        <v>94.159714879999996</v>
      </c>
      <c r="W2324" s="4">
        <f ca="1"/>
        <v>-68.039120373767005</v>
      </c>
      <c r="X2324" s="4">
        <f ca="1"/>
        <v>-29.467654672405001</v>
      </c>
      <c r="Y2324" s="4">
        <f ca="1"/>
        <v>44.713388286605003</v>
      </c>
      <c r="Z2324" s="4">
        <f ca="1"/>
        <v>-53.228528788486003</v>
      </c>
    </row>
    <row r="2325" spans="1:26" hidden="1" x14ac:dyDescent="0.25">
      <c r="A2325" s="3" t="s">
        <v>4807</v>
      </c>
      <c r="B2325" t="str">
        <v>美畅股份</v>
      </c>
      <c r="C2325" s="8" t="str">
        <f ca="1"/>
        <v>制造业</v>
      </c>
      <c r="D2325" s="4">
        <f ca="1"/>
        <v>-0.42649713002537998</v>
      </c>
      <c r="E2325" s="4">
        <f ca="1"/>
        <v>-1.8010884520867999E-2</v>
      </c>
      <c r="F2325" s="4">
        <f ca="1"/>
        <v>-1.2098782369579999E-2</v>
      </c>
      <c r="G2325" s="4">
        <f ca="1"/>
        <v>-0.36375545414681998</v>
      </c>
      <c r="H2325" s="4">
        <f ca="1"/>
        <v>-2.4164843731159E-2</v>
      </c>
      <c r="I2325" s="4">
        <f ca="1"/>
        <v>-1.0472650826082E-2</v>
      </c>
      <c r="J2325" s="4">
        <f ca="1"/>
        <v>-0.34051868220462</v>
      </c>
      <c r="K2325" s="4">
        <f ca="1"/>
        <v>-8.9265507367267006E-3</v>
      </c>
      <c r="L2325" s="4">
        <f ca="1"/>
        <v>-9.2890474506882002E-3</v>
      </c>
      <c r="M2325" s="4">
        <f ca="1"/>
        <v>1.1618520589007</v>
      </c>
      <c r="N2325" s="4">
        <f ca="1"/>
        <v>38.474309750518998</v>
      </c>
      <c r="O2325" s="4">
        <f ca="1"/>
        <v>-17.012940865845</v>
      </c>
      <c r="P2325" s="4">
        <f ca="1"/>
        <v>38.190131867879998</v>
      </c>
      <c r="Q2325" s="4">
        <f t="shared" ca="1" si="72"/>
        <v>-2.1219715956551265E-2</v>
      </c>
      <c r="R2325" s="4">
        <f t="shared" ca="1" si="73"/>
        <v>-2.824249050415633E-2</v>
      </c>
      <c r="S2325" s="4">
        <f ca="1"/>
        <v>40.418666666667001</v>
      </c>
      <c r="T2325" s="4">
        <f ca="1"/>
        <v>39.277142857142998</v>
      </c>
      <c r="U2325" s="4">
        <f ca="1"/>
        <v>48.260671965637002</v>
      </c>
      <c r="V2325" s="4">
        <f ca="1"/>
        <v>49.306951470525</v>
      </c>
      <c r="W2325" s="4">
        <f ca="1"/>
        <v>53.391917984587998</v>
      </c>
      <c r="X2325" s="4">
        <f ca="1"/>
        <v>45.269754842906003</v>
      </c>
      <c r="Y2325" s="4">
        <f ca="1"/>
        <v>59.618668060809</v>
      </c>
      <c r="Z2325" s="4">
        <f ca="1"/>
        <v>11.521349767334</v>
      </c>
    </row>
    <row r="2326" spans="1:26" hidden="1" x14ac:dyDescent="0.25">
      <c r="A2326" s="3" t="s">
        <v>4808</v>
      </c>
      <c r="B2326" t="str">
        <v>蓝盾光电</v>
      </c>
      <c r="C2326" s="8" t="str">
        <f ca="1"/>
        <v>制造业</v>
      </c>
      <c r="D2326" s="4">
        <f ca="1"/>
        <v>-1.5012468094553999E-2</v>
      </c>
      <c r="E2326" s="4">
        <f ca="1"/>
        <v>-3.5322622336069999E-4</v>
      </c>
      <c r="F2326" s="4">
        <f ca="1"/>
        <v>1.2195532813249E-2</v>
      </c>
      <c r="G2326" s="4">
        <f ca="1"/>
        <v>0.21172454242663999</v>
      </c>
      <c r="H2326" s="4">
        <f ca="1"/>
        <v>4.140907103011E-3</v>
      </c>
      <c r="I2326" s="4">
        <f ca="1"/>
        <v>2.2111185484462E-2</v>
      </c>
      <c r="J2326" s="4">
        <f ca="1"/>
        <v>-5.0476254673225002E-2</v>
      </c>
      <c r="K2326" s="4">
        <f ca="1"/>
        <v>-1.0781097671398001E-3</v>
      </c>
      <c r="L2326" s="4">
        <f ca="1"/>
        <v>7.0937491189082998E-3</v>
      </c>
      <c r="M2326" s="4">
        <f ca="1"/>
        <v>1.2006637199981001</v>
      </c>
      <c r="N2326" s="4">
        <f ca="1"/>
        <v>34.464520169057003</v>
      </c>
      <c r="O2326" s="4">
        <f ca="1"/>
        <v>-3.7066374258327999</v>
      </c>
      <c r="P2326" s="4">
        <f ca="1"/>
        <v>55.518083691341999</v>
      </c>
      <c r="Q2326" s="4">
        <f t="shared" ca="1" si="72"/>
        <v>1.3937282229965117E-2</v>
      </c>
      <c r="R2326" s="4">
        <f t="shared" ca="1" si="73"/>
        <v>1.9131330255287252E-2</v>
      </c>
      <c r="S2326" s="4">
        <f ca="1"/>
        <v>26.141777777778</v>
      </c>
      <c r="T2326" s="4">
        <f ca="1"/>
        <v>26.641904761905</v>
      </c>
      <c r="U2326" s="4">
        <f ca="1"/>
        <v>27.572831999999998</v>
      </c>
      <c r="V2326" s="4">
        <f ca="1"/>
        <v>27.193823999999999</v>
      </c>
      <c r="W2326" s="4">
        <f ca="1"/>
        <v>-21.481197844153002</v>
      </c>
      <c r="X2326" s="4">
        <f ca="1"/>
        <v>-0.61573832064036005</v>
      </c>
      <c r="Y2326" s="4">
        <f ca="1"/>
        <v>30.939690834774002</v>
      </c>
      <c r="Z2326" s="4">
        <f ca="1"/>
        <v>0</v>
      </c>
    </row>
    <row r="2327" spans="1:26" hidden="1" x14ac:dyDescent="0.25">
      <c r="A2327" s="3" t="s">
        <v>4809</v>
      </c>
      <c r="B2327" t="str">
        <v>卡倍亿</v>
      </c>
      <c r="C2327" s="8" t="str">
        <f ca="1"/>
        <v>制造业</v>
      </c>
      <c r="D2327" s="4">
        <f ca="1"/>
        <v>-0.27166277281642998</v>
      </c>
      <c r="E2327" s="4">
        <f ca="1"/>
        <v>-5.8166017238202999E-3</v>
      </c>
      <c r="F2327" s="4">
        <f ca="1"/>
        <v>-2.0475643220672999E-3</v>
      </c>
      <c r="G2327" s="4">
        <f ca="1"/>
        <v>0.17527393070630001</v>
      </c>
      <c r="H2327" s="4">
        <f ca="1"/>
        <v>4.0734524422751999E-3</v>
      </c>
      <c r="I2327" s="4">
        <f ca="1"/>
        <v>1.0365094759276E-2</v>
      </c>
      <c r="J2327" s="4">
        <f ca="1"/>
        <v>-9.2450414367862999E-2</v>
      </c>
      <c r="K2327" s="4">
        <f ca="1"/>
        <v>-1.9440726123135001E-3</v>
      </c>
      <c r="L2327" s="4">
        <f ca="1"/>
        <v>2.4745634927582998E-3</v>
      </c>
      <c r="M2327" s="4">
        <f ca="1"/>
        <v>1.3967727326801</v>
      </c>
      <c r="N2327" s="4">
        <f ca="1"/>
        <v>43.638349815942</v>
      </c>
      <c r="O2327" s="4">
        <f ca="1"/>
        <v>-2.0834943070394001</v>
      </c>
      <c r="P2327" s="4">
        <f ca="1"/>
        <v>63.118437774229001</v>
      </c>
      <c r="Q2327" s="4">
        <f t="shared" ca="1" si="72"/>
        <v>9.7445351593359823E-3</v>
      </c>
      <c r="R2327" s="4">
        <f t="shared" ca="1" si="73"/>
        <v>-1.2095244018071178E-3</v>
      </c>
      <c r="S2327" s="4">
        <f ca="1"/>
        <v>50.026222222222003</v>
      </c>
      <c r="T2327" s="4">
        <f ca="1"/>
        <v>49.965714285714</v>
      </c>
      <c r="U2327" s="4">
        <f ca="1"/>
        <v>77.748177175205996</v>
      </c>
      <c r="V2327" s="4">
        <f ca="1"/>
        <v>76.997868736113006</v>
      </c>
      <c r="W2327" s="4">
        <f ca="1"/>
        <v>32.394937029369999</v>
      </c>
      <c r="X2327" s="4">
        <f ca="1"/>
        <v>47.804065182743003</v>
      </c>
      <c r="Y2327" s="4">
        <f ca="1"/>
        <v>54.232022957986999</v>
      </c>
      <c r="Z2327" s="4">
        <f ca="1"/>
        <v>0</v>
      </c>
    </row>
    <row r="2328" spans="1:26" hidden="1" x14ac:dyDescent="0.25">
      <c r="A2328" s="3" t="s">
        <v>4810</v>
      </c>
      <c r="B2328" t="str">
        <v>南大环境</v>
      </c>
      <c r="C2328" s="8" t="str">
        <f ca="1"/>
        <v>水利、环境和公共设施管理业</v>
      </c>
      <c r="D2328" s="4">
        <f ca="1"/>
        <v>0.22456903077168999</v>
      </c>
      <c r="E2328" s="4">
        <f ca="1"/>
        <v>4.9260629205240001E-3</v>
      </c>
      <c r="F2328" s="4">
        <f ca="1"/>
        <v>1.6320162936007999E-2</v>
      </c>
      <c r="G2328" s="4">
        <f ca="1"/>
        <v>3.3577175930988003E-2</v>
      </c>
      <c r="H2328" s="4">
        <f ca="1"/>
        <v>7.1239946104119996E-4</v>
      </c>
      <c r="I2328" s="4">
        <f ca="1"/>
        <v>8.1974072132050008E-3</v>
      </c>
      <c r="J2328" s="4">
        <f ca="1"/>
        <v>-7.9468960350216E-2</v>
      </c>
      <c r="K2328" s="4">
        <f ca="1"/>
        <v>6.7743039369147001E-3</v>
      </c>
      <c r="L2328" s="4">
        <f ca="1"/>
        <v>-6.3633813016748001E-3</v>
      </c>
      <c r="M2328" s="4">
        <f ca="1"/>
        <v>0.63035825420856995</v>
      </c>
      <c r="N2328" s="4">
        <f ca="1"/>
        <v>36.698956134231999</v>
      </c>
      <c r="O2328" s="4">
        <f ca="1"/>
        <v>-0.91951135171367004</v>
      </c>
      <c r="P2328" s="4">
        <f ca="1"/>
        <v>58.716654284112998</v>
      </c>
      <c r="Q2328" s="4">
        <f t="shared" ca="1" si="72"/>
        <v>2.4786006698929622E-2</v>
      </c>
      <c r="R2328" s="4">
        <f t="shared" ca="1" si="73"/>
        <v>-1.2371486935462014E-2</v>
      </c>
      <c r="S2328" s="4">
        <f ca="1"/>
        <v>22.627555555556</v>
      </c>
      <c r="T2328" s="4">
        <f ca="1"/>
        <v>22.347619047618998</v>
      </c>
      <c r="U2328" s="4">
        <f ca="1"/>
        <v>78.523545440762007</v>
      </c>
      <c r="V2328" s="4">
        <f ca="1"/>
        <v>76.624334180464004</v>
      </c>
      <c r="W2328" s="4">
        <f ca="1"/>
        <v>3.408005882256</v>
      </c>
      <c r="X2328" s="4">
        <f ca="1"/>
        <v>16.222319330742</v>
      </c>
      <c r="Y2328" s="4">
        <f ca="1"/>
        <v>53.032022315787998</v>
      </c>
      <c r="Z2328" s="4">
        <f ca="1"/>
        <v>-2.0124938883876</v>
      </c>
    </row>
    <row r="2329" spans="1:26" hidden="1" x14ac:dyDescent="0.25">
      <c r="A2329" s="3" t="s">
        <v>4811</v>
      </c>
      <c r="B2329" t="str">
        <v>大宏立</v>
      </c>
      <c r="C2329" s="8" t="str">
        <f ca="1"/>
        <v>制造业</v>
      </c>
      <c r="D2329" s="4">
        <f ca="1"/>
        <v>0.35023164049187999</v>
      </c>
      <c r="E2329" s="4">
        <f ca="1"/>
        <v>7.2914309609659004E-3</v>
      </c>
      <c r="F2329" s="4">
        <f ca="1"/>
        <v>1.8620848902189999E-2</v>
      </c>
      <c r="G2329" s="4">
        <f ca="1"/>
        <v>3.5183028833755001E-2</v>
      </c>
      <c r="H2329" s="4">
        <f ca="1"/>
        <v>8.5320219150980005E-4</v>
      </c>
      <c r="I2329" s="4">
        <f ca="1"/>
        <v>8.7396529831595005E-3</v>
      </c>
      <c r="J2329" s="4">
        <f ca="1"/>
        <v>-4.4655994792162E-2</v>
      </c>
      <c r="K2329" s="4">
        <f ca="1"/>
        <v>-8.9070105765180004E-4</v>
      </c>
      <c r="L2329" s="4">
        <f ca="1"/>
        <v>8.4543905220468007E-3</v>
      </c>
      <c r="M2329" s="4">
        <f ca="1"/>
        <v>1.143425207855</v>
      </c>
      <c r="N2329" s="4">
        <f ca="1"/>
        <v>39.200682175670998</v>
      </c>
      <c r="O2329" s="4">
        <f ca="1"/>
        <v>-0.9598001100279</v>
      </c>
      <c r="P2329" s="4">
        <f ca="1"/>
        <v>57.920272757276003</v>
      </c>
      <c r="Q2329" s="4">
        <f t="shared" ca="1" si="72"/>
        <v>2.7404621171408169E-2</v>
      </c>
      <c r="R2329" s="4">
        <f t="shared" ca="1" si="73"/>
        <v>-1.8341200853227359E-2</v>
      </c>
      <c r="S2329" s="4">
        <f ca="1"/>
        <v>22.011333333332999</v>
      </c>
      <c r="T2329" s="4">
        <f ca="1"/>
        <v>21.607619047619</v>
      </c>
      <c r="U2329" s="4">
        <f ca="1"/>
        <v>22.633857732540999</v>
      </c>
      <c r="V2329" s="4">
        <f ca="1"/>
        <v>22.030130355783999</v>
      </c>
      <c r="W2329" s="4">
        <f ca="1"/>
        <v>-35.889068563823997</v>
      </c>
      <c r="X2329" s="4">
        <f ca="1"/>
        <v>-1.9909294204661001</v>
      </c>
      <c r="Y2329" s="4">
        <f ca="1"/>
        <v>29.744232421721001</v>
      </c>
      <c r="Z2329" s="4">
        <f ca="1"/>
        <v>0</v>
      </c>
    </row>
    <row r="2330" spans="1:26" hidden="1" x14ac:dyDescent="0.25">
      <c r="A2330" s="3" t="s">
        <v>4812</v>
      </c>
      <c r="B2330" t="str">
        <v>安克创新</v>
      </c>
      <c r="C2330" s="8" t="str">
        <f ca="1"/>
        <v>制造业</v>
      </c>
      <c r="D2330" s="4">
        <f ca="1"/>
        <v>-0.68392987644884995</v>
      </c>
      <c r="E2330" s="4">
        <f ca="1"/>
        <v>-7.3456293448522003E-2</v>
      </c>
      <c r="F2330" s="4">
        <f ca="1"/>
        <v>-1.3542944737981E-2</v>
      </c>
      <c r="G2330" s="4">
        <f ca="1"/>
        <v>0.18968996718559</v>
      </c>
      <c r="H2330" s="4">
        <f ca="1"/>
        <v>-6.8622760997563995E-2</v>
      </c>
      <c r="I2330" s="4">
        <f ca="1"/>
        <v>8.5143024535191004E-3</v>
      </c>
      <c r="J2330" s="4">
        <f ca="1"/>
        <v>0.33808592740563997</v>
      </c>
      <c r="K2330" s="4">
        <f ca="1"/>
        <v>1.6023543809981999E-2</v>
      </c>
      <c r="L2330" s="4">
        <f ca="1"/>
        <v>2.0253637066854999E-2</v>
      </c>
      <c r="M2330" s="4">
        <f ca="1"/>
        <v>1.2494134349274</v>
      </c>
      <c r="N2330" s="4">
        <f ca="1"/>
        <v>42.446973070845999</v>
      </c>
      <c r="O2330" s="4">
        <f ca="1"/>
        <v>-4.1243145237745003</v>
      </c>
      <c r="P2330" s="4">
        <f ca="1"/>
        <v>59.047372747818002</v>
      </c>
      <c r="Q2330" s="4">
        <f t="shared" ca="1" si="72"/>
        <v>-2.0841979897861039E-2</v>
      </c>
      <c r="R2330" s="4">
        <f t="shared" ca="1" si="73"/>
        <v>2.1765726523443853E-2</v>
      </c>
      <c r="S2330" s="4">
        <f ca="1"/>
        <v>89.963777777778006</v>
      </c>
      <c r="T2330" s="4">
        <f ca="1"/>
        <v>91.921904761904997</v>
      </c>
      <c r="U2330" s="4">
        <f ca="1"/>
        <v>93.663108523668001</v>
      </c>
      <c r="V2330" s="4">
        <f ca="1"/>
        <v>95.656785320409995</v>
      </c>
      <c r="W2330" s="4">
        <f ca="1"/>
        <v>17.967744708664</v>
      </c>
      <c r="X2330" s="4">
        <f ca="1"/>
        <v>28.894161017485001</v>
      </c>
      <c r="Y2330" s="4">
        <f ca="1"/>
        <v>49.827751911184002</v>
      </c>
      <c r="Z2330" s="4">
        <f ca="1"/>
        <v>54.859937863333997</v>
      </c>
    </row>
    <row r="2331" spans="1:26" hidden="1" x14ac:dyDescent="0.25">
      <c r="A2331" s="3" t="s">
        <v>4813</v>
      </c>
      <c r="B2331" t="str">
        <v>圣元环保</v>
      </c>
      <c r="C2331" s="8" t="str">
        <f ca="1"/>
        <v>水利、环境和公共设施管理业</v>
      </c>
      <c r="D2331" s="4">
        <f ca="1"/>
        <v>-0.15800097541887001</v>
      </c>
      <c r="E2331" s="4">
        <f ca="1"/>
        <v>-3.2854832824093E-3</v>
      </c>
      <c r="F2331" s="4">
        <f ca="1"/>
        <v>1.7783542209703E-3</v>
      </c>
      <c r="G2331" s="4">
        <f ca="1"/>
        <v>-0.21710410724719001</v>
      </c>
      <c r="H2331" s="4">
        <f ca="1"/>
        <v>-3.4406694970125001E-3</v>
      </c>
      <c r="I2331" s="4">
        <f ca="1"/>
        <v>9.2394415729489998E-4</v>
      </c>
      <c r="J2331" s="4">
        <f ca="1"/>
        <v>-0.36253092576101997</v>
      </c>
      <c r="K2331" s="4">
        <f ca="1"/>
        <v>-9.8067620241372999E-3</v>
      </c>
      <c r="L2331" s="4">
        <f ca="1"/>
        <v>-5.0764927844958998E-3</v>
      </c>
      <c r="M2331" s="4">
        <f ca="1"/>
        <v>0.88182879673069003</v>
      </c>
      <c r="N2331" s="4">
        <f ca="1"/>
        <v>30.743807623449001</v>
      </c>
      <c r="O2331" s="4">
        <f ca="1"/>
        <v>-25.461045210319998</v>
      </c>
      <c r="P2331" s="4">
        <f ca="1"/>
        <v>49.722458690296001</v>
      </c>
      <c r="Q2331" s="4">
        <f t="shared" ca="1" si="72"/>
        <v>6.6999893650699473E-3</v>
      </c>
      <c r="R2331" s="4">
        <f t="shared" ca="1" si="73"/>
        <v>-2.3079260248362526E-2</v>
      </c>
      <c r="S2331" s="4">
        <f ca="1"/>
        <v>15.881777777778</v>
      </c>
      <c r="T2331" s="4">
        <f ca="1"/>
        <v>15.515238095238001</v>
      </c>
      <c r="U2331" s="4">
        <f ca="1"/>
        <v>16.039913463628</v>
      </c>
      <c r="V2331" s="4">
        <f ca="1"/>
        <v>15.933161451351999</v>
      </c>
      <c r="W2331" s="4">
        <f ca="1"/>
        <v>-6.2264143023712997</v>
      </c>
      <c r="X2331" s="4">
        <f ca="1"/>
        <v>25.394916328604999</v>
      </c>
      <c r="Y2331" s="4">
        <f ca="1"/>
        <v>25.966320461782001</v>
      </c>
      <c r="Z2331" s="4">
        <f ca="1"/>
        <v>20.035711480057</v>
      </c>
    </row>
    <row r="2332" spans="1:26" hidden="1" x14ac:dyDescent="0.25">
      <c r="A2332" s="3" t="s">
        <v>4814</v>
      </c>
      <c r="B2332" t="str">
        <v>杰美特</v>
      </c>
      <c r="C2332" s="8" t="str">
        <f ca="1"/>
        <v>制造业</v>
      </c>
      <c r="D2332" s="4">
        <f ca="1"/>
        <v>-7.5738198077826002E-2</v>
      </c>
      <c r="E2332" s="4">
        <f ca="1"/>
        <v>-2.0719584909345999E-3</v>
      </c>
      <c r="F2332" s="4">
        <f ca="1"/>
        <v>6.7705484372341E-3</v>
      </c>
      <c r="G2332" s="4">
        <f ca="1"/>
        <v>0.16697985278381999</v>
      </c>
      <c r="H2332" s="4">
        <f ca="1"/>
        <v>5.1318971975807997E-3</v>
      </c>
      <c r="I2332" s="4">
        <f ca="1"/>
        <v>2.1325794476492001E-2</v>
      </c>
      <c r="J2332" s="4">
        <f ca="1"/>
        <v>0.13510002624506001</v>
      </c>
      <c r="K2332" s="4">
        <f ca="1"/>
        <v>3.1952703712761002E-3</v>
      </c>
      <c r="L2332" s="4">
        <f ca="1"/>
        <v>2.3246251194389E-2</v>
      </c>
      <c r="M2332" s="4">
        <f ca="1"/>
        <v>0.74619507936266005</v>
      </c>
      <c r="N2332" s="4">
        <f ca="1"/>
        <v>43.376890063188</v>
      </c>
      <c r="O2332" s="4">
        <f ca="1"/>
        <v>-0.64463680395554002</v>
      </c>
      <c r="P2332" s="4">
        <f ca="1"/>
        <v>68.011335090390006</v>
      </c>
      <c r="Q2332" s="4">
        <f t="shared" ca="1" si="72"/>
        <v>3.4831285958669099E-2</v>
      </c>
      <c r="R2332" s="4">
        <f t="shared" ca="1" si="73"/>
        <v>-5.9796982970353827E-3</v>
      </c>
      <c r="S2332" s="4">
        <f ca="1"/>
        <v>21.257111111111001</v>
      </c>
      <c r="T2332" s="4">
        <f ca="1"/>
        <v>21.13</v>
      </c>
      <c r="U2332" s="4">
        <f ca="1"/>
        <v>22.471716666667</v>
      </c>
      <c r="V2332" s="4">
        <f ca="1"/>
        <v>21.715343333332999</v>
      </c>
      <c r="W2332" s="4">
        <f ca="1"/>
        <v>0</v>
      </c>
      <c r="X2332" s="4">
        <f ca="1"/>
        <v>-4.6405705739948004</v>
      </c>
      <c r="Y2332" s="4">
        <f ca="1"/>
        <v>41.228682786442</v>
      </c>
      <c r="Z2332" s="4">
        <f ca="1"/>
        <v>0</v>
      </c>
    </row>
    <row r="2333" spans="1:26" hidden="1" x14ac:dyDescent="0.25">
      <c r="A2333" s="3" t="s">
        <v>4815</v>
      </c>
      <c r="B2333" t="str">
        <v>康泰医学</v>
      </c>
      <c r="C2333" s="8" t="str">
        <f ca="1"/>
        <v>制造业</v>
      </c>
      <c r="D2333" s="4">
        <f ca="1"/>
        <v>-0.12487747871648</v>
      </c>
      <c r="E2333" s="4">
        <f ca="1"/>
        <v>-2.6004563012802001E-3</v>
      </c>
      <c r="F2333" s="4">
        <f ca="1"/>
        <v>3.7732548306332E-3</v>
      </c>
      <c r="G2333" s="4">
        <f ca="1"/>
        <v>4.6167242627725001E-2</v>
      </c>
      <c r="H2333" s="4">
        <f ca="1"/>
        <v>8.6949056240120004E-4</v>
      </c>
      <c r="I2333" s="4">
        <f ca="1"/>
        <v>8.8558635275769997E-3</v>
      </c>
      <c r="J2333" s="4">
        <f ca="1"/>
        <v>-3.4821323825410998E-2</v>
      </c>
      <c r="K2333" s="4">
        <f ca="1"/>
        <v>-6.7212867616810005E-4</v>
      </c>
      <c r="L2333" s="4">
        <f ca="1"/>
        <v>4.2646867744382004E-3</v>
      </c>
      <c r="M2333" s="4">
        <f ca="1"/>
        <v>0.92058467263435995</v>
      </c>
      <c r="N2333" s="4">
        <f ca="1"/>
        <v>41.417202372749003</v>
      </c>
      <c r="O2333" s="4">
        <f ca="1"/>
        <v>-25.815863287812</v>
      </c>
      <c r="P2333" s="4">
        <f ca="1"/>
        <v>53.459764870777001</v>
      </c>
      <c r="Q2333" s="4">
        <f t="shared" ca="1" si="72"/>
        <v>6.8456272594432672E-3</v>
      </c>
      <c r="R2333" s="4">
        <f t="shared" ca="1" si="73"/>
        <v>-3.353162914142178E-3</v>
      </c>
      <c r="S2333" s="4">
        <f ca="1"/>
        <v>21.500666666667001</v>
      </c>
      <c r="T2333" s="4">
        <f ca="1"/>
        <v>21.428571428571001</v>
      </c>
      <c r="U2333" s="4">
        <f ca="1"/>
        <v>22.257702237448001</v>
      </c>
      <c r="V2333" s="4">
        <f ca="1"/>
        <v>22.106370266544001</v>
      </c>
      <c r="W2333" s="4">
        <f ca="1"/>
        <v>38.543556078583002</v>
      </c>
      <c r="X2333" s="4">
        <f ca="1"/>
        <v>22.514467755508001</v>
      </c>
      <c r="Y2333" s="4">
        <f ca="1"/>
        <v>76.473145030902003</v>
      </c>
      <c r="Z2333" s="4">
        <f ca="1"/>
        <v>27.324527929514002</v>
      </c>
    </row>
    <row r="2334" spans="1:26" hidden="1" x14ac:dyDescent="0.25">
      <c r="A2334" s="3" t="s">
        <v>4816</v>
      </c>
      <c r="B2334" t="str">
        <v>欧陆通</v>
      </c>
      <c r="C2334" s="8" t="str">
        <f ca="1"/>
        <v>制造业</v>
      </c>
      <c r="D2334" s="4">
        <f ca="1"/>
        <v>0.15825602148472001</v>
      </c>
      <c r="E2334" s="4">
        <f ca="1"/>
        <v>3.4954645175019E-3</v>
      </c>
      <c r="F2334" s="4">
        <f ca="1"/>
        <v>2.4469419230218E-2</v>
      </c>
      <c r="G2334" s="4">
        <f ca="1"/>
        <v>0.24168361560474999</v>
      </c>
      <c r="H2334" s="4">
        <f ca="1"/>
        <v>4.1274028710171998E-3</v>
      </c>
      <c r="I2334" s="4">
        <f ca="1"/>
        <v>2.3323320950712999E-2</v>
      </c>
      <c r="J2334" s="4">
        <f ca="1"/>
        <v>0.18549658779861</v>
      </c>
      <c r="K2334" s="4">
        <f ca="1"/>
        <v>3.9743509818745996E-3</v>
      </c>
      <c r="L2334" s="4">
        <f ca="1"/>
        <v>1.4229820687132E-2</v>
      </c>
      <c r="M2334" s="4">
        <f ca="1"/>
        <v>1.1983387682369</v>
      </c>
      <c r="N2334" s="4">
        <f ca="1"/>
        <v>62.314058115335001</v>
      </c>
      <c r="O2334" s="4">
        <f ca="1"/>
        <v>-3.6657939478295001</v>
      </c>
      <c r="P2334" s="4">
        <f ca="1"/>
        <v>63.986686307002003</v>
      </c>
      <c r="Q2334" s="4">
        <f t="shared" ca="1" si="72"/>
        <v>3.8713727678586184E-2</v>
      </c>
      <c r="R2334" s="4">
        <f t="shared" ca="1" si="73"/>
        <v>4.3700421807480964E-3</v>
      </c>
      <c r="S2334" s="4">
        <f ca="1"/>
        <v>47.211777777778003</v>
      </c>
      <c r="T2334" s="4">
        <f ca="1"/>
        <v>47.418095238094999</v>
      </c>
      <c r="U2334" s="4">
        <f ca="1"/>
        <v>50.194310745301998</v>
      </c>
      <c r="V2334" s="4">
        <f ca="1"/>
        <v>48.323526885006999</v>
      </c>
      <c r="W2334" s="4">
        <f ca="1"/>
        <v>-7.9018222354727001</v>
      </c>
      <c r="X2334" s="4">
        <f ca="1"/>
        <v>27.227236758052001</v>
      </c>
      <c r="Y2334" s="4">
        <f ca="1"/>
        <v>48.629102108853999</v>
      </c>
      <c r="Z2334" s="4">
        <f ca="1"/>
        <v>14.485706450663001</v>
      </c>
    </row>
    <row r="2335" spans="1:26" hidden="1" x14ac:dyDescent="0.25">
      <c r="A2335" s="3" t="s">
        <v>4817</v>
      </c>
      <c r="B2335" t="str">
        <v>回盛生物</v>
      </c>
      <c r="C2335" s="8" t="str">
        <f ca="1"/>
        <v>制造业</v>
      </c>
      <c r="D2335" s="4">
        <f ca="1"/>
        <v>1.0654013930496E-2</v>
      </c>
      <c r="E2335" s="4">
        <f ca="1"/>
        <v>2.2223504898989999E-4</v>
      </c>
      <c r="F2335" s="4">
        <f ca="1"/>
        <v>8.8384201663242005E-3</v>
      </c>
      <c r="G2335" s="4">
        <f ca="1"/>
        <v>-0.20254679263934</v>
      </c>
      <c r="H2335" s="4">
        <f ca="1"/>
        <v>-3.2602387295141999E-3</v>
      </c>
      <c r="I2335" s="4">
        <f ca="1"/>
        <v>1.559499231635E-3</v>
      </c>
      <c r="J2335" s="4">
        <f ca="1"/>
        <v>-0.2259700157357</v>
      </c>
      <c r="K2335" s="4">
        <f ca="1"/>
        <v>-4.2075028645645997E-3</v>
      </c>
      <c r="L2335" s="4">
        <f ca="1"/>
        <v>-1.4308188248108001E-3</v>
      </c>
      <c r="M2335" s="4">
        <f ca="1"/>
        <v>0.90433299645023002</v>
      </c>
      <c r="N2335" s="4">
        <f ca="1"/>
        <v>39.768739816836998</v>
      </c>
      <c r="O2335" s="4">
        <f ca="1"/>
        <v>-23.119637408065</v>
      </c>
      <c r="P2335" s="4">
        <f ca="1"/>
        <v>48.607567357204999</v>
      </c>
      <c r="Q2335" s="4">
        <f t="shared" ca="1" si="72"/>
        <v>1.4861517676194052E-2</v>
      </c>
      <c r="R2335" s="4">
        <f t="shared" ca="1" si="73"/>
        <v>-2.7633564681560571E-2</v>
      </c>
      <c r="S2335" s="4">
        <f ca="1"/>
        <v>15.103555555555999</v>
      </c>
      <c r="T2335" s="4">
        <f ca="1"/>
        <v>14.686190476189999</v>
      </c>
      <c r="U2335" s="4">
        <f ca="1"/>
        <v>23.532735648146001</v>
      </c>
      <c r="V2335" s="4">
        <f ca="1"/>
        <v>23.188124919772999</v>
      </c>
      <c r="W2335" s="4">
        <f ca="1"/>
        <v>-8.4842185345796004</v>
      </c>
      <c r="X2335" s="4">
        <f ca="1"/>
        <v>33.781158854068003</v>
      </c>
      <c r="Y2335" s="4">
        <f ca="1"/>
        <v>66.287050955726997</v>
      </c>
      <c r="Z2335" s="4">
        <f ca="1"/>
        <v>-2.7885778815289002</v>
      </c>
    </row>
    <row r="2336" spans="1:26" hidden="1" x14ac:dyDescent="0.25">
      <c r="A2336" s="3" t="s">
        <v>4818</v>
      </c>
      <c r="B2336" t="str">
        <v>天阳科技</v>
      </c>
      <c r="C2336" s="8" t="str">
        <f ca="1"/>
        <v>信息传输、软件和信息技术服务业</v>
      </c>
      <c r="D2336" s="4">
        <f ca="1"/>
        <v>0.47197955055073998</v>
      </c>
      <c r="E2336" s="4">
        <f ca="1"/>
        <v>1.0780659767008999E-2</v>
      </c>
      <c r="F2336" s="4">
        <f ca="1"/>
        <v>1.6946673522717001E-2</v>
      </c>
      <c r="G2336" s="4">
        <f ca="1"/>
        <v>0.35216659669019001</v>
      </c>
      <c r="H2336" s="4">
        <f ca="1"/>
        <v>6.8965426872620002E-3</v>
      </c>
      <c r="I2336" s="4">
        <f ca="1"/>
        <v>1.0807567908319E-2</v>
      </c>
      <c r="J2336" s="4">
        <f ca="1"/>
        <v>-7.7058847985508994E-2</v>
      </c>
      <c r="K2336" s="4">
        <f ca="1"/>
        <v>0.15282073075154001</v>
      </c>
      <c r="L2336" s="4">
        <f ca="1"/>
        <v>-2.3238048921269999E-3</v>
      </c>
      <c r="M2336" s="4">
        <f ca="1"/>
        <v>1.3317526103307</v>
      </c>
      <c r="N2336" s="4">
        <f ca="1"/>
        <v>40.401442071817002</v>
      </c>
      <c r="O2336" s="4">
        <f ca="1"/>
        <v>-3.6003038258342999</v>
      </c>
      <c r="P2336" s="4">
        <f ca="1"/>
        <v>64.245089051307005</v>
      </c>
      <c r="Q2336" s="4">
        <f t="shared" ca="1" si="72"/>
        <v>2.7053257309218308E-2</v>
      </c>
      <c r="R2336" s="4">
        <f t="shared" ca="1" si="73"/>
        <v>1.1585724557193358E-2</v>
      </c>
      <c r="S2336" s="4">
        <f ca="1"/>
        <v>13.599111111111</v>
      </c>
      <c r="T2336" s="4">
        <f ca="1"/>
        <v>13.756666666667</v>
      </c>
      <c r="U2336" s="4">
        <f ca="1"/>
        <v>25.6378632272</v>
      </c>
      <c r="V2336" s="4">
        <f ca="1"/>
        <v>24.962545072267002</v>
      </c>
      <c r="W2336" s="4">
        <f ca="1"/>
        <v>-19.031861293188999</v>
      </c>
      <c r="X2336" s="4">
        <f ca="1"/>
        <v>22.978493402877</v>
      </c>
      <c r="Y2336" s="4">
        <f ca="1"/>
        <v>32.921036190080997</v>
      </c>
      <c r="Z2336" s="4">
        <f ca="1"/>
        <v>0</v>
      </c>
    </row>
    <row r="2337" spans="1:26" hidden="1" x14ac:dyDescent="0.25">
      <c r="A2337" s="3" t="s">
        <v>4819</v>
      </c>
      <c r="B2337" t="str">
        <v>海晨股份</v>
      </c>
      <c r="C2337" s="8" t="str">
        <f ca="1"/>
        <v>交通运输、仓储和邮政业</v>
      </c>
      <c r="D2337" s="4">
        <f ca="1"/>
        <v>0.71662642038874003</v>
      </c>
      <c r="E2337" s="4">
        <f ca="1"/>
        <v>-0.32415449799328</v>
      </c>
      <c r="F2337" s="4">
        <f ca="1"/>
        <v>6.5229800396809007E-2</v>
      </c>
      <c r="G2337" s="4">
        <f ca="1"/>
        <v>0.58161571728936001</v>
      </c>
      <c r="H2337" s="4">
        <f ca="1"/>
        <v>-0.14234422884744</v>
      </c>
      <c r="I2337" s="4">
        <f ca="1"/>
        <v>4.1127558057047001E-2</v>
      </c>
      <c r="J2337" s="4">
        <f ca="1"/>
        <v>0.25691123769743002</v>
      </c>
      <c r="K2337" s="4">
        <f ca="1"/>
        <v>1.502860507775E-2</v>
      </c>
      <c r="L2337" s="4">
        <f ca="1"/>
        <v>2.3811022324618E-2</v>
      </c>
      <c r="M2337" s="4">
        <f ca="1"/>
        <v>1.2686332640450999</v>
      </c>
      <c r="N2337" s="4">
        <f ca="1"/>
        <v>42.934690866838999</v>
      </c>
      <c r="O2337" s="4">
        <f ca="1"/>
        <v>-1.8936052224463999</v>
      </c>
      <c r="P2337" s="4">
        <f ca="1"/>
        <v>68.738777997314997</v>
      </c>
      <c r="Q2337" s="4">
        <f t="shared" ca="1" si="72"/>
        <v>5.7300193481173385E-2</v>
      </c>
      <c r="R2337" s="4">
        <f t="shared" ca="1" si="73"/>
        <v>0.10040236883656216</v>
      </c>
      <c r="S2337" s="4">
        <f ca="1"/>
        <v>20.568666666666999</v>
      </c>
      <c r="T2337" s="4">
        <f ca="1"/>
        <v>22.633809523810001</v>
      </c>
      <c r="U2337" s="4">
        <f ca="1"/>
        <v>39.06883806359</v>
      </c>
      <c r="V2337" s="4">
        <f ca="1"/>
        <v>36.951509424164001</v>
      </c>
      <c r="W2337" s="4">
        <f ca="1"/>
        <v>39.955996224655003</v>
      </c>
      <c r="X2337" s="4">
        <f ca="1"/>
        <v>25.065292229031002</v>
      </c>
      <c r="Y2337" s="4">
        <f ca="1"/>
        <v>56.607672850703999</v>
      </c>
      <c r="Z2337" s="4">
        <f ca="1"/>
        <v>32.186100368714001</v>
      </c>
    </row>
    <row r="2338" spans="1:26" hidden="1" x14ac:dyDescent="0.25">
      <c r="A2338" s="3" t="s">
        <v>4820</v>
      </c>
      <c r="B2338" t="str">
        <v>捷强装备</v>
      </c>
      <c r="C2338" s="8" t="str">
        <f ca="1"/>
        <v>制造业</v>
      </c>
      <c r="D2338" s="4">
        <f ca="1"/>
        <v>-0.37026303701871</v>
      </c>
      <c r="E2338" s="4">
        <f ca="1"/>
        <v>-8.9477962277819002E-3</v>
      </c>
      <c r="F2338" s="4">
        <f ca="1"/>
        <v>-7.9696179964093006E-3</v>
      </c>
      <c r="G2338" s="4">
        <f ca="1"/>
        <v>-0.63190547225944005</v>
      </c>
      <c r="H2338" s="4">
        <f ca="1"/>
        <v>-1.4217031762069E-2</v>
      </c>
      <c r="I2338" s="4">
        <f ca="1"/>
        <v>-1.559488843219E-2</v>
      </c>
      <c r="J2338" s="4">
        <f ca="1"/>
        <v>-0.12396948966295999</v>
      </c>
      <c r="K2338" s="4">
        <f ca="1"/>
        <v>2.0827244771913E-2</v>
      </c>
      <c r="L2338" s="4">
        <f ca="1"/>
        <v>-9.6285810225867005E-3</v>
      </c>
      <c r="M2338" s="4">
        <f ca="1"/>
        <v>1.0008045341067999</v>
      </c>
      <c r="N2338" s="4">
        <f ca="1"/>
        <v>40.474538221346002</v>
      </c>
      <c r="O2338" s="4">
        <f ca="1"/>
        <v>-11.86455895622</v>
      </c>
      <c r="P2338" s="4">
        <f ca="1"/>
        <v>39.695675350868001</v>
      </c>
      <c r="Q2338" s="4">
        <f t="shared" ca="1" si="72"/>
        <v>-1.3492579081504392E-3</v>
      </c>
      <c r="R2338" s="4">
        <f t="shared" ca="1" si="73"/>
        <v>-7.3106630339925233E-2</v>
      </c>
      <c r="S2338" s="4">
        <f ca="1"/>
        <v>35.585333333332997</v>
      </c>
      <c r="T2338" s="4">
        <f ca="1"/>
        <v>32.983809523810002</v>
      </c>
      <c r="U2338" s="4">
        <f ca="1"/>
        <v>43.761472125867002</v>
      </c>
      <c r="V2338" s="4">
        <f ca="1"/>
        <v>43.820597413466999</v>
      </c>
      <c r="W2338" s="4">
        <f ca="1"/>
        <v>0</v>
      </c>
      <c r="X2338" s="4">
        <f ca="1"/>
        <v>-0.70689857038260995</v>
      </c>
      <c r="Y2338" s="4">
        <f ca="1"/>
        <v>55.221089652285997</v>
      </c>
      <c r="Z2338" s="4">
        <f ca="1"/>
        <v>0</v>
      </c>
    </row>
    <row r="2339" spans="1:26" hidden="1" x14ac:dyDescent="0.25">
      <c r="A2339" s="3" t="s">
        <v>4821</v>
      </c>
      <c r="B2339" t="str">
        <v>蒙泰高新</v>
      </c>
      <c r="C2339" s="8" t="str">
        <f ca="1"/>
        <v>制造业</v>
      </c>
      <c r="D2339" s="4">
        <f ca="1"/>
        <v>0.40054056048622999</v>
      </c>
      <c r="E2339" s="4">
        <f ca="1"/>
        <v>8.6783135683065008E-3</v>
      </c>
      <c r="F2339" s="4">
        <f ca="1"/>
        <v>2.4723801098316001E-2</v>
      </c>
      <c r="G2339" s="4">
        <f ca="1"/>
        <v>6.7803965655384005E-2</v>
      </c>
      <c r="H2339" s="4">
        <f ca="1"/>
        <v>1.3129991879137E-3</v>
      </c>
      <c r="I2339" s="4">
        <f ca="1"/>
        <v>9.4465797845513996E-3</v>
      </c>
      <c r="J2339" s="4">
        <f ca="1"/>
        <v>3.8353446202231002E-2</v>
      </c>
      <c r="K2339" s="4">
        <f ca="1"/>
        <v>7.1605009168819998E-4</v>
      </c>
      <c r="L2339" s="4">
        <f ca="1"/>
        <v>7.5015975650803996E-3</v>
      </c>
      <c r="M2339" s="4">
        <f ca="1"/>
        <v>1.2361413123056</v>
      </c>
      <c r="N2339" s="4">
        <f ca="1"/>
        <v>41.452248900473997</v>
      </c>
      <c r="O2339" s="4">
        <f ca="1"/>
        <v>-5.5898280863018996</v>
      </c>
      <c r="P2339" s="4">
        <f ca="1"/>
        <v>64.258575282614004</v>
      </c>
      <c r="Q2339" s="4">
        <f t="shared" ca="1" si="72"/>
        <v>3.569532908707445E-2</v>
      </c>
      <c r="R2339" s="4">
        <f t="shared" ca="1" si="73"/>
        <v>-2.9388100463787498E-3</v>
      </c>
      <c r="S2339" s="4">
        <f ca="1"/>
        <v>25.212666666667001</v>
      </c>
      <c r="T2339" s="4">
        <f ca="1"/>
        <v>25.138571428571002</v>
      </c>
      <c r="U2339" s="4">
        <f ca="1"/>
        <v>26.748971578540999</v>
      </c>
      <c r="V2339" s="4">
        <f ca="1"/>
        <v>25.827065959754002</v>
      </c>
      <c r="W2339" s="4">
        <f ca="1"/>
        <v>-10.321279776059001</v>
      </c>
      <c r="X2339" s="4">
        <f ca="1"/>
        <v>1.3575602443474</v>
      </c>
      <c r="Y2339" s="4">
        <f ca="1"/>
        <v>56.758373890077998</v>
      </c>
      <c r="Z2339" s="4">
        <f ca="1"/>
        <v>-20.129100228963999</v>
      </c>
    </row>
    <row r="2340" spans="1:26" hidden="1" x14ac:dyDescent="0.25">
      <c r="A2340" s="3" t="s">
        <v>4822</v>
      </c>
      <c r="B2340" t="str">
        <v>金春股份</v>
      </c>
      <c r="C2340" s="8" t="str">
        <f ca="1"/>
        <v>制造业</v>
      </c>
      <c r="D2340" s="4">
        <f ca="1"/>
        <v>0.47672700337454998</v>
      </c>
      <c r="E2340" s="4">
        <f ca="1"/>
        <v>1.401505839095E-2</v>
      </c>
      <c r="F2340" s="4">
        <f ca="1"/>
        <v>2.0851428319106E-2</v>
      </c>
      <c r="G2340" s="4">
        <f ca="1"/>
        <v>0.10967132624839</v>
      </c>
      <c r="H2340" s="4">
        <f ca="1"/>
        <v>3.0777387717249001E-3</v>
      </c>
      <c r="I2340" s="4">
        <f ca="1"/>
        <v>9.3764975521678003E-3</v>
      </c>
      <c r="J2340" s="4">
        <f ca="1"/>
        <v>5.0522047527479998E-2</v>
      </c>
      <c r="K2340" s="4">
        <f ca="1"/>
        <v>1.0420239105040001E-3</v>
      </c>
      <c r="L2340" s="4">
        <f ca="1"/>
        <v>9.9523535482631004E-3</v>
      </c>
      <c r="M2340" s="4">
        <f ca="1"/>
        <v>0.59428506658763003</v>
      </c>
      <c r="N2340" s="4">
        <f ca="1"/>
        <v>40.652883180517001</v>
      </c>
      <c r="O2340" s="4">
        <f ca="1"/>
        <v>-10.31406757235</v>
      </c>
      <c r="P2340" s="4">
        <f ca="1"/>
        <v>62.837506239703004</v>
      </c>
      <c r="Q2340" s="4">
        <f t="shared" ca="1" si="72"/>
        <v>2.6207412953986712E-2</v>
      </c>
      <c r="R2340" s="4">
        <f t="shared" ca="1" si="73"/>
        <v>3.1422984329155922E-3</v>
      </c>
      <c r="S2340" s="4">
        <f ca="1"/>
        <v>17.841555555555999</v>
      </c>
      <c r="T2340" s="4">
        <f ca="1"/>
        <v>17.897619047618999</v>
      </c>
      <c r="U2340" s="4">
        <f ca="1"/>
        <v>18.793968375466999</v>
      </c>
      <c r="V2340" s="4">
        <f ca="1"/>
        <v>18.314005666132999</v>
      </c>
      <c r="W2340" s="4">
        <f ca="1"/>
        <v>0</v>
      </c>
      <c r="X2340" s="4">
        <f ca="1"/>
        <v>-1.2374650205208999</v>
      </c>
      <c r="Y2340" s="4">
        <f ca="1"/>
        <v>42.407314973101997</v>
      </c>
      <c r="Z2340" s="4">
        <f ca="1"/>
        <v>-48.580969961177999</v>
      </c>
    </row>
    <row r="2341" spans="1:26" hidden="1" x14ac:dyDescent="0.25">
      <c r="A2341" s="3" t="s">
        <v>4823</v>
      </c>
      <c r="B2341" t="str">
        <v>维康药业</v>
      </c>
      <c r="C2341" s="8" t="str">
        <f ca="1"/>
        <v>制造业</v>
      </c>
      <c r="D2341" s="4">
        <f ca="1"/>
        <v>0.32373740738172002</v>
      </c>
      <c r="E2341" s="4">
        <f ca="1"/>
        <v>7.9655724433047997E-3</v>
      </c>
      <c r="F2341" s="4">
        <f ca="1"/>
        <v>5.7722224335106001E-2</v>
      </c>
      <c r="G2341" s="4">
        <f ca="1"/>
        <v>0.39824226938408003</v>
      </c>
      <c r="H2341" s="4">
        <f ca="1"/>
        <v>7.9583893919108004E-3</v>
      </c>
      <c r="I2341" s="4">
        <f ca="1"/>
        <v>4.9509294759787999E-2</v>
      </c>
      <c r="J2341" s="4">
        <f ca="1"/>
        <v>0.30508141732725003</v>
      </c>
      <c r="K2341" s="4">
        <f ca="1"/>
        <v>5.7355289280992998E-3</v>
      </c>
      <c r="L2341" s="4">
        <f ca="1"/>
        <v>3.8236636735204999E-2</v>
      </c>
      <c r="M2341" s="4">
        <f ca="1"/>
        <v>0.92050948200127003</v>
      </c>
      <c r="N2341" s="4">
        <f ca="1"/>
        <v>46.137026008714003</v>
      </c>
      <c r="O2341" s="4">
        <f ca="1"/>
        <v>24.152142677653998</v>
      </c>
      <c r="P2341" s="4">
        <f ca="1"/>
        <v>67.714439777226005</v>
      </c>
      <c r="Q2341" s="4">
        <f t="shared" ca="1" si="72"/>
        <v>6.8583215160500213E-2</v>
      </c>
      <c r="R2341" s="4">
        <f t="shared" ca="1" si="73"/>
        <v>5.6815524900660788E-2</v>
      </c>
      <c r="S2341" s="4">
        <f ca="1"/>
        <v>24.847333333333001</v>
      </c>
      <c r="T2341" s="4">
        <f ca="1"/>
        <v>26.259047619048001</v>
      </c>
      <c r="U2341" s="4">
        <f ca="1"/>
        <v>51.434501612399998</v>
      </c>
      <c r="V2341" s="4">
        <f ca="1"/>
        <v>48.133360961199998</v>
      </c>
      <c r="W2341" s="4">
        <f ca="1"/>
        <v>-28.990017981883</v>
      </c>
      <c r="X2341" s="4">
        <f ca="1"/>
        <v>-6.1046175690732998</v>
      </c>
      <c r="Y2341" s="4">
        <f ca="1"/>
        <v>29.762906382859999</v>
      </c>
      <c r="Z2341" s="4">
        <f ca="1"/>
        <v>9.1336584036726993</v>
      </c>
    </row>
    <row r="2342" spans="1:26" hidden="1" x14ac:dyDescent="0.25">
      <c r="A2342" s="3" t="s">
        <v>4824</v>
      </c>
      <c r="B2342" t="str">
        <v>大叶股份</v>
      </c>
      <c r="C2342" s="8" t="str">
        <f ca="1"/>
        <v>制造业</v>
      </c>
      <c r="D2342" s="4">
        <f ca="1"/>
        <v>0.33177123284621002</v>
      </c>
      <c r="E2342" s="4">
        <f ca="1"/>
        <v>9.1100122552107993E-3</v>
      </c>
      <c r="F2342" s="4">
        <f ca="1"/>
        <v>3.6732589124657003E-2</v>
      </c>
      <c r="G2342" s="4">
        <f ca="1"/>
        <v>0.24295247147487001</v>
      </c>
      <c r="H2342" s="4">
        <f ca="1"/>
        <v>5.1089885912967998E-3</v>
      </c>
      <c r="I2342" s="4">
        <f ca="1"/>
        <v>2.4437890393040999E-2</v>
      </c>
      <c r="J2342" s="4">
        <f ca="1"/>
        <v>3.6246614001159E-2</v>
      </c>
      <c r="K2342" s="4">
        <f ca="1"/>
        <v>7.4828862854840002E-4</v>
      </c>
      <c r="L2342" s="4">
        <f ca="1"/>
        <v>1.2856224559646001E-2</v>
      </c>
      <c r="M2342" s="4">
        <f ca="1"/>
        <v>1.2606385618225</v>
      </c>
      <c r="N2342" s="4">
        <f ca="1"/>
        <v>53.677114597901998</v>
      </c>
      <c r="O2342" s="4">
        <f ca="1"/>
        <v>6.2104131884497003</v>
      </c>
      <c r="P2342" s="4">
        <f ca="1"/>
        <v>63.442171606283999</v>
      </c>
      <c r="Q2342" s="4">
        <f t="shared" ca="1" si="72"/>
        <v>4.0560256784359677E-2</v>
      </c>
      <c r="R2342" s="4">
        <f t="shared" ca="1" si="73"/>
        <v>1.2695517196474777E-2</v>
      </c>
      <c r="S2342" s="4">
        <f ca="1"/>
        <v>16.811333333333</v>
      </c>
      <c r="T2342" s="4">
        <f ca="1"/>
        <v>17.024761904761998</v>
      </c>
      <c r="U2342" s="4">
        <f ca="1"/>
        <v>17.996199135600001</v>
      </c>
      <c r="V2342" s="4">
        <f ca="1"/>
        <v>17.294720818199998</v>
      </c>
      <c r="W2342" s="4">
        <f ca="1"/>
        <v>-48.313593201412999</v>
      </c>
      <c r="X2342" s="4">
        <f ca="1"/>
        <v>14.214415024117001</v>
      </c>
      <c r="Y2342" s="4">
        <f ca="1"/>
        <v>19.736651945190001</v>
      </c>
      <c r="Z2342" s="4">
        <f ca="1"/>
        <v>36.534912442230002</v>
      </c>
    </row>
    <row r="2343" spans="1:26" hidden="1" x14ac:dyDescent="0.25">
      <c r="A2343" s="3" t="s">
        <v>4825</v>
      </c>
      <c r="B2343" t="str">
        <v>迦南智能</v>
      </c>
      <c r="C2343" s="8" t="str">
        <f ca="1"/>
        <v>制造业</v>
      </c>
      <c r="D2343" s="4">
        <f ca="1"/>
        <v>-0.20410712451874999</v>
      </c>
      <c r="E2343" s="4">
        <f ca="1"/>
        <v>-5.3574901105581003E-3</v>
      </c>
      <c r="F2343" s="4">
        <f ca="1"/>
        <v>-1.7419828152961999E-3</v>
      </c>
      <c r="G2343" s="4">
        <f ca="1"/>
        <v>-0.16153818004675</v>
      </c>
      <c r="H2343" s="4">
        <f ca="1"/>
        <v>-3.2690949199137001E-3</v>
      </c>
      <c r="I2343" s="4">
        <f ca="1"/>
        <v>1.3876392749751999E-3</v>
      </c>
      <c r="J2343" s="4">
        <f ca="1"/>
        <v>-0.12115868254834</v>
      </c>
      <c r="K2343" s="4">
        <f ca="1"/>
        <v>-2.5500813029485001E-3</v>
      </c>
      <c r="L2343" s="4">
        <f ca="1"/>
        <v>1.3984622698119001E-3</v>
      </c>
      <c r="M2343" s="4">
        <f ca="1"/>
        <v>0.71089381797748996</v>
      </c>
      <c r="N2343" s="4">
        <f ca="1"/>
        <v>50.806515430104</v>
      </c>
      <c r="O2343" s="4">
        <f ca="1"/>
        <v>11.430114637541999</v>
      </c>
      <c r="P2343" s="4">
        <f ca="1"/>
        <v>49.710427917908</v>
      </c>
      <c r="Q2343" s="4">
        <f t="shared" ca="1" si="72"/>
        <v>7.4200426439231621E-3</v>
      </c>
      <c r="R2343" s="4">
        <f t="shared" ca="1" si="73"/>
        <v>-3.910368860045535E-2</v>
      </c>
      <c r="S2343" s="4">
        <f ca="1"/>
        <v>20.069555555556001</v>
      </c>
      <c r="T2343" s="4">
        <f ca="1"/>
        <v>19.284761904762</v>
      </c>
      <c r="U2343" s="4">
        <f ca="1"/>
        <v>29.576282250879999</v>
      </c>
      <c r="V2343" s="4">
        <f ca="1"/>
        <v>29.358441364000001</v>
      </c>
      <c r="W2343" s="4">
        <f ca="1"/>
        <v>23.513738158547</v>
      </c>
      <c r="X2343" s="4">
        <f ca="1"/>
        <v>17.570941873552002</v>
      </c>
      <c r="Y2343" s="4">
        <f ca="1"/>
        <v>24.067945146063</v>
      </c>
      <c r="Z2343" s="4">
        <f ca="1"/>
        <v>34.344963451961</v>
      </c>
    </row>
    <row r="2344" spans="1:26" hidden="1" x14ac:dyDescent="0.25">
      <c r="A2344" s="3" t="s">
        <v>4826</v>
      </c>
      <c r="B2344" t="str">
        <v>盛德鑫泰</v>
      </c>
      <c r="C2344" s="8" t="str">
        <f ca="1"/>
        <v>制造业</v>
      </c>
      <c r="D2344" s="4">
        <f ca="1"/>
        <v>-0.89008230878562999</v>
      </c>
      <c r="E2344" s="4">
        <f ca="1"/>
        <v>-3.1176628928625001E-2</v>
      </c>
      <c r="F2344" s="4">
        <f ca="1"/>
        <v>-1.1073711364385E-2</v>
      </c>
      <c r="G2344" s="4">
        <f ca="1"/>
        <v>-0.96149813881624002</v>
      </c>
      <c r="H2344" s="4">
        <f ca="1"/>
        <v>-6.0961702940390002E-2</v>
      </c>
      <c r="I2344" s="4">
        <f ca="1"/>
        <v>-2.1784580212462001E-2</v>
      </c>
      <c r="J2344" s="4">
        <f ca="1"/>
        <v>-0.48191558106854998</v>
      </c>
      <c r="K2344" s="4">
        <f ca="1"/>
        <v>-1.2043086745436001E-2</v>
      </c>
      <c r="L2344" s="4">
        <f ca="1"/>
        <v>-1.2502377671936999E-2</v>
      </c>
      <c r="M2344" s="4">
        <f ca="1"/>
        <v>1.0322399944180001</v>
      </c>
      <c r="N2344" s="4">
        <f ca="1"/>
        <v>48.279834777293999</v>
      </c>
      <c r="O2344" s="4">
        <f ca="1"/>
        <v>17.201057299527999</v>
      </c>
      <c r="P2344" s="4">
        <f ca="1"/>
        <v>45.780147346356998</v>
      </c>
      <c r="Q2344" s="4">
        <f t="shared" ca="1" si="72"/>
        <v>-6.8484921302516578E-3</v>
      </c>
      <c r="R2344" s="4">
        <f t="shared" ca="1" si="73"/>
        <v>-5.5189521968743042E-2</v>
      </c>
      <c r="S2344" s="4">
        <f ca="1"/>
        <v>29.088222222222001</v>
      </c>
      <c r="T2344" s="4">
        <f ca="1"/>
        <v>27.482857142857</v>
      </c>
      <c r="U2344" s="4">
        <f ca="1"/>
        <v>30.859492337332</v>
      </c>
      <c r="V2344" s="4">
        <f ca="1"/>
        <v>31.072290675491999</v>
      </c>
      <c r="W2344" s="4">
        <f ca="1"/>
        <v>1.6744089530196999</v>
      </c>
      <c r="X2344" s="4">
        <f ca="1"/>
        <v>10.088935106854001</v>
      </c>
      <c r="Y2344" s="4">
        <f ca="1"/>
        <v>19.458197613082</v>
      </c>
      <c r="Z2344" s="4">
        <f ca="1"/>
        <v>0</v>
      </c>
    </row>
    <row r="2345" spans="1:26" hidden="1" x14ac:dyDescent="0.25">
      <c r="A2345" s="3" t="s">
        <v>4827</v>
      </c>
      <c r="B2345" t="str">
        <v>万胜智能</v>
      </c>
      <c r="C2345" s="8" t="str">
        <f ca="1"/>
        <v>制造业</v>
      </c>
      <c r="D2345" s="4">
        <f ca="1"/>
        <v>9.2561413938637996E-2</v>
      </c>
      <c r="E2345" s="4">
        <f ca="1"/>
        <v>2.0714776963182998E-3</v>
      </c>
      <c r="F2345" s="4">
        <f ca="1"/>
        <v>2.0704037096749998E-2</v>
      </c>
      <c r="G2345" s="4">
        <f ca="1"/>
        <v>0.16503266193246</v>
      </c>
      <c r="H2345" s="4">
        <f ca="1"/>
        <v>2.7155400329033999E-3</v>
      </c>
      <c r="I2345" s="4">
        <f ca="1"/>
        <v>2.1290360304962001E-2</v>
      </c>
      <c r="J2345" s="4">
        <f ca="1"/>
        <v>8.0799516635586995E-3</v>
      </c>
      <c r="K2345" s="4">
        <f ca="1"/>
        <v>1.559525811434E-4</v>
      </c>
      <c r="L2345" s="4">
        <f ca="1"/>
        <v>9.1477788244938001E-3</v>
      </c>
      <c r="M2345" s="4">
        <f ca="1"/>
        <v>1.2986770552310001</v>
      </c>
      <c r="N2345" s="4">
        <f ca="1"/>
        <v>63.213476878911003</v>
      </c>
      <c r="O2345" s="4">
        <f ca="1"/>
        <v>24.868566781852</v>
      </c>
      <c r="P2345" s="4">
        <f ca="1"/>
        <v>61.926967535590002</v>
      </c>
      <c r="Q2345" s="4">
        <f t="shared" ca="1" si="72"/>
        <v>3.1833806605889567E-2</v>
      </c>
      <c r="R2345" s="4">
        <f t="shared" ca="1" si="73"/>
        <v>-1.0326468649602548E-3</v>
      </c>
      <c r="S2345" s="4">
        <f ca="1"/>
        <v>22.103777777777999</v>
      </c>
      <c r="T2345" s="4">
        <f ca="1"/>
        <v>22.080952380951999</v>
      </c>
      <c r="U2345" s="4">
        <f ca="1"/>
        <v>30.635962295216</v>
      </c>
      <c r="V2345" s="4">
        <f ca="1"/>
        <v>29.690791384312</v>
      </c>
      <c r="W2345" s="4">
        <f ca="1"/>
        <v>21.551863378111001</v>
      </c>
      <c r="X2345" s="4">
        <f ca="1"/>
        <v>14.124228585429</v>
      </c>
      <c r="Y2345" s="4">
        <f ca="1"/>
        <v>23.65129019327</v>
      </c>
      <c r="Z2345" s="4">
        <f ca="1"/>
        <v>-21.41053994388</v>
      </c>
    </row>
    <row r="2346" spans="1:26" hidden="1" x14ac:dyDescent="0.25">
      <c r="A2346" s="3" t="s">
        <v>4828</v>
      </c>
      <c r="B2346" t="str">
        <v>龙利得</v>
      </c>
      <c r="C2346" s="8" t="str">
        <f ca="1"/>
        <v>制造业</v>
      </c>
      <c r="D2346" s="4">
        <f ca="1"/>
        <v>1.8504548328757999</v>
      </c>
      <c r="E2346" s="4">
        <f ca="1"/>
        <v>-4.6114980640918998E-2</v>
      </c>
      <c r="F2346" s="4">
        <f ca="1"/>
        <v>2.9575881538184998E-2</v>
      </c>
      <c r="G2346" s="4">
        <f ca="1"/>
        <v>0.35068299500219002</v>
      </c>
      <c r="H2346" s="4">
        <f ca="1"/>
        <v>-2.3712270953429E-2</v>
      </c>
      <c r="I2346" s="4">
        <f ca="1"/>
        <v>1.0117890184868E-2</v>
      </c>
      <c r="J2346" s="4">
        <f ca="1"/>
        <v>0.17838096573647</v>
      </c>
      <c r="K2346" s="4">
        <f ca="1"/>
        <v>8.8060534455147998E-3</v>
      </c>
      <c r="L2346" s="4">
        <f ca="1"/>
        <v>9.5970933806447997E-3</v>
      </c>
      <c r="M2346" s="4">
        <f ca="1"/>
        <v>0.85758362070375005</v>
      </c>
      <c r="N2346" s="4">
        <f ca="1"/>
        <v>30.689176052362001</v>
      </c>
      <c r="O2346" s="4">
        <f ca="1"/>
        <v>-6.7897005303275</v>
      </c>
      <c r="P2346" s="4">
        <f ca="1"/>
        <v>71.163016502445998</v>
      </c>
      <c r="Q2346" s="4">
        <f t="shared" ca="1" si="72"/>
        <v>3.9823008849557417E-2</v>
      </c>
      <c r="R2346" s="4">
        <f t="shared" ca="1" si="73"/>
        <v>3.9546951638503781E-2</v>
      </c>
      <c r="S2346" s="4">
        <f ca="1"/>
        <v>6.6988888888889004</v>
      </c>
      <c r="T2346" s="4">
        <f ca="1"/>
        <v>6.9638095238095001</v>
      </c>
      <c r="U2346" s="4">
        <f ca="1"/>
        <v>7.0782366047279996</v>
      </c>
      <c r="V2346" s="4">
        <f ca="1"/>
        <v>6.8071552028448004</v>
      </c>
      <c r="W2346" s="4">
        <f ca="1"/>
        <v>-28.608603904275</v>
      </c>
      <c r="X2346" s="4">
        <f ca="1"/>
        <v>-9.7325565034053998</v>
      </c>
      <c r="Y2346" s="4">
        <f ca="1"/>
        <v>17.160499085651001</v>
      </c>
      <c r="Z2346" s="4">
        <f ca="1"/>
        <v>-24.308757918544998</v>
      </c>
    </row>
    <row r="2347" spans="1:26" hidden="1" x14ac:dyDescent="0.25">
      <c r="A2347" s="3" t="s">
        <v>4829</v>
      </c>
      <c r="B2347" t="str">
        <v>狄耐克</v>
      </c>
      <c r="C2347" s="8" t="str">
        <f ca="1"/>
        <v>制造业</v>
      </c>
      <c r="D2347" s="4">
        <f ca="1"/>
        <v>1.8766104352626E-2</v>
      </c>
      <c r="E2347" s="4">
        <f ca="1"/>
        <v>4.9808508066660003E-4</v>
      </c>
      <c r="F2347" s="4">
        <f ca="1"/>
        <v>8.1933815808947E-3</v>
      </c>
      <c r="G2347" s="4">
        <f ca="1"/>
        <v>0.13214418403565001</v>
      </c>
      <c r="H2347" s="4">
        <f ca="1"/>
        <v>2.5538140498355998E-3</v>
      </c>
      <c r="I2347" s="4">
        <f ca="1"/>
        <v>1.1050319887009E-2</v>
      </c>
      <c r="J2347" s="4">
        <f ca="1"/>
        <v>0.18901206042485999</v>
      </c>
      <c r="K2347" s="4">
        <f ca="1"/>
        <v>3.68401426049E-3</v>
      </c>
      <c r="L2347" s="4">
        <f ca="1"/>
        <v>1.6983405607866001E-2</v>
      </c>
      <c r="M2347" s="4">
        <f ca="1"/>
        <v>1.040361546785</v>
      </c>
      <c r="N2347" s="4">
        <f ca="1"/>
        <v>38.504045080706</v>
      </c>
      <c r="O2347" s="4">
        <f ca="1"/>
        <v>1.2789126881554</v>
      </c>
      <c r="P2347" s="4">
        <f ca="1"/>
        <v>72.798647273341999</v>
      </c>
      <c r="Q2347" s="4">
        <f t="shared" ca="1" si="72"/>
        <v>2.1712073018961931E-2</v>
      </c>
      <c r="R2347" s="4">
        <f t="shared" ca="1" si="73"/>
        <v>-1.4129254741561143E-3</v>
      </c>
      <c r="S2347" s="4">
        <f ca="1"/>
        <v>11.930666666666999</v>
      </c>
      <c r="T2347" s="4">
        <f ca="1"/>
        <v>11.91380952381</v>
      </c>
      <c r="U2347" s="4">
        <f ca="1"/>
        <v>26.656807089430998</v>
      </c>
      <c r="V2347" s="4">
        <f ca="1"/>
        <v>26.090331898169001</v>
      </c>
      <c r="W2347" s="4">
        <f ca="1"/>
        <v>-13.947552270564</v>
      </c>
      <c r="X2347" s="4">
        <f ca="1"/>
        <v>11.048317355490999</v>
      </c>
      <c r="Y2347" s="4">
        <f ca="1"/>
        <v>38.770158242542998</v>
      </c>
      <c r="Z2347" s="4">
        <f ca="1"/>
        <v>29.984521310251999</v>
      </c>
    </row>
    <row r="2348" spans="1:26" hidden="1" x14ac:dyDescent="0.25">
      <c r="A2348" s="3" t="s">
        <v>4830</v>
      </c>
      <c r="B2348" t="str">
        <v>海昌新材</v>
      </c>
      <c r="C2348" s="8" t="str">
        <f ca="1"/>
        <v>制造业</v>
      </c>
      <c r="D2348" s="4">
        <f ca="1"/>
        <v>0.22911962588918</v>
      </c>
      <c r="E2348" s="4">
        <f ca="1"/>
        <v>5.0847234419860001E-3</v>
      </c>
      <c r="F2348" s="4">
        <f ca="1"/>
        <v>1.6386505823090002E-2</v>
      </c>
      <c r="G2348" s="4">
        <f ca="1"/>
        <v>0.15547056894733999</v>
      </c>
      <c r="H2348" s="4">
        <f ca="1"/>
        <v>2.8144507250647001E-3</v>
      </c>
      <c r="I2348" s="4">
        <f ca="1"/>
        <v>1.2543844166384001E-2</v>
      </c>
      <c r="J2348" s="4">
        <f ca="1"/>
        <v>9.3999005778821004E-2</v>
      </c>
      <c r="K2348" s="4">
        <f ca="1"/>
        <v>1.8480276773381E-3</v>
      </c>
      <c r="L2348" s="4">
        <f ca="1"/>
        <v>1.6233462988528E-2</v>
      </c>
      <c r="M2348" s="4">
        <f ca="1"/>
        <v>0.96046856346017995</v>
      </c>
      <c r="N2348" s="4">
        <f ca="1"/>
        <v>36.941746754221001</v>
      </c>
      <c r="O2348" s="4">
        <f ca="1"/>
        <v>-4.0720175296852004</v>
      </c>
      <c r="P2348" s="4">
        <f ca="1"/>
        <v>65.626030500683996</v>
      </c>
      <c r="Q2348" s="4">
        <f t="shared" ca="1" si="72"/>
        <v>2.8697571743929371E-2</v>
      </c>
      <c r="R2348" s="4">
        <f t="shared" ca="1" si="73"/>
        <v>4.0593641411454666E-4</v>
      </c>
      <c r="S2348" s="4">
        <f ca="1"/>
        <v>9.7755555555556004</v>
      </c>
      <c r="T2348" s="4">
        <f ca="1"/>
        <v>9.7795238095238002</v>
      </c>
      <c r="U2348" s="4">
        <f ca="1"/>
        <v>32.186154000000002</v>
      </c>
      <c r="V2348" s="4">
        <f ca="1"/>
        <v>31.288257000000002</v>
      </c>
      <c r="W2348" s="4">
        <f ca="1"/>
        <v>-1.3401444621531999</v>
      </c>
      <c r="X2348" s="4">
        <f ca="1"/>
        <v>6.4372167235282998</v>
      </c>
      <c r="Y2348" s="4">
        <f ca="1"/>
        <v>35.606986680459002</v>
      </c>
      <c r="Z2348" s="4">
        <f ca="1"/>
        <v>7.9244700888958004</v>
      </c>
    </row>
    <row r="2349" spans="1:26" hidden="1" x14ac:dyDescent="0.25">
      <c r="A2349" s="3" t="s">
        <v>4831</v>
      </c>
      <c r="B2349" t="str">
        <v>华业香料</v>
      </c>
      <c r="C2349" s="8" t="str">
        <f ca="1"/>
        <v>制造业</v>
      </c>
      <c r="D2349" s="4">
        <f ca="1"/>
        <v>0.50662688295807001</v>
      </c>
      <c r="E2349" s="4">
        <f ca="1"/>
        <v>1.2578507335168999E-2</v>
      </c>
      <c r="F2349" s="4">
        <f ca="1"/>
        <v>1.7080592382265E-2</v>
      </c>
      <c r="G2349" s="4">
        <f ca="1"/>
        <v>2.2342702703747001E-2</v>
      </c>
      <c r="H2349" s="4">
        <f ca="1"/>
        <v>6.921079204421E-4</v>
      </c>
      <c r="I2349" s="4">
        <f ca="1"/>
        <v>5.6708369063854002E-3</v>
      </c>
      <c r="J2349" s="4">
        <f ca="1"/>
        <v>-1.9662492506540001E-2</v>
      </c>
      <c r="K2349" s="4">
        <f ca="1"/>
        <v>-5.7538809041680005E-4</v>
      </c>
      <c r="L2349" s="4">
        <f ca="1"/>
        <v>2.8419045672938002E-3</v>
      </c>
      <c r="M2349" s="4">
        <f ca="1"/>
        <v>0.79232853360875999</v>
      </c>
      <c r="N2349" s="4">
        <f ca="1"/>
        <v>30.566918104635</v>
      </c>
      <c r="O2349" s="4">
        <f ca="1"/>
        <v>-5.0194482343148001</v>
      </c>
      <c r="P2349" s="4">
        <f ca="1"/>
        <v>59.950125499804003</v>
      </c>
      <c r="Q2349" s="4">
        <f t="shared" ca="1" si="72"/>
        <v>2.4649116681794807E-2</v>
      </c>
      <c r="R2349" s="4">
        <f t="shared" ca="1" si="73"/>
        <v>-1.1032992511951613E-2</v>
      </c>
      <c r="S2349" s="4">
        <f ca="1"/>
        <v>24.152666666666999</v>
      </c>
      <c r="T2349" s="4">
        <f ca="1"/>
        <v>23.886190476189999</v>
      </c>
      <c r="U2349" s="4">
        <f ca="1"/>
        <v>32.056984301390003</v>
      </c>
      <c r="V2349" s="4">
        <f ca="1"/>
        <v>31.285816558553002</v>
      </c>
      <c r="W2349" s="4">
        <f ca="1"/>
        <v>-23.133324764914001</v>
      </c>
      <c r="X2349" s="4">
        <f ca="1"/>
        <v>5.8601795493467002</v>
      </c>
      <c r="Y2349" s="4">
        <f ca="1"/>
        <v>17.012534145785001</v>
      </c>
      <c r="Z2349" s="4">
        <f ca="1"/>
        <v>-29.535236934882001</v>
      </c>
    </row>
    <row r="2350" spans="1:26" hidden="1" x14ac:dyDescent="0.25">
      <c r="A2350" s="3" t="s">
        <v>4832</v>
      </c>
      <c r="B2350" t="str">
        <v>谱尼测试</v>
      </c>
      <c r="C2350" s="8" t="str">
        <f ca="1"/>
        <v>科学研究和技术服务业</v>
      </c>
      <c r="D2350" s="4">
        <f ca="1"/>
        <v>-0.50155863936876999</v>
      </c>
      <c r="E2350" s="4">
        <f ca="1"/>
        <v>-6.7392285338084001E-2</v>
      </c>
      <c r="F2350" s="4">
        <f ca="1"/>
        <v>-6.4356538213697995E-2</v>
      </c>
      <c r="G2350" s="4">
        <f ca="1"/>
        <v>-0.54621452183083996</v>
      </c>
      <c r="H2350" s="4">
        <f ca="1"/>
        <v>-4.4597201948619998E-2</v>
      </c>
      <c r="I2350" s="4">
        <f ca="1"/>
        <v>-5.0889889846622002E-2</v>
      </c>
      <c r="J2350" s="4">
        <f ca="1"/>
        <v>-0.38119764415786</v>
      </c>
      <c r="K2350" s="4">
        <f ca="1"/>
        <v>2.8381030059143001E-2</v>
      </c>
      <c r="L2350" s="4">
        <f ca="1"/>
        <v>-4.2630408934176002E-2</v>
      </c>
      <c r="M2350" s="4">
        <f ca="1"/>
        <v>0.56149999577456999</v>
      </c>
      <c r="N2350" s="4">
        <f ca="1"/>
        <v>42.933345766934004</v>
      </c>
      <c r="O2350" s="4">
        <f ca="1"/>
        <v>-4.2378657314956003</v>
      </c>
      <c r="P2350" s="4">
        <f ca="1"/>
        <v>27.374824797016</v>
      </c>
      <c r="Q2350" s="4">
        <f t="shared" ca="1" si="72"/>
        <v>-6.8251871422275887E-2</v>
      </c>
      <c r="R2350" s="4">
        <f t="shared" ca="1" si="73"/>
        <v>-0.18613794956797547</v>
      </c>
      <c r="S2350" s="4">
        <f ca="1"/>
        <v>17.601555555556001</v>
      </c>
      <c r="T2350" s="4">
        <f ca="1"/>
        <v>14.325238095237999</v>
      </c>
      <c r="U2350" s="4">
        <f ca="1"/>
        <v>89.459353867483998</v>
      </c>
      <c r="V2350" s="4">
        <f ca="1"/>
        <v>96.012378371009007</v>
      </c>
      <c r="W2350" s="4">
        <f ca="1"/>
        <v>37.377133337811998</v>
      </c>
      <c r="X2350" s="4">
        <f ca="1"/>
        <v>42.970458401729999</v>
      </c>
      <c r="Y2350" s="4">
        <f ca="1"/>
        <v>51.760054280291001</v>
      </c>
      <c r="Z2350" s="4">
        <f ca="1"/>
        <v>47.526105626457998</v>
      </c>
    </row>
    <row r="2351" spans="1:26" hidden="1" x14ac:dyDescent="0.25">
      <c r="A2351" s="3" t="s">
        <v>4833</v>
      </c>
      <c r="B2351" t="str">
        <v>稳健医疗</v>
      </c>
      <c r="C2351" s="8" t="str">
        <f ca="1"/>
        <v>制造业</v>
      </c>
      <c r="D2351" s="4">
        <f ca="1"/>
        <v>-0.24050747746598999</v>
      </c>
      <c r="E2351" s="4">
        <f ca="1"/>
        <v>-5.1717840137958E-3</v>
      </c>
      <c r="F2351" s="4">
        <f ca="1"/>
        <v>-9.876889523095999E-4</v>
      </c>
      <c r="G2351" s="4">
        <f ca="1"/>
        <v>-0.28518951471704002</v>
      </c>
      <c r="H2351" s="4">
        <f ca="1"/>
        <v>-4.8949936463368003E-3</v>
      </c>
      <c r="I2351" s="4">
        <f ca="1"/>
        <v>-1.116871758956E-3</v>
      </c>
      <c r="J2351" s="4">
        <f ca="1"/>
        <v>-5.8734989333713003E-2</v>
      </c>
      <c r="K2351" s="4">
        <f ca="1"/>
        <v>-1.0675477061990999E-3</v>
      </c>
      <c r="L2351" s="4">
        <f ca="1"/>
        <v>3.7883840989653998E-3</v>
      </c>
      <c r="M2351" s="4">
        <f ca="1"/>
        <v>0.90237225191131998</v>
      </c>
      <c r="N2351" s="4">
        <f ca="1"/>
        <v>32.568476773382002</v>
      </c>
      <c r="O2351" s="4">
        <f ca="1"/>
        <v>-13.435821120684</v>
      </c>
      <c r="P2351" s="4">
        <f ca="1"/>
        <v>45.638853592282999</v>
      </c>
      <c r="Q2351" s="4">
        <f t="shared" ca="1" si="72"/>
        <v>2.4042447355423959E-3</v>
      </c>
      <c r="R2351" s="4">
        <f t="shared" ca="1" si="73"/>
        <v>-2.3780264237259457E-2</v>
      </c>
      <c r="S2351" s="4">
        <f ca="1"/>
        <v>40.867555555556002</v>
      </c>
      <c r="T2351" s="4">
        <f ca="1"/>
        <v>39.895714285714</v>
      </c>
      <c r="U2351" s="4">
        <f ca="1"/>
        <v>60.048386263947997</v>
      </c>
      <c r="V2351" s="4">
        <f ca="1"/>
        <v>59.904361518131999</v>
      </c>
      <c r="W2351" s="4">
        <f ca="1"/>
        <v>45.173612464260003</v>
      </c>
      <c r="X2351" s="4">
        <f ca="1"/>
        <v>35.382877587263998</v>
      </c>
      <c r="Y2351" s="4">
        <f ca="1"/>
        <v>59.065955407552998</v>
      </c>
      <c r="Z2351" s="4">
        <f ca="1"/>
        <v>70.704564648632996</v>
      </c>
    </row>
    <row r="2352" spans="1:26" hidden="1" x14ac:dyDescent="0.25">
      <c r="A2352" s="3" t="s">
        <v>4834</v>
      </c>
      <c r="B2352" t="str">
        <v>爱克股份</v>
      </c>
      <c r="C2352" s="9" t="str">
        <f ca="1"/>
        <v>制造业</v>
      </c>
      <c r="D2352" s="6">
        <f ca="1"/>
        <v>0.47855336080802002</v>
      </c>
      <c r="E2352" s="6">
        <f ca="1"/>
        <v>1.1268869529943999E-2</v>
      </c>
      <c r="F2352" s="6">
        <f ca="1"/>
        <v>2.4624221395456999E-2</v>
      </c>
      <c r="G2352" s="6">
        <f ca="1"/>
        <v>0.34980980904286002</v>
      </c>
      <c r="H2352" s="6">
        <f ca="1"/>
        <v>6.5712916534957002E-3</v>
      </c>
      <c r="I2352" s="6">
        <f ca="1"/>
        <v>1.7945140056761E-2</v>
      </c>
      <c r="J2352" s="6">
        <f ca="1"/>
        <v>0.23106865963331999</v>
      </c>
      <c r="K2352" s="6">
        <f ca="1"/>
        <v>4.5547014200857001E-3</v>
      </c>
      <c r="L2352" s="6">
        <f ca="1"/>
        <v>1.8266881382585001E-2</v>
      </c>
      <c r="M2352" s="6">
        <f ca="1"/>
        <v>1.0004181213828001</v>
      </c>
      <c r="N2352" s="6">
        <f ca="1"/>
        <v>33.099261237222002</v>
      </c>
      <c r="O2352" s="6">
        <f ca="1"/>
        <v>-4.0038910005077</v>
      </c>
      <c r="P2352" s="4">
        <f ca="1"/>
        <v>71.357890194606995</v>
      </c>
      <c r="Q2352" s="4">
        <f t="shared" ca="1" si="72"/>
        <v>3.5074546819670087E-2</v>
      </c>
      <c r="R2352" s="4">
        <f t="shared" ca="1" si="73"/>
        <v>1.5879238145041233E-2</v>
      </c>
      <c r="S2352" s="4">
        <f ca="1"/>
        <v>15.305999999999999</v>
      </c>
      <c r="T2352" s="4">
        <f ca="1"/>
        <v>15.549047619048</v>
      </c>
      <c r="U2352" s="4">
        <f ca="1"/>
        <v>16.254398059641002</v>
      </c>
      <c r="V2352" s="4">
        <f ca="1"/>
        <v>15.703601358553</v>
      </c>
      <c r="W2352" s="4">
        <f ca="1"/>
        <v>-35.489581327742002</v>
      </c>
      <c r="X2352" s="4">
        <f ca="1"/>
        <v>-7.0975504502169997</v>
      </c>
      <c r="Y2352" s="4">
        <f ca="1"/>
        <v>37.092290863514002</v>
      </c>
      <c r="Z2352" s="4">
        <f ca="1"/>
        <v>0</v>
      </c>
    </row>
    <row r="2353" spans="1:26" hidden="1" x14ac:dyDescent="0.25">
      <c r="A2353" s="5" t="s">
        <v>4835</v>
      </c>
      <c r="B2353" s="11" t="str">
        <v>翔丰华</v>
      </c>
      <c r="C2353" s="8" t="str">
        <f ca="1"/>
        <v>制造业</v>
      </c>
      <c r="D2353" s="4">
        <f ca="1"/>
        <v>0.213782719737</v>
      </c>
      <c r="E2353" s="4">
        <f ca="1"/>
        <v>-3.1638933896051998E-2</v>
      </c>
      <c r="F2353" s="4">
        <f ca="1"/>
        <v>8.2444684819407994E-3</v>
      </c>
      <c r="G2353" s="4">
        <f ca="1"/>
        <v>0.32024581602727997</v>
      </c>
      <c r="H2353" s="4">
        <f ca="1"/>
        <v>-6.9072778501387003E-2</v>
      </c>
      <c r="I2353" s="4">
        <f ca="1"/>
        <v>1.0672049759503E-2</v>
      </c>
      <c r="J2353" s="4">
        <f ca="1"/>
        <v>-0.13524427225956001</v>
      </c>
      <c r="K2353" s="4">
        <f ca="1"/>
        <v>-2.5785694344688002E-2</v>
      </c>
      <c r="L2353" s="4">
        <f ca="1"/>
        <v>-5.0540210650793001E-3</v>
      </c>
      <c r="M2353" s="4">
        <f ca="1"/>
        <v>1.4628211776604001</v>
      </c>
      <c r="N2353" s="4">
        <f ca="1"/>
        <v>45.389598197464998</v>
      </c>
      <c r="O2353" s="4">
        <f ca="1"/>
        <v>-30.921370398088001</v>
      </c>
      <c r="P2353" s="4">
        <f ca="1"/>
        <v>55.695574551512998</v>
      </c>
      <c r="Q2353" s="4">
        <f t="shared" ca="1" si="72"/>
        <v>4.3919716646989388E-3</v>
      </c>
      <c r="R2353" s="4">
        <f t="shared" ca="1" si="73"/>
        <v>2.572512612401031E-2</v>
      </c>
      <c r="S2353" s="4">
        <f ca="1"/>
        <v>34.263333333333001</v>
      </c>
      <c r="T2353" s="4">
        <f ca="1"/>
        <v>35.144761904761999</v>
      </c>
      <c r="U2353" s="4">
        <f ca="1"/>
        <v>35.517560000000003</v>
      </c>
      <c r="V2353" s="4">
        <f ca="1"/>
        <v>35.362250000000003</v>
      </c>
      <c r="W2353" s="4">
        <f ca="1"/>
        <v>35.252754904596003</v>
      </c>
      <c r="X2353" s="4">
        <f ca="1"/>
        <v>53.983096544515</v>
      </c>
      <c r="Y2353" s="4">
        <f ca="1"/>
        <v>55.452447979572</v>
      </c>
      <c r="Z2353" s="4">
        <f ca="1"/>
        <v>0</v>
      </c>
    </row>
    <row r="2354" spans="1:26" hidden="1" x14ac:dyDescent="0.25">
      <c r="A2354" s="3" t="s">
        <v>4836</v>
      </c>
      <c r="B2354" t="str">
        <v>惠云钛业</v>
      </c>
      <c r="C2354" s="8" t="str">
        <f ca="1"/>
        <v>制造业</v>
      </c>
      <c r="D2354" s="4">
        <f ca="1"/>
        <v>0.25665913946515001</v>
      </c>
      <c r="E2354" s="4">
        <f ca="1"/>
        <v>6.4064905421254998E-3</v>
      </c>
      <c r="F2354" s="4">
        <f ca="1"/>
        <v>2.0733727450108E-2</v>
      </c>
      <c r="G2354" s="4">
        <f ca="1"/>
        <v>0.14631796773858</v>
      </c>
      <c r="H2354" s="4">
        <f ca="1"/>
        <v>3.0748822850473001E-3</v>
      </c>
      <c r="I2354" s="4">
        <f ca="1"/>
        <v>1.2021444769208E-2</v>
      </c>
      <c r="J2354" s="4">
        <f ca="1"/>
        <v>0.18364200586432999</v>
      </c>
      <c r="K2354" s="4">
        <f ca="1"/>
        <v>3.5017130905564998E-3</v>
      </c>
      <c r="L2354" s="4">
        <f ca="1"/>
        <v>1.2249973528783001E-2</v>
      </c>
      <c r="M2354" s="4">
        <f ca="1"/>
        <v>1.1779578597914</v>
      </c>
      <c r="N2354" s="4">
        <f ca="1"/>
        <v>30.275568504123999</v>
      </c>
      <c r="O2354" s="4">
        <f ca="1"/>
        <v>-22.485370975428999</v>
      </c>
      <c r="P2354" s="4">
        <f ca="1"/>
        <v>70.152017470355005</v>
      </c>
      <c r="Q2354" s="4">
        <f t="shared" ca="1" si="72"/>
        <v>2.5685226685054355E-2</v>
      </c>
      <c r="R2354" s="4">
        <f t="shared" ca="1" si="73"/>
        <v>1.0529569544025353E-2</v>
      </c>
      <c r="S2354" s="4">
        <f ca="1"/>
        <v>9.5513333333333001</v>
      </c>
      <c r="T2354" s="4">
        <f ca="1"/>
        <v>9.6519047619048006</v>
      </c>
      <c r="U2354" s="4">
        <f ca="1"/>
        <v>10.072033760635</v>
      </c>
      <c r="V2354" s="4">
        <f ca="1"/>
        <v>9.8198097219232992</v>
      </c>
      <c r="W2354" s="4">
        <f ca="1"/>
        <v>-47.298571944027998</v>
      </c>
      <c r="X2354" s="4">
        <f ca="1"/>
        <v>14.705541094135</v>
      </c>
      <c r="Y2354" s="4">
        <f ca="1"/>
        <v>35.164471565718003</v>
      </c>
      <c r="Z2354" s="4">
        <f ca="1"/>
        <v>-75.892871263128995</v>
      </c>
    </row>
    <row r="2355" spans="1:26" hidden="1" x14ac:dyDescent="0.25">
      <c r="A2355" s="3" t="s">
        <v>4837</v>
      </c>
      <c r="B2355" t="str">
        <v>品渥食品</v>
      </c>
      <c r="C2355" s="8" t="str">
        <f ca="1"/>
        <v>批发和零售业</v>
      </c>
      <c r="D2355" s="4">
        <f ca="1"/>
        <v>0.23911831046987</v>
      </c>
      <c r="E2355" s="4">
        <f ca="1"/>
        <v>5.4372813849176997E-3</v>
      </c>
      <c r="F2355" s="4">
        <f ca="1"/>
        <v>1.5982711133281001E-2</v>
      </c>
      <c r="G2355" s="4">
        <f ca="1"/>
        <v>-0.17837690828069999</v>
      </c>
      <c r="H2355" s="4">
        <f ca="1"/>
        <v>-4.076515718523E-3</v>
      </c>
      <c r="I2355" s="4">
        <f ca="1"/>
        <v>-1.33060866634E-5</v>
      </c>
      <c r="J2355" s="4">
        <f ca="1"/>
        <v>-0.11375957255040001</v>
      </c>
      <c r="K2355" s="4">
        <f ca="1"/>
        <v>-2.5579074089421999E-3</v>
      </c>
      <c r="L2355" s="4">
        <f ca="1"/>
        <v>2.1484567461793999E-3</v>
      </c>
      <c r="M2355" s="4">
        <f ca="1"/>
        <v>1.0005359578277</v>
      </c>
      <c r="N2355" s="4">
        <f ca="1"/>
        <v>45.716014156356003</v>
      </c>
      <c r="O2355" s="4">
        <f ca="1"/>
        <v>-18.102373308244001</v>
      </c>
      <c r="P2355" s="4">
        <f ca="1"/>
        <v>53.917475365868</v>
      </c>
      <c r="Q2355" s="4">
        <f t="shared" ca="1" si="72"/>
        <v>2.4666340577178376E-2</v>
      </c>
      <c r="R2355" s="4">
        <f t="shared" ca="1" si="73"/>
        <v>-2.6246807803146519E-2</v>
      </c>
      <c r="S2355" s="4">
        <f ca="1"/>
        <v>24.439555555556002</v>
      </c>
      <c r="T2355" s="4">
        <f ca="1"/>
        <v>23.798095238095001</v>
      </c>
      <c r="U2355" s="4">
        <f ca="1"/>
        <v>24.74396028</v>
      </c>
      <c r="V2355" s="4">
        <f ca="1"/>
        <v>24.148309845</v>
      </c>
      <c r="W2355" s="4">
        <f ca="1"/>
        <v>-51.619040665790997</v>
      </c>
      <c r="X2355" s="4">
        <f ca="1"/>
        <v>3.7001012262702</v>
      </c>
      <c r="Y2355" s="4">
        <f ca="1"/>
        <v>22.514350298478998</v>
      </c>
      <c r="Z2355" s="4">
        <f ca="1"/>
        <v>0</v>
      </c>
    </row>
    <row r="2356" spans="1:26" hidden="1" x14ac:dyDescent="0.25">
      <c r="A2356" s="3" t="s">
        <v>4838</v>
      </c>
      <c r="B2356" t="str">
        <v>松原股份</v>
      </c>
      <c r="C2356" s="8" t="str">
        <f ca="1"/>
        <v>制造业</v>
      </c>
      <c r="D2356" s="4">
        <f ca="1"/>
        <v>0.59360507993758005</v>
      </c>
      <c r="E2356" s="4">
        <f ca="1"/>
        <v>1.6765211171978999E-2</v>
      </c>
      <c r="F2356" s="4">
        <f ca="1"/>
        <v>3.0529898698764001E-2</v>
      </c>
      <c r="G2356" s="4">
        <f ca="1"/>
        <v>0.70633126200477003</v>
      </c>
      <c r="H2356" s="4">
        <f ca="1"/>
        <v>1.7308895000374001E-2</v>
      </c>
      <c r="I2356" s="4">
        <f ca="1"/>
        <v>3.4970725163938003E-2</v>
      </c>
      <c r="J2356" s="4">
        <f ca="1"/>
        <v>0.46126860716329998</v>
      </c>
      <c r="K2356" s="4">
        <f ca="1"/>
        <v>1.125337830436E-2</v>
      </c>
      <c r="L2356" s="4">
        <f ca="1"/>
        <v>3.3295439244274999E-2</v>
      </c>
      <c r="M2356" s="4">
        <f ca="1"/>
        <v>1.6728320834079999</v>
      </c>
      <c r="N2356" s="4">
        <f ca="1"/>
        <v>56.768875516785997</v>
      </c>
      <c r="O2356" s="4">
        <f ca="1"/>
        <v>23.872172002174999</v>
      </c>
      <c r="P2356" s="4">
        <f ca="1"/>
        <v>76.131567243497003</v>
      </c>
      <c r="Q2356" s="4">
        <f t="shared" ca="1" si="72"/>
        <v>3.5362997658093219E-2</v>
      </c>
      <c r="R2356" s="4">
        <f t="shared" ca="1" si="73"/>
        <v>6.1957545751579017E-2</v>
      </c>
      <c r="S2356" s="4">
        <f ca="1"/>
        <v>26.924222222221999</v>
      </c>
      <c r="T2356" s="4">
        <f ca="1"/>
        <v>28.592380952380999</v>
      </c>
      <c r="U2356" s="4">
        <f ca="1"/>
        <v>68.061482207775995</v>
      </c>
      <c r="V2356" s="4">
        <f ca="1"/>
        <v>65.736830813661996</v>
      </c>
      <c r="W2356" s="4">
        <f ca="1"/>
        <v>13.565144838015</v>
      </c>
      <c r="X2356" s="4">
        <f ca="1"/>
        <v>28.725760922081999</v>
      </c>
      <c r="Y2356" s="4">
        <f ca="1"/>
        <v>40.900882175595001</v>
      </c>
      <c r="Z2356" s="4">
        <f ca="1"/>
        <v>-9.2601528476091008</v>
      </c>
    </row>
    <row r="2357" spans="1:26" hidden="1" x14ac:dyDescent="0.25">
      <c r="A2357" s="3" t="s">
        <v>4839</v>
      </c>
      <c r="B2357" t="str">
        <v>火星人</v>
      </c>
      <c r="C2357" s="8" t="str">
        <f ca="1"/>
        <v>制造业</v>
      </c>
      <c r="D2357" s="4">
        <f ca="1"/>
        <v>-0.32045968260203</v>
      </c>
      <c r="E2357" s="4">
        <f ca="1"/>
        <v>-6.7122623537643001E-3</v>
      </c>
      <c r="F2357" s="4">
        <f ca="1"/>
        <v>-3.5711990427357001E-3</v>
      </c>
      <c r="G2357" s="4">
        <f ca="1"/>
        <v>-0.48208108018669998</v>
      </c>
      <c r="H2357" s="4">
        <f ca="1"/>
        <v>-7.7643243197159E-3</v>
      </c>
      <c r="I2357" s="4">
        <f ca="1"/>
        <v>-6.0805749068016997E-3</v>
      </c>
      <c r="J2357" s="4">
        <f ca="1"/>
        <v>-0.40481333879814002</v>
      </c>
      <c r="K2357" s="4">
        <f ca="1"/>
        <v>-7.3038943033740004E-3</v>
      </c>
      <c r="L2357" s="4">
        <f ca="1"/>
        <v>-7.9883015861233996E-3</v>
      </c>
      <c r="M2357" s="4">
        <f ca="1"/>
        <v>1.7286637105803</v>
      </c>
      <c r="N2357" s="4">
        <f ca="1"/>
        <v>40.822038974952001</v>
      </c>
      <c r="O2357" s="4">
        <f ca="1"/>
        <v>-47.581757752050997</v>
      </c>
      <c r="P2357" s="4">
        <f ca="1"/>
        <v>32.312092464715001</v>
      </c>
      <c r="Q2357" s="4">
        <f t="shared" ca="1" si="72"/>
        <v>-1.0127980849019863E-3</v>
      </c>
      <c r="R2357" s="4">
        <f t="shared" ca="1" si="73"/>
        <v>-4.7703502513407166E-2</v>
      </c>
      <c r="S2357" s="4">
        <f ca="1"/>
        <v>18.794666666666998</v>
      </c>
      <c r="T2357" s="4">
        <f ca="1"/>
        <v>17.898095238094999</v>
      </c>
      <c r="U2357" s="4">
        <f ca="1"/>
        <v>19.103061787390001</v>
      </c>
      <c r="V2357" s="4">
        <f ca="1"/>
        <v>19.122428946806</v>
      </c>
      <c r="W2357" s="4">
        <f ca="1"/>
        <v>9.2377305362263993</v>
      </c>
      <c r="X2357" s="4">
        <f ca="1"/>
        <v>19.739241457443999</v>
      </c>
      <c r="Y2357" s="4">
        <f ca="1"/>
        <v>40.381648909749003</v>
      </c>
      <c r="Z2357" s="4">
        <f ca="1"/>
        <v>-13.815905335168001</v>
      </c>
    </row>
    <row r="2358" spans="1:26" hidden="1" x14ac:dyDescent="0.25">
      <c r="A2358" s="3" t="s">
        <v>4840</v>
      </c>
      <c r="B2358" t="str">
        <v>铜牛信息</v>
      </c>
      <c r="C2358" s="8" t="str">
        <f ca="1"/>
        <v>信息传输、软件和信息技术服务业</v>
      </c>
      <c r="D2358" s="4">
        <f ca="1"/>
        <v>-9.7897261988398002E-2</v>
      </c>
      <c r="E2358" s="4">
        <f ca="1"/>
        <v>-2.2362911663740001E-3</v>
      </c>
      <c r="F2358" s="4">
        <f ca="1"/>
        <v>6.1587572768374999E-3</v>
      </c>
      <c r="G2358" s="4">
        <f ca="1"/>
        <v>0.10511619770588999</v>
      </c>
      <c r="H2358" s="4">
        <f ca="1"/>
        <v>1.8548032814138E-3</v>
      </c>
      <c r="I2358" s="4">
        <f ca="1"/>
        <v>1.6336586430668001E-2</v>
      </c>
      <c r="J2358" s="4">
        <f ca="1"/>
        <v>-1.1900345866096E-2</v>
      </c>
      <c r="K2358" s="4">
        <f ca="1"/>
        <v>-3.6800678525639998E-4</v>
      </c>
      <c r="L2358" s="4">
        <f ca="1"/>
        <v>5.3351680562075E-3</v>
      </c>
      <c r="M2358" s="4">
        <f ca="1"/>
        <v>1.1664990715242001</v>
      </c>
      <c r="N2358" s="4">
        <f ca="1"/>
        <v>56.591725854556003</v>
      </c>
      <c r="O2358" s="4">
        <f ca="1"/>
        <v>16.605936182337</v>
      </c>
      <c r="P2358" s="4">
        <f ca="1"/>
        <v>61.743694193479001</v>
      </c>
      <c r="Q2358" s="4">
        <f t="shared" ca="1" si="72"/>
        <v>1.7959877932856257E-2</v>
      </c>
      <c r="R2358" s="4">
        <f t="shared" ca="1" si="73"/>
        <v>-1.9857606568868067E-2</v>
      </c>
      <c r="S2358" s="4">
        <f ca="1"/>
        <v>33.682666666666996</v>
      </c>
      <c r="T2358" s="4">
        <f ca="1"/>
        <v>33.013809523809996</v>
      </c>
      <c r="U2358" s="4">
        <f ca="1"/>
        <v>49.425493784333</v>
      </c>
      <c r="V2358" s="4">
        <f ca="1"/>
        <v>48.553479224249998</v>
      </c>
      <c r="W2358" s="4">
        <f ca="1"/>
        <v>0</v>
      </c>
      <c r="X2358" s="4">
        <f ca="1"/>
        <v>18.929457080888</v>
      </c>
      <c r="Y2358" s="4">
        <f ca="1"/>
        <v>11.23082955061</v>
      </c>
      <c r="Z2358" s="4">
        <f ca="1"/>
        <v>0</v>
      </c>
    </row>
    <row r="2359" spans="1:26" hidden="1" x14ac:dyDescent="0.25">
      <c r="A2359" s="3" t="s">
        <v>4841</v>
      </c>
      <c r="B2359" t="str">
        <v>爱美客</v>
      </c>
      <c r="C2359" s="8" t="str">
        <f ca="1"/>
        <v>制造业</v>
      </c>
      <c r="D2359" s="4">
        <f ca="1"/>
        <v>-0.85141630895534004</v>
      </c>
      <c r="E2359" s="4">
        <f ca="1"/>
        <v>-8.1324743371749997E-2</v>
      </c>
      <c r="F2359" s="4">
        <f ca="1"/>
        <v>-3.6016414759198999E-2</v>
      </c>
      <c r="G2359" s="4">
        <f ca="1"/>
        <v>-0.79861977418865004</v>
      </c>
      <c r="H2359" s="4">
        <f ca="1"/>
        <v>0.175331615045</v>
      </c>
      <c r="I2359" s="4">
        <f ca="1"/>
        <v>-4.1858440558960999E-2</v>
      </c>
      <c r="J2359" s="4">
        <f ca="1"/>
        <v>-0.51590207045181002</v>
      </c>
      <c r="K2359" s="4">
        <f ca="1"/>
        <v>-3.8481427322550998E-2</v>
      </c>
      <c r="L2359" s="4">
        <f ca="1"/>
        <v>-2.2982073118922999E-2</v>
      </c>
      <c r="M2359" s="4">
        <f ca="1"/>
        <v>1.1655899190515999</v>
      </c>
      <c r="N2359" s="4">
        <f ca="1"/>
        <v>37.641831247299002</v>
      </c>
      <c r="O2359" s="4">
        <f ca="1"/>
        <v>-25.616114105582</v>
      </c>
      <c r="P2359" s="4">
        <f ca="1"/>
        <v>18.755231262048</v>
      </c>
      <c r="Q2359" s="4">
        <f t="shared" ca="1" si="72"/>
        <v>-3.8704764951790566E-2</v>
      </c>
      <c r="R2359" s="4">
        <f t="shared" ca="1" si="73"/>
        <v>-0.10510732658554721</v>
      </c>
      <c r="S2359" s="4">
        <f ca="1"/>
        <v>373.91288888889</v>
      </c>
      <c r="T2359" s="4">
        <f ca="1"/>
        <v>334.61190476190001</v>
      </c>
      <c r="U2359" s="4">
        <f ca="1"/>
        <v>602.10166128816002</v>
      </c>
      <c r="V2359" s="4">
        <f ca="1"/>
        <v>626.34416497233997</v>
      </c>
      <c r="W2359" s="4">
        <f ca="1"/>
        <v>62.031910401026003</v>
      </c>
      <c r="X2359" s="4">
        <f ca="1"/>
        <v>51.487311121076999</v>
      </c>
      <c r="Y2359" s="4">
        <f ca="1"/>
        <v>103.40851731472</v>
      </c>
      <c r="Z2359" s="4">
        <f ca="1"/>
        <v>56.797620830675001</v>
      </c>
    </row>
    <row r="2360" spans="1:26" hidden="1" x14ac:dyDescent="0.25">
      <c r="A2360" s="3" t="s">
        <v>4842</v>
      </c>
      <c r="B2360" t="str">
        <v>山科智能</v>
      </c>
      <c r="C2360" s="8" t="str">
        <f ca="1"/>
        <v>制造业</v>
      </c>
      <c r="D2360" s="4">
        <f ca="1"/>
        <v>6.7088233030694E-2</v>
      </c>
      <c r="E2360" s="4">
        <f ca="1"/>
        <v>1.4071061451364001E-3</v>
      </c>
      <c r="F2360" s="4">
        <f ca="1"/>
        <v>1.6762632687083001E-2</v>
      </c>
      <c r="G2360" s="4">
        <f ca="1"/>
        <v>0.11224751310114001</v>
      </c>
      <c r="H2360" s="4">
        <f ca="1"/>
        <v>2.0885293165891E-3</v>
      </c>
      <c r="I2360" s="4">
        <f ca="1"/>
        <v>2.1730563242157001E-2</v>
      </c>
      <c r="J2360" s="4">
        <f ca="1"/>
        <v>0.11379091032709999</v>
      </c>
      <c r="K2360" s="4">
        <f ca="1"/>
        <v>2.8715090149147998E-3</v>
      </c>
      <c r="L2360" s="4">
        <f ca="1"/>
        <v>1.5177089618141E-2</v>
      </c>
      <c r="M2360" s="4">
        <f ca="1"/>
        <v>0.87908133871234995</v>
      </c>
      <c r="N2360" s="4">
        <f ca="1"/>
        <v>31.930859708625</v>
      </c>
      <c r="O2360" s="4">
        <f ca="1"/>
        <v>10.661248662034</v>
      </c>
      <c r="P2360" s="4">
        <f ca="1"/>
        <v>58.219243821736001</v>
      </c>
      <c r="Q2360" s="4">
        <f t="shared" ca="1" si="72"/>
        <v>2.5346301208369951E-2</v>
      </c>
      <c r="R2360" s="4">
        <f t="shared" ca="1" si="73"/>
        <v>-3.2277131365576389E-2</v>
      </c>
      <c r="S2360" s="4">
        <f ca="1"/>
        <v>34.642444444444003</v>
      </c>
      <c r="T2360" s="4">
        <f ca="1"/>
        <v>33.524285714286002</v>
      </c>
      <c r="U2360" s="4">
        <f ca="1"/>
        <v>36.889923333687001</v>
      </c>
      <c r="V2360" s="4">
        <f ca="1"/>
        <v>35.978013760045997</v>
      </c>
      <c r="W2360" s="4">
        <f ca="1"/>
        <v>7.5667152927396</v>
      </c>
      <c r="X2360" s="4">
        <f ca="1"/>
        <v>20.700068965353001</v>
      </c>
      <c r="Y2360" s="4">
        <f ca="1"/>
        <v>42.904704709047998</v>
      </c>
      <c r="Z2360" s="4">
        <f ca="1"/>
        <v>9.7377205560232998</v>
      </c>
    </row>
    <row r="2361" spans="1:26" hidden="1" x14ac:dyDescent="0.25">
      <c r="A2361" s="3" t="s">
        <v>4843</v>
      </c>
      <c r="B2361" t="str">
        <v>熊猫乳品</v>
      </c>
      <c r="C2361" s="8" t="str">
        <f ca="1"/>
        <v>制造业</v>
      </c>
      <c r="D2361" s="4">
        <f ca="1"/>
        <v>0.29562249072962998</v>
      </c>
      <c r="E2361" s="4">
        <f ca="1"/>
        <v>1.0035660455669001E-2</v>
      </c>
      <c r="F2361" s="4">
        <f ca="1"/>
        <v>1.7673849530817999E-2</v>
      </c>
      <c r="G2361" s="4">
        <f ca="1"/>
        <v>-0.11512661424428</v>
      </c>
      <c r="H2361" s="4">
        <f ca="1"/>
        <v>-3.4615483801551002E-3</v>
      </c>
      <c r="I2361" s="4">
        <f ca="1"/>
        <v>7.344049240484E-4</v>
      </c>
      <c r="J2361" s="4">
        <f ca="1"/>
        <v>-0.13151901694654999</v>
      </c>
      <c r="K2361" s="4">
        <f ca="1"/>
        <v>-2.910664450901E-3</v>
      </c>
      <c r="L2361" s="4">
        <f ca="1"/>
        <v>6.5161331362469999E-4</v>
      </c>
      <c r="M2361" s="4">
        <f ca="1"/>
        <v>0.7751900413742</v>
      </c>
      <c r="N2361" s="4">
        <f ca="1"/>
        <v>49.653916781561001</v>
      </c>
      <c r="O2361" s="4">
        <f ca="1"/>
        <v>-1.4464930548118</v>
      </c>
      <c r="P2361" s="4">
        <f ca="1"/>
        <v>56.071058971804</v>
      </c>
      <c r="Q2361" s="4">
        <f t="shared" ca="1" si="72"/>
        <v>2.2146507666112307E-2</v>
      </c>
      <c r="R2361" s="4">
        <f t="shared" ca="1" si="73"/>
        <v>-1.1706074489091672E-2</v>
      </c>
      <c r="S2361" s="4">
        <f ca="1"/>
        <v>23.753777777778001</v>
      </c>
      <c r="T2361" s="4">
        <f ca="1"/>
        <v>23.475714285714002</v>
      </c>
      <c r="U2361" s="4">
        <f ca="1"/>
        <v>24.565681637615999</v>
      </c>
      <c r="V2361" s="4">
        <f ca="1"/>
        <v>24.033425202134001</v>
      </c>
      <c r="W2361" s="4">
        <f ca="1"/>
        <v>-6.5812783657612002</v>
      </c>
      <c r="X2361" s="4">
        <f ca="1"/>
        <v>13.878161706142</v>
      </c>
      <c r="Y2361" s="4">
        <f ca="1"/>
        <v>22.142685293827999</v>
      </c>
      <c r="Z2361" s="4">
        <f ca="1"/>
        <v>-27.558955901512</v>
      </c>
    </row>
    <row r="2362" spans="1:26" hidden="1" x14ac:dyDescent="0.25">
      <c r="A2362" s="3" t="s">
        <v>4844</v>
      </c>
      <c r="B2362" t="str">
        <v>上海凯鑫</v>
      </c>
      <c r="C2362" s="8" t="str">
        <f ca="1"/>
        <v>水利、环境和公共设施管理业</v>
      </c>
      <c r="D2362" s="4">
        <f ca="1"/>
        <v>0.20671050964271001</v>
      </c>
      <c r="E2362" s="4">
        <f ca="1"/>
        <v>4.8368407743897002E-3</v>
      </c>
      <c r="F2362" s="4">
        <f ca="1"/>
        <v>2.1011318101534001E-2</v>
      </c>
      <c r="G2362" s="4">
        <f ca="1"/>
        <v>0.18052380885277</v>
      </c>
      <c r="H2362" s="4">
        <f ca="1"/>
        <v>3.2106900064821E-3</v>
      </c>
      <c r="I2362" s="4">
        <f ca="1"/>
        <v>1.7740382751598002E-2</v>
      </c>
      <c r="J2362" s="4">
        <f ca="1"/>
        <v>5.8678191906983E-2</v>
      </c>
      <c r="K2362" s="4">
        <f ca="1"/>
        <v>1.5560454115254E-3</v>
      </c>
      <c r="L2362" s="4">
        <f ca="1"/>
        <v>6.7730778509053E-3</v>
      </c>
      <c r="M2362" s="4">
        <f ca="1"/>
        <v>1.0462769465287001</v>
      </c>
      <c r="N2362" s="4">
        <f ca="1"/>
        <v>29.123095794108998</v>
      </c>
      <c r="O2362" s="4">
        <f ca="1"/>
        <v>-0.67754569671302001</v>
      </c>
      <c r="P2362" s="4">
        <f ca="1"/>
        <v>67.062709503292993</v>
      </c>
      <c r="Q2362" s="4">
        <f t="shared" ca="1" si="72"/>
        <v>2.6684702410237324E-2</v>
      </c>
      <c r="R2362" s="4">
        <f t="shared" ca="1" si="73"/>
        <v>1.8600915249686171E-3</v>
      </c>
      <c r="S2362" s="4">
        <f ca="1"/>
        <v>27.033999999999999</v>
      </c>
      <c r="T2362" s="4">
        <f ca="1"/>
        <v>27.084285714286001</v>
      </c>
      <c r="U2362" s="4">
        <f ca="1"/>
        <v>28.752407665092999</v>
      </c>
      <c r="V2362" s="4">
        <f ca="1"/>
        <v>28.005099908077</v>
      </c>
      <c r="W2362" s="4">
        <f ca="1"/>
        <v>-22.537096726775999</v>
      </c>
      <c r="X2362" s="4">
        <f ca="1"/>
        <v>-16.087599395413999</v>
      </c>
      <c r="Y2362" s="4">
        <f ca="1"/>
        <v>32.373873939684003</v>
      </c>
      <c r="Z2362" s="4">
        <f ca="1"/>
        <v>17.025573745684</v>
      </c>
    </row>
    <row r="2363" spans="1:26" hidden="1" x14ac:dyDescent="0.25">
      <c r="A2363" s="3" t="s">
        <v>4845</v>
      </c>
      <c r="B2363" t="str">
        <v>广联航空</v>
      </c>
      <c r="C2363" s="8" t="str">
        <f ca="1"/>
        <v>制造业</v>
      </c>
      <c r="D2363" s="4">
        <f ca="1"/>
        <v>0.18506824446662001</v>
      </c>
      <c r="E2363" s="4">
        <f ca="1"/>
        <v>4.0715556582886E-3</v>
      </c>
      <c r="F2363" s="4">
        <f ca="1"/>
        <v>1.7249968745146001E-2</v>
      </c>
      <c r="G2363" s="4">
        <f ca="1"/>
        <v>-0.10348484326861999</v>
      </c>
      <c r="H2363" s="4">
        <f ca="1"/>
        <v>-2.2845508127792001E-3</v>
      </c>
      <c r="I2363" s="4">
        <f ca="1"/>
        <v>2.9768922779617999E-3</v>
      </c>
      <c r="J2363" s="4">
        <f ca="1"/>
        <v>-0.11039790034183</v>
      </c>
      <c r="K2363" s="4">
        <f ca="1"/>
        <v>-2.4175768083296999E-3</v>
      </c>
      <c r="L2363" s="4">
        <f ca="1"/>
        <v>1.5009596890859999E-3</v>
      </c>
      <c r="M2363" s="4">
        <f ca="1"/>
        <v>0.75407282970990996</v>
      </c>
      <c r="N2363" s="4">
        <f ca="1"/>
        <v>34.114976745474003</v>
      </c>
      <c r="O2363" s="4">
        <f ca="1"/>
        <v>-15.197610483599</v>
      </c>
      <c r="P2363" s="4">
        <f ca="1"/>
        <v>56.951537765114999</v>
      </c>
      <c r="Q2363" s="4">
        <f t="shared" ca="1" si="72"/>
        <v>2.4984598535149578E-2</v>
      </c>
      <c r="R2363" s="4">
        <f t="shared" ca="1" si="73"/>
        <v>-1.3275186178724122E-2</v>
      </c>
      <c r="S2363" s="4">
        <f ca="1"/>
        <v>24.626444444444001</v>
      </c>
      <c r="T2363" s="4">
        <f ca="1"/>
        <v>24.299523809524</v>
      </c>
      <c r="U2363" s="4">
        <f ca="1"/>
        <v>25.2067471911</v>
      </c>
      <c r="V2363" s="4">
        <f ca="1"/>
        <v>24.59231799885</v>
      </c>
      <c r="W2363" s="4">
        <f ca="1"/>
        <v>31.577117433337001</v>
      </c>
      <c r="X2363" s="4">
        <f ca="1"/>
        <v>35.210418189466999</v>
      </c>
      <c r="Y2363" s="4">
        <f ca="1"/>
        <v>59.054195386718</v>
      </c>
      <c r="Z2363" s="4">
        <f ca="1"/>
        <v>153.15452226324001</v>
      </c>
    </row>
    <row r="2364" spans="1:26" hidden="1" x14ac:dyDescent="0.25">
      <c r="A2364" s="3" t="s">
        <v>4846</v>
      </c>
      <c r="B2364" t="str">
        <v>中胤时尚</v>
      </c>
      <c r="C2364" s="8" t="str">
        <f ca="1"/>
        <v>科学研究和技术服务业</v>
      </c>
      <c r="D2364" s="4">
        <f ca="1"/>
        <v>0.31145450858388002</v>
      </c>
      <c r="E2364" s="4">
        <f ca="1"/>
        <v>9.3642837869411001E-3</v>
      </c>
      <c r="F2364" s="4">
        <f ca="1"/>
        <v>2.2655896676969E-2</v>
      </c>
      <c r="G2364" s="4">
        <f ca="1"/>
        <v>8.3425598329277997E-2</v>
      </c>
      <c r="H2364" s="4">
        <f ca="1"/>
        <v>2.0804394075170001E-3</v>
      </c>
      <c r="I2364" s="4">
        <f ca="1"/>
        <v>1.0252617256613999E-2</v>
      </c>
      <c r="J2364" s="4">
        <f ca="1"/>
        <v>2.7280018176953E-2</v>
      </c>
      <c r="K2364" s="4">
        <f ca="1"/>
        <v>5.7718560002259999E-4</v>
      </c>
      <c r="L2364" s="4">
        <f ca="1"/>
        <v>6.9785437224255996E-3</v>
      </c>
      <c r="M2364" s="4">
        <f ca="1"/>
        <v>0.95112312023324996</v>
      </c>
      <c r="N2364" s="4">
        <f ca="1"/>
        <v>42.626251495302</v>
      </c>
      <c r="O2364" s="4">
        <f ca="1"/>
        <v>-2.0319985660067998</v>
      </c>
      <c r="P2364" s="4">
        <f ca="1"/>
        <v>60.904277955501001</v>
      </c>
      <c r="Q2364" s="4">
        <f t="shared" ca="1" si="72"/>
        <v>4.2216788916065583E-2</v>
      </c>
      <c r="R2364" s="4">
        <f t="shared" ca="1" si="73"/>
        <v>1.0830715910310608E-2</v>
      </c>
      <c r="S2364" s="4">
        <f ca="1"/>
        <v>10.258888888889</v>
      </c>
      <c r="T2364" s="4">
        <f ca="1"/>
        <v>10.37</v>
      </c>
      <c r="U2364" s="4">
        <f ca="1"/>
        <v>10.849531555711</v>
      </c>
      <c r="V2364" s="4">
        <f ca="1"/>
        <v>10.410052564011</v>
      </c>
      <c r="W2364" s="4">
        <f ca="1"/>
        <v>-12.474867053916</v>
      </c>
      <c r="X2364" s="4">
        <f ca="1"/>
        <v>-5.8664320815669999</v>
      </c>
      <c r="Y2364" s="4">
        <f ca="1"/>
        <v>36.227477428341999</v>
      </c>
      <c r="Z2364" s="4">
        <f ca="1"/>
        <v>0</v>
      </c>
    </row>
    <row r="2365" spans="1:26" hidden="1" x14ac:dyDescent="0.25">
      <c r="A2365" s="3" t="s">
        <v>4847</v>
      </c>
      <c r="B2365" t="str">
        <v>国安达</v>
      </c>
      <c r="C2365" s="8" t="str">
        <f ca="1"/>
        <v>制造业</v>
      </c>
      <c r="D2365" s="4">
        <f ca="1"/>
        <v>0.51832271354493997</v>
      </c>
      <c r="E2365" s="4">
        <f ca="1"/>
        <v>1.4643115482329E-2</v>
      </c>
      <c r="F2365" s="4">
        <f ca="1"/>
        <v>3.8244547314865998E-2</v>
      </c>
      <c r="G2365" s="4">
        <f ca="1"/>
        <v>0.12463353527133</v>
      </c>
      <c r="H2365" s="4">
        <f ca="1"/>
        <v>3.7721770958772998E-3</v>
      </c>
      <c r="I2365" s="4">
        <f ca="1"/>
        <v>1.3012952395134E-2</v>
      </c>
      <c r="J2365" s="4">
        <f ca="1"/>
        <v>0.10304658232145</v>
      </c>
      <c r="K2365" s="4">
        <f ca="1"/>
        <v>3.7499856335571E-3</v>
      </c>
      <c r="L2365" s="4">
        <f ca="1"/>
        <v>9.2770476698238007E-3</v>
      </c>
      <c r="M2365" s="4">
        <f ca="1"/>
        <v>0.97202661658084</v>
      </c>
      <c r="N2365" s="4">
        <f ca="1"/>
        <v>52.915622401569003</v>
      </c>
      <c r="O2365" s="4">
        <f ca="1"/>
        <v>5.8643508828342004</v>
      </c>
      <c r="P2365" s="4">
        <f ca="1"/>
        <v>58.738974151850996</v>
      </c>
      <c r="Q2365" s="4">
        <f t="shared" ca="1" si="72"/>
        <v>5.7409326424883965E-2</v>
      </c>
      <c r="R2365" s="4">
        <f t="shared" ca="1" si="73"/>
        <v>1.8644597806704907E-2</v>
      </c>
      <c r="S2365" s="4">
        <f ca="1"/>
        <v>32.080444444443998</v>
      </c>
      <c r="T2365" s="4">
        <f ca="1"/>
        <v>32.678571428570997</v>
      </c>
      <c r="U2365" s="4">
        <f ca="1"/>
        <v>34.745479305779</v>
      </c>
      <c r="V2365" s="4">
        <f ca="1"/>
        <v>32.859062651975997</v>
      </c>
      <c r="W2365" s="4">
        <f ca="1"/>
        <v>-43.117937880920998</v>
      </c>
      <c r="X2365" s="4">
        <f ca="1"/>
        <v>-1.4638892132507</v>
      </c>
      <c r="Y2365" s="4">
        <f ca="1"/>
        <v>30.766622246552998</v>
      </c>
      <c r="Z2365" s="4">
        <f ca="1"/>
        <v>-65.774027986248996</v>
      </c>
    </row>
    <row r="2366" spans="1:26" hidden="1" x14ac:dyDescent="0.25">
      <c r="A2366" s="3" t="s">
        <v>4848</v>
      </c>
      <c r="B2366" t="str">
        <v>科翔股份</v>
      </c>
      <c r="C2366" s="8" t="str">
        <f ca="1"/>
        <v>制造业</v>
      </c>
      <c r="D2366" s="4">
        <f ca="1"/>
        <v>5.7428761081045998E-2</v>
      </c>
      <c r="E2366" s="4">
        <f ca="1"/>
        <v>1.3783732349190001E-3</v>
      </c>
      <c r="F2366" s="4">
        <f ca="1"/>
        <v>1.3690199397468E-2</v>
      </c>
      <c r="G2366" s="4">
        <f ca="1"/>
        <v>0.20796419902650001</v>
      </c>
      <c r="H2366" s="4">
        <f ca="1"/>
        <v>4.2306398983325997E-3</v>
      </c>
      <c r="I2366" s="4">
        <f ca="1"/>
        <v>1.7444446204204E-2</v>
      </c>
      <c r="J2366" s="4">
        <f ca="1"/>
        <v>0.14936363028798999</v>
      </c>
      <c r="K2366" s="4">
        <f ca="1"/>
        <v>3.0939501241306999E-3</v>
      </c>
      <c r="L2366" s="4">
        <f ca="1"/>
        <v>1.5353032640449999E-2</v>
      </c>
      <c r="M2366" s="4">
        <f ca="1"/>
        <v>1.1713044216658</v>
      </c>
      <c r="N2366" s="4">
        <f ca="1"/>
        <v>37.033536943512999</v>
      </c>
      <c r="O2366" s="4">
        <f ca="1"/>
        <v>-12.922006585773</v>
      </c>
      <c r="P2366" s="4">
        <f ca="1"/>
        <v>66.880165751600003</v>
      </c>
      <c r="Q2366" s="4">
        <f t="shared" ca="1" si="72"/>
        <v>3.3222591362126401E-2</v>
      </c>
      <c r="R2366" s="4">
        <f t="shared" ca="1" si="73"/>
        <v>4.9543970273629072E-3</v>
      </c>
      <c r="S2366" s="4">
        <f ca="1"/>
        <v>9.8677777777777997</v>
      </c>
      <c r="T2366" s="4">
        <f ca="1"/>
        <v>9.9166666666666998</v>
      </c>
      <c r="U2366" s="4">
        <f ca="1"/>
        <v>18.776139383452001</v>
      </c>
      <c r="V2366" s="4">
        <f ca="1"/>
        <v>18.172404998131999</v>
      </c>
      <c r="W2366" s="4">
        <f ca="1"/>
        <v>-14.695019677356999</v>
      </c>
      <c r="X2366" s="4">
        <f ca="1"/>
        <v>25.670703226970002</v>
      </c>
      <c r="Y2366" s="4">
        <f ca="1"/>
        <v>65.246616329931001</v>
      </c>
      <c r="Z2366" s="4">
        <f ca="1"/>
        <v>0</v>
      </c>
    </row>
    <row r="2367" spans="1:26" hidden="1" x14ac:dyDescent="0.25">
      <c r="A2367" s="3" t="s">
        <v>4849</v>
      </c>
      <c r="B2367" t="str">
        <v>威力传动</v>
      </c>
      <c r="C2367" s="8" t="str">
        <f ca="1"/>
        <v>制造业</v>
      </c>
      <c r="D2367" s="4">
        <f ca="1"/>
        <v>5.4367876142249E-2</v>
      </c>
      <c r="E2367" s="4">
        <f ca="1"/>
        <v>-1.1611041345468999E-3</v>
      </c>
      <c r="F2367" s="4">
        <f ca="1"/>
        <v>-1.3941661809074E-2</v>
      </c>
      <c r="G2367" s="4">
        <f ca="1"/>
        <v>-0.47569112357191001</v>
      </c>
      <c r="H2367" s="4">
        <f ca="1"/>
        <v>9.9757546655539001E-3</v>
      </c>
      <c r="I2367" s="4">
        <f ca="1"/>
        <v>-5.7925598945699999E-2</v>
      </c>
      <c r="J2367" s="4">
        <f ca="1"/>
        <v>-0.18820031036807</v>
      </c>
      <c r="K2367" s="4">
        <f ca="1"/>
        <v>-7.4469182621632003E-3</v>
      </c>
      <c r="L2367" s="4">
        <f ca="1"/>
        <v>-2.0409363584427E-2</v>
      </c>
      <c r="M2367" s="4">
        <f ca="1"/>
        <v>2.2056064011046002</v>
      </c>
      <c r="N2367" s="4">
        <f ca="1"/>
        <v>147.67651949655999</v>
      </c>
      <c r="O2367" s="4">
        <f ca="1"/>
        <v>64.445626923229</v>
      </c>
      <c r="P2367" s="4">
        <f ca="1"/>
        <v>47.852092452588003</v>
      </c>
      <c r="Q2367" s="4">
        <f t="shared" ca="1" si="72"/>
        <v>-1.5641206488810774E-2</v>
      </c>
      <c r="R2367" s="4">
        <f t="shared" ca="1" si="73"/>
        <v>-7.1745577257384216E-2</v>
      </c>
      <c r="S2367" s="4">
        <f ca="1"/>
        <v>85.372222222222007</v>
      </c>
      <c r="T2367" s="4">
        <f ca="1"/>
        <v>79.247142857143004</v>
      </c>
      <c r="U2367" s="4">
        <f ca="1"/>
        <v>79.490008666666995</v>
      </c>
      <c r="V2367" s="4">
        <f ca="1"/>
        <v>80.753084333333007</v>
      </c>
      <c r="W2367" s="4">
        <f ca="1"/>
        <v>101.37165471372001</v>
      </c>
      <c r="X2367" s="4">
        <f ca="1"/>
        <v>88.596924343872999</v>
      </c>
      <c r="Y2367" s="4">
        <f ca="1"/>
        <v>90.071696592961004</v>
      </c>
      <c r="Z2367" s="4">
        <f ca="1"/>
        <v>69.726563910194002</v>
      </c>
    </row>
    <row r="2368" spans="1:26" hidden="1" x14ac:dyDescent="0.25">
      <c r="A2368" s="3" t="s">
        <v>4850</v>
      </c>
      <c r="B2368" t="str">
        <v>宝丽迪</v>
      </c>
      <c r="C2368" s="8" t="str">
        <f ca="1"/>
        <v>制造业</v>
      </c>
      <c r="D2368" s="4">
        <f ca="1"/>
        <v>0.38918654932371</v>
      </c>
      <c r="E2368" s="4">
        <f ca="1"/>
        <v>9.3401001937372004E-3</v>
      </c>
      <c r="F2368" s="4">
        <f ca="1"/>
        <v>2.284188235552E-2</v>
      </c>
      <c r="G2368" s="4">
        <f ca="1"/>
        <v>0.28165905429176002</v>
      </c>
      <c r="H2368" s="4">
        <f ca="1"/>
        <v>5.4463651978401001E-3</v>
      </c>
      <c r="I2368" s="4">
        <f ca="1"/>
        <v>1.6053106008943999E-2</v>
      </c>
      <c r="J2368" s="4">
        <f ca="1"/>
        <v>0.19656000940134999</v>
      </c>
      <c r="K2368" s="4">
        <f ca="1"/>
        <v>4.0908916346199002E-3</v>
      </c>
      <c r="L2368" s="4">
        <f ca="1"/>
        <v>1.9595497155732999E-2</v>
      </c>
      <c r="M2368" s="4">
        <f ca="1"/>
        <v>1.1457883441600001</v>
      </c>
      <c r="N2368" s="4">
        <f ca="1"/>
        <v>31.264868854544002</v>
      </c>
      <c r="O2368" s="4">
        <f ca="1"/>
        <v>-3.7516935991259999</v>
      </c>
      <c r="P2368" s="4">
        <f ca="1"/>
        <v>62.010161127356</v>
      </c>
      <c r="Q2368" s="4">
        <f t="shared" ca="1" si="72"/>
        <v>2.3932889217863271E-2</v>
      </c>
      <c r="R2368" s="4">
        <f t="shared" ca="1" si="73"/>
        <v>1.6727892427145419E-3</v>
      </c>
      <c r="S2368" s="4">
        <f ca="1"/>
        <v>20.230444444444</v>
      </c>
      <c r="T2368" s="4">
        <f ca="1"/>
        <v>20.264285714286</v>
      </c>
      <c r="U2368" s="4">
        <f ca="1"/>
        <v>43.668416209500002</v>
      </c>
      <c r="V2368" s="4">
        <f ca="1"/>
        <v>42.647732746290004</v>
      </c>
      <c r="W2368" s="4">
        <f ca="1"/>
        <v>-22.159859985008001</v>
      </c>
      <c r="X2368" s="4">
        <f ca="1"/>
        <v>3.6018135779714999</v>
      </c>
      <c r="Y2368" s="4">
        <f ca="1"/>
        <v>47.21755042529</v>
      </c>
      <c r="Z2368" s="4">
        <f ca="1"/>
        <v>0</v>
      </c>
    </row>
    <row r="2369" spans="1:26" hidden="1" x14ac:dyDescent="0.25">
      <c r="A2369" s="3" t="s">
        <v>4851</v>
      </c>
      <c r="B2369" t="str">
        <v>日月明</v>
      </c>
      <c r="C2369" s="8" t="str">
        <f ca="1"/>
        <v>制造业</v>
      </c>
      <c r="D2369" s="4">
        <f ca="1"/>
        <v>0.26787187230069998</v>
      </c>
      <c r="E2369" s="4">
        <f ca="1"/>
        <v>5.7724325274618998E-3</v>
      </c>
      <c r="F2369" s="4">
        <f ca="1"/>
        <v>1.5531851478825E-2</v>
      </c>
      <c r="G2369" s="4">
        <f ca="1"/>
        <v>0.13992365950914001</v>
      </c>
      <c r="H2369" s="4">
        <f ca="1"/>
        <v>2.7276506371050001E-3</v>
      </c>
      <c r="I2369" s="4">
        <f ca="1"/>
        <v>1.137336962565E-2</v>
      </c>
      <c r="J2369" s="4">
        <f ca="1"/>
        <v>-4.1964808304268998E-2</v>
      </c>
      <c r="K2369" s="4">
        <f ca="1"/>
        <v>-8.2935610566020005E-4</v>
      </c>
      <c r="L2369" s="4">
        <f ca="1"/>
        <v>8.8763055461970001E-3</v>
      </c>
      <c r="M2369" s="4">
        <f ca="1"/>
        <v>1.1098735766228001</v>
      </c>
      <c r="N2369" s="4">
        <f ca="1"/>
        <v>34.125278459134002</v>
      </c>
      <c r="O2369" s="4">
        <f ca="1"/>
        <v>-8.0008406773164999</v>
      </c>
      <c r="P2369" s="4">
        <f ca="1"/>
        <v>60.075992467665003</v>
      </c>
      <c r="Q2369" s="4">
        <f t="shared" ca="1" si="72"/>
        <v>2.1486300019708533E-2</v>
      </c>
      <c r="R2369" s="4">
        <f t="shared" ca="1" si="73"/>
        <v>-4.4786674000157449E-3</v>
      </c>
      <c r="S2369" s="4">
        <f ca="1"/>
        <v>25.454000000000001</v>
      </c>
      <c r="T2369" s="4">
        <f ca="1"/>
        <v>25.34</v>
      </c>
      <c r="U2369" s="4">
        <f ca="1"/>
        <v>26.784891896118001</v>
      </c>
      <c r="V2369" s="4">
        <f ca="1"/>
        <v>26.221489114050001</v>
      </c>
      <c r="W2369" s="4">
        <f ca="1"/>
        <v>-21.042560500699999</v>
      </c>
      <c r="X2369" s="4">
        <f ca="1"/>
        <v>-9.3210062601880992</v>
      </c>
      <c r="Y2369" s="4">
        <f ca="1"/>
        <v>36.350013106033998</v>
      </c>
      <c r="Z2369" s="4">
        <f ca="1"/>
        <v>-18.722001447252001</v>
      </c>
    </row>
    <row r="2370" spans="1:26" hidden="1" x14ac:dyDescent="0.25">
      <c r="A2370" s="3" t="s">
        <v>4852</v>
      </c>
      <c r="B2370" t="str">
        <v>康平科技</v>
      </c>
      <c r="C2370" s="8" t="str">
        <f ca="1"/>
        <v>制造业</v>
      </c>
      <c r="D2370" s="4">
        <f ca="1"/>
        <v>0.19032730713804999</v>
      </c>
      <c r="E2370" s="4">
        <f ca="1"/>
        <v>4.5334089013290002E-3</v>
      </c>
      <c r="F2370" s="4">
        <f ca="1"/>
        <v>7.7278009993470001E-3</v>
      </c>
      <c r="G2370" s="4">
        <f ca="1"/>
        <v>0.10605544801904</v>
      </c>
      <c r="H2370" s="4">
        <f ca="1"/>
        <v>2.7539370528534002E-3</v>
      </c>
      <c r="I2370" s="4">
        <f ca="1"/>
        <v>8.3666442816112997E-3</v>
      </c>
      <c r="J2370" s="4">
        <f ca="1"/>
        <v>2.1700523776212E-2</v>
      </c>
      <c r="K2370" s="4">
        <f ca="1"/>
        <v>4.5370198173039998E-4</v>
      </c>
      <c r="L2370" s="4">
        <f ca="1"/>
        <v>7.5741687120388004E-3</v>
      </c>
      <c r="M2370" s="4">
        <f ca="1"/>
        <v>1.0326129688701999</v>
      </c>
      <c r="N2370" s="4">
        <f ca="1"/>
        <v>37.907764082131997</v>
      </c>
      <c r="O2370" s="4">
        <f ca="1"/>
        <v>-11.984540098090999</v>
      </c>
      <c r="P2370" s="4">
        <f ca="1"/>
        <v>63.702164457457002</v>
      </c>
      <c r="Q2370" s="4">
        <f t="shared" ca="1" si="72"/>
        <v>1.8414244407255097E-2</v>
      </c>
      <c r="R2370" s="4">
        <f t="shared" ca="1" si="73"/>
        <v>-9.8341382816141548E-3</v>
      </c>
      <c r="S2370" s="4">
        <f ca="1"/>
        <v>21.980444444444</v>
      </c>
      <c r="T2370" s="4">
        <f ca="1"/>
        <v>21.764285714286</v>
      </c>
      <c r="U2370" s="4">
        <f ca="1"/>
        <v>22.998404776710998</v>
      </c>
      <c r="V2370" s="4">
        <f ca="1"/>
        <v>22.582563925249001</v>
      </c>
      <c r="W2370" s="4">
        <f ca="1"/>
        <v>-16.188731419212001</v>
      </c>
      <c r="X2370" s="4">
        <f ca="1"/>
        <v>17.914632260571999</v>
      </c>
      <c r="Y2370" s="4">
        <f ca="1"/>
        <v>26.218711104177999</v>
      </c>
      <c r="Z2370" s="4">
        <f ca="1"/>
        <v>-32.239116239258998</v>
      </c>
    </row>
    <row r="2371" spans="1:26" hidden="1" x14ac:dyDescent="0.25">
      <c r="A2371" s="3" t="s">
        <v>4853</v>
      </c>
      <c r="B2371" t="str">
        <v>仲景食品</v>
      </c>
      <c r="C2371" s="8" t="str">
        <f ca="1"/>
        <v>制造业</v>
      </c>
      <c r="D2371" s="4">
        <f ca="1"/>
        <v>0.51811878011835999</v>
      </c>
      <c r="E2371" s="4">
        <f ca="1"/>
        <v>4.6090431389694E-2</v>
      </c>
      <c r="F2371" s="4">
        <f ca="1"/>
        <v>1.3921156094140999E-2</v>
      </c>
      <c r="G2371" s="4">
        <f ca="1"/>
        <v>0.42647597909326002</v>
      </c>
      <c r="H2371" s="4">
        <f ca="1"/>
        <v>3.2336541866162999E-2</v>
      </c>
      <c r="I2371" s="4">
        <f ca="1"/>
        <v>8.8405301777973993E-3</v>
      </c>
      <c r="J2371" s="4">
        <f ca="1"/>
        <v>0.20688738374091001</v>
      </c>
      <c r="K2371" s="4">
        <f ca="1"/>
        <v>6.8305873362740997E-3</v>
      </c>
      <c r="L2371" s="4">
        <f ca="1"/>
        <v>9.4624397641679993E-3</v>
      </c>
      <c r="M2371" s="4">
        <f ca="1"/>
        <v>0.93072769217399998</v>
      </c>
      <c r="N2371" s="4">
        <f ca="1"/>
        <v>34.911519080951997</v>
      </c>
      <c r="O2371" s="4">
        <f ca="1"/>
        <v>-1.9709649309987001</v>
      </c>
      <c r="P2371" s="4">
        <f ca="1"/>
        <v>61.752301911623</v>
      </c>
      <c r="Q2371" s="4">
        <f t="shared" ca="1" si="72"/>
        <v>2.0013316100727544E-2</v>
      </c>
      <c r="R2371" s="4">
        <f t="shared" ca="1" si="73"/>
        <v>2.4130780333626645E-2</v>
      </c>
      <c r="S2371" s="4">
        <f ca="1"/>
        <v>41.701333333332997</v>
      </c>
      <c r="T2371" s="4">
        <f ca="1"/>
        <v>42.707619047618998</v>
      </c>
      <c r="U2371" s="4">
        <f ca="1"/>
        <v>45.364431929913003</v>
      </c>
      <c r="V2371" s="4">
        <f ca="1"/>
        <v>44.474352651914998</v>
      </c>
      <c r="W2371" s="4">
        <f ca="1"/>
        <v>11.232369242717001</v>
      </c>
      <c r="X2371" s="4">
        <f ca="1"/>
        <v>11.961575135073</v>
      </c>
      <c r="Y2371" s="4">
        <f ca="1"/>
        <v>45.642917710187</v>
      </c>
      <c r="Z2371" s="4">
        <f ca="1"/>
        <v>-11.631300744880001</v>
      </c>
    </row>
    <row r="2372" spans="1:26" hidden="1" x14ac:dyDescent="0.25">
      <c r="A2372" s="3" t="s">
        <v>4854</v>
      </c>
      <c r="B2372" t="str">
        <v>汇创达</v>
      </c>
      <c r="C2372" s="8" t="str">
        <f ca="1"/>
        <v>制造业</v>
      </c>
      <c r="D2372" s="4">
        <f ca="1"/>
        <v>-0.11069661536253</v>
      </c>
      <c r="E2372" s="4">
        <f ca="1"/>
        <v>-2.5255008043413001E-3</v>
      </c>
      <c r="F2372" s="4">
        <f ca="1"/>
        <v>7.2542578904227E-3</v>
      </c>
      <c r="G2372" s="4">
        <f ca="1"/>
        <v>-5.9081698513681002E-2</v>
      </c>
      <c r="H2372" s="4">
        <f ca="1"/>
        <v>-2.1963491140276998E-3</v>
      </c>
      <c r="I2372" s="4">
        <f ca="1"/>
        <v>4.8951179034936003E-3</v>
      </c>
      <c r="J2372" s="4">
        <f ca="1"/>
        <v>0.21753808571926</v>
      </c>
      <c r="K2372" s="4">
        <f ca="1"/>
        <v>7.0149713525617004E-3</v>
      </c>
      <c r="L2372" s="4">
        <f ca="1"/>
        <v>2.9838431886852E-2</v>
      </c>
      <c r="M2372" s="4">
        <f ca="1"/>
        <v>1.0780639418474001</v>
      </c>
      <c r="N2372" s="4">
        <f ca="1"/>
        <v>40.800341864878</v>
      </c>
      <c r="O2372" s="4">
        <f ca="1"/>
        <v>7.4977874179516997</v>
      </c>
      <c r="P2372" s="4">
        <f ca="1"/>
        <v>56.933855713958003</v>
      </c>
      <c r="Q2372" s="4">
        <f t="shared" ca="1" si="72"/>
        <v>1.7958521608164232E-2</v>
      </c>
      <c r="R2372" s="4">
        <f t="shared" ca="1" si="73"/>
        <v>3.4688596278029012E-2</v>
      </c>
      <c r="S2372" s="4">
        <f ca="1"/>
        <v>28.080222222222002</v>
      </c>
      <c r="T2372" s="4">
        <f ca="1"/>
        <v>29.054285714285999</v>
      </c>
      <c r="U2372" s="4">
        <f ca="1"/>
        <v>44.486446666667</v>
      </c>
      <c r="V2372" s="4">
        <f ca="1"/>
        <v>43.701630000000002</v>
      </c>
      <c r="W2372" s="4">
        <f ca="1"/>
        <v>16.330033088238999</v>
      </c>
      <c r="X2372" s="4">
        <f ca="1"/>
        <v>26.700502439592999</v>
      </c>
      <c r="Y2372" s="4">
        <f ca="1"/>
        <v>51.891721898130001</v>
      </c>
      <c r="Z2372" s="4">
        <f ca="1"/>
        <v>180.32309315546999</v>
      </c>
    </row>
    <row r="2373" spans="1:26" hidden="1" x14ac:dyDescent="0.25">
      <c r="A2373" s="3" t="s">
        <v>4855</v>
      </c>
      <c r="B2373" t="str">
        <v>瑞丰新材</v>
      </c>
      <c r="C2373" s="8" t="str">
        <f ca="1"/>
        <v>制造业</v>
      </c>
      <c r="D2373" s="4">
        <f ca="1"/>
        <v>0.2115305644445</v>
      </c>
      <c r="E2373" s="4">
        <f ca="1"/>
        <v>4.7042599440869004E-3</v>
      </c>
      <c r="F2373" s="4">
        <f ca="1"/>
        <v>3.6366420648515002E-2</v>
      </c>
      <c r="G2373" s="4">
        <f ca="1"/>
        <v>-2.6643493319084999E-2</v>
      </c>
      <c r="H2373" s="4">
        <f ca="1"/>
        <v>-6.0231152705710002E-4</v>
      </c>
      <c r="I2373" s="4">
        <f ca="1"/>
        <v>1.1235588038039E-2</v>
      </c>
      <c r="J2373" s="4">
        <f ca="1"/>
        <v>-7.1405408416504002E-2</v>
      </c>
      <c r="K2373" s="4">
        <f ca="1"/>
        <v>-2.1573853656410001E-3</v>
      </c>
      <c r="L2373" s="4">
        <f ca="1"/>
        <v>2.1676450505177E-3</v>
      </c>
      <c r="M2373" s="4">
        <f ca="1"/>
        <v>0.93135711715618996</v>
      </c>
      <c r="N2373" s="4">
        <f ca="1"/>
        <v>57.205449314243999</v>
      </c>
      <c r="O2373" s="4">
        <f ca="1"/>
        <v>25.019931231426</v>
      </c>
      <c r="P2373" s="4">
        <f ca="1"/>
        <v>57.387251684036002</v>
      </c>
      <c r="Q2373" s="4">
        <f t="shared" ref="Q2373:Q2436" ca="1" si="74">(U2373-V2373)/V2373</f>
        <v>6.1996628582134942E-2</v>
      </c>
      <c r="R2373" s="4">
        <f t="shared" ref="R2373:R2436" ca="1" si="75">(T2373-S2373)/S2373</f>
        <v>-2.3589501030702578E-2</v>
      </c>
      <c r="S2373" s="4">
        <f ca="1"/>
        <v>44.968888888888998</v>
      </c>
      <c r="T2373" s="4">
        <f ca="1"/>
        <v>43.908095238095001</v>
      </c>
      <c r="U2373" s="4">
        <f ca="1"/>
        <v>94.249469111048995</v>
      </c>
      <c r="V2373" s="4">
        <f ca="1"/>
        <v>88.747427792573006</v>
      </c>
      <c r="W2373" s="4">
        <f ca="1"/>
        <v>81.482298408131001</v>
      </c>
      <c r="X2373" s="4">
        <f ca="1"/>
        <v>66.774857576524994</v>
      </c>
      <c r="Y2373" s="4">
        <f ca="1"/>
        <v>52.500289627957997</v>
      </c>
      <c r="Z2373" s="4">
        <f ca="1"/>
        <v>128.59967975639</v>
      </c>
    </row>
    <row r="2374" spans="1:26" hidden="1" x14ac:dyDescent="0.25">
      <c r="A2374" s="3" t="s">
        <v>4856</v>
      </c>
      <c r="B2374" t="str">
        <v>亿田智能</v>
      </c>
      <c r="C2374" s="8" t="str">
        <f ca="1"/>
        <v>制造业</v>
      </c>
      <c r="D2374" s="4">
        <f ca="1"/>
        <v>-0.32322332936914999</v>
      </c>
      <c r="E2374" s="4">
        <f ca="1"/>
        <v>6.9546911669454998E-3</v>
      </c>
      <c r="F2374" s="4">
        <f ca="1"/>
        <v>-1.0378852113496999E-2</v>
      </c>
      <c r="G2374" s="4">
        <f ca="1"/>
        <v>-0.76058994533276003</v>
      </c>
      <c r="H2374" s="4">
        <f ca="1"/>
        <v>1.3740467122056E-2</v>
      </c>
      <c r="I2374" s="4">
        <f ca="1"/>
        <v>-1.5827459973166001E-2</v>
      </c>
      <c r="J2374" s="4">
        <f ca="1"/>
        <v>-8.6018433666429001E-2</v>
      </c>
      <c r="K2374" s="4">
        <f ca="1"/>
        <v>-3.1599175578031001E-3</v>
      </c>
      <c r="L2374" s="4">
        <f ca="1"/>
        <v>-1.02828565503E-5</v>
      </c>
      <c r="M2374" s="4">
        <f ca="1"/>
        <v>1.4699524592327</v>
      </c>
      <c r="N2374" s="4">
        <f ca="1"/>
        <v>45.366382176332998</v>
      </c>
      <c r="O2374" s="4">
        <f ca="1"/>
        <v>-33.166069498002997</v>
      </c>
      <c r="P2374" s="4">
        <f ca="1"/>
        <v>48.269835563716001</v>
      </c>
      <c r="Q2374" s="4">
        <f t="shared" ca="1" si="74"/>
        <v>-9.8947557794394382E-3</v>
      </c>
      <c r="R2374" s="4">
        <f t="shared" ca="1" si="75"/>
        <v>-1.8769122146390264E-2</v>
      </c>
      <c r="S2374" s="4">
        <f ca="1"/>
        <v>37.768888888889002</v>
      </c>
      <c r="T2374" s="4">
        <f ca="1"/>
        <v>37.06</v>
      </c>
      <c r="U2374" s="4">
        <f ca="1"/>
        <v>37.872069400020003</v>
      </c>
      <c r="V2374" s="4">
        <f ca="1"/>
        <v>38.250549243210997</v>
      </c>
      <c r="W2374" s="4">
        <f ca="1"/>
        <v>28.718908571705001</v>
      </c>
      <c r="X2374" s="4">
        <f ca="1"/>
        <v>24.888131372823999</v>
      </c>
      <c r="Y2374" s="4">
        <f ca="1"/>
        <v>44.469393878832001</v>
      </c>
      <c r="Z2374" s="4">
        <f ca="1"/>
        <v>15.890071185452999</v>
      </c>
    </row>
    <row r="2375" spans="1:26" hidden="1" x14ac:dyDescent="0.25">
      <c r="A2375" s="3" t="s">
        <v>4857</v>
      </c>
      <c r="B2375" t="str">
        <v>凯龙高科</v>
      </c>
      <c r="C2375" s="8" t="str">
        <f ca="1"/>
        <v>水利、环境和公共设施管理业</v>
      </c>
      <c r="D2375" s="4">
        <f ca="1"/>
        <v>0.23846301717505999</v>
      </c>
      <c r="E2375" s="4">
        <f ca="1"/>
        <v>8.2710974911059006E-3</v>
      </c>
      <c r="F2375" s="4">
        <f ca="1"/>
        <v>1.9555534315289998E-2</v>
      </c>
      <c r="G2375" s="4">
        <f ca="1"/>
        <v>0.22081317608359999</v>
      </c>
      <c r="H2375" s="4">
        <f ca="1"/>
        <v>5.9382968169000997E-3</v>
      </c>
      <c r="I2375" s="4">
        <f ca="1"/>
        <v>1.4325688325536001E-2</v>
      </c>
      <c r="J2375" s="4">
        <f ca="1"/>
        <v>4.0320148748774001E-2</v>
      </c>
      <c r="K2375" s="4">
        <f ca="1"/>
        <v>8.7382544841210004E-4</v>
      </c>
      <c r="L2375" s="4">
        <f ca="1"/>
        <v>8.7617245369340999E-3</v>
      </c>
      <c r="M2375" s="4">
        <f ca="1"/>
        <v>0.82942642028970004</v>
      </c>
      <c r="N2375" s="4">
        <f ca="1"/>
        <v>60.892714299715998</v>
      </c>
      <c r="O2375" s="4">
        <f ca="1"/>
        <v>1.1037488873957</v>
      </c>
      <c r="P2375" s="4">
        <f ca="1"/>
        <v>61.018619821740003</v>
      </c>
      <c r="Q2375" s="4">
        <f t="shared" ca="1" si="74"/>
        <v>3.5489163284690567E-2</v>
      </c>
      <c r="R2375" s="4">
        <f t="shared" ca="1" si="75"/>
        <v>2.7329626212462269E-2</v>
      </c>
      <c r="S2375" s="4">
        <f ca="1"/>
        <v>19.096666666667002</v>
      </c>
      <c r="T2375" s="4">
        <f ca="1"/>
        <v>19.618571428570998</v>
      </c>
      <c r="U2375" s="4">
        <f ca="1"/>
        <v>20.080604000000001</v>
      </c>
      <c r="V2375" s="4">
        <f ca="1"/>
        <v>19.392384499999999</v>
      </c>
      <c r="W2375" s="4">
        <f ca="1"/>
        <v>0</v>
      </c>
      <c r="X2375" s="4">
        <f ca="1"/>
        <v>-16.509178402981</v>
      </c>
      <c r="Y2375" s="4">
        <f ca="1"/>
        <v>3.2851616089854998</v>
      </c>
      <c r="Z2375" s="4">
        <f ca="1"/>
        <v>0</v>
      </c>
    </row>
    <row r="2376" spans="1:26" hidden="1" x14ac:dyDescent="0.25">
      <c r="A2376" s="3" t="s">
        <v>4858</v>
      </c>
      <c r="B2376" t="str">
        <v>兆龙互连</v>
      </c>
      <c r="C2376" s="8" t="str">
        <f ca="1"/>
        <v>制造业</v>
      </c>
      <c r="D2376" s="4">
        <f ca="1"/>
        <v>0.10755486641502</v>
      </c>
      <c r="E2376" s="4">
        <f ca="1"/>
        <v>2.7258439920668999E-3</v>
      </c>
      <c r="F2376" s="4">
        <f ca="1"/>
        <v>2.9119996429852E-2</v>
      </c>
      <c r="G2376" s="4">
        <f ca="1"/>
        <v>4.1099673375942003E-2</v>
      </c>
      <c r="H2376" s="4">
        <f ca="1"/>
        <v>7.6219789412260001E-4</v>
      </c>
      <c r="I2376" s="4">
        <f ca="1"/>
        <v>1.9855073502714999E-2</v>
      </c>
      <c r="J2376" s="4">
        <f ca="1"/>
        <v>-0.10741753151322</v>
      </c>
      <c r="K2376" s="4">
        <f ca="1"/>
        <v>-2.5421603080956002E-3</v>
      </c>
      <c r="L2376" s="4">
        <f ca="1"/>
        <v>1.6125253525380999E-3</v>
      </c>
      <c r="M2376" s="4">
        <f ca="1"/>
        <v>1.1446803485696</v>
      </c>
      <c r="N2376" s="4">
        <f ca="1"/>
        <v>58.321937577683002</v>
      </c>
      <c r="O2376" s="4">
        <f ca="1"/>
        <v>62.189387307970001</v>
      </c>
      <c r="P2376" s="4">
        <f ca="1"/>
        <v>59.403909351000998</v>
      </c>
      <c r="Q2376" s="4">
        <f t="shared" ca="1" si="74"/>
        <v>5.5384615384618148E-2</v>
      </c>
      <c r="R2376" s="4">
        <f t="shared" ca="1" si="75"/>
        <v>-4.0631267608226662E-2</v>
      </c>
      <c r="S2376" s="4">
        <f ca="1"/>
        <v>30.976222222221999</v>
      </c>
      <c r="T2376" s="4">
        <f ca="1"/>
        <v>29.717619047618999</v>
      </c>
      <c r="U2376" s="4">
        <f ca="1"/>
        <v>68.036052547948998</v>
      </c>
      <c r="V2376" s="4">
        <f ca="1"/>
        <v>64.465647457968998</v>
      </c>
      <c r="W2376" s="4">
        <f ca="1"/>
        <v>20.124652544652999</v>
      </c>
      <c r="X2376" s="4">
        <f ca="1"/>
        <v>13.682824055896999</v>
      </c>
      <c r="Y2376" s="4">
        <f ca="1"/>
        <v>26.233844654938</v>
      </c>
      <c r="Z2376" s="4">
        <f ca="1"/>
        <v>32.576776968814002</v>
      </c>
    </row>
    <row r="2377" spans="1:26" hidden="1" x14ac:dyDescent="0.25">
      <c r="A2377" s="3" t="s">
        <v>4859</v>
      </c>
      <c r="B2377" t="str">
        <v>海融科技</v>
      </c>
      <c r="C2377" s="8" t="str">
        <f ca="1"/>
        <v>制造业</v>
      </c>
      <c r="D2377" s="4">
        <f ca="1"/>
        <v>-0.59685236223530003</v>
      </c>
      <c r="E2377" s="4">
        <f ca="1"/>
        <v>-0.20128953319525</v>
      </c>
      <c r="F2377" s="4">
        <f ca="1"/>
        <v>-1.8322735145299002E-2</v>
      </c>
      <c r="G2377" s="4">
        <f ca="1"/>
        <v>-0.64152060227108998</v>
      </c>
      <c r="H2377" s="4">
        <f ca="1"/>
        <v>-5.0942210223140001E-2</v>
      </c>
      <c r="I2377" s="4">
        <f ca="1"/>
        <v>-1.5689573996642E-2</v>
      </c>
      <c r="J2377" s="4">
        <f ca="1"/>
        <v>-0.30300373871327002</v>
      </c>
      <c r="K2377" s="4">
        <f ca="1"/>
        <v>-7.3075115630846996E-3</v>
      </c>
      <c r="L2377" s="4">
        <f ca="1"/>
        <v>-1.1881406658721E-2</v>
      </c>
      <c r="M2377" s="4">
        <f ca="1"/>
        <v>1.284793979686</v>
      </c>
      <c r="N2377" s="4">
        <f ca="1"/>
        <v>37.213467800916</v>
      </c>
      <c r="O2377" s="4">
        <f ca="1"/>
        <v>-25.133192320868002</v>
      </c>
      <c r="P2377" s="4">
        <f ca="1"/>
        <v>38.120907290745002</v>
      </c>
      <c r="Q2377" s="4">
        <f t="shared" ca="1" si="74"/>
        <v>-1.3657056145675178E-2</v>
      </c>
      <c r="R2377" s="4">
        <f t="shared" ca="1" si="75"/>
        <v>-5.8016749605549575E-2</v>
      </c>
      <c r="S2377" s="4">
        <f ca="1"/>
        <v>36.617777777778002</v>
      </c>
      <c r="T2377" s="4">
        <f ca="1"/>
        <v>34.493333333332998</v>
      </c>
      <c r="U2377" s="4">
        <f ca="1"/>
        <v>53.561409234667003</v>
      </c>
      <c r="V2377" s="4">
        <f ca="1"/>
        <v>54.303028747147003</v>
      </c>
      <c r="W2377" s="4">
        <f ca="1"/>
        <v>6.7445238172278996</v>
      </c>
      <c r="X2377" s="4">
        <f ca="1"/>
        <v>14.156959776164999</v>
      </c>
      <c r="Y2377" s="4">
        <f ca="1"/>
        <v>60.001324113974</v>
      </c>
      <c r="Z2377" s="4">
        <f ca="1"/>
        <v>-16.725231336267999</v>
      </c>
    </row>
    <row r="2378" spans="1:26" hidden="1" x14ac:dyDescent="0.25">
      <c r="A2378" s="3" t="s">
        <v>4860</v>
      </c>
      <c r="B2378" t="str">
        <v>朗特智能</v>
      </c>
      <c r="C2378" s="8" t="str">
        <f ca="1"/>
        <v>制造业</v>
      </c>
      <c r="D2378" s="4">
        <f ca="1"/>
        <v>-0.13238684150121999</v>
      </c>
      <c r="E2378" s="4">
        <f ca="1"/>
        <v>-2.8669010799210002E-3</v>
      </c>
      <c r="F2378" s="4">
        <f ca="1"/>
        <v>4.4172029428054998E-3</v>
      </c>
      <c r="G2378" s="4">
        <f ca="1"/>
        <v>-5.2443259911769999E-2</v>
      </c>
      <c r="H2378" s="4">
        <f ca="1"/>
        <v>-8.7563008254460002E-4</v>
      </c>
      <c r="I2378" s="4">
        <f ca="1"/>
        <v>8.434267862553E-3</v>
      </c>
      <c r="J2378" s="4">
        <f ca="1"/>
        <v>-5.1680865199571997E-2</v>
      </c>
      <c r="K2378" s="4">
        <f ca="1"/>
        <v>-9.289370527032E-4</v>
      </c>
      <c r="L2378" s="4">
        <f ca="1"/>
        <v>6.9042621226154998E-3</v>
      </c>
      <c r="M2378" s="4">
        <f ca="1"/>
        <v>1.3965362177070999</v>
      </c>
      <c r="N2378" s="4">
        <f ca="1"/>
        <v>71.398257422102006</v>
      </c>
      <c r="O2378" s="4">
        <f ca="1"/>
        <v>18.369055479985001</v>
      </c>
      <c r="P2378" s="4">
        <f ca="1"/>
        <v>51.262143361283002</v>
      </c>
      <c r="Q2378" s="4">
        <f t="shared" ca="1" si="74"/>
        <v>1.3291836867021029E-2</v>
      </c>
      <c r="R2378" s="4">
        <f t="shared" ca="1" si="75"/>
        <v>-2.9584539417665912E-2</v>
      </c>
      <c r="S2378" s="4">
        <f ca="1"/>
        <v>26.102222222222</v>
      </c>
      <c r="T2378" s="4">
        <f ca="1"/>
        <v>25.33</v>
      </c>
      <c r="U2378" s="4">
        <f ca="1"/>
        <v>89.444734328661994</v>
      </c>
      <c r="V2378" s="4">
        <f ca="1"/>
        <v>88.271444685880994</v>
      </c>
      <c r="W2378" s="4">
        <f ca="1"/>
        <v>51.702893778776001</v>
      </c>
      <c r="X2378" s="4">
        <f ca="1"/>
        <v>31.399575297432001</v>
      </c>
      <c r="Y2378" s="4">
        <f ca="1"/>
        <v>54.389616971740999</v>
      </c>
      <c r="Z2378" s="4">
        <f ca="1"/>
        <v>117.26425811555001</v>
      </c>
    </row>
    <row r="2379" spans="1:26" hidden="1" x14ac:dyDescent="0.25">
      <c r="A2379" s="3" t="s">
        <v>4861</v>
      </c>
      <c r="B2379" t="str">
        <v>特发服务</v>
      </c>
      <c r="C2379" s="8" t="str">
        <f ca="1"/>
        <v>房地产业</v>
      </c>
      <c r="D2379" s="4">
        <f ca="1"/>
        <v>-4.8965167774416E-2</v>
      </c>
      <c r="E2379" s="4">
        <f ca="1"/>
        <v>1.1347233843279E-2</v>
      </c>
      <c r="F2379" s="4">
        <f ca="1"/>
        <v>-1.5928129504600001E-3</v>
      </c>
      <c r="G2379" s="4">
        <f ca="1"/>
        <v>-0.30070968318384</v>
      </c>
      <c r="H2379" s="4">
        <f ca="1"/>
        <v>-3.3472132547427001E-2</v>
      </c>
      <c r="I2379" s="4">
        <f ca="1"/>
        <v>-9.9205205478531001E-3</v>
      </c>
      <c r="J2379" s="4">
        <f ca="1"/>
        <v>-0.13448775973367</v>
      </c>
      <c r="K2379" s="4">
        <f ca="1"/>
        <v>-1.5572086661792999E-2</v>
      </c>
      <c r="L2379" s="4">
        <f ca="1"/>
        <v>-5.4324820821182E-3</v>
      </c>
      <c r="M2379" s="4">
        <f ca="1"/>
        <v>1.8917508808981001</v>
      </c>
      <c r="N2379" s="4">
        <f ca="1"/>
        <v>59.100587291299</v>
      </c>
      <c r="O2379" s="4">
        <f ca="1"/>
        <v>25.135553522864001</v>
      </c>
      <c r="P2379" s="4">
        <f ca="1"/>
        <v>47.250222776542998</v>
      </c>
      <c r="Q2379" s="4">
        <f t="shared" ca="1" si="74"/>
        <v>0</v>
      </c>
      <c r="R2379" s="4">
        <f t="shared" ca="1" si="75"/>
        <v>-3.6829933264610655E-2</v>
      </c>
      <c r="S2379" s="4">
        <f ca="1"/>
        <v>28.085333333333001</v>
      </c>
      <c r="T2379" s="4">
        <f ca="1"/>
        <v>27.050952380952001</v>
      </c>
      <c r="U2379" s="4">
        <f ca="1"/>
        <v>47.026422357667997</v>
      </c>
      <c r="V2379" s="4">
        <f ca="1"/>
        <v>47.026422357667997</v>
      </c>
      <c r="W2379" s="4">
        <f ca="1"/>
        <v>21.588691770754</v>
      </c>
      <c r="X2379" s="4">
        <f ca="1"/>
        <v>31.044549544542001</v>
      </c>
      <c r="Y2379" s="4">
        <f ca="1"/>
        <v>46.945616170020998</v>
      </c>
      <c r="Z2379" s="4">
        <f ca="1"/>
        <v>31.755155403349001</v>
      </c>
    </row>
    <row r="2380" spans="1:26" hidden="1" x14ac:dyDescent="0.25">
      <c r="A2380" s="3" t="s">
        <v>4862</v>
      </c>
      <c r="B2380" t="str">
        <v>南山智尚</v>
      </c>
      <c r="C2380" s="8" t="str">
        <f ca="1"/>
        <v>制造业</v>
      </c>
      <c r="D2380" s="4">
        <f ca="1"/>
        <v>4.4658239628276003E-2</v>
      </c>
      <c r="E2380" s="4">
        <f ca="1"/>
        <v>1.1487309271409E-3</v>
      </c>
      <c r="F2380" s="4">
        <f ca="1"/>
        <v>6.7503366707834002E-3</v>
      </c>
      <c r="G2380" s="4">
        <f ca="1"/>
        <v>0.10046524583305</v>
      </c>
      <c r="H2380" s="4">
        <f ca="1"/>
        <v>2.0068998426868E-3</v>
      </c>
      <c r="I2380" s="4">
        <f ca="1"/>
        <v>6.9916739359670004E-3</v>
      </c>
      <c r="J2380" s="4">
        <f ca="1"/>
        <v>-0.43697963258306</v>
      </c>
      <c r="K2380" s="4">
        <f ca="1"/>
        <v>-3.0561128164006E-2</v>
      </c>
      <c r="L2380" s="4">
        <f ca="1"/>
        <v>-1.5747617442053E-2</v>
      </c>
      <c r="M2380" s="4">
        <f ca="1"/>
        <v>1.0689739660013</v>
      </c>
      <c r="N2380" s="4">
        <f ca="1"/>
        <v>39.382253004471004</v>
      </c>
      <c r="O2380" s="4">
        <f ca="1"/>
        <v>16.816405036307</v>
      </c>
      <c r="P2380" s="4">
        <f ca="1"/>
        <v>52.998839944627001</v>
      </c>
      <c r="Q2380" s="4">
        <f t="shared" ca="1" si="74"/>
        <v>1.7675254643462864E-2</v>
      </c>
      <c r="R2380" s="4">
        <f t="shared" ca="1" si="75"/>
        <v>6.4541805094477205E-3</v>
      </c>
      <c r="S2380" s="4">
        <f ca="1"/>
        <v>11.007999999999999</v>
      </c>
      <c r="T2380" s="4">
        <f ca="1"/>
        <v>11.079047619048</v>
      </c>
      <c r="U2380" s="4">
        <f ca="1"/>
        <v>11.706648159109999</v>
      </c>
      <c r="V2380" s="4">
        <f ca="1"/>
        <v>11.503323978542999</v>
      </c>
      <c r="W2380" s="4">
        <f ca="1"/>
        <v>15.5528546614</v>
      </c>
      <c r="X2380" s="4">
        <f ca="1"/>
        <v>-2.6499796328707999</v>
      </c>
      <c r="Y2380" s="4">
        <f ca="1"/>
        <v>16.430758829266999</v>
      </c>
      <c r="Z2380" s="4">
        <f ca="1"/>
        <v>-15.197638807226999</v>
      </c>
    </row>
    <row r="2381" spans="1:26" hidden="1" x14ac:dyDescent="0.25">
      <c r="A2381" s="3" t="s">
        <v>4863</v>
      </c>
      <c r="B2381" t="str">
        <v>中伟股份</v>
      </c>
      <c r="C2381" s="8" t="str">
        <f ca="1"/>
        <v>制造业</v>
      </c>
      <c r="D2381" s="4">
        <f ca="1"/>
        <v>0.86179429146828002</v>
      </c>
      <c r="E2381" s="4">
        <f ca="1"/>
        <v>-3.9404319095355002E-2</v>
      </c>
      <c r="F2381" s="4">
        <f ca="1"/>
        <v>1.5871170356375999E-2</v>
      </c>
      <c r="G2381" s="4">
        <f ca="1"/>
        <v>0.23805257779995001</v>
      </c>
      <c r="H2381" s="4">
        <f ca="1"/>
        <v>-9.3463966673628992E-3</v>
      </c>
      <c r="I2381" s="4">
        <f ca="1"/>
        <v>3.0886230648643001E-3</v>
      </c>
      <c r="J2381" s="4">
        <f ca="1"/>
        <v>-0.20418446135243001</v>
      </c>
      <c r="K2381" s="4">
        <f ca="1"/>
        <v>-1.9580834436498998E-2</v>
      </c>
      <c r="L2381" s="4">
        <f ca="1"/>
        <v>-5.2099811388479998E-3</v>
      </c>
      <c r="M2381" s="4">
        <f ca="1"/>
        <v>1.4308797160522999</v>
      </c>
      <c r="N2381" s="4">
        <f ca="1"/>
        <v>46.337000397891998</v>
      </c>
      <c r="O2381" s="4">
        <f ca="1"/>
        <v>-52.386410889837997</v>
      </c>
      <c r="P2381" s="4">
        <f ca="1"/>
        <v>49.009065380300001</v>
      </c>
      <c r="Q2381" s="4">
        <f t="shared" ca="1" si="74"/>
        <v>1.4810888341480609E-2</v>
      </c>
      <c r="R2381" s="4">
        <f t="shared" ca="1" si="75"/>
        <v>1.7209808620525697E-2</v>
      </c>
      <c r="S2381" s="4">
        <f ca="1"/>
        <v>52.670222222222002</v>
      </c>
      <c r="T2381" s="4">
        <f ca="1"/>
        <v>53.576666666667002</v>
      </c>
      <c r="U2381" s="4">
        <f ca="1"/>
        <v>54.585601904070998</v>
      </c>
      <c r="V2381" s="4">
        <f ca="1"/>
        <v>53.788939920895999</v>
      </c>
      <c r="W2381" s="4">
        <f ca="1"/>
        <v>104.34126708599</v>
      </c>
      <c r="X2381" s="4">
        <f ca="1"/>
        <v>78.768834669848999</v>
      </c>
      <c r="Y2381" s="4">
        <f ca="1"/>
        <v>105.9897584699</v>
      </c>
      <c r="Z2381" s="4">
        <f ca="1"/>
        <v>0</v>
      </c>
    </row>
    <row r="2382" spans="1:26" hidden="1" x14ac:dyDescent="0.25">
      <c r="A2382" s="3" t="s">
        <v>4864</v>
      </c>
      <c r="B2382" t="str">
        <v>润阳科技</v>
      </c>
      <c r="C2382" s="8" t="str">
        <f ca="1"/>
        <v>制造业</v>
      </c>
      <c r="D2382" s="4">
        <f ca="1"/>
        <v>0.69470325739562</v>
      </c>
      <c r="E2382" s="4">
        <f ca="1"/>
        <v>1.6464544617084E-2</v>
      </c>
      <c r="F2382" s="4">
        <f ca="1"/>
        <v>3.1641476443018998E-2</v>
      </c>
      <c r="G2382" s="4">
        <f ca="1"/>
        <v>0.57790218245890002</v>
      </c>
      <c r="H2382" s="4">
        <f ca="1"/>
        <v>1.1404119567627999E-2</v>
      </c>
      <c r="I2382" s="4">
        <f ca="1"/>
        <v>2.3157825799241E-2</v>
      </c>
      <c r="J2382" s="4">
        <f ca="1"/>
        <v>0.60986808024252004</v>
      </c>
      <c r="K2382" s="4">
        <f ca="1"/>
        <v>1.5229433482542E-2</v>
      </c>
      <c r="L2382" s="4">
        <f ca="1"/>
        <v>2.0623463105074999E-2</v>
      </c>
      <c r="M2382" s="4">
        <f ca="1"/>
        <v>1.3184618832131001</v>
      </c>
      <c r="N2382" s="4">
        <f ca="1"/>
        <v>33.503070800380002</v>
      </c>
      <c r="O2382" s="4">
        <f ca="1"/>
        <v>-16.841877662961</v>
      </c>
      <c r="P2382" s="4">
        <f ca="1"/>
        <v>84.774158618659996</v>
      </c>
      <c r="Q2382" s="4">
        <f t="shared" ca="1" si="74"/>
        <v>4.2375654450261827E-2</v>
      </c>
      <c r="R2382" s="4">
        <f t="shared" ca="1" si="75"/>
        <v>3.2700498087064302E-2</v>
      </c>
      <c r="S2382" s="4">
        <f ca="1"/>
        <v>19.79</v>
      </c>
      <c r="T2382" s="4">
        <f ca="1"/>
        <v>20.437142857143002</v>
      </c>
      <c r="U2382" s="4">
        <f ca="1"/>
        <v>22.281497075200001</v>
      </c>
      <c r="V2382" s="4">
        <f ca="1"/>
        <v>21.3756882944</v>
      </c>
      <c r="W2382" s="4">
        <f ca="1"/>
        <v>-33.891444729805997</v>
      </c>
      <c r="X2382" s="4">
        <f ca="1"/>
        <v>2.2100381459905001</v>
      </c>
      <c r="Y2382" s="4">
        <f ca="1"/>
        <v>41.177789617586001</v>
      </c>
      <c r="Z2382" s="4">
        <f ca="1"/>
        <v>-11.075143795936</v>
      </c>
    </row>
    <row r="2383" spans="1:26" hidden="1" x14ac:dyDescent="0.25">
      <c r="A2383" s="3" t="s">
        <v>4865</v>
      </c>
      <c r="B2383" t="str">
        <v>南凌科技</v>
      </c>
      <c r="C2383" s="8" t="str">
        <f ca="1"/>
        <v>信息传输、软件和信息技术服务业</v>
      </c>
      <c r="D2383" s="4">
        <f ca="1"/>
        <v>0.29821297431839</v>
      </c>
      <c r="E2383" s="4">
        <f ca="1"/>
        <v>9.8685475933545999E-3</v>
      </c>
      <c r="F2383" s="4">
        <f ca="1"/>
        <v>3.0050286790845E-2</v>
      </c>
      <c r="G2383" s="4">
        <f ca="1"/>
        <v>0.44339469543566001</v>
      </c>
      <c r="H2383" s="4">
        <f ca="1"/>
        <v>1.0445166124327001E-2</v>
      </c>
      <c r="I2383" s="4">
        <f ca="1"/>
        <v>3.5474894998895001E-2</v>
      </c>
      <c r="J2383" s="4">
        <f ca="1"/>
        <v>7.6808251586507004E-2</v>
      </c>
      <c r="K2383" s="4">
        <f ca="1"/>
        <v>2.3462326323981002E-3</v>
      </c>
      <c r="L2383" s="4">
        <f ca="1"/>
        <v>1.0737217805213001E-2</v>
      </c>
      <c r="M2383" s="4">
        <f ca="1"/>
        <v>-8.2718674877958004E-2</v>
      </c>
      <c r="N2383" s="4">
        <f ca="1"/>
        <v>56.062903624279002</v>
      </c>
      <c r="O2383" s="4">
        <f ca="1"/>
        <v>32.559997004678003</v>
      </c>
      <c r="P2383" s="4">
        <f ca="1"/>
        <v>71.622334666366001</v>
      </c>
      <c r="Q2383" s="4">
        <f t="shared" ca="1" si="74"/>
        <v>3.7684654808561785E-2</v>
      </c>
      <c r="R2383" s="4">
        <f t="shared" ca="1" si="75"/>
        <v>2.3106468615676622E-2</v>
      </c>
      <c r="S2383" s="4">
        <f ca="1"/>
        <v>27.085111111111001</v>
      </c>
      <c r="T2383" s="4">
        <f ca="1"/>
        <v>27.710952380952001</v>
      </c>
      <c r="U2383" s="4">
        <f ca="1"/>
        <v>53.628183884134003</v>
      </c>
      <c r="V2383" s="4">
        <f ca="1"/>
        <v>51.680617647783997</v>
      </c>
      <c r="W2383" s="4">
        <f ca="1"/>
        <v>-8.7729246643630994</v>
      </c>
      <c r="X2383" s="4">
        <f ca="1"/>
        <v>4.1482188520737999</v>
      </c>
      <c r="Y2383" s="4">
        <f ca="1"/>
        <v>50.630573641402997</v>
      </c>
      <c r="Z2383" s="4">
        <f ca="1"/>
        <v>8.3039958888238008</v>
      </c>
    </row>
    <row r="2384" spans="1:26" hidden="1" x14ac:dyDescent="0.25">
      <c r="A2384" s="3" t="s">
        <v>4866</v>
      </c>
      <c r="B2384" t="str">
        <v>天秦装备</v>
      </c>
      <c r="C2384" s="8" t="str">
        <f ca="1"/>
        <v>制造业</v>
      </c>
      <c r="D2384" s="4">
        <f ca="1"/>
        <v>0.30517027700545002</v>
      </c>
      <c r="E2384" s="4">
        <f ca="1"/>
        <v>7.6973536185844004E-3</v>
      </c>
      <c r="F2384" s="4">
        <f ca="1"/>
        <v>2.4280798032385E-2</v>
      </c>
      <c r="G2384" s="4">
        <f ca="1"/>
        <v>0.13812244910723001</v>
      </c>
      <c r="H2384" s="4">
        <f ca="1"/>
        <v>3.0902504389760002E-3</v>
      </c>
      <c r="I2384" s="4">
        <f ca="1"/>
        <v>1.2479232603669E-2</v>
      </c>
      <c r="J2384" s="4">
        <f ca="1"/>
        <v>-2.8599696957913999E-2</v>
      </c>
      <c r="K2384" s="4">
        <f ca="1"/>
        <v>-7.2237600275079996E-4</v>
      </c>
      <c r="L2384" s="4">
        <f ca="1"/>
        <v>5.5281749885955998E-3</v>
      </c>
      <c r="M2384" s="4">
        <f ca="1"/>
        <v>0.75485031260382995</v>
      </c>
      <c r="N2384" s="4">
        <f ca="1"/>
        <v>37.794081021010001</v>
      </c>
      <c r="O2384" s="4">
        <f ca="1"/>
        <v>-19.936620661828002</v>
      </c>
      <c r="P2384" s="4">
        <f ca="1"/>
        <v>64.487129335410998</v>
      </c>
      <c r="Q2384" s="4">
        <f t="shared" ca="1" si="74"/>
        <v>4.5027214250377992E-2</v>
      </c>
      <c r="R2384" s="4">
        <f t="shared" ca="1" si="75"/>
        <v>3.7540289213041766E-3</v>
      </c>
      <c r="S2384" s="4">
        <f ca="1"/>
        <v>16.803111111111001</v>
      </c>
      <c r="T2384" s="4">
        <f ca="1"/>
        <v>16.866190476189999</v>
      </c>
      <c r="U2384" s="4">
        <f ca="1"/>
        <v>25.363843588195</v>
      </c>
      <c r="V2384" s="4">
        <f ca="1"/>
        <v>24.270988585104998</v>
      </c>
      <c r="W2384" s="4">
        <f ca="1"/>
        <v>-20.014925572107</v>
      </c>
      <c r="X2384" s="4">
        <f ca="1"/>
        <v>-11.412489234155</v>
      </c>
      <c r="Y2384" s="4">
        <f ca="1"/>
        <v>30.941514129718001</v>
      </c>
      <c r="Z2384" s="4">
        <f ca="1"/>
        <v>6.2156077479636002E-2</v>
      </c>
    </row>
    <row r="2385" spans="1:26" hidden="1" x14ac:dyDescent="0.25">
      <c r="A2385" s="3" t="s">
        <v>4867</v>
      </c>
      <c r="B2385" t="str">
        <v>研奥股份</v>
      </c>
      <c r="C2385" s="8" t="str">
        <f ca="1"/>
        <v>制造业</v>
      </c>
      <c r="D2385" s="4">
        <f ca="1"/>
        <v>0.36322193045045997</v>
      </c>
      <c r="E2385" s="4">
        <f ca="1"/>
        <v>8.6449283582672003E-3</v>
      </c>
      <c r="F2385" s="4">
        <f ca="1"/>
        <v>1.9142139266485E-2</v>
      </c>
      <c r="G2385" s="4">
        <f ca="1"/>
        <v>0.14105448468740001</v>
      </c>
      <c r="H2385" s="4">
        <f ca="1"/>
        <v>3.5201458649473001E-3</v>
      </c>
      <c r="I2385" s="4">
        <f ca="1"/>
        <v>1.3638373772990001E-2</v>
      </c>
      <c r="J2385" s="4">
        <f ca="1"/>
        <v>-6.2180836997330999E-2</v>
      </c>
      <c r="K2385" s="4">
        <f ca="1"/>
        <v>-1.3351043259174E-3</v>
      </c>
      <c r="L2385" s="4">
        <f ca="1"/>
        <v>5.4606336960212002E-3</v>
      </c>
      <c r="M2385" s="4">
        <f ca="1"/>
        <v>0.88484443284353997</v>
      </c>
      <c r="N2385" s="4">
        <f ca="1"/>
        <v>30.874596940351999</v>
      </c>
      <c r="O2385" s="4">
        <f ca="1"/>
        <v>-4.5827244703502004</v>
      </c>
      <c r="P2385" s="4">
        <f ca="1"/>
        <v>58.038911086714002</v>
      </c>
      <c r="Q2385" s="4">
        <f t="shared" ca="1" si="74"/>
        <v>2.5701748276089106E-2</v>
      </c>
      <c r="R2385" s="4">
        <f t="shared" ca="1" si="75"/>
        <v>-5.8296389869713829E-3</v>
      </c>
      <c r="S2385" s="4">
        <f ca="1"/>
        <v>24.075111111110999</v>
      </c>
      <c r="T2385" s="4">
        <f ca="1"/>
        <v>23.934761904761999</v>
      </c>
      <c r="U2385" s="4">
        <f ca="1"/>
        <v>25.324194091058999</v>
      </c>
      <c r="V2385" s="4">
        <f ca="1"/>
        <v>24.689627500023001</v>
      </c>
      <c r="W2385" s="4">
        <f ca="1"/>
        <v>-5.7906427866093004</v>
      </c>
      <c r="X2385" s="4">
        <f ca="1"/>
        <v>4.4498487412153001</v>
      </c>
      <c r="Y2385" s="4">
        <f ca="1"/>
        <v>23.817472308228002</v>
      </c>
      <c r="Z2385" s="4">
        <f ca="1"/>
        <v>-40.330240505531997</v>
      </c>
    </row>
    <row r="2386" spans="1:26" hidden="1" x14ac:dyDescent="0.25">
      <c r="A2386" s="3" t="s">
        <v>4868</v>
      </c>
      <c r="B2386" t="str">
        <v>法本信息</v>
      </c>
      <c r="C2386" s="8" t="str">
        <f ca="1"/>
        <v>信息传输、软件和信息技术服务业</v>
      </c>
      <c r="D2386" s="4">
        <f ca="1"/>
        <v>-6.7148615286858004E-2</v>
      </c>
      <c r="E2386" s="4">
        <f ca="1"/>
        <v>-1.5104216672175001E-3</v>
      </c>
      <c r="F2386" s="4">
        <f ca="1"/>
        <v>7.0138432341373003E-3</v>
      </c>
      <c r="G2386" s="4">
        <f ca="1"/>
        <v>-0.11462234330814999</v>
      </c>
      <c r="H2386" s="4">
        <f ca="1"/>
        <v>-1.9606804914752999E-3</v>
      </c>
      <c r="I2386" s="4">
        <f ca="1"/>
        <v>4.7252619699392996E-3</v>
      </c>
      <c r="J2386" s="4">
        <f ca="1"/>
        <v>-0.18920106870156</v>
      </c>
      <c r="K2386" s="4">
        <f ca="1"/>
        <v>-7.6622267762217998E-3</v>
      </c>
      <c r="L2386" s="4">
        <f ca="1"/>
        <v>-4.0686325468643003E-3</v>
      </c>
      <c r="M2386" s="4">
        <f ca="1"/>
        <v>1.5631541570666001</v>
      </c>
      <c r="N2386" s="4">
        <f ca="1"/>
        <v>42.708663362506996</v>
      </c>
      <c r="O2386" s="4">
        <f ca="1"/>
        <v>-5.6552426324683998</v>
      </c>
      <c r="P2386" s="4">
        <f ca="1"/>
        <v>76.897601717981999</v>
      </c>
      <c r="Q2386" s="4">
        <f t="shared" ca="1" si="74"/>
        <v>4.6573267701630415E-2</v>
      </c>
      <c r="R2386" s="4">
        <f t="shared" ca="1" si="75"/>
        <v>-2.9232806450023342E-2</v>
      </c>
      <c r="S2386" s="4">
        <f ca="1"/>
        <v>13.257555555555999</v>
      </c>
      <c r="T2386" s="4">
        <f ca="1"/>
        <v>12.87</v>
      </c>
      <c r="U2386" s="4">
        <f ca="1"/>
        <v>40.244557545926</v>
      </c>
      <c r="V2386" s="4">
        <f ca="1"/>
        <v>38.453645614613002</v>
      </c>
      <c r="W2386" s="4">
        <f ca="1"/>
        <v>10.525481551305999</v>
      </c>
      <c r="X2386" s="4">
        <f ca="1"/>
        <v>40.003500692675999</v>
      </c>
      <c r="Y2386" s="4">
        <f ca="1"/>
        <v>59.35609133618</v>
      </c>
      <c r="Z2386" s="4">
        <f ca="1"/>
        <v>0</v>
      </c>
    </row>
    <row r="2387" spans="1:26" hidden="1" x14ac:dyDescent="0.25">
      <c r="A2387" s="3" t="s">
        <v>4869</v>
      </c>
      <c r="B2387" t="str">
        <v>博俊科技</v>
      </c>
      <c r="C2387" s="8" t="str">
        <f ca="1"/>
        <v>制造业</v>
      </c>
      <c r="D2387" s="4">
        <f ca="1"/>
        <v>-0.19794014308898</v>
      </c>
      <c r="E2387" s="4">
        <f ca="1"/>
        <v>-5.7603835933021002E-3</v>
      </c>
      <c r="F2387" s="4">
        <f ca="1"/>
        <v>-4.4016970925340997E-3</v>
      </c>
      <c r="G2387" s="4">
        <f ca="1"/>
        <v>0.35138506572465</v>
      </c>
      <c r="H2387" s="4">
        <f ca="1"/>
        <v>1.4257125449027E-2</v>
      </c>
      <c r="I2387" s="4">
        <f ca="1"/>
        <v>5.0966512577826001E-2</v>
      </c>
      <c r="J2387" s="4">
        <f ca="1"/>
        <v>0.21278698644449001</v>
      </c>
      <c r="K2387" s="4">
        <f ca="1"/>
        <v>7.0462330328542998E-3</v>
      </c>
      <c r="L2387" s="4">
        <f ca="1"/>
        <v>3.0467914312377001E-2</v>
      </c>
      <c r="M2387" s="4">
        <f ca="1"/>
        <v>1.4283762912825</v>
      </c>
      <c r="N2387" s="4">
        <f ca="1"/>
        <v>60.558006885532997</v>
      </c>
      <c r="O2387" s="4">
        <f ca="1"/>
        <v>55.976868871005998</v>
      </c>
      <c r="P2387" s="4">
        <f ca="1"/>
        <v>64.018180338579</v>
      </c>
      <c r="Q2387" s="4">
        <f t="shared" ca="1" si="74"/>
        <v>-1.3143309580372754E-2</v>
      </c>
      <c r="R2387" s="4">
        <f t="shared" ca="1" si="75"/>
        <v>7.5804798098164247E-2</v>
      </c>
      <c r="S2387" s="4">
        <f ca="1"/>
        <v>29.325111111110999</v>
      </c>
      <c r="T2387" s="4">
        <f ca="1"/>
        <v>31.548095238095001</v>
      </c>
      <c r="U2387" s="4">
        <f ca="1"/>
        <v>56.704492962684</v>
      </c>
      <c r="V2387" s="4">
        <f ca="1"/>
        <v>57.459703635967998</v>
      </c>
      <c r="W2387" s="4">
        <f ca="1"/>
        <v>32.414580651008997</v>
      </c>
      <c r="X2387" s="4">
        <f ca="1"/>
        <v>38.646708833757998</v>
      </c>
      <c r="Y2387" s="4">
        <f ca="1"/>
        <v>39.844295123088997</v>
      </c>
      <c r="Z2387" s="4">
        <f ca="1"/>
        <v>0</v>
      </c>
    </row>
    <row r="2388" spans="1:26" hidden="1" x14ac:dyDescent="0.25">
      <c r="A2388" s="3" t="s">
        <v>4870</v>
      </c>
      <c r="B2388" t="str">
        <v>江天化学</v>
      </c>
      <c r="C2388" s="8" t="str">
        <f ca="1"/>
        <v>制造业</v>
      </c>
      <c r="D2388" s="4">
        <f ca="1"/>
        <v>0.46713295803841998</v>
      </c>
      <c r="E2388" s="4">
        <f ca="1"/>
        <v>1.1068879662348E-2</v>
      </c>
      <c r="F2388" s="4">
        <f ca="1"/>
        <v>1.7503679779458999E-2</v>
      </c>
      <c r="G2388" s="4">
        <f ca="1"/>
        <v>-7.3734905550678007E-2</v>
      </c>
      <c r="H2388" s="4">
        <f ca="1"/>
        <v>-1.8474856744647001E-3</v>
      </c>
      <c r="I2388" s="4">
        <f ca="1"/>
        <v>2.5652189898607001E-3</v>
      </c>
      <c r="J2388" s="4">
        <f ca="1"/>
        <v>-1.8028076605824998E-2</v>
      </c>
      <c r="K2388" s="4">
        <f ca="1"/>
        <v>-3.629426485835E-4</v>
      </c>
      <c r="L2388" s="4">
        <f ca="1"/>
        <v>5.2791342903162003E-3</v>
      </c>
      <c r="M2388" s="4">
        <f ca="1"/>
        <v>0.99452111213095995</v>
      </c>
      <c r="N2388" s="4">
        <f ca="1"/>
        <v>33.670462390788003</v>
      </c>
      <c r="O2388" s="4">
        <f ca="1"/>
        <v>-4.5667858308133997</v>
      </c>
      <c r="P2388" s="4">
        <f ca="1"/>
        <v>63.594848982351003</v>
      </c>
      <c r="Q2388" s="4">
        <f t="shared" ca="1" si="74"/>
        <v>2.6742385131664159E-2</v>
      </c>
      <c r="R2388" s="4">
        <f t="shared" ca="1" si="75"/>
        <v>-8.8975081130294262E-3</v>
      </c>
      <c r="S2388" s="4">
        <f ca="1"/>
        <v>16.287777777778</v>
      </c>
      <c r="T2388" s="4">
        <f ca="1"/>
        <v>16.142857142857</v>
      </c>
      <c r="U2388" s="4">
        <f ca="1"/>
        <v>30.576917524692</v>
      </c>
      <c r="V2388" s="4">
        <f ca="1"/>
        <v>29.780515509516999</v>
      </c>
      <c r="W2388" s="4">
        <f ca="1"/>
        <v>5.8859982105604001</v>
      </c>
      <c r="X2388" s="4">
        <f ca="1"/>
        <v>13.821572737494</v>
      </c>
      <c r="Y2388" s="4">
        <f ca="1"/>
        <v>15.492121132933001</v>
      </c>
      <c r="Z2388" s="4">
        <f ca="1"/>
        <v>13.759554719939</v>
      </c>
    </row>
    <row r="2389" spans="1:26" hidden="1" x14ac:dyDescent="0.25">
      <c r="A2389" s="3" t="s">
        <v>4871</v>
      </c>
      <c r="B2389" t="str">
        <v>华安鑫创</v>
      </c>
      <c r="C2389" s="8" t="str">
        <f ca="1"/>
        <v>科学研究和技术服务业</v>
      </c>
      <c r="D2389" s="4">
        <f ca="1"/>
        <v>0.13717733462129</v>
      </c>
      <c r="E2389" s="4">
        <f ca="1"/>
        <v>2.9101427677808E-3</v>
      </c>
      <c r="F2389" s="4">
        <f ca="1"/>
        <v>2.3889946077797999E-2</v>
      </c>
      <c r="G2389" s="4">
        <f ca="1"/>
        <v>0.66322232270782999</v>
      </c>
      <c r="H2389" s="4">
        <f ca="1"/>
        <v>1.9350861537182001E-2</v>
      </c>
      <c r="I2389" s="4">
        <f ca="1"/>
        <v>6.3095308227718999E-2</v>
      </c>
      <c r="J2389" s="4">
        <f ca="1"/>
        <v>0.46404395520717001</v>
      </c>
      <c r="K2389" s="4">
        <f ca="1"/>
        <v>1.4913009095622E-2</v>
      </c>
      <c r="L2389" s="4">
        <f ca="1"/>
        <v>4.0034046285669998E-2</v>
      </c>
      <c r="M2389" s="4">
        <f ca="1"/>
        <v>1.6516867718102</v>
      </c>
      <c r="N2389" s="4">
        <f ca="1"/>
        <v>60.874185062857002</v>
      </c>
      <c r="O2389" s="4">
        <f ca="1"/>
        <v>29.373159566992001</v>
      </c>
      <c r="P2389" s="4">
        <f ca="1"/>
        <v>76.112191645349995</v>
      </c>
      <c r="Q2389" s="4">
        <f t="shared" ca="1" si="74"/>
        <v>3.4963468913580785E-2</v>
      </c>
      <c r="R2389" s="4">
        <f t="shared" ca="1" si="75"/>
        <v>0.1021250122785787</v>
      </c>
      <c r="S2389" s="4">
        <f ca="1"/>
        <v>54.295111111110998</v>
      </c>
      <c r="T2389" s="4">
        <f ca="1"/>
        <v>59.84</v>
      </c>
      <c r="U2389" s="4">
        <f ca="1"/>
        <v>62.623561852214998</v>
      </c>
      <c r="V2389" s="4">
        <f ca="1"/>
        <v>60.507992536153999</v>
      </c>
      <c r="W2389" s="4">
        <f ca="1"/>
        <v>-17.414308455985001</v>
      </c>
      <c r="X2389" s="4">
        <f ca="1"/>
        <v>1.324432240003</v>
      </c>
      <c r="Y2389" s="4">
        <f ca="1"/>
        <v>28.076665153194998</v>
      </c>
      <c r="Z2389" s="4">
        <f ca="1"/>
        <v>0</v>
      </c>
    </row>
    <row r="2390" spans="1:26" hidden="1" x14ac:dyDescent="0.25">
      <c r="A2390" s="3" t="s">
        <v>4872</v>
      </c>
      <c r="B2390" t="str">
        <v>华骐环保</v>
      </c>
      <c r="C2390" s="8" t="str">
        <f ca="1"/>
        <v>水利、环境和公共设施管理业</v>
      </c>
      <c r="D2390" s="4">
        <f ca="1"/>
        <v>0.41487799430674999</v>
      </c>
      <c r="E2390" s="4">
        <f ca="1"/>
        <v>9.5121708293978997E-3</v>
      </c>
      <c r="F2390" s="4">
        <f ca="1"/>
        <v>1.8585115564018002E-2</v>
      </c>
      <c r="G2390" s="4">
        <f ca="1"/>
        <v>3.2546506848202997E-2</v>
      </c>
      <c r="H2390" s="4">
        <f ca="1"/>
        <v>8.1785419353709999E-4</v>
      </c>
      <c r="I2390" s="4">
        <f ca="1"/>
        <v>6.1562822126605002E-3</v>
      </c>
      <c r="J2390" s="4">
        <f ca="1"/>
        <v>-9.2568676231889996E-2</v>
      </c>
      <c r="K2390" s="4">
        <f ca="1"/>
        <v>-5.7178088195395001E-3</v>
      </c>
      <c r="L2390" s="4">
        <f ca="1"/>
        <v>-1.0988839391706999E-3</v>
      </c>
      <c r="M2390" s="4">
        <f ca="1"/>
        <v>0.95493788024156001</v>
      </c>
      <c r="N2390" s="4">
        <f ca="1"/>
        <v>30.775435209998001</v>
      </c>
      <c r="O2390" s="4">
        <f ca="1"/>
        <v>-14.548459821811999</v>
      </c>
      <c r="P2390" s="4">
        <f ca="1"/>
        <v>62.627595406306</v>
      </c>
      <c r="Q2390" s="4">
        <f t="shared" ca="1" si="74"/>
        <v>2.6308264226468807E-2</v>
      </c>
      <c r="R2390" s="4">
        <f t="shared" ca="1" si="75"/>
        <v>-3.5840254864033414E-3</v>
      </c>
      <c r="S2390" s="4">
        <f ca="1"/>
        <v>11.718666666667</v>
      </c>
      <c r="T2390" s="4">
        <f ca="1"/>
        <v>11.676666666667</v>
      </c>
      <c r="U2390" s="4">
        <f ca="1"/>
        <v>19.405215522936999</v>
      </c>
      <c r="V2390" s="4">
        <f ca="1"/>
        <v>18.907784531543999</v>
      </c>
      <c r="W2390" s="4">
        <f ca="1"/>
        <v>-15.017551167515</v>
      </c>
      <c r="X2390" s="4">
        <f ca="1"/>
        <v>-8.0735543031975006</v>
      </c>
      <c r="Y2390" s="4">
        <f ca="1"/>
        <v>14.711339460744</v>
      </c>
      <c r="Z2390" s="4">
        <f ca="1"/>
        <v>-16.841515127373</v>
      </c>
    </row>
    <row r="2391" spans="1:26" hidden="1" x14ac:dyDescent="0.25">
      <c r="A2391" s="3" t="s">
        <v>4873</v>
      </c>
      <c r="B2391" t="str">
        <v>屹通新材</v>
      </c>
      <c r="C2391" s="8" t="str">
        <f ca="1"/>
        <v>制造业</v>
      </c>
      <c r="D2391" s="4">
        <f ca="1"/>
        <v>-3.5052729839294999E-2</v>
      </c>
      <c r="E2391" s="4">
        <f ca="1"/>
        <v>-8.1987400926349996E-4</v>
      </c>
      <c r="F2391" s="4">
        <f ca="1"/>
        <v>5.8746546495376997E-3</v>
      </c>
      <c r="G2391" s="4">
        <f ca="1"/>
        <v>-0.16886350596215999</v>
      </c>
      <c r="H2391" s="4">
        <f ca="1"/>
        <v>-3.3495775527255002E-3</v>
      </c>
      <c r="I2391" s="4">
        <f ca="1"/>
        <v>1.0831941916492999E-3</v>
      </c>
      <c r="J2391" s="4">
        <f ca="1"/>
        <v>-8.5048013127683002E-3</v>
      </c>
      <c r="K2391" s="4">
        <f ca="1"/>
        <v>-1.6059975947669999E-4</v>
      </c>
      <c r="L2391" s="4">
        <f ca="1"/>
        <v>7.6654258179221996E-3</v>
      </c>
      <c r="M2391" s="4">
        <f ca="1"/>
        <v>1.6284090108703999</v>
      </c>
      <c r="N2391" s="4">
        <f ca="1"/>
        <v>42.563765579864999</v>
      </c>
      <c r="O2391" s="4">
        <f ca="1"/>
        <v>-14.399904105287</v>
      </c>
      <c r="P2391" s="4">
        <f ca="1"/>
        <v>58.725555128529997</v>
      </c>
      <c r="Q2391" s="4">
        <f t="shared" ca="1" si="74"/>
        <v>1.5762061403532052E-2</v>
      </c>
      <c r="R2391" s="4">
        <f t="shared" ca="1" si="75"/>
        <v>-1.6476335687813263E-2</v>
      </c>
      <c r="S2391" s="4">
        <f ca="1"/>
        <v>24.485333333332999</v>
      </c>
      <c r="T2391" s="4">
        <f ca="1"/>
        <v>24.081904761905001</v>
      </c>
      <c r="U2391" s="4">
        <f ca="1"/>
        <v>25.000959930332002</v>
      </c>
      <c r="V2391" s="4">
        <f ca="1"/>
        <v>24.613008184009999</v>
      </c>
      <c r="W2391" s="4">
        <f ca="1"/>
        <v>15.710571309632</v>
      </c>
      <c r="X2391" s="4">
        <f ca="1"/>
        <v>8.1938007972505993</v>
      </c>
      <c r="Y2391" s="4">
        <f ca="1"/>
        <v>30.516032370830999</v>
      </c>
      <c r="Z2391" s="4">
        <f ca="1"/>
        <v>51.332715211657998</v>
      </c>
    </row>
    <row r="2392" spans="1:26" hidden="1" x14ac:dyDescent="0.25">
      <c r="A2392" s="3" t="s">
        <v>4874</v>
      </c>
      <c r="B2392" t="str">
        <v>通用电梯</v>
      </c>
      <c r="C2392" s="8" t="str">
        <f ca="1"/>
        <v>制造业</v>
      </c>
      <c r="D2392" s="4">
        <f ca="1"/>
        <v>0.59250127867499003</v>
      </c>
      <c r="E2392" s="4">
        <f ca="1"/>
        <v>1.2391796312448E-2</v>
      </c>
      <c r="F2392" s="4">
        <f ca="1"/>
        <v>1.9630805759890999E-2</v>
      </c>
      <c r="G2392" s="4">
        <f ca="1"/>
        <v>0.33842645263319998</v>
      </c>
      <c r="H2392" s="4">
        <f ca="1"/>
        <v>8.4310341143480003E-3</v>
      </c>
      <c r="I2392" s="4">
        <f ca="1"/>
        <v>1.5739526665999998E-2</v>
      </c>
      <c r="J2392" s="4">
        <f ca="1"/>
        <v>0.15437687244557</v>
      </c>
      <c r="K2392" s="4">
        <f ca="1"/>
        <v>3.2359013531032999E-3</v>
      </c>
      <c r="L2392" s="4">
        <f ca="1"/>
        <v>1.1904601197144E-2</v>
      </c>
      <c r="M2392" s="4">
        <f ca="1"/>
        <v>1.0106181758996999</v>
      </c>
      <c r="N2392" s="4">
        <f ca="1"/>
        <v>33.198458156565998</v>
      </c>
      <c r="O2392" s="4">
        <f ca="1"/>
        <v>-13.810252045125001</v>
      </c>
      <c r="P2392" s="4">
        <f ca="1"/>
        <v>66.486878398811996</v>
      </c>
      <c r="Q2392" s="4">
        <f t="shared" ca="1" si="74"/>
        <v>2.7422303473491675E-2</v>
      </c>
      <c r="R2392" s="4">
        <f t="shared" ca="1" si="75"/>
        <v>8.1726322198426241E-3</v>
      </c>
      <c r="S2392" s="4">
        <f ca="1"/>
        <v>8.1340000000000003</v>
      </c>
      <c r="T2392" s="4">
        <f ca="1"/>
        <v>8.2004761904762002</v>
      </c>
      <c r="U2392" s="4">
        <f ca="1"/>
        <v>8.5429619999999993</v>
      </c>
      <c r="V2392" s="4">
        <f ca="1"/>
        <v>8.3149470000000001</v>
      </c>
      <c r="W2392" s="4">
        <f ca="1"/>
        <v>0</v>
      </c>
      <c r="X2392" s="4">
        <f ca="1"/>
        <v>-2.1759695686895002</v>
      </c>
      <c r="Y2392" s="4">
        <f ca="1"/>
        <v>18.778453631390999</v>
      </c>
      <c r="Z2392" s="4">
        <f ca="1"/>
        <v>0</v>
      </c>
    </row>
    <row r="2393" spans="1:26" hidden="1" x14ac:dyDescent="0.25">
      <c r="A2393" s="3" t="s">
        <v>4875</v>
      </c>
      <c r="B2393" t="str">
        <v>三友联众</v>
      </c>
      <c r="C2393" s="8" t="str">
        <f ca="1"/>
        <v>制造业</v>
      </c>
      <c r="D2393" s="4">
        <f ca="1"/>
        <v>-1.2748659191008E-2</v>
      </c>
      <c r="E2393" s="4">
        <f ca="1"/>
        <v>-3.971629154823E-4</v>
      </c>
      <c r="F2393" s="4">
        <f ca="1"/>
        <v>4.1666872522277002E-3</v>
      </c>
      <c r="G2393" s="4">
        <f ca="1"/>
        <v>0.30560923603184997</v>
      </c>
      <c r="H2393" s="4">
        <f ca="1"/>
        <v>7.1959068802691997E-3</v>
      </c>
      <c r="I2393" s="4">
        <f ca="1"/>
        <v>1.279733286818E-2</v>
      </c>
      <c r="J2393" s="4">
        <f ca="1"/>
        <v>0.12515682466642</v>
      </c>
      <c r="K2393" s="4">
        <f ca="1"/>
        <v>2.69243058662E-3</v>
      </c>
      <c r="L2393" s="4">
        <f ca="1"/>
        <v>1.0838198483382E-2</v>
      </c>
      <c r="M2393" s="4">
        <f ca="1"/>
        <v>1.1785246411309001</v>
      </c>
      <c r="N2393" s="4">
        <f ca="1"/>
        <v>41.421892656292002</v>
      </c>
      <c r="O2393" s="4">
        <f ca="1"/>
        <v>-18.596239473034998</v>
      </c>
      <c r="P2393" s="4">
        <f ca="1"/>
        <v>64.585781539026001</v>
      </c>
      <c r="Q2393" s="4">
        <f t="shared" ca="1" si="74"/>
        <v>1.4794168096081813E-2</v>
      </c>
      <c r="R2393" s="4">
        <f t="shared" ca="1" si="75"/>
        <v>1.3804613213383864E-3</v>
      </c>
      <c r="S2393" s="4">
        <f ca="1"/>
        <v>15.407777777778</v>
      </c>
      <c r="T2393" s="4">
        <f ca="1"/>
        <v>15.429047619047999</v>
      </c>
      <c r="U2393" s="4">
        <f ca="1"/>
        <v>22.799055382416999</v>
      </c>
      <c r="V2393" s="4">
        <f ca="1"/>
        <v>22.466679548614</v>
      </c>
      <c r="W2393" s="4">
        <f ca="1"/>
        <v>-8.5811011182325991</v>
      </c>
      <c r="X2393" s="4">
        <f ca="1"/>
        <v>18.653893742927</v>
      </c>
      <c r="Y2393" s="4">
        <f ca="1"/>
        <v>31.709044506203</v>
      </c>
      <c r="Z2393" s="4">
        <f ca="1"/>
        <v>26.789390269165001</v>
      </c>
    </row>
    <row r="2394" spans="1:26" hidden="1" x14ac:dyDescent="0.25">
      <c r="A2394" s="3" t="s">
        <v>4876</v>
      </c>
      <c r="B2394" t="str">
        <v>中辰股份</v>
      </c>
      <c r="C2394" s="8" t="str">
        <f ca="1"/>
        <v>制造业</v>
      </c>
      <c r="D2394" s="4">
        <f ca="1"/>
        <v>0.10858049921955</v>
      </c>
      <c r="E2394" s="4">
        <f ca="1"/>
        <v>9.2566146332002993E-3</v>
      </c>
      <c r="F2394" s="4">
        <f ca="1"/>
        <v>1.1226515716453001E-2</v>
      </c>
      <c r="G2394" s="4">
        <f ca="1"/>
        <v>0.23164760030560999</v>
      </c>
      <c r="H2394" s="4">
        <f ca="1"/>
        <v>2.242327568392E-2</v>
      </c>
      <c r="I2394" s="4">
        <f ca="1"/>
        <v>1.4196876464261E-2</v>
      </c>
      <c r="J2394" s="4">
        <f ca="1"/>
        <v>0.15800552284378999</v>
      </c>
      <c r="K2394" s="4">
        <f ca="1"/>
        <v>5.2904403223524004E-3</v>
      </c>
      <c r="L2394" s="4">
        <f ca="1"/>
        <v>1.3040875788778E-2</v>
      </c>
      <c r="M2394" s="4">
        <f ca="1"/>
        <v>0.96305001149727998</v>
      </c>
      <c r="N2394" s="4">
        <f ca="1"/>
        <v>39.671972763805002</v>
      </c>
      <c r="O2394" s="4">
        <f ca="1"/>
        <v>-13.102848695147999</v>
      </c>
      <c r="P2394" s="4">
        <f ca="1"/>
        <v>62.528019270111002</v>
      </c>
      <c r="Q2394" s="4">
        <f t="shared" ca="1" si="74"/>
        <v>3.1116079746603451E-2</v>
      </c>
      <c r="R2394" s="4">
        <f t="shared" ca="1" si="75"/>
        <v>5.1929076767590891E-2</v>
      </c>
      <c r="S2394" s="4">
        <f ca="1"/>
        <v>8.6693333333333005</v>
      </c>
      <c r="T2394" s="4">
        <f ca="1"/>
        <v>9.1195238095238</v>
      </c>
      <c r="U2394" s="4">
        <f ca="1"/>
        <v>9.2852303854667007</v>
      </c>
      <c r="V2394" s="4">
        <f ca="1"/>
        <v>9.0050291793999993</v>
      </c>
      <c r="W2394" s="4">
        <f ca="1"/>
        <v>-7.3791256325418004</v>
      </c>
      <c r="X2394" s="4">
        <f ca="1"/>
        <v>7.1923417156892002</v>
      </c>
      <c r="Y2394" s="4">
        <f ca="1"/>
        <v>21.901192691932</v>
      </c>
      <c r="Z2394" s="4">
        <f ca="1"/>
        <v>0</v>
      </c>
    </row>
    <row r="2395" spans="1:26" hidden="1" x14ac:dyDescent="0.25">
      <c r="A2395" s="3" t="s">
        <v>4877</v>
      </c>
      <c r="B2395" t="str">
        <v>盈建科</v>
      </c>
      <c r="C2395" s="8" t="str">
        <f ca="1"/>
        <v>信息传输、软件和信息技术服务业</v>
      </c>
      <c r="D2395" s="4">
        <f ca="1"/>
        <v>0.1897491444062</v>
      </c>
      <c r="E2395" s="4">
        <f ca="1"/>
        <v>4.7005416794259998E-3</v>
      </c>
      <c r="F2395" s="4">
        <f ca="1"/>
        <v>1.5450602279489E-2</v>
      </c>
      <c r="G2395" s="4">
        <f ca="1"/>
        <v>0.22820703292684</v>
      </c>
      <c r="H2395" s="4">
        <f ca="1"/>
        <v>4.3368877269425003E-3</v>
      </c>
      <c r="I2395" s="4">
        <f ca="1"/>
        <v>1.4639532402043E-2</v>
      </c>
      <c r="J2395" s="4">
        <f ca="1"/>
        <v>6.6999686217051005E-2</v>
      </c>
      <c r="K2395" s="4">
        <f ca="1"/>
        <v>1.6591471406436E-3</v>
      </c>
      <c r="L2395" s="4">
        <f ca="1"/>
        <v>9.1838949209987007E-3</v>
      </c>
      <c r="M2395" s="4">
        <f ca="1"/>
        <v>1.1925841346079</v>
      </c>
      <c r="N2395" s="4">
        <f ca="1"/>
        <v>35.451298502339</v>
      </c>
      <c r="O2395" s="4">
        <f ca="1"/>
        <v>-7.4990894902171998</v>
      </c>
      <c r="P2395" s="4">
        <f ca="1"/>
        <v>64.197695801684006</v>
      </c>
      <c r="Q2395" s="4">
        <f t="shared" ca="1" si="74"/>
        <v>2.2285389425810109E-2</v>
      </c>
      <c r="R2395" s="4">
        <f t="shared" ca="1" si="75"/>
        <v>-4.4057191221623E-3</v>
      </c>
      <c r="S2395" s="4">
        <f ca="1"/>
        <v>29.406222222221999</v>
      </c>
      <c r="T2395" s="4">
        <f ca="1"/>
        <v>29.276666666667001</v>
      </c>
      <c r="U2395" s="4">
        <f ca="1"/>
        <v>43.263649043999997</v>
      </c>
      <c r="V2395" s="4">
        <f ca="1"/>
        <v>42.320519779999998</v>
      </c>
      <c r="W2395" s="4">
        <f ca="1"/>
        <v>0</v>
      </c>
      <c r="X2395" s="4">
        <f ca="1"/>
        <v>-0.83740151516135997</v>
      </c>
      <c r="Y2395" s="4">
        <f ca="1"/>
        <v>64.378370343222002</v>
      </c>
      <c r="Z2395" s="4">
        <f ca="1"/>
        <v>0</v>
      </c>
    </row>
    <row r="2396" spans="1:26" hidden="1" x14ac:dyDescent="0.25">
      <c r="A2396" s="3" t="s">
        <v>4878</v>
      </c>
      <c r="B2396" t="str">
        <v>中英科技</v>
      </c>
      <c r="C2396" s="8" t="str">
        <f ca="1"/>
        <v>制造业</v>
      </c>
      <c r="D2396" s="4">
        <f ca="1"/>
        <v>0.18290663943996999</v>
      </c>
      <c r="E2396" s="4">
        <f ca="1"/>
        <v>5.2402576825920002E-3</v>
      </c>
      <c r="F2396" s="4">
        <f ca="1"/>
        <v>4.0592999790724997E-2</v>
      </c>
      <c r="G2396" s="4">
        <f ca="1"/>
        <v>0.24314717834046001</v>
      </c>
      <c r="H2396" s="4">
        <f ca="1"/>
        <v>6.0508571834403998E-3</v>
      </c>
      <c r="I2396" s="4">
        <f ca="1"/>
        <v>3.6263191016721E-2</v>
      </c>
      <c r="J2396" s="4">
        <f ca="1"/>
        <v>0.18995723767233</v>
      </c>
      <c r="K2396" s="4">
        <f ca="1"/>
        <v>7.6508170809668997E-3</v>
      </c>
      <c r="L2396" s="4">
        <f ca="1"/>
        <v>3.6190741691168003E-2</v>
      </c>
      <c r="M2396" s="4">
        <f ca="1"/>
        <v>1.7268375214967</v>
      </c>
      <c r="N2396" s="4">
        <f ca="1"/>
        <v>57.295527658944998</v>
      </c>
      <c r="O2396" s="4">
        <f ca="1"/>
        <v>19.801647486370999</v>
      </c>
      <c r="P2396" s="4">
        <f ca="1"/>
        <v>66.101712539388998</v>
      </c>
      <c r="Q2396" s="4">
        <f t="shared" ca="1" si="74"/>
        <v>4.1921295395274574E-2</v>
      </c>
      <c r="R2396" s="4">
        <f t="shared" ca="1" si="75"/>
        <v>5.5621846434450208E-2</v>
      </c>
      <c r="S2396" s="4">
        <f ca="1"/>
        <v>41.317555555555998</v>
      </c>
      <c r="T2396" s="4">
        <f ca="1"/>
        <v>43.615714285713999</v>
      </c>
      <c r="U2396" s="4">
        <f ca="1"/>
        <v>45.749108495999998</v>
      </c>
      <c r="V2396" s="4">
        <f ca="1"/>
        <v>43.908411027</v>
      </c>
      <c r="W2396" s="4">
        <f ca="1"/>
        <v>-10.294481494929</v>
      </c>
      <c r="X2396" s="4">
        <f ca="1"/>
        <v>12.000224023032001</v>
      </c>
      <c r="Y2396" s="4">
        <f ca="1"/>
        <v>39.394922711348997</v>
      </c>
      <c r="Z2396" s="4">
        <f ca="1"/>
        <v>113.38982765378</v>
      </c>
    </row>
    <row r="2397" spans="1:26" hidden="1" x14ac:dyDescent="0.25">
      <c r="A2397" s="3" t="s">
        <v>4879</v>
      </c>
      <c r="B2397" t="str">
        <v>药易购</v>
      </c>
      <c r="C2397" s="8" t="str">
        <f ca="1"/>
        <v>批发和零售业</v>
      </c>
      <c r="D2397" s="4">
        <f ca="1"/>
        <v>0.11722906444593</v>
      </c>
      <c r="E2397" s="4">
        <f ca="1"/>
        <v>2.7981337612654001E-3</v>
      </c>
      <c r="F2397" s="4">
        <f ca="1"/>
        <v>1.9357973376859999E-2</v>
      </c>
      <c r="G2397" s="4">
        <f ca="1"/>
        <v>8.5492578426533003E-2</v>
      </c>
      <c r="H2397" s="4">
        <f ca="1"/>
        <v>1.5893389898422E-3</v>
      </c>
      <c r="I2397" s="4">
        <f ca="1"/>
        <v>1.3890855051432E-2</v>
      </c>
      <c r="J2397" s="4">
        <f ca="1"/>
        <v>3.1287468590852001E-3</v>
      </c>
      <c r="K2397" s="4">
        <f ca="1"/>
        <v>5.819662417831E-4</v>
      </c>
      <c r="L2397" s="4">
        <f ca="1"/>
        <v>1.0032320138473E-3</v>
      </c>
      <c r="M2397" s="4">
        <f ca="1"/>
        <v>0.43250284983456</v>
      </c>
      <c r="N2397" s="4">
        <f ca="1"/>
        <v>47.296374809932999</v>
      </c>
      <c r="O2397" s="4">
        <f ca="1"/>
        <v>-5.2389940760262999</v>
      </c>
      <c r="P2397" s="4">
        <f ca="1"/>
        <v>60.608818688827</v>
      </c>
      <c r="Q2397" s="4">
        <f t="shared" ca="1" si="74"/>
        <v>2.409280190362861E-2</v>
      </c>
      <c r="R2397" s="4">
        <f t="shared" ca="1" si="75"/>
        <v>-1.5984379309936146E-2</v>
      </c>
      <c r="S2397" s="4">
        <f ca="1"/>
        <v>33.606222222222002</v>
      </c>
      <c r="T2397" s="4">
        <f ca="1"/>
        <v>33.069047619048</v>
      </c>
      <c r="U2397" s="4">
        <f ca="1"/>
        <v>34.761243799699997</v>
      </c>
      <c r="V2397" s="4">
        <f ca="1"/>
        <v>33.943450959800003</v>
      </c>
      <c r="W2397" s="4">
        <f ca="1"/>
        <v>-16.616669331343001</v>
      </c>
      <c r="X2397" s="4">
        <f ca="1"/>
        <v>20.132905236938999</v>
      </c>
      <c r="Y2397" s="4">
        <f ca="1"/>
        <v>28.871839721012002</v>
      </c>
      <c r="Z2397" s="4">
        <f ca="1"/>
        <v>53.351048489523997</v>
      </c>
    </row>
    <row r="2398" spans="1:26" hidden="1" x14ac:dyDescent="0.25">
      <c r="A2398" s="3" t="s">
        <v>4880</v>
      </c>
      <c r="B2398" t="str">
        <v>信测标准</v>
      </c>
      <c r="C2398" s="8" t="str">
        <f ca="1"/>
        <v>科学研究和技术服务业</v>
      </c>
      <c r="D2398" s="4">
        <f ca="1"/>
        <v>-0.40671113438074002</v>
      </c>
      <c r="E2398" s="4">
        <f ca="1"/>
        <v>-1.0718841714435001E-2</v>
      </c>
      <c r="F2398" s="4">
        <f ca="1"/>
        <v>-1.1028421193749E-2</v>
      </c>
      <c r="G2398" s="4">
        <f ca="1"/>
        <v>-0.49050430907141002</v>
      </c>
      <c r="H2398" s="4">
        <f ca="1"/>
        <v>-1.1767300588202001E-2</v>
      </c>
      <c r="I2398" s="4">
        <f ca="1"/>
        <v>-1.4176940034638E-2</v>
      </c>
      <c r="J2398" s="4">
        <f ca="1"/>
        <v>-0.30861273681637003</v>
      </c>
      <c r="K2398" s="4">
        <f ca="1"/>
        <v>-7.2903929432762997E-3</v>
      </c>
      <c r="L2398" s="4">
        <f ca="1"/>
        <v>-7.0117482254499998E-3</v>
      </c>
      <c r="M2398" s="4">
        <f ca="1"/>
        <v>0.86660347758278999</v>
      </c>
      <c r="N2398" s="4">
        <f ca="1"/>
        <v>43.969696687632997</v>
      </c>
      <c r="O2398" s="4">
        <f ca="1"/>
        <v>21.386850729220999</v>
      </c>
      <c r="P2398" s="4">
        <f ca="1"/>
        <v>42.196975353615002</v>
      </c>
      <c r="Q2398" s="4">
        <f t="shared" ca="1" si="74"/>
        <v>-1.3882461823134847E-3</v>
      </c>
      <c r="R2398" s="4">
        <f t="shared" ca="1" si="75"/>
        <v>-5.8308560192873837E-2</v>
      </c>
      <c r="S2398" s="4">
        <f ca="1"/>
        <v>37.974222222221997</v>
      </c>
      <c r="T2398" s="4">
        <f ca="1"/>
        <v>35.76</v>
      </c>
      <c r="U2398" s="4">
        <f ca="1"/>
        <v>62.375074274775997</v>
      </c>
      <c r="V2398" s="4">
        <f ca="1"/>
        <v>62.461786611580003</v>
      </c>
      <c r="W2398" s="4">
        <f ca="1"/>
        <v>18.135427001343</v>
      </c>
      <c r="X2398" s="4">
        <f ca="1"/>
        <v>21.93150186982</v>
      </c>
      <c r="Y2398" s="4">
        <f ca="1"/>
        <v>53.497208650752</v>
      </c>
      <c r="Z2398" s="4">
        <f ca="1"/>
        <v>25.944775439358999</v>
      </c>
    </row>
    <row r="2399" spans="1:26" hidden="1" x14ac:dyDescent="0.25">
      <c r="A2399" s="3" t="s">
        <v>4881</v>
      </c>
      <c r="B2399" t="str">
        <v>秋田微</v>
      </c>
      <c r="C2399" s="8" t="str">
        <f ca="1"/>
        <v>制造业</v>
      </c>
      <c r="D2399" s="4">
        <f ca="1"/>
        <v>-0.11489127319013</v>
      </c>
      <c r="E2399" s="4">
        <f ca="1"/>
        <v>-2.4432061940829002E-3</v>
      </c>
      <c r="F2399" s="4">
        <f ca="1"/>
        <v>8.7772785322947997E-3</v>
      </c>
      <c r="G2399" s="4">
        <f ca="1"/>
        <v>-6.8431811652078997E-2</v>
      </c>
      <c r="H2399" s="4">
        <f ca="1"/>
        <v>-1.5905244547320999E-3</v>
      </c>
      <c r="I2399" s="4">
        <f ca="1"/>
        <v>8.5761061949121004E-3</v>
      </c>
      <c r="J2399" s="4">
        <f ca="1"/>
        <v>0.10721998907134001</v>
      </c>
      <c r="K2399" s="4">
        <f ca="1"/>
        <v>2.3329928782155999E-3</v>
      </c>
      <c r="L2399" s="4">
        <f ca="1"/>
        <v>1.8875918669620999E-2</v>
      </c>
      <c r="M2399" s="4">
        <f ca="1"/>
        <v>1.4166145063533999</v>
      </c>
      <c r="N2399" s="4">
        <f ca="1"/>
        <v>47.725032484887002</v>
      </c>
      <c r="O2399" s="4">
        <f ca="1"/>
        <v>14.403549066334</v>
      </c>
      <c r="P2399" s="4">
        <f ca="1"/>
        <v>59.011982662168997</v>
      </c>
      <c r="Q2399" s="4">
        <f t="shared" ca="1" si="74"/>
        <v>1.9096979035360961E-2</v>
      </c>
      <c r="R2399" s="4">
        <f t="shared" ca="1" si="75"/>
        <v>-6.8311158348303494E-3</v>
      </c>
      <c r="S2399" s="4">
        <f ca="1"/>
        <v>35.723555555555997</v>
      </c>
      <c r="T2399" s="4">
        <f ca="1"/>
        <v>35.479523809523997</v>
      </c>
      <c r="U2399" s="4">
        <f ca="1"/>
        <v>56.511781542801003</v>
      </c>
      <c r="V2399" s="4">
        <f ca="1"/>
        <v>55.452800572809998</v>
      </c>
      <c r="W2399" s="4">
        <f ca="1"/>
        <v>22.372333376722999</v>
      </c>
      <c r="X2399" s="4">
        <f ca="1"/>
        <v>11.264492669787</v>
      </c>
      <c r="Y2399" s="4">
        <f ca="1"/>
        <v>45.174748960100999</v>
      </c>
      <c r="Z2399" s="4">
        <f ca="1"/>
        <v>2.4144211457562998</v>
      </c>
    </row>
    <row r="2400" spans="1:26" hidden="1" x14ac:dyDescent="0.25">
      <c r="A2400" s="3" t="s">
        <v>4882</v>
      </c>
      <c r="B2400" t="str">
        <v>南极光</v>
      </c>
      <c r="C2400" s="8" t="str">
        <f ca="1"/>
        <v>制造业</v>
      </c>
      <c r="D2400" s="4">
        <f ca="1"/>
        <v>9.2658767637243997E-2</v>
      </c>
      <c r="E2400" s="4">
        <f ca="1"/>
        <v>1.9570143245685001E-3</v>
      </c>
      <c r="F2400" s="4">
        <f ca="1"/>
        <v>2.0828212522348E-2</v>
      </c>
      <c r="G2400" s="4">
        <f ca="1"/>
        <v>0.34709168811249003</v>
      </c>
      <c r="H2400" s="4">
        <f ca="1"/>
        <v>7.7467293162784001E-3</v>
      </c>
      <c r="I2400" s="4">
        <f ca="1"/>
        <v>3.1023081805283001E-2</v>
      </c>
      <c r="J2400" s="4">
        <f ca="1"/>
        <v>0.15948768991501</v>
      </c>
      <c r="K2400" s="4">
        <f ca="1"/>
        <v>3.3729061965371001E-3</v>
      </c>
      <c r="L2400" s="4">
        <f ca="1"/>
        <v>2.3293109784529999E-2</v>
      </c>
      <c r="M2400" s="4">
        <f ca="1"/>
        <v>1.6124826542177999</v>
      </c>
      <c r="N2400" s="4">
        <f ca="1"/>
        <v>57.658303059508</v>
      </c>
      <c r="O2400" s="4">
        <f ca="1"/>
        <v>7.1763941948229002</v>
      </c>
      <c r="P2400" s="4">
        <f ca="1"/>
        <v>69.130181930920003</v>
      </c>
      <c r="Q2400" s="4">
        <f t="shared" ca="1" si="74"/>
        <v>3.1880977683315534E-2</v>
      </c>
      <c r="R2400" s="4">
        <f t="shared" ca="1" si="75"/>
        <v>4.2124245717088685E-2</v>
      </c>
      <c r="S2400" s="4">
        <f ca="1"/>
        <v>17.850444444444001</v>
      </c>
      <c r="T2400" s="4">
        <f ca="1"/>
        <v>18.602380952381001</v>
      </c>
      <c r="U2400" s="4">
        <f ca="1"/>
        <v>31.259048196599998</v>
      </c>
      <c r="V2400" s="4">
        <f ca="1"/>
        <v>30.293269158600001</v>
      </c>
      <c r="W2400" s="4">
        <f ca="1"/>
        <v>0</v>
      </c>
      <c r="X2400" s="4">
        <f ca="1"/>
        <v>-13.55936336784</v>
      </c>
      <c r="Y2400" s="4">
        <f ca="1"/>
        <v>11.67656277879</v>
      </c>
      <c r="Z2400" s="4">
        <f ca="1"/>
        <v>10.070586182175999</v>
      </c>
    </row>
    <row r="2401" spans="1:26" hidden="1" x14ac:dyDescent="0.25">
      <c r="A2401" s="3" t="s">
        <v>4883</v>
      </c>
      <c r="B2401" t="str">
        <v>创识科技</v>
      </c>
      <c r="C2401" s="8" t="str">
        <f ca="1"/>
        <v>信息传输、软件和信息技术服务业</v>
      </c>
      <c r="D2401" s="4">
        <f ca="1"/>
        <v>-0.19373745468869</v>
      </c>
      <c r="E2401" s="4">
        <f ca="1"/>
        <v>-1.0919731922509E-2</v>
      </c>
      <c r="F2401" s="4">
        <f ca="1"/>
        <v>-6.7081513007939001E-3</v>
      </c>
      <c r="G2401" s="4">
        <f ca="1"/>
        <v>3.3265215210761999E-2</v>
      </c>
      <c r="H2401" s="4">
        <f ca="1"/>
        <v>1.428726577687E-3</v>
      </c>
      <c r="I2401" s="4">
        <f ca="1"/>
        <v>6.0507578686080999E-3</v>
      </c>
      <c r="J2401" s="4">
        <f ca="1"/>
        <v>4.9217683939325997E-2</v>
      </c>
      <c r="K2401" s="4">
        <f ca="1"/>
        <v>-1.7319478912040001E-3</v>
      </c>
      <c r="L2401" s="4">
        <f ca="1"/>
        <v>-5.4915697774886004E-3</v>
      </c>
      <c r="M2401" s="4">
        <f ca="1"/>
        <v>1.3282753518546999</v>
      </c>
      <c r="N2401" s="4">
        <f ca="1"/>
        <v>58.018973240953002</v>
      </c>
      <c r="O2401" s="4">
        <f ca="1"/>
        <v>1.7995605068856999</v>
      </c>
      <c r="P2401" s="4">
        <f ca="1"/>
        <v>63.269229768050998</v>
      </c>
      <c r="Q2401" s="4">
        <f t="shared" ca="1" si="74"/>
        <v>1.7486025512382767E-2</v>
      </c>
      <c r="R2401" s="4">
        <f t="shared" ca="1" si="75"/>
        <v>-2.3448197709017359E-2</v>
      </c>
      <c r="S2401" s="4">
        <f ca="1"/>
        <v>23.531777777778</v>
      </c>
      <c r="T2401" s="4">
        <f ca="1"/>
        <v>22.98</v>
      </c>
      <c r="U2401" s="4">
        <f ca="1"/>
        <v>36.258788766457002</v>
      </c>
      <c r="V2401" s="4">
        <f ca="1"/>
        <v>35.635662660032999</v>
      </c>
      <c r="W2401" s="4">
        <f ca="1"/>
        <v>3.3170982151955002</v>
      </c>
      <c r="X2401" s="4">
        <f ca="1"/>
        <v>-10.003628545063</v>
      </c>
      <c r="Y2401" s="4">
        <f ca="1"/>
        <v>47.545594885111001</v>
      </c>
      <c r="Z2401" s="4">
        <f ca="1"/>
        <v>-6.2087762956201997</v>
      </c>
    </row>
    <row r="2402" spans="1:26" hidden="1" x14ac:dyDescent="0.25">
      <c r="A2402" s="3" t="s">
        <v>4884</v>
      </c>
      <c r="B2402" t="str">
        <v>易瑞生物</v>
      </c>
      <c r="C2402" s="8" t="str">
        <f ca="1"/>
        <v>制造业</v>
      </c>
      <c r="D2402" s="4">
        <f ca="1"/>
        <v>7.8612545310121004E-2</v>
      </c>
      <c r="E2402" s="4">
        <f ca="1"/>
        <v>1.6633198210109E-3</v>
      </c>
      <c r="F2402" s="4">
        <f ca="1"/>
        <v>2.1226101651436E-2</v>
      </c>
      <c r="G2402" s="4">
        <f ca="1"/>
        <v>-1.1430249936184999E-2</v>
      </c>
      <c r="H2402" s="4">
        <f ca="1"/>
        <v>-2.032063593852E-4</v>
      </c>
      <c r="I2402" s="4">
        <f ca="1"/>
        <v>1.1992796458469001E-2</v>
      </c>
      <c r="J2402" s="4">
        <f ca="1"/>
        <v>-0.13348202620477001</v>
      </c>
      <c r="K2402" s="4">
        <f ca="1"/>
        <v>-9.7254921964318002E-3</v>
      </c>
      <c r="L2402" s="4">
        <f ca="1"/>
        <v>-4.9510355518308999E-3</v>
      </c>
      <c r="M2402" s="4">
        <f ca="1"/>
        <v>0.91664653497763005</v>
      </c>
      <c r="N2402" s="4">
        <f ca="1"/>
        <v>59.695156088586998</v>
      </c>
      <c r="O2402" s="4">
        <f ca="1"/>
        <v>-23.383996185933999</v>
      </c>
      <c r="P2402" s="4">
        <f ca="1"/>
        <v>60.590291950101999</v>
      </c>
      <c r="Q2402" s="4">
        <f t="shared" ca="1" si="74"/>
        <v>3.4886817576519957E-2</v>
      </c>
      <c r="R2402" s="4">
        <f t="shared" ca="1" si="75"/>
        <v>-2.3485707247973112E-2</v>
      </c>
      <c r="S2402" s="4">
        <f ca="1"/>
        <v>12.630444444444</v>
      </c>
      <c r="T2402" s="4">
        <f ca="1"/>
        <v>12.33380952381</v>
      </c>
      <c r="U2402" s="4">
        <f ca="1"/>
        <v>13.141658594447</v>
      </c>
      <c r="V2402" s="4">
        <f ca="1"/>
        <v>12.698643340748999</v>
      </c>
      <c r="W2402" s="4">
        <f ca="1"/>
        <v>-3.6046172688051001</v>
      </c>
      <c r="X2402" s="4">
        <f ca="1"/>
        <v>42.142373362028003</v>
      </c>
      <c r="Y2402" s="4">
        <f ca="1"/>
        <v>27.436863682414</v>
      </c>
      <c r="Z2402" s="4">
        <f ca="1"/>
        <v>31.398793684603</v>
      </c>
    </row>
    <row r="2403" spans="1:26" hidden="1" x14ac:dyDescent="0.25">
      <c r="A2403" s="3" t="s">
        <v>4885</v>
      </c>
      <c r="B2403" t="str">
        <v>春晖智控</v>
      </c>
      <c r="C2403" s="8" t="str">
        <f ca="1"/>
        <v>制造业</v>
      </c>
      <c r="D2403" s="4">
        <f ca="1"/>
        <v>0.12177201066357</v>
      </c>
      <c r="E2403" s="4">
        <f ca="1"/>
        <v>2.7821946578078E-3</v>
      </c>
      <c r="F2403" s="4">
        <f ca="1"/>
        <v>8.5449777968013996E-3</v>
      </c>
      <c r="G2403" s="4">
        <f ca="1"/>
        <v>-7.0968621361891998E-2</v>
      </c>
      <c r="H2403" s="4">
        <f ca="1"/>
        <v>-1.5417167693433001E-3</v>
      </c>
      <c r="I2403" s="4">
        <f ca="1"/>
        <v>2.9622665278185999E-3</v>
      </c>
      <c r="J2403" s="4">
        <f ca="1"/>
        <v>-4.8926502583317003E-2</v>
      </c>
      <c r="K2403" s="4">
        <f ca="1"/>
        <v>-1.0480570372892999E-3</v>
      </c>
      <c r="L2403" s="4">
        <f ca="1"/>
        <v>3.7495396170218001E-3</v>
      </c>
      <c r="M2403" s="4">
        <f ca="1"/>
        <v>1.2132626520887999</v>
      </c>
      <c r="N2403" s="4">
        <f ca="1"/>
        <v>50.740244093008002</v>
      </c>
      <c r="O2403" s="4">
        <f ca="1"/>
        <v>-15.850984435467</v>
      </c>
      <c r="P2403" s="4">
        <f ca="1"/>
        <v>56.660120080638002</v>
      </c>
      <c r="Q2403" s="4">
        <f t="shared" ca="1" si="74"/>
        <v>1.8592610025922548E-2</v>
      </c>
      <c r="R2403" s="4">
        <f t="shared" ca="1" si="75"/>
        <v>-1.373007863187653E-2</v>
      </c>
      <c r="S2403" s="4">
        <f ca="1"/>
        <v>14.312222222221999</v>
      </c>
      <c r="T2403" s="4">
        <f ca="1"/>
        <v>14.115714285714001</v>
      </c>
      <c r="U2403" s="4">
        <f ca="1"/>
        <v>22.039754625305001</v>
      </c>
      <c r="V2403" s="4">
        <f ca="1"/>
        <v>21.637457810286001</v>
      </c>
      <c r="W2403" s="4">
        <f ca="1"/>
        <v>1.2764913529855</v>
      </c>
      <c r="X2403" s="4">
        <f ca="1"/>
        <v>-0.67612710601376003</v>
      </c>
      <c r="Y2403" s="4">
        <f ca="1"/>
        <v>22.191726820540001</v>
      </c>
      <c r="Z2403" s="4">
        <f ca="1"/>
        <v>-25.209731223637998</v>
      </c>
    </row>
    <row r="2404" spans="1:26" hidden="1" x14ac:dyDescent="0.25">
      <c r="A2404" s="3" t="s">
        <v>4886</v>
      </c>
      <c r="B2404" t="str">
        <v>曼卡龙</v>
      </c>
      <c r="C2404" s="8" t="str">
        <f ca="1"/>
        <v>批发和零售业</v>
      </c>
      <c r="D2404" s="4">
        <f ca="1"/>
        <v>0.34852325206154</v>
      </c>
      <c r="E2404" s="4">
        <f ca="1"/>
        <v>-6.7826868951575997E-2</v>
      </c>
      <c r="F2404" s="4">
        <f ca="1"/>
        <v>8.7578186508914992E-3</v>
      </c>
      <c r="G2404" s="4">
        <f ca="1"/>
        <v>-0.35533145076717998</v>
      </c>
      <c r="H2404" s="4">
        <f ca="1"/>
        <v>3.1484397114632003E-2</v>
      </c>
      <c r="I2404" s="4">
        <f ca="1"/>
        <v>-1.8538711837313999E-2</v>
      </c>
      <c r="J2404" s="4">
        <f ca="1"/>
        <v>-4.7432554364195004E-3</v>
      </c>
      <c r="K2404" s="4">
        <f ca="1"/>
        <v>-1.7995632052029999E-4</v>
      </c>
      <c r="L2404" s="4">
        <f ca="1"/>
        <v>4.7703998162956004E-3</v>
      </c>
      <c r="M2404" s="4">
        <f ca="1"/>
        <v>0.97832949741733</v>
      </c>
      <c r="N2404" s="4">
        <f ca="1"/>
        <v>43.797287391982003</v>
      </c>
      <c r="O2404" s="4">
        <f ca="1"/>
        <v>-15.711176680318999</v>
      </c>
      <c r="P2404" s="4">
        <f ca="1"/>
        <v>52.796303484863003</v>
      </c>
      <c r="Q2404" s="4">
        <f t="shared" ca="1" si="74"/>
        <v>1.1991482685202256E-2</v>
      </c>
      <c r="R2404" s="4">
        <f t="shared" ca="1" si="75"/>
        <v>-1.2452820661659782E-2</v>
      </c>
      <c r="S2404" s="4">
        <f ca="1"/>
        <v>15.089333333333</v>
      </c>
      <c r="T2404" s="4">
        <f ca="1"/>
        <v>14.901428571428999</v>
      </c>
      <c r="U2404" s="4">
        <f ca="1"/>
        <v>15.342295176621001</v>
      </c>
      <c r="V2404" s="4">
        <f ca="1"/>
        <v>15.160498323476</v>
      </c>
      <c r="W2404" s="4">
        <f ca="1"/>
        <v>-6.2311699883724998</v>
      </c>
      <c r="X2404" s="4">
        <f ca="1"/>
        <v>21.555772533212998</v>
      </c>
      <c r="Y2404" s="4">
        <f ca="1"/>
        <v>17.295105792331</v>
      </c>
      <c r="Z2404" s="4">
        <f ca="1"/>
        <v>-13.665646207708001</v>
      </c>
    </row>
    <row r="2405" spans="1:26" hidden="1" x14ac:dyDescent="0.25">
      <c r="A2405" s="3" t="s">
        <v>4887</v>
      </c>
      <c r="B2405" t="str">
        <v>恒而达</v>
      </c>
      <c r="C2405" s="8" t="str">
        <f ca="1"/>
        <v>制造业</v>
      </c>
      <c r="D2405" s="4">
        <f ca="1"/>
        <v>-0.16220530816215001</v>
      </c>
      <c r="E2405" s="4">
        <f ca="1"/>
        <v>-3.3743974103337001E-3</v>
      </c>
      <c r="F2405" s="4">
        <f ca="1"/>
        <v>2.2018343740243E-3</v>
      </c>
      <c r="G2405" s="4">
        <f ca="1"/>
        <v>-7.3155525704951999E-2</v>
      </c>
      <c r="H2405" s="4">
        <f ca="1"/>
        <v>-1.2858904242427E-3</v>
      </c>
      <c r="I2405" s="4">
        <f ca="1"/>
        <v>6.3252094179658998E-3</v>
      </c>
      <c r="J2405" s="4">
        <f ca="1"/>
        <v>-0.15091545297256001</v>
      </c>
      <c r="K2405" s="4">
        <f ca="1"/>
        <v>-2.8913198681743001E-3</v>
      </c>
      <c r="L2405" s="4">
        <f ca="1"/>
        <v>6.6715626886060004E-4</v>
      </c>
      <c r="M2405" s="4">
        <f ca="1"/>
        <v>1.0327460480941999</v>
      </c>
      <c r="N2405" s="4">
        <f ca="1"/>
        <v>35.129649167590003</v>
      </c>
      <c r="O2405" s="4">
        <f ca="1"/>
        <v>-11.054143074428</v>
      </c>
      <c r="P2405" s="4">
        <f ca="1"/>
        <v>50.552906331599999</v>
      </c>
      <c r="Q2405" s="4">
        <f t="shared" ca="1" si="74"/>
        <v>9.152366094642166E-3</v>
      </c>
      <c r="R2405" s="4">
        <f t="shared" ca="1" si="75"/>
        <v>-3.4645925143671284E-2</v>
      </c>
      <c r="S2405" s="4">
        <f ca="1"/>
        <v>32.827333333333002</v>
      </c>
      <c r="T2405" s="4">
        <f ca="1"/>
        <v>31.69</v>
      </c>
      <c r="U2405" s="4">
        <f ca="1"/>
        <v>59.420953814492997</v>
      </c>
      <c r="V2405" s="4">
        <f ca="1"/>
        <v>58.882043793295999</v>
      </c>
      <c r="W2405" s="4">
        <f ca="1"/>
        <v>9.7304558293901007</v>
      </c>
      <c r="X2405" s="4">
        <f ca="1"/>
        <v>8.6092572384419999</v>
      </c>
      <c r="Y2405" s="4">
        <f ca="1"/>
        <v>34.276223939692997</v>
      </c>
      <c r="Z2405" s="4">
        <f ca="1"/>
        <v>-24.790105991667001</v>
      </c>
    </row>
    <row r="2406" spans="1:26" hidden="1" x14ac:dyDescent="0.25">
      <c r="A2406" s="3" t="s">
        <v>4888</v>
      </c>
      <c r="B2406" t="str">
        <v>德必集团</v>
      </c>
      <c r="C2406" s="8" t="str">
        <f ca="1"/>
        <v>租赁和商务服务业</v>
      </c>
      <c r="D2406" s="4">
        <f ca="1"/>
        <v>0.61397003941994999</v>
      </c>
      <c r="E2406" s="4">
        <f ca="1"/>
        <v>1.3499003331348E-2</v>
      </c>
      <c r="F2406" s="4">
        <f ca="1"/>
        <v>2.0532750262343E-2</v>
      </c>
      <c r="G2406" s="4">
        <f ca="1"/>
        <v>0.11037935538661001</v>
      </c>
      <c r="H2406" s="4">
        <f ca="1"/>
        <v>2.5209276832139E-3</v>
      </c>
      <c r="I2406" s="4">
        <f ca="1"/>
        <v>7.6422396179210003E-3</v>
      </c>
      <c r="J2406" s="4">
        <f ca="1"/>
        <v>-8.2246939010356998E-2</v>
      </c>
      <c r="K2406" s="4">
        <f ca="1"/>
        <v>-1.8513803805339001E-3</v>
      </c>
      <c r="L2406" s="4">
        <f ca="1"/>
        <v>2.2657820830024001E-3</v>
      </c>
      <c r="M2406" s="4">
        <f ca="1"/>
        <v>1.0558493559779001</v>
      </c>
      <c r="N2406" s="4">
        <f ca="1"/>
        <v>35.817696767172997</v>
      </c>
      <c r="O2406" s="4">
        <f ca="1"/>
        <v>0.52695062111706004</v>
      </c>
      <c r="P2406" s="4">
        <f ca="1"/>
        <v>62.684108749720998</v>
      </c>
      <c r="Q2406" s="4">
        <f t="shared" ca="1" si="74"/>
        <v>3.1721384205856247E-2</v>
      </c>
      <c r="R2406" s="4">
        <f t="shared" ca="1" si="75"/>
        <v>-5.9003893880743832E-3</v>
      </c>
      <c r="S2406" s="4">
        <f ca="1"/>
        <v>15.188666666667</v>
      </c>
      <c r="T2406" s="4">
        <f ca="1"/>
        <v>15.099047619047999</v>
      </c>
      <c r="U2406" s="4">
        <f ca="1"/>
        <v>44.9886579</v>
      </c>
      <c r="V2406" s="4">
        <f ca="1"/>
        <v>43.6054332</v>
      </c>
      <c r="W2406" s="4">
        <f ca="1"/>
        <v>-35.857125375499002</v>
      </c>
      <c r="X2406" s="4">
        <f ca="1"/>
        <v>-5.0563870593253002</v>
      </c>
      <c r="Y2406" s="4">
        <f ca="1"/>
        <v>63.752886023263997</v>
      </c>
      <c r="Z2406" s="4">
        <f ca="1"/>
        <v>32.204202945615997</v>
      </c>
    </row>
    <row r="2407" spans="1:26" hidden="1" x14ac:dyDescent="0.25">
      <c r="A2407" s="3" t="s">
        <v>4889</v>
      </c>
      <c r="B2407" t="str">
        <v>冠中生态</v>
      </c>
      <c r="C2407" s="8" t="str">
        <f ca="1"/>
        <v>水利、环境和公共设施管理业</v>
      </c>
      <c r="D2407" s="4">
        <f ca="1"/>
        <v>0.23711212333435999</v>
      </c>
      <c r="E2407" s="4">
        <f ca="1"/>
        <v>5.1513746388281998E-3</v>
      </c>
      <c r="F2407" s="4">
        <f ca="1"/>
        <v>1.849784657945E-2</v>
      </c>
      <c r="G2407" s="4">
        <f ca="1"/>
        <v>-0.18869243683024001</v>
      </c>
      <c r="H2407" s="4">
        <f ca="1"/>
        <v>-3.8178446071961999E-3</v>
      </c>
      <c r="I2407" s="4">
        <f ca="1"/>
        <v>4.5844475957990003E-4</v>
      </c>
      <c r="J2407" s="4">
        <f ca="1"/>
        <v>3.6080278733540999E-2</v>
      </c>
      <c r="K2407" s="4">
        <f ca="1"/>
        <v>-2.7021706061100999E-3</v>
      </c>
      <c r="L2407" s="4">
        <f ca="1"/>
        <v>-4.3701428414170002E-4</v>
      </c>
      <c r="M2407" s="4">
        <f ca="1"/>
        <v>0.99285923244193997</v>
      </c>
      <c r="N2407" s="4">
        <f ca="1"/>
        <v>41.046314824418999</v>
      </c>
      <c r="O2407" s="4">
        <f ca="1"/>
        <v>-17.924691520244</v>
      </c>
      <c r="P2407" s="4">
        <f ca="1"/>
        <v>57.845621127138003</v>
      </c>
      <c r="Q2407" s="4">
        <f t="shared" ca="1" si="74"/>
        <v>2.6149487905861812E-2</v>
      </c>
      <c r="R2407" s="4">
        <f t="shared" ca="1" si="75"/>
        <v>-2.1003742396322692E-2</v>
      </c>
      <c r="S2407" s="4">
        <f ca="1"/>
        <v>15.625333333333</v>
      </c>
      <c r="T2407" s="4">
        <f ca="1"/>
        <v>15.297142857142999</v>
      </c>
      <c r="U2407" s="4">
        <f ca="1"/>
        <v>23.754362285978999</v>
      </c>
      <c r="V2407" s="4">
        <f ca="1"/>
        <v>23.149027082259</v>
      </c>
      <c r="W2407" s="4">
        <f ca="1"/>
        <v>-8.1830722478051001</v>
      </c>
      <c r="X2407" s="4">
        <f ca="1"/>
        <v>17.700156454207001</v>
      </c>
      <c r="Y2407" s="4">
        <f ca="1"/>
        <v>25.209818809030001</v>
      </c>
      <c r="Z2407" s="4">
        <f ca="1"/>
        <v>0</v>
      </c>
    </row>
    <row r="2408" spans="1:26" hidden="1" x14ac:dyDescent="0.25">
      <c r="A2408" s="3" t="s">
        <v>4890</v>
      </c>
      <c r="B2408" t="str">
        <v>奥雅股份</v>
      </c>
      <c r="C2408" s="8" t="str">
        <f ca="1"/>
        <v>科学研究和技术服务业</v>
      </c>
      <c r="D2408" s="4">
        <f ca="1"/>
        <v>0.11172195688679</v>
      </c>
      <c r="E2408" s="4">
        <f ca="1"/>
        <v>2.3309687123658999E-3</v>
      </c>
      <c r="F2408" s="4">
        <f ca="1"/>
        <v>1.5575730895686E-2</v>
      </c>
      <c r="G2408" s="4">
        <f ca="1"/>
        <v>0.11581736149588</v>
      </c>
      <c r="H2408" s="4">
        <f ca="1"/>
        <v>1.9674748992619998E-3</v>
      </c>
      <c r="I2408" s="4">
        <f ca="1"/>
        <v>1.262253834567E-2</v>
      </c>
      <c r="J2408" s="4">
        <f ca="1"/>
        <v>6.7409205712056997E-2</v>
      </c>
      <c r="K2408" s="4">
        <f ca="1"/>
        <v>1.7312230905917E-3</v>
      </c>
      <c r="L2408" s="4">
        <f ca="1"/>
        <v>6.1649802442398996E-3</v>
      </c>
      <c r="M2408" s="4">
        <f ca="1"/>
        <v>1.3614053659045999</v>
      </c>
      <c r="N2408" s="4">
        <f ca="1"/>
        <v>51.973005725736002</v>
      </c>
      <c r="O2408" s="4">
        <f ca="1"/>
        <v>-10.971069690733</v>
      </c>
      <c r="P2408" s="4">
        <f ca="1"/>
        <v>67.723337296691</v>
      </c>
      <c r="Q2408" s="4">
        <f t="shared" ca="1" si="74"/>
        <v>2.7217007415018729E-2</v>
      </c>
      <c r="R2408" s="4">
        <f t="shared" ca="1" si="75"/>
        <v>3.12316284539609E-3</v>
      </c>
      <c r="S2408" s="4">
        <f ca="1"/>
        <v>38.880000000000003</v>
      </c>
      <c r="T2408" s="4">
        <f ca="1"/>
        <v>39.001428571429003</v>
      </c>
      <c r="U2408" s="4">
        <f ca="1"/>
        <v>39.943333333333001</v>
      </c>
      <c r="V2408" s="4">
        <f ca="1"/>
        <v>38.884999999999998</v>
      </c>
      <c r="W2408" s="4">
        <f ca="1"/>
        <v>0</v>
      </c>
      <c r="X2408" s="4">
        <f ca="1"/>
        <v>-2.4734758231347</v>
      </c>
      <c r="Y2408" s="4">
        <f ca="1"/>
        <v>41.083817502050998</v>
      </c>
      <c r="Z2408" s="4">
        <f ca="1"/>
        <v>0</v>
      </c>
    </row>
    <row r="2409" spans="1:26" hidden="1" x14ac:dyDescent="0.25">
      <c r="A2409" s="3" t="s">
        <v>4891</v>
      </c>
      <c r="B2409" t="str">
        <v>德固特</v>
      </c>
      <c r="C2409" s="8" t="str">
        <f ca="1"/>
        <v>制造业</v>
      </c>
      <c r="D2409" s="4">
        <f ca="1"/>
        <v>-8.7314705384890001E-2</v>
      </c>
      <c r="E2409" s="4">
        <f ca="1"/>
        <v>-1.8847058395382E-3</v>
      </c>
      <c r="F2409" s="4">
        <f ca="1"/>
        <v>4.0059241342733001E-3</v>
      </c>
      <c r="G2409" s="4">
        <f ca="1"/>
        <v>-7.9769948355377998E-2</v>
      </c>
      <c r="H2409" s="4">
        <f ca="1"/>
        <v>-1.4418655078859001E-3</v>
      </c>
      <c r="I2409" s="4">
        <f ca="1"/>
        <v>4.0080554163556001E-3</v>
      </c>
      <c r="J2409" s="4">
        <f ca="1"/>
        <v>-0.36485130017722001</v>
      </c>
      <c r="K2409" s="4">
        <f ca="1"/>
        <v>-7.7316637496913001E-3</v>
      </c>
      <c r="L2409" s="4">
        <f ca="1"/>
        <v>-5.8058564957529004E-3</v>
      </c>
      <c r="M2409" s="4">
        <f ca="1"/>
        <v>0.9917045965704</v>
      </c>
      <c r="N2409" s="4">
        <f ca="1"/>
        <v>47.574412363459999</v>
      </c>
      <c r="O2409" s="4">
        <f ca="1"/>
        <v>-17.946196156066001</v>
      </c>
      <c r="P2409" s="4">
        <f ca="1"/>
        <v>49.143663574792001</v>
      </c>
      <c r="Q2409" s="4">
        <f t="shared" ca="1" si="74"/>
        <v>7.5852136341663205E-3</v>
      </c>
      <c r="R2409" s="4">
        <f t="shared" ca="1" si="75"/>
        <v>-2.0758163510504354E-2</v>
      </c>
      <c r="S2409" s="4">
        <f ca="1"/>
        <v>17.570444444444</v>
      </c>
      <c r="T2409" s="4">
        <f ca="1"/>
        <v>17.205714285713999</v>
      </c>
      <c r="U2409" s="4">
        <f ca="1"/>
        <v>26.537804575681999</v>
      </c>
      <c r="V2409" s="4">
        <f ca="1"/>
        <v>26.338025029133998</v>
      </c>
      <c r="W2409" s="4">
        <f ca="1"/>
        <v>1.9928191358328999</v>
      </c>
      <c r="X2409" s="4">
        <f ca="1"/>
        <v>7.0091312664208996</v>
      </c>
      <c r="Y2409" s="4">
        <f ca="1"/>
        <v>17.343258924708</v>
      </c>
      <c r="Z2409" s="4">
        <f ca="1"/>
        <v>0.55149729701285</v>
      </c>
    </row>
    <row r="2410" spans="1:26" x14ac:dyDescent="0.25">
      <c r="A2410" s="3" t="s">
        <v>4892</v>
      </c>
      <c r="B2410" t="str">
        <v>博硕科技</v>
      </c>
      <c r="C2410" s="8" t="str">
        <f ca="1"/>
        <v>制造业</v>
      </c>
      <c r="D2410" s="4">
        <f ca="1"/>
        <v>0.56430649490189</v>
      </c>
      <c r="E2410" s="4">
        <f ca="1"/>
        <v>1.4702143891964E-2</v>
      </c>
      <c r="F2410" s="4">
        <f ca="1"/>
        <v>0.11740288113522999</v>
      </c>
      <c r="G2410" s="4">
        <f ca="1"/>
        <v>0.43584627532193998</v>
      </c>
      <c r="H2410" s="4">
        <f ca="1"/>
        <v>9.5400622313784999E-3</v>
      </c>
      <c r="I2410" s="4">
        <f ca="1"/>
        <v>7.6069728245578005E-2</v>
      </c>
      <c r="J2410" s="4">
        <f ca="1"/>
        <v>0.29763885880428997</v>
      </c>
      <c r="K2410" s="4">
        <f ca="1"/>
        <v>8.0143492114296E-3</v>
      </c>
      <c r="L2410" s="4">
        <f ca="1"/>
        <v>4.2372126190099002E-2</v>
      </c>
      <c r="M2410" s="4">
        <f ca="1"/>
        <v>1.0084085854606</v>
      </c>
      <c r="N2410" s="4">
        <f ca="1"/>
        <v>40.659899225589001</v>
      </c>
      <c r="O2410" s="4">
        <f ca="1"/>
        <v>14.823124639283</v>
      </c>
      <c r="P2410" s="4">
        <f ca="1"/>
        <v>88.893557319395995</v>
      </c>
      <c r="Q2410" s="4">
        <f t="shared" ca="1" si="74"/>
        <v>0.17204728016859588</v>
      </c>
      <c r="R2410" s="4">
        <f t="shared" ca="1" si="75"/>
        <v>9.8213802749411022E-2</v>
      </c>
      <c r="S2410" s="4">
        <f ca="1"/>
        <v>49.298666666667003</v>
      </c>
      <c r="T2410" s="4">
        <f ca="1"/>
        <v>54.140476190476001</v>
      </c>
      <c r="U2410" s="4">
        <f ca="1"/>
        <v>101.98441243648</v>
      </c>
      <c r="V2410" s="4">
        <f ca="1"/>
        <v>87.013906488320004</v>
      </c>
      <c r="W2410" s="4">
        <f ca="1"/>
        <v>39.576086341473001</v>
      </c>
      <c r="X2410" s="4">
        <f ca="1"/>
        <v>32.309590742395002</v>
      </c>
      <c r="Y2410" s="4">
        <f ca="1"/>
        <v>81.390026274505004</v>
      </c>
      <c r="Z2410" s="4">
        <f ca="1"/>
        <v>22.178249617955</v>
      </c>
    </row>
    <row r="2411" spans="1:26" hidden="1" x14ac:dyDescent="0.25">
      <c r="A2411" s="3" t="s">
        <v>4893</v>
      </c>
      <c r="B2411" t="str">
        <v>恒辉安防</v>
      </c>
      <c r="C2411" s="8" t="str">
        <f ca="1"/>
        <v>制造业</v>
      </c>
      <c r="D2411" s="4">
        <f ca="1"/>
        <v>0.93220465111126005</v>
      </c>
      <c r="E2411" s="4">
        <f ca="1"/>
        <v>2.0651233717740001E-2</v>
      </c>
      <c r="F2411" s="4">
        <f ca="1"/>
        <v>3.8791862640334997E-2</v>
      </c>
      <c r="G2411" s="4">
        <f ca="1"/>
        <v>0.40420278904502999</v>
      </c>
      <c r="H2411" s="4">
        <f ca="1"/>
        <v>9.4519181770278005E-3</v>
      </c>
      <c r="I2411" s="4">
        <f ca="1"/>
        <v>2.1063592805407001E-2</v>
      </c>
      <c r="J2411" s="4">
        <f ca="1"/>
        <v>0.12926352460158999</v>
      </c>
      <c r="K2411" s="4">
        <f ca="1"/>
        <v>3.162403208652E-3</v>
      </c>
      <c r="L2411" s="4">
        <f ca="1"/>
        <v>1.091164226872E-2</v>
      </c>
      <c r="M2411" s="4">
        <f ca="1"/>
        <v>0.44006936372103</v>
      </c>
      <c r="N2411" s="4">
        <f ca="1"/>
        <v>36.952007246512999</v>
      </c>
      <c r="O2411" s="4">
        <f ca="1"/>
        <v>-1.1783303844679001</v>
      </c>
      <c r="P2411" s="4">
        <f ca="1"/>
        <v>72.869620833157995</v>
      </c>
      <c r="Q2411" s="4">
        <f t="shared" ca="1" si="74"/>
        <v>5.6085201408597192E-2</v>
      </c>
      <c r="R2411" s="4">
        <f t="shared" ca="1" si="75"/>
        <v>1.4712745191506811E-2</v>
      </c>
      <c r="S2411" s="4">
        <f ca="1"/>
        <v>18.979333333332999</v>
      </c>
      <c r="T2411" s="4">
        <f ca="1"/>
        <v>19.258571428570999</v>
      </c>
      <c r="U2411" s="4">
        <f ca="1"/>
        <v>20.964395749480001</v>
      </c>
      <c r="V2411" s="4">
        <f ca="1"/>
        <v>19.851045845087</v>
      </c>
      <c r="W2411" s="4">
        <f ca="1"/>
        <v>7.9645158280141999</v>
      </c>
      <c r="X2411" s="4">
        <f ca="1"/>
        <v>14.358462684559999</v>
      </c>
      <c r="Y2411" s="4">
        <f ca="1"/>
        <v>34.754877293993999</v>
      </c>
      <c r="Z2411" s="4">
        <f ca="1"/>
        <v>16.096214195899002</v>
      </c>
    </row>
    <row r="2412" spans="1:26" hidden="1" x14ac:dyDescent="0.25">
      <c r="A2412" s="3" t="s">
        <v>4894</v>
      </c>
      <c r="B2412" t="str">
        <v>震裕科技</v>
      </c>
      <c r="C2412" s="8" t="str">
        <f ca="1"/>
        <v>制造业</v>
      </c>
      <c r="D2412" s="4">
        <f ca="1"/>
        <v>-0.17994554693521</v>
      </c>
      <c r="E2412" s="4">
        <f ca="1"/>
        <v>-4.6483394910762001E-3</v>
      </c>
      <c r="F2412" s="4">
        <f ca="1"/>
        <v>-2.8140789997890001E-4</v>
      </c>
      <c r="G2412" s="4">
        <f ca="1"/>
        <v>-0.24881741928062001</v>
      </c>
      <c r="H2412" s="4">
        <f ca="1"/>
        <v>-5.3150741218266004E-3</v>
      </c>
      <c r="I2412" s="4">
        <f ca="1"/>
        <v>-1.7020895776956001E-3</v>
      </c>
      <c r="J2412" s="4">
        <f ca="1"/>
        <v>-0.18632827213341999</v>
      </c>
      <c r="K2412" s="4">
        <f ca="1"/>
        <v>-4.6002182151102999E-3</v>
      </c>
      <c r="L2412" s="4">
        <f ca="1"/>
        <v>-3.5762403325192999E-3</v>
      </c>
      <c r="M2412" s="4">
        <f ca="1"/>
        <v>1.2347128285219999</v>
      </c>
      <c r="N2412" s="4">
        <f ca="1"/>
        <v>48.459730259521002</v>
      </c>
      <c r="O2412" s="4">
        <f ca="1"/>
        <v>-42.564419368103998</v>
      </c>
      <c r="P2412" s="4">
        <f ca="1"/>
        <v>34.159340076073001</v>
      </c>
      <c r="Q2412" s="4">
        <f t="shared" ca="1" si="74"/>
        <v>-6.5154920761356884E-3</v>
      </c>
      <c r="R2412" s="4">
        <f t="shared" ca="1" si="75"/>
        <v>-3.2264699538051091E-2</v>
      </c>
      <c r="S2412" s="4">
        <f ca="1"/>
        <v>60.193555555556003</v>
      </c>
      <c r="T2412" s="4">
        <f ca="1"/>
        <v>58.251428571429003</v>
      </c>
      <c r="U2412" s="4">
        <f ca="1"/>
        <v>58.447270995898002</v>
      </c>
      <c r="V2412" s="4">
        <f ca="1"/>
        <v>58.830581181420001</v>
      </c>
      <c r="W2412" s="4">
        <f ca="1"/>
        <v>10.192821259289</v>
      </c>
      <c r="X2412" s="4">
        <f ca="1"/>
        <v>97.250189905672997</v>
      </c>
      <c r="Y2412" s="4">
        <f ca="1"/>
        <v>86.155204576852995</v>
      </c>
      <c r="Z2412" s="4">
        <f ca="1"/>
        <v>0</v>
      </c>
    </row>
    <row r="2413" spans="1:26" hidden="1" x14ac:dyDescent="0.25">
      <c r="A2413" s="3" t="s">
        <v>4895</v>
      </c>
      <c r="B2413" t="str">
        <v>嘉亨家化</v>
      </c>
      <c r="C2413" s="8" t="str">
        <f ca="1"/>
        <v>制造业</v>
      </c>
      <c r="D2413" s="4">
        <f ca="1"/>
        <v>0.11806989879222</v>
      </c>
      <c r="E2413" s="4">
        <f ca="1"/>
        <v>2.4918778914276999E-3</v>
      </c>
      <c r="F2413" s="4">
        <f ca="1"/>
        <v>8.1437663113831001E-3</v>
      </c>
      <c r="G2413" s="4">
        <f ca="1"/>
        <v>-0.40416827406556</v>
      </c>
      <c r="H2413" s="4">
        <f ca="1"/>
        <v>-2.3221106425587001E-2</v>
      </c>
      <c r="I2413" s="4">
        <f ca="1"/>
        <v>-1.2959452263162001E-2</v>
      </c>
      <c r="J2413" s="4">
        <f ca="1"/>
        <v>6.5102109183342E-2</v>
      </c>
      <c r="K2413" s="4">
        <f ca="1"/>
        <v>-3.3272824481556003E-2</v>
      </c>
      <c r="L2413" s="4">
        <f ca="1"/>
        <v>3.5069917971071E-3</v>
      </c>
      <c r="M2413" s="4">
        <f ca="1"/>
        <v>0.81742159947547</v>
      </c>
      <c r="N2413" s="4">
        <f ca="1"/>
        <v>40.714778231182002</v>
      </c>
      <c r="O2413" s="4">
        <f ca="1"/>
        <v>-10.362669011348</v>
      </c>
      <c r="P2413" s="4">
        <f ca="1"/>
        <v>56.259234744331003</v>
      </c>
      <c r="Q2413" s="4">
        <f t="shared" ca="1" si="74"/>
        <v>1.5742128935523677E-2</v>
      </c>
      <c r="R2413" s="4">
        <f t="shared" ca="1" si="75"/>
        <v>-2.1937394578899531E-2</v>
      </c>
      <c r="S2413" s="4">
        <f ca="1"/>
        <v>22.660444444444</v>
      </c>
      <c r="T2413" s="4">
        <f ca="1"/>
        <v>22.163333333333</v>
      </c>
      <c r="U2413" s="4">
        <f ca="1"/>
        <v>23.528331632849</v>
      </c>
      <c r="V2413" s="4">
        <f ca="1"/>
        <v>23.163685902746</v>
      </c>
      <c r="W2413" s="4">
        <f ca="1"/>
        <v>3.2316235862349001</v>
      </c>
      <c r="X2413" s="4">
        <f ca="1"/>
        <v>10.20491184144</v>
      </c>
      <c r="Y2413" s="4">
        <f ca="1"/>
        <v>30.249812894045998</v>
      </c>
      <c r="Z2413" s="4">
        <f ca="1"/>
        <v>-3.8477893487817001</v>
      </c>
    </row>
    <row r="2414" spans="1:26" hidden="1" x14ac:dyDescent="0.25">
      <c r="A2414" s="3" t="s">
        <v>4896</v>
      </c>
      <c r="B2414" t="str">
        <v>英力股份</v>
      </c>
      <c r="C2414" s="8" t="str">
        <f ca="1"/>
        <v>制造业</v>
      </c>
      <c r="D2414" s="4">
        <f ca="1"/>
        <v>0.2858925869351</v>
      </c>
      <c r="E2414" s="4">
        <f ca="1"/>
        <v>6.1062123084721998E-3</v>
      </c>
      <c r="F2414" s="4">
        <f ca="1"/>
        <v>2.6561789133003999E-2</v>
      </c>
      <c r="G2414" s="4">
        <f ca="1"/>
        <v>0.45800531780037002</v>
      </c>
      <c r="H2414" s="4">
        <f ca="1"/>
        <v>7.2771860032578998E-3</v>
      </c>
      <c r="I2414" s="4">
        <f ca="1"/>
        <v>2.8222408833552998E-2</v>
      </c>
      <c r="J2414" s="4">
        <f ca="1"/>
        <v>0.24049324946233</v>
      </c>
      <c r="K2414" s="4">
        <f ca="1"/>
        <v>4.3945130825201002E-3</v>
      </c>
      <c r="L2414" s="4">
        <f ca="1"/>
        <v>2.3268132432924998E-2</v>
      </c>
      <c r="M2414" s="4">
        <f ca="1"/>
        <v>0.95198922530688002</v>
      </c>
      <c r="N2414" s="4">
        <f ca="1"/>
        <v>38.362721373249002</v>
      </c>
      <c r="O2414" s="4">
        <f ca="1"/>
        <v>-1.6988354408898001</v>
      </c>
      <c r="P2414" s="4">
        <f ca="1"/>
        <v>67.221428245328994</v>
      </c>
      <c r="Q2414" s="4">
        <f t="shared" ca="1" si="74"/>
        <v>3.4041369075206176E-2</v>
      </c>
      <c r="R2414" s="4">
        <f t="shared" ca="1" si="75"/>
        <v>3.4974499839417826E-2</v>
      </c>
      <c r="S2414" s="4">
        <f ca="1"/>
        <v>17.497555555556001</v>
      </c>
      <c r="T2414" s="4">
        <f ca="1"/>
        <v>18.109523809523999</v>
      </c>
      <c r="U2414" s="4">
        <f ca="1"/>
        <v>18.895226050400002</v>
      </c>
      <c r="V2414" s="4">
        <f ca="1"/>
        <v>18.273181920467</v>
      </c>
      <c r="W2414" s="4">
        <f ca="1"/>
        <v>0</v>
      </c>
      <c r="X2414" s="4">
        <f ca="1"/>
        <v>2.8279203204669998</v>
      </c>
      <c r="Y2414" s="4">
        <f ca="1"/>
        <v>16.309101344681</v>
      </c>
      <c r="Z2414" s="4">
        <f ca="1"/>
        <v>30.683982249212001</v>
      </c>
    </row>
    <row r="2415" spans="1:26" hidden="1" x14ac:dyDescent="0.25">
      <c r="A2415" s="3" t="s">
        <v>4897</v>
      </c>
      <c r="B2415" t="str">
        <v>贝泰妮</v>
      </c>
      <c r="C2415" s="8" t="str">
        <f ca="1"/>
        <v>制造业</v>
      </c>
      <c r="D2415" s="4">
        <f ca="1"/>
        <v>-0.49481024795838002</v>
      </c>
      <c r="E2415" s="4">
        <f ca="1"/>
        <v>3.1282462119026001E-2</v>
      </c>
      <c r="F2415" s="4">
        <f ca="1"/>
        <v>-4.4924925105943002E-2</v>
      </c>
      <c r="G2415" s="4">
        <f ca="1"/>
        <v>-0.61815212582206003</v>
      </c>
      <c r="H2415" s="4">
        <f ca="1"/>
        <v>2.8636538973382E-2</v>
      </c>
      <c r="I2415" s="4">
        <f ca="1"/>
        <v>-4.0010369113100998E-2</v>
      </c>
      <c r="J2415" s="4">
        <f ca="1"/>
        <v>-0.35914111053886</v>
      </c>
      <c r="K2415" s="4">
        <f ca="1"/>
        <v>-7.2449253271507003E-2</v>
      </c>
      <c r="L2415" s="4">
        <f ca="1"/>
        <v>-1.9615871774633E-2</v>
      </c>
      <c r="M2415" s="4">
        <f ca="1"/>
        <v>0.62984607283224003</v>
      </c>
      <c r="N2415" s="4">
        <f ca="1"/>
        <v>38.792191276836</v>
      </c>
      <c r="O2415" s="4">
        <f ca="1"/>
        <v>-46.062048535252003</v>
      </c>
      <c r="P2415" s="4">
        <f ca="1"/>
        <v>20.758872788122002</v>
      </c>
      <c r="Q2415" s="4">
        <f t="shared" ca="1" si="74"/>
        <v>-5.5661235629814614E-2</v>
      </c>
      <c r="R2415" s="4">
        <f t="shared" ca="1" si="75"/>
        <v>-0.10385572763497787</v>
      </c>
      <c r="S2415" s="4">
        <f ca="1"/>
        <v>88.560888888888996</v>
      </c>
      <c r="T2415" s="4">
        <f ca="1"/>
        <v>79.363333333333003</v>
      </c>
      <c r="U2415" s="4">
        <f ca="1"/>
        <v>77.174316895459995</v>
      </c>
      <c r="V2415" s="4">
        <f ca="1"/>
        <v>81.723127131110004</v>
      </c>
      <c r="W2415" s="4">
        <f ca="1"/>
        <v>36.49465820596</v>
      </c>
      <c r="X2415" s="4">
        <f ca="1"/>
        <v>37.144373252926997</v>
      </c>
      <c r="Y2415" s="4">
        <f ca="1"/>
        <v>83.699256439048995</v>
      </c>
      <c r="Z2415" s="4">
        <f ca="1"/>
        <v>14.326041273627</v>
      </c>
    </row>
    <row r="2416" spans="1:26" hidden="1" x14ac:dyDescent="0.25">
      <c r="A2416" s="3" t="s">
        <v>4898</v>
      </c>
      <c r="B2416" t="str">
        <v>建工修复</v>
      </c>
      <c r="C2416" s="8" t="str">
        <f ca="1"/>
        <v>水利、环境和公共设施管理业</v>
      </c>
      <c r="D2416" s="4">
        <f ca="1"/>
        <v>0.20666310343991001</v>
      </c>
      <c r="E2416" s="4">
        <f ca="1"/>
        <v>5.0992811973205E-3</v>
      </c>
      <c r="F2416" s="4">
        <f ca="1"/>
        <v>1.4595181046821001E-2</v>
      </c>
      <c r="G2416" s="4">
        <f ca="1"/>
        <v>-0.18595725714547001</v>
      </c>
      <c r="H2416" s="4">
        <f ca="1"/>
        <v>-4.4482490613299997E-3</v>
      </c>
      <c r="I2416" s="4">
        <f ca="1"/>
        <v>-5.586410941058E-4</v>
      </c>
      <c r="J2416" s="4">
        <f ca="1"/>
        <v>-0.40971459969024998</v>
      </c>
      <c r="K2416" s="4">
        <f ca="1"/>
        <v>-1.1418578822061E-2</v>
      </c>
      <c r="L2416" s="4">
        <f ca="1"/>
        <v>-1.297983637514E-2</v>
      </c>
      <c r="M2416" s="4">
        <f ca="1"/>
        <v>1.2891177821641999</v>
      </c>
      <c r="N2416" s="4">
        <f ca="1"/>
        <v>45.092611569029998</v>
      </c>
      <c r="O2416" s="4">
        <f ca="1"/>
        <v>-8.4906286703233995</v>
      </c>
      <c r="P2416" s="4">
        <f ca="1"/>
        <v>51.063531253004001</v>
      </c>
      <c r="Q2416" s="4">
        <f t="shared" ca="1" si="74"/>
        <v>1.6793893129808904E-2</v>
      </c>
      <c r="R2416" s="4">
        <f t="shared" ca="1" si="75"/>
        <v>-2.8136912536988235E-2</v>
      </c>
      <c r="S2416" s="4">
        <f ca="1"/>
        <v>19.054222222221998</v>
      </c>
      <c r="T2416" s="4">
        <f ca="1"/>
        <v>18.518095238095</v>
      </c>
      <c r="U2416" s="4">
        <f ca="1"/>
        <v>19.309138219815999</v>
      </c>
      <c r="V2416" s="4">
        <f ca="1"/>
        <v>18.990218519488</v>
      </c>
      <c r="W2416" s="4">
        <f ca="1"/>
        <v>10.245928501751999</v>
      </c>
      <c r="X2416" s="4">
        <f ca="1"/>
        <v>4.3121872478433003</v>
      </c>
      <c r="Y2416" s="4">
        <f ca="1"/>
        <v>11.555340184945001</v>
      </c>
      <c r="Z2416" s="4">
        <f ca="1"/>
        <v>0</v>
      </c>
    </row>
    <row r="2417" spans="1:26" hidden="1" x14ac:dyDescent="0.25">
      <c r="A2417" s="3" t="s">
        <v>4899</v>
      </c>
      <c r="B2417" t="str">
        <v>线上线下</v>
      </c>
      <c r="C2417" s="8" t="str">
        <f ca="1"/>
        <v>信息传输、软件和信息技术服务业</v>
      </c>
      <c r="D2417" s="4">
        <f ca="1"/>
        <v>0.10402210131232</v>
      </c>
      <c r="E2417" s="4">
        <f ca="1"/>
        <v>7.3685414168842998E-3</v>
      </c>
      <c r="F2417" s="4">
        <f ca="1"/>
        <v>5.8126074422833003E-3</v>
      </c>
      <c r="G2417" s="4">
        <f ca="1"/>
        <v>-0.10161089683258</v>
      </c>
      <c r="H2417" s="4">
        <f ca="1"/>
        <v>-4.4213831068455004E-3</v>
      </c>
      <c r="I2417" s="4">
        <f ca="1"/>
        <v>-2.403412663876E-4</v>
      </c>
      <c r="J2417" s="4">
        <f ca="1"/>
        <v>0.15750829108039999</v>
      </c>
      <c r="K2417" s="4">
        <f ca="1"/>
        <v>-5.0427680568101999E-2</v>
      </c>
      <c r="L2417" s="4">
        <f ca="1"/>
        <v>4.6211225784225001E-3</v>
      </c>
      <c r="M2417" s="4">
        <f ca="1"/>
        <v>0.80861357908498999</v>
      </c>
      <c r="N2417" s="4">
        <f ca="1"/>
        <v>30.800939442118</v>
      </c>
      <c r="O2417" s="4">
        <f ca="1"/>
        <v>-7.0331910624927003</v>
      </c>
      <c r="P2417" s="4">
        <f ca="1"/>
        <v>62.495718753589998</v>
      </c>
      <c r="Q2417" s="4">
        <f t="shared" ca="1" si="74"/>
        <v>1.2845849802371904E-2</v>
      </c>
      <c r="R2417" s="4">
        <f t="shared" ca="1" si="75"/>
        <v>-1.657694018083521E-2</v>
      </c>
      <c r="S2417" s="4">
        <f ca="1"/>
        <v>37.692444444444</v>
      </c>
      <c r="T2417" s="4">
        <f ca="1"/>
        <v>37.067619047618997</v>
      </c>
      <c r="U2417" s="4">
        <f ca="1"/>
        <v>38.461636141847002</v>
      </c>
      <c r="V2417" s="4">
        <f ca="1"/>
        <v>37.973830024926002</v>
      </c>
      <c r="W2417" s="4">
        <f ca="1"/>
        <v>-6.5453241719662998</v>
      </c>
      <c r="X2417" s="4">
        <f ca="1"/>
        <v>53.806114854998</v>
      </c>
      <c r="Y2417" s="4">
        <f ca="1"/>
        <v>63.223511046585998</v>
      </c>
      <c r="Z2417" s="4">
        <f ca="1"/>
        <v>0</v>
      </c>
    </row>
    <row r="2418" spans="1:26" hidden="1" x14ac:dyDescent="0.25">
      <c r="A2418" s="3" t="s">
        <v>4900</v>
      </c>
      <c r="B2418" t="str">
        <v>通业科技</v>
      </c>
      <c r="C2418" s="8" t="str">
        <f ca="1"/>
        <v>制造业</v>
      </c>
      <c r="D2418" s="4">
        <f ca="1"/>
        <v>0.200107970488</v>
      </c>
      <c r="E2418" s="4">
        <f ca="1"/>
        <v>4.7902350735061997E-3</v>
      </c>
      <c r="F2418" s="4">
        <f ca="1"/>
        <v>1.7550570352243E-2</v>
      </c>
      <c r="G2418" s="4">
        <f ca="1"/>
        <v>0.19015298480227</v>
      </c>
      <c r="H2418" s="4">
        <f ca="1"/>
        <v>4.1344760002435003E-3</v>
      </c>
      <c r="I2418" s="4">
        <f ca="1"/>
        <v>1.5760687186433999E-2</v>
      </c>
      <c r="J2418" s="4">
        <f ca="1"/>
        <v>-8.0669804182999003E-2</v>
      </c>
      <c r="K2418" s="4">
        <f ca="1"/>
        <v>-1.7687354469097E-3</v>
      </c>
      <c r="L2418" s="4">
        <f ca="1"/>
        <v>6.0159172661094001E-3</v>
      </c>
      <c r="M2418" s="4">
        <f ca="1"/>
        <v>0.94230266256034001</v>
      </c>
      <c r="N2418" s="4">
        <f ca="1"/>
        <v>40.694777931394</v>
      </c>
      <c r="O2418" s="4">
        <f ca="1"/>
        <v>0.20140158528796001</v>
      </c>
      <c r="P2418" s="4">
        <f ca="1"/>
        <v>63.049216548609003</v>
      </c>
      <c r="Q2418" s="4">
        <f t="shared" ca="1" si="74"/>
        <v>2.6918201476402084E-2</v>
      </c>
      <c r="R2418" s="4">
        <f t="shared" ca="1" si="75"/>
        <v>2.6561751078396215E-3</v>
      </c>
      <c r="S2418" s="4">
        <f ca="1"/>
        <v>22.254222222222001</v>
      </c>
      <c r="T2418" s="4">
        <f ca="1"/>
        <v>22.313333333332999</v>
      </c>
      <c r="U2418" s="4">
        <f ca="1"/>
        <v>24.155732312575999</v>
      </c>
      <c r="V2418" s="4">
        <f ca="1"/>
        <v>23.522547636070001</v>
      </c>
      <c r="W2418" s="4">
        <f ca="1"/>
        <v>-26.550874777891998</v>
      </c>
      <c r="X2418" s="4">
        <f ca="1"/>
        <v>-8.7719721558132999</v>
      </c>
      <c r="Y2418" s="4">
        <f ca="1"/>
        <v>15.896267711016</v>
      </c>
      <c r="Z2418" s="4">
        <f ca="1"/>
        <v>15.299111771</v>
      </c>
    </row>
    <row r="2419" spans="1:26" hidden="1" x14ac:dyDescent="0.25">
      <c r="A2419" s="3" t="s">
        <v>4901</v>
      </c>
      <c r="B2419" t="str">
        <v>深水海纳</v>
      </c>
      <c r="C2419" s="8" t="str">
        <f ca="1"/>
        <v>水利、环境和公共设施管理业</v>
      </c>
      <c r="D2419" s="4">
        <f ca="1"/>
        <v>0.38704171617264999</v>
      </c>
      <c r="E2419" s="4">
        <f ca="1"/>
        <v>8.9728177673548005E-3</v>
      </c>
      <c r="F2419" s="4">
        <f ca="1"/>
        <v>1.8182842726687E-2</v>
      </c>
      <c r="G2419" s="4">
        <f ca="1"/>
        <v>-4.7316953613488E-3</v>
      </c>
      <c r="H2419" s="4">
        <f ca="1"/>
        <v>-1.1483733159170001E-4</v>
      </c>
      <c r="I2419" s="4">
        <f ca="1"/>
        <v>5.0345964352417E-3</v>
      </c>
      <c r="J2419" s="4">
        <f ca="1"/>
        <v>-8.0914873211825999E-2</v>
      </c>
      <c r="K2419" s="4">
        <f ca="1"/>
        <v>5.0415648337865E-3</v>
      </c>
      <c r="L2419" s="4">
        <f ca="1"/>
        <v>-5.5240823785910002E-3</v>
      </c>
      <c r="M2419" s="4">
        <f ca="1"/>
        <v>0.97593712227869001</v>
      </c>
      <c r="N2419" s="4">
        <f ca="1"/>
        <v>36.633345448600998</v>
      </c>
      <c r="O2419" s="4">
        <f ca="1"/>
        <v>-34.307626628651001</v>
      </c>
      <c r="P2419" s="4">
        <f ca="1"/>
        <v>57.159024185692999</v>
      </c>
      <c r="Q2419" s="4">
        <f t="shared" ca="1" si="74"/>
        <v>2.7369087169783035E-2</v>
      </c>
      <c r="R2419" s="4">
        <f t="shared" ca="1" si="75"/>
        <v>-5.1870730472737001E-3</v>
      </c>
      <c r="S2419" s="4">
        <f ca="1"/>
        <v>10.600222222222</v>
      </c>
      <c r="T2419" s="4">
        <f ca="1"/>
        <v>10.545238095238</v>
      </c>
      <c r="U2419" s="4">
        <f ca="1"/>
        <v>10.863416682466999</v>
      </c>
      <c r="V2419" s="4">
        <f ca="1"/>
        <v>10.5740155297</v>
      </c>
      <c r="W2419" s="4">
        <f ca="1"/>
        <v>-80.074004323132002</v>
      </c>
      <c r="X2419" s="4">
        <f ca="1"/>
        <v>-4.1070172358560004</v>
      </c>
      <c r="Y2419" s="4">
        <f ca="1"/>
        <v>28.074924309164999</v>
      </c>
      <c r="Z2419" s="4">
        <f ca="1"/>
        <v>19.455380735283999</v>
      </c>
    </row>
    <row r="2420" spans="1:26" hidden="1" x14ac:dyDescent="0.25">
      <c r="A2420" s="3" t="s">
        <v>4902</v>
      </c>
      <c r="B2420" t="str">
        <v>中金辐照</v>
      </c>
      <c r="C2420" s="8" t="str">
        <f ca="1"/>
        <v>制造业</v>
      </c>
      <c r="D2420" s="4">
        <f ca="1"/>
        <v>-0.19363674504935999</v>
      </c>
      <c r="E2420" s="4">
        <f ca="1"/>
        <v>-4.0748852277409002E-3</v>
      </c>
      <c r="F2420" s="4">
        <f ca="1"/>
        <v>6.2007304645939998E-4</v>
      </c>
      <c r="G2420" s="4">
        <f ca="1"/>
        <v>-0.42948648256172001</v>
      </c>
      <c r="H2420" s="4">
        <f ca="1"/>
        <v>-1.0332977202081E-2</v>
      </c>
      <c r="I2420" s="4">
        <f ca="1"/>
        <v>-1.0461396081501999E-2</v>
      </c>
      <c r="J2420" s="4">
        <f ca="1"/>
        <v>-0.11528845587578999</v>
      </c>
      <c r="K2420" s="4">
        <f ca="1"/>
        <v>-2.8578497193358999E-3</v>
      </c>
      <c r="L2420" s="4">
        <f ca="1"/>
        <v>4.7474470912250001E-4</v>
      </c>
      <c r="M2420" s="4">
        <f ca="1"/>
        <v>1.0013248777346999</v>
      </c>
      <c r="N2420" s="4">
        <f ca="1"/>
        <v>37.190533699713001</v>
      </c>
      <c r="O2420" s="4">
        <f ca="1"/>
        <v>-1.8515975451538</v>
      </c>
      <c r="P2420" s="4">
        <f ca="1"/>
        <v>44.687891915682997</v>
      </c>
      <c r="Q2420" s="4">
        <f t="shared" ca="1" si="74"/>
        <v>3.3235975425152139E-3</v>
      </c>
      <c r="R2420" s="4">
        <f t="shared" ca="1" si="75"/>
        <v>-4.3970938059021886E-2</v>
      </c>
      <c r="S2420" s="4">
        <f ca="1"/>
        <v>17.215555555556001</v>
      </c>
      <c r="T2420" s="4">
        <f ca="1"/>
        <v>16.458571428570998</v>
      </c>
      <c r="U2420" s="4">
        <f ca="1"/>
        <v>17.280292804346999</v>
      </c>
      <c r="V2420" s="4">
        <f ca="1"/>
        <v>17.223050316639998</v>
      </c>
      <c r="W2420" s="4">
        <f ca="1"/>
        <v>22.821292387208999</v>
      </c>
      <c r="X2420" s="4">
        <f ca="1"/>
        <v>10.004467710266001</v>
      </c>
      <c r="Y2420" s="4">
        <f ca="1"/>
        <v>12.106859263949</v>
      </c>
      <c r="Z2420" s="4">
        <f ca="1"/>
        <v>13.77604663847</v>
      </c>
    </row>
    <row r="2421" spans="1:26" hidden="1" x14ac:dyDescent="0.25">
      <c r="A2421" s="3" t="s">
        <v>4903</v>
      </c>
      <c r="B2421" t="str">
        <v>中洲特材</v>
      </c>
      <c r="C2421" s="8" t="str">
        <f ca="1"/>
        <v>制造业</v>
      </c>
      <c r="D2421" s="4">
        <f ca="1"/>
        <v>0.33460448168385998</v>
      </c>
      <c r="E2421" s="4">
        <f ca="1"/>
        <v>7.3873197352505001E-3</v>
      </c>
      <c r="F2421" s="4">
        <f ca="1"/>
        <v>2.0934284978583999E-2</v>
      </c>
      <c r="G2421" s="4">
        <f ca="1"/>
        <v>5.5806403484509999E-2</v>
      </c>
      <c r="H2421" s="4">
        <f ca="1"/>
        <v>1.0633475186361001E-3</v>
      </c>
      <c r="I2421" s="4">
        <f ca="1"/>
        <v>8.6064796248964005E-3</v>
      </c>
      <c r="J2421" s="4">
        <f ca="1"/>
        <v>0.10744426909627</v>
      </c>
      <c r="K2421" s="4">
        <f ca="1"/>
        <v>2.0852334706833999E-3</v>
      </c>
      <c r="L2421" s="4">
        <f ca="1"/>
        <v>9.8396356439565992E-3</v>
      </c>
      <c r="M2421" s="4">
        <f ca="1"/>
        <v>1.2026732338869</v>
      </c>
      <c r="N2421" s="4">
        <f ca="1"/>
        <v>41.851667561092</v>
      </c>
      <c r="O2421" s="4">
        <f ca="1"/>
        <v>7.5691233325488998</v>
      </c>
      <c r="P2421" s="4">
        <f ca="1"/>
        <v>60.128368689367001</v>
      </c>
      <c r="Q2421" s="4">
        <f t="shared" ca="1" si="74"/>
        <v>2.6052631578950585E-2</v>
      </c>
      <c r="R2421" s="4">
        <f t="shared" ca="1" si="75"/>
        <v>-7.0863608132106758E-3</v>
      </c>
      <c r="S2421" s="4">
        <f ca="1"/>
        <v>12.727333333333</v>
      </c>
      <c r="T2421" s="4">
        <f ca="1"/>
        <v>12.637142857142999</v>
      </c>
      <c r="U2421" s="4">
        <f ca="1"/>
        <v>25.817823405833</v>
      </c>
      <c r="V2421" s="4">
        <f ca="1"/>
        <v>25.162279800503999</v>
      </c>
      <c r="W2421" s="4">
        <f ca="1"/>
        <v>7.7388696233915004</v>
      </c>
      <c r="X2421" s="4">
        <f ca="1"/>
        <v>11.340895881961</v>
      </c>
      <c r="Y2421" s="4">
        <f ca="1"/>
        <v>22.909275746961001</v>
      </c>
      <c r="Z2421" s="4">
        <f ca="1"/>
        <v>0</v>
      </c>
    </row>
    <row r="2422" spans="1:26" hidden="1" x14ac:dyDescent="0.25">
      <c r="A2422" s="3" t="s">
        <v>4904</v>
      </c>
      <c r="B2422" t="str">
        <v>本川智能</v>
      </c>
      <c r="C2422" s="8" t="str">
        <f ca="1"/>
        <v>制造业</v>
      </c>
      <c r="D2422" s="4">
        <f ca="1"/>
        <v>-0.29021014840727</v>
      </c>
      <c r="E2422" s="4">
        <f ca="1"/>
        <v>-6.2862827511190001E-3</v>
      </c>
      <c r="F2422" s="4">
        <f ca="1"/>
        <v>-7.0056508580272001E-3</v>
      </c>
      <c r="G2422" s="4">
        <f ca="1"/>
        <v>-0.241073277409</v>
      </c>
      <c r="H2422" s="4">
        <f ca="1"/>
        <v>-6.6718172815632996E-3</v>
      </c>
      <c r="I2422" s="4">
        <f ca="1"/>
        <v>-7.2448624184550999E-3</v>
      </c>
      <c r="J2422" s="4">
        <f ca="1"/>
        <v>2.4361881868772001E-2</v>
      </c>
      <c r="K2422" s="4">
        <f ca="1"/>
        <v>6.1442614046170005E-4</v>
      </c>
      <c r="L2422" s="4">
        <f ca="1"/>
        <v>1.1287528123460001E-2</v>
      </c>
      <c r="M2422" s="4">
        <f ca="1"/>
        <v>0.90311878086785002</v>
      </c>
      <c r="N2422" s="4">
        <f ca="1"/>
        <v>62.788734484128</v>
      </c>
      <c r="O2422" s="4">
        <f ca="1"/>
        <v>19.883918956435998</v>
      </c>
      <c r="P2422" s="4">
        <f ca="1"/>
        <v>51.464276355621003</v>
      </c>
      <c r="Q2422" s="4">
        <f t="shared" ca="1" si="74"/>
        <v>-1.8645121193287283E-3</v>
      </c>
      <c r="R2422" s="4">
        <f t="shared" ca="1" si="75"/>
        <v>-3.5179885705029119E-2</v>
      </c>
      <c r="S2422" s="4">
        <f ca="1"/>
        <v>43.840888888888998</v>
      </c>
      <c r="T2422" s="4">
        <f ca="1"/>
        <v>42.298571428571002</v>
      </c>
      <c r="U2422" s="4">
        <f ca="1"/>
        <v>43.233519999999999</v>
      </c>
      <c r="V2422" s="4">
        <f ca="1"/>
        <v>43.314279999999997</v>
      </c>
      <c r="W2422" s="4">
        <f ca="1"/>
        <v>-10.884436167469</v>
      </c>
      <c r="X2422" s="4">
        <f ca="1"/>
        <v>6.3071047283162001</v>
      </c>
      <c r="Y2422" s="4">
        <f ca="1"/>
        <v>41.988669218086997</v>
      </c>
      <c r="Z2422" s="4">
        <f ca="1"/>
        <v>59.328558664399999</v>
      </c>
    </row>
    <row r="2423" spans="1:26" hidden="1" x14ac:dyDescent="0.25">
      <c r="A2423" s="3" t="s">
        <v>4905</v>
      </c>
      <c r="B2423" t="str">
        <v>恒宇信通</v>
      </c>
      <c r="C2423" s="8" t="str">
        <f ca="1"/>
        <v>制造业</v>
      </c>
      <c r="D2423" s="4">
        <f ca="1"/>
        <v>-8.3844059339119998E-4</v>
      </c>
      <c r="E2423" s="4">
        <f ca="1"/>
        <v>-1.8466998249300001E-4</v>
      </c>
      <c r="F2423" s="4">
        <f ca="1"/>
        <v>1.1441655756368001E-3</v>
      </c>
      <c r="G2423" s="4">
        <f ca="1"/>
        <v>-0.14263810217355</v>
      </c>
      <c r="H2423" s="4">
        <f ca="1"/>
        <v>-1.7739745380300001E-2</v>
      </c>
      <c r="I2423" s="4">
        <f ca="1"/>
        <v>-4.9892094061023996E-3</v>
      </c>
      <c r="J2423" s="4">
        <f ca="1"/>
        <v>0.15078225157495001</v>
      </c>
      <c r="K2423" s="4">
        <f ca="1"/>
        <v>1.4860421920699999E-2</v>
      </c>
      <c r="L2423" s="4">
        <f ca="1"/>
        <v>1.0711941464751001E-2</v>
      </c>
      <c r="M2423" s="4">
        <f ca="1"/>
        <v>0.99002148920713995</v>
      </c>
      <c r="N2423" s="4">
        <f ca="1"/>
        <v>43.266627271920001</v>
      </c>
      <c r="O2423" s="4">
        <f ca="1"/>
        <v>-2.0643329901063998</v>
      </c>
      <c r="P2423" s="4">
        <f ca="1"/>
        <v>65.171096419490993</v>
      </c>
      <c r="Q2423" s="4">
        <f t="shared" ca="1" si="74"/>
        <v>-3.547147502220471E-3</v>
      </c>
      <c r="R2423" s="4">
        <f t="shared" ca="1" si="75"/>
        <v>2.3962732086517447E-3</v>
      </c>
      <c r="S2423" s="4">
        <f ca="1"/>
        <v>56.834285714285997</v>
      </c>
      <c r="T2423" s="4">
        <f ca="1"/>
        <v>56.970476190475999</v>
      </c>
      <c r="U2423" s="4">
        <f ca="1"/>
        <v>56.752558635020002</v>
      </c>
      <c r="V2423" s="4">
        <f ca="1"/>
        <v>56.954584948761003</v>
      </c>
      <c r="W2423" s="4">
        <f ca="1"/>
        <v>-24.729458564365999</v>
      </c>
      <c r="X2423" s="4">
        <f ca="1"/>
        <v>-1.1792266721264</v>
      </c>
      <c r="Y2423" s="4">
        <f ca="1"/>
        <v>45.824365052308998</v>
      </c>
      <c r="Z2423" s="4">
        <f ca="1"/>
        <v>-22.662965647589999</v>
      </c>
    </row>
    <row r="2424" spans="1:26" hidden="1" x14ac:dyDescent="0.25">
      <c r="A2424" s="3" t="s">
        <v>4906</v>
      </c>
      <c r="B2424" t="str">
        <v>共同药业</v>
      </c>
      <c r="C2424" s="8" t="str">
        <f ca="1"/>
        <v>制造业</v>
      </c>
      <c r="D2424" s="4">
        <f ca="1"/>
        <v>0.11498636526687001</v>
      </c>
      <c r="E2424" s="4">
        <f ca="1"/>
        <v>3.5576847555985002E-3</v>
      </c>
      <c r="F2424" s="4">
        <f ca="1"/>
        <v>3.1308908836220999E-2</v>
      </c>
      <c r="G2424" s="4">
        <f ca="1"/>
        <v>0.15838646144193</v>
      </c>
      <c r="H2424" s="4">
        <f ca="1"/>
        <v>3.9539717729960002E-3</v>
      </c>
      <c r="I2424" s="4">
        <f ca="1"/>
        <v>2.7878539760319E-2</v>
      </c>
      <c r="J2424" s="4">
        <f ca="1"/>
        <v>8.9625941241523996E-2</v>
      </c>
      <c r="K2424" s="4">
        <f ca="1"/>
        <v>1.8338744605409E-3</v>
      </c>
      <c r="L2424" s="4">
        <f ca="1"/>
        <v>2.1830162826782001E-2</v>
      </c>
      <c r="M2424" s="4">
        <f ca="1"/>
        <v>1.3128376343504999</v>
      </c>
      <c r="N2424" s="4">
        <f ca="1"/>
        <v>49.643274584143001</v>
      </c>
      <c r="O2424" s="4">
        <f ca="1"/>
        <v>-16.129813165272999</v>
      </c>
      <c r="P2424" s="4">
        <f ca="1"/>
        <v>61.964160103994999</v>
      </c>
      <c r="Q2424" s="4">
        <f t="shared" ca="1" si="74"/>
        <v>6.688325446712326E-2</v>
      </c>
      <c r="R2424" s="4">
        <f t="shared" ca="1" si="75"/>
        <v>3.7661099624880852E-2</v>
      </c>
      <c r="S2424" s="4">
        <f ca="1"/>
        <v>23.077999999999999</v>
      </c>
      <c r="T2424" s="4">
        <f ca="1"/>
        <v>23.947142857143</v>
      </c>
      <c r="U2424" s="4">
        <f ca="1"/>
        <v>25.294996999999999</v>
      </c>
      <c r="V2424" s="4">
        <f ca="1"/>
        <v>23.709245500000002</v>
      </c>
      <c r="W2424" s="4">
        <f ca="1"/>
        <v>-18.513796752257999</v>
      </c>
      <c r="X2424" s="4">
        <f ca="1"/>
        <v>9.1590914945611992</v>
      </c>
      <c r="Y2424" s="4">
        <f ca="1"/>
        <v>36.252473583489</v>
      </c>
      <c r="Z2424" s="4">
        <f ca="1"/>
        <v>0</v>
      </c>
    </row>
    <row r="2425" spans="1:26" hidden="1" x14ac:dyDescent="0.25">
      <c r="A2425" s="3" t="s">
        <v>4907</v>
      </c>
      <c r="B2425" t="str">
        <v>晓鸣股份</v>
      </c>
      <c r="C2425" s="8" t="str">
        <f ca="1"/>
        <v>农、林、牧、渔业</v>
      </c>
      <c r="D2425" s="4">
        <f ca="1"/>
        <v>0.23658644666541001</v>
      </c>
      <c r="E2425" s="4">
        <f ca="1"/>
        <v>6.2124233963030996E-3</v>
      </c>
      <c r="F2425" s="4">
        <f ca="1"/>
        <v>1.5279182566435999E-2</v>
      </c>
      <c r="G2425" s="4">
        <f ca="1"/>
        <v>-0.20448141268680001</v>
      </c>
      <c r="H2425" s="4">
        <f ca="1"/>
        <v>-5.4693282507336004E-3</v>
      </c>
      <c r="I2425" s="4">
        <f ca="1"/>
        <v>-1.9227223350295E-3</v>
      </c>
      <c r="J2425" s="4">
        <f ca="1"/>
        <v>-4.6377696996150998E-2</v>
      </c>
      <c r="K2425" s="4">
        <f ca="1"/>
        <v>4.4270752692752999E-3</v>
      </c>
      <c r="L2425" s="4">
        <f ca="1"/>
        <v>-3.6407971319888E-3</v>
      </c>
      <c r="M2425" s="4">
        <f ca="1"/>
        <v>0.60673013075857996</v>
      </c>
      <c r="N2425" s="4">
        <f ca="1"/>
        <v>39.529707295068</v>
      </c>
      <c r="O2425" s="4">
        <f ca="1"/>
        <v>-16.343052487699001</v>
      </c>
      <c r="P2425" s="4">
        <f ca="1"/>
        <v>48.619980669994</v>
      </c>
      <c r="Q2425" s="4">
        <f t="shared" ca="1" si="74"/>
        <v>2.7008149010477326E-2</v>
      </c>
      <c r="R2425" s="4">
        <f t="shared" ca="1" si="75"/>
        <v>-2.7172736326978329E-2</v>
      </c>
      <c r="S2425" s="4">
        <f ca="1"/>
        <v>14.662222222222001</v>
      </c>
      <c r="T2425" s="4">
        <f ca="1"/>
        <v>14.26380952381</v>
      </c>
      <c r="U2425" s="4">
        <f ca="1"/>
        <v>14.9394204927</v>
      </c>
      <c r="V2425" s="4">
        <f ca="1"/>
        <v>14.5465452315</v>
      </c>
      <c r="W2425" s="4">
        <f ca="1"/>
        <v>-59.544775681216002</v>
      </c>
      <c r="X2425" s="4">
        <f ca="1"/>
        <v>13.347191263769</v>
      </c>
      <c r="Y2425" s="4">
        <f ca="1"/>
        <v>23.333894421351999</v>
      </c>
      <c r="Z2425" s="4">
        <f ca="1"/>
        <v>-16.68678453675</v>
      </c>
    </row>
    <row r="2426" spans="1:26" hidden="1" x14ac:dyDescent="0.25">
      <c r="A2426" s="3" t="s">
        <v>4908</v>
      </c>
      <c r="B2426" t="str">
        <v>格林精密</v>
      </c>
      <c r="C2426" s="8" t="str">
        <f ca="1"/>
        <v>制造业</v>
      </c>
      <c r="D2426" s="4">
        <f ca="1"/>
        <v>-0.43009925872901</v>
      </c>
      <c r="E2426" s="4">
        <f ca="1"/>
        <v>-9.1695047565289005E-3</v>
      </c>
      <c r="F2426" s="4">
        <f ca="1"/>
        <v>-2.9268532618479001E-2</v>
      </c>
      <c r="G2426" s="4">
        <f ca="1"/>
        <v>0.19143320849688999</v>
      </c>
      <c r="H2426" s="4">
        <f ca="1"/>
        <v>5.460699657359E-3</v>
      </c>
      <c r="I2426" s="4">
        <f ca="1"/>
        <v>5.0918929597048003E-2</v>
      </c>
      <c r="J2426" s="4">
        <f ca="1"/>
        <v>0.23529409581564001</v>
      </c>
      <c r="K2426" s="4">
        <f ca="1"/>
        <v>6.1859138222829999E-3</v>
      </c>
      <c r="L2426" s="4">
        <f ca="1"/>
        <v>4.5097916243405999E-2</v>
      </c>
      <c r="M2426" s="4">
        <f ca="1"/>
        <v>1.2451648377514</v>
      </c>
      <c r="N2426" s="4">
        <f ca="1"/>
        <v>43.227221769114003</v>
      </c>
      <c r="O2426" s="4">
        <f ca="1"/>
        <v>3.0568316603321999</v>
      </c>
      <c r="P2426" s="4">
        <f ca="1"/>
        <v>62.178520145390003</v>
      </c>
      <c r="Q2426" s="4">
        <f t="shared" ca="1" si="74"/>
        <v>-3.039073806078231E-2</v>
      </c>
      <c r="R2426" s="4">
        <f t="shared" ca="1" si="75"/>
        <v>3.5279611099292049E-2</v>
      </c>
      <c r="S2426" s="4">
        <f ca="1"/>
        <v>10.736000000000001</v>
      </c>
      <c r="T2426" s="4">
        <f ca="1"/>
        <v>11.114761904762</v>
      </c>
      <c r="U2426" s="4">
        <f ca="1"/>
        <v>11.710224713333</v>
      </c>
      <c r="V2426" s="4">
        <f ca="1"/>
        <v>12.077261607333</v>
      </c>
      <c r="W2426" s="4">
        <f ca="1"/>
        <v>-0.63381637725516005</v>
      </c>
      <c r="X2426" s="4">
        <f ca="1"/>
        <v>8.3286696219178999</v>
      </c>
      <c r="Y2426" s="4">
        <f ca="1"/>
        <v>19.068139033982</v>
      </c>
      <c r="Z2426" s="4">
        <f ca="1"/>
        <v>5.0993794473658003</v>
      </c>
    </row>
    <row r="2427" spans="1:26" hidden="1" x14ac:dyDescent="0.25">
      <c r="A2427" s="3" t="s">
        <v>4909</v>
      </c>
      <c r="B2427" t="str">
        <v>恒帅股份</v>
      </c>
      <c r="C2427" s="8" t="str">
        <f ca="1"/>
        <v>制造业</v>
      </c>
      <c r="D2427" s="4">
        <f ca="1"/>
        <v>9.9062091034975999E-2</v>
      </c>
      <c r="E2427" s="4">
        <f ca="1"/>
        <v>2.5574424870757999E-3</v>
      </c>
      <c r="F2427" s="4">
        <f ca="1"/>
        <v>2.2531716424027001E-2</v>
      </c>
      <c r="G2427" s="4">
        <f ca="1"/>
        <v>0.24258285180259001</v>
      </c>
      <c r="H2427" s="4">
        <f ca="1"/>
        <v>4.8378287904545002E-3</v>
      </c>
      <c r="I2427" s="4">
        <f ca="1"/>
        <v>2.6563175193928E-2</v>
      </c>
      <c r="J2427" s="4">
        <f ca="1"/>
        <v>0.15404323281085</v>
      </c>
      <c r="K2427" s="4">
        <f ca="1"/>
        <v>3.1184230402552002E-3</v>
      </c>
      <c r="L2427" s="4">
        <f ca="1"/>
        <v>2.3079224572436999E-2</v>
      </c>
      <c r="M2427" s="4">
        <f ca="1"/>
        <v>0.96114969603626998</v>
      </c>
      <c r="N2427" s="4">
        <f ca="1"/>
        <v>69.975993110543001</v>
      </c>
      <c r="O2427" s="4">
        <f ca="1"/>
        <v>-1.327875385919</v>
      </c>
      <c r="P2427" s="4">
        <f ca="1"/>
        <v>62.242331463707998</v>
      </c>
      <c r="Q2427" s="4">
        <f t="shared" ca="1" si="74"/>
        <v>4.3158135568543525E-2</v>
      </c>
      <c r="R2427" s="4">
        <f t="shared" ca="1" si="75"/>
        <v>7.4445414288085527E-3</v>
      </c>
      <c r="S2427" s="4">
        <f ca="1"/>
        <v>77.359333333332998</v>
      </c>
      <c r="T2427" s="4">
        <f ca="1"/>
        <v>77.935238095238006</v>
      </c>
      <c r="U2427" s="4">
        <f ca="1"/>
        <v>84.563108538012003</v>
      </c>
      <c r="V2427" s="4">
        <f ca="1"/>
        <v>81.064515201161996</v>
      </c>
      <c r="W2427" s="4">
        <f ca="1"/>
        <v>30.669154025406002</v>
      </c>
      <c r="X2427" s="4">
        <f ca="1"/>
        <v>30.686442976083999</v>
      </c>
      <c r="Y2427" s="4">
        <f ca="1"/>
        <v>52.104855255459</v>
      </c>
      <c r="Z2427" s="4">
        <f ca="1"/>
        <v>22.770920320683</v>
      </c>
    </row>
    <row r="2428" spans="1:26" hidden="1" x14ac:dyDescent="0.25">
      <c r="A2428" s="3" t="s">
        <v>4910</v>
      </c>
      <c r="B2428" t="str">
        <v>华绿生物</v>
      </c>
      <c r="C2428" s="8" t="str">
        <f ca="1"/>
        <v>农、林、牧、渔业</v>
      </c>
      <c r="D2428" s="4">
        <f ca="1"/>
        <v>-0.36651529443668002</v>
      </c>
      <c r="E2428" s="4">
        <f ca="1"/>
        <v>-2.2093192973011998E-2</v>
      </c>
      <c r="F2428" s="4">
        <f ca="1"/>
        <v>-8.6013604028975007E-3</v>
      </c>
      <c r="G2428" s="4">
        <f ca="1"/>
        <v>-0.46603326091273001</v>
      </c>
      <c r="H2428" s="4">
        <f ca="1"/>
        <v>-2.1433542765733001E-2</v>
      </c>
      <c r="I2428" s="4">
        <f ca="1"/>
        <v>-1.1132813563836001E-2</v>
      </c>
      <c r="J2428" s="4">
        <f ca="1"/>
        <v>-0.49614767356044998</v>
      </c>
      <c r="K2428" s="4">
        <f ca="1"/>
        <v>-1.2192969202618E-2</v>
      </c>
      <c r="L2428" s="4">
        <f ca="1"/>
        <v>-1.5554442924725E-2</v>
      </c>
      <c r="M2428" s="4">
        <f ca="1"/>
        <v>1.0940114085117001</v>
      </c>
      <c r="N2428" s="4">
        <f ca="1"/>
        <v>41.381331538266998</v>
      </c>
      <c r="O2428" s="4">
        <f ca="1"/>
        <v>-14.161627696126001</v>
      </c>
      <c r="P2428" s="4">
        <f ca="1"/>
        <v>34.862693963462</v>
      </c>
      <c r="Q2428" s="4">
        <f t="shared" ca="1" si="74"/>
        <v>-2.5801695539993544E-3</v>
      </c>
      <c r="R2428" s="4">
        <f t="shared" ca="1" si="75"/>
        <v>-4.6076458752518444E-2</v>
      </c>
      <c r="S2428" s="4">
        <f ca="1"/>
        <v>18.933333333333</v>
      </c>
      <c r="T2428" s="4">
        <f ca="1"/>
        <v>18.060952380951999</v>
      </c>
      <c r="U2428" s="4">
        <f ca="1"/>
        <v>36.728722007999998</v>
      </c>
      <c r="V2428" s="4">
        <f ca="1"/>
        <v>36.823733484000002</v>
      </c>
      <c r="W2428" s="4">
        <f ca="1"/>
        <v>-13.660472361427001</v>
      </c>
      <c r="X2428" s="4">
        <f ca="1"/>
        <v>9.3113555476856007</v>
      </c>
      <c r="Y2428" s="4">
        <f ca="1"/>
        <v>24.845111046058999</v>
      </c>
      <c r="Z2428" s="4">
        <f ca="1"/>
        <v>-5.6265431115739997</v>
      </c>
    </row>
    <row r="2429" spans="1:26" hidden="1" x14ac:dyDescent="0.25">
      <c r="A2429" s="3" t="s">
        <v>4911</v>
      </c>
      <c r="B2429" t="str">
        <v>博亚精工</v>
      </c>
      <c r="C2429" s="8" t="str">
        <f ca="1"/>
        <v>制造业</v>
      </c>
      <c r="D2429" s="4">
        <f ca="1"/>
        <v>-5.2304283407341001E-2</v>
      </c>
      <c r="E2429" s="4">
        <f ca="1"/>
        <v>-1.0884147331149999E-3</v>
      </c>
      <c r="F2429" s="4">
        <f ca="1"/>
        <v>6.1749907109059001E-3</v>
      </c>
      <c r="G2429" s="4">
        <f ca="1"/>
        <v>7.9312559847772995E-2</v>
      </c>
      <c r="H2429" s="4">
        <f ca="1"/>
        <v>2.5984452447348001E-3</v>
      </c>
      <c r="I2429" s="4">
        <f ca="1"/>
        <v>1.8799067016841E-2</v>
      </c>
      <c r="J2429" s="4">
        <f ca="1"/>
        <v>3.1893895811537003E-2</v>
      </c>
      <c r="K2429" s="4">
        <f ca="1"/>
        <v>9.2399786979439999E-4</v>
      </c>
      <c r="L2429" s="4">
        <f ca="1"/>
        <v>1.0979934219511E-2</v>
      </c>
      <c r="M2429" s="4">
        <f ca="1"/>
        <v>1.1729703373599001</v>
      </c>
      <c r="N2429" s="4">
        <f ca="1"/>
        <v>41.759088639441003</v>
      </c>
      <c r="O2429" s="4">
        <f ca="1"/>
        <v>-13.867601670901999</v>
      </c>
      <c r="P2429" s="4">
        <f ca="1"/>
        <v>55.020946988699997</v>
      </c>
      <c r="Q2429" s="4">
        <f t="shared" ca="1" si="74"/>
        <v>1.4322388866347523E-2</v>
      </c>
      <c r="R2429" s="4">
        <f t="shared" ca="1" si="75"/>
        <v>-3.1426540836848579E-2</v>
      </c>
      <c r="S2429" s="4">
        <f ca="1"/>
        <v>25.326888888888998</v>
      </c>
      <c r="T2429" s="4">
        <f ca="1"/>
        <v>24.530952380952002</v>
      </c>
      <c r="U2429" s="4">
        <f ca="1"/>
        <v>25.998769487189001</v>
      </c>
      <c r="V2429" s="4">
        <f ca="1"/>
        <v>25.631662844636999</v>
      </c>
      <c r="W2429" s="4">
        <f ca="1"/>
        <v>-3.7415429988122999</v>
      </c>
      <c r="X2429" s="4">
        <f ca="1"/>
        <v>11.934096402984</v>
      </c>
      <c r="Y2429" s="4">
        <f ca="1"/>
        <v>24.446255508484001</v>
      </c>
      <c r="Z2429" s="4">
        <f ca="1"/>
        <v>7.4657079725292999</v>
      </c>
    </row>
    <row r="2430" spans="1:26" hidden="1" x14ac:dyDescent="0.25">
      <c r="A2430" s="3" t="s">
        <v>4912</v>
      </c>
      <c r="B2430" t="str">
        <v>万辰集团</v>
      </c>
      <c r="C2430" s="8" t="str">
        <f ca="1"/>
        <v>农、林、牧、渔业</v>
      </c>
      <c r="D2430" s="4">
        <f ca="1"/>
        <v>-0.10266634437926001</v>
      </c>
      <c r="E2430" s="4">
        <f ca="1"/>
        <v>-3.6620110819414E-3</v>
      </c>
      <c r="F2430" s="4">
        <f ca="1"/>
        <v>1.4054734173004999E-3</v>
      </c>
      <c r="G2430" s="4">
        <f ca="1"/>
        <v>-0.19428733374754001</v>
      </c>
      <c r="H2430" s="4">
        <f ca="1"/>
        <v>-5.3525457973638002E-3</v>
      </c>
      <c r="I2430" s="4">
        <f ca="1"/>
        <v>-2.1767547845068002E-3</v>
      </c>
      <c r="J2430" s="4">
        <f ca="1"/>
        <v>-0.15103674884446</v>
      </c>
      <c r="K2430" s="4">
        <f ca="1"/>
        <v>-3.4797008868630002E-3</v>
      </c>
      <c r="L2430" s="4">
        <f ca="1"/>
        <v>-1.2865814545695001E-3</v>
      </c>
      <c r="M2430" s="4">
        <f ca="1"/>
        <v>0.81337133530178995</v>
      </c>
      <c r="N2430" s="4">
        <f ca="1"/>
        <v>64.736789289222003</v>
      </c>
      <c r="O2430" s="4">
        <f ca="1"/>
        <v>68.997140789221007</v>
      </c>
      <c r="P2430" s="4">
        <f ca="1"/>
        <v>40.014936625643998</v>
      </c>
      <c r="Q2430" s="4">
        <f t="shared" ca="1" si="74"/>
        <v>-1.0008845025818468E-2</v>
      </c>
      <c r="R2430" s="4">
        <f t="shared" ca="1" si="75"/>
        <v>-1.5571600230947225E-2</v>
      </c>
      <c r="S2430" s="4">
        <f ca="1"/>
        <v>36.617333333333001</v>
      </c>
      <c r="T2430" s="4">
        <f ca="1"/>
        <v>36.047142857143001</v>
      </c>
      <c r="U2430" s="4">
        <f ca="1"/>
        <v>36.021059666667</v>
      </c>
      <c r="V2430" s="4">
        <f ca="1"/>
        <v>36.385233833332997</v>
      </c>
      <c r="W2430" s="4">
        <f ca="1"/>
        <v>-23.318935919912999</v>
      </c>
      <c r="X2430" s="4">
        <f ca="1"/>
        <v>6.7982771811999001</v>
      </c>
      <c r="Y2430" s="4">
        <f ca="1"/>
        <v>21.956573506546999</v>
      </c>
      <c r="Z2430" s="4">
        <f ca="1"/>
        <v>-26.503231399339001</v>
      </c>
    </row>
    <row r="2431" spans="1:26" hidden="1" x14ac:dyDescent="0.25">
      <c r="A2431" s="3" t="s">
        <v>4913</v>
      </c>
      <c r="B2431" t="str">
        <v>立高食品</v>
      </c>
      <c r="C2431" s="8" t="str">
        <f ca="1"/>
        <v>制造业</v>
      </c>
      <c r="D2431" s="4">
        <f ca="1"/>
        <v>-1.2876378195994</v>
      </c>
      <c r="E2431" s="4">
        <f ca="1"/>
        <v>-4.2388787406925997E-2</v>
      </c>
      <c r="F2431" s="4">
        <f ca="1"/>
        <v>-4.4740438207956E-2</v>
      </c>
      <c r="G2431" s="4">
        <f ca="1"/>
        <v>-0.68252689385880005</v>
      </c>
      <c r="H2431" s="4">
        <f ca="1"/>
        <v>-3.6912433770280001E-2</v>
      </c>
      <c r="I2431" s="4">
        <f ca="1"/>
        <v>-2.6645583042358E-2</v>
      </c>
      <c r="J2431" s="4">
        <f ca="1"/>
        <v>-0.20598263482441001</v>
      </c>
      <c r="K2431" s="4">
        <f ca="1"/>
        <v>-5.4961611070617998E-3</v>
      </c>
      <c r="L2431" s="4">
        <f ca="1"/>
        <v>-5.5688444617350997E-3</v>
      </c>
      <c r="M2431" s="4">
        <f ca="1"/>
        <v>0.89896796419258995</v>
      </c>
      <c r="N2431" s="4">
        <f ca="1"/>
        <v>44.372087268625997</v>
      </c>
      <c r="O2431" s="4">
        <f ca="1"/>
        <v>-39.428427852909003</v>
      </c>
      <c r="P2431" s="4">
        <f ca="1"/>
        <v>31.963406956779</v>
      </c>
      <c r="Q2431" s="4">
        <f t="shared" ca="1" si="74"/>
        <v>-4.9411088767590219E-2</v>
      </c>
      <c r="R2431" s="4">
        <f t="shared" ca="1" si="75"/>
        <v>-7.8153787235804836E-2</v>
      </c>
      <c r="S2431" s="4">
        <f ca="1"/>
        <v>61.342222222221999</v>
      </c>
      <c r="T2431" s="4">
        <f ca="1"/>
        <v>56.548095238095001</v>
      </c>
      <c r="U2431" s="4">
        <f ca="1"/>
        <v>56.020199869213997</v>
      </c>
      <c r="V2431" s="4">
        <f ca="1"/>
        <v>58.932099046459001</v>
      </c>
      <c r="W2431" s="4">
        <f ca="1"/>
        <v>-7.4955382720410002</v>
      </c>
      <c r="X2431" s="4">
        <f ca="1"/>
        <v>22.489810174226001</v>
      </c>
      <c r="Y2431" s="4">
        <f ca="1"/>
        <v>53.115809322655998</v>
      </c>
      <c r="Z2431" s="4">
        <f ca="1"/>
        <v>9.1197010743084999</v>
      </c>
    </row>
    <row r="2432" spans="1:26" hidden="1" x14ac:dyDescent="0.25">
      <c r="A2432" s="3" t="s">
        <v>4914</v>
      </c>
      <c r="B2432" t="str">
        <v>商络电子</v>
      </c>
      <c r="C2432" s="8" t="str">
        <f ca="1"/>
        <v>批发和零售业</v>
      </c>
      <c r="D2432" s="4">
        <f ca="1"/>
        <v>-0.30404914365538999</v>
      </c>
      <c r="E2432" s="4">
        <f ca="1"/>
        <v>-6.4288569100520001E-3</v>
      </c>
      <c r="F2432" s="4">
        <f ca="1"/>
        <v>-1.4960150405157999E-2</v>
      </c>
      <c r="G2432" s="4">
        <f ca="1"/>
        <v>7.6962069088061996E-2</v>
      </c>
      <c r="H2432" s="4">
        <f ca="1"/>
        <v>2.1684147803617002E-3</v>
      </c>
      <c r="I2432" s="4">
        <f ca="1"/>
        <v>3.8584333716635999E-2</v>
      </c>
      <c r="J2432" s="4">
        <f ca="1"/>
        <v>7.4257690190206005E-2</v>
      </c>
      <c r="K2432" s="4">
        <f ca="1"/>
        <v>2.2773626443449999E-3</v>
      </c>
      <c r="L2432" s="4">
        <f ca="1"/>
        <v>2.6089481082118001E-2</v>
      </c>
      <c r="M2432" s="4">
        <f ca="1"/>
        <v>1.6518249561336</v>
      </c>
      <c r="N2432" s="4">
        <f ca="1"/>
        <v>57.846127946174001</v>
      </c>
      <c r="O2432" s="4">
        <f ca="1"/>
        <v>-7.6151699359096003</v>
      </c>
      <c r="P2432" s="4">
        <f ca="1"/>
        <v>56.845347825380003</v>
      </c>
      <c r="Q2432" s="4">
        <f t="shared" ca="1" si="74"/>
        <v>-6.6929133858154959E-3</v>
      </c>
      <c r="R2432" s="4">
        <f t="shared" ca="1" si="75"/>
        <v>9.884913062548845E-3</v>
      </c>
      <c r="S2432" s="4">
        <f ca="1"/>
        <v>8.0353333333333001</v>
      </c>
      <c r="T2432" s="4">
        <f ca="1"/>
        <v>8.1147619047619006</v>
      </c>
      <c r="U2432" s="4">
        <f ca="1"/>
        <v>12.750940219094</v>
      </c>
      <c r="V2432" s="4">
        <f ca="1"/>
        <v>12.836856185691</v>
      </c>
      <c r="W2432" s="4">
        <f ca="1"/>
        <v>10.002725441994</v>
      </c>
      <c r="X2432" s="4">
        <f ca="1"/>
        <v>39.710698809002999</v>
      </c>
      <c r="Y2432" s="4">
        <f ca="1"/>
        <v>51.139110413082001</v>
      </c>
      <c r="Z2432" s="4">
        <f ca="1"/>
        <v>23.809276255833002</v>
      </c>
    </row>
    <row r="2433" spans="1:26" hidden="1" x14ac:dyDescent="0.25">
      <c r="A2433" s="3" t="s">
        <v>4915</v>
      </c>
      <c r="B2433" t="str">
        <v>达瑞电子</v>
      </c>
      <c r="C2433" s="8" t="str">
        <f ca="1"/>
        <v>制造业</v>
      </c>
      <c r="D2433" s="4">
        <f ca="1"/>
        <v>-4.8881962199845003E-2</v>
      </c>
      <c r="E2433" s="4">
        <f ca="1"/>
        <v>-1.0456605405262001E-3</v>
      </c>
      <c r="F2433" s="4">
        <f ca="1"/>
        <v>1.1308111535330999E-2</v>
      </c>
      <c r="G2433" s="4">
        <f ca="1"/>
        <v>0.23941459564306999</v>
      </c>
      <c r="H2433" s="4">
        <f ca="1"/>
        <v>4.9472380925476003E-3</v>
      </c>
      <c r="I2433" s="4">
        <f ca="1"/>
        <v>2.6587386611023001E-2</v>
      </c>
      <c r="J2433" s="4">
        <f ca="1"/>
        <v>0.21246914006364001</v>
      </c>
      <c r="K2433" s="4">
        <f ca="1"/>
        <v>4.5378181980044998E-3</v>
      </c>
      <c r="L2433" s="4">
        <f ca="1"/>
        <v>2.1262506864721999E-2</v>
      </c>
      <c r="M2433" s="4">
        <f ca="1"/>
        <v>1.4286718102811999</v>
      </c>
      <c r="N2433" s="4">
        <f ca="1"/>
        <v>42.879357517812998</v>
      </c>
      <c r="O2433" s="4">
        <f ca="1"/>
        <v>-16.045493787382</v>
      </c>
      <c r="P2433" s="4">
        <f ca="1"/>
        <v>65.957995771239993</v>
      </c>
      <c r="Q2433" s="4">
        <f t="shared" ca="1" si="74"/>
        <v>2.5058176789983184E-2</v>
      </c>
      <c r="R2433" s="4">
        <f t="shared" ca="1" si="75"/>
        <v>2.2066315910521581E-2</v>
      </c>
      <c r="S2433" s="4">
        <f ca="1"/>
        <v>48.041333333333</v>
      </c>
      <c r="T2433" s="4">
        <f ca="1"/>
        <v>49.101428571428997</v>
      </c>
      <c r="U2433" s="4">
        <f ca="1"/>
        <v>95.548783499289001</v>
      </c>
      <c r="V2433" s="4">
        <f ca="1"/>
        <v>93.213034794283004</v>
      </c>
      <c r="W2433" s="4">
        <f ca="1"/>
        <v>-3.8387230019130998</v>
      </c>
      <c r="X2433" s="4">
        <f ca="1"/>
        <v>19.234331972593999</v>
      </c>
      <c r="Y2433" s="4">
        <f ca="1"/>
        <v>67.366826872296002</v>
      </c>
      <c r="Z2433" s="4">
        <f ca="1"/>
        <v>-44.658157663491998</v>
      </c>
    </row>
    <row r="2434" spans="1:26" hidden="1" x14ac:dyDescent="0.25">
      <c r="A2434" s="3" t="s">
        <v>4916</v>
      </c>
      <c r="B2434" t="str">
        <v>深圳瑞捷</v>
      </c>
      <c r="C2434" s="8" t="str">
        <f ca="1"/>
        <v>科学研究和技术服务业</v>
      </c>
      <c r="D2434" s="4">
        <f ca="1"/>
        <v>0.11833557146253</v>
      </c>
      <c r="E2434" s="4">
        <f ca="1"/>
        <v>2.5118585494725001E-3</v>
      </c>
      <c r="F2434" s="4">
        <f ca="1"/>
        <v>9.2044660452734999E-3</v>
      </c>
      <c r="G2434" s="4">
        <f ca="1"/>
        <v>-0.33716670262206999</v>
      </c>
      <c r="H2434" s="4">
        <f ca="1"/>
        <v>-6.7880390111843998E-3</v>
      </c>
      <c r="I2434" s="4">
        <f ca="1"/>
        <v>-3.6107802177198002E-3</v>
      </c>
      <c r="J2434" s="4">
        <f ca="1"/>
        <v>-0.10816612983734999</v>
      </c>
      <c r="K2434" s="4">
        <f ca="1"/>
        <v>1.1568153120421001E-2</v>
      </c>
      <c r="L2434" s="4">
        <f ca="1"/>
        <v>-7.9953523111980004E-3</v>
      </c>
      <c r="M2434" s="4">
        <f ca="1"/>
        <v>1.3852580031945001</v>
      </c>
      <c r="N2434" s="4">
        <f ca="1"/>
        <v>43.466588022275999</v>
      </c>
      <c r="O2434" s="4">
        <f ca="1"/>
        <v>-2.0642633328176001</v>
      </c>
      <c r="P2434" s="4">
        <f ca="1"/>
        <v>61.574974404589</v>
      </c>
      <c r="Q2434" s="4">
        <f t="shared" ca="1" si="74"/>
        <v>2.4457457802273139E-2</v>
      </c>
      <c r="R2434" s="4">
        <f t="shared" ca="1" si="75"/>
        <v>-2.8864259020688232E-2</v>
      </c>
      <c r="S2434" s="4">
        <f ca="1"/>
        <v>19.860888888889001</v>
      </c>
      <c r="T2434" s="4">
        <f ca="1"/>
        <v>19.287619047619</v>
      </c>
      <c r="U2434" s="4">
        <f ca="1"/>
        <v>69.142333717496996</v>
      </c>
      <c r="V2434" s="4">
        <f ca="1"/>
        <v>67.491659307966998</v>
      </c>
      <c r="W2434" s="4">
        <f ca="1"/>
        <v>-51.565337055763997</v>
      </c>
      <c r="X2434" s="4">
        <f ca="1"/>
        <v>4.8227234428201999</v>
      </c>
      <c r="Y2434" s="4">
        <f ca="1"/>
        <v>63.114001484782001</v>
      </c>
      <c r="Z2434" s="4">
        <f ca="1"/>
        <v>0</v>
      </c>
    </row>
    <row r="2435" spans="1:26" hidden="1" x14ac:dyDescent="0.25">
      <c r="A2435" s="3" t="s">
        <v>4917</v>
      </c>
      <c r="B2435" t="str">
        <v>东箭科技</v>
      </c>
      <c r="C2435" s="8" t="str">
        <f ca="1"/>
        <v>制造业</v>
      </c>
      <c r="D2435" s="4">
        <f ca="1"/>
        <v>-2.6028127489958999E-2</v>
      </c>
      <c r="E2435" s="4">
        <f ca="1"/>
        <v>-9.8715207496720002E-4</v>
      </c>
      <c r="F2435" s="4">
        <f ca="1"/>
        <v>5.1833823374694997E-3</v>
      </c>
      <c r="G2435" s="4">
        <f ca="1"/>
        <v>0.29001594795986002</v>
      </c>
      <c r="H2435" s="4">
        <f ca="1"/>
        <v>8.1593611394865009E-3</v>
      </c>
      <c r="I2435" s="4">
        <f ca="1"/>
        <v>2.0267851500315001E-2</v>
      </c>
      <c r="J2435" s="4">
        <f ca="1"/>
        <v>0.31494127785192999</v>
      </c>
      <c r="K2435" s="4">
        <f ca="1"/>
        <v>7.2713548164082004E-3</v>
      </c>
      <c r="L2435" s="4">
        <f ca="1"/>
        <v>1.9908566028235E-2</v>
      </c>
      <c r="M2435" s="4">
        <f ca="1"/>
        <v>1.460389319728</v>
      </c>
      <c r="N2435" s="4">
        <f ca="1"/>
        <v>53.384310210259997</v>
      </c>
      <c r="O2435" s="4">
        <f ca="1"/>
        <v>-8.0352646637915992</v>
      </c>
      <c r="P2435" s="4">
        <f ca="1"/>
        <v>63.686307817360003</v>
      </c>
      <c r="Q2435" s="4">
        <f t="shared" ca="1" si="74"/>
        <v>1.5891701000595653E-2</v>
      </c>
      <c r="R2435" s="4">
        <f t="shared" ca="1" si="75"/>
        <v>3.5797257183720899E-2</v>
      </c>
      <c r="S2435" s="4">
        <f ca="1"/>
        <v>13.678444444444001</v>
      </c>
      <c r="T2435" s="4">
        <f ca="1"/>
        <v>14.168095238095001</v>
      </c>
      <c r="U2435" s="4">
        <f ca="1"/>
        <v>15.037608787408001</v>
      </c>
      <c r="V2435" s="4">
        <f ca="1"/>
        <v>14.802373887489001</v>
      </c>
      <c r="W2435" s="4">
        <f ca="1"/>
        <v>-27.054388875647</v>
      </c>
      <c r="X2435" s="4">
        <f ca="1"/>
        <v>4.1198335424283004</v>
      </c>
      <c r="Y2435" s="4">
        <f ca="1"/>
        <v>22.426202313603</v>
      </c>
      <c r="Z2435" s="4">
        <f ca="1"/>
        <v>-4.5317168196501001</v>
      </c>
    </row>
    <row r="2436" spans="1:26" hidden="1" x14ac:dyDescent="0.25">
      <c r="A2436" s="3" t="s">
        <v>4918</v>
      </c>
      <c r="B2436" t="str">
        <v>华利集团</v>
      </c>
      <c r="C2436" s="8" t="str">
        <f ca="1"/>
        <v>制造业</v>
      </c>
      <c r="D2436" s="4">
        <f ca="1"/>
        <v>6.1276540596873999E-2</v>
      </c>
      <c r="E2436" s="4">
        <f ca="1"/>
        <v>-2.6221459239351998E-3</v>
      </c>
      <c r="F2436" s="4">
        <f ca="1"/>
        <v>-1.1177260594839001E-3</v>
      </c>
      <c r="G2436" s="4">
        <f ca="1"/>
        <v>-0.10140361857164</v>
      </c>
      <c r="H2436" s="4">
        <f ca="1"/>
        <v>5.5043902515223998E-3</v>
      </c>
      <c r="I2436" s="4">
        <f ca="1"/>
        <v>-4.1774026202489999E-3</v>
      </c>
      <c r="J2436" s="4">
        <f ca="1"/>
        <v>-0.13779718803727001</v>
      </c>
      <c r="K2436" s="4">
        <f ca="1"/>
        <v>-6.5305820412530002E-3</v>
      </c>
      <c r="L2436" s="4">
        <f ca="1"/>
        <v>-2.0264539760558998E-3</v>
      </c>
      <c r="M2436" s="4">
        <f ca="1"/>
        <v>0.67444998330644002</v>
      </c>
      <c r="N2436" s="4">
        <f ca="1"/>
        <v>36.088195183632003</v>
      </c>
      <c r="O2436" s="4">
        <f ca="1"/>
        <v>-23.556371383641999</v>
      </c>
      <c r="P2436" s="4">
        <f ca="1"/>
        <v>40.189367014932003</v>
      </c>
      <c r="Q2436" s="4">
        <f t="shared" ca="1" si="74"/>
        <v>-8.111541844474995E-3</v>
      </c>
      <c r="R2436" s="4">
        <f t="shared" ca="1" si="75"/>
        <v>-5.6347148649228762E-3</v>
      </c>
      <c r="S2436" s="4">
        <f ca="1"/>
        <v>51.083555555556003</v>
      </c>
      <c r="T2436" s="4">
        <f ca="1"/>
        <v>50.795714285713998</v>
      </c>
      <c r="U2436" s="4">
        <f ca="1"/>
        <v>53.507267594532003</v>
      </c>
      <c r="V2436" s="4">
        <f ca="1"/>
        <v>53.944843449465999</v>
      </c>
      <c r="W2436" s="4">
        <f ca="1"/>
        <v>21.023269426605001</v>
      </c>
      <c r="X2436" s="4">
        <f ca="1"/>
        <v>10.692744854986</v>
      </c>
      <c r="Y2436" s="4">
        <f ca="1"/>
        <v>21.189832071279</v>
      </c>
      <c r="Z2436" s="4">
        <f ca="1"/>
        <v>15.254169234907</v>
      </c>
    </row>
    <row r="2437" spans="1:26" hidden="1" x14ac:dyDescent="0.25">
      <c r="A2437" s="3" t="s">
        <v>4919</v>
      </c>
      <c r="B2437" t="str">
        <v>祥源新材</v>
      </c>
      <c r="C2437" s="8" t="str">
        <f ca="1"/>
        <v>制造业</v>
      </c>
      <c r="D2437" s="4">
        <f ca="1"/>
        <v>0.67403133479415001</v>
      </c>
      <c r="E2437" s="4">
        <f ca="1"/>
        <v>1.4060056296748001E-2</v>
      </c>
      <c r="F2437" s="4">
        <f ca="1"/>
        <v>2.9447375219929999E-2</v>
      </c>
      <c r="G2437" s="4">
        <f ca="1"/>
        <v>0.48214965362721002</v>
      </c>
      <c r="H2437" s="4">
        <f ca="1"/>
        <v>8.3708835433080001E-3</v>
      </c>
      <c r="I2437" s="4">
        <f ca="1"/>
        <v>1.9717571200485E-2</v>
      </c>
      <c r="J2437" s="4">
        <f ca="1"/>
        <v>0.39513361901667998</v>
      </c>
      <c r="K2437" s="4">
        <f ca="1"/>
        <v>7.4876850152404998E-3</v>
      </c>
      <c r="L2437" s="4">
        <f ca="1"/>
        <v>2.0218105889696001E-2</v>
      </c>
      <c r="M2437" s="4">
        <f ca="1"/>
        <v>1.1047159715682</v>
      </c>
      <c r="N2437" s="4">
        <f ca="1"/>
        <v>37.397864126324997</v>
      </c>
      <c r="O2437" s="4">
        <f ca="1"/>
        <v>-6.3582173923868002</v>
      </c>
      <c r="P2437" s="4">
        <f ca="1"/>
        <v>70.387399335446005</v>
      </c>
      <c r="Q2437" s="4">
        <f t="shared" ref="Q2437:Q2500" ca="1" si="76">(U2437-V2437)/V2437</f>
        <v>3.8177633145498546E-2</v>
      </c>
      <c r="R2437" s="4">
        <f t="shared" ref="R2437:R2500" ca="1" si="77">(T2437-S2437)/S2437</f>
        <v>1.7500187770233572E-2</v>
      </c>
      <c r="S2437" s="4">
        <f ca="1"/>
        <v>20.710888888888999</v>
      </c>
      <c r="T2437" s="4">
        <f ca="1"/>
        <v>21.073333333333</v>
      </c>
      <c r="U2437" s="4">
        <f ca="1"/>
        <v>33.296666000000002</v>
      </c>
      <c r="V2437" s="4">
        <f ca="1"/>
        <v>32.072224383333001</v>
      </c>
      <c r="W2437" s="4">
        <f ca="1"/>
        <v>0.72920052544489999</v>
      </c>
      <c r="X2437" s="4">
        <f ca="1"/>
        <v>9.5391802024794998</v>
      </c>
      <c r="Y2437" s="4">
        <f ca="1"/>
        <v>51.085254933633003</v>
      </c>
      <c r="Z2437" s="4">
        <f ca="1"/>
        <v>9.1494501504002006</v>
      </c>
    </row>
    <row r="2438" spans="1:26" hidden="1" x14ac:dyDescent="0.25">
      <c r="A2438" s="3" t="s">
        <v>4920</v>
      </c>
      <c r="B2438" t="str">
        <v>中红医疗</v>
      </c>
      <c r="C2438" s="8" t="str">
        <f ca="1"/>
        <v>制造业</v>
      </c>
      <c r="D2438" s="4">
        <f ca="1"/>
        <v>0.14486185167199001</v>
      </c>
      <c r="E2438" s="4">
        <f ca="1"/>
        <v>3.2361704248326001E-3</v>
      </c>
      <c r="F2438" s="4">
        <f ca="1"/>
        <v>1.7025892876671E-2</v>
      </c>
      <c r="G2438" s="4">
        <f ca="1"/>
        <v>0.18233180951976999</v>
      </c>
      <c r="H2438" s="4">
        <f ca="1"/>
        <v>3.2564751843397999E-3</v>
      </c>
      <c r="I2438" s="4">
        <f ca="1"/>
        <v>1.4694378185740001E-2</v>
      </c>
      <c r="J2438" s="4">
        <f ca="1"/>
        <v>0.18128773257151001</v>
      </c>
      <c r="K2438" s="4">
        <f ca="1"/>
        <v>3.1022354063978E-3</v>
      </c>
      <c r="L2438" s="4">
        <f ca="1"/>
        <v>1.6941677109962999E-2</v>
      </c>
      <c r="M2438" s="4">
        <f ca="1"/>
        <v>1.0913480772824</v>
      </c>
      <c r="N2438" s="4">
        <f ca="1"/>
        <v>37.719847692340998</v>
      </c>
      <c r="O2438" s="4">
        <f ca="1"/>
        <v>-28.172327070361</v>
      </c>
      <c r="P2438" s="4">
        <f ca="1"/>
        <v>68.271471976279003</v>
      </c>
      <c r="Q2438" s="4">
        <f t="shared" ca="1" si="76"/>
        <v>2.2865043071360062E-2</v>
      </c>
      <c r="R2438" s="4">
        <f t="shared" ca="1" si="77"/>
        <v>1.3271987989765852E-2</v>
      </c>
      <c r="S2438" s="4">
        <f ca="1"/>
        <v>15.373111111110999</v>
      </c>
      <c r="T2438" s="4">
        <f ca="1"/>
        <v>15.577142857143</v>
      </c>
      <c r="U2438" s="4">
        <f ca="1"/>
        <v>41.902398214588999</v>
      </c>
      <c r="V2438" s="4">
        <f ca="1"/>
        <v>40.965715368245</v>
      </c>
      <c r="W2438" s="4">
        <f ca="1"/>
        <v>-9.8449674457769003</v>
      </c>
      <c r="X2438" s="4">
        <f ca="1"/>
        <v>10.333455016321</v>
      </c>
      <c r="Y2438" s="4">
        <f ca="1"/>
        <v>85.037678196526002</v>
      </c>
      <c r="Z2438" s="4">
        <f ca="1"/>
        <v>-16.665429970043</v>
      </c>
    </row>
    <row r="2439" spans="1:26" hidden="1" x14ac:dyDescent="0.25">
      <c r="A2439" s="3" t="s">
        <v>4921</v>
      </c>
      <c r="B2439" t="str">
        <v>苏文电能</v>
      </c>
      <c r="C2439" s="8" t="str">
        <f ca="1"/>
        <v>建筑业</v>
      </c>
      <c r="D2439" s="4">
        <f ca="1"/>
        <v>7.1578949148887003E-2</v>
      </c>
      <c r="E2439" s="4">
        <f ca="1"/>
        <v>1.5907011924666001E-3</v>
      </c>
      <c r="F2439" s="4">
        <f ca="1"/>
        <v>1.333850012839E-2</v>
      </c>
      <c r="G2439" s="4">
        <f ca="1"/>
        <v>-3.4349549475436003E-2</v>
      </c>
      <c r="H2439" s="4">
        <f ca="1"/>
        <v>-6.6064835848090003E-4</v>
      </c>
      <c r="I2439" s="4">
        <f ca="1"/>
        <v>6.6273486264154004E-3</v>
      </c>
      <c r="J2439" s="4">
        <f ca="1"/>
        <v>-0.52814696038843001</v>
      </c>
      <c r="K2439" s="4">
        <f ca="1"/>
        <v>-1.9990759674107E-2</v>
      </c>
      <c r="L2439" s="4">
        <f ca="1"/>
        <v>-2.0624702341508001E-2</v>
      </c>
      <c r="M2439" s="4">
        <f ca="1"/>
        <v>1.3221936315477001</v>
      </c>
      <c r="N2439" s="4">
        <f ca="1"/>
        <v>53.251248478313997</v>
      </c>
      <c r="O2439" s="4">
        <f ca="1"/>
        <v>-20.526537306618</v>
      </c>
      <c r="P2439" s="4">
        <f ca="1"/>
        <v>63.413171600174998</v>
      </c>
      <c r="Q2439" s="4">
        <f t="shared" ca="1" si="76"/>
        <v>4.4387229660144009E-2</v>
      </c>
      <c r="R2439" s="4">
        <f t="shared" ca="1" si="77"/>
        <v>-2.0231478338388491E-2</v>
      </c>
      <c r="S2439" s="4">
        <f ca="1"/>
        <v>32.264666666666997</v>
      </c>
      <c r="T2439" s="4">
        <f ca="1"/>
        <v>31.611904761904999</v>
      </c>
      <c r="U2439" s="4">
        <f ca="1"/>
        <v>41.745736459664997</v>
      </c>
      <c r="V2439" s="4">
        <f ca="1"/>
        <v>39.971511786150003</v>
      </c>
      <c r="W2439" s="4">
        <f ca="1"/>
        <v>26.074778430344999</v>
      </c>
      <c r="X2439" s="4">
        <f ca="1"/>
        <v>33.514007804309998</v>
      </c>
      <c r="Y2439" s="4">
        <f ca="1"/>
        <v>70.047978955367</v>
      </c>
      <c r="Z2439" s="4">
        <f ca="1"/>
        <v>0</v>
      </c>
    </row>
    <row r="2440" spans="1:26" hidden="1" x14ac:dyDescent="0.25">
      <c r="A2440" s="3" t="s">
        <v>4922</v>
      </c>
      <c r="B2440" t="str">
        <v>尤安设计</v>
      </c>
      <c r="C2440" s="8" t="str">
        <f ca="1"/>
        <v>科学研究和技术服务业</v>
      </c>
      <c r="D2440" s="4">
        <f ca="1"/>
        <v>0.1517650226344</v>
      </c>
      <c r="E2440" s="4">
        <f ca="1"/>
        <v>3.6502391406955E-3</v>
      </c>
      <c r="F2440" s="4">
        <f ca="1"/>
        <v>9.8539258491753996E-3</v>
      </c>
      <c r="G2440" s="4">
        <f ca="1"/>
        <v>-0.24864111105059</v>
      </c>
      <c r="H2440" s="4">
        <f ca="1"/>
        <v>-5.6717129052980004E-3</v>
      </c>
      <c r="I2440" s="4">
        <f ca="1"/>
        <v>-2.0179667334794E-3</v>
      </c>
      <c r="J2440" s="4">
        <f ca="1"/>
        <v>-0.32637039282642</v>
      </c>
      <c r="K2440" s="4">
        <f ca="1"/>
        <v>-3.1110830706550002E-2</v>
      </c>
      <c r="L2440" s="4">
        <f ca="1"/>
        <v>-8.0163454718462004E-3</v>
      </c>
      <c r="M2440" s="4">
        <f ca="1"/>
        <v>0.94967790490485005</v>
      </c>
      <c r="N2440" s="4">
        <f ca="1"/>
        <v>24.831178587317002</v>
      </c>
      <c r="O2440" s="4">
        <f ca="1"/>
        <v>-23.648811717924001</v>
      </c>
      <c r="P2440" s="4">
        <f ca="1"/>
        <v>50.622325449107997</v>
      </c>
      <c r="Q2440" s="4">
        <f t="shared" ca="1" si="76"/>
        <v>1.437601387257933E-2</v>
      </c>
      <c r="R2440" s="4">
        <f t="shared" ca="1" si="77"/>
        <v>-1.7703026326237596E-2</v>
      </c>
      <c r="S2440" s="4">
        <f ca="1"/>
        <v>30.383111111110999</v>
      </c>
      <c r="T2440" s="4">
        <f ca="1"/>
        <v>29.845238095237999</v>
      </c>
      <c r="U2440" s="4">
        <f ca="1"/>
        <v>50.422833729909001</v>
      </c>
      <c r="V2440" s="4">
        <f ca="1"/>
        <v>49.708227560912</v>
      </c>
      <c r="W2440" s="4">
        <f ca="1"/>
        <v>-57.775376138763001</v>
      </c>
      <c r="X2440" s="4">
        <f ca="1"/>
        <v>-15.899894890953</v>
      </c>
      <c r="Y2440" s="4">
        <f ca="1"/>
        <v>57.067072502850998</v>
      </c>
      <c r="Z2440" s="4">
        <f ca="1"/>
        <v>-33.989626445809002</v>
      </c>
    </row>
    <row r="2441" spans="1:26" hidden="1" x14ac:dyDescent="0.25">
      <c r="A2441" s="3" t="s">
        <v>4923</v>
      </c>
      <c r="B2441" t="str">
        <v>金沃股份</v>
      </c>
      <c r="C2441" s="8" t="str">
        <f ca="1"/>
        <v>制造业</v>
      </c>
      <c r="D2441" s="4">
        <f ca="1"/>
        <v>0.34599213391289002</v>
      </c>
      <c r="E2441" s="4">
        <f ca="1"/>
        <v>7.5582265366173004E-3</v>
      </c>
      <c r="F2441" s="4">
        <f ca="1"/>
        <v>2.1581316305434001E-2</v>
      </c>
      <c r="G2441" s="4">
        <f ca="1"/>
        <v>0.11207214570861</v>
      </c>
      <c r="H2441" s="4">
        <f ca="1"/>
        <v>2.3723181023756002E-3</v>
      </c>
      <c r="I2441" s="4">
        <f ca="1"/>
        <v>1.1726953667833001E-2</v>
      </c>
      <c r="J2441" s="4">
        <f ca="1"/>
        <v>4.5241558194436003E-2</v>
      </c>
      <c r="K2441" s="4">
        <f ca="1"/>
        <v>9.9011632650639991E-4</v>
      </c>
      <c r="L2441" s="4">
        <f ca="1"/>
        <v>6.3961723193310003E-3</v>
      </c>
      <c r="M2441" s="4">
        <f ca="1"/>
        <v>0.93343774096662002</v>
      </c>
      <c r="N2441" s="4">
        <f ca="1"/>
        <v>37.922023196886997</v>
      </c>
      <c r="O2441" s="4">
        <f ca="1"/>
        <v>-3.55335910851</v>
      </c>
      <c r="P2441" s="4">
        <f ca="1"/>
        <v>62.469244483360001</v>
      </c>
      <c r="Q2441" s="4">
        <f t="shared" ca="1" si="76"/>
        <v>3.2500855285657264E-2</v>
      </c>
      <c r="R2441" s="4">
        <f t="shared" ca="1" si="77"/>
        <v>-6.0674419509391189E-3</v>
      </c>
      <c r="S2441" s="4">
        <f ca="1"/>
        <v>24.486666666666999</v>
      </c>
      <c r="T2441" s="4">
        <f ca="1"/>
        <v>24.338095238095001</v>
      </c>
      <c r="U2441" s="4">
        <f ca="1"/>
        <v>41.746417026994003</v>
      </c>
      <c r="V2441" s="4">
        <f ca="1"/>
        <v>40.432331666635001</v>
      </c>
      <c r="W2441" s="4">
        <f ca="1"/>
        <v>-10.698647453248</v>
      </c>
      <c r="X2441" s="4">
        <f ca="1"/>
        <v>22.231306638936999</v>
      </c>
      <c r="Y2441" s="4">
        <f ca="1"/>
        <v>38.621724136681003</v>
      </c>
      <c r="Z2441" s="4">
        <f ca="1"/>
        <v>-3.5589671762155999</v>
      </c>
    </row>
    <row r="2442" spans="1:26" hidden="1" x14ac:dyDescent="0.25">
      <c r="A2442" s="3" t="s">
        <v>4924</v>
      </c>
      <c r="B2442" t="str">
        <v>致远新能</v>
      </c>
      <c r="C2442" s="8" t="str">
        <f ca="1"/>
        <v>制造业</v>
      </c>
      <c r="D2442" s="4">
        <f ca="1"/>
        <v>0.46757393924023999</v>
      </c>
      <c r="E2442" s="4">
        <f ca="1"/>
        <v>-7.3402812828866001E-2</v>
      </c>
      <c r="F2442" s="4">
        <f ca="1"/>
        <v>6.2826118475317994E-2</v>
      </c>
      <c r="G2442" s="4">
        <f ca="1"/>
        <v>0.40564000639774001</v>
      </c>
      <c r="H2442" s="4">
        <f ca="1"/>
        <v>-3.6847780687440997E-2</v>
      </c>
      <c r="I2442" s="4">
        <f ca="1"/>
        <v>3.8639909540140002E-2</v>
      </c>
      <c r="J2442" s="4">
        <f ca="1"/>
        <v>0.28393893275676002</v>
      </c>
      <c r="K2442" s="4">
        <f ca="1"/>
        <v>5.3163210895119002E-2</v>
      </c>
      <c r="L2442" s="4">
        <f ca="1"/>
        <v>2.7696439554709001E-2</v>
      </c>
      <c r="M2442" s="4">
        <f ca="1"/>
        <v>0.96705910162024999</v>
      </c>
      <c r="N2442" s="4">
        <f ca="1"/>
        <v>51.816375217539999</v>
      </c>
      <c r="O2442" s="4">
        <f ca="1"/>
        <v>3.0634046065942999</v>
      </c>
      <c r="P2442" s="4">
        <f ca="1"/>
        <v>74.588968907487995</v>
      </c>
      <c r="Q2442" s="4">
        <f t="shared" ca="1" si="76"/>
        <v>5.6429232192395394E-2</v>
      </c>
      <c r="R2442" s="4">
        <f t="shared" ca="1" si="77"/>
        <v>0.14773920252265774</v>
      </c>
      <c r="S2442" s="4">
        <f ca="1"/>
        <v>32.779555555556001</v>
      </c>
      <c r="T2442" s="4">
        <f ca="1"/>
        <v>37.622380952381</v>
      </c>
      <c r="U2442" s="4">
        <f ca="1"/>
        <v>38.218933333332998</v>
      </c>
      <c r="V2442" s="4">
        <f ca="1"/>
        <v>36.177466666667002</v>
      </c>
      <c r="W2442" s="4">
        <f ca="1"/>
        <v>0</v>
      </c>
      <c r="X2442" s="4">
        <f ca="1"/>
        <v>-40.753852330222003</v>
      </c>
      <c r="Y2442" s="4">
        <f ca="1"/>
        <v>31.836007119335001</v>
      </c>
      <c r="Z2442" s="4">
        <f ca="1"/>
        <v>-35.521960147121</v>
      </c>
    </row>
    <row r="2443" spans="1:26" hidden="1" x14ac:dyDescent="0.25">
      <c r="A2443" s="3" t="s">
        <v>4925</v>
      </c>
      <c r="B2443" t="str">
        <v>志特新材</v>
      </c>
      <c r="C2443" s="8" t="str">
        <f ca="1"/>
        <v>制造业</v>
      </c>
      <c r="D2443" s="4">
        <f ca="1"/>
        <v>-0.71360035655981002</v>
      </c>
      <c r="E2443" s="4">
        <f ca="1"/>
        <v>-1.5500508411069E-2</v>
      </c>
      <c r="F2443" s="4">
        <f ca="1"/>
        <v>-1.3483494208978999E-2</v>
      </c>
      <c r="G2443" s="4">
        <f ca="1"/>
        <v>-1.0593491072356001</v>
      </c>
      <c r="H2443" s="4">
        <f ca="1"/>
        <v>-2.1043768890492E-2</v>
      </c>
      <c r="I2443" s="4">
        <f ca="1"/>
        <v>-2.0957756572807001E-2</v>
      </c>
      <c r="J2443" s="4">
        <f ca="1"/>
        <v>-0.43370288156914999</v>
      </c>
      <c r="K2443" s="4">
        <f ca="1"/>
        <v>-8.2666272078247005E-3</v>
      </c>
      <c r="L2443" s="4">
        <f ca="1"/>
        <v>-1.2294543011848E-2</v>
      </c>
      <c r="M2443" s="4">
        <f ca="1"/>
        <v>1.7871168235468999</v>
      </c>
      <c r="N2443" s="4">
        <f ca="1"/>
        <v>49.265113889589003</v>
      </c>
      <c r="O2443" s="4">
        <f ca="1"/>
        <v>-25.985563796843</v>
      </c>
      <c r="P2443" s="4">
        <f ca="1"/>
        <v>35.992237231330002</v>
      </c>
      <c r="Q2443" s="4">
        <f t="shared" ca="1" si="76"/>
        <v>-1.1838284565578273E-2</v>
      </c>
      <c r="R2443" s="4">
        <f t="shared" ca="1" si="77"/>
        <v>-6.701266490445501E-2</v>
      </c>
      <c r="S2443" s="4">
        <f ca="1"/>
        <v>15.769111111111</v>
      </c>
      <c r="T2443" s="4">
        <f ca="1"/>
        <v>14.712380952381</v>
      </c>
      <c r="U2443" s="4">
        <f ca="1"/>
        <v>31.288787189333</v>
      </c>
      <c r="V2443" s="4">
        <f ca="1"/>
        <v>31.663630254667002</v>
      </c>
      <c r="W2443" s="4">
        <f ca="1"/>
        <v>10.121918278587</v>
      </c>
      <c r="X2443" s="4">
        <f ca="1"/>
        <v>30.814520912056</v>
      </c>
      <c r="Y2443" s="4">
        <f ca="1"/>
        <v>37.938655492469998</v>
      </c>
      <c r="Z2443" s="4">
        <f ca="1"/>
        <v>0</v>
      </c>
    </row>
    <row r="2444" spans="1:26" hidden="1" x14ac:dyDescent="0.25">
      <c r="A2444" s="3" t="s">
        <v>4926</v>
      </c>
      <c r="B2444" t="str">
        <v>川网传媒</v>
      </c>
      <c r="C2444" s="8" t="str">
        <f ca="1"/>
        <v>信息传输、软件和信息技术服务业</v>
      </c>
      <c r="D2444" s="4">
        <f ca="1"/>
        <v>0.36217449346208003</v>
      </c>
      <c r="E2444" s="4">
        <f ca="1"/>
        <v>7.9947178881934998E-3</v>
      </c>
      <c r="F2444" s="4">
        <f ca="1"/>
        <v>2.7174436979835001E-2</v>
      </c>
      <c r="G2444" s="4">
        <f ca="1"/>
        <v>0.28561131320602001</v>
      </c>
      <c r="H2444" s="4">
        <f ca="1"/>
        <v>4.9789941828566001E-3</v>
      </c>
      <c r="I2444" s="4">
        <f ca="1"/>
        <v>1.9910610120914999E-2</v>
      </c>
      <c r="J2444" s="4">
        <f ca="1"/>
        <v>5.5944590867358999E-2</v>
      </c>
      <c r="K2444" s="4">
        <f ca="1"/>
        <v>1.6850430968677001E-3</v>
      </c>
      <c r="L2444" s="4">
        <f ca="1"/>
        <v>6.9287544689688001E-3</v>
      </c>
      <c r="M2444" s="4">
        <f ca="1"/>
        <v>1.4374048752452999</v>
      </c>
      <c r="N2444" s="4">
        <f ca="1"/>
        <v>44.704754876849002</v>
      </c>
      <c r="O2444" s="4">
        <f ca="1"/>
        <v>-18.770668022342001</v>
      </c>
      <c r="P2444" s="4">
        <f ca="1"/>
        <v>60.069772306399003</v>
      </c>
      <c r="Q2444" s="4">
        <f t="shared" ca="1" si="76"/>
        <v>4.2889839785053327E-2</v>
      </c>
      <c r="R2444" s="4">
        <f t="shared" ca="1" si="77"/>
        <v>3.4090050615347531E-3</v>
      </c>
      <c r="S2444" s="4">
        <f ca="1"/>
        <v>16.808888888889001</v>
      </c>
      <c r="T2444" s="4">
        <f ca="1"/>
        <v>16.866190476189999</v>
      </c>
      <c r="U2444" s="4">
        <f ca="1"/>
        <v>23.1061075</v>
      </c>
      <c r="V2444" s="4">
        <f ca="1"/>
        <v>22.155846781249998</v>
      </c>
      <c r="W2444" s="4">
        <f ca="1"/>
        <v>-28.45370570751</v>
      </c>
      <c r="X2444" s="4">
        <f ca="1"/>
        <v>-1.7271064432457</v>
      </c>
      <c r="Y2444" s="4">
        <f ca="1"/>
        <v>14.372065628694999</v>
      </c>
      <c r="Z2444" s="4">
        <f ca="1"/>
        <v>-4.5002665543095004</v>
      </c>
    </row>
    <row r="2445" spans="1:26" hidden="1" x14ac:dyDescent="0.25">
      <c r="A2445" s="3" t="s">
        <v>4927</v>
      </c>
      <c r="B2445" t="str">
        <v>津荣天宇</v>
      </c>
      <c r="C2445" s="8" t="str">
        <f ca="1"/>
        <v>制造业</v>
      </c>
      <c r="D2445" s="4">
        <f ca="1"/>
        <v>1.3699400063717001E-3</v>
      </c>
      <c r="E2445" s="4">
        <f ca="1"/>
        <v>3.0150728173299999E-5</v>
      </c>
      <c r="F2445" s="4">
        <f ca="1"/>
        <v>6.9409509345583998E-3</v>
      </c>
      <c r="G2445" s="4">
        <f ca="1"/>
        <v>0.37580192998954998</v>
      </c>
      <c r="H2445" s="4">
        <f ca="1"/>
        <v>7.2824655711072996E-3</v>
      </c>
      <c r="I2445" s="4">
        <f ca="1"/>
        <v>1.6189878874494999E-2</v>
      </c>
      <c r="J2445" s="4">
        <f ca="1"/>
        <v>0.23224003920264999</v>
      </c>
      <c r="K2445" s="4">
        <f ca="1"/>
        <v>4.2742986203974003E-3</v>
      </c>
      <c r="L2445" s="4">
        <f ca="1"/>
        <v>1.5737186594619E-2</v>
      </c>
      <c r="M2445" s="4">
        <f ca="1"/>
        <v>1.6911443799990999</v>
      </c>
      <c r="N2445" s="4">
        <f ca="1"/>
        <v>74.566570783190997</v>
      </c>
      <c r="O2445" s="4">
        <f ca="1"/>
        <v>23.723169986976</v>
      </c>
      <c r="P2445" s="4">
        <f ca="1"/>
        <v>77.605734309438006</v>
      </c>
      <c r="Q2445" s="4">
        <f t="shared" ca="1" si="76"/>
        <v>1.9948225978385116E-2</v>
      </c>
      <c r="R2445" s="4">
        <f t="shared" ca="1" si="77"/>
        <v>1.9943977591058832E-2</v>
      </c>
      <c r="S2445" s="4">
        <f ca="1"/>
        <v>21.25</v>
      </c>
      <c r="T2445" s="4">
        <f ca="1"/>
        <v>21.67380952381</v>
      </c>
      <c r="U2445" s="4">
        <f ca="1"/>
        <v>40.977542378667003</v>
      </c>
      <c r="V2445" s="4">
        <f ca="1"/>
        <v>40.176100448</v>
      </c>
      <c r="W2445" s="4">
        <f ca="1"/>
        <v>14.57598186964</v>
      </c>
      <c r="X2445" s="4">
        <f ca="1"/>
        <v>17.778113402456999</v>
      </c>
      <c r="Y2445" s="4">
        <f ca="1"/>
        <v>26.881669115548</v>
      </c>
      <c r="Z2445" s="4">
        <f ca="1"/>
        <v>54.582381454377</v>
      </c>
    </row>
    <row r="2446" spans="1:26" hidden="1" x14ac:dyDescent="0.25">
      <c r="A2446" s="3" t="s">
        <v>4928</v>
      </c>
      <c r="B2446" t="str">
        <v>蕾奥规划</v>
      </c>
      <c r="C2446" s="8" t="str">
        <f ca="1"/>
        <v>科学研究和技术服务业</v>
      </c>
      <c r="D2446" s="4">
        <f ca="1"/>
        <v>0.83643099863057002</v>
      </c>
      <c r="E2446" s="4">
        <f ca="1"/>
        <v>1.7368719783476001E-2</v>
      </c>
      <c r="F2446" s="4">
        <f ca="1"/>
        <v>2.1065580587882E-2</v>
      </c>
      <c r="G2446" s="4">
        <f ca="1"/>
        <v>0.24372259555688</v>
      </c>
      <c r="H2446" s="4">
        <f ca="1"/>
        <v>5.4479351948589997E-3</v>
      </c>
      <c r="I2446" s="4">
        <f ca="1"/>
        <v>1.1122982264949999E-2</v>
      </c>
      <c r="J2446" s="4">
        <f ca="1"/>
        <v>-0.23146228825817</v>
      </c>
      <c r="K2446" s="4">
        <f ca="1"/>
        <v>0.13080372239561999</v>
      </c>
      <c r="L2446" s="4">
        <f ca="1"/>
        <v>-1.3325467624323E-2</v>
      </c>
      <c r="M2446" s="4">
        <f ca="1"/>
        <v>0.34794788319711001</v>
      </c>
      <c r="N2446" s="4">
        <f ca="1"/>
        <v>57.338347526770001</v>
      </c>
      <c r="O2446" s="4">
        <f ca="1"/>
        <v>26.329149960698999</v>
      </c>
      <c r="P2446" s="4">
        <f ca="1"/>
        <v>58.038206966292996</v>
      </c>
      <c r="Q2446" s="4">
        <f t="shared" ca="1" si="76"/>
        <v>3.4817252728217743E-2</v>
      </c>
      <c r="R2446" s="4">
        <f t="shared" ca="1" si="77"/>
        <v>1.9074563305788344E-3</v>
      </c>
      <c r="S2446" s="4">
        <f ca="1"/>
        <v>19.322666666667001</v>
      </c>
      <c r="T2446" s="4">
        <f ca="1"/>
        <v>19.359523809523999</v>
      </c>
      <c r="U2446" s="4">
        <f ca="1"/>
        <v>54.127326238533001</v>
      </c>
      <c r="V2446" s="4">
        <f ca="1"/>
        <v>52.306169128733004</v>
      </c>
      <c r="W2446" s="4">
        <f ca="1"/>
        <v>-23.522105235889999</v>
      </c>
      <c r="X2446" s="4">
        <f ca="1"/>
        <v>3.7111635945098</v>
      </c>
      <c r="Y2446" s="4">
        <f ca="1"/>
        <v>63.467083087871998</v>
      </c>
      <c r="Z2446" s="4">
        <f ca="1"/>
        <v>0</v>
      </c>
    </row>
    <row r="2447" spans="1:26" hidden="1" x14ac:dyDescent="0.25">
      <c r="A2447" s="3" t="s">
        <v>4929</v>
      </c>
      <c r="B2447" t="str">
        <v>同飞股份</v>
      </c>
      <c r="C2447" s="8" t="str">
        <f ca="1"/>
        <v>制造业</v>
      </c>
      <c r="D2447" s="4">
        <f ca="1"/>
        <v>0.29077550020234</v>
      </c>
      <c r="E2447" s="4">
        <f ca="1"/>
        <v>7.5263405543080997E-3</v>
      </c>
      <c r="F2447" s="4">
        <f ca="1"/>
        <v>3.4694000810793997E-2</v>
      </c>
      <c r="G2447" s="4">
        <f ca="1"/>
        <v>-5.5811907603521997E-2</v>
      </c>
      <c r="H2447" s="4">
        <f ca="1"/>
        <v>-1.8788462700893001E-3</v>
      </c>
      <c r="I2447" s="4">
        <f ca="1"/>
        <v>4.5836734233123001E-3</v>
      </c>
      <c r="J2447" s="4">
        <f ca="1"/>
        <v>0.14909162154196001</v>
      </c>
      <c r="K2447" s="4">
        <f ca="1"/>
        <v>5.9732051201088002E-3</v>
      </c>
      <c r="L2447" s="4">
        <f ca="1"/>
        <v>1.9192143533508999E-2</v>
      </c>
      <c r="M2447" s="4">
        <f ca="1"/>
        <v>1.1627839504771</v>
      </c>
      <c r="N2447" s="4">
        <f ca="1"/>
        <v>70.880241424869993</v>
      </c>
      <c r="O2447" s="4">
        <f ca="1"/>
        <v>40.342604341445998</v>
      </c>
      <c r="P2447" s="4">
        <f ca="1"/>
        <v>62.915300238698997</v>
      </c>
      <c r="Q2447" s="4">
        <f t="shared" ca="1" si="76"/>
        <v>3.9932218374703017E-2</v>
      </c>
      <c r="R2447" s="4">
        <f t="shared" ca="1" si="77"/>
        <v>5.5989066701934882E-3</v>
      </c>
      <c r="S2447" s="4">
        <f ca="1"/>
        <v>45.366</v>
      </c>
      <c r="T2447" s="4">
        <f ca="1"/>
        <v>45.62</v>
      </c>
      <c r="U2447" s="4">
        <f ca="1"/>
        <v>157.11627692862001</v>
      </c>
      <c r="V2447" s="4">
        <f ca="1"/>
        <v>151.08318999306999</v>
      </c>
      <c r="W2447" s="4">
        <f ca="1"/>
        <v>19.956506711745</v>
      </c>
      <c r="X2447" s="4">
        <f ca="1"/>
        <v>34.020670688411997</v>
      </c>
      <c r="Y2447" s="4">
        <f ca="1"/>
        <v>67.486890610908006</v>
      </c>
      <c r="Z2447" s="4">
        <f ca="1"/>
        <v>-11.356265677178</v>
      </c>
    </row>
    <row r="2448" spans="1:26" hidden="1" x14ac:dyDescent="0.25">
      <c r="A2448" s="3" t="s">
        <v>4930</v>
      </c>
      <c r="B2448" t="str">
        <v>创益通</v>
      </c>
      <c r="C2448" s="8" t="str">
        <f ca="1"/>
        <v>制造业</v>
      </c>
      <c r="D2448" s="4">
        <f ca="1"/>
        <v>8.1863205491096006E-2</v>
      </c>
      <c r="E2448" s="4">
        <f ca="1"/>
        <v>1.9348642927283E-3</v>
      </c>
      <c r="F2448" s="4">
        <f ca="1"/>
        <v>2.2577097809507E-2</v>
      </c>
      <c r="G2448" s="4">
        <f ca="1"/>
        <v>0.16784841905141001</v>
      </c>
      <c r="H2448" s="4">
        <f ca="1"/>
        <v>3.1433876588648E-3</v>
      </c>
      <c r="I2448" s="4">
        <f ca="1"/>
        <v>2.3159081266608001E-2</v>
      </c>
      <c r="J2448" s="4">
        <f ca="1"/>
        <v>0.23034052069000999</v>
      </c>
      <c r="K2448" s="4">
        <f ca="1"/>
        <v>4.7356345817067998E-3</v>
      </c>
      <c r="L2448" s="4">
        <f ca="1"/>
        <v>2.2469521148281001E-2</v>
      </c>
      <c r="M2448" s="4">
        <f ca="1"/>
        <v>1.2437062213915</v>
      </c>
      <c r="N2448" s="4">
        <f ca="1"/>
        <v>48.962068305960003</v>
      </c>
      <c r="O2448" s="4">
        <f ca="1"/>
        <v>0.62687900546210995</v>
      </c>
      <c r="P2448" s="4">
        <f ca="1"/>
        <v>65.715897893643003</v>
      </c>
      <c r="Q2448" s="4">
        <f t="shared" ca="1" si="76"/>
        <v>2.8982610433739651E-2</v>
      </c>
      <c r="R2448" s="4">
        <f t="shared" ca="1" si="77"/>
        <v>1.772522962676526E-2</v>
      </c>
      <c r="S2448" s="4">
        <f ca="1"/>
        <v>16.244444444443999</v>
      </c>
      <c r="T2448" s="4">
        <f ca="1"/>
        <v>16.532380952381001</v>
      </c>
      <c r="U2448" s="4">
        <f ca="1"/>
        <v>27.966567657599999</v>
      </c>
      <c r="V2448" s="4">
        <f ca="1"/>
        <v>27.178853533600002</v>
      </c>
      <c r="W2448" s="4">
        <f ca="1"/>
        <v>-49.875555020495</v>
      </c>
      <c r="X2448" s="4">
        <f ca="1"/>
        <v>-0.75551757736085001</v>
      </c>
      <c r="Y2448" s="4">
        <f ca="1"/>
        <v>38.871203239712997</v>
      </c>
      <c r="Z2448" s="4">
        <f ca="1"/>
        <v>-29.041894419813001</v>
      </c>
    </row>
    <row r="2449" spans="1:26" hidden="1" x14ac:dyDescent="0.25">
      <c r="A2449" s="3" t="s">
        <v>4931</v>
      </c>
      <c r="B2449" t="str">
        <v>泰福泵业</v>
      </c>
      <c r="C2449" s="8" t="str">
        <f ca="1"/>
        <v>制造业</v>
      </c>
      <c r="D2449" s="4">
        <f ca="1"/>
        <v>0.67943559623869998</v>
      </c>
      <c r="E2449" s="4">
        <f ca="1"/>
        <v>1.5390669593932E-2</v>
      </c>
      <c r="F2449" s="4">
        <f ca="1"/>
        <v>3.0426179688076E-2</v>
      </c>
      <c r="G2449" s="4">
        <f ca="1"/>
        <v>0.30918736398972002</v>
      </c>
      <c r="H2449" s="4">
        <f ca="1"/>
        <v>6.9790739232384004E-3</v>
      </c>
      <c r="I2449" s="4">
        <f ca="1"/>
        <v>1.9956767187723001E-2</v>
      </c>
      <c r="J2449" s="4">
        <f ca="1"/>
        <v>0.15084608064416</v>
      </c>
      <c r="K2449" s="4">
        <f ca="1"/>
        <v>3.6402220487956002E-3</v>
      </c>
      <c r="L2449" s="4">
        <f ca="1"/>
        <v>1.1804868551404E-2</v>
      </c>
      <c r="M2449" s="4">
        <f ca="1"/>
        <v>0.90513186102839005</v>
      </c>
      <c r="N2449" s="4">
        <f ca="1"/>
        <v>37.284486653976998</v>
      </c>
      <c r="O2449" s="4">
        <f ca="1"/>
        <v>-2.4058720920046999</v>
      </c>
      <c r="P2449" s="4">
        <f ca="1"/>
        <v>70.056196855354003</v>
      </c>
      <c r="Q2449" s="4">
        <f t="shared" ca="1" si="76"/>
        <v>4.0630782846568569E-2</v>
      </c>
      <c r="R2449" s="4">
        <f t="shared" ca="1" si="77"/>
        <v>1.3174839946997014E-2</v>
      </c>
      <c r="S2449" s="4">
        <f ca="1"/>
        <v>20.558666666667001</v>
      </c>
      <c r="T2449" s="4">
        <f ca="1"/>
        <v>20.829523809524002</v>
      </c>
      <c r="U2449" s="4">
        <f ca="1"/>
        <v>21.714317037000001</v>
      </c>
      <c r="V2449" s="4">
        <f ca="1"/>
        <v>20.866495009499999</v>
      </c>
      <c r="W2449" s="4">
        <f ca="1"/>
        <v>-3.8865848247502002</v>
      </c>
      <c r="X2449" s="4">
        <f ca="1"/>
        <v>12.734668788836</v>
      </c>
      <c r="Y2449" s="4">
        <f ca="1"/>
        <v>42.688552115100997</v>
      </c>
      <c r="Z2449" s="4">
        <f ca="1"/>
        <v>-10.218278860434999</v>
      </c>
    </row>
    <row r="2450" spans="1:26" hidden="1" x14ac:dyDescent="0.25">
      <c r="A2450" s="3" t="s">
        <v>4932</v>
      </c>
      <c r="B2450" t="str">
        <v>玉马遮阳</v>
      </c>
      <c r="C2450" s="8" t="str">
        <f ca="1"/>
        <v>制造业</v>
      </c>
      <c r="D2450" s="4">
        <f ca="1"/>
        <v>-2.9300526030624E-2</v>
      </c>
      <c r="E2450" s="4">
        <f ca="1"/>
        <v>-6.432771258985E-4</v>
      </c>
      <c r="F2450" s="4">
        <f ca="1"/>
        <v>6.2457902916097001E-3</v>
      </c>
      <c r="G2450" s="4">
        <f ca="1"/>
        <v>-9.2436333506063006E-2</v>
      </c>
      <c r="H2450" s="4">
        <f ca="1"/>
        <v>-2.0310680366097001E-3</v>
      </c>
      <c r="I2450" s="4">
        <f ca="1"/>
        <v>2.7625918111443002E-3</v>
      </c>
      <c r="J2450" s="4">
        <f ca="1"/>
        <v>0.12584489404901</v>
      </c>
      <c r="K2450" s="4">
        <f ca="1"/>
        <v>2.3794644092379998E-3</v>
      </c>
      <c r="L2450" s="4">
        <f ca="1"/>
        <v>1.1158479030846E-2</v>
      </c>
      <c r="M2450" s="4">
        <f ca="1"/>
        <v>0.58015987170104</v>
      </c>
      <c r="N2450" s="4">
        <f ca="1"/>
        <v>38.191014563320998</v>
      </c>
      <c r="O2450" s="4">
        <f ca="1"/>
        <v>1.9701796015919999</v>
      </c>
      <c r="P2450" s="4">
        <f ca="1"/>
        <v>66.222143406868</v>
      </c>
      <c r="Q2450" s="4">
        <f t="shared" ca="1" si="76"/>
        <v>1.9430241051862612E-2</v>
      </c>
      <c r="R2450" s="4">
        <f t="shared" ca="1" si="77"/>
        <v>-5.6816605540840051E-3</v>
      </c>
      <c r="S2450" s="4">
        <f ca="1"/>
        <v>11.443111111111</v>
      </c>
      <c r="T2450" s="4">
        <f ca="1"/>
        <v>11.378095238095</v>
      </c>
      <c r="U2450" s="4">
        <f ca="1"/>
        <v>27.813984220799998</v>
      </c>
      <c r="V2450" s="4">
        <f ca="1"/>
        <v>27.283852392</v>
      </c>
      <c r="W2450" s="4">
        <f ca="1"/>
        <v>12.810524528961</v>
      </c>
      <c r="X2450" s="4">
        <f ca="1"/>
        <v>12.531126195955</v>
      </c>
      <c r="Y2450" s="4">
        <f ca="1"/>
        <v>31.720558639122</v>
      </c>
      <c r="Z2450" s="4">
        <f ca="1"/>
        <v>4.2898498106450003</v>
      </c>
    </row>
    <row r="2451" spans="1:26" hidden="1" x14ac:dyDescent="0.25">
      <c r="A2451" s="3" t="s">
        <v>4933</v>
      </c>
      <c r="B2451" t="str">
        <v>久祺股份</v>
      </c>
      <c r="C2451" s="8" t="str">
        <f ca="1"/>
        <v>制造业</v>
      </c>
      <c r="D2451" s="4">
        <f ca="1"/>
        <v>0.22669908290925</v>
      </c>
      <c r="E2451" s="4">
        <f ca="1"/>
        <v>6.3990927583973001E-3</v>
      </c>
      <c r="F2451" s="4">
        <f ca="1"/>
        <v>2.5962236020044001E-2</v>
      </c>
      <c r="G2451" s="4">
        <f ca="1"/>
        <v>0.16504070474724999</v>
      </c>
      <c r="H2451" s="4">
        <f ca="1"/>
        <v>3.5653553300198999E-3</v>
      </c>
      <c r="I2451" s="4">
        <f ca="1"/>
        <v>1.7338899006456999E-2</v>
      </c>
      <c r="J2451" s="4">
        <f ca="1"/>
        <v>3.3107873919248E-2</v>
      </c>
      <c r="K2451" s="4">
        <f ca="1"/>
        <v>6.5686380744560001E-4</v>
      </c>
      <c r="L2451" s="4">
        <f ca="1"/>
        <v>9.5287876255138997E-3</v>
      </c>
      <c r="M2451" s="4">
        <f ca="1"/>
        <v>1.0333165020985999</v>
      </c>
      <c r="N2451" s="4">
        <f ca="1"/>
        <v>48.699544883225002</v>
      </c>
      <c r="O2451" s="4">
        <f ca="1"/>
        <v>-42.284186015190002</v>
      </c>
      <c r="P2451" s="4">
        <f ca="1"/>
        <v>65.679536472755998</v>
      </c>
      <c r="Q2451" s="4">
        <f t="shared" ca="1" si="76"/>
        <v>2.9451744449478488E-2</v>
      </c>
      <c r="R2451" s="4">
        <f t="shared" ca="1" si="77"/>
        <v>6.6492691734707831E-3</v>
      </c>
      <c r="S2451" s="4">
        <f ca="1"/>
        <v>14.452</v>
      </c>
      <c r="T2451" s="4">
        <f ca="1"/>
        <v>14.548095238095</v>
      </c>
      <c r="U2451" s="4">
        <f ca="1"/>
        <v>19.388758589388999</v>
      </c>
      <c r="V2451" s="4">
        <f ca="1"/>
        <v>18.834062591013002</v>
      </c>
      <c r="W2451" s="4">
        <f ca="1"/>
        <v>17.888156455891998</v>
      </c>
      <c r="X2451" s="4">
        <f ca="1"/>
        <v>9.7898974154847007</v>
      </c>
      <c r="Y2451" s="4">
        <f ca="1"/>
        <v>31.830159239145001</v>
      </c>
      <c r="Z2451" s="4">
        <f ca="1"/>
        <v>103.73058127781999</v>
      </c>
    </row>
    <row r="2452" spans="1:26" hidden="1" x14ac:dyDescent="0.25">
      <c r="A2452" s="3" t="s">
        <v>4934</v>
      </c>
      <c r="B2452" t="str">
        <v>奇德新材</v>
      </c>
      <c r="C2452" s="8" t="str">
        <f ca="1"/>
        <v>制造业</v>
      </c>
      <c r="D2452" s="4">
        <f ca="1"/>
        <v>0.21946172419571999</v>
      </c>
      <c r="E2452" s="4">
        <f ca="1"/>
        <v>5.5957392752413E-3</v>
      </c>
      <c r="F2452" s="4">
        <f ca="1"/>
        <v>1.6271187990213001E-2</v>
      </c>
      <c r="G2452" s="4">
        <f ca="1"/>
        <v>0.11690047593738</v>
      </c>
      <c r="H2452" s="4">
        <f ca="1"/>
        <v>2.3484198143978001E-3</v>
      </c>
      <c r="I2452" s="4">
        <f ca="1"/>
        <v>1.1530529743783E-2</v>
      </c>
      <c r="J2452" s="4">
        <f ca="1"/>
        <v>-7.0331924636295007E-2</v>
      </c>
      <c r="K2452" s="4">
        <f ca="1"/>
        <v>-1.3910001094564E-3</v>
      </c>
      <c r="L2452" s="4">
        <f ca="1"/>
        <v>5.1875445240223E-3</v>
      </c>
      <c r="M2452" s="4">
        <f ca="1"/>
        <v>1.3933591548111</v>
      </c>
      <c r="N2452" s="4">
        <f ca="1"/>
        <v>41.123094113736002</v>
      </c>
      <c r="O2452" s="4">
        <f ca="1"/>
        <v>-4.0816590573406</v>
      </c>
      <c r="P2452" s="4">
        <f ca="1"/>
        <v>58.579960446107002</v>
      </c>
      <c r="Q2452" s="4">
        <f t="shared" ca="1" si="76"/>
        <v>2.4679170779867792E-2</v>
      </c>
      <c r="R2452" s="4">
        <f t="shared" ca="1" si="77"/>
        <v>-1.6209141262211151E-3</v>
      </c>
      <c r="S2452" s="4">
        <f ca="1"/>
        <v>21.974666666667002</v>
      </c>
      <c r="T2452" s="4">
        <f ca="1"/>
        <v>21.939047619048001</v>
      </c>
      <c r="U2452" s="4">
        <f ca="1"/>
        <v>23.068175943218002</v>
      </c>
      <c r="V2452" s="4">
        <f ca="1"/>
        <v>22.512584037071001</v>
      </c>
      <c r="W2452" s="4">
        <f ca="1"/>
        <v>-32.761798418981002</v>
      </c>
      <c r="X2452" s="4">
        <f ca="1"/>
        <v>-1.6307443950470999</v>
      </c>
      <c r="Y2452" s="4">
        <f ca="1"/>
        <v>29.166472792893</v>
      </c>
      <c r="Z2452" s="4">
        <f ca="1"/>
        <v>-18.247113098526999</v>
      </c>
    </row>
    <row r="2453" spans="1:26" hidden="1" x14ac:dyDescent="0.25">
      <c r="A2453" s="3" t="s">
        <v>4935</v>
      </c>
      <c r="B2453" t="str">
        <v>普联软件</v>
      </c>
      <c r="C2453" s="8" t="str">
        <f ca="1"/>
        <v>信息传输、软件和信息技术服务业</v>
      </c>
      <c r="D2453" s="4">
        <f ca="1"/>
        <v>-2.0938797533513E-2</v>
      </c>
      <c r="E2453" s="4">
        <f ca="1"/>
        <v>-4.6008956330240001E-4</v>
      </c>
      <c r="F2453" s="4">
        <f ca="1"/>
        <v>1.4329846710301001E-2</v>
      </c>
      <c r="G2453" s="4">
        <f ca="1"/>
        <v>-4.9000707013453999E-2</v>
      </c>
      <c r="H2453" s="4">
        <f ca="1"/>
        <v>-9.5062042224699995E-4</v>
      </c>
      <c r="I2453" s="4">
        <f ca="1"/>
        <v>1.0094252053931E-2</v>
      </c>
      <c r="J2453" s="4">
        <f ca="1"/>
        <v>-0.18260299459727999</v>
      </c>
      <c r="K2453" s="4">
        <f ca="1"/>
        <v>-3.7778820423957E-3</v>
      </c>
      <c r="L2453" s="4">
        <f ca="1"/>
        <v>-1.7594071560099E-3</v>
      </c>
      <c r="M2453" s="4">
        <f ca="1"/>
        <v>0.94098846122206004</v>
      </c>
      <c r="N2453" s="4">
        <f ca="1"/>
        <v>50.462836943188996</v>
      </c>
      <c r="O2453" s="4">
        <f ca="1"/>
        <v>15.071435604563</v>
      </c>
      <c r="P2453" s="4">
        <f ca="1"/>
        <v>60.515827141129002</v>
      </c>
      <c r="Q2453" s="4">
        <f t="shared" ca="1" si="76"/>
        <v>3.2683486238521339E-2</v>
      </c>
      <c r="R2453" s="4">
        <f t="shared" ca="1" si="77"/>
        <v>-2.5652697817647622E-2</v>
      </c>
      <c r="S2453" s="4">
        <f ca="1"/>
        <v>23.711111111110998</v>
      </c>
      <c r="T2453" s="4">
        <f ca="1"/>
        <v>23.102857142857001</v>
      </c>
      <c r="U2453" s="4">
        <f ca="1"/>
        <v>55.199264951899998</v>
      </c>
      <c r="V2453" s="4">
        <f ca="1"/>
        <v>53.452258787403998</v>
      </c>
      <c r="W2453" s="4">
        <f ca="1"/>
        <v>37.731329098784002</v>
      </c>
      <c r="X2453" s="4">
        <f ca="1"/>
        <v>23.590698528650002</v>
      </c>
      <c r="Y2453" s="4">
        <f ca="1"/>
        <v>44.981948449322999</v>
      </c>
      <c r="Z2453" s="4">
        <f ca="1"/>
        <v>-11.819418208011999</v>
      </c>
    </row>
    <row r="2454" spans="1:26" hidden="1" x14ac:dyDescent="0.25">
      <c r="A2454" s="3" t="s">
        <v>4936</v>
      </c>
      <c r="B2454" t="str">
        <v>欢乐家</v>
      </c>
      <c r="C2454" s="8" t="str">
        <f ca="1"/>
        <v>制造业</v>
      </c>
      <c r="D2454" s="4">
        <f ca="1"/>
        <v>0.36088041601944998</v>
      </c>
      <c r="E2454" s="4">
        <f ca="1"/>
        <v>9.0059890847937005E-3</v>
      </c>
      <c r="F2454" s="4">
        <f ca="1"/>
        <v>2.1741741265808901E-2</v>
      </c>
      <c r="G2454" s="4">
        <f ca="1"/>
        <v>-9.1613326988479002E-2</v>
      </c>
      <c r="H2454" s="4">
        <f ca="1"/>
        <v>-2.4020095458196999E-3</v>
      </c>
      <c r="I2454" s="4">
        <f ca="1"/>
        <v>2.4798995633368002E-3</v>
      </c>
      <c r="J2454" s="4">
        <f ca="1"/>
        <v>4.9885447877498004E-3</v>
      </c>
      <c r="K2454" s="4">
        <f ca="1"/>
        <v>1.060283270509E-4</v>
      </c>
      <c r="L2454" s="4">
        <f ca="1"/>
        <v>8.1256565265764007E-3</v>
      </c>
      <c r="M2454" s="4">
        <f ca="1"/>
        <v>0.98415574586856003</v>
      </c>
      <c r="N2454" s="4">
        <f ca="1"/>
        <v>33.923312836236001</v>
      </c>
      <c r="O2454" s="4">
        <f ca="1"/>
        <v>-10.746594105968001</v>
      </c>
      <c r="P2454" s="4">
        <f ca="1"/>
        <v>58.241221209077999</v>
      </c>
      <c r="Q2454" s="4">
        <f t="shared" ca="1" si="76"/>
        <v>3.5168195718651936E-2</v>
      </c>
      <c r="R2454" s="4">
        <f t="shared" ca="1" si="77"/>
        <v>-8.7918013804366268E-3</v>
      </c>
      <c r="S2454" s="4">
        <f ca="1"/>
        <v>13.186888888888999</v>
      </c>
      <c r="T2454" s="4">
        <f ca="1"/>
        <v>13.070952380952001</v>
      </c>
      <c r="U2454" s="4">
        <f ca="1"/>
        <v>14.027404481873001</v>
      </c>
      <c r="V2454" s="4">
        <f ca="1"/>
        <v>13.550845688544999</v>
      </c>
      <c r="W2454" s="4">
        <f ca="1"/>
        <v>-0.54865649311686004</v>
      </c>
      <c r="X2454" s="4">
        <f ca="1"/>
        <v>3.8700144712767002</v>
      </c>
      <c r="Y2454" s="4">
        <f ca="1"/>
        <v>12.164383787347001</v>
      </c>
      <c r="Z2454" s="4">
        <f ca="1"/>
        <v>13.462869828601001</v>
      </c>
    </row>
    <row r="2455" spans="1:26" hidden="1" x14ac:dyDescent="0.25">
      <c r="A2455" s="3" t="s">
        <v>4937</v>
      </c>
      <c r="B2455" t="str">
        <v>宁波方正</v>
      </c>
      <c r="C2455" s="8" t="str">
        <f ca="1"/>
        <v>制造业</v>
      </c>
      <c r="D2455" s="4">
        <f ca="1"/>
        <v>-0.1083214384257</v>
      </c>
      <c r="E2455" s="4">
        <f ca="1"/>
        <v>-2.3129973046614001E-3</v>
      </c>
      <c r="F2455" s="4">
        <f ca="1"/>
        <v>4.1836589844954E-3</v>
      </c>
      <c r="G2455" s="4">
        <f ca="1"/>
        <v>-0.66173517531629999</v>
      </c>
      <c r="H2455" s="4">
        <f ca="1"/>
        <v>-1.5155568651611001E-2</v>
      </c>
      <c r="I2455" s="4">
        <f ca="1"/>
        <v>-2.0447995387641998E-2</v>
      </c>
      <c r="J2455" s="4">
        <f ca="1"/>
        <v>-0.50299585236123001</v>
      </c>
      <c r="K2455" s="4">
        <f ca="1"/>
        <v>-1.0843758759468001E-2</v>
      </c>
      <c r="L2455" s="4">
        <f ca="1"/>
        <v>-1.6355588310393E-2</v>
      </c>
      <c r="M2455" s="4">
        <f ca="1"/>
        <v>0.58562051735432996</v>
      </c>
      <c r="N2455" s="4">
        <f ca="1"/>
        <v>43.919833342522999</v>
      </c>
      <c r="O2455" s="4">
        <f ca="1"/>
        <v>-15.682372935950999</v>
      </c>
      <c r="P2455" s="4">
        <f ca="1"/>
        <v>42.397828604068003</v>
      </c>
      <c r="Q2455" s="4">
        <f t="shared" ca="1" si="76"/>
        <v>1.4004809732605907E-2</v>
      </c>
      <c r="R2455" s="4">
        <f t="shared" ca="1" si="77"/>
        <v>-8.6238188792220047E-2</v>
      </c>
      <c r="S2455" s="4">
        <f ca="1"/>
        <v>25.45</v>
      </c>
      <c r="T2455" s="4">
        <f ca="1"/>
        <v>23.255238095237999</v>
      </c>
      <c r="U2455" s="4">
        <f ca="1"/>
        <v>24.157121438821999</v>
      </c>
      <c r="V2455" s="4">
        <f ca="1"/>
        <v>23.823478160021999</v>
      </c>
      <c r="W2455" s="4">
        <f ca="1"/>
        <v>-33.452785427686997</v>
      </c>
      <c r="X2455" s="4">
        <f ca="1"/>
        <v>7.9464546582495004</v>
      </c>
      <c r="Y2455" s="4">
        <f ca="1"/>
        <v>11.178190842857999</v>
      </c>
      <c r="Z2455" s="4">
        <f ca="1"/>
        <v>0</v>
      </c>
    </row>
    <row r="2456" spans="1:26" hidden="1" x14ac:dyDescent="0.25">
      <c r="A2456" s="3" t="s">
        <v>4938</v>
      </c>
      <c r="B2456" t="str">
        <v>金龙鱼</v>
      </c>
      <c r="C2456" s="8" t="str">
        <f ca="1"/>
        <v>制造业</v>
      </c>
      <c r="D2456" s="4">
        <f ca="1"/>
        <v>6.5384411370303999E-2</v>
      </c>
      <c r="E2456" s="4">
        <f ca="1"/>
        <v>1.5100109216219001E-3</v>
      </c>
      <c r="F2456" s="4">
        <f ca="1"/>
        <v>1.4073603368828E-2</v>
      </c>
      <c r="G2456" s="4">
        <f ca="1"/>
        <v>-5.8709391251711998E-2</v>
      </c>
      <c r="H2456" s="4">
        <f ca="1"/>
        <v>-1.0280680825225999E-3</v>
      </c>
      <c r="I2456" s="4">
        <f ca="1"/>
        <v>7.0213945213647997E-3</v>
      </c>
      <c r="J2456" s="4">
        <f ca="1"/>
        <v>-8.2081522907707996E-2</v>
      </c>
      <c r="K2456" s="4">
        <f ca="1"/>
        <v>-1.5129494843912001E-3</v>
      </c>
      <c r="L2456" s="4">
        <f ca="1"/>
        <v>3.0517302625918999E-3</v>
      </c>
      <c r="M2456" s="4">
        <f ca="1"/>
        <v>1.0748596824309</v>
      </c>
      <c r="N2456" s="4">
        <f ca="1"/>
        <v>26.138396067887001</v>
      </c>
      <c r="O2456" s="4">
        <f ca="1"/>
        <v>-29.626670829361</v>
      </c>
      <c r="P2456" s="4">
        <f ca="1"/>
        <v>50.044072197473</v>
      </c>
      <c r="Q2456" s="4">
        <f t="shared" ca="1" si="76"/>
        <v>1.9653629110707841E-2</v>
      </c>
      <c r="R2456" s="4">
        <f t="shared" ca="1" si="77"/>
        <v>-1.3292061011951061E-2</v>
      </c>
      <c r="S2456" s="4">
        <f ca="1"/>
        <v>34.418444444443999</v>
      </c>
      <c r="T2456" s="4">
        <f ca="1"/>
        <v>33.960952380952001</v>
      </c>
      <c r="U2456" s="4">
        <f ca="1"/>
        <v>35.108289056635002</v>
      </c>
      <c r="V2456" s="4">
        <f ca="1"/>
        <v>34.431583485124001</v>
      </c>
      <c r="W2456" s="4">
        <f ca="1"/>
        <v>-17.491088709309999</v>
      </c>
      <c r="X2456" s="4">
        <f ca="1"/>
        <v>14.675216545901</v>
      </c>
      <c r="Y2456" s="4">
        <f ca="1"/>
        <v>10.122770812440001</v>
      </c>
      <c r="Z2456" s="4">
        <f ca="1"/>
        <v>-62.29463617551</v>
      </c>
    </row>
    <row r="2457" spans="1:26" hidden="1" x14ac:dyDescent="0.25">
      <c r="A2457" s="3" t="s">
        <v>4939</v>
      </c>
      <c r="B2457" t="str">
        <v>肇民科技</v>
      </c>
      <c r="C2457" s="8" t="str">
        <f ca="1"/>
        <v>制造业</v>
      </c>
      <c r="D2457" s="4">
        <f ca="1"/>
        <v>-0.36123638180106998</v>
      </c>
      <c r="E2457" s="4">
        <f ca="1"/>
        <v>-8.0969273988820995E-3</v>
      </c>
      <c r="F2457" s="4">
        <f ca="1"/>
        <v>-4.1462719145941001E-3</v>
      </c>
      <c r="G2457" s="4">
        <f ca="1"/>
        <v>-0.10214156107446</v>
      </c>
      <c r="H2457" s="4">
        <f ca="1"/>
        <v>-2.1115800441264001E-3</v>
      </c>
      <c r="I2457" s="4">
        <f ca="1"/>
        <v>2.0148774878607999E-3</v>
      </c>
      <c r="J2457" s="4">
        <f ca="1"/>
        <v>-2.0147024912603E-2</v>
      </c>
      <c r="K2457" s="4">
        <f ca="1"/>
        <v>-4.0092886947890001E-4</v>
      </c>
      <c r="L2457" s="4">
        <f ca="1"/>
        <v>5.0349101616900998E-3</v>
      </c>
      <c r="M2457" s="4">
        <f ca="1"/>
        <v>1.0989248360826001</v>
      </c>
      <c r="N2457" s="4">
        <f ca="1"/>
        <v>31.442044983201999</v>
      </c>
      <c r="O2457" s="4">
        <f ca="1"/>
        <v>-3.3004543891660001</v>
      </c>
      <c r="P2457" s="4">
        <f ca="1"/>
        <v>68.808839116420998</v>
      </c>
      <c r="Q2457" s="4">
        <f t="shared" ca="1" si="76"/>
        <v>9.8258585465504627E-3</v>
      </c>
      <c r="R2457" s="4">
        <f t="shared" ca="1" si="77"/>
        <v>-1.4533693000903961E-2</v>
      </c>
      <c r="S2457" s="4">
        <f ca="1"/>
        <v>17.205777777778</v>
      </c>
      <c r="T2457" s="4">
        <f ca="1"/>
        <v>16.955714285713999</v>
      </c>
      <c r="U2457" s="4">
        <f ca="1"/>
        <v>60.000169680863998</v>
      </c>
      <c r="V2457" s="4">
        <f ca="1"/>
        <v>59.416353000925</v>
      </c>
      <c r="W2457" s="4">
        <f ca="1"/>
        <v>9.4757212435568992</v>
      </c>
      <c r="X2457" s="4">
        <f ca="1"/>
        <v>16.893748383847999</v>
      </c>
      <c r="Y2457" s="4">
        <f ca="1"/>
        <v>59.686369095522998</v>
      </c>
      <c r="Z2457" s="4">
        <f ca="1"/>
        <v>18.064992333749998</v>
      </c>
    </row>
    <row r="2458" spans="1:26" hidden="1" x14ac:dyDescent="0.25">
      <c r="A2458" s="3" t="s">
        <v>4940</v>
      </c>
      <c r="B2458" t="str">
        <v>凯淳股份</v>
      </c>
      <c r="C2458" s="8" t="str">
        <f ca="1"/>
        <v>信息传输、软件和信息技术服务业</v>
      </c>
      <c r="D2458" s="4">
        <f ca="1"/>
        <v>0.17220009377612</v>
      </c>
      <c r="E2458" s="4">
        <f ca="1"/>
        <v>4.0012412479441999E-3</v>
      </c>
      <c r="F2458" s="4">
        <f ca="1"/>
        <v>1.7264656671444001E-2</v>
      </c>
      <c r="G2458" s="4">
        <f ca="1"/>
        <v>0.12840038790885</v>
      </c>
      <c r="H2458" s="4">
        <f ca="1"/>
        <v>2.6024811498617001E-3</v>
      </c>
      <c r="I2458" s="4">
        <f ca="1"/>
        <v>1.3850160460341E-2</v>
      </c>
      <c r="J2458" s="4">
        <f ca="1"/>
        <v>2.0353070682002001E-2</v>
      </c>
      <c r="K2458" s="4">
        <f ca="1"/>
        <v>4.188742370326E-4</v>
      </c>
      <c r="L2458" s="4">
        <f ca="1"/>
        <v>7.3604619629126997E-3</v>
      </c>
      <c r="M2458" s="4">
        <f ca="1"/>
        <v>0.60922153467843998</v>
      </c>
      <c r="N2458" s="4">
        <f ca="1"/>
        <v>51.785702244013997</v>
      </c>
      <c r="O2458" s="4">
        <f ca="1"/>
        <v>-0.25853758834516999</v>
      </c>
      <c r="P2458" s="4">
        <f ca="1"/>
        <v>59.271224208561001</v>
      </c>
      <c r="Q2458" s="4">
        <f t="shared" ca="1" si="76"/>
        <v>2.3969319271332716E-2</v>
      </c>
      <c r="R2458" s="4">
        <f t="shared" ca="1" si="77"/>
        <v>1.3208102749521217E-4</v>
      </c>
      <c r="S2458" s="4">
        <f ca="1"/>
        <v>26.198444444444</v>
      </c>
      <c r="T2458" s="4">
        <f ca="1"/>
        <v>26.201904761904999</v>
      </c>
      <c r="U2458" s="4">
        <f ca="1"/>
        <v>26.946202569</v>
      </c>
      <c r="V2458" s="4">
        <f ca="1"/>
        <v>26.31543940025</v>
      </c>
      <c r="W2458" s="4">
        <f ca="1"/>
        <v>0</v>
      </c>
      <c r="X2458" s="4">
        <f ca="1"/>
        <v>-0.24983790382247001</v>
      </c>
      <c r="Y2458" s="4">
        <f ca="1"/>
        <v>35.039406862435001</v>
      </c>
      <c r="Z2458" s="4">
        <f ca="1"/>
        <v>-10.851311093749</v>
      </c>
    </row>
    <row r="2459" spans="1:26" hidden="1" x14ac:dyDescent="0.25">
      <c r="A2459" s="3" t="s">
        <v>4941</v>
      </c>
      <c r="B2459" t="str">
        <v>崧盛股份</v>
      </c>
      <c r="C2459" s="8" t="str">
        <f ca="1"/>
        <v>制造业</v>
      </c>
      <c r="D2459" s="4">
        <f ca="1"/>
        <v>0.16593823965359</v>
      </c>
      <c r="E2459" s="4">
        <f ca="1"/>
        <v>3.8319958533068999E-3</v>
      </c>
      <c r="F2459" s="4">
        <f ca="1"/>
        <v>1.3562414582563E-2</v>
      </c>
      <c r="G2459" s="4">
        <f ca="1"/>
        <v>0.22347697420056001</v>
      </c>
      <c r="H2459" s="4">
        <f ca="1"/>
        <v>3.753104662559E-3</v>
      </c>
      <c r="I2459" s="4">
        <f ca="1"/>
        <v>1.3149251673184001E-2</v>
      </c>
      <c r="J2459" s="4">
        <f ca="1"/>
        <v>5.7069661037227999E-2</v>
      </c>
      <c r="K2459" s="4">
        <f ca="1"/>
        <v>1.0321967920909E-3</v>
      </c>
      <c r="L2459" s="4">
        <f ca="1"/>
        <v>8.9803418430053992E-3</v>
      </c>
      <c r="M2459" s="4">
        <f ca="1"/>
        <v>1.3582481939399</v>
      </c>
      <c r="N2459" s="4">
        <f ca="1"/>
        <v>40.914467613475999</v>
      </c>
      <c r="O2459" s="4">
        <f ca="1"/>
        <v>-32.186967732146996</v>
      </c>
      <c r="P2459" s="4">
        <f ca="1"/>
        <v>66.946398038835994</v>
      </c>
      <c r="Q2459" s="4">
        <f t="shared" ca="1" si="76"/>
        <v>2.7554048325571491E-2</v>
      </c>
      <c r="R2459" s="4">
        <f t="shared" ca="1" si="77"/>
        <v>3.8106519273625621E-3</v>
      </c>
      <c r="S2459" s="4">
        <f ca="1"/>
        <v>19.510888888888999</v>
      </c>
      <c r="T2459" s="4">
        <f ca="1"/>
        <v>19.585238095238001</v>
      </c>
      <c r="U2459" s="4">
        <f ca="1"/>
        <v>27.468497310829001</v>
      </c>
      <c r="V2459" s="4">
        <f ca="1"/>
        <v>26.731924569408001</v>
      </c>
      <c r="W2459" s="4">
        <f ca="1"/>
        <v>-2.4162597536953001</v>
      </c>
      <c r="X2459" s="4">
        <f ca="1"/>
        <v>9.4310314545320004</v>
      </c>
      <c r="Y2459" s="4">
        <f ca="1"/>
        <v>59.487877223353998</v>
      </c>
      <c r="Z2459" s="4">
        <f ca="1"/>
        <v>100.99650395877001</v>
      </c>
    </row>
    <row r="2460" spans="1:26" hidden="1" x14ac:dyDescent="0.25">
      <c r="A2460" s="3" t="s">
        <v>4942</v>
      </c>
      <c r="B2460" t="str">
        <v>江苏博云</v>
      </c>
      <c r="C2460" s="8" t="str">
        <f ca="1"/>
        <v>制造业</v>
      </c>
      <c r="D2460" s="4">
        <f ca="1"/>
        <v>0.26083215503688001</v>
      </c>
      <c r="E2460" s="4">
        <f ca="1"/>
        <v>5.8315749846816001E-3</v>
      </c>
      <c r="F2460" s="4">
        <f ca="1"/>
        <v>1.6819497680947999E-2</v>
      </c>
      <c r="G2460" s="4">
        <f ca="1"/>
        <v>0.17034823386487</v>
      </c>
      <c r="H2460" s="4">
        <f ca="1"/>
        <v>2.8985796856963999E-3</v>
      </c>
      <c r="I2460" s="4">
        <f ca="1"/>
        <v>1.1433659363975E-2</v>
      </c>
      <c r="J2460" s="4">
        <f ca="1"/>
        <v>0.10532554742589</v>
      </c>
      <c r="K2460" s="4">
        <f ca="1"/>
        <v>1.862926755312E-3</v>
      </c>
      <c r="L2460" s="4">
        <f ca="1"/>
        <v>1.0499033326559999E-2</v>
      </c>
      <c r="M2460" s="4">
        <f ca="1"/>
        <v>1.2723093312227001</v>
      </c>
      <c r="N2460" s="4">
        <f ca="1"/>
        <v>37.872224701249998</v>
      </c>
      <c r="O2460" s="4">
        <f ca="1"/>
        <v>-6.78941869341</v>
      </c>
      <c r="P2460" s="4">
        <f ca="1"/>
        <v>64.699184948604</v>
      </c>
      <c r="Q2460" s="4">
        <f t="shared" ca="1" si="76"/>
        <v>2.3974935294908288E-2</v>
      </c>
      <c r="R2460" s="4">
        <f t="shared" ca="1" si="77"/>
        <v>3.2546500112637881E-3</v>
      </c>
      <c r="S2460" s="4">
        <f ca="1"/>
        <v>24.394888888889</v>
      </c>
      <c r="T2460" s="4">
        <f ca="1"/>
        <v>24.474285714286001</v>
      </c>
      <c r="U2460" s="4">
        <f ca="1"/>
        <v>45.070803532903</v>
      </c>
      <c r="V2460" s="4">
        <f ca="1"/>
        <v>44.015533954375996</v>
      </c>
      <c r="W2460" s="4">
        <f ca="1"/>
        <v>13.702931054651</v>
      </c>
      <c r="X2460" s="4">
        <f ca="1"/>
        <v>10.619559213813</v>
      </c>
      <c r="Y2460" s="4">
        <f ca="1"/>
        <v>58.970301724732003</v>
      </c>
      <c r="Z2460" s="4">
        <f ca="1"/>
        <v>19.352994249478002</v>
      </c>
    </row>
    <row r="2461" spans="1:26" hidden="1" x14ac:dyDescent="0.25">
      <c r="A2461" s="3" t="s">
        <v>4943</v>
      </c>
      <c r="B2461" t="str">
        <v>嘉益股份</v>
      </c>
      <c r="C2461" s="8" t="str">
        <f ca="1"/>
        <v>制造业</v>
      </c>
      <c r="D2461" s="4">
        <f ca="1"/>
        <v>0.18389677025712001</v>
      </c>
      <c r="E2461" s="4">
        <f ca="1"/>
        <v>8.0826980581851005E-2</v>
      </c>
      <c r="F2461" s="4">
        <f ca="1"/>
        <v>1.088111267734E-2</v>
      </c>
      <c r="G2461" s="4">
        <f ca="1"/>
        <v>-6.2530739361087995E-2</v>
      </c>
      <c r="H2461" s="4">
        <f ca="1"/>
        <v>0.33385769276735999</v>
      </c>
      <c r="I2461" s="4">
        <f ca="1"/>
        <v>-2.9698450116671E-3</v>
      </c>
      <c r="J2461" s="4">
        <f ca="1"/>
        <v>0.19170625658578</v>
      </c>
      <c r="K2461" s="4">
        <f ca="1"/>
        <v>9.3495286070485999E-3</v>
      </c>
      <c r="L2461" s="4">
        <f ca="1"/>
        <v>1.250298040886E-2</v>
      </c>
      <c r="M2461" s="4">
        <f ca="1"/>
        <v>0.25194566362965998</v>
      </c>
      <c r="N2461" s="4">
        <f ca="1"/>
        <v>47.245067308004003</v>
      </c>
      <c r="O2461" s="4">
        <f ca="1"/>
        <v>54.093500236632998</v>
      </c>
      <c r="P2461" s="4">
        <f ca="1"/>
        <v>64.830769847937006</v>
      </c>
      <c r="Q2461" s="4">
        <f t="shared" ca="1" si="76"/>
        <v>3.172130836149907E-2</v>
      </c>
      <c r="R2461" s="4">
        <f t="shared" ca="1" si="77"/>
        <v>-7.7198247735637974E-3</v>
      </c>
      <c r="S2461" s="4">
        <f ca="1"/>
        <v>44.807333333332998</v>
      </c>
      <c r="T2461" s="4">
        <f ca="1"/>
        <v>44.461428571429003</v>
      </c>
      <c r="U2461" s="4">
        <f ca="1"/>
        <v>47.719412156567003</v>
      </c>
      <c r="V2461" s="4">
        <f ca="1"/>
        <v>46.252230878463997</v>
      </c>
      <c r="W2461" s="4">
        <f ca="1"/>
        <v>56.072712692731997</v>
      </c>
      <c r="X2461" s="4">
        <f ca="1"/>
        <v>45.970967356073999</v>
      </c>
      <c r="Y2461" s="4">
        <f ca="1"/>
        <v>40.334031328119003</v>
      </c>
      <c r="Z2461" s="4">
        <f ca="1"/>
        <v>53.075141497727998</v>
      </c>
    </row>
    <row r="2462" spans="1:26" hidden="1" x14ac:dyDescent="0.25">
      <c r="A2462" s="3" t="s">
        <v>4944</v>
      </c>
      <c r="B2462" t="str">
        <v>超捷股份</v>
      </c>
      <c r="C2462" s="8" t="str">
        <f ca="1"/>
        <v>制造业</v>
      </c>
      <c r="D2462" s="4">
        <f ca="1"/>
        <v>4.8859170080912999E-2</v>
      </c>
      <c r="E2462" s="4">
        <f ca="1"/>
        <v>1.03819320827E-3</v>
      </c>
      <c r="F2462" s="4">
        <f ca="1"/>
        <v>2.2821897300318E-2</v>
      </c>
      <c r="G2462" s="4">
        <f ca="1"/>
        <v>0.18343946708348999</v>
      </c>
      <c r="H2462" s="4">
        <f ca="1"/>
        <v>3.3781569723677E-3</v>
      </c>
      <c r="I2462" s="4">
        <f ca="1"/>
        <v>2.6846799013491001E-2</v>
      </c>
      <c r="J2462" s="4">
        <f ca="1"/>
        <v>0.12234753693052999</v>
      </c>
      <c r="K2462" s="4">
        <f ca="1"/>
        <v>2.2553853162534999E-3</v>
      </c>
      <c r="L2462" s="4">
        <f ca="1"/>
        <v>1.9751957088413999E-2</v>
      </c>
      <c r="M2462" s="4">
        <f ca="1"/>
        <v>1.2349950211208001</v>
      </c>
      <c r="N2462" s="4">
        <f ca="1"/>
        <v>43.912382702865997</v>
      </c>
      <c r="O2462" s="4">
        <f ca="1"/>
        <v>11.787973905529</v>
      </c>
      <c r="P2462" s="4">
        <f ca="1"/>
        <v>64.094017260981005</v>
      </c>
      <c r="Q2462" s="4">
        <f t="shared" ca="1" si="76"/>
        <v>3.3693579148137934E-2</v>
      </c>
      <c r="R2462" s="4">
        <f t="shared" ca="1" si="77"/>
        <v>1.4660554809128241E-2</v>
      </c>
      <c r="S2462" s="4">
        <f ca="1"/>
        <v>28.117777777777999</v>
      </c>
      <c r="T2462" s="4">
        <f ca="1"/>
        <v>28.53</v>
      </c>
      <c r="U2462" s="4">
        <f ca="1"/>
        <v>55.287080187247</v>
      </c>
      <c r="V2462" s="4">
        <f ca="1"/>
        <v>53.484979787538997</v>
      </c>
      <c r="W2462" s="4">
        <f ca="1"/>
        <v>12.995019196868</v>
      </c>
      <c r="X2462" s="4">
        <f ca="1"/>
        <v>15.289866445575001</v>
      </c>
      <c r="Y2462" s="4">
        <f ca="1"/>
        <v>52.852007762866997</v>
      </c>
      <c r="Z2462" s="4">
        <f ca="1"/>
        <v>-53.457716250358999</v>
      </c>
    </row>
    <row r="2463" spans="1:26" hidden="1" x14ac:dyDescent="0.25">
      <c r="A2463" s="3" t="s">
        <v>4945</v>
      </c>
      <c r="B2463" t="str">
        <v>迈拓股份</v>
      </c>
      <c r="C2463" s="8" t="str">
        <f ca="1"/>
        <v>制造业</v>
      </c>
      <c r="D2463" s="4">
        <f ca="1"/>
        <v>-0.10240825029207</v>
      </c>
      <c r="E2463" s="4">
        <f ca="1"/>
        <v>-2.1531661444641002E-3</v>
      </c>
      <c r="F2463" s="4">
        <f ca="1"/>
        <v>4.2616499160498004E-3</v>
      </c>
      <c r="G2463" s="4">
        <f ca="1"/>
        <v>-5.7221399878019995E-4</v>
      </c>
      <c r="H2463" s="4">
        <f ca="1"/>
        <v>-1.1507667851E-5</v>
      </c>
      <c r="I2463" s="4">
        <f ca="1"/>
        <v>8.3285737898689E-3</v>
      </c>
      <c r="J2463" s="4">
        <f ca="1"/>
        <v>-0.17838726990535</v>
      </c>
      <c r="K2463" s="4">
        <f ca="1"/>
        <v>-4.2534393986611999E-3</v>
      </c>
      <c r="L2463" s="4">
        <f ca="1"/>
        <v>-1.8505160555219E-3</v>
      </c>
      <c r="M2463" s="4">
        <f ca="1"/>
        <v>1.0595551621518999</v>
      </c>
      <c r="N2463" s="4">
        <f ca="1"/>
        <v>35.242556400227002</v>
      </c>
      <c r="O2463" s="4">
        <f ca="1"/>
        <v>-8.8525794617598006</v>
      </c>
      <c r="P2463" s="4">
        <f ca="1"/>
        <v>50.170426957059</v>
      </c>
      <c r="Q2463" s="4">
        <f t="shared" ca="1" si="76"/>
        <v>1.0520587701764166E-2</v>
      </c>
      <c r="R2463" s="4">
        <f t="shared" ca="1" si="77"/>
        <v>-2.6810567207391139E-2</v>
      </c>
      <c r="S2463" s="4">
        <f ca="1"/>
        <v>18.681333333333001</v>
      </c>
      <c r="T2463" s="4">
        <f ca="1"/>
        <v>18.180476190476</v>
      </c>
      <c r="U2463" s="4">
        <f ca="1"/>
        <v>19.356943810318</v>
      </c>
      <c r="V2463" s="4">
        <f ca="1"/>
        <v>19.155417559915001</v>
      </c>
      <c r="W2463" s="4">
        <f ca="1"/>
        <v>-4.5963526371503001</v>
      </c>
      <c r="X2463" s="4">
        <f ca="1"/>
        <v>4.5260022729992002</v>
      </c>
      <c r="Y2463" s="4">
        <f ca="1"/>
        <v>35.172192732345003</v>
      </c>
      <c r="Z2463" s="4">
        <f ca="1"/>
        <v>-21.683453858570999</v>
      </c>
    </row>
    <row r="2464" spans="1:26" hidden="1" x14ac:dyDescent="0.25">
      <c r="A2464" s="3" t="s">
        <v>4946</v>
      </c>
      <c r="B2464" t="str">
        <v>德迈仕</v>
      </c>
      <c r="C2464" s="8" t="str">
        <f ca="1"/>
        <v>制造业</v>
      </c>
      <c r="D2464" s="4">
        <f ca="1"/>
        <v>-0.41392930270750999</v>
      </c>
      <c r="E2464" s="4">
        <f ca="1"/>
        <v>-8.6739659490751003E-3</v>
      </c>
      <c r="F2464" s="4">
        <f ca="1"/>
        <v>-2.2389109988352002E-2</v>
      </c>
      <c r="G2464" s="4">
        <f ca="1"/>
        <v>2.9487985006809998E-2</v>
      </c>
      <c r="H2464" s="4">
        <f ca="1"/>
        <v>5.8539252036020003E-4</v>
      </c>
      <c r="I2464" s="4">
        <f ca="1"/>
        <v>2.7516824731101001E-2</v>
      </c>
      <c r="J2464" s="4">
        <f ca="1"/>
        <v>7.221998835415E-2</v>
      </c>
      <c r="K2464" s="4">
        <f ca="1"/>
        <v>1.4317220142210001E-3</v>
      </c>
      <c r="L2464" s="4">
        <f ca="1"/>
        <v>2.5978404675773E-2</v>
      </c>
      <c r="M2464" s="4">
        <f ca="1"/>
        <v>1.4146371592625</v>
      </c>
      <c r="N2464" s="4">
        <f ca="1"/>
        <v>63.180383052564999</v>
      </c>
      <c r="O2464" s="4">
        <f ca="1"/>
        <v>7.9738868560059002</v>
      </c>
      <c r="P2464" s="4">
        <f ca="1"/>
        <v>57.552398886410003</v>
      </c>
      <c r="Q2464" s="4">
        <f t="shared" ca="1" si="76"/>
        <v>-1.9826086956522063E-2</v>
      </c>
      <c r="R2464" s="4">
        <f t="shared" ca="1" si="77"/>
        <v>-4.9141894660144146E-2</v>
      </c>
      <c r="S2464" s="4">
        <f ca="1"/>
        <v>19.526222222222</v>
      </c>
      <c r="T2464" s="4">
        <f ca="1"/>
        <v>18.566666666667</v>
      </c>
      <c r="U2464" s="4">
        <f ca="1"/>
        <v>19.105398998933001</v>
      </c>
      <c r="V2464" s="4">
        <f ca="1"/>
        <v>19.491846033333001</v>
      </c>
      <c r="W2464" s="4">
        <f ca="1"/>
        <v>10.4581154525</v>
      </c>
      <c r="X2464" s="4">
        <f ca="1"/>
        <v>12.084364418897</v>
      </c>
      <c r="Y2464" s="4">
        <f ca="1"/>
        <v>13.337932111197</v>
      </c>
      <c r="Z2464" s="4">
        <f ca="1"/>
        <v>4.7569796308917001</v>
      </c>
    </row>
    <row r="2465" spans="1:26" hidden="1" x14ac:dyDescent="0.25">
      <c r="A2465" s="3" t="s">
        <v>4947</v>
      </c>
      <c r="B2465" t="str">
        <v>宏昌科技</v>
      </c>
      <c r="C2465" s="8" t="str">
        <f ca="1"/>
        <v>制造业</v>
      </c>
      <c r="D2465" s="4">
        <f ca="1"/>
        <v>0.22830083384923</v>
      </c>
      <c r="E2465" s="4">
        <f ca="1"/>
        <v>5.3789732264462996E-3</v>
      </c>
      <c r="F2465" s="4">
        <f ca="1"/>
        <v>1.7452978727781E-2</v>
      </c>
      <c r="G2465" s="4">
        <f ca="1"/>
        <v>0.21572157968135999</v>
      </c>
      <c r="H2465" s="4">
        <f ca="1"/>
        <v>4.6061120788243003E-3</v>
      </c>
      <c r="I2465" s="4">
        <f ca="1"/>
        <v>1.5182334581503001E-2</v>
      </c>
      <c r="J2465" s="4">
        <f ca="1"/>
        <v>0.12440003443368999</v>
      </c>
      <c r="K2465" s="4">
        <f ca="1"/>
        <v>2.5584194140428999E-3</v>
      </c>
      <c r="L2465" s="4">
        <f ca="1"/>
        <v>1.8836474502169E-2</v>
      </c>
      <c r="M2465" s="4">
        <f ca="1"/>
        <v>1.0507239622850999</v>
      </c>
      <c r="N2465" s="4">
        <f ca="1"/>
        <v>31.930609838637</v>
      </c>
      <c r="O2465" s="4">
        <f ca="1"/>
        <v>-11.139564832315999</v>
      </c>
      <c r="P2465" s="4">
        <f ca="1"/>
        <v>62.217217376584003</v>
      </c>
      <c r="Q2465" s="4">
        <f t="shared" ca="1" si="76"/>
        <v>2.5264595425059714E-2</v>
      </c>
      <c r="R2465" s="4">
        <f t="shared" ca="1" si="77"/>
        <v>7.8314508534628874E-3</v>
      </c>
      <c r="S2465" s="4">
        <f ca="1"/>
        <v>29.093111111111</v>
      </c>
      <c r="T2465" s="4">
        <f ca="1"/>
        <v>29.320952380952001</v>
      </c>
      <c r="U2465" s="4">
        <f ca="1"/>
        <v>37.165412924640002</v>
      </c>
      <c r="V2465" s="4">
        <f ca="1"/>
        <v>36.249581903520003</v>
      </c>
      <c r="W2465" s="4">
        <f ca="1"/>
        <v>-0.67420370162558996</v>
      </c>
      <c r="X2465" s="4">
        <f ca="1"/>
        <v>17.757225497328999</v>
      </c>
      <c r="Y2465" s="4">
        <f ca="1"/>
        <v>36.053936558079997</v>
      </c>
      <c r="Z2465" s="4">
        <f ca="1"/>
        <v>-36.974824458523003</v>
      </c>
    </row>
    <row r="2466" spans="1:26" hidden="1" x14ac:dyDescent="0.25">
      <c r="A2466" s="3" t="s">
        <v>4948</v>
      </c>
      <c r="B2466" t="str">
        <v>可靠股份</v>
      </c>
      <c r="C2466" s="8" t="str">
        <f ca="1"/>
        <v>制造业</v>
      </c>
      <c r="D2466" s="4">
        <f ca="1"/>
        <v>5.4111507126525002E-2</v>
      </c>
      <c r="E2466" s="4">
        <f ca="1"/>
        <v>3.6304669047018999E-3</v>
      </c>
      <c r="F2466" s="4">
        <f ca="1"/>
        <v>1.8589256750509999E-3</v>
      </c>
      <c r="G2466" s="4">
        <f ca="1"/>
        <v>-0.34978812500640999</v>
      </c>
      <c r="H2466" s="4">
        <f ca="1"/>
        <v>-3.2728993452724002E-2</v>
      </c>
      <c r="I2466" s="4">
        <f ca="1"/>
        <v>-8.3267036985573001E-3</v>
      </c>
      <c r="J2466" s="4">
        <f ca="1"/>
        <v>-9.2135564323827995E-2</v>
      </c>
      <c r="K2466" s="4">
        <f ca="1"/>
        <v>-2.2776084530509999E-3</v>
      </c>
      <c r="L2466" s="4">
        <f ca="1"/>
        <v>1.7497329744249001E-3</v>
      </c>
      <c r="M2466" s="4">
        <f ca="1"/>
        <v>0.54341565036770001</v>
      </c>
      <c r="N2466" s="4">
        <f ca="1"/>
        <v>35.898785516628998</v>
      </c>
      <c r="O2466" s="4">
        <f ca="1"/>
        <v>-20.546551691118001</v>
      </c>
      <c r="P2466" s="4">
        <f ca="1"/>
        <v>52.946652183025002</v>
      </c>
      <c r="Q2466" s="4">
        <f t="shared" ca="1" si="76"/>
        <v>9.8982294716020557E-3</v>
      </c>
      <c r="R2466" s="4">
        <f t="shared" ca="1" si="77"/>
        <v>-2.3070387217759742E-2</v>
      </c>
      <c r="S2466" s="4">
        <f ca="1"/>
        <v>12.255111111111001</v>
      </c>
      <c r="T2466" s="4">
        <f ca="1"/>
        <v>11.972380952381</v>
      </c>
      <c r="U2466" s="4">
        <f ca="1"/>
        <v>12.142151333333</v>
      </c>
      <c r="V2466" s="4">
        <f ca="1"/>
        <v>12.0231435</v>
      </c>
      <c r="W2466" s="4">
        <f ca="1"/>
        <v>0</v>
      </c>
      <c r="X2466" s="4">
        <f ca="1"/>
        <v>0.35553233574768001</v>
      </c>
      <c r="Y2466" s="4">
        <f ca="1"/>
        <v>22.044983691414</v>
      </c>
      <c r="Z2466" s="4">
        <f ca="1"/>
        <v>0</v>
      </c>
    </row>
    <row r="2467" spans="1:26" hidden="1" x14ac:dyDescent="0.25">
      <c r="A2467" s="3" t="s">
        <v>4949</v>
      </c>
      <c r="B2467" t="str">
        <v>晶雪节能</v>
      </c>
      <c r="C2467" s="8" t="str">
        <f ca="1"/>
        <v>制造业</v>
      </c>
      <c r="D2467" s="4">
        <f ca="1"/>
        <v>0.31697554782624998</v>
      </c>
      <c r="E2467" s="4">
        <f ca="1"/>
        <v>6.8565769664234999E-3</v>
      </c>
      <c r="F2467" s="4">
        <f ca="1"/>
        <v>1.4034342711964E-2</v>
      </c>
      <c r="G2467" s="4">
        <f ca="1"/>
        <v>0.15835871612985999</v>
      </c>
      <c r="H2467" s="4">
        <f ca="1"/>
        <v>3.6622641112242999E-3</v>
      </c>
      <c r="I2467" s="4">
        <f ca="1"/>
        <v>1.1539615564826E-2</v>
      </c>
      <c r="J2467" s="4">
        <f ca="1"/>
        <v>-0.13347606692499001</v>
      </c>
      <c r="K2467" s="4">
        <f ca="1"/>
        <v>-3.3493785144673E-3</v>
      </c>
      <c r="L2467" s="4">
        <f ca="1"/>
        <v>-2.9335686980850001E-4</v>
      </c>
      <c r="M2467" s="4">
        <f ca="1"/>
        <v>0.31939488067416</v>
      </c>
      <c r="N2467" s="4">
        <f ca="1"/>
        <v>65.538432444180003</v>
      </c>
      <c r="O2467" s="4">
        <f ca="1"/>
        <v>13.141028313429</v>
      </c>
      <c r="P2467" s="4">
        <f ca="1"/>
        <v>58.220102726382002</v>
      </c>
      <c r="Q2467" s="4">
        <f t="shared" ca="1" si="76"/>
        <v>2.1534675221938943E-2</v>
      </c>
      <c r="R2467" s="4">
        <f t="shared" ca="1" si="77"/>
        <v>-8.7309161892210017E-3</v>
      </c>
      <c r="S2467" s="4">
        <f ca="1"/>
        <v>19.092888888889</v>
      </c>
      <c r="T2467" s="4">
        <f ca="1"/>
        <v>18.926190476190001</v>
      </c>
      <c r="U2467" s="4">
        <f ca="1"/>
        <v>19.624531484999999</v>
      </c>
      <c r="V2467" s="4">
        <f ca="1"/>
        <v>19.2108324475</v>
      </c>
      <c r="W2467" s="4">
        <f ca="1"/>
        <v>-14.505249568366001</v>
      </c>
      <c r="X2467" s="4">
        <f ca="1"/>
        <v>11.350270541842001</v>
      </c>
      <c r="Y2467" s="4">
        <f ca="1"/>
        <v>19.126845649631001</v>
      </c>
      <c r="Z2467" s="4">
        <f ca="1"/>
        <v>-57.641593136906003</v>
      </c>
    </row>
    <row r="2468" spans="1:26" hidden="1" x14ac:dyDescent="0.25">
      <c r="A2468" s="3" t="s">
        <v>4950</v>
      </c>
      <c r="B2468" t="str">
        <v>华立科技</v>
      </c>
      <c r="C2468" s="8" t="str">
        <f ca="1"/>
        <v>制造业</v>
      </c>
      <c r="D2468" s="4">
        <f ca="1"/>
        <v>0.12335387257714001</v>
      </c>
      <c r="E2468" s="4">
        <f ca="1"/>
        <v>2.6381437946656999E-3</v>
      </c>
      <c r="F2468" s="4">
        <f ca="1"/>
        <v>1.9441222708828001E-2</v>
      </c>
      <c r="G2468" s="4">
        <f ca="1"/>
        <v>-0.16079927488293999</v>
      </c>
      <c r="H2468" s="4">
        <f ca="1"/>
        <v>-2.9145252290695002E-3</v>
      </c>
      <c r="I2468" s="4">
        <f ca="1"/>
        <v>2.9040463541818999E-3</v>
      </c>
      <c r="J2468" s="4">
        <f ca="1"/>
        <v>2.6362122173584E-2</v>
      </c>
      <c r="K2468" s="4">
        <f ca="1"/>
        <v>7.0878942888309997E-4</v>
      </c>
      <c r="L2468" s="4">
        <f ca="1"/>
        <v>8.402237720094E-3</v>
      </c>
      <c r="M2468" s="4">
        <f ca="1"/>
        <v>1.2618000909906999</v>
      </c>
      <c r="N2468" s="4">
        <f ca="1"/>
        <v>43.963943676181003</v>
      </c>
      <c r="O2468" s="4">
        <f ca="1"/>
        <v>-24.477848872940999</v>
      </c>
      <c r="P2468" s="4">
        <f ca="1"/>
        <v>53.088187470252997</v>
      </c>
      <c r="Q2468" s="4">
        <f t="shared" ca="1" si="76"/>
        <v>3.2421396488372681E-2</v>
      </c>
      <c r="R2468" s="4">
        <f t="shared" ca="1" si="77"/>
        <v>-3.1855278952391361E-2</v>
      </c>
      <c r="S2468" s="4">
        <f ca="1"/>
        <v>21.051555555556</v>
      </c>
      <c r="T2468" s="4">
        <f ca="1"/>
        <v>20.380952380951999</v>
      </c>
      <c r="U2468" s="4">
        <f ca="1"/>
        <v>35.838384400000002</v>
      </c>
      <c r="V2468" s="4">
        <f ca="1"/>
        <v>34.712942333332997</v>
      </c>
      <c r="W2468" s="4">
        <f ca="1"/>
        <v>0</v>
      </c>
      <c r="X2468" s="4">
        <f ca="1"/>
        <v>6.6759775303742002</v>
      </c>
      <c r="Y2468" s="4">
        <f ca="1"/>
        <v>16.060515849904998</v>
      </c>
      <c r="Z2468" s="4">
        <f ca="1"/>
        <v>-44.382113566953997</v>
      </c>
    </row>
    <row r="2469" spans="1:26" hidden="1" x14ac:dyDescent="0.25">
      <c r="A2469" s="3" t="s">
        <v>4951</v>
      </c>
      <c r="B2469" t="str">
        <v>扬电科技</v>
      </c>
      <c r="C2469" s="8" t="str">
        <f ca="1"/>
        <v>制造业</v>
      </c>
      <c r="D2469" s="4">
        <f ca="1"/>
        <v>0.38718004567205</v>
      </c>
      <c r="E2469" s="4">
        <f ca="1"/>
        <v>8.5940316871057996E-3</v>
      </c>
      <c r="F2469" s="4">
        <f ca="1"/>
        <v>9.6376153846168995E-3</v>
      </c>
      <c r="G2469" s="4">
        <f ca="1"/>
        <v>-0.30258354087787998</v>
      </c>
      <c r="H2469" s="4">
        <f ca="1"/>
        <v>-1.1993147575909999E-2</v>
      </c>
      <c r="I2469" s="4">
        <f ca="1"/>
        <v>-4.2792245245204998E-3</v>
      </c>
      <c r="J2469" s="4">
        <f ca="1"/>
        <v>-3.6128345387811999E-3</v>
      </c>
      <c r="K2469" s="4">
        <f ca="1"/>
        <v>-1.241925929935E-4</v>
      </c>
      <c r="L2469" s="4">
        <f ca="1"/>
        <v>5.9386012294461998E-3</v>
      </c>
      <c r="M2469" s="4">
        <f ca="1"/>
        <v>0.91596373008109</v>
      </c>
      <c r="N2469" s="4">
        <f ca="1"/>
        <v>46.361931625300002</v>
      </c>
      <c r="O2469" s="4">
        <f ca="1"/>
        <v>-22.324816258856</v>
      </c>
      <c r="P2469" s="4">
        <f ca="1"/>
        <v>48.913211553602999</v>
      </c>
      <c r="Q2469" s="4">
        <f t="shared" ca="1" si="76"/>
        <v>1.3796866474394069E-2</v>
      </c>
      <c r="R2469" s="4">
        <f t="shared" ca="1" si="77"/>
        <v>-1.8184539399809241E-2</v>
      </c>
      <c r="S2469" s="4">
        <f ca="1"/>
        <v>21.635333333333001</v>
      </c>
      <c r="T2469" s="4">
        <f ca="1"/>
        <v>21.241904761905001</v>
      </c>
      <c r="U2469" s="4">
        <f ca="1"/>
        <v>30.503167323532999</v>
      </c>
      <c r="V2469" s="4">
        <f ca="1"/>
        <v>30.088046562633</v>
      </c>
      <c r="W2469" s="4">
        <f ca="1"/>
        <v>12.917744101314</v>
      </c>
      <c r="X2469" s="4">
        <f ca="1"/>
        <v>7.5897857850905996</v>
      </c>
      <c r="Y2469" s="4">
        <f ca="1"/>
        <v>14.318420128497999</v>
      </c>
      <c r="Z2469" s="4">
        <f ca="1"/>
        <v>0</v>
      </c>
    </row>
    <row r="2470" spans="1:26" hidden="1" x14ac:dyDescent="0.25">
      <c r="A2470" s="3" t="s">
        <v>4952</v>
      </c>
      <c r="B2470" t="str">
        <v>利和兴</v>
      </c>
      <c r="C2470" s="8" t="str">
        <f ca="1"/>
        <v>制造业</v>
      </c>
      <c r="D2470" s="4">
        <f ca="1"/>
        <v>-0.25695377496062999</v>
      </c>
      <c r="E2470" s="4">
        <f ca="1"/>
        <v>-5.4806259927012999E-3</v>
      </c>
      <c r="F2470" s="4">
        <f ca="1"/>
        <v>-6.7091555593067004E-3</v>
      </c>
      <c r="G2470" s="4">
        <f ca="1"/>
        <v>-0.17739959866291999</v>
      </c>
      <c r="H2470" s="4">
        <f ca="1"/>
        <v>-3.4079509978491001E-3</v>
      </c>
      <c r="I2470" s="4">
        <f ca="1"/>
        <v>3.7920339804139E-3</v>
      </c>
      <c r="J2470" s="4">
        <f ca="1"/>
        <v>0.12997790060803999</v>
      </c>
      <c r="K2470" s="4">
        <f ca="1"/>
        <v>3.2537455235554999E-3</v>
      </c>
      <c r="L2470" s="4">
        <f ca="1"/>
        <v>2.8719860118018001E-2</v>
      </c>
      <c r="M2470" s="4">
        <f ca="1"/>
        <v>1.8900195269189</v>
      </c>
      <c r="N2470" s="4">
        <f ca="1"/>
        <v>73.100388953411993</v>
      </c>
      <c r="O2470" s="4">
        <f ca="1"/>
        <v>14.902330035496</v>
      </c>
      <c r="P2470" s="4">
        <f ca="1"/>
        <v>53.134263646717002</v>
      </c>
      <c r="Q2470" s="4">
        <f t="shared" ca="1" si="76"/>
        <v>-9.4057289439648112E-3</v>
      </c>
      <c r="R2470" s="4">
        <f t="shared" ca="1" si="77"/>
        <v>-5.5443007221802766E-2</v>
      </c>
      <c r="S2470" s="4">
        <f ca="1"/>
        <v>16.203111111110999</v>
      </c>
      <c r="T2470" s="4">
        <f ca="1"/>
        <v>15.304761904762</v>
      </c>
      <c r="U2470" s="4">
        <f ca="1"/>
        <v>23.287394666667002</v>
      </c>
      <c r="V2470" s="4">
        <f ca="1"/>
        <v>23.508509333332999</v>
      </c>
      <c r="W2470" s="4">
        <f ca="1"/>
        <v>0</v>
      </c>
      <c r="X2470" s="4">
        <f ca="1"/>
        <v>-18.092455261723</v>
      </c>
      <c r="Y2470" s="4">
        <f ca="1"/>
        <v>19.043461615534</v>
      </c>
      <c r="Z2470" s="4">
        <f ca="1"/>
        <v>0</v>
      </c>
    </row>
    <row r="2471" spans="1:26" hidden="1" x14ac:dyDescent="0.25">
      <c r="A2471" s="3" t="s">
        <v>4953</v>
      </c>
      <c r="B2471" t="str">
        <v>百洋医药</v>
      </c>
      <c r="C2471" s="8" t="str">
        <f ca="1"/>
        <v>批发和零售业</v>
      </c>
      <c r="D2471" s="4">
        <f ca="1"/>
        <v>3.3165650996159002</v>
      </c>
      <c r="E2471" s="4">
        <f ca="1"/>
        <v>-7.1848233689669E-2</v>
      </c>
      <c r="F2471" s="4">
        <f ca="1"/>
        <v>8.3342697163847998E-2</v>
      </c>
      <c r="G2471" s="4">
        <f ca="1"/>
        <v>1.1649349694811</v>
      </c>
      <c r="H2471" s="4">
        <f ca="1"/>
        <v>-3.5830613426517999E-2</v>
      </c>
      <c r="I2471" s="4">
        <f ca="1"/>
        <v>5.0849651547429001E-2</v>
      </c>
      <c r="J2471" s="4">
        <f ca="1"/>
        <v>0.96656690140668999</v>
      </c>
      <c r="K2471" s="4">
        <f ca="1"/>
        <v>-5.9291284979143002E-2</v>
      </c>
      <c r="L2471" s="4">
        <f ca="1"/>
        <v>4.2259889215186003E-2</v>
      </c>
      <c r="M2471" s="4">
        <f ca="1"/>
        <v>0.55726547668066995</v>
      </c>
      <c r="N2471" s="4">
        <f ca="1"/>
        <v>44.161281818318997</v>
      </c>
      <c r="O2471" s="4">
        <f ca="1"/>
        <v>27.182371311341999</v>
      </c>
      <c r="P2471" s="4">
        <f ca="1"/>
        <v>83.304845997970006</v>
      </c>
      <c r="Q2471" s="4">
        <f t="shared" ca="1" si="76"/>
        <v>0.10431844578186061</v>
      </c>
      <c r="R2471" s="4">
        <f t="shared" ca="1" si="77"/>
        <v>0.16916405800263673</v>
      </c>
      <c r="S2471" s="4">
        <f ca="1"/>
        <v>27.959333333332999</v>
      </c>
      <c r="T2471" s="4">
        <f ca="1"/>
        <v>32.689047619047997</v>
      </c>
      <c r="U2471" s="4">
        <f ca="1"/>
        <v>36.964783504000003</v>
      </c>
      <c r="V2471" s="4">
        <f ca="1"/>
        <v>33.472938575999997</v>
      </c>
      <c r="W2471" s="4">
        <f ca="1"/>
        <v>32.017132220515997</v>
      </c>
      <c r="X2471" s="4">
        <f ca="1"/>
        <v>15.699620402863999</v>
      </c>
      <c r="Y2471" s="4">
        <f ca="1"/>
        <v>13.612846576980999</v>
      </c>
      <c r="Z2471" s="4">
        <f ca="1"/>
        <v>92.308414555754993</v>
      </c>
    </row>
    <row r="2472" spans="1:26" hidden="1" x14ac:dyDescent="0.25">
      <c r="A2472" s="3" t="s">
        <v>4954</v>
      </c>
      <c r="B2472" t="str">
        <v>雷尔伟</v>
      </c>
      <c r="C2472" s="8" t="str">
        <f ca="1"/>
        <v>制造业</v>
      </c>
      <c r="D2472" s="4">
        <f ca="1"/>
        <v>0.21309575430130001</v>
      </c>
      <c r="E2472" s="4">
        <f ca="1"/>
        <v>8.8372212245358007E-3</v>
      </c>
      <c r="F2472" s="4">
        <f ca="1"/>
        <v>1.4646003594149E-2</v>
      </c>
      <c r="G2472" s="4">
        <f ca="1"/>
        <v>8.8921029679061001E-2</v>
      </c>
      <c r="H2472" s="4">
        <f ca="1"/>
        <v>2.9710791902693E-3</v>
      </c>
      <c r="I2472" s="4">
        <f ca="1"/>
        <v>8.3481620004340999E-3</v>
      </c>
      <c r="J2472" s="4">
        <f ca="1"/>
        <v>-0.16142076256189</v>
      </c>
      <c r="K2472" s="4">
        <f ca="1"/>
        <v>-4.1886850217411004E-3</v>
      </c>
      <c r="L2472" s="4">
        <f ca="1"/>
        <v>-4.2155333947478998E-3</v>
      </c>
      <c r="M2472" s="4">
        <f ca="1"/>
        <v>0.93680781643712996</v>
      </c>
      <c r="N2472" s="4">
        <f ca="1"/>
        <v>46.854832138254999</v>
      </c>
      <c r="O2472" s="4">
        <f ca="1"/>
        <v>3.4516186635513999</v>
      </c>
      <c r="P2472" s="4">
        <f ca="1"/>
        <v>57.769319498992999</v>
      </c>
      <c r="Q2472" s="4">
        <f t="shared" ca="1" si="76"/>
        <v>1.6489988221422551E-2</v>
      </c>
      <c r="R2472" s="4">
        <f t="shared" ca="1" si="77"/>
        <v>-1.8212061579868464E-3</v>
      </c>
      <c r="S2472" s="4">
        <f ca="1"/>
        <v>22.730444444444</v>
      </c>
      <c r="T2472" s="4">
        <f ca="1"/>
        <v>22.689047619048001</v>
      </c>
      <c r="U2472" s="4">
        <f ca="1"/>
        <v>23.478163083733001</v>
      </c>
      <c r="V2472" s="4">
        <f ca="1"/>
        <v>23.097289059200001</v>
      </c>
      <c r="W2472" s="4">
        <f ca="1"/>
        <v>1.8424163045159001</v>
      </c>
      <c r="X2472" s="4">
        <f ca="1"/>
        <v>6.7086472471527996</v>
      </c>
      <c r="Y2472" s="4">
        <f ca="1"/>
        <v>23.912884045415002</v>
      </c>
      <c r="Z2472" s="4">
        <f ca="1"/>
        <v>7.0405670229895998</v>
      </c>
    </row>
    <row r="2473" spans="1:26" hidden="1" x14ac:dyDescent="0.25">
      <c r="A2473" s="3" t="s">
        <v>4955</v>
      </c>
      <c r="B2473" t="str">
        <v>漱玉平民</v>
      </c>
      <c r="C2473" s="8" t="str">
        <f ca="1"/>
        <v>批发和零售业</v>
      </c>
      <c r="D2473" s="4">
        <f ca="1"/>
        <v>0.23920153820498</v>
      </c>
      <c r="E2473" s="4">
        <f ca="1"/>
        <v>5.6618323096741001E-3</v>
      </c>
      <c r="F2473" s="4">
        <f ca="1"/>
        <v>2.4056273210377E-2</v>
      </c>
      <c r="G2473" s="4">
        <f ca="1"/>
        <v>0.15778370952684001</v>
      </c>
      <c r="H2473" s="4">
        <f ca="1"/>
        <v>3.6764704204598998E-3</v>
      </c>
      <c r="I2473" s="4">
        <f ca="1"/>
        <v>1.5112943471090001E-2</v>
      </c>
      <c r="J2473" s="4">
        <f ca="1"/>
        <v>9.1974538283376997E-2</v>
      </c>
      <c r="K2473" s="4">
        <f ca="1"/>
        <v>1.8321774337316001E-3</v>
      </c>
      <c r="L2473" s="4">
        <f ca="1"/>
        <v>1.1633488794380999E-2</v>
      </c>
      <c r="M2473" s="4">
        <f ca="1"/>
        <v>0.94001633754520997</v>
      </c>
      <c r="N2473" s="4">
        <f ca="1"/>
        <v>43.370369267080001</v>
      </c>
      <c r="O2473" s="4">
        <f ca="1"/>
        <v>-7.7137239966718996</v>
      </c>
      <c r="P2473" s="4">
        <f ca="1"/>
        <v>66.230963512043999</v>
      </c>
      <c r="Q2473" s="4">
        <f t="shared" ca="1" si="76"/>
        <v>3.7489251934653259E-2</v>
      </c>
      <c r="R2473" s="4">
        <f t="shared" ca="1" si="77"/>
        <v>-2.0909331350647347E-3</v>
      </c>
      <c r="S2473" s="4">
        <f ca="1"/>
        <v>19.084666666667001</v>
      </c>
      <c r="T2473" s="4">
        <f ca="1"/>
        <v>19.044761904762002</v>
      </c>
      <c r="U2473" s="4">
        <f ca="1"/>
        <v>20.43752072713</v>
      </c>
      <c r="V2473" s="4">
        <f ca="1"/>
        <v>19.699019232266</v>
      </c>
      <c r="W2473" s="4">
        <f ca="1"/>
        <v>29.064953752644001</v>
      </c>
      <c r="X2473" s="4">
        <f ca="1"/>
        <v>31.163633784558002</v>
      </c>
      <c r="Y2473" s="4">
        <f ca="1"/>
        <v>47.673315832893998</v>
      </c>
      <c r="Z2473" s="4">
        <f ca="1"/>
        <v>6.5341053558936002</v>
      </c>
    </row>
    <row r="2474" spans="1:26" hidden="1" x14ac:dyDescent="0.25">
      <c r="A2474" s="3" t="s">
        <v>4956</v>
      </c>
      <c r="B2474" t="str">
        <v>申菱环境</v>
      </c>
      <c r="C2474" s="8" t="str">
        <f ca="1"/>
        <v>制造业</v>
      </c>
      <c r="D2474" s="4">
        <f ca="1"/>
        <v>-0.21354184677804999</v>
      </c>
      <c r="E2474" s="4">
        <f ca="1"/>
        <v>-4.7928918369141999E-3</v>
      </c>
      <c r="F2474" s="4">
        <f ca="1"/>
        <v>-1.3227482397414E-3</v>
      </c>
      <c r="G2474" s="4">
        <f ca="1"/>
        <v>-6.4048472171070996E-3</v>
      </c>
      <c r="H2474" s="4">
        <f ca="1"/>
        <v>-1.490582837725E-4</v>
      </c>
      <c r="I2474" s="4">
        <f ca="1"/>
        <v>1.2141610311153E-2</v>
      </c>
      <c r="J2474" s="4">
        <f ca="1"/>
        <v>5.0186490191736002E-2</v>
      </c>
      <c r="K2474" s="4">
        <f ca="1"/>
        <v>1.1864696789016E-3</v>
      </c>
      <c r="L2474" s="4">
        <f ca="1"/>
        <v>1.1140783561948E-2</v>
      </c>
      <c r="M2474" s="4">
        <f ca="1"/>
        <v>1.1290155617866</v>
      </c>
      <c r="N2474" s="4">
        <f ca="1"/>
        <v>68.032813137700003</v>
      </c>
      <c r="O2474" s="4">
        <f ca="1"/>
        <v>20.244744729937</v>
      </c>
      <c r="P2474" s="4">
        <f ca="1"/>
        <v>56.964521462214996</v>
      </c>
      <c r="Q2474" s="4">
        <f t="shared" ca="1" si="76"/>
        <v>5.095390449103906E-3</v>
      </c>
      <c r="R2474" s="4">
        <f t="shared" ca="1" si="77"/>
        <v>-1.6231681897074052E-2</v>
      </c>
      <c r="S2474" s="4">
        <f ca="1"/>
        <v>28.038444444444</v>
      </c>
      <c r="T2474" s="4">
        <f ca="1"/>
        <v>27.583333333333002</v>
      </c>
      <c r="U2474" s="4">
        <f ca="1"/>
        <v>28.825365201417</v>
      </c>
      <c r="V2474" s="4">
        <f ca="1"/>
        <v>28.679233309922001</v>
      </c>
      <c r="W2474" s="4">
        <f ca="1"/>
        <v>18.858968267501002</v>
      </c>
      <c r="X2474" s="4">
        <f ca="1"/>
        <v>17.817033458925</v>
      </c>
      <c r="Y2474" s="4">
        <f ca="1"/>
        <v>22.788311153220999</v>
      </c>
      <c r="Z2474" s="4">
        <f ca="1"/>
        <v>-5.0158681231923001</v>
      </c>
    </row>
    <row r="2475" spans="1:26" hidden="1" x14ac:dyDescent="0.25">
      <c r="A2475" s="3" t="s">
        <v>4957</v>
      </c>
      <c r="B2475" t="str">
        <v>宁波色母</v>
      </c>
      <c r="C2475" s="8" t="str">
        <f ca="1"/>
        <v>制造业</v>
      </c>
      <c r="D2475" s="4">
        <f ca="1"/>
        <v>0.66116592603637003</v>
      </c>
      <c r="E2475" s="4">
        <f ca="1"/>
        <v>1.4500485807434E-2</v>
      </c>
      <c r="F2475" s="4">
        <f ca="1"/>
        <v>2.2308424135458998E-2</v>
      </c>
      <c r="G2475" s="4">
        <f ca="1"/>
        <v>0.38773814007815</v>
      </c>
      <c r="H2475" s="4">
        <f ca="1"/>
        <v>7.2036904270824003E-3</v>
      </c>
      <c r="I2475" s="4">
        <f ca="1"/>
        <v>1.4169234090095999E-2</v>
      </c>
      <c r="J2475" s="4">
        <f ca="1"/>
        <v>0.20552204323771001</v>
      </c>
      <c r="K2475" s="4">
        <f ca="1"/>
        <v>4.5642188595153002E-3</v>
      </c>
      <c r="L2475" s="4">
        <f ca="1"/>
        <v>1.2402801921306E-2</v>
      </c>
      <c r="M2475" s="4">
        <f ca="1"/>
        <v>0.76276265986250003</v>
      </c>
      <c r="N2475" s="4">
        <f ca="1"/>
        <v>26.293922350664999</v>
      </c>
      <c r="O2475" s="4">
        <f ca="1"/>
        <v>-6.6643825398335004</v>
      </c>
      <c r="P2475" s="4">
        <f ca="1"/>
        <v>68.227741842979995</v>
      </c>
      <c r="Q2475" s="4">
        <f t="shared" ca="1" si="76"/>
        <v>2.8254595169375604E-2</v>
      </c>
      <c r="R2475" s="4">
        <f t="shared" ca="1" si="77"/>
        <v>9.4349924651431112E-3</v>
      </c>
      <c r="S2475" s="4">
        <f ca="1"/>
        <v>21.803333333333001</v>
      </c>
      <c r="T2475" s="4">
        <f ca="1"/>
        <v>22.009047619048001</v>
      </c>
      <c r="U2475" s="4">
        <f ca="1"/>
        <v>35.025954938799998</v>
      </c>
      <c r="V2475" s="4">
        <f ca="1"/>
        <v>34.0635044116</v>
      </c>
      <c r="W2475" s="4">
        <f ca="1"/>
        <v>8.2010270669647998</v>
      </c>
      <c r="X2475" s="4">
        <f ca="1"/>
        <v>4.6119434227973004</v>
      </c>
      <c r="Y2475" s="4">
        <f ca="1"/>
        <v>47.332312366441997</v>
      </c>
      <c r="Z2475" s="4">
        <f ca="1"/>
        <v>4.1114620992043998</v>
      </c>
    </row>
    <row r="2476" spans="1:26" hidden="1" x14ac:dyDescent="0.25">
      <c r="A2476" s="3" t="s">
        <v>4958</v>
      </c>
      <c r="B2476" t="str">
        <v>密封科技</v>
      </c>
      <c r="C2476" s="8" t="str">
        <f ca="1"/>
        <v>制造业</v>
      </c>
      <c r="D2476" s="4">
        <f ca="1"/>
        <v>0.29180383231319001</v>
      </c>
      <c r="E2476" s="4">
        <f ca="1"/>
        <v>7.0968361991174999E-3</v>
      </c>
      <c r="F2476" s="4">
        <f ca="1"/>
        <v>3.0416816865743001E-2</v>
      </c>
      <c r="G2476" s="4">
        <f ca="1"/>
        <v>0.23416809093105001</v>
      </c>
      <c r="H2476" s="4">
        <f ca="1"/>
        <v>4.4622287947995E-3</v>
      </c>
      <c r="I2476" s="4">
        <f ca="1"/>
        <v>2.080780355389E-2</v>
      </c>
      <c r="J2476" s="4">
        <f ca="1"/>
        <v>0.10051070643728</v>
      </c>
      <c r="K2476" s="4">
        <f ca="1"/>
        <v>1.8660995795114E-3</v>
      </c>
      <c r="L2476" s="4">
        <f ca="1"/>
        <v>1.4996434074614E-2</v>
      </c>
      <c r="M2476" s="4">
        <f ca="1"/>
        <v>1.3052750433767999</v>
      </c>
      <c r="N2476" s="4">
        <f ca="1"/>
        <v>36.919473777659</v>
      </c>
      <c r="O2476" s="4">
        <f ca="1"/>
        <v>-14.54025070822</v>
      </c>
      <c r="P2476" s="4">
        <f ca="1"/>
        <v>66.767807389420994</v>
      </c>
      <c r="Q2476" s="4">
        <f t="shared" ca="1" si="76"/>
        <v>3.6737336138533846E-2</v>
      </c>
      <c r="R2476" s="4">
        <f t="shared" ca="1" si="77"/>
        <v>-1.0308028135040431E-3</v>
      </c>
      <c r="S2476" s="4">
        <f ca="1"/>
        <v>20.418666666667001</v>
      </c>
      <c r="T2476" s="4">
        <f ca="1"/>
        <v>20.397619047618999</v>
      </c>
      <c r="U2476" s="4">
        <f ca="1"/>
        <v>21.778186086400002</v>
      </c>
      <c r="V2476" s="4">
        <f ca="1"/>
        <v>21.006464537599999</v>
      </c>
      <c r="W2476" s="4">
        <f ca="1"/>
        <v>-6.1589999214534004</v>
      </c>
      <c r="X2476" s="4">
        <f ca="1"/>
        <v>0.40608321764013</v>
      </c>
      <c r="Y2476" s="4">
        <f ca="1"/>
        <v>28.436073582085001</v>
      </c>
      <c r="Z2476" s="4">
        <f ca="1"/>
        <v>-18.142978076049001</v>
      </c>
    </row>
    <row r="2477" spans="1:26" hidden="1" x14ac:dyDescent="0.25">
      <c r="A2477" s="3" t="s">
        <v>4959</v>
      </c>
      <c r="B2477" t="str">
        <v>英诺激光</v>
      </c>
      <c r="C2477" s="8" t="str">
        <f ca="1"/>
        <v>制造业</v>
      </c>
      <c r="D2477" s="4">
        <f ca="1"/>
        <v>0.22856468752525999</v>
      </c>
      <c r="E2477" s="4">
        <f ca="1"/>
        <v>5.6050765109890996E-3</v>
      </c>
      <c r="F2477" s="4">
        <f ca="1"/>
        <v>3.4764065574943E-2</v>
      </c>
      <c r="G2477" s="4">
        <f ca="1"/>
        <v>0.23371088612414001</v>
      </c>
      <c r="H2477" s="4">
        <f ca="1"/>
        <v>4.5382928507041002E-3</v>
      </c>
      <c r="I2477" s="4">
        <f ca="1"/>
        <v>2.7770147546763001E-2</v>
      </c>
      <c r="J2477" s="4">
        <f ca="1"/>
        <v>0.11835900168867</v>
      </c>
      <c r="K2477" s="4">
        <f ca="1"/>
        <v>2.4479938620961999E-3</v>
      </c>
      <c r="L2477" s="4">
        <f ca="1"/>
        <v>2.2353466777106999E-2</v>
      </c>
      <c r="M2477" s="4">
        <f ca="1"/>
        <v>1.6485270938087999</v>
      </c>
      <c r="N2477" s="4">
        <f ca="1"/>
        <v>66.676693046631996</v>
      </c>
      <c r="O2477" s="4">
        <f ca="1"/>
        <v>-2.3600441406596002</v>
      </c>
      <c r="P2477" s="4">
        <f ca="1"/>
        <v>60.976921627433001</v>
      </c>
      <c r="Q2477" s="4">
        <f t="shared" ca="1" si="76"/>
        <v>3.5944940961575994E-2</v>
      </c>
      <c r="R2477" s="4">
        <f t="shared" ca="1" si="77"/>
        <v>-2.4970255462043616E-3</v>
      </c>
      <c r="S2477" s="4">
        <f ca="1"/>
        <v>25.134666666666998</v>
      </c>
      <c r="T2477" s="4">
        <f ca="1"/>
        <v>25.071904761905</v>
      </c>
      <c r="U2477" s="4">
        <f ca="1"/>
        <v>26.705398381999998</v>
      </c>
      <c r="V2477" s="4">
        <f ca="1"/>
        <v>25.778781599350001</v>
      </c>
      <c r="W2477" s="4">
        <f ca="1"/>
        <v>-30.712111504483001</v>
      </c>
      <c r="X2477" s="4">
        <f ca="1"/>
        <v>-3.8178000282084001</v>
      </c>
      <c r="Y2477" s="4">
        <f ca="1"/>
        <v>13.387896843169001</v>
      </c>
      <c r="Z2477" s="4">
        <f ca="1"/>
        <v>36.653676297472998</v>
      </c>
    </row>
    <row r="2478" spans="1:26" hidden="1" x14ac:dyDescent="0.25">
      <c r="A2478" s="3" t="s">
        <v>4960</v>
      </c>
      <c r="B2478" t="str">
        <v>海泰科</v>
      </c>
      <c r="C2478" s="8" t="str">
        <f ca="1"/>
        <v>制造业</v>
      </c>
      <c r="D2478" s="4">
        <f ca="1"/>
        <v>-5.5277511078516001E-2</v>
      </c>
      <c r="E2478" s="4">
        <f ca="1"/>
        <v>-2.0110637949943E-2</v>
      </c>
      <c r="F2478" s="4">
        <f ca="1"/>
        <v>-2.8562168060113002E-3</v>
      </c>
      <c r="G2478" s="4">
        <f ca="1"/>
        <v>0.19908517889833</v>
      </c>
      <c r="H2478" s="4">
        <f ca="1"/>
        <v>7.3780982757396002E-2</v>
      </c>
      <c r="I2478" s="4">
        <f ca="1"/>
        <v>1.1348157539638999E-2</v>
      </c>
      <c r="J2478" s="4">
        <f ca="1"/>
        <v>-7.2615691374935995E-2</v>
      </c>
      <c r="K2478" s="4">
        <f ca="1"/>
        <v>-2.4513658837261999E-3</v>
      </c>
      <c r="L2478" s="4">
        <f ca="1"/>
        <v>1.4789483318992001E-3</v>
      </c>
      <c r="M2478" s="4">
        <f ca="1"/>
        <v>1.0439608199606001</v>
      </c>
      <c r="N2478" s="4">
        <f ca="1"/>
        <v>44.374089427676999</v>
      </c>
      <c r="O2478" s="4">
        <f ca="1"/>
        <v>-6.9222629663788</v>
      </c>
      <c r="P2478" s="4">
        <f ca="1"/>
        <v>66.076143285689994</v>
      </c>
      <c r="Q2478" s="4">
        <f t="shared" ca="1" si="76"/>
        <v>-2.1451958902649368E-3</v>
      </c>
      <c r="R2478" s="4">
        <f t="shared" ca="1" si="77"/>
        <v>3.5043924111689537E-2</v>
      </c>
      <c r="S2478" s="4">
        <f ca="1"/>
        <v>28.295555555556</v>
      </c>
      <c r="T2478" s="4">
        <f ca="1"/>
        <v>29.287142857142999</v>
      </c>
      <c r="U2478" s="4">
        <f ca="1"/>
        <v>39.000569150399997</v>
      </c>
      <c r="V2478" s="4">
        <f ca="1"/>
        <v>39.084412872267002</v>
      </c>
      <c r="W2478" s="4">
        <f ca="1"/>
        <v>0.11242209614515</v>
      </c>
      <c r="X2478" s="4">
        <f ca="1"/>
        <v>13.531417229836</v>
      </c>
      <c r="Y2478" s="4">
        <f ca="1"/>
        <v>29.880355986474001</v>
      </c>
      <c r="Z2478" s="4">
        <f ca="1"/>
        <v>0</v>
      </c>
    </row>
    <row r="2479" spans="1:26" hidden="1" x14ac:dyDescent="0.25">
      <c r="A2479" s="3" t="s">
        <v>4961</v>
      </c>
      <c r="B2479" t="str">
        <v>江南奕帆</v>
      </c>
      <c r="C2479" s="8" t="str">
        <f ca="1"/>
        <v>制造业</v>
      </c>
      <c r="D2479" s="4">
        <f ca="1"/>
        <v>0.17920306932949001</v>
      </c>
      <c r="E2479" s="4">
        <f ca="1"/>
        <v>3.8576735066609999E-3</v>
      </c>
      <c r="F2479" s="4">
        <f ca="1"/>
        <v>1.4139946368541E-2</v>
      </c>
      <c r="G2479" s="4">
        <f ca="1"/>
        <v>7.1231655188775E-2</v>
      </c>
      <c r="H2479" s="4">
        <f ca="1"/>
        <v>1.2565032228526E-3</v>
      </c>
      <c r="I2479" s="4">
        <f ca="1"/>
        <v>9.9500390438407998E-3</v>
      </c>
      <c r="J2479" s="4">
        <f ca="1"/>
        <v>2.3297240795294001E-2</v>
      </c>
      <c r="K2479" s="4">
        <f ca="1"/>
        <v>4.2563620104850002E-4</v>
      </c>
      <c r="L2479" s="4">
        <f ca="1"/>
        <v>9.4144572227970007E-3</v>
      </c>
      <c r="M2479" s="4">
        <f ca="1"/>
        <v>1.0815141607914001</v>
      </c>
      <c r="N2479" s="4">
        <f ca="1"/>
        <v>42.716841432509</v>
      </c>
      <c r="O2479" s="4">
        <f ca="1"/>
        <v>-0.69089651898467996</v>
      </c>
      <c r="P2479" s="4">
        <f ca="1"/>
        <v>60.462205093879</v>
      </c>
      <c r="Q2479" s="4">
        <f t="shared" ca="1" si="76"/>
        <v>2.6376099004114903E-2</v>
      </c>
      <c r="R2479" s="4">
        <f t="shared" ca="1" si="77"/>
        <v>-1.8063302250342906E-2</v>
      </c>
      <c r="S2479" s="4">
        <f ca="1"/>
        <v>40.325555555556001</v>
      </c>
      <c r="T2479" s="4">
        <f ca="1"/>
        <v>39.597142857142998</v>
      </c>
      <c r="U2479" s="4">
        <f ca="1"/>
        <v>64.146857586745995</v>
      </c>
      <c r="V2479" s="4">
        <f ca="1"/>
        <v>62.498393765197001</v>
      </c>
      <c r="W2479" s="4">
        <f ca="1"/>
        <v>7.8522199005416002</v>
      </c>
      <c r="X2479" s="4">
        <f ca="1"/>
        <v>2.6264499142062001</v>
      </c>
      <c r="Y2479" s="4">
        <f ca="1"/>
        <v>50.977706899563003</v>
      </c>
      <c r="Z2479" s="4">
        <f ca="1"/>
        <v>-0.98127759335958997</v>
      </c>
    </row>
    <row r="2480" spans="1:26" hidden="1" x14ac:dyDescent="0.25">
      <c r="A2480" s="3" t="s">
        <v>4962</v>
      </c>
      <c r="B2480" t="str">
        <v>霍普股份</v>
      </c>
      <c r="C2480" s="8" t="str">
        <f ca="1"/>
        <v>科学研究和技术服务业</v>
      </c>
      <c r="D2480" s="4">
        <f ca="1"/>
        <v>0.32444739903334002</v>
      </c>
      <c r="E2480" s="4">
        <f ca="1"/>
        <v>6.8937060415711999E-3</v>
      </c>
      <c r="F2480" s="4">
        <f ca="1"/>
        <v>1.0804733822254E-2</v>
      </c>
      <c r="G2480" s="4">
        <f ca="1"/>
        <v>0.11244403314834001</v>
      </c>
      <c r="H2480" s="4">
        <f ca="1"/>
        <v>2.9916283573448998E-3</v>
      </c>
      <c r="I2480" s="4">
        <f ca="1"/>
        <v>7.8782034814801997E-3</v>
      </c>
      <c r="J2480" s="4">
        <f ca="1"/>
        <v>-0.19559377462937999</v>
      </c>
      <c r="K2480" s="4">
        <f ca="1"/>
        <v>-6.6227734390211998E-3</v>
      </c>
      <c r="L2480" s="4">
        <f ca="1"/>
        <v>-3.7376746362546998E-3</v>
      </c>
      <c r="M2480" s="4">
        <f ca="1"/>
        <v>0.84405943194323996</v>
      </c>
      <c r="N2480" s="4">
        <f ca="1"/>
        <v>44.941342758730002</v>
      </c>
      <c r="O2480" s="4">
        <f ca="1"/>
        <v>7.1261367492453003</v>
      </c>
      <c r="P2480" s="4">
        <f ca="1"/>
        <v>60.109074209097997</v>
      </c>
      <c r="Q2480" s="4">
        <f t="shared" ca="1" si="76"/>
        <v>2.0988567203230998E-2</v>
      </c>
      <c r="R2480" s="4">
        <f t="shared" ca="1" si="77"/>
        <v>-5.1170869872397811E-3</v>
      </c>
      <c r="S2480" s="4">
        <f ca="1"/>
        <v>29.388000000000002</v>
      </c>
      <c r="T2480" s="4">
        <f ca="1"/>
        <v>29.237619047618999</v>
      </c>
      <c r="U2480" s="4">
        <f ca="1"/>
        <v>45.455383333333003</v>
      </c>
      <c r="V2480" s="4">
        <f ca="1"/>
        <v>44.520952333333</v>
      </c>
      <c r="W2480" s="4">
        <f ca="1"/>
        <v>0</v>
      </c>
      <c r="X2480" s="4">
        <f ca="1"/>
        <v>-20.507292737661</v>
      </c>
      <c r="Y2480" s="4">
        <f ca="1"/>
        <v>37.097571490852999</v>
      </c>
      <c r="Z2480" s="4">
        <f ca="1"/>
        <v>17.766509106989002</v>
      </c>
    </row>
    <row r="2481" spans="1:26" hidden="1" x14ac:dyDescent="0.25">
      <c r="A2481" s="3" t="s">
        <v>4963</v>
      </c>
      <c r="B2481" t="str">
        <v>读客文化</v>
      </c>
      <c r="C2481" s="8" t="str">
        <f ca="1"/>
        <v>文化、体育和娱乐业</v>
      </c>
      <c r="D2481" s="4">
        <f ca="1"/>
        <v>0.19547259294718999</v>
      </c>
      <c r="E2481" s="4">
        <f ca="1"/>
        <v>4.5632055395216E-3</v>
      </c>
      <c r="F2481" s="4">
        <f ca="1"/>
        <v>2.4959036873368E-2</v>
      </c>
      <c r="G2481" s="4">
        <f ca="1"/>
        <v>0.21811674383851001</v>
      </c>
      <c r="H2481" s="4">
        <f ca="1"/>
        <v>4.3612295322413997E-3</v>
      </c>
      <c r="I2481" s="4">
        <f ca="1"/>
        <v>2.2866221808519001E-2</v>
      </c>
      <c r="J2481" s="4">
        <f ca="1"/>
        <v>6.6995714876692994E-2</v>
      </c>
      <c r="K2481" s="4">
        <f ca="1"/>
        <v>6.3971914122759E-3</v>
      </c>
      <c r="L2481" s="4">
        <f ca="1"/>
        <v>5.7469132152329003E-3</v>
      </c>
      <c r="M2481" s="4">
        <f ca="1"/>
        <v>0.97440625110297996</v>
      </c>
      <c r="N2481" s="4">
        <f ca="1"/>
        <v>53.206782950000999</v>
      </c>
      <c r="O2481" s="4">
        <f ca="1"/>
        <v>-10.475881496513001</v>
      </c>
      <c r="P2481" s="4">
        <f ca="1"/>
        <v>59.660947372350002</v>
      </c>
      <c r="Q2481" s="4">
        <f t="shared" ca="1" si="76"/>
        <v>4.4218203920376856E-2</v>
      </c>
      <c r="R2481" s="4">
        <f t="shared" ca="1" si="77"/>
        <v>1.8299056382983952E-3</v>
      </c>
      <c r="S2481" s="4">
        <f ca="1"/>
        <v>10.964222222222</v>
      </c>
      <c r="T2481" s="4">
        <f ca="1"/>
        <v>10.984285714286001</v>
      </c>
      <c r="U2481" s="4">
        <f ca="1"/>
        <v>11.622314668</v>
      </c>
      <c r="V2481" s="4">
        <f ca="1"/>
        <v>11.130159026499999</v>
      </c>
      <c r="W2481" s="4">
        <f ca="1"/>
        <v>2.9192669950939001</v>
      </c>
      <c r="X2481" s="4">
        <f ca="1"/>
        <v>8.9749012988069001</v>
      </c>
      <c r="Y2481" s="4">
        <f ca="1"/>
        <v>12.948187080785001</v>
      </c>
      <c r="Z2481" s="4">
        <f ca="1"/>
        <v>0</v>
      </c>
    </row>
    <row r="2482" spans="1:26" hidden="1" x14ac:dyDescent="0.25">
      <c r="A2482" s="3" t="s">
        <v>4964</v>
      </c>
      <c r="B2482" t="str">
        <v>浩通科技</v>
      </c>
      <c r="C2482" s="8" t="str">
        <f ca="1"/>
        <v>制造业</v>
      </c>
      <c r="D2482" s="4">
        <f ca="1"/>
        <v>0.22890810738274001</v>
      </c>
      <c r="E2482" s="4">
        <f ca="1"/>
        <v>5.0828702361237999E-3</v>
      </c>
      <c r="F2482" s="4">
        <f ca="1"/>
        <v>1.5573882580402E-2</v>
      </c>
      <c r="G2482" s="4">
        <f ca="1"/>
        <v>-0.1732572964745</v>
      </c>
      <c r="H2482" s="4">
        <f ca="1"/>
        <v>-3.9074841396565E-3</v>
      </c>
      <c r="I2482" s="4">
        <f ca="1"/>
        <v>2.6255298734280001E-4</v>
      </c>
      <c r="J2482" s="4">
        <f ca="1"/>
        <v>-0.24095639683184</v>
      </c>
      <c r="K2482" s="4">
        <f ca="1"/>
        <v>-4.7469096709850996E-3</v>
      </c>
      <c r="L2482" s="4">
        <f ca="1"/>
        <v>-3.3751777029884002E-3</v>
      </c>
      <c r="M2482" s="4">
        <f ca="1"/>
        <v>1.3481875135134</v>
      </c>
      <c r="N2482" s="4">
        <f ca="1"/>
        <v>42.473125770288</v>
      </c>
      <c r="O2482" s="4">
        <f ca="1"/>
        <v>-34.894886932448998</v>
      </c>
      <c r="P2482" s="4">
        <f ca="1"/>
        <v>51.326062489164002</v>
      </c>
      <c r="Q2482" s="4">
        <f t="shared" ca="1" si="76"/>
        <v>2.3142791020574056E-2</v>
      </c>
      <c r="R2482" s="4">
        <f t="shared" ca="1" si="77"/>
        <v>-1.9449201905664557E-2</v>
      </c>
      <c r="S2482" s="4">
        <f ca="1"/>
        <v>29.212444444443999</v>
      </c>
      <c r="T2482" s="4">
        <f ca="1"/>
        <v>28.644285714285999</v>
      </c>
      <c r="U2482" s="4">
        <f ca="1"/>
        <v>30.095520115732999</v>
      </c>
      <c r="V2482" s="4">
        <f ca="1"/>
        <v>29.414780009067002</v>
      </c>
      <c r="W2482" s="4">
        <f ca="1"/>
        <v>28.727560032572001</v>
      </c>
      <c r="X2482" s="4">
        <f ca="1"/>
        <v>58.086565710648998</v>
      </c>
      <c r="Y2482" s="4">
        <f ca="1"/>
        <v>44.425176568574003</v>
      </c>
      <c r="Z2482" s="4">
        <f ca="1"/>
        <v>0</v>
      </c>
    </row>
    <row r="2483" spans="1:26" hidden="1" x14ac:dyDescent="0.25">
      <c r="A2483" s="3" t="s">
        <v>4965</v>
      </c>
      <c r="B2483" t="str">
        <v>华蓝集团</v>
      </c>
      <c r="C2483" s="8" t="str">
        <f ca="1"/>
        <v>科学研究和技术服务业</v>
      </c>
      <c r="D2483" s="4">
        <f ca="1"/>
        <v>0.35408650803059999</v>
      </c>
      <c r="E2483" s="4">
        <f ca="1"/>
        <v>8.3447295508707001E-3</v>
      </c>
      <c r="F2483" s="4">
        <f ca="1"/>
        <v>2.0154333398809999E-2</v>
      </c>
      <c r="G2483" s="4">
        <f ca="1"/>
        <v>-3.2428799231521997E-2</v>
      </c>
      <c r="H2483" s="4">
        <f ca="1"/>
        <v>-8.3835458473320004E-4</v>
      </c>
      <c r="I2483" s="4">
        <f ca="1"/>
        <v>5.6015709040892004E-3</v>
      </c>
      <c r="J2483" s="4">
        <f ca="1"/>
        <v>-0.12995699326289001</v>
      </c>
      <c r="K2483" s="4">
        <f ca="1"/>
        <v>-3.4763886644180999E-3</v>
      </c>
      <c r="L2483" s="4">
        <f ca="1"/>
        <v>-4.877857635276E-4</v>
      </c>
      <c r="M2483" s="4">
        <f ca="1"/>
        <v>1.4878417293038</v>
      </c>
      <c r="N2483" s="4">
        <f ca="1"/>
        <v>64.956652637629006</v>
      </c>
      <c r="O2483" s="4">
        <f ca="1"/>
        <v>-1.307773302615</v>
      </c>
      <c r="P2483" s="4">
        <f ca="1"/>
        <v>57.234716501516999</v>
      </c>
      <c r="Q2483" s="4">
        <f t="shared" ca="1" si="76"/>
        <v>3.375468815113207E-2</v>
      </c>
      <c r="R2483" s="4">
        <f t="shared" ca="1" si="77"/>
        <v>-1.9935656448805416E-2</v>
      </c>
      <c r="S2483" s="4">
        <f ca="1"/>
        <v>12.295111111111</v>
      </c>
      <c r="T2483" s="4">
        <f ca="1"/>
        <v>12.05</v>
      </c>
      <c r="U2483" s="4">
        <f ca="1"/>
        <v>12.5201584695</v>
      </c>
      <c r="V2483" s="4">
        <f ca="1"/>
        <v>12.11134383525</v>
      </c>
      <c r="W2483" s="4">
        <f ca="1"/>
        <v>-17.817647651822998</v>
      </c>
      <c r="X2483" s="4">
        <f ca="1"/>
        <v>-2.5089799270397002</v>
      </c>
      <c r="Y2483" s="4">
        <f ca="1"/>
        <v>21.814173800679001</v>
      </c>
      <c r="Z2483" s="4">
        <f ca="1"/>
        <v>0</v>
      </c>
    </row>
    <row r="2484" spans="1:26" hidden="1" x14ac:dyDescent="0.25">
      <c r="A2484" s="3" t="s">
        <v>4966</v>
      </c>
      <c r="B2484" t="str">
        <v>东亚机械</v>
      </c>
      <c r="C2484" s="8" t="str">
        <f ca="1"/>
        <v>制造业</v>
      </c>
      <c r="D2484" s="4">
        <f ca="1"/>
        <v>0.14455960671663001</v>
      </c>
      <c r="E2484" s="4">
        <f ca="1"/>
        <v>3.0823927500560002E-3</v>
      </c>
      <c r="F2484" s="4">
        <f ca="1"/>
        <v>1.3214253538405E-2</v>
      </c>
      <c r="G2484" s="4">
        <f ca="1"/>
        <v>0.10467340358368001</v>
      </c>
      <c r="H2484" s="4">
        <f ca="1"/>
        <v>1.9197541496301001E-3</v>
      </c>
      <c r="I2484" s="4">
        <f ca="1"/>
        <v>1.0813112381309E-2</v>
      </c>
      <c r="J2484" s="4">
        <f ca="1"/>
        <v>8.5956875147206999E-2</v>
      </c>
      <c r="K2484" s="4">
        <f ca="1"/>
        <v>1.5964840130863001E-3</v>
      </c>
      <c r="L2484" s="4">
        <f ca="1"/>
        <v>1.2086123265351001E-2</v>
      </c>
      <c r="M2484" s="4">
        <f ca="1"/>
        <v>1.0524208877975001</v>
      </c>
      <c r="N2484" s="4">
        <f ca="1"/>
        <v>27.476633238881</v>
      </c>
      <c r="O2484" s="4">
        <f ca="1"/>
        <v>-11.046626487465</v>
      </c>
      <c r="P2484" s="4">
        <f ca="1"/>
        <v>58.686464300348</v>
      </c>
      <c r="Q2484" s="4">
        <f t="shared" ca="1" si="76"/>
        <v>2.1544267966652462E-2</v>
      </c>
      <c r="R2484" s="4">
        <f t="shared" ca="1" si="77"/>
        <v>-9.7365321246107254E-3</v>
      </c>
      <c r="S2484" s="4">
        <f ca="1"/>
        <v>10.645555555555999</v>
      </c>
      <c r="T2484" s="4">
        <f ca="1"/>
        <v>10.541904761905</v>
      </c>
      <c r="U2484" s="4">
        <f ca="1"/>
        <v>11.328896687224001</v>
      </c>
      <c r="V2484" s="4">
        <f ca="1"/>
        <v>11.089971372238001</v>
      </c>
      <c r="W2484" s="4">
        <f ca="1"/>
        <v>23.299907429455001</v>
      </c>
      <c r="X2484" s="4">
        <f ca="1"/>
        <v>9.4820668288556007</v>
      </c>
      <c r="Y2484" s="4">
        <f ca="1"/>
        <v>31.028006040819999</v>
      </c>
      <c r="Z2484" s="4">
        <f ca="1"/>
        <v>28.425620557199</v>
      </c>
    </row>
    <row r="2485" spans="1:26" hidden="1" x14ac:dyDescent="0.25">
      <c r="A2485" s="3" t="s">
        <v>4967</v>
      </c>
      <c r="B2485" t="str">
        <v>怡合达</v>
      </c>
      <c r="C2485" s="8" t="str">
        <f ca="1"/>
        <v>制造业</v>
      </c>
      <c r="D2485" s="4">
        <f ca="1"/>
        <v>-0.33651748967703998</v>
      </c>
      <c r="E2485" s="4">
        <f ca="1"/>
        <v>-0.13162233018763</v>
      </c>
      <c r="F2485" s="4">
        <f ca="1"/>
        <v>-3.6908457515787002E-2</v>
      </c>
      <c r="G2485" s="4">
        <f ca="1"/>
        <v>-0.19370020229845999</v>
      </c>
      <c r="H2485" s="4">
        <f ca="1"/>
        <v>-5.4998560333093E-2</v>
      </c>
      <c r="I2485" s="4">
        <f ca="1"/>
        <v>-1.5921035140128999E-2</v>
      </c>
      <c r="J2485" s="4">
        <f ca="1"/>
        <v>-0.22550177076406</v>
      </c>
      <c r="K2485" s="4">
        <f ca="1"/>
        <v>-2.1527822593023001E-2</v>
      </c>
      <c r="L2485" s="4">
        <f ca="1"/>
        <v>-1.4299438422573E-2</v>
      </c>
      <c r="M2485" s="4">
        <f ca="1"/>
        <v>0.96531163848110002</v>
      </c>
      <c r="N2485" s="4">
        <f ca="1"/>
        <v>41.863872665146999</v>
      </c>
      <c r="O2485" s="4">
        <f ca="1"/>
        <v>-37.510315712537</v>
      </c>
      <c r="P2485" s="4">
        <f ca="1"/>
        <v>35.817456978320003</v>
      </c>
      <c r="Q2485" s="4">
        <f t="shared" ca="1" si="76"/>
        <v>-7.2333685322055738E-2</v>
      </c>
      <c r="R2485" s="4">
        <f t="shared" ca="1" si="77"/>
        <v>-6.3297177645714867E-2</v>
      </c>
      <c r="S2485" s="4">
        <f ca="1"/>
        <v>32.741999999999997</v>
      </c>
      <c r="T2485" s="4">
        <f ca="1"/>
        <v>30.669523809524001</v>
      </c>
      <c r="U2485" s="4">
        <f ca="1"/>
        <v>42.569497926666998</v>
      </c>
      <c r="V2485" s="4">
        <f ca="1"/>
        <v>45.888804253332999</v>
      </c>
      <c r="W2485" s="4">
        <f ca="1"/>
        <v>51.960705541907998</v>
      </c>
      <c r="X2485" s="4">
        <f ca="1"/>
        <v>48.950060119663</v>
      </c>
      <c r="Y2485" s="4">
        <f ca="1"/>
        <v>38.06292547388</v>
      </c>
      <c r="Z2485" s="4">
        <f ca="1"/>
        <v>52.667653908830999</v>
      </c>
    </row>
    <row r="2486" spans="1:26" hidden="1" x14ac:dyDescent="0.25">
      <c r="A2486" s="3" t="s">
        <v>4968</v>
      </c>
      <c r="B2486" t="str">
        <v>仕净科技</v>
      </c>
      <c r="C2486" s="8" t="str">
        <f ca="1"/>
        <v>制造业</v>
      </c>
      <c r="D2486" s="4">
        <f ca="1"/>
        <v>-0.26907337720420998</v>
      </c>
      <c r="E2486" s="4">
        <f ca="1"/>
        <v>-1.6207206348046E-2</v>
      </c>
      <c r="F2486" s="4">
        <f ca="1"/>
        <v>-1.1000003981314E-2</v>
      </c>
      <c r="G2486" s="4">
        <f ca="1"/>
        <v>-0.53119203601846998</v>
      </c>
      <c r="H2486" s="4">
        <f ca="1"/>
        <v>-2.9505276057931001E-2</v>
      </c>
      <c r="I2486" s="4">
        <f ca="1"/>
        <v>-2.2612114235050999E-2</v>
      </c>
      <c r="J2486" s="4">
        <f ca="1"/>
        <v>-0.69897240025641005</v>
      </c>
      <c r="K2486" s="4">
        <f ca="1"/>
        <v>-4.1395376820072001E-2</v>
      </c>
      <c r="L2486" s="4">
        <f ca="1"/>
        <v>-2.5400537637261002E-2</v>
      </c>
      <c r="M2486" s="4">
        <f ca="1"/>
        <v>0.42311933970032001</v>
      </c>
      <c r="N2486" s="4">
        <f ca="1"/>
        <v>53.316245195370001</v>
      </c>
      <c r="O2486" s="4">
        <f ca="1"/>
        <v>19.025477399905999</v>
      </c>
      <c r="P2486" s="4">
        <f ca="1"/>
        <v>47.952727139442999</v>
      </c>
      <c r="Q2486" s="4">
        <f t="shared" ca="1" si="76"/>
        <v>-2.9665935766800462E-3</v>
      </c>
      <c r="R2486" s="4">
        <f t="shared" ca="1" si="77"/>
        <v>-8.3851765481990859E-2</v>
      </c>
      <c r="S2486" s="4">
        <f ca="1"/>
        <v>41.384444444444</v>
      </c>
      <c r="T2486" s="4">
        <f ca="1"/>
        <v>37.914285714286002</v>
      </c>
      <c r="U2486" s="4">
        <f ca="1"/>
        <v>38.65</v>
      </c>
      <c r="V2486" s="4">
        <f ca="1"/>
        <v>38.765000000000001</v>
      </c>
      <c r="W2486" s="4">
        <f ca="1"/>
        <v>12.860847545376</v>
      </c>
      <c r="X2486" s="4">
        <f ca="1"/>
        <v>24.961337601206001</v>
      </c>
      <c r="Y2486" s="4">
        <f ca="1"/>
        <v>37.583698323366001</v>
      </c>
      <c r="Z2486" s="4">
        <f ca="1"/>
        <v>0</v>
      </c>
    </row>
    <row r="2487" spans="1:26" hidden="1" x14ac:dyDescent="0.25">
      <c r="A2487" s="3" t="s">
        <v>4969</v>
      </c>
      <c r="B2487" t="str">
        <v>中熔电气</v>
      </c>
      <c r="C2487" s="8" t="str">
        <f ca="1"/>
        <v>制造业</v>
      </c>
      <c r="D2487" s="4">
        <f ca="1"/>
        <v>0.16933185103133999</v>
      </c>
      <c r="E2487" s="4">
        <f ca="1"/>
        <v>4.2446455184154998E-3</v>
      </c>
      <c r="F2487" s="4">
        <f ca="1"/>
        <v>2.5751480671498999E-2</v>
      </c>
      <c r="G2487" s="4">
        <f ca="1"/>
        <v>-7.8515334458539005E-2</v>
      </c>
      <c r="H2487" s="4">
        <f ca="1"/>
        <v>-1.8065251298463999E-3</v>
      </c>
      <c r="I2487" s="4">
        <f ca="1"/>
        <v>5.7793738541287E-3</v>
      </c>
      <c r="J2487" s="4">
        <f ca="1"/>
        <v>-0.13348350389243999</v>
      </c>
      <c r="K2487" s="4">
        <f ca="1"/>
        <v>-3.2098318129887E-3</v>
      </c>
      <c r="L2487" s="4">
        <f ca="1"/>
        <v>-1.128105305762E-4</v>
      </c>
      <c r="M2487" s="4">
        <f ca="1"/>
        <v>0.81285613905496001</v>
      </c>
      <c r="N2487" s="4">
        <f ca="1"/>
        <v>49.352637214773999</v>
      </c>
      <c r="O2487" s="4">
        <f ca="1"/>
        <v>-3.7987318285358</v>
      </c>
      <c r="P2487" s="4">
        <f ca="1"/>
        <v>55.843582413374001</v>
      </c>
      <c r="Q2487" s="4">
        <f t="shared" ca="1" si="76"/>
        <v>3.2983658031799361E-2</v>
      </c>
      <c r="R2487" s="4">
        <f t="shared" ca="1" si="77"/>
        <v>-8.7710901847779122E-3</v>
      </c>
      <c r="S2487" s="4">
        <f ca="1"/>
        <v>117.73888888889</v>
      </c>
      <c r="T2487" s="4">
        <f ca="1"/>
        <v>116.70619047619</v>
      </c>
      <c r="U2487" s="4">
        <f ca="1"/>
        <v>121.79956799733</v>
      </c>
      <c r="V2487" s="4">
        <f ca="1"/>
        <v>117.910450035</v>
      </c>
      <c r="W2487" s="4">
        <f ca="1"/>
        <v>60.174686642083003</v>
      </c>
      <c r="X2487" s="4">
        <f ca="1"/>
        <v>58.027915350524999</v>
      </c>
      <c r="Y2487" s="4">
        <f ca="1"/>
        <v>67.663829592561996</v>
      </c>
      <c r="Z2487" s="4">
        <f ca="1"/>
        <v>8.7420657800123003</v>
      </c>
    </row>
    <row r="2488" spans="1:26" hidden="1" x14ac:dyDescent="0.25">
      <c r="A2488" s="3" t="s">
        <v>4970</v>
      </c>
      <c r="B2488" t="str">
        <v>新柴股份</v>
      </c>
      <c r="C2488" s="8" t="str">
        <f ca="1"/>
        <v>制造业</v>
      </c>
      <c r="D2488" s="4">
        <f ca="1"/>
        <v>0.23546935816357001</v>
      </c>
      <c r="E2488" s="4">
        <f ca="1"/>
        <v>6.4088282680758004E-3</v>
      </c>
      <c r="F2488" s="4">
        <f ca="1"/>
        <v>1.8307475565761001E-2</v>
      </c>
      <c r="G2488" s="4">
        <f ca="1"/>
        <v>0.11754107296841999</v>
      </c>
      <c r="H2488" s="4">
        <f ca="1"/>
        <v>2.5344444103253998E-3</v>
      </c>
      <c r="I2488" s="4">
        <f ca="1"/>
        <v>1.1614142837854001E-2</v>
      </c>
      <c r="J2488" s="4">
        <f ca="1"/>
        <v>8.4033071480381999E-2</v>
      </c>
      <c r="K2488" s="4">
        <f ca="1"/>
        <v>1.753087634137E-3</v>
      </c>
      <c r="L2488" s="4">
        <f ca="1"/>
        <v>9.1794023936901999E-3</v>
      </c>
      <c r="M2488" s="4">
        <f ca="1"/>
        <v>1.0456708129504</v>
      </c>
      <c r="N2488" s="4">
        <f ca="1"/>
        <v>30.787085319709998</v>
      </c>
      <c r="O2488" s="4">
        <f ca="1"/>
        <v>-11.245499497829</v>
      </c>
      <c r="P2488" s="4">
        <f ca="1"/>
        <v>65.989861739703997</v>
      </c>
      <c r="Q2488" s="4">
        <f t="shared" ca="1" si="76"/>
        <v>2.394890899414585E-2</v>
      </c>
      <c r="R2488" s="4">
        <f t="shared" ca="1" si="77"/>
        <v>3.1852961309603635E-4</v>
      </c>
      <c r="S2488" s="4">
        <f ca="1"/>
        <v>9.3684444444443997</v>
      </c>
      <c r="T2488" s="4">
        <f ca="1"/>
        <v>9.3714285714286003</v>
      </c>
      <c r="U2488" s="4">
        <f ca="1"/>
        <v>9.7472333504000002</v>
      </c>
      <c r="V2488" s="4">
        <f ca="1"/>
        <v>9.5192575183999999</v>
      </c>
      <c r="W2488" s="4">
        <f ca="1"/>
        <v>-25.685143753698998</v>
      </c>
      <c r="X2488" s="4">
        <f ca="1"/>
        <v>3.5181875582597</v>
      </c>
      <c r="Y2488" s="4">
        <f ca="1"/>
        <v>6.7800994394942</v>
      </c>
      <c r="Z2488" s="4">
        <f ca="1"/>
        <v>53.758714157177003</v>
      </c>
    </row>
    <row r="2489" spans="1:26" hidden="1" x14ac:dyDescent="0.25">
      <c r="A2489" s="3" t="s">
        <v>4971</v>
      </c>
      <c r="B2489" t="str">
        <v>迈普医学</v>
      </c>
      <c r="C2489" s="8" t="str">
        <f ca="1"/>
        <v>制造业</v>
      </c>
      <c r="D2489" s="4">
        <f ca="1"/>
        <v>0.38861803241046</v>
      </c>
      <c r="E2489" s="4">
        <f ca="1"/>
        <v>9.5194798801430999E-3</v>
      </c>
      <c r="F2489" s="4">
        <f ca="1"/>
        <v>4.7191660513363001E-2</v>
      </c>
      <c r="G2489" s="4">
        <f ca="1"/>
        <v>0.30747472538441001</v>
      </c>
      <c r="H2489" s="4">
        <f ca="1"/>
        <v>5.9489078828453001E-3</v>
      </c>
      <c r="I2489" s="4">
        <f ca="1"/>
        <v>3.1601825225894997E-2</v>
      </c>
      <c r="J2489" s="4">
        <f ca="1"/>
        <v>0.15858381132186</v>
      </c>
      <c r="K2489" s="4">
        <f ca="1"/>
        <v>2.9738306292414001E-3</v>
      </c>
      <c r="L2489" s="4">
        <f ca="1"/>
        <v>2.1097675226345002E-2</v>
      </c>
      <c r="M2489" s="4">
        <f ca="1"/>
        <v>1.4469163622945</v>
      </c>
      <c r="N2489" s="4">
        <f ca="1"/>
        <v>44.977177425297</v>
      </c>
      <c r="O2489" s="4">
        <f ca="1"/>
        <v>-8.9355818395093998</v>
      </c>
      <c r="P2489" s="4">
        <f ca="1"/>
        <v>72.103484344912005</v>
      </c>
      <c r="Q2489" s="4">
        <f t="shared" ca="1" si="76"/>
        <v>7.7084469808232969E-2</v>
      </c>
      <c r="R2489" s="4">
        <f t="shared" ca="1" si="77"/>
        <v>3.4073232414590267E-2</v>
      </c>
      <c r="S2489" s="4">
        <f ca="1"/>
        <v>38.612444444444002</v>
      </c>
      <c r="T2489" s="4">
        <f ca="1"/>
        <v>39.928095238094997</v>
      </c>
      <c r="U2489" s="4">
        <f ca="1"/>
        <v>43.0885494666</v>
      </c>
      <c r="V2489" s="4">
        <f ca="1"/>
        <v>40.00480062095</v>
      </c>
      <c r="W2489" s="4">
        <f ca="1"/>
        <v>9.0203316194210004</v>
      </c>
      <c r="X2489" s="4">
        <f ca="1"/>
        <v>19.912792795047</v>
      </c>
      <c r="Y2489" s="4">
        <f ca="1"/>
        <v>29.873463232771002</v>
      </c>
      <c r="Z2489" s="4">
        <f ca="1"/>
        <v>15.599477514455</v>
      </c>
    </row>
    <row r="2490" spans="1:26" hidden="1" x14ac:dyDescent="0.25">
      <c r="A2490" s="3" t="s">
        <v>4972</v>
      </c>
      <c r="B2490" t="str">
        <v>润丰股份</v>
      </c>
      <c r="C2490" s="8" t="str">
        <f ca="1"/>
        <v>制造业</v>
      </c>
      <c r="D2490" s="4">
        <f ca="1"/>
        <v>0.41789974960887999</v>
      </c>
      <c r="E2490" s="4">
        <f ca="1"/>
        <v>9.4778566396725994E-3</v>
      </c>
      <c r="F2490" s="4">
        <f ca="1"/>
        <v>1.0707903410653001E-2</v>
      </c>
      <c r="G2490" s="4">
        <f ca="1"/>
        <v>-6.0404737239948998E-3</v>
      </c>
      <c r="H2490" s="4">
        <f ca="1"/>
        <v>-1.709770501467E-4</v>
      </c>
      <c r="I2490" s="4">
        <f ca="1"/>
        <v>4.7260477771189999E-3</v>
      </c>
      <c r="J2490" s="4">
        <f ca="1"/>
        <v>-0.37445919217605</v>
      </c>
      <c r="K2490" s="4">
        <f ca="1"/>
        <v>-9.9697627206275993E-3</v>
      </c>
      <c r="L2490" s="4">
        <f ca="1"/>
        <v>-1.0405894696201E-2</v>
      </c>
      <c r="M2490" s="4">
        <f ca="1"/>
        <v>0.61281503476228005</v>
      </c>
      <c r="N2490" s="4">
        <f ca="1"/>
        <v>37.132020764648999</v>
      </c>
      <c r="O2490" s="4">
        <f ca="1"/>
        <v>23.940769891504001</v>
      </c>
      <c r="P2490" s="4">
        <f ca="1"/>
        <v>64.645982440246001</v>
      </c>
      <c r="Q2490" s="4">
        <f t="shared" ca="1" si="76"/>
        <v>3.0175706646293942E-2</v>
      </c>
      <c r="R2490" s="4">
        <f t="shared" ca="1" si="77"/>
        <v>-1.1289820333263095E-2</v>
      </c>
      <c r="S2490" s="4">
        <f ca="1"/>
        <v>70.140444444444</v>
      </c>
      <c r="T2490" s="4">
        <f ca="1"/>
        <v>69.348571428571006</v>
      </c>
      <c r="U2490" s="4">
        <f ca="1"/>
        <v>75.362865935328998</v>
      </c>
      <c r="V2490" s="4">
        <f ca="1"/>
        <v>73.155351508598997</v>
      </c>
      <c r="W2490" s="4">
        <f ca="1"/>
        <v>61.303286002550998</v>
      </c>
      <c r="X2490" s="4">
        <f ca="1"/>
        <v>33.528981451101998</v>
      </c>
      <c r="Y2490" s="4">
        <f ca="1"/>
        <v>29.995260507516999</v>
      </c>
      <c r="Z2490" s="4">
        <f ca="1"/>
        <v>22.44575057011</v>
      </c>
    </row>
    <row r="2491" spans="1:26" hidden="1" x14ac:dyDescent="0.25">
      <c r="A2491" s="3" t="s">
        <v>4973</v>
      </c>
      <c r="B2491" t="str">
        <v>双乐股份</v>
      </c>
      <c r="C2491" s="8" t="str">
        <f ca="1"/>
        <v>制造业</v>
      </c>
      <c r="D2491" s="4">
        <f ca="1"/>
        <v>0.44345435981791997</v>
      </c>
      <c r="E2491" s="4">
        <f ca="1"/>
        <v>1.2882420832519999E-2</v>
      </c>
      <c r="F2491" s="4">
        <f ca="1"/>
        <v>3.9599310624995998E-2</v>
      </c>
      <c r="G2491" s="4">
        <f ca="1"/>
        <v>0.28347468721864</v>
      </c>
      <c r="H2491" s="4">
        <f ca="1"/>
        <v>7.0487982181257998E-3</v>
      </c>
      <c r="I2491" s="4">
        <f ca="1"/>
        <v>2.2716297033995001E-2</v>
      </c>
      <c r="J2491" s="4">
        <f ca="1"/>
        <v>0.17727310258351001</v>
      </c>
      <c r="K2491" s="4">
        <f ca="1"/>
        <v>1.0543733309747E-2</v>
      </c>
      <c r="L2491" s="4">
        <f ca="1"/>
        <v>2.4397030844298999E-2</v>
      </c>
      <c r="M2491" s="4">
        <f ca="1"/>
        <v>0.89418585504131998</v>
      </c>
      <c r="N2491" s="4">
        <f ca="1"/>
        <v>40.916118820308</v>
      </c>
      <c r="O2491" s="4">
        <f ca="1"/>
        <v>-5.6433116147378</v>
      </c>
      <c r="P2491" s="4">
        <f ca="1"/>
        <v>64.031095253152998</v>
      </c>
      <c r="Q2491" s="4">
        <f t="shared" ca="1" si="76"/>
        <v>3.9644312708410498E-2</v>
      </c>
      <c r="R2491" s="4">
        <f t="shared" ca="1" si="77"/>
        <v>1.041011796900054E-2</v>
      </c>
      <c r="S2491" s="4">
        <f ca="1"/>
        <v>22.319555555556001</v>
      </c>
      <c r="T2491" s="4">
        <f ca="1"/>
        <v>22.551904761905</v>
      </c>
      <c r="U2491" s="4">
        <f ca="1"/>
        <v>24.500319623999999</v>
      </c>
      <c r="V2491" s="4">
        <f ca="1"/>
        <v>23.566059396</v>
      </c>
      <c r="W2491" s="4">
        <f ca="1"/>
        <v>-30.444821717719002</v>
      </c>
      <c r="X2491" s="4">
        <f ca="1"/>
        <v>3.8177987354118001</v>
      </c>
      <c r="Y2491" s="4">
        <f ca="1"/>
        <v>8.3105445854333002</v>
      </c>
      <c r="Z2491" s="4">
        <f ca="1"/>
        <v>0.52934740212555997</v>
      </c>
    </row>
    <row r="2492" spans="1:26" hidden="1" x14ac:dyDescent="0.25">
      <c r="A2492" s="3" t="s">
        <v>4974</v>
      </c>
      <c r="B2492" t="str">
        <v>保立佳</v>
      </c>
      <c r="C2492" s="8" t="str">
        <f ca="1"/>
        <v>制造业</v>
      </c>
      <c r="D2492" s="4">
        <f ca="1"/>
        <v>0.41584006752289998</v>
      </c>
      <c r="E2492" s="4">
        <f ca="1"/>
        <v>1.1756557874423E-2</v>
      </c>
      <c r="F2492" s="4">
        <f ca="1"/>
        <v>1.8949320072953999E-2</v>
      </c>
      <c r="G2492" s="4">
        <f ca="1"/>
        <v>0.12371799998697</v>
      </c>
      <c r="H2492" s="4">
        <f ca="1"/>
        <v>3.1412837302665E-3</v>
      </c>
      <c r="I2492" s="4">
        <f ca="1"/>
        <v>9.9563425705355008E-3</v>
      </c>
      <c r="J2492" s="4">
        <f ca="1"/>
        <v>9.5168910192772002E-2</v>
      </c>
      <c r="K2492" s="4">
        <f ca="1"/>
        <v>2.1464704164794002E-3</v>
      </c>
      <c r="L2492" s="4">
        <f ca="1"/>
        <v>8.7224917393069999E-3</v>
      </c>
      <c r="M2492" s="4">
        <f ca="1"/>
        <v>0.84309378696868997</v>
      </c>
      <c r="N2492" s="4">
        <f ca="1"/>
        <v>26.567740649444001</v>
      </c>
      <c r="O2492" s="4">
        <f ca="1"/>
        <v>-5.9196036846042999</v>
      </c>
      <c r="P2492" s="4">
        <f ca="1"/>
        <v>66.702546376491</v>
      </c>
      <c r="Q2492" s="4">
        <f t="shared" ca="1" si="76"/>
        <v>2.7775474670440888E-2</v>
      </c>
      <c r="R2492" s="4">
        <f t="shared" ca="1" si="77"/>
        <v>2.9190300859290113E-3</v>
      </c>
      <c r="S2492" s="4">
        <f ca="1"/>
        <v>20.097999999999999</v>
      </c>
      <c r="T2492" s="4">
        <f ca="1"/>
        <v>20.156666666667</v>
      </c>
      <c r="U2492" s="4">
        <f ca="1"/>
        <v>22.787980000000001</v>
      </c>
      <c r="V2492" s="4">
        <f ca="1"/>
        <v>22.172138333332999</v>
      </c>
      <c r="W2492" s="4">
        <f ca="1"/>
        <v>-57.069090437881997</v>
      </c>
      <c r="X2492" s="4">
        <f ca="1"/>
        <v>15.470005162070001</v>
      </c>
      <c r="Y2492" s="4">
        <f ca="1"/>
        <v>16.326424057613</v>
      </c>
      <c r="Z2492" s="4">
        <f ca="1"/>
        <v>43.047831037671003</v>
      </c>
    </row>
    <row r="2493" spans="1:26" hidden="1" x14ac:dyDescent="0.25">
      <c r="A2493" s="3" t="s">
        <v>4975</v>
      </c>
      <c r="B2493" t="str">
        <v>深水规院</v>
      </c>
      <c r="C2493" s="8" t="str">
        <f ca="1"/>
        <v>科学研究和技术服务业</v>
      </c>
      <c r="D2493" s="4">
        <f ca="1"/>
        <v>0.15315262879088001</v>
      </c>
      <c r="E2493" s="4">
        <f ca="1"/>
        <v>4.0464410904460998E-2</v>
      </c>
      <c r="F2493" s="4">
        <f ca="1"/>
        <v>2.1420755242421E-2</v>
      </c>
      <c r="G2493" s="4">
        <f ca="1"/>
        <v>0.21797809389136</v>
      </c>
      <c r="H2493" s="4">
        <f ca="1"/>
        <v>4.5262507271407001E-2</v>
      </c>
      <c r="I2493" s="4">
        <f ca="1"/>
        <v>2.2299537467338999E-2</v>
      </c>
      <c r="J2493" s="4">
        <f ca="1"/>
        <v>2.5962770127082001E-2</v>
      </c>
      <c r="K2493" s="4">
        <f ca="1"/>
        <v>-1.3626791226971E-2</v>
      </c>
      <c r="L2493" s="4">
        <f ca="1"/>
        <v>1.6638247945548999E-3</v>
      </c>
      <c r="M2493" s="4">
        <f ca="1"/>
        <v>0.87638355862241002</v>
      </c>
      <c r="N2493" s="4">
        <f ca="1"/>
        <v>59.155794119903</v>
      </c>
      <c r="O2493" s="4">
        <f ca="1"/>
        <v>26.698552150104</v>
      </c>
      <c r="P2493" s="4">
        <f ca="1"/>
        <v>53.270813105819002</v>
      </c>
      <c r="Q2493" s="4">
        <f t="shared" ca="1" si="76"/>
        <v>2.4233308264520357E-3</v>
      </c>
      <c r="R2493" s="4">
        <f t="shared" ca="1" si="77"/>
        <v>6.7941109564840022E-2</v>
      </c>
      <c r="S2493" s="4">
        <f ca="1"/>
        <v>18.979555555556001</v>
      </c>
      <c r="T2493" s="4">
        <f ca="1"/>
        <v>20.269047619047999</v>
      </c>
      <c r="U2493" s="4">
        <f ca="1"/>
        <v>26.311226666667</v>
      </c>
      <c r="V2493" s="4">
        <f ca="1"/>
        <v>26.247620000000001</v>
      </c>
      <c r="W2493" s="4">
        <f ca="1"/>
        <v>0</v>
      </c>
      <c r="X2493" s="4">
        <f ca="1"/>
        <v>9.2493947720205991</v>
      </c>
      <c r="Y2493" s="4">
        <f ca="1"/>
        <v>15.055341643388999</v>
      </c>
      <c r="Z2493" s="4">
        <f ca="1"/>
        <v>5.0922695282966002</v>
      </c>
    </row>
    <row r="2494" spans="1:26" hidden="1" x14ac:dyDescent="0.25">
      <c r="A2494" s="3" t="s">
        <v>4976</v>
      </c>
      <c r="B2494" t="str">
        <v>中集车辆</v>
      </c>
      <c r="C2494" s="8" t="str">
        <f ca="1"/>
        <v>制造业</v>
      </c>
      <c r="D2494" s="4">
        <f ca="1"/>
        <v>-0.70689336505231004</v>
      </c>
      <c r="E2494" s="4">
        <f ca="1"/>
        <v>-2.5014796706934E-2</v>
      </c>
      <c r="F2494" s="4">
        <f ca="1"/>
        <v>-1.6860520110559E-2</v>
      </c>
      <c r="G2494" s="4">
        <f ca="1"/>
        <v>-0.65623089879783003</v>
      </c>
      <c r="H2494" s="4">
        <f ca="1"/>
        <v>-2.5576116979593E-2</v>
      </c>
      <c r="I2494" s="4">
        <f ca="1"/>
        <v>-2.1023144814659001E-2</v>
      </c>
      <c r="J2494" s="4">
        <f ca="1"/>
        <v>-0.37032725181192999</v>
      </c>
      <c r="K2494" s="4">
        <f ca="1"/>
        <v>-8.4526588754338002E-3</v>
      </c>
      <c r="L2494" s="4">
        <f ca="1"/>
        <v>-1.3809130765440001E-2</v>
      </c>
      <c r="M2494" s="4">
        <f ca="1"/>
        <v>1.5076096393434999</v>
      </c>
      <c r="N2494" s="4">
        <f ca="1"/>
        <v>48.999754965070998</v>
      </c>
      <c r="O2494" s="4">
        <f ca="1"/>
        <v>-5.9049655523264999</v>
      </c>
      <c r="P2494" s="4">
        <f ca="1"/>
        <v>36.387317716650003</v>
      </c>
      <c r="Q2494" s="4">
        <f t="shared" ca="1" si="76"/>
        <v>-2.0859671302096993E-2</v>
      </c>
      <c r="R2494" s="4">
        <f t="shared" ca="1" si="77"/>
        <v>-7.4239675926114176E-2</v>
      </c>
      <c r="S2494" s="4">
        <f ca="1"/>
        <v>11.253555555556</v>
      </c>
      <c r="T2494" s="4">
        <f ca="1"/>
        <v>10.418095238095001</v>
      </c>
      <c r="U2494" s="4">
        <f ca="1"/>
        <v>11.093444995433</v>
      </c>
      <c r="V2494" s="4">
        <f ca="1"/>
        <v>11.32978049243</v>
      </c>
      <c r="W2494" s="4">
        <f ca="1"/>
        <v>-5.6636297400490996</v>
      </c>
      <c r="X2494" s="4">
        <f ca="1"/>
        <v>0.33199422532918998</v>
      </c>
      <c r="Y2494" s="4">
        <f ca="1"/>
        <v>5.9487762526296004</v>
      </c>
      <c r="Z2494" s="4">
        <f ca="1"/>
        <v>-15.444026443254</v>
      </c>
    </row>
    <row r="2495" spans="1:26" hidden="1" x14ac:dyDescent="0.25">
      <c r="A2495" s="3" t="s">
        <v>4977</v>
      </c>
      <c r="B2495" t="str">
        <v>中环海陆</v>
      </c>
      <c r="C2495" s="8" t="str">
        <f ca="1"/>
        <v>制造业</v>
      </c>
      <c r="D2495" s="4">
        <f ca="1"/>
        <v>-8.2088700161215E-2</v>
      </c>
      <c r="E2495" s="4">
        <f ca="1"/>
        <v>-1.0328883638183E-2</v>
      </c>
      <c r="F2495" s="4">
        <f ca="1"/>
        <v>-1.0613447031376001E-3</v>
      </c>
      <c r="G2495" s="4">
        <f ca="1"/>
        <v>-9.0903276165058E-2</v>
      </c>
      <c r="H2495" s="4">
        <f ca="1"/>
        <v>-6.7177324235180996E-3</v>
      </c>
      <c r="I2495" s="4">
        <f ca="1"/>
        <v>-7.8267113781510002E-4</v>
      </c>
      <c r="J2495" s="4">
        <f ca="1"/>
        <v>-4.8406115414619998E-2</v>
      </c>
      <c r="K2495" s="4">
        <f ca="1"/>
        <v>-1.2647950120609E-3</v>
      </c>
      <c r="L2495" s="4">
        <f ca="1"/>
        <v>2.2396746505930001E-3</v>
      </c>
      <c r="M2495" s="4">
        <f ca="1"/>
        <v>1.0236038570302</v>
      </c>
      <c r="N2495" s="4">
        <f ca="1"/>
        <v>44.564427834272003</v>
      </c>
      <c r="O2495" s="4">
        <f ca="1"/>
        <v>-33.013535193190002</v>
      </c>
      <c r="P2495" s="4">
        <f ca="1"/>
        <v>56.311975305722001</v>
      </c>
      <c r="Q2495" s="4">
        <f t="shared" ca="1" si="76"/>
        <v>7.9803560466543497E-3</v>
      </c>
      <c r="R2495" s="4">
        <f t="shared" ca="1" si="77"/>
        <v>-1.8239226481026109E-2</v>
      </c>
      <c r="S2495" s="4">
        <f ca="1"/>
        <v>19.213777777777999</v>
      </c>
      <c r="T2495" s="4">
        <f ca="1"/>
        <v>18.863333333332999</v>
      </c>
      <c r="U2495" s="4">
        <f ca="1"/>
        <v>19.323586366000001</v>
      </c>
      <c r="V2495" s="4">
        <f ca="1"/>
        <v>19.170598167000001</v>
      </c>
      <c r="W2495" s="4">
        <f ca="1"/>
        <v>-18.331665761427001</v>
      </c>
      <c r="X2495" s="4">
        <f ca="1"/>
        <v>9.2046420663870006</v>
      </c>
      <c r="Y2495" s="4">
        <f ca="1"/>
        <v>34.823397158661997</v>
      </c>
      <c r="Z2495" s="4">
        <f ca="1"/>
        <v>0</v>
      </c>
    </row>
    <row r="2496" spans="1:26" hidden="1" x14ac:dyDescent="0.25">
      <c r="A2496" s="3" t="s">
        <v>4978</v>
      </c>
      <c r="B2496" t="str">
        <v>金百泽</v>
      </c>
      <c r="C2496" s="8" t="str">
        <f ca="1"/>
        <v>制造业</v>
      </c>
      <c r="D2496" s="4">
        <f ca="1"/>
        <v>-0.13292742055163001</v>
      </c>
      <c r="E2496" s="4">
        <f ca="1"/>
        <v>-2.8099547632924001E-3</v>
      </c>
      <c r="F2496" s="4">
        <f ca="1"/>
        <v>6.6789413740756002E-3</v>
      </c>
      <c r="G2496" s="4">
        <f ca="1"/>
        <v>9.7777463284230995E-2</v>
      </c>
      <c r="H2496" s="4">
        <f ca="1"/>
        <v>1.7043347433863001E-3</v>
      </c>
      <c r="I2496" s="4">
        <f ca="1"/>
        <v>2.2067514308248999E-2</v>
      </c>
      <c r="J2496" s="4">
        <f ca="1"/>
        <v>7.2154819812867005E-2</v>
      </c>
      <c r="K2496" s="4">
        <f ca="1"/>
        <v>1.279056316305E-3</v>
      </c>
      <c r="L2496" s="4">
        <f ca="1"/>
        <v>1.6446658439654E-2</v>
      </c>
      <c r="M2496" s="4">
        <f ca="1"/>
        <v>1.0487364283152001</v>
      </c>
      <c r="N2496" s="4">
        <f ca="1"/>
        <v>60.313397851490002</v>
      </c>
      <c r="O2496" s="4">
        <f ca="1"/>
        <v>11.749155579062</v>
      </c>
      <c r="P2496" s="4">
        <f ca="1"/>
        <v>57.565374200535999</v>
      </c>
      <c r="Q2496" s="4">
        <f t="shared" ca="1" si="76"/>
        <v>1.7707137245422166E-2</v>
      </c>
      <c r="R2496" s="4">
        <f t="shared" ca="1" si="77"/>
        <v>-1.6632987416569638E-2</v>
      </c>
      <c r="S2496" s="4">
        <f ca="1"/>
        <v>27.602444444444</v>
      </c>
      <c r="T2496" s="4">
        <f ca="1"/>
        <v>27.143333333333</v>
      </c>
      <c r="U2496" s="4">
        <f ca="1"/>
        <v>28.20714735</v>
      </c>
      <c r="V2496" s="4">
        <f ca="1"/>
        <v>27.716369786249999</v>
      </c>
      <c r="W2496" s="4">
        <f ca="1"/>
        <v>-10.412591967746</v>
      </c>
      <c r="X2496" s="4">
        <f ca="1"/>
        <v>7.5320791774330003</v>
      </c>
      <c r="Y2496" s="4">
        <f ca="1"/>
        <v>16.497179750469002</v>
      </c>
      <c r="Z2496" s="4">
        <f ca="1"/>
        <v>-23.418225230926002</v>
      </c>
    </row>
    <row r="2497" spans="1:26" hidden="1" x14ac:dyDescent="0.25">
      <c r="A2497" s="3" t="s">
        <v>4979</v>
      </c>
      <c r="B2497" t="str">
        <v>安联锐视</v>
      </c>
      <c r="C2497" s="8" t="str">
        <f ca="1"/>
        <v>制造业</v>
      </c>
      <c r="D2497" s="4">
        <f ca="1"/>
        <v>-0.22398002974261</v>
      </c>
      <c r="E2497" s="4">
        <f ca="1"/>
        <v>-4.8925149450259001E-3</v>
      </c>
      <c r="F2497" s="4">
        <f ca="1"/>
        <v>-1.1568874746182001E-3</v>
      </c>
      <c r="G2497" s="4">
        <f ca="1"/>
        <v>0.12022543201652</v>
      </c>
      <c r="H2497" s="4">
        <f ca="1"/>
        <v>3.4059475527952999E-3</v>
      </c>
      <c r="I2497" s="4">
        <f ca="1"/>
        <v>2.3740356479160001E-2</v>
      </c>
      <c r="J2497" s="4">
        <f ca="1"/>
        <v>0.19312778829596999</v>
      </c>
      <c r="K2497" s="4">
        <f ca="1"/>
        <v>4.4495977936163996E-3</v>
      </c>
      <c r="L2497" s="4">
        <f ca="1"/>
        <v>2.9159740223725999E-2</v>
      </c>
      <c r="M2497" s="4">
        <f ca="1"/>
        <v>0.89740779833793005</v>
      </c>
      <c r="N2497" s="4">
        <f ca="1"/>
        <v>40.344874501634997</v>
      </c>
      <c r="O2497" s="4">
        <f ca="1"/>
        <v>2.8540779637727001</v>
      </c>
      <c r="P2497" s="4">
        <f ca="1"/>
        <v>60.328193186893003</v>
      </c>
      <c r="Q2497" s="4">
        <f t="shared" ca="1" si="76"/>
        <v>1.0488593654402157E-3</v>
      </c>
      <c r="R2497" s="4">
        <f t="shared" ca="1" si="77"/>
        <v>5.3871289786317665E-3</v>
      </c>
      <c r="S2497" s="4">
        <f ca="1"/>
        <v>37.490888888889003</v>
      </c>
      <c r="T2497" s="4">
        <f ca="1"/>
        <v>37.692857142857001</v>
      </c>
      <c r="U2497" s="4">
        <f ca="1"/>
        <v>42.012656804785003</v>
      </c>
      <c r="V2497" s="4">
        <f ca="1"/>
        <v>41.968637606176998</v>
      </c>
      <c r="W2497" s="4">
        <f ca="1"/>
        <v>3.7295113318769002</v>
      </c>
      <c r="X2497" s="4">
        <f ca="1"/>
        <v>-1.7425930413749</v>
      </c>
      <c r="Y2497" s="4">
        <f ca="1"/>
        <v>31.138161302341</v>
      </c>
      <c r="Z2497" s="4">
        <f ca="1"/>
        <v>4.9348543793218003</v>
      </c>
    </row>
    <row r="2498" spans="1:26" hidden="1" x14ac:dyDescent="0.25">
      <c r="A2498" s="3" t="s">
        <v>4980</v>
      </c>
      <c r="B2498" t="str">
        <v>绿岛风</v>
      </c>
      <c r="C2498" s="8" t="str">
        <f ca="1"/>
        <v>制造业</v>
      </c>
      <c r="D2498" s="4">
        <f ca="1"/>
        <v>0.45030953909409999</v>
      </c>
      <c r="E2498" s="4">
        <f ca="1"/>
        <v>1.1472935017882E-2</v>
      </c>
      <c r="F2498" s="4">
        <f ca="1"/>
        <v>2.8758294066277001E-2</v>
      </c>
      <c r="G2498" s="4">
        <f ca="1"/>
        <v>0.2413849839886</v>
      </c>
      <c r="H2498" s="4">
        <f ca="1"/>
        <v>5.3012614446378004E-3</v>
      </c>
      <c r="I2498" s="4">
        <f ca="1"/>
        <v>1.7921513438387E-2</v>
      </c>
      <c r="J2498" s="4">
        <f ca="1"/>
        <v>0.12865667324301999</v>
      </c>
      <c r="K2498" s="4">
        <f ca="1"/>
        <v>2.5329064464936998E-3</v>
      </c>
      <c r="L2498" s="4">
        <f ca="1"/>
        <v>1.5552922043140001E-2</v>
      </c>
      <c r="M2498" s="4">
        <f ca="1"/>
        <v>0.95831308024598005</v>
      </c>
      <c r="N2498" s="4">
        <f ca="1"/>
        <v>43.815886691197001</v>
      </c>
      <c r="O2498" s="4">
        <f ca="1"/>
        <v>13.45683358274</v>
      </c>
      <c r="P2498" s="4">
        <f ca="1"/>
        <v>69.892409230518993</v>
      </c>
      <c r="Q2498" s="4">
        <f t="shared" ca="1" si="76"/>
        <v>4.0384013356986256E-2</v>
      </c>
      <c r="R2498" s="4">
        <f t="shared" ca="1" si="77"/>
        <v>1.7619840306968271E-2</v>
      </c>
      <c r="S2498" s="4">
        <f ca="1"/>
        <v>31.504888888888999</v>
      </c>
      <c r="T2498" s="4">
        <f ca="1"/>
        <v>32.06</v>
      </c>
      <c r="U2498" s="4">
        <f ca="1"/>
        <v>34.046481215999997</v>
      </c>
      <c r="V2498" s="4">
        <f ca="1"/>
        <v>32.724917702399999</v>
      </c>
      <c r="W2498" s="4">
        <f ca="1"/>
        <v>-15.194445870833</v>
      </c>
      <c r="X2498" s="4">
        <f ca="1"/>
        <v>3.2610865332087999</v>
      </c>
      <c r="Y2498" s="4">
        <f ca="1"/>
        <v>44.568559305817999</v>
      </c>
      <c r="Z2498" s="4">
        <f ca="1"/>
        <v>0</v>
      </c>
    </row>
    <row r="2499" spans="1:26" hidden="1" x14ac:dyDescent="0.25">
      <c r="A2499" s="3" t="s">
        <v>4981</v>
      </c>
      <c r="B2499" t="str">
        <v>天禄科技</v>
      </c>
      <c r="C2499" s="8" t="str">
        <f ca="1"/>
        <v>制造业</v>
      </c>
      <c r="D2499" s="4">
        <f ca="1"/>
        <v>-2.3771833050065E-2</v>
      </c>
      <c r="E2499" s="4">
        <f ca="1"/>
        <v>-5.0554755319430001E-4</v>
      </c>
      <c r="F2499" s="4">
        <f ca="1"/>
        <v>1.0573456587149E-2</v>
      </c>
      <c r="G2499" s="4">
        <f ca="1"/>
        <v>9.6157822713070995E-2</v>
      </c>
      <c r="H2499" s="4">
        <f ca="1"/>
        <v>2.2730018163847998E-3</v>
      </c>
      <c r="I2499" s="4">
        <f ca="1"/>
        <v>1.3586145395052001E-2</v>
      </c>
      <c r="J2499" s="4">
        <f ca="1"/>
        <v>0.21338882148303001</v>
      </c>
      <c r="K2499" s="4">
        <f ca="1"/>
        <v>5.3617044651733002E-3</v>
      </c>
      <c r="L2499" s="4">
        <f ca="1"/>
        <v>2.0513446565868999E-2</v>
      </c>
      <c r="M2499" s="4">
        <f ca="1"/>
        <v>0.94567660498443995</v>
      </c>
      <c r="N2499" s="4">
        <f ca="1"/>
        <v>41.181627680943997</v>
      </c>
      <c r="O2499" s="4">
        <f ca="1"/>
        <v>0.74330008863637997</v>
      </c>
      <c r="P2499" s="4">
        <f ca="1"/>
        <v>58.132493217433002</v>
      </c>
      <c r="Q2499" s="4">
        <f t="shared" ca="1" si="76"/>
        <v>1.9915666558520617E-2</v>
      </c>
      <c r="R2499" s="4">
        <f t="shared" ca="1" si="77"/>
        <v>7.0801649335050466E-3</v>
      </c>
      <c r="S2499" s="4">
        <f ca="1"/>
        <v>25.445555555555998</v>
      </c>
      <c r="T2499" s="4">
        <f ca="1"/>
        <v>25.625714285714</v>
      </c>
      <c r="U2499" s="4">
        <f ca="1"/>
        <v>26.203333333332999</v>
      </c>
      <c r="V2499" s="4">
        <f ca="1"/>
        <v>25.691666666667</v>
      </c>
      <c r="W2499" s="4">
        <f ca="1"/>
        <v>-30.951842585482002</v>
      </c>
      <c r="X2499" s="4">
        <f ca="1"/>
        <v>0.76483276574854997</v>
      </c>
      <c r="Y2499" s="4">
        <f ca="1"/>
        <v>29.259584118224002</v>
      </c>
      <c r="Z2499" s="4">
        <f ca="1"/>
        <v>9.2789557175747994</v>
      </c>
    </row>
    <row r="2500" spans="1:26" hidden="1" x14ac:dyDescent="0.25">
      <c r="A2500" s="3" t="s">
        <v>4982</v>
      </c>
      <c r="B2500" t="str">
        <v>能辉科技</v>
      </c>
      <c r="C2500" s="8" t="str">
        <f ca="1"/>
        <v>科学研究和技术服务业</v>
      </c>
      <c r="D2500" s="4">
        <f ca="1"/>
        <v>0.10989476248896</v>
      </c>
      <c r="E2500" s="4">
        <f ca="1"/>
        <v>2.4714254932633002E-3</v>
      </c>
      <c r="F2500" s="4">
        <f ca="1"/>
        <v>1.6370808455447999E-2</v>
      </c>
      <c r="G2500" s="4">
        <f ca="1"/>
        <v>8.1386556575871002E-2</v>
      </c>
      <c r="H2500" s="4">
        <f ca="1"/>
        <v>1.4844850383514999E-3</v>
      </c>
      <c r="I2500" s="4">
        <f ca="1"/>
        <v>1.1886391982298E-2</v>
      </c>
      <c r="J2500" s="4">
        <f ca="1"/>
        <v>-0.10891918731885999</v>
      </c>
      <c r="K2500" s="4">
        <f ca="1"/>
        <v>-2.2474986441188001E-3</v>
      </c>
      <c r="L2500" s="4">
        <f ca="1"/>
        <v>1.914185421683E-3</v>
      </c>
      <c r="M2500" s="4">
        <f ca="1"/>
        <v>1.2347670949078999</v>
      </c>
      <c r="N2500" s="4">
        <f ca="1"/>
        <v>65.236496013695998</v>
      </c>
      <c r="O2500" s="4">
        <f ca="1"/>
        <v>-16.569269874410001</v>
      </c>
      <c r="P2500" s="4">
        <f ca="1"/>
        <v>63.051112483193002</v>
      </c>
      <c r="Q2500" s="4">
        <f t="shared" ca="1" si="76"/>
        <v>3.6747064023235257E-2</v>
      </c>
      <c r="R2500" s="4">
        <f t="shared" ca="1" si="77"/>
        <v>-2.8282081127690631E-4</v>
      </c>
      <c r="S2500" s="4">
        <f ca="1"/>
        <v>26.265999999999998</v>
      </c>
      <c r="T2500" s="4">
        <f ca="1"/>
        <v>26.258571428570999</v>
      </c>
      <c r="U2500" s="4">
        <f ca="1"/>
        <v>27.708749999999998</v>
      </c>
      <c r="V2500" s="4">
        <f ca="1"/>
        <v>26.726624999999999</v>
      </c>
      <c r="W2500" s="4">
        <f ca="1"/>
        <v>-28.070649578681</v>
      </c>
      <c r="X2500" s="4">
        <f ca="1"/>
        <v>-0.17997677785846</v>
      </c>
      <c r="Y2500" s="4">
        <f ca="1"/>
        <v>15.229470687300999</v>
      </c>
      <c r="Z2500" s="4">
        <f ca="1"/>
        <v>0</v>
      </c>
    </row>
    <row r="2501" spans="1:26" hidden="1" x14ac:dyDescent="0.25">
      <c r="A2501" s="3" t="s">
        <v>4983</v>
      </c>
      <c r="B2501" t="str">
        <v>义翘神州</v>
      </c>
      <c r="C2501" s="8" t="str">
        <f ca="1"/>
        <v>科学研究和技术服务业</v>
      </c>
      <c r="D2501" s="4">
        <f ca="1"/>
        <v>0.11445547445037001</v>
      </c>
      <c r="E2501" s="4">
        <f ca="1"/>
        <v>2.4220071082548E-3</v>
      </c>
      <c r="F2501" s="4">
        <f ca="1"/>
        <v>2.0250964454475998E-2</v>
      </c>
      <c r="G2501" s="4">
        <f ca="1"/>
        <v>2.0290109891736002E-2</v>
      </c>
      <c r="H2501" s="4">
        <f ca="1"/>
        <v>3.2781549546570001E-4</v>
      </c>
      <c r="I2501" s="4">
        <f ca="1"/>
        <v>1.2282213583289001E-2</v>
      </c>
      <c r="J2501" s="4">
        <f ca="1"/>
        <v>8.2055727815855004E-2</v>
      </c>
      <c r="K2501" s="4">
        <f ca="1"/>
        <v>1.608379806891E-3</v>
      </c>
      <c r="L2501" s="4">
        <f ca="1"/>
        <v>9.4845376298462996E-3</v>
      </c>
      <c r="M2501" s="4">
        <f ca="1"/>
        <v>1.1735918128812</v>
      </c>
      <c r="N2501" s="4">
        <f ca="1"/>
        <v>38.558611333682997</v>
      </c>
      <c r="O2501" s="4">
        <f ca="1"/>
        <v>-31.904399699710002</v>
      </c>
      <c r="P2501" s="4">
        <f ca="1"/>
        <v>58.597650199142002</v>
      </c>
      <c r="Q2501" s="4">
        <f t="shared" ref="Q2501:Q2564" ca="1" si="78">(U2501-V2501)/V2501</f>
        <v>3.0313609123174552E-2</v>
      </c>
      <c r="R2501" s="4">
        <f t="shared" ref="R2501:R2564" ca="1" si="79">(T2501-S2501)/S2501</f>
        <v>-1.4212832648046909E-2</v>
      </c>
      <c r="S2501" s="4">
        <f ca="1"/>
        <v>86.898888888889005</v>
      </c>
      <c r="T2501" s="4">
        <f ca="1"/>
        <v>85.663809523810002</v>
      </c>
      <c r="U2501" s="4">
        <f ca="1"/>
        <v>176.61319055800001</v>
      </c>
      <c r="V2501" s="4">
        <f ca="1"/>
        <v>171.4169248995</v>
      </c>
      <c r="W2501" s="4">
        <f ca="1"/>
        <v>102.67556890701</v>
      </c>
      <c r="X2501" s="4">
        <f ca="1"/>
        <v>47.017324432983997</v>
      </c>
      <c r="Y2501" s="4">
        <f ca="1"/>
        <v>227.44093972549999</v>
      </c>
      <c r="Z2501" s="4">
        <f ca="1"/>
        <v>81.383285204930004</v>
      </c>
    </row>
    <row r="2502" spans="1:26" hidden="1" x14ac:dyDescent="0.25">
      <c r="A2502" s="3" t="s">
        <v>4984</v>
      </c>
      <c r="B2502" t="str">
        <v>金鹰重工</v>
      </c>
      <c r="C2502" s="8" t="str">
        <f ca="1"/>
        <v>制造业</v>
      </c>
      <c r="D2502" s="4">
        <f ca="1"/>
        <v>-0.28677754657528998</v>
      </c>
      <c r="E2502" s="4">
        <f ca="1"/>
        <v>-5.9957948656602002E-3</v>
      </c>
      <c r="F2502" s="4">
        <f ca="1"/>
        <v>-3.3435266941179999E-3</v>
      </c>
      <c r="G2502" s="4">
        <f ca="1"/>
        <v>-0.15714898604559999</v>
      </c>
      <c r="H2502" s="4">
        <f ca="1"/>
        <v>-3.6789430299139E-3</v>
      </c>
      <c r="I2502" s="4">
        <f ca="1"/>
        <v>9.2933866233290004E-4</v>
      </c>
      <c r="J2502" s="4">
        <f ca="1"/>
        <v>-0.16363413668653001</v>
      </c>
      <c r="K2502" s="4">
        <f ca="1"/>
        <v>-3.2507257374057002E-3</v>
      </c>
      <c r="L2502" s="4">
        <f ca="1"/>
        <v>-3.8827512103649999E-4</v>
      </c>
      <c r="M2502" s="4">
        <f ca="1"/>
        <v>1.6432777289888001</v>
      </c>
      <c r="N2502" s="4">
        <f ca="1"/>
        <v>47.913832144181001</v>
      </c>
      <c r="O2502" s="4">
        <f ca="1"/>
        <v>-8.6752532373945996</v>
      </c>
      <c r="P2502" s="4">
        <f ca="1"/>
        <v>47.069473492118</v>
      </c>
      <c r="Q2502" s="4">
        <f t="shared" ca="1" si="78"/>
        <v>1.261034047919234E-3</v>
      </c>
      <c r="R2502" s="4">
        <f t="shared" ca="1" si="79"/>
        <v>-4.7431582408244417E-2</v>
      </c>
      <c r="S2502" s="4">
        <f ca="1"/>
        <v>11.007333333332999</v>
      </c>
      <c r="T2502" s="4">
        <f ca="1"/>
        <v>10.485238095238</v>
      </c>
      <c r="U2502" s="4">
        <f ca="1"/>
        <v>10.7406037872</v>
      </c>
      <c r="V2502" s="4">
        <f ca="1"/>
        <v>10.7270765784</v>
      </c>
      <c r="W2502" s="4">
        <f ca="1"/>
        <v>21.396725712546001</v>
      </c>
      <c r="X2502" s="4">
        <f ca="1"/>
        <v>7.3495263408950997</v>
      </c>
      <c r="Y2502" s="4">
        <f ca="1"/>
        <v>8.0695915858121996</v>
      </c>
      <c r="Z2502" s="4">
        <f ca="1"/>
        <v>0</v>
      </c>
    </row>
    <row r="2503" spans="1:26" hidden="1" x14ac:dyDescent="0.25">
      <c r="A2503" s="3" t="s">
        <v>4985</v>
      </c>
      <c r="B2503" t="str">
        <v>超越科技</v>
      </c>
      <c r="C2503" s="8" t="str">
        <f ca="1"/>
        <v>水利、环境和公共设施管理业</v>
      </c>
      <c r="D2503" s="4">
        <f ca="1"/>
        <v>0.16782588827579001</v>
      </c>
      <c r="E2503" s="4">
        <f ca="1"/>
        <v>3.7872008974857E-3</v>
      </c>
      <c r="F2503" s="4">
        <f ca="1"/>
        <v>1.4509186406657E-2</v>
      </c>
      <c r="G2503" s="4">
        <f ca="1"/>
        <v>6.9943575546472E-2</v>
      </c>
      <c r="H2503" s="4">
        <f ca="1"/>
        <v>1.1808745689913999E-3</v>
      </c>
      <c r="I2503" s="4">
        <f ca="1"/>
        <v>9.2584603231796996E-3</v>
      </c>
      <c r="J2503" s="4">
        <f ca="1"/>
        <v>-4.6689592249567001E-2</v>
      </c>
      <c r="K2503" s="4">
        <f ca="1"/>
        <v>1.8689102993737E-3</v>
      </c>
      <c r="L2503" s="4">
        <f ca="1"/>
        <v>-9.3284541173949999E-3</v>
      </c>
      <c r="M2503" s="4">
        <f ca="1"/>
        <v>1.1382960462884</v>
      </c>
      <c r="N2503" s="4">
        <f ca="1"/>
        <v>52.243660173908999</v>
      </c>
      <c r="O2503" s="4">
        <f ca="1"/>
        <v>-8.8301679213937003</v>
      </c>
      <c r="P2503" s="4">
        <f ca="1"/>
        <v>62.296121707125998</v>
      </c>
      <c r="Q2503" s="4">
        <f t="shared" ca="1" si="78"/>
        <v>2.4030089851639923E-2</v>
      </c>
      <c r="R2503" s="4">
        <f t="shared" ca="1" si="79"/>
        <v>-1.0812075577461217E-2</v>
      </c>
      <c r="S2503" s="4">
        <f ca="1"/>
        <v>24.014888888889001</v>
      </c>
      <c r="T2503" s="4">
        <f ca="1"/>
        <v>23.755238095237999</v>
      </c>
      <c r="U2503" s="4">
        <f ca="1"/>
        <v>24.785121666666999</v>
      </c>
      <c r="V2503" s="4">
        <f ca="1"/>
        <v>24.203509166667001</v>
      </c>
      <c r="W2503" s="4">
        <f ca="1"/>
        <v>0</v>
      </c>
      <c r="X2503" s="4">
        <f ca="1"/>
        <v>-6.4656024038034996</v>
      </c>
      <c r="Y2503" s="4">
        <f ca="1"/>
        <v>37.730140938689999</v>
      </c>
      <c r="Z2503" s="4">
        <f ca="1"/>
        <v>-12.406614858267</v>
      </c>
    </row>
    <row r="2504" spans="1:26" hidden="1" x14ac:dyDescent="0.25">
      <c r="A2504" s="3" t="s">
        <v>4986</v>
      </c>
      <c r="B2504" t="str">
        <v>雷电微力</v>
      </c>
      <c r="C2504" s="8" t="str">
        <f ca="1"/>
        <v>制造业</v>
      </c>
      <c r="D2504" s="4">
        <f ca="1"/>
        <v>0.38121755975267002</v>
      </c>
      <c r="E2504" s="4">
        <f ca="1"/>
        <v>9.5839557818098997E-3</v>
      </c>
      <c r="F2504" s="4">
        <f ca="1"/>
        <v>3.5330713818900003E-2</v>
      </c>
      <c r="G2504" s="4">
        <f ca="1"/>
        <v>0.28950695144473998</v>
      </c>
      <c r="H2504" s="4">
        <f ca="1"/>
        <v>6.5156936018143999E-3</v>
      </c>
      <c r="I2504" s="4">
        <f ca="1"/>
        <v>2.2620195779596002E-2</v>
      </c>
      <c r="J2504" s="4">
        <f ca="1"/>
        <v>0.16778855143522001</v>
      </c>
      <c r="K2504" s="4">
        <f ca="1"/>
        <v>3.4628144486018998E-3</v>
      </c>
      <c r="L2504" s="4">
        <f ca="1"/>
        <v>1.9930827883596999E-2</v>
      </c>
      <c r="M2504" s="4">
        <f ca="1"/>
        <v>1.2611997025092001</v>
      </c>
      <c r="N2504" s="4">
        <f ca="1"/>
        <v>40.668365763183999</v>
      </c>
      <c r="O2504" s="4">
        <f ca="1"/>
        <v>-30.482995330173999</v>
      </c>
      <c r="P2504" s="4">
        <f ca="1"/>
        <v>69.490528940260006</v>
      </c>
      <c r="Q2504" s="4">
        <f t="shared" ca="1" si="78"/>
        <v>4.5638785071325655E-2</v>
      </c>
      <c r="R2504" s="4">
        <f t="shared" ca="1" si="79"/>
        <v>3.2740139990176935E-2</v>
      </c>
      <c r="S2504" s="4">
        <f ca="1"/>
        <v>61.455555555556003</v>
      </c>
      <c r="T2504" s="4">
        <f ca="1"/>
        <v>63.467619047619003</v>
      </c>
      <c r="U2504" s="4">
        <f ca="1"/>
        <v>119.60278609066999</v>
      </c>
      <c r="V2504" s="4">
        <f ca="1"/>
        <v>114.38250741867</v>
      </c>
      <c r="W2504" s="4">
        <f ca="1"/>
        <v>49.625366524835997</v>
      </c>
      <c r="X2504" s="4">
        <f ca="1"/>
        <v>42.516139347565002</v>
      </c>
      <c r="Y2504" s="4">
        <f ca="1"/>
        <v>84.861940921053005</v>
      </c>
      <c r="Z2504" s="4">
        <f ca="1"/>
        <v>307.75091776814003</v>
      </c>
    </row>
    <row r="2505" spans="1:26" hidden="1" x14ac:dyDescent="0.25">
      <c r="A2505" s="3" t="s">
        <v>4987</v>
      </c>
      <c r="B2505" t="str">
        <v>信濠光电</v>
      </c>
      <c r="C2505" s="8" t="str">
        <f ca="1"/>
        <v>制造业</v>
      </c>
      <c r="D2505" s="4">
        <f ca="1"/>
        <v>6.3509187013209997E-2</v>
      </c>
      <c r="E2505" s="4">
        <f ca="1"/>
        <v>1.4110366259273001E-3</v>
      </c>
      <c r="F2505" s="4">
        <f ca="1"/>
        <v>2.0494327549089E-2</v>
      </c>
      <c r="G2505" s="4">
        <f ca="1"/>
        <v>0.26525279181762002</v>
      </c>
      <c r="H2505" s="4">
        <f ca="1"/>
        <v>6.8132375797351E-3</v>
      </c>
      <c r="I2505" s="4">
        <f ca="1"/>
        <v>3.0453265945201001E-2</v>
      </c>
      <c r="J2505" s="4">
        <f ca="1"/>
        <v>9.3883381969652999E-2</v>
      </c>
      <c r="K2505" s="4">
        <f ca="1"/>
        <v>2.8669381318383001E-3</v>
      </c>
      <c r="L2505" s="4">
        <f ca="1"/>
        <v>1.2758054547052E-2</v>
      </c>
      <c r="M2505" s="4">
        <f ca="1"/>
        <v>1.3797815827687001</v>
      </c>
      <c r="N2505" s="4">
        <f ca="1"/>
        <v>45.940754445499998</v>
      </c>
      <c r="O2505" s="4">
        <f ca="1"/>
        <v>-8.3494160877178007</v>
      </c>
      <c r="P2505" s="4">
        <f ca="1"/>
        <v>70.690147231238001</v>
      </c>
      <c r="Q2505" s="4">
        <f t="shared" ca="1" si="78"/>
        <v>3.5372546765897538E-2</v>
      </c>
      <c r="R2505" s="4">
        <f t="shared" ca="1" si="79"/>
        <v>3.2363950409259129E-2</v>
      </c>
      <c r="S2505" s="4">
        <f ca="1"/>
        <v>55.542888888889003</v>
      </c>
      <c r="T2505" s="4">
        <f ca="1"/>
        <v>57.340476190475997</v>
      </c>
      <c r="U2505" s="4">
        <f ca="1"/>
        <v>91.665407999999999</v>
      </c>
      <c r="V2505" s="4">
        <f ca="1"/>
        <v>88.533743999999999</v>
      </c>
      <c r="W2505" s="4">
        <f ca="1"/>
        <v>0</v>
      </c>
      <c r="X2505" s="4">
        <f ca="1"/>
        <v>-1.3889702252456999</v>
      </c>
      <c r="Y2505" s="4">
        <f ca="1"/>
        <v>54.516740452999002</v>
      </c>
      <c r="Z2505" s="4">
        <f ca="1"/>
        <v>0</v>
      </c>
    </row>
    <row r="2506" spans="1:26" hidden="1" x14ac:dyDescent="0.25">
      <c r="A2506" s="3" t="s">
        <v>4988</v>
      </c>
      <c r="B2506" t="str">
        <v>果麦文化</v>
      </c>
      <c r="C2506" s="8" t="str">
        <f ca="1"/>
        <v>文化、体育和娱乐业</v>
      </c>
      <c r="D2506" s="4">
        <f ca="1"/>
        <v>0.28260054188118999</v>
      </c>
      <c r="E2506" s="4">
        <f ca="1"/>
        <v>1.1120865708659E-2</v>
      </c>
      <c r="F2506" s="4">
        <f ca="1"/>
        <v>5.7737571064432003E-2</v>
      </c>
      <c r="G2506" s="4">
        <f ca="1"/>
        <v>0.28582296230456999</v>
      </c>
      <c r="H2506" s="4">
        <f ca="1"/>
        <v>7.7931758191194002E-3</v>
      </c>
      <c r="I2506" s="4">
        <f ca="1"/>
        <v>5.3252564222231999E-2</v>
      </c>
      <c r="J2506" s="4">
        <f ca="1"/>
        <v>0.18798041219306</v>
      </c>
      <c r="K2506" s="4">
        <f ca="1"/>
        <v>6.6610635972049999E-3</v>
      </c>
      <c r="L2506" s="4">
        <f ca="1"/>
        <v>2.8456693922047999E-2</v>
      </c>
      <c r="M2506" s="4">
        <f ca="1"/>
        <v>0.89103072043639997</v>
      </c>
      <c r="N2506" s="4">
        <f ca="1"/>
        <v>62.550614277455999</v>
      </c>
      <c r="O2506" s="4">
        <f ca="1"/>
        <v>43.698892073056001</v>
      </c>
      <c r="P2506" s="4">
        <f ca="1"/>
        <v>64.423690623671007</v>
      </c>
      <c r="Q2506" s="4">
        <f t="shared" ca="1" si="78"/>
        <v>7.8988817136556991E-2</v>
      </c>
      <c r="R2506" s="4">
        <f t="shared" ca="1" si="79"/>
        <v>7.2641154971707618E-3</v>
      </c>
      <c r="S2506" s="4">
        <f ca="1"/>
        <v>41.823333333332997</v>
      </c>
      <c r="T2506" s="4">
        <f ca="1"/>
        <v>42.127142857142999</v>
      </c>
      <c r="U2506" s="4">
        <f ca="1"/>
        <v>45.866566420200002</v>
      </c>
      <c r="V2506" s="4">
        <f ca="1"/>
        <v>42.508843179599999</v>
      </c>
      <c r="W2506" s="4">
        <f ca="1"/>
        <v>-7.6856487427767997</v>
      </c>
      <c r="X2506" s="4">
        <f ca="1"/>
        <v>6.3327656195752002</v>
      </c>
      <c r="Y2506" s="4">
        <f ca="1"/>
        <v>20.457698593949999</v>
      </c>
      <c r="Z2506" s="4">
        <f ca="1"/>
        <v>32.954402267987</v>
      </c>
    </row>
    <row r="2507" spans="1:26" hidden="1" x14ac:dyDescent="0.25">
      <c r="A2507" s="3" t="s">
        <v>4989</v>
      </c>
      <c r="B2507" t="str">
        <v>远信工业</v>
      </c>
      <c r="C2507" s="8" t="str">
        <f ca="1"/>
        <v>制造业</v>
      </c>
      <c r="D2507" s="4">
        <f ca="1"/>
        <v>0.31026444425693001</v>
      </c>
      <c r="E2507" s="4">
        <f ca="1"/>
        <v>9.5388389677596996E-3</v>
      </c>
      <c r="F2507" s="4">
        <f ca="1"/>
        <v>1.9926060303801001E-2</v>
      </c>
      <c r="G2507" s="4">
        <f ca="1"/>
        <v>0.19474400436225001</v>
      </c>
      <c r="H2507" s="4">
        <f ca="1"/>
        <v>6.2440574491096999E-3</v>
      </c>
      <c r="I2507" s="4">
        <f ca="1"/>
        <v>1.5624773833160001E-2</v>
      </c>
      <c r="J2507" s="4">
        <f ca="1"/>
        <v>2.4261707472732E-3</v>
      </c>
      <c r="K2507" s="4">
        <f ca="1"/>
        <v>5.5327815930300003E-5</v>
      </c>
      <c r="L2507" s="4">
        <f ca="1"/>
        <v>8.4316659522647996E-3</v>
      </c>
      <c r="M2507" s="4">
        <f ca="1"/>
        <v>0.74059668147204005</v>
      </c>
      <c r="N2507" s="4">
        <f ca="1"/>
        <v>36.759006957807998</v>
      </c>
      <c r="O2507" s="4">
        <f ca="1"/>
        <v>-0.66969531508739999</v>
      </c>
      <c r="P2507" s="4">
        <f ca="1"/>
        <v>59.706476505030999</v>
      </c>
      <c r="Q2507" s="4">
        <f t="shared" ca="1" si="78"/>
        <v>3.3707865168539332E-2</v>
      </c>
      <c r="R2507" s="4">
        <f t="shared" ca="1" si="79"/>
        <v>1.8232845257307026E-3</v>
      </c>
      <c r="S2507" s="4">
        <f ca="1"/>
        <v>25.507777777777999</v>
      </c>
      <c r="T2507" s="4">
        <f ca="1"/>
        <v>25.554285714285999</v>
      </c>
      <c r="U2507" s="4">
        <f ca="1"/>
        <v>26.976359452800001</v>
      </c>
      <c r="V2507" s="4">
        <f ca="1"/>
        <v>26.0966955576</v>
      </c>
      <c r="W2507" s="4">
        <f ca="1"/>
        <v>3.7840421005667002</v>
      </c>
      <c r="X2507" s="4">
        <f ca="1"/>
        <v>11.709308008995</v>
      </c>
      <c r="Y2507" s="4">
        <f ca="1"/>
        <v>29.612879323708999</v>
      </c>
      <c r="Z2507" s="4">
        <f ca="1"/>
        <v>0</v>
      </c>
    </row>
    <row r="2508" spans="1:26" hidden="1" x14ac:dyDescent="0.25">
      <c r="A2508" s="3" t="s">
        <v>4990</v>
      </c>
      <c r="B2508" t="str">
        <v>张小泉</v>
      </c>
      <c r="C2508" s="8" t="str">
        <f ca="1"/>
        <v>制造业</v>
      </c>
      <c r="D2508" s="4">
        <f ca="1"/>
        <v>0.17964045023099001</v>
      </c>
      <c r="E2508" s="4">
        <f ca="1"/>
        <v>5.3200955588391004E-3</v>
      </c>
      <c r="F2508" s="4">
        <f ca="1"/>
        <v>1.1488071273248E-2</v>
      </c>
      <c r="G2508" s="4">
        <f ca="1"/>
        <v>4.3734679006408997E-2</v>
      </c>
      <c r="H2508" s="4">
        <f ca="1"/>
        <v>1.0392733109708E-3</v>
      </c>
      <c r="I2508" s="4">
        <f ca="1"/>
        <v>7.0626294361567999E-3</v>
      </c>
      <c r="J2508" s="4">
        <f ca="1"/>
        <v>-7.0527635745249007E-2</v>
      </c>
      <c r="K2508" s="4">
        <f ca="1"/>
        <v>-1.4319666655723E-3</v>
      </c>
      <c r="L2508" s="4">
        <f ca="1"/>
        <v>3.1238460692927001E-3</v>
      </c>
      <c r="M2508" s="4">
        <f ca="1"/>
        <v>0.79735756785352996</v>
      </c>
      <c r="N2508" s="4">
        <f ca="1"/>
        <v>29.66142880056</v>
      </c>
      <c r="O2508" s="4">
        <f ca="1"/>
        <v>-18.095270587060998</v>
      </c>
      <c r="P2508" s="4">
        <f ca="1"/>
        <v>58.437605679393002</v>
      </c>
      <c r="Q2508" s="4">
        <f t="shared" ca="1" si="78"/>
        <v>1.5216897569838839E-2</v>
      </c>
      <c r="R2508" s="4">
        <f t="shared" ca="1" si="79"/>
        <v>-5.4433453004657396E-3</v>
      </c>
      <c r="S2508" s="4">
        <f ca="1"/>
        <v>14.749333333333</v>
      </c>
      <c r="T2508" s="4">
        <f ca="1"/>
        <v>14.669047619047999</v>
      </c>
      <c r="U2508" s="4">
        <f ca="1"/>
        <v>15.526161027000001</v>
      </c>
      <c r="V2508" s="4">
        <f ca="1"/>
        <v>15.293442282299999</v>
      </c>
      <c r="W2508" s="4">
        <f ca="1"/>
        <v>-16.521479875491998</v>
      </c>
      <c r="X2508" s="4">
        <f ca="1"/>
        <v>19.528139730185</v>
      </c>
      <c r="Y2508" s="4">
        <f ca="1"/>
        <v>23.115538950405998</v>
      </c>
      <c r="Z2508" s="4">
        <f ca="1"/>
        <v>8.6327111530332008</v>
      </c>
    </row>
    <row r="2509" spans="1:26" hidden="1" x14ac:dyDescent="0.25">
      <c r="A2509" s="3" t="s">
        <v>4991</v>
      </c>
      <c r="B2509" t="str">
        <v>森赫股份</v>
      </c>
      <c r="C2509" s="8" t="str">
        <f ca="1"/>
        <v>制造业</v>
      </c>
      <c r="D2509" s="4">
        <f ca="1"/>
        <v>0.53184277345563002</v>
      </c>
      <c r="E2509" s="4">
        <f ca="1"/>
        <v>1.5092221307913E-2</v>
      </c>
      <c r="F2509" s="4">
        <f ca="1"/>
        <v>2.0724088074745999E-2</v>
      </c>
      <c r="G2509" s="4">
        <f ca="1"/>
        <v>0.11204667152063</v>
      </c>
      <c r="H2509" s="4">
        <f ca="1"/>
        <v>4.8358612829358001E-3</v>
      </c>
      <c r="I2509" s="4">
        <f ca="1"/>
        <v>1.1177147418399E-2</v>
      </c>
      <c r="J2509" s="4">
        <f ca="1"/>
        <v>5.8870979633905002E-2</v>
      </c>
      <c r="K2509" s="4">
        <f ca="1"/>
        <v>2.2928889490439002E-3</v>
      </c>
      <c r="L2509" s="4">
        <f ca="1"/>
        <v>6.2196120843994998E-3</v>
      </c>
      <c r="M2509" s="4">
        <f ca="1"/>
        <v>1.0112216818149</v>
      </c>
      <c r="N2509" s="4">
        <f ca="1"/>
        <v>39.000958536593998</v>
      </c>
      <c r="O2509" s="4">
        <f ca="1"/>
        <v>2.4982174050234001</v>
      </c>
      <c r="P2509" s="4">
        <f ca="1"/>
        <v>62.570627995129001</v>
      </c>
      <c r="Q2509" s="4">
        <f t="shared" ca="1" si="78"/>
        <v>2.8467994076024395E-2</v>
      </c>
      <c r="R2509" s="4">
        <f t="shared" ca="1" si="79"/>
        <v>3.2508025422834313E-4</v>
      </c>
      <c r="S2509" s="4">
        <f ca="1"/>
        <v>10.156222222222</v>
      </c>
      <c r="T2509" s="4">
        <f ca="1"/>
        <v>10.159523809524</v>
      </c>
      <c r="U2509" s="4">
        <f ca="1"/>
        <v>10.724342500000001</v>
      </c>
      <c r="V2509" s="4">
        <f ca="1"/>
        <v>10.4274926996</v>
      </c>
      <c r="W2509" s="4">
        <f ca="1"/>
        <v>-2.4704333140734001</v>
      </c>
      <c r="X2509" s="4">
        <f ca="1"/>
        <v>10.326381754534999</v>
      </c>
      <c r="Y2509" s="4">
        <f ca="1"/>
        <v>16.599065203199999</v>
      </c>
      <c r="Z2509" s="4">
        <f ca="1"/>
        <v>13.61745089747</v>
      </c>
    </row>
    <row r="2510" spans="1:26" hidden="1" x14ac:dyDescent="0.25">
      <c r="A2510" s="3" t="s">
        <v>4992</v>
      </c>
      <c r="B2510" t="str">
        <v>汇隆新材</v>
      </c>
      <c r="C2510" s="8" t="str">
        <f ca="1"/>
        <v>制造业</v>
      </c>
      <c r="D2510" s="4">
        <f ca="1"/>
        <v>-0.14968390738814999</v>
      </c>
      <c r="E2510" s="4">
        <f ca="1"/>
        <v>-4.1548191769817996E-3</v>
      </c>
      <c r="F2510" s="4">
        <f ca="1"/>
        <v>2.778865495052E-4</v>
      </c>
      <c r="G2510" s="4">
        <f ca="1"/>
        <v>-0.30659073359279998</v>
      </c>
      <c r="H2510" s="4">
        <f ca="1"/>
        <v>-6.2833325636317003E-3</v>
      </c>
      <c r="I2510" s="4">
        <f ca="1"/>
        <v>-2.3682121387099001E-3</v>
      </c>
      <c r="J2510" s="4">
        <f ca="1"/>
        <v>1.8325413638821E-3</v>
      </c>
      <c r="K2510" s="4">
        <f ca="1"/>
        <v>3.6398697190799998E-5</v>
      </c>
      <c r="L2510" s="4">
        <f ca="1"/>
        <v>6.8598164163399004E-3</v>
      </c>
      <c r="M2510" s="4">
        <f ca="1"/>
        <v>1.0510496205315001</v>
      </c>
      <c r="N2510" s="4">
        <f ca="1"/>
        <v>33.808144347861997</v>
      </c>
      <c r="O2510" s="4">
        <f ca="1"/>
        <v>-3.5024882315221002</v>
      </c>
      <c r="P2510" s="4">
        <f ca="1"/>
        <v>54.922239664635001</v>
      </c>
      <c r="Q2510" s="4">
        <f t="shared" ca="1" si="78"/>
        <v>6.088721368512501E-3</v>
      </c>
      <c r="R2510" s="4">
        <f t="shared" ca="1" si="79"/>
        <v>-1.9060405599078907E-2</v>
      </c>
      <c r="S2510" s="4">
        <f ca="1"/>
        <v>17.544888888888998</v>
      </c>
      <c r="T2510" s="4">
        <f ca="1"/>
        <v>17.210476190476001</v>
      </c>
      <c r="U2510" s="4">
        <f ca="1"/>
        <v>17.700460283999998</v>
      </c>
      <c r="V2510" s="4">
        <f ca="1"/>
        <v>17.5933393428</v>
      </c>
      <c r="W2510" s="4">
        <f ca="1"/>
        <v>-9.5131469987914006</v>
      </c>
      <c r="X2510" s="4">
        <f ca="1"/>
        <v>-2.1119247465294002</v>
      </c>
      <c r="Y2510" s="4">
        <f ca="1"/>
        <v>23.474345889039</v>
      </c>
      <c r="Z2510" s="4">
        <f ca="1"/>
        <v>-15.978890429685</v>
      </c>
    </row>
    <row r="2511" spans="1:26" hidden="1" x14ac:dyDescent="0.25">
      <c r="A2511" s="3" t="s">
        <v>4993</v>
      </c>
      <c r="B2511" t="str">
        <v>中粮科工</v>
      </c>
      <c r="C2511" s="8" t="str">
        <f ca="1"/>
        <v>科学研究和技术服务业</v>
      </c>
      <c r="D2511" s="4">
        <f ca="1"/>
        <v>-0.12476038312013001</v>
      </c>
      <c r="E2511" s="4">
        <f ca="1"/>
        <v>-3.4668653003847999E-3</v>
      </c>
      <c r="F2511" s="4">
        <f ca="1"/>
        <v>7.8941232897569995E-4</v>
      </c>
      <c r="G2511" s="4">
        <f ca="1"/>
        <v>-0.49882702927004002</v>
      </c>
      <c r="H2511" s="4">
        <f ca="1"/>
        <v>-2.2059883398150001E-2</v>
      </c>
      <c r="I2511" s="4">
        <f ca="1"/>
        <v>-1.202596055898E-2</v>
      </c>
      <c r="J2511" s="4">
        <f ca="1"/>
        <v>-0.31468042209231001</v>
      </c>
      <c r="K2511" s="4">
        <f ca="1"/>
        <v>-8.2717545655930994E-3</v>
      </c>
      <c r="L2511" s="4">
        <f ca="1"/>
        <v>-5.7736935299591997E-3</v>
      </c>
      <c r="M2511" s="4">
        <f ca="1"/>
        <v>0.74949206145179004</v>
      </c>
      <c r="N2511" s="4">
        <f ca="1"/>
        <v>45.572471903931003</v>
      </c>
      <c r="O2511" s="4">
        <f ca="1"/>
        <v>4.4687853397852004</v>
      </c>
      <c r="P2511" s="4">
        <f ca="1"/>
        <v>38.156475642857998</v>
      </c>
      <c r="Q2511" s="4">
        <f t="shared" ca="1" si="78"/>
        <v>1.0937927263051045E-3</v>
      </c>
      <c r="R2511" s="4">
        <f t="shared" ca="1" si="79"/>
        <v>-3.4146783130007664E-2</v>
      </c>
      <c r="S2511" s="4">
        <f ca="1"/>
        <v>12.622444444444</v>
      </c>
      <c r="T2511" s="4">
        <f ca="1"/>
        <v>12.191428571429</v>
      </c>
      <c r="U2511" s="4">
        <f ca="1"/>
        <v>12.491682967867</v>
      </c>
      <c r="V2511" s="4">
        <f ca="1"/>
        <v>12.4780345844</v>
      </c>
      <c r="W2511" s="4">
        <f ca="1"/>
        <v>27.045694853114998</v>
      </c>
      <c r="X2511" s="4">
        <f ca="1"/>
        <v>11.495245272570999</v>
      </c>
      <c r="Y2511" s="4">
        <f ca="1"/>
        <v>19.048594145591998</v>
      </c>
      <c r="Z2511" s="4">
        <f ca="1"/>
        <v>13.922098608739001</v>
      </c>
    </row>
    <row r="2512" spans="1:26" hidden="1" x14ac:dyDescent="0.25">
      <c r="A2512" s="3" t="s">
        <v>4994</v>
      </c>
      <c r="B2512" t="str">
        <v>金三江</v>
      </c>
      <c r="C2512" s="8" t="str">
        <f ca="1"/>
        <v>制造业</v>
      </c>
      <c r="D2512" s="4">
        <f ca="1"/>
        <v>9.5664100578158995E-2</v>
      </c>
      <c r="E2512" s="4">
        <f ca="1"/>
        <v>1.9972565672326998E-3</v>
      </c>
      <c r="F2512" s="4">
        <f ca="1"/>
        <v>1.0721445379645001E-2</v>
      </c>
      <c r="G2512" s="4">
        <f ca="1"/>
        <v>-0.12295680052089999</v>
      </c>
      <c r="H2512" s="4">
        <f ca="1"/>
        <v>-2.0879988540389999E-3</v>
      </c>
      <c r="I2512" s="4">
        <f ca="1"/>
        <v>3.4908723410239E-3</v>
      </c>
      <c r="J2512" s="4">
        <f ca="1"/>
        <v>-0.14754167767422999</v>
      </c>
      <c r="K2512" s="4">
        <f ca="1"/>
        <v>-2.7725506535454E-3</v>
      </c>
      <c r="L2512" s="4">
        <f ca="1"/>
        <v>1.1258894668808E-3</v>
      </c>
      <c r="M2512" s="4">
        <f ca="1"/>
        <v>1.2548708580521999</v>
      </c>
      <c r="N2512" s="4">
        <f ca="1"/>
        <v>48.073459764295002</v>
      </c>
      <c r="O2512" s="4">
        <f ca="1"/>
        <v>14.719580618148999</v>
      </c>
      <c r="P2512" s="4">
        <f ca="1"/>
        <v>44.945090861624998</v>
      </c>
      <c r="Q2512" s="4">
        <f t="shared" ca="1" si="78"/>
        <v>1.4052838673412053E-2</v>
      </c>
      <c r="R2512" s="4">
        <f t="shared" ca="1" si="79"/>
        <v>-2.1110441856884411E-2</v>
      </c>
      <c r="S2512" s="4">
        <f ca="1"/>
        <v>12.069555555556001</v>
      </c>
      <c r="T2512" s="4">
        <f ca="1"/>
        <v>11.814761904761999</v>
      </c>
      <c r="U2512" s="4">
        <f ca="1"/>
        <v>23.458080201600001</v>
      </c>
      <c r="V2512" s="4">
        <f ca="1"/>
        <v>23.132995941600001</v>
      </c>
      <c r="W2512" s="4">
        <f ca="1"/>
        <v>4.6600779435971997</v>
      </c>
      <c r="X2512" s="4">
        <f ca="1"/>
        <v>12.084656692213001</v>
      </c>
      <c r="Y2512" s="4">
        <f ca="1"/>
        <v>38.256467330414999</v>
      </c>
      <c r="Z2512" s="4">
        <f ca="1"/>
        <v>30.386711277248999</v>
      </c>
    </row>
    <row r="2513" spans="1:26" hidden="1" x14ac:dyDescent="0.25">
      <c r="A2513" s="3" t="s">
        <v>4995</v>
      </c>
      <c r="B2513" t="str">
        <v>兰卫医学</v>
      </c>
      <c r="C2513" s="8" t="str">
        <f ca="1"/>
        <v>卫生和社会工作</v>
      </c>
      <c r="D2513" s="4">
        <f ca="1"/>
        <v>-0.10975054045617</v>
      </c>
      <c r="E2513" s="4">
        <f ca="1"/>
        <v>-2.3721376094152E-3</v>
      </c>
      <c r="F2513" s="4">
        <f ca="1"/>
        <v>7.9069215766064006E-3</v>
      </c>
      <c r="G2513" s="4">
        <f ca="1"/>
        <v>-1.6509066358474E-2</v>
      </c>
      <c r="H2513" s="4">
        <f ca="1"/>
        <v>-2.8003160997720002E-4</v>
      </c>
      <c r="I2513" s="4">
        <f ca="1"/>
        <v>1.3634610864447999E-2</v>
      </c>
      <c r="J2513" s="4">
        <f ca="1"/>
        <v>-0.12872991857914001</v>
      </c>
      <c r="K2513" s="4">
        <f ca="1"/>
        <v>-2.4082919618057001E-3</v>
      </c>
      <c r="L2513" s="4">
        <f ca="1"/>
        <v>2.2793573765010002E-3</v>
      </c>
      <c r="M2513" s="4">
        <f ca="1"/>
        <v>0.15100144010175001</v>
      </c>
      <c r="N2513" s="4">
        <f ca="1"/>
        <v>65.428342527303997</v>
      </c>
      <c r="O2513" s="4">
        <f ca="1"/>
        <v>-20.207752456384</v>
      </c>
      <c r="P2513" s="4">
        <f ca="1"/>
        <v>53.454514537864</v>
      </c>
      <c r="Q2513" s="4">
        <f t="shared" ca="1" si="78"/>
        <v>2.2043138184403344E-2</v>
      </c>
      <c r="R2513" s="4">
        <f t="shared" ca="1" si="79"/>
        <v>-2.1488742602139992E-2</v>
      </c>
      <c r="S2513" s="4">
        <f ca="1"/>
        <v>14.139555555556001</v>
      </c>
      <c r="T2513" s="4">
        <f ca="1"/>
        <v>13.835714285713999</v>
      </c>
      <c r="U2513" s="4">
        <f ca="1"/>
        <v>14.751977527467</v>
      </c>
      <c r="V2513" s="4">
        <f ca="1"/>
        <v>14.433811036267</v>
      </c>
      <c r="W2513" s="4">
        <f ca="1"/>
        <v>98.416626509899004</v>
      </c>
      <c r="X2513" s="4">
        <f ca="1"/>
        <v>53.834513512274</v>
      </c>
      <c r="Y2513" s="4">
        <f ca="1"/>
        <v>38.872221159901997</v>
      </c>
      <c r="Z2513" s="4">
        <f ca="1"/>
        <v>6.0326413456000996</v>
      </c>
    </row>
    <row r="2514" spans="1:26" hidden="1" x14ac:dyDescent="0.25">
      <c r="A2514" s="3" t="s">
        <v>4996</v>
      </c>
      <c r="B2514" t="str">
        <v>匠心家居</v>
      </c>
      <c r="C2514" s="8" t="str">
        <f ca="1"/>
        <v>制造业</v>
      </c>
      <c r="D2514" s="4">
        <f ca="1"/>
        <v>-0.1710935051842</v>
      </c>
      <c r="E2514" s="4">
        <f ca="1"/>
        <v>2.0850098951285999E-2</v>
      </c>
      <c r="F2514" s="4">
        <f ca="1"/>
        <v>-9.2655985905248997E-3</v>
      </c>
      <c r="G2514" s="4">
        <f ca="1"/>
        <v>3.1944214788869003E-2</v>
      </c>
      <c r="H2514" s="4">
        <f ca="1"/>
        <v>-4.5827570649880998E-3</v>
      </c>
      <c r="I2514" s="4">
        <f ca="1"/>
        <v>1.415737698827E-4</v>
      </c>
      <c r="J2514" s="4">
        <f ca="1"/>
        <v>0.15794746693030001</v>
      </c>
      <c r="K2514" s="4">
        <f ca="1"/>
        <v>5.0095438034480997E-3</v>
      </c>
      <c r="L2514" s="4">
        <f ca="1"/>
        <v>1.9734672441863998E-2</v>
      </c>
      <c r="M2514" s="4">
        <f ca="1"/>
        <v>0.94411174322230995</v>
      </c>
      <c r="N2514" s="4">
        <f ca="1"/>
        <v>35.996788790654001</v>
      </c>
      <c r="O2514" s="4">
        <f ca="1"/>
        <v>3.2406826420269002</v>
      </c>
      <c r="P2514" s="4">
        <f ca="1"/>
        <v>47.973330031083997</v>
      </c>
      <c r="Q2514" s="4">
        <f t="shared" ca="1" si="78"/>
        <v>-2.201848651086279E-2</v>
      </c>
      <c r="R2514" s="4">
        <f t="shared" ca="1" si="79"/>
        <v>3.625812147315978E-3</v>
      </c>
      <c r="S2514" s="4">
        <f ca="1"/>
        <v>44.014222222222003</v>
      </c>
      <c r="T2514" s="4">
        <f ca="1"/>
        <v>44.17380952381</v>
      </c>
      <c r="U2514" s="4">
        <f ca="1"/>
        <v>73.998650822650006</v>
      </c>
      <c r="V2514" s="4">
        <f ca="1"/>
        <v>75.664672391040995</v>
      </c>
      <c r="W2514" s="4">
        <f ca="1"/>
        <v>43.554350483988998</v>
      </c>
      <c r="X2514" s="4">
        <f ca="1"/>
        <v>7.5816850458973004</v>
      </c>
      <c r="Y2514" s="4">
        <f ca="1"/>
        <v>43.391708223019002</v>
      </c>
      <c r="Z2514" s="4">
        <f ca="1"/>
        <v>33.106060679279999</v>
      </c>
    </row>
    <row r="2515" spans="1:26" hidden="1" x14ac:dyDescent="0.25">
      <c r="A2515" s="3" t="s">
        <v>4997</v>
      </c>
      <c r="B2515" t="str">
        <v>上海艾录</v>
      </c>
      <c r="C2515" s="8" t="str">
        <f ca="1"/>
        <v>制造业</v>
      </c>
      <c r="D2515" s="4">
        <f ca="1"/>
        <v>0.18113608223666</v>
      </c>
      <c r="E2515" s="4">
        <f ca="1"/>
        <v>4.0627614021402003E-3</v>
      </c>
      <c r="F2515" s="4">
        <f ca="1"/>
        <v>2.0211281378989001E-2</v>
      </c>
      <c r="G2515" s="4">
        <f ca="1"/>
        <v>0.18549571849457</v>
      </c>
      <c r="H2515" s="4">
        <f ca="1"/>
        <v>3.1347359253160001E-3</v>
      </c>
      <c r="I2515" s="4">
        <f ca="1"/>
        <v>1.6188154525762E-2</v>
      </c>
      <c r="J2515" s="4">
        <f ca="1"/>
        <v>0.16812358996231</v>
      </c>
      <c r="K2515" s="4">
        <f ca="1"/>
        <v>2.8143605227072999E-3</v>
      </c>
      <c r="L2515" s="4">
        <f ca="1"/>
        <v>1.461892193392E-2</v>
      </c>
      <c r="M2515" s="4">
        <f ca="1"/>
        <v>1.1065444596603</v>
      </c>
      <c r="N2515" s="4">
        <f ca="1"/>
        <v>38.586870066962</v>
      </c>
      <c r="O2515" s="4">
        <f ca="1"/>
        <v>-16.462853212191</v>
      </c>
      <c r="P2515" s="4">
        <f ca="1"/>
        <v>73.586904375342002</v>
      </c>
      <c r="Q2515" s="4">
        <f t="shared" ca="1" si="78"/>
        <v>3.0507385998747277E-2</v>
      </c>
      <c r="R2515" s="4">
        <f t="shared" ca="1" si="79"/>
        <v>8.0522306855061298E-3</v>
      </c>
      <c r="S2515" s="4">
        <f ca="1"/>
        <v>10.211111111111</v>
      </c>
      <c r="T2515" s="4">
        <f ca="1"/>
        <v>10.293333333333001</v>
      </c>
      <c r="U2515" s="4">
        <f ca="1"/>
        <v>10.799597267067</v>
      </c>
      <c r="V2515" s="4">
        <f ca="1"/>
        <v>10.4798834184</v>
      </c>
      <c r="W2515" s="4">
        <f ca="1"/>
        <v>22.012424457018</v>
      </c>
      <c r="X2515" s="4">
        <f ca="1"/>
        <v>20.269328377467001</v>
      </c>
      <c r="Y2515" s="4">
        <f ca="1"/>
        <v>19.613973628758</v>
      </c>
      <c r="Z2515" s="4">
        <f ca="1"/>
        <v>34.986797272133003</v>
      </c>
    </row>
    <row r="2516" spans="1:26" hidden="1" x14ac:dyDescent="0.25">
      <c r="A2516" s="3" t="s">
        <v>4998</v>
      </c>
      <c r="B2516" t="str">
        <v>海锅股份</v>
      </c>
      <c r="C2516" s="8" t="str">
        <f ca="1"/>
        <v>制造业</v>
      </c>
      <c r="D2516" s="4">
        <f ca="1"/>
        <v>2.28125466697E-2</v>
      </c>
      <c r="E2516" s="4">
        <f ca="1"/>
        <v>6.166620742279E-4</v>
      </c>
      <c r="F2516" s="4">
        <f ca="1"/>
        <v>5.5249032039899997E-3</v>
      </c>
      <c r="G2516" s="4">
        <f ca="1"/>
        <v>-2.2769640993014002E-2</v>
      </c>
      <c r="H2516" s="4">
        <f ca="1"/>
        <v>-4.6411348925489999E-4</v>
      </c>
      <c r="I2516" s="4">
        <f ca="1"/>
        <v>4.0684808992383003E-3</v>
      </c>
      <c r="J2516" s="4">
        <f ca="1"/>
        <v>-5.7554361451438003E-2</v>
      </c>
      <c r="K2516" s="4">
        <f ca="1"/>
        <v>-1.0874071009856999E-3</v>
      </c>
      <c r="L2516" s="4">
        <f ca="1"/>
        <v>4.0891905502977999E-3</v>
      </c>
      <c r="M2516" s="4">
        <f ca="1"/>
        <v>0.14991184029571</v>
      </c>
      <c r="N2516" s="4">
        <f ca="1"/>
        <v>49.095206299628003</v>
      </c>
      <c r="O2516" s="4">
        <f ca="1"/>
        <v>-13.963811000778</v>
      </c>
      <c r="P2516" s="4">
        <f ca="1"/>
        <v>56.992682477636997</v>
      </c>
      <c r="Q2516" s="4">
        <f t="shared" ca="1" si="78"/>
        <v>9.7048390335319132E-3</v>
      </c>
      <c r="R2516" s="4">
        <f t="shared" ca="1" si="79"/>
        <v>-1.7951145281303621E-2</v>
      </c>
      <c r="S2516" s="4">
        <f ca="1"/>
        <v>25.117555555555999</v>
      </c>
      <c r="T2516" s="4">
        <f ca="1"/>
        <v>24.666666666666998</v>
      </c>
      <c r="U2516" s="4">
        <f ca="1"/>
        <v>25.423198748000001</v>
      </c>
      <c r="V2516" s="4">
        <f ca="1"/>
        <v>25.178842138</v>
      </c>
      <c r="W2516" s="4">
        <f ca="1"/>
        <v>12.250117221937</v>
      </c>
      <c r="X2516" s="4">
        <f ca="1"/>
        <v>27.890896911469</v>
      </c>
      <c r="Y2516" s="4">
        <f ca="1"/>
        <v>25.420873145181002</v>
      </c>
      <c r="Z2516" s="4">
        <f ca="1"/>
        <v>0</v>
      </c>
    </row>
    <row r="2517" spans="1:26" hidden="1" x14ac:dyDescent="0.25">
      <c r="A2517" s="3" t="s">
        <v>4999</v>
      </c>
      <c r="B2517" t="str">
        <v>本立科技</v>
      </c>
      <c r="C2517" s="8" t="str">
        <f ca="1"/>
        <v>制造业</v>
      </c>
      <c r="D2517" s="4">
        <f ca="1"/>
        <v>-7.2692978140559E-2</v>
      </c>
      <c r="E2517" s="4">
        <f ca="1"/>
        <v>-1.6089439019335999E-3</v>
      </c>
      <c r="F2517" s="4">
        <f ca="1"/>
        <v>8.0973568485380003E-3</v>
      </c>
      <c r="G2517" s="4">
        <f ca="1"/>
        <v>7.9982952378769998E-2</v>
      </c>
      <c r="H2517" s="4">
        <f ca="1"/>
        <v>1.4602403217092001E-3</v>
      </c>
      <c r="I2517" s="4">
        <f ca="1"/>
        <v>1.4795577771723E-2</v>
      </c>
      <c r="J2517" s="4">
        <f ca="1"/>
        <v>0.12466824700202001</v>
      </c>
      <c r="K2517" s="4">
        <f ca="1"/>
        <v>2.1604765583813001E-3</v>
      </c>
      <c r="L2517" s="4">
        <f ca="1"/>
        <v>1.7419921220063E-2</v>
      </c>
      <c r="M2517" s="4">
        <f ca="1"/>
        <v>0.72544367273181998</v>
      </c>
      <c r="N2517" s="4">
        <f ca="1"/>
        <v>41.424660817327002</v>
      </c>
      <c r="O2517" s="4">
        <f ca="1"/>
        <v>-22.111618887230001</v>
      </c>
      <c r="P2517" s="4">
        <f ca="1"/>
        <v>63.352640982045997</v>
      </c>
      <c r="Q2517" s="4">
        <f t="shared" ca="1" si="78"/>
        <v>1.1564820102798296E-2</v>
      </c>
      <c r="R2517" s="4">
        <f t="shared" ca="1" si="79"/>
        <v>6.4636549030583756E-3</v>
      </c>
      <c r="S2517" s="4">
        <f ca="1"/>
        <v>22.961111111110998</v>
      </c>
      <c r="T2517" s="4">
        <f ca="1"/>
        <v>23.109523809523999</v>
      </c>
      <c r="U2517" s="4">
        <f ca="1"/>
        <v>35.901157343999998</v>
      </c>
      <c r="V2517" s="4">
        <f ca="1"/>
        <v>35.490713625600002</v>
      </c>
      <c r="W2517" s="4">
        <f ca="1"/>
        <v>-6.6469719220055001</v>
      </c>
      <c r="X2517" s="4">
        <f ca="1"/>
        <v>10.701460760802</v>
      </c>
      <c r="Y2517" s="4">
        <f ca="1"/>
        <v>37.432528038446002</v>
      </c>
      <c r="Z2517" s="4">
        <f ca="1"/>
        <v>63.911611939221999</v>
      </c>
    </row>
    <row r="2518" spans="1:26" hidden="1" x14ac:dyDescent="0.25">
      <c r="A2518" s="3" t="s">
        <v>5000</v>
      </c>
      <c r="B2518" t="str">
        <v>万事利</v>
      </c>
      <c r="C2518" s="8" t="str">
        <f ca="1"/>
        <v>制造业</v>
      </c>
      <c r="D2518" s="4">
        <f ca="1"/>
        <v>0.19854153247514</v>
      </c>
      <c r="E2518" s="4">
        <f ca="1"/>
        <v>5.9578110803586003E-3</v>
      </c>
      <c r="F2518" s="4">
        <f ca="1"/>
        <v>8.5796777707538002E-3</v>
      </c>
      <c r="G2518" s="4">
        <f ca="1"/>
        <v>-0.56517408361203003</v>
      </c>
      <c r="H2518" s="4">
        <f ca="1"/>
        <v>-2.8643238848692999E-2</v>
      </c>
      <c r="I2518" s="4">
        <f ca="1"/>
        <v>-1.7644120912414001E-2</v>
      </c>
      <c r="J2518" s="4">
        <f ca="1"/>
        <v>-0.19051939198649001</v>
      </c>
      <c r="K2518" s="4">
        <f ca="1"/>
        <v>-4.8064754482828997E-3</v>
      </c>
      <c r="L2518" s="4">
        <f ca="1"/>
        <v>-4.7080907552340002E-3</v>
      </c>
      <c r="M2518" s="4">
        <f ca="1"/>
        <v>1.1690426720755001</v>
      </c>
      <c r="N2518" s="4">
        <f ca="1"/>
        <v>46.887562649581</v>
      </c>
      <c r="O2518" s="4">
        <f ca="1"/>
        <v>-4.8083853697550003</v>
      </c>
      <c r="P2518" s="4">
        <f ca="1"/>
        <v>40.118739015467</v>
      </c>
      <c r="Q2518" s="4">
        <f t="shared" ca="1" si="78"/>
        <v>1.183937507626719E-2</v>
      </c>
      <c r="R2518" s="4">
        <f t="shared" ca="1" si="79"/>
        <v>-5.0554016620498521E-2</v>
      </c>
      <c r="S2518" s="4">
        <f ca="1"/>
        <v>14.44</v>
      </c>
      <c r="T2518" s="4">
        <f ca="1"/>
        <v>13.71</v>
      </c>
      <c r="U2518" s="4">
        <f ca="1"/>
        <v>19.442813333333</v>
      </c>
      <c r="V2518" s="4">
        <f ca="1"/>
        <v>19.215316000000001</v>
      </c>
      <c r="W2518" s="4">
        <f ca="1"/>
        <v>0</v>
      </c>
      <c r="X2518" s="4">
        <f ca="1"/>
        <v>-9.0009451879604008</v>
      </c>
      <c r="Y2518" s="4">
        <f ca="1"/>
        <v>5.4410011593465004</v>
      </c>
      <c r="Z2518" s="4">
        <f ca="1"/>
        <v>-39.897167991495003</v>
      </c>
    </row>
    <row r="2519" spans="1:26" hidden="1" x14ac:dyDescent="0.25">
      <c r="A2519" s="3" t="s">
        <v>5001</v>
      </c>
      <c r="B2519" t="str">
        <v>显盈科技</v>
      </c>
      <c r="C2519" s="8" t="str">
        <f ca="1"/>
        <v>制造业</v>
      </c>
      <c r="D2519" s="4">
        <f ca="1"/>
        <v>-2.1435096903335E-3</v>
      </c>
      <c r="E2519" s="4">
        <f ca="1"/>
        <v>-5.4764244375499999E-5</v>
      </c>
      <c r="F2519" s="4">
        <f ca="1"/>
        <v>8.3830692917415007E-3</v>
      </c>
      <c r="G2519" s="4">
        <f ca="1"/>
        <v>0.27343024606034</v>
      </c>
      <c r="H2519" s="4">
        <f ca="1"/>
        <v>6.3232927713994004E-3</v>
      </c>
      <c r="I2519" s="4">
        <f ca="1"/>
        <v>1.7335643142533001E-2</v>
      </c>
      <c r="J2519" s="4">
        <f ca="1"/>
        <v>8.7931966594587005E-2</v>
      </c>
      <c r="K2519" s="4">
        <f ca="1"/>
        <v>2.2141260881942001E-3</v>
      </c>
      <c r="L2519" s="4">
        <f ca="1"/>
        <v>1.5426648665873999E-2</v>
      </c>
      <c r="M2519" s="4">
        <f ca="1"/>
        <v>0.84605484534157005</v>
      </c>
      <c r="N2519" s="4">
        <f ca="1"/>
        <v>36.871498138937</v>
      </c>
      <c r="O2519" s="4">
        <f ca="1"/>
        <v>1.8284854122154</v>
      </c>
      <c r="P2519" s="4">
        <f ca="1"/>
        <v>67.26790334639</v>
      </c>
      <c r="Q2519" s="4">
        <f t="shared" ca="1" si="78"/>
        <v>2.6776447796305329E-2</v>
      </c>
      <c r="R2519" s="4">
        <f t="shared" ca="1" si="79"/>
        <v>2.5852878465113006E-3</v>
      </c>
      <c r="S2519" s="4">
        <f ca="1"/>
        <v>23.822222222221999</v>
      </c>
      <c r="T2519" s="4">
        <f ca="1"/>
        <v>23.883809523810001</v>
      </c>
      <c r="U2519" s="4">
        <f ca="1"/>
        <v>45.94544878</v>
      </c>
      <c r="V2519" s="4">
        <f ca="1"/>
        <v>44.747275688499997</v>
      </c>
      <c r="W2519" s="4">
        <f ca="1"/>
        <v>12.09759928752</v>
      </c>
      <c r="X2519" s="4">
        <f ca="1"/>
        <v>17.720036697961</v>
      </c>
      <c r="Y2519" s="4">
        <f ca="1"/>
        <v>57.857594903841999</v>
      </c>
      <c r="Z2519" s="4">
        <f ca="1"/>
        <v>16.554402785143999</v>
      </c>
    </row>
    <row r="2520" spans="1:26" hidden="1" x14ac:dyDescent="0.25">
      <c r="A2520" s="3" t="s">
        <v>5002</v>
      </c>
      <c r="B2520" t="str">
        <v>大地海洋</v>
      </c>
      <c r="C2520" s="8" t="str">
        <f ca="1"/>
        <v>制造业</v>
      </c>
      <c r="D2520" s="4">
        <f ca="1"/>
        <v>-0.45830046183366002</v>
      </c>
      <c r="E2520" s="4">
        <f ca="1"/>
        <v>-1.1373440176505999E-2</v>
      </c>
      <c r="F2520" s="4">
        <f ca="1"/>
        <v>-7.0051415021544997E-3</v>
      </c>
      <c r="G2520" s="4">
        <f ca="1"/>
        <v>-0.81690206635525997</v>
      </c>
      <c r="H2520" s="4">
        <f ca="1"/>
        <v>-1.9160222121953001E-2</v>
      </c>
      <c r="I2520" s="4">
        <f ca="1"/>
        <v>-1.4208091338390001E-2</v>
      </c>
      <c r="J2520" s="4">
        <f ca="1"/>
        <v>-0.99851607695682998</v>
      </c>
      <c r="K2520" s="4">
        <f ca="1"/>
        <v>-7.2169173903277997E-2</v>
      </c>
      <c r="L2520" s="4">
        <f ca="1"/>
        <v>-1.9519853630196E-2</v>
      </c>
      <c r="M2520" s="4">
        <f ca="1"/>
        <v>1.3371683292551</v>
      </c>
      <c r="N2520" s="4">
        <f ca="1"/>
        <v>42.603208076732997</v>
      </c>
      <c r="O2520" s="4">
        <f ca="1"/>
        <v>9.6465019190536996</v>
      </c>
      <c r="P2520" s="4">
        <f ca="1"/>
        <v>39.667668913702002</v>
      </c>
      <c r="Q2520" s="4">
        <f t="shared" ca="1" si="78"/>
        <v>-1.5147984152647789E-3</v>
      </c>
      <c r="R2520" s="4">
        <f t="shared" ca="1" si="79"/>
        <v>-5.3098286054528536E-2</v>
      </c>
      <c r="S2520" s="4">
        <f ca="1"/>
        <v>29.857777777778001</v>
      </c>
      <c r="T2520" s="4">
        <f ca="1"/>
        <v>28.272380952380999</v>
      </c>
      <c r="U2520" s="4">
        <f ca="1"/>
        <v>28.858293166267</v>
      </c>
      <c r="V2520" s="4">
        <f ca="1"/>
        <v>28.902073982133</v>
      </c>
      <c r="W2520" s="4">
        <f ca="1"/>
        <v>-3.7196170471329002</v>
      </c>
      <c r="X2520" s="4">
        <f ca="1"/>
        <v>21.352883966541999</v>
      </c>
      <c r="Y2520" s="4">
        <f ca="1"/>
        <v>16.568778544783001</v>
      </c>
      <c r="Z2520" s="4">
        <f ca="1"/>
        <v>131.18070261182999</v>
      </c>
    </row>
    <row r="2521" spans="1:26" hidden="1" x14ac:dyDescent="0.25">
      <c r="A2521" s="3" t="s">
        <v>5003</v>
      </c>
      <c r="B2521" t="str">
        <v>凯盛新材</v>
      </c>
      <c r="C2521" s="8" t="str">
        <f ca="1"/>
        <v>制造业</v>
      </c>
      <c r="D2521" s="4">
        <f ca="1"/>
        <v>-0.17768322050637</v>
      </c>
      <c r="E2521" s="4">
        <f ca="1"/>
        <v>-3.6899808121256998E-3</v>
      </c>
      <c r="F2521" s="4">
        <f ca="1"/>
        <v>1.2474933653592001E-3</v>
      </c>
      <c r="G2521" s="4">
        <f ca="1"/>
        <v>-0.44901447933799998</v>
      </c>
      <c r="H2521" s="4">
        <f ca="1"/>
        <v>-7.1587554466230998E-3</v>
      </c>
      <c r="I2521" s="4">
        <f ca="1"/>
        <v>-5.1341530566128999E-3</v>
      </c>
      <c r="J2521" s="4">
        <f ca="1"/>
        <v>-0.30427810326012</v>
      </c>
      <c r="K2521" s="4">
        <f ca="1"/>
        <v>-5.1123071350337003E-3</v>
      </c>
      <c r="L2521" s="4">
        <f ca="1"/>
        <v>-4.1009971872974999E-3</v>
      </c>
      <c r="M2521" s="4">
        <f ca="1"/>
        <v>1.3623176050554999</v>
      </c>
      <c r="N2521" s="4">
        <f ca="1"/>
        <v>38.420640182692999</v>
      </c>
      <c r="O2521" s="4">
        <f ca="1"/>
        <v>-45.977813263495001</v>
      </c>
      <c r="P2521" s="4">
        <f ca="1"/>
        <v>38.719816886757002</v>
      </c>
      <c r="Q2521" s="4">
        <f t="shared" ca="1" si="78"/>
        <v>4.8005297135908231E-3</v>
      </c>
      <c r="R2521" s="4">
        <f t="shared" ca="1" si="79"/>
        <v>-3.878351203357315E-2</v>
      </c>
      <c r="S2521" s="4">
        <f ca="1"/>
        <v>20.743555555556</v>
      </c>
      <c r="T2521" s="4">
        <f ca="1"/>
        <v>19.939047619048001</v>
      </c>
      <c r="U2521" s="4">
        <f ca="1"/>
        <v>20.493146936333002</v>
      </c>
      <c r="V2521" s="4">
        <f ca="1"/>
        <v>20.395238985567001</v>
      </c>
      <c r="W2521" s="4">
        <f ca="1"/>
        <v>19.550145585913999</v>
      </c>
      <c r="X2521" s="4">
        <f ca="1"/>
        <v>15.321044200959999</v>
      </c>
      <c r="Y2521" s="4">
        <f ca="1"/>
        <v>26.815607877997</v>
      </c>
      <c r="Z2521" s="4">
        <f ca="1"/>
        <v>-61.056330549168003</v>
      </c>
    </row>
    <row r="2522" spans="1:26" hidden="1" x14ac:dyDescent="0.25">
      <c r="A2522" s="3" t="s">
        <v>5004</v>
      </c>
      <c r="B2522" t="str">
        <v>开勒股份</v>
      </c>
      <c r="C2522" s="8" t="str">
        <f ca="1"/>
        <v>制造业</v>
      </c>
      <c r="D2522" s="4">
        <f ca="1"/>
        <v>0.64639515119677005</v>
      </c>
      <c r="E2522" s="4">
        <f ca="1"/>
        <v>3.2079855862256999E-2</v>
      </c>
      <c r="F2522" s="4">
        <f ca="1"/>
        <v>6.2901998581957996E-2</v>
      </c>
      <c r="G2522" s="4">
        <f ca="1"/>
        <v>0.43393791198402998</v>
      </c>
      <c r="H2522" s="4">
        <f ca="1"/>
        <v>1.5712476917550001E-2</v>
      </c>
      <c r="I2522" s="4">
        <f ca="1"/>
        <v>4.0269989351715003E-2</v>
      </c>
      <c r="J2522" s="4">
        <f ca="1"/>
        <v>0.24334994229081999</v>
      </c>
      <c r="K2522" s="4">
        <f ca="1"/>
        <v>7.5635062511846003E-3</v>
      </c>
      <c r="L2522" s="4">
        <f ca="1"/>
        <v>2.3785939591460002E-2</v>
      </c>
      <c r="M2522" s="4">
        <f ca="1"/>
        <v>0.95468895569056</v>
      </c>
      <c r="N2522" s="4">
        <f ca="1"/>
        <v>45.687720581214997</v>
      </c>
      <c r="O2522" s="4">
        <f ca="1"/>
        <v>25.085951322972999</v>
      </c>
      <c r="P2522" s="4">
        <f ca="1"/>
        <v>82.868216248384002</v>
      </c>
      <c r="Q2522" s="4">
        <f t="shared" ca="1" si="78"/>
        <v>9.7943985753594101E-2</v>
      </c>
      <c r="R2522" s="4">
        <f t="shared" ca="1" si="79"/>
        <v>2.9549356968089448E-2</v>
      </c>
      <c r="S2522" s="4">
        <f ca="1"/>
        <v>39.325111111110999</v>
      </c>
      <c r="T2522" s="4">
        <f ca="1"/>
        <v>40.487142857142999</v>
      </c>
      <c r="U2522" s="4">
        <f ca="1"/>
        <v>46.040737333332999</v>
      </c>
      <c r="V2522" s="4">
        <f ca="1"/>
        <v>41.933593999999999</v>
      </c>
      <c r="W2522" s="4">
        <f ca="1"/>
        <v>-21.188662969770999</v>
      </c>
      <c r="X2522" s="4">
        <f ca="1"/>
        <v>0.70747262488079998</v>
      </c>
      <c r="Y2522" s="4">
        <f ca="1"/>
        <v>36.513505179105003</v>
      </c>
      <c r="Z2522" s="4">
        <f ca="1"/>
        <v>-18.221100881173999</v>
      </c>
    </row>
    <row r="2523" spans="1:26" hidden="1" x14ac:dyDescent="0.25">
      <c r="A2523" s="3" t="s">
        <v>5005</v>
      </c>
      <c r="B2523" t="str">
        <v>力量钻石</v>
      </c>
      <c r="C2523" s="8" t="str">
        <f ca="1"/>
        <v>制造业</v>
      </c>
      <c r="D2523" s="4">
        <f ca="1"/>
        <v>4.1067704748565997E-2</v>
      </c>
      <c r="E2523" s="4">
        <f ca="1"/>
        <v>9.1875475007269995E-4</v>
      </c>
      <c r="F2523" s="4">
        <f ca="1"/>
        <v>1.1468224067041E-2</v>
      </c>
      <c r="G2523" s="4">
        <f ca="1"/>
        <v>-0.17012638240382</v>
      </c>
      <c r="H2523" s="4">
        <f ca="1"/>
        <v>-3.7789447409496998E-3</v>
      </c>
      <c r="I2523" s="4">
        <f ca="1"/>
        <v>5.0251362137210005E-4</v>
      </c>
      <c r="J2523" s="4">
        <f ca="1"/>
        <v>-9.6517563665409006E-2</v>
      </c>
      <c r="K2523" s="4">
        <f ca="1"/>
        <v>-1.9567444430324999E-3</v>
      </c>
      <c r="L2523" s="4">
        <f ca="1"/>
        <v>2.6082091521198998E-3</v>
      </c>
      <c r="M2523" s="4">
        <f ca="1"/>
        <v>1.4030659177978999</v>
      </c>
      <c r="N2523" s="4">
        <f ca="1"/>
        <v>49.283748242716001</v>
      </c>
      <c r="O2523" s="4">
        <f ca="1"/>
        <v>-34.718755038486002</v>
      </c>
      <c r="P2523" s="4">
        <f ca="1"/>
        <v>52.927273199101997</v>
      </c>
      <c r="Q2523" s="4">
        <f t="shared" ca="1" si="78"/>
        <v>1.881331403757161E-2</v>
      </c>
      <c r="R2523" s="4">
        <f t="shared" ca="1" si="79"/>
        <v>-2.1200510614868311E-2</v>
      </c>
      <c r="S2523" s="4">
        <f ca="1"/>
        <v>33.672444444443997</v>
      </c>
      <c r="T2523" s="4">
        <f ca="1"/>
        <v>32.958571428570998</v>
      </c>
      <c r="U2523" s="4">
        <f ca="1"/>
        <v>124.57985159253001</v>
      </c>
      <c r="V2523" s="4">
        <f ca="1"/>
        <v>122.27937137847</v>
      </c>
      <c r="W2523" s="4">
        <f ca="1"/>
        <v>93.910862530173006</v>
      </c>
      <c r="X2523" s="4">
        <f ca="1"/>
        <v>59.993729890464998</v>
      </c>
      <c r="Y2523" s="4">
        <f ca="1"/>
        <v>121.82643810635</v>
      </c>
      <c r="Z2523" s="4">
        <f ca="1"/>
        <v>143.54257376288001</v>
      </c>
    </row>
    <row r="2524" spans="1:26" hidden="1" x14ac:dyDescent="0.25">
      <c r="A2524" s="3" t="s">
        <v>5006</v>
      </c>
      <c r="B2524" t="str">
        <v>中捷精工</v>
      </c>
      <c r="C2524" s="8" t="str">
        <f ca="1"/>
        <v>制造业</v>
      </c>
      <c r="D2524" s="4">
        <f ca="1"/>
        <v>2.1267620574962998E-2</v>
      </c>
      <c r="E2524" s="4">
        <f ca="1"/>
        <v>1.2818824757246999E-3</v>
      </c>
      <c r="F2524" s="4">
        <f ca="1"/>
        <v>1.0674751455124001E-2</v>
      </c>
      <c r="G2524" s="4">
        <f ca="1"/>
        <v>0.19600659745313001</v>
      </c>
      <c r="H2524" s="4">
        <f ca="1"/>
        <v>9.7104072571298997E-3</v>
      </c>
      <c r="I2524" s="4">
        <f ca="1"/>
        <v>2.2849764442604999E-2</v>
      </c>
      <c r="J2524" s="4">
        <f ca="1"/>
        <v>0.1100942849604</v>
      </c>
      <c r="K2524" s="4">
        <f ca="1"/>
        <v>3.3634886196635999E-3</v>
      </c>
      <c r="L2524" s="4">
        <f ca="1"/>
        <v>1.6136241132439999E-2</v>
      </c>
      <c r="M2524" s="4">
        <f ca="1"/>
        <v>0.68918483988391999</v>
      </c>
      <c r="N2524" s="4">
        <f ca="1"/>
        <v>60.423133275449999</v>
      </c>
      <c r="O2524" s="4">
        <f ca="1"/>
        <v>-15.364461546828</v>
      </c>
      <c r="P2524" s="4">
        <f ca="1"/>
        <v>60.910910449972</v>
      </c>
      <c r="Q2524" s="4">
        <f t="shared" ca="1" si="78"/>
        <v>-2.0729179368490255E-3</v>
      </c>
      <c r="R2524" s="4">
        <f t="shared" ca="1" si="79"/>
        <v>5.3856435254340591E-2</v>
      </c>
      <c r="S2524" s="4">
        <f ca="1"/>
        <v>26.245555555555999</v>
      </c>
      <c r="T2524" s="4">
        <f ca="1"/>
        <v>27.659047619048</v>
      </c>
      <c r="U2524" s="4">
        <f ca="1"/>
        <v>27.320920000000001</v>
      </c>
      <c r="V2524" s="4">
        <f ca="1"/>
        <v>27.377671666666998</v>
      </c>
      <c r="W2524" s="4">
        <f ca="1"/>
        <v>-14.114982957218</v>
      </c>
      <c r="X2524" s="4">
        <f ca="1"/>
        <v>7.3035248030536</v>
      </c>
      <c r="Y2524" s="4">
        <f ca="1"/>
        <v>17.27536251602</v>
      </c>
      <c r="Z2524" s="4">
        <f ca="1"/>
        <v>-4.4360668223584003</v>
      </c>
    </row>
    <row r="2525" spans="1:26" hidden="1" x14ac:dyDescent="0.25">
      <c r="A2525" s="3" t="s">
        <v>5007</v>
      </c>
      <c r="B2525" t="str">
        <v>君亭酒店</v>
      </c>
      <c r="C2525" s="8" t="str">
        <f ca="1"/>
        <v>住宿和餐饮业</v>
      </c>
      <c r="D2525" s="4">
        <f ca="1"/>
        <v>-0.25526297882479998</v>
      </c>
      <c r="E2525" s="4">
        <f ca="1"/>
        <v>-6.4965283190933998E-3</v>
      </c>
      <c r="F2525" s="4">
        <f ca="1"/>
        <v>-4.8987054935615004E-3</v>
      </c>
      <c r="G2525" s="4">
        <f ca="1"/>
        <v>-0.84892834475457002</v>
      </c>
      <c r="H2525" s="4">
        <f ca="1"/>
        <v>-2.8884194782732998E-2</v>
      </c>
      <c r="I2525" s="4">
        <f ca="1"/>
        <v>-5.5085534846086998E-2</v>
      </c>
      <c r="J2525" s="4">
        <f ca="1"/>
        <v>-0.39818905375439001</v>
      </c>
      <c r="K2525" s="4">
        <f ca="1"/>
        <v>-1.4287039915658E-2</v>
      </c>
      <c r="L2525" s="4">
        <f ca="1"/>
        <v>-2.4449447767209E-2</v>
      </c>
      <c r="M2525" s="4">
        <f ca="1"/>
        <v>0.87069564842822</v>
      </c>
      <c r="N2525" s="4">
        <f ca="1"/>
        <v>55.713528510726</v>
      </c>
      <c r="O2525" s="4">
        <f ca="1"/>
        <v>39.592334048647999</v>
      </c>
      <c r="P2525" s="4">
        <f ca="1"/>
        <v>30.446207225868999</v>
      </c>
      <c r="Q2525" s="4">
        <f t="shared" ca="1" si="78"/>
        <v>-8.322619933689681E-3</v>
      </c>
      <c r="R2525" s="4">
        <f t="shared" ca="1" si="79"/>
        <v>-0.15377835419630975</v>
      </c>
      <c r="S2525" s="4">
        <f ca="1"/>
        <v>29.030444444444001</v>
      </c>
      <c r="T2525" s="4">
        <f ca="1"/>
        <v>24.566190476189998</v>
      </c>
      <c r="U2525" s="4">
        <f ca="1"/>
        <v>55.518198186667</v>
      </c>
      <c r="V2525" s="4">
        <f ca="1"/>
        <v>55.984132846667002</v>
      </c>
      <c r="W2525" s="4">
        <f ca="1"/>
        <v>-23.595817003366001</v>
      </c>
      <c r="X2525" s="4">
        <f ca="1"/>
        <v>-3.5951028749318001</v>
      </c>
      <c r="Y2525" s="4">
        <f ca="1"/>
        <v>64.301613464756997</v>
      </c>
      <c r="Z2525" s="4">
        <f ca="1"/>
        <v>-4.7462086040119997</v>
      </c>
    </row>
    <row r="2526" spans="1:26" hidden="1" x14ac:dyDescent="0.25">
      <c r="A2526" s="3" t="s">
        <v>5008</v>
      </c>
      <c r="B2526" t="str">
        <v>多瑞医药</v>
      </c>
      <c r="C2526" s="8" t="str">
        <f ca="1"/>
        <v>制造业</v>
      </c>
      <c r="D2526" s="4">
        <f ca="1"/>
        <v>-0.12849135065389</v>
      </c>
      <c r="E2526" s="4">
        <f ca="1"/>
        <v>-2.6764603393791002E-3</v>
      </c>
      <c r="F2526" s="4">
        <f ca="1"/>
        <v>6.5562031298646E-3</v>
      </c>
      <c r="G2526" s="4">
        <f ca="1"/>
        <v>5.3616109826990999E-2</v>
      </c>
      <c r="H2526" s="4">
        <f ca="1"/>
        <v>1.1018095053375E-3</v>
      </c>
      <c r="I2526" s="4">
        <f ca="1"/>
        <v>1.6261127581992E-2</v>
      </c>
      <c r="J2526" s="4">
        <f ca="1"/>
        <v>0.11077805673950999</v>
      </c>
      <c r="K2526" s="4">
        <f ca="1"/>
        <v>2.1383741159143998E-3</v>
      </c>
      <c r="L2526" s="4">
        <f ca="1"/>
        <v>1.5782446204970001E-2</v>
      </c>
      <c r="M2526" s="4">
        <f ca="1"/>
        <v>0.32375394164448001</v>
      </c>
      <c r="N2526" s="4">
        <f ca="1"/>
        <v>78.895516050604996</v>
      </c>
      <c r="O2526" s="4">
        <f ca="1"/>
        <v>5.3775779306483003</v>
      </c>
      <c r="P2526" s="4">
        <f ca="1"/>
        <v>60.824676525271002</v>
      </c>
      <c r="Q2526" s="4">
        <f t="shared" ca="1" si="78"/>
        <v>1.5326795466556858E-2</v>
      </c>
      <c r="R2526" s="4">
        <f t="shared" ca="1" si="79"/>
        <v>6.2902361732663651E-3</v>
      </c>
      <c r="S2526" s="4">
        <f ca="1"/>
        <v>27.969777777777999</v>
      </c>
      <c r="T2526" s="4">
        <f ca="1"/>
        <v>28.145714285714</v>
      </c>
      <c r="U2526" s="4">
        <f ca="1"/>
        <v>29.490976666666999</v>
      </c>
      <c r="V2526" s="4">
        <f ca="1"/>
        <v>29.045797666666999</v>
      </c>
      <c r="W2526" s="4">
        <f ca="1"/>
        <v>-36.070781387312998</v>
      </c>
      <c r="X2526" s="4">
        <f ca="1"/>
        <v>-3.7251393421604</v>
      </c>
      <c r="Y2526" s="4">
        <f ca="1"/>
        <v>45.096972873153</v>
      </c>
      <c r="Z2526" s="4">
        <f ca="1"/>
        <v>-68.272048901724006</v>
      </c>
    </row>
    <row r="2527" spans="1:26" hidden="1" x14ac:dyDescent="0.25">
      <c r="A2527" s="3" t="s">
        <v>5009</v>
      </c>
      <c r="B2527" t="str">
        <v>新瀚新材</v>
      </c>
      <c r="C2527" s="8" t="str">
        <f ca="1"/>
        <v>制造业</v>
      </c>
      <c r="D2527" s="4">
        <f ca="1"/>
        <v>-0.82670073623631002</v>
      </c>
      <c r="E2527" s="4">
        <f ca="1"/>
        <v>0.21207496320284999</v>
      </c>
      <c r="F2527" s="4">
        <f ca="1"/>
        <v>-3.7460939833362003E-2</v>
      </c>
      <c r="G2527" s="4">
        <f ca="1"/>
        <v>-0.24518833719111</v>
      </c>
      <c r="H2527" s="4">
        <f ca="1"/>
        <v>6.5193752915412004E-2</v>
      </c>
      <c r="I2527" s="4">
        <f ca="1"/>
        <v>-1.2475763117565999E-2</v>
      </c>
      <c r="J2527" s="4">
        <f ca="1"/>
        <v>-0.16845321028644</v>
      </c>
      <c r="K2527" s="4">
        <f ca="1"/>
        <v>-9.5501854458692002E-3</v>
      </c>
      <c r="L2527" s="4">
        <f ca="1"/>
        <v>-4.9224487467803002E-3</v>
      </c>
      <c r="M2527" s="4">
        <f ca="1"/>
        <v>0.71117171912390997</v>
      </c>
      <c r="N2527" s="4">
        <f ca="1"/>
        <v>40.257542431330997</v>
      </c>
      <c r="O2527" s="4">
        <f ca="1"/>
        <v>10.848290981912999</v>
      </c>
      <c r="P2527" s="4">
        <f ca="1"/>
        <v>34.496826948752997</v>
      </c>
      <c r="Q2527" s="4">
        <f t="shared" ca="1" si="78"/>
        <v>-4.0959928894155923E-2</v>
      </c>
      <c r="R2527" s="4">
        <f t="shared" ca="1" si="79"/>
        <v>-2.9381292232005751E-2</v>
      </c>
      <c r="S2527" s="4">
        <f ca="1"/>
        <v>23.072666666667001</v>
      </c>
      <c r="T2527" s="4">
        <f ca="1"/>
        <v>22.394761904761999</v>
      </c>
      <c r="U2527" s="4">
        <f ca="1"/>
        <v>37.789136798400001</v>
      </c>
      <c r="V2527" s="4">
        <f ca="1"/>
        <v>39.403084330799999</v>
      </c>
      <c r="W2527" s="4">
        <f ca="1"/>
        <v>12.858159757014</v>
      </c>
      <c r="X2527" s="4">
        <f ca="1"/>
        <v>10.911385931248001</v>
      </c>
      <c r="Y2527" s="4">
        <f ca="1"/>
        <v>48.411111324234</v>
      </c>
      <c r="Z2527" s="4">
        <f ca="1"/>
        <v>9.4460965761048001</v>
      </c>
    </row>
    <row r="2528" spans="1:26" hidden="1" x14ac:dyDescent="0.25">
      <c r="A2528" s="3" t="s">
        <v>5010</v>
      </c>
      <c r="B2528" t="str">
        <v>星华新材</v>
      </c>
      <c r="C2528" s="8" t="str">
        <f ca="1"/>
        <v>制造业</v>
      </c>
      <c r="D2528" s="4">
        <f ca="1"/>
        <v>0.12269225372487</v>
      </c>
      <c r="E2528" s="4">
        <f ca="1"/>
        <v>3.2714993112982001E-3</v>
      </c>
      <c r="F2528" s="4">
        <f ca="1"/>
        <v>1.0459469798636999E-2</v>
      </c>
      <c r="G2528" s="4">
        <f ca="1"/>
        <v>-0.13014646590371001</v>
      </c>
      <c r="H2528" s="4">
        <f ca="1"/>
        <v>-2.7523394134643E-3</v>
      </c>
      <c r="I2528" s="4">
        <f ca="1"/>
        <v>1.9382950370811999E-3</v>
      </c>
      <c r="J2528" s="4">
        <f ca="1"/>
        <v>-2.9104152485556999E-2</v>
      </c>
      <c r="K2528" s="4">
        <f ca="1"/>
        <v>-5.6604010735729999E-4</v>
      </c>
      <c r="L2528" s="4">
        <f ca="1"/>
        <v>6.5368884919921001E-3</v>
      </c>
      <c r="M2528" s="4">
        <f ca="1"/>
        <v>0.81105048422242998</v>
      </c>
      <c r="N2528" s="4">
        <f ca="1"/>
        <v>35.489932348909001</v>
      </c>
      <c r="O2528" s="4">
        <f ca="1"/>
        <v>-8.0260874055946001</v>
      </c>
      <c r="P2528" s="4">
        <f ca="1"/>
        <v>53.245248256945999</v>
      </c>
      <c r="Q2528" s="4">
        <f t="shared" ca="1" si="78"/>
        <v>1.1775863431612126E-2</v>
      </c>
      <c r="R2528" s="4">
        <f t="shared" ca="1" si="79"/>
        <v>-1.8720866678807756E-2</v>
      </c>
      <c r="S2528" s="4">
        <f ca="1"/>
        <v>21.432666666667</v>
      </c>
      <c r="T2528" s="4">
        <f ca="1"/>
        <v>21.031428571429</v>
      </c>
      <c r="U2528" s="4">
        <f ca="1"/>
        <v>45.652942931266999</v>
      </c>
      <c r="V2528" s="4">
        <f ca="1"/>
        <v>45.121597165232998</v>
      </c>
      <c r="W2528" s="4">
        <f ca="1"/>
        <v>14.537561129716</v>
      </c>
      <c r="X2528" s="4">
        <f ca="1"/>
        <v>10.805142471027001</v>
      </c>
      <c r="Y2528" s="4">
        <f ca="1"/>
        <v>62.513326520645997</v>
      </c>
      <c r="Z2528" s="4">
        <f ca="1"/>
        <v>-3.1532856151095001</v>
      </c>
    </row>
    <row r="2529" spans="1:26" hidden="1" x14ac:dyDescent="0.25">
      <c r="A2529" s="3" t="s">
        <v>5011</v>
      </c>
      <c r="B2529" t="str">
        <v>孩子王</v>
      </c>
      <c r="C2529" s="8" t="str">
        <f ca="1"/>
        <v>批发和零售业</v>
      </c>
      <c r="D2529" s="4">
        <f ca="1"/>
        <v>-0.19288426273961001</v>
      </c>
      <c r="E2529" s="4">
        <f ca="1"/>
        <v>-4.2880061505704004E-3</v>
      </c>
      <c r="F2529" s="4">
        <f ca="1"/>
        <v>2.5964549528790002E-4</v>
      </c>
      <c r="G2529" s="4">
        <f ca="1"/>
        <v>-0.44244382399041998</v>
      </c>
      <c r="H2529" s="4">
        <f ca="1"/>
        <v>-7.8888242596891998E-3</v>
      </c>
      <c r="I2529" s="4">
        <f ca="1"/>
        <v>-7.6677468450219001E-3</v>
      </c>
      <c r="J2529" s="4">
        <f ca="1"/>
        <v>-0.25895866243052001</v>
      </c>
      <c r="K2529" s="4">
        <f ca="1"/>
        <v>-4.6030461959974001E-3</v>
      </c>
      <c r="L2529" s="4">
        <f ca="1"/>
        <v>-3.9716290145267001E-3</v>
      </c>
      <c r="M2529" s="4">
        <f ca="1"/>
        <v>1.1415274831235001</v>
      </c>
      <c r="N2529" s="4">
        <f ca="1"/>
        <v>48.535887818408</v>
      </c>
      <c r="O2529" s="4">
        <f ca="1"/>
        <v>-29.486506412722001</v>
      </c>
      <c r="P2529" s="4">
        <f ca="1"/>
        <v>37.421409538896</v>
      </c>
      <c r="Q2529" s="4">
        <f t="shared" ca="1" si="78"/>
        <v>7.084051311503024E-3</v>
      </c>
      <c r="R2529" s="4">
        <f t="shared" ca="1" si="79"/>
        <v>-5.864245676431537E-2</v>
      </c>
      <c r="S2529" s="4">
        <f ca="1"/>
        <v>9.1579999999999995</v>
      </c>
      <c r="T2529" s="4">
        <f ca="1"/>
        <v>8.6209523809523994</v>
      </c>
      <c r="U2529" s="4">
        <f ca="1"/>
        <v>8.7780633333333</v>
      </c>
      <c r="V2529" s="4">
        <f ca="1"/>
        <v>8.7163164999999996</v>
      </c>
      <c r="W2529" s="4">
        <f ca="1"/>
        <v>-31.675829289155001</v>
      </c>
      <c r="X2529" s="4">
        <f ca="1"/>
        <v>1.1104775599129</v>
      </c>
      <c r="Y2529" s="4">
        <f ca="1"/>
        <v>21.850886755931999</v>
      </c>
      <c r="Z2529" s="4">
        <f ca="1"/>
        <v>-11.253894610523</v>
      </c>
    </row>
    <row r="2530" spans="1:26" hidden="1" x14ac:dyDescent="0.25">
      <c r="A2530" s="3" t="s">
        <v>5012</v>
      </c>
      <c r="B2530" t="str">
        <v>邵阳液压</v>
      </c>
      <c r="C2530" s="8" t="str">
        <f ca="1"/>
        <v>制造业</v>
      </c>
      <c r="D2530" s="4">
        <f ca="1"/>
        <v>-9.5863760121074004E-2</v>
      </c>
      <c r="E2530" s="4">
        <f ca="1"/>
        <v>-1.9993364434061E-3</v>
      </c>
      <c r="F2530" s="4">
        <f ca="1"/>
        <v>5.4344430402250999E-3</v>
      </c>
      <c r="G2530" s="4">
        <f ca="1"/>
        <v>0.15031342373097001</v>
      </c>
      <c r="H2530" s="4">
        <f ca="1"/>
        <v>2.6101118824949001E-3</v>
      </c>
      <c r="I2530" s="4">
        <f ca="1"/>
        <v>1.5107735288094001E-2</v>
      </c>
      <c r="J2530" s="4">
        <f ca="1"/>
        <v>5.8640891356653999E-2</v>
      </c>
      <c r="K2530" s="4">
        <f ca="1"/>
        <v>1.8168744908576E-3</v>
      </c>
      <c r="L2530" s="4">
        <f ca="1"/>
        <v>1.1438178993415E-2</v>
      </c>
      <c r="M2530" s="4">
        <f ca="1"/>
        <v>1.1983527411643</v>
      </c>
      <c r="N2530" s="4">
        <f ca="1"/>
        <v>42.527211608100998</v>
      </c>
      <c r="O2530" s="4">
        <f ca="1"/>
        <v>-10.363263711988999</v>
      </c>
      <c r="P2530" s="4">
        <f ca="1"/>
        <v>54.595252583174002</v>
      </c>
      <c r="Q2530" s="4">
        <f t="shared" ca="1" si="78"/>
        <v>9.9722991689751225E-3</v>
      </c>
      <c r="R2530" s="4">
        <f t="shared" ca="1" si="79"/>
        <v>-1.9150855349282743E-2</v>
      </c>
      <c r="S2530" s="4">
        <f ca="1"/>
        <v>18.265999999999998</v>
      </c>
      <c r="T2530" s="4">
        <f ca="1"/>
        <v>17.91619047619</v>
      </c>
      <c r="U2530" s="4">
        <f ca="1"/>
        <v>23.8950115122</v>
      </c>
      <c r="V2530" s="4">
        <f ca="1"/>
        <v>23.659076126999999</v>
      </c>
      <c r="W2530" s="4">
        <f ca="1"/>
        <v>1.8444194495590001</v>
      </c>
      <c r="X2530" s="4">
        <f ca="1"/>
        <v>-1.0340042560349001</v>
      </c>
      <c r="Y2530" s="4">
        <f ca="1"/>
        <v>31.932045543971999</v>
      </c>
      <c r="Z2530" s="4">
        <f ca="1"/>
        <v>35.377756675575</v>
      </c>
    </row>
    <row r="2531" spans="1:26" hidden="1" x14ac:dyDescent="0.25">
      <c r="A2531" s="3" t="s">
        <v>5013</v>
      </c>
      <c r="B2531" t="str">
        <v>百普赛斯</v>
      </c>
      <c r="C2531" s="8" t="str">
        <f ca="1"/>
        <v>科学研究和技术服务业</v>
      </c>
      <c r="D2531" s="4">
        <f ca="1"/>
        <v>-0.28464132981158002</v>
      </c>
      <c r="E2531" s="4">
        <f ca="1"/>
        <v>-1.0569572852054E-2</v>
      </c>
      <c r="F2531" s="4">
        <f ca="1"/>
        <v>-1.1893570154935E-2</v>
      </c>
      <c r="G2531" s="4">
        <f ca="1"/>
        <v>-4.6612882036149002E-2</v>
      </c>
      <c r="H2531" s="4">
        <f ca="1"/>
        <v>-1.3817876749813E-3</v>
      </c>
      <c r="I2531" s="4">
        <f ca="1"/>
        <v>5.0366701210407001E-3</v>
      </c>
      <c r="J2531" s="4">
        <f ca="1"/>
        <v>5.8524306029538002E-2</v>
      </c>
      <c r="K2531" s="4">
        <f ca="1"/>
        <v>1.7191659366359001E-3</v>
      </c>
      <c r="L2531" s="4">
        <f ca="1"/>
        <v>7.8388698283716005E-3</v>
      </c>
      <c r="M2531" s="4">
        <f ca="1"/>
        <v>0.98759424236644</v>
      </c>
      <c r="N2531" s="4">
        <f ca="1"/>
        <v>42.499788255094998</v>
      </c>
      <c r="O2531" s="4">
        <f ca="1"/>
        <v>-35.526760116683</v>
      </c>
      <c r="P2531" s="4">
        <f ca="1"/>
        <v>55.805139499151998</v>
      </c>
      <c r="Q2531" s="4">
        <f t="shared" ca="1" si="78"/>
        <v>-3.160316537369819E-3</v>
      </c>
      <c r="R2531" s="4">
        <f t="shared" ca="1" si="79"/>
        <v>-2.467047172848361E-2</v>
      </c>
      <c r="S2531" s="4">
        <f ca="1"/>
        <v>66.783777777777999</v>
      </c>
      <c r="T2531" s="4">
        <f ca="1"/>
        <v>65.136190476189995</v>
      </c>
      <c r="U2531" s="4">
        <f ca="1"/>
        <v>101.37192782033</v>
      </c>
      <c r="V2531" s="4">
        <f ca="1"/>
        <v>101.69331087242</v>
      </c>
      <c r="W2531" s="4">
        <f ca="1"/>
        <v>162.22095950158999</v>
      </c>
      <c r="X2531" s="4">
        <f ca="1"/>
        <v>66.226652021798998</v>
      </c>
      <c r="Y2531" s="4">
        <f ca="1"/>
        <v>188.90546010942001</v>
      </c>
      <c r="Z2531" s="4">
        <f ca="1"/>
        <v>114.79165461888</v>
      </c>
    </row>
    <row r="2532" spans="1:26" hidden="1" x14ac:dyDescent="0.25">
      <c r="A2532" s="3" t="s">
        <v>5014</v>
      </c>
      <c r="B2532" t="str">
        <v>严牌股份</v>
      </c>
      <c r="C2532" s="8" t="str">
        <f ca="1"/>
        <v>制造业</v>
      </c>
      <c r="D2532" s="4">
        <f ca="1"/>
        <v>0.22412271924113</v>
      </c>
      <c r="E2532" s="4">
        <f ca="1"/>
        <v>8.2566433634483002E-3</v>
      </c>
      <c r="F2532" s="4">
        <f ca="1"/>
        <v>2.1290761496434E-2</v>
      </c>
      <c r="G2532" s="4">
        <f ca="1"/>
        <v>3.2867962495262998E-2</v>
      </c>
      <c r="H2532" s="4">
        <f ca="1"/>
        <v>9.874202811631001E-4</v>
      </c>
      <c r="I2532" s="4">
        <f ca="1"/>
        <v>8.1155498036051005E-3</v>
      </c>
      <c r="J2532" s="4">
        <f ca="1"/>
        <v>1.3489778708856001E-2</v>
      </c>
      <c r="K2532" s="4">
        <f ca="1"/>
        <v>7.3805848697670005E-4</v>
      </c>
      <c r="L2532" s="4">
        <f ca="1"/>
        <v>2.7310212559774E-3</v>
      </c>
      <c r="M2532" s="4">
        <f ca="1"/>
        <v>0.84910224208124996</v>
      </c>
      <c r="N2532" s="4">
        <f ca="1"/>
        <v>28.158595236981</v>
      </c>
      <c r="O2532" s="4">
        <f ca="1"/>
        <v>-24.789723455446001</v>
      </c>
      <c r="P2532" s="4">
        <f ca="1"/>
        <v>67.199345461787004</v>
      </c>
      <c r="Q2532" s="4">
        <f t="shared" ca="1" si="78"/>
        <v>2.4077548467767808E-2</v>
      </c>
      <c r="R2532" s="4">
        <f t="shared" ca="1" si="79"/>
        <v>3.4409336339851584E-3</v>
      </c>
      <c r="S2532" s="4">
        <f ca="1"/>
        <v>10.600666666666999</v>
      </c>
      <c r="T2532" s="4">
        <f ca="1"/>
        <v>10.637142857142999</v>
      </c>
      <c r="U2532" s="4">
        <f ca="1"/>
        <v>13.865667053333</v>
      </c>
      <c r="V2532" s="4">
        <f ca="1"/>
        <v>13.5396651104</v>
      </c>
      <c r="W2532" s="4">
        <f ca="1"/>
        <v>1.0467925234552</v>
      </c>
      <c r="X2532" s="4">
        <f ca="1"/>
        <v>16.894923968649</v>
      </c>
      <c r="Y2532" s="4">
        <f ca="1"/>
        <v>38.114393036723001</v>
      </c>
      <c r="Z2532" s="4">
        <f ca="1"/>
        <v>0</v>
      </c>
    </row>
    <row r="2533" spans="1:26" hidden="1" x14ac:dyDescent="0.25">
      <c r="A2533" s="3" t="s">
        <v>5015</v>
      </c>
      <c r="B2533" t="str">
        <v>久盛电气</v>
      </c>
      <c r="C2533" s="8" t="str">
        <f ca="1"/>
        <v>制造业</v>
      </c>
      <c r="D2533" s="4">
        <f ca="1"/>
        <v>-0.39230305237893998</v>
      </c>
      <c r="E2533" s="4">
        <f ca="1"/>
        <v>-1.7695107408955E-2</v>
      </c>
      <c r="F2533" s="4">
        <f ca="1"/>
        <v>-6.8355536913318003E-3</v>
      </c>
      <c r="G2533" s="4">
        <f ca="1"/>
        <v>0.11371102938597</v>
      </c>
      <c r="H2533" s="4">
        <f ca="1"/>
        <v>4.7926977757357997E-3</v>
      </c>
      <c r="I2533" s="4">
        <f ca="1"/>
        <v>4.6573668779840002E-3</v>
      </c>
      <c r="J2533" s="4">
        <f ca="1"/>
        <v>-1.9573803110107002E-3</v>
      </c>
      <c r="K2533" s="4">
        <f ca="1"/>
        <v>-4.5551089441200002E-5</v>
      </c>
      <c r="L2533" s="4">
        <f ca="1"/>
        <v>6.4246831211003004E-3</v>
      </c>
      <c r="M2533" s="4">
        <f ca="1"/>
        <v>0.83197967603293999</v>
      </c>
      <c r="N2533" s="4">
        <f ca="1"/>
        <v>48.325441225953</v>
      </c>
      <c r="O2533" s="4">
        <f ca="1"/>
        <v>-10.932679050859001</v>
      </c>
      <c r="P2533" s="4">
        <f ca="1"/>
        <v>60.248327977275999</v>
      </c>
      <c r="Q2533" s="4">
        <f t="shared" ca="1" si="78"/>
        <v>2.1076834642652564E-3</v>
      </c>
      <c r="R2533" s="4">
        <f t="shared" ca="1" si="79"/>
        <v>-2.6115071366932634E-3</v>
      </c>
      <c r="S2533" s="4">
        <f ca="1"/>
        <v>17.310444444443998</v>
      </c>
      <c r="T2533" s="4">
        <f ca="1"/>
        <v>17.265238095238001</v>
      </c>
      <c r="U2533" s="4">
        <f ca="1"/>
        <v>17.917676660000001</v>
      </c>
      <c r="V2533" s="4">
        <f ca="1"/>
        <v>17.879991298</v>
      </c>
      <c r="W2533" s="4">
        <f ca="1"/>
        <v>0.47952045150280997</v>
      </c>
      <c r="X2533" s="4">
        <f ca="1"/>
        <v>15.023408100569</v>
      </c>
      <c r="Y2533" s="4">
        <f ca="1"/>
        <v>23.831301119645001</v>
      </c>
      <c r="Z2533" s="4">
        <f ca="1"/>
        <v>103.97047115312</v>
      </c>
    </row>
    <row r="2534" spans="1:26" hidden="1" x14ac:dyDescent="0.25">
      <c r="A2534" s="3" t="s">
        <v>5016</v>
      </c>
      <c r="B2534" t="str">
        <v>百胜智能</v>
      </c>
      <c r="C2534" s="8" t="str">
        <f ca="1"/>
        <v>制造业</v>
      </c>
      <c r="D2534" s="4">
        <f ca="1"/>
        <v>0.20482299862584999</v>
      </c>
      <c r="E2534" s="4">
        <f ca="1"/>
        <v>4.4201006175588996E-3</v>
      </c>
      <c r="F2534" s="4">
        <f ca="1"/>
        <v>1.7975438777820998E-2</v>
      </c>
      <c r="G2534" s="4">
        <f ca="1"/>
        <v>8.3390383900270995E-2</v>
      </c>
      <c r="H2534" s="4">
        <f ca="1"/>
        <v>1.4614582561347999E-3</v>
      </c>
      <c r="I2534" s="4">
        <f ca="1"/>
        <v>1.1053522362921999E-2</v>
      </c>
      <c r="J2534" s="4">
        <f ca="1"/>
        <v>1.0430588935406999E-2</v>
      </c>
      <c r="K2534" s="4">
        <f ca="1"/>
        <v>2.0840655111920001E-4</v>
      </c>
      <c r="L2534" s="4">
        <f ca="1"/>
        <v>1.2082258257998E-2</v>
      </c>
      <c r="M2534" s="4">
        <f ca="1"/>
        <v>0.40129329937123998</v>
      </c>
      <c r="N2534" s="4">
        <f ca="1"/>
        <v>77.125799848222997</v>
      </c>
      <c r="O2534" s="4">
        <f ca="1"/>
        <v>20.049129741982</v>
      </c>
      <c r="P2534" s="4">
        <f ca="1"/>
        <v>57.473256381266999</v>
      </c>
      <c r="Q2534" s="4">
        <f t="shared" ca="1" si="78"/>
        <v>3.268621236133129E-2</v>
      </c>
      <c r="R2534" s="4">
        <f t="shared" ca="1" si="79"/>
        <v>-2.1065026821883458E-2</v>
      </c>
      <c r="S2534" s="4">
        <f ca="1"/>
        <v>16.984444444444001</v>
      </c>
      <c r="T2534" s="4">
        <f ca="1"/>
        <v>16.626666666666999</v>
      </c>
      <c r="U2534" s="4">
        <f ca="1"/>
        <v>17.458430834000001</v>
      </c>
      <c r="V2534" s="4">
        <f ca="1"/>
        <v>16.905842864</v>
      </c>
      <c r="W2534" s="4">
        <f ca="1"/>
        <v>13.480650243575001</v>
      </c>
      <c r="X2534" s="4">
        <f ca="1"/>
        <v>-4.7722697403065002</v>
      </c>
      <c r="Y2534" s="4">
        <f ca="1"/>
        <v>33.336315654890001</v>
      </c>
      <c r="Z2534" s="4">
        <f ca="1"/>
        <v>7.2888854349101999</v>
      </c>
    </row>
    <row r="2535" spans="1:26" hidden="1" x14ac:dyDescent="0.25">
      <c r="A2535" s="3" t="s">
        <v>5017</v>
      </c>
      <c r="B2535" t="str">
        <v>亚康股份</v>
      </c>
      <c r="C2535" s="8" t="str">
        <f ca="1"/>
        <v>批发和零售业</v>
      </c>
      <c r="D2535" s="4">
        <f ca="1"/>
        <v>-0.60681740076384005</v>
      </c>
      <c r="E2535" s="4">
        <f ca="1"/>
        <v>-3.5194423564300997E-2</v>
      </c>
      <c r="F2535" s="4">
        <f ca="1"/>
        <v>-4.9189975631666001E-2</v>
      </c>
      <c r="G2535" s="4">
        <f ca="1"/>
        <v>6.2475529625014001E-2</v>
      </c>
      <c r="H2535" s="4">
        <f ca="1"/>
        <v>9.0073436248350007E-3</v>
      </c>
      <c r="I2535" s="4">
        <f ca="1"/>
        <v>1.1839794906774E-2</v>
      </c>
      <c r="J2535" s="4">
        <f ca="1"/>
        <v>5.5654651002839998E-2</v>
      </c>
      <c r="K2535" s="4">
        <f ca="1"/>
        <v>1.2546559540306999E-2</v>
      </c>
      <c r="L2535" s="4">
        <f ca="1"/>
        <v>7.9772820121020993E-3</v>
      </c>
      <c r="M2535" s="4">
        <f ca="1"/>
        <v>1.0390241329965999</v>
      </c>
      <c r="N2535" s="4">
        <f ca="1"/>
        <v>67.963375804660998</v>
      </c>
      <c r="O2535" s="4">
        <f ca="1"/>
        <v>59.680657586228001</v>
      </c>
      <c r="P2535" s="4">
        <f ca="1"/>
        <v>55.762243559003998</v>
      </c>
      <c r="Q2535" s="4">
        <f t="shared" ca="1" si="78"/>
        <v>-5.2212756608978173E-2</v>
      </c>
      <c r="R2535" s="4">
        <f t="shared" ca="1" si="79"/>
        <v>6.1114057042279957E-3</v>
      </c>
      <c r="S2535" s="4">
        <f ca="1"/>
        <v>66.692888888889001</v>
      </c>
      <c r="T2535" s="4">
        <f ca="1"/>
        <v>67.100476190476002</v>
      </c>
      <c r="U2535" s="4">
        <f ca="1"/>
        <v>67.237863885733006</v>
      </c>
      <c r="V2535" s="4">
        <f ca="1"/>
        <v>70.941938029433004</v>
      </c>
      <c r="W2535" s="4">
        <f ca="1"/>
        <v>2.0838185071044002</v>
      </c>
      <c r="X2535" s="4">
        <f ca="1"/>
        <v>2.6904858244918</v>
      </c>
      <c r="Y2535" s="4">
        <f ca="1"/>
        <v>9.5160551755115002</v>
      </c>
      <c r="Z2535" s="4">
        <f ca="1"/>
        <v>41.083026416499003</v>
      </c>
    </row>
    <row r="2536" spans="1:26" hidden="1" x14ac:dyDescent="0.25">
      <c r="A2536" s="3" t="s">
        <v>5018</v>
      </c>
      <c r="B2536" t="str">
        <v>鸿富瀚</v>
      </c>
      <c r="C2536" s="8" t="str">
        <f ca="1"/>
        <v>制造业</v>
      </c>
      <c r="D2536" s="4">
        <f ca="1"/>
        <v>0.16717249701921999</v>
      </c>
      <c r="E2536" s="4">
        <f ca="1"/>
        <v>3.9559193992047001E-3</v>
      </c>
      <c r="F2536" s="4">
        <f ca="1"/>
        <v>2.4746116788361E-2</v>
      </c>
      <c r="G2536" s="4">
        <f ca="1"/>
        <v>0.27230297132525999</v>
      </c>
      <c r="H2536" s="4">
        <f ca="1"/>
        <v>4.9316091179864999E-3</v>
      </c>
      <c r="I2536" s="4">
        <f ca="1"/>
        <v>2.4761377170879999E-2</v>
      </c>
      <c r="J2536" s="4">
        <f ca="1"/>
        <v>0.12303798942822999</v>
      </c>
      <c r="K2536" s="4">
        <f ca="1"/>
        <v>2.3452170459575998E-3</v>
      </c>
      <c r="L2536" s="4">
        <f ca="1"/>
        <v>1.4506865425891999E-2</v>
      </c>
      <c r="M2536" s="4">
        <f ca="1"/>
        <v>1.0648108299996999</v>
      </c>
      <c r="N2536" s="4">
        <f ca="1"/>
        <v>36.077088970486997</v>
      </c>
      <c r="O2536" s="4">
        <f ca="1"/>
        <v>-0.98347818081914995</v>
      </c>
      <c r="P2536" s="4">
        <f ca="1"/>
        <v>66.692271639788004</v>
      </c>
      <c r="Q2536" s="4">
        <f t="shared" ca="1" si="78"/>
        <v>4.5066637614845494E-2</v>
      </c>
      <c r="R2536" s="4">
        <f t="shared" ca="1" si="79"/>
        <v>1.1524661696211233E-2</v>
      </c>
      <c r="S2536" s="4">
        <f ca="1"/>
        <v>45.274888888889002</v>
      </c>
      <c r="T2536" s="4">
        <f ca="1"/>
        <v>45.796666666667001</v>
      </c>
      <c r="U2536" s="4">
        <f ca="1"/>
        <v>74.550991789999998</v>
      </c>
      <c r="V2536" s="4">
        <f ca="1"/>
        <v>71.336113034999997</v>
      </c>
      <c r="W2536" s="4">
        <f ca="1"/>
        <v>22.272060755445999</v>
      </c>
      <c r="X2536" s="4">
        <f ca="1"/>
        <v>17.156681546988001</v>
      </c>
      <c r="Y2536" s="4">
        <f ca="1"/>
        <v>80.361316329530993</v>
      </c>
      <c r="Z2536" s="4">
        <f ca="1"/>
        <v>7.2121984239514996</v>
      </c>
    </row>
    <row r="2537" spans="1:26" hidden="1" x14ac:dyDescent="0.25">
      <c r="A2537" s="3" t="s">
        <v>5019</v>
      </c>
      <c r="B2537" t="str">
        <v>可孚医疗</v>
      </c>
      <c r="C2537" s="8" t="str">
        <f ca="1"/>
        <v>制造业</v>
      </c>
      <c r="D2537" s="4">
        <f ca="1"/>
        <v>-3.9805944566894999E-2</v>
      </c>
      <c r="E2537" s="4">
        <f ca="1"/>
        <v>-8.304642789283E-4</v>
      </c>
      <c r="F2537" s="4">
        <f ca="1"/>
        <v>1.1515404511901001E-2</v>
      </c>
      <c r="G2537" s="4">
        <f ca="1"/>
        <v>-1.7853514129197001E-2</v>
      </c>
      <c r="H2537" s="4">
        <f ca="1"/>
        <v>-2.9613552171610001E-4</v>
      </c>
      <c r="I2537" s="4">
        <f ca="1"/>
        <v>1.0876140427153E-2</v>
      </c>
      <c r="J2537" s="4">
        <f ca="1"/>
        <v>-0.11301562354366</v>
      </c>
      <c r="K2537" s="4">
        <f ca="1"/>
        <v>-2.6925957436791E-3</v>
      </c>
      <c r="L2537" s="4">
        <f ca="1"/>
        <v>7.7279756300380003E-4</v>
      </c>
      <c r="M2537" s="4">
        <f ca="1"/>
        <v>1.4808433359313</v>
      </c>
      <c r="N2537" s="4">
        <f ca="1"/>
        <v>44.281067202900999</v>
      </c>
      <c r="O2537" s="4">
        <f ca="1"/>
        <v>-14.118978990446999</v>
      </c>
      <c r="P2537" s="4">
        <f ca="1"/>
        <v>50.199338952989002</v>
      </c>
      <c r="Q2537" s="4">
        <f t="shared" ca="1" si="78"/>
        <v>1.9164532367734109E-2</v>
      </c>
      <c r="R2537" s="4">
        <f t="shared" ca="1" si="79"/>
        <v>-1.4966536090080354E-2</v>
      </c>
      <c r="S2537" s="4">
        <f ca="1"/>
        <v>37.951333333332997</v>
      </c>
      <c r="T2537" s="4">
        <f ca="1"/>
        <v>37.383333333332999</v>
      </c>
      <c r="U2537" s="4">
        <f ca="1"/>
        <v>52.947085593333</v>
      </c>
      <c r="V2537" s="4">
        <f ca="1"/>
        <v>51.951460153667</v>
      </c>
      <c r="W2537" s="4">
        <f ca="1"/>
        <v>34.472559134731</v>
      </c>
      <c r="X2537" s="4">
        <f ca="1"/>
        <v>26.747340303312001</v>
      </c>
      <c r="Y2537" s="4">
        <f ca="1"/>
        <v>82.814590282962996</v>
      </c>
      <c r="Z2537" s="4">
        <f ca="1"/>
        <v>19.890164801775999</v>
      </c>
    </row>
    <row r="2538" spans="1:26" hidden="1" x14ac:dyDescent="0.25">
      <c r="A2538" s="3" t="s">
        <v>5020</v>
      </c>
      <c r="B2538" t="str">
        <v>戎美股份</v>
      </c>
      <c r="C2538" s="8" t="str">
        <f ca="1"/>
        <v>批发和零售业</v>
      </c>
      <c r="D2538" s="4">
        <f ca="1"/>
        <v>-1.6147223897086001E-2</v>
      </c>
      <c r="E2538" s="4">
        <f ca="1"/>
        <v>-3.6168739150390001E-4</v>
      </c>
      <c r="F2538" s="4">
        <f ca="1"/>
        <v>4.6161368960628002E-3</v>
      </c>
      <c r="G2538" s="4">
        <f ca="1"/>
        <v>-0.14507372911522001</v>
      </c>
      <c r="H2538" s="4">
        <f ca="1"/>
        <v>-2.9895177110499998E-3</v>
      </c>
      <c r="I2538" s="4">
        <f ca="1"/>
        <v>1.2993928248339001E-3</v>
      </c>
      <c r="J2538" s="4">
        <f ca="1"/>
        <v>-0.17620815457052</v>
      </c>
      <c r="K2538" s="4">
        <f ca="1"/>
        <v>-3.6215696114514002E-3</v>
      </c>
      <c r="L2538" s="4">
        <f ca="1"/>
        <v>-1.4305936558401001E-3</v>
      </c>
      <c r="M2538" s="4">
        <f ca="1"/>
        <v>0.32299178463136002</v>
      </c>
      <c r="N2538" s="4">
        <f ca="1"/>
        <v>52.406510534709</v>
      </c>
      <c r="O2538" s="4">
        <f ca="1"/>
        <v>-11.346670363541</v>
      </c>
      <c r="P2538" s="4">
        <f ca="1"/>
        <v>48.975578932288997</v>
      </c>
      <c r="Q2538" s="4">
        <f t="shared" ca="1" si="78"/>
        <v>6.6605184957474481E-3</v>
      </c>
      <c r="R2538" s="4">
        <f t="shared" ca="1" si="79"/>
        <v>-1.9804662135431871E-2</v>
      </c>
      <c r="S2538" s="4">
        <f ca="1"/>
        <v>16.524888888888999</v>
      </c>
      <c r="T2538" s="4">
        <f ca="1"/>
        <v>16.197619047619</v>
      </c>
      <c r="U2538" s="4">
        <f ca="1"/>
        <v>16.877676699199998</v>
      </c>
      <c r="V2538" s="4">
        <f ca="1"/>
        <v>16.76600640345</v>
      </c>
      <c r="W2538" s="4">
        <f ca="1"/>
        <v>15.016976690285</v>
      </c>
      <c r="X2538" s="4">
        <f ca="1"/>
        <v>10.982132851652</v>
      </c>
      <c r="Y2538" s="4">
        <f ca="1"/>
        <v>82.726991792641996</v>
      </c>
      <c r="Z2538" s="4">
        <f ca="1"/>
        <v>-1.5963865639229999</v>
      </c>
    </row>
    <row r="2539" spans="1:26" hidden="1" x14ac:dyDescent="0.25">
      <c r="A2539" s="3" t="s">
        <v>5021</v>
      </c>
      <c r="B2539" t="str">
        <v>拓新药业</v>
      </c>
      <c r="C2539" s="8" t="str">
        <f ca="1"/>
        <v>制造业</v>
      </c>
      <c r="D2539" s="4">
        <f ca="1"/>
        <v>-0.43196020679864</v>
      </c>
      <c r="E2539" s="4">
        <f ca="1"/>
        <v>-9.6926477074800003E-3</v>
      </c>
      <c r="F2539" s="4">
        <f ca="1"/>
        <v>-1.7465724470390999E-2</v>
      </c>
      <c r="G2539" s="4">
        <f ca="1"/>
        <v>-8.3460495748915994E-2</v>
      </c>
      <c r="H2539" s="4">
        <f ca="1"/>
        <v>-1.9712435172410002E-3</v>
      </c>
      <c r="I2539" s="4">
        <f ca="1"/>
        <v>5.9838313549496003E-3</v>
      </c>
      <c r="J2539" s="4">
        <f ca="1"/>
        <v>-0.21989404173463001</v>
      </c>
      <c r="K2539" s="4">
        <f ca="1"/>
        <v>-5.9025281575629E-3</v>
      </c>
      <c r="L2539" s="4">
        <f ca="1"/>
        <v>-6.2958452462863997E-3</v>
      </c>
      <c r="M2539" s="4">
        <f ca="1"/>
        <v>0.35775233241921001</v>
      </c>
      <c r="N2539" s="4">
        <f ca="1"/>
        <v>83.474193696938002</v>
      </c>
      <c r="O2539" s="4">
        <f ca="1"/>
        <v>6.9505885718378</v>
      </c>
      <c r="P2539" s="4">
        <f ca="1"/>
        <v>45.509890895364002</v>
      </c>
      <c r="Q2539" s="4">
        <f t="shared" ca="1" si="78"/>
        <v>-1.4234763122179101E-2</v>
      </c>
      <c r="R2539" s="4">
        <f t="shared" ca="1" si="79"/>
        <v>-3.1147526282588892E-2</v>
      </c>
      <c r="S2539" s="4">
        <f ca="1"/>
        <v>53.101111111111003</v>
      </c>
      <c r="T2539" s="4">
        <f ca="1"/>
        <v>51.447142857143</v>
      </c>
      <c r="U2539" s="4">
        <f ca="1"/>
        <v>52.365846451199999</v>
      </c>
      <c r="V2539" s="4">
        <f ca="1"/>
        <v>53.12202590655</v>
      </c>
      <c r="W2539" s="4">
        <f ca="1"/>
        <v>67.244971533439994</v>
      </c>
      <c r="X2539" s="4">
        <f ca="1"/>
        <v>26.684371112880001</v>
      </c>
      <c r="Y2539" s="4">
        <f ca="1"/>
        <v>35.564984393488999</v>
      </c>
      <c r="Z2539" s="4">
        <f ca="1"/>
        <v>46.007057216964</v>
      </c>
    </row>
    <row r="2540" spans="1:26" hidden="1" x14ac:dyDescent="0.25">
      <c r="A2540" s="3" t="s">
        <v>5022</v>
      </c>
      <c r="B2540" t="str">
        <v>华润材料</v>
      </c>
      <c r="C2540" s="8" t="str">
        <f ca="1"/>
        <v>制造业</v>
      </c>
      <c r="D2540" s="4">
        <f ca="1"/>
        <v>2.7787055077829002E-2</v>
      </c>
      <c r="E2540" s="4">
        <f ca="1"/>
        <v>-7.7005928602049995E-4</v>
      </c>
      <c r="F2540" s="4">
        <f ca="1"/>
        <v>-2.4347326692158999E-3</v>
      </c>
      <c r="G2540" s="4">
        <f ca="1"/>
        <v>0.24463083183626999</v>
      </c>
      <c r="H2540" s="4">
        <f ca="1"/>
        <v>-6.2725754907282999E-3</v>
      </c>
      <c r="I2540" s="4">
        <f ca="1"/>
        <v>1.2094391892424E-3</v>
      </c>
      <c r="J2540" s="4">
        <f ca="1"/>
        <v>5.9673043377590003E-2</v>
      </c>
      <c r="K2540" s="4">
        <f ca="1"/>
        <v>2.7695573558004002E-3</v>
      </c>
      <c r="L2540" s="4">
        <f ca="1"/>
        <v>3.0997774735415E-3</v>
      </c>
      <c r="M2540" s="4">
        <f ca="1"/>
        <v>0.72977735333713001</v>
      </c>
      <c r="N2540" s="4">
        <f ca="1"/>
        <v>29.645942679834</v>
      </c>
      <c r="O2540" s="4">
        <f ca="1"/>
        <v>-7.9740454970238002</v>
      </c>
      <c r="P2540" s="4">
        <f ca="1"/>
        <v>59.887134574039003</v>
      </c>
      <c r="Q2540" s="4">
        <f t="shared" ca="1" si="78"/>
        <v>-1.3638430065162621E-3</v>
      </c>
      <c r="R2540" s="4">
        <f t="shared" ca="1" si="79"/>
        <v>1.5639842286320101E-2</v>
      </c>
      <c r="S2540" s="4">
        <f ca="1"/>
        <v>10.861555555556</v>
      </c>
      <c r="T2540" s="4">
        <f ca="1"/>
        <v>11.031428571429</v>
      </c>
      <c r="U2540" s="4">
        <f ca="1"/>
        <v>11.112194193333</v>
      </c>
      <c r="V2540" s="4">
        <f ca="1"/>
        <v>11.127370179333001</v>
      </c>
      <c r="W2540" s="4">
        <f ca="1"/>
        <v>22.468562289506</v>
      </c>
      <c r="X2540" s="4">
        <f ca="1"/>
        <v>11.844787190078</v>
      </c>
      <c r="Y2540" s="4">
        <f ca="1"/>
        <v>28.117645456205999</v>
      </c>
      <c r="Z2540" s="4">
        <f ca="1"/>
        <v>-1.5266501761424001</v>
      </c>
    </row>
    <row r="2541" spans="1:26" hidden="1" x14ac:dyDescent="0.25">
      <c r="A2541" s="3" t="s">
        <v>5023</v>
      </c>
      <c r="B2541" t="str">
        <v>深城交</v>
      </c>
      <c r="C2541" s="8" t="str">
        <f ca="1"/>
        <v>科学研究和技术服务业</v>
      </c>
      <c r="D2541" s="4">
        <f ca="1"/>
        <v>0.19507734027136001</v>
      </c>
      <c r="E2541" s="4">
        <f ca="1"/>
        <v>4.8716236300117999E-3</v>
      </c>
      <c r="F2541" s="4">
        <f ca="1"/>
        <v>5.1135146461245999E-2</v>
      </c>
      <c r="G2541" s="4">
        <f ca="1"/>
        <v>0.36615284318097002</v>
      </c>
      <c r="H2541" s="4">
        <f ca="1"/>
        <v>8.1742256982982996E-3</v>
      </c>
      <c r="I2541" s="4">
        <f ca="1"/>
        <v>5.6534245305081998E-2</v>
      </c>
      <c r="J2541" s="4">
        <f ca="1"/>
        <v>0.24763883266223</v>
      </c>
      <c r="K2541" s="4">
        <f ca="1"/>
        <v>5.7690882699898E-3</v>
      </c>
      <c r="L2541" s="4">
        <f ca="1"/>
        <v>3.3754958687354002E-2</v>
      </c>
      <c r="M2541" s="4">
        <f ca="1"/>
        <v>1.5940844845255</v>
      </c>
      <c r="N2541" s="4">
        <f ca="1"/>
        <v>55.967739319975003</v>
      </c>
      <c r="O2541" s="4">
        <f ca="1"/>
        <v>33.643396258575997</v>
      </c>
      <c r="P2541" s="4">
        <f ca="1"/>
        <v>73.346825099572996</v>
      </c>
      <c r="Q2541" s="4">
        <f t="shared" ca="1" si="78"/>
        <v>9.485137585744613E-2</v>
      </c>
      <c r="R2541" s="4">
        <f t="shared" ca="1" si="79"/>
        <v>8.3305094686377576E-2</v>
      </c>
      <c r="S2541" s="4">
        <f ca="1"/>
        <v>19.486222222222001</v>
      </c>
      <c r="T2541" s="4">
        <f ca="1"/>
        <v>21.109523809523999</v>
      </c>
      <c r="U2541" s="4">
        <f ca="1"/>
        <v>45.736301999666999</v>
      </c>
      <c r="V2541" s="4">
        <f ca="1"/>
        <v>41.773982303167003</v>
      </c>
      <c r="W2541" s="4">
        <f ca="1"/>
        <v>12.883664077537</v>
      </c>
      <c r="X2541" s="4">
        <f ca="1"/>
        <v>12.049614786654001</v>
      </c>
      <c r="Y2541" s="4">
        <f ca="1"/>
        <v>57.867716032046999</v>
      </c>
      <c r="Z2541" s="4">
        <f ca="1"/>
        <v>0</v>
      </c>
    </row>
    <row r="2542" spans="1:26" hidden="1" x14ac:dyDescent="0.25">
      <c r="A2542" s="3" t="s">
        <v>5024</v>
      </c>
      <c r="B2542" t="str">
        <v>争光股份</v>
      </c>
      <c r="C2542" s="8" t="str">
        <f ca="1"/>
        <v>制造业</v>
      </c>
      <c r="D2542" s="4">
        <f ca="1"/>
        <v>-0.27268632867033998</v>
      </c>
      <c r="E2542" s="4">
        <f ca="1"/>
        <v>-6.5096590938616E-3</v>
      </c>
      <c r="F2542" s="4">
        <f ca="1"/>
        <v>-6.9917151500438002E-3</v>
      </c>
      <c r="G2542" s="4">
        <f ca="1"/>
        <v>-1.2097035917116E-2</v>
      </c>
      <c r="H2542" s="4">
        <f ca="1"/>
        <v>-2.2932252151999999E-4</v>
      </c>
      <c r="I2542" s="4">
        <f ca="1"/>
        <v>1.3362001887468999E-2</v>
      </c>
      <c r="J2542" s="4">
        <f ca="1"/>
        <v>7.2437775151895006E-2</v>
      </c>
      <c r="K2542" s="4">
        <f ca="1"/>
        <v>2.6629916225235002E-3</v>
      </c>
      <c r="L2542" s="4">
        <f ca="1"/>
        <v>1.1159920720021E-2</v>
      </c>
      <c r="M2542" s="4">
        <f ca="1"/>
        <v>1.2458955863931001</v>
      </c>
      <c r="N2542" s="4">
        <f ca="1"/>
        <v>46.894633857286003</v>
      </c>
      <c r="O2542" s="4">
        <f ca="1"/>
        <v>-2.1485686295279001</v>
      </c>
      <c r="P2542" s="4">
        <f ca="1"/>
        <v>51.450750883517003</v>
      </c>
      <c r="Q2542" s="4">
        <f t="shared" ca="1" si="78"/>
        <v>-1.3404521185970556E-2</v>
      </c>
      <c r="R2542" s="4">
        <f t="shared" ca="1" si="79"/>
        <v>-3.3194244697112657E-2</v>
      </c>
      <c r="S2542" s="4">
        <f ca="1"/>
        <v>29.534666666667</v>
      </c>
      <c r="T2542" s="4">
        <f ca="1"/>
        <v>28.554285714285999</v>
      </c>
      <c r="U2542" s="4">
        <f ca="1"/>
        <v>29.187872017499998</v>
      </c>
      <c r="V2542" s="4">
        <f ca="1"/>
        <v>29.584437233167002</v>
      </c>
      <c r="W2542" s="4">
        <f ca="1"/>
        <v>36.13256171495</v>
      </c>
      <c r="X2542" s="4">
        <f ca="1"/>
        <v>15.793900406861001</v>
      </c>
      <c r="Y2542" s="4">
        <f ca="1"/>
        <v>66.438240302988007</v>
      </c>
      <c r="Z2542" s="4">
        <f ca="1"/>
        <v>-7.9560563288782999</v>
      </c>
    </row>
    <row r="2543" spans="1:26" hidden="1" x14ac:dyDescent="0.25">
      <c r="A2543" s="3" t="s">
        <v>5025</v>
      </c>
      <c r="B2543" t="str">
        <v>华兰股份</v>
      </c>
      <c r="C2543" s="8" t="str">
        <f ca="1"/>
        <v>制造业</v>
      </c>
      <c r="D2543" s="4">
        <f ca="1"/>
        <v>5.6965912802610999E-2</v>
      </c>
      <c r="E2543" s="4">
        <f ca="1"/>
        <v>1.2588163060597E-3</v>
      </c>
      <c r="F2543" s="4">
        <f ca="1"/>
        <v>1.4566784130425999E-2</v>
      </c>
      <c r="G2543" s="4">
        <f ca="1"/>
        <v>0.23893597959620999</v>
      </c>
      <c r="H2543" s="4">
        <f ca="1"/>
        <v>4.8813387791265001E-3</v>
      </c>
      <c r="I2543" s="4">
        <f ca="1"/>
        <v>1.9595437703433999E-2</v>
      </c>
      <c r="J2543" s="4">
        <f ca="1"/>
        <v>0.29067112244187998</v>
      </c>
      <c r="K2543" s="4">
        <f ca="1"/>
        <v>6.4370039999795004E-3</v>
      </c>
      <c r="L2543" s="4">
        <f ca="1"/>
        <v>1.6577633903783001E-2</v>
      </c>
      <c r="M2543" s="4">
        <f ca="1"/>
        <v>0.87660654777200997</v>
      </c>
      <c r="N2543" s="4">
        <f ca="1"/>
        <v>32.178954428228003</v>
      </c>
      <c r="O2543" s="4">
        <f ca="1"/>
        <v>-12.412215147012001</v>
      </c>
      <c r="P2543" s="4">
        <f ca="1"/>
        <v>62.336630170371997</v>
      </c>
      <c r="Q2543" s="4">
        <f t="shared" ca="1" si="78"/>
        <v>1.4981094146364712E-2</v>
      </c>
      <c r="R2543" s="4">
        <f t="shared" ca="1" si="79"/>
        <v>1.5155562113721698E-2</v>
      </c>
      <c r="S2543" s="4">
        <f ca="1"/>
        <v>33.992444444443997</v>
      </c>
      <c r="T2543" s="4">
        <f ca="1"/>
        <v>34.507619047619002</v>
      </c>
      <c r="U2543" s="4">
        <f ca="1"/>
        <v>36.385309935599999</v>
      </c>
      <c r="V2543" s="4">
        <f ca="1"/>
        <v>35.848263721800002</v>
      </c>
      <c r="W2543" s="4">
        <f ca="1"/>
        <v>-0.50070891017661001</v>
      </c>
      <c r="X2543" s="4">
        <f ca="1"/>
        <v>8.3092991301402002</v>
      </c>
      <c r="Y2543" s="4">
        <f ca="1"/>
        <v>62.842524746338</v>
      </c>
      <c r="Z2543" s="4">
        <f ca="1"/>
        <v>3.5065692085192</v>
      </c>
    </row>
    <row r="2544" spans="1:26" hidden="1" x14ac:dyDescent="0.25">
      <c r="A2544" s="3" t="s">
        <v>5026</v>
      </c>
      <c r="B2544" t="str">
        <v>广立微</v>
      </c>
      <c r="C2544" s="8" t="str">
        <f ca="1"/>
        <v>信息传输、软件和信息技术服务业</v>
      </c>
      <c r="D2544" s="4">
        <f ca="1"/>
        <v>-2.2102038759732E-2</v>
      </c>
      <c r="E2544" s="4">
        <f ca="1"/>
        <v>-4.9541881662749996E-4</v>
      </c>
      <c r="F2544" s="4">
        <f ca="1"/>
        <v>1.1240999120995E-2</v>
      </c>
      <c r="G2544" s="4">
        <f ca="1"/>
        <v>0.21755891660309001</v>
      </c>
      <c r="H2544" s="4">
        <f ca="1"/>
        <v>8.8455730685843004E-3</v>
      </c>
      <c r="I2544" s="4">
        <f ca="1"/>
        <v>2.3557313954335E-2</v>
      </c>
      <c r="J2544" s="4">
        <f ca="1"/>
        <v>0.29657197924690998</v>
      </c>
      <c r="K2544" s="4">
        <f ca="1"/>
        <v>8.7002811493484006E-3</v>
      </c>
      <c r="L2544" s="4">
        <f ca="1"/>
        <v>3.9079905880706998E-2</v>
      </c>
      <c r="M2544" s="4">
        <f ca="1"/>
        <v>0.73299429027590002</v>
      </c>
      <c r="N2544" s="4">
        <f ca="1"/>
        <v>53.691785158675998</v>
      </c>
      <c r="O2544" s="4">
        <f ca="1"/>
        <v>-27.176427617851001</v>
      </c>
      <c r="P2544" s="4">
        <f ca="1"/>
        <v>61.535440000171</v>
      </c>
      <c r="Q2544" s="4">
        <f t="shared" ca="1" si="78"/>
        <v>1.7852757259176684E-2</v>
      </c>
      <c r="R2544" s="4">
        <f t="shared" ca="1" si="79"/>
        <v>5.1356798780363318E-2</v>
      </c>
      <c r="S2544" s="4">
        <f ca="1"/>
        <v>84.375777777777998</v>
      </c>
      <c r="T2544" s="4">
        <f ca="1"/>
        <v>88.709047619047993</v>
      </c>
      <c r="U2544" s="4">
        <f ca="1"/>
        <v>90.164833000000002</v>
      </c>
      <c r="V2544" s="4">
        <f ca="1"/>
        <v>88.583375500000002</v>
      </c>
      <c r="W2544" s="4">
        <f ca="1"/>
        <v>86.065988549558995</v>
      </c>
      <c r="X2544" s="4">
        <f ca="1"/>
        <v>75.182753426822003</v>
      </c>
      <c r="Y2544" s="4">
        <f ca="1"/>
        <v>220.07262697656</v>
      </c>
      <c r="Z2544" s="4">
        <f ca="1"/>
        <v>187.92409760099</v>
      </c>
    </row>
    <row r="2545" spans="1:26" hidden="1" x14ac:dyDescent="0.25">
      <c r="A2545" s="3" t="s">
        <v>5027</v>
      </c>
      <c r="B2545" t="str">
        <v>百诚医药</v>
      </c>
      <c r="C2545" s="8" t="str">
        <f ca="1"/>
        <v>科学研究和技术服务业</v>
      </c>
      <c r="D2545" s="4">
        <f ca="1"/>
        <v>-6.3782866585884002E-2</v>
      </c>
      <c r="E2545" s="4">
        <f ca="1"/>
        <v>-1.4099938746382E-3</v>
      </c>
      <c r="F2545" s="4">
        <f ca="1"/>
        <v>6.5579039722682003E-3</v>
      </c>
      <c r="G2545" s="4">
        <f ca="1"/>
        <v>0.24838483729067001</v>
      </c>
      <c r="H2545" s="4">
        <f ca="1"/>
        <v>5.7801655936819997E-3</v>
      </c>
      <c r="I2545" s="4">
        <f ca="1"/>
        <v>1.8265626488428E-2</v>
      </c>
      <c r="J2545" s="4">
        <f ca="1"/>
        <v>0.21552396937695001</v>
      </c>
      <c r="K2545" s="4">
        <f ca="1"/>
        <v>4.5610050327824997E-3</v>
      </c>
      <c r="L2545" s="4">
        <f ca="1"/>
        <v>1.7032536897147E-2</v>
      </c>
      <c r="M2545" s="4">
        <f ca="1"/>
        <v>0.61238003418590004</v>
      </c>
      <c r="N2545" s="4">
        <f ca="1"/>
        <v>41.202667045668001</v>
      </c>
      <c r="O2545" s="4">
        <f ca="1"/>
        <v>1.9031661599155001</v>
      </c>
      <c r="P2545" s="4">
        <f ca="1"/>
        <v>63.917807150786999</v>
      </c>
      <c r="Q2545" s="4">
        <f t="shared" ca="1" si="78"/>
        <v>6.2214445416544171E-3</v>
      </c>
      <c r="R2545" s="4">
        <f t="shared" ca="1" si="79"/>
        <v>2.3183763488854044E-2</v>
      </c>
      <c r="S2545" s="4">
        <f ca="1"/>
        <v>66.501111111111001</v>
      </c>
      <c r="T2545" s="4">
        <f ca="1"/>
        <v>68.042857142857002</v>
      </c>
      <c r="U2545" s="4">
        <f ca="1"/>
        <v>70.400380511999998</v>
      </c>
      <c r="V2545" s="4">
        <f ca="1"/>
        <v>69.965096544000005</v>
      </c>
      <c r="W2545" s="4">
        <f ca="1"/>
        <v>62.738813145998002</v>
      </c>
      <c r="X2545" s="4">
        <f ca="1"/>
        <v>57.181271202038999</v>
      </c>
      <c r="Y2545" s="4">
        <f ca="1"/>
        <v>97.789837664681002</v>
      </c>
      <c r="Z2545" s="4">
        <f ca="1"/>
        <v>53.685339009773003</v>
      </c>
    </row>
    <row r="2546" spans="1:26" hidden="1" x14ac:dyDescent="0.25">
      <c r="A2546" s="3" t="s">
        <v>5028</v>
      </c>
      <c r="B2546" t="str">
        <v>天益医疗</v>
      </c>
      <c r="C2546" s="8" t="str">
        <f ca="1"/>
        <v>制造业</v>
      </c>
      <c r="D2546" s="4">
        <f ca="1"/>
        <v>0.15591942516839</v>
      </c>
      <c r="E2546" s="4">
        <f ca="1"/>
        <v>5.4230023994731001E-3</v>
      </c>
      <c r="F2546" s="4">
        <f ca="1"/>
        <v>1.8040873354259E-2</v>
      </c>
      <c r="G2546" s="4">
        <f ca="1"/>
        <v>0.19658420273644001</v>
      </c>
      <c r="H2546" s="4">
        <f ca="1"/>
        <v>5.4572566566673001E-3</v>
      </c>
      <c r="I2546" s="4">
        <f ca="1"/>
        <v>1.5546107110026E-2</v>
      </c>
      <c r="J2546" s="4">
        <f ca="1"/>
        <v>0.17578871803814</v>
      </c>
      <c r="K2546" s="4">
        <f ca="1"/>
        <v>3.6277818003011999E-3</v>
      </c>
      <c r="L2546" s="4">
        <f ca="1"/>
        <v>1.6448196964515001E-2</v>
      </c>
      <c r="M2546" s="4">
        <f ca="1"/>
        <v>1.0426028695166001</v>
      </c>
      <c r="N2546" s="4">
        <f ca="1"/>
        <v>39.976274752758002</v>
      </c>
      <c r="O2546" s="4">
        <f ca="1"/>
        <v>2.7219870823347998</v>
      </c>
      <c r="P2546" s="4">
        <f ca="1"/>
        <v>70.712688364073998</v>
      </c>
      <c r="Q2546" s="4">
        <f t="shared" ca="1" si="78"/>
        <v>4.1141897565071382E-2</v>
      </c>
      <c r="R2546" s="4">
        <f t="shared" ca="1" si="79"/>
        <v>7.3655120804759673E-3</v>
      </c>
      <c r="S2546" s="4">
        <f ca="1"/>
        <v>49.040222222221999</v>
      </c>
      <c r="T2546" s="4">
        <f ca="1"/>
        <v>49.401428571429001</v>
      </c>
      <c r="U2546" s="4">
        <f ca="1"/>
        <v>52.464931649999997</v>
      </c>
      <c r="V2546" s="4">
        <f ca="1"/>
        <v>50.391720641249997</v>
      </c>
      <c r="W2546" s="4">
        <f ca="1"/>
        <v>10.476296339973</v>
      </c>
      <c r="X2546" s="4">
        <f ca="1"/>
        <v>8.0792291562440006</v>
      </c>
      <c r="Y2546" s="4">
        <f ca="1"/>
        <v>49.63826364621</v>
      </c>
      <c r="Z2546" s="4">
        <f ca="1"/>
        <v>-8.4817807622111001</v>
      </c>
    </row>
    <row r="2547" spans="1:26" hidden="1" x14ac:dyDescent="0.25">
      <c r="A2547" s="3" t="s">
        <v>5029</v>
      </c>
      <c r="B2547" t="str">
        <v>金埔园林</v>
      </c>
      <c r="C2547" s="8" t="str">
        <f ca="1"/>
        <v>建筑业</v>
      </c>
      <c r="D2547" s="4">
        <f ca="1"/>
        <v>0.32692652315169002</v>
      </c>
      <c r="E2547" s="4">
        <f ca="1"/>
        <v>6.8364458528903998E-3</v>
      </c>
      <c r="F2547" s="4">
        <f ca="1"/>
        <v>1.2154936175749999E-2</v>
      </c>
      <c r="G2547" s="4">
        <f ca="1"/>
        <v>-3.0645595306291001E-2</v>
      </c>
      <c r="H2547" s="4">
        <f ca="1"/>
        <v>-7.0056021003600001E-4</v>
      </c>
      <c r="I2547" s="4">
        <f ca="1"/>
        <v>3.7304715421287E-3</v>
      </c>
      <c r="J2547" s="4">
        <f ca="1"/>
        <v>-0.17561954103187999</v>
      </c>
      <c r="K2547" s="4">
        <f ca="1"/>
        <v>-4.8835238454663001E-3</v>
      </c>
      <c r="L2547" s="4">
        <f ca="1"/>
        <v>-2.6296705211060001E-3</v>
      </c>
      <c r="M2547" s="4">
        <f ca="1"/>
        <v>1.1003495018988001</v>
      </c>
      <c r="N2547" s="4">
        <f ca="1"/>
        <v>49.484975234886001</v>
      </c>
      <c r="O2547" s="4">
        <f ca="1"/>
        <v>-17.162106605792001</v>
      </c>
      <c r="P2547" s="4">
        <f ca="1"/>
        <v>53.745488530736999</v>
      </c>
      <c r="Q2547" s="4">
        <f t="shared" ca="1" si="78"/>
        <v>1.9590770570309057E-2</v>
      </c>
      <c r="R2547" s="4">
        <f t="shared" ca="1" si="79"/>
        <v>-1.3163816688504127E-2</v>
      </c>
      <c r="S2547" s="4">
        <f ca="1"/>
        <v>11.638444444444</v>
      </c>
      <c r="T2547" s="4">
        <f ca="1"/>
        <v>11.485238095238</v>
      </c>
      <c r="U2547" s="4">
        <f ca="1"/>
        <v>17.741082801600001</v>
      </c>
      <c r="V2547" s="4">
        <f ca="1"/>
        <v>17.400199485600002</v>
      </c>
      <c r="W2547" s="4">
        <f ca="1"/>
        <v>-3.1692518728621</v>
      </c>
      <c r="X2547" s="4">
        <f ca="1"/>
        <v>5.4646091739890998</v>
      </c>
      <c r="Y2547" s="4">
        <f ca="1"/>
        <v>19.431915559741</v>
      </c>
      <c r="Z2547" s="4">
        <f ca="1"/>
        <v>0</v>
      </c>
    </row>
    <row r="2548" spans="1:26" hidden="1" x14ac:dyDescent="0.25">
      <c r="A2548" s="3" t="s">
        <v>5030</v>
      </c>
      <c r="B2548" t="str">
        <v>雅创电子</v>
      </c>
      <c r="C2548" s="8" t="str">
        <f ca="1"/>
        <v>批发和零售业</v>
      </c>
      <c r="D2548" s="4">
        <f ca="1"/>
        <v>1.1926610673861001E-2</v>
      </c>
      <c r="E2548" s="4">
        <f ca="1"/>
        <v>2.5755968386890002E-4</v>
      </c>
      <c r="F2548" s="4">
        <f ca="1"/>
        <v>1.9724008589138999E-2</v>
      </c>
      <c r="G2548" s="4">
        <f ca="1"/>
        <v>0.20990580010163001</v>
      </c>
      <c r="H2548" s="4">
        <f ca="1"/>
        <v>5.2266815200189996E-3</v>
      </c>
      <c r="I2548" s="4">
        <f ca="1"/>
        <v>3.1673976088090999E-2</v>
      </c>
      <c r="J2548" s="4">
        <f ca="1"/>
        <v>0.20829629451018999</v>
      </c>
      <c r="K2548" s="4">
        <f ca="1"/>
        <v>4.6203862180502998E-3</v>
      </c>
      <c r="L2548" s="4">
        <f ca="1"/>
        <v>2.7038052761729998E-2</v>
      </c>
      <c r="M2548" s="4">
        <f ca="1"/>
        <v>0.70592713846330002</v>
      </c>
      <c r="N2548" s="4">
        <f ca="1"/>
        <v>59.045176146823998</v>
      </c>
      <c r="O2548" s="4">
        <f ca="1"/>
        <v>-14.354986750268999</v>
      </c>
      <c r="P2548" s="4">
        <f ca="1"/>
        <v>63.194397861700999</v>
      </c>
      <c r="Q2548" s="4">
        <f t="shared" ca="1" si="78"/>
        <v>3.4156834626165242E-2</v>
      </c>
      <c r="R2548" s="4">
        <f t="shared" ca="1" si="79"/>
        <v>2.7693547361045359E-2</v>
      </c>
      <c r="S2548" s="4">
        <f ca="1"/>
        <v>49.404666666666998</v>
      </c>
      <c r="T2548" s="4">
        <f ca="1"/>
        <v>50.772857142856999</v>
      </c>
      <c r="U2548" s="4">
        <f ca="1"/>
        <v>53.6791434155</v>
      </c>
      <c r="V2548" s="4">
        <f ca="1"/>
        <v>51.906192192699997</v>
      </c>
      <c r="W2548" s="4">
        <f ca="1"/>
        <v>62.843393513541997</v>
      </c>
      <c r="X2548" s="4">
        <f ca="1"/>
        <v>25.390331911212002</v>
      </c>
      <c r="Y2548" s="4">
        <f ca="1"/>
        <v>46.766066417918999</v>
      </c>
      <c r="Z2548" s="4">
        <f ca="1"/>
        <v>2.4114175230193999</v>
      </c>
    </row>
    <row r="2549" spans="1:26" hidden="1" x14ac:dyDescent="0.25">
      <c r="A2549" s="3" t="s">
        <v>5031</v>
      </c>
      <c r="B2549" t="str">
        <v>风光股份</v>
      </c>
      <c r="C2549" s="8" t="str">
        <f ca="1"/>
        <v>制造业</v>
      </c>
      <c r="D2549" s="4">
        <f ca="1"/>
        <v>-8.1409898172327994E-2</v>
      </c>
      <c r="E2549" s="4">
        <f ca="1"/>
        <v>-1.8036452074043001E-3</v>
      </c>
      <c r="F2549" s="4">
        <f ca="1"/>
        <v>3.5413138191096E-3</v>
      </c>
      <c r="G2549" s="4">
        <f ca="1"/>
        <v>-0.30421479187028999</v>
      </c>
      <c r="H2549" s="4">
        <f ca="1"/>
        <v>-5.3289951236755E-3</v>
      </c>
      <c r="I2549" s="4">
        <f ca="1"/>
        <v>-1.579013200238E-3</v>
      </c>
      <c r="J2549" s="4">
        <f ca="1"/>
        <v>-8.4955928945751005E-2</v>
      </c>
      <c r="K2549" s="4">
        <f ca="1"/>
        <v>-1.6354841335982E-3</v>
      </c>
      <c r="L2549" s="4">
        <f ca="1"/>
        <v>3.0455265540966E-3</v>
      </c>
      <c r="M2549" s="4">
        <f ca="1"/>
        <v>1.1991274977977</v>
      </c>
      <c r="N2549" s="4">
        <f ca="1"/>
        <v>43.190972054097003</v>
      </c>
      <c r="O2549" s="4">
        <f ca="1"/>
        <v>-42.798437853838003</v>
      </c>
      <c r="P2549" s="4">
        <f ca="1"/>
        <v>49.746676134962001</v>
      </c>
      <c r="Q2549" s="4">
        <f t="shared" ca="1" si="78"/>
        <v>9.8517947400147046E-3</v>
      </c>
      <c r="R2549" s="4">
        <f t="shared" ca="1" si="79"/>
        <v>-2.477294276759574E-2</v>
      </c>
      <c r="S2549" s="4">
        <f ca="1"/>
        <v>19.787333333332999</v>
      </c>
      <c r="T2549" s="4">
        <f ca="1"/>
        <v>19.297142857143001</v>
      </c>
      <c r="U2549" s="4">
        <f ca="1"/>
        <v>20.615573075067001</v>
      </c>
      <c r="V2549" s="4">
        <f ca="1"/>
        <v>20.414454063899999</v>
      </c>
      <c r="W2549" s="4">
        <f ca="1"/>
        <v>-9.0775820069301005</v>
      </c>
      <c r="X2549" s="4">
        <f ca="1"/>
        <v>9.0458956420494996</v>
      </c>
      <c r="Y2549" s="4">
        <f ca="1"/>
        <v>41.358656231666998</v>
      </c>
      <c r="Z2549" s="4">
        <f ca="1"/>
        <v>17.139447720402998</v>
      </c>
    </row>
    <row r="2550" spans="1:26" hidden="1" x14ac:dyDescent="0.25">
      <c r="A2550" s="3" t="s">
        <v>5032</v>
      </c>
      <c r="B2550" t="str">
        <v>明月镜片</v>
      </c>
      <c r="C2550" s="8" t="str">
        <f ca="1"/>
        <v>制造业</v>
      </c>
      <c r="D2550" s="4">
        <f ca="1"/>
        <v>0.29025905740146002</v>
      </c>
      <c r="E2550" s="4">
        <f ca="1"/>
        <v>9.6465245583905995E-3</v>
      </c>
      <c r="F2550" s="4">
        <f ca="1"/>
        <v>3.5455635346689003E-2</v>
      </c>
      <c r="G2550" s="4">
        <f ca="1"/>
        <v>-0.10397209359666</v>
      </c>
      <c r="H2550" s="4">
        <f ca="1"/>
        <v>-3.5295415520589001E-3</v>
      </c>
      <c r="I2550" s="4">
        <f ca="1"/>
        <v>1.3806676851294E-3</v>
      </c>
      <c r="J2550" s="4">
        <f ca="1"/>
        <v>-4.8731137417242998E-2</v>
      </c>
      <c r="K2550" s="4">
        <f ca="1"/>
        <v>-1.3019187492289001E-3</v>
      </c>
      <c r="L2550" s="4">
        <f ca="1"/>
        <v>5.2894849108668001E-3</v>
      </c>
      <c r="M2550" s="4">
        <f ca="1"/>
        <v>1.2240482123431</v>
      </c>
      <c r="N2550" s="4">
        <f ca="1"/>
        <v>61.344578476134998</v>
      </c>
      <c r="O2550" s="4">
        <f ca="1"/>
        <v>6.6492485885545998</v>
      </c>
      <c r="P2550" s="4">
        <f ca="1"/>
        <v>53.449981062596002</v>
      </c>
      <c r="Q2550" s="4">
        <f t="shared" ca="1" si="78"/>
        <v>3.7165248329246628E-2</v>
      </c>
      <c r="R2550" s="4">
        <f t="shared" ca="1" si="79"/>
        <v>-2.4853737406451314E-2</v>
      </c>
      <c r="S2550" s="4">
        <f ca="1"/>
        <v>35.666444444443997</v>
      </c>
      <c r="T2550" s="4">
        <f ca="1"/>
        <v>34.78</v>
      </c>
      <c r="U2550" s="4">
        <f ca="1"/>
        <v>54.869598660800001</v>
      </c>
      <c r="V2550" s="4">
        <f ca="1"/>
        <v>52.9034295636</v>
      </c>
      <c r="W2550" s="4">
        <f ca="1"/>
        <v>22.480844445098999</v>
      </c>
      <c r="X2550" s="4">
        <f ca="1"/>
        <v>4.0878510346872003</v>
      </c>
      <c r="Y2550" s="4">
        <f ca="1"/>
        <v>38.243856919552002</v>
      </c>
      <c r="Z2550" s="4">
        <f ca="1"/>
        <v>17.557327887966999</v>
      </c>
    </row>
    <row r="2551" spans="1:26" hidden="1" x14ac:dyDescent="0.25">
      <c r="A2551" s="3" t="s">
        <v>5033</v>
      </c>
      <c r="B2551" t="str">
        <v>兆讯传媒</v>
      </c>
      <c r="C2551" s="8" t="str">
        <f ca="1"/>
        <v>租赁和商务服务业</v>
      </c>
      <c r="D2551" s="4">
        <f ca="1"/>
        <v>7.8175223015458997E-2</v>
      </c>
      <c r="E2551" s="4">
        <f ca="1"/>
        <v>1.9766222530522002E-3</v>
      </c>
      <c r="F2551" s="4">
        <f ca="1"/>
        <v>1.2341284212082001E-2</v>
      </c>
      <c r="G2551" s="4">
        <f ca="1"/>
        <v>-0.17426877167005</v>
      </c>
      <c r="H2551" s="4">
        <f ca="1"/>
        <v>-3.4274514467368998E-3</v>
      </c>
      <c r="I2551" s="4">
        <f ca="1"/>
        <v>1.2851064314274999E-3</v>
      </c>
      <c r="J2551" s="4">
        <f ca="1"/>
        <v>-0.35810527850063001</v>
      </c>
      <c r="K2551" s="4">
        <f ca="1"/>
        <v>-1.595900289722E-2</v>
      </c>
      <c r="L2551" s="4">
        <f ca="1"/>
        <v>-9.8647742478228002E-3</v>
      </c>
      <c r="M2551" s="4">
        <f ca="1"/>
        <v>1.4667190692879</v>
      </c>
      <c r="N2551" s="4">
        <f ca="1"/>
        <v>51.159295133381001</v>
      </c>
      <c r="O2551" s="4">
        <f ca="1"/>
        <v>-7.5454171227135003</v>
      </c>
      <c r="P2551" s="4">
        <f ca="1"/>
        <v>46.005253918637997</v>
      </c>
      <c r="Q2551" s="4">
        <f t="shared" ca="1" si="78"/>
        <v>2.6442097914303523E-2</v>
      </c>
      <c r="R2551" s="4">
        <f t="shared" ca="1" si="79"/>
        <v>-3.369340529407211E-2</v>
      </c>
      <c r="S2551" s="4">
        <f ca="1"/>
        <v>19.734444444444001</v>
      </c>
      <c r="T2551" s="4">
        <f ca="1"/>
        <v>19.069523809524</v>
      </c>
      <c r="U2551" s="4">
        <f ca="1"/>
        <v>28.794718828333</v>
      </c>
      <c r="V2551" s="4">
        <f ca="1"/>
        <v>28.052940235832999</v>
      </c>
      <c r="W2551" s="4">
        <f ca="1"/>
        <v>-3.6578179664536997E-2</v>
      </c>
      <c r="X2551" s="4">
        <f ca="1"/>
        <v>9.7668494807818007</v>
      </c>
      <c r="Y2551" s="4">
        <f ca="1"/>
        <v>80.475156780770007</v>
      </c>
      <c r="Z2551" s="4">
        <f ca="1"/>
        <v>26.599373381323002</v>
      </c>
    </row>
    <row r="2552" spans="1:26" hidden="1" x14ac:dyDescent="0.25">
      <c r="A2552" s="3" t="s">
        <v>5034</v>
      </c>
      <c r="B2552" t="str">
        <v>何氏眼科</v>
      </c>
      <c r="C2552" s="8" t="str">
        <f ca="1"/>
        <v>卫生和社会工作</v>
      </c>
      <c r="D2552" s="4">
        <f ca="1"/>
        <v>-0.21640152073812</v>
      </c>
      <c r="E2552" s="4">
        <f ca="1"/>
        <v>-5.2436538978157003E-3</v>
      </c>
      <c r="F2552" s="4">
        <f ca="1"/>
        <v>-2.0894265212795002E-3</v>
      </c>
      <c r="G2552" s="4">
        <f ca="1"/>
        <v>-9.7966865107782006E-2</v>
      </c>
      <c r="H2552" s="4">
        <f ca="1"/>
        <v>-1.8471106028491E-3</v>
      </c>
      <c r="I2552" s="4">
        <f ca="1"/>
        <v>5.3515636595807999E-3</v>
      </c>
      <c r="J2552" s="4">
        <f ca="1"/>
        <v>-0.22242580445543</v>
      </c>
      <c r="K2552" s="4">
        <f ca="1"/>
        <v>-9.7427492143232E-3</v>
      </c>
      <c r="L2552" s="4">
        <f ca="1"/>
        <v>-6.0572658710919E-3</v>
      </c>
      <c r="M2552" s="4">
        <f ca="1"/>
        <v>1.0312185614430001</v>
      </c>
      <c r="N2552" s="4">
        <f ca="1"/>
        <v>51.832653295139004</v>
      </c>
      <c r="O2552" s="4">
        <f ca="1"/>
        <v>7.9972511916083997</v>
      </c>
      <c r="P2552" s="4">
        <f ca="1"/>
        <v>37.695301770222997</v>
      </c>
      <c r="Q2552" s="4">
        <f t="shared" ca="1" si="78"/>
        <v>-9.7413835731520199E-3</v>
      </c>
      <c r="R2552" s="4">
        <f t="shared" ca="1" si="79"/>
        <v>-2.1176333974188371E-2</v>
      </c>
      <c r="S2552" s="4">
        <f ca="1"/>
        <v>33.899777777777999</v>
      </c>
      <c r="T2552" s="4">
        <f ca="1"/>
        <v>33.181904761905002</v>
      </c>
      <c r="U2552" s="4">
        <f ca="1"/>
        <v>45.037886570666998</v>
      </c>
      <c r="V2552" s="4">
        <f ca="1"/>
        <v>45.480933792000002</v>
      </c>
      <c r="W2552" s="4">
        <f ca="1"/>
        <v>-25.956316666094999</v>
      </c>
      <c r="X2552" s="4">
        <f ca="1"/>
        <v>8.6143095810727992</v>
      </c>
      <c r="Y2552" s="4">
        <f ca="1"/>
        <v>38.09352113936</v>
      </c>
      <c r="Z2552" s="4">
        <f ca="1"/>
        <v>7.1169631393086004</v>
      </c>
    </row>
    <row r="2553" spans="1:26" hidden="1" x14ac:dyDescent="0.25">
      <c r="A2553" s="3" t="s">
        <v>5035</v>
      </c>
      <c r="B2553" t="str">
        <v>鸿铭股份</v>
      </c>
      <c r="C2553" s="8" t="str">
        <f ca="1"/>
        <v>制造业</v>
      </c>
      <c r="D2553" s="4">
        <f ca="1"/>
        <v>0.24433138173652</v>
      </c>
      <c r="E2553" s="4">
        <f ca="1"/>
        <v>5.5285010487160996E-3</v>
      </c>
      <c r="F2553" s="4">
        <f ca="1"/>
        <v>1.8667324608555001E-2</v>
      </c>
      <c r="G2553" s="4">
        <f ca="1"/>
        <v>0.11804436754623</v>
      </c>
      <c r="H2553" s="4">
        <f ca="1"/>
        <v>2.1579448056566002E-3</v>
      </c>
      <c r="I2553" s="4">
        <f ca="1"/>
        <v>1.2589524033093E-2</v>
      </c>
      <c r="J2553" s="4">
        <f ca="1"/>
        <v>-2.5694277712528999E-2</v>
      </c>
      <c r="K2553" s="4">
        <f ca="1"/>
        <v>-4.6944742074839999E-4</v>
      </c>
      <c r="L2553" s="4">
        <f ca="1"/>
        <v>7.4246945222918E-3</v>
      </c>
      <c r="M2553" s="4">
        <f ca="1"/>
        <v>0.85188408030052998</v>
      </c>
      <c r="N2553" s="4">
        <f ca="1"/>
        <v>24.430527973712</v>
      </c>
      <c r="O2553" s="4">
        <f ca="1"/>
        <v>3.7181517626458001</v>
      </c>
      <c r="P2553" s="4">
        <f ca="1"/>
        <v>62.284512855555</v>
      </c>
      <c r="Q2553" s="4">
        <f t="shared" ca="1" si="78"/>
        <v>3.2967032967032732E-2</v>
      </c>
      <c r="R2553" s="4">
        <f t="shared" ca="1" si="79"/>
        <v>-1.1495640027526913E-2</v>
      </c>
      <c r="S2553" s="4">
        <f ca="1"/>
        <v>37.090666666666998</v>
      </c>
      <c r="T2553" s="4">
        <f ca="1"/>
        <v>36.664285714286002</v>
      </c>
      <c r="U2553" s="4">
        <f ca="1"/>
        <v>38.446814666667002</v>
      </c>
      <c r="V2553" s="4">
        <f ca="1"/>
        <v>37.219788666667</v>
      </c>
      <c r="W2553" s="4">
        <f ca="1"/>
        <v>-12.567846648507</v>
      </c>
      <c r="X2553" s="4">
        <f ca="1"/>
        <v>-4.5932059022995997</v>
      </c>
      <c r="Y2553" s="4">
        <f ca="1"/>
        <v>36.876497800829</v>
      </c>
      <c r="Z2553" s="4">
        <f ca="1"/>
        <v>-35.579339905391997</v>
      </c>
    </row>
    <row r="2554" spans="1:26" hidden="1" x14ac:dyDescent="0.25">
      <c r="A2554" s="3" t="s">
        <v>5036</v>
      </c>
      <c r="B2554" t="str">
        <v>骏成科技</v>
      </c>
      <c r="C2554" s="8" t="str">
        <f ca="1"/>
        <v>制造业</v>
      </c>
      <c r="D2554" s="4">
        <f ca="1"/>
        <v>-0.19043602736425</v>
      </c>
      <c r="E2554" s="4">
        <f ca="1"/>
        <v>1.474803458324E-2</v>
      </c>
      <c r="F2554" s="4">
        <f ca="1"/>
        <v>-8.3103554979466997E-3</v>
      </c>
      <c r="G2554" s="4">
        <f ca="1"/>
        <v>0.17055038516442</v>
      </c>
      <c r="H2554" s="4">
        <f ca="1"/>
        <v>-1.338596251894E-2</v>
      </c>
      <c r="I2554" s="4">
        <f ca="1"/>
        <v>3.3359720556192999E-3</v>
      </c>
      <c r="J2554" s="4">
        <f ca="1"/>
        <v>0.22033308101925</v>
      </c>
      <c r="K2554" s="4">
        <f ca="1"/>
        <v>1.1221327369100999E-2</v>
      </c>
      <c r="L2554" s="4">
        <f ca="1"/>
        <v>9.8068399956420006E-3</v>
      </c>
      <c r="M2554" s="4">
        <f ca="1"/>
        <v>0.60028975059860001</v>
      </c>
      <c r="N2554" s="4">
        <f ca="1"/>
        <v>36.573593258049002</v>
      </c>
      <c r="O2554" s="4">
        <f ca="1"/>
        <v>6.4627538682818999</v>
      </c>
      <c r="P2554" s="4">
        <f ca="1"/>
        <v>65.689596830446007</v>
      </c>
      <c r="Q2554" s="4">
        <f t="shared" ca="1" si="78"/>
        <v>2.8660044756934474E-3</v>
      </c>
      <c r="R2554" s="4">
        <f t="shared" ca="1" si="79"/>
        <v>6.0536177572788133E-3</v>
      </c>
      <c r="S2554" s="4">
        <f ca="1"/>
        <v>41.628</v>
      </c>
      <c r="T2554" s="4">
        <f ca="1"/>
        <v>41.88</v>
      </c>
      <c r="U2554" s="4">
        <f ca="1"/>
        <v>43.850569520667001</v>
      </c>
      <c r="V2554" s="4">
        <f ca="1"/>
        <v>43.725252750583003</v>
      </c>
      <c r="W2554" s="4">
        <f ca="1"/>
        <v>4.3467022486948004</v>
      </c>
      <c r="X2554" s="4">
        <f ca="1"/>
        <v>11.932136542333</v>
      </c>
      <c r="Y2554" s="4">
        <f ca="1"/>
        <v>39.552809305234</v>
      </c>
      <c r="Z2554" s="4">
        <f ca="1"/>
        <v>6.1684384897240001</v>
      </c>
    </row>
    <row r="2555" spans="1:26" hidden="1" x14ac:dyDescent="0.25">
      <c r="A2555" s="3" t="s">
        <v>5037</v>
      </c>
      <c r="B2555" t="str">
        <v>瑜欣电子</v>
      </c>
      <c r="C2555" s="8" t="str">
        <f ca="1"/>
        <v>制造业</v>
      </c>
      <c r="D2555" s="4">
        <f ca="1"/>
        <v>0.33271040452508999</v>
      </c>
      <c r="E2555" s="4">
        <f ca="1"/>
        <v>7.0900641599316002E-3</v>
      </c>
      <c r="F2555" s="4">
        <f ca="1"/>
        <v>2.2210169092411001E-2</v>
      </c>
      <c r="G2555" s="4">
        <f ca="1"/>
        <v>0.2567518550774</v>
      </c>
      <c r="H2555" s="4">
        <f ca="1"/>
        <v>4.8360363223291999E-3</v>
      </c>
      <c r="I2555" s="4">
        <f ca="1"/>
        <v>1.857264822182E-2</v>
      </c>
      <c r="J2555" s="4">
        <f ca="1"/>
        <v>8.5812674855356E-2</v>
      </c>
      <c r="K2555" s="4">
        <f ca="1"/>
        <v>1.6504577573774001E-3</v>
      </c>
      <c r="L2555" s="4">
        <f ca="1"/>
        <v>1.4310903900471E-2</v>
      </c>
      <c r="M2555" s="4">
        <f ca="1"/>
        <v>0.90911909305038996</v>
      </c>
      <c r="N2555" s="4">
        <f ca="1"/>
        <v>36.306960134409003</v>
      </c>
      <c r="O2555" s="4">
        <f ca="1"/>
        <v>-10.187749513409001</v>
      </c>
      <c r="P2555" s="4">
        <f ca="1"/>
        <v>62.724493431536999</v>
      </c>
      <c r="Q2555" s="4">
        <f t="shared" ca="1" si="78"/>
        <v>3.0831939799352087E-2</v>
      </c>
      <c r="R2555" s="4">
        <f t="shared" ca="1" si="79"/>
        <v>2.971625478956895E-4</v>
      </c>
      <c r="S2555" s="4">
        <f ca="1"/>
        <v>31.728666666666999</v>
      </c>
      <c r="T2555" s="4">
        <f ca="1"/>
        <v>31.738095238094999</v>
      </c>
      <c r="U2555" s="4">
        <f ca="1"/>
        <v>33.507898666667003</v>
      </c>
      <c r="V2555" s="4">
        <f ca="1"/>
        <v>32.505685333332998</v>
      </c>
      <c r="W2555" s="4">
        <f ca="1"/>
        <v>23.200914165905001</v>
      </c>
      <c r="X2555" s="4">
        <f ca="1"/>
        <v>24.269907693634</v>
      </c>
      <c r="Y2555" s="4">
        <f ca="1"/>
        <v>30.860866931602001</v>
      </c>
      <c r="Z2555" s="4">
        <f ca="1"/>
        <v>12.868957029537</v>
      </c>
    </row>
    <row r="2556" spans="1:26" hidden="1" x14ac:dyDescent="0.25">
      <c r="A2556" s="3" t="s">
        <v>5038</v>
      </c>
      <c r="B2556" t="str">
        <v>洁雅股份</v>
      </c>
      <c r="C2556" s="8" t="str">
        <f ca="1"/>
        <v>制造业</v>
      </c>
      <c r="D2556" s="4">
        <f ca="1"/>
        <v>0.16412996751</v>
      </c>
      <c r="E2556" s="4">
        <f ca="1"/>
        <v>3.5300500700527E-3</v>
      </c>
      <c r="F2556" s="4">
        <f ca="1"/>
        <v>1.4283230245979E-2</v>
      </c>
      <c r="G2556" s="4">
        <f ca="1"/>
        <v>0.19852532914778001</v>
      </c>
      <c r="H2556" s="4">
        <f ca="1"/>
        <v>3.1363952040677E-3</v>
      </c>
      <c r="I2556" s="4">
        <f ca="1"/>
        <v>1.320132836815E-2</v>
      </c>
      <c r="J2556" s="4">
        <f ca="1"/>
        <v>-1.7472812854476001E-2</v>
      </c>
      <c r="K2556" s="4">
        <f ca="1"/>
        <v>-3.0988610721269997E-4</v>
      </c>
      <c r="L2556" s="4">
        <f ca="1"/>
        <v>7.0098177263677999E-3</v>
      </c>
      <c r="M2556" s="4">
        <f ca="1"/>
        <v>0.90277548892009996</v>
      </c>
      <c r="N2556" s="4">
        <f ca="1"/>
        <v>32.700915508927999</v>
      </c>
      <c r="O2556" s="4">
        <f ca="1"/>
        <v>-22.882728306680999</v>
      </c>
      <c r="P2556" s="4">
        <f ca="1"/>
        <v>62.675314415255002</v>
      </c>
      <c r="Q2556" s="4">
        <f t="shared" ca="1" si="78"/>
        <v>2.0718494582778971E-2</v>
      </c>
      <c r="R2556" s="4">
        <f t="shared" ca="1" si="79"/>
        <v>1.7867346291028929E-3</v>
      </c>
      <c r="S2556" s="4">
        <f ca="1"/>
        <v>35.002222222222002</v>
      </c>
      <c r="T2556" s="4">
        <f ca="1"/>
        <v>35.064761904762001</v>
      </c>
      <c r="U2556" s="4">
        <f ca="1"/>
        <v>37.012760442000001</v>
      </c>
      <c r="V2556" s="4">
        <f ca="1"/>
        <v>36.2614772226</v>
      </c>
      <c r="W2556" s="4">
        <f ca="1"/>
        <v>27.430417402865999</v>
      </c>
      <c r="X2556" s="4">
        <f ca="1"/>
        <v>33.935503063513998</v>
      </c>
      <c r="Y2556" s="4">
        <f ca="1"/>
        <v>73.698252918142003</v>
      </c>
      <c r="Z2556" s="4">
        <f ca="1"/>
        <v>40.909510713492999</v>
      </c>
    </row>
    <row r="2557" spans="1:26" hidden="1" x14ac:dyDescent="0.25">
      <c r="A2557" s="3" t="s">
        <v>5039</v>
      </c>
      <c r="B2557" t="str">
        <v>军信股份</v>
      </c>
      <c r="C2557" s="8" t="str">
        <f ca="1"/>
        <v>水利、环境和公共设施管理业</v>
      </c>
      <c r="D2557" s="4">
        <f ca="1"/>
        <v>5.6773976070564003E-2</v>
      </c>
      <c r="E2557" s="4">
        <f ca="1"/>
        <v>1.3281959714725E-3</v>
      </c>
      <c r="F2557" s="4">
        <f ca="1"/>
        <v>7.6130359723181997E-3</v>
      </c>
      <c r="G2557" s="4">
        <f ca="1"/>
        <v>-0.15075727060578001</v>
      </c>
      <c r="H2557" s="4">
        <f ca="1"/>
        <v>-3.2062033706245999E-3</v>
      </c>
      <c r="I2557" s="4">
        <f ca="1"/>
        <v>9.7728713225919998E-4</v>
      </c>
      <c r="J2557" s="4">
        <f ca="1"/>
        <v>-7.1436566031171003E-2</v>
      </c>
      <c r="K2557" s="4">
        <f ca="1"/>
        <v>-1.2745437573544001E-2</v>
      </c>
      <c r="L2557" s="4">
        <f ca="1"/>
        <v>-1.2781210895378E-3</v>
      </c>
      <c r="M2557" s="4">
        <f ca="1"/>
        <v>0.36438876997889003</v>
      </c>
      <c r="N2557" s="4">
        <f ca="1"/>
        <v>20.255346131425</v>
      </c>
      <c r="O2557" s="4">
        <f ca="1"/>
        <v>-1.1422788525197001</v>
      </c>
      <c r="P2557" s="4">
        <f ca="1"/>
        <v>55.565688211476001</v>
      </c>
      <c r="Q2557" s="4">
        <f t="shared" ca="1" si="78"/>
        <v>1.0061196971268544E-2</v>
      </c>
      <c r="R2557" s="4">
        <f t="shared" ca="1" si="79"/>
        <v>-8.9993550822918163E-3</v>
      </c>
      <c r="S2557" s="4">
        <f ca="1"/>
        <v>16.145777777778001</v>
      </c>
      <c r="T2557" s="4">
        <f ca="1"/>
        <v>16.000476190476</v>
      </c>
      <c r="U2557" s="4">
        <f ca="1"/>
        <v>25.997597028000001</v>
      </c>
      <c r="V2557" s="4">
        <f ca="1"/>
        <v>25.738635546000001</v>
      </c>
      <c r="W2557" s="4">
        <f ca="1"/>
        <v>17.403974088969999</v>
      </c>
      <c r="X2557" s="4">
        <f ca="1"/>
        <v>16.400336425580001</v>
      </c>
      <c r="Y2557" s="4">
        <f ca="1"/>
        <v>24.726253244978999</v>
      </c>
      <c r="Z2557" s="4">
        <f ca="1"/>
        <v>5.2540711284913</v>
      </c>
    </row>
    <row r="2558" spans="1:26" hidden="1" x14ac:dyDescent="0.25">
      <c r="A2558" s="3" t="s">
        <v>5040</v>
      </c>
      <c r="B2558" t="str">
        <v>青木股份</v>
      </c>
      <c r="C2558" s="8" t="str">
        <f ca="1"/>
        <v>信息传输、软件和信息技术服务业</v>
      </c>
      <c r="D2558" s="4">
        <f ca="1"/>
        <v>-0.19630931430606</v>
      </c>
      <c r="E2558" s="4">
        <f ca="1"/>
        <v>-6.6914362203978001E-3</v>
      </c>
      <c r="F2558" s="4">
        <f ca="1"/>
        <v>-2.6427405907294998E-3</v>
      </c>
      <c r="G2558" s="4">
        <f ca="1"/>
        <v>-0.13513865055704999</v>
      </c>
      <c r="H2558" s="4">
        <f ca="1"/>
        <v>-3.9875508077934999E-3</v>
      </c>
      <c r="I2558" s="4">
        <f ca="1"/>
        <v>9.5593727910399997E-5</v>
      </c>
      <c r="J2558" s="4">
        <f ca="1"/>
        <v>-4.6247415578424003E-2</v>
      </c>
      <c r="K2558" s="4">
        <f ca="1"/>
        <v>-1.0225162950983999E-3</v>
      </c>
      <c r="L2558" s="4">
        <f ca="1"/>
        <v>4.8331055120096004E-3</v>
      </c>
      <c r="M2558" s="4">
        <f ca="1"/>
        <v>0.84068373809253005</v>
      </c>
      <c r="N2558" s="4">
        <f ca="1"/>
        <v>55.757717249967001</v>
      </c>
      <c r="O2558" s="4">
        <f ca="1"/>
        <v>-17.741808297540999</v>
      </c>
      <c r="P2558" s="4">
        <f ca="1"/>
        <v>51.114364701947999</v>
      </c>
      <c r="Q2558" s="4">
        <f t="shared" ca="1" si="78"/>
        <v>-5.0003623450973721E-3</v>
      </c>
      <c r="R2558" s="4">
        <f t="shared" ca="1" si="79"/>
        <v>-2.2175567776650498E-2</v>
      </c>
      <c r="S2558" s="4">
        <f ca="1"/>
        <v>47.011555555556001</v>
      </c>
      <c r="T2558" s="4">
        <f ca="1"/>
        <v>45.969047619047998</v>
      </c>
      <c r="U2558" s="4">
        <f ca="1"/>
        <v>46.852967333000002</v>
      </c>
      <c r="V2558" s="4">
        <f ca="1"/>
        <v>47.088426527899998</v>
      </c>
      <c r="W2558" s="4">
        <f ca="1"/>
        <v>14.968662787306</v>
      </c>
      <c r="X2558" s="4">
        <f ca="1"/>
        <v>32.833886309412001</v>
      </c>
      <c r="Y2558" s="4">
        <f ca="1"/>
        <v>94.463346933812005</v>
      </c>
      <c r="Z2558" s="4">
        <f ca="1"/>
        <v>52.038198557797003</v>
      </c>
    </row>
    <row r="2559" spans="1:26" hidden="1" x14ac:dyDescent="0.25">
      <c r="A2559" s="3" t="s">
        <v>5041</v>
      </c>
      <c r="B2559" t="str">
        <v>粤万年青</v>
      </c>
      <c r="C2559" s="8" t="str">
        <f ca="1"/>
        <v>制造业</v>
      </c>
      <c r="D2559" s="4">
        <f ca="1"/>
        <v>-4.3850416609442999E-2</v>
      </c>
      <c r="E2559" s="4">
        <f ca="1"/>
        <v>-9.2034303773639995E-4</v>
      </c>
      <c r="F2559" s="4">
        <f ca="1"/>
        <v>1.0876698305788E-2</v>
      </c>
      <c r="G2559" s="4">
        <f ca="1"/>
        <v>8.5868792787375997E-2</v>
      </c>
      <c r="H2559" s="4">
        <f ca="1"/>
        <v>1.5605014159842999E-3</v>
      </c>
      <c r="I2559" s="4">
        <f ca="1"/>
        <v>1.5256627409109999E-2</v>
      </c>
      <c r="J2559" s="4">
        <f ca="1"/>
        <v>7.5981503887595003E-2</v>
      </c>
      <c r="K2559" s="4">
        <f ca="1"/>
        <v>1.4407114442408001E-3</v>
      </c>
      <c r="L2559" s="4">
        <f ca="1"/>
        <v>1.3304564778589E-2</v>
      </c>
      <c r="M2559" s="4">
        <f ca="1"/>
        <v>0.66208928680332002</v>
      </c>
      <c r="N2559" s="4">
        <f ca="1"/>
        <v>72.449116943964995</v>
      </c>
      <c r="O2559" s="4">
        <f ca="1"/>
        <v>-4.2324186208952002</v>
      </c>
      <c r="P2559" s="4">
        <f ca="1"/>
        <v>58.019080927704003</v>
      </c>
      <c r="Q2559" s="4">
        <f t="shared" ca="1" si="78"/>
        <v>1.4691151919866518E-2</v>
      </c>
      <c r="R2559" s="4">
        <f t="shared" ca="1" si="79"/>
        <v>5.9505711679841205E-3</v>
      </c>
      <c r="S2559" s="4">
        <f ca="1"/>
        <v>19.734000000000002</v>
      </c>
      <c r="T2559" s="4">
        <f ca="1"/>
        <v>19.851428571429</v>
      </c>
      <c r="U2559" s="4">
        <f ca="1"/>
        <v>20.4793888542</v>
      </c>
      <c r="V2559" s="4">
        <f ca="1"/>
        <v>20.182879110999998</v>
      </c>
      <c r="W2559" s="4">
        <f ca="1"/>
        <v>-20.549857988643002</v>
      </c>
      <c r="X2559" s="4">
        <f ca="1"/>
        <v>-3.6310063352966</v>
      </c>
      <c r="Y2559" s="4">
        <f ca="1"/>
        <v>38.121852562656002</v>
      </c>
      <c r="Z2559" s="4">
        <f ca="1"/>
        <v>12.788716697751999</v>
      </c>
    </row>
    <row r="2560" spans="1:26" hidden="1" x14ac:dyDescent="0.25">
      <c r="A2560" s="3" t="s">
        <v>5042</v>
      </c>
      <c r="B2560" t="str">
        <v>信邦智能</v>
      </c>
      <c r="C2560" s="8" t="str">
        <f ca="1"/>
        <v>制造业</v>
      </c>
      <c r="D2560" s="4">
        <f ca="1"/>
        <v>-0.17036439124745001</v>
      </c>
      <c r="E2560" s="4">
        <f ca="1"/>
        <v>-3.8348455231167998E-3</v>
      </c>
      <c r="F2560" s="4">
        <f ca="1"/>
        <v>1.195114740041E-3</v>
      </c>
      <c r="G2560" s="4">
        <f ca="1"/>
        <v>5.1100146250277E-2</v>
      </c>
      <c r="H2560" s="4">
        <f ca="1"/>
        <v>9.9227320060300004E-4</v>
      </c>
      <c r="I2560" s="4">
        <f ca="1"/>
        <v>1.1028244755199999E-2</v>
      </c>
      <c r="J2560" s="4">
        <f ca="1"/>
        <v>-3.4784102409344E-2</v>
      </c>
      <c r="K2560" s="4">
        <f ca="1"/>
        <v>-6.8243595476860002E-4</v>
      </c>
      <c r="L2560" s="4">
        <f ca="1"/>
        <v>6.6603598355955002E-3</v>
      </c>
      <c r="M2560" s="4">
        <f ca="1"/>
        <v>1.2758926339282</v>
      </c>
      <c r="N2560" s="4">
        <f ca="1"/>
        <v>40.999389185414998</v>
      </c>
      <c r="O2560" s="4">
        <f ca="1"/>
        <v>-29.464046793434999</v>
      </c>
      <c r="P2560" s="4">
        <f ca="1"/>
        <v>52.882923370366001</v>
      </c>
      <c r="Q2560" s="4">
        <f t="shared" ca="1" si="78"/>
        <v>1.1452750352620545E-2</v>
      </c>
      <c r="R2560" s="4">
        <f t="shared" ca="1" si="79"/>
        <v>-2.6638385144996467E-2</v>
      </c>
      <c r="S2560" s="4">
        <f ca="1"/>
        <v>29.843555555556001</v>
      </c>
      <c r="T2560" s="4">
        <f ca="1"/>
        <v>29.048571428571002</v>
      </c>
      <c r="U2560" s="4">
        <f ca="1"/>
        <v>30.341721596399999</v>
      </c>
      <c r="V2560" s="4">
        <f ca="1"/>
        <v>29.998160157082999</v>
      </c>
      <c r="W2560" s="4">
        <f ca="1"/>
        <v>-9.6414494805292996</v>
      </c>
      <c r="X2560" s="4">
        <f ca="1"/>
        <v>-3.9640324562160001</v>
      </c>
      <c r="Y2560" s="4">
        <f ca="1"/>
        <v>25.972044334913001</v>
      </c>
      <c r="Z2560" s="4">
        <f ca="1"/>
        <v>-39.669374068956998</v>
      </c>
    </row>
    <row r="2561" spans="1:26" hidden="1" x14ac:dyDescent="0.25">
      <c r="A2561" s="3" t="s">
        <v>5043</v>
      </c>
      <c r="B2561" t="str">
        <v>雅艺科技</v>
      </c>
      <c r="C2561" s="8" t="str">
        <f ca="1"/>
        <v>制造业</v>
      </c>
      <c r="D2561" s="4">
        <f ca="1"/>
        <v>0.41789258867043999</v>
      </c>
      <c r="E2561" s="4">
        <f ca="1"/>
        <v>0.24117510134848999</v>
      </c>
      <c r="F2561" s="4">
        <f ca="1"/>
        <v>3.4853818160618E-2</v>
      </c>
      <c r="G2561" s="4">
        <f ca="1"/>
        <v>0.16218644715788</v>
      </c>
      <c r="H2561" s="4">
        <f ca="1"/>
        <v>2.1761530630573001E-2</v>
      </c>
      <c r="I2561" s="4">
        <f ca="1"/>
        <v>1.3927204553404999E-2</v>
      </c>
      <c r="J2561" s="4">
        <f ca="1"/>
        <v>9.7352679302863E-3</v>
      </c>
      <c r="K2561" s="4">
        <f ca="1"/>
        <v>3.057384934964E-4</v>
      </c>
      <c r="L2561" s="4">
        <f ca="1"/>
        <v>1.1052242701592E-2</v>
      </c>
      <c r="M2561" s="4">
        <f ca="1"/>
        <v>0.88131084017193995</v>
      </c>
      <c r="N2561" s="4">
        <f ca="1"/>
        <v>54.187137393751001</v>
      </c>
      <c r="O2561" s="4">
        <f ca="1"/>
        <v>-3.0552978585733999</v>
      </c>
      <c r="P2561" s="4">
        <f ca="1"/>
        <v>66.727710523351007</v>
      </c>
      <c r="Q2561" s="4">
        <f t="shared" ca="1" si="78"/>
        <v>3.950082508249822E-2</v>
      </c>
      <c r="R2561" s="4">
        <f t="shared" ca="1" si="79"/>
        <v>2.136462588850916E-2</v>
      </c>
      <c r="S2561" s="4">
        <f ca="1"/>
        <v>31.673777777778</v>
      </c>
      <c r="T2561" s="4">
        <f ca="1"/>
        <v>32.350476190476002</v>
      </c>
      <c r="U2561" s="4">
        <f ca="1"/>
        <v>34.890138333332999</v>
      </c>
      <c r="V2561" s="4">
        <f ca="1"/>
        <v>33.564320000000002</v>
      </c>
      <c r="W2561" s="4">
        <f ca="1"/>
        <v>10.917202614074</v>
      </c>
      <c r="X2561" s="4">
        <f ca="1"/>
        <v>4.8367964066819003</v>
      </c>
      <c r="Y2561" s="4">
        <f ca="1"/>
        <v>74.575692266367</v>
      </c>
      <c r="Z2561" s="4">
        <f ca="1"/>
        <v>52.226048446069001</v>
      </c>
    </row>
    <row r="2562" spans="1:26" hidden="1" x14ac:dyDescent="0.25">
      <c r="A2562" s="3" t="s">
        <v>5044</v>
      </c>
      <c r="B2562" t="str">
        <v>建科股份</v>
      </c>
      <c r="C2562" s="8" t="str">
        <f ca="1"/>
        <v>科学研究和技术服务业</v>
      </c>
      <c r="D2562" s="4">
        <f ca="1"/>
        <v>-5.9720763890201999E-2</v>
      </c>
      <c r="E2562" s="4">
        <f ca="1"/>
        <v>-1.2583144154587E-3</v>
      </c>
      <c r="F2562" s="4">
        <f ca="1"/>
        <v>4.7167092235702E-3</v>
      </c>
      <c r="G2562" s="4">
        <f ca="1"/>
        <v>-0.38915495274808998</v>
      </c>
      <c r="H2562" s="4">
        <f ca="1"/>
        <v>-7.1008042735431999E-3</v>
      </c>
      <c r="I2562" s="4">
        <f ca="1"/>
        <v>-4.2716431008492E-3</v>
      </c>
      <c r="J2562" s="4">
        <f ca="1"/>
        <v>-0.55531493876993998</v>
      </c>
      <c r="K2562" s="4">
        <f ca="1"/>
        <v>6.4036700017537002E-2</v>
      </c>
      <c r="L2562" s="4">
        <f ca="1"/>
        <v>-2.1353692142624999E-2</v>
      </c>
      <c r="M2562" s="4">
        <f ca="1"/>
        <v>0.66011531121834999</v>
      </c>
      <c r="N2562" s="4">
        <f ca="1"/>
        <v>25.694221483810001</v>
      </c>
      <c r="O2562" s="4">
        <f ca="1"/>
        <v>-42.755010401581004</v>
      </c>
      <c r="P2562" s="4">
        <f ca="1"/>
        <v>35.872686305149998</v>
      </c>
      <c r="Q2562" s="4">
        <f t="shared" ca="1" si="78"/>
        <v>8.3610536725704423E-3</v>
      </c>
      <c r="R2562" s="4">
        <f t="shared" ca="1" si="79"/>
        <v>-3.4697154025653272E-2</v>
      </c>
      <c r="S2562" s="4">
        <f ca="1"/>
        <v>19.101333333332999</v>
      </c>
      <c r="T2562" s="4">
        <f ca="1"/>
        <v>18.438571428570999</v>
      </c>
      <c r="U2562" s="4">
        <f ca="1"/>
        <v>19.210905</v>
      </c>
      <c r="V2562" s="4">
        <f ca="1"/>
        <v>19.051613437499999</v>
      </c>
      <c r="W2562" s="4">
        <f ca="1"/>
        <v>25.569343315864</v>
      </c>
      <c r="X2562" s="4">
        <f ca="1"/>
        <v>14.314032282029</v>
      </c>
      <c r="Y2562" s="4">
        <f ca="1"/>
        <v>51.494769477859002</v>
      </c>
      <c r="Z2562" s="4">
        <f ca="1"/>
        <v>-38.164657967751999</v>
      </c>
    </row>
    <row r="2563" spans="1:26" hidden="1" x14ac:dyDescent="0.25">
      <c r="A2563" s="3" t="s">
        <v>5045</v>
      </c>
      <c r="B2563" t="str">
        <v>益客食品</v>
      </c>
      <c r="C2563" s="8" t="str">
        <f ca="1"/>
        <v>制造业</v>
      </c>
      <c r="D2563" s="4">
        <f ca="1"/>
        <v>-0.44396064719139</v>
      </c>
      <c r="E2563" s="4">
        <f ca="1"/>
        <v>-9.5122928399712994E-3</v>
      </c>
      <c r="F2563" s="4">
        <f ca="1"/>
        <v>-6.0385050378773996E-3</v>
      </c>
      <c r="G2563" s="4">
        <f ca="1"/>
        <v>-0.69976971387264997</v>
      </c>
      <c r="H2563" s="4">
        <f ca="1"/>
        <v>-1.5391910093315E-2</v>
      </c>
      <c r="I2563" s="4">
        <f ca="1"/>
        <v>-1.4588087662388999E-2</v>
      </c>
      <c r="J2563" s="4">
        <f ca="1"/>
        <v>-0.81146739254639</v>
      </c>
      <c r="K2563" s="4">
        <f ca="1"/>
        <v>-2.3125455333520999E-2</v>
      </c>
      <c r="L2563" s="4">
        <f ca="1"/>
        <v>-1.5520213471695E-2</v>
      </c>
      <c r="M2563" s="4">
        <f ca="1"/>
        <v>0.23807679583658001</v>
      </c>
      <c r="N2563" s="4">
        <f ca="1"/>
        <v>37.739760372200998</v>
      </c>
      <c r="O2563" s="4">
        <f ca="1"/>
        <v>-30.189747701980998</v>
      </c>
      <c r="P2563" s="4">
        <f ca="1"/>
        <v>26.178352285368</v>
      </c>
      <c r="Q2563" s="4">
        <f t="shared" ca="1" si="78"/>
        <v>-2.9051408361753326E-3</v>
      </c>
      <c r="R2563" s="4">
        <f t="shared" ca="1" si="79"/>
        <v>-5.8069357516909198E-2</v>
      </c>
      <c r="S2563" s="4">
        <f ca="1"/>
        <v>13.918222222221999</v>
      </c>
      <c r="T2563" s="4">
        <f ca="1"/>
        <v>13.11</v>
      </c>
      <c r="U2563" s="4">
        <f ca="1"/>
        <v>13.23176492</v>
      </c>
      <c r="V2563" s="4">
        <f ca="1"/>
        <v>13.27031706</v>
      </c>
      <c r="W2563" s="4">
        <f ca="1"/>
        <v>-50.778510109472002</v>
      </c>
      <c r="X2563" s="4">
        <f ca="1"/>
        <v>6.3609544814690002</v>
      </c>
      <c r="Y2563" s="4">
        <f ca="1"/>
        <v>25.525478278885</v>
      </c>
      <c r="Z2563" s="4">
        <f ca="1"/>
        <v>0</v>
      </c>
    </row>
    <row r="2564" spans="1:26" hidden="1" x14ac:dyDescent="0.25">
      <c r="A2564" s="3" t="s">
        <v>5046</v>
      </c>
      <c r="B2564" t="str">
        <v>佳缘科技</v>
      </c>
      <c r="C2564" s="8" t="str">
        <f ca="1"/>
        <v>信息传输、软件和信息技术服务业</v>
      </c>
      <c r="D2564" s="4">
        <f ca="1"/>
        <v>0.27389057737508998</v>
      </c>
      <c r="E2564" s="4">
        <f ca="1"/>
        <v>1.4023657483629E-2</v>
      </c>
      <c r="F2564" s="4">
        <f ca="1"/>
        <v>3.5639702167068001E-2</v>
      </c>
      <c r="G2564" s="4">
        <f ca="1"/>
        <v>0.40276539918474002</v>
      </c>
      <c r="H2564" s="4">
        <f ca="1"/>
        <v>2.3441842714355999E-2</v>
      </c>
      <c r="I2564" s="4">
        <f ca="1"/>
        <v>3.7736619652442002E-2</v>
      </c>
      <c r="J2564" s="4">
        <f ca="1"/>
        <v>0.15702603880467</v>
      </c>
      <c r="K2564" s="4">
        <f ca="1"/>
        <v>9.7053675477366003E-3</v>
      </c>
      <c r="L2564" s="4">
        <f ca="1"/>
        <v>1.9349559647558998E-2</v>
      </c>
      <c r="M2564" s="4">
        <f ca="1"/>
        <v>1.2766003737631999</v>
      </c>
      <c r="N2564" s="4">
        <f ca="1"/>
        <v>63.700518694952002</v>
      </c>
      <c r="O2564" s="4">
        <f ca="1"/>
        <v>33.567406609834997</v>
      </c>
      <c r="P2564" s="4">
        <f ca="1"/>
        <v>75.651234496284999</v>
      </c>
      <c r="Q2564" s="4">
        <f t="shared" ca="1" si="78"/>
        <v>5.3916467444803717E-2</v>
      </c>
      <c r="R2564" s="4">
        <f t="shared" ca="1" si="79"/>
        <v>0.10113218695421877</v>
      </c>
      <c r="S2564" s="4">
        <f ca="1"/>
        <v>54.803333333333001</v>
      </c>
      <c r="T2564" s="4">
        <f ca="1"/>
        <v>60.345714285714003</v>
      </c>
      <c r="U2564" s="4">
        <f ca="1"/>
        <v>63.091492110399997</v>
      </c>
      <c r="V2564" s="4">
        <f ca="1"/>
        <v>59.863845057250003</v>
      </c>
      <c r="W2564" s="4">
        <f ca="1"/>
        <v>24.455006593536002</v>
      </c>
      <c r="X2564" s="4">
        <f ca="1"/>
        <v>27.183116879269999</v>
      </c>
      <c r="Y2564" s="4">
        <f ca="1"/>
        <v>84.618406238922006</v>
      </c>
      <c r="Z2564" s="4">
        <f ca="1"/>
        <v>0</v>
      </c>
    </row>
    <row r="2565" spans="1:26" hidden="1" x14ac:dyDescent="0.25">
      <c r="A2565" s="3" t="s">
        <v>5047</v>
      </c>
      <c r="B2565" t="str">
        <v>恒光股份</v>
      </c>
      <c r="C2565" s="8" t="str">
        <f ca="1"/>
        <v>制造业</v>
      </c>
      <c r="D2565" s="4">
        <f ca="1"/>
        <v>-0.11315381911242001</v>
      </c>
      <c r="E2565" s="4">
        <f ca="1"/>
        <v>-2.3783119938588998E-3</v>
      </c>
      <c r="F2565" s="4">
        <f ca="1"/>
        <v>5.6119342752755002E-3</v>
      </c>
      <c r="G2565" s="4">
        <f ca="1"/>
        <v>-0.19641780821082999</v>
      </c>
      <c r="H2565" s="4">
        <f ca="1"/>
        <v>-3.2092270769491999E-3</v>
      </c>
      <c r="I2565" s="4">
        <f ca="1"/>
        <v>2.1722188331594E-3</v>
      </c>
      <c r="J2565" s="4">
        <f ca="1"/>
        <v>-0.19893161849732999</v>
      </c>
      <c r="K2565" s="4">
        <f ca="1"/>
        <v>-3.9744660509991999E-3</v>
      </c>
      <c r="L2565" s="4">
        <f ca="1"/>
        <v>-1.4530599801986001E-3</v>
      </c>
      <c r="M2565" s="4">
        <f ca="1"/>
        <v>1.0662146945932001</v>
      </c>
      <c r="N2565" s="4">
        <f ca="1"/>
        <v>41.475749955342998</v>
      </c>
      <c r="O2565" s="4">
        <f ca="1"/>
        <v>-34.498254413226</v>
      </c>
      <c r="P2565" s="4">
        <f ca="1"/>
        <v>44.944093067753002</v>
      </c>
      <c r="Q2565" s="4">
        <f t="shared" ref="Q2565:Q2628" ca="1" si="80">(U2565-V2565)/V2565</f>
        <v>8.2759579943106499E-3</v>
      </c>
      <c r="R2565" s="4">
        <f t="shared" ref="R2565:R2628" ca="1" si="81">(T2565-S2565)/S2565</f>
        <v>-3.5341100750237893E-2</v>
      </c>
      <c r="S2565" s="4">
        <f ca="1"/>
        <v>24.563333333332999</v>
      </c>
      <c r="T2565" s="4">
        <f ca="1"/>
        <v>23.695238095238</v>
      </c>
      <c r="U2565" s="4">
        <f ca="1"/>
        <v>25.080414713566999</v>
      </c>
      <c r="V2565" s="4">
        <f ca="1"/>
        <v>24.874553949949998</v>
      </c>
      <c r="W2565" s="4">
        <f ca="1"/>
        <v>26.395193792002001</v>
      </c>
      <c r="X2565" s="4">
        <f ca="1"/>
        <v>21.207507457902999</v>
      </c>
      <c r="Y2565" s="4">
        <f ca="1"/>
        <v>44.600668458088002</v>
      </c>
      <c r="Z2565" s="4">
        <f ca="1"/>
        <v>10.856956192082</v>
      </c>
    </row>
    <row r="2566" spans="1:26" hidden="1" x14ac:dyDescent="0.25">
      <c r="A2566" s="3" t="s">
        <v>5048</v>
      </c>
      <c r="B2566" t="str">
        <v>正强股份</v>
      </c>
      <c r="C2566" s="8" t="str">
        <f ca="1"/>
        <v>制造业</v>
      </c>
      <c r="D2566" s="4">
        <f ca="1"/>
        <v>-0.12439532219915</v>
      </c>
      <c r="E2566" s="4">
        <f ca="1"/>
        <v>-3.3139752314082999E-3</v>
      </c>
      <c r="F2566" s="4">
        <f ca="1"/>
        <v>1.7053543488416E-3</v>
      </c>
      <c r="G2566" s="4">
        <f ca="1"/>
        <v>0.16735657184392</v>
      </c>
      <c r="H2566" s="4">
        <f ca="1"/>
        <v>3.9111178854353999E-3</v>
      </c>
      <c r="I2566" s="4">
        <f ca="1"/>
        <v>1.1100139640528001E-2</v>
      </c>
      <c r="J2566" s="4">
        <f ca="1"/>
        <v>3.5733181025070997E-2</v>
      </c>
      <c r="K2566" s="4">
        <f ca="1"/>
        <v>7.8112612881369998E-4</v>
      </c>
      <c r="L2566" s="4">
        <f ca="1"/>
        <v>1.0051854282637E-2</v>
      </c>
      <c r="M2566" s="4">
        <f ca="1"/>
        <v>1.0913684742059999</v>
      </c>
      <c r="N2566" s="4">
        <f ca="1"/>
        <v>49.726420752937997</v>
      </c>
      <c r="O2566" s="4">
        <f ca="1"/>
        <v>-6.1873758374917003</v>
      </c>
      <c r="P2566" s="4">
        <f ca="1"/>
        <v>67.788786032231997</v>
      </c>
      <c r="Q2566" s="4">
        <f t="shared" ca="1" si="80"/>
        <v>1.3323418231384294E-2</v>
      </c>
      <c r="R2566" s="4">
        <f t="shared" ca="1" si="81"/>
        <v>3.6129875371124021E-3</v>
      </c>
      <c r="S2566" s="4">
        <f ca="1"/>
        <v>26.430222222222</v>
      </c>
      <c r="T2566" s="4">
        <f ca="1"/>
        <v>26.525714285713999</v>
      </c>
      <c r="U2566" s="4">
        <f ca="1"/>
        <v>35.670080558933002</v>
      </c>
      <c r="V2566" s="4">
        <f ca="1"/>
        <v>35.201081823599999</v>
      </c>
      <c r="W2566" s="4">
        <f ca="1"/>
        <v>23.687353075726001</v>
      </c>
      <c r="X2566" s="4">
        <f ca="1"/>
        <v>11.920784122849</v>
      </c>
      <c r="Y2566" s="4">
        <f ca="1"/>
        <v>31.964958903702001</v>
      </c>
      <c r="Z2566" s="4">
        <f ca="1"/>
        <v>62.453235965779001</v>
      </c>
    </row>
    <row r="2567" spans="1:26" hidden="1" x14ac:dyDescent="0.25">
      <c r="A2567" s="3" t="s">
        <v>5049</v>
      </c>
      <c r="B2567" t="str">
        <v>新特电气</v>
      </c>
      <c r="C2567" s="8" t="str">
        <f ca="1"/>
        <v>制造业</v>
      </c>
      <c r="D2567" s="4">
        <f ca="1"/>
        <v>-3.9422303418607002E-2</v>
      </c>
      <c r="E2567" s="4">
        <f ca="1"/>
        <v>-9.1862322073589997E-4</v>
      </c>
      <c r="F2567" s="4">
        <f ca="1"/>
        <v>5.5331869580251998E-3</v>
      </c>
      <c r="G2567" s="4">
        <f ca="1"/>
        <v>-8.4115266454958995E-2</v>
      </c>
      <c r="H2567" s="4">
        <f ca="1"/>
        <v>-1.7023968198028999E-3</v>
      </c>
      <c r="I2567" s="4">
        <f ca="1"/>
        <v>3.2011874683983998E-3</v>
      </c>
      <c r="J2567" s="4">
        <f ca="1"/>
        <v>-0.14393838908937001</v>
      </c>
      <c r="K2567" s="4">
        <f ca="1"/>
        <v>-3.0649733043272001E-3</v>
      </c>
      <c r="L2567" s="4">
        <f ca="1"/>
        <v>1.238054000565E-4</v>
      </c>
      <c r="M2567" s="4">
        <f ca="1"/>
        <v>-0.22439331601717999</v>
      </c>
      <c r="N2567" s="4">
        <f ca="1"/>
        <v>75.201078434484003</v>
      </c>
      <c r="O2567" s="4">
        <f ca="1"/>
        <v>24.937473288522</v>
      </c>
      <c r="P2567" s="4">
        <f ca="1"/>
        <v>55.307658518396003</v>
      </c>
      <c r="Q2567" s="4">
        <f t="shared" ca="1" si="80"/>
        <v>1.3100436681222488E-2</v>
      </c>
      <c r="R2567" s="4">
        <f t="shared" ca="1" si="81"/>
        <v>-2.1321122817857391E-2</v>
      </c>
      <c r="S2567" s="4">
        <f ca="1"/>
        <v>11.862444444444</v>
      </c>
      <c r="T2567" s="4">
        <f ca="1"/>
        <v>11.609523809523999</v>
      </c>
      <c r="U2567" s="4">
        <f ca="1"/>
        <v>18.266116938667</v>
      </c>
      <c r="V2567" s="4">
        <f ca="1"/>
        <v>18.029917150667</v>
      </c>
      <c r="W2567" s="4">
        <f ca="1"/>
        <v>12.781744273441999</v>
      </c>
      <c r="X2567" s="4">
        <f ca="1"/>
        <v>18.592732265184001</v>
      </c>
      <c r="Y2567" s="4">
        <f ca="1"/>
        <v>34.298983076471998</v>
      </c>
      <c r="Z2567" s="4">
        <f ca="1"/>
        <v>21.117378177294999</v>
      </c>
    </row>
    <row r="2568" spans="1:26" hidden="1" x14ac:dyDescent="0.25">
      <c r="A2568" s="3" t="s">
        <v>5050</v>
      </c>
      <c r="B2568" t="str">
        <v>紫建电子</v>
      </c>
      <c r="C2568" s="8" t="str">
        <f ca="1"/>
        <v>制造业</v>
      </c>
      <c r="D2568" s="4">
        <f ca="1"/>
        <v>-0.10793202623919</v>
      </c>
      <c r="E2568" s="4">
        <f ca="1"/>
        <v>-2.5064515578491001E-3</v>
      </c>
      <c r="F2568" s="4">
        <f ca="1"/>
        <v>7.9000143823877E-3</v>
      </c>
      <c r="G2568" s="4">
        <f ca="1"/>
        <v>0.12734864948131</v>
      </c>
      <c r="H2568" s="4">
        <f ca="1"/>
        <v>2.5552349652398E-3</v>
      </c>
      <c r="I2568" s="4">
        <f ca="1"/>
        <v>3.0747435844856001E-2</v>
      </c>
      <c r="J2568" s="4">
        <f ca="1"/>
        <v>3.7304523106676001E-2</v>
      </c>
      <c r="K2568" s="4">
        <f ca="1"/>
        <v>7.8117009994379996E-4</v>
      </c>
      <c r="L2568" s="4">
        <f ca="1"/>
        <v>1.5200752031529E-2</v>
      </c>
      <c r="M2568" s="4">
        <f ca="1"/>
        <v>2.3380559491394002</v>
      </c>
      <c r="N2568" s="4">
        <f ca="1"/>
        <v>86.268524331950005</v>
      </c>
      <c r="O2568" s="4">
        <f ca="1"/>
        <v>4.6778388501384001</v>
      </c>
      <c r="P2568" s="4">
        <f ca="1"/>
        <v>56.751581997876002</v>
      </c>
      <c r="Q2568" s="4">
        <f t="shared" ca="1" si="80"/>
        <v>2.3712442104429708E-2</v>
      </c>
      <c r="R2568" s="4">
        <f t="shared" ca="1" si="81"/>
        <v>-2.4042112883056146E-2</v>
      </c>
      <c r="S2568" s="4">
        <f ca="1"/>
        <v>41.925111111111001</v>
      </c>
      <c r="T2568" s="4">
        <f ca="1"/>
        <v>40.917142857142998</v>
      </c>
      <c r="U2568" s="4">
        <f ca="1"/>
        <v>43.186199999999999</v>
      </c>
      <c r="V2568" s="4">
        <f ca="1"/>
        <v>42.185870000000001</v>
      </c>
      <c r="W2568" s="4">
        <f ca="1"/>
        <v>-13.106699701872</v>
      </c>
      <c r="X2568" s="4">
        <f ca="1"/>
        <v>29.828410412806999</v>
      </c>
      <c r="Y2568" s="4">
        <f ca="1"/>
        <v>69.801450410033993</v>
      </c>
      <c r="Z2568" s="4">
        <f ca="1"/>
        <v>-55.528640638928003</v>
      </c>
    </row>
    <row r="2569" spans="1:26" hidden="1" x14ac:dyDescent="0.25">
      <c r="A2569" s="3" t="s">
        <v>5051</v>
      </c>
      <c r="B2569" t="str">
        <v>采纳股份</v>
      </c>
      <c r="C2569" s="8" t="str">
        <f ca="1"/>
        <v>制造业</v>
      </c>
      <c r="D2569" s="4">
        <f ca="1"/>
        <v>0.11333331992039</v>
      </c>
      <c r="E2569" s="4">
        <f ca="1"/>
        <v>2.4047762379465001E-3</v>
      </c>
      <c r="F2569" s="4">
        <f ca="1"/>
        <v>1.542236138692E-2</v>
      </c>
      <c r="G2569" s="4">
        <f ca="1"/>
        <v>0.15662708422704999</v>
      </c>
      <c r="H2569" s="4">
        <f ca="1"/>
        <v>2.5006754640021999E-3</v>
      </c>
      <c r="I2569" s="4">
        <f ca="1"/>
        <v>1.4841572969057E-2</v>
      </c>
      <c r="J2569" s="4">
        <f ca="1"/>
        <v>0.23439864678316</v>
      </c>
      <c r="K2569" s="4">
        <f ca="1"/>
        <v>4.2637338126140997E-3</v>
      </c>
      <c r="L2569" s="4">
        <f ca="1"/>
        <v>2.2747405376496999E-2</v>
      </c>
      <c r="M2569" s="4">
        <f ca="1"/>
        <v>1.5936320674686999</v>
      </c>
      <c r="N2569" s="4">
        <f ca="1"/>
        <v>48.683085820076997</v>
      </c>
      <c r="O2569" s="4">
        <f ca="1"/>
        <v>1.7859927818692001</v>
      </c>
      <c r="P2569" s="4">
        <f ca="1"/>
        <v>68.349127097882999</v>
      </c>
      <c r="Q2569" s="4">
        <f t="shared" ca="1" si="80"/>
        <v>2.4753522616679922E-2</v>
      </c>
      <c r="R2569" s="4">
        <f t="shared" ca="1" si="81"/>
        <v>1.19895198496126E-2</v>
      </c>
      <c r="S2569" s="4">
        <f ca="1"/>
        <v>39.015555555555999</v>
      </c>
      <c r="T2569" s="4">
        <f ca="1"/>
        <v>39.483333333333</v>
      </c>
      <c r="U2569" s="4">
        <f ca="1"/>
        <v>53.399314013967</v>
      </c>
      <c r="V2569" s="4">
        <f ca="1"/>
        <v>52.109422251717</v>
      </c>
      <c r="W2569" s="4">
        <f ca="1"/>
        <v>71.069167337722007</v>
      </c>
      <c r="X2569" s="4">
        <f ca="1"/>
        <v>36.928143283236999</v>
      </c>
      <c r="Y2569" s="4">
        <f ca="1"/>
        <v>86.111576483847998</v>
      </c>
      <c r="Z2569" s="4">
        <f ca="1"/>
        <v>34.008180062751002</v>
      </c>
    </row>
    <row r="2570" spans="1:26" hidden="1" x14ac:dyDescent="0.25">
      <c r="A2570" s="3" t="s">
        <v>5052</v>
      </c>
      <c r="B2570" t="str">
        <v>奕东电子</v>
      </c>
      <c r="C2570" s="8" t="str">
        <f ca="1"/>
        <v>制造业</v>
      </c>
      <c r="D2570" s="4">
        <f ca="1"/>
        <v>7.7485904128974006E-2</v>
      </c>
      <c r="E2570" s="4">
        <f ca="1"/>
        <v>1.6892040022909E-3</v>
      </c>
      <c r="F2570" s="4">
        <f ca="1"/>
        <v>2.1163795566421E-2</v>
      </c>
      <c r="G2570" s="4">
        <f ca="1"/>
        <v>0.18410377223564001</v>
      </c>
      <c r="H2570" s="4">
        <f ca="1"/>
        <v>3.2423115217968999E-3</v>
      </c>
      <c r="I2570" s="4">
        <f ca="1"/>
        <v>2.2886661606681999E-2</v>
      </c>
      <c r="J2570" s="4">
        <f ca="1"/>
        <v>5.7893463943374003E-2</v>
      </c>
      <c r="K2570" s="4">
        <f ca="1"/>
        <v>1.2660331272649999E-3</v>
      </c>
      <c r="L2570" s="4">
        <f ca="1"/>
        <v>1.0352185427811E-2</v>
      </c>
      <c r="M2570" s="4">
        <f ca="1"/>
        <v>1.2694754593136</v>
      </c>
      <c r="N2570" s="4">
        <f ca="1"/>
        <v>42.732016688872001</v>
      </c>
      <c r="O2570" s="4">
        <f ca="1"/>
        <v>-8.9960053792181007</v>
      </c>
      <c r="P2570" s="4">
        <f ca="1"/>
        <v>64.603740351840003</v>
      </c>
      <c r="Q2570" s="4">
        <f t="shared" ca="1" si="80"/>
        <v>3.7015362106774301E-2</v>
      </c>
      <c r="R2570" s="4">
        <f t="shared" ca="1" si="81"/>
        <v>5.2227947223982664E-3</v>
      </c>
      <c r="S2570" s="4">
        <f ca="1"/>
        <v>22.581111111110999</v>
      </c>
      <c r="T2570" s="4">
        <f ca="1"/>
        <v>22.699047619047999</v>
      </c>
      <c r="U2570" s="4">
        <f ca="1"/>
        <v>24.407337096532999</v>
      </c>
      <c r="V2570" s="4">
        <f ca="1"/>
        <v>23.536138410667</v>
      </c>
      <c r="W2570" s="4">
        <f ca="1"/>
        <v>10.064795755</v>
      </c>
      <c r="X2570" s="4">
        <f ca="1"/>
        <v>14.007254686630001</v>
      </c>
      <c r="Y2570" s="4">
        <f ca="1"/>
        <v>44.218058965121998</v>
      </c>
      <c r="Z2570" s="4">
        <f ca="1"/>
        <v>5.5733789959075999</v>
      </c>
    </row>
    <row r="2571" spans="1:26" hidden="1" x14ac:dyDescent="0.25">
      <c r="A2571" s="3" t="s">
        <v>5053</v>
      </c>
      <c r="B2571" t="str">
        <v>腾亚精工</v>
      </c>
      <c r="C2571" s="8" t="str">
        <f ca="1"/>
        <v>制造业</v>
      </c>
      <c r="D2571" s="4">
        <f ca="1"/>
        <v>0.19615507264786</v>
      </c>
      <c r="E2571" s="4">
        <f ca="1"/>
        <v>4.8326291674050002E-3</v>
      </c>
      <c r="F2571" s="4">
        <f ca="1"/>
        <v>1.0876664352917001E-2</v>
      </c>
      <c r="G2571" s="4">
        <f ca="1"/>
        <v>-1.4318000381481E-2</v>
      </c>
      <c r="H2571" s="4">
        <f ca="1"/>
        <v>-4.1437607193170001E-4</v>
      </c>
      <c r="I2571" s="4">
        <f ca="1"/>
        <v>4.9443486282069998E-3</v>
      </c>
      <c r="J2571" s="4">
        <f ca="1"/>
        <v>-3.1934482449351001E-2</v>
      </c>
      <c r="K2571" s="4">
        <f ca="1"/>
        <v>-6.8303341264319998E-4</v>
      </c>
      <c r="L2571" s="4">
        <f ca="1"/>
        <v>7.7948930561182999E-3</v>
      </c>
      <c r="M2571" s="4">
        <f ca="1"/>
        <v>0.17542327374712999</v>
      </c>
      <c r="N2571" s="4">
        <f ca="1"/>
        <v>48.282355742781</v>
      </c>
      <c r="O2571" s="4">
        <f ca="1"/>
        <v>-1.9140882977416001</v>
      </c>
      <c r="P2571" s="4">
        <f ca="1"/>
        <v>56.244893156507999</v>
      </c>
      <c r="Q2571" s="4">
        <f t="shared" ca="1" si="80"/>
        <v>1.7769176636171655E-2</v>
      </c>
      <c r="R2571" s="4">
        <f t="shared" ca="1" si="81"/>
        <v>-2.2180803648962005E-2</v>
      </c>
      <c r="S2571" s="4">
        <f ca="1"/>
        <v>19.195777777778002</v>
      </c>
      <c r="T2571" s="4">
        <f ca="1"/>
        <v>18.77</v>
      </c>
      <c r="U2571" s="4">
        <f ca="1"/>
        <v>28.909944537499999</v>
      </c>
      <c r="V2571" s="4">
        <f ca="1"/>
        <v>28.405207390000001</v>
      </c>
      <c r="W2571" s="4">
        <f ca="1"/>
        <v>0.83087262415945995</v>
      </c>
      <c r="X2571" s="4">
        <f ca="1"/>
        <v>10.870151788636999</v>
      </c>
      <c r="Y2571" s="4">
        <f ca="1"/>
        <v>41.379667706451997</v>
      </c>
      <c r="Z2571" s="4">
        <f ca="1"/>
        <v>10.435755254171999</v>
      </c>
    </row>
    <row r="2572" spans="1:26" hidden="1" x14ac:dyDescent="0.25">
      <c r="A2572" s="3" t="s">
        <v>5054</v>
      </c>
      <c r="B2572" t="str">
        <v>达嘉维康</v>
      </c>
      <c r="C2572" s="8" t="str">
        <f ca="1"/>
        <v>批发和零售业</v>
      </c>
      <c r="D2572" s="4">
        <f ca="1"/>
        <v>0.23879704837654001</v>
      </c>
      <c r="E2572" s="4">
        <f ca="1"/>
        <v>5.1151788513546003E-3</v>
      </c>
      <c r="F2572" s="4">
        <f ca="1"/>
        <v>2.7621634378358E-2</v>
      </c>
      <c r="G2572" s="4">
        <f ca="1"/>
        <v>0.21068484612062</v>
      </c>
      <c r="H2572" s="4">
        <f ca="1"/>
        <v>3.5593971561321E-3</v>
      </c>
      <c r="I2572" s="4">
        <f ca="1"/>
        <v>2.0118048188018999E-2</v>
      </c>
      <c r="J2572" s="4">
        <f ca="1"/>
        <v>-7.9398668305520996E-3</v>
      </c>
      <c r="K2572" s="4">
        <f ca="1"/>
        <v>-1.4526438207409999E-4</v>
      </c>
      <c r="L2572" s="4">
        <f ca="1"/>
        <v>9.8752778137544007E-3</v>
      </c>
      <c r="M2572" s="4">
        <f ca="1"/>
        <v>1.1619589294932999</v>
      </c>
      <c r="N2572" s="4">
        <f ca="1"/>
        <v>56.422139047789997</v>
      </c>
      <c r="O2572" s="4">
        <f ca="1"/>
        <v>-9.5083305022030995</v>
      </c>
      <c r="P2572" s="4">
        <f ca="1"/>
        <v>62.968189781889997</v>
      </c>
      <c r="Q2572" s="4">
        <f t="shared" ca="1" si="80"/>
        <v>4.1756568092397403E-2</v>
      </c>
      <c r="R2572" s="4">
        <f t="shared" ca="1" si="81"/>
        <v>1.0507910931295496E-2</v>
      </c>
      <c r="S2572" s="4">
        <f ca="1"/>
        <v>12.963777777778001</v>
      </c>
      <c r="T2572" s="4">
        <f ca="1"/>
        <v>13.1</v>
      </c>
      <c r="U2572" s="4">
        <f ca="1"/>
        <v>13.736145455999999</v>
      </c>
      <c r="V2572" s="4">
        <f ca="1"/>
        <v>13.185561653000001</v>
      </c>
      <c r="W2572" s="4">
        <f ca="1"/>
        <v>-14.063216832570999</v>
      </c>
      <c r="X2572" s="4">
        <f ca="1"/>
        <v>10.253798229969</v>
      </c>
      <c r="Y2572" s="4">
        <f ca="1"/>
        <v>24.955386821647</v>
      </c>
      <c r="Z2572" s="4">
        <f ca="1"/>
        <v>0</v>
      </c>
    </row>
    <row r="2573" spans="1:26" hidden="1" x14ac:dyDescent="0.25">
      <c r="A2573" s="3" t="s">
        <v>5055</v>
      </c>
      <c r="B2573" t="str">
        <v>天源环保</v>
      </c>
      <c r="C2573" s="8" t="str">
        <f ca="1"/>
        <v>水利、环境和公共设施管理业</v>
      </c>
      <c r="D2573" s="4">
        <f ca="1"/>
        <v>0.37765925229023001</v>
      </c>
      <c r="E2573" s="4">
        <f ca="1"/>
        <v>7.9748104613949992E-3</v>
      </c>
      <c r="F2573" s="4">
        <f ca="1"/>
        <v>2.5746168546847002E-2</v>
      </c>
      <c r="G2573" s="4">
        <f ca="1"/>
        <v>0.20138820345176001</v>
      </c>
      <c r="H2573" s="4">
        <f ca="1"/>
        <v>3.7060561298030001E-3</v>
      </c>
      <c r="I2573" s="4">
        <f ca="1"/>
        <v>1.4571176788406999E-2</v>
      </c>
      <c r="J2573" s="4">
        <f ca="1"/>
        <v>-5.4307748959853998E-2</v>
      </c>
      <c r="K2573" s="4">
        <f ca="1"/>
        <v>-5.6769158236408997E-3</v>
      </c>
      <c r="L2573" s="4">
        <f ca="1"/>
        <v>-8.4421779967269999E-4</v>
      </c>
      <c r="M2573" s="4">
        <f ca="1"/>
        <v>0.50976050694650998</v>
      </c>
      <c r="N2573" s="4">
        <f ca="1"/>
        <v>30.734382956440999</v>
      </c>
      <c r="O2573" s="4">
        <f ca="1"/>
        <v>-31.757588852114001</v>
      </c>
      <c r="P2573" s="4">
        <f ca="1"/>
        <v>67.765185878379</v>
      </c>
      <c r="Q2573" s="4">
        <f t="shared" ca="1" si="80"/>
        <v>3.6826247070639528E-2</v>
      </c>
      <c r="R2573" s="4">
        <f t="shared" ca="1" si="81"/>
        <v>8.5795443566381129E-3</v>
      </c>
      <c r="S2573" s="4">
        <f ca="1"/>
        <v>9.8573333333332993</v>
      </c>
      <c r="T2573" s="4">
        <f ca="1"/>
        <v>9.9419047619047998</v>
      </c>
      <c r="U2573" s="4">
        <f ca="1"/>
        <v>10.416449800000001</v>
      </c>
      <c r="V2573" s="4">
        <f ca="1"/>
        <v>10.0464758</v>
      </c>
      <c r="W2573" s="4">
        <f ca="1"/>
        <v>30.846998386732999</v>
      </c>
      <c r="X2573" s="4">
        <f ca="1"/>
        <v>41.266239120751003</v>
      </c>
      <c r="Y2573" s="4">
        <f ca="1"/>
        <v>52.516449740368998</v>
      </c>
      <c r="Z2573" s="4">
        <f ca="1"/>
        <v>64.077339100846004</v>
      </c>
    </row>
    <row r="2574" spans="1:26" hidden="1" x14ac:dyDescent="0.25">
      <c r="A2574" s="3" t="s">
        <v>5056</v>
      </c>
      <c r="B2574" t="str">
        <v>强瑞技术</v>
      </c>
      <c r="C2574" s="8" t="str">
        <f ca="1"/>
        <v>制造业</v>
      </c>
      <c r="D2574" s="4">
        <f ca="1"/>
        <v>0.1713276348559</v>
      </c>
      <c r="E2574" s="4">
        <f ca="1"/>
        <v>8.4307198403790994E-3</v>
      </c>
      <c r="F2574" s="4">
        <f ca="1"/>
        <v>1.6429838343198E-2</v>
      </c>
      <c r="G2574" s="4">
        <f ca="1"/>
        <v>0.41736071419749998</v>
      </c>
      <c r="H2574" s="4">
        <f ca="1"/>
        <v>6.7746526109689995E-2</v>
      </c>
      <c r="I2574" s="4">
        <f ca="1"/>
        <v>4.9006768134917E-2</v>
      </c>
      <c r="J2574" s="4">
        <f ca="1"/>
        <v>0.34553459547818</v>
      </c>
      <c r="K2574" s="4">
        <f ca="1"/>
        <v>1.0755040886701E-2</v>
      </c>
      <c r="L2574" s="4">
        <f ca="1"/>
        <v>6.0593309032894997E-2</v>
      </c>
      <c r="M2574" s="4">
        <f ca="1"/>
        <v>1.3827073341944001</v>
      </c>
      <c r="N2574" s="4">
        <f ca="1"/>
        <v>62.357076258451997</v>
      </c>
      <c r="O2574" s="4">
        <f ca="1"/>
        <v>12.559709696015</v>
      </c>
      <c r="P2574" s="4">
        <f ca="1"/>
        <v>77.426942532465006</v>
      </c>
      <c r="Q2574" s="4">
        <f t="shared" ca="1" si="80"/>
        <v>1.8492791207428184E-2</v>
      </c>
      <c r="R2574" s="4">
        <f t="shared" ca="1" si="81"/>
        <v>0.14065630626585793</v>
      </c>
      <c r="S2574" s="4">
        <f ca="1"/>
        <v>48.769333333333002</v>
      </c>
      <c r="T2574" s="4">
        <f ca="1"/>
        <v>55.629047619048002</v>
      </c>
      <c r="U2574" s="4">
        <f ca="1"/>
        <v>56.846113683333002</v>
      </c>
      <c r="V2574" s="4">
        <f ca="1"/>
        <v>55.813957815000002</v>
      </c>
      <c r="W2574" s="4">
        <f ca="1"/>
        <v>-15.243066173356</v>
      </c>
      <c r="X2574" s="4">
        <f ca="1"/>
        <v>9.5450566286135992</v>
      </c>
      <c r="Y2574" s="4">
        <f ca="1"/>
        <v>47.876843185281999</v>
      </c>
      <c r="Z2574" s="4">
        <f ca="1"/>
        <v>-4.6511580104616002</v>
      </c>
    </row>
    <row r="2575" spans="1:26" hidden="1" x14ac:dyDescent="0.25">
      <c r="A2575" s="3" t="s">
        <v>5057</v>
      </c>
      <c r="B2575" t="str">
        <v>瑞纳智能</v>
      </c>
      <c r="C2575" s="8" t="str">
        <f ca="1"/>
        <v>制造业</v>
      </c>
      <c r="D2575" s="4">
        <f ca="1"/>
        <v>-0.12722732962925001</v>
      </c>
      <c r="E2575" s="4">
        <f ca="1"/>
        <v>-2.9842991817091002E-3</v>
      </c>
      <c r="F2575" s="4">
        <f ca="1"/>
        <v>2.7332309078300998E-3</v>
      </c>
      <c r="G2575" s="4">
        <f ca="1"/>
        <v>-0.20734204542147</v>
      </c>
      <c r="H2575" s="4">
        <f ca="1"/>
        <v>-3.6680496387796E-3</v>
      </c>
      <c r="I2575" s="4">
        <f ca="1"/>
        <v>7.6334029687100005E-4</v>
      </c>
      <c r="J2575" s="4">
        <f ca="1"/>
        <v>-0.37654953144513997</v>
      </c>
      <c r="K2575" s="4">
        <f ca="1"/>
        <v>-9.4261740703019004E-3</v>
      </c>
      <c r="L2575" s="4">
        <f ca="1"/>
        <v>-1.8999967238405E-2</v>
      </c>
      <c r="M2575" s="4">
        <f ca="1"/>
        <v>0.42612329437817997</v>
      </c>
      <c r="N2575" s="4">
        <f ca="1"/>
        <v>46.234783500443001</v>
      </c>
      <c r="O2575" s="4">
        <f ca="1"/>
        <v>-8.8868785723852994</v>
      </c>
      <c r="P2575" s="4">
        <f ca="1"/>
        <v>46.435866885717999</v>
      </c>
      <c r="Q2575" s="4">
        <f t="shared" ca="1" si="80"/>
        <v>1.0509011918028567E-2</v>
      </c>
      <c r="R2575" s="4">
        <f t="shared" ca="1" si="81"/>
        <v>-4.0374660112932899E-2</v>
      </c>
      <c r="S2575" s="4">
        <f ca="1"/>
        <v>29.141333333333002</v>
      </c>
      <c r="T2575" s="4">
        <f ca="1"/>
        <v>27.964761904762</v>
      </c>
      <c r="U2575" s="4">
        <f ca="1"/>
        <v>52.901215966732998</v>
      </c>
      <c r="V2575" s="4">
        <f ca="1"/>
        <v>52.351058073517002</v>
      </c>
      <c r="W2575" s="4">
        <f ca="1"/>
        <v>27.441499444373001</v>
      </c>
      <c r="X2575" s="4">
        <f ca="1"/>
        <v>22.960949251612998</v>
      </c>
      <c r="Y2575" s="4">
        <f ca="1"/>
        <v>65.382452648897001</v>
      </c>
      <c r="Z2575" s="4">
        <f ca="1"/>
        <v>0</v>
      </c>
    </row>
    <row r="2576" spans="1:26" hidden="1" x14ac:dyDescent="0.25">
      <c r="A2576" s="3" t="s">
        <v>5058</v>
      </c>
      <c r="B2576" t="str">
        <v>西点药业</v>
      </c>
      <c r="C2576" s="8" t="str">
        <f ca="1"/>
        <v>制造业</v>
      </c>
      <c r="D2576" s="4">
        <f ca="1"/>
        <v>-0.21071672362092</v>
      </c>
      <c r="E2576" s="4">
        <f ca="1"/>
        <v>-4.5280194467819E-3</v>
      </c>
      <c r="F2576" s="4">
        <f ca="1"/>
        <v>-1.851769376605E-4</v>
      </c>
      <c r="G2576" s="4">
        <f ca="1"/>
        <v>-0.19354585651063</v>
      </c>
      <c r="H2576" s="4">
        <f ca="1"/>
        <v>-4.1554477526411998E-3</v>
      </c>
      <c r="I2576" s="4">
        <f ca="1"/>
        <v>-1.2230466521200001E-4</v>
      </c>
      <c r="J2576" s="4">
        <f ca="1"/>
        <v>0.12087117884398001</v>
      </c>
      <c r="K2576" s="4">
        <f ca="1"/>
        <v>2.436123839958E-3</v>
      </c>
      <c r="L2576" s="4">
        <f ca="1"/>
        <v>1.3670970557624999E-2</v>
      </c>
      <c r="M2576" s="4">
        <f ca="1"/>
        <v>0.99789871960957999</v>
      </c>
      <c r="N2576" s="4">
        <f ca="1"/>
        <v>52.736882664721001</v>
      </c>
      <c r="O2576" s="4">
        <f ca="1"/>
        <v>-27.355443220281</v>
      </c>
      <c r="P2576" s="4">
        <f ca="1"/>
        <v>53.318685186822997</v>
      </c>
      <c r="Q2576" s="4">
        <f t="shared" ca="1" si="80"/>
        <v>3.5916412712233389E-3</v>
      </c>
      <c r="R2576" s="4">
        <f t="shared" ca="1" si="81"/>
        <v>-6.8937273906202979E-3</v>
      </c>
      <c r="S2576" s="4">
        <f ca="1"/>
        <v>30.697333333332999</v>
      </c>
      <c r="T2576" s="4">
        <f ca="1"/>
        <v>30.485714285714</v>
      </c>
      <c r="U2576" s="4">
        <f ca="1"/>
        <v>31.020042442899999</v>
      </c>
      <c r="V2576" s="4">
        <f ca="1"/>
        <v>30.909028301199999</v>
      </c>
      <c r="W2576" s="4">
        <f ca="1"/>
        <v>-9.3196014242742002</v>
      </c>
      <c r="X2576" s="4">
        <f ca="1"/>
        <v>-7.7026445553276996</v>
      </c>
      <c r="Y2576" s="4">
        <f ca="1"/>
        <v>24.205743195149999</v>
      </c>
      <c r="Z2576" s="4">
        <f ca="1"/>
        <v>0.65016619203674997</v>
      </c>
    </row>
    <row r="2577" spans="1:26" hidden="1" x14ac:dyDescent="0.25">
      <c r="A2577" s="3" t="s">
        <v>5059</v>
      </c>
      <c r="B2577" t="str">
        <v>聚赛龙</v>
      </c>
      <c r="C2577" s="8" t="str">
        <f ca="1"/>
        <v>制造业</v>
      </c>
      <c r="D2577" s="4">
        <f ca="1"/>
        <v>1.5822872897092999E-2</v>
      </c>
      <c r="E2577" s="4">
        <f ca="1"/>
        <v>-2.2928202414826998E-3</v>
      </c>
      <c r="F2577" s="4">
        <f ca="1"/>
        <v>-1.2090879947299999E-3</v>
      </c>
      <c r="G2577" s="4">
        <f ca="1"/>
        <v>0.39128880570753999</v>
      </c>
      <c r="H2577" s="4">
        <f ca="1"/>
        <v>-3.9258143093686998E-2</v>
      </c>
      <c r="I2577" s="4">
        <f ca="1"/>
        <v>2.472060102227E-2</v>
      </c>
      <c r="J2577" s="4">
        <f ca="1"/>
        <v>0.29350148587924002</v>
      </c>
      <c r="K2577" s="4">
        <f ca="1"/>
        <v>4.0302712480281999E-2</v>
      </c>
      <c r="L2577" s="4">
        <f ca="1"/>
        <v>1.9757376786701999E-2</v>
      </c>
      <c r="M2577" s="4">
        <f ca="1"/>
        <v>0.59172568451943997</v>
      </c>
      <c r="N2577" s="4">
        <f ca="1"/>
        <v>93.794116016428006</v>
      </c>
      <c r="O2577" s="4">
        <f ca="1"/>
        <v>60.937034392926002</v>
      </c>
      <c r="P2577" s="4">
        <f ca="1"/>
        <v>63.583025984503003</v>
      </c>
      <c r="Q2577" s="4">
        <f t="shared" ca="1" si="80"/>
        <v>-1.1727115129678049E-2</v>
      </c>
      <c r="R2577" s="4">
        <f t="shared" ca="1" si="81"/>
        <v>0.10127393053259712</v>
      </c>
      <c r="S2577" s="4">
        <f ca="1"/>
        <v>45.648000000000003</v>
      </c>
      <c r="T2577" s="4">
        <f ca="1"/>
        <v>50.270952380951996</v>
      </c>
      <c r="U2577" s="4">
        <f ca="1"/>
        <v>49.2785634492</v>
      </c>
      <c r="V2577" s="4">
        <f ca="1"/>
        <v>49.863316300199997</v>
      </c>
      <c r="W2577" s="4">
        <f ca="1"/>
        <v>-11.545496016731001</v>
      </c>
      <c r="X2577" s="4">
        <f ca="1"/>
        <v>9.2719144348399993</v>
      </c>
      <c r="Y2577" s="4">
        <f ca="1"/>
        <v>18.000696282823998</v>
      </c>
      <c r="Z2577" s="4">
        <f ca="1"/>
        <v>18.849007818010001</v>
      </c>
    </row>
    <row r="2578" spans="1:26" hidden="1" x14ac:dyDescent="0.25">
      <c r="A2578" s="3" t="s">
        <v>5060</v>
      </c>
      <c r="B2578" t="str">
        <v>满坤科技</v>
      </c>
      <c r="C2578" s="8" t="str">
        <f ca="1"/>
        <v>制造业</v>
      </c>
      <c r="D2578" s="4">
        <f ca="1"/>
        <v>-5.9745289234813002E-2</v>
      </c>
      <c r="E2578" s="4">
        <f ca="1"/>
        <v>-1.2545353881983001E-3</v>
      </c>
      <c r="F2578" s="4">
        <f ca="1"/>
        <v>1.0684051507259E-2</v>
      </c>
      <c r="G2578" s="4">
        <f ca="1"/>
        <v>4.2135492904334E-2</v>
      </c>
      <c r="H2578" s="4">
        <f ca="1"/>
        <v>7.4007519955719995E-4</v>
      </c>
      <c r="I2578" s="4">
        <f ca="1"/>
        <v>1.4634530272043001E-2</v>
      </c>
      <c r="J2578" s="4">
        <f ca="1"/>
        <v>-3.7969067848537999E-2</v>
      </c>
      <c r="K2578" s="4">
        <f ca="1"/>
        <v>-6.9047407108500003E-4</v>
      </c>
      <c r="L2578" s="4">
        <f ca="1"/>
        <v>1.0979549146225001E-2</v>
      </c>
      <c r="M2578" s="4">
        <f ca="1"/>
        <v>1.7327247416364</v>
      </c>
      <c r="N2578" s="4">
        <f ca="1"/>
        <v>55.275945639848999</v>
      </c>
      <c r="O2578" s="4">
        <f ca="1"/>
        <v>-12.776482004784</v>
      </c>
      <c r="P2578" s="4">
        <f ca="1"/>
        <v>60.165276445652999</v>
      </c>
      <c r="Q2578" s="4">
        <f t="shared" ca="1" si="80"/>
        <v>2.4655003175691498E-2</v>
      </c>
      <c r="R2578" s="4">
        <f t="shared" ca="1" si="81"/>
        <v>-6.9848300641798949E-3</v>
      </c>
      <c r="S2578" s="4">
        <f ca="1"/>
        <v>28.697111111110999</v>
      </c>
      <c r="T2578" s="4">
        <f ca="1"/>
        <v>28.496666666667</v>
      </c>
      <c r="U2578" s="4">
        <f ca="1"/>
        <v>29.943417333332999</v>
      </c>
      <c r="V2578" s="4">
        <f ca="1"/>
        <v>29.222926000000001</v>
      </c>
      <c r="W2578" s="4">
        <f ca="1"/>
        <v>9.9858860239795</v>
      </c>
      <c r="X2578" s="4">
        <f ca="1"/>
        <v>8.8996769039216002</v>
      </c>
      <c r="Y2578" s="4">
        <f ca="1"/>
        <v>31.809780015695999</v>
      </c>
      <c r="Z2578" s="4">
        <f ca="1"/>
        <v>98.453576030085998</v>
      </c>
    </row>
    <row r="2579" spans="1:26" hidden="1" x14ac:dyDescent="0.25">
      <c r="A2579" s="3" t="s">
        <v>5061</v>
      </c>
      <c r="B2579" t="str">
        <v>金钟股份</v>
      </c>
      <c r="C2579" s="8" t="str">
        <f ca="1"/>
        <v>制造业</v>
      </c>
      <c r="D2579" s="4">
        <f ca="1"/>
        <v>-9.5589355705170007E-2</v>
      </c>
      <c r="E2579" s="4">
        <f ca="1"/>
        <v>-1.3624081702208E-2</v>
      </c>
      <c r="F2579" s="4">
        <f ca="1"/>
        <v>-3.0732378957702999E-3</v>
      </c>
      <c r="G2579" s="4">
        <f ca="1"/>
        <v>0.15297769752515</v>
      </c>
      <c r="H2579" s="4">
        <f ca="1"/>
        <v>1.9994416762558E-2</v>
      </c>
      <c r="I2579" s="4">
        <f ca="1"/>
        <v>6.7258260835039996E-3</v>
      </c>
      <c r="J2579" s="4">
        <f ca="1"/>
        <v>0.14447169439377999</v>
      </c>
      <c r="K2579" s="4">
        <f ca="1"/>
        <v>3.8758889506040001E-3</v>
      </c>
      <c r="L2579" s="4">
        <f ca="1"/>
        <v>1.6177733216602999E-2</v>
      </c>
      <c r="M2579" s="4">
        <f ca="1"/>
        <v>1.0085790758718001</v>
      </c>
      <c r="N2579" s="4">
        <f ca="1"/>
        <v>50.766231366100001</v>
      </c>
      <c r="O2579" s="4">
        <f ca="1"/>
        <v>-7.7306745494287998</v>
      </c>
      <c r="P2579" s="4">
        <f ca="1"/>
        <v>69.146833987289995</v>
      </c>
      <c r="Q2579" s="4">
        <f t="shared" ca="1" si="80"/>
        <v>7.4315440463021811E-4</v>
      </c>
      <c r="R2579" s="4">
        <f t="shared" ca="1" si="81"/>
        <v>2.1892585065471076E-2</v>
      </c>
      <c r="S2579" s="4">
        <f ca="1"/>
        <v>28.382444444444001</v>
      </c>
      <c r="T2579" s="4">
        <f ca="1"/>
        <v>29.003809523809998</v>
      </c>
      <c r="U2579" s="4">
        <f ca="1"/>
        <v>29.428114972966998</v>
      </c>
      <c r="V2579" s="4">
        <f ca="1"/>
        <v>29.406261580150002</v>
      </c>
      <c r="W2579" s="4">
        <f ca="1"/>
        <v>-2.3177337037288002</v>
      </c>
      <c r="X2579" s="4">
        <f ca="1"/>
        <v>24.746781595434999</v>
      </c>
      <c r="Y2579" s="4">
        <f ca="1"/>
        <v>33.736684484340998</v>
      </c>
      <c r="Z2579" s="4">
        <f ca="1"/>
        <v>0.77722921345185003</v>
      </c>
    </row>
    <row r="2580" spans="1:26" hidden="1" x14ac:dyDescent="0.25">
      <c r="A2580" s="3" t="s">
        <v>5062</v>
      </c>
      <c r="B2580" t="str">
        <v>瑞德智能</v>
      </c>
      <c r="C2580" s="8" t="str">
        <f ca="1"/>
        <v>制造业</v>
      </c>
      <c r="D2580" s="4">
        <f ca="1"/>
        <v>5.3540550320156997E-2</v>
      </c>
      <c r="E2580" s="4">
        <f ca="1"/>
        <v>1.1209433905258999E-3</v>
      </c>
      <c r="F2580" s="4">
        <f ca="1"/>
        <v>9.4388173332042996E-3</v>
      </c>
      <c r="G2580" s="4">
        <f ca="1"/>
        <v>7.6446211508627002E-2</v>
      </c>
      <c r="H2580" s="4">
        <f ca="1"/>
        <v>1.2364867974346001E-3</v>
      </c>
      <c r="I2580" s="4">
        <f ca="1"/>
        <v>8.6623428942057008E-3</v>
      </c>
      <c r="J2580" s="4">
        <f ca="1"/>
        <v>0.11152054972918</v>
      </c>
      <c r="K2580" s="4">
        <f ca="1"/>
        <v>1.9816727158834999E-3</v>
      </c>
      <c r="L2580" s="4">
        <f ca="1"/>
        <v>1.3672533545129E-2</v>
      </c>
      <c r="M2580" s="4">
        <f ca="1"/>
        <v>0.85093614378179006</v>
      </c>
      <c r="N2580" s="4">
        <f ca="1"/>
        <v>46.895704194651998</v>
      </c>
      <c r="O2580" s="4">
        <f ca="1"/>
        <v>9.2275034923274006</v>
      </c>
      <c r="P2580" s="4">
        <f ca="1"/>
        <v>62.406435331082001</v>
      </c>
      <c r="Q2580" s="4">
        <f t="shared" ca="1" si="80"/>
        <v>1.715370533595495E-2</v>
      </c>
      <c r="R2580" s="4">
        <f t="shared" ca="1" si="81"/>
        <v>-4.2494054196753122E-3</v>
      </c>
      <c r="S2580" s="4">
        <f ca="1"/>
        <v>24.533777777777999</v>
      </c>
      <c r="T2580" s="4">
        <f ca="1"/>
        <v>24.429523809523999</v>
      </c>
      <c r="U2580" s="4">
        <f ca="1"/>
        <v>25.634855025</v>
      </c>
      <c r="V2580" s="4">
        <f ca="1"/>
        <v>25.202538112500001</v>
      </c>
      <c r="W2580" s="4">
        <f ca="1"/>
        <v>-9.7111002318893007</v>
      </c>
      <c r="X2580" s="4">
        <f ca="1"/>
        <v>3.1348666323667</v>
      </c>
      <c r="Y2580" s="4">
        <f ca="1"/>
        <v>24.526363120387</v>
      </c>
      <c r="Z2580" s="4">
        <f ca="1"/>
        <v>-9.0188020204093995</v>
      </c>
    </row>
    <row r="2581" spans="1:26" hidden="1" x14ac:dyDescent="0.25">
      <c r="A2581" s="3" t="s">
        <v>5063</v>
      </c>
      <c r="B2581" t="str">
        <v>招标股份</v>
      </c>
      <c r="C2581" s="8" t="str">
        <f ca="1"/>
        <v>科学研究和技术服务业</v>
      </c>
      <c r="D2581" s="4">
        <f ca="1"/>
        <v>-3.1648979093552E-2</v>
      </c>
      <c r="E2581" s="4">
        <f ca="1"/>
        <v>-7.0993497017630004E-4</v>
      </c>
      <c r="F2581" s="4">
        <f ca="1"/>
        <v>6.9381109307317E-3</v>
      </c>
      <c r="G2581" s="4">
        <f ca="1"/>
        <v>-0.29931535400954001</v>
      </c>
      <c r="H2581" s="4">
        <f ca="1"/>
        <v>-5.8691754821625997E-3</v>
      </c>
      <c r="I2581" s="4">
        <f ca="1"/>
        <v>-3.3179596656803E-3</v>
      </c>
      <c r="J2581" s="4">
        <f ca="1"/>
        <v>-0.16323216208641</v>
      </c>
      <c r="K2581" s="4">
        <f ca="1"/>
        <v>-8.1634721365418002E-3</v>
      </c>
      <c r="L2581" s="4">
        <f ca="1"/>
        <v>-4.5850971494859998E-3</v>
      </c>
      <c r="M2581" s="4">
        <f ca="1"/>
        <v>0.88226360113296998</v>
      </c>
      <c r="N2581" s="4">
        <f ca="1"/>
        <v>33.935813575455001</v>
      </c>
      <c r="O2581" s="4">
        <f ca="1"/>
        <v>-23.067156048665002</v>
      </c>
      <c r="P2581" s="4">
        <f ca="1"/>
        <v>51.337428252461997</v>
      </c>
      <c r="Q2581" s="4">
        <f t="shared" ca="1" si="80"/>
        <v>1.2367054167647972E-2</v>
      </c>
      <c r="R2581" s="4">
        <f t="shared" ca="1" si="81"/>
        <v>-4.9214589091881825E-2</v>
      </c>
      <c r="S2581" s="4">
        <f ca="1"/>
        <v>14.126666666667001</v>
      </c>
      <c r="T2581" s="4">
        <f ca="1"/>
        <v>13.431428571429</v>
      </c>
      <c r="U2581" s="4">
        <f ca="1"/>
        <v>13.791068121833</v>
      </c>
      <c r="V2581" s="4">
        <f ca="1"/>
        <v>13.622596730167</v>
      </c>
      <c r="W2581" s="4">
        <f ca="1"/>
        <v>-16.497745059848</v>
      </c>
      <c r="X2581" s="4">
        <f ca="1"/>
        <v>6.8418048172060999</v>
      </c>
      <c r="Y2581" s="4">
        <f ca="1"/>
        <v>19.921589200530001</v>
      </c>
      <c r="Z2581" s="4">
        <f ca="1"/>
        <v>7.5846178937276996</v>
      </c>
    </row>
    <row r="2582" spans="1:26" hidden="1" x14ac:dyDescent="0.25">
      <c r="A2582" s="3" t="s">
        <v>5064</v>
      </c>
      <c r="B2582" t="str">
        <v>哈焊华通</v>
      </c>
      <c r="C2582" s="8" t="str">
        <f ca="1"/>
        <v>制造业</v>
      </c>
      <c r="D2582" s="4">
        <f ca="1"/>
        <v>0.15454115151822001</v>
      </c>
      <c r="E2582" s="4">
        <f ca="1"/>
        <v>3.5277931547729002E-3</v>
      </c>
      <c r="F2582" s="4">
        <f ca="1"/>
        <v>2.2510891919301002E-2</v>
      </c>
      <c r="G2582" s="4">
        <f ca="1"/>
        <v>0.17258500103383001</v>
      </c>
      <c r="H2582" s="4">
        <f ca="1"/>
        <v>4.0964910760056001E-3</v>
      </c>
      <c r="I2582" s="4">
        <f ca="1"/>
        <v>2.3066702114380999E-2</v>
      </c>
      <c r="J2582" s="4">
        <f ca="1"/>
        <v>-8.1909967266619005E-2</v>
      </c>
      <c r="K2582" s="4">
        <f ca="1"/>
        <v>-1.718539222799E-3</v>
      </c>
      <c r="L2582" s="4">
        <f ca="1"/>
        <v>8.7899233648765004E-3</v>
      </c>
      <c r="M2582" s="4">
        <f ca="1"/>
        <v>0.82154696738840005</v>
      </c>
      <c r="N2582" s="4">
        <f ca="1"/>
        <v>60.935459686728997</v>
      </c>
      <c r="O2582" s="4">
        <f ca="1"/>
        <v>-2.7264814633983998</v>
      </c>
      <c r="P2582" s="4">
        <f ca="1"/>
        <v>56.390900037237003</v>
      </c>
      <c r="Q2582" s="4">
        <f t="shared" ca="1" si="80"/>
        <v>2.483311081441918E-2</v>
      </c>
      <c r="R2582" s="4">
        <f t="shared" ca="1" si="81"/>
        <v>-6.3070845669815079E-3</v>
      </c>
      <c r="S2582" s="4">
        <f ca="1"/>
        <v>18.925555555555999</v>
      </c>
      <c r="T2582" s="4">
        <f ca="1"/>
        <v>18.80619047619</v>
      </c>
      <c r="U2582" s="4">
        <f ca="1"/>
        <v>19.3785227519</v>
      </c>
      <c r="V2582" s="4">
        <f ca="1"/>
        <v>18.908954587250001</v>
      </c>
      <c r="W2582" s="4">
        <f ca="1"/>
        <v>-12.882588646877</v>
      </c>
      <c r="X2582" s="4">
        <f ca="1"/>
        <v>9.6683955125352004</v>
      </c>
      <c r="Y2582" s="4">
        <f ca="1"/>
        <v>24.494416057462001</v>
      </c>
      <c r="Z2582" s="4">
        <f ca="1"/>
        <v>-51.978879717237</v>
      </c>
    </row>
    <row r="2583" spans="1:26" hidden="1" x14ac:dyDescent="0.25">
      <c r="A2583" s="3" t="s">
        <v>5065</v>
      </c>
      <c r="B2583" t="str">
        <v>华研精机</v>
      </c>
      <c r="C2583" s="8" t="str">
        <f ca="1"/>
        <v>制造业</v>
      </c>
      <c r="D2583" s="4">
        <f ca="1"/>
        <v>7.5334237881663005E-2</v>
      </c>
      <c r="E2583" s="4">
        <f ca="1"/>
        <v>1.5701287015205E-3</v>
      </c>
      <c r="F2583" s="4">
        <f ca="1"/>
        <v>1.4298809258023E-2</v>
      </c>
      <c r="G2583" s="4">
        <f ca="1"/>
        <v>-5.5748063363379998E-3</v>
      </c>
      <c r="H2583" s="4">
        <f ca="1"/>
        <v>-9.8511508791799998E-5</v>
      </c>
      <c r="I2583" s="4">
        <f ca="1"/>
        <v>9.6209917244884993E-3</v>
      </c>
      <c r="J2583" s="4">
        <f ca="1"/>
        <v>-0.12610461377363</v>
      </c>
      <c r="K2583" s="4">
        <f ca="1"/>
        <v>-2.4511428771986999E-3</v>
      </c>
      <c r="L2583" s="4">
        <f ca="1"/>
        <v>2.0001380017716998E-3</v>
      </c>
      <c r="M2583" s="4">
        <f ca="1"/>
        <v>1.3844144228522</v>
      </c>
      <c r="N2583" s="4">
        <f ca="1"/>
        <v>51.905371317766999</v>
      </c>
      <c r="O2583" s="4">
        <f ca="1"/>
        <v>-38.372585295530001</v>
      </c>
      <c r="P2583" s="4">
        <f ca="1"/>
        <v>54.725086421199002</v>
      </c>
      <c r="Q2583" s="4">
        <f t="shared" ca="1" si="80"/>
        <v>2.5292387967524876E-2</v>
      </c>
      <c r="R2583" s="4">
        <f t="shared" ca="1" si="81"/>
        <v>-3.6872096100139612E-2</v>
      </c>
      <c r="S2583" s="4">
        <f ca="1"/>
        <v>29.633111111110999</v>
      </c>
      <c r="T2583" s="4">
        <f ca="1"/>
        <v>28.540476190475999</v>
      </c>
      <c r="U2583" s="4">
        <f ca="1"/>
        <v>31.174811335512</v>
      </c>
      <c r="V2583" s="4">
        <f ca="1"/>
        <v>30.405776636371002</v>
      </c>
      <c r="W2583" s="4">
        <f ca="1"/>
        <v>9.8904600556870008</v>
      </c>
      <c r="X2583" s="4">
        <f ca="1"/>
        <v>6.0567910427531997</v>
      </c>
      <c r="Y2583" s="4">
        <f ca="1"/>
        <v>35.835213423970004</v>
      </c>
      <c r="Z2583" s="4">
        <f ca="1"/>
        <v>-17.694347976185</v>
      </c>
    </row>
    <row r="2584" spans="1:26" hidden="1" x14ac:dyDescent="0.25">
      <c r="A2584" s="3" t="s">
        <v>5066</v>
      </c>
      <c r="B2584" t="str">
        <v>元道通信</v>
      </c>
      <c r="C2584" s="8" t="str">
        <f ca="1"/>
        <v>信息传输、软件和信息技术服务业</v>
      </c>
      <c r="D2584" s="4">
        <f ca="1"/>
        <v>-0.13142722643460999</v>
      </c>
      <c r="E2584" s="4">
        <f ca="1"/>
        <v>-3.3019659032412999E-3</v>
      </c>
      <c r="F2584" s="4">
        <f ca="1"/>
        <v>6.9794492960219001E-3</v>
      </c>
      <c r="G2584" s="4">
        <f ca="1"/>
        <v>6.9056893675235001E-2</v>
      </c>
      <c r="H2584" s="4">
        <f ca="1"/>
        <v>1.6229652791535001E-3</v>
      </c>
      <c r="I2584" s="4">
        <f ca="1"/>
        <v>3.3472661876741E-2</v>
      </c>
      <c r="J2584" s="4">
        <f ca="1"/>
        <v>0.21445067342390001</v>
      </c>
      <c r="K2584" s="4">
        <f ca="1"/>
        <v>5.3505433575531999E-3</v>
      </c>
      <c r="L2584" s="4">
        <f ca="1"/>
        <v>3.8941247638918999E-2</v>
      </c>
      <c r="M2584" s="4">
        <f ca="1"/>
        <v>1.3039047898463001</v>
      </c>
      <c r="N2584" s="4">
        <f ca="1"/>
        <v>41.300622921558997</v>
      </c>
      <c r="O2584" s="4">
        <f ca="1"/>
        <v>2.4314732307056E-3</v>
      </c>
      <c r="P2584" s="4">
        <f ca="1"/>
        <v>73.948486465998002</v>
      </c>
      <c r="Q2584" s="4">
        <f t="shared" ca="1" si="80"/>
        <v>4.3701554995472368E-2</v>
      </c>
      <c r="R2584" s="4">
        <f t="shared" ca="1" si="81"/>
        <v>1.9666062908671425E-3</v>
      </c>
      <c r="S2584" s="4">
        <f ca="1"/>
        <v>33.721777777778001</v>
      </c>
      <c r="T2584" s="4">
        <f ca="1"/>
        <v>33.788095238095003</v>
      </c>
      <c r="U2584" s="4">
        <f ca="1"/>
        <v>36.715345999999997</v>
      </c>
      <c r="V2584" s="4">
        <f ca="1"/>
        <v>35.178012166667003</v>
      </c>
      <c r="W2584" s="4">
        <f ca="1"/>
        <v>26.265583876674</v>
      </c>
      <c r="X2584" s="4">
        <f ca="1"/>
        <v>40.980741803138997</v>
      </c>
      <c r="Y2584" s="4">
        <f ca="1"/>
        <v>51.642353640159001</v>
      </c>
      <c r="Z2584" s="4">
        <f ca="1"/>
        <v>-51.476830682162998</v>
      </c>
    </row>
    <row r="2585" spans="1:26" hidden="1" x14ac:dyDescent="0.25">
      <c r="A2585" s="3" t="s">
        <v>5067</v>
      </c>
      <c r="B2585" t="str">
        <v>中科磁业</v>
      </c>
      <c r="C2585" s="8" t="str">
        <f ca="1"/>
        <v>制造业</v>
      </c>
      <c r="D2585" s="4">
        <f ca="1"/>
        <v>-3.38760041284E-2</v>
      </c>
      <c r="E2585" s="4">
        <f ca="1"/>
        <v>-2.0172955711295001E-3</v>
      </c>
      <c r="F2585" s="4">
        <f ca="1"/>
        <v>2.9563136598734002E-3</v>
      </c>
      <c r="G2585" s="4">
        <f ca="1"/>
        <v>-0.31409608303768</v>
      </c>
      <c r="H2585" s="4">
        <f ca="1"/>
        <v>-2.9418262266003001E-2</v>
      </c>
      <c r="I2585" s="4">
        <f ca="1"/>
        <v>-1.7329262749345001E-2</v>
      </c>
      <c r="J2585" s="4">
        <f ca="1"/>
        <v>-0.28355250108224</v>
      </c>
      <c r="K2585" s="4">
        <f ca="1"/>
        <v>-7.95357879914E-3</v>
      </c>
      <c r="L2585" s="4">
        <f ca="1"/>
        <v>-1.8346008910442E-2</v>
      </c>
      <c r="M2585" s="4">
        <f ca="1"/>
        <v>2.3986289360024999</v>
      </c>
      <c r="N2585" s="4">
        <f ca="1"/>
        <v>86.467787035845006</v>
      </c>
      <c r="O2585" s="4">
        <f ca="1"/>
        <v>69.455247211748002</v>
      </c>
      <c r="P2585" s="4">
        <f ca="1"/>
        <v>48.189805768466002</v>
      </c>
      <c r="Q2585" s="4">
        <f t="shared" ca="1" si="80"/>
        <v>2.6942191995827949E-2</v>
      </c>
      <c r="R2585" s="4">
        <f t="shared" ca="1" si="81"/>
        <v>-2.1109304102588655E-2</v>
      </c>
      <c r="S2585" s="4">
        <f ca="1"/>
        <v>52.431555555556002</v>
      </c>
      <c r="T2585" s="4">
        <f ca="1"/>
        <v>51.324761904761999</v>
      </c>
      <c r="U2585" s="4">
        <f ca="1"/>
        <v>52.613634666666997</v>
      </c>
      <c r="V2585" s="4">
        <f ca="1"/>
        <v>51.233297333332999</v>
      </c>
      <c r="W2585" s="4">
        <f ca="1"/>
        <v>47.044842940590001</v>
      </c>
      <c r="X2585" s="4">
        <f ca="1"/>
        <v>33.516740321097998</v>
      </c>
      <c r="Y2585" s="4">
        <f ca="1"/>
        <v>23.960235080284999</v>
      </c>
      <c r="Z2585" s="4">
        <f ca="1"/>
        <v>101.73301653745</v>
      </c>
    </row>
    <row r="2586" spans="1:26" hidden="1" x14ac:dyDescent="0.25">
      <c r="A2586" s="3" t="s">
        <v>5068</v>
      </c>
      <c r="B2586" t="str">
        <v>嘉戎技术</v>
      </c>
      <c r="C2586" s="8" t="str">
        <f ca="1"/>
        <v>水利、环境和公共设施管理业</v>
      </c>
      <c r="D2586" s="4">
        <f ca="1"/>
        <v>6.7853654954254999E-3</v>
      </c>
      <c r="E2586" s="4">
        <f ca="1"/>
        <v>1.483376056144E-4</v>
      </c>
      <c r="F2586" s="4">
        <f ca="1"/>
        <v>9.8568246625276006E-3</v>
      </c>
      <c r="G2586" s="4">
        <f ca="1"/>
        <v>-0.29037608131909998</v>
      </c>
      <c r="H2586" s="4">
        <f ca="1"/>
        <v>-6.5575760666176002E-3</v>
      </c>
      <c r="I2586" s="4">
        <f ca="1"/>
        <v>-4.8125135730609E-3</v>
      </c>
      <c r="J2586" s="4">
        <f ca="1"/>
        <v>-1.5005927952634999E-2</v>
      </c>
      <c r="K2586" s="4">
        <f ca="1"/>
        <v>7.2002763181700001E-4</v>
      </c>
      <c r="L2586" s="4">
        <f ca="1"/>
        <v>-8.7071867883023995E-3</v>
      </c>
      <c r="M2586" s="4">
        <f ca="1"/>
        <v>0.42534558183518001</v>
      </c>
      <c r="N2586" s="4">
        <f ca="1"/>
        <v>47.222344131565002</v>
      </c>
      <c r="O2586" s="4">
        <f ca="1"/>
        <v>-19.101060150314002</v>
      </c>
      <c r="P2586" s="4">
        <f ca="1"/>
        <v>51.073244406481002</v>
      </c>
      <c r="Q2586" s="4">
        <f t="shared" ca="1" si="80"/>
        <v>1.395282952050422E-2</v>
      </c>
      <c r="R2586" s="4">
        <f t="shared" ca="1" si="81"/>
        <v>-5.006821760573632E-2</v>
      </c>
      <c r="S2586" s="4">
        <f ca="1"/>
        <v>24.454888888888998</v>
      </c>
      <c r="T2586" s="4">
        <f ca="1"/>
        <v>23.230476190476001</v>
      </c>
      <c r="U2586" s="4">
        <f ca="1"/>
        <v>24.7801542192</v>
      </c>
      <c r="V2586" s="4">
        <f ca="1"/>
        <v>24.439158802800002</v>
      </c>
      <c r="W2586" s="4">
        <f ca="1"/>
        <v>-16.585515606672999</v>
      </c>
      <c r="X2586" s="4">
        <f ca="1"/>
        <v>9.4952037737071997</v>
      </c>
      <c r="Y2586" s="4">
        <f ca="1"/>
        <v>48.052763110831997</v>
      </c>
      <c r="Z2586" s="4">
        <f ca="1"/>
        <v>0</v>
      </c>
    </row>
    <row r="2587" spans="1:26" hidden="1" x14ac:dyDescent="0.25">
      <c r="A2587" s="3" t="s">
        <v>5069</v>
      </c>
      <c r="B2587" t="str">
        <v>隆华新材</v>
      </c>
      <c r="C2587" s="8" t="str">
        <f ca="1"/>
        <v>制造业</v>
      </c>
      <c r="D2587" s="4">
        <f ca="1"/>
        <v>0.27631701307604001</v>
      </c>
      <c r="E2587" s="4">
        <f ca="1"/>
        <v>9.1743688943376998E-3</v>
      </c>
      <c r="F2587" s="4">
        <f ca="1"/>
        <v>2.0919411927304E-2</v>
      </c>
      <c r="G2587" s="4">
        <f ca="1"/>
        <v>0.40118068241517002</v>
      </c>
      <c r="H2587" s="4">
        <f ca="1"/>
        <v>1.4994289680399E-2</v>
      </c>
      <c r="I2587" s="4">
        <f ca="1"/>
        <v>2.2726636751265E-2</v>
      </c>
      <c r="J2587" s="4">
        <f ca="1"/>
        <v>0.25245331028300999</v>
      </c>
      <c r="K2587" s="4">
        <f ca="1"/>
        <v>7.3941991104084E-3</v>
      </c>
      <c r="L2587" s="4">
        <f ca="1"/>
        <v>1.6370329479500002E-2</v>
      </c>
      <c r="M2587" s="4">
        <f ca="1"/>
        <v>1.4644712688339001</v>
      </c>
      <c r="N2587" s="4">
        <f ca="1"/>
        <v>38.207744241146003</v>
      </c>
      <c r="O2587" s="4">
        <f ca="1"/>
        <v>-24.843017261381998</v>
      </c>
      <c r="P2587" s="4">
        <f ca="1"/>
        <v>70.724732053115005</v>
      </c>
      <c r="Q2587" s="4">
        <f t="shared" ca="1" si="80"/>
        <v>1.9014573213101533E-2</v>
      </c>
      <c r="R2587" s="4">
        <f t="shared" ca="1" si="81"/>
        <v>4.8355334730708133E-2</v>
      </c>
      <c r="S2587" s="4">
        <f ca="1"/>
        <v>11.526444444444</v>
      </c>
      <c r="T2587" s="4">
        <f ca="1"/>
        <v>12.08380952381</v>
      </c>
      <c r="U2587" s="4">
        <f ca="1"/>
        <v>12.445564187466999</v>
      </c>
      <c r="V2587" s="4">
        <f ca="1"/>
        <v>12.213332875333</v>
      </c>
      <c r="W2587" s="4">
        <f ca="1"/>
        <v>10.815134982884</v>
      </c>
      <c r="X2587" s="4">
        <f ca="1"/>
        <v>16.067805927315</v>
      </c>
      <c r="Y2587" s="4">
        <f ca="1"/>
        <v>40.691724866576997</v>
      </c>
      <c r="Z2587" s="4">
        <f ca="1"/>
        <v>10.59435751985</v>
      </c>
    </row>
    <row r="2588" spans="1:26" hidden="1" x14ac:dyDescent="0.25">
      <c r="A2588" s="3" t="s">
        <v>5070</v>
      </c>
      <c r="B2588" t="str">
        <v>中一科技</v>
      </c>
      <c r="C2588" s="8" t="str">
        <f ca="1"/>
        <v>制造业</v>
      </c>
      <c r="D2588" s="4">
        <f ca="1"/>
        <v>-0.27855389736782998</v>
      </c>
      <c r="E2588" s="4">
        <f ca="1"/>
        <v>-6.6749451087743999E-3</v>
      </c>
      <c r="F2588" s="4">
        <f ca="1"/>
        <v>-3.7408232079137E-3</v>
      </c>
      <c r="G2588" s="4">
        <f ca="1"/>
        <v>-0.12869179524256999</v>
      </c>
      <c r="H2588" s="4">
        <f ca="1"/>
        <v>-2.5636539595961E-3</v>
      </c>
      <c r="I2588" s="4">
        <f ca="1"/>
        <v>2.2810101714638002E-3</v>
      </c>
      <c r="J2588" s="4">
        <f ca="1"/>
        <v>-0.36694047981018002</v>
      </c>
      <c r="K2588" s="4">
        <f ca="1"/>
        <v>-8.8556038832937004E-3</v>
      </c>
      <c r="L2588" s="4">
        <f ca="1"/>
        <v>-7.3818128284352004E-3</v>
      </c>
      <c r="M2588" s="4">
        <f ca="1"/>
        <v>1.6174809669378001</v>
      </c>
      <c r="N2588" s="4">
        <f ca="1"/>
        <v>43.596480009487998</v>
      </c>
      <c r="O2588" s="4">
        <f ca="1"/>
        <v>-19.380108090389999</v>
      </c>
      <c r="P2588" s="4">
        <f ca="1"/>
        <v>47.749202621937997</v>
      </c>
      <c r="Q2588" s="4">
        <f t="shared" ca="1" si="80"/>
        <v>-3.1498158910429272E-3</v>
      </c>
      <c r="R2588" s="4">
        <f t="shared" ca="1" si="81"/>
        <v>-2.1470078173828358E-2</v>
      </c>
      <c r="S2588" s="4">
        <f ca="1"/>
        <v>37.783111111110998</v>
      </c>
      <c r="T2588" s="4">
        <f ca="1"/>
        <v>36.971904761905002</v>
      </c>
      <c r="U2588" s="4">
        <f ca="1"/>
        <v>75.832317750000001</v>
      </c>
      <c r="V2588" s="4">
        <f ca="1"/>
        <v>76.071930324999997</v>
      </c>
      <c r="W2588" s="4">
        <f ca="1"/>
        <v>116.44858179672001</v>
      </c>
      <c r="X2588" s="4">
        <f ca="1"/>
        <v>51.615667847108</v>
      </c>
      <c r="Y2588" s="4">
        <f ca="1"/>
        <v>65.678933848807006</v>
      </c>
      <c r="Z2588" s="4">
        <f ca="1"/>
        <v>0</v>
      </c>
    </row>
    <row r="2589" spans="1:26" hidden="1" x14ac:dyDescent="0.25">
      <c r="A2589" s="3" t="s">
        <v>5071</v>
      </c>
      <c r="B2589" t="str">
        <v>冠龙节能</v>
      </c>
      <c r="C2589" s="8" t="str">
        <f ca="1"/>
        <v>制造业</v>
      </c>
      <c r="D2589" s="4">
        <f ca="1"/>
        <v>0.13288839451841999</v>
      </c>
      <c r="E2589" s="4">
        <f ca="1"/>
        <v>9.4258181324075006E-3</v>
      </c>
      <c r="F2589" s="4">
        <f ca="1"/>
        <v>7.9897449849053004E-2</v>
      </c>
      <c r="G2589" s="4">
        <f ca="1"/>
        <v>0.10605340729852</v>
      </c>
      <c r="H2589" s="4">
        <f ca="1"/>
        <v>5.6745993050954001E-3</v>
      </c>
      <c r="I2589" s="4">
        <f ca="1"/>
        <v>5.3058250055928999E-2</v>
      </c>
      <c r="J2589" s="4">
        <f ca="1"/>
        <v>8.5051250770136005E-2</v>
      </c>
      <c r="K2589" s="4">
        <f ca="1"/>
        <v>4.6160701674377996E-3</v>
      </c>
      <c r="L2589" s="4">
        <f ca="1"/>
        <v>3.2669996960917998E-2</v>
      </c>
      <c r="M2589" s="4">
        <f ca="1"/>
        <v>1.1617294375269001</v>
      </c>
      <c r="N2589" s="4">
        <f ca="1"/>
        <v>80.631740206819003</v>
      </c>
      <c r="O2589" s="4">
        <f ca="1"/>
        <v>4.0421206779106997</v>
      </c>
      <c r="P2589" s="4">
        <f ca="1"/>
        <v>54.896768513718001</v>
      </c>
      <c r="Q2589" s="4">
        <f t="shared" ca="1" si="80"/>
        <v>-1.5076134479119989E-4</v>
      </c>
      <c r="R2589" s="4">
        <f t="shared" ca="1" si="81"/>
        <v>0.11169207934150065</v>
      </c>
      <c r="S2589" s="4">
        <f ca="1"/>
        <v>19.762666666666998</v>
      </c>
      <c r="T2589" s="4">
        <f ca="1"/>
        <v>21.97</v>
      </c>
      <c r="U2589" s="4">
        <f ca="1"/>
        <v>22.723149974399998</v>
      </c>
      <c r="V2589" s="4">
        <f ca="1"/>
        <v>22.726576263599998</v>
      </c>
      <c r="W2589" s="4">
        <f ca="1"/>
        <v>-13.104284142321999</v>
      </c>
      <c r="X2589" s="4">
        <f ca="1"/>
        <v>-0.43214667189839001</v>
      </c>
      <c r="Y2589" s="4">
        <f ca="1"/>
        <v>28.377311442172999</v>
      </c>
      <c r="Z2589" s="4">
        <f ca="1"/>
        <v>-91.975583593373997</v>
      </c>
    </row>
    <row r="2590" spans="1:26" hidden="1" x14ac:dyDescent="0.25">
      <c r="A2590" s="3" t="s">
        <v>5072</v>
      </c>
      <c r="B2590" t="str">
        <v>天力锂能</v>
      </c>
      <c r="C2590" s="8" t="str">
        <f ca="1"/>
        <v>制造业</v>
      </c>
      <c r="D2590" s="4">
        <f ca="1"/>
        <v>-0.38639956141606002</v>
      </c>
      <c r="E2590" s="4">
        <f ca="1"/>
        <v>0.64098660949562003</v>
      </c>
      <c r="F2590" s="4">
        <f ca="1"/>
        <v>-8.8741819504366999E-3</v>
      </c>
      <c r="G2590" s="4">
        <f ca="1"/>
        <v>-5.5469352827436001E-2</v>
      </c>
      <c r="H2590" s="4">
        <f ca="1"/>
        <v>5.5962318179686998E-3</v>
      </c>
      <c r="I2590" s="4">
        <f ca="1"/>
        <v>-3.7617078644309999E-3</v>
      </c>
      <c r="J2590" s="4">
        <f ca="1"/>
        <v>-0.31172968993516997</v>
      </c>
      <c r="K2590" s="4">
        <f ca="1"/>
        <v>-1.9510520627826999E-2</v>
      </c>
      <c r="L2590" s="4">
        <f ca="1"/>
        <v>-1.6822059400332001E-2</v>
      </c>
      <c r="M2590" s="4">
        <f ca="1"/>
        <v>0.67513943929793996</v>
      </c>
      <c r="N2590" s="4">
        <f ca="1"/>
        <v>49.873691952645999</v>
      </c>
      <c r="O2590" s="4">
        <f ca="1"/>
        <v>-35.980636594548997</v>
      </c>
      <c r="P2590" s="4">
        <f ca="1"/>
        <v>46.269813971898003</v>
      </c>
      <c r="Q2590" s="4">
        <f t="shared" ca="1" si="80"/>
        <v>-4.5666786392528358E-3</v>
      </c>
      <c r="R2590" s="4">
        <f t="shared" ca="1" si="81"/>
        <v>-3.672432899812172E-3</v>
      </c>
      <c r="S2590" s="4">
        <f ca="1"/>
        <v>31.941111111110999</v>
      </c>
      <c r="T2590" s="4">
        <f ca="1"/>
        <v>31.823809523809999</v>
      </c>
      <c r="U2590" s="4">
        <f ca="1"/>
        <v>32.556433333332997</v>
      </c>
      <c r="V2590" s="4">
        <f ca="1"/>
        <v>32.705790166667001</v>
      </c>
      <c r="W2590" s="4">
        <f ca="1"/>
        <v>22.884875691360001</v>
      </c>
      <c r="X2590" s="4">
        <f ca="1"/>
        <v>38.164234753269</v>
      </c>
      <c r="Y2590" s="4">
        <f ca="1"/>
        <v>48.163969742710002</v>
      </c>
      <c r="Z2590" s="4">
        <f ca="1"/>
        <v>0</v>
      </c>
    </row>
    <row r="2591" spans="1:26" hidden="1" x14ac:dyDescent="0.25">
      <c r="A2591" s="3" t="s">
        <v>5073</v>
      </c>
      <c r="B2591" t="str">
        <v>中科江南</v>
      </c>
      <c r="C2591" s="8" t="str">
        <f ca="1"/>
        <v>信息传输、软件和信息技术服务业</v>
      </c>
      <c r="D2591" s="4">
        <f ca="1"/>
        <v>-0.26820886282856998</v>
      </c>
      <c r="E2591" s="4">
        <f ca="1"/>
        <v>-1.3295960824541E-2</v>
      </c>
      <c r="F2591" s="4">
        <f ca="1"/>
        <v>-1.1683905996487E-2</v>
      </c>
      <c r="G2591" s="4">
        <f ca="1"/>
        <v>3.8648345031726997E-2</v>
      </c>
      <c r="H2591" s="4">
        <f ca="1"/>
        <v>1.7601097115566E-3</v>
      </c>
      <c r="I2591" s="4">
        <f ca="1"/>
        <v>6.7377076876648E-3</v>
      </c>
      <c r="J2591" s="4">
        <f ca="1"/>
        <v>-0.24002536896626001</v>
      </c>
      <c r="K2591" s="4">
        <f ca="1"/>
        <v>-2.0963556317316001E-2</v>
      </c>
      <c r="L2591" s="4">
        <f ca="1"/>
        <v>-9.5346102741526006E-3</v>
      </c>
      <c r="M2591" s="4">
        <f ca="1"/>
        <v>1.2205619699545001</v>
      </c>
      <c r="N2591" s="4">
        <f ca="1"/>
        <v>60.224659022015999</v>
      </c>
      <c r="O2591" s="4">
        <f ca="1"/>
        <v>65.624044071802004</v>
      </c>
      <c r="P2591" s="4">
        <f ca="1"/>
        <v>59.658853002070998</v>
      </c>
      <c r="Q2591" s="4">
        <f t="shared" ca="1" si="80"/>
        <v>1.6003959742616782E-2</v>
      </c>
      <c r="R2591" s="4">
        <f t="shared" ca="1" si="81"/>
        <v>-4.5485796977642262E-3</v>
      </c>
      <c r="S2591" s="4">
        <f ca="1"/>
        <v>60.810888888888996</v>
      </c>
      <c r="T2591" s="4">
        <f ca="1"/>
        <v>60.534285714286</v>
      </c>
      <c r="U2591" s="4">
        <f ca="1"/>
        <v>113.5830463784</v>
      </c>
      <c r="V2591" s="4">
        <f ca="1"/>
        <v>111.79390128279999</v>
      </c>
      <c r="W2591" s="4">
        <f ca="1"/>
        <v>54.047870270875002</v>
      </c>
      <c r="X2591" s="4">
        <f ca="1"/>
        <v>32.381498590619998</v>
      </c>
      <c r="Y2591" s="4">
        <f ca="1"/>
        <v>42.609918200952002</v>
      </c>
      <c r="Z2591" s="4">
        <f ca="1"/>
        <v>5.5003377754061002</v>
      </c>
    </row>
    <row r="2592" spans="1:26" hidden="1" x14ac:dyDescent="0.25">
      <c r="A2592" s="3" t="s">
        <v>5074</v>
      </c>
      <c r="B2592" t="str">
        <v>海力风电</v>
      </c>
      <c r="C2592" s="8" t="str">
        <f ca="1"/>
        <v>制造业</v>
      </c>
      <c r="D2592" s="4">
        <f ca="1"/>
        <v>0.35995248512737998</v>
      </c>
      <c r="E2592" s="4">
        <f ca="1"/>
        <v>-1.3597239355035E-2</v>
      </c>
      <c r="F2592" s="4">
        <f ca="1"/>
        <v>1.4434017121621E-2</v>
      </c>
      <c r="G2592" s="4">
        <f ca="1"/>
        <v>0.57780152700849996</v>
      </c>
      <c r="H2592" s="4">
        <f ca="1"/>
        <v>-1.6610379183724999E-2</v>
      </c>
      <c r="I2592" s="4">
        <f ca="1"/>
        <v>2.0274885371356001E-2</v>
      </c>
      <c r="J2592" s="4">
        <f ca="1"/>
        <v>0.11799690286994</v>
      </c>
      <c r="K2592" s="4">
        <f ca="1"/>
        <v>-1.6648841978373002E-2</v>
      </c>
      <c r="L2592" s="4">
        <f ca="1"/>
        <v>4.8320495562194001E-3</v>
      </c>
      <c r="M2592" s="4">
        <f ca="1"/>
        <v>0.80262521826616995</v>
      </c>
      <c r="N2592" s="4">
        <f ca="1"/>
        <v>59.957214173263999</v>
      </c>
      <c r="O2592" s="4">
        <f ca="1"/>
        <v>-24.451514502315</v>
      </c>
      <c r="P2592" s="4">
        <f ca="1"/>
        <v>58.188835808417998</v>
      </c>
      <c r="Q2592" s="4">
        <f t="shared" ca="1" si="80"/>
        <v>2.8485297498904046E-2</v>
      </c>
      <c r="R2592" s="4">
        <f t="shared" ca="1" si="81"/>
        <v>7.2922185934064701E-2</v>
      </c>
      <c r="S2592" s="4">
        <f ca="1"/>
        <v>61.053555555556002</v>
      </c>
      <c r="T2592" s="4">
        <f ca="1"/>
        <v>65.505714285714006</v>
      </c>
      <c r="U2592" s="4">
        <f ca="1"/>
        <v>68.070639196133001</v>
      </c>
      <c r="V2592" s="4">
        <f ca="1"/>
        <v>66.185330370467</v>
      </c>
      <c r="W2592" s="4">
        <f ca="1"/>
        <v>0.41615498658104999</v>
      </c>
      <c r="X2592" s="4">
        <f ca="1"/>
        <v>4.0791092339838997</v>
      </c>
      <c r="Y2592" s="4">
        <f ca="1"/>
        <v>49.709720325035001</v>
      </c>
      <c r="Z2592" s="4">
        <f ca="1"/>
        <v>0</v>
      </c>
    </row>
    <row r="2593" spans="1:26" hidden="1" x14ac:dyDescent="0.25">
      <c r="A2593" s="3" t="s">
        <v>5075</v>
      </c>
      <c r="B2593" t="str">
        <v>美农生物</v>
      </c>
      <c r="C2593" s="8" t="str">
        <f ca="1"/>
        <v>制造业</v>
      </c>
      <c r="D2593" s="4">
        <f ca="1"/>
        <v>0.49534663246677002</v>
      </c>
      <c r="E2593" s="4">
        <f ca="1"/>
        <v>1.2194529838673E-2</v>
      </c>
      <c r="F2593" s="4">
        <f ca="1"/>
        <v>2.3916903959559001E-2</v>
      </c>
      <c r="G2593" s="4">
        <f ca="1"/>
        <v>0.1299315578952</v>
      </c>
      <c r="H2593" s="4">
        <f ca="1"/>
        <v>3.1124801081049E-3</v>
      </c>
      <c r="I2593" s="4">
        <f ca="1"/>
        <v>1.1957504198602E-2</v>
      </c>
      <c r="J2593" s="4">
        <f ca="1"/>
        <v>-2.5916586923195001E-3</v>
      </c>
      <c r="K2593" s="4">
        <f ca="1"/>
        <v>-8.0062814643999997E-5</v>
      </c>
      <c r="L2593" s="4">
        <f ca="1"/>
        <v>4.6019087311406004E-3</v>
      </c>
      <c r="M2593" s="4">
        <f ca="1"/>
        <v>0.90339585581196002</v>
      </c>
      <c r="N2593" s="4">
        <f ca="1"/>
        <v>28.976461037231999</v>
      </c>
      <c r="O2593" s="4">
        <f ca="1"/>
        <v>-14.298682117196</v>
      </c>
      <c r="P2593" s="4">
        <f ca="1"/>
        <v>64.266238626185</v>
      </c>
      <c r="Q2593" s="4">
        <f t="shared" ca="1" si="80"/>
        <v>3.1293016426526196E-2</v>
      </c>
      <c r="R2593" s="4">
        <f t="shared" ca="1" si="81"/>
        <v>4.9717775419028986E-3</v>
      </c>
      <c r="S2593" s="4">
        <f ca="1"/>
        <v>18.121333333332998</v>
      </c>
      <c r="T2593" s="4">
        <f ca="1"/>
        <v>18.211428571429</v>
      </c>
      <c r="U2593" s="4">
        <f ca="1"/>
        <v>26.900026</v>
      </c>
      <c r="V2593" s="4">
        <f ca="1"/>
        <v>26.083785666667001</v>
      </c>
      <c r="W2593" s="4">
        <f ca="1"/>
        <v>15.165606238064001</v>
      </c>
      <c r="X2593" s="4">
        <f ca="1"/>
        <v>19.964196602196001</v>
      </c>
      <c r="Y2593" s="4">
        <f ca="1"/>
        <v>50.846878600849003</v>
      </c>
      <c r="Z2593" s="4">
        <f ca="1"/>
        <v>-5.9823595910692999</v>
      </c>
    </row>
    <row r="2594" spans="1:26" hidden="1" x14ac:dyDescent="0.25">
      <c r="A2594" s="3" t="s">
        <v>5076</v>
      </c>
      <c r="B2594" t="str">
        <v>华塑科技</v>
      </c>
      <c r="C2594" s="8" t="str">
        <f ca="1"/>
        <v>制造业</v>
      </c>
      <c r="D2594" s="4">
        <f ca="1"/>
        <v>-0.31984767381856</v>
      </c>
      <c r="E2594" s="4">
        <f ca="1"/>
        <v>-6.936807970507E-3</v>
      </c>
      <c r="F2594" s="4">
        <f ca="1"/>
        <v>-6.5109757543006996E-3</v>
      </c>
      <c r="G2594" s="4">
        <f ca="1"/>
        <v>-7.8808887894667001E-2</v>
      </c>
      <c r="H2594" s="4">
        <f ca="1"/>
        <v>-1.67958467997E-3</v>
      </c>
      <c r="I2594" s="4">
        <f ca="1"/>
        <v>5.2047748040486997E-3</v>
      </c>
      <c r="J2594" s="4">
        <f ca="1"/>
        <v>-0.1548381799488</v>
      </c>
      <c r="K2594" s="4">
        <f ca="1"/>
        <v>-3.2298440317762999E-3</v>
      </c>
      <c r="L2594" s="4">
        <f ca="1"/>
        <v>-2.8117926557379998E-4</v>
      </c>
      <c r="M2594" s="4">
        <f ca="1"/>
        <v>1.2687920483943</v>
      </c>
      <c r="N2594" s="4">
        <f ca="1"/>
        <v>51.395104404054997</v>
      </c>
      <c r="O2594" s="4">
        <f ca="1"/>
        <v>-49.890304851453998</v>
      </c>
      <c r="P2594" s="4">
        <f ca="1"/>
        <v>49.245798284339998</v>
      </c>
      <c r="Q2594" s="4">
        <f t="shared" ca="1" si="80"/>
        <v>-3.6753124015541775E-3</v>
      </c>
      <c r="R2594" s="4">
        <f t="shared" ca="1" si="81"/>
        <v>-3.4405834012805746E-2</v>
      </c>
      <c r="S2594" s="4">
        <f ca="1"/>
        <v>48.512444444444</v>
      </c>
      <c r="T2594" s="4">
        <f ca="1"/>
        <v>46.843333333333</v>
      </c>
      <c r="U2594" s="4">
        <f ca="1"/>
        <v>47.620272</v>
      </c>
      <c r="V2594" s="4">
        <f ca="1"/>
        <v>47.795937000000002</v>
      </c>
      <c r="W2594" s="4">
        <f ca="1"/>
        <v>52.046741562835997</v>
      </c>
      <c r="X2594" s="4">
        <f ca="1"/>
        <v>32.227605963519999</v>
      </c>
      <c r="Y2594" s="4">
        <f ca="1"/>
        <v>53.453210892447999</v>
      </c>
      <c r="Z2594" s="4">
        <f ca="1"/>
        <v>-0.52111101359802003</v>
      </c>
    </row>
    <row r="2595" spans="1:26" hidden="1" x14ac:dyDescent="0.25">
      <c r="A2595" s="3" t="s">
        <v>5077</v>
      </c>
      <c r="B2595" t="str">
        <v>德石股份</v>
      </c>
      <c r="C2595" s="8" t="str">
        <f ca="1"/>
        <v>制造业</v>
      </c>
      <c r="D2595" s="4">
        <f ca="1"/>
        <v>-0.89317251847205004</v>
      </c>
      <c r="E2595" s="4">
        <f ca="1"/>
        <v>-2.0410227414251001E-2</v>
      </c>
      <c r="F2595" s="4">
        <f ca="1"/>
        <v>-1.5719088235853999E-2</v>
      </c>
      <c r="G2595" s="4">
        <f ca="1"/>
        <v>-0.1735228912059</v>
      </c>
      <c r="H2595" s="4">
        <f ca="1"/>
        <v>-1.6033487867385999E-2</v>
      </c>
      <c r="I2595" s="4">
        <f ca="1"/>
        <v>-9.3166901113070997E-3</v>
      </c>
      <c r="J2595" s="4">
        <f ca="1"/>
        <v>-6.5394452138655995E-2</v>
      </c>
      <c r="K2595" s="4">
        <f ca="1"/>
        <v>-3.8307584907372001E-3</v>
      </c>
      <c r="L2595" s="4">
        <f ca="1"/>
        <v>-7.6818118591060001E-4</v>
      </c>
      <c r="M2595" s="4">
        <f ca="1"/>
        <v>1.1525329737301999</v>
      </c>
      <c r="N2595" s="4">
        <f ca="1"/>
        <v>62.726564816298001</v>
      </c>
      <c r="O2595" s="4">
        <f ca="1"/>
        <v>23.636129641446999</v>
      </c>
      <c r="P2595" s="4">
        <f ca="1"/>
        <v>45.732149241487001</v>
      </c>
      <c r="Q2595" s="4">
        <f t="shared" ca="1" si="80"/>
        <v>-1.6705993393109523E-2</v>
      </c>
      <c r="R2595" s="4">
        <f t="shared" ca="1" si="81"/>
        <v>-4.484615665156344E-2</v>
      </c>
      <c r="S2595" s="4">
        <f ca="1"/>
        <v>18.279777777778001</v>
      </c>
      <c r="T2595" s="4">
        <f ca="1"/>
        <v>17.46</v>
      </c>
      <c r="U2595" s="4">
        <f ca="1"/>
        <v>17.621211302767001</v>
      </c>
      <c r="V2595" s="4">
        <f ca="1"/>
        <v>17.920592604416999</v>
      </c>
      <c r="W2595" s="4">
        <f ca="1"/>
        <v>6.2473189172168002</v>
      </c>
      <c r="X2595" s="4">
        <f ca="1"/>
        <v>1.6827445387019999</v>
      </c>
      <c r="Y2595" s="4">
        <f ca="1"/>
        <v>23.310391261606998</v>
      </c>
      <c r="Z2595" s="4">
        <f ca="1"/>
        <v>-54.328895617397997</v>
      </c>
    </row>
    <row r="2596" spans="1:26" hidden="1" x14ac:dyDescent="0.25">
      <c r="A2596" s="3" t="s">
        <v>5078</v>
      </c>
      <c r="B2596" t="str">
        <v>三维天地</v>
      </c>
      <c r="C2596" s="8" t="str">
        <f ca="1"/>
        <v>信息传输、软件和信息技术服务业</v>
      </c>
      <c r="D2596" s="4">
        <f ca="1"/>
        <v>-0.17943037379962001</v>
      </c>
      <c r="E2596" s="4">
        <f ca="1"/>
        <v>-6.2427055692390997E-3</v>
      </c>
      <c r="F2596" s="4">
        <f ca="1"/>
        <v>-3.5697479889819001E-3</v>
      </c>
      <c r="G2596" s="4">
        <f ca="1"/>
        <v>-0.14992829097103</v>
      </c>
      <c r="H2596" s="4">
        <f ca="1"/>
        <v>-4.2017877346428997E-3</v>
      </c>
      <c r="I2596" s="4">
        <f ca="1"/>
        <v>-2.5132259075080001E-4</v>
      </c>
      <c r="J2596" s="4">
        <f ca="1"/>
        <v>-4.4534084111852001E-2</v>
      </c>
      <c r="K2596" s="4">
        <f ca="1"/>
        <v>1.9277475018559E-3</v>
      </c>
      <c r="L2596" s="4">
        <f ca="1"/>
        <v>-1.3074605075571E-2</v>
      </c>
      <c r="M2596" s="4">
        <f ca="1"/>
        <v>1.1458595322809</v>
      </c>
      <c r="N2596" s="4">
        <f ca="1"/>
        <v>67.362673985692993</v>
      </c>
      <c r="O2596" s="4">
        <f ca="1"/>
        <v>7.8435079706264004</v>
      </c>
      <c r="P2596" s="4">
        <f ca="1"/>
        <v>63.162720866595002</v>
      </c>
      <c r="Q2596" s="4">
        <f t="shared" ca="1" si="80"/>
        <v>1.081061667204679E-2</v>
      </c>
      <c r="R2596" s="4">
        <f t="shared" ca="1" si="81"/>
        <v>-4.4363223895649243E-2</v>
      </c>
      <c r="S2596" s="4">
        <f ca="1"/>
        <v>48.362666666667003</v>
      </c>
      <c r="T2596" s="4">
        <f ca="1"/>
        <v>46.217142857143003</v>
      </c>
      <c r="U2596" s="4">
        <f ca="1"/>
        <v>47.038005333332997</v>
      </c>
      <c r="V2596" s="4">
        <f ca="1"/>
        <v>46.534934</v>
      </c>
      <c r="W2596" s="4">
        <f ca="1"/>
        <v>0</v>
      </c>
      <c r="X2596" s="4">
        <f ca="1"/>
        <v>3.0393116516908001</v>
      </c>
      <c r="Y2596" s="4">
        <f ca="1"/>
        <v>41.035700100950997</v>
      </c>
      <c r="Z2596" s="4">
        <f ca="1"/>
        <v>0</v>
      </c>
    </row>
    <row r="2597" spans="1:26" hidden="1" x14ac:dyDescent="0.25">
      <c r="A2597" s="3" t="s">
        <v>5079</v>
      </c>
      <c r="B2597" t="str">
        <v>翔楼新材</v>
      </c>
      <c r="C2597" s="8" t="str">
        <f ca="1"/>
        <v>制造业</v>
      </c>
      <c r="D2597" s="4">
        <f ca="1"/>
        <v>0.53570717568501003</v>
      </c>
      <c r="E2597" s="4">
        <f ca="1"/>
        <v>1.2903345925827999E-2</v>
      </c>
      <c r="F2597" s="4">
        <f ca="1"/>
        <v>3.2932714000098E-2</v>
      </c>
      <c r="G2597" s="4">
        <f ca="1"/>
        <v>0.69544472802513002</v>
      </c>
      <c r="H2597" s="4">
        <f ca="1"/>
        <v>1.3099185559808E-2</v>
      </c>
      <c r="I2597" s="4">
        <f ca="1"/>
        <v>2.971826074137E-2</v>
      </c>
      <c r="J2597" s="4">
        <f ca="1"/>
        <v>0.20688181169757</v>
      </c>
      <c r="K2597" s="4">
        <f ca="1"/>
        <v>4.0443515331747004E-3</v>
      </c>
      <c r="L2597" s="4">
        <f ca="1"/>
        <v>2.2071446719551E-2</v>
      </c>
      <c r="M2597" s="4">
        <f ca="1"/>
        <v>1.1787593809082</v>
      </c>
      <c r="N2597" s="4">
        <f ca="1"/>
        <v>44.349316123720001</v>
      </c>
      <c r="O2597" s="4">
        <f ca="1"/>
        <v>30.541390122191</v>
      </c>
      <c r="P2597" s="4">
        <f ca="1"/>
        <v>81.684967509439005</v>
      </c>
      <c r="Q2597" s="4">
        <f t="shared" ca="1" si="80"/>
        <v>4.6164261837278106E-2</v>
      </c>
      <c r="R2597" s="4">
        <f t="shared" ca="1" si="81"/>
        <v>5.0295595362801579E-2</v>
      </c>
      <c r="S2597" s="4">
        <f ca="1"/>
        <v>37.551333333332998</v>
      </c>
      <c r="T2597" s="4">
        <f ca="1"/>
        <v>39.44</v>
      </c>
      <c r="U2597" s="4">
        <f ca="1"/>
        <v>42.737302310266998</v>
      </c>
      <c r="V2597" s="4">
        <f ca="1"/>
        <v>40.851426367033</v>
      </c>
      <c r="W2597" s="4">
        <f ca="1"/>
        <v>31.714271700406002</v>
      </c>
      <c r="X2597" s="4">
        <f ca="1"/>
        <v>28.463277287857</v>
      </c>
      <c r="Y2597" s="4">
        <f ca="1"/>
        <v>30.781044079065001</v>
      </c>
      <c r="Z2597" s="4">
        <f ca="1"/>
        <v>16.895843856321999</v>
      </c>
    </row>
    <row r="2598" spans="1:26" hidden="1" x14ac:dyDescent="0.25">
      <c r="A2598" s="3" t="s">
        <v>5080</v>
      </c>
      <c r="B2598" t="str">
        <v>唯万密封</v>
      </c>
      <c r="C2598" s="8" t="str">
        <f ca="1"/>
        <v>制造业</v>
      </c>
      <c r="D2598" s="4">
        <f ca="1"/>
        <v>0.29907754993229002</v>
      </c>
      <c r="E2598" s="4">
        <f ca="1"/>
        <v>6.9158806005562004E-3</v>
      </c>
      <c r="F2598" s="4">
        <f ca="1"/>
        <v>9.6400783154875994E-3</v>
      </c>
      <c r="G2598" s="4">
        <f ca="1"/>
        <v>0.43181430242423002</v>
      </c>
      <c r="H2598" s="4">
        <f ca="1"/>
        <v>8.2956099002902996E-3</v>
      </c>
      <c r="I2598" s="4">
        <f ca="1"/>
        <v>1.2720528581289E-2</v>
      </c>
      <c r="J2598" s="4">
        <f ca="1"/>
        <v>-0.13481449386955</v>
      </c>
      <c r="K2598" s="4">
        <f ca="1"/>
        <v>-4.0330611182336001E-3</v>
      </c>
      <c r="L2598" s="4">
        <f ca="1"/>
        <v>-1.9258787562576E-3</v>
      </c>
      <c r="M2598" s="4">
        <f ca="1"/>
        <v>2.9322874331677</v>
      </c>
      <c r="N2598" s="4">
        <f ca="1"/>
        <v>73.317717801342994</v>
      </c>
      <c r="O2598" s="4">
        <f ca="1"/>
        <v>6.5081040434843</v>
      </c>
      <c r="P2598" s="4">
        <f ca="1"/>
        <v>54.542881617208003</v>
      </c>
      <c r="Q2598" s="4">
        <f t="shared" ca="1" si="80"/>
        <v>1.7625754527163313E-2</v>
      </c>
      <c r="R2598" s="4">
        <f t="shared" ca="1" si="81"/>
        <v>-4.1702298215948817E-3</v>
      </c>
      <c r="S2598" s="4">
        <f ca="1"/>
        <v>20.751777777777999</v>
      </c>
      <c r="T2598" s="4">
        <f ca="1"/>
        <v>20.665238095237999</v>
      </c>
      <c r="U2598" s="4">
        <f ca="1"/>
        <v>21.237705333333</v>
      </c>
      <c r="V2598" s="4">
        <f ca="1"/>
        <v>20.869858333332999</v>
      </c>
      <c r="W2598" s="4">
        <f ca="1"/>
        <v>-0.50163966102735003</v>
      </c>
      <c r="X2598" s="4">
        <f ca="1"/>
        <v>5.5704096217999002</v>
      </c>
      <c r="Y2598" s="4">
        <f ca="1"/>
        <v>37.745304029388997</v>
      </c>
      <c r="Z2598" s="4">
        <f ca="1"/>
        <v>48.869934413743003</v>
      </c>
    </row>
    <row r="2599" spans="1:26" hidden="1" x14ac:dyDescent="0.25">
      <c r="A2599" s="3" t="s">
        <v>5081</v>
      </c>
      <c r="B2599" t="str">
        <v>国能日新</v>
      </c>
      <c r="C2599" s="8" t="str">
        <f ca="1"/>
        <v>信息传输、软件和信息技术服务业</v>
      </c>
      <c r="D2599" s="4">
        <f ca="1"/>
        <v>0.17469938158156001</v>
      </c>
      <c r="E2599" s="4">
        <f ca="1"/>
        <v>4.0031252172630996E-3</v>
      </c>
      <c r="F2599" s="4">
        <f ca="1"/>
        <v>3.2358521617629997E-2</v>
      </c>
      <c r="G2599" s="4">
        <f ca="1"/>
        <v>-2.7821865167906999E-2</v>
      </c>
      <c r="H2599" s="4">
        <f ca="1"/>
        <v>-8.8938443198400001E-4</v>
      </c>
      <c r="I2599" s="4">
        <f ca="1"/>
        <v>8.5607538557801992E-3</v>
      </c>
      <c r="J2599" s="4">
        <f ca="1"/>
        <v>-3.2336413079760998E-2</v>
      </c>
      <c r="K2599" s="4">
        <f ca="1"/>
        <v>-1.0246474384519001E-3</v>
      </c>
      <c r="L2599" s="4">
        <f ca="1"/>
        <v>4.9167391808259998E-3</v>
      </c>
      <c r="M2599" s="4">
        <f ca="1"/>
        <v>0.61108181234259995</v>
      </c>
      <c r="N2599" s="4">
        <f ca="1"/>
        <v>56.961114374472999</v>
      </c>
      <c r="O2599" s="4">
        <f ca="1"/>
        <v>40.037592456691002</v>
      </c>
      <c r="P2599" s="4">
        <f ca="1"/>
        <v>51.996896118212</v>
      </c>
      <c r="Q2599" s="4">
        <f t="shared" ca="1" si="80"/>
        <v>3.3555223475075335E-2</v>
      </c>
      <c r="R2599" s="4">
        <f t="shared" ca="1" si="81"/>
        <v>9.6199703674904966E-3</v>
      </c>
      <c r="S2599" s="4">
        <f ca="1"/>
        <v>59.908444444444001</v>
      </c>
      <c r="T2599" s="4">
        <f ca="1"/>
        <v>60.484761904762003</v>
      </c>
      <c r="U2599" s="4">
        <f ca="1"/>
        <v>90.050219798000001</v>
      </c>
      <c r="V2599" s="4">
        <f ca="1"/>
        <v>87.126665080582995</v>
      </c>
      <c r="W2599" s="4">
        <f ca="1"/>
        <v>22.299021952571</v>
      </c>
      <c r="X2599" s="4">
        <f ca="1"/>
        <v>28.491798957436998</v>
      </c>
      <c r="Y2599" s="4">
        <f ca="1"/>
        <v>81.006330853056994</v>
      </c>
      <c r="Z2599" s="4">
        <f ca="1"/>
        <v>49.939873149775998</v>
      </c>
    </row>
    <row r="2600" spans="1:26" hidden="1" x14ac:dyDescent="0.25">
      <c r="A2600" s="3" t="s">
        <v>5082</v>
      </c>
      <c r="B2600" t="str">
        <v>宏德股份</v>
      </c>
      <c r="C2600" s="8" t="str">
        <f ca="1"/>
        <v>制造业</v>
      </c>
      <c r="D2600" s="4">
        <f ca="1"/>
        <v>0.23370746088005001</v>
      </c>
      <c r="E2600" s="4">
        <f ca="1"/>
        <v>4.9840651786912998E-3</v>
      </c>
      <c r="F2600" s="4">
        <f ca="1"/>
        <v>1.0482743314307E-2</v>
      </c>
      <c r="G2600" s="4">
        <f ca="1"/>
        <v>7.2271046073193998E-2</v>
      </c>
      <c r="H2600" s="4">
        <f ca="1"/>
        <v>1.6417115402886E-3</v>
      </c>
      <c r="I2600" s="4">
        <f ca="1"/>
        <v>7.0356194403504999E-3</v>
      </c>
      <c r="J2600" s="4">
        <f ca="1"/>
        <v>1.7895637544873E-2</v>
      </c>
      <c r="K2600" s="4">
        <f ca="1"/>
        <v>3.6768747659759999E-4</v>
      </c>
      <c r="L2600" s="4">
        <f ca="1"/>
        <v>7.4738546392524004E-3</v>
      </c>
      <c r="M2600" s="4">
        <f ca="1"/>
        <v>-0.10081543315444</v>
      </c>
      <c r="N2600" s="4">
        <f ca="1"/>
        <v>64.339588832824006</v>
      </c>
      <c r="O2600" s="4">
        <f ca="1"/>
        <v>8.3462106911253002</v>
      </c>
      <c r="P2600" s="4">
        <f ca="1"/>
        <v>58.512136025750003</v>
      </c>
      <c r="Q2600" s="4">
        <f t="shared" ca="1" si="80"/>
        <v>1.9455717354965266E-2</v>
      </c>
      <c r="R2600" s="4">
        <f t="shared" ca="1" si="81"/>
        <v>-1.6194099182788451E-2</v>
      </c>
      <c r="S2600" s="4">
        <f ca="1"/>
        <v>28.156444444443999</v>
      </c>
      <c r="T2600" s="4">
        <f ca="1"/>
        <v>27.700476190476</v>
      </c>
      <c r="U2600" s="4">
        <f ca="1"/>
        <v>28.700607000000002</v>
      </c>
      <c r="V2600" s="4">
        <f ca="1"/>
        <v>28.152872666667001</v>
      </c>
      <c r="W2600" s="4">
        <f ca="1"/>
        <v>2.1171726701964002</v>
      </c>
      <c r="X2600" s="4">
        <f ca="1"/>
        <v>9.8139107915949992</v>
      </c>
      <c r="Y2600" s="4">
        <f ca="1"/>
        <v>27.123468935068001</v>
      </c>
      <c r="Z2600" s="4">
        <f ca="1"/>
        <v>0</v>
      </c>
    </row>
    <row r="2601" spans="1:26" hidden="1" x14ac:dyDescent="0.25">
      <c r="A2601" s="3" t="s">
        <v>5083</v>
      </c>
      <c r="B2601" t="str">
        <v>锐捷网络</v>
      </c>
      <c r="C2601" s="8" t="str">
        <f ca="1"/>
        <v>制造业</v>
      </c>
      <c r="D2601" s="4">
        <f ca="1"/>
        <v>-4.5362763160865002E-2</v>
      </c>
      <c r="E2601" s="4">
        <f ca="1"/>
        <v>-1.2562946314124E-3</v>
      </c>
      <c r="F2601" s="4">
        <f ca="1"/>
        <v>8.3083552123162999E-3</v>
      </c>
      <c r="G2601" s="4">
        <f ca="1"/>
        <v>-0.13870802087317</v>
      </c>
      <c r="H2601" s="4">
        <f ca="1"/>
        <v>-2.8587197971077999E-3</v>
      </c>
      <c r="I2601" s="4">
        <f ca="1"/>
        <v>3.5884355475750999E-3</v>
      </c>
      <c r="J2601" s="4">
        <f ca="1"/>
        <v>-0.19588190787616999</v>
      </c>
      <c r="K2601" s="4">
        <f ca="1"/>
        <v>-3.6184099891863998E-3</v>
      </c>
      <c r="L2601" s="4">
        <f ca="1"/>
        <v>-1.7087251786217E-3</v>
      </c>
      <c r="M2601" s="4">
        <f ca="1"/>
        <v>0.85828638245207001</v>
      </c>
      <c r="N2601" s="4">
        <f ca="1"/>
        <v>54.570982606652002</v>
      </c>
      <c r="O2601" s="4">
        <f ca="1"/>
        <v>39.934575118821002</v>
      </c>
      <c r="P2601" s="4">
        <f ca="1"/>
        <v>47.174739701782997</v>
      </c>
      <c r="Q2601" s="4">
        <f t="shared" ca="1" si="80"/>
        <v>1.5543598940985644E-2</v>
      </c>
      <c r="R2601" s="4">
        <f t="shared" ca="1" si="81"/>
        <v>-6.191601754028727E-2</v>
      </c>
      <c r="S2601" s="4">
        <f ca="1"/>
        <v>41.178666666666999</v>
      </c>
      <c r="T2601" s="4">
        <f ca="1"/>
        <v>38.629047619048002</v>
      </c>
      <c r="U2601" s="4">
        <f ca="1"/>
        <v>40.191580000000002</v>
      </c>
      <c r="V2601" s="4">
        <f ca="1"/>
        <v>39.576419999999999</v>
      </c>
      <c r="W2601" s="4">
        <f ca="1"/>
        <v>11.944712913327001</v>
      </c>
      <c r="X2601" s="4">
        <f ca="1"/>
        <v>29.460137341426002</v>
      </c>
      <c r="Y2601" s="4">
        <f ca="1"/>
        <v>51.911670633691998</v>
      </c>
      <c r="Z2601" s="4">
        <f ca="1"/>
        <v>0</v>
      </c>
    </row>
    <row r="2602" spans="1:26" hidden="1" x14ac:dyDescent="0.25">
      <c r="A2602" s="3" t="s">
        <v>5084</v>
      </c>
      <c r="B2602" t="str">
        <v>优宁维</v>
      </c>
      <c r="C2602" s="8" t="str">
        <f ca="1"/>
        <v>批发和零售业</v>
      </c>
      <c r="D2602" s="4">
        <f ca="1"/>
        <v>-0.10126702815393999</v>
      </c>
      <c r="E2602" s="4">
        <f ca="1"/>
        <v>-2.1196310357341E-3</v>
      </c>
      <c r="F2602" s="4">
        <f ca="1"/>
        <v>8.2400522297004005E-3</v>
      </c>
      <c r="G2602" s="4">
        <f ca="1"/>
        <v>8.8369840953630999E-2</v>
      </c>
      <c r="H2602" s="4">
        <f ca="1"/>
        <v>1.7042019295355E-3</v>
      </c>
      <c r="I2602" s="4">
        <f ca="1"/>
        <v>1.7874697020837001E-2</v>
      </c>
      <c r="J2602" s="4">
        <f ca="1"/>
        <v>-1.5122625263598999E-2</v>
      </c>
      <c r="K2602" s="4">
        <f ca="1"/>
        <v>-2.80662204388E-4</v>
      </c>
      <c r="L2602" s="4">
        <f ca="1"/>
        <v>1.0573652684473E-2</v>
      </c>
      <c r="M2602" s="4">
        <f ca="1"/>
        <v>1.475956845077</v>
      </c>
      <c r="N2602" s="4">
        <f ca="1"/>
        <v>52.133335553724002</v>
      </c>
      <c r="O2602" s="4">
        <f ca="1"/>
        <v>-34.907914871133002</v>
      </c>
      <c r="P2602" s="4">
        <f ca="1"/>
        <v>57.853315782311</v>
      </c>
      <c r="Q2602" s="4">
        <f t="shared" ca="1" si="80"/>
        <v>1.600351199265676E-2</v>
      </c>
      <c r="R2602" s="4">
        <f t="shared" ca="1" si="81"/>
        <v>4.6563182621334976E-3</v>
      </c>
      <c r="S2602" s="4">
        <f ca="1"/>
        <v>41.070666666667002</v>
      </c>
      <c r="T2602" s="4">
        <f ca="1"/>
        <v>41.261904761905001</v>
      </c>
      <c r="U2602" s="4">
        <f ca="1"/>
        <v>43.5860384454</v>
      </c>
      <c r="V2602" s="4">
        <f ca="1"/>
        <v>42.899495849099999</v>
      </c>
      <c r="W2602" s="4">
        <f ca="1"/>
        <v>22.490544030719001</v>
      </c>
      <c r="X2602" s="4">
        <f ca="1"/>
        <v>14.945553737900999</v>
      </c>
      <c r="Y2602" s="4">
        <f ca="1"/>
        <v>69.966728262759005</v>
      </c>
      <c r="Z2602" s="4">
        <f ca="1"/>
        <v>0</v>
      </c>
    </row>
    <row r="2603" spans="1:26" hidden="1" x14ac:dyDescent="0.25">
      <c r="A2603" s="3" t="s">
        <v>5085</v>
      </c>
      <c r="B2603" t="str">
        <v>建研设计</v>
      </c>
      <c r="C2603" s="8" t="str">
        <f ca="1"/>
        <v>科学研究和技术服务业</v>
      </c>
      <c r="D2603" s="4">
        <f ca="1"/>
        <v>0.34830312092285998</v>
      </c>
      <c r="E2603" s="4">
        <f ca="1"/>
        <v>8.2687368892319993E-3</v>
      </c>
      <c r="F2603" s="4">
        <f ca="1"/>
        <v>1.4234290042607E-2</v>
      </c>
      <c r="G2603" s="4">
        <f ca="1"/>
        <v>-7.5964616188982995E-2</v>
      </c>
      <c r="H2603" s="4">
        <f ca="1"/>
        <v>-1.9444990379100999E-3</v>
      </c>
      <c r="I2603" s="4">
        <f ca="1"/>
        <v>2.6568499674178999E-3</v>
      </c>
      <c r="J2603" s="4">
        <f ca="1"/>
        <v>-0.25468934261991999</v>
      </c>
      <c r="K2603" s="4">
        <f ca="1"/>
        <v>-6.6604013924682999E-3</v>
      </c>
      <c r="L2603" s="4">
        <f ca="1"/>
        <v>-4.5629423122577999E-3</v>
      </c>
      <c r="M2603" s="4">
        <f ca="1"/>
        <v>0.75085710271716999</v>
      </c>
      <c r="N2603" s="4">
        <f ca="1"/>
        <v>43.818438179235997</v>
      </c>
      <c r="O2603" s="4">
        <f ca="1"/>
        <v>-13.353337339089</v>
      </c>
      <c r="P2603" s="4">
        <f ca="1"/>
        <v>54.553464071987001</v>
      </c>
      <c r="Q2603" s="4">
        <f t="shared" ca="1" si="80"/>
        <v>2.113526570048312E-2</v>
      </c>
      <c r="R2603" s="4">
        <f t="shared" ca="1" si="81"/>
        <v>-1.4062718138156863E-2</v>
      </c>
      <c r="S2603" s="4">
        <f ca="1"/>
        <v>16.827111111111002</v>
      </c>
      <c r="T2603" s="4">
        <f ca="1"/>
        <v>16.590476190476</v>
      </c>
      <c r="U2603" s="4">
        <f ca="1"/>
        <v>24.063720204300001</v>
      </c>
      <c r="V2603" s="4">
        <f ca="1"/>
        <v>23.5656538488</v>
      </c>
      <c r="W2603" s="4">
        <f ca="1"/>
        <v>11.064428129995999</v>
      </c>
      <c r="X2603" s="4">
        <f ca="1"/>
        <v>10.838210050676</v>
      </c>
      <c r="Y2603" s="4">
        <f ca="1"/>
        <v>30.229501095387999</v>
      </c>
      <c r="Z2603" s="4">
        <f ca="1"/>
        <v>0</v>
      </c>
    </row>
    <row r="2604" spans="1:26" hidden="1" x14ac:dyDescent="0.25">
      <c r="A2604" s="3" t="s">
        <v>5086</v>
      </c>
      <c r="B2604" t="str">
        <v>通灵股份</v>
      </c>
      <c r="C2604" s="8" t="str">
        <f ca="1"/>
        <v>制造业</v>
      </c>
      <c r="D2604" s="4">
        <f ca="1"/>
        <v>-0.13588657724031999</v>
      </c>
      <c r="E2604" s="4">
        <f ca="1"/>
        <v>-4.7642938615544E-3</v>
      </c>
      <c r="F2604" s="4">
        <f ca="1"/>
        <v>-4.5177244622600002E-4</v>
      </c>
      <c r="G2604" s="4">
        <f ca="1"/>
        <v>-1.7333070194429001E-3</v>
      </c>
      <c r="H2604" s="4">
        <f ca="1"/>
        <v>-5.1478062671400002E-5</v>
      </c>
      <c r="I2604" s="4">
        <f ca="1"/>
        <v>4.7576194342438E-3</v>
      </c>
      <c r="J2604" s="4">
        <f ca="1"/>
        <v>-0.36564108012421997</v>
      </c>
      <c r="K2604" s="4">
        <f ca="1"/>
        <v>-1.0839230772402E-2</v>
      </c>
      <c r="L2604" s="4">
        <f ca="1"/>
        <v>-1.1270033423458E-2</v>
      </c>
      <c r="M2604" s="4">
        <f ca="1"/>
        <v>1.2354969956485999</v>
      </c>
      <c r="N2604" s="4">
        <f ca="1"/>
        <v>67.233134041723005</v>
      </c>
      <c r="O2604" s="4">
        <f ca="1"/>
        <v>-0.21817359332749001</v>
      </c>
      <c r="P2604" s="4">
        <f ca="1"/>
        <v>48.865778199563003</v>
      </c>
      <c r="Q2604" s="4">
        <f t="shared" ca="1" si="80"/>
        <v>2.017540247869164E-3</v>
      </c>
      <c r="R2604" s="4">
        <f t="shared" ca="1" si="81"/>
        <v>-2.2673620642333102E-2</v>
      </c>
      <c r="S2604" s="4">
        <f ca="1"/>
        <v>40.477777777778002</v>
      </c>
      <c r="T2604" s="4">
        <f ca="1"/>
        <v>39.56</v>
      </c>
      <c r="U2604" s="4">
        <f ca="1"/>
        <v>40.6817708544</v>
      </c>
      <c r="V2604" s="4">
        <f ca="1"/>
        <v>40.599859004800003</v>
      </c>
      <c r="W2604" s="4">
        <f ca="1"/>
        <v>2.3072749096441001</v>
      </c>
      <c r="X2604" s="4">
        <f ca="1"/>
        <v>14.773407945862999</v>
      </c>
      <c r="Y2604" s="4">
        <f ca="1"/>
        <v>39.266293145719999</v>
      </c>
      <c r="Z2604" s="4">
        <f ca="1"/>
        <v>502.46626345148002</v>
      </c>
    </row>
    <row r="2605" spans="1:26" hidden="1" x14ac:dyDescent="0.25">
      <c r="A2605" s="3" t="s">
        <v>5087</v>
      </c>
      <c r="B2605" t="str">
        <v>零点有数</v>
      </c>
      <c r="C2605" s="8" t="str">
        <f ca="1"/>
        <v>租赁和商务服务业</v>
      </c>
      <c r="D2605" s="4">
        <f ca="1"/>
        <v>-0.25731820050097998</v>
      </c>
      <c r="E2605" s="4">
        <f ca="1"/>
        <v>-8.4548446139371992E-3</v>
      </c>
      <c r="F2605" s="4">
        <f ca="1"/>
        <v>-6.4613993214058998E-3</v>
      </c>
      <c r="G2605" s="4">
        <f ca="1"/>
        <v>-0.34344632657349</v>
      </c>
      <c r="H2605" s="4">
        <f ca="1"/>
        <v>-9.3024477323531002E-3</v>
      </c>
      <c r="I2605" s="4">
        <f ca="1"/>
        <v>-8.6234652758213001E-3</v>
      </c>
      <c r="J2605" s="4">
        <f ca="1"/>
        <v>9.0864997109961002E-2</v>
      </c>
      <c r="K2605" s="4">
        <f ca="1"/>
        <v>-2.0554536860929E-2</v>
      </c>
      <c r="L2605" s="4">
        <f ca="1"/>
        <v>9.8733822571460995E-3</v>
      </c>
      <c r="M2605" s="4">
        <f ca="1"/>
        <v>1.1941592989381</v>
      </c>
      <c r="N2605" s="4">
        <f ca="1"/>
        <v>84.589966448522006</v>
      </c>
      <c r="O2605" s="4">
        <f ca="1"/>
        <v>41.675067320087003</v>
      </c>
      <c r="P2605" s="4">
        <f ca="1"/>
        <v>62.659842511587001</v>
      </c>
      <c r="Q2605" s="4">
        <f t="shared" ca="1" si="80"/>
        <v>1.5441630636195133E-2</v>
      </c>
      <c r="R2605" s="4">
        <f t="shared" ca="1" si="81"/>
        <v>-6.533709507080962E-2</v>
      </c>
      <c r="S2605" s="4">
        <f ca="1"/>
        <v>54.528444444443998</v>
      </c>
      <c r="T2605" s="4">
        <f ca="1"/>
        <v>50.965714285714</v>
      </c>
      <c r="U2605" s="4">
        <f ca="1"/>
        <v>52.460861999999999</v>
      </c>
      <c r="V2605" s="4">
        <f ca="1"/>
        <v>51.663099500000001</v>
      </c>
      <c r="W2605" s="4">
        <f ca="1"/>
        <v>0</v>
      </c>
      <c r="X2605" s="4">
        <f ca="1"/>
        <v>-5.2234359551771998</v>
      </c>
      <c r="Y2605" s="4">
        <f ca="1"/>
        <v>20.718404404977999</v>
      </c>
      <c r="Z2605" s="4">
        <f ca="1"/>
        <v>-10.467081700499</v>
      </c>
    </row>
    <row r="2606" spans="1:26" hidden="1" x14ac:dyDescent="0.25">
      <c r="A2606" s="3" t="s">
        <v>5088</v>
      </c>
      <c r="B2606" t="str">
        <v>锡南科技</v>
      </c>
      <c r="C2606" s="8" t="str">
        <f ca="1"/>
        <v>制造业</v>
      </c>
      <c r="D2606" s="4">
        <f ca="1"/>
        <v>-0.50200467093793</v>
      </c>
      <c r="E2606" s="4">
        <f ca="1"/>
        <v>-1.0964512319268999E-2</v>
      </c>
      <c r="F2606" s="4">
        <f ca="1"/>
        <v>-1.0712482361837E-2</v>
      </c>
      <c r="G2606" s="4">
        <f ca="1"/>
        <v>-0.17445427310284001</v>
      </c>
      <c r="H2606" s="4">
        <f ca="1"/>
        <v>-3.2304968245067999E-3</v>
      </c>
      <c r="I2606" s="4">
        <f ca="1"/>
        <v>1.4039664984672E-3</v>
      </c>
      <c r="J2606" s="4">
        <f ca="1"/>
        <v>-0.18879223710502999</v>
      </c>
      <c r="K2606" s="4">
        <f ca="1"/>
        <v>-3.6233133579356E-3</v>
      </c>
      <c r="L2606" s="4">
        <f ca="1"/>
        <v>-1.5538464135898E-3</v>
      </c>
      <c r="M2606" s="4">
        <f ca="1"/>
        <v>1.3203244946541</v>
      </c>
      <c r="N2606" s="4">
        <f ca="1"/>
        <v>42.386211524880999</v>
      </c>
      <c r="O2606" s="4">
        <f ca="1"/>
        <v>-17.635296634264002</v>
      </c>
      <c r="P2606" s="4">
        <f ca="1"/>
        <v>51.500322139010997</v>
      </c>
      <c r="Q2606" s="4">
        <f t="shared" ca="1" si="80"/>
        <v>-8.076463560344093E-3</v>
      </c>
      <c r="R2606" s="4">
        <f t="shared" ca="1" si="81"/>
        <v>-2.8569630325612778E-2</v>
      </c>
      <c r="S2606" s="4">
        <f ca="1"/>
        <v>35.307777777778</v>
      </c>
      <c r="T2606" s="4">
        <f ca="1"/>
        <v>34.299047619047997</v>
      </c>
      <c r="U2606" s="4">
        <f ca="1"/>
        <v>34.593333333333</v>
      </c>
      <c r="V2606" s="4">
        <f ca="1"/>
        <v>34.875</v>
      </c>
      <c r="W2606" s="4">
        <f ca="1"/>
        <v>-11.254032269246</v>
      </c>
      <c r="X2606" s="4">
        <f ca="1"/>
        <v>8.4075666605706996</v>
      </c>
      <c r="Y2606" s="4">
        <f ca="1"/>
        <v>11.297867687554</v>
      </c>
      <c r="Z2606" s="4">
        <f ca="1"/>
        <v>0</v>
      </c>
    </row>
    <row r="2607" spans="1:26" hidden="1" x14ac:dyDescent="0.25">
      <c r="A2607" s="3" t="s">
        <v>5089</v>
      </c>
      <c r="B2607" t="str">
        <v>易点天下</v>
      </c>
      <c r="C2607" s="8" t="str">
        <f ca="1"/>
        <v>信息传输、软件和信息技术服务业</v>
      </c>
      <c r="D2607" s="4">
        <f ca="1"/>
        <v>0.28284802993781999</v>
      </c>
      <c r="E2607" s="4">
        <f ca="1"/>
        <v>6.9465178598792999E-3</v>
      </c>
      <c r="F2607" s="4">
        <f ca="1"/>
        <v>3.6488271666313001E-2</v>
      </c>
      <c r="G2607" s="4">
        <f ca="1"/>
        <v>0.14973467141144001</v>
      </c>
      <c r="H2607" s="4">
        <f ca="1"/>
        <v>3.0499963210005002E-3</v>
      </c>
      <c r="I2607" s="4">
        <f ca="1"/>
        <v>2.1198665107618999E-2</v>
      </c>
      <c r="J2607" s="4">
        <f ca="1"/>
        <v>-5.7858715544813998E-2</v>
      </c>
      <c r="K2607" s="4">
        <f ca="1"/>
        <v>-1.1198563369181E-3</v>
      </c>
      <c r="L2607" s="4">
        <f ca="1"/>
        <v>7.5907485735648003E-3</v>
      </c>
      <c r="M2607" s="4">
        <f ca="1"/>
        <v>1.2634060405023</v>
      </c>
      <c r="N2607" s="4">
        <f ca="1"/>
        <v>56.259486670755003</v>
      </c>
      <c r="O2607" s="4">
        <f ca="1"/>
        <v>-15.791444347162001</v>
      </c>
      <c r="P2607" s="4">
        <f ca="1"/>
        <v>64.017019599671997</v>
      </c>
      <c r="Q2607" s="4">
        <f t="shared" ca="1" si="80"/>
        <v>7.036535859265293E-2</v>
      </c>
      <c r="R2607" s="4">
        <f t="shared" ca="1" si="81"/>
        <v>1.3393030735641525E-2</v>
      </c>
      <c r="S2607" s="4">
        <f ca="1"/>
        <v>17.144666666667</v>
      </c>
      <c r="T2607" s="4">
        <f ca="1"/>
        <v>17.374285714286</v>
      </c>
      <c r="U2607" s="4">
        <f ca="1"/>
        <v>18.513882333333001</v>
      </c>
      <c r="V2607" s="4">
        <f ca="1"/>
        <v>17.296787666667001</v>
      </c>
      <c r="W2607" s="4">
        <f ca="1"/>
        <v>2.8865376979614998</v>
      </c>
      <c r="X2607" s="4">
        <f ca="1"/>
        <v>-2.5724239915917</v>
      </c>
      <c r="Y2607" s="4">
        <f ca="1"/>
        <v>34.425336349818998</v>
      </c>
      <c r="Z2607" s="4">
        <f ca="1"/>
        <v>0</v>
      </c>
    </row>
    <row r="2608" spans="1:26" hidden="1" x14ac:dyDescent="0.25">
      <c r="A2608" s="3" t="s">
        <v>5090</v>
      </c>
      <c r="B2608" t="str">
        <v>君逸数码</v>
      </c>
      <c r="C2608" s="8" t="str">
        <f ca="1"/>
        <v>信息传输、软件和信息技术服务业</v>
      </c>
      <c r="D2608" s="4">
        <f ca="1"/>
        <v>0.17382390903549999</v>
      </c>
      <c r="E2608" s="4">
        <f ca="1"/>
        <v>-3.6487467681232E-3</v>
      </c>
      <c r="F2608" s="4">
        <f ca="1"/>
        <v>-8.1342979839436006E-3</v>
      </c>
      <c r="G2608" s="4">
        <f ca="1"/>
        <v>0.22297817807090001</v>
      </c>
      <c r="H2608" s="4">
        <f ca="1"/>
        <v>-3.5616689671790001E-3</v>
      </c>
      <c r="I2608" s="4">
        <f ca="1"/>
        <v>-5.0110479390902997E-3</v>
      </c>
      <c r="J2608" s="4">
        <f ca="1"/>
        <v>2.2824776640321998E-2</v>
      </c>
      <c r="K2608" s="4">
        <f ca="1"/>
        <v>-5.3653306597560005E-4</v>
      </c>
      <c r="L2608" s="4">
        <f ca="1"/>
        <v>-1.4842908522371001E-2</v>
      </c>
      <c r="M2608" s="4">
        <f ca="1"/>
        <v>-5.4245358291316998</v>
      </c>
      <c r="N2608" s="4">
        <f ca="1"/>
        <v>102.17034075957</v>
      </c>
      <c r="O2608" s="4">
        <f ca="1"/>
        <v>9.7332402867961996</v>
      </c>
      <c r="P2608" s="4">
        <f ca="1"/>
        <v>56.814773649308002</v>
      </c>
      <c r="Q2608" s="4">
        <f t="shared" ca="1" si="80"/>
        <v>-2.0407454511317116E-2</v>
      </c>
      <c r="R2608" s="4">
        <f t="shared" ca="1" si="81"/>
        <v>0.14986434642990076</v>
      </c>
      <c r="S2608" s="4">
        <f ca="1"/>
        <v>43.972888888889003</v>
      </c>
      <c r="T2608" s="4">
        <f ca="1"/>
        <v>50.562857142856998</v>
      </c>
      <c r="U2608" s="4">
        <f ca="1"/>
        <v>46.033504000000001</v>
      </c>
      <c r="V2608" s="4">
        <f ca="1"/>
        <v>46.992501333333003</v>
      </c>
      <c r="W2608" s="4">
        <f ca="1"/>
        <v>9.9440581691180991</v>
      </c>
      <c r="X2608" s="4">
        <f ca="1"/>
        <v>11.812189747938</v>
      </c>
      <c r="Y2608" s="4">
        <f ca="1"/>
        <v>19.497572696054998</v>
      </c>
      <c r="Z2608" s="4">
        <f ca="1"/>
        <v>0</v>
      </c>
    </row>
    <row r="2609" spans="1:26" hidden="1" x14ac:dyDescent="0.25">
      <c r="A2609" s="3" t="s">
        <v>5091</v>
      </c>
      <c r="B2609" t="str">
        <v>中科环保</v>
      </c>
      <c r="C2609" s="8" t="str">
        <f ca="1"/>
        <v>水利、环境和公共设施管理业</v>
      </c>
      <c r="D2609" s="4">
        <f ca="1"/>
        <v>-0.25384696240521998</v>
      </c>
      <c r="E2609" s="4">
        <f ca="1"/>
        <v>-5.4575191469130001E-3</v>
      </c>
      <c r="F2609" s="4">
        <f ca="1"/>
        <v>-1.2178144939487001E-3</v>
      </c>
      <c r="G2609" s="4">
        <f ca="1"/>
        <v>-0.60200290003141999</v>
      </c>
      <c r="H2609" s="4">
        <f ca="1"/>
        <v>-1.3273144062852E-2</v>
      </c>
      <c r="I2609" s="4">
        <f ca="1"/>
        <v>-9.9807594925556999E-3</v>
      </c>
      <c r="J2609" s="4">
        <f ca="1"/>
        <v>-0.38286923762891001</v>
      </c>
      <c r="K2609" s="4">
        <f ca="1"/>
        <v>5.9199949255541E-2</v>
      </c>
      <c r="L2609" s="4">
        <f ca="1"/>
        <v>-1.1417071288748E-2</v>
      </c>
      <c r="M2609" s="4">
        <f ca="1"/>
        <v>0.72076084604515001</v>
      </c>
      <c r="N2609" s="4">
        <f ca="1"/>
        <v>27.769698777241999</v>
      </c>
      <c r="O2609" s="4">
        <f ca="1"/>
        <v>-26.966454934002002</v>
      </c>
      <c r="P2609" s="4">
        <f ca="1"/>
        <v>36.159138637555998</v>
      </c>
      <c r="Q2609" s="4">
        <f t="shared" ca="1" si="80"/>
        <v>6.2344139650877023E-4</v>
      </c>
      <c r="R2609" s="4">
        <f t="shared" ca="1" si="81"/>
        <v>-4.2822677925216893E-2</v>
      </c>
      <c r="S2609" s="4">
        <f ca="1"/>
        <v>5.5266666666667001</v>
      </c>
      <c r="T2609" s="4">
        <f ca="1"/>
        <v>5.29</v>
      </c>
      <c r="U2609" s="4">
        <f ca="1"/>
        <v>5.3976150000000001</v>
      </c>
      <c r="V2609" s="4">
        <f ca="1"/>
        <v>5.3942519999999998</v>
      </c>
      <c r="W2609" s="4">
        <f ca="1"/>
        <v>31.052994842709001</v>
      </c>
      <c r="X2609" s="4">
        <f ca="1"/>
        <v>38.254156213172998</v>
      </c>
      <c r="Y2609" s="4">
        <f ca="1"/>
        <v>30.200940283026998</v>
      </c>
      <c r="Z2609" s="4">
        <f ca="1"/>
        <v>18.234242339478001</v>
      </c>
    </row>
    <row r="2610" spans="1:26" hidden="1" x14ac:dyDescent="0.25">
      <c r="A2610" s="3" t="s">
        <v>5092</v>
      </c>
      <c r="B2610" t="str">
        <v>逸豪新材</v>
      </c>
      <c r="C2610" s="8" t="str">
        <f ca="1"/>
        <v>制造业</v>
      </c>
      <c r="D2610" s="4">
        <f ca="1"/>
        <v>0.11990532056115</v>
      </c>
      <c r="E2610" s="4">
        <f ca="1"/>
        <v>2.5167083536766998E-3</v>
      </c>
      <c r="F2610" s="4">
        <f ca="1"/>
        <v>1.8734465112057001E-2</v>
      </c>
      <c r="G2610" s="4">
        <f ca="1"/>
        <v>0.18963954285619</v>
      </c>
      <c r="H2610" s="4">
        <f ca="1"/>
        <v>3.2525399170369E-3</v>
      </c>
      <c r="I2610" s="4">
        <f ca="1"/>
        <v>1.7499427723726001E-2</v>
      </c>
      <c r="J2610" s="4">
        <f ca="1"/>
        <v>7.5790406977873995E-2</v>
      </c>
      <c r="K2610" s="4">
        <f ca="1"/>
        <v>1.3428978792384999E-3</v>
      </c>
      <c r="L2610" s="4">
        <f ca="1"/>
        <v>1.4055810107038E-2</v>
      </c>
      <c r="M2610" s="4">
        <f ca="1"/>
        <v>0.93098819770232</v>
      </c>
      <c r="N2610" s="4">
        <f ca="1"/>
        <v>30.708781870963001</v>
      </c>
      <c r="O2610" s="4">
        <f ca="1"/>
        <v>-0.82512148933907004</v>
      </c>
      <c r="P2610" s="4">
        <f ca="1"/>
        <v>64.988230756293007</v>
      </c>
      <c r="Q2610" s="4">
        <f t="shared" ca="1" si="80"/>
        <v>3.0314845501510864E-2</v>
      </c>
      <c r="R2610" s="4">
        <f t="shared" ca="1" si="81"/>
        <v>1.0094178516451746E-2</v>
      </c>
      <c r="S2610" s="4">
        <f ca="1"/>
        <v>16.898</v>
      </c>
      <c r="T2610" s="4">
        <f ca="1"/>
        <v>17.068571428571001</v>
      </c>
      <c r="U2610" s="4">
        <f ca="1"/>
        <v>17.731175</v>
      </c>
      <c r="V2610" s="4">
        <f ca="1"/>
        <v>17.2094725</v>
      </c>
      <c r="W2610" s="4">
        <f ca="1"/>
        <v>38.993904441881</v>
      </c>
      <c r="X2610" s="4">
        <f ca="1"/>
        <v>20.858564477457001</v>
      </c>
      <c r="Y2610" s="4">
        <f ca="1"/>
        <v>30.345067288159999</v>
      </c>
      <c r="Z2610" s="4">
        <f ca="1"/>
        <v>28.060027969454001</v>
      </c>
    </row>
    <row r="2611" spans="1:26" hidden="1" x14ac:dyDescent="0.25">
      <c r="A2611" s="3" t="s">
        <v>5093</v>
      </c>
      <c r="B2611" t="str">
        <v>迪阿股份</v>
      </c>
      <c r="C2611" s="8" t="str">
        <f ca="1"/>
        <v>批发和零售业</v>
      </c>
      <c r="D2611" s="4">
        <f ca="1"/>
        <v>-0.34252985523089002</v>
      </c>
      <c r="E2611" s="4">
        <f ca="1"/>
        <v>-7.6303256625711996E-3</v>
      </c>
      <c r="F2611" s="4">
        <f ca="1"/>
        <v>-3.2157103632813999E-3</v>
      </c>
      <c r="G2611" s="4">
        <f ca="1"/>
        <v>-0.71091701182060996</v>
      </c>
      <c r="H2611" s="4">
        <f ca="1"/>
        <v>-3.2290820111673002E-2</v>
      </c>
      <c r="I2611" s="4">
        <f ca="1"/>
        <v>-1.7392459201651E-2</v>
      </c>
      <c r="J2611" s="4">
        <f ca="1"/>
        <v>-0.25447825604314001</v>
      </c>
      <c r="K2611" s="4">
        <f ca="1"/>
        <v>-6.1462566673366002E-3</v>
      </c>
      <c r="L2611" s="4">
        <f ca="1"/>
        <v>-5.4680996898232997E-3</v>
      </c>
      <c r="M2611" s="4">
        <f ca="1"/>
        <v>1.6700605086161999</v>
      </c>
      <c r="N2611" s="4">
        <f ca="1"/>
        <v>45.891391487012001</v>
      </c>
      <c r="O2611" s="4">
        <f ca="1"/>
        <v>-73.461634118540999</v>
      </c>
      <c r="P2611" s="4">
        <f ca="1"/>
        <v>39.861369476848999</v>
      </c>
      <c r="Q2611" s="4">
        <f t="shared" ca="1" si="80"/>
        <v>-1.3165516878192185E-3</v>
      </c>
      <c r="R2611" s="4">
        <f t="shared" ca="1" si="81"/>
        <v>-3.7124473768598169E-2</v>
      </c>
      <c r="S2611" s="4">
        <f ca="1"/>
        <v>32.569111111110999</v>
      </c>
      <c r="T2611" s="4">
        <f ca="1"/>
        <v>31.36</v>
      </c>
      <c r="U2611" s="4">
        <f ca="1"/>
        <v>33.365498649999999</v>
      </c>
      <c r="V2611" s="4">
        <f ca="1"/>
        <v>33.409483962499998</v>
      </c>
      <c r="W2611" s="4">
        <f ca="1"/>
        <v>40.325600040959998</v>
      </c>
      <c r="X2611" s="4">
        <f ca="1"/>
        <v>30.291484084610001</v>
      </c>
      <c r="Y2611" s="4">
        <f ca="1"/>
        <v>104.22949203461</v>
      </c>
      <c r="Z2611" s="4">
        <f ca="1"/>
        <v>31.780811465193</v>
      </c>
    </row>
    <row r="2612" spans="1:26" hidden="1" x14ac:dyDescent="0.25">
      <c r="A2612" s="3" t="s">
        <v>5094</v>
      </c>
      <c r="B2612" t="str">
        <v>天亿马</v>
      </c>
      <c r="C2612" s="8" t="str">
        <f ca="1"/>
        <v>信息传输、软件和信息技术服务业</v>
      </c>
      <c r="D2612" s="4">
        <f ca="1"/>
        <v>-0.17663277299496999</v>
      </c>
      <c r="E2612" s="4">
        <f ca="1"/>
        <v>-5.9132977860647E-3</v>
      </c>
      <c r="F2612" s="4">
        <f ca="1"/>
        <v>-2.4310274355995001E-3</v>
      </c>
      <c r="G2612" s="4">
        <f ca="1"/>
        <v>6.9379503254095004E-2</v>
      </c>
      <c r="H2612" s="4">
        <f ca="1"/>
        <v>1.7529230292587E-3</v>
      </c>
      <c r="I2612" s="4">
        <f ca="1"/>
        <v>1.0966084219946E-2</v>
      </c>
      <c r="J2612" s="4">
        <f ca="1"/>
        <v>0.12115138216071999</v>
      </c>
      <c r="K2612" s="4">
        <f ca="1"/>
        <v>6.7883777486614999E-3</v>
      </c>
      <c r="L2612" s="4">
        <f ca="1"/>
        <v>9.6806617609689009E-3</v>
      </c>
      <c r="M2612" s="4">
        <f ca="1"/>
        <v>1.0475401495711001</v>
      </c>
      <c r="N2612" s="4">
        <f ca="1"/>
        <v>41.927161402255003</v>
      </c>
      <c r="O2612" s="4">
        <f ca="1"/>
        <v>-6.8486791269892997</v>
      </c>
      <c r="P2612" s="4">
        <f ca="1"/>
        <v>62.263588907238997</v>
      </c>
      <c r="Q2612" s="4">
        <f t="shared" ca="1" si="80"/>
        <v>1.864207221364009E-3</v>
      </c>
      <c r="R2612" s="4">
        <f t="shared" ca="1" si="81"/>
        <v>-1.94211005629999E-2</v>
      </c>
      <c r="S2612" s="4">
        <f ca="1"/>
        <v>34.266444444443998</v>
      </c>
      <c r="T2612" s="4">
        <f ca="1"/>
        <v>33.600952380952002</v>
      </c>
      <c r="U2612" s="4">
        <f ca="1"/>
        <v>48.196360434467003</v>
      </c>
      <c r="V2612" s="4">
        <f ca="1"/>
        <v>48.106679614933</v>
      </c>
      <c r="W2612" s="4">
        <f ca="1"/>
        <v>-6.1276019826074997</v>
      </c>
      <c r="X2612" s="4">
        <f ca="1"/>
        <v>16.776109260639998</v>
      </c>
      <c r="Y2612" s="4">
        <f ca="1"/>
        <v>46.608703169838002</v>
      </c>
      <c r="Z2612" s="4">
        <f ca="1"/>
        <v>0</v>
      </c>
    </row>
    <row r="2613" spans="1:26" hidden="1" x14ac:dyDescent="0.25">
      <c r="A2613" s="3" t="s">
        <v>5095</v>
      </c>
      <c r="B2613" t="str">
        <v>泽宇智能</v>
      </c>
      <c r="C2613" s="8" t="str">
        <f ca="1"/>
        <v>信息传输、软件和信息技术服务业</v>
      </c>
      <c r="D2613" s="4">
        <f ca="1"/>
        <v>5.5089663109096999E-2</v>
      </c>
      <c r="E2613" s="4">
        <f ca="1"/>
        <v>1.1661420724156E-3</v>
      </c>
      <c r="F2613" s="4">
        <f ca="1"/>
        <v>1.2902431733527999E-2</v>
      </c>
      <c r="G2613" s="4">
        <f ca="1"/>
        <v>1.9570000808572002E-2</v>
      </c>
      <c r="H2613" s="4">
        <f ca="1"/>
        <v>3.6108547926119998E-4</v>
      </c>
      <c r="I2613" s="4">
        <f ca="1"/>
        <v>8.7681932682263999E-3</v>
      </c>
      <c r="J2613" s="4">
        <f ca="1"/>
        <v>-4.4766093907574002E-2</v>
      </c>
      <c r="K2613" s="4">
        <f ca="1"/>
        <v>-8.431432980809E-4</v>
      </c>
      <c r="L2613" s="4">
        <f ca="1"/>
        <v>4.4565632078984998E-3</v>
      </c>
      <c r="M2613" s="4">
        <f ca="1"/>
        <v>1.1004829528186</v>
      </c>
      <c r="N2613" s="4">
        <f ca="1"/>
        <v>46.027294676815004</v>
      </c>
      <c r="O2613" s="4">
        <f ca="1"/>
        <v>4.5595942317454004</v>
      </c>
      <c r="P2613" s="4">
        <f ca="1"/>
        <v>57.248473227955998</v>
      </c>
      <c r="Q2613" s="4">
        <f t="shared" ca="1" si="80"/>
        <v>2.0402958428972145E-2</v>
      </c>
      <c r="R2613" s="4">
        <f t="shared" ca="1" si="81"/>
        <v>-1.2891105706339369E-2</v>
      </c>
      <c r="S2613" s="4">
        <f ca="1"/>
        <v>26.209777777778001</v>
      </c>
      <c r="T2613" s="4">
        <f ca="1"/>
        <v>25.871904761905</v>
      </c>
      <c r="U2613" s="4">
        <f ca="1"/>
        <v>49.2200667412</v>
      </c>
      <c r="V2613" s="4">
        <f ca="1"/>
        <v>48.235911445200003</v>
      </c>
      <c r="W2613" s="4">
        <f ca="1"/>
        <v>27.649181267547</v>
      </c>
      <c r="X2613" s="4">
        <f ca="1"/>
        <v>23.837770836234</v>
      </c>
      <c r="Y2613" s="4">
        <f ca="1"/>
        <v>41.175659298379998</v>
      </c>
      <c r="Z2613" s="4">
        <f ca="1"/>
        <v>-32.278609105192999</v>
      </c>
    </row>
    <row r="2614" spans="1:26" hidden="1" x14ac:dyDescent="0.25">
      <c r="A2614" s="3" t="s">
        <v>5096</v>
      </c>
      <c r="B2614" t="str">
        <v>万祥科技</v>
      </c>
      <c r="C2614" s="8" t="str">
        <f ca="1"/>
        <v>制造业</v>
      </c>
      <c r="D2614" s="4">
        <f ca="1"/>
        <v>-1.5460037794857001E-2</v>
      </c>
      <c r="E2614" s="4">
        <f ca="1"/>
        <v>-3.2513244124909998E-4</v>
      </c>
      <c r="F2614" s="4">
        <f ca="1"/>
        <v>1.0414052289826E-2</v>
      </c>
      <c r="G2614" s="4">
        <f ca="1"/>
        <v>0.29235480541955999</v>
      </c>
      <c r="H2614" s="4">
        <f ca="1"/>
        <v>7.0828158128637998E-3</v>
      </c>
      <c r="I2614" s="4">
        <f ca="1"/>
        <v>2.3800293611295001E-2</v>
      </c>
      <c r="J2614" s="4">
        <f ca="1"/>
        <v>9.4887107202936E-2</v>
      </c>
      <c r="K2614" s="4">
        <f ca="1"/>
        <v>2.0829259148901001E-3</v>
      </c>
      <c r="L2614" s="4">
        <f ca="1"/>
        <v>1.9892753287255999E-2</v>
      </c>
      <c r="M2614" s="4">
        <f ca="1"/>
        <v>1.4488727900487</v>
      </c>
      <c r="N2614" s="4">
        <f ca="1"/>
        <v>46.515661181551003</v>
      </c>
      <c r="O2614" s="4">
        <f ca="1"/>
        <v>-19.702946295615</v>
      </c>
      <c r="P2614" s="4">
        <f ca="1"/>
        <v>66.195861043194</v>
      </c>
      <c r="Q2614" s="4">
        <f t="shared" ca="1" si="80"/>
        <v>2.1104201997361984E-2</v>
      </c>
      <c r="R2614" s="4">
        <f t="shared" ca="1" si="81"/>
        <v>2.1320380119613083E-2</v>
      </c>
      <c r="S2614" s="4">
        <f ca="1"/>
        <v>17.077333333333002</v>
      </c>
      <c r="T2614" s="4">
        <f ca="1"/>
        <v>17.441428571429</v>
      </c>
      <c r="U2614" s="4">
        <f ca="1"/>
        <v>18.161006834399998</v>
      </c>
      <c r="V2614" s="4">
        <f ca="1"/>
        <v>17.785654783199998</v>
      </c>
      <c r="W2614" s="4">
        <f ca="1"/>
        <v>36.150532077426</v>
      </c>
      <c r="X2614" s="4">
        <f ca="1"/>
        <v>18.724319584252999</v>
      </c>
      <c r="Y2614" s="4">
        <f ca="1"/>
        <v>24.898829959248001</v>
      </c>
      <c r="Z2614" s="4">
        <f ca="1"/>
        <v>41.733453227925999</v>
      </c>
    </row>
    <row r="2615" spans="1:26" hidden="1" x14ac:dyDescent="0.25">
      <c r="A2615" s="3" t="s">
        <v>5097</v>
      </c>
      <c r="B2615" t="str">
        <v>标榜股份</v>
      </c>
      <c r="C2615" s="8" t="str">
        <f ca="1"/>
        <v>制造业</v>
      </c>
      <c r="D2615" s="4">
        <f ca="1"/>
        <v>-1.2074898229438</v>
      </c>
      <c r="E2615" s="4">
        <f ca="1"/>
        <v>-3.1869075464563003E-2</v>
      </c>
      <c r="F2615" s="4">
        <f ca="1"/>
        <v>-1.9201251383363E-2</v>
      </c>
      <c r="G2615" s="4">
        <f ca="1"/>
        <v>-0.22632693730298001</v>
      </c>
      <c r="H2615" s="4">
        <f ca="1"/>
        <v>-1.4005441046674999E-2</v>
      </c>
      <c r="I2615" s="4">
        <f ca="1"/>
        <v>-4.4628946899955002E-3</v>
      </c>
      <c r="J2615" s="4">
        <f ca="1"/>
        <v>-0.13123546724202001</v>
      </c>
      <c r="K2615" s="4">
        <f ca="1"/>
        <v>-3.2088057132172E-3</v>
      </c>
      <c r="L2615" s="4">
        <f ca="1"/>
        <v>-1.0902839671870001E-4</v>
      </c>
      <c r="M2615" s="4">
        <f ca="1"/>
        <v>1.3908390515314999</v>
      </c>
      <c r="N2615" s="4">
        <f ca="1"/>
        <v>61.736170863077</v>
      </c>
      <c r="O2615" s="4">
        <f ca="1"/>
        <v>16.066700957858998</v>
      </c>
      <c r="P2615" s="4">
        <f ca="1"/>
        <v>55.917026430794003</v>
      </c>
      <c r="Q2615" s="4">
        <f t="shared" ca="1" si="80"/>
        <v>-1.5709106887839212E-2</v>
      </c>
      <c r="R2615" s="4">
        <f t="shared" ca="1" si="81"/>
        <v>-2.7985859120734431E-2</v>
      </c>
      <c r="S2615" s="4">
        <f ca="1"/>
        <v>30.576666666666998</v>
      </c>
      <c r="T2615" s="4">
        <f ca="1"/>
        <v>29.720952380951999</v>
      </c>
      <c r="U2615" s="4">
        <f ca="1"/>
        <v>40.235952511999997</v>
      </c>
      <c r="V2615" s="4">
        <f ca="1"/>
        <v>40.878111129099999</v>
      </c>
      <c r="W2615" s="4">
        <f ca="1"/>
        <v>9.4297865509535992</v>
      </c>
      <c r="X2615" s="4">
        <f ca="1"/>
        <v>-2.7322314164758001</v>
      </c>
      <c r="Y2615" s="4">
        <f ca="1"/>
        <v>43.363421902614</v>
      </c>
      <c r="Z2615" s="4">
        <f ca="1"/>
        <v>11.845476075539001</v>
      </c>
    </row>
    <row r="2616" spans="1:26" hidden="1" x14ac:dyDescent="0.25">
      <c r="A2616" s="3" t="s">
        <v>5098</v>
      </c>
      <c r="B2616" t="str">
        <v>凯旺科技</v>
      </c>
      <c r="C2616" s="8" t="str">
        <f ca="1"/>
        <v>制造业</v>
      </c>
      <c r="D2616" s="4">
        <f ca="1"/>
        <v>0.13645188462603</v>
      </c>
      <c r="E2616" s="4">
        <f ca="1"/>
        <v>2.9580237604407999E-3</v>
      </c>
      <c r="F2616" s="4">
        <f ca="1"/>
        <v>1.6037480013895999E-2</v>
      </c>
      <c r="G2616" s="4">
        <f ca="1"/>
        <v>0.34688446443559001</v>
      </c>
      <c r="H2616" s="4">
        <f ca="1"/>
        <v>6.2170096282615998E-3</v>
      </c>
      <c r="I2616" s="4">
        <f ca="1"/>
        <v>2.0414239504949999E-2</v>
      </c>
      <c r="J2616" s="4">
        <f ca="1"/>
        <v>0.13591650514904</v>
      </c>
      <c r="K2616" s="4">
        <f ca="1"/>
        <v>2.5911478153133999E-3</v>
      </c>
      <c r="L2616" s="4">
        <f ca="1"/>
        <v>1.7699678459313001E-2</v>
      </c>
      <c r="M2616" s="4">
        <f ca="1"/>
        <v>0.87153472282948996</v>
      </c>
      <c r="N2616" s="4">
        <f ca="1"/>
        <v>32.745357571981003</v>
      </c>
      <c r="O2616" s="4">
        <f ca="1"/>
        <v>-17.007281301416999</v>
      </c>
      <c r="P2616" s="4">
        <f ca="1"/>
        <v>70.479704298943005</v>
      </c>
      <c r="Q2616" s="4">
        <f t="shared" ca="1" si="80"/>
        <v>3.0913607507590469E-2</v>
      </c>
      <c r="R2616" s="4">
        <f t="shared" ca="1" si="81"/>
        <v>1.5708066684046992E-2</v>
      </c>
      <c r="S2616" s="4">
        <f ca="1"/>
        <v>23.736666666666999</v>
      </c>
      <c r="T2616" s="4">
        <f ca="1"/>
        <v>24.109523809523999</v>
      </c>
      <c r="U2616" s="4">
        <f ca="1"/>
        <v>25.329682368</v>
      </c>
      <c r="V2616" s="4">
        <f ca="1"/>
        <v>24.570130982399998</v>
      </c>
      <c r="W2616" s="4">
        <f ca="1"/>
        <v>-11.906995180455</v>
      </c>
      <c r="X2616" s="4">
        <f ca="1"/>
        <v>4.4175131872476996</v>
      </c>
      <c r="Y2616" s="4">
        <f ca="1"/>
        <v>29.938454529329</v>
      </c>
      <c r="Z2616" s="4">
        <f ca="1"/>
        <v>-35.677863536225999</v>
      </c>
    </row>
    <row r="2617" spans="1:26" hidden="1" x14ac:dyDescent="0.25">
      <c r="A2617" s="3" t="s">
        <v>5099</v>
      </c>
      <c r="B2617" t="str">
        <v>东田微</v>
      </c>
      <c r="C2617" s="8" t="str">
        <f ca="1"/>
        <v>制造业</v>
      </c>
      <c r="D2617" s="4">
        <f ca="1"/>
        <v>-0.41059906862978002</v>
      </c>
      <c r="E2617" s="4">
        <f ca="1"/>
        <v>-9.4958275740549998E-3</v>
      </c>
      <c r="F2617" s="4">
        <f ca="1"/>
        <v>-3.0895092208909999E-2</v>
      </c>
      <c r="G2617" s="4">
        <f ca="1"/>
        <v>-8.7003039091270995E-2</v>
      </c>
      <c r="H2617" s="4">
        <f ca="1"/>
        <v>-2.5478757617447998E-3</v>
      </c>
      <c r="I2617" s="4">
        <f ca="1"/>
        <v>7.5553033517201003E-3</v>
      </c>
      <c r="J2617" s="4">
        <f ca="1"/>
        <v>-1.4113292288072E-2</v>
      </c>
      <c r="K2617" s="4">
        <f ca="1"/>
        <v>-4.7198276862450001E-4</v>
      </c>
      <c r="L2617" s="4">
        <f ca="1"/>
        <v>9.6124858815583008E-3</v>
      </c>
      <c r="M2617" s="4">
        <f ca="1"/>
        <v>1.3087865499635001</v>
      </c>
      <c r="N2617" s="4">
        <f ca="1"/>
        <v>77.174479266012995</v>
      </c>
      <c r="O2617" s="4">
        <f ca="1"/>
        <v>49.480605414343003</v>
      </c>
      <c r="P2617" s="4">
        <f ca="1"/>
        <v>51.732441656653002</v>
      </c>
      <c r="Q2617" s="4">
        <f t="shared" ca="1" si="80"/>
        <v>-3.0522900896507943E-2</v>
      </c>
      <c r="R2617" s="4">
        <f t="shared" ca="1" si="81"/>
        <v>-4.0198561376496085E-2</v>
      </c>
      <c r="S2617" s="4">
        <f ca="1"/>
        <v>48.635555555556003</v>
      </c>
      <c r="T2617" s="4">
        <f ca="1"/>
        <v>46.680476190476</v>
      </c>
      <c r="U2617" s="4">
        <f ca="1"/>
        <v>46.4358</v>
      </c>
      <c r="V2617" s="4">
        <f ca="1"/>
        <v>47.897779166667</v>
      </c>
      <c r="W2617" s="4">
        <f ca="1"/>
        <v>-4.5161712408993999</v>
      </c>
      <c r="X2617" s="4">
        <f ca="1"/>
        <v>2.4547334000776</v>
      </c>
      <c r="Y2617" s="4">
        <f ca="1"/>
        <v>33.433146219816003</v>
      </c>
      <c r="Z2617" s="4">
        <f ca="1"/>
        <v>34.977965799176999</v>
      </c>
    </row>
    <row r="2618" spans="1:26" hidden="1" x14ac:dyDescent="0.25">
      <c r="A2618" s="3" t="s">
        <v>5100</v>
      </c>
      <c r="B2618" t="str">
        <v>鸥玛软件</v>
      </c>
      <c r="C2618" s="8" t="str">
        <f ca="1"/>
        <v>信息传输、软件和信息技术服务业</v>
      </c>
      <c r="D2618" s="4">
        <f ca="1"/>
        <v>-0.42338573275294999</v>
      </c>
      <c r="E2618" s="4">
        <f ca="1"/>
        <v>-1.3995521871918999E-2</v>
      </c>
      <c r="F2618" s="4">
        <f ca="1"/>
        <v>-2.5784240618315E-2</v>
      </c>
      <c r="G2618" s="4">
        <f ca="1"/>
        <v>-8.1769146372973001E-2</v>
      </c>
      <c r="H2618" s="4">
        <f ca="1"/>
        <v>-2.3079748357698999E-3</v>
      </c>
      <c r="I2618" s="4">
        <f ca="1"/>
        <v>4.6596968640861998E-3</v>
      </c>
      <c r="J2618" s="4">
        <f ca="1"/>
        <v>-0.14687911097118</v>
      </c>
      <c r="K2618" s="4">
        <f ca="1"/>
        <v>-4.0903106462611E-3</v>
      </c>
      <c r="L2618" s="4">
        <f ca="1"/>
        <v>-2.4238077377618E-3</v>
      </c>
      <c r="M2618" s="4">
        <f ca="1"/>
        <v>0.85134421176454</v>
      </c>
      <c r="N2618" s="4">
        <f ca="1"/>
        <v>53.594862228811003</v>
      </c>
      <c r="O2618" s="4">
        <f ca="1"/>
        <v>4.5810873030954999</v>
      </c>
      <c r="P2618" s="4">
        <f ca="1"/>
        <v>46.048969892808003</v>
      </c>
      <c r="Q2618" s="4">
        <f t="shared" ca="1" si="80"/>
        <v>-3.8587966271259613E-2</v>
      </c>
      <c r="R2618" s="4">
        <f t="shared" ca="1" si="81"/>
        <v>-5.3065432241258939E-2</v>
      </c>
      <c r="S2618" s="4">
        <f ca="1"/>
        <v>23.927333333332999</v>
      </c>
      <c r="T2618" s="4">
        <f ca="1"/>
        <v>22.657619047619001</v>
      </c>
      <c r="U2618" s="4">
        <f ca="1"/>
        <v>22.724568393333001</v>
      </c>
      <c r="V2618" s="4">
        <f ca="1"/>
        <v>23.636658993333</v>
      </c>
      <c r="W2618" s="4">
        <f ca="1"/>
        <v>-10.601115780689</v>
      </c>
      <c r="X2618" s="4">
        <f ca="1"/>
        <v>-5.3755270653967004</v>
      </c>
      <c r="Y2618" s="4">
        <f ca="1"/>
        <v>29.571477270416999</v>
      </c>
      <c r="Z2618" s="4">
        <f ca="1"/>
        <v>-8.5619245224786003</v>
      </c>
    </row>
    <row r="2619" spans="1:26" hidden="1" x14ac:dyDescent="0.25">
      <c r="A2619" s="3" t="s">
        <v>5101</v>
      </c>
      <c r="B2619" t="str">
        <v>超达装备</v>
      </c>
      <c r="C2619" s="8" t="str">
        <f ca="1"/>
        <v>制造业</v>
      </c>
      <c r="D2619" s="4">
        <f ca="1"/>
        <v>-4.7567952656740999E-2</v>
      </c>
      <c r="E2619" s="4">
        <f ca="1"/>
        <v>-1.1321463076159001E-3</v>
      </c>
      <c r="F2619" s="4">
        <f ca="1"/>
        <v>8.9515140371810992E-3</v>
      </c>
      <c r="G2619" s="4">
        <f ca="1"/>
        <v>0.20606969527197</v>
      </c>
      <c r="H2619" s="4">
        <f ca="1"/>
        <v>3.7550341140614001E-3</v>
      </c>
      <c r="I2619" s="4">
        <f ca="1"/>
        <v>2.1227153197909E-2</v>
      </c>
      <c r="J2619" s="4">
        <f ca="1"/>
        <v>0.20208963270093999</v>
      </c>
      <c r="K2619" s="4">
        <f ca="1"/>
        <v>3.6705507989533001E-3</v>
      </c>
      <c r="L2619" s="4">
        <f ca="1"/>
        <v>2.3747684553434002E-2</v>
      </c>
      <c r="M2619" s="4">
        <f ca="1"/>
        <v>1.1121741314668001</v>
      </c>
      <c r="N2619" s="4">
        <f ca="1"/>
        <v>47.646215834105</v>
      </c>
      <c r="O2619" s="4">
        <f ca="1"/>
        <v>3.6470709018736001</v>
      </c>
      <c r="P2619" s="4">
        <f ca="1"/>
        <v>64.718890093504996</v>
      </c>
      <c r="Q2619" s="4">
        <f t="shared" ca="1" si="80"/>
        <v>2.4413983291434804E-2</v>
      </c>
      <c r="R2619" s="4">
        <f t="shared" ca="1" si="81"/>
        <v>5.318131563040216E-4</v>
      </c>
      <c r="S2619" s="4">
        <f ca="1"/>
        <v>40.830666666667</v>
      </c>
      <c r="T2619" s="4">
        <f ca="1"/>
        <v>40.852380952380997</v>
      </c>
      <c r="U2619" s="4">
        <f ca="1"/>
        <v>42.929201599999999</v>
      </c>
      <c r="V2619" s="4">
        <f ca="1"/>
        <v>41.906106613333002</v>
      </c>
      <c r="W2619" s="4">
        <f ca="1"/>
        <v>-1.2042454554824999</v>
      </c>
      <c r="X2619" s="4">
        <f ca="1"/>
        <v>4.5469831067201998</v>
      </c>
      <c r="Y2619" s="4">
        <f ca="1"/>
        <v>25.370331513709001</v>
      </c>
      <c r="Z2619" s="4">
        <f ca="1"/>
        <v>-11.918465938704999</v>
      </c>
    </row>
    <row r="2620" spans="1:26" hidden="1" x14ac:dyDescent="0.25">
      <c r="A2620" s="3" t="s">
        <v>5102</v>
      </c>
      <c r="B2620" t="str">
        <v>欧圣电气</v>
      </c>
      <c r="C2620" s="8" t="str">
        <f ca="1"/>
        <v>制造业</v>
      </c>
      <c r="D2620" s="4">
        <f ca="1"/>
        <v>0.16973326979770001</v>
      </c>
      <c r="E2620" s="4">
        <f ca="1"/>
        <v>5.1308897965232003E-3</v>
      </c>
      <c r="F2620" s="4">
        <f ca="1"/>
        <v>2.5637496116971002E-2</v>
      </c>
      <c r="G2620" s="4">
        <f ca="1"/>
        <v>0.19883444321529001</v>
      </c>
      <c r="H2620" s="4">
        <f ca="1"/>
        <v>4.6060800656033997E-3</v>
      </c>
      <c r="I2620" s="4">
        <f ca="1"/>
        <v>2.2376655914119001E-2</v>
      </c>
      <c r="J2620" s="4">
        <f ca="1"/>
        <v>5.5256474727559998E-2</v>
      </c>
      <c r="K2620" s="4">
        <f ca="1"/>
        <v>1.0881081328778001E-3</v>
      </c>
      <c r="L2620" s="4">
        <f ca="1"/>
        <v>1.6697137445164E-2</v>
      </c>
      <c r="M2620" s="4">
        <f ca="1"/>
        <v>0.59061142107810005</v>
      </c>
      <c r="N2620" s="4">
        <f ca="1"/>
        <v>43.309020588910997</v>
      </c>
      <c r="O2620" s="4">
        <f ca="1"/>
        <v>-14.519822219218</v>
      </c>
      <c r="P2620" s="4">
        <f ca="1"/>
        <v>75.916191327356003</v>
      </c>
      <c r="Q2620" s="4">
        <f t="shared" ca="1" si="80"/>
        <v>4.6677356137537859E-2</v>
      </c>
      <c r="R2620" s="4">
        <f t="shared" ca="1" si="81"/>
        <v>2.370435132078726E-2</v>
      </c>
      <c r="S2620" s="4">
        <f ca="1"/>
        <v>18.010222222222001</v>
      </c>
      <c r="T2620" s="4">
        <f ca="1"/>
        <v>18.437142857143002</v>
      </c>
      <c r="U2620" s="4">
        <f ca="1"/>
        <v>20.76016555</v>
      </c>
      <c r="V2620" s="4">
        <f ca="1"/>
        <v>19.8343505076</v>
      </c>
      <c r="W2620" s="4">
        <f ca="1"/>
        <v>40.113255904386001</v>
      </c>
      <c r="X2620" s="4">
        <f ca="1"/>
        <v>28.165488427027</v>
      </c>
      <c r="Y2620" s="4">
        <f ca="1"/>
        <v>55.493937548113003</v>
      </c>
      <c r="Z2620" s="4">
        <f ca="1"/>
        <v>17.976619818059</v>
      </c>
    </row>
    <row r="2621" spans="1:26" hidden="1" x14ac:dyDescent="0.25">
      <c r="A2621" s="3" t="s">
        <v>5103</v>
      </c>
      <c r="B2621" t="str">
        <v>力诺特玻</v>
      </c>
      <c r="C2621" s="8" t="str">
        <f ca="1"/>
        <v>制造业</v>
      </c>
      <c r="D2621" s="4">
        <f ca="1"/>
        <v>0.45638460925670998</v>
      </c>
      <c r="E2621" s="4">
        <f ca="1"/>
        <v>1.909366843631E-2</v>
      </c>
      <c r="F2621" s="4">
        <f ca="1"/>
        <v>5.6201862625107998E-2</v>
      </c>
      <c r="G2621" s="4">
        <f ca="1"/>
        <v>0.34904372672056999</v>
      </c>
      <c r="H2621" s="4">
        <f ca="1"/>
        <v>1.1425465973418E-2</v>
      </c>
      <c r="I2621" s="4">
        <f ca="1"/>
        <v>3.5584958245187003E-2</v>
      </c>
      <c r="J2621" s="4">
        <f ca="1"/>
        <v>5.8882715866791002E-2</v>
      </c>
      <c r="K2621" s="4">
        <f ca="1"/>
        <v>1.6836292986249001E-3</v>
      </c>
      <c r="L2621" s="4">
        <f ca="1"/>
        <v>1.2797231706034E-2</v>
      </c>
      <c r="M2621" s="4">
        <f ca="1"/>
        <v>0.94078809345734005</v>
      </c>
      <c r="N2621" s="4">
        <f ca="1"/>
        <v>40.719334483097001</v>
      </c>
      <c r="O2621" s="4">
        <f ca="1"/>
        <v>-20.218056353880002</v>
      </c>
      <c r="P2621" s="4">
        <f ca="1"/>
        <v>75.169676911433996</v>
      </c>
      <c r="Q2621" s="4">
        <f t="shared" ca="1" si="80"/>
        <v>7.1446415188608642E-2</v>
      </c>
      <c r="R2621" s="4">
        <f t="shared" ca="1" si="81"/>
        <v>2.5853924954975269E-2</v>
      </c>
      <c r="S2621" s="4">
        <f ca="1"/>
        <v>12.904</v>
      </c>
      <c r="T2621" s="4">
        <f ca="1"/>
        <v>13.237619047619001</v>
      </c>
      <c r="U2621" s="4">
        <f ca="1"/>
        <v>14.628825984200001</v>
      </c>
      <c r="V2621" s="4">
        <f ca="1"/>
        <v>13.653343533399999</v>
      </c>
      <c r="W2621" s="4">
        <f ca="1"/>
        <v>12.074180782637001</v>
      </c>
      <c r="X2621" s="4">
        <f ca="1"/>
        <v>7.7952097438479999</v>
      </c>
      <c r="Y2621" s="4">
        <f ca="1"/>
        <v>33.336628471616002</v>
      </c>
      <c r="Z2621" s="4">
        <f ca="1"/>
        <v>-16.661567976032</v>
      </c>
    </row>
    <row r="2622" spans="1:26" hidden="1" x14ac:dyDescent="0.25">
      <c r="A2622" s="3" t="s">
        <v>5104</v>
      </c>
      <c r="B2622" t="str">
        <v>奥尼电子</v>
      </c>
      <c r="C2622" s="8" t="str">
        <f ca="1"/>
        <v>制造业</v>
      </c>
      <c r="D2622" s="4">
        <f ca="1"/>
        <v>0.1559561282935</v>
      </c>
      <c r="E2622" s="4">
        <f ca="1"/>
        <v>3.2776874257417999E-3</v>
      </c>
      <c r="F2622" s="4">
        <f ca="1"/>
        <v>1.4908535239263001E-2</v>
      </c>
      <c r="G2622" s="4">
        <f ca="1"/>
        <v>0.22367961344305001</v>
      </c>
      <c r="H2622" s="4">
        <f ca="1"/>
        <v>3.4924642691692999E-3</v>
      </c>
      <c r="I2622" s="4">
        <f ca="1"/>
        <v>1.3999434761109E-2</v>
      </c>
      <c r="J2622" s="4">
        <f ca="1"/>
        <v>5.9564249221070002E-2</v>
      </c>
      <c r="K2622" s="4">
        <f ca="1"/>
        <v>1.0684738472229E-3</v>
      </c>
      <c r="L2622" s="4">
        <f ca="1"/>
        <v>1.0305700562729E-2</v>
      </c>
      <c r="M2622" s="4">
        <f ca="1"/>
        <v>1.1023835945935001</v>
      </c>
      <c r="N2622" s="4">
        <f ca="1"/>
        <v>32.952157193779001</v>
      </c>
      <c r="O2622" s="4">
        <f ca="1"/>
        <v>-32.213633234987</v>
      </c>
      <c r="P2622" s="4">
        <f ca="1"/>
        <v>64.746004520461</v>
      </c>
      <c r="Q2622" s="4">
        <f t="shared" ca="1" si="80"/>
        <v>2.5807554264228351E-2</v>
      </c>
      <c r="R2622" s="4">
        <f t="shared" ca="1" si="81"/>
        <v>5.1602099453134801E-3</v>
      </c>
      <c r="S2622" s="4">
        <f ca="1"/>
        <v>29.080888888889</v>
      </c>
      <c r="T2622" s="4">
        <f ca="1"/>
        <v>29.230952380952001</v>
      </c>
      <c r="U2622" s="4">
        <f ca="1"/>
        <v>30.498033723700001</v>
      </c>
      <c r="V2622" s="4">
        <f ca="1"/>
        <v>29.73075563435</v>
      </c>
      <c r="W2622" s="4">
        <f ca="1"/>
        <v>9.2207405849996</v>
      </c>
      <c r="X2622" s="4">
        <f ca="1"/>
        <v>8.1923744209909994</v>
      </c>
      <c r="Y2622" s="4">
        <f ca="1"/>
        <v>109.99790897022</v>
      </c>
      <c r="Z2622" s="4">
        <f ca="1"/>
        <v>3.0819631541377999</v>
      </c>
    </row>
    <row r="2623" spans="1:26" hidden="1" x14ac:dyDescent="0.25">
      <c r="A2623" s="3" t="s">
        <v>5105</v>
      </c>
      <c r="B2623" t="str">
        <v>善水科技</v>
      </c>
      <c r="C2623" s="8" t="str">
        <f ca="1"/>
        <v>制造业</v>
      </c>
      <c r="D2623" s="4">
        <f ca="1"/>
        <v>9.3488585317015004E-3</v>
      </c>
      <c r="E2623" s="4">
        <f ca="1"/>
        <v>1.988659247835E-4</v>
      </c>
      <c r="F2623" s="4">
        <f ca="1"/>
        <v>1.3373893025731E-2</v>
      </c>
      <c r="G2623" s="4">
        <f ca="1"/>
        <v>0.11308489563960999</v>
      </c>
      <c r="H2623" s="4">
        <f ca="1"/>
        <v>1.9525550558625001E-3</v>
      </c>
      <c r="I2623" s="4">
        <f ca="1"/>
        <v>1.553584193409E-2</v>
      </c>
      <c r="J2623" s="4">
        <f ca="1"/>
        <v>4.2963764521834001E-2</v>
      </c>
      <c r="K2623" s="4">
        <f ca="1"/>
        <v>1.2112417906173999E-3</v>
      </c>
      <c r="L2623" s="4">
        <f ca="1"/>
        <v>6.1863788866654001E-3</v>
      </c>
      <c r="M2623" s="4">
        <f ca="1"/>
        <v>0.81835491342875</v>
      </c>
      <c r="N2623" s="4">
        <f ca="1"/>
        <v>35.330574035432001</v>
      </c>
      <c r="O2623" s="4">
        <f ca="1"/>
        <v>-26.63367752445</v>
      </c>
      <c r="P2623" s="4">
        <f ca="1"/>
        <v>57.154482350049001</v>
      </c>
      <c r="Q2623" s="4">
        <f t="shared" ca="1" si="80"/>
        <v>2.0829833697328933E-2</v>
      </c>
      <c r="R2623" s="4">
        <f t="shared" ca="1" si="81"/>
        <v>-6.0678970968768625E-3</v>
      </c>
      <c r="S2623" s="4">
        <f ca="1"/>
        <v>19.844222222222001</v>
      </c>
      <c r="T2623" s="4">
        <f ca="1"/>
        <v>19.723809523810001</v>
      </c>
      <c r="U2623" s="4">
        <f ca="1"/>
        <v>20.549396364366999</v>
      </c>
      <c r="V2623" s="4">
        <f ca="1"/>
        <v>20.130089938632999</v>
      </c>
      <c r="W2623" s="4">
        <f ca="1"/>
        <v>-10.293685625942</v>
      </c>
      <c r="X2623" s="4">
        <f ca="1"/>
        <v>-3.6261935114845998</v>
      </c>
      <c r="Y2623" s="4">
        <f ca="1"/>
        <v>65.290820109574994</v>
      </c>
      <c r="Z2623" s="4">
        <f ca="1"/>
        <v>-20.087535311741998</v>
      </c>
    </row>
    <row r="2624" spans="1:26" hidden="1" x14ac:dyDescent="0.25">
      <c r="A2624" s="3" t="s">
        <v>5106</v>
      </c>
      <c r="B2624" t="str">
        <v>菲菱科思</v>
      </c>
      <c r="C2624" s="8" t="str">
        <f ca="1"/>
        <v>制造业</v>
      </c>
      <c r="D2624" s="4">
        <f ca="1"/>
        <v>-0.34878571406265002</v>
      </c>
      <c r="E2624" s="4">
        <f ca="1"/>
        <v>-1.25918840474E-2</v>
      </c>
      <c r="F2624" s="4">
        <f ca="1"/>
        <v>-3.7717472382131002E-2</v>
      </c>
      <c r="G2624" s="4">
        <f ca="1"/>
        <v>0.12058080972853</v>
      </c>
      <c r="H2624" s="4">
        <f ca="1"/>
        <v>4.1138801520200002E-3</v>
      </c>
      <c r="I2624" s="4">
        <f ca="1"/>
        <v>3.9976836599644003E-2</v>
      </c>
      <c r="J2624" s="4">
        <f ca="1"/>
        <v>0.20024145216158001</v>
      </c>
      <c r="K2624" s="4">
        <f ca="1"/>
        <v>7.1680656991169002E-3</v>
      </c>
      <c r="L2624" s="4">
        <f ca="1"/>
        <v>3.9714488603024997E-2</v>
      </c>
      <c r="M2624" s="4">
        <f ca="1"/>
        <v>0.47188672778978002</v>
      </c>
      <c r="N2624" s="4">
        <f ca="1"/>
        <v>67.852121484856994</v>
      </c>
      <c r="O2624" s="4">
        <f ca="1"/>
        <v>63.610931603224998</v>
      </c>
      <c r="P2624" s="4">
        <f ca="1"/>
        <v>53.623065401810997</v>
      </c>
      <c r="Q2624" s="4">
        <f t="shared" ca="1" si="80"/>
        <v>-6.1515482807978923E-2</v>
      </c>
      <c r="R2624" s="4">
        <f t="shared" ca="1" si="81"/>
        <v>-2.0834803645215887E-2</v>
      </c>
      <c r="S2624" s="4">
        <f ca="1"/>
        <v>106.60733333333</v>
      </c>
      <c r="T2624" s="4">
        <f ca="1"/>
        <v>104.38619047619</v>
      </c>
      <c r="U2624" s="4">
        <f ca="1"/>
        <v>133.21201199999999</v>
      </c>
      <c r="V2624" s="4">
        <f ca="1"/>
        <v>141.94375033333</v>
      </c>
      <c r="W2624" s="4">
        <f ca="1"/>
        <v>52.507796776431</v>
      </c>
      <c r="X2624" s="4">
        <f ca="1"/>
        <v>31.249481701371</v>
      </c>
      <c r="Y2624" s="4">
        <f ca="1"/>
        <v>48.999910532186</v>
      </c>
      <c r="Z2624" s="4">
        <f ca="1"/>
        <v>51.324360517582001</v>
      </c>
    </row>
    <row r="2625" spans="1:26" hidden="1" x14ac:dyDescent="0.25">
      <c r="A2625" s="3" t="s">
        <v>5107</v>
      </c>
      <c r="B2625" t="str">
        <v>泰祥股份</v>
      </c>
      <c r="C2625" s="8" t="str">
        <f ca="1"/>
        <v>制造业</v>
      </c>
      <c r="D2625" s="4">
        <f ca="1"/>
        <v>6.2920234186646995E-2</v>
      </c>
      <c r="E2625" s="4">
        <f ca="1"/>
        <v>1.5055726264270001E-3</v>
      </c>
      <c r="F2625" s="4">
        <f ca="1"/>
        <v>1.6030619959952998E-2</v>
      </c>
      <c r="G2625" s="4">
        <f ca="1"/>
        <v>0.13053509852945</v>
      </c>
      <c r="H2625" s="4">
        <f ca="1"/>
        <v>2.3706904104047002E-3</v>
      </c>
      <c r="I2625" s="4">
        <f ca="1"/>
        <v>1.6433378194646998E-2</v>
      </c>
      <c r="J2625" s="4">
        <f ca="1"/>
        <v>-1.8164157516608001E-3</v>
      </c>
      <c r="K2625" s="4">
        <f ca="1"/>
        <v>-3.3686226535000003E-5</v>
      </c>
      <c r="L2625" s="4">
        <f ca="1"/>
        <v>1.0214408040271E-2</v>
      </c>
      <c r="M2625" s="4">
        <f ca="1"/>
        <v>1.1784493494324999</v>
      </c>
      <c r="N2625" s="4">
        <f ca="1"/>
        <v>76.618115375010007</v>
      </c>
      <c r="O2625" s="4">
        <f ca="1"/>
        <v>-6.0536470098650002</v>
      </c>
      <c r="P2625" s="4">
        <f ca="1"/>
        <v>57.678072919803</v>
      </c>
      <c r="Q2625" s="4">
        <f t="shared" ca="1" si="80"/>
        <v>1.8814542368073412E-2</v>
      </c>
      <c r="R2625" s="4">
        <f t="shared" ca="1" si="81"/>
        <v>-1.1538357790275539E-2</v>
      </c>
      <c r="S2625" s="4">
        <f ca="1"/>
        <v>23.537777777778</v>
      </c>
      <c r="T2625" s="4">
        <f ca="1"/>
        <v>23.266190476190001</v>
      </c>
      <c r="U2625" s="4">
        <f ca="1"/>
        <v>53.889009822576</v>
      </c>
      <c r="V2625" s="4">
        <f ca="1"/>
        <v>52.893836494833998</v>
      </c>
      <c r="W2625" s="4">
        <f ca="1"/>
        <v>-12.990129312796</v>
      </c>
      <c r="X2625" s="4">
        <f ca="1"/>
        <v>-7.0092204025229998</v>
      </c>
      <c r="Y2625" s="4">
        <f ca="1"/>
        <v>23.635480487523001</v>
      </c>
      <c r="Z2625" s="4">
        <f ca="1"/>
        <v>-8.9951015904815002</v>
      </c>
    </row>
    <row r="2626" spans="1:26" hidden="1" x14ac:dyDescent="0.25">
      <c r="A2626" s="3" t="s">
        <v>5108</v>
      </c>
      <c r="B2626" t="str">
        <v>家联科技</v>
      </c>
      <c r="C2626" s="8" t="str">
        <f ca="1"/>
        <v>制造业</v>
      </c>
      <c r="D2626" s="4">
        <f ca="1"/>
        <v>0.15549070680613999</v>
      </c>
      <c r="E2626" s="4">
        <f ca="1"/>
        <v>5.4476822215244001E-3</v>
      </c>
      <c r="F2626" s="4">
        <f ca="1"/>
        <v>1.5542589695496E-2</v>
      </c>
      <c r="G2626" s="4">
        <f ca="1"/>
        <v>1.372956812858E-2</v>
      </c>
      <c r="H2626" s="4">
        <f ca="1"/>
        <v>3.6159643496589999E-4</v>
      </c>
      <c r="I2626" s="4">
        <f ca="1"/>
        <v>7.1652758026240996E-3</v>
      </c>
      <c r="J2626" s="4">
        <f ca="1"/>
        <v>-4.2885709837756003E-3</v>
      </c>
      <c r="K2626" s="4">
        <f ca="1"/>
        <v>-9.3365915474700006E-5</v>
      </c>
      <c r="L2626" s="4">
        <f ca="1"/>
        <v>8.3009273183865997E-3</v>
      </c>
      <c r="M2626" s="4">
        <f ca="1"/>
        <v>0.95328698007243995</v>
      </c>
      <c r="N2626" s="4">
        <f ca="1"/>
        <v>40.918704091876002</v>
      </c>
      <c r="O2626" s="4">
        <f ca="1"/>
        <v>-5.0275821953525002</v>
      </c>
      <c r="P2626" s="4">
        <f ca="1"/>
        <v>66.295988050535996</v>
      </c>
      <c r="Q2626" s="4">
        <f t="shared" ca="1" si="80"/>
        <v>2.5180897250361701E-2</v>
      </c>
      <c r="R2626" s="4">
        <f t="shared" ca="1" si="81"/>
        <v>-8.2411919730430334E-3</v>
      </c>
      <c r="S2626" s="4">
        <f ca="1"/>
        <v>17.249777777778</v>
      </c>
      <c r="T2626" s="4">
        <f ca="1"/>
        <v>17.107619047619</v>
      </c>
      <c r="U2626" s="4">
        <f ca="1"/>
        <v>28.827203143199998</v>
      </c>
      <c r="V2626" s="4">
        <f ca="1"/>
        <v>28.119138018000001</v>
      </c>
      <c r="W2626" s="4">
        <f ca="1"/>
        <v>32.887763667953003</v>
      </c>
      <c r="X2626" s="4">
        <f ca="1"/>
        <v>24.641125619036998</v>
      </c>
      <c r="Y2626" s="4">
        <f ca="1"/>
        <v>48.814510669199002</v>
      </c>
      <c r="Z2626" s="4">
        <f ca="1"/>
        <v>72.817215687018006</v>
      </c>
    </row>
    <row r="2627" spans="1:26" hidden="1" x14ac:dyDescent="0.25">
      <c r="A2627" s="3" t="s">
        <v>5109</v>
      </c>
      <c r="B2627" t="str">
        <v>北路智控</v>
      </c>
      <c r="C2627" s="8" t="str">
        <f ca="1"/>
        <v>信息传输、软件和信息技术服务业</v>
      </c>
      <c r="D2627" s="4">
        <f ca="1"/>
        <v>-0.27939850202304001</v>
      </c>
      <c r="E2627" s="4">
        <f ca="1"/>
        <v>-5.9780200194231997E-3</v>
      </c>
      <c r="F2627" s="4">
        <f ca="1"/>
        <v>-4.5861779269577999E-3</v>
      </c>
      <c r="G2627" s="4">
        <f ca="1"/>
        <v>-0.11045453771695</v>
      </c>
      <c r="H2627" s="4">
        <f ca="1"/>
        <v>-2.0662368559002E-3</v>
      </c>
      <c r="I2627" s="4">
        <f ca="1"/>
        <v>5.2054624066664003E-3</v>
      </c>
      <c r="J2627" s="4">
        <f ca="1"/>
        <v>-2.9737760100741001E-2</v>
      </c>
      <c r="K2627" s="4">
        <f ca="1"/>
        <v>-8.9308576555949997E-4</v>
      </c>
      <c r="L2627" s="4">
        <f ca="1"/>
        <v>3.5882402848651999E-3</v>
      </c>
      <c r="M2627" s="4">
        <f ca="1"/>
        <v>0.80402431853505996</v>
      </c>
      <c r="N2627" s="4">
        <f ca="1"/>
        <v>36.854425873192</v>
      </c>
      <c r="O2627" s="4">
        <f ca="1"/>
        <v>-1.9924647614641999</v>
      </c>
      <c r="P2627" s="4">
        <f ca="1"/>
        <v>54.326202975775999</v>
      </c>
      <c r="Q2627" s="4">
        <f t="shared" ca="1" si="80"/>
        <v>3.6249014972417996E-3</v>
      </c>
      <c r="R2627" s="4">
        <f t="shared" ca="1" si="81"/>
        <v>-3.5792212581569872E-2</v>
      </c>
      <c r="S2627" s="4">
        <f ca="1"/>
        <v>43.386222222222003</v>
      </c>
      <c r="T2627" s="4">
        <f ca="1"/>
        <v>41.833333333333002</v>
      </c>
      <c r="U2627" s="4">
        <f ca="1"/>
        <v>64.405951999999999</v>
      </c>
      <c r="V2627" s="4">
        <f ca="1"/>
        <v>64.173330000000007</v>
      </c>
      <c r="W2627" s="4">
        <f ca="1"/>
        <v>47.535004000911997</v>
      </c>
      <c r="X2627" s="4">
        <f ca="1"/>
        <v>36.683393429178999</v>
      </c>
      <c r="Y2627" s="4">
        <f ca="1"/>
        <v>78.450954519465995</v>
      </c>
      <c r="Z2627" s="4">
        <f ca="1"/>
        <v>8.8359196905248005</v>
      </c>
    </row>
    <row r="2628" spans="1:26" hidden="1" x14ac:dyDescent="0.25">
      <c r="A2628" s="3" t="s">
        <v>5110</v>
      </c>
      <c r="B2628" t="str">
        <v>唯科科技</v>
      </c>
      <c r="C2628" s="8" t="str">
        <f ca="1"/>
        <v>制造业</v>
      </c>
      <c r="D2628" s="4">
        <f ca="1"/>
        <v>0.1166794017414</v>
      </c>
      <c r="E2628" s="4">
        <f ca="1"/>
        <v>2.6978326183433E-3</v>
      </c>
      <c r="F2628" s="4">
        <f ca="1"/>
        <v>1.3915779857238001E-2</v>
      </c>
      <c r="G2628" s="4">
        <f ca="1"/>
        <v>0.10292133390678</v>
      </c>
      <c r="H2628" s="4">
        <f ca="1"/>
        <v>1.8991036096390999E-3</v>
      </c>
      <c r="I2628" s="4">
        <f ca="1"/>
        <v>1.0771001692186E-2</v>
      </c>
      <c r="J2628" s="4">
        <f ca="1"/>
        <v>7.4616928380242004E-2</v>
      </c>
      <c r="K2628" s="4">
        <f ca="1"/>
        <v>1.3050674701278E-3</v>
      </c>
      <c r="L2628" s="4">
        <f ca="1"/>
        <v>8.5066945814142002E-3</v>
      </c>
      <c r="M2628" s="4">
        <f ca="1"/>
        <v>0.70559949716463999</v>
      </c>
      <c r="N2628" s="4">
        <f ca="1"/>
        <v>27.997071566620001</v>
      </c>
      <c r="O2628" s="4">
        <f ca="1"/>
        <v>-21.686303302942001</v>
      </c>
      <c r="P2628" s="4">
        <f ca="1"/>
        <v>66.189857872695995</v>
      </c>
      <c r="Q2628" s="4">
        <f t="shared" ca="1" si="80"/>
        <v>1.8877127944978291E-2</v>
      </c>
      <c r="R2628" s="4">
        <f t="shared" ca="1" si="81"/>
        <v>-1.6269147805768658E-4</v>
      </c>
      <c r="S2628" s="4">
        <f ca="1"/>
        <v>33.952666666667</v>
      </c>
      <c r="T2628" s="4">
        <f ca="1"/>
        <v>33.947142857143</v>
      </c>
      <c r="U2628" s="4">
        <f ca="1"/>
        <v>36.113188003200001</v>
      </c>
      <c r="V2628" s="4">
        <f ca="1"/>
        <v>35.444105096400001</v>
      </c>
      <c r="W2628" s="4">
        <f ca="1"/>
        <v>20.339055955197001</v>
      </c>
      <c r="X2628" s="4">
        <f ca="1"/>
        <v>11.068489321585</v>
      </c>
      <c r="Y2628" s="4">
        <f ca="1"/>
        <v>54.301595207132003</v>
      </c>
      <c r="Z2628" s="4">
        <f ca="1"/>
        <v>13.264094720971</v>
      </c>
    </row>
    <row r="2629" spans="1:26" hidden="1" x14ac:dyDescent="0.25">
      <c r="A2629" s="3" t="s">
        <v>5111</v>
      </c>
      <c r="B2629" t="str">
        <v>工大科雅</v>
      </c>
      <c r="C2629" s="8" t="str">
        <f ca="1"/>
        <v>信息传输、软件和信息技术服务业</v>
      </c>
      <c r="D2629" s="4">
        <f ca="1"/>
        <v>8.1648433633144002E-2</v>
      </c>
      <c r="E2629" s="4">
        <f ca="1"/>
        <v>1.7700002996810999E-3</v>
      </c>
      <c r="F2629" s="4">
        <f ca="1"/>
        <v>1.4113878567122999E-2</v>
      </c>
      <c r="G2629" s="4">
        <f ca="1"/>
        <v>-4.5943888155187997E-2</v>
      </c>
      <c r="H2629" s="4">
        <f ca="1"/>
        <v>-8.7346076197859996E-4</v>
      </c>
      <c r="I2629" s="4">
        <f ca="1"/>
        <v>7.2637116311638E-3</v>
      </c>
      <c r="J2629" s="4">
        <f ca="1"/>
        <v>-0.16995686967085</v>
      </c>
      <c r="K2629" s="4">
        <f ca="1"/>
        <v>-3.2160199570485E-3</v>
      </c>
      <c r="L2629" s="4">
        <f ca="1"/>
        <v>-1.4790016272559999E-4</v>
      </c>
      <c r="M2629" s="4">
        <f ca="1"/>
        <v>1.7350437938159</v>
      </c>
      <c r="N2629" s="4">
        <f ca="1"/>
        <v>43.853110322813997</v>
      </c>
      <c r="O2629" s="4">
        <f ca="1"/>
        <v>-11.298178344689999</v>
      </c>
      <c r="P2629" s="4">
        <f ca="1"/>
        <v>52.515585587444001</v>
      </c>
      <c r="Q2629" s="4">
        <f t="shared" ref="Q2629:Q2692" ca="1" si="82">(U2629-V2629)/V2629</f>
        <v>2.5868692905318329E-2</v>
      </c>
      <c r="R2629" s="4">
        <f t="shared" ref="R2629:R2692" ca="1" si="83">(T2629-S2629)/S2629</f>
        <v>-1.8880212480031442E-2</v>
      </c>
      <c r="S2629" s="4">
        <f ca="1"/>
        <v>19.936888888889001</v>
      </c>
      <c r="T2629" s="4">
        <f ca="1"/>
        <v>19.560476190475999</v>
      </c>
      <c r="U2629" s="4">
        <f ca="1"/>
        <v>20.110778666666999</v>
      </c>
      <c r="V2629" s="4">
        <f ca="1"/>
        <v>19.603657666667001</v>
      </c>
      <c r="W2629" s="4">
        <f ca="1"/>
        <v>-13.302300616762</v>
      </c>
      <c r="X2629" s="4">
        <f ca="1"/>
        <v>0.89103589020965002</v>
      </c>
      <c r="Y2629" s="4">
        <f ca="1"/>
        <v>40.823949303162003</v>
      </c>
      <c r="Z2629" s="4">
        <f ca="1"/>
        <v>0</v>
      </c>
    </row>
    <row r="2630" spans="1:26" hidden="1" x14ac:dyDescent="0.25">
      <c r="A2630" s="3" t="s">
        <v>5112</v>
      </c>
      <c r="B2630" t="str">
        <v>喜悦智行</v>
      </c>
      <c r="C2630" s="8" t="str">
        <f ca="1"/>
        <v>制造业</v>
      </c>
      <c r="D2630" s="4">
        <f ca="1"/>
        <v>-8.5242736475853002E-3</v>
      </c>
      <c r="E2630" s="4">
        <f ca="1"/>
        <v>-1.8033847373489999E-4</v>
      </c>
      <c r="F2630" s="4">
        <f ca="1"/>
        <v>5.3028736377293004E-3</v>
      </c>
      <c r="G2630" s="4">
        <f ca="1"/>
        <v>-0.36122422140020999</v>
      </c>
      <c r="H2630" s="4">
        <f ca="1"/>
        <v>-8.9949273815908004E-3</v>
      </c>
      <c r="I2630" s="4">
        <f ca="1"/>
        <v>-5.6165606156660004E-3</v>
      </c>
      <c r="J2630" s="4">
        <f ca="1"/>
        <v>-0.11837244065657</v>
      </c>
      <c r="K2630" s="4">
        <f ca="1"/>
        <v>-2.3358075887369E-3</v>
      </c>
      <c r="L2630" s="4">
        <f ca="1"/>
        <v>1.8248386052772E-3</v>
      </c>
      <c r="M2630" s="4">
        <f ca="1"/>
        <v>0.68075560867790996</v>
      </c>
      <c r="N2630" s="4">
        <f ca="1"/>
        <v>46.651630684135</v>
      </c>
      <c r="O2630" s="4">
        <f ca="1"/>
        <v>-17.487254614422</v>
      </c>
      <c r="P2630" s="4">
        <f ca="1"/>
        <v>49.587381440994001</v>
      </c>
      <c r="Q2630" s="4">
        <f t="shared" ca="1" si="82"/>
        <v>1.2256128064017281E-2</v>
      </c>
      <c r="R2630" s="4">
        <f t="shared" ca="1" si="83"/>
        <v>-3.280617976874535E-2</v>
      </c>
      <c r="S2630" s="4">
        <f ca="1"/>
        <v>13.648222222222</v>
      </c>
      <c r="T2630" s="4">
        <f ca="1"/>
        <v>13.200476190476</v>
      </c>
      <c r="U2630" s="4">
        <f ca="1"/>
        <v>23.213807840000001</v>
      </c>
      <c r="V2630" s="4">
        <f ca="1"/>
        <v>22.932741226667002</v>
      </c>
      <c r="W2630" s="4">
        <f ca="1"/>
        <v>7.5141888915903996</v>
      </c>
      <c r="X2630" s="4">
        <f ca="1"/>
        <v>21.972547629914001</v>
      </c>
      <c r="Y2630" s="4">
        <f ca="1"/>
        <v>44.361778811275002</v>
      </c>
      <c r="Z2630" s="4">
        <f ca="1"/>
        <v>0</v>
      </c>
    </row>
    <row r="2631" spans="1:26" hidden="1" x14ac:dyDescent="0.25">
      <c r="A2631" s="3" t="s">
        <v>5113</v>
      </c>
      <c r="B2631" t="str">
        <v>迈赫股份</v>
      </c>
      <c r="C2631" s="8" t="str">
        <f ca="1"/>
        <v>制造业</v>
      </c>
      <c r="D2631" s="4">
        <f ca="1"/>
        <v>3.4983203177057998E-2</v>
      </c>
      <c r="E2631" s="4">
        <f ca="1"/>
        <v>7.4561460776309996E-4</v>
      </c>
      <c r="F2631" s="4">
        <f ca="1"/>
        <v>1.5297051710999999E-2</v>
      </c>
      <c r="G2631" s="4">
        <f ca="1"/>
        <v>7.3820790360368996E-2</v>
      </c>
      <c r="H2631" s="4">
        <f ca="1"/>
        <v>1.4566269278365E-3</v>
      </c>
      <c r="I2631" s="4">
        <f ca="1"/>
        <v>1.6295833803232001E-2</v>
      </c>
      <c r="J2631" s="4">
        <f ca="1"/>
        <v>-5.1759108270104E-2</v>
      </c>
      <c r="K2631" s="4">
        <f ca="1"/>
        <v>-9.784465940306001E-4</v>
      </c>
      <c r="L2631" s="4">
        <f ca="1"/>
        <v>8.2668761164374008E-3</v>
      </c>
      <c r="M2631" s="4">
        <f ca="1"/>
        <v>1.5529391992043999</v>
      </c>
      <c r="N2631" s="4">
        <f ca="1"/>
        <v>58.852664153627003</v>
      </c>
      <c r="O2631" s="4">
        <f ca="1"/>
        <v>-1.3453920621043001</v>
      </c>
      <c r="P2631" s="4">
        <f ca="1"/>
        <v>56.821207535184001</v>
      </c>
      <c r="Q2631" s="4">
        <f t="shared" ca="1" si="82"/>
        <v>3.0183208119138119E-2</v>
      </c>
      <c r="R2631" s="4">
        <f t="shared" ca="1" si="83"/>
        <v>-2.5252093182440333E-2</v>
      </c>
      <c r="S2631" s="4">
        <f ca="1"/>
        <v>25.604666666667001</v>
      </c>
      <c r="T2631" s="4">
        <f ca="1"/>
        <v>24.958095238095002</v>
      </c>
      <c r="U2631" s="4">
        <f ca="1"/>
        <v>26.217713192533001</v>
      </c>
      <c r="V2631" s="4">
        <f ca="1"/>
        <v>25.4495637144</v>
      </c>
      <c r="W2631" s="4">
        <f ca="1"/>
        <v>-40.172340217246003</v>
      </c>
      <c r="X2631" s="4">
        <f ca="1"/>
        <v>-1.4121414116738</v>
      </c>
      <c r="Y2631" s="4">
        <f ca="1"/>
        <v>32.045257483267001</v>
      </c>
      <c r="Z2631" s="4">
        <f ca="1"/>
        <v>0</v>
      </c>
    </row>
    <row r="2632" spans="1:26" hidden="1" x14ac:dyDescent="0.25">
      <c r="A2632" s="3" t="s">
        <v>5114</v>
      </c>
      <c r="B2632" t="str">
        <v>大族数控</v>
      </c>
      <c r="C2632" s="8" t="str">
        <f ca="1"/>
        <v>制造业</v>
      </c>
      <c r="D2632" s="4">
        <f ca="1"/>
        <v>0.26051674717696999</v>
      </c>
      <c r="E2632" s="4">
        <f ca="1"/>
        <v>5.4896985465147999E-3</v>
      </c>
      <c r="F2632" s="4">
        <f ca="1"/>
        <v>1.6933828223727999E-2</v>
      </c>
      <c r="G2632" s="4">
        <f ca="1"/>
        <v>0.16580406334407</v>
      </c>
      <c r="H2632" s="4">
        <f ca="1"/>
        <v>2.6828860049636001E-3</v>
      </c>
      <c r="I2632" s="4">
        <f ca="1"/>
        <v>1.1714864062378001E-2</v>
      </c>
      <c r="J2632" s="4">
        <f ca="1"/>
        <v>0.15265998932140001</v>
      </c>
      <c r="K2632" s="4">
        <f ca="1"/>
        <v>2.6191423891948999E-3</v>
      </c>
      <c r="L2632" s="4">
        <f ca="1"/>
        <v>1.1875080513727E-2</v>
      </c>
      <c r="M2632" s="4">
        <f ca="1"/>
        <v>1.1204333158622</v>
      </c>
      <c r="N2632" s="4">
        <f ca="1"/>
        <v>32.788414415163999</v>
      </c>
      <c r="O2632" s="4">
        <f ca="1"/>
        <v>-31.373525790003999</v>
      </c>
      <c r="P2632" s="4">
        <f ca="1"/>
        <v>59.643943104618998</v>
      </c>
      <c r="Q2632" s="4">
        <f t="shared" ca="1" si="82"/>
        <v>2.4277355689459469E-2</v>
      </c>
      <c r="R2632" s="4">
        <f t="shared" ca="1" si="83"/>
        <v>5.2723111212663433E-4</v>
      </c>
      <c r="S2632" s="4">
        <f ca="1"/>
        <v>38.114666666666999</v>
      </c>
      <c r="T2632" s="4">
        <f ca="1"/>
        <v>38.134761904762001</v>
      </c>
      <c r="U2632" s="4">
        <f ca="1"/>
        <v>41.3485451353</v>
      </c>
      <c r="V2632" s="4">
        <f ca="1"/>
        <v>40.368504590699999</v>
      </c>
      <c r="W2632" s="4">
        <f ca="1"/>
        <v>23.902859807273</v>
      </c>
      <c r="X2632" s="4">
        <f ca="1"/>
        <v>28.185681748493</v>
      </c>
      <c r="Y2632" s="4">
        <f ca="1"/>
        <v>53.944536727182999</v>
      </c>
      <c r="Z2632" s="4">
        <f ca="1"/>
        <v>34.371332532711001</v>
      </c>
    </row>
    <row r="2633" spans="1:26" hidden="1" x14ac:dyDescent="0.25">
      <c r="A2633" s="3" t="s">
        <v>5115</v>
      </c>
      <c r="B2633" t="str">
        <v>诚达药业</v>
      </c>
      <c r="C2633" s="8" t="str">
        <f ca="1"/>
        <v>制造业</v>
      </c>
      <c r="D2633" s="4">
        <f ca="1"/>
        <v>0.11274211431587</v>
      </c>
      <c r="E2633" s="4">
        <f ca="1"/>
        <v>2.6946790176476999E-3</v>
      </c>
      <c r="F2633" s="4">
        <f ca="1"/>
        <v>3.3277105036299E-2</v>
      </c>
      <c r="G2633" s="4">
        <f ca="1"/>
        <v>0.16623612384537001</v>
      </c>
      <c r="H2633" s="4">
        <f ca="1"/>
        <v>3.0219940468454E-3</v>
      </c>
      <c r="I2633" s="4">
        <f ca="1"/>
        <v>3.1146981537212001E-2</v>
      </c>
      <c r="J2633" s="4">
        <f ca="1"/>
        <v>5.3053516609937998E-2</v>
      </c>
      <c r="K2633" s="4">
        <f ca="1"/>
        <v>1.0071847976464E-3</v>
      </c>
      <c r="L2633" s="4">
        <f ca="1"/>
        <v>1.7987667281892002E-2</v>
      </c>
      <c r="M2633" s="4">
        <f ca="1"/>
        <v>1.6015589496114</v>
      </c>
      <c r="N2633" s="4">
        <f ca="1"/>
        <v>84.717458646943001</v>
      </c>
      <c r="O2633" s="4">
        <f ca="1"/>
        <v>-16.318388074215001</v>
      </c>
      <c r="P2633" s="4">
        <f ca="1"/>
        <v>61.695996155263003</v>
      </c>
      <c r="Q2633" s="4">
        <f t="shared" ca="1" si="82"/>
        <v>3.3400050037528148E-2</v>
      </c>
      <c r="R2633" s="4">
        <f t="shared" ca="1" si="83"/>
        <v>2.3746760295045813E-2</v>
      </c>
      <c r="S2633" s="4">
        <f ca="1"/>
        <v>25.795999999999999</v>
      </c>
      <c r="T2633" s="4">
        <f ca="1"/>
        <v>26.408571428571001</v>
      </c>
      <c r="U2633" s="4">
        <f ca="1"/>
        <v>44.666549598000003</v>
      </c>
      <c r="V2633" s="4">
        <f ca="1"/>
        <v>43.222902492000003</v>
      </c>
      <c r="W2633" s="4">
        <f ca="1"/>
        <v>25.254296912636999</v>
      </c>
      <c r="X2633" s="4">
        <f ca="1"/>
        <v>11.859968037263</v>
      </c>
      <c r="Y2633" s="4">
        <f ca="1"/>
        <v>61.957540086736998</v>
      </c>
      <c r="Z2633" s="4">
        <f ca="1"/>
        <v>-10.960420063727</v>
      </c>
    </row>
    <row r="2634" spans="1:26" hidden="1" x14ac:dyDescent="0.25">
      <c r="A2634" s="3" t="s">
        <v>5116</v>
      </c>
      <c r="B2634" t="str">
        <v>朗威股份</v>
      </c>
      <c r="C2634" s="8" t="str">
        <f ca="1"/>
        <v>制造业</v>
      </c>
      <c r="D2634" s="4">
        <f ca="1"/>
        <v>0.20163520828174999</v>
      </c>
      <c r="E2634" s="4">
        <f ca="1"/>
        <v>5.7405400860521998E-3</v>
      </c>
      <c r="F2634" s="4">
        <f ca="1"/>
        <v>2.9724285929497E-2</v>
      </c>
      <c r="G2634" s="4">
        <f ca="1"/>
        <v>0.15713677848884</v>
      </c>
      <c r="H2634" s="4">
        <f ca="1"/>
        <v>3.2498309901062999E-3</v>
      </c>
      <c r="I2634" s="4">
        <f ca="1"/>
        <v>2.3666405923145999E-2</v>
      </c>
      <c r="J2634" s="4">
        <f ca="1"/>
        <v>-0.16191823784855999</v>
      </c>
      <c r="K2634" s="4">
        <f ca="1"/>
        <v>-3.4163243559082999E-3</v>
      </c>
      <c r="L2634" s="4">
        <f ca="1"/>
        <v>-1.2061087218451E-3</v>
      </c>
      <c r="M2634" s="4">
        <f ca="1"/>
        <v>0.89154650797079005</v>
      </c>
      <c r="N2634" s="4">
        <f ca="1"/>
        <v>68.695283520314007</v>
      </c>
      <c r="O2634" s="4">
        <f ca="1"/>
        <v>9.0655930554557003</v>
      </c>
      <c r="P2634" s="4">
        <f ca="1"/>
        <v>59.952739498733003</v>
      </c>
      <c r="Q2634" s="4">
        <f t="shared" ca="1" si="82"/>
        <v>3.5236700829682645E-2</v>
      </c>
      <c r="R2634" s="4">
        <f t="shared" ca="1" si="83"/>
        <v>-1.7468624116510345E-2</v>
      </c>
      <c r="S2634" s="4">
        <f ca="1"/>
        <v>34.777999999999999</v>
      </c>
      <c r="T2634" s="4">
        <f ca="1"/>
        <v>34.170476190476002</v>
      </c>
      <c r="U2634" s="4">
        <f ca="1"/>
        <v>35.759896666666997</v>
      </c>
      <c r="V2634" s="4">
        <f ca="1"/>
        <v>34.542724999999997</v>
      </c>
      <c r="W2634" s="4">
        <f ca="1"/>
        <v>3.8939547342890002</v>
      </c>
      <c r="X2634" s="4">
        <f ca="1"/>
        <v>11.939923958484</v>
      </c>
      <c r="Y2634" s="4">
        <f ca="1"/>
        <v>10.745827587245</v>
      </c>
      <c r="Z2634" s="4">
        <f ca="1"/>
        <v>26.182748636027998</v>
      </c>
    </row>
    <row r="2635" spans="1:26" hidden="1" x14ac:dyDescent="0.25">
      <c r="A2635" s="3" t="s">
        <v>5117</v>
      </c>
      <c r="B2635" t="str">
        <v>国泰环保</v>
      </c>
      <c r="C2635" s="8" t="str">
        <f ca="1"/>
        <v>水利、环境和公共设施管理业</v>
      </c>
      <c r="D2635" s="4">
        <f ca="1"/>
        <v>-0.30544630455201</v>
      </c>
      <c r="E2635" s="4">
        <f ca="1"/>
        <v>-7.5248156040308E-3</v>
      </c>
      <c r="F2635" s="4">
        <f ca="1"/>
        <v>-3.8244141414933001E-3</v>
      </c>
      <c r="G2635" s="4">
        <f ca="1"/>
        <v>-0.33467950169750998</v>
      </c>
      <c r="H2635" s="4">
        <f ca="1"/>
        <v>-7.0286840402841002E-3</v>
      </c>
      <c r="I2635" s="4">
        <f ca="1"/>
        <v>-4.3917615511563004E-3</v>
      </c>
      <c r="J2635" s="4">
        <f ca="1"/>
        <v>-0.14668274068955001</v>
      </c>
      <c r="K2635" s="4">
        <f ca="1"/>
        <v>6.9415603092359002E-3</v>
      </c>
      <c r="L2635" s="4">
        <f ca="1"/>
        <v>-1.5749979116701E-2</v>
      </c>
      <c r="M2635" s="4">
        <f ca="1"/>
        <v>-2.2015932817196</v>
      </c>
      <c r="N2635" s="4">
        <f ca="1"/>
        <v>51.552574637489997</v>
      </c>
      <c r="O2635" s="4">
        <f ca="1"/>
        <v>32.929162415492002</v>
      </c>
      <c r="P2635" s="4">
        <f ca="1"/>
        <v>49.738260904992998</v>
      </c>
      <c r="Q2635" s="4">
        <f t="shared" ca="1" si="82"/>
        <v>-2.6943802925327139E-3</v>
      </c>
      <c r="R2635" s="4">
        <f t="shared" ca="1" si="83"/>
        <v>-4.3554162239852506E-2</v>
      </c>
      <c r="S2635" s="4">
        <f ca="1"/>
        <v>44.880444444444002</v>
      </c>
      <c r="T2635" s="4">
        <f ca="1"/>
        <v>42.925714285714001</v>
      </c>
      <c r="U2635" s="4">
        <f ca="1"/>
        <v>44.966805000000001</v>
      </c>
      <c r="V2635" s="4">
        <f ca="1"/>
        <v>45.088290000000001</v>
      </c>
      <c r="W2635" s="4">
        <f ca="1"/>
        <v>12.174474228532</v>
      </c>
      <c r="X2635" s="4">
        <f ca="1"/>
        <v>0.24403549230304999</v>
      </c>
      <c r="Y2635" s="4">
        <f ca="1"/>
        <v>20.332353066147</v>
      </c>
      <c r="Z2635" s="4">
        <f ca="1"/>
        <v>19.956995735540001</v>
      </c>
    </row>
    <row r="2636" spans="1:26" hidden="1" x14ac:dyDescent="0.25">
      <c r="A2636" s="3" t="s">
        <v>5118</v>
      </c>
      <c r="B2636" t="str">
        <v>联特科技</v>
      </c>
      <c r="C2636" s="8" t="str">
        <f ca="1"/>
        <v>制造业</v>
      </c>
      <c r="D2636" s="4">
        <f ca="1"/>
        <v>-0.37759446524565998</v>
      </c>
      <c r="E2636" s="4">
        <f ca="1"/>
        <v>-1.0465682599449E-2</v>
      </c>
      <c r="F2636" s="4">
        <f ca="1"/>
        <v>-2.8192935105653901E-2</v>
      </c>
      <c r="G2636" s="4">
        <f ca="1"/>
        <v>-0.20488003518702999</v>
      </c>
      <c r="H2636" s="4">
        <f ca="1"/>
        <v>-4.4105315773026003E-3</v>
      </c>
      <c r="I2636" s="4">
        <f ca="1"/>
        <v>-1.5629789751555E-3</v>
      </c>
      <c r="J2636" s="4">
        <f ca="1"/>
        <v>-0.36636476801244</v>
      </c>
      <c r="K2636" s="4">
        <f ca="1"/>
        <v>-9.1124509734785992E-3</v>
      </c>
      <c r="L2636" s="4">
        <f ca="1"/>
        <v>-1.8905068486740999E-2</v>
      </c>
      <c r="M2636" s="4">
        <f ca="1"/>
        <v>0.59115069860328995</v>
      </c>
      <c r="N2636" s="4">
        <f ca="1"/>
        <v>103.81579960761</v>
      </c>
      <c r="O2636" s="4">
        <f ca="1"/>
        <v>143.45780345287</v>
      </c>
      <c r="P2636" s="4">
        <f ca="1"/>
        <v>37.419751341443003</v>
      </c>
      <c r="Q2636" s="4">
        <f t="shared" ca="1" si="82"/>
        <v>-3.2881586750719463E-2</v>
      </c>
      <c r="R2636" s="4">
        <f t="shared" ca="1" si="83"/>
        <v>-0.10884457554267739</v>
      </c>
      <c r="S2636" s="4">
        <f ca="1"/>
        <v>81.546888888889001</v>
      </c>
      <c r="T2636" s="4">
        <f ca="1"/>
        <v>72.670952380952002</v>
      </c>
      <c r="U2636" s="4">
        <f ca="1"/>
        <v>132.17805999999999</v>
      </c>
      <c r="V2636" s="4">
        <f ca="1"/>
        <v>136.672054</v>
      </c>
      <c r="W2636" s="4">
        <f ca="1"/>
        <v>26.148639455868999</v>
      </c>
      <c r="X2636" s="4">
        <f ca="1"/>
        <v>29.786163950229</v>
      </c>
      <c r="Y2636" s="4">
        <f ca="1"/>
        <v>53.382315189221003</v>
      </c>
      <c r="Z2636" s="4">
        <f ca="1"/>
        <v>-2.9059768762011999</v>
      </c>
    </row>
    <row r="2637" spans="1:26" hidden="1" x14ac:dyDescent="0.25">
      <c r="A2637" s="3" t="s">
        <v>5119</v>
      </c>
      <c r="B2637" t="str">
        <v>三元生物</v>
      </c>
      <c r="C2637" s="8" t="str">
        <f ca="1"/>
        <v>制造业</v>
      </c>
      <c r="D2637" s="4">
        <f ca="1"/>
        <v>0.19221664516298001</v>
      </c>
      <c r="E2637" s="4">
        <f ca="1"/>
        <v>4.5009684315291997E-3</v>
      </c>
      <c r="F2637" s="4">
        <f ca="1"/>
        <v>1.0744331101566E-2</v>
      </c>
      <c r="G2637" s="4">
        <f ca="1"/>
        <v>5.2273708744352996E-3</v>
      </c>
      <c r="H2637" s="4">
        <f ca="1"/>
        <v>1.0417204671359999E-4</v>
      </c>
      <c r="I2637" s="4">
        <f ca="1"/>
        <v>5.2261466328998004E-3</v>
      </c>
      <c r="J2637" s="4">
        <f ca="1"/>
        <v>-0.11283221388012001</v>
      </c>
      <c r="K2637" s="4">
        <f ca="1"/>
        <v>-2.2076739351294E-3</v>
      </c>
      <c r="L2637" s="4">
        <f ca="1"/>
        <v>1.3756567544891999E-3</v>
      </c>
      <c r="M2637" s="4">
        <f ca="1"/>
        <v>0.92924145891226995</v>
      </c>
      <c r="N2637" s="4">
        <f ca="1"/>
        <v>39.702942994935</v>
      </c>
      <c r="O2637" s="4">
        <f ca="1"/>
        <v>-51.284415938304001</v>
      </c>
      <c r="P2637" s="4">
        <f ca="1"/>
        <v>56.817496152061999</v>
      </c>
      <c r="Q2637" s="4">
        <f t="shared" ca="1" si="82"/>
        <v>1.5441774062463694E-2</v>
      </c>
      <c r="R2637" s="4">
        <f t="shared" ca="1" si="83"/>
        <v>-8.2648721470852445E-3</v>
      </c>
      <c r="S2637" s="4">
        <f ca="1"/>
        <v>28.842666666667</v>
      </c>
      <c r="T2637" s="4">
        <f ca="1"/>
        <v>28.604285714286</v>
      </c>
      <c r="U2637" s="4">
        <f ca="1"/>
        <v>45.399259810799997</v>
      </c>
      <c r="V2637" s="4">
        <f ca="1"/>
        <v>44.708875457399998</v>
      </c>
      <c r="W2637" s="4">
        <f ca="1"/>
        <v>6.291499841237</v>
      </c>
      <c r="X2637" s="4">
        <f ca="1"/>
        <v>12.283132221185999</v>
      </c>
      <c r="Y2637" s="4">
        <f ca="1"/>
        <v>110.28169767381</v>
      </c>
      <c r="Z2637" s="4">
        <f ca="1"/>
        <v>-17.343237213173001</v>
      </c>
    </row>
    <row r="2638" spans="1:26" hidden="1" x14ac:dyDescent="0.25">
      <c r="A2638" s="3" t="s">
        <v>5120</v>
      </c>
      <c r="B2638" t="str">
        <v>华兰疫苗</v>
      </c>
      <c r="C2638" s="8" t="str">
        <f ca="1"/>
        <v>制造业</v>
      </c>
      <c r="D2638" s="4">
        <f ca="1"/>
        <v>-0.11914792888877999</v>
      </c>
      <c r="E2638" s="4">
        <f ca="1"/>
        <v>-2.5642709114842999E-3</v>
      </c>
      <c r="F2638" s="4">
        <f ca="1"/>
        <v>3.3713095828475999E-3</v>
      </c>
      <c r="G2638" s="4">
        <f ca="1"/>
        <v>-3.4479024180940003E-2</v>
      </c>
      <c r="H2638" s="4">
        <f ca="1"/>
        <v>-1.0342330239834999E-3</v>
      </c>
      <c r="I2638" s="4">
        <f ca="1"/>
        <v>6.5176101696855001E-3</v>
      </c>
      <c r="J2638" s="4">
        <f ca="1"/>
        <v>-6.3502353963337005E-2</v>
      </c>
      <c r="K2638" s="4">
        <f ca="1"/>
        <v>-1.5565549877157999E-3</v>
      </c>
      <c r="L2638" s="4">
        <f ca="1"/>
        <v>3.7717343003189001E-3</v>
      </c>
      <c r="M2638" s="4">
        <f ca="1"/>
        <v>0.95570818318914996</v>
      </c>
      <c r="N2638" s="4">
        <f ca="1"/>
        <v>44.049458067421</v>
      </c>
      <c r="O2638" s="4">
        <f ca="1"/>
        <v>-16.824539815314999</v>
      </c>
      <c r="P2638" s="4">
        <f ca="1"/>
        <v>48.521799966308997</v>
      </c>
      <c r="Q2638" s="4">
        <f t="shared" ca="1" si="82"/>
        <v>1.083032490974741E-2</v>
      </c>
      <c r="R2638" s="4">
        <f t="shared" ca="1" si="83"/>
        <v>-3.5723701555496958E-2</v>
      </c>
      <c r="S2638" s="4">
        <f ca="1"/>
        <v>30.344000000000001</v>
      </c>
      <c r="T2638" s="4">
        <f ca="1"/>
        <v>29.26</v>
      </c>
      <c r="U2638" s="4">
        <f ca="1"/>
        <v>45.270115669333002</v>
      </c>
      <c r="V2638" s="4">
        <f ca="1"/>
        <v>44.785078715733</v>
      </c>
      <c r="W2638" s="4">
        <f ca="1"/>
        <v>11.457022105175</v>
      </c>
      <c r="X2638" s="4">
        <f ca="1"/>
        <v>20.285954291488999</v>
      </c>
      <c r="Y2638" s="4">
        <f ca="1"/>
        <v>57.992656563211</v>
      </c>
      <c r="Z2638" s="4">
        <f ca="1"/>
        <v>1.6242867079464001</v>
      </c>
    </row>
    <row r="2639" spans="1:26" hidden="1" x14ac:dyDescent="0.25">
      <c r="A2639" s="3" t="s">
        <v>5121</v>
      </c>
      <c r="B2639" t="str">
        <v>中亦科技</v>
      </c>
      <c r="C2639" s="8" t="str">
        <f ca="1"/>
        <v>信息传输、软件和信息技术服务业</v>
      </c>
      <c r="D2639" s="4">
        <f ca="1"/>
        <v>0.17684348989679999</v>
      </c>
      <c r="E2639" s="4">
        <f ca="1"/>
        <v>6.0816440905641003E-3</v>
      </c>
      <c r="F2639" s="4">
        <f ca="1"/>
        <v>2.0212982525345001E-2</v>
      </c>
      <c r="G2639" s="4">
        <f ca="1"/>
        <v>6.4648633809264999E-2</v>
      </c>
      <c r="H2639" s="4">
        <f ca="1"/>
        <v>1.6554944394498001E-3</v>
      </c>
      <c r="I2639" s="4">
        <f ca="1"/>
        <v>1.1248290988114E-2</v>
      </c>
      <c r="J2639" s="4">
        <f ca="1"/>
        <v>-0.35968954935882003</v>
      </c>
      <c r="K2639" s="4">
        <f ca="1"/>
        <v>-3.7779946702763002E-2</v>
      </c>
      <c r="L2639" s="4">
        <f ca="1"/>
        <v>-1.6803120366071001E-2</v>
      </c>
      <c r="M2639" s="4">
        <f ca="1"/>
        <v>0.68778413828689</v>
      </c>
      <c r="N2639" s="4">
        <f ca="1"/>
        <v>54.794942908639001</v>
      </c>
      <c r="O2639" s="4">
        <f ca="1"/>
        <v>35.130367453242002</v>
      </c>
      <c r="P2639" s="4">
        <f ca="1"/>
        <v>63.588539307101001</v>
      </c>
      <c r="Q2639" s="4">
        <f t="shared" ca="1" si="82"/>
        <v>2.8471818710057901E-2</v>
      </c>
      <c r="R2639" s="4">
        <f t="shared" ca="1" si="83"/>
        <v>-1.869257445352485E-2</v>
      </c>
      <c r="S2639" s="4">
        <f ca="1"/>
        <v>40.635777777778003</v>
      </c>
      <c r="T2639" s="4">
        <f ca="1"/>
        <v>39.876190476189997</v>
      </c>
      <c r="U2639" s="4">
        <f ca="1"/>
        <v>62.884794112000002</v>
      </c>
      <c r="V2639" s="4">
        <f ca="1"/>
        <v>61.143915630933002</v>
      </c>
      <c r="W2639" s="4">
        <f ca="1"/>
        <v>22.306319192042999</v>
      </c>
      <c r="X2639" s="4">
        <f ca="1"/>
        <v>17.703307596453001</v>
      </c>
      <c r="Y2639" s="4">
        <f ca="1"/>
        <v>38.262220112846997</v>
      </c>
      <c r="Z2639" s="4">
        <f ca="1"/>
        <v>-17.470816279981999</v>
      </c>
    </row>
    <row r="2640" spans="1:26" hidden="1" x14ac:dyDescent="0.25">
      <c r="A2640" s="3" t="s">
        <v>5122</v>
      </c>
      <c r="B2640" t="str">
        <v>联合化学</v>
      </c>
      <c r="C2640" s="8" t="str">
        <f ca="1"/>
        <v>制造业</v>
      </c>
      <c r="D2640" s="4">
        <f ca="1"/>
        <v>0.25653555142352003</v>
      </c>
      <c r="E2640" s="4">
        <f ca="1"/>
        <v>5.6678342590367001E-3</v>
      </c>
      <c r="F2640" s="4">
        <f ca="1"/>
        <v>1.9336466288620999E-2</v>
      </c>
      <c r="G2640" s="4">
        <f ca="1"/>
        <v>0.13936232482915001</v>
      </c>
      <c r="H2640" s="4">
        <f ca="1"/>
        <v>2.4419539041170999E-3</v>
      </c>
      <c r="I2640" s="4">
        <f ca="1"/>
        <v>1.3136380588766001E-2</v>
      </c>
      <c r="J2640" s="4">
        <f ca="1"/>
        <v>-5.3245511091702001E-3</v>
      </c>
      <c r="K2640" s="4">
        <f ca="1"/>
        <v>-1.0476322020849999E-4</v>
      </c>
      <c r="L2640" s="4">
        <f ca="1"/>
        <v>8.8720011654894997E-3</v>
      </c>
      <c r="M2640" s="4">
        <f ca="1"/>
        <v>1.5819348381439</v>
      </c>
      <c r="N2640" s="4">
        <f ca="1"/>
        <v>41.169762242522999</v>
      </c>
      <c r="O2640" s="4">
        <f ca="1"/>
        <v>-9.0901819450280001</v>
      </c>
      <c r="P2640" s="4">
        <f ca="1"/>
        <v>61.922105820021997</v>
      </c>
      <c r="Q2640" s="4">
        <f t="shared" ca="1" si="82"/>
        <v>2.8929476069830495E-2</v>
      </c>
      <c r="R2640" s="4">
        <f t="shared" ca="1" si="83"/>
        <v>-8.0074775244580992E-3</v>
      </c>
      <c r="S2640" s="4">
        <f ca="1"/>
        <v>25.099555555556002</v>
      </c>
      <c r="T2640" s="4">
        <f ca="1"/>
        <v>24.898571428571</v>
      </c>
      <c r="U2640" s="4">
        <f ca="1"/>
        <v>25.914471333333001</v>
      </c>
      <c r="V2640" s="4">
        <f ca="1"/>
        <v>25.185857666667001</v>
      </c>
      <c r="W2640" s="4">
        <f ca="1"/>
        <v>18.778396709967001</v>
      </c>
      <c r="X2640" s="4">
        <f ca="1"/>
        <v>6.8547983246955999</v>
      </c>
      <c r="Y2640" s="4">
        <f ca="1"/>
        <v>24.676140561286001</v>
      </c>
      <c r="Z2640" s="4">
        <f ca="1"/>
        <v>20.602787172125002</v>
      </c>
    </row>
    <row r="2641" spans="1:26" hidden="1" x14ac:dyDescent="0.25">
      <c r="A2641" s="3" t="s">
        <v>5123</v>
      </c>
      <c r="B2641" t="str">
        <v>金杨股份</v>
      </c>
      <c r="C2641" s="8" t="str">
        <f ca="1"/>
        <v>制造业</v>
      </c>
      <c r="D2641" s="4">
        <f ca="1"/>
        <v>-6.3366916609143994E-2</v>
      </c>
      <c r="E2641" s="4">
        <f ca="1"/>
        <v>-3.5532005236857001E-3</v>
      </c>
      <c r="F2641" s="4">
        <f ca="1"/>
        <v>6.6976851694619999E-4</v>
      </c>
      <c r="G2641" s="4">
        <f ca="1"/>
        <v>0.29291998920576001</v>
      </c>
      <c r="H2641" s="4">
        <f ca="1"/>
        <v>3.0470354788438E-2</v>
      </c>
      <c r="I2641" s="4">
        <f ca="1"/>
        <v>1.7295168846978001E-2</v>
      </c>
      <c r="J2641" s="4">
        <f ca="1"/>
        <v>-0.16676799643550999</v>
      </c>
      <c r="K2641" s="4">
        <f ca="1"/>
        <v>-5.2844332892546999E-3</v>
      </c>
      <c r="L2641" s="4">
        <f ca="1"/>
        <v>-6.8550435185187001E-3</v>
      </c>
      <c r="M2641" s="4">
        <f ca="1"/>
        <v>-0.29478652480022</v>
      </c>
      <c r="N2641" s="4">
        <f ca="1"/>
        <v>68.113553342062005</v>
      </c>
      <c r="O2641" s="4">
        <f ca="1"/>
        <v>9.6063453435589992</v>
      </c>
      <c r="P2641" s="4">
        <f ca="1"/>
        <v>65.473424577800998</v>
      </c>
      <c r="Q2641" s="4">
        <f t="shared" ca="1" si="82"/>
        <v>5.7076455107762129E-3</v>
      </c>
      <c r="R2641" s="4">
        <f t="shared" ca="1" si="83"/>
        <v>2.9506649098752221E-2</v>
      </c>
      <c r="S2641" s="4">
        <f ca="1"/>
        <v>46.742222222221997</v>
      </c>
      <c r="T2641" s="4">
        <f ca="1"/>
        <v>48.121428571429</v>
      </c>
      <c r="U2641" s="4">
        <f ca="1"/>
        <v>49.043333333333003</v>
      </c>
      <c r="V2641" s="4">
        <f ca="1"/>
        <v>48.765000000000001</v>
      </c>
      <c r="W2641" s="4">
        <f ca="1"/>
        <v>114.77438596243</v>
      </c>
      <c r="X2641" s="4">
        <f ca="1"/>
        <v>30.814568204913002</v>
      </c>
      <c r="Y2641" s="4">
        <f ca="1"/>
        <v>24.96423388453</v>
      </c>
      <c r="Z2641" s="4">
        <f ca="1"/>
        <v>0</v>
      </c>
    </row>
    <row r="2642" spans="1:26" hidden="1" x14ac:dyDescent="0.25">
      <c r="A2642" s="3" t="s">
        <v>5124</v>
      </c>
      <c r="B2642" t="str">
        <v>亨迪药业</v>
      </c>
      <c r="C2642" s="8" t="str">
        <f ca="1"/>
        <v>制造业</v>
      </c>
      <c r="D2642" s="4">
        <f ca="1"/>
        <v>-0.21284659110609999</v>
      </c>
      <c r="E2642" s="4">
        <f ca="1"/>
        <v>-4.4387098010104003E-3</v>
      </c>
      <c r="F2642" s="4">
        <f ca="1"/>
        <v>-5.7983322517899997E-5</v>
      </c>
      <c r="G2642" s="4">
        <f ca="1"/>
        <v>-5.5110951823810004E-4</v>
      </c>
      <c r="H2642" s="4">
        <f ca="1"/>
        <v>-1.0168981490399999E-5</v>
      </c>
      <c r="I2642" s="4">
        <f ca="1"/>
        <v>1.3982465671831E-2</v>
      </c>
      <c r="J2642" s="4">
        <f ca="1"/>
        <v>-7.0452063420379005E-2</v>
      </c>
      <c r="K2642" s="4">
        <f ca="1"/>
        <v>-1.3862827629547E-3</v>
      </c>
      <c r="L2642" s="4">
        <f ca="1"/>
        <v>5.0591550069074001E-3</v>
      </c>
      <c r="M2642" s="4">
        <f ca="1"/>
        <v>1.0810677128346</v>
      </c>
      <c r="N2642" s="4">
        <f ca="1"/>
        <v>76.308045492049999</v>
      </c>
      <c r="O2642" s="4">
        <f ca="1"/>
        <v>10.414943007012999</v>
      </c>
      <c r="P2642" s="4">
        <f ca="1"/>
        <v>51.879251650023001</v>
      </c>
      <c r="Q2642" s="4">
        <f t="shared" ca="1" si="82"/>
        <v>4.4124135902338674E-3</v>
      </c>
      <c r="R2642" s="4">
        <f t="shared" ca="1" si="83"/>
        <v>-1.4678783377561724E-2</v>
      </c>
      <c r="S2642" s="4">
        <f ca="1"/>
        <v>22.654444444444</v>
      </c>
      <c r="T2642" s="4">
        <f ca="1"/>
        <v>22.321904761905</v>
      </c>
      <c r="U2642" s="4">
        <f ca="1"/>
        <v>28.028976737067001</v>
      </c>
      <c r="V2642" s="4">
        <f ca="1"/>
        <v>27.905844609067</v>
      </c>
      <c r="W2642" s="4">
        <f ca="1"/>
        <v>-12.021502537141</v>
      </c>
      <c r="X2642" s="4">
        <f ca="1"/>
        <v>-7.9425682179860004</v>
      </c>
      <c r="Y2642" s="4">
        <f ca="1"/>
        <v>49.63031601942</v>
      </c>
      <c r="Z2642" s="4">
        <f ca="1"/>
        <v>-12.340589000491001</v>
      </c>
    </row>
    <row r="2643" spans="1:26" hidden="1" x14ac:dyDescent="0.25">
      <c r="A2643" s="3" t="s">
        <v>5125</v>
      </c>
      <c r="B2643" t="str">
        <v>联盛化学</v>
      </c>
      <c r="C2643" s="8" t="str">
        <f ca="1"/>
        <v>制造业</v>
      </c>
      <c r="D2643" s="4">
        <f ca="1"/>
        <v>-0.28651262742033001</v>
      </c>
      <c r="E2643" s="4">
        <f ca="1"/>
        <v>-5.9616699519902004E-3</v>
      </c>
      <c r="F2643" s="4">
        <f ca="1"/>
        <v>-4.2652197561784001E-3</v>
      </c>
      <c r="G2643" s="4">
        <f ca="1"/>
        <v>-0.42366139605515002</v>
      </c>
      <c r="H2643" s="4">
        <f ca="1"/>
        <v>-7.2644590551915996E-3</v>
      </c>
      <c r="I2643" s="4">
        <f ca="1"/>
        <v>-7.8817310158522998E-3</v>
      </c>
      <c r="J2643" s="4">
        <f ca="1"/>
        <v>-0.38417429974231998</v>
      </c>
      <c r="K2643" s="4">
        <f ca="1"/>
        <v>-1.1388676921619999E-2</v>
      </c>
      <c r="L2643" s="4">
        <f ca="1"/>
        <v>-1.2634437188687999E-2</v>
      </c>
      <c r="M2643" s="4">
        <f ca="1"/>
        <v>0.46216928752660003</v>
      </c>
      <c r="N2643" s="4">
        <f ca="1"/>
        <v>52.728690509975998</v>
      </c>
      <c r="O2643" s="4">
        <f ca="1"/>
        <v>-29.646675059614001</v>
      </c>
      <c r="P2643" s="4">
        <f ca="1"/>
        <v>40.773968123278998</v>
      </c>
      <c r="Q2643" s="4">
        <f t="shared" ca="1" si="82"/>
        <v>-8.6550112515149482E-4</v>
      </c>
      <c r="R2643" s="4">
        <f t="shared" ca="1" si="83"/>
        <v>-5.7017012248268557E-2</v>
      </c>
      <c r="S2643" s="4">
        <f ca="1"/>
        <v>30.120222222222001</v>
      </c>
      <c r="T2643" s="4">
        <f ca="1"/>
        <v>28.402857142856998</v>
      </c>
      <c r="U2643" s="4">
        <f ca="1"/>
        <v>29.332066483199998</v>
      </c>
      <c r="V2643" s="4">
        <f ca="1"/>
        <v>29.357475411199999</v>
      </c>
      <c r="W2643" s="4">
        <f ca="1"/>
        <v>44.567442502222001</v>
      </c>
      <c r="X2643" s="4">
        <f ca="1"/>
        <v>24.025081101956999</v>
      </c>
      <c r="Y2643" s="4">
        <f ca="1"/>
        <v>47.039931816379998</v>
      </c>
      <c r="Z2643" s="4">
        <f ca="1"/>
        <v>0</v>
      </c>
    </row>
    <row r="2644" spans="1:26" hidden="1" x14ac:dyDescent="0.25">
      <c r="A2644" s="3" t="s">
        <v>5126</v>
      </c>
      <c r="B2644" t="str">
        <v>观想科技</v>
      </c>
      <c r="C2644" s="8" t="str">
        <f ca="1"/>
        <v>信息传输、软件和信息技术服务业</v>
      </c>
      <c r="D2644" s="4">
        <f ca="1"/>
        <v>-0.15821156014990001</v>
      </c>
      <c r="E2644" s="4">
        <f ca="1"/>
        <v>-5.7041019999681001E-3</v>
      </c>
      <c r="F2644" s="4">
        <f ca="1"/>
        <v>-1.2042508355401E-3</v>
      </c>
      <c r="G2644" s="4">
        <f ca="1"/>
        <v>-0.37720247992235001</v>
      </c>
      <c r="H2644" s="4">
        <f ca="1"/>
        <v>-2.7909969137827999E-2</v>
      </c>
      <c r="I2644" s="4">
        <f ca="1"/>
        <v>-1.110693063975E-2</v>
      </c>
      <c r="J2644" s="4">
        <f ca="1"/>
        <v>-0.51020427284639003</v>
      </c>
      <c r="K2644" s="4">
        <f ca="1"/>
        <v>-1.6510478679109E-2</v>
      </c>
      <c r="L2644" s="4">
        <f ca="1"/>
        <v>-2.2335566521645998E-2</v>
      </c>
      <c r="M2644" s="4">
        <f ca="1"/>
        <v>0.46531129912014002</v>
      </c>
      <c r="N2644" s="4">
        <f ca="1"/>
        <v>67.249539767718005</v>
      </c>
      <c r="O2644" s="4">
        <f ca="1"/>
        <v>9.9600705595461001</v>
      </c>
      <c r="P2644" s="4">
        <f ca="1"/>
        <v>52.982443578157998</v>
      </c>
      <c r="Q2644" s="4">
        <f t="shared" ca="1" si="82"/>
        <v>1.1032553803107848E-2</v>
      </c>
      <c r="R2644" s="4">
        <f t="shared" ca="1" si="83"/>
        <v>-3.3675183671417572E-2</v>
      </c>
      <c r="S2644" s="4">
        <f ca="1"/>
        <v>44.312222222221997</v>
      </c>
      <c r="T2644" s="4">
        <f ca="1"/>
        <v>42.82</v>
      </c>
      <c r="U2644" s="4">
        <f ca="1"/>
        <v>43.759011162533</v>
      </c>
      <c r="V2644" s="4">
        <f ca="1"/>
        <v>43.281505623066998</v>
      </c>
      <c r="W2644" s="4">
        <f ca="1"/>
        <v>-30.264947750207</v>
      </c>
      <c r="X2644" s="4">
        <f ca="1"/>
        <v>-9.9028323691608993</v>
      </c>
      <c r="Y2644" s="4">
        <f ca="1"/>
        <v>69.148164650376003</v>
      </c>
      <c r="Z2644" s="4">
        <f ca="1"/>
        <v>0</v>
      </c>
    </row>
    <row r="2645" spans="1:26" hidden="1" x14ac:dyDescent="0.25">
      <c r="A2645" s="3" t="s">
        <v>5127</v>
      </c>
      <c r="B2645" t="str">
        <v>中汽股份</v>
      </c>
      <c r="C2645" s="8" t="str">
        <f ca="1"/>
        <v>科学研究和技术服务业</v>
      </c>
      <c r="D2645" s="4">
        <f ca="1"/>
        <v>-0.14690784058347001</v>
      </c>
      <c r="E2645" s="4">
        <f ca="1"/>
        <v>-3.1208938506197001E-3</v>
      </c>
      <c r="F2645" s="4">
        <f ca="1"/>
        <v>3.7847453739153999E-3</v>
      </c>
      <c r="G2645" s="4">
        <f ca="1"/>
        <v>-5.0205508393878003E-2</v>
      </c>
      <c r="H2645" s="4">
        <f ca="1"/>
        <v>-9.1892866694549998E-4</v>
      </c>
      <c r="I2645" s="4">
        <f ca="1"/>
        <v>7.9413735778100999E-3</v>
      </c>
      <c r="J2645" s="4">
        <f ca="1"/>
        <v>-6.0890415847156001E-2</v>
      </c>
      <c r="K2645" s="4">
        <f ca="1"/>
        <v>-1.1362397443765999E-3</v>
      </c>
      <c r="L2645" s="4">
        <f ca="1"/>
        <v>4.2125556732358002E-3</v>
      </c>
      <c r="M2645" s="4">
        <f ca="1"/>
        <v>0.90438913256911002</v>
      </c>
      <c r="N2645" s="4">
        <f ca="1"/>
        <v>35.519465207471001</v>
      </c>
      <c r="O2645" s="4">
        <f ca="1"/>
        <v>-18.020150715380002</v>
      </c>
      <c r="P2645" s="4">
        <f ca="1"/>
        <v>56.777536274882003</v>
      </c>
      <c r="Q2645" s="4">
        <f t="shared" ca="1" si="82"/>
        <v>1.2587412587412599E-2</v>
      </c>
      <c r="R2645" s="4">
        <f t="shared" ca="1" si="83"/>
        <v>-1.1362911965327996E-2</v>
      </c>
      <c r="S2645" s="4">
        <f ca="1"/>
        <v>5.976</v>
      </c>
      <c r="T2645" s="4">
        <f ca="1"/>
        <v>5.9080952380951999</v>
      </c>
      <c r="U2645" s="4">
        <f ca="1"/>
        <v>6.1077291599999999</v>
      </c>
      <c r="V2645" s="4">
        <f ca="1"/>
        <v>6.0318043499999998</v>
      </c>
      <c r="W2645" s="4">
        <f ca="1"/>
        <v>-0.20831188518584001</v>
      </c>
      <c r="X2645" s="4">
        <f ca="1"/>
        <v>-3.3152440207242</v>
      </c>
      <c r="Y2645" s="4">
        <f ca="1"/>
        <v>21.772511990415001</v>
      </c>
      <c r="Z2645" s="4">
        <f ca="1"/>
        <v>-9.6538086622039003</v>
      </c>
    </row>
    <row r="2646" spans="1:26" hidden="1" x14ac:dyDescent="0.25">
      <c r="A2646" s="3" t="s">
        <v>5128</v>
      </c>
      <c r="B2646" t="str">
        <v>万凯新材</v>
      </c>
      <c r="C2646" s="8" t="str">
        <f ca="1"/>
        <v>制造业</v>
      </c>
      <c r="D2646" s="4">
        <f ca="1"/>
        <v>-5.4575955510778998E-2</v>
      </c>
      <c r="E2646" s="4">
        <f ca="1"/>
        <v>-1.1707447191092E-3</v>
      </c>
      <c r="F2646" s="4">
        <f ca="1"/>
        <v>3.5796624468789002E-3</v>
      </c>
      <c r="G2646" s="4">
        <f ca="1"/>
        <v>-0.32051196803342002</v>
      </c>
      <c r="H2646" s="4">
        <f ca="1"/>
        <v>-5.7849817083003999E-3</v>
      </c>
      <c r="I2646" s="4">
        <f ca="1"/>
        <v>-2.0756730136560998E-3</v>
      </c>
      <c r="J2646" s="4">
        <f ca="1"/>
        <v>-0.30398568106163998</v>
      </c>
      <c r="K2646" s="4">
        <f ca="1"/>
        <v>-5.4426970561310996E-3</v>
      </c>
      <c r="L2646" s="4">
        <f ca="1"/>
        <v>-2.9757059653561999E-3</v>
      </c>
      <c r="M2646" s="4">
        <f ca="1"/>
        <v>0.92760878591186002</v>
      </c>
      <c r="N2646" s="4">
        <f ca="1"/>
        <v>29.574115467372</v>
      </c>
      <c r="O2646" s="4">
        <f ca="1"/>
        <v>-19.842201564176001</v>
      </c>
      <c r="P2646" s="4">
        <f ca="1"/>
        <v>44.710298586020997</v>
      </c>
      <c r="Q2646" s="4">
        <f t="shared" ca="1" si="82"/>
        <v>9.8027636707216353E-3</v>
      </c>
      <c r="R2646" s="4">
        <f t="shared" ca="1" si="83"/>
        <v>-2.6942607437338933E-2</v>
      </c>
      <c r="S2646" s="4">
        <f ca="1"/>
        <v>14.391555555556</v>
      </c>
      <c r="T2646" s="4">
        <f ca="1"/>
        <v>14.00380952381</v>
      </c>
      <c r="U2646" s="4">
        <f ca="1"/>
        <v>21.767116680000001</v>
      </c>
      <c r="V2646" s="4">
        <f ca="1"/>
        <v>21.555810167200001</v>
      </c>
      <c r="W2646" s="4">
        <f ca="1"/>
        <v>37.519997902131998</v>
      </c>
      <c r="X2646" s="4">
        <f ca="1"/>
        <v>26.037979971841001</v>
      </c>
      <c r="Y2646" s="4">
        <f ca="1"/>
        <v>37.247163193763001</v>
      </c>
      <c r="Z2646" s="4">
        <f ca="1"/>
        <v>18.646887606385999</v>
      </c>
    </row>
    <row r="2647" spans="1:26" hidden="1" x14ac:dyDescent="0.25">
      <c r="A2647" s="3" t="s">
        <v>5129</v>
      </c>
      <c r="B2647" t="str">
        <v>铜冠铜箔</v>
      </c>
      <c r="C2647" s="8" t="str">
        <f ca="1"/>
        <v>制造业</v>
      </c>
      <c r="D2647" s="4">
        <f ca="1"/>
        <v>-0.26597795419937997</v>
      </c>
      <c r="E2647" s="4">
        <f ca="1"/>
        <v>-5.7488469402128001E-3</v>
      </c>
      <c r="F2647" s="4">
        <f ca="1"/>
        <v>-2.9644852111298001E-3</v>
      </c>
      <c r="G2647" s="4">
        <f ca="1"/>
        <v>-0.17762367524431999</v>
      </c>
      <c r="H2647" s="4">
        <f ca="1"/>
        <v>-3.3299010621949E-3</v>
      </c>
      <c r="I2647" s="4">
        <f ca="1"/>
        <v>1.4456226208915E-3</v>
      </c>
      <c r="J2647" s="4">
        <f ca="1"/>
        <v>-0.17591688993084001</v>
      </c>
      <c r="K2647" s="4">
        <f ca="1"/>
        <v>-3.1509143954631998E-3</v>
      </c>
      <c r="L2647" s="4">
        <f ca="1"/>
        <v>4.5263090473999999E-6</v>
      </c>
      <c r="M2647" s="4">
        <f ca="1"/>
        <v>1.2757429727737</v>
      </c>
      <c r="N2647" s="4">
        <f ca="1"/>
        <v>30.110987502821999</v>
      </c>
      <c r="O2647" s="4">
        <f ca="1"/>
        <v>-18.272569650876001</v>
      </c>
      <c r="P2647" s="4">
        <f ca="1"/>
        <v>47.647198071085</v>
      </c>
      <c r="Q2647" s="4">
        <f t="shared" ca="1" si="82"/>
        <v>2.8826355525050588E-3</v>
      </c>
      <c r="R2647" s="4">
        <f t="shared" ca="1" si="83"/>
        <v>-2.4615050965110546E-2</v>
      </c>
      <c r="S2647" s="4">
        <f ca="1"/>
        <v>12.295999999999999</v>
      </c>
      <c r="T2647" s="4">
        <f ca="1"/>
        <v>11.993333333333</v>
      </c>
      <c r="U2647" s="4">
        <f ca="1"/>
        <v>12.405412655999999</v>
      </c>
      <c r="V2647" s="4">
        <f ca="1"/>
        <v>12.36975516</v>
      </c>
      <c r="W2647" s="4">
        <f ca="1"/>
        <v>38.573625580166997</v>
      </c>
      <c r="X2647" s="4">
        <f ca="1"/>
        <v>17.314660562137</v>
      </c>
      <c r="Y2647" s="4">
        <f ca="1"/>
        <v>30.490237186956001</v>
      </c>
      <c r="Z2647" s="4">
        <f ca="1"/>
        <v>12.901834629176999</v>
      </c>
    </row>
    <row r="2648" spans="1:26" hidden="1" x14ac:dyDescent="0.25">
      <c r="A2648" s="3" t="s">
        <v>5130</v>
      </c>
      <c r="B2648" t="str">
        <v>华是科技</v>
      </c>
      <c r="C2648" s="8" t="str">
        <f ca="1"/>
        <v>信息传输、软件和信息技术服务业</v>
      </c>
      <c r="D2648" s="4">
        <f ca="1"/>
        <v>-0.2562444446744</v>
      </c>
      <c r="E2648" s="4">
        <f ca="1"/>
        <v>-6.9028192081277999E-3</v>
      </c>
      <c r="F2648" s="4">
        <f ca="1"/>
        <v>-4.1411985324041004E-3</v>
      </c>
      <c r="G2648" s="4">
        <f ca="1"/>
        <v>-0.63999827208589999</v>
      </c>
      <c r="H2648" s="4">
        <f ca="1"/>
        <v>-1.4125345887153E-2</v>
      </c>
      <c r="I2648" s="4">
        <f ca="1"/>
        <v>-1.7594598768205998E-2</v>
      </c>
      <c r="J2648" s="4">
        <f ca="1"/>
        <v>-0.40445013376077998</v>
      </c>
      <c r="K2648" s="4">
        <f ca="1"/>
        <v>2.3537208432472E-2</v>
      </c>
      <c r="L2648" s="4">
        <f ca="1"/>
        <v>-3.2404527000668003E-2</v>
      </c>
      <c r="M2648" s="4">
        <f ca="1"/>
        <v>-1.7077430736902</v>
      </c>
      <c r="N2648" s="4">
        <f ca="1"/>
        <v>105.46701444964</v>
      </c>
      <c r="O2648" s="4">
        <f ca="1"/>
        <v>71.148418109144998</v>
      </c>
      <c r="P2648" s="4">
        <f ca="1"/>
        <v>45.889779931827</v>
      </c>
      <c r="Q2648" s="4">
        <f t="shared" ca="1" si="82"/>
        <v>2.1048692642312043E-3</v>
      </c>
      <c r="R2648" s="4">
        <f t="shared" ca="1" si="83"/>
        <v>-8.4179581135070722E-2</v>
      </c>
      <c r="S2648" s="4">
        <f ca="1"/>
        <v>38.648666666666998</v>
      </c>
      <c r="T2648" s="4">
        <f ca="1"/>
        <v>35.395238095238</v>
      </c>
      <c r="U2648" s="4">
        <f ca="1"/>
        <v>53.853188868266997</v>
      </c>
      <c r="V2648" s="4">
        <f ca="1"/>
        <v>53.740073040266999</v>
      </c>
      <c r="W2648" s="4">
        <f ca="1"/>
        <v>-4.5274282579541998</v>
      </c>
      <c r="X2648" s="4">
        <f ca="1"/>
        <v>4.8803926632339003</v>
      </c>
      <c r="Y2648" s="4">
        <f ca="1"/>
        <v>30.659175924128999</v>
      </c>
      <c r="Z2648" s="4">
        <f ca="1"/>
        <v>0</v>
      </c>
    </row>
    <row r="2649" spans="1:26" hidden="1" x14ac:dyDescent="0.25">
      <c r="A2649" s="3" t="s">
        <v>5131</v>
      </c>
      <c r="B2649" t="str">
        <v>腾远钴业</v>
      </c>
      <c r="C2649" s="8" t="str">
        <f ca="1"/>
        <v>制造业</v>
      </c>
      <c r="D2649" s="4">
        <f ca="1"/>
        <v>7.7607837003407995E-2</v>
      </c>
      <c r="E2649" s="4">
        <f ca="1"/>
        <v>2.7571488015265002E-3</v>
      </c>
      <c r="F2649" s="4">
        <f ca="1"/>
        <v>1.2999742323548001E-2</v>
      </c>
      <c r="G2649" s="4">
        <f ca="1"/>
        <v>0.10460942010731</v>
      </c>
      <c r="H2649" s="4">
        <f ca="1"/>
        <v>2.9666055865418999E-3</v>
      </c>
      <c r="I2649" s="4">
        <f ca="1"/>
        <v>1.1532210028257E-2</v>
      </c>
      <c r="J2649" s="4">
        <f ca="1"/>
        <v>0.16072386477044001</v>
      </c>
      <c r="K2649" s="4">
        <f ca="1"/>
        <v>4.1048829994394E-3</v>
      </c>
      <c r="L2649" s="4">
        <f ca="1"/>
        <v>1.1051983290383E-2</v>
      </c>
      <c r="M2649" s="4">
        <f ca="1"/>
        <v>1.3958956145121</v>
      </c>
      <c r="N2649" s="4">
        <f ca="1"/>
        <v>40.398426571965999</v>
      </c>
      <c r="O2649" s="4">
        <f ca="1"/>
        <v>-34.259243435445001</v>
      </c>
      <c r="P2649" s="4">
        <f ca="1"/>
        <v>62.160962423195002</v>
      </c>
      <c r="Q2649" s="4">
        <f t="shared" ca="1" si="82"/>
        <v>1.1531264958015939E-2</v>
      </c>
      <c r="R2649" s="4">
        <f t="shared" ca="1" si="83"/>
        <v>1.4539799620980277E-2</v>
      </c>
      <c r="S2649" s="4">
        <f ca="1"/>
        <v>37.357777777777997</v>
      </c>
      <c r="T2649" s="4">
        <f ca="1"/>
        <v>37.900952380951999</v>
      </c>
      <c r="U2649" s="4">
        <f ca="1"/>
        <v>94.763884230667003</v>
      </c>
      <c r="V2649" s="4">
        <f ca="1"/>
        <v>93.683593887333004</v>
      </c>
      <c r="W2649" s="4">
        <f ca="1"/>
        <v>35.575963464817001</v>
      </c>
      <c r="X2649" s="4">
        <f ca="1"/>
        <v>40.275378571118999</v>
      </c>
      <c r="Y2649" s="4">
        <f ca="1"/>
        <v>66.401816877509006</v>
      </c>
      <c r="Z2649" s="4">
        <f ca="1"/>
        <v>-31.637464708402</v>
      </c>
    </row>
    <row r="2650" spans="1:26" hidden="1" x14ac:dyDescent="0.25">
      <c r="A2650" s="3" t="s">
        <v>5132</v>
      </c>
      <c r="B2650" t="str">
        <v>亚香股份</v>
      </c>
      <c r="C2650" s="8" t="str">
        <f ca="1"/>
        <v>制造业</v>
      </c>
      <c r="D2650" s="4">
        <f ca="1"/>
        <v>0.15185172068395</v>
      </c>
      <c r="E2650" s="4">
        <f ca="1"/>
        <v>3.4464976060614E-3</v>
      </c>
      <c r="F2650" s="4">
        <f ca="1"/>
        <v>1.6203900771385001E-2</v>
      </c>
      <c r="G2650" s="4">
        <f ca="1"/>
        <v>0.14193760954203999</v>
      </c>
      <c r="H2650" s="4">
        <f ca="1"/>
        <v>2.4083534682117001E-3</v>
      </c>
      <c r="I2650" s="4">
        <f ca="1"/>
        <v>1.2783313943439E-2</v>
      </c>
      <c r="J2650" s="4">
        <f ca="1"/>
        <v>-8.7614504026932993E-2</v>
      </c>
      <c r="K2650" s="4">
        <f ca="1"/>
        <v>-1.6919045638105E-3</v>
      </c>
      <c r="L2650" s="4">
        <f ca="1"/>
        <v>2.5086070145904E-3</v>
      </c>
      <c r="M2650" s="4">
        <f ca="1"/>
        <v>0.60640145103960996</v>
      </c>
      <c r="N2650" s="4">
        <f ca="1"/>
        <v>26.445784719041999</v>
      </c>
      <c r="O2650" s="4">
        <f ca="1"/>
        <v>-14.254782616569001</v>
      </c>
      <c r="P2650" s="4">
        <f ca="1"/>
        <v>56.583783642256002</v>
      </c>
      <c r="Q2650" s="4">
        <f t="shared" ca="1" si="82"/>
        <v>1.8608414239492041E-2</v>
      </c>
      <c r="R2650" s="4">
        <f t="shared" ca="1" si="83"/>
        <v>-5.4185002530408536E-3</v>
      </c>
      <c r="S2650" s="4">
        <f ca="1"/>
        <v>32.996888888889004</v>
      </c>
      <c r="T2650" s="4">
        <f ca="1"/>
        <v>32.818095238094998</v>
      </c>
      <c r="U2650" s="4">
        <f ca="1"/>
        <v>33.858706666666997</v>
      </c>
      <c r="V2650" s="4">
        <f ca="1"/>
        <v>33.240160000000003</v>
      </c>
      <c r="W2650" s="4">
        <f ca="1"/>
        <v>15.779264931738</v>
      </c>
      <c r="X2650" s="4">
        <f ca="1"/>
        <v>11.354762664623999</v>
      </c>
      <c r="Y2650" s="4">
        <f ca="1"/>
        <v>25.396441316628</v>
      </c>
      <c r="Z2650" s="4">
        <f ca="1"/>
        <v>41.468335503341997</v>
      </c>
    </row>
    <row r="2651" spans="1:26" hidden="1" x14ac:dyDescent="0.25">
      <c r="A2651" s="3" t="s">
        <v>5133</v>
      </c>
      <c r="B2651" t="str">
        <v>光庭信息</v>
      </c>
      <c r="C2651" s="8" t="str">
        <f ca="1"/>
        <v>信息传输、软件和信息技术服务业</v>
      </c>
      <c r="D2651" s="4">
        <f ca="1"/>
        <v>-0.13028920776325001</v>
      </c>
      <c r="E2651" s="4">
        <f ca="1"/>
        <v>-2.9926310202631999E-3</v>
      </c>
      <c r="F2651" s="4">
        <f ca="1"/>
        <v>5.1229173276924004E-3</v>
      </c>
      <c r="G2651" s="4">
        <f ca="1"/>
        <v>0.18070032243552001</v>
      </c>
      <c r="H2651" s="4">
        <f ca="1"/>
        <v>4.0762085978568998E-3</v>
      </c>
      <c r="I2651" s="4">
        <f ca="1"/>
        <v>2.61053395917E-2</v>
      </c>
      <c r="J2651" s="4">
        <f ca="1"/>
        <v>7.9686881578729996E-2</v>
      </c>
      <c r="K2651" s="4">
        <f ca="1"/>
        <v>2.3170767471964999E-3</v>
      </c>
      <c r="L2651" s="4">
        <f ca="1"/>
        <v>1.3617903172176E-2</v>
      </c>
      <c r="M2651" s="4">
        <f ca="1"/>
        <v>1.6054887098407</v>
      </c>
      <c r="N2651" s="4">
        <f ca="1"/>
        <v>66.399485716138997</v>
      </c>
      <c r="O2651" s="4">
        <f ca="1"/>
        <v>-2.1582575512642999</v>
      </c>
      <c r="P2651" s="4">
        <f ca="1"/>
        <v>62.345210293891</v>
      </c>
      <c r="Q2651" s="4">
        <f t="shared" ca="1" si="82"/>
        <v>2.3433943062219065E-2</v>
      </c>
      <c r="R2651" s="4">
        <f t="shared" ca="1" si="83"/>
        <v>4.2163814611830483E-3</v>
      </c>
      <c r="S2651" s="4">
        <f ca="1"/>
        <v>61.227555555556002</v>
      </c>
      <c r="T2651" s="4">
        <f ca="1"/>
        <v>61.485714285714003</v>
      </c>
      <c r="U2651" s="4">
        <f ca="1"/>
        <v>64.501136732999996</v>
      </c>
      <c r="V2651" s="4">
        <f ca="1"/>
        <v>63.024230503833003</v>
      </c>
      <c r="W2651" s="4">
        <f ca="1"/>
        <v>-18.724129207758001</v>
      </c>
      <c r="X2651" s="4">
        <f ca="1"/>
        <v>20.302974098956</v>
      </c>
      <c r="Y2651" s="4">
        <f ca="1"/>
        <v>68.025159236735007</v>
      </c>
      <c r="Z2651" s="4">
        <f ca="1"/>
        <v>0</v>
      </c>
    </row>
    <row r="2652" spans="1:26" hidden="1" x14ac:dyDescent="0.25">
      <c r="A2652" s="3" t="s">
        <v>5134</v>
      </c>
      <c r="B2652" t="str">
        <v>浙江恒威</v>
      </c>
      <c r="C2652" s="8" t="str">
        <f ca="1"/>
        <v>制造业</v>
      </c>
      <c r="D2652" s="4">
        <f ca="1"/>
        <v>0.17408442948519001</v>
      </c>
      <c r="E2652" s="4">
        <f ca="1"/>
        <v>4.1555647526066997E-3</v>
      </c>
      <c r="F2652" s="4">
        <f ca="1"/>
        <v>1.3515549380124999E-2</v>
      </c>
      <c r="G2652" s="4">
        <f ca="1"/>
        <v>0.34167896238056999</v>
      </c>
      <c r="H2652" s="4">
        <f ca="1"/>
        <v>6.3306836817223003E-3</v>
      </c>
      <c r="I2652" s="4">
        <f ca="1"/>
        <v>1.5671996957501998E-2</v>
      </c>
      <c r="J2652" s="4">
        <f ca="1"/>
        <v>8.3758626761440996E-2</v>
      </c>
      <c r="K2652" s="4">
        <f ca="1"/>
        <v>1.6297530999587E-3</v>
      </c>
      <c r="L2652" s="4">
        <f ca="1"/>
        <v>1.3011442535856E-2</v>
      </c>
      <c r="M2652" s="4">
        <f ca="1"/>
        <v>0.85580504620051001</v>
      </c>
      <c r="N2652" s="4">
        <f ca="1"/>
        <v>36.881844421154</v>
      </c>
      <c r="O2652" s="4">
        <f ca="1"/>
        <v>-20.558358663783</v>
      </c>
      <c r="P2652" s="4">
        <f ca="1"/>
        <v>65.212900169676999</v>
      </c>
      <c r="Q2652" s="4">
        <f t="shared" ca="1" si="82"/>
        <v>2.4517593643587066E-2</v>
      </c>
      <c r="R2652" s="4">
        <f t="shared" ca="1" si="83"/>
        <v>8.4323873854122208E-3</v>
      </c>
      <c r="S2652" s="4">
        <f ca="1"/>
        <v>28.951111111111</v>
      </c>
      <c r="T2652" s="4">
        <f ca="1"/>
        <v>29.195238095238</v>
      </c>
      <c r="U2652" s="4">
        <f ca="1"/>
        <v>31.237728377332999</v>
      </c>
      <c r="V2652" s="4">
        <f ca="1"/>
        <v>30.490182473333</v>
      </c>
      <c r="W2652" s="4">
        <f ca="1"/>
        <v>23.697152918895</v>
      </c>
      <c r="X2652" s="4">
        <f ca="1"/>
        <v>21.689071200943999</v>
      </c>
      <c r="Y2652" s="4">
        <f ca="1"/>
        <v>55.493146768240003</v>
      </c>
      <c r="Z2652" s="4">
        <f ca="1"/>
        <v>20.125089104929</v>
      </c>
    </row>
    <row r="2653" spans="1:26" hidden="1" x14ac:dyDescent="0.25">
      <c r="A2653" s="3" t="s">
        <v>5135</v>
      </c>
      <c r="B2653" t="str">
        <v>中荣股份</v>
      </c>
      <c r="C2653" s="8" t="str">
        <f ca="1"/>
        <v>制造业</v>
      </c>
      <c r="D2653" s="4">
        <f ca="1"/>
        <v>2.4497040514899E-2</v>
      </c>
      <c r="E2653" s="4">
        <f ca="1"/>
        <v>5.2497744982310003E-4</v>
      </c>
      <c r="F2653" s="4">
        <f ca="1"/>
        <v>1.0054363522123E-2</v>
      </c>
      <c r="G2653" s="4">
        <f ca="1"/>
        <v>-8.7463013944999999E-4</v>
      </c>
      <c r="H2653" s="4">
        <f ca="1"/>
        <v>-1.41388841543E-5</v>
      </c>
      <c r="I2653" s="4">
        <f ca="1"/>
        <v>8.0271028086878003E-3</v>
      </c>
      <c r="J2653" s="4">
        <f ca="1"/>
        <v>-0.14708973210786</v>
      </c>
      <c r="K2653" s="4">
        <f ca="1"/>
        <v>-2.5262107052229999E-3</v>
      </c>
      <c r="L2653" s="4">
        <f ca="1"/>
        <v>1.463789736307E-3</v>
      </c>
      <c r="M2653" s="4">
        <f ca="1"/>
        <v>0.55306051967334002</v>
      </c>
      <c r="N2653" s="4">
        <f ca="1"/>
        <v>20.830953746557</v>
      </c>
      <c r="O2653" s="4">
        <f ca="1"/>
        <v>-8.5534718758735</v>
      </c>
      <c r="P2653" s="4">
        <f ca="1"/>
        <v>54.912046058777001</v>
      </c>
      <c r="Q2653" s="4">
        <f t="shared" ca="1" si="82"/>
        <v>1.4232617169776408E-2</v>
      </c>
      <c r="R2653" s="4">
        <f t="shared" ca="1" si="83"/>
        <v>-1.4969085584156369E-2</v>
      </c>
      <c r="S2653" s="4">
        <f ca="1"/>
        <v>18.535555555556002</v>
      </c>
      <c r="T2653" s="4">
        <f ca="1"/>
        <v>18.258095238094999</v>
      </c>
      <c r="U2653" s="4">
        <f ca="1"/>
        <v>18.866697333333001</v>
      </c>
      <c r="V2653" s="4">
        <f ca="1"/>
        <v>18.601942999999999</v>
      </c>
      <c r="W2653" s="4">
        <f ca="1"/>
        <v>7.0924149221458999</v>
      </c>
      <c r="X2653" s="4">
        <f ca="1"/>
        <v>6.2308249040334003</v>
      </c>
      <c r="Y2653" s="4">
        <f ca="1"/>
        <v>20.144432845145001</v>
      </c>
      <c r="Z2653" s="4">
        <f ca="1"/>
        <v>-1.5363230835955</v>
      </c>
    </row>
    <row r="2654" spans="1:26" hidden="1" x14ac:dyDescent="0.25">
      <c r="A2654" s="3" t="s">
        <v>5136</v>
      </c>
      <c r="B2654" t="str">
        <v>恒勃股份</v>
      </c>
      <c r="C2654" s="8" t="str">
        <f ca="1"/>
        <v>制造业</v>
      </c>
      <c r="D2654" s="4">
        <f ca="1"/>
        <v>-0.49252284811665997</v>
      </c>
      <c r="E2654" s="4">
        <f ca="1"/>
        <v>1.2040621767514E-2</v>
      </c>
      <c r="F2654" s="4">
        <f ca="1"/>
        <v>-2.0290667796266999E-2</v>
      </c>
      <c r="G2654" s="4">
        <f ca="1"/>
        <v>0.29897984754776002</v>
      </c>
      <c r="H2654" s="4">
        <f ca="1"/>
        <v>-2.8345516848609E-2</v>
      </c>
      <c r="I2654" s="4">
        <f ca="1"/>
        <v>1.6908600965391998E-2</v>
      </c>
      <c r="J2654" s="4">
        <f ca="1"/>
        <v>-2.7693487064169998E-2</v>
      </c>
      <c r="K2654" s="4">
        <f ca="1"/>
        <v>-1.1891811402440001E-3</v>
      </c>
      <c r="L2654" s="4">
        <f ca="1"/>
        <v>4.0162180678130002E-3</v>
      </c>
      <c r="M2654" s="4">
        <f ca="1"/>
        <v>1.6288967446569</v>
      </c>
      <c r="N2654" s="4">
        <f ca="1"/>
        <v>62.047369321078001</v>
      </c>
      <c r="O2654" s="4">
        <f ca="1"/>
        <v>-33.039885372831002</v>
      </c>
      <c r="P2654" s="4">
        <f ca="1"/>
        <v>57.502858046409003</v>
      </c>
      <c r="Q2654" s="4">
        <f t="shared" ca="1" si="82"/>
        <v>-2.1689010332174821E-2</v>
      </c>
      <c r="R2654" s="4">
        <f t="shared" ca="1" si="83"/>
        <v>2.3035702735109478E-2</v>
      </c>
      <c r="S2654" s="4">
        <f ca="1"/>
        <v>37.790888888889</v>
      </c>
      <c r="T2654" s="4">
        <f ca="1"/>
        <v>38.661428571428999</v>
      </c>
      <c r="U2654" s="4">
        <f ca="1"/>
        <v>38.19</v>
      </c>
      <c r="V2654" s="4">
        <f ca="1"/>
        <v>39.036666666667003</v>
      </c>
      <c r="W2654" s="4">
        <f ca="1"/>
        <v>42.499946858857001</v>
      </c>
      <c r="X2654" s="4">
        <f ca="1"/>
        <v>12.943886204279</v>
      </c>
      <c r="Y2654" s="4">
        <f ca="1"/>
        <v>12.243267342032</v>
      </c>
      <c r="Z2654" s="4">
        <f ca="1"/>
        <v>19.555291791737002</v>
      </c>
    </row>
    <row r="2655" spans="1:26" hidden="1" x14ac:dyDescent="0.25">
      <c r="A2655" s="3" t="s">
        <v>5137</v>
      </c>
      <c r="B2655" t="str">
        <v>祥明智能</v>
      </c>
      <c r="C2655" s="8" t="str">
        <f ca="1"/>
        <v>制造业</v>
      </c>
      <c r="D2655" s="4">
        <f ca="1"/>
        <v>8.1149577139657994E-2</v>
      </c>
      <c r="E2655" s="4">
        <f ca="1"/>
        <v>1.8066466107908999E-3</v>
      </c>
      <c r="F2655" s="4">
        <f ca="1"/>
        <v>1.0022961681914E-2</v>
      </c>
      <c r="G2655" s="4">
        <f ca="1"/>
        <v>0.174300076069</v>
      </c>
      <c r="H2655" s="4">
        <f ca="1"/>
        <v>3.3569648212646002E-3</v>
      </c>
      <c r="I2655" s="4">
        <f ca="1"/>
        <v>1.1145340255678E-2</v>
      </c>
      <c r="J2655" s="4">
        <f ca="1"/>
        <v>-1.6381363775901998E-2</v>
      </c>
      <c r="K2655" s="4">
        <f ca="1"/>
        <v>-3.1512066419600002E-4</v>
      </c>
      <c r="L2655" s="4">
        <f ca="1"/>
        <v>5.7913991513709002E-3</v>
      </c>
      <c r="M2655" s="4">
        <f ca="1"/>
        <v>0.73084296033131002</v>
      </c>
      <c r="N2655" s="4">
        <f ca="1"/>
        <v>57.948571409868002</v>
      </c>
      <c r="O2655" s="4">
        <f ca="1"/>
        <v>1.8086875080814999</v>
      </c>
      <c r="P2655" s="4">
        <f ca="1"/>
        <v>59.313509838161004</v>
      </c>
      <c r="Q2655" s="4">
        <f t="shared" ca="1" si="82"/>
        <v>1.9283746556465056E-2</v>
      </c>
      <c r="R2655" s="4">
        <f t="shared" ca="1" si="83"/>
        <v>-1.25827869235781E-2</v>
      </c>
      <c r="S2655" s="4">
        <f ca="1"/>
        <v>23.075111111110999</v>
      </c>
      <c r="T2655" s="4">
        <f ca="1"/>
        <v>22.784761904762</v>
      </c>
      <c r="U2655" s="4">
        <f ca="1"/>
        <v>38.900082731333001</v>
      </c>
      <c r="V2655" s="4">
        <f ca="1"/>
        <v>38.164135220200002</v>
      </c>
      <c r="W2655" s="4">
        <f ca="1"/>
        <v>13.097767266248001</v>
      </c>
      <c r="X2655" s="4">
        <f ca="1"/>
        <v>7.0548863123918997</v>
      </c>
      <c r="Y2655" s="4">
        <f ca="1"/>
        <v>30.325599158627998</v>
      </c>
      <c r="Z2655" s="4">
        <f ca="1"/>
        <v>28.109617013441</v>
      </c>
    </row>
    <row r="2656" spans="1:26" hidden="1" x14ac:dyDescent="0.25">
      <c r="A2656" s="3" t="s">
        <v>5138</v>
      </c>
      <c r="B2656" t="str">
        <v>森鹰窗业</v>
      </c>
      <c r="C2656" s="8" t="str">
        <f ca="1"/>
        <v>制造业</v>
      </c>
      <c r="D2656" s="4">
        <f ca="1"/>
        <v>0.35211097013679998</v>
      </c>
      <c r="E2656" s="4">
        <f ca="1"/>
        <v>1.6816950238839001E-2</v>
      </c>
      <c r="F2656" s="4">
        <f ca="1"/>
        <v>2.5966922869631998E-2</v>
      </c>
      <c r="G2656" s="4">
        <f ca="1"/>
        <v>5.7415109504844004E-3</v>
      </c>
      <c r="H2656" s="4">
        <f ca="1"/>
        <v>2.2608304124530001E-4</v>
      </c>
      <c r="I2656" s="4">
        <f ca="1"/>
        <v>5.8120393850255997E-3</v>
      </c>
      <c r="J2656" s="4">
        <f ca="1"/>
        <v>-0.10455739785822001</v>
      </c>
      <c r="K2656" s="4">
        <f ca="1"/>
        <v>-2.7312611994162002E-3</v>
      </c>
      <c r="L2656" s="4">
        <f ca="1"/>
        <v>9.4572480342689999E-4</v>
      </c>
      <c r="M2656" s="4">
        <f ca="1"/>
        <v>1.9094586938405</v>
      </c>
      <c r="N2656" s="4">
        <f ca="1"/>
        <v>53.701263389411999</v>
      </c>
      <c r="O2656" s="4">
        <f ca="1"/>
        <v>-3.8389337112418001</v>
      </c>
      <c r="P2656" s="4">
        <f ca="1"/>
        <v>53.813684615733997</v>
      </c>
      <c r="Q2656" s="4">
        <f t="shared" ca="1" si="82"/>
        <v>2.4153485981842159E-2</v>
      </c>
      <c r="R2656" s="4">
        <f t="shared" ca="1" si="83"/>
        <v>-7.6395401863671008E-3</v>
      </c>
      <c r="S2656" s="4">
        <f ca="1"/>
        <v>29.516444444444002</v>
      </c>
      <c r="T2656" s="4">
        <f ca="1"/>
        <v>29.290952380952</v>
      </c>
      <c r="U2656" s="4">
        <f ca="1"/>
        <v>31.065152000000001</v>
      </c>
      <c r="V2656" s="4">
        <f ca="1"/>
        <v>30.332515999999998</v>
      </c>
      <c r="W2656" s="4">
        <f ca="1"/>
        <v>12.476241117028</v>
      </c>
      <c r="X2656" s="4">
        <f ca="1"/>
        <v>6.7879174596403002</v>
      </c>
      <c r="Y2656" s="4">
        <f ca="1"/>
        <v>27.431426300742999</v>
      </c>
      <c r="Z2656" s="4">
        <f ca="1"/>
        <v>0</v>
      </c>
    </row>
    <row r="2657" spans="1:26" hidden="1" x14ac:dyDescent="0.25">
      <c r="A2657" s="3" t="s">
        <v>5139</v>
      </c>
      <c r="B2657" t="str">
        <v>实朴检测</v>
      </c>
      <c r="C2657" s="8" t="str">
        <f ca="1"/>
        <v>科学研究和技术服务业</v>
      </c>
      <c r="D2657" s="4">
        <f ca="1"/>
        <v>-0.20887695115853999</v>
      </c>
      <c r="E2657" s="4">
        <f ca="1"/>
        <v>-5.2897837732307999E-3</v>
      </c>
      <c r="F2657" s="4">
        <f ca="1"/>
        <v>-1.2395130923847999E-3</v>
      </c>
      <c r="G2657" s="4">
        <f ca="1"/>
        <v>-0.35123114441563003</v>
      </c>
      <c r="H2657" s="4">
        <f ca="1"/>
        <v>-7.0242115419611997E-3</v>
      </c>
      <c r="I2657" s="4">
        <f ca="1"/>
        <v>-4.7517923876718004E-3</v>
      </c>
      <c r="J2657" s="4">
        <f ca="1"/>
        <v>1.2342055121166999E-2</v>
      </c>
      <c r="K2657" s="4">
        <f ca="1"/>
        <v>-5.4454908438989998E-4</v>
      </c>
      <c r="L2657" s="4">
        <f ca="1"/>
        <v>-1.0353028380879E-2</v>
      </c>
      <c r="M2657" s="4">
        <f ca="1"/>
        <v>0.37178832324249</v>
      </c>
      <c r="N2657" s="4">
        <f ca="1"/>
        <v>67.963152383020997</v>
      </c>
      <c r="O2657" s="4">
        <f ca="1"/>
        <v>-21.160911075142</v>
      </c>
      <c r="P2657" s="4">
        <f ca="1"/>
        <v>49.136293985077003</v>
      </c>
      <c r="Q2657" s="4">
        <f t="shared" ca="1" si="82"/>
        <v>8.4785241777696734E-3</v>
      </c>
      <c r="R2657" s="4">
        <f t="shared" ca="1" si="83"/>
        <v>-4.8619234094534676E-2</v>
      </c>
      <c r="S2657" s="4">
        <f ca="1"/>
        <v>18.726666666667001</v>
      </c>
      <c r="T2657" s="4">
        <f ca="1"/>
        <v>17.816190476189998</v>
      </c>
      <c r="U2657" s="4">
        <f ca="1"/>
        <v>18.216792000000002</v>
      </c>
      <c r="V2657" s="4">
        <f ca="1"/>
        <v>18.063638999999998</v>
      </c>
      <c r="W2657" s="4">
        <f ca="1"/>
        <v>0</v>
      </c>
      <c r="X2657" s="4">
        <f ca="1"/>
        <v>5.6600114884107002</v>
      </c>
      <c r="Y2657" s="4">
        <f ca="1"/>
        <v>35.890729855412999</v>
      </c>
      <c r="Z2657" s="4">
        <f ca="1"/>
        <v>-29.679322809815002</v>
      </c>
    </row>
    <row r="2658" spans="1:26" hidden="1" x14ac:dyDescent="0.25">
      <c r="A2658" s="3" t="s">
        <v>5140</v>
      </c>
      <c r="B2658" t="str">
        <v>纽泰格</v>
      </c>
      <c r="C2658" s="8" t="str">
        <f ca="1"/>
        <v>制造业</v>
      </c>
      <c r="D2658" s="4">
        <f ca="1"/>
        <v>3.8750503938478002E-2</v>
      </c>
      <c r="E2658" s="4">
        <f ca="1"/>
        <v>9.5908539738710004E-4</v>
      </c>
      <c r="F2658" s="4">
        <f ca="1"/>
        <v>1.6879166640902998E-2</v>
      </c>
      <c r="G2658" s="4">
        <f ca="1"/>
        <v>0.14391241487374001</v>
      </c>
      <c r="H2658" s="4">
        <f ca="1"/>
        <v>2.6255344129778001E-3</v>
      </c>
      <c r="I2658" s="4">
        <f ca="1"/>
        <v>2.2257517652604999E-2</v>
      </c>
      <c r="J2658" s="4">
        <f ca="1"/>
        <v>1.4906996800893999E-2</v>
      </c>
      <c r="K2658" s="4">
        <f ca="1"/>
        <v>3.1095701085639998E-4</v>
      </c>
      <c r="L2658" s="4">
        <f ca="1"/>
        <v>1.8028743700782002E-2</v>
      </c>
      <c r="M2658" s="4">
        <f ca="1"/>
        <v>1.1604242684327</v>
      </c>
      <c r="N2658" s="4">
        <f ca="1"/>
        <v>52.491326052101002</v>
      </c>
      <c r="O2658" s="4">
        <f ca="1"/>
        <v>-7.0549469624999004</v>
      </c>
      <c r="P2658" s="4">
        <f ca="1"/>
        <v>61.817351252154999</v>
      </c>
      <c r="Q2658" s="4">
        <f t="shared" ca="1" si="82"/>
        <v>2.3574144486711159E-2</v>
      </c>
      <c r="R2658" s="4">
        <f t="shared" ca="1" si="83"/>
        <v>4.803769675739482E-3</v>
      </c>
      <c r="S2658" s="4">
        <f ca="1"/>
        <v>34.628888888889001</v>
      </c>
      <c r="T2658" s="4">
        <f ca="1"/>
        <v>34.795238095237998</v>
      </c>
      <c r="U2658" s="4">
        <f ca="1"/>
        <v>36.134217082667</v>
      </c>
      <c r="V2658" s="4">
        <f ca="1"/>
        <v>35.302002573332999</v>
      </c>
      <c r="W2658" s="4">
        <f ca="1"/>
        <v>-1.2812711909364001</v>
      </c>
      <c r="X2658" s="4">
        <f ca="1"/>
        <v>18.760120912089</v>
      </c>
      <c r="Y2658" s="4">
        <f ca="1"/>
        <v>30.518185132115999</v>
      </c>
      <c r="Z2658" s="4">
        <f ca="1"/>
        <v>-20.652430832461</v>
      </c>
    </row>
    <row r="2659" spans="1:26" hidden="1" x14ac:dyDescent="0.25">
      <c r="A2659" s="3" t="s">
        <v>5141</v>
      </c>
      <c r="B2659" t="str">
        <v>泓博医药</v>
      </c>
      <c r="C2659" s="8" t="str">
        <f ca="1"/>
        <v>科学研究和技术服务业</v>
      </c>
      <c r="D2659" s="4">
        <f ca="1"/>
        <v>-0.45743814686299999</v>
      </c>
      <c r="E2659" s="4">
        <f ca="1"/>
        <v>-1.0157039951113001E-2</v>
      </c>
      <c r="F2659" s="4">
        <f ca="1"/>
        <v>-2.0140886728452E-2</v>
      </c>
      <c r="G2659" s="4">
        <f ca="1"/>
        <v>-0.17598191809194999</v>
      </c>
      <c r="H2659" s="4">
        <f ca="1"/>
        <v>-3.2741974600634001E-3</v>
      </c>
      <c r="I2659" s="4">
        <f ca="1"/>
        <v>2.8720662340446E-3</v>
      </c>
      <c r="J2659" s="4">
        <f ca="1"/>
        <v>-0.25809671750209001</v>
      </c>
      <c r="K2659" s="4">
        <f ca="1"/>
        <v>-6.9463280467918003E-3</v>
      </c>
      <c r="L2659" s="4">
        <f ca="1"/>
        <v>-7.7583122266625002E-3</v>
      </c>
      <c r="M2659" s="4">
        <f ca="1"/>
        <v>0.97671223659858997</v>
      </c>
      <c r="N2659" s="4">
        <f ca="1"/>
        <v>54.667476389987002</v>
      </c>
      <c r="O2659" s="4">
        <f ca="1"/>
        <v>23.614447983188001</v>
      </c>
      <c r="P2659" s="4">
        <f ca="1"/>
        <v>38.802273980418001</v>
      </c>
      <c r="Q2659" s="4">
        <f t="shared" ca="1" si="82"/>
        <v>-2.0921194079219396E-2</v>
      </c>
      <c r="R2659" s="4">
        <f t="shared" ca="1" si="83"/>
        <v>-5.300274184851108E-2</v>
      </c>
      <c r="S2659" s="4">
        <f ca="1"/>
        <v>41.797777777778002</v>
      </c>
      <c r="T2659" s="4">
        <f ca="1"/>
        <v>39.582380952381001</v>
      </c>
      <c r="U2659" s="4">
        <f ca="1"/>
        <v>55.71904</v>
      </c>
      <c r="V2659" s="4">
        <f ca="1"/>
        <v>56.909658</v>
      </c>
      <c r="W2659" s="4">
        <f ca="1"/>
        <v>12.440523908459999</v>
      </c>
      <c r="X2659" s="4">
        <f ca="1"/>
        <v>24.998089609584</v>
      </c>
      <c r="Y2659" s="4">
        <f ca="1"/>
        <v>65.275067578288002</v>
      </c>
      <c r="Z2659" s="4">
        <f ca="1"/>
        <v>34.586428766395997</v>
      </c>
    </row>
    <row r="2660" spans="1:26" hidden="1" x14ac:dyDescent="0.25">
      <c r="A2660" s="3" t="s">
        <v>5142</v>
      </c>
      <c r="B2660" t="str">
        <v>荣信文化</v>
      </c>
      <c r="C2660" s="8" t="str">
        <f ca="1"/>
        <v>文化、体育和娱乐业</v>
      </c>
      <c r="D2660" s="4">
        <f ca="1"/>
        <v>0.21302651938784001</v>
      </c>
      <c r="E2660" s="4">
        <f ca="1"/>
        <v>4.7739314625998997E-3</v>
      </c>
      <c r="F2660" s="4">
        <f ca="1"/>
        <v>2.2646261398636E-2</v>
      </c>
      <c r="G2660" s="4">
        <f ca="1"/>
        <v>-8.6476370793066998E-3</v>
      </c>
      <c r="H2660" s="4">
        <f ca="1"/>
        <v>-1.59478765806E-4</v>
      </c>
      <c r="I2660" s="4">
        <f ca="1"/>
        <v>1.0084578438698999E-2</v>
      </c>
      <c r="J2660" s="4">
        <f ca="1"/>
        <v>-8.1554844204803995E-2</v>
      </c>
      <c r="K2660" s="4">
        <f ca="1"/>
        <v>-1.1145908663358E-2</v>
      </c>
      <c r="L2660" s="4">
        <f ca="1"/>
        <v>-7.0795982983847998E-3</v>
      </c>
      <c r="M2660" s="4">
        <f ca="1"/>
        <v>0.68213330406462003</v>
      </c>
      <c r="N2660" s="4">
        <f ca="1"/>
        <v>77.680118274698998</v>
      </c>
      <c r="O2660" s="4">
        <f ca="1"/>
        <v>31.164747816420999</v>
      </c>
      <c r="P2660" s="4">
        <f ca="1"/>
        <v>47.796443145943002</v>
      </c>
      <c r="Q2660" s="4">
        <f t="shared" ca="1" si="82"/>
        <v>3.6925960637300956E-2</v>
      </c>
      <c r="R2660" s="4">
        <f t="shared" ca="1" si="83"/>
        <v>-2.8514321636381883E-2</v>
      </c>
      <c r="S2660" s="4">
        <f ca="1"/>
        <v>27.572888888889</v>
      </c>
      <c r="T2660" s="4">
        <f ca="1"/>
        <v>26.786666666666999</v>
      </c>
      <c r="U2660" s="4">
        <f ca="1"/>
        <v>27.765108000000001</v>
      </c>
      <c r="V2660" s="4">
        <f ca="1"/>
        <v>26.776364999999998</v>
      </c>
      <c r="W2660" s="4">
        <f ca="1"/>
        <v>-19.734558031458999</v>
      </c>
      <c r="X2660" s="4">
        <f ca="1"/>
        <v>-7.3087939973960996</v>
      </c>
      <c r="Y2660" s="4">
        <f ca="1"/>
        <v>26.270176945397001</v>
      </c>
      <c r="Z2660" s="4">
        <f ca="1"/>
        <v>0</v>
      </c>
    </row>
    <row r="2661" spans="1:26" hidden="1" x14ac:dyDescent="0.25">
      <c r="A2661" s="3" t="s">
        <v>5143</v>
      </c>
      <c r="B2661" t="str">
        <v>飞沃科技</v>
      </c>
      <c r="C2661" s="8" t="str">
        <f ca="1"/>
        <v>制造业</v>
      </c>
      <c r="D2661" s="4">
        <f ca="1"/>
        <v>-0.48907220976972998</v>
      </c>
      <c r="E2661" s="4">
        <f ca="1"/>
        <v>-1.9464421150425001E-2</v>
      </c>
      <c r="F2661" s="4">
        <f ca="1"/>
        <v>-1.2222401000229E-2</v>
      </c>
      <c r="G2661" s="4">
        <f ca="1"/>
        <v>-0.33772267137693002</v>
      </c>
      <c r="H2661" s="4">
        <f ca="1"/>
        <v>-1.3226685114870001E-2</v>
      </c>
      <c r="I2661" s="4">
        <f ca="1"/>
        <v>-6.5947605297889999E-3</v>
      </c>
      <c r="J2661" s="4">
        <f ca="1"/>
        <v>-0.27587181248205001</v>
      </c>
      <c r="K2661" s="4">
        <f ca="1"/>
        <v>-6.6836181373216997E-3</v>
      </c>
      <c r="L2661" s="4">
        <f ca="1"/>
        <v>-8.3542978762162004E-3</v>
      </c>
      <c r="M2661" s="4">
        <f ca="1"/>
        <v>1.2411859564223</v>
      </c>
      <c r="N2661" s="4">
        <f ca="1"/>
        <v>37.883717736530002</v>
      </c>
      <c r="O2661" s="4">
        <f ca="1"/>
        <v>-75.851097380826005</v>
      </c>
      <c r="P2661" s="4">
        <f ca="1"/>
        <v>46.598057377543</v>
      </c>
      <c r="Q2661" s="4">
        <f t="shared" ca="1" si="82"/>
        <v>-7.3867187859446787E-3</v>
      </c>
      <c r="R2661" s="4">
        <f t="shared" ca="1" si="83"/>
        <v>-5.4982513612823351E-2</v>
      </c>
      <c r="S2661" s="4">
        <f ca="1"/>
        <v>53.783333333332997</v>
      </c>
      <c r="T2661" s="4">
        <f ca="1"/>
        <v>50.82619047619</v>
      </c>
      <c r="U2661" s="4">
        <f ca="1"/>
        <v>52.299869333333</v>
      </c>
      <c r="V2661" s="4">
        <f ca="1"/>
        <v>52.689068666666998</v>
      </c>
      <c r="W2661" s="4">
        <f ca="1"/>
        <v>12.585683117212</v>
      </c>
      <c r="X2661" s="4">
        <f ca="1"/>
        <v>36.571729528497002</v>
      </c>
      <c r="Y2661" s="4">
        <f ca="1"/>
        <v>41.571699137217998</v>
      </c>
      <c r="Z2661" s="4">
        <f ca="1"/>
        <v>0</v>
      </c>
    </row>
    <row r="2662" spans="1:26" hidden="1" x14ac:dyDescent="0.25">
      <c r="A2662" s="3" t="s">
        <v>5144</v>
      </c>
      <c r="B2662" t="str">
        <v>盛帮股份</v>
      </c>
      <c r="C2662" s="8" t="str">
        <f ca="1"/>
        <v>制造业</v>
      </c>
      <c r="D2662" s="4">
        <f ca="1"/>
        <v>0.43859365014890001</v>
      </c>
      <c r="E2662" s="4">
        <f ca="1"/>
        <v>1.054771165003E-2</v>
      </c>
      <c r="F2662" s="4">
        <f ca="1"/>
        <v>1.8942161449972E-2</v>
      </c>
      <c r="G2662" s="4">
        <f ca="1"/>
        <v>0.25644375298767003</v>
      </c>
      <c r="H2662" s="4">
        <f ca="1"/>
        <v>6.0128989460803998E-3</v>
      </c>
      <c r="I2662" s="4">
        <f ca="1"/>
        <v>1.3129434314206E-2</v>
      </c>
      <c r="J2662" s="4">
        <f ca="1"/>
        <v>0.21083184901669999</v>
      </c>
      <c r="K2662" s="4">
        <f ca="1"/>
        <v>7.1717667617801004E-3</v>
      </c>
      <c r="L2662" s="4">
        <f ca="1"/>
        <v>9.5201414151633995E-3</v>
      </c>
      <c r="M2662" s="4">
        <f ca="1"/>
        <v>0.73346305754393004</v>
      </c>
      <c r="N2662" s="4">
        <f ca="1"/>
        <v>38.481843130408002</v>
      </c>
      <c r="O2662" s="4">
        <f ca="1"/>
        <v>2.6051369661580002</v>
      </c>
      <c r="P2662" s="4">
        <f ca="1"/>
        <v>68.201620934660994</v>
      </c>
      <c r="Q2662" s="4">
        <f t="shared" ca="1" si="82"/>
        <v>2.9669772700674585E-2</v>
      </c>
      <c r="R2662" s="4">
        <f t="shared" ca="1" si="83"/>
        <v>8.9317527853560539E-3</v>
      </c>
      <c r="S2662" s="4">
        <f ca="1"/>
        <v>42.409777777777997</v>
      </c>
      <c r="T2662" s="4">
        <f ca="1"/>
        <v>42.788571428570997</v>
      </c>
      <c r="U2662" s="4">
        <f ca="1"/>
        <v>44.813368333333003</v>
      </c>
      <c r="V2662" s="4">
        <f ca="1"/>
        <v>43.522078166667001</v>
      </c>
      <c r="W2662" s="4">
        <f ca="1"/>
        <v>11.838486601382</v>
      </c>
      <c r="X2662" s="4">
        <f ca="1"/>
        <v>7.6815137588428</v>
      </c>
      <c r="Y2662" s="4">
        <f ca="1"/>
        <v>38.059120125988002</v>
      </c>
      <c r="Z2662" s="4">
        <f ca="1"/>
        <v>-16.746829674044999</v>
      </c>
    </row>
    <row r="2663" spans="1:26" hidden="1" x14ac:dyDescent="0.25">
      <c r="A2663" s="3" t="s">
        <v>5145</v>
      </c>
      <c r="B2663" t="str">
        <v>五洲医疗</v>
      </c>
      <c r="C2663" s="8" t="str">
        <f ca="1"/>
        <v>制造业</v>
      </c>
      <c r="D2663" s="4">
        <f ca="1"/>
        <v>-0.28038986368003999</v>
      </c>
      <c r="E2663" s="4">
        <f ca="1"/>
        <v>-5.8452717101104999E-3</v>
      </c>
      <c r="F2663" s="4">
        <f ca="1"/>
        <v>-5.1777577776481003E-3</v>
      </c>
      <c r="G2663" s="4">
        <f ca="1"/>
        <v>-0.1128930427518</v>
      </c>
      <c r="H2663" s="4">
        <f ca="1"/>
        <v>-2.1236876932783002E-3</v>
      </c>
      <c r="I2663" s="4">
        <f ca="1"/>
        <v>6.2051494331501998E-3</v>
      </c>
      <c r="J2663" s="4">
        <f ca="1"/>
        <v>-0.18056450747225999</v>
      </c>
      <c r="K2663" s="4">
        <f ca="1"/>
        <v>-3.5155216045072001E-3</v>
      </c>
      <c r="L2663" s="4">
        <f ca="1"/>
        <v>-1.4363958258061E-3</v>
      </c>
      <c r="M2663" s="4">
        <f ca="1"/>
        <v>0.92263446328328003</v>
      </c>
      <c r="N2663" s="4">
        <f ca="1"/>
        <v>46.216396706622</v>
      </c>
      <c r="O2663" s="4">
        <f ca="1"/>
        <v>6.8873856864071996</v>
      </c>
      <c r="P2663" s="4">
        <f ca="1"/>
        <v>54.579523283801002</v>
      </c>
      <c r="Q2663" s="4">
        <f t="shared" ca="1" si="82"/>
        <v>-2.5675738760935758E-3</v>
      </c>
      <c r="R2663" s="4">
        <f t="shared" ca="1" si="83"/>
        <v>-2.1531586791671102E-2</v>
      </c>
      <c r="S2663" s="4">
        <f ca="1"/>
        <v>35.762888888889002</v>
      </c>
      <c r="T2663" s="4">
        <f ca="1"/>
        <v>34.992857142856998</v>
      </c>
      <c r="U2663" s="4">
        <f ca="1"/>
        <v>36.233175000000003</v>
      </c>
      <c r="V2663" s="4">
        <f ca="1"/>
        <v>36.326445833332997</v>
      </c>
      <c r="W2663" s="4">
        <f ca="1"/>
        <v>10.253391187636</v>
      </c>
      <c r="X2663" s="4">
        <f ca="1"/>
        <v>3.9587723667750998</v>
      </c>
      <c r="Y2663" s="4">
        <f ca="1"/>
        <v>38.259217332592002</v>
      </c>
      <c r="Z2663" s="4">
        <f ca="1"/>
        <v>8.1402401299919998</v>
      </c>
    </row>
    <row r="2664" spans="1:26" hidden="1" x14ac:dyDescent="0.25">
      <c r="A2664" s="3" t="s">
        <v>5146</v>
      </c>
      <c r="B2664" t="str">
        <v>华康医疗</v>
      </c>
      <c r="C2664" s="8" t="str">
        <f ca="1"/>
        <v>科学研究和技术服务业</v>
      </c>
      <c r="D2664" s="4">
        <f ca="1"/>
        <v>-0.29482919092662002</v>
      </c>
      <c r="E2664" s="4">
        <f ca="1"/>
        <v>-1.5862753762276E-2</v>
      </c>
      <c r="F2664" s="4">
        <f ca="1"/>
        <v>-1.5798071403919998E-2</v>
      </c>
      <c r="G2664" s="4">
        <f ca="1"/>
        <v>-0.15011071342327001</v>
      </c>
      <c r="H2664" s="4">
        <f ca="1"/>
        <v>-6.8113636720259999E-3</v>
      </c>
      <c r="I2664" s="4">
        <f ca="1"/>
        <v>-3.3546048410886E-3</v>
      </c>
      <c r="J2664" s="4">
        <f ca="1"/>
        <v>5.6005468573186001E-2</v>
      </c>
      <c r="K2664" s="4">
        <f ca="1"/>
        <v>1.2699484377759001E-3</v>
      </c>
      <c r="L2664" s="4">
        <f ca="1"/>
        <v>1.6626157874412E-2</v>
      </c>
      <c r="M2664" s="4">
        <f ca="1"/>
        <v>0.63915885556616003</v>
      </c>
      <c r="N2664" s="4">
        <f ca="1"/>
        <v>74.513477731725004</v>
      </c>
      <c r="O2664" s="4">
        <f ca="1"/>
        <v>-8.6868446733775997</v>
      </c>
      <c r="P2664" s="4">
        <f ca="1"/>
        <v>46.729081003654002</v>
      </c>
      <c r="Q2664" s="4">
        <f t="shared" ca="1" si="82"/>
        <v>-3.3748898123674542E-2</v>
      </c>
      <c r="R2664" s="4">
        <f t="shared" ca="1" si="83"/>
        <v>-2.008121448660374E-2</v>
      </c>
      <c r="S2664" s="4">
        <f ca="1"/>
        <v>26.549333333332999</v>
      </c>
      <c r="T2664" s="4">
        <f ca="1"/>
        <v>26.016190476190001</v>
      </c>
      <c r="U2664" s="4">
        <f ca="1"/>
        <v>25.740602869332999</v>
      </c>
      <c r="V2664" s="4">
        <f ca="1"/>
        <v>26.639662112</v>
      </c>
      <c r="W2664" s="4">
        <f ca="1"/>
        <v>20.423560260633</v>
      </c>
      <c r="X2664" s="4">
        <f ca="1"/>
        <v>25.452838190358001</v>
      </c>
      <c r="Y2664" s="4">
        <f ca="1"/>
        <v>43.986656768948002</v>
      </c>
      <c r="Z2664" s="4">
        <f ca="1"/>
        <v>0</v>
      </c>
    </row>
    <row r="2665" spans="1:26" hidden="1" x14ac:dyDescent="0.25">
      <c r="A2665" s="3" t="s">
        <v>5147</v>
      </c>
      <c r="B2665" t="str">
        <v>软通动力</v>
      </c>
      <c r="C2665" s="8" t="str">
        <f ca="1"/>
        <v>信息传输、软件和信息技术服务业</v>
      </c>
      <c r="D2665" s="4">
        <f ca="1"/>
        <v>0.49455892268672003</v>
      </c>
      <c r="E2665" s="4">
        <f ca="1"/>
        <v>1.0519887412176999E-2</v>
      </c>
      <c r="F2665" s="4">
        <f ca="1"/>
        <v>6.2523759672782994E-2</v>
      </c>
      <c r="G2665" s="4">
        <f ca="1"/>
        <v>0.60719232951720004</v>
      </c>
      <c r="H2665" s="4">
        <f ca="1"/>
        <v>1.3477715024444999E-2</v>
      </c>
      <c r="I2665" s="4">
        <f ca="1"/>
        <v>7.1279775897942002E-2</v>
      </c>
      <c r="J2665" s="4">
        <f ca="1"/>
        <v>0.40538420941925002</v>
      </c>
      <c r="K2665" s="4">
        <f ca="1"/>
        <v>1.4412529203176001E-2</v>
      </c>
      <c r="L2665" s="4">
        <f ca="1"/>
        <v>5.7156708753552998E-2</v>
      </c>
      <c r="M2665" s="4">
        <f ca="1"/>
        <v>1.4367526275946001</v>
      </c>
      <c r="N2665" s="4">
        <f ca="1"/>
        <v>60.293153367030001</v>
      </c>
      <c r="O2665" s="4">
        <f ca="1"/>
        <v>35.328379914061998</v>
      </c>
      <c r="P2665" s="4">
        <f ca="1"/>
        <v>86.842453454291004</v>
      </c>
      <c r="Q2665" s="4">
        <f t="shared" ca="1" si="82"/>
        <v>0.1191900164822228</v>
      </c>
      <c r="R2665" s="4">
        <f t="shared" ca="1" si="83"/>
        <v>0.13284863284864659</v>
      </c>
      <c r="S2665" s="4">
        <f ca="1"/>
        <v>30.888000000000002</v>
      </c>
      <c r="T2665" s="4">
        <f ca="1"/>
        <v>34.991428571428997</v>
      </c>
      <c r="U2665" s="4">
        <f ca="1"/>
        <v>90.2810925</v>
      </c>
      <c r="V2665" s="4">
        <f ca="1"/>
        <v>80.666456249999996</v>
      </c>
      <c r="W2665" s="4">
        <f ca="1"/>
        <v>10.234829933885999</v>
      </c>
      <c r="X2665" s="4">
        <f ca="1"/>
        <v>21.676287751356998</v>
      </c>
      <c r="Y2665" s="4">
        <f ca="1"/>
        <v>23.097751745227999</v>
      </c>
      <c r="Z2665" s="4">
        <f ca="1"/>
        <v>-3.4893125688886002</v>
      </c>
    </row>
    <row r="2666" spans="1:26" hidden="1" x14ac:dyDescent="0.25">
      <c r="A2666" s="3" t="s">
        <v>5148</v>
      </c>
      <c r="B2666" t="str">
        <v>和顺科技</v>
      </c>
      <c r="C2666" s="8" t="str">
        <f ca="1"/>
        <v>制造业</v>
      </c>
      <c r="D2666" s="4">
        <f ca="1"/>
        <v>0.51744491496332001</v>
      </c>
      <c r="E2666" s="4">
        <f ca="1"/>
        <v>1.1237430499274999E-2</v>
      </c>
      <c r="F2666" s="4">
        <f ca="1"/>
        <v>2.4567536274591E-2</v>
      </c>
      <c r="G2666" s="4">
        <f ca="1"/>
        <v>0.3188310892399</v>
      </c>
      <c r="H2666" s="4">
        <f ca="1"/>
        <v>5.7768797461296003E-3</v>
      </c>
      <c r="I2666" s="4">
        <f ca="1"/>
        <v>1.5078178187247E-2</v>
      </c>
      <c r="J2666" s="4">
        <f ca="1"/>
        <v>0.24061111479364</v>
      </c>
      <c r="K2666" s="4">
        <f ca="1"/>
        <v>4.2794224440384004E-3</v>
      </c>
      <c r="L2666" s="4">
        <f ca="1"/>
        <v>1.6069912171436E-2</v>
      </c>
      <c r="M2666" s="4">
        <f ca="1"/>
        <v>1.0845490041137</v>
      </c>
      <c r="N2666" s="4">
        <f ca="1"/>
        <v>35.099597196683</v>
      </c>
      <c r="O2666" s="4">
        <f ca="1"/>
        <v>-16.289150526930001</v>
      </c>
      <c r="P2666" s="4">
        <f ca="1"/>
        <v>74.766170748904997</v>
      </c>
      <c r="Q2666" s="4">
        <f t="shared" ca="1" si="82"/>
        <v>3.3718793904679738E-2</v>
      </c>
      <c r="R2666" s="4">
        <f t="shared" ca="1" si="83"/>
        <v>1.3769938784119376E-2</v>
      </c>
      <c r="S2666" s="4">
        <f ca="1"/>
        <v>30.565777777777999</v>
      </c>
      <c r="T2666" s="4">
        <f ca="1"/>
        <v>30.986666666666999</v>
      </c>
      <c r="U2666" s="4">
        <f ca="1"/>
        <v>33.623279527332997</v>
      </c>
      <c r="V2666" s="4">
        <f ca="1"/>
        <v>32.526524356133002</v>
      </c>
      <c r="W2666" s="4">
        <f ca="1"/>
        <v>22.147144734065002</v>
      </c>
      <c r="X2666" s="4">
        <f ca="1"/>
        <v>28.584965589305</v>
      </c>
      <c r="Y2666" s="4">
        <f ca="1"/>
        <v>61.102816363465003</v>
      </c>
      <c r="Z2666" s="4">
        <f ca="1"/>
        <v>25.185868075934</v>
      </c>
    </row>
    <row r="2667" spans="1:26" hidden="1" x14ac:dyDescent="0.25">
      <c r="A2667" s="3" t="s">
        <v>5149</v>
      </c>
      <c r="B2667" t="str">
        <v>瑞泰新材</v>
      </c>
      <c r="C2667" s="8" t="str">
        <f ca="1"/>
        <v>制造业</v>
      </c>
      <c r="D2667" s="4">
        <f ca="1"/>
        <v>-0.23828466444908999</v>
      </c>
      <c r="E2667" s="4">
        <f ca="1"/>
        <v>-8.6597270508093002E-3</v>
      </c>
      <c r="F2667" s="4">
        <f ca="1"/>
        <v>-2.4192237183406E-3</v>
      </c>
      <c r="G2667" s="4">
        <f ca="1"/>
        <v>-0.12565426056840001</v>
      </c>
      <c r="H2667" s="4">
        <f ca="1"/>
        <v>-4.8271313152327003E-3</v>
      </c>
      <c r="I2667" s="4">
        <f ca="1"/>
        <v>-3.5173617935150002E-4</v>
      </c>
      <c r="J2667" s="4">
        <f ca="1"/>
        <v>-0.19456076138896</v>
      </c>
      <c r="K2667" s="4">
        <f ca="1"/>
        <v>-4.4709904515565996E-3</v>
      </c>
      <c r="L2667" s="4">
        <f ca="1"/>
        <v>-1.5528700970252999E-3</v>
      </c>
      <c r="M2667" s="4">
        <f ca="1"/>
        <v>1.2410684237252001</v>
      </c>
      <c r="N2667" s="4">
        <f ca="1"/>
        <v>31.828832127291999</v>
      </c>
      <c r="O2667" s="4">
        <f ca="1"/>
        <v>-44.500050265593003</v>
      </c>
      <c r="P2667" s="4">
        <f ca="1"/>
        <v>52.998830046617002</v>
      </c>
      <c r="Q2667" s="4">
        <f t="shared" ca="1" si="82"/>
        <v>1.0169178145880136E-3</v>
      </c>
      <c r="R2667" s="4">
        <f t="shared" ca="1" si="83"/>
        <v>-1.4436610396855627E-2</v>
      </c>
      <c r="S2667" s="4">
        <f ca="1"/>
        <v>17.987777777778</v>
      </c>
      <c r="T2667" s="4">
        <f ca="1"/>
        <v>17.728095238095001</v>
      </c>
      <c r="U2667" s="4">
        <f ca="1"/>
        <v>18.133290666667001</v>
      </c>
      <c r="V2667" s="4">
        <f ca="1"/>
        <v>18.114869333333001</v>
      </c>
      <c r="W2667" s="4">
        <f ca="1"/>
        <v>55.185239744752998</v>
      </c>
      <c r="X2667" s="4">
        <f ca="1"/>
        <v>54.706478751806998</v>
      </c>
      <c r="Y2667" s="4">
        <f ca="1"/>
        <v>67.138520948473001</v>
      </c>
      <c r="Z2667" s="4">
        <f ca="1"/>
        <v>83.662685692243002</v>
      </c>
    </row>
    <row r="2668" spans="1:26" hidden="1" x14ac:dyDescent="0.25">
      <c r="A2668" s="3" t="s">
        <v>5150</v>
      </c>
      <c r="B2668" t="str">
        <v>普瑞眼科</v>
      </c>
      <c r="C2668" s="8" t="str">
        <f ca="1"/>
        <v>卫生和社会工作</v>
      </c>
      <c r="D2668" s="4">
        <f ca="1"/>
        <v>-0.37603175886269002</v>
      </c>
      <c r="E2668" s="4">
        <f ca="1"/>
        <v>-1.9171192243385E-2</v>
      </c>
      <c r="F2668" s="4">
        <f ca="1"/>
        <v>-1.3446339489725E-2</v>
      </c>
      <c r="G2668" s="4">
        <f ca="1"/>
        <v>-0.29296296912115999</v>
      </c>
      <c r="H2668" s="4">
        <f ca="1"/>
        <v>-2.1294254984278001E-2</v>
      </c>
      <c r="I2668" s="4">
        <f ca="1"/>
        <v>-1.2697182314088999E-2</v>
      </c>
      <c r="J2668" s="4">
        <f ca="1"/>
        <v>0.14259451629948999</v>
      </c>
      <c r="K2668" s="4">
        <f ca="1"/>
        <v>2.0793063705204999E-2</v>
      </c>
      <c r="L2668" s="4">
        <f ca="1"/>
        <v>9.7089612308319008E-3</v>
      </c>
      <c r="M2668" s="4">
        <f ca="1"/>
        <v>1.2398030363379999</v>
      </c>
      <c r="N2668" s="4">
        <f ca="1"/>
        <v>71.578249388985995</v>
      </c>
      <c r="O2668" s="4">
        <f ca="1"/>
        <v>69.180444849075997</v>
      </c>
      <c r="P2668" s="4">
        <f ca="1"/>
        <v>38.532060397850998</v>
      </c>
      <c r="Q2668" s="4">
        <f t="shared" ca="1" si="82"/>
        <v>-3.0672295784590357E-2</v>
      </c>
      <c r="R2668" s="4">
        <f t="shared" ca="1" si="83"/>
        <v>-4.56523235657815E-2</v>
      </c>
      <c r="S2668" s="4">
        <f ca="1"/>
        <v>107.44911111111</v>
      </c>
      <c r="T2668" s="4">
        <f ca="1"/>
        <v>102.54380952381</v>
      </c>
      <c r="U2668" s="4">
        <f ca="1"/>
        <v>101.11425433333</v>
      </c>
      <c r="V2668" s="4">
        <f ca="1"/>
        <v>104.31379800000001</v>
      </c>
      <c r="W2668" s="4">
        <f ca="1"/>
        <v>-25.153485694674</v>
      </c>
      <c r="X2668" s="4">
        <f ca="1"/>
        <v>13.105916712739001</v>
      </c>
      <c r="Y2668" s="4">
        <f ca="1"/>
        <v>55.536506141243997</v>
      </c>
      <c r="Z2668" s="4">
        <f ca="1"/>
        <v>44.955848524216997</v>
      </c>
    </row>
    <row r="2669" spans="1:26" hidden="1" x14ac:dyDescent="0.25">
      <c r="A2669" s="3" t="s">
        <v>5151</v>
      </c>
      <c r="B2669" t="str">
        <v>宏源药业</v>
      </c>
      <c r="C2669" s="8" t="str">
        <f ca="1"/>
        <v>制造业</v>
      </c>
      <c r="D2669" s="4">
        <f ca="1"/>
        <v>-0.14467826472573</v>
      </c>
      <c r="E2669" s="4">
        <f ca="1"/>
        <v>-3.0324262470762999E-3</v>
      </c>
      <c r="F2669" s="4">
        <f ca="1"/>
        <v>3.8190056819496E-3</v>
      </c>
      <c r="G2669" s="4">
        <f ca="1"/>
        <v>-0.23654810183516001</v>
      </c>
      <c r="H2669" s="4">
        <f ca="1"/>
        <v>-5.9474290299125002E-3</v>
      </c>
      <c r="I2669" s="4">
        <f ca="1"/>
        <v>-3.8274683548966001E-3</v>
      </c>
      <c r="J2669" s="4">
        <f ca="1"/>
        <v>-0.25572370899121999</v>
      </c>
      <c r="K2669" s="4">
        <f ca="1"/>
        <v>-5.7710459687312001E-3</v>
      </c>
      <c r="L2669" s="4">
        <f ca="1"/>
        <v>-5.5025096349546002E-3</v>
      </c>
      <c r="M2669" s="4">
        <f ca="1"/>
        <v>0.10705424484823001</v>
      </c>
      <c r="N2669" s="4">
        <f ca="1"/>
        <v>41.259817618968</v>
      </c>
      <c r="O2669" s="4">
        <f ca="1"/>
        <v>-81.261080433665995</v>
      </c>
      <c r="P2669" s="4">
        <f ca="1"/>
        <v>45.813961999828997</v>
      </c>
      <c r="Q2669" s="4">
        <f t="shared" ca="1" si="82"/>
        <v>1.0690690690702635E-2</v>
      </c>
      <c r="R2669" s="4">
        <f t="shared" ca="1" si="83"/>
        <v>-2.8800156533603766E-2</v>
      </c>
      <c r="S2669" s="4">
        <f ca="1"/>
        <v>28.230666666666998</v>
      </c>
      <c r="T2669" s="4">
        <f ca="1"/>
        <v>27.417619047618999</v>
      </c>
      <c r="U2669" s="4">
        <f ca="1"/>
        <v>28.130806666666999</v>
      </c>
      <c r="V2669" s="4">
        <f ca="1"/>
        <v>27.83325</v>
      </c>
      <c r="W2669" s="4">
        <f ca="1"/>
        <v>11.479689498900999</v>
      </c>
      <c r="X2669" s="4">
        <f ca="1"/>
        <v>8.8147632788863994</v>
      </c>
      <c r="Y2669" s="4">
        <f ca="1"/>
        <v>29.532289720352999</v>
      </c>
      <c r="Z2669" s="4">
        <f ca="1"/>
        <v>-3.0287483633905001</v>
      </c>
    </row>
    <row r="2670" spans="1:26" hidden="1" x14ac:dyDescent="0.25">
      <c r="A2670" s="3" t="s">
        <v>5152</v>
      </c>
      <c r="B2670" t="str">
        <v>杰创智能</v>
      </c>
      <c r="C2670" s="8" t="str">
        <f ca="1"/>
        <v>信息传输、软件和信息技术服务业</v>
      </c>
      <c r="D2670" s="4">
        <f ca="1"/>
        <v>-7.4829296771855999E-2</v>
      </c>
      <c r="E2670" s="4">
        <f ca="1"/>
        <v>-1.9582442083957998E-3</v>
      </c>
      <c r="F2670" s="4">
        <f ca="1"/>
        <v>6.1313425572333E-3</v>
      </c>
      <c r="G2670" s="4">
        <f ca="1"/>
        <v>4.3866261903822999E-2</v>
      </c>
      <c r="H2670" s="4">
        <f ca="1"/>
        <v>8.6839296817079999E-4</v>
      </c>
      <c r="I2670" s="4">
        <f ca="1"/>
        <v>1.2415999984604E-2</v>
      </c>
      <c r="J2670" s="4">
        <f ca="1"/>
        <v>-0.13498742259821001</v>
      </c>
      <c r="K2670" s="4">
        <f ca="1"/>
        <v>-4.3656432269867998E-3</v>
      </c>
      <c r="L2670" s="4">
        <f ca="1"/>
        <v>-2.0068609716565999E-3</v>
      </c>
      <c r="M2670" s="4">
        <f ca="1"/>
        <v>0.39146511330619999</v>
      </c>
      <c r="N2670" s="4">
        <f ca="1"/>
        <v>45.49494808419</v>
      </c>
      <c r="O2670" s="4">
        <f ca="1"/>
        <v>-5.3479163311507003</v>
      </c>
      <c r="P2670" s="4">
        <f ca="1"/>
        <v>56.102869574612001</v>
      </c>
      <c r="Q2670" s="4">
        <f t="shared" ca="1" si="82"/>
        <v>1.3949275362318813E-2</v>
      </c>
      <c r="R2670" s="4">
        <f t="shared" ca="1" si="83"/>
        <v>-2.9827259760100294E-2</v>
      </c>
      <c r="S2670" s="4">
        <f ca="1"/>
        <v>18.762</v>
      </c>
      <c r="T2670" s="4">
        <f ca="1"/>
        <v>18.202380952380999</v>
      </c>
      <c r="U2670" s="4">
        <f ca="1"/>
        <v>28.3190037735</v>
      </c>
      <c r="V2670" s="4">
        <f ca="1"/>
        <v>27.929408760000001</v>
      </c>
      <c r="W2670" s="4">
        <f ca="1"/>
        <v>-2.6097386710367001</v>
      </c>
      <c r="X2670" s="4">
        <f ca="1"/>
        <v>0.72517976527816996</v>
      </c>
      <c r="Y2670" s="4">
        <f ca="1"/>
        <v>45.301759344013</v>
      </c>
      <c r="Z2670" s="4">
        <f ca="1"/>
        <v>0</v>
      </c>
    </row>
    <row r="2671" spans="1:26" hidden="1" x14ac:dyDescent="0.25">
      <c r="A2671" s="3" t="s">
        <v>5153</v>
      </c>
      <c r="B2671" t="str">
        <v>威尔高</v>
      </c>
      <c r="C2671" s="8" t="str">
        <f ca="1"/>
        <v>制造业</v>
      </c>
      <c r="D2671" s="4">
        <f ca="1"/>
        <v>-0.33888290957974998</v>
      </c>
      <c r="E2671" s="4">
        <f ca="1"/>
        <v>-7.3180980812154999E-3</v>
      </c>
      <c r="F2671" s="4">
        <f ca="1"/>
        <v>-7.0327125706611997E-3</v>
      </c>
      <c r="G2671" s="4">
        <f ca="1"/>
        <v>-0.20794598731957001</v>
      </c>
      <c r="H2671" s="4">
        <f ca="1"/>
        <v>-6.0806415815685003E-3</v>
      </c>
      <c r="I2671" s="4">
        <f ca="1"/>
        <v>-4.7367094372009E-3</v>
      </c>
      <c r="J2671" s="4">
        <f ca="1"/>
        <v>-0.41845847321472002</v>
      </c>
      <c r="K2671" s="4">
        <f ca="1"/>
        <v>-3.4495142121207002E-2</v>
      </c>
      <c r="L2671" s="4">
        <f ca="1"/>
        <v>-4.7986891132814999E-2</v>
      </c>
      <c r="M2671" s="4">
        <f ca="1"/>
        <v>1.5760764913756</v>
      </c>
      <c r="N2671" s="4">
        <f ca="1"/>
        <v>81.767497563340001</v>
      </c>
      <c r="O2671" s="4">
        <f ca="1"/>
        <v>-235.32635783177</v>
      </c>
      <c r="P2671" s="4">
        <f ca="1"/>
        <v>28.159298816302002</v>
      </c>
      <c r="Q2671" s="4">
        <f t="shared" ca="1" si="82"/>
        <v>-6.0331214317690587E-3</v>
      </c>
      <c r="R2671" s="4">
        <f t="shared" ca="1" si="83"/>
        <v>-0.10526911846530547</v>
      </c>
      <c r="S2671" s="4">
        <f ca="1"/>
        <v>45.130888888888997</v>
      </c>
      <c r="T2671" s="4">
        <f ca="1"/>
        <v>40.380000000000003</v>
      </c>
      <c r="U2671" s="4">
        <f ca="1"/>
        <v>40.913333333333</v>
      </c>
      <c r="V2671" s="4">
        <f ca="1"/>
        <v>41.161666666667003</v>
      </c>
      <c r="W2671" s="4">
        <f ca="1"/>
        <v>77.534396515343005</v>
      </c>
      <c r="X2671" s="4">
        <f ca="1"/>
        <v>36.217971216659002</v>
      </c>
      <c r="Y2671" s="4">
        <f ca="1"/>
        <v>13.986341015867</v>
      </c>
      <c r="Z2671" s="4">
        <f ca="1"/>
        <v>0</v>
      </c>
    </row>
    <row r="2672" spans="1:26" hidden="1" x14ac:dyDescent="0.25">
      <c r="A2672" s="3" t="s">
        <v>5154</v>
      </c>
      <c r="B2672" t="str">
        <v>同星科技</v>
      </c>
      <c r="C2672" s="8" t="str">
        <f ca="1"/>
        <v>制造业</v>
      </c>
      <c r="D2672" s="4">
        <f ca="1"/>
        <v>-0.17679165938197999</v>
      </c>
      <c r="E2672" s="4">
        <f ca="1"/>
        <v>-5.2277059937259002E-3</v>
      </c>
      <c r="F2672" s="4">
        <f ca="1"/>
        <v>-1.0504530899046001E-3</v>
      </c>
      <c r="G2672" s="4">
        <f ca="1"/>
        <v>-0.21159398448113001</v>
      </c>
      <c r="H2672" s="4">
        <f ca="1"/>
        <v>-4.6163861235435999E-3</v>
      </c>
      <c r="I2672" s="4">
        <f ca="1"/>
        <v>-8.4913427634039998E-4</v>
      </c>
      <c r="J2672" s="4">
        <f ca="1"/>
        <v>-0.35778744042062999</v>
      </c>
      <c r="K2672" s="4">
        <f ca="1"/>
        <v>7.3329348296832006E-2</v>
      </c>
      <c r="L2672" s="4">
        <f ca="1"/>
        <v>-1.4990499913589E-2</v>
      </c>
      <c r="M2672" s="4">
        <f ca="1"/>
        <v>0.27379565146138002</v>
      </c>
      <c r="N2672" s="4">
        <f ca="1"/>
        <v>47.255069041421997</v>
      </c>
      <c r="O2672" s="4">
        <f ca="1"/>
        <v>-2.1419858597039001</v>
      </c>
      <c r="P2672" s="4">
        <f ca="1"/>
        <v>47.687347284399003</v>
      </c>
      <c r="Q2672" s="4">
        <f t="shared" ca="1" si="82"/>
        <v>-2.42956086594621E-3</v>
      </c>
      <c r="R2672" s="4">
        <f t="shared" ca="1" si="83"/>
        <v>-3.4870832402917003E-2</v>
      </c>
      <c r="S2672" s="4">
        <f ca="1"/>
        <v>47.057111111110999</v>
      </c>
      <c r="T2672" s="4">
        <f ca="1"/>
        <v>45.416190476190003</v>
      </c>
      <c r="U2672" s="4">
        <f ca="1"/>
        <v>45.85</v>
      </c>
      <c r="V2672" s="4">
        <f ca="1"/>
        <v>45.961666666667</v>
      </c>
      <c r="W2672" s="4">
        <f ca="1"/>
        <v>26.751295012303999</v>
      </c>
      <c r="X2672" s="4">
        <f ca="1"/>
        <v>25.113422402674999</v>
      </c>
      <c r="Y2672" s="4">
        <f ca="1"/>
        <v>15.356917794614001</v>
      </c>
      <c r="Z2672" s="4">
        <f ca="1"/>
        <v>-19.421094091425001</v>
      </c>
    </row>
    <row r="2673" spans="1:26" hidden="1" x14ac:dyDescent="0.25">
      <c r="A2673" s="3" t="s">
        <v>5155</v>
      </c>
      <c r="B2673" t="str">
        <v>通力科技</v>
      </c>
      <c r="C2673" s="8" t="str">
        <f ca="1"/>
        <v>制造业</v>
      </c>
      <c r="D2673" s="4">
        <f ca="1"/>
        <v>-4.1905656390806997E-2</v>
      </c>
      <c r="E2673" s="4">
        <f ca="1"/>
        <v>-1.3927565528312001E-3</v>
      </c>
      <c r="F2673" s="4">
        <f ca="1"/>
        <v>5.3513347817322997E-3</v>
      </c>
      <c r="G2673" s="4">
        <f ca="1"/>
        <v>-0.35091701790719998</v>
      </c>
      <c r="H2673" s="4">
        <f ca="1"/>
        <v>-8.9767615987313004E-3</v>
      </c>
      <c r="I2673" s="4">
        <f ca="1"/>
        <v>-9.4097442397111999E-3</v>
      </c>
      <c r="J2673" s="4">
        <f ca="1"/>
        <v>-0.26050740487703</v>
      </c>
      <c r="K2673" s="4">
        <f ca="1"/>
        <v>-6.3657083122963002E-3</v>
      </c>
      <c r="L2673" s="4">
        <f ca="1"/>
        <v>-1.1447280038882001E-2</v>
      </c>
      <c r="M2673" s="4">
        <f ca="1"/>
        <v>0.62611193401242005</v>
      </c>
      <c r="N2673" s="4">
        <f ca="1"/>
        <v>82.566271704049996</v>
      </c>
      <c r="O2673" s="4">
        <f ca="1"/>
        <v>119.99029107803</v>
      </c>
      <c r="P2673" s="4">
        <f ca="1"/>
        <v>49.949187776892998</v>
      </c>
      <c r="Q2673" s="4">
        <f t="shared" ca="1" si="82"/>
        <v>2.7182898227536726E-2</v>
      </c>
      <c r="R2673" s="4">
        <f t="shared" ca="1" si="83"/>
        <v>-7.755773077155402E-2</v>
      </c>
      <c r="S2673" s="4">
        <f ca="1"/>
        <v>46.092444444443998</v>
      </c>
      <c r="T2673" s="4">
        <f ca="1"/>
        <v>42.517619047619</v>
      </c>
      <c r="U2673" s="4">
        <f ca="1"/>
        <v>73.041544000000002</v>
      </c>
      <c r="V2673" s="4">
        <f ca="1"/>
        <v>71.108605999999995</v>
      </c>
      <c r="W2673" s="4">
        <f ca="1"/>
        <v>37.477314064319998</v>
      </c>
      <c r="X2673" s="4">
        <f ca="1"/>
        <v>15.014456237424</v>
      </c>
      <c r="Y2673" s="4">
        <f ca="1"/>
        <v>41.981592560880998</v>
      </c>
      <c r="Z2673" s="4">
        <f ca="1"/>
        <v>37.275803902831001</v>
      </c>
    </row>
    <row r="2674" spans="1:26" hidden="1" x14ac:dyDescent="0.25">
      <c r="A2674" s="3" t="s">
        <v>5156</v>
      </c>
      <c r="B2674" t="str">
        <v>华融化学</v>
      </c>
      <c r="C2674" s="8" t="str">
        <f ca="1"/>
        <v>制造业</v>
      </c>
      <c r="D2674" s="4">
        <f ca="1"/>
        <v>0.26391071345459</v>
      </c>
      <c r="E2674" s="4">
        <f ca="1"/>
        <v>5.5066018845428997E-3</v>
      </c>
      <c r="F2674" s="4">
        <f ca="1"/>
        <v>1.1021566157199E-2</v>
      </c>
      <c r="G2674" s="4">
        <f ca="1"/>
        <v>-0.14650159900488999</v>
      </c>
      <c r="H2674" s="4">
        <f ca="1"/>
        <v>-3.6691826054842001E-3</v>
      </c>
      <c r="I2674" s="4">
        <f ca="1"/>
        <v>4.391340466108E-4</v>
      </c>
      <c r="J2674" s="4">
        <f ca="1"/>
        <v>-0.16287531531701999</v>
      </c>
      <c r="K2674" s="4">
        <f ca="1"/>
        <v>-7.9212408799254994E-2</v>
      </c>
      <c r="L2674" s="4">
        <f ca="1"/>
        <v>-4.6872289329326997E-3</v>
      </c>
      <c r="M2674" s="4">
        <f ca="1"/>
        <v>0.50942951458481001</v>
      </c>
      <c r="N2674" s="4">
        <f ca="1"/>
        <v>37.937326104809003</v>
      </c>
      <c r="O2674" s="4">
        <f ca="1"/>
        <v>-26.524143576637002</v>
      </c>
      <c r="P2674" s="4">
        <f ca="1"/>
        <v>52.221439161454001</v>
      </c>
      <c r="Q2674" s="4">
        <f t="shared" ca="1" si="82"/>
        <v>1.7279046673286901E-2</v>
      </c>
      <c r="R2674" s="4">
        <f t="shared" ca="1" si="83"/>
        <v>-2.2468534036655653E-2</v>
      </c>
      <c r="S2674" s="4">
        <f ca="1"/>
        <v>8.5579999999999998</v>
      </c>
      <c r="T2674" s="4">
        <f ca="1"/>
        <v>8.3657142857143008</v>
      </c>
      <c r="U2674" s="4">
        <f ca="1"/>
        <v>8.6599995607666997</v>
      </c>
      <c r="V2674" s="4">
        <f ca="1"/>
        <v>8.5129046834166999</v>
      </c>
      <c r="W2674" s="4">
        <f ca="1"/>
        <v>7.1378774740958999</v>
      </c>
      <c r="X2674" s="4">
        <f ca="1"/>
        <v>3.1578762084166998</v>
      </c>
      <c r="Y2674" s="4">
        <f ca="1"/>
        <v>47.999999428217002</v>
      </c>
      <c r="Z2674" s="4">
        <f ca="1"/>
        <v>-3.8584723368962002</v>
      </c>
    </row>
    <row r="2675" spans="1:26" hidden="1" x14ac:dyDescent="0.25">
      <c r="A2675" s="3" t="s">
        <v>5157</v>
      </c>
      <c r="B2675" t="str">
        <v>普蕊斯</v>
      </c>
      <c r="C2675" s="8" t="str">
        <f ca="1"/>
        <v>科学研究和技术服务业</v>
      </c>
      <c r="D2675" s="4">
        <f ca="1"/>
        <v>0.25341484261356001</v>
      </c>
      <c r="E2675" s="4">
        <f ca="1"/>
        <v>5.273856628605E-3</v>
      </c>
      <c r="F2675" s="4">
        <f ca="1"/>
        <v>2.9263365849483001E-2</v>
      </c>
      <c r="G2675" s="4">
        <f ca="1"/>
        <v>0.43404945841126003</v>
      </c>
      <c r="H2675" s="4">
        <f ca="1"/>
        <v>9.4766359221556996E-3</v>
      </c>
      <c r="I2675" s="4">
        <f ca="1"/>
        <v>3.4860418351696003E-2</v>
      </c>
      <c r="J2675" s="4">
        <f ca="1"/>
        <v>0.49519141498434999</v>
      </c>
      <c r="K2675" s="4">
        <f ca="1"/>
        <v>9.9163347774680992E-3</v>
      </c>
      <c r="L2675" s="4">
        <f ca="1"/>
        <v>3.5928850117528999E-2</v>
      </c>
      <c r="M2675" s="4">
        <f ca="1"/>
        <v>0.92492665400841001</v>
      </c>
      <c r="N2675" s="4">
        <f ca="1"/>
        <v>54.807657078032001</v>
      </c>
      <c r="O2675" s="4">
        <f ca="1"/>
        <v>21.773895377915998</v>
      </c>
      <c r="P2675" s="4">
        <f ca="1"/>
        <v>75.583793648707001</v>
      </c>
      <c r="Q2675" s="4">
        <f t="shared" ca="1" si="82"/>
        <v>4.1696934476245721E-2</v>
      </c>
      <c r="R2675" s="4">
        <f t="shared" ca="1" si="83"/>
        <v>4.5993076134508801E-2</v>
      </c>
      <c r="S2675" s="4">
        <f ca="1"/>
        <v>65.712444444444003</v>
      </c>
      <c r="T2675" s="4">
        <f ca="1"/>
        <v>68.734761904761996</v>
      </c>
      <c r="U2675" s="4">
        <f ca="1"/>
        <v>71.829059999999998</v>
      </c>
      <c r="V2675" s="4">
        <f ca="1"/>
        <v>68.953894000000005</v>
      </c>
      <c r="W2675" s="4">
        <f ca="1"/>
        <v>11.415855950255001</v>
      </c>
      <c r="X2675" s="4">
        <f ca="1"/>
        <v>24.532368837423</v>
      </c>
      <c r="Y2675" s="4">
        <f ca="1"/>
        <v>79.132865026575999</v>
      </c>
      <c r="Z2675" s="4">
        <f ca="1"/>
        <v>-3.8810715846843999</v>
      </c>
    </row>
    <row r="2676" spans="1:26" hidden="1" x14ac:dyDescent="0.25">
      <c r="A2676" s="3" t="s">
        <v>5158</v>
      </c>
      <c r="B2676" t="str">
        <v>富士莱</v>
      </c>
      <c r="C2676" s="8" t="str">
        <f ca="1"/>
        <v>制造业</v>
      </c>
      <c r="D2676" s="4">
        <f ca="1"/>
        <v>-0.39738976895661998</v>
      </c>
      <c r="E2676" s="4">
        <f ca="1"/>
        <v>-8.5821073586650996E-3</v>
      </c>
      <c r="F2676" s="4">
        <f ca="1"/>
        <v>-1.9539405951201998E-2</v>
      </c>
      <c r="G2676" s="4">
        <f ca="1"/>
        <v>-0.26932235824061002</v>
      </c>
      <c r="H2676" s="4">
        <f ca="1"/>
        <v>-5.0109855411862997E-3</v>
      </c>
      <c r="I2676" s="4">
        <f ca="1"/>
        <v>-3.9189018633566004E-3</v>
      </c>
      <c r="J2676" s="4">
        <f ca="1"/>
        <v>-0.23614708302455001</v>
      </c>
      <c r="K2676" s="4">
        <f ca="1"/>
        <v>-6.0588335399390002E-3</v>
      </c>
      <c r="L2676" s="4">
        <f ca="1"/>
        <v>-7.3575004191803999E-3</v>
      </c>
      <c r="M2676" s="4">
        <f ca="1"/>
        <v>0.86742049079160999</v>
      </c>
      <c r="N2676" s="4">
        <f ca="1"/>
        <v>41.110047208960999</v>
      </c>
      <c r="O2676" s="4">
        <f ca="1"/>
        <v>-8.6144946772301001</v>
      </c>
      <c r="P2676" s="4">
        <f ca="1"/>
        <v>37.337657198511998</v>
      </c>
      <c r="Q2676" s="4">
        <f t="shared" ca="1" si="82"/>
        <v>-1.9236156503875244E-2</v>
      </c>
      <c r="R2676" s="4">
        <f t="shared" ca="1" si="83"/>
        <v>-6.8372191606594315E-2</v>
      </c>
      <c r="S2676" s="4">
        <f ca="1"/>
        <v>37.444444444444002</v>
      </c>
      <c r="T2676" s="4">
        <f ca="1"/>
        <v>34.884285714286001</v>
      </c>
      <c r="U2676" s="4">
        <f ca="1"/>
        <v>35.862093335700003</v>
      </c>
      <c r="V2676" s="4">
        <f ca="1"/>
        <v>36.565472487100003</v>
      </c>
      <c r="W2676" s="4">
        <f ca="1"/>
        <v>6.7597453198892001</v>
      </c>
      <c r="X2676" s="4">
        <f ca="1"/>
        <v>7.8861372624908004</v>
      </c>
      <c r="Y2676" s="4">
        <f ca="1"/>
        <v>40.819096680999998</v>
      </c>
      <c r="Z2676" s="4">
        <f ca="1"/>
        <v>0.14055931290901999</v>
      </c>
    </row>
    <row r="2677" spans="1:26" hidden="1" x14ac:dyDescent="0.25">
      <c r="A2677" s="3" t="s">
        <v>5159</v>
      </c>
      <c r="B2677" t="str">
        <v>艾布鲁</v>
      </c>
      <c r="C2677" s="8" t="str">
        <f ca="1"/>
        <v>水利、环境和公共设施管理业</v>
      </c>
      <c r="D2677" s="4">
        <f ca="1"/>
        <v>0.47478583510542999</v>
      </c>
      <c r="E2677" s="4">
        <f ca="1"/>
        <v>1.5378437788604E-2</v>
      </c>
      <c r="F2677" s="4">
        <f ca="1"/>
        <v>3.2122413789553002E-2</v>
      </c>
      <c r="G2677" s="4">
        <f ca="1"/>
        <v>7.9031530899548993E-2</v>
      </c>
      <c r="H2677" s="4">
        <f ca="1"/>
        <v>2.3135247745010999E-3</v>
      </c>
      <c r="I2677" s="4">
        <f ca="1"/>
        <v>1.0961054879793E-2</v>
      </c>
      <c r="J2677" s="4">
        <f ca="1"/>
        <v>-5.2056732875309999E-2</v>
      </c>
      <c r="K2677" s="4">
        <f ca="1"/>
        <v>-9.5024110324696993E-3</v>
      </c>
      <c r="L2677" s="4">
        <f ca="1"/>
        <v>-1.5159352525807E-3</v>
      </c>
      <c r="M2677" s="4">
        <f ca="1"/>
        <v>0.57285615846106996</v>
      </c>
      <c r="N2677" s="4">
        <f ca="1"/>
        <v>39.745695479360997</v>
      </c>
      <c r="O2677" s="4">
        <f ca="1"/>
        <v>-22.233989990596999</v>
      </c>
      <c r="P2677" s="4">
        <f ca="1"/>
        <v>63.836820356033002</v>
      </c>
      <c r="Q2677" s="4">
        <f t="shared" ca="1" si="82"/>
        <v>5.3511705685618624E-2</v>
      </c>
      <c r="R2677" s="4">
        <f t="shared" ca="1" si="83"/>
        <v>-1.1664679903643524E-3</v>
      </c>
      <c r="S2677" s="4">
        <f ca="1"/>
        <v>14.886888888889001</v>
      </c>
      <c r="T2677" s="4">
        <f ca="1"/>
        <v>14.869523809524001</v>
      </c>
      <c r="U2677" s="4">
        <f ca="1"/>
        <v>20.784934012499999</v>
      </c>
      <c r="V2677" s="4">
        <f ca="1"/>
        <v>19.729191332500001</v>
      </c>
      <c r="W2677" s="4">
        <f ca="1"/>
        <v>12.018863081280999</v>
      </c>
      <c r="X2677" s="4">
        <f ca="1"/>
        <v>2.6182191117492</v>
      </c>
      <c r="Y2677" s="4">
        <f ca="1"/>
        <v>45.080084176790997</v>
      </c>
      <c r="Z2677" s="4">
        <f ca="1"/>
        <v>0</v>
      </c>
    </row>
    <row r="2678" spans="1:26" hidden="1" x14ac:dyDescent="0.25">
      <c r="A2678" s="3" t="s">
        <v>5160</v>
      </c>
      <c r="B2678" t="str">
        <v>格力博</v>
      </c>
      <c r="C2678" s="8" t="str">
        <f ca="1"/>
        <v>制造业</v>
      </c>
      <c r="D2678" s="4">
        <f ca="1"/>
        <v>-0.17968068849070001</v>
      </c>
      <c r="E2678" s="4">
        <f ca="1"/>
        <v>-4.1332958097668E-3</v>
      </c>
      <c r="F2678" s="4">
        <f ca="1"/>
        <v>6.2436371632890002E-4</v>
      </c>
      <c r="G2678" s="4">
        <f ca="1"/>
        <v>-0.35939564373942001</v>
      </c>
      <c r="H2678" s="4">
        <f ca="1"/>
        <v>-6.3475747744454001E-3</v>
      </c>
      <c r="I2678" s="4">
        <f ca="1"/>
        <v>-4.7165053724902003E-3</v>
      </c>
      <c r="J2678" s="4">
        <f ca="1"/>
        <v>-0.43135657238591002</v>
      </c>
      <c r="K2678" s="4">
        <f ca="1"/>
        <v>-9.9994447478435004E-3</v>
      </c>
      <c r="L2678" s="4">
        <f ca="1"/>
        <v>-1.6306786044181999E-2</v>
      </c>
      <c r="M2678" s="4">
        <f ca="1"/>
        <v>0.88598540864681996</v>
      </c>
      <c r="N2678" s="4">
        <f ca="1"/>
        <v>36.051781871696001</v>
      </c>
      <c r="O2678" s="4">
        <f ca="1"/>
        <v>-101.24865050682</v>
      </c>
      <c r="P2678" s="4">
        <f ca="1"/>
        <v>54.106428116220997</v>
      </c>
      <c r="Q2678" s="4">
        <f t="shared" ca="1" si="82"/>
        <v>1.5336524372335366E-2</v>
      </c>
      <c r="R2678" s="4">
        <f t="shared" ca="1" si="83"/>
        <v>-5.0172130082713456E-2</v>
      </c>
      <c r="S2678" s="4">
        <f ca="1"/>
        <v>17.594666666666999</v>
      </c>
      <c r="T2678" s="4">
        <f ca="1"/>
        <v>16.711904761905</v>
      </c>
      <c r="U2678" s="4">
        <f ca="1"/>
        <v>17.370106333332998</v>
      </c>
      <c r="V2678" s="4">
        <f ca="1"/>
        <v>17.107733166667</v>
      </c>
      <c r="W2678" s="4">
        <f ca="1"/>
        <v>19.838385353513999</v>
      </c>
      <c r="X2678" s="4">
        <f ca="1"/>
        <v>11.840410069841001</v>
      </c>
      <c r="Y2678" s="4">
        <f ca="1"/>
        <v>32.259728930736003</v>
      </c>
      <c r="Z2678" s="4">
        <f ca="1"/>
        <v>0</v>
      </c>
    </row>
    <row r="2679" spans="1:26" hidden="1" x14ac:dyDescent="0.25">
      <c r="A2679" s="3" t="s">
        <v>5161</v>
      </c>
      <c r="B2679" t="str">
        <v>恒工精密</v>
      </c>
      <c r="C2679" s="8" t="str">
        <f ca="1"/>
        <v>制造业</v>
      </c>
      <c r="D2679" s="4">
        <f ca="1"/>
        <v>0.28564055964846002</v>
      </c>
      <c r="E2679" s="4">
        <f ca="1"/>
        <v>1.5416608040251E-2</v>
      </c>
      <c r="F2679" s="4">
        <f ca="1"/>
        <v>1.8701834181402002E-2</v>
      </c>
      <c r="G2679" s="4">
        <f ca="1"/>
        <v>0.26540554971267999</v>
      </c>
      <c r="H2679" s="4">
        <f ca="1"/>
        <v>1.2539986657513E-2</v>
      </c>
      <c r="I2679" s="4">
        <f ca="1"/>
        <v>2.2526960431832999E-2</v>
      </c>
      <c r="J2679" s="4">
        <f ca="1"/>
        <v>-2.732302838264E-4</v>
      </c>
      <c r="K2679" s="4">
        <f ca="1"/>
        <v>-6.615453835E-6</v>
      </c>
      <c r="L2679" s="4">
        <f ca="1"/>
        <v>1.3598443534565E-2</v>
      </c>
      <c r="M2679" s="4">
        <f ca="1"/>
        <v>2.1561215688703999</v>
      </c>
      <c r="N2679" s="4">
        <f ca="1"/>
        <v>75.024524239010006</v>
      </c>
      <c r="O2679" s="4">
        <f ca="1"/>
        <v>110.57140147961</v>
      </c>
      <c r="P2679" s="4">
        <f ca="1"/>
        <v>67.364549250725005</v>
      </c>
      <c r="Q2679" s="4">
        <f t="shared" ca="1" si="82"/>
        <v>4.5443097182743593E-2</v>
      </c>
      <c r="R2679" s="4">
        <f t="shared" ca="1" si="83"/>
        <v>-9.4868108917718179E-3</v>
      </c>
      <c r="S2679" s="4">
        <f ca="1"/>
        <v>45.647333333333002</v>
      </c>
      <c r="T2679" s="4">
        <f ca="1"/>
        <v>45.214285714286</v>
      </c>
      <c r="U2679" s="4">
        <f ca="1"/>
        <v>48.731754666667001</v>
      </c>
      <c r="V2679" s="4">
        <f ca="1"/>
        <v>46.613493166666998</v>
      </c>
      <c r="W2679" s="4">
        <f ca="1"/>
        <v>37.976231978169999</v>
      </c>
      <c r="X2679" s="4">
        <f ca="1"/>
        <v>27.600013626841999</v>
      </c>
      <c r="Y2679" s="4">
        <f ca="1"/>
        <v>28.876627666952999</v>
      </c>
      <c r="Z2679" s="4">
        <f ca="1"/>
        <v>20.025998816203</v>
      </c>
    </row>
    <row r="2680" spans="1:26" hidden="1" x14ac:dyDescent="0.25">
      <c r="A2680" s="3" t="s">
        <v>5162</v>
      </c>
      <c r="B2680" t="str">
        <v>海看股份</v>
      </c>
      <c r="C2680" s="8" t="str">
        <f ca="1"/>
        <v>信息传输、软件和信息技术服务业</v>
      </c>
      <c r="D2680" s="4">
        <f ca="1"/>
        <v>0.49237892079374002</v>
      </c>
      <c r="E2680" s="4">
        <f ca="1"/>
        <v>1.6183611505995E-2</v>
      </c>
      <c r="F2680" s="4">
        <f ca="1"/>
        <v>7.4289718729483006E-2</v>
      </c>
      <c r="G2680" s="4">
        <f ca="1"/>
        <v>0.30327467583137002</v>
      </c>
      <c r="H2680" s="4">
        <f ca="1"/>
        <v>7.9338754225755006E-3</v>
      </c>
      <c r="I2680" s="4">
        <f ca="1"/>
        <v>4.2810147977564002E-2</v>
      </c>
      <c r="J2680" s="4">
        <f ca="1"/>
        <v>1.7401309882397999E-2</v>
      </c>
      <c r="K2680" s="4">
        <f ca="1"/>
        <v>4.4415191660789998E-4</v>
      </c>
      <c r="L2680" s="4">
        <f ca="1"/>
        <v>1.2834813910594999E-2</v>
      </c>
      <c r="M2680" s="4">
        <f ca="1"/>
        <v>0.67025990957268</v>
      </c>
      <c r="N2680" s="4">
        <f ca="1"/>
        <v>65.855951152163001</v>
      </c>
      <c r="O2680" s="4">
        <f ca="1"/>
        <v>39.653598316834</v>
      </c>
      <c r="P2680" s="4">
        <f ca="1"/>
        <v>61.04945541259</v>
      </c>
      <c r="Q2680" s="4">
        <f t="shared" ca="1" si="82"/>
        <v>9.5394522341974888E-2</v>
      </c>
      <c r="R2680" s="4">
        <f t="shared" ca="1" si="83"/>
        <v>1.8346639997280526E-3</v>
      </c>
      <c r="S2680" s="4">
        <f ca="1"/>
        <v>28.187333333333001</v>
      </c>
      <c r="T2680" s="4">
        <f ca="1"/>
        <v>28.239047619048002</v>
      </c>
      <c r="U2680" s="4">
        <f ca="1"/>
        <v>31.427113666667001</v>
      </c>
      <c r="V2680" s="4">
        <f ca="1"/>
        <v>28.690223499999998</v>
      </c>
      <c r="W2680" s="4">
        <f ca="1"/>
        <v>4.5845201086487002</v>
      </c>
      <c r="X2680" s="4">
        <f ca="1"/>
        <v>5.7941737055878999</v>
      </c>
      <c r="Y2680" s="4">
        <f ca="1"/>
        <v>16.626210586324</v>
      </c>
      <c r="Z2680" s="4">
        <f ca="1"/>
        <v>-0.79546963393587</v>
      </c>
    </row>
    <row r="2681" spans="1:26" hidden="1" x14ac:dyDescent="0.25">
      <c r="A2681" s="3" t="s">
        <v>5163</v>
      </c>
      <c r="B2681" t="str">
        <v>泰恩康</v>
      </c>
      <c r="C2681" s="8" t="str">
        <f ca="1"/>
        <v>批发和零售业</v>
      </c>
      <c r="D2681" s="4">
        <f ca="1"/>
        <v>-7.6378568016596E-3</v>
      </c>
      <c r="E2681" s="4">
        <f ca="1"/>
        <v>-1.7288388126019999E-4</v>
      </c>
      <c r="F2681" s="4">
        <f ca="1"/>
        <v>1.3374011639493999E-2</v>
      </c>
      <c r="G2681" s="4">
        <f ca="1"/>
        <v>4.8865873927068003E-2</v>
      </c>
      <c r="H2681" s="4">
        <f ca="1"/>
        <v>8.9237390825829997E-4</v>
      </c>
      <c r="I2681" s="4">
        <f ca="1"/>
        <v>1.3899568414634999E-2</v>
      </c>
      <c r="J2681" s="4">
        <f ca="1"/>
        <v>4.3085826541698E-2</v>
      </c>
      <c r="K2681" s="4">
        <f ca="1"/>
        <v>9.6135976806479998E-4</v>
      </c>
      <c r="L2681" s="4">
        <f ca="1"/>
        <v>8.4934805083814995E-3</v>
      </c>
      <c r="M2681" s="4">
        <f ca="1"/>
        <v>1.1689650199334001</v>
      </c>
      <c r="N2681" s="4">
        <f ca="1"/>
        <v>51.137851791168004</v>
      </c>
      <c r="O2681" s="4">
        <f ca="1"/>
        <v>25.891145876940001</v>
      </c>
      <c r="P2681" s="4">
        <f ca="1"/>
        <v>57.710219184000998</v>
      </c>
      <c r="Q2681" s="4">
        <f t="shared" ca="1" si="82"/>
        <v>1.721611721612705E-2</v>
      </c>
      <c r="R2681" s="4">
        <f t="shared" ca="1" si="83"/>
        <v>-1.1465091167633576E-2</v>
      </c>
      <c r="S2681" s="4">
        <f ca="1"/>
        <v>18.081111111110999</v>
      </c>
      <c r="T2681" s="4">
        <f ca="1"/>
        <v>17.873809523809999</v>
      </c>
      <c r="U2681" s="4">
        <f ca="1"/>
        <v>34.475240155066999</v>
      </c>
      <c r="V2681" s="4">
        <f ca="1"/>
        <v>33.891755715999999</v>
      </c>
      <c r="W2681" s="4">
        <f ca="1"/>
        <v>48.173559608925999</v>
      </c>
      <c r="X2681" s="4">
        <f ca="1"/>
        <v>16.431032549407</v>
      </c>
      <c r="Y2681" s="4">
        <f ca="1"/>
        <v>44.227705239557999</v>
      </c>
      <c r="Z2681" s="4">
        <f ca="1"/>
        <v>25.414422406189999</v>
      </c>
    </row>
    <row r="2682" spans="1:26" hidden="1" x14ac:dyDescent="0.25">
      <c r="A2682" s="3" t="s">
        <v>5164</v>
      </c>
      <c r="B2682" t="str">
        <v>华新环保</v>
      </c>
      <c r="C2682" s="8" t="str">
        <f ca="1"/>
        <v>制造业</v>
      </c>
      <c r="D2682" s="4">
        <f ca="1"/>
        <v>-0.18346789965008001</v>
      </c>
      <c r="E2682" s="4">
        <f ca="1"/>
        <v>-4.0412711869105E-3</v>
      </c>
      <c r="F2682" s="4">
        <f ca="1"/>
        <v>3.0217310918510002E-4</v>
      </c>
      <c r="G2682" s="4">
        <f ca="1"/>
        <v>-0.42149402824256998</v>
      </c>
      <c r="H2682" s="4">
        <f ca="1"/>
        <v>-9.3462268757891001E-3</v>
      </c>
      <c r="I2682" s="4">
        <f ca="1"/>
        <v>-3.4067319263395E-3</v>
      </c>
      <c r="J2682" s="4">
        <f ca="1"/>
        <v>-0.59765312980562002</v>
      </c>
      <c r="K2682" s="4">
        <f ca="1"/>
        <v>-2.3566510779594999E-2</v>
      </c>
      <c r="L2682" s="4">
        <f ca="1"/>
        <v>-7.8212778703427004E-3</v>
      </c>
      <c r="M2682" s="4">
        <f ca="1"/>
        <v>0.61272344538460999</v>
      </c>
      <c r="N2682" s="4">
        <f ca="1"/>
        <v>28.232191827086002</v>
      </c>
      <c r="O2682" s="4">
        <f ca="1"/>
        <v>-32.462449139310003</v>
      </c>
      <c r="P2682" s="4">
        <f ca="1"/>
        <v>44.344612236067</v>
      </c>
      <c r="Q2682" s="4">
        <f t="shared" ca="1" si="82"/>
        <v>3.0634573304156669E-3</v>
      </c>
      <c r="R2682" s="4">
        <f t="shared" ca="1" si="83"/>
        <v>-2.0481074762476195E-2</v>
      </c>
      <c r="S2682" s="4">
        <f ca="1"/>
        <v>11.569333333333001</v>
      </c>
      <c r="T2682" s="4">
        <f ca="1"/>
        <v>11.332380952381</v>
      </c>
      <c r="U2682" s="4">
        <f ca="1"/>
        <v>11.655965999999999</v>
      </c>
      <c r="V2682" s="4">
        <f ca="1"/>
        <v>11.6203675</v>
      </c>
      <c r="W2682" s="4">
        <f ca="1"/>
        <v>9.1132359372570999</v>
      </c>
      <c r="X2682" s="4">
        <f ca="1"/>
        <v>8.8536003965446994</v>
      </c>
      <c r="Y2682" s="4">
        <f ca="1"/>
        <v>36.479326544594002</v>
      </c>
      <c r="Z2682" s="4">
        <f ca="1"/>
        <v>42.508197398004</v>
      </c>
    </row>
    <row r="2683" spans="1:26" hidden="1" x14ac:dyDescent="0.25">
      <c r="A2683" s="3" t="s">
        <v>5165</v>
      </c>
      <c r="B2683" t="str">
        <v>宇邦新材</v>
      </c>
      <c r="C2683" s="8" t="str">
        <f ca="1"/>
        <v>制造业</v>
      </c>
      <c r="D2683" s="4">
        <f ca="1"/>
        <v>9.7555543591669E-2</v>
      </c>
      <c r="E2683" s="4">
        <f ca="1"/>
        <v>-8.4204304130712001E-3</v>
      </c>
      <c r="F2683" s="4">
        <f ca="1"/>
        <v>3.1654760106198001E-3</v>
      </c>
      <c r="G2683" s="4">
        <f ca="1"/>
        <v>-0.12126013704190999</v>
      </c>
      <c r="H2683" s="4">
        <f ca="1"/>
        <v>6.135824136495E-3</v>
      </c>
      <c r="I2683" s="4">
        <f ca="1"/>
        <v>-1.2260813521280001E-2</v>
      </c>
      <c r="J2683" s="4">
        <f ca="1"/>
        <v>-0.14444145447230999</v>
      </c>
      <c r="K2683" s="4">
        <f ca="1"/>
        <v>4.7853804014368E-2</v>
      </c>
      <c r="L2683" s="4">
        <f ca="1"/>
        <v>-7.9258295190988998E-3</v>
      </c>
      <c r="M2683" s="4">
        <f ca="1"/>
        <v>0.83229231458371999</v>
      </c>
      <c r="N2683" s="4">
        <f ca="1"/>
        <v>66.290735857420003</v>
      </c>
      <c r="O2683" s="4">
        <f ca="1"/>
        <v>29.853890924529999</v>
      </c>
      <c r="P2683" s="4">
        <f ca="1"/>
        <v>52.937293955158999</v>
      </c>
      <c r="Q2683" s="4">
        <f t="shared" ca="1" si="82"/>
        <v>4.4852332321142991E-3</v>
      </c>
      <c r="R2683" s="4">
        <f t="shared" ca="1" si="83"/>
        <v>-2.9677856082732879E-2</v>
      </c>
      <c r="S2683" s="4">
        <f ca="1"/>
        <v>48.960666666667002</v>
      </c>
      <c r="T2683" s="4">
        <f ca="1"/>
        <v>47.507619047619002</v>
      </c>
      <c r="U2683" s="4">
        <f ca="1"/>
        <v>48.668903333332999</v>
      </c>
      <c r="V2683" s="4">
        <f ca="1"/>
        <v>48.451586666666998</v>
      </c>
      <c r="W2683" s="4">
        <f ca="1"/>
        <v>26.995884185674999</v>
      </c>
      <c r="X2683" s="4">
        <f ca="1"/>
        <v>49.478531050885003</v>
      </c>
      <c r="Y2683" s="4">
        <f ca="1"/>
        <v>42.382245914439999</v>
      </c>
      <c r="Z2683" s="4">
        <f ca="1"/>
        <v>0</v>
      </c>
    </row>
    <row r="2684" spans="1:26" hidden="1" x14ac:dyDescent="0.25">
      <c r="A2684" s="3" t="s">
        <v>5166</v>
      </c>
      <c r="B2684" t="str">
        <v>华厦眼科</v>
      </c>
      <c r="C2684" s="8" t="str">
        <f ca="1"/>
        <v>卫生和社会工作</v>
      </c>
      <c r="D2684" s="4">
        <f ca="1"/>
        <v>-0.63608934174820997</v>
      </c>
      <c r="E2684" s="4">
        <f ca="1"/>
        <v>-9.732148377963</v>
      </c>
      <c r="F2684" s="4">
        <f ca="1"/>
        <v>-3.0115678178191E-2</v>
      </c>
      <c r="G2684" s="4">
        <f ca="1"/>
        <v>-0.15243833016215</v>
      </c>
      <c r="H2684" s="4">
        <f ca="1"/>
        <v>2.6914878983847999E-2</v>
      </c>
      <c r="I2684" s="4">
        <f ca="1"/>
        <v>-8.4946857136964996E-3</v>
      </c>
      <c r="J2684" s="4">
        <f ca="1"/>
        <v>0.17325493947689999</v>
      </c>
      <c r="K2684" s="4">
        <f ca="1"/>
        <v>1.5958390808507E-2</v>
      </c>
      <c r="L2684" s="4">
        <f ca="1"/>
        <v>1.1080332944638E-2</v>
      </c>
      <c r="M2684" s="4">
        <f ca="1"/>
        <v>0.59495909656047996</v>
      </c>
      <c r="N2684" s="4">
        <f ca="1"/>
        <v>51.704061320713002</v>
      </c>
      <c r="O2684" s="4">
        <f ca="1"/>
        <v>33.386523840949998</v>
      </c>
      <c r="P2684" s="4">
        <f ca="1"/>
        <v>44.300853952013</v>
      </c>
      <c r="Q2684" s="4">
        <f t="shared" ca="1" si="82"/>
        <v>-4.5752648531181085E-2</v>
      </c>
      <c r="R2684" s="4">
        <f t="shared" ca="1" si="83"/>
        <v>-3.0482920566640908E-2</v>
      </c>
      <c r="S2684" s="4">
        <f ca="1"/>
        <v>43.396666666667002</v>
      </c>
      <c r="T2684" s="4">
        <f ca="1"/>
        <v>42.073809523809999</v>
      </c>
      <c r="U2684" s="4">
        <f ca="1"/>
        <v>61.774178333332998</v>
      </c>
      <c r="V2684" s="4">
        <f ca="1"/>
        <v>64.736022833332996</v>
      </c>
      <c r="W2684" s="4">
        <f ca="1"/>
        <v>40.667547734709999</v>
      </c>
      <c r="X2684" s="4">
        <f ca="1"/>
        <v>9.5925097470625005</v>
      </c>
      <c r="Y2684" s="4">
        <f ca="1"/>
        <v>46.045417276477998</v>
      </c>
      <c r="Z2684" s="4">
        <f ca="1"/>
        <v>20.125335931532</v>
      </c>
    </row>
    <row r="2685" spans="1:26" hidden="1" x14ac:dyDescent="0.25">
      <c r="A2685" s="3" t="s">
        <v>5167</v>
      </c>
      <c r="B2685" t="str">
        <v>铭利达</v>
      </c>
      <c r="C2685" s="8" t="str">
        <f ca="1"/>
        <v>制造业</v>
      </c>
      <c r="D2685" s="4">
        <f ca="1"/>
        <v>-9.3982229460504996E-3</v>
      </c>
      <c r="E2685" s="4">
        <f ca="1"/>
        <v>-2.5600032192970001E-4</v>
      </c>
      <c r="F2685" s="4">
        <f ca="1"/>
        <v>6.6934514158380996E-3</v>
      </c>
      <c r="G2685" s="4">
        <f ca="1"/>
        <v>0.30337242097801997</v>
      </c>
      <c r="H2685" s="4">
        <f ca="1"/>
        <v>1.6600374636253998E-2</v>
      </c>
      <c r="I2685" s="4">
        <f ca="1"/>
        <v>2.3222241942977999E-2</v>
      </c>
      <c r="J2685" s="4">
        <f ca="1"/>
        <v>4.0373491044786998E-2</v>
      </c>
      <c r="K2685" s="4">
        <f ca="1"/>
        <v>1.5125318397620001E-3</v>
      </c>
      <c r="L2685" s="4">
        <f ca="1"/>
        <v>7.4570631874159004E-3</v>
      </c>
      <c r="M2685" s="4">
        <f ca="1"/>
        <v>1.0644273047468</v>
      </c>
      <c r="N2685" s="4">
        <f ca="1"/>
        <v>68.696012415506999</v>
      </c>
      <c r="O2685" s="4">
        <f ca="1"/>
        <v>37.800294808768001</v>
      </c>
      <c r="P2685" s="4">
        <f ca="1"/>
        <v>63.064711823468997</v>
      </c>
      <c r="Q2685" s="4">
        <f t="shared" ca="1" si="82"/>
        <v>2.2341095028319546E-2</v>
      </c>
      <c r="R2685" s="4">
        <f t="shared" ca="1" si="83"/>
        <v>4.2907202487017924E-2</v>
      </c>
      <c r="S2685" s="4">
        <f ca="1"/>
        <v>30.186222222222</v>
      </c>
      <c r="T2685" s="4">
        <f ca="1"/>
        <v>31.481428571428999</v>
      </c>
      <c r="U2685" s="4">
        <f ca="1"/>
        <v>32.789731348583999</v>
      </c>
      <c r="V2685" s="4">
        <f ca="1"/>
        <v>32.073181356048003</v>
      </c>
      <c r="W2685" s="4">
        <f ca="1"/>
        <v>61.378577100249998</v>
      </c>
      <c r="X2685" s="4">
        <f ca="1"/>
        <v>33.23733065607</v>
      </c>
      <c r="Y2685" s="4">
        <f ca="1"/>
        <v>44.837782316690003</v>
      </c>
      <c r="Z2685" s="4">
        <f ca="1"/>
        <v>-40.954007739824</v>
      </c>
    </row>
    <row r="2686" spans="1:26" hidden="1" x14ac:dyDescent="0.25">
      <c r="A2686" s="3" t="s">
        <v>5168</v>
      </c>
      <c r="B2686" t="str">
        <v>华大九天</v>
      </c>
      <c r="C2686" s="8" t="str">
        <f ca="1"/>
        <v>信息传输、软件和信息技术服务业</v>
      </c>
      <c r="D2686" s="4">
        <f ca="1"/>
        <v>-0.45047952351967002</v>
      </c>
      <c r="E2686" s="4">
        <f ca="1"/>
        <v>-1.2854909758467E-2</v>
      </c>
      <c r="F2686" s="4">
        <f ca="1"/>
        <v>-1.2683509339329E-2</v>
      </c>
      <c r="G2686" s="4">
        <f ca="1"/>
        <v>-0.49434381361871998</v>
      </c>
      <c r="H2686" s="4">
        <f ca="1"/>
        <v>-1.7557029310929999E-2</v>
      </c>
      <c r="I2686" s="4">
        <f ca="1"/>
        <v>-1.4083155274016001E-2</v>
      </c>
      <c r="J2686" s="4">
        <f ca="1"/>
        <v>-6.7291070075611997E-2</v>
      </c>
      <c r="K2686" s="4">
        <f ca="1"/>
        <v>-5.8725501364275999E-3</v>
      </c>
      <c r="L2686" s="4">
        <f ca="1"/>
        <v>-1.1769892220083E-3</v>
      </c>
      <c r="M2686" s="4">
        <f ca="1"/>
        <v>0.55400679440640999</v>
      </c>
      <c r="N2686" s="4">
        <f ca="1"/>
        <v>75.027280811948998</v>
      </c>
      <c r="O2686" s="4">
        <f ca="1"/>
        <v>44.423911404167001</v>
      </c>
      <c r="P2686" s="4">
        <f ca="1"/>
        <v>42.499578423507998</v>
      </c>
      <c r="Q2686" s="4">
        <f t="shared" ca="1" si="82"/>
        <v>-6.1610437533273178E-3</v>
      </c>
      <c r="R2686" s="4">
        <f t="shared" ca="1" si="83"/>
        <v>-3.2047925698987415E-2</v>
      </c>
      <c r="S2686" s="4">
        <f ca="1"/>
        <v>103.80088888889</v>
      </c>
      <c r="T2686" s="4">
        <f ca="1"/>
        <v>100.47428571429</v>
      </c>
      <c r="U2686" s="4">
        <f ca="1"/>
        <v>100.68071500000001</v>
      </c>
      <c r="V2686" s="4">
        <f ca="1"/>
        <v>101.30485866667</v>
      </c>
      <c r="W2686" s="4">
        <f ca="1"/>
        <v>48.057190632386003</v>
      </c>
      <c r="X2686" s="4">
        <f ca="1"/>
        <v>45.851338243137</v>
      </c>
      <c r="Y2686" s="4">
        <f ca="1"/>
        <v>98.435701421988</v>
      </c>
      <c r="Z2686" s="4">
        <f ca="1"/>
        <v>104.64929528619</v>
      </c>
    </row>
    <row r="2687" spans="1:26" hidden="1" x14ac:dyDescent="0.25">
      <c r="A2687" s="3" t="s">
        <v>5169</v>
      </c>
      <c r="B2687" t="str">
        <v>汉仪股份</v>
      </c>
      <c r="C2687" s="8" t="str">
        <f ca="1"/>
        <v>信息传输、软件和信息技术服务业</v>
      </c>
      <c r="D2687" s="4">
        <f ca="1"/>
        <v>2.0663877827348999E-2</v>
      </c>
      <c r="E2687" s="4">
        <f ca="1"/>
        <v>4.4718583080149998E-4</v>
      </c>
      <c r="F2687" s="4">
        <f ca="1"/>
        <v>9.6570421587418003E-3</v>
      </c>
      <c r="G2687" s="4">
        <f ca="1"/>
        <v>0.29059374321217002</v>
      </c>
      <c r="H2687" s="4">
        <f ca="1"/>
        <v>5.5734760270370999E-3</v>
      </c>
      <c r="I2687" s="4">
        <f ca="1"/>
        <v>1.6710447116792999E-2</v>
      </c>
      <c r="J2687" s="4">
        <f ca="1"/>
        <v>-2.4932123078433E-2</v>
      </c>
      <c r="K2687" s="4">
        <f ca="1"/>
        <v>5.9286187103494998E-3</v>
      </c>
      <c r="L2687" s="4">
        <f ca="1"/>
        <v>-6.1242064429738001E-3</v>
      </c>
      <c r="M2687" s="4">
        <f ca="1"/>
        <v>1.1429072230899999</v>
      </c>
      <c r="N2687" s="4">
        <f ca="1"/>
        <v>79.037436628441995</v>
      </c>
      <c r="O2687" s="4">
        <f ca="1"/>
        <v>26.329826126987999</v>
      </c>
      <c r="P2687" s="4">
        <f ca="1"/>
        <v>55.225056353093997</v>
      </c>
      <c r="Q2687" s="4">
        <f t="shared" ca="1" si="82"/>
        <v>2.4061837676100317E-2</v>
      </c>
      <c r="R2687" s="4">
        <f t="shared" ca="1" si="83"/>
        <v>-1.5921119039121048E-2</v>
      </c>
      <c r="S2687" s="4">
        <f ca="1"/>
        <v>41.137333333332997</v>
      </c>
      <c r="T2687" s="4">
        <f ca="1"/>
        <v>40.482380952381</v>
      </c>
      <c r="U2687" s="4">
        <f ca="1"/>
        <v>41.439630000000001</v>
      </c>
      <c r="V2687" s="4">
        <f ca="1"/>
        <v>40.465944999999998</v>
      </c>
      <c r="W2687" s="4">
        <f ca="1"/>
        <v>-4.0479228498433004</v>
      </c>
      <c r="X2687" s="4">
        <f ca="1"/>
        <v>0.13654339977796001</v>
      </c>
      <c r="Y2687" s="4">
        <f ca="1"/>
        <v>43.701889581628002</v>
      </c>
      <c r="Z2687" s="4">
        <f ca="1"/>
        <v>-4.1134378834714997</v>
      </c>
    </row>
    <row r="2688" spans="1:26" hidden="1" x14ac:dyDescent="0.25">
      <c r="A2688" s="3" t="s">
        <v>5170</v>
      </c>
      <c r="B2688" t="str">
        <v>英华特</v>
      </c>
      <c r="C2688" s="8" t="str">
        <f ca="1"/>
        <v>制造业</v>
      </c>
      <c r="D2688" s="4">
        <f ca="1"/>
        <v>-0.45154526928583999</v>
      </c>
      <c r="E2688" s="4">
        <f ca="1"/>
        <v>-1.0504334744041E-2</v>
      </c>
      <c r="F2688" s="4">
        <f ca="1"/>
        <v>-1.1770026105192E-2</v>
      </c>
      <c r="G2688" s="4">
        <f ca="1"/>
        <v>-0.34434415541876001</v>
      </c>
      <c r="H2688" s="4">
        <f ca="1"/>
        <v>-9.1810475311936007E-3</v>
      </c>
      <c r="I2688" s="4">
        <f ca="1"/>
        <v>-1.0251872439249E-2</v>
      </c>
      <c r="J2688" s="4">
        <f ca="1"/>
        <v>-0.38146258766506003</v>
      </c>
      <c r="K2688" s="4">
        <f ca="1"/>
        <v>-8.4407573586539001E-3</v>
      </c>
      <c r="L2688" s="4">
        <f ca="1"/>
        <v>-1.4060062787618E-2</v>
      </c>
      <c r="M2688" s="4">
        <f ca="1"/>
        <v>1.5817586171856</v>
      </c>
      <c r="N2688" s="4">
        <f ca="1"/>
        <v>46.558674509021998</v>
      </c>
      <c r="O2688" s="4">
        <f ca="1"/>
        <v>-111.11350056799</v>
      </c>
      <c r="P2688" s="4">
        <f ca="1"/>
        <v>37.703312218131003</v>
      </c>
      <c r="Q2688" s="4">
        <f t="shared" ca="1" si="82"/>
        <v>-9.3589555522841476E-3</v>
      </c>
      <c r="R2688" s="4">
        <f t="shared" ca="1" si="83"/>
        <v>-7.3375357342358435E-2</v>
      </c>
      <c r="S2688" s="4">
        <f ca="1"/>
        <v>60.066444444444002</v>
      </c>
      <c r="T2688" s="4">
        <f ca="1"/>
        <v>55.659047619048003</v>
      </c>
      <c r="U2688" s="4">
        <f ca="1"/>
        <v>56.276666666666998</v>
      </c>
      <c r="V2688" s="4">
        <f ca="1"/>
        <v>56.808333333333003</v>
      </c>
      <c r="W2688" s="4">
        <f ca="1"/>
        <v>30.982064583610001</v>
      </c>
      <c r="X2688" s="4">
        <f ca="1"/>
        <v>21.255048903193</v>
      </c>
      <c r="Y2688" s="4">
        <f ca="1"/>
        <v>49.439444467846002</v>
      </c>
      <c r="Z2688" s="4">
        <f ca="1"/>
        <v>2.6081917517986</v>
      </c>
    </row>
    <row r="2689" spans="1:26" hidden="1" x14ac:dyDescent="0.25">
      <c r="A2689" s="3" t="s">
        <v>5171</v>
      </c>
      <c r="B2689" t="str">
        <v>瑞晨环保</v>
      </c>
      <c r="C2689" s="8" t="str">
        <f ca="1"/>
        <v>制造业</v>
      </c>
      <c r="D2689" s="4">
        <f ca="1"/>
        <v>3.9158783712817002E-2</v>
      </c>
      <c r="E2689" s="4">
        <f ca="1"/>
        <v>9.0282560691910005E-4</v>
      </c>
      <c r="F2689" s="4">
        <f ca="1"/>
        <v>8.7875840589828995E-3</v>
      </c>
      <c r="G2689" s="4">
        <f ca="1"/>
        <v>-0.11662789727653999</v>
      </c>
      <c r="H2689" s="4">
        <f ca="1"/>
        <v>-2.6608549961234002E-3</v>
      </c>
      <c r="I2689" s="4">
        <f ca="1"/>
        <v>2.4480541624121999E-3</v>
      </c>
      <c r="J2689" s="4">
        <f ca="1"/>
        <v>-0.26794558411558</v>
      </c>
      <c r="K2689" s="4">
        <f ca="1"/>
        <v>-5.7133075421908E-3</v>
      </c>
      <c r="L2689" s="4">
        <f ca="1"/>
        <v>-7.6529662734003004E-3</v>
      </c>
      <c r="M2689" s="4">
        <f ca="1"/>
        <v>1.4650256921225</v>
      </c>
      <c r="N2689" s="4">
        <f ca="1"/>
        <v>45.902371730786001</v>
      </c>
      <c r="O2689" s="4">
        <f ca="1"/>
        <v>-6.8972201513279998</v>
      </c>
      <c r="P2689" s="4">
        <f ca="1"/>
        <v>49.412220108610001</v>
      </c>
      <c r="Q2689" s="4">
        <f t="shared" ca="1" si="82"/>
        <v>1.3509420245932071E-2</v>
      </c>
      <c r="R2689" s="4">
        <f t="shared" ca="1" si="83"/>
        <v>-2.8912708143804276E-2</v>
      </c>
      <c r="S2689" s="4">
        <f ca="1"/>
        <v>28.092222222221999</v>
      </c>
      <c r="T2689" s="4">
        <f ca="1"/>
        <v>27.28</v>
      </c>
      <c r="U2689" s="4">
        <f ca="1"/>
        <v>28.017173333333002</v>
      </c>
      <c r="V2689" s="4">
        <f ca="1"/>
        <v>27.643722666666999</v>
      </c>
      <c r="W2689" s="4">
        <f ca="1"/>
        <v>12.290247574375</v>
      </c>
      <c r="X2689" s="4">
        <f ca="1"/>
        <v>30.637704632982999</v>
      </c>
      <c r="Y2689" s="4">
        <f ca="1"/>
        <v>54.631629834427002</v>
      </c>
      <c r="Z2689" s="4">
        <f ca="1"/>
        <v>-6.0756585454155996</v>
      </c>
    </row>
    <row r="2690" spans="1:26" hidden="1" x14ac:dyDescent="0.25">
      <c r="A2690" s="3" t="s">
        <v>5172</v>
      </c>
      <c r="B2690" t="str">
        <v>嘉曼服饰</v>
      </c>
      <c r="C2690" s="8" t="str">
        <f ca="1"/>
        <v>制造业</v>
      </c>
      <c r="D2690" s="4">
        <f ca="1"/>
        <v>-0.39079203421320002</v>
      </c>
      <c r="E2690" s="4">
        <f ca="1"/>
        <v>-4.2052369553026998E-2</v>
      </c>
      <c r="F2690" s="4">
        <f ca="1"/>
        <v>-1.9576826978372999E-2</v>
      </c>
      <c r="G2690" s="4">
        <f ca="1"/>
        <v>-0.10406843524992999</v>
      </c>
      <c r="H2690" s="4">
        <f ca="1"/>
        <v>-1.1763023750955E-2</v>
      </c>
      <c r="I2690" s="4">
        <f ca="1"/>
        <v>-3.3268841861915999E-3</v>
      </c>
      <c r="J2690" s="4">
        <f ca="1"/>
        <v>-6.9083999004117005E-2</v>
      </c>
      <c r="K2690" s="4">
        <f ca="1"/>
        <v>-2.0668357129122999E-3</v>
      </c>
      <c r="L2690" s="4">
        <f ca="1"/>
        <v>2.0810476957634E-3</v>
      </c>
      <c r="M2690" s="4">
        <f ca="1"/>
        <v>1.4002856026041</v>
      </c>
      <c r="N2690" s="4">
        <f ca="1"/>
        <v>35.290480166582</v>
      </c>
      <c r="O2690" s="4">
        <f ca="1"/>
        <v>-17.041174702822001</v>
      </c>
      <c r="P2690" s="4">
        <f ca="1"/>
        <v>45.108009925707997</v>
      </c>
      <c r="Q2690" s="4">
        <f t="shared" ca="1" si="82"/>
        <v>-3.606436101350103E-2</v>
      </c>
      <c r="R2690" s="4">
        <f t="shared" ca="1" si="83"/>
        <v>-1.9261217417277245E-2</v>
      </c>
      <c r="S2690" s="4">
        <f ca="1"/>
        <v>27.188444444443999</v>
      </c>
      <c r="T2690" s="4">
        <f ca="1"/>
        <v>26.664761904761999</v>
      </c>
      <c r="U2690" s="4">
        <f ca="1"/>
        <v>26.432658</v>
      </c>
      <c r="V2690" s="4">
        <f ca="1"/>
        <v>27.4216005</v>
      </c>
      <c r="W2690" s="4">
        <f ca="1"/>
        <v>22.864368407432</v>
      </c>
      <c r="X2690" s="4">
        <f ca="1"/>
        <v>8.4361389640026996</v>
      </c>
      <c r="Y2690" s="4">
        <f ca="1"/>
        <v>43.662936461344998</v>
      </c>
      <c r="Z2690" s="4">
        <f ca="1"/>
        <v>-1.8743275620671001</v>
      </c>
    </row>
    <row r="2691" spans="1:26" hidden="1" x14ac:dyDescent="0.25">
      <c r="A2691" s="3" t="s">
        <v>5173</v>
      </c>
      <c r="B2691" t="str">
        <v>新天地</v>
      </c>
      <c r="C2691" s="8" t="str">
        <f ca="1"/>
        <v>制造业</v>
      </c>
      <c r="D2691" s="4">
        <f ca="1"/>
        <v>1.3979887496182E-2</v>
      </c>
      <c r="E2691" s="4">
        <f ca="1"/>
        <v>2.929008015285E-4</v>
      </c>
      <c r="F2691" s="4">
        <f ca="1"/>
        <v>2.1250213196887E-2</v>
      </c>
      <c r="G2691" s="4">
        <f ca="1"/>
        <v>-8.9915442107084999E-3</v>
      </c>
      <c r="H2691" s="4">
        <f ca="1"/>
        <v>-1.7265867488520001E-4</v>
      </c>
      <c r="I2691" s="4">
        <f ca="1"/>
        <v>1.4842482935852001E-2</v>
      </c>
      <c r="J2691" s="4">
        <f ca="1"/>
        <v>1.2044163343410999E-2</v>
      </c>
      <c r="K2691" s="4">
        <f ca="1"/>
        <v>2.351745200281E-4</v>
      </c>
      <c r="L2691" s="4">
        <f ca="1"/>
        <v>1.2851253103062E-2</v>
      </c>
      <c r="M2691" s="4">
        <f ca="1"/>
        <v>1.0774346842888001</v>
      </c>
      <c r="N2691" s="4">
        <f ca="1"/>
        <v>54.289886029525</v>
      </c>
      <c r="O2691" s="4">
        <f ca="1"/>
        <v>3.3215896924380002</v>
      </c>
      <c r="P2691" s="4">
        <f ca="1"/>
        <v>58.835582763497001</v>
      </c>
      <c r="Q2691" s="4">
        <f t="shared" ca="1" si="82"/>
        <v>3.4182255277599757E-2</v>
      </c>
      <c r="R2691" s="4">
        <f t="shared" ca="1" si="83"/>
        <v>-3.4697440042587191E-3</v>
      </c>
      <c r="S2691" s="4">
        <f ca="1"/>
        <v>22.150666666667</v>
      </c>
      <c r="T2691" s="4">
        <f ca="1"/>
        <v>22.073809523809999</v>
      </c>
      <c r="U2691" s="4">
        <f ca="1"/>
        <v>34.928930666667</v>
      </c>
      <c r="V2691" s="4">
        <f ca="1"/>
        <v>33.774444000000003</v>
      </c>
      <c r="W2691" s="4">
        <f ca="1"/>
        <v>6.4609416221006004</v>
      </c>
      <c r="X2691" s="4">
        <f ca="1"/>
        <v>15.561091008176</v>
      </c>
      <c r="Y2691" s="4">
        <f ca="1"/>
        <v>51.802910956135001</v>
      </c>
      <c r="Z2691" s="4">
        <f ca="1"/>
        <v>28.121180691586002</v>
      </c>
    </row>
    <row r="2692" spans="1:26" hidden="1" x14ac:dyDescent="0.25">
      <c r="A2692" s="3" t="s">
        <v>5174</v>
      </c>
      <c r="B2692" t="str">
        <v>快可电子</v>
      </c>
      <c r="C2692" s="8" t="str">
        <f ca="1"/>
        <v>制造业</v>
      </c>
      <c r="D2692" s="4">
        <f ca="1"/>
        <v>0.23240038938402</v>
      </c>
      <c r="E2692" s="4">
        <f ca="1"/>
        <v>1.9605036901411001E-2</v>
      </c>
      <c r="F2692" s="4">
        <f ca="1"/>
        <v>1.2532896192239001E-2</v>
      </c>
      <c r="G2692" s="4">
        <f ca="1"/>
        <v>1.5981313574822999E-2</v>
      </c>
      <c r="H2692" s="4">
        <f ca="1"/>
        <v>1.2018340853281E-3</v>
      </c>
      <c r="I2692" s="4">
        <f ca="1"/>
        <v>2.7443429731368999E-3</v>
      </c>
      <c r="J2692" s="4">
        <f ca="1"/>
        <v>1.6525585098585E-3</v>
      </c>
      <c r="K2692" s="4">
        <f ca="1"/>
        <v>5.1892081258200002E-5</v>
      </c>
      <c r="L2692" s="4">
        <f ca="1"/>
        <v>4.3305696370525004E-3</v>
      </c>
      <c r="M2692" s="4">
        <f ca="1"/>
        <v>1.1639337944249</v>
      </c>
      <c r="N2692" s="4">
        <f ca="1"/>
        <v>59.394312151397997</v>
      </c>
      <c r="O2692" s="4">
        <f ca="1"/>
        <v>-19.409169473334</v>
      </c>
      <c r="P2692" s="4">
        <f ca="1"/>
        <v>56.026077965284003</v>
      </c>
      <c r="Q2692" s="4">
        <f t="shared" ca="1" si="82"/>
        <v>1.2215252558594993E-2</v>
      </c>
      <c r="R2692" s="4">
        <f t="shared" ca="1" si="83"/>
        <v>-7.9321201582948034E-3</v>
      </c>
      <c r="S2692" s="4">
        <f ca="1"/>
        <v>50.243777777778</v>
      </c>
      <c r="T2692" s="4">
        <f ca="1"/>
        <v>49.845238095238003</v>
      </c>
      <c r="U2692" s="4">
        <f ca="1"/>
        <v>66.603740000000002</v>
      </c>
      <c r="V2692" s="4">
        <f ca="1"/>
        <v>65.799976666667007</v>
      </c>
      <c r="W2692" s="4">
        <f ca="1"/>
        <v>41.838116131157001</v>
      </c>
      <c r="X2692" s="4">
        <f ca="1"/>
        <v>46.004726019054999</v>
      </c>
      <c r="Y2692" s="4">
        <f ca="1"/>
        <v>48.751926793369996</v>
      </c>
      <c r="Z2692" s="4">
        <f ca="1"/>
        <v>23.894306163749</v>
      </c>
    </row>
    <row r="2693" spans="1:26" hidden="1" x14ac:dyDescent="0.25">
      <c r="A2693" s="3" t="s">
        <v>5175</v>
      </c>
      <c r="B2693" t="str">
        <v>金道科技</v>
      </c>
      <c r="C2693" s="8" t="str">
        <f ca="1"/>
        <v>制造业</v>
      </c>
      <c r="D2693" s="4">
        <f ca="1"/>
        <v>7.0229818458341997E-3</v>
      </c>
      <c r="E2693" s="4">
        <f ca="1"/>
        <v>1.614157933599E-4</v>
      </c>
      <c r="F2693" s="4">
        <f ca="1"/>
        <v>8.1948122712923992E-3</v>
      </c>
      <c r="G2693" s="4">
        <f ca="1"/>
        <v>1.9407756573636002E-2</v>
      </c>
      <c r="H2693" s="4">
        <f ca="1"/>
        <v>3.6124781524590001E-4</v>
      </c>
      <c r="I2693" s="4">
        <f ca="1"/>
        <v>8.3006554007176003E-3</v>
      </c>
      <c r="J2693" s="4">
        <f ca="1"/>
        <v>-3.6587256424171002E-2</v>
      </c>
      <c r="K2693" s="4">
        <f ca="1"/>
        <v>-7.1110739284159996E-4</v>
      </c>
      <c r="L2693" s="4">
        <f ca="1"/>
        <v>7.5877810740324E-3</v>
      </c>
      <c r="M2693" s="4">
        <f ca="1"/>
        <v>0.46613643301395002</v>
      </c>
      <c r="N2693" s="4">
        <f ca="1"/>
        <v>38.157324001359001</v>
      </c>
      <c r="O2693" s="4">
        <f ca="1"/>
        <v>-2.9179515531396E-2</v>
      </c>
      <c r="P2693" s="4">
        <f ca="1"/>
        <v>55.584987793488999</v>
      </c>
      <c r="Q2693" s="4">
        <f t="shared" ref="Q2693:Q2756" ca="1" si="84">(U2693-V2693)/V2693</f>
        <v>1.8590343720717103E-2</v>
      </c>
      <c r="R2693" s="4">
        <f t="shared" ref="R2693:R2756" ca="1" si="85">(T2693-S2693)/S2693</f>
        <v>-1.9739294718284783E-2</v>
      </c>
      <c r="S2693" s="4">
        <f ca="1"/>
        <v>25.121111111110999</v>
      </c>
      <c r="T2693" s="4">
        <f ca="1"/>
        <v>24.625238095238</v>
      </c>
      <c r="U2693" s="4">
        <f ca="1"/>
        <v>25.869013333333001</v>
      </c>
      <c r="V2693" s="4">
        <f ca="1"/>
        <v>25.396876666667001</v>
      </c>
      <c r="W2693" s="4">
        <f ca="1"/>
        <v>16.360807734455999</v>
      </c>
      <c r="X2693" s="4">
        <f ca="1"/>
        <v>13.197879313903</v>
      </c>
      <c r="Y2693" s="4">
        <f ca="1"/>
        <v>39.495515925043001</v>
      </c>
      <c r="Z2693" s="4">
        <f ca="1"/>
        <v>5.9725214175166998</v>
      </c>
    </row>
    <row r="2694" spans="1:26" hidden="1" x14ac:dyDescent="0.25">
      <c r="A2694" s="3" t="s">
        <v>5176</v>
      </c>
      <c r="B2694" t="str">
        <v>珠城科技</v>
      </c>
      <c r="C2694" s="8" t="str">
        <f ca="1"/>
        <v>制造业</v>
      </c>
      <c r="D2694" s="4">
        <f ca="1"/>
        <v>0.15062008531247001</v>
      </c>
      <c r="E2694" s="4">
        <f ca="1"/>
        <v>3.1500099522888E-3</v>
      </c>
      <c r="F2694" s="4">
        <f ca="1"/>
        <v>2.2534499136294E-2</v>
      </c>
      <c r="G2694" s="4">
        <f ca="1"/>
        <v>0.30203943594770999</v>
      </c>
      <c r="H2694" s="4">
        <f ca="1"/>
        <v>5.5799516213693003E-3</v>
      </c>
      <c r="I2694" s="4">
        <f ca="1"/>
        <v>2.4607108657680999E-2</v>
      </c>
      <c r="J2694" s="4">
        <f ca="1"/>
        <v>7.2664279538811993E-2</v>
      </c>
      <c r="K2694" s="4">
        <f ca="1"/>
        <v>1.463292929218E-3</v>
      </c>
      <c r="L2694" s="4">
        <f ca="1"/>
        <v>1.4545408915210001E-2</v>
      </c>
      <c r="M2694" s="4">
        <f ca="1"/>
        <v>0.45458624210946003</v>
      </c>
      <c r="N2694" s="4">
        <f ca="1"/>
        <v>44.179080552972003</v>
      </c>
      <c r="O2694" s="4">
        <f ca="1"/>
        <v>-7.4105345158780001</v>
      </c>
      <c r="P2694" s="4">
        <f ca="1"/>
        <v>65.552086240953997</v>
      </c>
      <c r="Q2694" s="4">
        <f t="shared" ca="1" si="84"/>
        <v>3.6489649791160136E-2</v>
      </c>
      <c r="R2694" s="4">
        <f t="shared" ca="1" si="85"/>
        <v>1.8742590651246244E-2</v>
      </c>
      <c r="S2694" s="4">
        <f ca="1"/>
        <v>35.642444444444003</v>
      </c>
      <c r="T2694" s="4">
        <f ca="1"/>
        <v>36.310476190476003</v>
      </c>
      <c r="U2694" s="4">
        <f ca="1"/>
        <v>57.580336333333001</v>
      </c>
      <c r="V2694" s="4">
        <f ca="1"/>
        <v>55.553218833332998</v>
      </c>
      <c r="W2694" s="4">
        <f ca="1"/>
        <v>23.207193057244002</v>
      </c>
      <c r="X2694" s="4">
        <f ca="1"/>
        <v>18.508808392384001</v>
      </c>
      <c r="Y2694" s="4">
        <f ca="1"/>
        <v>49.795600748052998</v>
      </c>
      <c r="Z2694" s="4">
        <f ca="1"/>
        <v>24.763911105110001</v>
      </c>
    </row>
    <row r="2695" spans="1:26" hidden="1" x14ac:dyDescent="0.25">
      <c r="A2695" s="3" t="s">
        <v>5177</v>
      </c>
      <c r="B2695" t="str">
        <v>科源制药</v>
      </c>
      <c r="C2695" s="8" t="str">
        <f ca="1"/>
        <v>制造业</v>
      </c>
      <c r="D2695" s="4">
        <f ca="1"/>
        <v>-0.43237013729411999</v>
      </c>
      <c r="E2695" s="4">
        <f ca="1"/>
        <v>-9.3970619097338993E-3</v>
      </c>
      <c r="F2695" s="4">
        <f ca="1"/>
        <v>-3.3050633904251003E-2</v>
      </c>
      <c r="G2695" s="4">
        <f ca="1"/>
        <v>-6.4615041758935995E-2</v>
      </c>
      <c r="H2695" s="4">
        <f ca="1"/>
        <v>-1.6376371217264999E-3</v>
      </c>
      <c r="I2695" s="4">
        <f ca="1"/>
        <v>1.3880760520595E-2</v>
      </c>
      <c r="J2695" s="4">
        <f ca="1"/>
        <v>-0.24720738976723999</v>
      </c>
      <c r="K2695" s="4">
        <f ca="1"/>
        <v>-6.7649476212655003E-3</v>
      </c>
      <c r="L2695" s="4">
        <f ca="1"/>
        <v>-1.7314449966635E-2</v>
      </c>
      <c r="M2695" s="4">
        <f ca="1"/>
        <v>-3.3252747185749998</v>
      </c>
      <c r="N2695" s="4">
        <f ca="1"/>
        <v>146.34876239966999</v>
      </c>
      <c r="O2695" s="4">
        <f ca="1"/>
        <v>131.03535574269</v>
      </c>
      <c r="P2695" s="4">
        <f ca="1"/>
        <v>47.018310815584002</v>
      </c>
      <c r="Q2695" s="4">
        <f t="shared" ca="1" si="84"/>
        <v>-4.0473840078973297E-2</v>
      </c>
      <c r="R2695" s="4">
        <f t="shared" ca="1" si="85"/>
        <v>-5.164865075043041E-2</v>
      </c>
      <c r="S2695" s="4">
        <f ca="1"/>
        <v>40.822222222222003</v>
      </c>
      <c r="T2695" s="4">
        <f ca="1"/>
        <v>38.713809523809999</v>
      </c>
      <c r="U2695" s="4">
        <f ca="1"/>
        <v>54.976320000000001</v>
      </c>
      <c r="V2695" s="4">
        <f ca="1"/>
        <v>57.295279999999998</v>
      </c>
      <c r="W2695" s="4">
        <f ca="1"/>
        <v>44.671097927506999</v>
      </c>
      <c r="X2695" s="4">
        <f ca="1"/>
        <v>12.503793110645001</v>
      </c>
      <c r="Y2695" s="4">
        <f ca="1"/>
        <v>9.2185415458242996</v>
      </c>
      <c r="Z2695" s="4">
        <f ca="1"/>
        <v>170.67179771876999</v>
      </c>
    </row>
    <row r="2696" spans="1:26" hidden="1" x14ac:dyDescent="0.25">
      <c r="A2696" s="3" t="s">
        <v>5178</v>
      </c>
      <c r="B2696" t="str">
        <v>金禄电子</v>
      </c>
      <c r="C2696" s="8" t="str">
        <f ca="1"/>
        <v>制造业</v>
      </c>
      <c r="D2696" s="4">
        <f ca="1"/>
        <v>-0.24088440145161999</v>
      </c>
      <c r="E2696" s="4">
        <f ca="1"/>
        <v>-7.0643291934097997E-3</v>
      </c>
      <c r="F2696" s="4">
        <f ca="1"/>
        <v>-2.1082541454882E-3</v>
      </c>
      <c r="G2696" s="4">
        <f ca="1"/>
        <v>0.19824454138479</v>
      </c>
      <c r="H2696" s="4">
        <f ca="1"/>
        <v>1.2162784770978E-2</v>
      </c>
      <c r="I2696" s="4">
        <f ca="1"/>
        <v>9.9990584525788007E-3</v>
      </c>
      <c r="J2696" s="4">
        <f ca="1"/>
        <v>-1.5688819505668999E-2</v>
      </c>
      <c r="K2696" s="4">
        <f ca="1"/>
        <v>-4.3893530345660002E-4</v>
      </c>
      <c r="L2696" s="4">
        <f ca="1"/>
        <v>5.6027558756906997E-3</v>
      </c>
      <c r="M2696" s="4">
        <f ca="1"/>
        <v>1.4575612449669999</v>
      </c>
      <c r="N2696" s="4">
        <f ca="1"/>
        <v>47.023891565946997</v>
      </c>
      <c r="O2696" s="4">
        <f ca="1"/>
        <v>-19.303368056644</v>
      </c>
      <c r="P2696" s="4">
        <f ca="1"/>
        <v>62.972831775745</v>
      </c>
      <c r="Q2696" s="4">
        <f t="shared" ca="1" si="84"/>
        <v>4.1851155455814807E-3</v>
      </c>
      <c r="R2696" s="4">
        <f t="shared" ca="1" si="85"/>
        <v>1.5229454412924085E-2</v>
      </c>
      <c r="S2696" s="4">
        <f ca="1"/>
        <v>26.648444444443999</v>
      </c>
      <c r="T2696" s="4">
        <f ca="1"/>
        <v>27.054285714285999</v>
      </c>
      <c r="U2696" s="4">
        <f ca="1"/>
        <v>28.090013333333001</v>
      </c>
      <c r="V2696" s="4">
        <f ca="1"/>
        <v>27.972943333332999</v>
      </c>
      <c r="W2696" s="4">
        <f ca="1"/>
        <v>42.083295554948002</v>
      </c>
      <c r="X2696" s="4">
        <f ca="1"/>
        <v>34.913921582976997</v>
      </c>
      <c r="Y2696" s="4">
        <f ca="1"/>
        <v>39.802170445430001</v>
      </c>
      <c r="Z2696" s="4">
        <f ca="1"/>
        <v>44.902616446269001</v>
      </c>
    </row>
    <row r="2697" spans="1:26" hidden="1" x14ac:dyDescent="0.25">
      <c r="A2697" s="3" t="s">
        <v>5179</v>
      </c>
      <c r="B2697" t="str">
        <v>聚胶股份</v>
      </c>
      <c r="C2697" s="8" t="str">
        <f ca="1"/>
        <v>制造业</v>
      </c>
      <c r="D2697" s="4">
        <f ca="1"/>
        <v>0.35557036462917002</v>
      </c>
      <c r="E2697" s="4">
        <f ca="1"/>
        <v>1.066763747754E-2</v>
      </c>
      <c r="F2697" s="4">
        <f ca="1"/>
        <v>2.9039155553839999E-2</v>
      </c>
      <c r="G2697" s="4">
        <f ca="1"/>
        <v>0.13067568604898</v>
      </c>
      <c r="H2697" s="4">
        <f ca="1"/>
        <v>3.179223910077E-3</v>
      </c>
      <c r="I2697" s="4">
        <f ca="1"/>
        <v>1.4582091611535E-2</v>
      </c>
      <c r="J2697" s="4">
        <f ca="1"/>
        <v>-0.13974282052395001</v>
      </c>
      <c r="K2697" s="4">
        <f ca="1"/>
        <v>-3.6006752249896998E-3</v>
      </c>
      <c r="L2697" s="4">
        <f ca="1"/>
        <v>-1.2118556266185001E-3</v>
      </c>
      <c r="M2697" s="4">
        <f ca="1"/>
        <v>8.8347573058743994E-2</v>
      </c>
      <c r="N2697" s="4">
        <f ca="1"/>
        <v>49.510768155664003</v>
      </c>
      <c r="O2697" s="4">
        <f ca="1"/>
        <v>-13.956315217064001</v>
      </c>
      <c r="P2697" s="4">
        <f ca="1"/>
        <v>62.941217293964002</v>
      </c>
      <c r="Q2697" s="4">
        <f t="shared" ca="1" si="84"/>
        <v>5.656759348034511E-2</v>
      </c>
      <c r="R2697" s="4">
        <f t="shared" ca="1" si="85"/>
        <v>-8.2093529014008021E-4</v>
      </c>
      <c r="S2697" s="4">
        <f ca="1"/>
        <v>33.063333333332999</v>
      </c>
      <c r="T2697" s="4">
        <f ca="1"/>
        <v>33.036190476190001</v>
      </c>
      <c r="U2697" s="4">
        <f ca="1"/>
        <v>35.311937</v>
      </c>
      <c r="V2697" s="4">
        <f ca="1"/>
        <v>33.421370500000002</v>
      </c>
      <c r="W2697" s="4">
        <f ca="1"/>
        <v>2.5799053545431998</v>
      </c>
      <c r="X2697" s="4">
        <f ca="1"/>
        <v>21.192317785564001</v>
      </c>
      <c r="Y2697" s="4">
        <f ca="1"/>
        <v>64.823878351960005</v>
      </c>
      <c r="Z2697" s="4">
        <f ca="1"/>
        <v>0</v>
      </c>
    </row>
    <row r="2698" spans="1:26" hidden="1" x14ac:dyDescent="0.25">
      <c r="A2698" s="3" t="s">
        <v>5180</v>
      </c>
      <c r="B2698" t="str">
        <v>鸿日达</v>
      </c>
      <c r="C2698" s="8" t="str">
        <f ca="1"/>
        <v>制造业</v>
      </c>
      <c r="D2698" s="4">
        <f ca="1"/>
        <v>0.14618638052679001</v>
      </c>
      <c r="E2698" s="4">
        <f ca="1"/>
        <v>3.3000873264791E-3</v>
      </c>
      <c r="F2698" s="4">
        <f ca="1"/>
        <v>2.0235883952178998E-2</v>
      </c>
      <c r="G2698" s="4">
        <f ca="1"/>
        <v>0.41263547082178997</v>
      </c>
      <c r="H2698" s="4">
        <f ca="1"/>
        <v>8.5430659560843999E-3</v>
      </c>
      <c r="I2698" s="4">
        <f ca="1"/>
        <v>2.8481899775916E-2</v>
      </c>
      <c r="J2698" s="4">
        <f ca="1"/>
        <v>0.16991630999426</v>
      </c>
      <c r="K2698" s="4">
        <f ca="1"/>
        <v>4.4090077332877E-3</v>
      </c>
      <c r="L2698" s="4">
        <f ca="1"/>
        <v>2.6849122419362999E-2</v>
      </c>
      <c r="M2698" s="4">
        <f ca="1"/>
        <v>1.0399214230916001</v>
      </c>
      <c r="N2698" s="4">
        <f ca="1"/>
        <v>49.224176291669004</v>
      </c>
      <c r="O2698" s="4">
        <f ca="1"/>
        <v>18.240913993132999</v>
      </c>
      <c r="P2698" s="4">
        <f ca="1"/>
        <v>65.866392558540994</v>
      </c>
      <c r="Q2698" s="4">
        <f t="shared" ca="1" si="84"/>
        <v>3.4966499162499873E-2</v>
      </c>
      <c r="R2698" s="4">
        <f t="shared" ca="1" si="85"/>
        <v>3.667132483676782E-2</v>
      </c>
      <c r="S2698" s="4">
        <f ca="1"/>
        <v>15.515777777778</v>
      </c>
      <c r="T2698" s="4">
        <f ca="1"/>
        <v>16.084761904762001</v>
      </c>
      <c r="U2698" s="4">
        <f ca="1"/>
        <v>16.506324666666998</v>
      </c>
      <c r="V2698" s="4">
        <f ca="1"/>
        <v>15.948656</v>
      </c>
      <c r="W2698" s="4">
        <f ca="1"/>
        <v>12.387706222185001</v>
      </c>
      <c r="X2698" s="4">
        <f ca="1"/>
        <v>7.2203504425989999</v>
      </c>
      <c r="Y2698" s="4">
        <f ca="1"/>
        <v>25.885991856221999</v>
      </c>
      <c r="Z2698" s="4">
        <f ca="1"/>
        <v>-23.475187325716</v>
      </c>
    </row>
    <row r="2699" spans="1:26" hidden="1" x14ac:dyDescent="0.25">
      <c r="A2699" s="3" t="s">
        <v>5181</v>
      </c>
      <c r="B2699" t="str">
        <v>侨源股份</v>
      </c>
      <c r="C2699" s="8" t="str">
        <f ca="1"/>
        <v>制造业</v>
      </c>
      <c r="D2699" s="4">
        <f ca="1"/>
        <v>3.5588828188762002E-2</v>
      </c>
      <c r="E2699" s="4">
        <f ca="1"/>
        <v>9.7637375776740004E-4</v>
      </c>
      <c r="F2699" s="4">
        <f ca="1"/>
        <v>6.6622190448682997E-3</v>
      </c>
      <c r="G2699" s="4">
        <f ca="1"/>
        <v>-6.5278622084457005E-2</v>
      </c>
      <c r="H2699" s="4">
        <f ca="1"/>
        <v>-1.5980606106358001E-3</v>
      </c>
      <c r="I2699" s="4">
        <f ca="1"/>
        <v>3.5421154377452998E-3</v>
      </c>
      <c r="J2699" s="4">
        <f ca="1"/>
        <v>-5.0702493218280999E-2</v>
      </c>
      <c r="K2699" s="4">
        <f ca="1"/>
        <v>-1.6389130673879E-3</v>
      </c>
      <c r="L2699" s="4">
        <f ca="1"/>
        <v>1.3345656213736999E-3</v>
      </c>
      <c r="M2699" s="4">
        <f ca="1"/>
        <v>0.64135708888729004</v>
      </c>
      <c r="N2699" s="4">
        <f ca="1"/>
        <v>44.196234467186002</v>
      </c>
      <c r="O2699" s="4">
        <f ca="1"/>
        <v>19.837551958426001</v>
      </c>
      <c r="P2699" s="4">
        <f ca="1"/>
        <v>45.156336471624002</v>
      </c>
      <c r="Q2699" s="4">
        <f t="shared" ca="1" si="84"/>
        <v>1.0840938323023181E-2</v>
      </c>
      <c r="R2699" s="4">
        <f t="shared" ca="1" si="85"/>
        <v>-2.5009488538978573E-2</v>
      </c>
      <c r="S2699" s="4">
        <f ca="1"/>
        <v>27.602222222222</v>
      </c>
      <c r="T2699" s="4">
        <f ca="1"/>
        <v>26.911904761904999</v>
      </c>
      <c r="U2699" s="4">
        <f ca="1"/>
        <v>27.605690666667002</v>
      </c>
      <c r="V2699" s="4">
        <f ca="1"/>
        <v>27.309628666666999</v>
      </c>
      <c r="W2699" s="4">
        <f ca="1"/>
        <v>-23.556532675646</v>
      </c>
      <c r="X2699" s="4">
        <f ca="1"/>
        <v>5.6274174141493001</v>
      </c>
      <c r="Y2699" s="4">
        <f ca="1"/>
        <v>23.006922664665002</v>
      </c>
      <c r="Z2699" s="4">
        <f ca="1"/>
        <v>-26.338671698064001</v>
      </c>
    </row>
    <row r="2700" spans="1:26" hidden="1" x14ac:dyDescent="0.25">
      <c r="A2700" s="3" t="s">
        <v>5182</v>
      </c>
      <c r="B2700" t="str">
        <v>康力源</v>
      </c>
      <c r="C2700" s="8" t="str">
        <f ca="1"/>
        <v>制造业</v>
      </c>
      <c r="D2700" s="4">
        <f ca="1"/>
        <v>4.663814469521E-2</v>
      </c>
      <c r="E2700" s="4">
        <f ca="1"/>
        <v>1.0556564651212001E-3</v>
      </c>
      <c r="F2700" s="4">
        <f ca="1"/>
        <v>9.3373907524819996E-3</v>
      </c>
      <c r="G2700" s="4">
        <f ca="1"/>
        <v>-0.18335175956673999</v>
      </c>
      <c r="H2700" s="4">
        <f ca="1"/>
        <v>-3.4054934834193999E-3</v>
      </c>
      <c r="I2700" s="4">
        <f ca="1"/>
        <v>1.2101725499537E-3</v>
      </c>
      <c r="J2700" s="4">
        <f ca="1"/>
        <v>-0.18230285409272001</v>
      </c>
      <c r="K2700" s="4">
        <f ca="1"/>
        <v>-3.6188446434757002E-3</v>
      </c>
      <c r="L2700" s="4">
        <f ca="1"/>
        <v>-1.8160377209458E-3</v>
      </c>
      <c r="M2700" s="4">
        <f ca="1"/>
        <v>2.7237336867831998</v>
      </c>
      <c r="N2700" s="4">
        <f ca="1"/>
        <v>51.258098708235998</v>
      </c>
      <c r="O2700" s="4">
        <f ca="1"/>
        <v>-40.876106185083003</v>
      </c>
      <c r="P2700" s="4">
        <f ca="1"/>
        <v>56.237267426614999</v>
      </c>
      <c r="Q2700" s="4">
        <f t="shared" ca="1" si="84"/>
        <v>1.9920318725082237E-2</v>
      </c>
      <c r="R2700" s="4">
        <f t="shared" ca="1" si="85"/>
        <v>-2.9319549190763166E-2</v>
      </c>
      <c r="S2700" s="4">
        <f ca="1"/>
        <v>39.336666666667</v>
      </c>
      <c r="T2700" s="4">
        <f ca="1"/>
        <v>38.183333333333003</v>
      </c>
      <c r="U2700" s="4">
        <f ca="1"/>
        <v>39.253333333333003</v>
      </c>
      <c r="V2700" s="4">
        <f ca="1"/>
        <v>38.486666666666999</v>
      </c>
      <c r="W2700" s="4">
        <f ca="1"/>
        <v>34.435383639885998</v>
      </c>
      <c r="X2700" s="4">
        <f ca="1"/>
        <v>16.682951514140001</v>
      </c>
      <c r="Y2700" s="4">
        <f ca="1"/>
        <v>13.405003536489</v>
      </c>
      <c r="Z2700" s="4">
        <f ca="1"/>
        <v>20.236743787439</v>
      </c>
    </row>
    <row r="2701" spans="1:26" hidden="1" x14ac:dyDescent="0.25">
      <c r="A2701" s="3" t="s">
        <v>5183</v>
      </c>
      <c r="B2701" t="str">
        <v>清研环境</v>
      </c>
      <c r="C2701" s="8" t="str">
        <f ca="1"/>
        <v>制造业</v>
      </c>
      <c r="D2701" s="4">
        <f ca="1"/>
        <v>7.2472154365209998E-2</v>
      </c>
      <c r="E2701" s="4">
        <f ca="1"/>
        <v>1.7655384187233E-3</v>
      </c>
      <c r="F2701" s="4">
        <f ca="1"/>
        <v>8.3572320134104993E-3</v>
      </c>
      <c r="G2701" s="4">
        <f ca="1"/>
        <v>-0.18564270319029</v>
      </c>
      <c r="H2701" s="4">
        <f ca="1"/>
        <v>-3.6400717886384002E-3</v>
      </c>
      <c r="I2701" s="4">
        <f ca="1"/>
        <v>5.6042068195569998E-4</v>
      </c>
      <c r="J2701" s="4">
        <f ca="1"/>
        <v>-9.5809723678884004E-2</v>
      </c>
      <c r="K2701" s="4">
        <f ca="1"/>
        <v>3.5406948839674999E-3</v>
      </c>
      <c r="L2701" s="4">
        <f ca="1"/>
        <v>-1.5665581012151999E-2</v>
      </c>
      <c r="M2701" s="4">
        <f ca="1"/>
        <v>0.71486859956974003</v>
      </c>
      <c r="N2701" s="4">
        <f ca="1"/>
        <v>56.745170941486002</v>
      </c>
      <c r="O2701" s="4">
        <f ca="1"/>
        <v>-24.088813454006999</v>
      </c>
      <c r="P2701" s="4">
        <f ca="1"/>
        <v>50.314936142725998</v>
      </c>
      <c r="Q2701" s="4">
        <f t="shared" ca="1" si="84"/>
        <v>8.9972190414035653E-3</v>
      </c>
      <c r="R2701" s="4">
        <f t="shared" ca="1" si="85"/>
        <v>-2.5464053877376013E-2</v>
      </c>
      <c r="S2701" s="4">
        <f ca="1"/>
        <v>20.882222222222001</v>
      </c>
      <c r="T2701" s="4">
        <f ca="1"/>
        <v>20.350476190476002</v>
      </c>
      <c r="U2701" s="4">
        <f ca="1"/>
        <v>20.673079999999999</v>
      </c>
      <c r="V2701" s="4">
        <f ca="1"/>
        <v>20.488738333333</v>
      </c>
      <c r="W2701" s="4">
        <f ca="1"/>
        <v>-41.450709479808999</v>
      </c>
      <c r="X2701" s="4">
        <f ca="1"/>
        <v>-9.6632210418453006</v>
      </c>
      <c r="Y2701" s="4">
        <f ca="1"/>
        <v>66.388203338804004</v>
      </c>
      <c r="Z2701" s="4">
        <f ca="1"/>
        <v>-9.2998814018797002</v>
      </c>
    </row>
    <row r="2702" spans="1:26" hidden="1" x14ac:dyDescent="0.25">
      <c r="A2702" s="3" t="s">
        <v>5184</v>
      </c>
      <c r="B2702" t="str">
        <v>国缆检测</v>
      </c>
      <c r="C2702" s="8" t="str">
        <f ca="1"/>
        <v>科学研究和技术服务业</v>
      </c>
      <c r="D2702" s="4">
        <f ca="1"/>
        <v>8.0901016733806994E-2</v>
      </c>
      <c r="E2702" s="4">
        <f ca="1"/>
        <v>5.9843547255165998E-3</v>
      </c>
      <c r="F2702" s="4">
        <f ca="1"/>
        <v>1.9302183597572999E-2</v>
      </c>
      <c r="G2702" s="4">
        <f ca="1"/>
        <v>-0.11965583551104</v>
      </c>
      <c r="H2702" s="4">
        <f ca="1"/>
        <v>-1.0721059661145E-2</v>
      </c>
      <c r="I2702" s="4">
        <f ca="1"/>
        <v>-7.8335756625699006E-3</v>
      </c>
      <c r="J2702" s="4">
        <f ca="1"/>
        <v>-0.12402696419158001</v>
      </c>
      <c r="K2702" s="4">
        <f ca="1"/>
        <v>-6.7739265384226003E-3</v>
      </c>
      <c r="L2702" s="4">
        <f ca="1"/>
        <v>-5.7792179086748E-3</v>
      </c>
      <c r="M2702" s="4">
        <f ca="1"/>
        <v>0.97490349210700999</v>
      </c>
      <c r="N2702" s="4">
        <f ca="1"/>
        <v>75.053277053947994</v>
      </c>
      <c r="O2702" s="4">
        <f ca="1"/>
        <v>49.895106812831997</v>
      </c>
      <c r="P2702" s="4">
        <f ca="1"/>
        <v>55.740642044169</v>
      </c>
      <c r="Q2702" s="4">
        <f t="shared" ca="1" si="84"/>
        <v>6.3637232720435921E-2</v>
      </c>
      <c r="R2702" s="4">
        <f t="shared" ca="1" si="85"/>
        <v>-3.6990840650401339E-3</v>
      </c>
      <c r="S2702" s="4">
        <f ca="1"/>
        <v>52.634222222222</v>
      </c>
      <c r="T2702" s="4">
        <f ca="1"/>
        <v>52.439523809523997</v>
      </c>
      <c r="U2702" s="4">
        <f ca="1"/>
        <v>73.097819999999999</v>
      </c>
      <c r="V2702" s="4">
        <f ca="1"/>
        <v>68.72439</v>
      </c>
      <c r="W2702" s="4">
        <f ca="1"/>
        <v>10.973019387743999</v>
      </c>
      <c r="X2702" s="4">
        <f ca="1"/>
        <v>8.4750378871944001</v>
      </c>
      <c r="Y2702" s="4">
        <f ca="1"/>
        <v>53.345116602413</v>
      </c>
      <c r="Z2702" s="4">
        <f ca="1"/>
        <v>9.4934439426838999</v>
      </c>
    </row>
    <row r="2703" spans="1:26" hidden="1" x14ac:dyDescent="0.25">
      <c r="A2703" s="3" t="s">
        <v>5185</v>
      </c>
      <c r="B2703" t="str">
        <v>东星医疗</v>
      </c>
      <c r="C2703" s="8" t="str">
        <f ca="1"/>
        <v>制造业</v>
      </c>
      <c r="D2703" s="4">
        <f ca="1"/>
        <v>-4.5002762117416002E-2</v>
      </c>
      <c r="E2703" s="4">
        <f ca="1"/>
        <v>-9.5391131072439998E-4</v>
      </c>
      <c r="F2703" s="4">
        <f ca="1"/>
        <v>8.6494309434442997E-3</v>
      </c>
      <c r="G2703" s="4">
        <f ca="1"/>
        <v>-7.5354616033074001E-2</v>
      </c>
      <c r="H2703" s="4">
        <f ca="1"/>
        <v>-1.2377202874035999E-3</v>
      </c>
      <c r="I2703" s="4">
        <f ca="1"/>
        <v>6.4705830258447996E-3</v>
      </c>
      <c r="J2703" s="4">
        <f ca="1"/>
        <v>-8.7326734004003995E-2</v>
      </c>
      <c r="K2703" s="4">
        <f ca="1"/>
        <v>-1.5130232426124001E-3</v>
      </c>
      <c r="L2703" s="4">
        <f ca="1"/>
        <v>5.3979524570607002E-3</v>
      </c>
      <c r="M2703" s="4">
        <f ca="1"/>
        <v>0.73528523502681997</v>
      </c>
      <c r="N2703" s="4">
        <f ca="1"/>
        <v>31.589528206354</v>
      </c>
      <c r="O2703" s="4">
        <f ca="1"/>
        <v>-38.130169989755998</v>
      </c>
      <c r="P2703" s="4">
        <f ca="1"/>
        <v>52.273141427660001</v>
      </c>
      <c r="Q2703" s="4">
        <f t="shared" ca="1" si="84"/>
        <v>1.5821762996448122E-2</v>
      </c>
      <c r="R2703" s="4">
        <f t="shared" ca="1" si="85"/>
        <v>-1.8439572165349423E-2</v>
      </c>
      <c r="S2703" s="4">
        <f ca="1"/>
        <v>31.238888888889001</v>
      </c>
      <c r="T2703" s="4">
        <f ca="1"/>
        <v>30.662857142857</v>
      </c>
      <c r="U2703" s="4">
        <f ca="1"/>
        <v>31.919315999999998</v>
      </c>
      <c r="V2703" s="4">
        <f ca="1"/>
        <v>31.422162</v>
      </c>
      <c r="W2703" s="4">
        <f ca="1"/>
        <v>29.068448373300999</v>
      </c>
      <c r="X2703" s="4">
        <f ca="1"/>
        <v>14.358907341497</v>
      </c>
      <c r="Y2703" s="4">
        <f ca="1"/>
        <v>32.468990426921003</v>
      </c>
      <c r="Z2703" s="4">
        <f ca="1"/>
        <v>24.263749589633001</v>
      </c>
    </row>
    <row r="2704" spans="1:26" hidden="1" x14ac:dyDescent="0.25">
      <c r="A2704" s="3" t="s">
        <v>5186</v>
      </c>
      <c r="B2704" t="str">
        <v>明阳电气</v>
      </c>
      <c r="C2704" s="8" t="str">
        <f ca="1"/>
        <v>制造业</v>
      </c>
      <c r="D2704" s="4">
        <f ca="1"/>
        <v>9.6793125669732999E-2</v>
      </c>
      <c r="E2704" s="4">
        <f ca="1"/>
        <v>2.1466771256383999E-3</v>
      </c>
      <c r="F2704" s="4">
        <f ca="1"/>
        <v>1.4012520092118E-2</v>
      </c>
      <c r="G2704" s="4">
        <f ca="1"/>
        <v>0.11139534152001</v>
      </c>
      <c r="H2704" s="4">
        <f ca="1"/>
        <v>1.9145969562428999E-3</v>
      </c>
      <c r="I2704" s="4">
        <f ca="1"/>
        <v>1.1674073010126001E-2</v>
      </c>
      <c r="J2704" s="4">
        <f ca="1"/>
        <v>-0.16484688822415999</v>
      </c>
      <c r="K2704" s="4">
        <f ca="1"/>
        <v>-3.1453626364907001E-3</v>
      </c>
      <c r="L2704" s="4">
        <f ca="1"/>
        <v>2.6076901465500001E-5</v>
      </c>
      <c r="M2704" s="4">
        <f ca="1"/>
        <v>1.5784057832342</v>
      </c>
      <c r="N2704" s="4">
        <f ca="1"/>
        <v>33.736935161604997</v>
      </c>
      <c r="O2704" s="4">
        <f ca="1"/>
        <v>-24.305715636752002</v>
      </c>
      <c r="P2704" s="4">
        <f ca="1"/>
        <v>57.601616478064003</v>
      </c>
      <c r="Q2704" s="4">
        <f t="shared" ca="1" si="84"/>
        <v>2.06514247432407E-2</v>
      </c>
      <c r="R2704" s="4">
        <f t="shared" ca="1" si="85"/>
        <v>-1.8913057415852592E-3</v>
      </c>
      <c r="S2704" s="4">
        <f ca="1"/>
        <v>28.719555555555999</v>
      </c>
      <c r="T2704" s="4">
        <f ca="1"/>
        <v>28.665238095237999</v>
      </c>
      <c r="U2704" s="4">
        <f ca="1"/>
        <v>29.524576666666999</v>
      </c>
      <c r="V2704" s="4">
        <f ca="1"/>
        <v>28.927188999999998</v>
      </c>
      <c r="W2704" s="4">
        <f ca="1"/>
        <v>75.195860129224997</v>
      </c>
      <c r="X2704" s="4">
        <f ca="1"/>
        <v>103.12215765088</v>
      </c>
      <c r="Y2704" s="4">
        <f ca="1"/>
        <v>90.517357123978996</v>
      </c>
      <c r="Z2704" s="4">
        <f ca="1"/>
        <v>476.81404425425001</v>
      </c>
    </row>
    <row r="2705" spans="1:26" hidden="1" x14ac:dyDescent="0.25">
      <c r="A2705" s="3" t="s">
        <v>5187</v>
      </c>
      <c r="B2705" t="str">
        <v>海科新源</v>
      </c>
      <c r="C2705" s="8" t="str">
        <f ca="1"/>
        <v>制造业</v>
      </c>
      <c r="D2705" s="4">
        <f ca="1"/>
        <v>-0.23912066445430999</v>
      </c>
      <c r="E2705" s="4">
        <f ca="1"/>
        <v>-5.1686818553143997E-3</v>
      </c>
      <c r="F2705" s="4">
        <f ca="1"/>
        <v>-1.3563774721769E-3</v>
      </c>
      <c r="G2705" s="4">
        <f ca="1"/>
        <v>-0.21292161071478999</v>
      </c>
      <c r="H2705" s="4">
        <f ca="1"/>
        <v>-3.3918961818407999E-3</v>
      </c>
      <c r="I2705" s="4">
        <f ca="1"/>
        <v>1.2657460255552E-3</v>
      </c>
      <c r="J2705" s="4">
        <f ca="1"/>
        <v>-0.29233571176169998</v>
      </c>
      <c r="K2705" s="4">
        <f ca="1"/>
        <v>-6.2104474781194997E-3</v>
      </c>
      <c r="L2705" s="4">
        <f ca="1"/>
        <v>-1.1705211806188999E-2</v>
      </c>
      <c r="M2705" s="4">
        <f ca="1"/>
        <v>0.48899018051187998</v>
      </c>
      <c r="N2705" s="4">
        <f ca="1"/>
        <v>55.574990703620998</v>
      </c>
      <c r="O2705" s="4">
        <f ca="1"/>
        <v>-92.391735442864004</v>
      </c>
      <c r="P2705" s="4">
        <f ca="1"/>
        <v>44.549356960594999</v>
      </c>
      <c r="Q2705" s="4">
        <f t="shared" ca="1" si="84"/>
        <v>1.9157088122606658E-3</v>
      </c>
      <c r="R2705" s="4">
        <f t="shared" ca="1" si="85"/>
        <v>-3.5841403980336063E-2</v>
      </c>
      <c r="S2705" s="4">
        <f ca="1"/>
        <v>21.352444444444</v>
      </c>
      <c r="T2705" s="4">
        <f ca="1"/>
        <v>20.587142857143</v>
      </c>
      <c r="U2705" s="4">
        <f ca="1"/>
        <v>20.92</v>
      </c>
      <c r="V2705" s="4">
        <f ca="1"/>
        <v>20.88</v>
      </c>
      <c r="W2705" s="4">
        <f ca="1"/>
        <v>31.321286302392</v>
      </c>
      <c r="X2705" s="4">
        <f ca="1"/>
        <v>42.512213682797999</v>
      </c>
      <c r="Y2705" s="4">
        <f ca="1"/>
        <v>70.854258879046</v>
      </c>
      <c r="Z2705" s="4">
        <f ca="1"/>
        <v>191.45307820190001</v>
      </c>
    </row>
    <row r="2706" spans="1:26" hidden="1" x14ac:dyDescent="0.25">
      <c r="A2706" s="3" t="s">
        <v>5188</v>
      </c>
      <c r="B2706" t="str">
        <v>三博脑科</v>
      </c>
      <c r="C2706" s="8" t="str">
        <f ca="1"/>
        <v>卫生和社会工作</v>
      </c>
      <c r="D2706" s="4">
        <f ca="1"/>
        <v>0.12316362170434</v>
      </c>
      <c r="E2706" s="4">
        <f ca="1"/>
        <v>2.6282121370828E-3</v>
      </c>
      <c r="F2706" s="4">
        <f ca="1"/>
        <v>2.0269480986621E-2</v>
      </c>
      <c r="G2706" s="4">
        <f ca="1"/>
        <v>8.5690919423992998E-2</v>
      </c>
      <c r="H2706" s="4">
        <f ca="1"/>
        <v>1.3736914799038001E-3</v>
      </c>
      <c r="I2706" s="4">
        <f ca="1"/>
        <v>1.6408847913585E-2</v>
      </c>
      <c r="J2706" s="4">
        <f ca="1"/>
        <v>-0.18587549570688</v>
      </c>
      <c r="K2706" s="4">
        <f ca="1"/>
        <v>-3.5217209755089001E-3</v>
      </c>
      <c r="L2706" s="4">
        <f ca="1"/>
        <v>-1.160685120041E-3</v>
      </c>
      <c r="M2706" s="4">
        <f ca="1"/>
        <v>1.5231491396274</v>
      </c>
      <c r="N2706" s="4">
        <f ca="1"/>
        <v>85.644837154372993</v>
      </c>
      <c r="O2706" s="4">
        <f ca="1"/>
        <v>80.340851640915005</v>
      </c>
      <c r="P2706" s="4">
        <f ca="1"/>
        <v>61.177791098381</v>
      </c>
      <c r="Q2706" s="4">
        <f t="shared" ca="1" si="84"/>
        <v>3.7971431507563748E-2</v>
      </c>
      <c r="R2706" s="4">
        <f t="shared" ca="1" si="85"/>
        <v>-1.5509793562770071E-2</v>
      </c>
      <c r="S2706" s="4">
        <f ca="1"/>
        <v>64.958444444443998</v>
      </c>
      <c r="T2706" s="4">
        <f ca="1"/>
        <v>63.950952380952003</v>
      </c>
      <c r="U2706" s="4">
        <f ca="1"/>
        <v>67.336666666667</v>
      </c>
      <c r="V2706" s="4">
        <f ca="1"/>
        <v>64.873333333332994</v>
      </c>
      <c r="W2706" s="4">
        <f ca="1"/>
        <v>11.811848616944999</v>
      </c>
      <c r="X2706" s="4">
        <f ca="1"/>
        <v>1.5868436594863999</v>
      </c>
      <c r="Y2706" s="4">
        <f ca="1"/>
        <v>17.734665344482998</v>
      </c>
      <c r="Z2706" s="4">
        <f ca="1"/>
        <v>2.8934959091370001</v>
      </c>
    </row>
    <row r="2707" spans="1:26" hidden="1" x14ac:dyDescent="0.25">
      <c r="A2707" s="3" t="s">
        <v>5189</v>
      </c>
      <c r="B2707" t="str">
        <v>美硕科技</v>
      </c>
      <c r="C2707" s="8" t="str">
        <f ca="1"/>
        <v>制造业</v>
      </c>
      <c r="D2707" s="4">
        <f ca="1"/>
        <v>-0.17011285744133001</v>
      </c>
      <c r="E2707" s="4">
        <f ca="1"/>
        <v>-3.7052676330713002E-3</v>
      </c>
      <c r="F2707" s="4">
        <f ca="1"/>
        <v>1.5943183798715001E-3</v>
      </c>
      <c r="G2707" s="4">
        <f ca="1"/>
        <v>-0.23629959244536</v>
      </c>
      <c r="H2707" s="4">
        <f ca="1"/>
        <v>-4.0303370406651997E-3</v>
      </c>
      <c r="I2707" s="4">
        <f ca="1"/>
        <v>8.9288144149399993E-5</v>
      </c>
      <c r="J2707" s="4">
        <f ca="1"/>
        <v>-0.30522636798087999</v>
      </c>
      <c r="K2707" s="4">
        <f ca="1"/>
        <v>-5.2838732591225001E-3</v>
      </c>
      <c r="L2707" s="4">
        <f ca="1"/>
        <v>-5.1654568186000997E-3</v>
      </c>
      <c r="M2707" s="4">
        <f ca="1"/>
        <v>1.2345724005497001</v>
      </c>
      <c r="N2707" s="4">
        <f ca="1"/>
        <v>29.411927884354</v>
      </c>
      <c r="O2707" s="4">
        <f ca="1"/>
        <v>-25.229422901258999</v>
      </c>
      <c r="P2707" s="4">
        <f ca="1"/>
        <v>50.027112365508998</v>
      </c>
      <c r="Q2707" s="4">
        <f t="shared" ca="1" si="84"/>
        <v>5.8829202430514911E-3</v>
      </c>
      <c r="R2707" s="4">
        <f t="shared" ca="1" si="85"/>
        <v>-4.6757098617335568E-2</v>
      </c>
      <c r="S2707" s="4">
        <f ca="1"/>
        <v>35.664222222222001</v>
      </c>
      <c r="T2707" s="4">
        <f ca="1"/>
        <v>33.996666666666997</v>
      </c>
      <c r="U2707" s="4">
        <f ca="1"/>
        <v>34.766666666667</v>
      </c>
      <c r="V2707" s="4">
        <f ca="1"/>
        <v>34.563333333332999</v>
      </c>
      <c r="W2707" s="4">
        <f ca="1"/>
        <v>3.1404349251925998</v>
      </c>
      <c r="X2707" s="4">
        <f ca="1"/>
        <v>10.847735762951</v>
      </c>
      <c r="Y2707" s="4">
        <f ca="1"/>
        <v>13.978129139398</v>
      </c>
      <c r="Z2707" s="4">
        <f ca="1"/>
        <v>-45.648023135222999</v>
      </c>
    </row>
    <row r="2708" spans="1:26" hidden="1" x14ac:dyDescent="0.25">
      <c r="A2708" s="3" t="s">
        <v>5190</v>
      </c>
      <c r="B2708" t="str">
        <v>新巨丰</v>
      </c>
      <c r="C2708" s="8" t="str">
        <f ca="1"/>
        <v>制造业</v>
      </c>
      <c r="D2708" s="4">
        <f ca="1"/>
        <v>-0.52846921972634997</v>
      </c>
      <c r="E2708" s="4">
        <f ca="1"/>
        <v>-1.5172375148679E-2</v>
      </c>
      <c r="F2708" s="4">
        <f ca="1"/>
        <v>-1.5571469584187999E-2</v>
      </c>
      <c r="G2708" s="4">
        <f ca="1"/>
        <v>-0.54429283747498003</v>
      </c>
      <c r="H2708" s="4">
        <f ca="1"/>
        <v>-1.7666477980579999E-2</v>
      </c>
      <c r="I2708" s="4">
        <f ca="1"/>
        <v>-2.2577613354338999E-2</v>
      </c>
      <c r="J2708" s="4">
        <f ca="1"/>
        <v>-0.39184530375227999</v>
      </c>
      <c r="K2708" s="4">
        <f ca="1"/>
        <v>-9.5808560051027E-3</v>
      </c>
      <c r="L2708" s="4">
        <f ca="1"/>
        <v>-1.3272560023979E-2</v>
      </c>
      <c r="M2708" s="4">
        <f ca="1"/>
        <v>0.49071721745120001</v>
      </c>
      <c r="N2708" s="4">
        <f ca="1"/>
        <v>38.456642014582997</v>
      </c>
      <c r="O2708" s="4">
        <f ca="1"/>
        <v>-33.415047481069003</v>
      </c>
      <c r="P2708" s="4">
        <f ca="1"/>
        <v>28.484241735118001</v>
      </c>
      <c r="Q2708" s="4">
        <f t="shared" ca="1" si="84"/>
        <v>-1.0068465565847784E-2</v>
      </c>
      <c r="R2708" s="4">
        <f t="shared" ca="1" si="85"/>
        <v>-9.1079845483252445E-2</v>
      </c>
      <c r="S2708" s="4">
        <f ca="1"/>
        <v>13.436666666667</v>
      </c>
      <c r="T2708" s="4">
        <f ca="1"/>
        <v>12.212857142857001</v>
      </c>
      <c r="U2708" s="4">
        <f ca="1"/>
        <v>12.317038</v>
      </c>
      <c r="V2708" s="4">
        <f ca="1"/>
        <v>12.442313</v>
      </c>
      <c r="W2708" s="4">
        <f ca="1"/>
        <v>13.630421738500001</v>
      </c>
      <c r="X2708" s="4">
        <f ca="1"/>
        <v>19.802714089698998</v>
      </c>
      <c r="Y2708" s="4">
        <f ca="1"/>
        <v>28.731984664174</v>
      </c>
      <c r="Z2708" s="4">
        <f ca="1"/>
        <v>0</v>
      </c>
    </row>
    <row r="2709" spans="1:26" hidden="1" x14ac:dyDescent="0.25">
      <c r="A2709" s="3" t="s">
        <v>5191</v>
      </c>
      <c r="B2709" t="str">
        <v>富乐德</v>
      </c>
      <c r="C2709" s="8" t="str">
        <f ca="1"/>
        <v>科学研究和技术服务业</v>
      </c>
      <c r="D2709" s="4">
        <f ca="1"/>
        <v>0.49864473909403001</v>
      </c>
      <c r="E2709" s="4">
        <f ca="1"/>
        <v>1.998284875033E-2</v>
      </c>
      <c r="F2709" s="4">
        <f ca="1"/>
        <v>0.11756050277139</v>
      </c>
      <c r="G2709" s="4">
        <f ca="1"/>
        <v>0.27306161648508998</v>
      </c>
      <c r="H2709" s="4">
        <f ca="1"/>
        <v>1.2861183495744E-2</v>
      </c>
      <c r="I2709" s="4">
        <f ca="1"/>
        <v>5.9077822668067999E-2</v>
      </c>
      <c r="J2709" s="4">
        <f ca="1"/>
        <v>0.38963785771756998</v>
      </c>
      <c r="K2709" s="4">
        <f ca="1"/>
        <v>1.9614366836815E-2</v>
      </c>
      <c r="L2709" s="4">
        <f ca="1"/>
        <v>6.3041730528559006E-2</v>
      </c>
      <c r="M2709" s="4">
        <f ca="1"/>
        <v>0.38211160516665998</v>
      </c>
      <c r="N2709" s="4">
        <f ca="1"/>
        <v>73.218925625522999</v>
      </c>
      <c r="O2709" s="4">
        <f ca="1"/>
        <v>131.66735107868001</v>
      </c>
      <c r="P2709" s="4">
        <f ca="1"/>
        <v>74.950559341757</v>
      </c>
      <c r="Q2709" s="4">
        <f t="shared" ca="1" si="84"/>
        <v>0.14137807925740822</v>
      </c>
      <c r="R2709" s="4">
        <f t="shared" ca="1" si="85"/>
        <v>7.0749952924666917E-2</v>
      </c>
      <c r="S2709" s="4">
        <f ca="1"/>
        <v>25.963111111111001</v>
      </c>
      <c r="T2709" s="4">
        <f ca="1"/>
        <v>27.8</v>
      </c>
      <c r="U2709" s="4">
        <f ca="1"/>
        <v>32.085092000000003</v>
      </c>
      <c r="V2709" s="4">
        <f ca="1"/>
        <v>28.110835999999999</v>
      </c>
      <c r="W2709" s="4">
        <f ca="1"/>
        <v>26.111070378194</v>
      </c>
      <c r="X2709" s="4">
        <f ca="1"/>
        <v>24.675178185274</v>
      </c>
      <c r="Y2709" s="4">
        <f ca="1"/>
        <v>48.330857511573001</v>
      </c>
      <c r="Z2709" s="4">
        <f ca="1"/>
        <v>68.547864170398</v>
      </c>
    </row>
    <row r="2710" spans="1:26" hidden="1" x14ac:dyDescent="0.25">
      <c r="A2710" s="3" t="s">
        <v>5192</v>
      </c>
      <c r="B2710" t="str">
        <v>东利机械</v>
      </c>
      <c r="C2710" s="8" t="str">
        <f ca="1"/>
        <v>制造业</v>
      </c>
      <c r="D2710" s="4">
        <f ca="1"/>
        <v>1.4039288925086999</v>
      </c>
      <c r="E2710" s="4">
        <f ca="1"/>
        <v>-3.2078280783794999</v>
      </c>
      <c r="F2710" s="4">
        <f ca="1"/>
        <v>1.5110360632131999E-2</v>
      </c>
      <c r="G2710" s="4">
        <f ca="1"/>
        <v>0.38009667956704002</v>
      </c>
      <c r="H2710" s="4">
        <f ca="1"/>
        <v>3.2445024391407999E-2</v>
      </c>
      <c r="I2710" s="4">
        <f ca="1"/>
        <v>2.4317723337061E-2</v>
      </c>
      <c r="J2710" s="4">
        <f ca="1"/>
        <v>0.25476651382332</v>
      </c>
      <c r="K2710" s="4">
        <f ca="1"/>
        <v>1.0250337094617999E-2</v>
      </c>
      <c r="L2710" s="4">
        <f ca="1"/>
        <v>1.8617131878247001E-2</v>
      </c>
      <c r="M2710" s="4">
        <f ca="1"/>
        <v>3.0025361673040001</v>
      </c>
      <c r="N2710" s="4">
        <f ca="1"/>
        <v>145.08907852685999</v>
      </c>
      <c r="O2710" s="4">
        <f ca="1"/>
        <v>85.638863539683996</v>
      </c>
      <c r="P2710" s="4">
        <f ca="1"/>
        <v>74.325962362262999</v>
      </c>
      <c r="Q2710" s="4">
        <f t="shared" ca="1" si="84"/>
        <v>2.5106147314029943E-2</v>
      </c>
      <c r="R2710" s="4">
        <f t="shared" ca="1" si="85"/>
        <v>3.8473842126150695E-2</v>
      </c>
      <c r="S2710" s="4">
        <f ca="1"/>
        <v>17.267555555556001</v>
      </c>
      <c r="T2710" s="4">
        <f ca="1"/>
        <v>17.931904761904999</v>
      </c>
      <c r="U2710" s="4">
        <f ca="1"/>
        <v>18.969934629000001</v>
      </c>
      <c r="V2710" s="4">
        <f ca="1"/>
        <v>18.505336914333</v>
      </c>
      <c r="W2710" s="4">
        <f ca="1"/>
        <v>4.9548644299489997</v>
      </c>
      <c r="X2710" s="4">
        <f ca="1"/>
        <v>10.502822568851</v>
      </c>
      <c r="Y2710" s="4">
        <f ca="1"/>
        <v>22.259019751857998</v>
      </c>
      <c r="Z2710" s="4">
        <f ca="1"/>
        <v>6.7671189118681001</v>
      </c>
    </row>
    <row r="2711" spans="1:26" hidden="1" x14ac:dyDescent="0.25">
      <c r="A2711" s="3" t="s">
        <v>5193</v>
      </c>
      <c r="B2711" t="str">
        <v>卓创资讯</v>
      </c>
      <c r="C2711" s="8" t="str">
        <f ca="1"/>
        <v>信息传输、软件和信息技术服务业</v>
      </c>
      <c r="D2711" s="4">
        <f ca="1"/>
        <v>6.6709613001355002E-3</v>
      </c>
      <c r="E2711" s="4">
        <f ca="1"/>
        <v>1.7550765703820001E-4</v>
      </c>
      <c r="F2711" s="4">
        <f ca="1"/>
        <v>6.9864776277462001E-3</v>
      </c>
      <c r="G2711" s="4">
        <f ca="1"/>
        <v>-0.36044980175430003</v>
      </c>
      <c r="H2711" s="4">
        <f ca="1"/>
        <v>-8.8175159967010999E-3</v>
      </c>
      <c r="I2711" s="4">
        <f ca="1"/>
        <v>-7.3978610080528999E-3</v>
      </c>
      <c r="J2711" s="4">
        <f ca="1"/>
        <v>-7.4757067280386003E-2</v>
      </c>
      <c r="K2711" s="4">
        <f ca="1"/>
        <v>3.5365596784981E-3</v>
      </c>
      <c r="L2711" s="4">
        <f ca="1"/>
        <v>-1.5607527114108E-2</v>
      </c>
      <c r="M2711" s="4">
        <f ca="1"/>
        <v>1.1198986124629999</v>
      </c>
      <c r="N2711" s="4">
        <f ca="1"/>
        <v>77.240737943382001</v>
      </c>
      <c r="O2711" s="4">
        <f ca="1"/>
        <v>59.535894079782999</v>
      </c>
      <c r="P2711" s="4">
        <f ca="1"/>
        <v>53.172709161185999</v>
      </c>
      <c r="Q2711" s="4">
        <f t="shared" ca="1" si="84"/>
        <v>2.167333261268501E-2</v>
      </c>
      <c r="R2711" s="4">
        <f t="shared" ca="1" si="85"/>
        <v>-5.4915604939645098E-2</v>
      </c>
      <c r="S2711" s="4">
        <f ca="1"/>
        <v>65.175333333333</v>
      </c>
      <c r="T2711" s="4">
        <f ca="1"/>
        <v>61.596190476190003</v>
      </c>
      <c r="U2711" s="4">
        <f ca="1"/>
        <v>64.193088361999997</v>
      </c>
      <c r="V2711" s="4">
        <f ca="1"/>
        <v>62.831324174667003</v>
      </c>
      <c r="W2711" s="4">
        <f ca="1"/>
        <v>-0.23364061464909</v>
      </c>
      <c r="X2711" s="4">
        <f ca="1"/>
        <v>7.4350808498573002</v>
      </c>
      <c r="Y2711" s="4">
        <f ca="1"/>
        <v>39.907070610258998</v>
      </c>
      <c r="Z2711" s="4">
        <f ca="1"/>
        <v>8.3752536557915001</v>
      </c>
    </row>
    <row r="2712" spans="1:26" hidden="1" x14ac:dyDescent="0.25">
      <c r="A2712" s="3" t="s">
        <v>5194</v>
      </c>
      <c r="B2712" t="str">
        <v>远翔新材</v>
      </c>
      <c r="C2712" s="8" t="str">
        <f ca="1"/>
        <v>制造业</v>
      </c>
      <c r="D2712" s="4">
        <f ca="1"/>
        <v>0.26559859149074</v>
      </c>
      <c r="E2712" s="4">
        <f ca="1"/>
        <v>5.9976403924153002E-3</v>
      </c>
      <c r="F2712" s="4">
        <f ca="1"/>
        <v>1.9756987416857E-2</v>
      </c>
      <c r="G2712" s="4">
        <f ca="1"/>
        <v>0.21846314434370001</v>
      </c>
      <c r="H2712" s="4">
        <f ca="1"/>
        <v>3.862079444968E-3</v>
      </c>
      <c r="I2712" s="4">
        <f ca="1"/>
        <v>1.4624427412180001E-2</v>
      </c>
      <c r="J2712" s="4">
        <f ca="1"/>
        <v>-3.0591932847422999E-2</v>
      </c>
      <c r="K2712" s="4">
        <f ca="1"/>
        <v>-5.8501584707929997E-4</v>
      </c>
      <c r="L2712" s="4">
        <f ca="1"/>
        <v>8.3785612681998994E-3</v>
      </c>
      <c r="M2712" s="4">
        <f ca="1"/>
        <v>1.5916969769891001</v>
      </c>
      <c r="N2712" s="4">
        <f ca="1"/>
        <v>43.87844439194</v>
      </c>
      <c r="O2712" s="4">
        <f ca="1"/>
        <v>-37.505118112856003</v>
      </c>
      <c r="P2712" s="4">
        <f ca="1"/>
        <v>60.525023417667001</v>
      </c>
      <c r="Q2712" s="4">
        <f t="shared" ca="1" si="84"/>
        <v>2.5236254295522145E-2</v>
      </c>
      <c r="R2712" s="4">
        <f t="shared" ca="1" si="85"/>
        <v>2.1998394517626892E-3</v>
      </c>
      <c r="S2712" s="4">
        <f ca="1"/>
        <v>30.925777777777999</v>
      </c>
      <c r="T2712" s="4">
        <f ca="1"/>
        <v>30.99380952381</v>
      </c>
      <c r="U2712" s="4">
        <f ca="1"/>
        <v>32.598091477333</v>
      </c>
      <c r="V2712" s="4">
        <f ca="1"/>
        <v>31.795687424</v>
      </c>
      <c r="W2712" s="4">
        <f ca="1"/>
        <v>7.0854963249741001</v>
      </c>
      <c r="X2712" s="4">
        <f ca="1"/>
        <v>9.8679323082525006</v>
      </c>
      <c r="Y2712" s="4">
        <f ca="1"/>
        <v>45.446335502525997</v>
      </c>
      <c r="Z2712" s="4">
        <f ca="1"/>
        <v>142.61530041363</v>
      </c>
    </row>
    <row r="2713" spans="1:26" hidden="1" x14ac:dyDescent="0.25">
      <c r="A2713" s="3" t="s">
        <v>5195</v>
      </c>
      <c r="B2713" t="str">
        <v>川宁生物</v>
      </c>
      <c r="C2713" s="8" t="str">
        <f ca="1"/>
        <v>制造业</v>
      </c>
      <c r="D2713" s="4">
        <f ca="1"/>
        <v>-3.5347024291355E-2</v>
      </c>
      <c r="E2713" s="4">
        <f ca="1"/>
        <v>-8.2916406348130004E-4</v>
      </c>
      <c r="F2713" s="4">
        <f ca="1"/>
        <v>1.0096059929066E-2</v>
      </c>
      <c r="G2713" s="4">
        <f ca="1"/>
        <v>-2.0370616814213999E-3</v>
      </c>
      <c r="H2713" s="4">
        <f ca="1"/>
        <v>-3.8944680928600003E-5</v>
      </c>
      <c r="I2713" s="4">
        <f ca="1"/>
        <v>1.0000989821945E-2</v>
      </c>
      <c r="J2713" s="4">
        <f ca="1"/>
        <v>3.8845565317636999E-2</v>
      </c>
      <c r="K2713" s="4">
        <f ca="1"/>
        <v>7.4495413683949995E-4</v>
      </c>
      <c r="L2713" s="4">
        <f ca="1"/>
        <v>8.9674867625502992E-3</v>
      </c>
      <c r="M2713" s="4">
        <f ca="1"/>
        <v>0.35848389412901999</v>
      </c>
      <c r="N2713" s="4">
        <f ca="1"/>
        <v>30.887529836083001</v>
      </c>
      <c r="O2713" s="4">
        <f ca="1"/>
        <v>7.5583791166678003</v>
      </c>
      <c r="P2713" s="4">
        <f ca="1"/>
        <v>59.222003838950002</v>
      </c>
      <c r="Q2713" s="4">
        <f t="shared" ca="1" si="84"/>
        <v>1.325478645066272E-2</v>
      </c>
      <c r="R2713" s="4">
        <f t="shared" ca="1" si="85"/>
        <v>-8.8489310491213008E-4</v>
      </c>
      <c r="S2713" s="4">
        <f ca="1"/>
        <v>8.9688888888889</v>
      </c>
      <c r="T2713" s="4">
        <f ca="1"/>
        <v>8.9609523809523992</v>
      </c>
      <c r="U2713" s="4">
        <f ca="1"/>
        <v>9.2623146666667004</v>
      </c>
      <c r="V2713" s="4">
        <f ca="1"/>
        <v>9.1411506666667002</v>
      </c>
      <c r="W2713" s="4">
        <f ca="1"/>
        <v>65.844994421718994</v>
      </c>
      <c r="X2713" s="4">
        <f ca="1"/>
        <v>6.7197076556745001</v>
      </c>
      <c r="Y2713" s="4">
        <f ca="1"/>
        <v>1.643046924151</v>
      </c>
      <c r="Z2713" s="4">
        <f ca="1"/>
        <v>88.644232726753998</v>
      </c>
    </row>
    <row r="2714" spans="1:26" hidden="1" x14ac:dyDescent="0.25">
      <c r="A2714" s="3" t="s">
        <v>5196</v>
      </c>
      <c r="B2714" t="str">
        <v>华如科技</v>
      </c>
      <c r="C2714" s="8" t="str">
        <f ca="1"/>
        <v>信息传输、软件和信息技术服务业</v>
      </c>
      <c r="D2714" s="4">
        <f ca="1"/>
        <v>-0.36034362120469998</v>
      </c>
      <c r="E2714" s="4">
        <f ca="1"/>
        <v>-1.2422082977255999E-2</v>
      </c>
      <c r="F2714" s="4">
        <f ca="1"/>
        <v>-1.4103167311779E-2</v>
      </c>
      <c r="G2714" s="4">
        <f ca="1"/>
        <v>-0.23277974102287</v>
      </c>
      <c r="H2714" s="4">
        <f ca="1"/>
        <v>-6.7501785340467997E-3</v>
      </c>
      <c r="I2714" s="4">
        <f ca="1"/>
        <v>-4.2890183192668E-3</v>
      </c>
      <c r="J2714" s="4">
        <f ca="1"/>
        <v>-0.12777812927234999</v>
      </c>
      <c r="K2714" s="4">
        <f ca="1"/>
        <v>-3.0571143955994001E-3</v>
      </c>
      <c r="L2714" s="4">
        <f ca="1"/>
        <v>2.2605180046919999E-4</v>
      </c>
      <c r="M2714" s="4">
        <f ca="1"/>
        <v>0.58976273222241005</v>
      </c>
      <c r="N2714" s="4">
        <f ca="1"/>
        <v>48.496109759642998</v>
      </c>
      <c r="O2714" s="4">
        <f ca="1"/>
        <v>-12.006834883599</v>
      </c>
      <c r="P2714" s="4">
        <f ca="1"/>
        <v>47.592635389712001</v>
      </c>
      <c r="Q2714" s="4">
        <f t="shared" ca="1" si="84"/>
        <v>-6.1492438092071644E-3</v>
      </c>
      <c r="R2714" s="4">
        <f t="shared" ca="1" si="85"/>
        <v>-5.3165028845225899E-2</v>
      </c>
      <c r="S2714" s="4">
        <f ca="1"/>
        <v>31.167999999999999</v>
      </c>
      <c r="T2714" s="4">
        <f ca="1"/>
        <v>29.510952380951998</v>
      </c>
      <c r="U2714" s="4">
        <f ca="1"/>
        <v>44.85</v>
      </c>
      <c r="V2714" s="4">
        <f ca="1"/>
        <v>45.127499999999998</v>
      </c>
      <c r="W2714" s="4">
        <f ca="1"/>
        <v>23.58376869216</v>
      </c>
      <c r="X2714" s="4">
        <f ca="1"/>
        <v>37.595878477665003</v>
      </c>
      <c r="Y2714" s="4">
        <f ca="1"/>
        <v>66.630022371448007</v>
      </c>
      <c r="Z2714" s="4">
        <f ca="1"/>
        <v>0</v>
      </c>
    </row>
    <row r="2715" spans="1:26" hidden="1" x14ac:dyDescent="0.25">
      <c r="A2715" s="3" t="s">
        <v>5197</v>
      </c>
      <c r="B2715" t="str">
        <v>真兰仪表</v>
      </c>
      <c r="C2715" s="8" t="str">
        <f ca="1"/>
        <v>制造业</v>
      </c>
      <c r="D2715" s="4">
        <f ca="1"/>
        <v>-7.9769986952877001E-2</v>
      </c>
      <c r="E2715" s="4">
        <f ca="1"/>
        <v>-1.6689795882714E-3</v>
      </c>
      <c r="F2715" s="4">
        <f ca="1"/>
        <v>4.4521173730828999E-3</v>
      </c>
      <c r="G2715" s="4">
        <f ca="1"/>
        <v>-0.31759244238494999</v>
      </c>
      <c r="H2715" s="4">
        <f ca="1"/>
        <v>-5.7244188462781996E-3</v>
      </c>
      <c r="I2715" s="4">
        <f ca="1"/>
        <v>-2.3376479736640001E-3</v>
      </c>
      <c r="J2715" s="4">
        <f ca="1"/>
        <v>-0.37778170410690998</v>
      </c>
      <c r="K2715" s="4">
        <f ca="1"/>
        <v>-7.1171177168197998E-3</v>
      </c>
      <c r="L2715" s="4">
        <f ca="1"/>
        <v>-8.8353341057406994E-3</v>
      </c>
      <c r="M2715" s="4">
        <f ca="1"/>
        <v>0.92000832290315004</v>
      </c>
      <c r="N2715" s="4">
        <f ca="1"/>
        <v>23.941023982352</v>
      </c>
      <c r="O2715" s="4">
        <f ca="1"/>
        <v>-32.166759928923</v>
      </c>
      <c r="P2715" s="4">
        <f ca="1"/>
        <v>46.335745069657001</v>
      </c>
      <c r="Q2715" s="4">
        <f t="shared" ca="1" si="84"/>
        <v>9.4852047020674672E-3</v>
      </c>
      <c r="R2715" s="4">
        <f t="shared" ca="1" si="85"/>
        <v>-2.8710987462417518E-2</v>
      </c>
      <c r="S2715" s="4">
        <f ca="1"/>
        <v>20.973111111110999</v>
      </c>
      <c r="T2715" s="4">
        <f ca="1"/>
        <v>20.370952380952001</v>
      </c>
      <c r="U2715" s="4">
        <f ca="1"/>
        <v>20.958791333333</v>
      </c>
      <c r="V2715" s="4">
        <f ca="1"/>
        <v>20.761860833332999</v>
      </c>
      <c r="W2715" s="4">
        <f ca="1"/>
        <v>10.684296962921</v>
      </c>
      <c r="X2715" s="4">
        <f ca="1"/>
        <v>23.568430177048999</v>
      </c>
      <c r="Y2715" s="4">
        <f ca="1"/>
        <v>27.819907984934002</v>
      </c>
      <c r="Z2715" s="4">
        <f ca="1"/>
        <v>28.237463890785001</v>
      </c>
    </row>
    <row r="2716" spans="1:26" hidden="1" x14ac:dyDescent="0.25">
      <c r="A2716" s="3" t="s">
        <v>5198</v>
      </c>
      <c r="B2716" t="str">
        <v>朗坤环境</v>
      </c>
      <c r="C2716" s="8" t="str">
        <f ca="1"/>
        <v>水利、环境和公共设施管理业</v>
      </c>
      <c r="D2716" s="4">
        <f ca="1"/>
        <v>-0.29250927529323001</v>
      </c>
      <c r="E2716" s="4">
        <f ca="1"/>
        <v>-6.2198099293641002E-3</v>
      </c>
      <c r="F2716" s="4">
        <f ca="1"/>
        <v>-3.8197987500238999E-3</v>
      </c>
      <c r="G2716" s="4">
        <f ca="1"/>
        <v>-0.24742970674907999</v>
      </c>
      <c r="H2716" s="4">
        <f ca="1"/>
        <v>-4.0603116889728003E-3</v>
      </c>
      <c r="I2716" s="4">
        <f ca="1"/>
        <v>1.8708815329699999E-5</v>
      </c>
      <c r="J2716" s="4">
        <f ca="1"/>
        <v>-0.56449113600187995</v>
      </c>
      <c r="K2716" s="4">
        <f ca="1"/>
        <v>-1.2749036280774E-2</v>
      </c>
      <c r="L2716" s="4">
        <f ca="1"/>
        <v>-1.2622563492285001E-2</v>
      </c>
      <c r="M2716" s="4">
        <f ca="1"/>
        <v>0.44888114251873001</v>
      </c>
      <c r="N2716" s="4">
        <f ca="1"/>
        <v>25.907513370035002</v>
      </c>
      <c r="O2716" s="4">
        <f ca="1"/>
        <v>-38.718778502627998</v>
      </c>
      <c r="P2716" s="4">
        <f ca="1"/>
        <v>39.203840021368997</v>
      </c>
      <c r="Q2716" s="4">
        <f t="shared" ca="1" si="84"/>
        <v>-2.5145235411085185E-3</v>
      </c>
      <c r="R2716" s="4">
        <f t="shared" ca="1" si="85"/>
        <v>-4.5855576511172086E-2</v>
      </c>
      <c r="S2716" s="4">
        <f ca="1"/>
        <v>19.862222222222002</v>
      </c>
      <c r="T2716" s="4">
        <f ca="1"/>
        <v>18.951428571428998</v>
      </c>
      <c r="U2716" s="4">
        <f ca="1"/>
        <v>19.359314666667</v>
      </c>
      <c r="V2716" s="4">
        <f ca="1"/>
        <v>19.408116833333001</v>
      </c>
      <c r="W2716" s="4">
        <f ca="1"/>
        <v>44.615211277005002</v>
      </c>
      <c r="X2716" s="4">
        <f ca="1"/>
        <v>32.386273043701003</v>
      </c>
      <c r="Y2716" s="4">
        <f ca="1"/>
        <v>27.746099440104999</v>
      </c>
      <c r="Z2716" s="4">
        <f ca="1"/>
        <v>165.43375186150999</v>
      </c>
    </row>
    <row r="2717" spans="1:26" hidden="1" x14ac:dyDescent="0.25">
      <c r="A2717" s="3" t="s">
        <v>5199</v>
      </c>
      <c r="B2717" t="str">
        <v>西测测试</v>
      </c>
      <c r="C2717" s="8" t="str">
        <f ca="1"/>
        <v>科学研究和技术服务业</v>
      </c>
      <c r="D2717" s="4">
        <f ca="1"/>
        <v>0.41343198340407999</v>
      </c>
      <c r="E2717" s="4">
        <f ca="1"/>
        <v>1.7192143836801999E-2</v>
      </c>
      <c r="F2717" s="4">
        <f ca="1"/>
        <v>6.2820398075548997E-2</v>
      </c>
      <c r="G2717" s="4">
        <f ca="1"/>
        <v>0.16879065595512999</v>
      </c>
      <c r="H2717" s="4">
        <f ca="1"/>
        <v>7.0354220444898002E-3</v>
      </c>
      <c r="I2717" s="4">
        <f ca="1"/>
        <v>2.5881772284063999E-2</v>
      </c>
      <c r="J2717" s="4">
        <f ca="1"/>
        <v>5.0726125494857E-2</v>
      </c>
      <c r="K2717" s="4">
        <f ca="1"/>
        <v>1.7734321935533E-3</v>
      </c>
      <c r="L2717" s="4">
        <f ca="1"/>
        <v>1.3078991169407E-2</v>
      </c>
      <c r="M2717" s="4">
        <f ca="1"/>
        <v>1.4088853201664999</v>
      </c>
      <c r="N2717" s="4">
        <f ca="1"/>
        <v>44.347437307851003</v>
      </c>
      <c r="O2717" s="4">
        <f ca="1"/>
        <v>-10.894099964657</v>
      </c>
      <c r="P2717" s="4">
        <f ca="1"/>
        <v>80.505646705071996</v>
      </c>
      <c r="Q2717" s="4">
        <f t="shared" ca="1" si="84"/>
        <v>0.14183573152203058</v>
      </c>
      <c r="R2717" s="4">
        <f t="shared" ca="1" si="85"/>
        <v>3.3804396249955078E-2</v>
      </c>
      <c r="S2717" s="4">
        <f ca="1"/>
        <v>35.558444444444</v>
      </c>
      <c r="T2717" s="4">
        <f ca="1"/>
        <v>36.760476190475998</v>
      </c>
      <c r="U2717" s="4">
        <f ca="1"/>
        <v>42.748496000000003</v>
      </c>
      <c r="V2717" s="4">
        <f ca="1"/>
        <v>37.438394000000002</v>
      </c>
      <c r="W2717" s="4">
        <f ca="1"/>
        <v>25.645245430342001</v>
      </c>
      <c r="X2717" s="4">
        <f ca="1"/>
        <v>22.695780757720001</v>
      </c>
      <c r="Y2717" s="4">
        <f ca="1"/>
        <v>65.105966827369002</v>
      </c>
      <c r="Z2717" s="4">
        <f ca="1"/>
        <v>-14.301538847633999</v>
      </c>
    </row>
    <row r="2718" spans="1:26" hidden="1" x14ac:dyDescent="0.25">
      <c r="A2718" s="3" t="s">
        <v>5200</v>
      </c>
      <c r="B2718" t="str">
        <v>美利信</v>
      </c>
      <c r="C2718" s="8" t="str">
        <f ca="1"/>
        <v>制造业</v>
      </c>
      <c r="D2718" s="4">
        <f ca="1"/>
        <v>-0.47214833583846999</v>
      </c>
      <c r="E2718" s="4">
        <f ca="1"/>
        <v>-1.2789401645850001E-2</v>
      </c>
      <c r="F2718" s="4">
        <f ca="1"/>
        <v>-1.9681868726357001E-2</v>
      </c>
      <c r="G2718" s="4">
        <f ca="1"/>
        <v>-0.14862238870135999</v>
      </c>
      <c r="H2718" s="4">
        <f ca="1"/>
        <v>-8.5561864551431006E-3</v>
      </c>
      <c r="I2718" s="4">
        <f ca="1"/>
        <v>-5.9247587876990002E-3</v>
      </c>
      <c r="J2718" s="4">
        <f ca="1"/>
        <v>3.2624408040005E-2</v>
      </c>
      <c r="K2718" s="4">
        <f ca="1"/>
        <v>9.0441271621869996E-4</v>
      </c>
      <c r="L2718" s="4">
        <f ca="1"/>
        <v>1.2390597278988001E-2</v>
      </c>
      <c r="M2718" s="4">
        <f ca="1"/>
        <v>1.7890552923105001</v>
      </c>
      <c r="N2718" s="4">
        <f ca="1"/>
        <v>54.597259058848998</v>
      </c>
      <c r="O2718" s="4">
        <f ca="1"/>
        <v>28.986897969491999</v>
      </c>
      <c r="P2718" s="4">
        <f ca="1"/>
        <v>61.464800116440998</v>
      </c>
      <c r="Q2718" s="4">
        <f t="shared" ca="1" si="84"/>
        <v>-1.2802671861953822E-2</v>
      </c>
      <c r="R2718" s="4">
        <f t="shared" ca="1" si="85"/>
        <v>-2.3563763687935044E-2</v>
      </c>
      <c r="S2718" s="4">
        <f ca="1"/>
        <v>35.867555555556002</v>
      </c>
      <c r="T2718" s="4">
        <f ca="1"/>
        <v>35.022380952380999</v>
      </c>
      <c r="U2718" s="4">
        <f ca="1"/>
        <v>35.47</v>
      </c>
      <c r="V2718" s="4">
        <f ca="1"/>
        <v>35.93</v>
      </c>
      <c r="W2718" s="4">
        <f ca="1"/>
        <v>121.72327783876</v>
      </c>
      <c r="X2718" s="4">
        <f ca="1"/>
        <v>32.058885701423002</v>
      </c>
      <c r="Y2718" s="4">
        <f ca="1"/>
        <v>24.012341552761999</v>
      </c>
      <c r="Z2718" s="4">
        <f ca="1"/>
        <v>36.099096195218003</v>
      </c>
    </row>
    <row r="2719" spans="1:26" hidden="1" x14ac:dyDescent="0.25">
      <c r="A2719" s="3" t="s">
        <v>5201</v>
      </c>
      <c r="B2719" t="str">
        <v>江波龙</v>
      </c>
      <c r="C2719" s="8" t="str">
        <f ca="1"/>
        <v>制造业</v>
      </c>
      <c r="D2719" s="4">
        <f ca="1"/>
        <v>0.10227600022826</v>
      </c>
      <c r="E2719" s="4">
        <f ca="1"/>
        <v>2.4622830030431001E-3</v>
      </c>
      <c r="F2719" s="4">
        <f ca="1"/>
        <v>1.9697904187334001E-2</v>
      </c>
      <c r="G2719" s="4">
        <f ca="1"/>
        <v>0.24410903757267</v>
      </c>
      <c r="H2719" s="4">
        <f ca="1"/>
        <v>7.0234236568999997E-3</v>
      </c>
      <c r="I2719" s="4">
        <f ca="1"/>
        <v>2.8877623218749999E-2</v>
      </c>
      <c r="J2719" s="4">
        <f ca="1"/>
        <v>0.43290767985383</v>
      </c>
      <c r="K2719" s="4">
        <f ca="1"/>
        <v>1.2139334884176E-2</v>
      </c>
      <c r="L2719" s="4">
        <f ca="1"/>
        <v>3.5318991360154997E-2</v>
      </c>
      <c r="M2719" s="4">
        <f ca="1"/>
        <v>1.6429862231007999</v>
      </c>
      <c r="N2719" s="4">
        <f ca="1"/>
        <v>64.073122949048994</v>
      </c>
      <c r="O2719" s="4">
        <f ca="1"/>
        <v>24.029733787910999</v>
      </c>
      <c r="P2719" s="4">
        <f ca="1"/>
        <v>64.311242431927994</v>
      </c>
      <c r="Q2719" s="4">
        <f t="shared" ca="1" si="84"/>
        <v>3.6616330348790624E-2</v>
      </c>
      <c r="R2719" s="4">
        <f t="shared" ca="1" si="85"/>
        <v>4.6106658949513671E-2</v>
      </c>
      <c r="S2719" s="4">
        <f ca="1"/>
        <v>95.108666666667006</v>
      </c>
      <c r="T2719" s="4">
        <f ca="1"/>
        <v>99.49380952381</v>
      </c>
      <c r="U2719" s="4">
        <f ca="1"/>
        <v>104.316136</v>
      </c>
      <c r="V2719" s="4">
        <f ca="1"/>
        <v>100.631384</v>
      </c>
      <c r="W2719" s="4">
        <f ca="1"/>
        <v>-17.013241017485001</v>
      </c>
      <c r="X2719" s="4">
        <f ca="1"/>
        <v>13.344841809643</v>
      </c>
      <c r="Y2719" s="4">
        <f ca="1"/>
        <v>30.505473830888999</v>
      </c>
      <c r="Z2719" s="4">
        <f ca="1"/>
        <v>0</v>
      </c>
    </row>
    <row r="2720" spans="1:26" hidden="1" x14ac:dyDescent="0.25">
      <c r="A2720" s="3" t="s">
        <v>5202</v>
      </c>
      <c r="B2720" t="str">
        <v>万得凯</v>
      </c>
      <c r="C2720" s="8" t="str">
        <f ca="1"/>
        <v>制造业</v>
      </c>
      <c r="D2720" s="4">
        <f ca="1"/>
        <v>0.29137880315780001</v>
      </c>
      <c r="E2720" s="4">
        <f ca="1"/>
        <v>8.1992991624140997E-3</v>
      </c>
      <c r="F2720" s="4">
        <f ca="1"/>
        <v>1.4375013936189E-2</v>
      </c>
      <c r="G2720" s="4">
        <f ca="1"/>
        <v>7.1670833974720002E-2</v>
      </c>
      <c r="H2720" s="4">
        <f ca="1"/>
        <v>1.8843353168922E-3</v>
      </c>
      <c r="I2720" s="4">
        <f ca="1"/>
        <v>8.1703912569452992E-3</v>
      </c>
      <c r="J2720" s="4">
        <f ca="1"/>
        <v>-5.3154859090033001E-2</v>
      </c>
      <c r="K2720" s="4">
        <f ca="1"/>
        <v>-1.1188487696643999E-3</v>
      </c>
      <c r="L2720" s="4">
        <f ca="1"/>
        <v>6.7236836034658999E-3</v>
      </c>
      <c r="M2720" s="4">
        <f ca="1"/>
        <v>1.6385010278011001</v>
      </c>
      <c r="N2720" s="4">
        <f ca="1"/>
        <v>39.160542862573998</v>
      </c>
      <c r="O2720" s="4">
        <f ca="1"/>
        <v>-22.090067877548002</v>
      </c>
      <c r="P2720" s="4">
        <f ca="1"/>
        <v>56.511447701937001</v>
      </c>
      <c r="Q2720" s="4">
        <f t="shared" ca="1" si="84"/>
        <v>1.9805634149341864E-2</v>
      </c>
      <c r="R2720" s="4">
        <f t="shared" ca="1" si="85"/>
        <v>-6.9443473641500331E-3</v>
      </c>
      <c r="S2720" s="4">
        <f ca="1"/>
        <v>27.250666666667001</v>
      </c>
      <c r="T2720" s="4">
        <f ca="1"/>
        <v>27.061428571429001</v>
      </c>
      <c r="U2720" s="4">
        <f ca="1"/>
        <v>28.244029999999999</v>
      </c>
      <c r="V2720" s="4">
        <f ca="1"/>
        <v>27.695502999999999</v>
      </c>
      <c r="W2720" s="4">
        <f ca="1"/>
        <v>34.679768814465</v>
      </c>
      <c r="X2720" s="4">
        <f ca="1"/>
        <v>14.891869637580999</v>
      </c>
      <c r="Y2720" s="4">
        <f ca="1"/>
        <v>47.741352325230999</v>
      </c>
      <c r="Z2720" s="4">
        <f ca="1"/>
        <v>41.779978966983997</v>
      </c>
    </row>
    <row r="2721" spans="1:26" hidden="1" x14ac:dyDescent="0.25">
      <c r="A2721" s="3" t="s">
        <v>5203</v>
      </c>
      <c r="B2721" t="str">
        <v>鑫宏业</v>
      </c>
      <c r="C2721" s="8" t="str">
        <f ca="1"/>
        <v>制造业</v>
      </c>
      <c r="D2721" s="4">
        <f ca="1"/>
        <v>-0.43991658017332003</v>
      </c>
      <c r="E2721" s="4">
        <f ca="1"/>
        <v>-9.1485942200032998E-3</v>
      </c>
      <c r="F2721" s="4">
        <f ca="1"/>
        <v>-2.3574655110548001E-2</v>
      </c>
      <c r="G2721" s="4">
        <f ca="1"/>
        <v>-6.7810661941982001E-2</v>
      </c>
      <c r="H2721" s="4">
        <f ca="1"/>
        <v>-1.3564757004906999E-3</v>
      </c>
      <c r="I2721" s="4">
        <f ca="1"/>
        <v>1.2481078168254001E-2</v>
      </c>
      <c r="J2721" s="4">
        <f ca="1"/>
        <v>-0.24223033142462</v>
      </c>
      <c r="K2721" s="4">
        <f ca="1"/>
        <v>-4.7643386073735004E-3</v>
      </c>
      <c r="L2721" s="4">
        <f ca="1"/>
        <v>-7.1022533997327003E-3</v>
      </c>
      <c r="M2721" s="4">
        <f ca="1"/>
        <v>1.3162642624230001</v>
      </c>
      <c r="N2721" s="4">
        <f ca="1"/>
        <v>58.904309984400001</v>
      </c>
      <c r="O2721" s="4">
        <f ca="1"/>
        <v>-45.287414589843003</v>
      </c>
      <c r="P2721" s="4">
        <f ca="1"/>
        <v>43.873169529282002</v>
      </c>
      <c r="Q2721" s="4">
        <f t="shared" ca="1" si="84"/>
        <v>-2.2052934041381592E-2</v>
      </c>
      <c r="R2721" s="4">
        <f t="shared" ca="1" si="85"/>
        <v>-5.3840222260698171E-2</v>
      </c>
      <c r="S2721" s="4">
        <f ca="1"/>
        <v>52.985111111111003</v>
      </c>
      <c r="T2721" s="4">
        <f ca="1"/>
        <v>50.132380952380998</v>
      </c>
      <c r="U2721" s="4">
        <f ca="1"/>
        <v>51.358567999999998</v>
      </c>
      <c r="V2721" s="4">
        <f ca="1"/>
        <v>52.516715666666997</v>
      </c>
      <c r="W2721" s="4">
        <f ca="1"/>
        <v>49.077164815819998</v>
      </c>
      <c r="X2721" s="4">
        <f ca="1"/>
        <v>49.661412257437</v>
      </c>
      <c r="Y2721" s="4">
        <f ca="1"/>
        <v>63.059715470565003</v>
      </c>
      <c r="Z2721" s="4">
        <f ca="1"/>
        <v>137.40613055251001</v>
      </c>
    </row>
    <row r="2722" spans="1:26" hidden="1" x14ac:dyDescent="0.25">
      <c r="A2722" s="3" t="s">
        <v>5204</v>
      </c>
      <c r="B2722" t="str">
        <v>昆船智能</v>
      </c>
      <c r="C2722" s="8" t="str">
        <f ca="1"/>
        <v>制造业</v>
      </c>
      <c r="D2722" s="4">
        <f ca="1"/>
        <v>-0.25483327019599</v>
      </c>
      <c r="E2722" s="4">
        <f ca="1"/>
        <v>-5.5140175998297002E-3</v>
      </c>
      <c r="F2722" s="4">
        <f ca="1"/>
        <v>-1.7841729154580001E-3</v>
      </c>
      <c r="G2722" s="4">
        <f ca="1"/>
        <v>-0.42093011922969997</v>
      </c>
      <c r="H2722" s="4">
        <f ca="1"/>
        <v>-7.5665547094393003E-3</v>
      </c>
      <c r="I2722" s="4">
        <f ca="1"/>
        <v>-5.8563870426281998E-3</v>
      </c>
      <c r="J2722" s="4">
        <f ca="1"/>
        <v>-0.28611942525790002</v>
      </c>
      <c r="K2722" s="4">
        <f ca="1"/>
        <v>-5.6116305190243004E-3</v>
      </c>
      <c r="L2722" s="4">
        <f ca="1"/>
        <v>-6.9313201994131999E-3</v>
      </c>
      <c r="M2722" s="4">
        <f ca="1"/>
        <v>1.4554766888876001</v>
      </c>
      <c r="N2722" s="4">
        <f ca="1"/>
        <v>58.109570276017003</v>
      </c>
      <c r="O2722" s="4">
        <f ca="1"/>
        <v>17.027486758458</v>
      </c>
      <c r="P2722" s="4">
        <f ca="1"/>
        <v>46.678793467961</v>
      </c>
      <c r="Q2722" s="4">
        <f t="shared" ca="1" si="84"/>
        <v>4.5768365526181222E-3</v>
      </c>
      <c r="R2722" s="4">
        <f t="shared" ca="1" si="85"/>
        <v>-5.1210263316423782E-2</v>
      </c>
      <c r="S2722" s="4">
        <f ca="1"/>
        <v>22.394444444444002</v>
      </c>
      <c r="T2722" s="4">
        <f ca="1"/>
        <v>21.247619047619001</v>
      </c>
      <c r="U2722" s="4">
        <f ca="1"/>
        <v>21.628658333333</v>
      </c>
      <c r="V2722" s="4">
        <f ca="1"/>
        <v>21.5301185</v>
      </c>
      <c r="W2722" s="4">
        <f ca="1"/>
        <v>10.422993585403001</v>
      </c>
      <c r="X2722" s="4">
        <f ca="1"/>
        <v>10.087185539718</v>
      </c>
      <c r="Y2722" s="4">
        <f ca="1"/>
        <v>13.111573300361</v>
      </c>
      <c r="Z2722" s="4">
        <f ca="1"/>
        <v>0</v>
      </c>
    </row>
    <row r="2723" spans="1:26" hidden="1" x14ac:dyDescent="0.25">
      <c r="A2723" s="3" t="s">
        <v>5205</v>
      </c>
      <c r="B2723" t="str">
        <v>智立方</v>
      </c>
      <c r="C2723" s="8" t="str">
        <f ca="1"/>
        <v>制造业</v>
      </c>
      <c r="D2723" s="4">
        <f ca="1"/>
        <v>0.26197718127514003</v>
      </c>
      <c r="E2723" s="4">
        <f ca="1"/>
        <v>7.0878739632829002E-3</v>
      </c>
      <c r="F2723" s="4">
        <f ca="1"/>
        <v>4.7626416360588002E-2</v>
      </c>
      <c r="G2723" s="4">
        <f ca="1"/>
        <v>0.21743709336451</v>
      </c>
      <c r="H2723" s="4">
        <f ca="1"/>
        <v>5.2952121622998E-3</v>
      </c>
      <c r="I2723" s="4">
        <f ca="1"/>
        <v>3.2994941683258998E-2</v>
      </c>
      <c r="J2723" s="4">
        <f ca="1"/>
        <v>0.13375623331017999</v>
      </c>
      <c r="K2723" s="4">
        <f ca="1"/>
        <v>3.0520678811878999E-3</v>
      </c>
      <c r="L2723" s="4">
        <f ca="1"/>
        <v>2.3595375741334999E-2</v>
      </c>
      <c r="M2723" s="4">
        <f ca="1"/>
        <v>1.133676648767</v>
      </c>
      <c r="N2723" s="4">
        <f ca="1"/>
        <v>75.691714571169001</v>
      </c>
      <c r="O2723" s="4">
        <f ca="1"/>
        <v>73.566237112525002</v>
      </c>
      <c r="P2723" s="4">
        <f ca="1"/>
        <v>68.508439653417994</v>
      </c>
      <c r="Q2723" s="4">
        <f t="shared" ca="1" si="84"/>
        <v>7.665475582780322E-2</v>
      </c>
      <c r="R2723" s="4">
        <f t="shared" ca="1" si="85"/>
        <v>-1.9381985923209665E-3</v>
      </c>
      <c r="S2723" s="4">
        <f ca="1"/>
        <v>77.587999999999994</v>
      </c>
      <c r="T2723" s="4">
        <f ca="1"/>
        <v>77.437619047618995</v>
      </c>
      <c r="U2723" s="4">
        <f ca="1"/>
        <v>127.5624</v>
      </c>
      <c r="V2723" s="4">
        <f ca="1"/>
        <v>118.48032000000001</v>
      </c>
      <c r="W2723" s="4">
        <f ca="1"/>
        <v>20.416086587664999</v>
      </c>
      <c r="X2723" s="4">
        <f ca="1"/>
        <v>21.679688375259001</v>
      </c>
      <c r="Y2723" s="4">
        <f ca="1"/>
        <v>80.194048609570999</v>
      </c>
      <c r="Z2723" s="4">
        <f ca="1"/>
        <v>1.8574689862674001</v>
      </c>
    </row>
    <row r="2724" spans="1:26" hidden="1" x14ac:dyDescent="0.25">
      <c r="A2724" s="3" t="s">
        <v>5206</v>
      </c>
      <c r="B2724" t="str">
        <v>凡拓数创</v>
      </c>
      <c r="C2724" s="8" t="str">
        <f ca="1"/>
        <v>信息传输、软件和信息技术服务业</v>
      </c>
      <c r="D2724" s="4">
        <f ca="1"/>
        <v>0.34859340762792002</v>
      </c>
      <c r="E2724" s="4">
        <f ca="1"/>
        <v>8.9798338135327008E-3</v>
      </c>
      <c r="F2724" s="4">
        <f ca="1"/>
        <v>2.6723999180330998E-2</v>
      </c>
      <c r="G2724" s="4">
        <f ca="1"/>
        <v>-0.46266237218675998</v>
      </c>
      <c r="H2724" s="4">
        <f ca="1"/>
        <v>-1.8946053487619002E-2</v>
      </c>
      <c r="I2724" s="4">
        <f ca="1"/>
        <v>-3.6135464769254E-2</v>
      </c>
      <c r="J2724" s="4">
        <f ca="1"/>
        <v>-0.40732447117522003</v>
      </c>
      <c r="K2724" s="4">
        <f ca="1"/>
        <v>-3.010278311332E-2</v>
      </c>
      <c r="L2724" s="4">
        <f ca="1"/>
        <v>-2.9263557551039002E-2</v>
      </c>
      <c r="M2724" s="4">
        <f ca="1"/>
        <v>1.3870083243893001</v>
      </c>
      <c r="N2724" s="4">
        <f ca="1"/>
        <v>63.936895220521997</v>
      </c>
      <c r="O2724" s="4">
        <f ca="1"/>
        <v>23.549271568954001</v>
      </c>
      <c r="P2724" s="4">
        <f ca="1"/>
        <v>39.970161177347997</v>
      </c>
      <c r="Q2724" s="4">
        <f t="shared" ca="1" si="84"/>
        <v>4.8844384933364814E-2</v>
      </c>
      <c r="R2724" s="4">
        <f t="shared" ca="1" si="85"/>
        <v>-0.13995001175748309</v>
      </c>
      <c r="S2724" s="4">
        <f ca="1"/>
        <v>33.480888888888998</v>
      </c>
      <c r="T2724" s="4">
        <f ca="1"/>
        <v>28.795238095237998</v>
      </c>
      <c r="U2724" s="4">
        <f ca="1"/>
        <v>30.152778666667</v>
      </c>
      <c r="V2724" s="4">
        <f ca="1"/>
        <v>28.748572333333001</v>
      </c>
      <c r="W2724" s="4">
        <f ca="1"/>
        <v>-36.190227856794003</v>
      </c>
      <c r="X2724" s="4">
        <f ca="1"/>
        <v>3.4557841936532001</v>
      </c>
      <c r="Y2724" s="4">
        <f ca="1"/>
        <v>32.438156563977998</v>
      </c>
      <c r="Z2724" s="4">
        <f ca="1"/>
        <v>-46.587710758987001</v>
      </c>
    </row>
    <row r="2725" spans="1:26" hidden="1" x14ac:dyDescent="0.25">
      <c r="A2725" s="3" t="s">
        <v>5207</v>
      </c>
      <c r="B2725" t="str">
        <v>科瑞思</v>
      </c>
      <c r="C2725" s="8" t="str">
        <f ca="1"/>
        <v>制造业</v>
      </c>
      <c r="D2725" s="4">
        <f ca="1"/>
        <v>-0.15084737696302</v>
      </c>
      <c r="E2725" s="4">
        <f ca="1"/>
        <v>-3.1786497722282002E-3</v>
      </c>
      <c r="F2725" s="4">
        <f ca="1"/>
        <v>3.8609220250239999E-3</v>
      </c>
      <c r="G2725" s="4">
        <f ca="1"/>
        <v>2.5154503963087001E-2</v>
      </c>
      <c r="H2725" s="4">
        <f ca="1"/>
        <v>4.352117079232E-4</v>
      </c>
      <c r="I2725" s="4">
        <f ca="1"/>
        <v>1.3320548097729999E-2</v>
      </c>
      <c r="J2725" s="4">
        <f ca="1"/>
        <v>-0.12773505762344001</v>
      </c>
      <c r="K2725" s="4">
        <f ca="1"/>
        <v>-2.4687104413981999E-3</v>
      </c>
      <c r="L2725" s="4">
        <f ca="1"/>
        <v>3.0973529109384998E-3</v>
      </c>
      <c r="M2725" s="4">
        <f ca="1"/>
        <v>0.36178413907158002</v>
      </c>
      <c r="N2725" s="4">
        <f ca="1"/>
        <v>47.021147811957</v>
      </c>
      <c r="O2725" s="4">
        <f ca="1"/>
        <v>-36.557175169680001</v>
      </c>
      <c r="P2725" s="4">
        <f ca="1"/>
        <v>53.577404983858003</v>
      </c>
      <c r="Q2725" s="4">
        <f t="shared" ca="1" si="84"/>
        <v>9.612197547232448E-3</v>
      </c>
      <c r="R2725" s="4">
        <f t="shared" ca="1" si="85"/>
        <v>-1.6267792129950855E-2</v>
      </c>
      <c r="S2725" s="4">
        <f ca="1"/>
        <v>45.229111111111003</v>
      </c>
      <c r="T2725" s="4">
        <f ca="1"/>
        <v>44.493333333332998</v>
      </c>
      <c r="U2725" s="4">
        <f ca="1"/>
        <v>60.539250000000003</v>
      </c>
      <c r="V2725" s="4">
        <f ca="1"/>
        <v>59.962874999999997</v>
      </c>
      <c r="W2725" s="4">
        <f ca="1"/>
        <v>15.355080154437999</v>
      </c>
      <c r="X2725" s="4">
        <f ca="1"/>
        <v>7.2751235591164001</v>
      </c>
      <c r="Y2725" s="4">
        <f ca="1"/>
        <v>27.284670757758001</v>
      </c>
      <c r="Z2725" s="4">
        <f ca="1"/>
        <v>25.005258732129999</v>
      </c>
    </row>
    <row r="2726" spans="1:26" hidden="1" x14ac:dyDescent="0.25">
      <c r="A2726" s="3" t="s">
        <v>5208</v>
      </c>
      <c r="B2726" t="str">
        <v>威士顿</v>
      </c>
      <c r="C2726" s="8" t="str">
        <f ca="1"/>
        <v>信息传输、软件和信息技术服务业</v>
      </c>
      <c r="D2726" s="4">
        <f ca="1"/>
        <v>4.0909966527946998E-2</v>
      </c>
      <c r="E2726" s="4">
        <f ca="1"/>
        <v>-2.4030415603121E-3</v>
      </c>
      <c r="F2726" s="4">
        <f ca="1"/>
        <v>-1.0819515715660001E-3</v>
      </c>
      <c r="G2726" s="4">
        <f ca="1"/>
        <v>-0.29189302303953002</v>
      </c>
      <c r="H2726" s="4">
        <f ca="1"/>
        <v>0.12244426199399</v>
      </c>
      <c r="I2726" s="4">
        <f ca="1"/>
        <v>-1.1572519564134E-2</v>
      </c>
      <c r="J2726" s="4">
        <f ca="1"/>
        <v>-0.64297427441513</v>
      </c>
      <c r="K2726" s="4">
        <f ca="1"/>
        <v>7.5019498004350996E-2</v>
      </c>
      <c r="L2726" s="4">
        <f ca="1"/>
        <v>-3.5571614836042001E-2</v>
      </c>
      <c r="M2726" s="4">
        <f ca="1"/>
        <v>1.2719279957264999</v>
      </c>
      <c r="N2726" s="4">
        <f ca="1"/>
        <v>71.331166680444994</v>
      </c>
      <c r="O2726" s="4">
        <f ca="1"/>
        <v>31.160228238237998</v>
      </c>
      <c r="P2726" s="4">
        <f ca="1"/>
        <v>53.955677829269</v>
      </c>
      <c r="Q2726" s="4">
        <f t="shared" ca="1" si="84"/>
        <v>1.2489451476793282E-2</v>
      </c>
      <c r="R2726" s="4">
        <f t="shared" ca="1" si="85"/>
        <v>-4.6268235323147097E-2</v>
      </c>
      <c r="S2726" s="4">
        <f ca="1"/>
        <v>61.730444444443997</v>
      </c>
      <c r="T2726" s="4">
        <f ca="1"/>
        <v>58.874285714286003</v>
      </c>
      <c r="U2726" s="4">
        <f ca="1"/>
        <v>59.99</v>
      </c>
      <c r="V2726" s="4">
        <f ca="1"/>
        <v>59.25</v>
      </c>
      <c r="W2726" s="4">
        <f ca="1"/>
        <v>10.040419361651001</v>
      </c>
      <c r="X2726" s="4">
        <f ca="1"/>
        <v>17.147970708420999</v>
      </c>
      <c r="Y2726" s="4">
        <f ca="1"/>
        <v>11.724861630135999</v>
      </c>
      <c r="Z2726" s="4">
        <f ca="1"/>
        <v>15.985308108478</v>
      </c>
    </row>
    <row r="2727" spans="1:26" hidden="1" x14ac:dyDescent="0.25">
      <c r="A2727" s="3" t="s">
        <v>5209</v>
      </c>
      <c r="B2727" t="str">
        <v>慧博云通</v>
      </c>
      <c r="C2727" s="8" t="str">
        <f ca="1"/>
        <v>信息传输、软件和信息技术服务业</v>
      </c>
      <c r="D2727" s="4">
        <f ca="1"/>
        <v>-0.39946244442624002</v>
      </c>
      <c r="E2727" s="4">
        <f ca="1"/>
        <v>-2.2267458016817E-2</v>
      </c>
      <c r="F2727" s="4">
        <f ca="1"/>
        <v>-2.3082578968192002E-2</v>
      </c>
      <c r="G2727" s="4">
        <f ca="1"/>
        <v>-0.49337586804716999</v>
      </c>
      <c r="H2727" s="4">
        <f ca="1"/>
        <v>-1.7030810799888999E-2</v>
      </c>
      <c r="I2727" s="4">
        <f ca="1"/>
        <v>-2.3107100549057E-2</v>
      </c>
      <c r="J2727" s="4">
        <f ca="1"/>
        <v>-0.32076248873029001</v>
      </c>
      <c r="K2727" s="4">
        <f ca="1"/>
        <v>2.2070409582490999E-2</v>
      </c>
      <c r="L2727" s="4">
        <f ca="1"/>
        <v>-3.0087564398808001E-2</v>
      </c>
      <c r="M2727" s="4">
        <f ca="1"/>
        <v>1.0375671735200001</v>
      </c>
      <c r="N2727" s="4">
        <f ca="1"/>
        <v>72.730987215503006</v>
      </c>
      <c r="O2727" s="4">
        <f ca="1"/>
        <v>19.153424565352999</v>
      </c>
      <c r="P2727" s="4">
        <f ca="1"/>
        <v>50.729366005971002</v>
      </c>
      <c r="Q2727" s="4">
        <f t="shared" ca="1" si="84"/>
        <v>5.8508044856167962E-3</v>
      </c>
      <c r="R2727" s="4">
        <f t="shared" ca="1" si="85"/>
        <v>-9.1398352179651671E-2</v>
      </c>
      <c r="S2727" s="4">
        <f ca="1"/>
        <v>29.876888888888999</v>
      </c>
      <c r="T2727" s="4">
        <f ca="1"/>
        <v>27.14619047619</v>
      </c>
      <c r="U2727" s="4">
        <f ca="1"/>
        <v>27.594688000000001</v>
      </c>
      <c r="V2727" s="4">
        <f ca="1"/>
        <v>27.434176000000001</v>
      </c>
      <c r="W2727" s="4">
        <f ca="1"/>
        <v>34.674226236095997</v>
      </c>
      <c r="X2727" s="4">
        <f ca="1"/>
        <v>29.88433769257</v>
      </c>
      <c r="Y2727" s="4">
        <f ca="1"/>
        <v>42.837993706216999</v>
      </c>
      <c r="Z2727" s="4">
        <f ca="1"/>
        <v>21.355270421737998</v>
      </c>
    </row>
    <row r="2728" spans="1:26" hidden="1" x14ac:dyDescent="0.25">
      <c r="A2728" s="3" t="s">
        <v>5210</v>
      </c>
      <c r="B2728" t="str">
        <v>鑫磊股份</v>
      </c>
      <c r="C2728" s="8" t="str">
        <f ca="1"/>
        <v>制造业</v>
      </c>
      <c r="D2728" s="4">
        <f ca="1"/>
        <v>-1.7386078366346001E-2</v>
      </c>
      <c r="E2728" s="4">
        <f ca="1"/>
        <v>-3.8771306426830003E-4</v>
      </c>
      <c r="F2728" s="4">
        <f ca="1"/>
        <v>1.1479523108381001E-2</v>
      </c>
      <c r="G2728" s="4">
        <f ca="1"/>
        <v>-9.0876353729205994E-2</v>
      </c>
      <c r="H2728" s="4">
        <f ca="1"/>
        <v>-1.5453043553306999E-3</v>
      </c>
      <c r="I2728" s="4">
        <f ca="1"/>
        <v>6.8391990343065001E-3</v>
      </c>
      <c r="J2728" s="4">
        <f ca="1"/>
        <v>-0.19195186257991001</v>
      </c>
      <c r="K2728" s="4">
        <f ca="1"/>
        <v>-3.3656698298422001E-3</v>
      </c>
      <c r="L2728" s="4">
        <f ca="1"/>
        <v>-6.0775395504510002E-4</v>
      </c>
      <c r="M2728" s="4">
        <f ca="1"/>
        <v>0.96862987447096005</v>
      </c>
      <c r="N2728" s="4">
        <f ca="1"/>
        <v>42.887695687174002</v>
      </c>
      <c r="O2728" s="4">
        <f ca="1"/>
        <v>-5.0009647828189001</v>
      </c>
      <c r="P2728" s="4">
        <f ca="1"/>
        <v>50.108501347976002</v>
      </c>
      <c r="Q2728" s="4">
        <f t="shared" ca="1" si="84"/>
        <v>2.416990252793394E-2</v>
      </c>
      <c r="R2728" s="4">
        <f t="shared" ca="1" si="85"/>
        <v>-3.7656289242152731E-2</v>
      </c>
      <c r="S2728" s="4">
        <f ca="1"/>
        <v>21.614888888888999</v>
      </c>
      <c r="T2728" s="4">
        <f ca="1"/>
        <v>20.800952380952001</v>
      </c>
      <c r="U2728" s="4">
        <f ca="1"/>
        <v>21.809249999999999</v>
      </c>
      <c r="V2728" s="4">
        <f ca="1"/>
        <v>21.294562500000001</v>
      </c>
      <c r="W2728" s="4">
        <f ca="1"/>
        <v>12.659395262464001</v>
      </c>
      <c r="X2728" s="4">
        <f ca="1"/>
        <v>5.2733979143902001</v>
      </c>
      <c r="Y2728" s="4">
        <f ca="1"/>
        <v>12.247953697691001</v>
      </c>
      <c r="Z2728" s="4">
        <f ca="1"/>
        <v>-0.11024607220191</v>
      </c>
    </row>
    <row r="2729" spans="1:26" hidden="1" x14ac:dyDescent="0.25">
      <c r="A2729" s="3" t="s">
        <v>5211</v>
      </c>
      <c r="B2729" t="str">
        <v>维海德</v>
      </c>
      <c r="C2729" s="8" t="str">
        <f ca="1"/>
        <v>制造业</v>
      </c>
      <c r="D2729" s="4">
        <f ca="1"/>
        <v>5.4301571852973997E-2</v>
      </c>
      <c r="E2729" s="4">
        <f ca="1"/>
        <v>1.1619842209864E-3</v>
      </c>
      <c r="F2729" s="4">
        <f ca="1"/>
        <v>1.4975373419817001E-2</v>
      </c>
      <c r="G2729" s="4">
        <f ca="1"/>
        <v>0.10690453050242001</v>
      </c>
      <c r="H2729" s="4">
        <f ca="1"/>
        <v>1.692921374464E-3</v>
      </c>
      <c r="I2729" s="4">
        <f ca="1"/>
        <v>1.4973752822712001E-2</v>
      </c>
      <c r="J2729" s="4">
        <f ca="1"/>
        <v>-2.9342057708808E-2</v>
      </c>
      <c r="K2729" s="4">
        <f ca="1"/>
        <v>-5.3443947845010001E-4</v>
      </c>
      <c r="L2729" s="4">
        <f ca="1"/>
        <v>8.3548253554528995E-3</v>
      </c>
      <c r="M2729" s="4">
        <f ca="1"/>
        <v>1.2200843641776</v>
      </c>
      <c r="N2729" s="4">
        <f ca="1"/>
        <v>43.751865713181999</v>
      </c>
      <c r="O2729" s="4">
        <f ca="1"/>
        <v>-20.147310901851</v>
      </c>
      <c r="P2729" s="4">
        <f ca="1"/>
        <v>62.375634635089</v>
      </c>
      <c r="Q2729" s="4">
        <f t="shared" ca="1" si="84"/>
        <v>3.1102426314932471E-2</v>
      </c>
      <c r="R2729" s="4">
        <f t="shared" ca="1" si="85"/>
        <v>-6.2118543144972505E-3</v>
      </c>
      <c r="S2729" s="4">
        <f ca="1"/>
        <v>30.709333333332999</v>
      </c>
      <c r="T2729" s="4">
        <f ca="1"/>
        <v>30.518571428571001</v>
      </c>
      <c r="U2729" s="4">
        <f ca="1"/>
        <v>48.2638232722</v>
      </c>
      <c r="V2729" s="4">
        <f ca="1"/>
        <v>46.807981477349998</v>
      </c>
      <c r="W2729" s="4">
        <f ca="1"/>
        <v>35.618708095370998</v>
      </c>
      <c r="X2729" s="4">
        <f ca="1"/>
        <v>28.508834207522</v>
      </c>
      <c r="Y2729" s="4">
        <f ca="1"/>
        <v>94.045209272820998</v>
      </c>
      <c r="Z2729" s="4">
        <f ca="1"/>
        <v>27.780309568850001</v>
      </c>
    </row>
    <row r="2730" spans="1:26" hidden="1" x14ac:dyDescent="0.25">
      <c r="A2730" s="3" t="s">
        <v>5212</v>
      </c>
      <c r="B2730" t="str">
        <v>唯特偶</v>
      </c>
      <c r="C2730" s="8" t="str">
        <f ca="1"/>
        <v>制造业</v>
      </c>
      <c r="D2730" s="4">
        <f ca="1"/>
        <v>0.17963412057406</v>
      </c>
      <c r="E2730" s="4">
        <f ca="1"/>
        <v>3.7992069354176E-3</v>
      </c>
      <c r="F2730" s="4">
        <f ca="1"/>
        <v>2.4081141219602E-2</v>
      </c>
      <c r="G2730" s="4">
        <f ca="1"/>
        <v>0.23134463781518999</v>
      </c>
      <c r="H2730" s="4">
        <f ca="1"/>
        <v>4.5468830740933996E-3</v>
      </c>
      <c r="I2730" s="4">
        <f ca="1"/>
        <v>2.0897610091932001E-2</v>
      </c>
      <c r="J2730" s="4">
        <f ca="1"/>
        <v>0.12265650813093</v>
      </c>
      <c r="K2730" s="4">
        <f ca="1"/>
        <v>2.6362051310869E-3</v>
      </c>
      <c r="L2730" s="4">
        <f ca="1"/>
        <v>2.1057976057840998E-2</v>
      </c>
      <c r="M2730" s="4">
        <f ca="1"/>
        <v>2.0822199672694</v>
      </c>
      <c r="N2730" s="4">
        <f ca="1"/>
        <v>52.350985130913998</v>
      </c>
      <c r="O2730" s="4">
        <f ca="1"/>
        <v>18.140821729178999</v>
      </c>
      <c r="P2730" s="4">
        <f ca="1"/>
        <v>65.905935587478993</v>
      </c>
      <c r="Q2730" s="4">
        <f t="shared" ca="1" si="84"/>
        <v>3.7081375512525168E-2</v>
      </c>
      <c r="R2730" s="4">
        <f t="shared" ca="1" si="85"/>
        <v>1.37689187179558E-2</v>
      </c>
      <c r="S2730" s="4">
        <f ca="1"/>
        <v>55.076888888889002</v>
      </c>
      <c r="T2730" s="4">
        <f ca="1"/>
        <v>55.835238095237997</v>
      </c>
      <c r="U2730" s="4">
        <f ca="1"/>
        <v>58.475250000000003</v>
      </c>
      <c r="V2730" s="4">
        <f ca="1"/>
        <v>56.384437499999997</v>
      </c>
      <c r="W2730" s="4">
        <f ca="1"/>
        <v>15.160221894041999</v>
      </c>
      <c r="X2730" s="4">
        <f ca="1"/>
        <v>26.327367372125</v>
      </c>
      <c r="Y2730" s="4">
        <f ca="1"/>
        <v>44.824386928689997</v>
      </c>
      <c r="Z2730" s="4">
        <f ca="1"/>
        <v>40.239521658656997</v>
      </c>
    </row>
    <row r="2731" spans="1:26" hidden="1" x14ac:dyDescent="0.25">
      <c r="A2731" s="3" t="s">
        <v>5213</v>
      </c>
      <c r="B2731" t="str">
        <v>豪江智能</v>
      </c>
      <c r="C2731" s="8" t="str">
        <f ca="1"/>
        <v>制造业</v>
      </c>
      <c r="D2731" s="4">
        <f ca="1"/>
        <v>-1.280204267347E-2</v>
      </c>
      <c r="E2731" s="4">
        <f ca="1"/>
        <v>-2.7347695309219998E-4</v>
      </c>
      <c r="F2731" s="4">
        <f ca="1"/>
        <v>6.2391430250750002E-3</v>
      </c>
      <c r="G2731" s="4">
        <f ca="1"/>
        <v>-4.8519204277964002E-2</v>
      </c>
      <c r="H2731" s="4">
        <f ca="1"/>
        <v>-8.4934377965179995E-4</v>
      </c>
      <c r="I2731" s="4">
        <f ca="1"/>
        <v>4.7971613936319E-3</v>
      </c>
      <c r="J2731" s="4">
        <f ca="1"/>
        <v>-9.6388077724475996E-2</v>
      </c>
      <c r="K2731" s="4">
        <f ca="1"/>
        <v>-2.2146417480754001E-3</v>
      </c>
      <c r="L2731" s="4">
        <f ca="1"/>
        <v>5.9279175662663997E-3</v>
      </c>
      <c r="M2731" s="4">
        <f ca="1"/>
        <v>1.9154486213771</v>
      </c>
      <c r="N2731" s="4">
        <f ca="1"/>
        <v>82.774841873235999</v>
      </c>
      <c r="O2731" s="4">
        <f ca="1"/>
        <v>-39.880729241344</v>
      </c>
      <c r="P2731" s="4">
        <f ca="1"/>
        <v>50.432871743945</v>
      </c>
      <c r="Q2731" s="4">
        <f t="shared" ca="1" si="84"/>
        <v>1.2699784017278531E-2</v>
      </c>
      <c r="R2731" s="4">
        <f t="shared" ca="1" si="85"/>
        <v>-2.1768243687488944E-2</v>
      </c>
      <c r="S2731" s="4">
        <f ca="1"/>
        <v>19.556666666666999</v>
      </c>
      <c r="T2731" s="4">
        <f ca="1"/>
        <v>19.130952380951999</v>
      </c>
      <c r="U2731" s="4">
        <f ca="1"/>
        <v>19.739847999999999</v>
      </c>
      <c r="V2731" s="4">
        <f ca="1"/>
        <v>19.4923</v>
      </c>
      <c r="W2731" s="4">
        <f ca="1"/>
        <v>2.3260023642154999</v>
      </c>
      <c r="X2731" s="4">
        <f ca="1"/>
        <v>9.3124229928041</v>
      </c>
      <c r="Y2731" s="4">
        <f ca="1"/>
        <v>24.128998100459999</v>
      </c>
      <c r="Z2731" s="4">
        <f ca="1"/>
        <v>-60.598339715592999</v>
      </c>
    </row>
    <row r="2732" spans="1:26" hidden="1" x14ac:dyDescent="0.25">
      <c r="A2732" s="3" t="s">
        <v>5214</v>
      </c>
      <c r="B2732" t="str">
        <v>翰博高新</v>
      </c>
      <c r="C2732" s="8" t="str">
        <f ca="1"/>
        <v>制造业</v>
      </c>
      <c r="D2732" s="4">
        <f ca="1"/>
        <v>0.46499959946219999</v>
      </c>
      <c r="E2732" s="4">
        <f ca="1"/>
        <v>1.1803782975416E-2</v>
      </c>
      <c r="F2732" s="4">
        <f ca="1"/>
        <v>5.8044286719459E-2</v>
      </c>
      <c r="G2732" s="4">
        <f ca="1"/>
        <v>0.53591243701643998</v>
      </c>
      <c r="H2732" s="4">
        <f ca="1"/>
        <v>1.2777886055809999E-2</v>
      </c>
      <c r="I2732" s="4">
        <f ca="1"/>
        <v>4.9197400784746E-2</v>
      </c>
      <c r="J2732" s="4">
        <f ca="1"/>
        <v>0.37684074201727003</v>
      </c>
      <c r="K2732" s="4">
        <f ca="1"/>
        <v>8.7151862056057006E-3</v>
      </c>
      <c r="L2732" s="4">
        <f ca="1"/>
        <v>4.7709251218490997E-2</v>
      </c>
      <c r="M2732" s="4">
        <f ca="1"/>
        <v>1.5810489119343001</v>
      </c>
      <c r="N2732" s="4">
        <f ca="1"/>
        <v>52.202921067585997</v>
      </c>
      <c r="O2732" s="4">
        <f ca="1"/>
        <v>10.698850482675001</v>
      </c>
      <c r="P2732" s="4">
        <f ca="1"/>
        <v>71.730450807626994</v>
      </c>
      <c r="Q2732" s="4">
        <f t="shared" ca="1" si="84"/>
        <v>7.8245579759695233E-2</v>
      </c>
      <c r="R2732" s="4">
        <f t="shared" ca="1" si="85"/>
        <v>6.2040112192063179E-2</v>
      </c>
      <c r="S2732" s="4">
        <f ca="1"/>
        <v>16.230666666666998</v>
      </c>
      <c r="T2732" s="4">
        <f ca="1"/>
        <v>17.237619047618999</v>
      </c>
      <c r="U2732" s="4">
        <f ca="1"/>
        <v>50.608633947999998</v>
      </c>
      <c r="V2732" s="4">
        <f ca="1"/>
        <v>46.936092201999998</v>
      </c>
      <c r="W2732" s="4">
        <f ca="1"/>
        <v>0</v>
      </c>
      <c r="X2732" s="4">
        <f ca="1"/>
        <v>-2.4794570809212999</v>
      </c>
      <c r="Y2732" s="4">
        <f ca="1"/>
        <v>22.316647263722999</v>
      </c>
      <c r="Z2732" s="4">
        <f ca="1"/>
        <v>-42.301433812756002</v>
      </c>
    </row>
    <row r="2733" spans="1:26" hidden="1" x14ac:dyDescent="0.25">
      <c r="A2733" s="3" t="s">
        <v>5215</v>
      </c>
      <c r="B2733" t="str">
        <v>绿通科技</v>
      </c>
      <c r="C2733" s="8" t="str">
        <f ca="1"/>
        <v>制造业</v>
      </c>
      <c r="D2733" s="4">
        <f ca="1"/>
        <v>-0.13999085962648</v>
      </c>
      <c r="E2733" s="4">
        <f ca="1"/>
        <v>-2.9150938378421001E-3</v>
      </c>
      <c r="F2733" s="4">
        <f ca="1"/>
        <v>2.2711522014612E-3</v>
      </c>
      <c r="G2733" s="4">
        <f ca="1"/>
        <v>-0.34206372427386</v>
      </c>
      <c r="H2733" s="4">
        <f ca="1"/>
        <v>-5.4864881617807002E-3</v>
      </c>
      <c r="I2733" s="4">
        <f ca="1"/>
        <v>-2.2466498788438001E-3</v>
      </c>
      <c r="J2733" s="4">
        <f ca="1"/>
        <v>-0.31940498423273</v>
      </c>
      <c r="K2733" s="4">
        <f ca="1"/>
        <v>-6.5998037216293002E-3</v>
      </c>
      <c r="L2733" s="4">
        <f ca="1"/>
        <v>-1.2974814426341999E-2</v>
      </c>
      <c r="M2733" s="4">
        <f ca="1"/>
        <v>-9.0114520615322005E-2</v>
      </c>
      <c r="N2733" s="4">
        <f ca="1"/>
        <v>48.088866441634998</v>
      </c>
      <c r="O2733" s="4">
        <f ca="1"/>
        <v>-84.708695572864997</v>
      </c>
      <c r="P2733" s="4">
        <f ca="1"/>
        <v>47.501504180243998</v>
      </c>
      <c r="Q2733" s="4">
        <f t="shared" ca="1" si="84"/>
        <v>1.2727820454892676E-2</v>
      </c>
      <c r="R2733" s="4">
        <f t="shared" ca="1" si="85"/>
        <v>-4.2082702310264591E-2</v>
      </c>
      <c r="S2733" s="4">
        <f ca="1"/>
        <v>45.739111111111001</v>
      </c>
      <c r="T2733" s="4">
        <f ca="1"/>
        <v>43.814285714286001</v>
      </c>
      <c r="U2733" s="4">
        <f ca="1"/>
        <v>69.119942189667</v>
      </c>
      <c r="V2733" s="4">
        <f ca="1"/>
        <v>68.251252502</v>
      </c>
      <c r="W2733" s="4">
        <f ca="1"/>
        <v>85.906233060996996</v>
      </c>
      <c r="X2733" s="4">
        <f ca="1"/>
        <v>52.100759208783003</v>
      </c>
      <c r="Y2733" s="4">
        <f ca="1"/>
        <v>38.674612986065</v>
      </c>
      <c r="Z2733" s="4">
        <f ca="1"/>
        <v>56.103508580566</v>
      </c>
    </row>
    <row r="2734" spans="1:26" hidden="1" x14ac:dyDescent="0.25">
      <c r="A2734" s="3" t="s">
        <v>5216</v>
      </c>
      <c r="B2734" t="str">
        <v>新莱福</v>
      </c>
      <c r="C2734" s="8" t="str">
        <f ca="1"/>
        <v>制造业</v>
      </c>
      <c r="D2734" s="4">
        <f ca="1"/>
        <v>0.10084663660766</v>
      </c>
      <c r="E2734" s="4">
        <f ca="1"/>
        <v>2.140612350847E-3</v>
      </c>
      <c r="F2734" s="4">
        <f ca="1"/>
        <v>1.1701687131448001E-2</v>
      </c>
      <c r="G2734" s="4">
        <f ca="1"/>
        <v>-5.0496101163266999E-2</v>
      </c>
      <c r="H2734" s="4">
        <f ca="1"/>
        <v>-8.4751817388909996E-4</v>
      </c>
      <c r="I2734" s="4">
        <f ca="1"/>
        <v>6.2305771678039003E-3</v>
      </c>
      <c r="J2734" s="4">
        <f ca="1"/>
        <v>-0.13017726147516001</v>
      </c>
      <c r="K2734" s="4">
        <f ca="1"/>
        <v>1.3059894889420999E-2</v>
      </c>
      <c r="L2734" s="4">
        <f ca="1"/>
        <v>-8.8042997591338008E-3</v>
      </c>
      <c r="M2734" s="4">
        <f ca="1"/>
        <v>0.23129323242135999</v>
      </c>
      <c r="N2734" s="4">
        <f ca="1"/>
        <v>61.736481974211998</v>
      </c>
      <c r="O2734" s="4">
        <f ca="1"/>
        <v>5.3350471023869996</v>
      </c>
      <c r="P2734" s="4">
        <f ca="1"/>
        <v>50.573892707599001</v>
      </c>
      <c r="Q2734" s="4">
        <f t="shared" ca="1" si="84"/>
        <v>1.8300325896214512E-2</v>
      </c>
      <c r="R2734" s="4">
        <f t="shared" ca="1" si="85"/>
        <v>-2.5280571931640412E-2</v>
      </c>
      <c r="S2734" s="4">
        <f ca="1"/>
        <v>40.639777777778001</v>
      </c>
      <c r="T2734" s="4">
        <f ca="1"/>
        <v>39.612380952381002</v>
      </c>
      <c r="U2734" s="4">
        <f ca="1"/>
        <v>40.619999999999997</v>
      </c>
      <c r="V2734" s="4">
        <f ca="1"/>
        <v>39.89</v>
      </c>
      <c r="W2734" s="4">
        <f ca="1"/>
        <v>5.3886838399287003</v>
      </c>
      <c r="X2734" s="4">
        <f ca="1"/>
        <v>6.2668082316008</v>
      </c>
      <c r="Y2734" s="4">
        <f ca="1"/>
        <v>15.506062686427001</v>
      </c>
      <c r="Z2734" s="4">
        <f ca="1"/>
        <v>24.814858977646001</v>
      </c>
    </row>
    <row r="2735" spans="1:26" hidden="1" x14ac:dyDescent="0.25">
      <c r="A2735" s="3" t="s">
        <v>5217</v>
      </c>
      <c r="B2735" t="str">
        <v>曼恩斯特</v>
      </c>
      <c r="C2735" s="8" t="str">
        <f ca="1"/>
        <v>制造业</v>
      </c>
      <c r="D2735" s="4">
        <f ca="1"/>
        <v>-0.18089974449023</v>
      </c>
      <c r="E2735" s="4">
        <f ca="1"/>
        <v>-5.4500582214348E-3</v>
      </c>
      <c r="F2735" s="4">
        <f ca="1"/>
        <v>-1.4709831089226E-3</v>
      </c>
      <c r="G2735" s="4">
        <f ca="1"/>
        <v>-0.29265526992316998</v>
      </c>
      <c r="H2735" s="4">
        <f ca="1"/>
        <v>-7.6287337355915004E-3</v>
      </c>
      <c r="I2735" s="4">
        <f ca="1"/>
        <v>-4.6200142538269E-3</v>
      </c>
      <c r="J2735" s="4">
        <f ca="1"/>
        <v>-0.26387031036766001</v>
      </c>
      <c r="K2735" s="4">
        <f ca="1"/>
        <v>-6.5739135249599998E-3</v>
      </c>
      <c r="L2735" s="4">
        <f ca="1"/>
        <v>-8.2515577645553007E-3</v>
      </c>
      <c r="M2735" s="4">
        <f ca="1"/>
        <v>1.4603379067868001</v>
      </c>
      <c r="N2735" s="4">
        <f ca="1"/>
        <v>43.008752085586998</v>
      </c>
      <c r="O2735" s="4">
        <f ca="1"/>
        <v>-23.865798275301</v>
      </c>
      <c r="P2735" s="4">
        <f ca="1"/>
        <v>52.498671665586002</v>
      </c>
      <c r="Q2735" s="4">
        <f t="shared" ca="1" si="84"/>
        <v>1.1547143601310971E-2</v>
      </c>
      <c r="R2735" s="4">
        <f t="shared" ca="1" si="85"/>
        <v>-5.5149129088991569E-2</v>
      </c>
      <c r="S2735" s="4">
        <f ca="1"/>
        <v>79.659333333332995</v>
      </c>
      <c r="T2735" s="4">
        <f ca="1"/>
        <v>75.266190476190005</v>
      </c>
      <c r="U2735" s="4">
        <f ca="1"/>
        <v>77.673333333333005</v>
      </c>
      <c r="V2735" s="4">
        <f ca="1"/>
        <v>76.786666666667003</v>
      </c>
      <c r="W2735" s="4">
        <f ca="1"/>
        <v>0</v>
      </c>
      <c r="X2735" s="4">
        <f ca="1"/>
        <v>0</v>
      </c>
      <c r="Y2735" s="4">
        <f ca="1"/>
        <v>96.724406941086002</v>
      </c>
      <c r="Z2735" s="4">
        <f ca="1"/>
        <v>58.907833075947998</v>
      </c>
    </row>
    <row r="2736" spans="1:26" hidden="1" x14ac:dyDescent="0.25">
      <c r="A2736" s="3" t="s">
        <v>5218</v>
      </c>
      <c r="B2736" t="str">
        <v>捷邦科技</v>
      </c>
      <c r="C2736" s="8" t="str">
        <f ca="1"/>
        <v>制造业</v>
      </c>
      <c r="D2736" s="4">
        <f ca="1"/>
        <v>0.25650316367948001</v>
      </c>
      <c r="E2736" s="4">
        <f ca="1"/>
        <v>5.3705442199294996E-3</v>
      </c>
      <c r="F2736" s="4">
        <f ca="1"/>
        <v>3.0919235926392001E-2</v>
      </c>
      <c r="G2736" s="4">
        <f ca="1"/>
        <v>0.20826856134738</v>
      </c>
      <c r="H2736" s="4">
        <f ca="1"/>
        <v>3.4590567496554999E-3</v>
      </c>
      <c r="I2736" s="4">
        <f ca="1"/>
        <v>2.2375059162842E-2</v>
      </c>
      <c r="J2736" s="4">
        <f ca="1"/>
        <v>8.1104069834070001E-4</v>
      </c>
      <c r="K2736" s="4">
        <f ca="1"/>
        <v>1.52653367018E-5</v>
      </c>
      <c r="L2736" s="4">
        <f ca="1"/>
        <v>1.4211434778184999E-2</v>
      </c>
      <c r="M2736" s="4">
        <f ca="1"/>
        <v>1.1245534199448</v>
      </c>
      <c r="N2736" s="4">
        <f ca="1"/>
        <v>47.554293364377997</v>
      </c>
      <c r="O2736" s="4">
        <f ca="1"/>
        <v>-6.1696729010944003</v>
      </c>
      <c r="P2736" s="4">
        <f ca="1"/>
        <v>58.239967368781997</v>
      </c>
      <c r="Q2736" s="4">
        <f t="shared" ca="1" si="84"/>
        <v>3.9491981088347443E-2</v>
      </c>
      <c r="R2736" s="4">
        <f t="shared" ca="1" si="85"/>
        <v>-2.0844974138550776E-3</v>
      </c>
      <c r="S2736" s="4">
        <f ca="1"/>
        <v>35.850444444444001</v>
      </c>
      <c r="T2736" s="4">
        <f ca="1"/>
        <v>35.775714285714002</v>
      </c>
      <c r="U2736" s="4">
        <f ca="1"/>
        <v>37.828924333332999</v>
      </c>
      <c r="V2736" s="4">
        <f ca="1"/>
        <v>36.391742333332999</v>
      </c>
      <c r="W2736" s="4">
        <f ca="1"/>
        <v>3.6542960637494</v>
      </c>
      <c r="X2736" s="4">
        <f ca="1"/>
        <v>19.419723908114001</v>
      </c>
      <c r="Y2736" s="4">
        <f ca="1"/>
        <v>52.450162224102002</v>
      </c>
      <c r="Z2736" s="4">
        <f ca="1"/>
        <v>0</v>
      </c>
    </row>
    <row r="2737" spans="1:26" hidden="1" x14ac:dyDescent="0.25">
      <c r="A2737" s="3" t="s">
        <v>5219</v>
      </c>
      <c r="B2737" t="str">
        <v>华宝新能</v>
      </c>
      <c r="C2737" s="8" t="str">
        <f ca="1"/>
        <v>制造业</v>
      </c>
      <c r="D2737" s="4">
        <f ca="1"/>
        <v>0.14393575361853</v>
      </c>
      <c r="E2737" s="4">
        <f ca="1"/>
        <v>3.5295175349083999E-3</v>
      </c>
      <c r="F2737" s="4">
        <f ca="1"/>
        <v>1.7752108869737999E-2</v>
      </c>
      <c r="G2737" s="4">
        <f ca="1"/>
        <v>0.10264184296845</v>
      </c>
      <c r="H2737" s="4">
        <f ca="1"/>
        <v>1.8941828843780999E-3</v>
      </c>
      <c r="I2737" s="4">
        <f ca="1"/>
        <v>1.2724491740535001E-2</v>
      </c>
      <c r="J2737" s="4">
        <f ca="1"/>
        <v>-0.16857337078824999</v>
      </c>
      <c r="K2737" s="4">
        <f ca="1"/>
        <v>-3.5585543006145999E-3</v>
      </c>
      <c r="L2737" s="4">
        <f ca="1"/>
        <v>-1.2731289179335999E-3</v>
      </c>
      <c r="M2737" s="4">
        <f ca="1"/>
        <v>1.2568812311505999</v>
      </c>
      <c r="N2737" s="4">
        <f ca="1"/>
        <v>45.367788896501999</v>
      </c>
      <c r="O2737" s="4">
        <f ca="1"/>
        <v>-77.603472603810999</v>
      </c>
      <c r="P2737" s="4">
        <f ca="1"/>
        <v>59.489696194403997</v>
      </c>
      <c r="Q2737" s="4">
        <f t="shared" ca="1" si="84"/>
        <v>2.8964238819803777E-2</v>
      </c>
      <c r="R2737" s="4">
        <f t="shared" ca="1" si="85"/>
        <v>-1.8209924497353255E-2</v>
      </c>
      <c r="S2737" s="4">
        <f ca="1"/>
        <v>64.566222222221995</v>
      </c>
      <c r="T2737" s="4">
        <f ca="1"/>
        <v>63.390476190476001</v>
      </c>
      <c r="U2737" s="4">
        <f ca="1"/>
        <v>88.284893999999994</v>
      </c>
      <c r="V2737" s="4">
        <f ca="1"/>
        <v>85.799768999999998</v>
      </c>
      <c r="W2737" s="4">
        <f ca="1"/>
        <v>98.866120504654006</v>
      </c>
      <c r="X2737" s="4">
        <f ca="1"/>
        <v>115.74071737872001</v>
      </c>
      <c r="Y2737" s="4">
        <f ca="1"/>
        <v>230.59469332437001</v>
      </c>
      <c r="Z2737" s="4">
        <f ca="1"/>
        <v>121.96395805629</v>
      </c>
    </row>
    <row r="2738" spans="1:26" hidden="1" x14ac:dyDescent="0.25">
      <c r="A2738" s="3" t="s">
        <v>5220</v>
      </c>
      <c r="B2738" t="str">
        <v>维峰电子</v>
      </c>
      <c r="C2738" s="8" t="str">
        <f ca="1"/>
        <v>制造业</v>
      </c>
      <c r="D2738" s="4">
        <f ca="1"/>
        <v>0.23773176936672</v>
      </c>
      <c r="E2738" s="4">
        <f ca="1"/>
        <v>6.2907047009656998E-3</v>
      </c>
      <c r="F2738" s="4">
        <f ca="1"/>
        <v>3.0023300692301001E-2</v>
      </c>
      <c r="G2738" s="4">
        <f ca="1"/>
        <v>9.2847628673530996E-2</v>
      </c>
      <c r="H2738" s="4">
        <f ca="1"/>
        <v>1.8939398255939E-3</v>
      </c>
      <c r="I2738" s="4">
        <f ca="1"/>
        <v>1.6438044610495001E-2</v>
      </c>
      <c r="J2738" s="4">
        <f ca="1"/>
        <v>0.10675391163273</v>
      </c>
      <c r="K2738" s="4">
        <f ca="1"/>
        <v>1.9963531364128998E-3</v>
      </c>
      <c r="L2738" s="4">
        <f ca="1"/>
        <v>1.6931702508476001E-2</v>
      </c>
      <c r="M2738" s="4">
        <f ca="1"/>
        <v>1.4385656732725001</v>
      </c>
      <c r="N2738" s="4">
        <f ca="1"/>
        <v>45.408098363534997</v>
      </c>
      <c r="O2738" s="4">
        <f ca="1"/>
        <v>3.1978829662242001</v>
      </c>
      <c r="P2738" s="4">
        <f ca="1"/>
        <v>60.108159525928002</v>
      </c>
      <c r="Q2738" s="4">
        <f t="shared" ca="1" si="84"/>
        <v>4.1649370416489098E-2</v>
      </c>
      <c r="R2738" s="4">
        <f t="shared" ca="1" si="85"/>
        <v>-2.4005710909432404E-2</v>
      </c>
      <c r="S2738" s="4">
        <f ca="1"/>
        <v>48.517555555556001</v>
      </c>
      <c r="T2738" s="4">
        <f ca="1"/>
        <v>47.352857142856998</v>
      </c>
      <c r="U2738" s="4">
        <f ca="1"/>
        <v>75.741717333333</v>
      </c>
      <c r="V2738" s="4">
        <f ca="1"/>
        <v>72.713256000000001</v>
      </c>
      <c r="W2738" s="4">
        <f ca="1"/>
        <v>37.218286724050003</v>
      </c>
      <c r="X2738" s="4">
        <f ca="1"/>
        <v>27.460932167031999</v>
      </c>
      <c r="Y2738" s="4">
        <f ca="1"/>
        <v>98.278996961860997</v>
      </c>
      <c r="Z2738" s="4">
        <f ca="1"/>
        <v>25.943721352038999</v>
      </c>
    </row>
    <row r="2739" spans="1:26" hidden="1" x14ac:dyDescent="0.25">
      <c r="A2739" s="3" t="s">
        <v>5221</v>
      </c>
      <c r="B2739" t="str">
        <v>信音电子</v>
      </c>
      <c r="C2739" s="8" t="str">
        <f ca="1"/>
        <v>制造业</v>
      </c>
      <c r="D2739" s="4">
        <f ca="1"/>
        <v>-0.24176122137598</v>
      </c>
      <c r="E2739" s="4">
        <f ca="1"/>
        <v>-5.3535070824601997E-3</v>
      </c>
      <c r="F2739" s="4">
        <f ca="1"/>
        <v>-2.8622462092165002E-3</v>
      </c>
      <c r="G2739" s="4">
        <f ca="1"/>
        <v>3.6233576067426998E-2</v>
      </c>
      <c r="H2739" s="4">
        <f ca="1"/>
        <v>6.619299947279E-4</v>
      </c>
      <c r="I2739" s="4">
        <f ca="1"/>
        <v>1.4493978876598E-2</v>
      </c>
      <c r="J2739" s="4">
        <f ca="1"/>
        <v>-0.13829930283653</v>
      </c>
      <c r="K2739" s="4">
        <f ca="1"/>
        <v>-2.5986799560173998E-3</v>
      </c>
      <c r="L2739" s="4">
        <f ca="1"/>
        <v>2.4961702896592998E-3</v>
      </c>
      <c r="M2739" s="4">
        <f ca="1"/>
        <v>1.0097043127506999</v>
      </c>
      <c r="N2739" s="4">
        <f ca="1"/>
        <v>55.073531221251997</v>
      </c>
      <c r="O2739" s="4">
        <f ca="1"/>
        <v>36.379694693687</v>
      </c>
      <c r="P2739" s="4">
        <f ca="1"/>
        <v>59.967776965573997</v>
      </c>
      <c r="Q2739" s="4">
        <f t="shared" ca="1" si="84"/>
        <v>1.0846953937622755E-2</v>
      </c>
      <c r="R2739" s="4">
        <f t="shared" ca="1" si="85"/>
        <v>-2.1604131489901385E-2</v>
      </c>
      <c r="S2739" s="4">
        <f ca="1"/>
        <v>22.467777777778</v>
      </c>
      <c r="T2739" s="4">
        <f ca="1"/>
        <v>21.982380952381</v>
      </c>
      <c r="U2739" s="4">
        <f ca="1"/>
        <v>22.676666666667</v>
      </c>
      <c r="V2739" s="4">
        <f ca="1"/>
        <v>22.433333333333</v>
      </c>
      <c r="W2739" s="4">
        <f ca="1"/>
        <v>18.670017833467998</v>
      </c>
      <c r="X2739" s="4">
        <f ca="1"/>
        <v>6.4733201150952002</v>
      </c>
      <c r="Y2739" s="4">
        <f ca="1"/>
        <v>8.9240574611315004</v>
      </c>
      <c r="Z2739" s="4">
        <f ca="1"/>
        <v>21.448677753714001</v>
      </c>
    </row>
    <row r="2740" spans="1:26" hidden="1" x14ac:dyDescent="0.25">
      <c r="A2740" s="3" t="s">
        <v>5222</v>
      </c>
      <c r="B2740" t="str">
        <v>熵基科技</v>
      </c>
      <c r="C2740" s="8" t="str">
        <f ca="1"/>
        <v>制造业</v>
      </c>
      <c r="D2740" s="4">
        <f ca="1"/>
        <v>-0.12462605415093</v>
      </c>
      <c r="E2740" s="4">
        <f ca="1"/>
        <v>-2.6133265938710999E-3</v>
      </c>
      <c r="F2740" s="4">
        <f ca="1"/>
        <v>4.8304909466422999E-3</v>
      </c>
      <c r="G2740" s="4">
        <f ca="1"/>
        <v>-4.7760878747061003E-2</v>
      </c>
      <c r="H2740" s="4">
        <f ca="1"/>
        <v>-7.9520720804409999E-4</v>
      </c>
      <c r="I2740" s="4">
        <f ca="1"/>
        <v>8.0277517945151998E-3</v>
      </c>
      <c r="J2740" s="4">
        <f ca="1"/>
        <v>5.4418133835121001E-2</v>
      </c>
      <c r="K2740" s="4">
        <f ca="1"/>
        <v>9.4910161255420001E-4</v>
      </c>
      <c r="L2740" s="4">
        <f ca="1"/>
        <v>1.2204368357083E-2</v>
      </c>
      <c r="M2740" s="4">
        <f ca="1"/>
        <v>1.1610963469568001</v>
      </c>
      <c r="N2740" s="4">
        <f ca="1"/>
        <v>43.294073343492997</v>
      </c>
      <c r="O2740" s="4">
        <f ca="1"/>
        <v>0.95009900491397004</v>
      </c>
      <c r="P2740" s="4">
        <f ca="1"/>
        <v>59.081152472100001</v>
      </c>
      <c r="Q2740" s="4">
        <f t="shared" ca="1" si="84"/>
        <v>1.3531799729380066E-2</v>
      </c>
      <c r="R2740" s="4">
        <f t="shared" ca="1" si="85"/>
        <v>-2.245232976529082E-2</v>
      </c>
      <c r="S2740" s="4">
        <f ca="1"/>
        <v>32.353555555555999</v>
      </c>
      <c r="T2740" s="4">
        <f ca="1"/>
        <v>31.627142857142999</v>
      </c>
      <c r="U2740" s="4">
        <f ca="1"/>
        <v>42.485776666667</v>
      </c>
      <c r="V2740" s="4">
        <f ca="1"/>
        <v>41.918543333332998</v>
      </c>
      <c r="W2740" s="4">
        <f ca="1"/>
        <v>1.9959900242357</v>
      </c>
      <c r="X2740" s="4">
        <f ca="1"/>
        <v>3.0983685217014001</v>
      </c>
      <c r="Y2740" s="4">
        <f ca="1"/>
        <v>37.295130350576002</v>
      </c>
      <c r="Z2740" s="4">
        <f ca="1"/>
        <v>-24.506892854457998</v>
      </c>
    </row>
    <row r="2741" spans="1:26" hidden="1" x14ac:dyDescent="0.25">
      <c r="A2741" s="3" t="s">
        <v>5223</v>
      </c>
      <c r="B2741" t="str">
        <v>恩威医药</v>
      </c>
      <c r="C2741" s="8" t="str">
        <f ca="1"/>
        <v>制造业</v>
      </c>
      <c r="D2741" s="4">
        <f ca="1"/>
        <v>-3.6484909594371999E-2</v>
      </c>
      <c r="E2741" s="4">
        <f ca="1"/>
        <v>-7.7414718335569997E-4</v>
      </c>
      <c r="F2741" s="4">
        <f ca="1"/>
        <v>1.2205973090162E-2</v>
      </c>
      <c r="G2741" s="4">
        <f ca="1"/>
        <v>4.9099074235074001E-2</v>
      </c>
      <c r="H2741" s="4">
        <f ca="1"/>
        <v>9.3144899388430003E-4</v>
      </c>
      <c r="I2741" s="4">
        <f ca="1"/>
        <v>1.4395874150080999E-2</v>
      </c>
      <c r="J2741" s="4">
        <f ca="1"/>
        <v>8.6399560040752998E-2</v>
      </c>
      <c r="K2741" s="4">
        <f ca="1"/>
        <v>1.5977748861649001E-3</v>
      </c>
      <c r="L2741" s="4">
        <f ca="1"/>
        <v>1.3422080042323E-2</v>
      </c>
      <c r="M2741" s="4">
        <f ca="1"/>
        <v>0.91662338969404</v>
      </c>
      <c r="N2741" s="4">
        <f ca="1"/>
        <v>48.960526964342002</v>
      </c>
      <c r="O2741" s="4">
        <f ca="1"/>
        <v>18.95675762175</v>
      </c>
      <c r="P2741" s="4">
        <f ca="1"/>
        <v>59.451695855148998</v>
      </c>
      <c r="Q2741" s="4">
        <f t="shared" ca="1" si="84"/>
        <v>2.1245020698288961E-2</v>
      </c>
      <c r="R2741" s="4">
        <f t="shared" ca="1" si="85"/>
        <v>7.8288614029727952E-3</v>
      </c>
      <c r="S2741" s="4">
        <f ca="1"/>
        <v>42.565333333333001</v>
      </c>
      <c r="T2741" s="4">
        <f ca="1"/>
        <v>42.898571428571003</v>
      </c>
      <c r="U2741" s="4">
        <f ca="1"/>
        <v>45.248216666666998</v>
      </c>
      <c r="V2741" s="4">
        <f ca="1"/>
        <v>44.306915333333002</v>
      </c>
      <c r="W2741" s="4">
        <f ca="1"/>
        <v>-9.5343162186371995</v>
      </c>
      <c r="X2741" s="4">
        <f ca="1"/>
        <v>3.6714701778954999</v>
      </c>
      <c r="Y2741" s="4">
        <f ca="1"/>
        <v>23.388642815311002</v>
      </c>
      <c r="Z2741" s="4">
        <f ca="1"/>
        <v>-19.538804509982999</v>
      </c>
    </row>
    <row r="2742" spans="1:26" hidden="1" x14ac:dyDescent="0.25">
      <c r="A2742" s="3" t="s">
        <v>5224</v>
      </c>
      <c r="B2742" t="str">
        <v>德尔玛</v>
      </c>
      <c r="C2742" s="8" t="str">
        <f ca="1"/>
        <v>制造业</v>
      </c>
      <c r="D2742" s="4">
        <f ca="1"/>
        <v>-0.29707717107290998</v>
      </c>
      <c r="E2742" s="4">
        <f ca="1"/>
        <v>-6.4067002123787999E-3</v>
      </c>
      <c r="F2742" s="4">
        <f ca="1"/>
        <v>-3.0027135744609E-3</v>
      </c>
      <c r="G2742" s="4">
        <f ca="1"/>
        <v>-0.59036748549909002</v>
      </c>
      <c r="H2742" s="4">
        <f ca="1"/>
        <v>-1.1870501340954E-2</v>
      </c>
      <c r="I2742" s="4">
        <f ca="1"/>
        <v>-1.0363028642661001E-2</v>
      </c>
      <c r="J2742" s="4">
        <f ca="1"/>
        <v>-0.44599159160105001</v>
      </c>
      <c r="K2742" s="4">
        <f ca="1"/>
        <v>-8.3871048804520006E-3</v>
      </c>
      <c r="L2742" s="4">
        <f ca="1"/>
        <v>-8.5986344954072993E-3</v>
      </c>
      <c r="M2742" s="4">
        <f ca="1"/>
        <v>1.3630803457551</v>
      </c>
      <c r="N2742" s="4">
        <f ca="1"/>
        <v>27.002496368435001</v>
      </c>
      <c r="O2742" s="4">
        <f ca="1"/>
        <v>-27.825319481038001</v>
      </c>
      <c r="P2742" s="4">
        <f ca="1"/>
        <v>40.744633219336997</v>
      </c>
      <c r="Q2742" s="4">
        <f t="shared" ca="1" si="84"/>
        <v>-1.3048016700939473E-3</v>
      </c>
      <c r="R2742" s="4">
        <f t="shared" ca="1" si="85"/>
        <v>-4.8801891271039843E-2</v>
      </c>
      <c r="S2742" s="4">
        <f ca="1"/>
        <v>13.240444444444</v>
      </c>
      <c r="T2742" s="4">
        <f ca="1"/>
        <v>12.594285714286</v>
      </c>
      <c r="U2742" s="4">
        <f ca="1"/>
        <v>12.756666666667</v>
      </c>
      <c r="V2742" s="4">
        <f ca="1"/>
        <v>12.773333333332999</v>
      </c>
      <c r="W2742" s="4">
        <f ca="1"/>
        <v>20.736077430230001</v>
      </c>
      <c r="X2742" s="4">
        <f ca="1"/>
        <v>29.665062671504</v>
      </c>
      <c r="Y2742" s="4">
        <f ca="1"/>
        <v>26.683889141047999</v>
      </c>
      <c r="Z2742" s="4">
        <f ca="1"/>
        <v>-0.89587693110738997</v>
      </c>
    </row>
    <row r="2743" spans="1:26" hidden="1" x14ac:dyDescent="0.25">
      <c r="A2743" s="3" t="s">
        <v>5225</v>
      </c>
      <c r="B2743" t="str">
        <v>诺思格</v>
      </c>
      <c r="C2743" s="8" t="str">
        <f ca="1"/>
        <v>科学研究和技术服务业</v>
      </c>
      <c r="D2743" s="4">
        <f ca="1"/>
        <v>0.48514636948992002</v>
      </c>
      <c r="E2743" s="4">
        <f ca="1"/>
        <v>1.1450933250716E-2</v>
      </c>
      <c r="F2743" s="4">
        <f ca="1"/>
        <v>4.6741311430251002E-2</v>
      </c>
      <c r="G2743" s="4">
        <f ca="1"/>
        <v>0.25027588295544001</v>
      </c>
      <c r="H2743" s="4">
        <f ca="1"/>
        <v>5.9082138089968997E-3</v>
      </c>
      <c r="I2743" s="4">
        <f ca="1"/>
        <v>2.6582137693052999E-2</v>
      </c>
      <c r="J2743" s="4">
        <f ca="1"/>
        <v>0.49758235548471003</v>
      </c>
      <c r="K2743" s="4">
        <f ca="1"/>
        <v>1.9875130980763E-2</v>
      </c>
      <c r="L2743" s="4">
        <f ca="1"/>
        <v>4.3203143346586002E-2</v>
      </c>
      <c r="M2743" s="4">
        <f ca="1"/>
        <v>1.2277356388139999</v>
      </c>
      <c r="N2743" s="4">
        <f ca="1"/>
        <v>47.425752884863002</v>
      </c>
      <c r="O2743" s="4">
        <f ca="1"/>
        <v>38.515218067782001</v>
      </c>
      <c r="P2743" s="4">
        <f ca="1"/>
        <v>73.989205276877996</v>
      </c>
      <c r="Q2743" s="4">
        <f t="shared" ca="1" si="84"/>
        <v>7.3139915769772815E-2</v>
      </c>
      <c r="R2743" s="4">
        <f t="shared" ca="1" si="85"/>
        <v>4.1905161155095967E-2</v>
      </c>
      <c r="S2743" s="4">
        <f ca="1"/>
        <v>68.912222222221999</v>
      </c>
      <c r="T2743" s="4">
        <f ca="1"/>
        <v>71.8</v>
      </c>
      <c r="U2743" s="4">
        <f ca="1"/>
        <v>122.67626133333</v>
      </c>
      <c r="V2743" s="4">
        <f ca="1"/>
        <v>114.31525333333001</v>
      </c>
      <c r="W2743" s="4">
        <f ca="1"/>
        <v>9.8008399980055003</v>
      </c>
      <c r="X2743" s="4">
        <f ca="1"/>
        <v>14.432188725663</v>
      </c>
      <c r="Y2743" s="4">
        <f ca="1"/>
        <v>61.460845996579998</v>
      </c>
      <c r="Z2743" s="4">
        <f ca="1"/>
        <v>8.0319201016628003</v>
      </c>
    </row>
    <row r="2744" spans="1:26" hidden="1" x14ac:dyDescent="0.25">
      <c r="A2744" s="3" t="s">
        <v>5226</v>
      </c>
      <c r="B2744" t="str">
        <v>天元宠物</v>
      </c>
      <c r="C2744" s="8" t="str">
        <f ca="1"/>
        <v>制造业</v>
      </c>
      <c r="D2744" s="4">
        <f ca="1"/>
        <v>0.10233851828629</v>
      </c>
      <c r="E2744" s="4">
        <f ca="1"/>
        <v>2.3740780777575E-3</v>
      </c>
      <c r="F2744" s="4">
        <f ca="1"/>
        <v>1.2218516954509999E-2</v>
      </c>
      <c r="G2744" s="4">
        <f ca="1"/>
        <v>-4.4213487469036999E-2</v>
      </c>
      <c r="H2744" s="4">
        <f ca="1"/>
        <v>-7.8467263595409997E-4</v>
      </c>
      <c r="I2744" s="4">
        <f ca="1"/>
        <v>6.1929347185744003E-3</v>
      </c>
      <c r="J2744" s="4">
        <f ca="1"/>
        <v>-0.14963604661070001</v>
      </c>
      <c r="K2744" s="4">
        <f ca="1"/>
        <v>-2.8545428461343001E-3</v>
      </c>
      <c r="L2744" s="4">
        <f ca="1"/>
        <v>1.1031749256916999E-3</v>
      </c>
      <c r="M2744" s="4">
        <f ca="1"/>
        <v>1.2846587000234</v>
      </c>
      <c r="N2744" s="4">
        <f ca="1"/>
        <v>31.156438768137001</v>
      </c>
      <c r="O2744" s="4">
        <f ca="1"/>
        <v>-30.335961322711</v>
      </c>
      <c r="P2744" s="4">
        <f ca="1"/>
        <v>60.542634865853003</v>
      </c>
      <c r="Q2744" s="4">
        <f t="shared" ca="1" si="84"/>
        <v>2.1624433380396851E-2</v>
      </c>
      <c r="R2744" s="4">
        <f t="shared" ca="1" si="85"/>
        <v>-1.4836224048228574E-2</v>
      </c>
      <c r="S2744" s="4">
        <f ca="1"/>
        <v>22.593777777778001</v>
      </c>
      <c r="T2744" s="4">
        <f ca="1"/>
        <v>22.258571428570999</v>
      </c>
      <c r="U2744" s="4">
        <f ca="1"/>
        <v>32.541516000000001</v>
      </c>
      <c r="V2744" s="4">
        <f ca="1"/>
        <v>31.852719</v>
      </c>
      <c r="W2744" s="4">
        <f ca="1"/>
        <v>14.639803068499999</v>
      </c>
      <c r="X2744" s="4">
        <f ca="1"/>
        <v>21.621815296462</v>
      </c>
      <c r="Y2744" s="4">
        <f ca="1"/>
        <v>44.917793633827998</v>
      </c>
      <c r="Z2744" s="4">
        <f ca="1"/>
        <v>0</v>
      </c>
    </row>
    <row r="2745" spans="1:26" hidden="1" x14ac:dyDescent="0.25">
      <c r="A2745" s="3" t="s">
        <v>5227</v>
      </c>
      <c r="B2745" t="str">
        <v>趣睡科技</v>
      </c>
      <c r="C2745" s="8" t="str">
        <f ca="1"/>
        <v>制造业</v>
      </c>
      <c r="D2745" s="4">
        <f ca="1"/>
        <v>0.24110394767912</v>
      </c>
      <c r="E2745" s="4">
        <f ca="1"/>
        <v>5.4323696282958999E-3</v>
      </c>
      <c r="F2745" s="4">
        <f ca="1"/>
        <v>1.3651715644021E-2</v>
      </c>
      <c r="G2745" s="4">
        <f ca="1"/>
        <v>0.16139675807146001</v>
      </c>
      <c r="H2745" s="4">
        <f ca="1"/>
        <v>2.8501769420506999E-3</v>
      </c>
      <c r="I2745" s="4">
        <f ca="1"/>
        <v>1.0011357951453999E-2</v>
      </c>
      <c r="J2745" s="4">
        <f ca="1"/>
        <v>5.417331424584E-3</v>
      </c>
      <c r="K2745" s="4">
        <f ca="1"/>
        <v>9.9852310658600006E-5</v>
      </c>
      <c r="L2745" s="4">
        <f ca="1"/>
        <v>7.0199846529002997E-3</v>
      </c>
      <c r="M2745" s="4">
        <f ca="1"/>
        <v>1.2195832521318</v>
      </c>
      <c r="N2745" s="4">
        <f ca="1"/>
        <v>44.872777232628998</v>
      </c>
      <c r="O2745" s="4">
        <f ca="1"/>
        <v>-56.218808217701003</v>
      </c>
      <c r="P2745" s="4">
        <f ca="1"/>
        <v>56.206961896309998</v>
      </c>
      <c r="Q2745" s="4">
        <f t="shared" ca="1" si="84"/>
        <v>1.9812774916357783E-2</v>
      </c>
      <c r="R2745" s="4">
        <f t="shared" ca="1" si="85"/>
        <v>-3.5030558040337464E-3</v>
      </c>
      <c r="S2745" s="4">
        <f ca="1"/>
        <v>44.469111111110998</v>
      </c>
      <c r="T2745" s="4">
        <f ca="1"/>
        <v>44.313333333332999</v>
      </c>
      <c r="U2745" s="4">
        <f ca="1"/>
        <v>45.472217999999998</v>
      </c>
      <c r="V2745" s="4">
        <f ca="1"/>
        <v>44.588790333333002</v>
      </c>
      <c r="W2745" s="4">
        <f ca="1"/>
        <v>-20.684339026522</v>
      </c>
      <c r="X2745" s="4">
        <f ca="1"/>
        <v>-16.393420339567001</v>
      </c>
      <c r="Y2745" s="4">
        <f ca="1"/>
        <v>22.776107771543</v>
      </c>
      <c r="Z2745" s="4">
        <f ca="1"/>
        <v>0</v>
      </c>
    </row>
    <row r="2746" spans="1:26" hidden="1" x14ac:dyDescent="0.25">
      <c r="A2746" s="3" t="s">
        <v>5228</v>
      </c>
      <c r="B2746" t="str">
        <v>亚华电子</v>
      </c>
      <c r="C2746" s="8" t="str">
        <f ca="1"/>
        <v>信息传输、软件和信息技术服务业</v>
      </c>
      <c r="D2746" s="4">
        <f ca="1"/>
        <v>-0.18956816461958001</v>
      </c>
      <c r="E2746" s="4">
        <f ca="1"/>
        <v>-4.1428657191756998E-3</v>
      </c>
      <c r="F2746" s="4">
        <f ca="1"/>
        <v>6.7678267001900004E-4</v>
      </c>
      <c r="G2746" s="4">
        <f ca="1"/>
        <v>-6.3868863203885004E-2</v>
      </c>
      <c r="H2746" s="4">
        <f ca="1"/>
        <v>-1.0943293437656E-3</v>
      </c>
      <c r="I2746" s="4">
        <f ca="1"/>
        <v>6.7038451642687999E-3</v>
      </c>
      <c r="J2746" s="4">
        <f ca="1"/>
        <v>-0.40519332160060001</v>
      </c>
      <c r="K2746" s="4">
        <f ca="1"/>
        <v>-8.3950312558795995E-3</v>
      </c>
      <c r="L2746" s="4">
        <f ca="1"/>
        <v>-1.4692490818531001E-2</v>
      </c>
      <c r="M2746" s="4">
        <f ca="1"/>
        <v>-8.4788480237038999E-2</v>
      </c>
      <c r="N2746" s="4">
        <f ca="1"/>
        <v>52.938233161626002</v>
      </c>
      <c r="O2746" s="4">
        <f ca="1"/>
        <v>-94.254832242063998</v>
      </c>
      <c r="P2746" s="4">
        <f ca="1"/>
        <v>60.171937857216001</v>
      </c>
      <c r="Q2746" s="4">
        <f t="shared" ca="1" si="84"/>
        <v>1.6227450860378561E-2</v>
      </c>
      <c r="R2746" s="4">
        <f t="shared" ca="1" si="85"/>
        <v>-2.8798708095342025E-2</v>
      </c>
      <c r="S2746" s="4">
        <f ca="1"/>
        <v>31.846666666667002</v>
      </c>
      <c r="T2746" s="4">
        <f ca="1"/>
        <v>30.929523809523999</v>
      </c>
      <c r="U2746" s="4">
        <f ca="1"/>
        <v>31.955479333332999</v>
      </c>
      <c r="V2746" s="4">
        <f ca="1"/>
        <v>31.445203833333</v>
      </c>
      <c r="W2746" s="4">
        <f ca="1"/>
        <v>25.357573930705001</v>
      </c>
      <c r="X2746" s="4">
        <f ca="1"/>
        <v>28.923690661222</v>
      </c>
      <c r="Y2746" s="4">
        <f ca="1"/>
        <v>25.465870815218999</v>
      </c>
      <c r="Z2746" s="4">
        <f ca="1"/>
        <v>-41.816343700249</v>
      </c>
    </row>
    <row r="2747" spans="1:26" hidden="1" x14ac:dyDescent="0.25">
      <c r="A2747" s="3" t="s">
        <v>5229</v>
      </c>
      <c r="B2747" t="str">
        <v>凯格精机</v>
      </c>
      <c r="C2747" s="8" t="str">
        <f ca="1"/>
        <v>制造业</v>
      </c>
      <c r="D2747" s="4">
        <f ca="1"/>
        <v>0.27002546040656999</v>
      </c>
      <c r="E2747" s="4">
        <f ca="1"/>
        <v>6.2022111757498999E-3</v>
      </c>
      <c r="F2747" s="4">
        <f ca="1"/>
        <v>3.9129305670349002E-2</v>
      </c>
      <c r="G2747" s="4">
        <f ca="1"/>
        <v>9.4287367644600995E-3</v>
      </c>
      <c r="H2747" s="4">
        <f ca="1"/>
        <v>2.232090536704E-4</v>
      </c>
      <c r="I2747" s="4">
        <f ca="1"/>
        <v>1.3336401251477E-2</v>
      </c>
      <c r="J2747" s="4">
        <f ca="1"/>
        <v>0.17920671268432001</v>
      </c>
      <c r="K2747" s="4">
        <f ca="1"/>
        <v>3.7569288958360001E-3</v>
      </c>
      <c r="L2747" s="4">
        <f ca="1"/>
        <v>2.7312043699796E-2</v>
      </c>
      <c r="M2747" s="4">
        <f ca="1"/>
        <v>0.43852013484903002</v>
      </c>
      <c r="N2747" s="4">
        <f ca="1"/>
        <v>56.278295508870997</v>
      </c>
      <c r="O2747" s="4">
        <f ca="1"/>
        <v>9.2288425729327006</v>
      </c>
      <c r="P2747" s="4">
        <f ca="1"/>
        <v>63.005600604968002</v>
      </c>
      <c r="Q2747" s="4">
        <f t="shared" ca="1" si="84"/>
        <v>5.0210534678648132E-2</v>
      </c>
      <c r="R2747" s="4">
        <f t="shared" ca="1" si="85"/>
        <v>-5.038819006803202E-3</v>
      </c>
      <c r="S2747" s="4">
        <f ca="1"/>
        <v>41.695333333332997</v>
      </c>
      <c r="T2747" s="4">
        <f ca="1"/>
        <v>41.485238095238003</v>
      </c>
      <c r="U2747" s="4">
        <f ca="1"/>
        <v>62.296740666666999</v>
      </c>
      <c r="V2747" s="4">
        <f ca="1"/>
        <v>59.318335333333003</v>
      </c>
      <c r="W2747" s="4">
        <f ca="1"/>
        <v>36.075850036501002</v>
      </c>
      <c r="X2747" s="4">
        <f ca="1"/>
        <v>14.793564813908</v>
      </c>
      <c r="Y2747" s="4">
        <f ca="1"/>
        <v>48.995592547538003</v>
      </c>
      <c r="Z2747" s="4">
        <f ca="1"/>
        <v>-30.997886116252999</v>
      </c>
    </row>
    <row r="2748" spans="1:26" hidden="1" x14ac:dyDescent="0.25">
      <c r="A2748" s="3" t="s">
        <v>5230</v>
      </c>
      <c r="B2748" t="str">
        <v>通行宝</v>
      </c>
      <c r="C2748" s="8" t="str">
        <f ca="1"/>
        <v>信息传输、软件和信息技术服务业</v>
      </c>
      <c r="D2748" s="4">
        <f ca="1"/>
        <v>0.13094161083948999</v>
      </c>
      <c r="E2748" s="4">
        <f ca="1"/>
        <v>3.2218334848539E-3</v>
      </c>
      <c r="F2748" s="4">
        <f ca="1"/>
        <v>1.3938884033528E-2</v>
      </c>
      <c r="G2748" s="4">
        <f ca="1"/>
        <v>0.26808235935627001</v>
      </c>
      <c r="H2748" s="4">
        <f ca="1"/>
        <v>5.2430897889346999E-3</v>
      </c>
      <c r="I2748" s="4">
        <f ca="1"/>
        <v>1.5835345971364E-2</v>
      </c>
      <c r="J2748" s="4">
        <f ca="1"/>
        <v>-0.10643029028368001</v>
      </c>
      <c r="K2748" s="4">
        <f ca="1"/>
        <v>-2.3168544459018E-3</v>
      </c>
      <c r="L2748" s="4">
        <f ca="1"/>
        <v>2.0913217920162999E-3</v>
      </c>
      <c r="M2748" s="4">
        <f ca="1"/>
        <v>2.6109790861182001</v>
      </c>
      <c r="N2748" s="4">
        <f ca="1"/>
        <v>57.860808528690001</v>
      </c>
      <c r="O2748" s="4">
        <f ca="1"/>
        <v>22.804036284656998</v>
      </c>
      <c r="P2748" s="4">
        <f ca="1"/>
        <v>63.600714683231999</v>
      </c>
      <c r="Q2748" s="4">
        <f t="shared" ca="1" si="84"/>
        <v>2.2990255785627415E-2</v>
      </c>
      <c r="R2748" s="4">
        <f t="shared" ca="1" si="85"/>
        <v>9.3700714351981507E-3</v>
      </c>
      <c r="S2748" s="4">
        <f ca="1"/>
        <v>21.558</v>
      </c>
      <c r="T2748" s="4">
        <f ca="1"/>
        <v>21.76</v>
      </c>
      <c r="U2748" s="4">
        <f ca="1"/>
        <v>22.548964000000002</v>
      </c>
      <c r="V2748" s="4">
        <f ca="1"/>
        <v>22.042207999999999</v>
      </c>
      <c r="W2748" s="4">
        <f ca="1"/>
        <v>-26.697769672715001</v>
      </c>
      <c r="X2748" s="4">
        <f ca="1"/>
        <v>-25.265532735981001</v>
      </c>
      <c r="Y2748" s="4">
        <f ca="1"/>
        <v>6.4681524814928997</v>
      </c>
      <c r="Z2748" s="4">
        <f ca="1"/>
        <v>19.490562812577</v>
      </c>
    </row>
    <row r="2749" spans="1:26" hidden="1" x14ac:dyDescent="0.25">
      <c r="A2749" s="3" t="s">
        <v>5231</v>
      </c>
      <c r="B2749" t="str">
        <v>涛涛车业</v>
      </c>
      <c r="C2749" s="8" t="str">
        <f ca="1"/>
        <v>制造业</v>
      </c>
      <c r="D2749" s="4">
        <f ca="1"/>
        <v>3.2844035048986003E-2</v>
      </c>
      <c r="E2749" s="4">
        <f ca="1"/>
        <v>9.6495219810640003E-4</v>
      </c>
      <c r="F2749" s="4">
        <f ca="1"/>
        <v>1.1610354871501E-2</v>
      </c>
      <c r="G2749" s="4">
        <f ca="1"/>
        <v>-8.8076568644916003E-2</v>
      </c>
      <c r="H2749" s="4">
        <f ca="1"/>
        <v>-2.0590577966982E-3</v>
      </c>
      <c r="I2749" s="4">
        <f ca="1"/>
        <v>3.9563163051217999E-3</v>
      </c>
      <c r="J2749" s="4">
        <f ca="1"/>
        <v>-1.9792725431699999E-2</v>
      </c>
      <c r="K2749" s="4">
        <f ca="1"/>
        <v>-4.0915911625969998E-4</v>
      </c>
      <c r="L2749" s="4">
        <f ca="1"/>
        <v>7.2762159240358001E-3</v>
      </c>
      <c r="M2749" s="4">
        <f ca="1"/>
        <v>1.3426345898103</v>
      </c>
      <c r="N2749" s="4">
        <f ca="1"/>
        <v>29.945258601681999</v>
      </c>
      <c r="O2749" s="4">
        <f ca="1"/>
        <v>-12.536904783552</v>
      </c>
      <c r="P2749" s="4">
        <f ca="1"/>
        <v>60.314922021659001</v>
      </c>
      <c r="Q2749" s="4">
        <f t="shared" ca="1" si="84"/>
        <v>1.5855583773766339E-2</v>
      </c>
      <c r="R2749" s="4">
        <f t="shared" ca="1" si="85"/>
        <v>-1.6120940238511079E-2</v>
      </c>
      <c r="S2749" s="4">
        <f ca="1"/>
        <v>48.786000000000001</v>
      </c>
      <c r="T2749" s="4">
        <f ca="1"/>
        <v>47.999523809524</v>
      </c>
      <c r="U2749" s="4">
        <f ca="1"/>
        <v>50.857733333333002</v>
      </c>
      <c r="V2749" s="4">
        <f ca="1"/>
        <v>50.063940333333001</v>
      </c>
      <c r="W2749" s="4">
        <f ca="1"/>
        <v>42.196938526086001</v>
      </c>
      <c r="X2749" s="4">
        <f ca="1"/>
        <v>32.931830252356001</v>
      </c>
      <c r="Y2749" s="4">
        <f ca="1"/>
        <v>36.848179020952998</v>
      </c>
      <c r="Z2749" s="4">
        <f ca="1"/>
        <v>-30.180017317267001</v>
      </c>
    </row>
    <row r="2750" spans="1:26" hidden="1" x14ac:dyDescent="0.25">
      <c r="A2750" s="3" t="s">
        <v>5232</v>
      </c>
      <c r="B2750" t="str">
        <v>蓝箭电子</v>
      </c>
      <c r="C2750" s="8" t="str">
        <f ca="1"/>
        <v>制造业</v>
      </c>
      <c r="D2750" s="4">
        <f ca="1"/>
        <v>0.52760342508891001</v>
      </c>
      <c r="E2750" s="4">
        <f ca="1"/>
        <v>-2.989736731743E-2</v>
      </c>
      <c r="F2750" s="4">
        <f ca="1"/>
        <v>4.3689549065692002E-2</v>
      </c>
      <c r="G2750" s="4">
        <f ca="1"/>
        <v>4.4073696701640998E-2</v>
      </c>
      <c r="H2750" s="4">
        <f ca="1"/>
        <v>-2.2325940385038998E-3</v>
      </c>
      <c r="I2750" s="4">
        <f ca="1"/>
        <v>-3.3029982372262999E-3</v>
      </c>
      <c r="J2750" s="4">
        <f ca="1"/>
        <v>-1.1141688256456001E-3</v>
      </c>
      <c r="K2750" s="4">
        <f ca="1"/>
        <v>-6.1894321273200007E-5</v>
      </c>
      <c r="L2750" s="4">
        <f ca="1"/>
        <v>8.5092916263117008E-3</v>
      </c>
      <c r="M2750" s="4">
        <f ca="1"/>
        <v>2.9360124318668999</v>
      </c>
      <c r="N2750" s="4">
        <f ca="1"/>
        <v>106.03120105683</v>
      </c>
      <c r="O2750" s="4">
        <f ca="1"/>
        <v>9.3484655327672002</v>
      </c>
      <c r="P2750" s="4">
        <f ca="1"/>
        <v>57.214089513813001</v>
      </c>
      <c r="Q2750" s="4">
        <f t="shared" ca="1" si="84"/>
        <v>3.6035426948827186E-2</v>
      </c>
      <c r="R2750" s="4">
        <f t="shared" ca="1" si="85"/>
        <v>1.2266206720883941E-2</v>
      </c>
      <c r="S2750" s="4">
        <f ca="1"/>
        <v>50.100222222222001</v>
      </c>
      <c r="T2750" s="4">
        <f ca="1"/>
        <v>50.714761904762</v>
      </c>
      <c r="U2750" s="4">
        <f ca="1"/>
        <v>51.08</v>
      </c>
      <c r="V2750" s="4">
        <f ca="1"/>
        <v>49.303333333333001</v>
      </c>
      <c r="W2750" s="4">
        <f ca="1"/>
        <v>31.096663048615</v>
      </c>
      <c r="X2750" s="4">
        <f ca="1"/>
        <v>15.333589593935001</v>
      </c>
      <c r="Y2750" s="4">
        <f ca="1"/>
        <v>14.420768665974</v>
      </c>
      <c r="Z2750" s="4">
        <f ca="1"/>
        <v>-5.8772013996094001</v>
      </c>
    </row>
    <row r="2751" spans="1:26" hidden="1" x14ac:dyDescent="0.25">
      <c r="A2751" s="3" t="s">
        <v>5233</v>
      </c>
      <c r="B2751" t="str">
        <v>信德新材</v>
      </c>
      <c r="C2751" s="8" t="str">
        <f ca="1"/>
        <v>制造业</v>
      </c>
      <c r="D2751" s="4">
        <f ca="1"/>
        <v>0.49714072281480998</v>
      </c>
      <c r="E2751" s="4">
        <f ca="1"/>
        <v>1.2153612585509E-2</v>
      </c>
      <c r="F2751" s="4">
        <f ca="1"/>
        <v>4.8176099734253998E-2</v>
      </c>
      <c r="G2751" s="4">
        <f ca="1"/>
        <v>0.31897519593078</v>
      </c>
      <c r="H2751" s="4">
        <f ca="1"/>
        <v>6.3043286778804997E-3</v>
      </c>
      <c r="I2751" s="4">
        <f ca="1"/>
        <v>2.9518497232522999E-2</v>
      </c>
      <c r="J2751" s="4">
        <f ca="1"/>
        <v>-0.12573831354536</v>
      </c>
      <c r="K2751" s="4">
        <f ca="1"/>
        <v>-3.2257564255001002E-3</v>
      </c>
      <c r="L2751" s="4">
        <f ca="1"/>
        <v>-2.5883904402409998E-4</v>
      </c>
      <c r="M2751" s="4">
        <f ca="1"/>
        <v>2.4159903698888998</v>
      </c>
      <c r="N2751" s="4">
        <f ca="1"/>
        <v>58.035583640494004</v>
      </c>
      <c r="O2751" s="4">
        <f ca="1"/>
        <v>-51.676174519236</v>
      </c>
      <c r="P2751" s="4">
        <f ca="1"/>
        <v>64.395723850536996</v>
      </c>
      <c r="Q2751" s="4">
        <f t="shared" ca="1" si="84"/>
        <v>6.1333729834212661E-2</v>
      </c>
      <c r="R2751" s="4">
        <f t="shared" ca="1" si="85"/>
        <v>9.2837224287280161E-3</v>
      </c>
      <c r="S2751" s="4">
        <f ca="1"/>
        <v>43.749555555556</v>
      </c>
      <c r="T2751" s="4">
        <f ca="1"/>
        <v>44.155714285713998</v>
      </c>
      <c r="U2751" s="4">
        <f ca="1"/>
        <v>72.298422666666994</v>
      </c>
      <c r="V2751" s="4">
        <f ca="1"/>
        <v>68.120347666667001</v>
      </c>
      <c r="W2751" s="4">
        <f ca="1"/>
        <v>27.134523532125002</v>
      </c>
      <c r="X2751" s="4">
        <f ca="1"/>
        <v>57.719422487530998</v>
      </c>
      <c r="Y2751" s="4">
        <f ca="1"/>
        <v>113.25130313339</v>
      </c>
      <c r="Z2751" s="4">
        <f ca="1"/>
        <v>0</v>
      </c>
    </row>
    <row r="2752" spans="1:26" hidden="1" x14ac:dyDescent="0.25">
      <c r="A2752" s="3" t="s">
        <v>5234</v>
      </c>
      <c r="B2752" t="str">
        <v>普莱得</v>
      </c>
      <c r="C2752" s="8" t="str">
        <f ca="1"/>
        <v>制造业</v>
      </c>
      <c r="D2752" s="4">
        <f ca="1"/>
        <v>-9.2957246622761003E-2</v>
      </c>
      <c r="E2752" s="4">
        <f ca="1"/>
        <v>-1.9739125941833002E-3</v>
      </c>
      <c r="F2752" s="4">
        <f ca="1"/>
        <v>4.486207082567E-3</v>
      </c>
      <c r="G2752" s="4">
        <f ca="1"/>
        <v>-0.22357127096351001</v>
      </c>
      <c r="H2752" s="4">
        <f ca="1"/>
        <v>-4.0190373717312999E-3</v>
      </c>
      <c r="I2752" s="4">
        <f ca="1"/>
        <v>9.5337901236500005E-5</v>
      </c>
      <c r="J2752" s="4">
        <f ca="1"/>
        <v>-0.17828608174470001</v>
      </c>
      <c r="K2752" s="4">
        <f ca="1"/>
        <v>-3.4599186246996E-3</v>
      </c>
      <c r="L2752" s="4">
        <f ca="1"/>
        <v>-1.2407418025349999E-3</v>
      </c>
      <c r="M2752" s="4">
        <f ca="1"/>
        <v>1.0631789062049</v>
      </c>
      <c r="N2752" s="4">
        <f ca="1"/>
        <v>50.988046045772997</v>
      </c>
      <c r="O2752" s="4">
        <f ca="1"/>
        <v>-29.292441688934002</v>
      </c>
      <c r="P2752" s="4">
        <f ca="1"/>
        <v>60.051451832422003</v>
      </c>
      <c r="Q2752" s="4">
        <f t="shared" ca="1" si="84"/>
        <v>1.9457145636744957E-2</v>
      </c>
      <c r="R2752" s="4">
        <f t="shared" ca="1" si="85"/>
        <v>-3.5401423036684955E-2</v>
      </c>
      <c r="S2752" s="4">
        <f ca="1"/>
        <v>34.930888888889001</v>
      </c>
      <c r="T2752" s="4">
        <f ca="1"/>
        <v>33.694285714286003</v>
      </c>
      <c r="U2752" s="4">
        <f ca="1"/>
        <v>34.93</v>
      </c>
      <c r="V2752" s="4">
        <f ca="1"/>
        <v>34.263333333333001</v>
      </c>
      <c r="W2752" s="4">
        <f ca="1"/>
        <v>39.105389509416</v>
      </c>
      <c r="X2752" s="4">
        <f ca="1"/>
        <v>33.628822416844997</v>
      </c>
      <c r="Y2752" s="4">
        <f ca="1"/>
        <v>34.369604274696997</v>
      </c>
      <c r="Z2752" s="4">
        <f ca="1"/>
        <v>51.781744355937001</v>
      </c>
    </row>
    <row r="2753" spans="1:26" hidden="1" x14ac:dyDescent="0.25">
      <c r="A2753" s="3" t="s">
        <v>5235</v>
      </c>
      <c r="B2753" t="str">
        <v>南王科技</v>
      </c>
      <c r="C2753" s="8" t="str">
        <f ca="1"/>
        <v>制造业</v>
      </c>
      <c r="D2753" s="4">
        <f ca="1"/>
        <v>1.4474713713247E-2</v>
      </c>
      <c r="E2753" s="4">
        <f ca="1"/>
        <v>3.0987716852990001E-4</v>
      </c>
      <c r="F2753" s="4">
        <f ca="1"/>
        <v>7.9204671572303993E-3</v>
      </c>
      <c r="G2753" s="4">
        <f ca="1"/>
        <v>-0.20145025608327999</v>
      </c>
      <c r="H2753" s="4">
        <f ca="1"/>
        <v>-3.5717584344131998E-3</v>
      </c>
      <c r="I2753" s="4">
        <f ca="1"/>
        <v>8.8959965936140004E-4</v>
      </c>
      <c r="J2753" s="4">
        <f ca="1"/>
        <v>-0.20319492504895001</v>
      </c>
      <c r="K2753" s="4">
        <f ca="1"/>
        <v>-3.9640673866855004E-3</v>
      </c>
      <c r="L2753" s="4">
        <f ca="1"/>
        <v>-3.1469529463932998E-3</v>
      </c>
      <c r="M2753" s="4">
        <f ca="1"/>
        <v>1.513559648765</v>
      </c>
      <c r="N2753" s="4">
        <f ca="1"/>
        <v>49.866531980654997</v>
      </c>
      <c r="O2753" s="4">
        <f ca="1"/>
        <v>-4.9884226084868999</v>
      </c>
      <c r="P2753" s="4">
        <f ca="1"/>
        <v>47.005504905941002</v>
      </c>
      <c r="Q2753" s="4">
        <f t="shared" ca="1" si="84"/>
        <v>1.2304483837309747E-2</v>
      </c>
      <c r="R2753" s="4">
        <f t="shared" ca="1" si="85"/>
        <v>-3.5911332033103656E-2</v>
      </c>
      <c r="S2753" s="4">
        <f ca="1"/>
        <v>16.553999999999998</v>
      </c>
      <c r="T2753" s="4">
        <f ca="1"/>
        <v>15.959523809524001</v>
      </c>
      <c r="U2753" s="4">
        <f ca="1"/>
        <v>16.419464000000001</v>
      </c>
      <c r="V2753" s="4">
        <f ca="1"/>
        <v>16.219886666667001</v>
      </c>
      <c r="W2753" s="4">
        <f ca="1"/>
        <v>5.6681629449372997</v>
      </c>
      <c r="X2753" s="4">
        <f ca="1"/>
        <v>15.074767394181</v>
      </c>
      <c r="Y2753" s="4">
        <f ca="1"/>
        <v>16.906935182914001</v>
      </c>
      <c r="Z2753" s="4">
        <f ca="1"/>
        <v>8.4423968478911995</v>
      </c>
    </row>
    <row r="2754" spans="1:26" hidden="1" x14ac:dyDescent="0.25">
      <c r="A2754" s="3" t="s">
        <v>5236</v>
      </c>
      <c r="B2754" t="str">
        <v>天振股份</v>
      </c>
      <c r="C2754" s="8" t="str">
        <f ca="1"/>
        <v>制造业</v>
      </c>
      <c r="D2754" s="4">
        <f ca="1"/>
        <v>0.11792071873208999</v>
      </c>
      <c r="E2754" s="4">
        <f ca="1"/>
        <v>2.6765180657598001E-3</v>
      </c>
      <c r="F2754" s="4">
        <f ca="1"/>
        <v>1.4827473467135E-2</v>
      </c>
      <c r="G2754" s="4">
        <f ca="1"/>
        <v>-9.9150646241395995E-2</v>
      </c>
      <c r="H2754" s="4">
        <f ca="1"/>
        <v>-1.7510715946611999E-3</v>
      </c>
      <c r="I2754" s="4">
        <f ca="1"/>
        <v>4.7790097738043E-3</v>
      </c>
      <c r="J2754" s="4">
        <f ca="1"/>
        <v>-0.39350729594104999</v>
      </c>
      <c r="K2754" s="4">
        <f ca="1"/>
        <v>-8.7534312980113004E-3</v>
      </c>
      <c r="L2754" s="4">
        <f ca="1"/>
        <v>-1.1696970793091999E-2</v>
      </c>
      <c r="M2754" s="4">
        <f ca="1"/>
        <v>1.0161014532977</v>
      </c>
      <c r="N2754" s="4">
        <f ca="1"/>
        <v>29.741361545080998</v>
      </c>
      <c r="O2754" s="4">
        <f ca="1"/>
        <v>-58.135352516280001</v>
      </c>
      <c r="P2754" s="4">
        <f ca="1"/>
        <v>66.033932119181998</v>
      </c>
      <c r="Q2754" s="4">
        <f t="shared" ca="1" si="84"/>
        <v>4.0505865102659591E-2</v>
      </c>
      <c r="R2754" s="4">
        <f t="shared" ca="1" si="85"/>
        <v>-2.8669485219840453E-2</v>
      </c>
      <c r="S2754" s="4">
        <f ca="1"/>
        <v>18.389111111110999</v>
      </c>
      <c r="T2754" s="4">
        <f ca="1"/>
        <v>17.861904761904999</v>
      </c>
      <c r="U2754" s="4">
        <f ca="1"/>
        <v>35.070613666667001</v>
      </c>
      <c r="V2754" s="4">
        <f ca="1"/>
        <v>33.705349333332997</v>
      </c>
      <c r="W2754" s="4">
        <f ca="1"/>
        <v>3.8637288189364001</v>
      </c>
      <c r="X2754" s="4">
        <f ca="1"/>
        <v>19.755393557129999</v>
      </c>
      <c r="Y2754" s="4">
        <f ca="1"/>
        <v>40.630124381875</v>
      </c>
      <c r="Z2754" s="4">
        <f ca="1"/>
        <v>13.915870035137999</v>
      </c>
    </row>
    <row r="2755" spans="1:26" hidden="1" x14ac:dyDescent="0.25">
      <c r="A2755" s="3" t="s">
        <v>5237</v>
      </c>
      <c r="B2755" t="str">
        <v>北方长龙</v>
      </c>
      <c r="C2755" s="8" t="str">
        <f ca="1"/>
        <v>制造业</v>
      </c>
      <c r="D2755" s="4">
        <f ca="1"/>
        <v>0.19945617498773999</v>
      </c>
      <c r="E2755" s="4">
        <f ca="1"/>
        <v>-4.8745806152223998E-3</v>
      </c>
      <c r="F2755" s="4">
        <f ca="1"/>
        <v>1.3047764738129001E-3</v>
      </c>
      <c r="G2755" s="4">
        <f ca="1"/>
        <v>0.20436492271011</v>
      </c>
      <c r="H2755" s="4">
        <f ca="1"/>
        <v>-3.7323627250253999E-3</v>
      </c>
      <c r="I2755" s="4">
        <f ca="1"/>
        <v>-1.0054849605869E-3</v>
      </c>
      <c r="J2755" s="4">
        <f ca="1"/>
        <v>-0.17063024847729999</v>
      </c>
      <c r="K2755" s="4">
        <f ca="1"/>
        <v>-0.12690123617483001</v>
      </c>
      <c r="L2755" s="4">
        <f ca="1"/>
        <v>-1.2655442211621E-2</v>
      </c>
      <c r="M2755" s="4">
        <f ca="1"/>
        <v>0.82951325645011997</v>
      </c>
      <c r="N2755" s="4">
        <f ca="1"/>
        <v>57.471104952741001</v>
      </c>
      <c r="O2755" s="4">
        <f ca="1"/>
        <v>15.325086324098001</v>
      </c>
      <c r="P2755" s="4">
        <f ca="1"/>
        <v>58.905389897215997</v>
      </c>
      <c r="Q2755" s="4">
        <f t="shared" ca="1" si="84"/>
        <v>4.6213791645272201E-3</v>
      </c>
      <c r="R2755" s="4">
        <f t="shared" ca="1" si="85"/>
        <v>6.3039938588327835E-2</v>
      </c>
      <c r="S2755" s="4">
        <f ca="1"/>
        <v>52.934444444443997</v>
      </c>
      <c r="T2755" s="4">
        <f ca="1"/>
        <v>56.271428571428999</v>
      </c>
      <c r="U2755" s="4">
        <f ca="1"/>
        <v>56.065273333333003</v>
      </c>
      <c r="V2755" s="4">
        <f ca="1"/>
        <v>55.807366333333</v>
      </c>
      <c r="W2755" s="4">
        <f ca="1"/>
        <v>15.320405659458</v>
      </c>
      <c r="X2755" s="4">
        <f ca="1"/>
        <v>16.902898086031001</v>
      </c>
      <c r="Y2755" s="4">
        <f ca="1"/>
        <v>50.961108728250998</v>
      </c>
      <c r="Z2755" s="4">
        <f ca="1"/>
        <v>38.853592300993</v>
      </c>
    </row>
    <row r="2756" spans="1:26" hidden="1" x14ac:dyDescent="0.25">
      <c r="A2756" s="3" t="s">
        <v>5238</v>
      </c>
      <c r="B2756" t="str">
        <v>湖南裕能</v>
      </c>
      <c r="C2756" s="8" t="str">
        <f ca="1"/>
        <v>制造业</v>
      </c>
      <c r="D2756" s="4">
        <f ca="1"/>
        <v>-0.1712940929557</v>
      </c>
      <c r="E2756" s="4">
        <f ca="1"/>
        <v>-3.8810150488846999E-3</v>
      </c>
      <c r="F2756" s="4">
        <f ca="1"/>
        <v>8.9500915149839998E-4</v>
      </c>
      <c r="G2756" s="4">
        <f ca="1"/>
        <v>-0.41031780353973002</v>
      </c>
      <c r="H2756" s="4">
        <f ca="1"/>
        <v>-8.5945532694541998E-3</v>
      </c>
      <c r="I2756" s="4">
        <f ca="1"/>
        <v>-6.6994084481076001E-3</v>
      </c>
      <c r="J2756" s="4">
        <f ca="1"/>
        <v>-0.41551654832571999</v>
      </c>
      <c r="K2756" s="4">
        <f ca="1"/>
        <v>-8.0776662592731002E-3</v>
      </c>
      <c r="L2756" s="4">
        <f ca="1"/>
        <v>-7.9608960870233992E-3</v>
      </c>
      <c r="M2756" s="4">
        <f ca="1"/>
        <v>1.0690467519703</v>
      </c>
      <c r="N2756" s="4">
        <f ca="1"/>
        <v>39.218051134185998</v>
      </c>
      <c r="O2756" s="4">
        <f ca="1"/>
        <v>-40.831842915370999</v>
      </c>
      <c r="P2756" s="4">
        <f ca="1"/>
        <v>33.157277549059003</v>
      </c>
      <c r="Q2756" s="4">
        <f t="shared" ca="1" si="84"/>
        <v>4.2914450974904624E-3</v>
      </c>
      <c r="R2756" s="4">
        <f t="shared" ca="1" si="85"/>
        <v>-3.5654679838682243E-2</v>
      </c>
      <c r="S2756" s="4">
        <f ca="1"/>
        <v>36.749333333332999</v>
      </c>
      <c r="T2756" s="4">
        <f ca="1"/>
        <v>35.439047619047997</v>
      </c>
      <c r="U2756" s="4">
        <f ca="1"/>
        <v>36.213459999999998</v>
      </c>
      <c r="V2756" s="4">
        <f ca="1"/>
        <v>36.058715999999997</v>
      </c>
      <c r="W2756" s="4">
        <f ca="1"/>
        <v>278.92059223427998</v>
      </c>
      <c r="X2756" s="4">
        <f ca="1"/>
        <v>318.49575520966999</v>
      </c>
      <c r="Y2756" s="4">
        <f ca="1"/>
        <v>208.31543728637001</v>
      </c>
      <c r="Z2756" s="4">
        <f ca="1"/>
        <v>0</v>
      </c>
    </row>
    <row r="2757" spans="1:26" hidden="1" x14ac:dyDescent="0.25">
      <c r="A2757" s="3" t="s">
        <v>5239</v>
      </c>
      <c r="B2757" t="str">
        <v>东南电子</v>
      </c>
      <c r="C2757" s="8" t="str">
        <f ca="1"/>
        <v>制造业</v>
      </c>
      <c r="D2757" s="4">
        <f ca="1"/>
        <v>3.2445618523728001E-2</v>
      </c>
      <c r="E2757" s="4">
        <f ca="1"/>
        <v>7.0376180873739998E-4</v>
      </c>
      <c r="F2757" s="4">
        <f ca="1"/>
        <v>1.6506240711659001E-2</v>
      </c>
      <c r="G2757" s="4">
        <f ca="1"/>
        <v>0.11583702128216</v>
      </c>
      <c r="H2757" s="4">
        <f ca="1"/>
        <v>1.9223356232867001E-3</v>
      </c>
      <c r="I2757" s="4">
        <f ca="1"/>
        <v>1.8105247448718002E-2</v>
      </c>
      <c r="J2757" s="4">
        <f ca="1"/>
        <v>-6.3732178861410999E-2</v>
      </c>
      <c r="K2757" s="4">
        <f ca="1"/>
        <v>-1.1993122969213999E-3</v>
      </c>
      <c r="L2757" s="4">
        <f ca="1"/>
        <v>7.8768604032139998E-3</v>
      </c>
      <c r="M2757" s="4">
        <f ca="1"/>
        <v>1.5882783754316001</v>
      </c>
      <c r="N2757" s="4">
        <f ca="1"/>
        <v>39.339712872534001</v>
      </c>
      <c r="O2757" s="4">
        <f ca="1"/>
        <v>-6.1569186701504998E-2</v>
      </c>
      <c r="P2757" s="4">
        <f ca="1"/>
        <v>61.836970608272999</v>
      </c>
      <c r="Q2757" s="4">
        <f t="shared" ref="Q2757:Q2820" ca="1" si="86">(U2757-V2757)/V2757</f>
        <v>2.5389237030815602E-2</v>
      </c>
      <c r="R2757" s="4">
        <f t="shared" ref="R2757:R2820" ca="1" si="87">(T2757-S2757)/S2757</f>
        <v>-6.9424377810797227E-3</v>
      </c>
      <c r="S2757" s="4">
        <f ca="1"/>
        <v>25.707999999999998</v>
      </c>
      <c r="T2757" s="4">
        <f ca="1"/>
        <v>25.529523809524001</v>
      </c>
      <c r="U2757" s="4">
        <f ca="1"/>
        <v>26.725802666667001</v>
      </c>
      <c r="V2757" s="4">
        <f ca="1"/>
        <v>26.064056166667001</v>
      </c>
      <c r="W2757" s="4">
        <f ca="1"/>
        <v>-11.697005335092999</v>
      </c>
      <c r="X2757" s="4">
        <f ca="1"/>
        <v>2.9696789146276998</v>
      </c>
      <c r="Y2757" s="4">
        <f ca="1"/>
        <v>39.570339704529999</v>
      </c>
      <c r="Z2757" s="4">
        <f ca="1"/>
        <v>1.6287367051351</v>
      </c>
    </row>
    <row r="2758" spans="1:26" hidden="1" x14ac:dyDescent="0.25">
      <c r="A2758" s="3" t="s">
        <v>5240</v>
      </c>
      <c r="B2758" t="str">
        <v>荣旗科技</v>
      </c>
      <c r="C2758" s="8" t="str">
        <f ca="1"/>
        <v>制造业</v>
      </c>
      <c r="D2758" s="4">
        <f ca="1"/>
        <v>0.36211817338979002</v>
      </c>
      <c r="E2758" s="4">
        <f ca="1"/>
        <v>1.0976581229317999E-2</v>
      </c>
      <c r="F2758" s="4">
        <f ca="1"/>
        <v>4.7861304935402998E-2</v>
      </c>
      <c r="G2758" s="4">
        <f ca="1"/>
        <v>0.27191725662369998</v>
      </c>
      <c r="H2758" s="4">
        <f ca="1"/>
        <v>7.30912962671E-3</v>
      </c>
      <c r="I2758" s="4">
        <f ca="1"/>
        <v>2.9883224967687999E-2</v>
      </c>
      <c r="J2758" s="4">
        <f ca="1"/>
        <v>1.2450946413653999E-2</v>
      </c>
      <c r="K2758" s="4">
        <f ca="1"/>
        <v>3.6822035958570002E-4</v>
      </c>
      <c r="L2758" s="4">
        <f ca="1"/>
        <v>1.0873471200562E-2</v>
      </c>
      <c r="M2758" s="4">
        <f ca="1"/>
        <v>1.3549049789017</v>
      </c>
      <c r="N2758" s="4">
        <f ca="1"/>
        <v>118.3265705649</v>
      </c>
      <c r="O2758" s="4">
        <f ca="1"/>
        <v>83.545081024639003</v>
      </c>
      <c r="P2758" s="4">
        <f ca="1"/>
        <v>61.418088120390003</v>
      </c>
      <c r="Q2758" s="4">
        <f t="shared" ca="1" si="86"/>
        <v>7.2201327947248858E-2</v>
      </c>
      <c r="R2758" s="4">
        <f t="shared" ca="1" si="87"/>
        <v>-1.2047741983766493E-2</v>
      </c>
      <c r="S2758" s="4">
        <f ca="1"/>
        <v>71.272000000000006</v>
      </c>
      <c r="T2758" s="4">
        <f ca="1"/>
        <v>70.413333333333</v>
      </c>
      <c r="U2758" s="4">
        <f ca="1"/>
        <v>76.973333333333002</v>
      </c>
      <c r="V2758" s="4">
        <f ca="1"/>
        <v>71.790000000000006</v>
      </c>
      <c r="W2758" s="4">
        <f ca="1"/>
        <v>43.653214512642002</v>
      </c>
      <c r="X2758" s="4">
        <f ca="1"/>
        <v>52.176009473565003</v>
      </c>
      <c r="Y2758" s="4">
        <f ca="1"/>
        <v>74.205195829930005</v>
      </c>
      <c r="Z2758" s="4">
        <f ca="1"/>
        <v>175.03465591851</v>
      </c>
    </row>
    <row r="2759" spans="1:26" hidden="1" x14ac:dyDescent="0.25">
      <c r="A2759" s="3" t="s">
        <v>5241</v>
      </c>
      <c r="B2759" t="str">
        <v>众智科技</v>
      </c>
      <c r="C2759" s="8" t="str">
        <f ca="1"/>
        <v>制造业</v>
      </c>
      <c r="D2759" s="4">
        <f ca="1"/>
        <v>8.0329676598311001E-2</v>
      </c>
      <c r="E2759" s="4">
        <f ca="1"/>
        <v>1.7560139301538999E-3</v>
      </c>
      <c r="F2759" s="4">
        <f ca="1"/>
        <v>1.3057209437832999E-2</v>
      </c>
      <c r="G2759" s="4">
        <f ca="1"/>
        <v>4.0962041042760002E-2</v>
      </c>
      <c r="H2759" s="4">
        <f ca="1"/>
        <v>6.9873520145720001E-4</v>
      </c>
      <c r="I2759" s="4">
        <f ca="1"/>
        <v>9.6271794078727005E-3</v>
      </c>
      <c r="J2759" s="4">
        <f ca="1"/>
        <v>-9.9294848386551005E-2</v>
      </c>
      <c r="K2759" s="4">
        <f ca="1"/>
        <v>-1.9082407743608999E-3</v>
      </c>
      <c r="L2759" s="4">
        <f ca="1"/>
        <v>4.0293597186182003E-3</v>
      </c>
      <c r="M2759" s="4">
        <f ca="1"/>
        <v>0.86031401432182997</v>
      </c>
      <c r="N2759" s="4">
        <f ca="1"/>
        <v>42.147234170318001</v>
      </c>
      <c r="O2759" s="4">
        <f ca="1"/>
        <v>-9.4890430175725005</v>
      </c>
      <c r="P2759" s="4">
        <f ca="1"/>
        <v>58.082419416335</v>
      </c>
      <c r="Q2759" s="4">
        <f t="shared" ca="1" si="86"/>
        <v>2.0639977836265418E-2</v>
      </c>
      <c r="R2759" s="4">
        <f t="shared" ca="1" si="87"/>
        <v>-1.6076096142137859E-2</v>
      </c>
      <c r="S2759" s="4">
        <f ca="1"/>
        <v>24.23</v>
      </c>
      <c r="T2759" s="4">
        <f ca="1"/>
        <v>23.840476190476</v>
      </c>
      <c r="U2759" s="4">
        <f ca="1"/>
        <v>24.616488</v>
      </c>
      <c r="V2759" s="4">
        <f ca="1"/>
        <v>24.118679</v>
      </c>
      <c r="W2759" s="4">
        <f ca="1"/>
        <v>6.3585256376958998</v>
      </c>
      <c r="X2759" s="4">
        <f ca="1"/>
        <v>12.951547559110001</v>
      </c>
      <c r="Y2759" s="4">
        <f ca="1"/>
        <v>65.219029892311994</v>
      </c>
      <c r="Z2759" s="4">
        <f ca="1"/>
        <v>3.6052372949981999</v>
      </c>
    </row>
    <row r="2760" spans="1:26" hidden="1" x14ac:dyDescent="0.25">
      <c r="A2760" s="3" t="s">
        <v>5242</v>
      </c>
      <c r="B2760" t="str">
        <v>民爆光电</v>
      </c>
      <c r="C2760" s="8" t="str">
        <f ca="1"/>
        <v>制造业</v>
      </c>
      <c r="D2760" s="4">
        <f ca="1"/>
        <v>5.6752952119690003E-2</v>
      </c>
      <c r="E2760" s="4">
        <f ca="1"/>
        <v>1.2649193763372001E-3</v>
      </c>
      <c r="F2760" s="4">
        <f ca="1"/>
        <v>1.0915577811474999E-2</v>
      </c>
      <c r="G2760" s="4">
        <f ca="1"/>
        <v>-0.12325836415987</v>
      </c>
      <c r="H2760" s="4">
        <f ca="1"/>
        <v>-2.1979110268619999E-3</v>
      </c>
      <c r="I2760" s="4">
        <f ca="1"/>
        <v>3.7304846251022001E-3</v>
      </c>
      <c r="J2760" s="4">
        <f ca="1"/>
        <v>-0.19877192730714</v>
      </c>
      <c r="K2760" s="4">
        <f ca="1"/>
        <v>-4.0741057700459998E-3</v>
      </c>
      <c r="L2760" s="4">
        <f ca="1"/>
        <v>-3.6495139814879001E-3</v>
      </c>
      <c r="M2760" s="4">
        <f ca="1"/>
        <v>3.1526699952261001</v>
      </c>
      <c r="N2760" s="4">
        <f ca="1"/>
        <v>51.359548533964002</v>
      </c>
      <c r="O2760" s="4">
        <f ca="1"/>
        <v>-87.963255042588003</v>
      </c>
      <c r="P2760" s="4">
        <f ca="1"/>
        <v>44.182906160712001</v>
      </c>
      <c r="Q2760" s="4">
        <f t="shared" ca="1" si="86"/>
        <v>1.4105894105910051E-2</v>
      </c>
      <c r="R2760" s="4">
        <f t="shared" ca="1" si="87"/>
        <v>-3.4248712747713864E-2</v>
      </c>
      <c r="S2760" s="4">
        <f ca="1"/>
        <v>42.726666666667001</v>
      </c>
      <c r="T2760" s="4">
        <f ca="1"/>
        <v>41.263333333333001</v>
      </c>
      <c r="U2760" s="4">
        <f ca="1"/>
        <v>42.753470666666999</v>
      </c>
      <c r="V2760" s="4">
        <f ca="1"/>
        <v>42.158783333332998</v>
      </c>
      <c r="W2760" s="4">
        <f ca="1"/>
        <v>6.9324473606458996</v>
      </c>
      <c r="X2760" s="4">
        <f ca="1"/>
        <v>10.642522155427001</v>
      </c>
      <c r="Y2760" s="4">
        <f ca="1"/>
        <v>18.682331206360999</v>
      </c>
      <c r="Z2760" s="4">
        <f ca="1"/>
        <v>12.640448046876999</v>
      </c>
    </row>
    <row r="2761" spans="1:26" hidden="1" x14ac:dyDescent="0.25">
      <c r="A2761" s="3" t="s">
        <v>5243</v>
      </c>
      <c r="B2761" t="str">
        <v>美好医疗</v>
      </c>
      <c r="C2761" s="8" t="str">
        <f ca="1"/>
        <v>制造业</v>
      </c>
      <c r="D2761" s="4">
        <f ca="1"/>
        <v>-4.9591950421853999E-2</v>
      </c>
      <c r="E2761" s="4">
        <f ca="1"/>
        <v>-1.0520765310215001E-3</v>
      </c>
      <c r="F2761" s="4">
        <f ca="1"/>
        <v>2.2519584839231999E-2</v>
      </c>
      <c r="G2761" s="4">
        <f ca="1"/>
        <v>0.16061253639848</v>
      </c>
      <c r="H2761" s="4">
        <f ca="1"/>
        <v>2.6330993855766E-3</v>
      </c>
      <c r="I2761" s="4">
        <f ca="1"/>
        <v>4.3247674542296E-2</v>
      </c>
      <c r="J2761" s="4">
        <f ca="1"/>
        <v>-8.3777135823462995E-2</v>
      </c>
      <c r="K2761" s="4">
        <f ca="1"/>
        <v>-1.6840931662705E-3</v>
      </c>
      <c r="L2761" s="4">
        <f ca="1"/>
        <v>6.9804096504893004E-3</v>
      </c>
      <c r="M2761" s="4">
        <f ca="1"/>
        <v>0.98340374491432003</v>
      </c>
      <c r="N2761" s="4">
        <f ca="1"/>
        <v>47.447674065096002</v>
      </c>
      <c r="O2761" s="4">
        <f ca="1"/>
        <v>-12.742340164971999</v>
      </c>
      <c r="P2761" s="4">
        <f ca="1"/>
        <v>53.848753836100997</v>
      </c>
      <c r="Q2761" s="4">
        <f t="shared" ca="1" si="86"/>
        <v>3.2406275966567213E-2</v>
      </c>
      <c r="R2761" s="4">
        <f t="shared" ca="1" si="87"/>
        <v>7.7697439380218425E-3</v>
      </c>
      <c r="S2761" s="4">
        <f ca="1"/>
        <v>33.377333333332999</v>
      </c>
      <c r="T2761" s="4">
        <f ca="1"/>
        <v>33.636666666666997</v>
      </c>
      <c r="U2761" s="4">
        <f ca="1"/>
        <v>35.495520999999997</v>
      </c>
      <c r="V2761" s="4">
        <f ca="1"/>
        <v>34.381349499999999</v>
      </c>
      <c r="W2761" s="4">
        <f ca="1"/>
        <v>20.03333151408</v>
      </c>
      <c r="X2761" s="4">
        <f ca="1"/>
        <v>23.991817628742002</v>
      </c>
      <c r="Y2761" s="4">
        <f ca="1"/>
        <v>43.965915015241002</v>
      </c>
      <c r="Z2761" s="4">
        <f ca="1"/>
        <v>19.571270077173001</v>
      </c>
    </row>
    <row r="2762" spans="1:26" hidden="1" x14ac:dyDescent="0.25">
      <c r="A2762" s="3" t="s">
        <v>5244</v>
      </c>
      <c r="B2762" t="str">
        <v>矩阵股份</v>
      </c>
      <c r="C2762" s="8" t="str">
        <f ca="1"/>
        <v>科学研究和技术服务业</v>
      </c>
      <c r="D2762" s="4">
        <f ca="1"/>
        <v>-2.7898607339204001E-3</v>
      </c>
      <c r="E2762" s="4">
        <f ca="1"/>
        <v>-6.3528821945200005E-5</v>
      </c>
      <c r="F2762" s="4">
        <f ca="1"/>
        <v>6.0715259905713996E-3</v>
      </c>
      <c r="G2762" s="4">
        <f ca="1"/>
        <v>-0.22874394913925999</v>
      </c>
      <c r="H2762" s="4">
        <f ca="1"/>
        <v>-4.3604242886885998E-3</v>
      </c>
      <c r="I2762" s="4">
        <f ca="1"/>
        <v>-4.2635124526880001E-4</v>
      </c>
      <c r="J2762" s="4">
        <f ca="1"/>
        <v>-0.22836198426856</v>
      </c>
      <c r="K2762" s="4">
        <f ca="1"/>
        <v>-4.4704358910381999E-3</v>
      </c>
      <c r="L2762" s="4">
        <f ca="1"/>
        <v>-3.8251247784253E-3</v>
      </c>
      <c r="M2762" s="4">
        <f ca="1"/>
        <v>1.0092363229511001</v>
      </c>
      <c r="N2762" s="4">
        <f ca="1"/>
        <v>33.023368171742</v>
      </c>
      <c r="O2762" s="4">
        <f ca="1"/>
        <v>-22.413976657106002</v>
      </c>
      <c r="P2762" s="4">
        <f ca="1"/>
        <v>47.822382226746001</v>
      </c>
      <c r="Q2762" s="4">
        <f t="shared" ca="1" si="86"/>
        <v>8.8014777789851995E-3</v>
      </c>
      <c r="R2762" s="4">
        <f t="shared" ca="1" si="87"/>
        <v>-3.16656700014986E-2</v>
      </c>
      <c r="S2762" s="4">
        <f ca="1"/>
        <v>15.713777777778001</v>
      </c>
      <c r="T2762" s="4">
        <f ca="1"/>
        <v>15.21619047619</v>
      </c>
      <c r="U2762" s="4">
        <f ca="1"/>
        <v>23.810365333332999</v>
      </c>
      <c r="V2762" s="4">
        <f ca="1"/>
        <v>23.602627333333</v>
      </c>
      <c r="W2762" s="4">
        <f ca="1"/>
        <v>10.270381057218</v>
      </c>
      <c r="X2762" s="4">
        <f ca="1"/>
        <v>20.264741993129999</v>
      </c>
      <c r="Y2762" s="4">
        <f ca="1"/>
        <v>60.172375732146001</v>
      </c>
      <c r="Z2762" s="4">
        <f ca="1"/>
        <v>-29.265155615925</v>
      </c>
    </row>
    <row r="2763" spans="1:26" hidden="1" x14ac:dyDescent="0.25">
      <c r="A2763" s="3" t="s">
        <v>5245</v>
      </c>
      <c r="B2763" t="str">
        <v>一博科技</v>
      </c>
      <c r="C2763" s="8" t="str">
        <f ca="1"/>
        <v>制造业</v>
      </c>
      <c r="D2763" s="4">
        <f ca="1"/>
        <v>-3.6633432758578E-2</v>
      </c>
      <c r="E2763" s="4">
        <f ca="1"/>
        <v>-7.832393647621E-4</v>
      </c>
      <c r="F2763" s="4">
        <f ca="1"/>
        <v>1.0927730727924001E-2</v>
      </c>
      <c r="G2763" s="4">
        <f ca="1"/>
        <v>1.0791725474329999E-2</v>
      </c>
      <c r="H2763" s="4">
        <f ca="1"/>
        <v>1.799204639222E-4</v>
      </c>
      <c r="I2763" s="4">
        <f ca="1"/>
        <v>1.177170257884E-2</v>
      </c>
      <c r="J2763" s="4">
        <f ca="1"/>
        <v>-5.1620741091829001E-2</v>
      </c>
      <c r="K2763" s="4">
        <f ca="1"/>
        <v>-9.6728861520010002E-4</v>
      </c>
      <c r="L2763" s="4">
        <f ca="1"/>
        <v>7.4663960251772996E-3</v>
      </c>
      <c r="M2763" s="4">
        <f ca="1"/>
        <v>1.2997961263243001</v>
      </c>
      <c r="N2763" s="4">
        <f ca="1"/>
        <v>49.752195781489</v>
      </c>
      <c r="O2763" s="4">
        <f ca="1"/>
        <v>8.8301020403597992</v>
      </c>
      <c r="P2763" s="4">
        <f ca="1"/>
        <v>55.140910476222999</v>
      </c>
      <c r="Q2763" s="4">
        <f t="shared" ca="1" si="86"/>
        <v>2.0988690799545712E-2</v>
      </c>
      <c r="R2763" s="4">
        <f t="shared" ca="1" si="87"/>
        <v>-2.3906159404133182E-2</v>
      </c>
      <c r="S2763" s="4">
        <f ca="1"/>
        <v>34.165333333333002</v>
      </c>
      <c r="T2763" s="4">
        <f ca="1"/>
        <v>33.348571428570999</v>
      </c>
      <c r="U2763" s="4">
        <f ca="1"/>
        <v>62.785129025000003</v>
      </c>
      <c r="V2763" s="4">
        <f ca="1"/>
        <v>61.4944412125</v>
      </c>
      <c r="W2763" s="4">
        <f ca="1"/>
        <v>23.966405149509999</v>
      </c>
      <c r="X2763" s="4">
        <f ca="1"/>
        <v>24.576365128279999</v>
      </c>
      <c r="Y2763" s="4">
        <f ca="1"/>
        <v>68.336500509919006</v>
      </c>
      <c r="Z2763" s="4">
        <f ca="1"/>
        <v>18.915496235336001</v>
      </c>
    </row>
    <row r="2764" spans="1:26" hidden="1" x14ac:dyDescent="0.25">
      <c r="A2764" s="3" t="s">
        <v>5246</v>
      </c>
      <c r="B2764" t="str">
        <v>怡和嘉业</v>
      </c>
      <c r="C2764" s="8" t="str">
        <f ca="1"/>
        <v>制造业</v>
      </c>
      <c r="D2764" s="4">
        <f ca="1"/>
        <v>-0.33365516329449002</v>
      </c>
      <c r="E2764" s="4">
        <f ca="1"/>
        <v>-7.4589558434745001E-3</v>
      </c>
      <c r="F2764" s="4">
        <f ca="1"/>
        <v>-1.4618119816001999E-2</v>
      </c>
      <c r="G2764" s="4">
        <f ca="1"/>
        <v>-0.20100807351757999</v>
      </c>
      <c r="H2764" s="4">
        <f ca="1"/>
        <v>-3.4413807694803002E-3</v>
      </c>
      <c r="I2764" s="4">
        <f ca="1"/>
        <v>2.9708380993614999E-3</v>
      </c>
      <c r="J2764" s="4">
        <f ca="1"/>
        <v>-0.2552998626911</v>
      </c>
      <c r="K2764" s="4">
        <f ca="1"/>
        <v>-4.4092121917952004E-3</v>
      </c>
      <c r="L2764" s="4">
        <f ca="1"/>
        <v>-5.3096324482118998E-3</v>
      </c>
      <c r="M2764" s="4">
        <f ca="1"/>
        <v>0.71341431576264003</v>
      </c>
      <c r="N2764" s="4">
        <f ca="1"/>
        <v>49.125607493072998</v>
      </c>
      <c r="O2764" s="4">
        <f ca="1"/>
        <v>-93.331495322207999</v>
      </c>
      <c r="P2764" s="4">
        <f ca="1"/>
        <v>37.863368032109001</v>
      </c>
      <c r="Q2764" s="4">
        <f t="shared" ca="1" si="86"/>
        <v>-1.1486303635384196E-2</v>
      </c>
      <c r="R2764" s="4">
        <f t="shared" ca="1" si="87"/>
        <v>-7.9791377135124478E-2</v>
      </c>
      <c r="S2764" s="4">
        <f ca="1"/>
        <v>116.93311111110999</v>
      </c>
      <c r="T2764" s="4">
        <f ca="1"/>
        <v>107.60285714286</v>
      </c>
      <c r="U2764" s="4">
        <f ca="1"/>
        <v>110.63533333333</v>
      </c>
      <c r="V2764" s="4">
        <f ca="1"/>
        <v>111.92089066667</v>
      </c>
      <c r="W2764" s="4">
        <f ca="1"/>
        <v>114.14041432622</v>
      </c>
      <c r="X2764" s="4">
        <f ca="1"/>
        <v>76.381124417522997</v>
      </c>
      <c r="Y2764" s="4">
        <f ca="1"/>
        <v>144.98277651793001</v>
      </c>
      <c r="Z2764" s="4">
        <f ca="1"/>
        <v>118.01295609879</v>
      </c>
    </row>
    <row r="2765" spans="1:26" hidden="1" x14ac:dyDescent="0.25">
      <c r="A2765" s="3" t="s">
        <v>5247</v>
      </c>
      <c r="B2765" t="str">
        <v>丰立智能</v>
      </c>
      <c r="C2765" s="8" t="str">
        <f ca="1"/>
        <v>制造业</v>
      </c>
      <c r="D2765" s="4">
        <f ca="1"/>
        <v>0.27802052279584</v>
      </c>
      <c r="E2765" s="4">
        <f ca="1"/>
        <v>7.5365296862331997E-3</v>
      </c>
      <c r="F2765" s="4">
        <f ca="1"/>
        <v>4.5556041230646001E-2</v>
      </c>
      <c r="G2765" s="4">
        <f ca="1"/>
        <v>4.7857061374387999E-2</v>
      </c>
      <c r="H2765" s="4">
        <f ca="1"/>
        <v>1.0526648023268001E-3</v>
      </c>
      <c r="I2765" s="4">
        <f ca="1"/>
        <v>1.9806275787395002E-2</v>
      </c>
      <c r="J2765" s="4">
        <f ca="1"/>
        <v>1.9234319945766001E-3</v>
      </c>
      <c r="K2765" s="4">
        <f ca="1"/>
        <v>6.8627367973799996E-5</v>
      </c>
      <c r="L2765" s="4">
        <f ca="1"/>
        <v>7.8854450227629994E-3</v>
      </c>
      <c r="M2765" s="4">
        <f ca="1"/>
        <v>-0.73630713021550998</v>
      </c>
      <c r="N2765" s="4">
        <f ca="1"/>
        <v>130.27542968296001</v>
      </c>
      <c r="O2765" s="4">
        <f ca="1"/>
        <v>137.66183898092001</v>
      </c>
      <c r="P2765" s="4">
        <f ca="1"/>
        <v>58.830725086660998</v>
      </c>
      <c r="Q2765" s="4">
        <f t="shared" ca="1" si="86"/>
        <v>8.2651915985249222E-2</v>
      </c>
      <c r="R2765" s="4">
        <f t="shared" ca="1" si="87"/>
        <v>-5.1185302766150437E-2</v>
      </c>
      <c r="S2765" s="4">
        <f ca="1"/>
        <v>42.698888888889002</v>
      </c>
      <c r="T2765" s="4">
        <f ca="1"/>
        <v>40.513333333333001</v>
      </c>
      <c r="U2765" s="4">
        <f ca="1"/>
        <v>45.120204999999999</v>
      </c>
      <c r="V2765" s="4">
        <f ca="1"/>
        <v>41.675634000000002</v>
      </c>
      <c r="W2765" s="4">
        <f ca="1"/>
        <v>-10.406785932842</v>
      </c>
      <c r="X2765" s="4">
        <f ca="1"/>
        <v>11.922265441602001</v>
      </c>
      <c r="Y2765" s="4">
        <f ca="1"/>
        <v>40.620629370859</v>
      </c>
      <c r="Z2765" s="4">
        <f ca="1"/>
        <v>-6.9400148329481004</v>
      </c>
    </row>
    <row r="2766" spans="1:26" hidden="1" x14ac:dyDescent="0.25">
      <c r="A2766" s="3" t="s">
        <v>5248</v>
      </c>
      <c r="B2766" t="str">
        <v>联动科技</v>
      </c>
      <c r="C2766" s="8" t="str">
        <f ca="1"/>
        <v>制造业</v>
      </c>
      <c r="D2766" s="4">
        <f ca="1"/>
        <v>0.18939167997397</v>
      </c>
      <c r="E2766" s="4">
        <f ca="1"/>
        <v>4.5147604118694002E-3</v>
      </c>
      <c r="F2766" s="4">
        <f ca="1"/>
        <v>1.3403610144085001E-2</v>
      </c>
      <c r="G2766" s="4">
        <f ca="1"/>
        <v>-6.7665879496774994E-2</v>
      </c>
      <c r="H2766" s="4">
        <f ca="1"/>
        <v>-1.7749752842609E-3</v>
      </c>
      <c r="I2766" s="4">
        <f ca="1"/>
        <v>2.6869970067208999E-3</v>
      </c>
      <c r="J2766" s="4">
        <f ca="1"/>
        <v>-9.0188394410782996E-2</v>
      </c>
      <c r="K2766" s="4">
        <f ca="1"/>
        <v>-1.9741972831797002E-3</v>
      </c>
      <c r="L2766" s="4">
        <f ca="1"/>
        <v>3.6098165092583001E-3</v>
      </c>
      <c r="M2766" s="4">
        <f ca="1"/>
        <v>0.25170742529036</v>
      </c>
      <c r="N2766" s="4">
        <f ca="1"/>
        <v>65.116120894283995</v>
      </c>
      <c r="O2766" s="4">
        <f ca="1"/>
        <v>-0.32666985260922998</v>
      </c>
      <c r="P2766" s="4">
        <f ca="1"/>
        <v>53.487534590103998</v>
      </c>
      <c r="Q2766" s="4">
        <f t="shared" ca="1" si="86"/>
        <v>2.3613484542488683E-2</v>
      </c>
      <c r="R2766" s="4">
        <f t="shared" ca="1" si="87"/>
        <v>-1.5271028447563402E-2</v>
      </c>
      <c r="S2766" s="4">
        <f ca="1"/>
        <v>65.098888888888993</v>
      </c>
      <c r="T2766" s="4">
        <f ca="1"/>
        <v>64.104761904762</v>
      </c>
      <c r="U2766" s="4">
        <f ca="1"/>
        <v>100.772166</v>
      </c>
      <c r="V2766" s="4">
        <f ca="1"/>
        <v>98.447478000000004</v>
      </c>
      <c r="W2766" s="4">
        <f ca="1"/>
        <v>58.541056516973001</v>
      </c>
      <c r="X2766" s="4">
        <f ca="1"/>
        <v>33.201786246544998</v>
      </c>
      <c r="Y2766" s="4">
        <f ca="1"/>
        <v>76.893288320514003</v>
      </c>
      <c r="Z2766" s="4">
        <f ca="1"/>
        <v>116.17679139621001</v>
      </c>
    </row>
    <row r="2767" spans="1:26" hidden="1" x14ac:dyDescent="0.25">
      <c r="A2767" s="3" t="s">
        <v>5249</v>
      </c>
      <c r="B2767" t="str">
        <v>国科恒泰</v>
      </c>
      <c r="C2767" s="8" t="str">
        <f ca="1"/>
        <v>批发和零售业</v>
      </c>
      <c r="D2767" s="4">
        <f ca="1"/>
        <v>-0.25517535043834</v>
      </c>
      <c r="E2767" s="4">
        <f ca="1"/>
        <v>-5.7813994494206999E-3</v>
      </c>
      <c r="F2767" s="4">
        <f ca="1"/>
        <v>-2.8472105340748002E-3</v>
      </c>
      <c r="G2767" s="4">
        <f ca="1"/>
        <v>-0.22220557978054001</v>
      </c>
      <c r="H2767" s="4">
        <f ca="1"/>
        <v>-3.7443233986168998E-3</v>
      </c>
      <c r="I2767" s="4">
        <f ca="1"/>
        <v>6.6184378470620004E-4</v>
      </c>
      <c r="J2767" s="4">
        <f ca="1"/>
        <v>-0.33955642995911001</v>
      </c>
      <c r="K2767" s="4">
        <f ca="1"/>
        <v>-6.5650826112128996E-3</v>
      </c>
      <c r="L2767" s="4">
        <f ca="1"/>
        <v>-9.8977474218140005E-3</v>
      </c>
      <c r="M2767" s="4">
        <f ca="1"/>
        <v>-0.13638376116088999</v>
      </c>
      <c r="N2767" s="4">
        <f ca="1"/>
        <v>66.989501988583001</v>
      </c>
      <c r="O2767" s="4">
        <f ca="1"/>
        <v>-15.208998694689001</v>
      </c>
      <c r="P2767" s="4">
        <f ca="1"/>
        <v>45.903130798425003</v>
      </c>
      <c r="Q2767" s="4">
        <f t="shared" ca="1" si="86"/>
        <v>1.0161662817367279E-3</v>
      </c>
      <c r="R2767" s="4">
        <f t="shared" ca="1" si="87"/>
        <v>-3.9998144176872211E-2</v>
      </c>
      <c r="S2767" s="4">
        <f ca="1"/>
        <v>18.474666666667002</v>
      </c>
      <c r="T2767" s="4">
        <f ca="1"/>
        <v>17.735714285714</v>
      </c>
      <c r="U2767" s="4">
        <f ca="1"/>
        <v>18.059999999999999</v>
      </c>
      <c r="V2767" s="4">
        <f ca="1"/>
        <v>18.041666666666998</v>
      </c>
      <c r="W2767" s="4">
        <f ca="1"/>
        <v>-3.6796227359458</v>
      </c>
      <c r="X2767" s="4">
        <f ca="1"/>
        <v>14.412789892523</v>
      </c>
      <c r="Y2767" s="4">
        <f ca="1"/>
        <v>14.463379822775</v>
      </c>
      <c r="Z2767" s="4">
        <f ca="1"/>
        <v>44.812935070734</v>
      </c>
    </row>
    <row r="2768" spans="1:26" hidden="1" x14ac:dyDescent="0.25">
      <c r="A2768" s="3" t="s">
        <v>5250</v>
      </c>
      <c r="B2768" t="str">
        <v>敷尔佳</v>
      </c>
      <c r="C2768" s="8" t="str">
        <f ca="1"/>
        <v>制造业</v>
      </c>
      <c r="D2768" s="4">
        <f ca="1"/>
        <v>-0.13207584343911999</v>
      </c>
      <c r="E2768" s="4">
        <f ca="1"/>
        <v>-3.8972953066465999E-3</v>
      </c>
      <c r="F2768" s="4">
        <f ca="1"/>
        <v>9.9569982715600001E-4</v>
      </c>
      <c r="G2768" s="4">
        <f ca="1"/>
        <v>-0.34535101974149002</v>
      </c>
      <c r="H2768" s="4">
        <f ca="1"/>
        <v>-8.1040861529278994E-3</v>
      </c>
      <c r="I2768" s="4">
        <f ca="1"/>
        <v>-8.0949383124569001E-3</v>
      </c>
      <c r="J2768" s="4">
        <f ca="1"/>
        <v>-0.46768758749812001</v>
      </c>
      <c r="K2768" s="4">
        <f ca="1"/>
        <v>-9.7123539776257008E-3</v>
      </c>
      <c r="L2768" s="4">
        <f ca="1"/>
        <v>-1.8212744534347999E-2</v>
      </c>
      <c r="M2768" s="4">
        <f ca="1"/>
        <v>1.7452450985450001</v>
      </c>
      <c r="N2768" s="4">
        <f ca="1"/>
        <v>37.708184404809003</v>
      </c>
      <c r="O2768" s="4">
        <f ca="1"/>
        <v>-107.14647182522</v>
      </c>
      <c r="P2768" s="4">
        <f ca="1"/>
        <v>31.894310371877001</v>
      </c>
      <c r="Q2768" s="4">
        <f t="shared" ca="1" si="86"/>
        <v>1.3929505925827404E-2</v>
      </c>
      <c r="R2768" s="4">
        <f t="shared" ca="1" si="87"/>
        <v>-6.4275408529846603E-2</v>
      </c>
      <c r="S2768" s="4">
        <f ca="1"/>
        <v>45.898222222222003</v>
      </c>
      <c r="T2768" s="4">
        <f ca="1"/>
        <v>42.948095238095</v>
      </c>
      <c r="U2768" s="4">
        <f ca="1"/>
        <v>43.916666666666998</v>
      </c>
      <c r="V2768" s="4">
        <f ca="1"/>
        <v>43.313333333332999</v>
      </c>
      <c r="W2768" s="4">
        <f ca="1"/>
        <v>8.6260548370918002</v>
      </c>
      <c r="X2768" s="4">
        <f ca="1"/>
        <v>9.6375858148341997</v>
      </c>
      <c r="Y2768" s="4">
        <f ca="1"/>
        <v>45.884704827215998</v>
      </c>
      <c r="Z2768" s="4">
        <f ca="1"/>
        <v>7.3472146417711004</v>
      </c>
    </row>
    <row r="2769" spans="1:26" hidden="1" x14ac:dyDescent="0.25">
      <c r="A2769" s="3" t="s">
        <v>5251</v>
      </c>
      <c r="B2769" t="str">
        <v>科净源</v>
      </c>
      <c r="C2769" s="8" t="str">
        <f ca="1"/>
        <v>水利、环境和公共设施管理业</v>
      </c>
      <c r="D2769" s="4">
        <f ca="1"/>
        <v>-0.25285685731252</v>
      </c>
      <c r="E2769" s="4">
        <f ca="1"/>
        <v>-1.0028033915035E-2</v>
      </c>
      <c r="F2769" s="4">
        <f ca="1"/>
        <v>-5.9686481417700003E-3</v>
      </c>
      <c r="G2769" s="4">
        <f ca="1"/>
        <v>-0.59806600272813004</v>
      </c>
      <c r="H2769" s="4">
        <f ca="1"/>
        <v>-1.9160294514834E-2</v>
      </c>
      <c r="I2769" s="4">
        <f ca="1"/>
        <v>-1.7540459312421E-2</v>
      </c>
      <c r="J2769" s="4">
        <f ca="1"/>
        <v>-0.93975650362078</v>
      </c>
      <c r="K2769" s="4">
        <f ca="1"/>
        <v>-0.38860939911744002</v>
      </c>
      <c r="L2769" s="4">
        <f ca="1"/>
        <v>-4.2454307925472001E-2</v>
      </c>
      <c r="M2769" s="4">
        <f ca="1"/>
        <v>0.64567775939753003</v>
      </c>
      <c r="N2769" s="4">
        <f ca="1"/>
        <v>36.002365229467003</v>
      </c>
      <c r="O2769" s="4">
        <f ca="1"/>
        <v>-252.55665319598</v>
      </c>
      <c r="P2769" s="4">
        <f ca="1"/>
        <v>26.231668333588001</v>
      </c>
      <c r="Q2769" s="4">
        <f t="shared" ca="1" si="86"/>
        <v>-9.4172670964543723E-3</v>
      </c>
      <c r="R2769" s="4">
        <f t="shared" ca="1" si="87"/>
        <v>-8.1144244699097118E-2</v>
      </c>
      <c r="S2769" s="4">
        <f ca="1"/>
        <v>57.106222222222002</v>
      </c>
      <c r="T2769" s="4">
        <f ca="1"/>
        <v>52.472380952381002</v>
      </c>
      <c r="U2769" s="4">
        <f ca="1"/>
        <v>52.243333333332998</v>
      </c>
      <c r="V2769" s="4">
        <f ca="1"/>
        <v>52.74</v>
      </c>
      <c r="W2769" s="4">
        <f ca="1"/>
        <v>36.485243599092001</v>
      </c>
      <c r="X2769" s="4">
        <f ca="1"/>
        <v>12.208465237339</v>
      </c>
      <c r="Y2769" s="4">
        <f ca="1"/>
        <v>18.820172800586001</v>
      </c>
      <c r="Z2769" s="4">
        <f ca="1"/>
        <v>0</v>
      </c>
    </row>
    <row r="2770" spans="1:26" hidden="1" x14ac:dyDescent="0.25">
      <c r="A2770" s="3" t="s">
        <v>5252</v>
      </c>
      <c r="B2770" t="str">
        <v>凌玮科技</v>
      </c>
      <c r="C2770" s="8" t="str">
        <f ca="1"/>
        <v>制造业</v>
      </c>
      <c r="D2770" s="4">
        <f ca="1"/>
        <v>0.19273751749554</v>
      </c>
      <c r="E2770" s="4">
        <f ca="1"/>
        <v>4.3407981445439002E-3</v>
      </c>
      <c r="F2770" s="4">
        <f ca="1"/>
        <v>1.9569014768738999E-2</v>
      </c>
      <c r="G2770" s="4">
        <f ca="1"/>
        <v>4.7910357723116997E-2</v>
      </c>
      <c r="H2770" s="4">
        <f ca="1"/>
        <v>8.4939824214009998E-4</v>
      </c>
      <c r="I2770" s="4">
        <f ca="1"/>
        <v>1.0346774785456E-2</v>
      </c>
      <c r="J2770" s="4">
        <f ca="1"/>
        <v>-0.14070374583976</v>
      </c>
      <c r="K2770" s="4">
        <f ca="1"/>
        <v>-2.6566064244466E-3</v>
      </c>
      <c r="L2770" s="4">
        <f ca="1"/>
        <v>1.6572648684052001E-3</v>
      </c>
      <c r="M2770" s="4">
        <f ca="1"/>
        <v>0.96036646302825002</v>
      </c>
      <c r="N2770" s="4">
        <f ca="1"/>
        <v>30.049612681561001</v>
      </c>
      <c r="O2770" s="4">
        <f ca="1"/>
        <v>-38.080753821808003</v>
      </c>
      <c r="P2770" s="4">
        <f ca="1"/>
        <v>56.596095230764</v>
      </c>
      <c r="Q2770" s="4">
        <f t="shared" ca="1" si="86"/>
        <v>2.587738782762096E-2</v>
      </c>
      <c r="R2770" s="4">
        <f t="shared" ca="1" si="87"/>
        <v>-7.7809381174457548E-3</v>
      </c>
      <c r="S2770" s="4">
        <f ca="1"/>
        <v>30.269333333333002</v>
      </c>
      <c r="T2770" s="4">
        <f ca="1"/>
        <v>30.03380952381</v>
      </c>
      <c r="U2770" s="4">
        <f ca="1"/>
        <v>31.3871123174</v>
      </c>
      <c r="V2770" s="4">
        <f ca="1"/>
        <v>30.595383707467001</v>
      </c>
      <c r="W2770" s="4">
        <f ca="1"/>
        <v>11.414049912535001</v>
      </c>
      <c r="X2770" s="4">
        <f ca="1"/>
        <v>6.4539333595160002</v>
      </c>
      <c r="Y2770" s="4">
        <f ca="1"/>
        <v>19.171461423117002</v>
      </c>
      <c r="Z2770" s="4">
        <f ca="1"/>
        <v>-3.1679360517253001</v>
      </c>
    </row>
    <row r="2771" spans="1:26" hidden="1" x14ac:dyDescent="0.25">
      <c r="A2771" s="3" t="s">
        <v>5253</v>
      </c>
      <c r="B2771" t="str">
        <v>致欧科技</v>
      </c>
      <c r="C2771" s="8" t="str">
        <f ca="1"/>
        <v>批发和零售业</v>
      </c>
      <c r="D2771" s="4">
        <f ca="1"/>
        <v>0.22893530899282999</v>
      </c>
      <c r="E2771" s="4">
        <f ca="1"/>
        <v>7.0551887063262002E-3</v>
      </c>
      <c r="F2771" s="4">
        <f ca="1"/>
        <v>1.2653380186027E-2</v>
      </c>
      <c r="G2771" s="4">
        <f ca="1"/>
        <v>3.7919936517157998E-2</v>
      </c>
      <c r="H2771" s="4">
        <f ca="1"/>
        <v>1.0052111712846E-3</v>
      </c>
      <c r="I2771" s="4">
        <f ca="1"/>
        <v>5.1823052380903E-3</v>
      </c>
      <c r="J2771" s="4">
        <f ca="1"/>
        <v>-0.15548054245421999</v>
      </c>
      <c r="K2771" s="4">
        <f ca="1"/>
        <v>-3.6057451830551002E-3</v>
      </c>
      <c r="L2771" s="4">
        <f ca="1"/>
        <v>-1.4760410800837001E-3</v>
      </c>
      <c r="M2771" s="4">
        <f ca="1"/>
        <v>2.6849270400081999</v>
      </c>
      <c r="N2771" s="4">
        <f ca="1"/>
        <v>53.447332573611</v>
      </c>
      <c r="O2771" s="4">
        <f ca="1"/>
        <v>-24.216346150991999</v>
      </c>
      <c r="P2771" s="4">
        <f ca="1"/>
        <v>59.912820966703997</v>
      </c>
      <c r="Q2771" s="4">
        <f t="shared" ca="1" si="86"/>
        <v>2.1578523882686027E-2</v>
      </c>
      <c r="R2771" s="4">
        <f t="shared" ca="1" si="87"/>
        <v>-5.4128046006836038E-3</v>
      </c>
      <c r="S2771" s="4">
        <f ca="1"/>
        <v>22.820666666667002</v>
      </c>
      <c r="T2771" s="4">
        <f ca="1"/>
        <v>22.697142857143</v>
      </c>
      <c r="U2771" s="4">
        <f ca="1"/>
        <v>23.276666666667001</v>
      </c>
      <c r="V2771" s="4">
        <f ca="1"/>
        <v>22.785</v>
      </c>
      <c r="W2771" s="4">
        <f ca="1"/>
        <v>32.305964543472001</v>
      </c>
      <c r="X2771" s="4">
        <f ca="1"/>
        <v>32.871654718567001</v>
      </c>
      <c r="Y2771" s="4">
        <f ca="1"/>
        <v>74.554288329342</v>
      </c>
      <c r="Z2771" s="4">
        <f ca="1"/>
        <v>123.08544961425</v>
      </c>
    </row>
    <row r="2772" spans="1:26" hidden="1" x14ac:dyDescent="0.25">
      <c r="A2772" s="3" t="s">
        <v>5254</v>
      </c>
      <c r="B2772" t="str">
        <v>鼎泰高科</v>
      </c>
      <c r="C2772" s="8" t="str">
        <f ca="1"/>
        <v>制造业</v>
      </c>
      <c r="D2772" s="4">
        <f ca="1"/>
        <v>0.13624386489932999</v>
      </c>
      <c r="E2772" s="4">
        <f ca="1"/>
        <v>2.8513593482159998E-3</v>
      </c>
      <c r="F2772" s="4">
        <f ca="1"/>
        <v>2.9331137914904999E-2</v>
      </c>
      <c r="G2772" s="4">
        <f ca="1"/>
        <v>0.28179889530557001</v>
      </c>
      <c r="H2772" s="4">
        <f ca="1"/>
        <v>5.0034035468082003E-3</v>
      </c>
      <c r="I2772" s="4">
        <f ca="1"/>
        <v>3.2082201199566E-2</v>
      </c>
      <c r="J2772" s="4">
        <f ca="1"/>
        <v>4.1724073657586E-2</v>
      </c>
      <c r="K2772" s="4">
        <f ca="1"/>
        <v>7.9703744401520005E-4</v>
      </c>
      <c r="L2772" s="4">
        <f ca="1"/>
        <v>1.5349751185796999E-2</v>
      </c>
      <c r="M2772" s="4">
        <f ca="1"/>
        <v>1.6166503358652999</v>
      </c>
      <c r="N2772" s="4">
        <f ca="1"/>
        <v>44.804145846859001</v>
      </c>
      <c r="O2772" s="4">
        <f ca="1"/>
        <v>-5.6214615313972001</v>
      </c>
      <c r="P2772" s="4">
        <f ca="1"/>
        <v>68.936824028315996</v>
      </c>
      <c r="Q2772" s="4">
        <f t="shared" ca="1" si="86"/>
        <v>4.8357736446411365E-2</v>
      </c>
      <c r="R2772" s="4">
        <f t="shared" ca="1" si="87"/>
        <v>2.3995200959814059E-2</v>
      </c>
      <c r="S2772" s="4">
        <f ca="1"/>
        <v>20.374444444443998</v>
      </c>
      <c r="T2772" s="4">
        <f ca="1"/>
        <v>20.863333333332999</v>
      </c>
      <c r="U2772" s="4">
        <f ca="1"/>
        <v>22.142896666666999</v>
      </c>
      <c r="V2772" s="4">
        <f ca="1"/>
        <v>21.121508333333001</v>
      </c>
      <c r="W2772" s="4">
        <f ca="1"/>
        <v>46.647066941768998</v>
      </c>
      <c r="X2772" s="4">
        <f ca="1"/>
        <v>20.281506194963001</v>
      </c>
      <c r="Y2772" s="4">
        <f ca="1"/>
        <v>38.913697115082002</v>
      </c>
      <c r="Z2772" s="4">
        <f ca="1"/>
        <v>37.265642143142003</v>
      </c>
    </row>
    <row r="2773" spans="1:26" hidden="1" x14ac:dyDescent="0.25">
      <c r="A2773" s="3" t="s">
        <v>5255</v>
      </c>
      <c r="B2773" t="str">
        <v>通达海</v>
      </c>
      <c r="C2773" s="8" t="str">
        <f ca="1"/>
        <v>信息传输、软件和信息技术服务业</v>
      </c>
      <c r="D2773" s="4">
        <f ca="1"/>
        <v>-0.16598155772473999</v>
      </c>
      <c r="E2773" s="4">
        <f ca="1"/>
        <v>-4.2528128859322997E-3</v>
      </c>
      <c r="F2773" s="4">
        <f ca="1"/>
        <v>2.868561349073E-4</v>
      </c>
      <c r="G2773" s="4">
        <f ca="1"/>
        <v>-0.24107561392724</v>
      </c>
      <c r="H2773" s="4">
        <f ca="1"/>
        <v>-4.8819299255843003E-3</v>
      </c>
      <c r="I2773" s="4">
        <f ca="1"/>
        <v>-1.2705127468021001E-3</v>
      </c>
      <c r="J2773" s="4">
        <f ca="1"/>
        <v>-0.35565939164281002</v>
      </c>
      <c r="K2773" s="4">
        <f ca="1"/>
        <v>-2.1819187986256001E-2</v>
      </c>
      <c r="L2773" s="4">
        <f ca="1"/>
        <v>-1.3221580578690001E-2</v>
      </c>
      <c r="M2773" s="4">
        <f ca="1"/>
        <v>2.1515305803237999E-2</v>
      </c>
      <c r="N2773" s="4">
        <f ca="1"/>
        <v>46.327701678022002</v>
      </c>
      <c r="O2773" s="4">
        <f ca="1"/>
        <v>-26.311469137141</v>
      </c>
      <c r="P2773" s="4">
        <f ca="1"/>
        <v>52.475425118143001</v>
      </c>
      <c r="Q2773" s="4">
        <f t="shared" ca="1" si="86"/>
        <v>1.1296395911780605E-2</v>
      </c>
      <c r="R2773" s="4">
        <f t="shared" ca="1" si="87"/>
        <v>-4.0389576724161561E-2</v>
      </c>
      <c r="S2773" s="4">
        <f ca="1"/>
        <v>51.435555555556</v>
      </c>
      <c r="T2773" s="4">
        <f ca="1"/>
        <v>49.358095238094997</v>
      </c>
      <c r="U2773" s="4">
        <f ca="1"/>
        <v>75.906880000000001</v>
      </c>
      <c r="V2773" s="4">
        <f ca="1"/>
        <v>75.058983999999995</v>
      </c>
      <c r="W2773" s="4">
        <f ca="1"/>
        <v>27.871757796453998</v>
      </c>
      <c r="X2773" s="4">
        <f ca="1"/>
        <v>23.655333244175001</v>
      </c>
      <c r="Y2773" s="4">
        <f ca="1"/>
        <v>35.280854409294001</v>
      </c>
      <c r="Z2773" s="4">
        <f ca="1"/>
        <v>5.9268100181873002</v>
      </c>
    </row>
    <row r="2774" spans="1:26" hidden="1" x14ac:dyDescent="0.25">
      <c r="A2774" s="3" t="s">
        <v>5256</v>
      </c>
      <c r="B2774" t="str">
        <v>天山电子</v>
      </c>
      <c r="C2774" s="8" t="str">
        <f ca="1"/>
        <v>制造业</v>
      </c>
      <c r="D2774" s="4">
        <f ca="1"/>
        <v>-0.40783112240456998</v>
      </c>
      <c r="E2774" s="4">
        <f ca="1"/>
        <v>-8.8041454154837006E-3</v>
      </c>
      <c r="F2774" s="4">
        <f ca="1"/>
        <v>-1.2534192078100999E-2</v>
      </c>
      <c r="G2774" s="4">
        <f ca="1"/>
        <v>-0.20847692479352001</v>
      </c>
      <c r="H2774" s="4">
        <f ca="1"/>
        <v>-3.7990112173430998E-3</v>
      </c>
      <c r="I2774" s="4">
        <f ca="1"/>
        <v>7.2185204765889998E-4</v>
      </c>
      <c r="J2774" s="4">
        <f ca="1"/>
        <v>-0.14560570759638</v>
      </c>
      <c r="K2774" s="4">
        <f ca="1"/>
        <v>-2.8434412833604999E-3</v>
      </c>
      <c r="L2774" s="4">
        <f ca="1"/>
        <v>1.1812295661202999E-3</v>
      </c>
      <c r="M2774" s="4">
        <f ca="1"/>
        <v>0.97625212860242006</v>
      </c>
      <c r="N2774" s="4">
        <f ca="1"/>
        <v>46.707420457927</v>
      </c>
      <c r="O2774" s="4">
        <f ca="1"/>
        <v>7.7831440503186</v>
      </c>
      <c r="P2774" s="4">
        <f ca="1"/>
        <v>54.629529788968</v>
      </c>
      <c r="Q2774" s="4">
        <f t="shared" ca="1" si="86"/>
        <v>-5.9014946776133094E-3</v>
      </c>
      <c r="R2774" s="4">
        <f t="shared" ca="1" si="87"/>
        <v>-4.567202908733569E-2</v>
      </c>
      <c r="S2774" s="4">
        <f ca="1"/>
        <v>30.952222222222002</v>
      </c>
      <c r="T2774" s="4">
        <f ca="1"/>
        <v>29.538571428571</v>
      </c>
      <c r="U2774" s="4">
        <f ca="1"/>
        <v>30.706887999999999</v>
      </c>
      <c r="V2774" s="4">
        <f ca="1"/>
        <v>30.889180333333002</v>
      </c>
      <c r="W2774" s="4">
        <f ca="1"/>
        <v>45.918128321612997</v>
      </c>
      <c r="X2774" s="4">
        <f ca="1"/>
        <v>30.040834911093999</v>
      </c>
      <c r="Y2774" s="4">
        <f ca="1"/>
        <v>50.201614404681003</v>
      </c>
      <c r="Z2774" s="4">
        <f ca="1"/>
        <v>22.539820776964</v>
      </c>
    </row>
    <row r="2775" spans="1:26" hidden="1" x14ac:dyDescent="0.25">
      <c r="A2775" s="3" t="s">
        <v>5257</v>
      </c>
      <c r="B2775" t="str">
        <v>挖金客</v>
      </c>
      <c r="C2775" s="8" t="str">
        <f ca="1"/>
        <v>信息传输、软件和信息技术服务业</v>
      </c>
      <c r="D2775" s="4">
        <f ca="1"/>
        <v>-0.15070476693007001</v>
      </c>
      <c r="E2775" s="4">
        <f ca="1"/>
        <v>-3.6067289365766999E-3</v>
      </c>
      <c r="F2775" s="4">
        <f ca="1"/>
        <v>1.5966646152945001E-3</v>
      </c>
      <c r="G2775" s="4">
        <f ca="1"/>
        <v>-0.36081942056375998</v>
      </c>
      <c r="H2775" s="4">
        <f ca="1"/>
        <v>-6.5842020560854999E-3</v>
      </c>
      <c r="I2775" s="4">
        <f ca="1"/>
        <v>-4.6635294177024E-3</v>
      </c>
      <c r="J2775" s="4">
        <f ca="1"/>
        <v>-0.40537114360048998</v>
      </c>
      <c r="K2775" s="4">
        <f ca="1"/>
        <v>-3.8838598109897003E-2</v>
      </c>
      <c r="L2775" s="4">
        <f ca="1"/>
        <v>-1.627857817127E-2</v>
      </c>
      <c r="M2775" s="4">
        <f ca="1"/>
        <v>0.93768678235740999</v>
      </c>
      <c r="N2775" s="4">
        <f ca="1"/>
        <v>51.784605312921997</v>
      </c>
      <c r="O2775" s="4">
        <f ca="1"/>
        <v>31.952584782561999</v>
      </c>
      <c r="P2775" s="4">
        <f ca="1"/>
        <v>57.836378626070001</v>
      </c>
      <c r="Q2775" s="4">
        <f t="shared" ca="1" si="86"/>
        <v>1.3037350246659569E-2</v>
      </c>
      <c r="R2775" s="4">
        <f t="shared" ca="1" si="87"/>
        <v>-4.9169632723646391E-2</v>
      </c>
      <c r="S2775" s="4">
        <f ca="1"/>
        <v>49.341333333332997</v>
      </c>
      <c r="T2775" s="4">
        <f ca="1"/>
        <v>46.915238095238003</v>
      </c>
      <c r="U2775" s="4">
        <f ca="1"/>
        <v>48.290416666666999</v>
      </c>
      <c r="V2775" s="4">
        <f ca="1"/>
        <v>47.668939999999999</v>
      </c>
      <c r="W2775" s="4">
        <f ca="1"/>
        <v>-21.247815012343001</v>
      </c>
      <c r="X2775" s="4">
        <f ca="1"/>
        <v>36.217222018134002</v>
      </c>
      <c r="Y2775" s="4">
        <f ca="1"/>
        <v>45.378557107719999</v>
      </c>
      <c r="Z2775" s="4">
        <f ca="1"/>
        <v>34.237809792412001</v>
      </c>
    </row>
    <row r="2776" spans="1:26" hidden="1" x14ac:dyDescent="0.25">
      <c r="A2776" s="3" t="s">
        <v>5258</v>
      </c>
      <c r="B2776" t="str">
        <v>赛维时代</v>
      </c>
      <c r="C2776" s="8" t="str">
        <f ca="1"/>
        <v>批发和零售业</v>
      </c>
      <c r="D2776" s="4">
        <f ca="1"/>
        <v>0.34394280668845001</v>
      </c>
      <c r="E2776" s="4">
        <f ca="1"/>
        <v>8.4669806847071996E-3</v>
      </c>
      <c r="F2776" s="4">
        <f ca="1"/>
        <v>3.6041831478432998E-2</v>
      </c>
      <c r="G2776" s="4">
        <f ca="1"/>
        <v>8.5106692440160003E-2</v>
      </c>
      <c r="H2776" s="4">
        <f ca="1"/>
        <v>2.1588959062998E-3</v>
      </c>
      <c r="I2776" s="4">
        <f ca="1"/>
        <v>1.9208835898643001E-2</v>
      </c>
      <c r="J2776" s="4">
        <f ca="1"/>
        <v>-0.18788706557699</v>
      </c>
      <c r="K2776" s="4">
        <f ca="1"/>
        <v>-4.1958275764026999E-3</v>
      </c>
      <c r="L2776" s="4">
        <f ca="1"/>
        <v>-4.4394277407269001E-3</v>
      </c>
      <c r="M2776" s="4">
        <f ca="1"/>
        <v>2.4023661836698</v>
      </c>
      <c r="N2776" s="4">
        <f ca="1"/>
        <v>60.647103144539003</v>
      </c>
      <c r="O2776" s="4">
        <f ca="1"/>
        <v>-43.009029300221002</v>
      </c>
      <c r="P2776" s="4">
        <f ca="1"/>
        <v>58.646107980480998</v>
      </c>
      <c r="Q2776" s="4">
        <f t="shared" ca="1" si="86"/>
        <v>5.1026152822570336E-2</v>
      </c>
      <c r="R2776" s="4">
        <f t="shared" ca="1" si="87"/>
        <v>-4.6179195167886707E-3</v>
      </c>
      <c r="S2776" s="4">
        <f ca="1"/>
        <v>33.197111111110999</v>
      </c>
      <c r="T2776" s="4">
        <f ca="1"/>
        <v>33.043809523809998</v>
      </c>
      <c r="U2776" s="4">
        <f ca="1"/>
        <v>34.226666666667001</v>
      </c>
      <c r="V2776" s="4">
        <f ca="1"/>
        <v>32.564999999999998</v>
      </c>
      <c r="W2776" s="4">
        <f ca="1"/>
        <v>50.688493304262003</v>
      </c>
      <c r="X2776" s="4">
        <f ca="1"/>
        <v>19.471760091707999</v>
      </c>
      <c r="Y2776" s="4">
        <f ca="1"/>
        <v>33.520754408113</v>
      </c>
      <c r="Z2776" s="4">
        <f ca="1"/>
        <v>85.363656417436999</v>
      </c>
    </row>
    <row r="2777" spans="1:26" hidden="1" x14ac:dyDescent="0.25">
      <c r="A2777" s="3" t="s">
        <v>5259</v>
      </c>
      <c r="B2777" t="str">
        <v>蜂助手</v>
      </c>
      <c r="C2777" s="8" t="str">
        <f ca="1"/>
        <v>信息传输、软件和信息技术服务业</v>
      </c>
      <c r="D2777" s="4">
        <f ca="1"/>
        <v>-0.17940218974776001</v>
      </c>
      <c r="E2777" s="4">
        <f ca="1"/>
        <v>-3.9343028557271998E-3</v>
      </c>
      <c r="F2777" s="4">
        <f ca="1"/>
        <v>1.7707673808688E-3</v>
      </c>
      <c r="G2777" s="4">
        <f ca="1"/>
        <v>8.1724299166016007E-2</v>
      </c>
      <c r="H2777" s="4">
        <f ca="1"/>
        <v>1.5467054089702999E-3</v>
      </c>
      <c r="I2777" s="4">
        <f ca="1"/>
        <v>1.9534260145480001E-2</v>
      </c>
      <c r="J2777" s="4">
        <f ca="1"/>
        <v>-8.9319306121429007E-2</v>
      </c>
      <c r="K2777" s="4">
        <f ca="1"/>
        <v>-1.6874193649968E-3</v>
      </c>
      <c r="L2777" s="4">
        <f ca="1"/>
        <v>5.1898826802908001E-3</v>
      </c>
      <c r="M2777" s="4">
        <f ca="1"/>
        <v>1.1708014075187001</v>
      </c>
      <c r="N2777" s="4">
        <f ca="1"/>
        <v>50.585272488454997</v>
      </c>
      <c r="O2777" s="4">
        <f ca="1"/>
        <v>-8.5411760535205001</v>
      </c>
      <c r="P2777" s="4">
        <f ca="1"/>
        <v>60.597917153170997</v>
      </c>
      <c r="Q2777" s="4">
        <f t="shared" ca="1" si="86"/>
        <v>1.9899068641521273E-2</v>
      </c>
      <c r="R2777" s="4">
        <f t="shared" ca="1" si="87"/>
        <v>6.7920654654576003E-3</v>
      </c>
      <c r="S2777" s="4">
        <f ca="1"/>
        <v>40.574888888888999</v>
      </c>
      <c r="T2777" s="4">
        <f ca="1"/>
        <v>40.850476190476002</v>
      </c>
      <c r="U2777" s="4">
        <f ca="1"/>
        <v>41.43</v>
      </c>
      <c r="V2777" s="4">
        <f ca="1"/>
        <v>40.621666666666997</v>
      </c>
      <c r="W2777" s="4">
        <f ca="1"/>
        <v>27.057546776245001</v>
      </c>
      <c r="X2777" s="4">
        <f ca="1"/>
        <v>27.543362020625999</v>
      </c>
      <c r="Y2777" s="4">
        <f ca="1"/>
        <v>29.064998132326</v>
      </c>
      <c r="Z2777" s="4">
        <f ca="1"/>
        <v>0</v>
      </c>
    </row>
    <row r="2778" spans="1:26" hidden="1" x14ac:dyDescent="0.25">
      <c r="A2778" s="3" t="s">
        <v>5260</v>
      </c>
      <c r="B2778" t="str">
        <v>天键股份</v>
      </c>
      <c r="C2778" s="8" t="str">
        <f ca="1"/>
        <v>制造业</v>
      </c>
      <c r="D2778" s="4">
        <f ca="1"/>
        <v>0.18745848707339</v>
      </c>
      <c r="E2778" s="4">
        <f ca="1"/>
        <v>4.5290905248174997E-3</v>
      </c>
      <c r="F2778" s="4">
        <f ca="1"/>
        <v>3.5527199113313999E-2</v>
      </c>
      <c r="G2778" s="4">
        <f ca="1"/>
        <v>0.21817517270782999</v>
      </c>
      <c r="H2778" s="4">
        <f ca="1"/>
        <v>4.1952192754529001E-3</v>
      </c>
      <c r="I2778" s="4">
        <f ca="1"/>
        <v>3.0570887877483001E-2</v>
      </c>
      <c r="J2778" s="4">
        <f ca="1"/>
        <v>3.1555818985223999E-3</v>
      </c>
      <c r="K2778" s="4">
        <f ca="1"/>
        <v>5.9538205198099999E-5</v>
      </c>
      <c r="L2778" s="4">
        <f ca="1"/>
        <v>1.4495962651195E-2</v>
      </c>
      <c r="M2778" s="4">
        <f ca="1"/>
        <v>0.93246179756573</v>
      </c>
      <c r="N2778" s="4">
        <f ca="1"/>
        <v>54.311932056167002</v>
      </c>
      <c r="O2778" s="4">
        <f ca="1"/>
        <v>-13.40118085181</v>
      </c>
      <c r="P2778" s="4">
        <f ca="1"/>
        <v>72.698443197236003</v>
      </c>
      <c r="Q2778" s="4">
        <f t="shared" ca="1" si="86"/>
        <v>5.9233164017695641E-2</v>
      </c>
      <c r="R2778" s="4">
        <f t="shared" ca="1" si="87"/>
        <v>3.1493451336024408E-2</v>
      </c>
      <c r="S2778" s="4">
        <f ca="1"/>
        <v>39.242222222221997</v>
      </c>
      <c r="T2778" s="4">
        <f ca="1"/>
        <v>40.478095238095001</v>
      </c>
      <c r="U2778" s="4">
        <f ca="1"/>
        <v>43.096666666666998</v>
      </c>
      <c r="V2778" s="4">
        <f ca="1"/>
        <v>40.686666666667001</v>
      </c>
      <c r="W2778" s="4">
        <f ca="1"/>
        <v>105.17634979409</v>
      </c>
      <c r="X2778" s="4">
        <f ca="1"/>
        <v>26.652123401619999</v>
      </c>
      <c r="Y2778" s="4">
        <f ca="1"/>
        <v>25.767350491294</v>
      </c>
      <c r="Z2778" s="4">
        <f ca="1"/>
        <v>55.902690124271999</v>
      </c>
    </row>
    <row r="2779" spans="1:26" hidden="1" x14ac:dyDescent="0.25">
      <c r="A2779" s="3" t="s">
        <v>5261</v>
      </c>
      <c r="B2779" t="str">
        <v>未来电器</v>
      </c>
      <c r="C2779" s="8" t="str">
        <f ca="1"/>
        <v>制造业</v>
      </c>
      <c r="D2779" s="4">
        <f ca="1"/>
        <v>0.19401268474179001</v>
      </c>
      <c r="E2779" s="4">
        <f ca="1"/>
        <v>4.6341353357380998E-3</v>
      </c>
      <c r="F2779" s="4">
        <f ca="1"/>
        <v>1.1142138899688001E-2</v>
      </c>
      <c r="G2779" s="4">
        <f ca="1"/>
        <v>1.0998768433256E-3</v>
      </c>
      <c r="H2779" s="4">
        <f ca="1"/>
        <v>2.0589927241699999E-5</v>
      </c>
      <c r="I2779" s="4">
        <f ca="1"/>
        <v>5.4797691267499003E-3</v>
      </c>
      <c r="J2779" s="4">
        <f ca="1"/>
        <v>-0.24983707031850999</v>
      </c>
      <c r="K2779" s="4">
        <f ca="1"/>
        <v>-5.6752045382612E-3</v>
      </c>
      <c r="L2779" s="4">
        <f ca="1"/>
        <v>-1.0087503507146999E-2</v>
      </c>
      <c r="M2779" s="4">
        <f ca="1"/>
        <v>1.9976160771442999</v>
      </c>
      <c r="N2779" s="4">
        <f ca="1"/>
        <v>77.325703391518999</v>
      </c>
      <c r="O2779" s="4">
        <f ca="1"/>
        <v>26.805514833311001</v>
      </c>
      <c r="P2779" s="4">
        <f ca="1"/>
        <v>57.248298597041</v>
      </c>
      <c r="Q2779" s="4">
        <f t="shared" ca="1" si="86"/>
        <v>2.1235521235521252E-2</v>
      </c>
      <c r="R2779" s="4">
        <f t="shared" ca="1" si="87"/>
        <v>-1.2258791011913406E-2</v>
      </c>
      <c r="S2779" s="4">
        <f ca="1"/>
        <v>26.049333333332999</v>
      </c>
      <c r="T2779" s="4">
        <f ca="1"/>
        <v>25.73</v>
      </c>
      <c r="U2779" s="4">
        <f ca="1"/>
        <v>26.852039999999999</v>
      </c>
      <c r="V2779" s="4">
        <f ca="1"/>
        <v>26.293679999999998</v>
      </c>
      <c r="W2779" s="4">
        <f ca="1"/>
        <v>9.7200456701262006</v>
      </c>
      <c r="X2779" s="4">
        <f ca="1"/>
        <v>10.807335697679999</v>
      </c>
      <c r="Y2779" s="4">
        <f ca="1"/>
        <v>18.359086033251</v>
      </c>
      <c r="Z2779" s="4">
        <f ca="1"/>
        <v>32.228585653978001</v>
      </c>
    </row>
    <row r="2780" spans="1:26" hidden="1" x14ac:dyDescent="0.25">
      <c r="A2780" s="3" t="s">
        <v>5262</v>
      </c>
      <c r="B2780" t="str">
        <v>光大同创</v>
      </c>
      <c r="C2780" s="8" t="str">
        <f ca="1"/>
        <v>制造业</v>
      </c>
      <c r="D2780" s="4">
        <f ca="1"/>
        <v>0.42401527088966001</v>
      </c>
      <c r="E2780" s="4">
        <f ca="1"/>
        <v>1.0927956340091E-2</v>
      </c>
      <c r="F2780" s="4">
        <f ca="1"/>
        <v>7.8010883635921999E-2</v>
      </c>
      <c r="G2780" s="4">
        <f ca="1"/>
        <v>0.42152081248380002</v>
      </c>
      <c r="H2780" s="4">
        <f ca="1"/>
        <v>9.2103692704882008E-3</v>
      </c>
      <c r="I2780" s="4">
        <f ca="1"/>
        <v>5.8604909226398001E-2</v>
      </c>
      <c r="J2780" s="4">
        <f ca="1"/>
        <v>0.1854158067444</v>
      </c>
      <c r="K2780" s="4">
        <f ca="1"/>
        <v>3.9832439349963998E-3</v>
      </c>
      <c r="L2780" s="4">
        <f ca="1"/>
        <v>3.3142698837060003E-2</v>
      </c>
      <c r="M2780" s="4">
        <f ca="1"/>
        <v>1.9750674746418999</v>
      </c>
      <c r="N2780" s="4">
        <f ca="1"/>
        <v>66.676179784023006</v>
      </c>
      <c r="O2780" s="4">
        <f ca="1"/>
        <v>83.877645445913004</v>
      </c>
      <c r="P2780" s="4">
        <f ca="1"/>
        <v>73.446553528631995</v>
      </c>
      <c r="Q2780" s="4">
        <f t="shared" ca="1" si="86"/>
        <v>0.11034533983632785</v>
      </c>
      <c r="R2780" s="4">
        <f t="shared" ca="1" si="87"/>
        <v>0.11266892728310526</v>
      </c>
      <c r="S2780" s="4">
        <f ca="1"/>
        <v>51.931333333333001</v>
      </c>
      <c r="T2780" s="4">
        <f ca="1"/>
        <v>57.782380952380997</v>
      </c>
      <c r="U2780" s="4">
        <f ca="1"/>
        <v>62.580983742667001</v>
      </c>
      <c r="V2780" s="4">
        <f ca="1"/>
        <v>56.361729542532998</v>
      </c>
      <c r="W2780" s="4">
        <f ca="1"/>
        <v>3.9939891766638</v>
      </c>
      <c r="X2780" s="4">
        <f ca="1"/>
        <v>14.458505629649</v>
      </c>
      <c r="Y2780" s="4">
        <f ca="1"/>
        <v>35.109509876620997</v>
      </c>
      <c r="Z2780" s="4">
        <f ca="1"/>
        <v>22.204291041558999</v>
      </c>
    </row>
    <row r="2781" spans="1:26" hidden="1" x14ac:dyDescent="0.25">
      <c r="A2781" s="3" t="s">
        <v>5263</v>
      </c>
      <c r="B2781" t="str">
        <v>欣灵电气</v>
      </c>
      <c r="C2781" s="8" t="str">
        <f ca="1"/>
        <v>制造业</v>
      </c>
      <c r="D2781" s="4">
        <f ca="1"/>
        <v>-9.1940984207228002E-2</v>
      </c>
      <c r="E2781" s="4">
        <f ca="1"/>
        <v>-1.9839480008027998E-3</v>
      </c>
      <c r="F2781" s="4">
        <f ca="1"/>
        <v>5.0659651877140999E-3</v>
      </c>
      <c r="G2781" s="4">
        <f ca="1"/>
        <v>7.2687222554122993E-2</v>
      </c>
      <c r="H2781" s="4">
        <f ca="1"/>
        <v>1.1764403223321999E-3</v>
      </c>
      <c r="I2781" s="4">
        <f ca="1"/>
        <v>1.1166768393043E-2</v>
      </c>
      <c r="J2781" s="4">
        <f ca="1"/>
        <v>-0.13351183255497001</v>
      </c>
      <c r="K2781" s="4">
        <f ca="1"/>
        <v>-2.6557683972570998E-3</v>
      </c>
      <c r="L2781" s="4">
        <f ca="1"/>
        <v>1.6372366198932E-3</v>
      </c>
      <c r="M2781" s="4">
        <f ca="1"/>
        <v>1.4693948127329</v>
      </c>
      <c r="N2781" s="4">
        <f ca="1"/>
        <v>40.943979436295997</v>
      </c>
      <c r="O2781" s="4">
        <f ca="1"/>
        <v>-11.97087748135</v>
      </c>
      <c r="P2781" s="4">
        <f ca="1"/>
        <v>57.885389653806001</v>
      </c>
      <c r="Q2781" s="4">
        <f t="shared" ca="1" si="86"/>
        <v>1.2167094768149393E-2</v>
      </c>
      <c r="R2781" s="4">
        <f t="shared" ca="1" si="87"/>
        <v>-1.6989402815061373E-2</v>
      </c>
      <c r="S2781" s="4">
        <f ca="1"/>
        <v>24.717555555556</v>
      </c>
      <c r="T2781" s="4">
        <f ca="1"/>
        <v>24.297619047619001</v>
      </c>
      <c r="U2781" s="4">
        <f ca="1"/>
        <v>25.505713333332999</v>
      </c>
      <c r="V2781" s="4">
        <f ca="1"/>
        <v>25.199113333332999</v>
      </c>
      <c r="W2781" s="4">
        <f ca="1"/>
        <v>9.4741919989006007</v>
      </c>
      <c r="X2781" s="4">
        <f ca="1"/>
        <v>8.6233627882291</v>
      </c>
      <c r="Y2781" s="4">
        <f ca="1"/>
        <v>43.840818776534</v>
      </c>
      <c r="Z2781" s="4">
        <f ca="1"/>
        <v>-5.1137797596926999</v>
      </c>
    </row>
    <row r="2782" spans="1:26" hidden="1" x14ac:dyDescent="0.25">
      <c r="A2782" s="3" t="s">
        <v>5264</v>
      </c>
      <c r="B2782" t="str">
        <v>隆扬电子</v>
      </c>
      <c r="C2782" s="8" t="str">
        <f ca="1"/>
        <v>制造业</v>
      </c>
      <c r="D2782" s="4">
        <f ca="1"/>
        <v>0.33006216146234002</v>
      </c>
      <c r="E2782" s="4">
        <f ca="1"/>
        <v>7.2927763397451001E-3</v>
      </c>
      <c r="F2782" s="4">
        <f ca="1"/>
        <v>3.4040745374971003E-2</v>
      </c>
      <c r="G2782" s="4">
        <f ca="1"/>
        <v>0.35578223396314002</v>
      </c>
      <c r="H2782" s="4">
        <f ca="1"/>
        <v>6.3399141135187E-3</v>
      </c>
      <c r="I2782" s="4">
        <f ca="1"/>
        <v>2.6982423610808999E-2</v>
      </c>
      <c r="J2782" s="4">
        <f ca="1"/>
        <v>0.18815959211434</v>
      </c>
      <c r="K2782" s="4">
        <f ca="1"/>
        <v>3.4607826506256999E-3</v>
      </c>
      <c r="L2782" s="4">
        <f ca="1"/>
        <v>1.8191441410647002E-2</v>
      </c>
      <c r="M2782" s="4">
        <f ca="1"/>
        <v>0.51866674279408997</v>
      </c>
      <c r="N2782" s="4">
        <f ca="1"/>
        <v>33.364956141153002</v>
      </c>
      <c r="O2782" s="4">
        <f ca="1"/>
        <v>-5.8606315283316999</v>
      </c>
      <c r="P2782" s="4">
        <f ca="1"/>
        <v>75.897142805130002</v>
      </c>
      <c r="Q2782" s="4">
        <f t="shared" ca="1" si="86"/>
        <v>4.8531289910617767E-2</v>
      </c>
      <c r="R2782" s="4">
        <f t="shared" ca="1" si="87"/>
        <v>2.7962313213546312E-2</v>
      </c>
      <c r="S2782" s="4">
        <f ca="1"/>
        <v>17.824444444444001</v>
      </c>
      <c r="T2782" s="4">
        <f ca="1"/>
        <v>18.322857142857</v>
      </c>
      <c r="U2782" s="4">
        <f ca="1"/>
        <v>19.898029666667</v>
      </c>
      <c r="V2782" s="4">
        <f ca="1"/>
        <v>18.977049000000001</v>
      </c>
      <c r="W2782" s="4">
        <f ca="1"/>
        <v>16.849499657149</v>
      </c>
      <c r="X2782" s="4">
        <f ca="1"/>
        <v>11.928760829118</v>
      </c>
      <c r="Y2782" s="4">
        <f ca="1"/>
        <v>82.821907514409006</v>
      </c>
      <c r="Z2782" s="4">
        <f ca="1"/>
        <v>22.416334685774</v>
      </c>
    </row>
    <row r="2783" spans="1:26" hidden="1" x14ac:dyDescent="0.25">
      <c r="A2783" s="3" t="s">
        <v>5265</v>
      </c>
      <c r="B2783" t="str">
        <v>经纬股份</v>
      </c>
      <c r="C2783" s="8" t="str">
        <f ca="1"/>
        <v>科学研究和技术服务业</v>
      </c>
      <c r="D2783" s="4">
        <f ca="1"/>
        <v>-4.0043747411703003E-2</v>
      </c>
      <c r="E2783" s="4">
        <f ca="1"/>
        <v>-9.1822595094739998E-4</v>
      </c>
      <c r="F2783" s="4">
        <f ca="1"/>
        <v>8.2978565965804007E-3</v>
      </c>
      <c r="G2783" s="4">
        <f ca="1"/>
        <v>-0.12898337585673</v>
      </c>
      <c r="H2783" s="4">
        <f ca="1"/>
        <v>-2.1964297371062998E-3</v>
      </c>
      <c r="I2783" s="4">
        <f ca="1"/>
        <v>4.2806482439495998E-3</v>
      </c>
      <c r="J2783" s="4">
        <f ca="1"/>
        <v>-0.24597068712111</v>
      </c>
      <c r="K2783" s="4">
        <f ca="1"/>
        <v>-5.3044333033374002E-3</v>
      </c>
      <c r="L2783" s="4">
        <f ca="1"/>
        <v>-6.2432467931697998E-3</v>
      </c>
      <c r="M2783" s="4">
        <f ca="1"/>
        <v>2.3732697578533002</v>
      </c>
      <c r="N2783" s="4">
        <f ca="1"/>
        <v>50.316841509684998</v>
      </c>
      <c r="O2783" s="4">
        <f ca="1"/>
        <v>35.526286605496999</v>
      </c>
      <c r="P2783" s="4">
        <f ca="1"/>
        <v>54.669401694553997</v>
      </c>
      <c r="Q2783" s="4">
        <f t="shared" ca="1" si="86"/>
        <v>1.3838078574837034E-2</v>
      </c>
      <c r="R2783" s="4">
        <f t="shared" ca="1" si="87"/>
        <v>-3.3755323905220118E-2</v>
      </c>
      <c r="S2783" s="4">
        <f ca="1"/>
        <v>43.171555555555997</v>
      </c>
      <c r="T2783" s="4">
        <f ca="1"/>
        <v>41.714285714286</v>
      </c>
      <c r="U2783" s="4">
        <f ca="1"/>
        <v>42.493333333332998</v>
      </c>
      <c r="V2783" s="4">
        <f ca="1"/>
        <v>41.913333333333</v>
      </c>
      <c r="W2783" s="4">
        <f ca="1"/>
        <v>25.211232707234998</v>
      </c>
      <c r="X2783" s="4">
        <f ca="1"/>
        <v>15.070805921932999</v>
      </c>
      <c r="Y2783" s="4">
        <f ca="1"/>
        <v>23.579309529995999</v>
      </c>
      <c r="Z2783" s="4">
        <f ca="1"/>
        <v>-14.25399134888</v>
      </c>
    </row>
    <row r="2784" spans="1:26" hidden="1" x14ac:dyDescent="0.25">
      <c r="A2784" s="3" t="s">
        <v>5266</v>
      </c>
      <c r="B2784" t="str">
        <v>卡莱特</v>
      </c>
      <c r="C2784" s="8" t="str">
        <f ca="1"/>
        <v>制造业</v>
      </c>
      <c r="D2784" s="4">
        <f ca="1"/>
        <v>0.79745982834948004</v>
      </c>
      <c r="E2784" s="4">
        <f ca="1"/>
        <v>2.1079799941225E-2</v>
      </c>
      <c r="F2784" s="4">
        <f ca="1"/>
        <v>6.0239103959578003E-2</v>
      </c>
      <c r="G2784" s="4">
        <f ca="1"/>
        <v>0.55057703939816005</v>
      </c>
      <c r="H2784" s="4">
        <f ca="1"/>
        <v>1.4547287544319E-2</v>
      </c>
      <c r="I2784" s="4">
        <f ca="1"/>
        <v>3.6927586600674002E-2</v>
      </c>
      <c r="J2784" s="4">
        <f ca="1"/>
        <v>0.12070588343624999</v>
      </c>
      <c r="K2784" s="4">
        <f ca="1"/>
        <v>3.0994465925207001E-3</v>
      </c>
      <c r="L2784" s="4">
        <f ca="1"/>
        <v>1.5067113092802E-2</v>
      </c>
      <c r="M2784" s="4">
        <f ca="1"/>
        <v>1.5035765839562001</v>
      </c>
      <c r="N2784" s="4">
        <f ca="1"/>
        <v>51.165416344839002</v>
      </c>
      <c r="O2784" s="4">
        <f ca="1"/>
        <v>31.436234717424</v>
      </c>
      <c r="P2784" s="4">
        <f ca="1"/>
        <v>65.620672695330001</v>
      </c>
      <c r="Q2784" s="4">
        <f t="shared" ca="1" si="86"/>
        <v>7.0604293336646098E-2</v>
      </c>
      <c r="R2784" s="4">
        <f t="shared" ca="1" si="87"/>
        <v>6.2375486502575996E-2</v>
      </c>
      <c r="S2784" s="4">
        <f ca="1"/>
        <v>88.630666666666997</v>
      </c>
      <c r="T2784" s="4">
        <f ca="1"/>
        <v>94.159047619047996</v>
      </c>
      <c r="U2784" s="4">
        <f ca="1"/>
        <v>101.27402600000001</v>
      </c>
      <c r="V2784" s="4">
        <f ca="1"/>
        <v>94.595198833333001</v>
      </c>
      <c r="W2784" s="4">
        <f ca="1"/>
        <v>27.648852884244</v>
      </c>
      <c r="X2784" s="4">
        <f ca="1"/>
        <v>27.244273099828</v>
      </c>
      <c r="Y2784" s="4">
        <f ca="1"/>
        <v>117.80342247722</v>
      </c>
      <c r="Z2784" s="4">
        <f ca="1"/>
        <v>136.39728210263999</v>
      </c>
    </row>
    <row r="2785" spans="1:26" hidden="1" x14ac:dyDescent="0.25">
      <c r="A2785" s="3" t="s">
        <v>5267</v>
      </c>
      <c r="B2785" t="str">
        <v>昊帆生物</v>
      </c>
      <c r="C2785" s="8" t="str">
        <f ca="1"/>
        <v>制造业</v>
      </c>
      <c r="D2785" s="4">
        <f ca="1"/>
        <v>-0.84891219086609004</v>
      </c>
      <c r="E2785" s="4">
        <f ca="1"/>
        <v>-2.8106968466962E-2</v>
      </c>
      <c r="F2785" s="4">
        <f ca="1"/>
        <v>-3.9080575417341001E-2</v>
      </c>
      <c r="G2785" s="4">
        <f ca="1"/>
        <v>5.9556877011513999E-2</v>
      </c>
      <c r="H2785" s="4">
        <f ca="1"/>
        <v>4.0166748918922003E-3</v>
      </c>
      <c r="I2785" s="4">
        <f ca="1"/>
        <v>1.1152606582431E-2</v>
      </c>
      <c r="J2785" s="4">
        <f ca="1"/>
        <v>-5.0429545977950997E-2</v>
      </c>
      <c r="K2785" s="4">
        <f ca="1"/>
        <v>-1.9794164629001998E-3</v>
      </c>
      <c r="L2785" s="4">
        <f ca="1"/>
        <v>2.6661202424751E-3</v>
      </c>
      <c r="M2785" s="4">
        <f ca="1"/>
        <v>0.45725001897159001</v>
      </c>
      <c r="N2785" s="4">
        <f ca="1"/>
        <v>81.459566782251997</v>
      </c>
      <c r="O2785" s="4">
        <f ca="1"/>
        <v>-52.329318038224002</v>
      </c>
      <c r="P2785" s="4">
        <f ca="1"/>
        <v>45.231593565978002</v>
      </c>
      <c r="Q2785" s="4">
        <f t="shared" ca="1" si="86"/>
        <v>-5.7799355459757965E-2</v>
      </c>
      <c r="R2785" s="4">
        <f t="shared" ca="1" si="87"/>
        <v>1.7398070948772871E-2</v>
      </c>
      <c r="S2785" s="4">
        <f ca="1"/>
        <v>79.430444444444007</v>
      </c>
      <c r="T2785" s="4">
        <f ca="1"/>
        <v>80.812380952381005</v>
      </c>
      <c r="U2785" s="4">
        <f ca="1"/>
        <v>75.280128000000005</v>
      </c>
      <c r="V2785" s="4">
        <f ca="1"/>
        <v>79.898191999999995</v>
      </c>
      <c r="W2785" s="4">
        <f ca="1"/>
        <v>30.565357819825</v>
      </c>
      <c r="X2785" s="4">
        <f ca="1"/>
        <v>32.754367460083003</v>
      </c>
      <c r="Y2785" s="4">
        <f ca="1"/>
        <v>44.239183394774003</v>
      </c>
      <c r="Z2785" s="4">
        <f ca="1"/>
        <v>65.976633401976002</v>
      </c>
    </row>
    <row r="2786" spans="1:26" hidden="1" x14ac:dyDescent="0.25">
      <c r="A2786" s="3" t="s">
        <v>5268</v>
      </c>
      <c r="B2786" t="str">
        <v>仁信新材</v>
      </c>
      <c r="C2786" s="8" t="str">
        <f ca="1"/>
        <v>制造业</v>
      </c>
      <c r="D2786" s="4">
        <f ca="1"/>
        <v>-0.17086590842607999</v>
      </c>
      <c r="E2786" s="4">
        <f ca="1"/>
        <v>-3.6506803004562002E-3</v>
      </c>
      <c r="F2786" s="4">
        <f ca="1"/>
        <v>1.2568003242094999E-3</v>
      </c>
      <c r="G2786" s="4">
        <f ca="1"/>
        <v>-0.33714652559708003</v>
      </c>
      <c r="H2786" s="4">
        <f ca="1"/>
        <v>-6.6232282004896996E-3</v>
      </c>
      <c r="I2786" s="4">
        <f ca="1"/>
        <v>-4.3022397095574001E-3</v>
      </c>
      <c r="J2786" s="4">
        <f ca="1"/>
        <v>-0.33776916493143</v>
      </c>
      <c r="K2786" s="4">
        <f ca="1"/>
        <v>-6.5436688045795001E-3</v>
      </c>
      <c r="L2786" s="4">
        <f ca="1"/>
        <v>-9.6694984222830006E-3</v>
      </c>
      <c r="M2786" s="4">
        <f ca="1"/>
        <v>0.82329286117702005</v>
      </c>
      <c r="N2786" s="4">
        <f ca="1"/>
        <v>43.742025260273003</v>
      </c>
      <c r="O2786" s="4">
        <f ca="1"/>
        <v>-71.814833384346002</v>
      </c>
      <c r="P2786" s="4">
        <f ca="1"/>
        <v>42.806507694407003</v>
      </c>
      <c r="Q2786" s="4">
        <f t="shared" ca="1" si="86"/>
        <v>6.506506506506457E-3</v>
      </c>
      <c r="R2786" s="4">
        <f t="shared" ca="1" si="87"/>
        <v>-4.6343382512757304E-2</v>
      </c>
      <c r="S2786" s="4">
        <f ca="1"/>
        <v>20.738222222221999</v>
      </c>
      <c r="T2786" s="4">
        <f ca="1"/>
        <v>19.777142857143001</v>
      </c>
      <c r="U2786" s="4">
        <f ca="1"/>
        <v>20.11</v>
      </c>
      <c r="V2786" s="4">
        <f ca="1"/>
        <v>19.98</v>
      </c>
      <c r="W2786" s="4">
        <f ca="1"/>
        <v>-4.8921289001622004</v>
      </c>
      <c r="X2786" s="4">
        <f ca="1"/>
        <v>25.309907066531999</v>
      </c>
      <c r="Y2786" s="4">
        <f ca="1"/>
        <v>27.808232917898</v>
      </c>
      <c r="Z2786" s="4">
        <f ca="1"/>
        <v>41.767122174039997</v>
      </c>
    </row>
    <row r="2787" spans="1:26" hidden="1" x14ac:dyDescent="0.25">
      <c r="A2787" s="3" t="s">
        <v>5269</v>
      </c>
      <c r="B2787" t="str">
        <v>宏景科技</v>
      </c>
      <c r="C2787" s="8" t="str">
        <f ca="1"/>
        <v>信息传输、软件和信息技术服务业</v>
      </c>
      <c r="D2787" s="4">
        <f ca="1"/>
        <v>-0.25915228457612999</v>
      </c>
      <c r="E2787" s="4">
        <f ca="1"/>
        <v>-5.9358623862348003E-3</v>
      </c>
      <c r="F2787" s="4">
        <f ca="1"/>
        <v>-2.9028262774246998E-3</v>
      </c>
      <c r="G2787" s="4">
        <f ca="1"/>
        <v>-0.23687449880566999</v>
      </c>
      <c r="H2787" s="4">
        <f ca="1"/>
        <v>-4.0165717846073999E-3</v>
      </c>
      <c r="I2787" s="4">
        <f ca="1"/>
        <v>1.0308993180160001E-4</v>
      </c>
      <c r="J2787" s="4">
        <f ca="1"/>
        <v>-0.44467373493387002</v>
      </c>
      <c r="K2787" s="4">
        <f ca="1"/>
        <v>-5.7502092711764999E-2</v>
      </c>
      <c r="L2787" s="4">
        <f ca="1"/>
        <v>-1.4748614183677001E-2</v>
      </c>
      <c r="M2787" s="4">
        <f ca="1"/>
        <v>0.72889263451964004</v>
      </c>
      <c r="N2787" s="4">
        <f ca="1"/>
        <v>40.482818945477</v>
      </c>
      <c r="O2787" s="4">
        <f ca="1"/>
        <v>-24.991252747284999</v>
      </c>
      <c r="P2787" s="4">
        <f ca="1"/>
        <v>48.657077701860999</v>
      </c>
      <c r="Q2787" s="4">
        <f t="shared" ca="1" si="86"/>
        <v>3.9420354228157026E-3</v>
      </c>
      <c r="R2787" s="4">
        <f t="shared" ca="1" si="87"/>
        <v>-4.0660522273419299E-2</v>
      </c>
      <c r="S2787" s="4">
        <f ca="1"/>
        <v>31</v>
      </c>
      <c r="T2787" s="4">
        <f ca="1"/>
        <v>29.739523809524002</v>
      </c>
      <c r="U2787" s="4">
        <f ca="1"/>
        <v>36.429202666667003</v>
      </c>
      <c r="V2787" s="4">
        <f ca="1"/>
        <v>36.286161333332998</v>
      </c>
      <c r="W2787" s="4">
        <f ca="1"/>
        <v>21.214322057204999</v>
      </c>
      <c r="X2787" s="4">
        <f ca="1"/>
        <v>22.877275323902001</v>
      </c>
      <c r="Y2787" s="4">
        <f ca="1"/>
        <v>43.054101924320001</v>
      </c>
      <c r="Z2787" s="4">
        <f ca="1"/>
        <v>0</v>
      </c>
    </row>
    <row r="2788" spans="1:26" hidden="1" x14ac:dyDescent="0.25">
      <c r="A2788" s="3" t="s">
        <v>5270</v>
      </c>
      <c r="B2788" t="str">
        <v>溯联股份</v>
      </c>
      <c r="C2788" s="8" t="str">
        <f ca="1"/>
        <v>制造业</v>
      </c>
      <c r="D2788" s="4">
        <f ca="1"/>
        <v>5.7293376409783998E-2</v>
      </c>
      <c r="E2788" s="4">
        <f ca="1"/>
        <v>2.4372212846565E-3</v>
      </c>
      <c r="F2788" s="4">
        <f ca="1"/>
        <v>1.1234945989325999E-2</v>
      </c>
      <c r="G2788" s="4">
        <f ca="1"/>
        <v>0.23408418743925</v>
      </c>
      <c r="H2788" s="4">
        <f ca="1"/>
        <v>6.6884402701099998E-3</v>
      </c>
      <c r="I2788" s="4">
        <f ca="1"/>
        <v>2.1555552648455999E-2</v>
      </c>
      <c r="J2788" s="4">
        <f ca="1"/>
        <v>3.2870489112648997E-2</v>
      </c>
      <c r="K2788" s="4">
        <f ca="1"/>
        <v>7.1444998521569996E-4</v>
      </c>
      <c r="L2788" s="4">
        <f ca="1"/>
        <v>1.2789288082674001E-2</v>
      </c>
      <c r="M2788" s="4">
        <f ca="1"/>
        <v>2.2881808655593998</v>
      </c>
      <c r="N2788" s="4">
        <f ca="1"/>
        <v>43.523073002503999</v>
      </c>
      <c r="O2788" s="4">
        <f ca="1"/>
        <v>52.376347568550997</v>
      </c>
      <c r="P2788" s="4">
        <f ca="1"/>
        <v>62.031346208873998</v>
      </c>
      <c r="Q2788" s="4">
        <f t="shared" ca="1" si="86"/>
        <v>5.5150813644720088E-3</v>
      </c>
      <c r="R2788" s="4">
        <f t="shared" ca="1" si="87"/>
        <v>1.3113548382004122E-2</v>
      </c>
      <c r="S2788" s="4">
        <f ca="1"/>
        <v>48.170222222222002</v>
      </c>
      <c r="T2788" s="4">
        <f ca="1"/>
        <v>48.801904761905</v>
      </c>
      <c r="U2788" s="4">
        <f ca="1"/>
        <v>49.226666666667001</v>
      </c>
      <c r="V2788" s="4">
        <f ca="1"/>
        <v>48.956666666666997</v>
      </c>
      <c r="W2788" s="4">
        <f ca="1"/>
        <v>53.599373588900001</v>
      </c>
      <c r="X2788" s="4">
        <f ca="1"/>
        <v>31.905869595471</v>
      </c>
      <c r="Y2788" s="4">
        <f ca="1"/>
        <v>25.926686063424999</v>
      </c>
      <c r="Z2788" s="4">
        <f ca="1"/>
        <v>72.899724301332995</v>
      </c>
    </row>
    <row r="2789" spans="1:26" hidden="1" x14ac:dyDescent="0.25">
      <c r="A2789" s="3" t="s">
        <v>5271</v>
      </c>
      <c r="B2789" t="str">
        <v>星源卓镁</v>
      </c>
      <c r="C2789" s="8" t="str">
        <f ca="1"/>
        <v>制造业</v>
      </c>
      <c r="D2789" s="4">
        <f ca="1"/>
        <v>-0.40498391420541002</v>
      </c>
      <c r="E2789" s="4">
        <f ca="1"/>
        <v>-8.5485498331855005E-3</v>
      </c>
      <c r="F2789" s="4">
        <f ca="1"/>
        <v>-2.2624657548954E-2</v>
      </c>
      <c r="G2789" s="4">
        <f ca="1"/>
        <v>-0.15422616775690001</v>
      </c>
      <c r="H2789" s="4">
        <f ca="1"/>
        <v>-3.6254314619257998E-3</v>
      </c>
      <c r="I2789" s="4">
        <f ca="1"/>
        <v>2.0333737514974999E-3</v>
      </c>
      <c r="J2789" s="4">
        <f ca="1"/>
        <v>-0.19966820966554999</v>
      </c>
      <c r="K2789" s="4">
        <f ca="1"/>
        <v>-3.9864758969973997E-3</v>
      </c>
      <c r="L2789" s="4">
        <f ca="1"/>
        <v>-5.3362140362319E-3</v>
      </c>
      <c r="M2789" s="4">
        <f ca="1"/>
        <v>3.0693952675115002</v>
      </c>
      <c r="N2789" s="4">
        <f ca="1"/>
        <v>77.718581029608998</v>
      </c>
      <c r="O2789" s="4">
        <f ca="1"/>
        <v>73.803595201161002</v>
      </c>
      <c r="P2789" s="4">
        <f ca="1"/>
        <v>60.749804436585002</v>
      </c>
      <c r="Q2789" s="4">
        <f t="shared" ca="1" si="86"/>
        <v>3.755140966799807E-3</v>
      </c>
      <c r="R2789" s="4">
        <f t="shared" ca="1" si="87"/>
        <v>-5.568226187823877E-2</v>
      </c>
      <c r="S2789" s="4">
        <f ca="1"/>
        <v>56.832666666667002</v>
      </c>
      <c r="T2789" s="4">
        <f ca="1"/>
        <v>53.668095238094999</v>
      </c>
      <c r="U2789" s="4">
        <f ca="1"/>
        <v>56.5824</v>
      </c>
      <c r="V2789" s="4">
        <f ca="1"/>
        <v>56.370719999999999</v>
      </c>
      <c r="W2789" s="4">
        <f ca="1"/>
        <v>4.5615814162405002</v>
      </c>
      <c r="X2789" s="4">
        <f ca="1"/>
        <v>22.560341619536999</v>
      </c>
      <c r="Y2789" s="4">
        <f ca="1"/>
        <v>58.763747702670003</v>
      </c>
      <c r="Z2789" s="4">
        <f ca="1"/>
        <v>-66.168381304003006</v>
      </c>
    </row>
    <row r="2790" spans="1:26" hidden="1" x14ac:dyDescent="0.25">
      <c r="A2790" s="3" t="s">
        <v>5272</v>
      </c>
      <c r="B2790" t="str">
        <v>英特科技</v>
      </c>
      <c r="C2790" s="8" t="str">
        <f ca="1"/>
        <v>制造业</v>
      </c>
      <c r="D2790" s="4">
        <f ca="1"/>
        <v>-2.3789774349398E-2</v>
      </c>
      <c r="E2790" s="4">
        <f ca="1"/>
        <v>-4.9455848031469999E-4</v>
      </c>
      <c r="F2790" s="4">
        <f ca="1"/>
        <v>1.1033250258190999E-2</v>
      </c>
      <c r="G2790" s="4">
        <f ca="1"/>
        <v>-9.7408267741843996E-2</v>
      </c>
      <c r="H2790" s="4">
        <f ca="1"/>
        <v>-1.5464670078993001E-3</v>
      </c>
      <c r="I2790" s="4">
        <f ca="1"/>
        <v>6.7163551422616003E-3</v>
      </c>
      <c r="J2790" s="4">
        <f ca="1"/>
        <v>-0.25407113242473001</v>
      </c>
      <c r="K2790" s="4">
        <f ca="1"/>
        <v>-4.7083657588552E-3</v>
      </c>
      <c r="L2790" s="4">
        <f ca="1"/>
        <v>-5.3165971190122004E-3</v>
      </c>
      <c r="M2790" s="4">
        <f ca="1"/>
        <v>1.6632399790725001</v>
      </c>
      <c r="N2790" s="4">
        <f ca="1"/>
        <v>72.500729673560997</v>
      </c>
      <c r="O2790" s="4">
        <f ca="1"/>
        <v>-37.473341025456001</v>
      </c>
      <c r="P2790" s="4">
        <f ca="1"/>
        <v>46.648903765067999</v>
      </c>
      <c r="Q2790" s="4">
        <f t="shared" ca="1" si="86"/>
        <v>1.9595572417569672E-2</v>
      </c>
      <c r="R2790" s="4">
        <f t="shared" ca="1" si="87"/>
        <v>-3.5014318662454129E-2</v>
      </c>
      <c r="S2790" s="4">
        <f ca="1"/>
        <v>43.743555555556</v>
      </c>
      <c r="T2790" s="4">
        <f ca="1"/>
        <v>42.211904761904997</v>
      </c>
      <c r="U2790" s="4">
        <f ca="1"/>
        <v>44.089677333333</v>
      </c>
      <c r="V2790" s="4">
        <f ca="1"/>
        <v>43.242319333333</v>
      </c>
      <c r="W2790" s="4">
        <f ca="1"/>
        <v>33.996313119088001</v>
      </c>
      <c r="X2790" s="4">
        <f ca="1"/>
        <v>23.623948209714001</v>
      </c>
      <c r="Y2790" s="4">
        <f ca="1"/>
        <v>33.396584101617997</v>
      </c>
      <c r="Z2790" s="4">
        <f ca="1"/>
        <v>-11.521247179683</v>
      </c>
    </row>
    <row r="2791" spans="1:26" hidden="1" x14ac:dyDescent="0.25">
      <c r="A2791" s="3" t="s">
        <v>5273</v>
      </c>
      <c r="B2791" t="str">
        <v>华人健康</v>
      </c>
      <c r="C2791" s="8" t="str">
        <f ca="1"/>
        <v>批发和零售业</v>
      </c>
      <c r="D2791" s="4">
        <f ca="1"/>
        <v>-7.4191109502685995E-2</v>
      </c>
      <c r="E2791" s="4">
        <f ca="1"/>
        <v>-1.6613284729371E-3</v>
      </c>
      <c r="F2791" s="4">
        <f ca="1"/>
        <v>6.4930331147955E-3</v>
      </c>
      <c r="G2791" s="4">
        <f ca="1"/>
        <v>-0.22121669642252001</v>
      </c>
      <c r="H2791" s="4">
        <f ca="1"/>
        <v>-4.1669165236614004E-3</v>
      </c>
      <c r="I2791" s="4">
        <f ca="1"/>
        <v>-1.999781730966E-4</v>
      </c>
      <c r="J2791" s="4">
        <f ca="1"/>
        <v>-0.34892324174486</v>
      </c>
      <c r="K2791" s="4">
        <f ca="1"/>
        <v>-1.2068807132356E-2</v>
      </c>
      <c r="L2791" s="4">
        <f ca="1"/>
        <v>-1.3481530093107E-2</v>
      </c>
      <c r="M2791" s="4">
        <f ca="1"/>
        <v>5.518000324004E-2</v>
      </c>
      <c r="N2791" s="4">
        <f ca="1"/>
        <v>36.466283334418002</v>
      </c>
      <c r="O2791" s="4">
        <f ca="1"/>
        <v>-31.500170151218001</v>
      </c>
      <c r="P2791" s="4">
        <f ca="1"/>
        <v>45.693968363620002</v>
      </c>
      <c r="Q2791" s="4">
        <f t="shared" ca="1" si="86"/>
        <v>1.1164581328180797E-2</v>
      </c>
      <c r="R2791" s="4">
        <f t="shared" ca="1" si="87"/>
        <v>-3.9905038191959771E-2</v>
      </c>
      <c r="S2791" s="4">
        <f ca="1"/>
        <v>17.771555555555999</v>
      </c>
      <c r="T2791" s="4">
        <f ca="1"/>
        <v>17.062380952381002</v>
      </c>
      <c r="U2791" s="4">
        <f ca="1"/>
        <v>17.510000000000002</v>
      </c>
      <c r="V2791" s="4">
        <f ca="1"/>
        <v>17.316666666667</v>
      </c>
      <c r="W2791" s="4">
        <f ca="1"/>
        <v>44.290167267709002</v>
      </c>
      <c r="X2791" s="4">
        <f ca="1"/>
        <v>28.926082280024001</v>
      </c>
      <c r="Y2791" s="4">
        <f ca="1"/>
        <v>34.182788426046002</v>
      </c>
      <c r="Z2791" s="4">
        <f ca="1"/>
        <v>23.583678928487998</v>
      </c>
    </row>
    <row r="2792" spans="1:26" hidden="1" x14ac:dyDescent="0.25">
      <c r="A2792" s="3" t="s">
        <v>5274</v>
      </c>
      <c r="B2792" t="str">
        <v>协昌科技</v>
      </c>
      <c r="C2792" s="8" t="str">
        <f ca="1"/>
        <v>制造业</v>
      </c>
      <c r="D2792" s="4">
        <f ca="1"/>
        <v>0.16085738910205</v>
      </c>
      <c r="E2792" s="4">
        <f ca="1"/>
        <v>4.8909134628669004E-3</v>
      </c>
      <c r="F2792" s="4">
        <f ca="1"/>
        <v>1.6499214186823E-2</v>
      </c>
      <c r="G2792" s="4">
        <f ca="1"/>
        <v>8.9670492757235008E-3</v>
      </c>
      <c r="H2792" s="4">
        <f ca="1"/>
        <v>2.634113655352E-4</v>
      </c>
      <c r="I2792" s="4">
        <f ca="1"/>
        <v>7.7358444172933999E-3</v>
      </c>
      <c r="J2792" s="4">
        <f ca="1"/>
        <v>0.15840836733873001</v>
      </c>
      <c r="K2792" s="4">
        <f ca="1"/>
        <v>-1.2303537670477999E-2</v>
      </c>
      <c r="L2792" s="4">
        <f ca="1"/>
        <v>1.3233802830528E-2</v>
      </c>
      <c r="M2792" s="4">
        <f ca="1"/>
        <v>-1.8319370827096</v>
      </c>
      <c r="N2792" s="4">
        <f ca="1"/>
        <v>87.837821573213006</v>
      </c>
      <c r="O2792" s="4">
        <f ca="1"/>
        <v>127.17403315409</v>
      </c>
      <c r="P2792" s="4">
        <f ca="1"/>
        <v>45.430897205568002</v>
      </c>
      <c r="Q2792" s="4">
        <f t="shared" ca="1" si="86"/>
        <v>1.7425457764009371E-2</v>
      </c>
      <c r="R2792" s="4">
        <f t="shared" ca="1" si="87"/>
        <v>-5.6166464479720374E-2</v>
      </c>
      <c r="S2792" s="4">
        <f ca="1"/>
        <v>62.465111111111</v>
      </c>
      <c r="T2792" s="4">
        <f ca="1"/>
        <v>58.956666666666997</v>
      </c>
      <c r="U2792" s="4">
        <f ca="1"/>
        <v>61.306666666666999</v>
      </c>
      <c r="V2792" s="4">
        <f ca="1"/>
        <v>60.256666666667002</v>
      </c>
      <c r="W2792" s="4">
        <f ca="1"/>
        <v>4.0372440333558997</v>
      </c>
      <c r="X2792" s="4">
        <f ca="1"/>
        <v>4.6910012945432999</v>
      </c>
      <c r="Y2792" s="4">
        <f ca="1"/>
        <v>21.218849810392001</v>
      </c>
      <c r="Z2792" s="4">
        <f ca="1"/>
        <v>34.599382943907003</v>
      </c>
    </row>
    <row r="2793" spans="1:26" hidden="1" x14ac:dyDescent="0.25">
      <c r="A2793" s="3" t="s">
        <v>5275</v>
      </c>
      <c r="B2793" t="str">
        <v>阿莱德</v>
      </c>
      <c r="C2793" s="8" t="str">
        <f ca="1"/>
        <v>制造业</v>
      </c>
      <c r="D2793" s="4">
        <f ca="1"/>
        <v>-0.39939716731973002</v>
      </c>
      <c r="E2793" s="4">
        <f ca="1"/>
        <v>-9.4289510286803997E-3</v>
      </c>
      <c r="F2793" s="4">
        <f ca="1"/>
        <v>-1.7280015255516E-2</v>
      </c>
      <c r="G2793" s="4">
        <f ca="1"/>
        <v>-0.29162773355888999</v>
      </c>
      <c r="H2793" s="4">
        <f ca="1"/>
        <v>-1.2389439983437001E-2</v>
      </c>
      <c r="I2793" s="4">
        <f ca="1"/>
        <v>-1.7704846975713E-2</v>
      </c>
      <c r="J2793" s="4">
        <f ca="1"/>
        <v>4.9955025727975E-2</v>
      </c>
      <c r="K2793" s="4">
        <f ca="1"/>
        <v>3.4924562535514998E-3</v>
      </c>
      <c r="L2793" s="4">
        <f ca="1"/>
        <v>8.7748063932199995E-3</v>
      </c>
      <c r="M2793" s="4">
        <f ca="1"/>
        <v>0.59524404483763005</v>
      </c>
      <c r="N2793" s="4">
        <f ca="1"/>
        <v>54.736719474391002</v>
      </c>
      <c r="O2793" s="4">
        <f ca="1"/>
        <v>-7.8661378392637999</v>
      </c>
      <c r="P2793" s="4">
        <f ca="1"/>
        <v>53.957774887364003</v>
      </c>
      <c r="Q2793" s="4">
        <f t="shared" ca="1" si="86"/>
        <v>-2.0800379626692719E-2</v>
      </c>
      <c r="R2793" s="4">
        <f t="shared" ca="1" si="87"/>
        <v>-2.5692254862188776E-2</v>
      </c>
      <c r="S2793" s="4">
        <f ca="1"/>
        <v>42.710666666667002</v>
      </c>
      <c r="T2793" s="4">
        <f ca="1"/>
        <v>41.613333333333003</v>
      </c>
      <c r="U2793" s="4">
        <f ca="1"/>
        <v>41.818891000000001</v>
      </c>
      <c r="V2793" s="4">
        <f ca="1"/>
        <v>42.707217333332999</v>
      </c>
      <c r="W2793" s="4">
        <f ca="1"/>
        <v>12.983164671848</v>
      </c>
      <c r="X2793" s="4">
        <f ca="1"/>
        <v>13.846174087299</v>
      </c>
      <c r="Y2793" s="4">
        <f ca="1"/>
        <v>23.251124354597</v>
      </c>
      <c r="Z2793" s="4">
        <f ca="1"/>
        <v>-4.2441318295648998</v>
      </c>
    </row>
    <row r="2794" spans="1:26" hidden="1" x14ac:dyDescent="0.25">
      <c r="A2794" s="3" t="s">
        <v>5276</v>
      </c>
      <c r="B2794" t="str">
        <v>波长光电</v>
      </c>
      <c r="C2794" s="8" t="str">
        <f ca="1"/>
        <v>制造业</v>
      </c>
      <c r="D2794" s="4">
        <f ca="1"/>
        <v>0.18897670781305001</v>
      </c>
      <c r="E2794" s="4">
        <f ca="1"/>
        <v>4.3072272827975999E-3</v>
      </c>
      <c r="F2794" s="4">
        <f ca="1"/>
        <v>3.8680913382478997E-2</v>
      </c>
      <c r="G2794" s="4">
        <f ca="1"/>
        <v>-0.10853598866872</v>
      </c>
      <c r="H2794" s="4">
        <f ca="1"/>
        <v>-3.8262414091630001E-3</v>
      </c>
      <c r="I2794" s="4">
        <f ca="1"/>
        <v>7.2605054724220002E-4</v>
      </c>
      <c r="J2794" s="4">
        <f ca="1"/>
        <v>0.19947726475885999</v>
      </c>
      <c r="K2794" s="4">
        <f ca="1"/>
        <v>4.8759654156706996E-3</v>
      </c>
      <c r="L2794" s="4">
        <f ca="1"/>
        <v>3.4321510144366997E-2</v>
      </c>
      <c r="M2794" s="4">
        <f ca="1"/>
        <v>6.3012483686389</v>
      </c>
      <c r="N2794" s="4">
        <f ca="1"/>
        <v>106.98094191749</v>
      </c>
      <c r="O2794" s="4">
        <f ca="1"/>
        <v>193.16971178707001</v>
      </c>
      <c r="P2794" s="4">
        <f ca="1"/>
        <v>56.863997578271999</v>
      </c>
      <c r="Q2794" s="4">
        <f t="shared" ca="1" si="86"/>
        <v>5.7790013765480916E-2</v>
      </c>
      <c r="R2794" s="4">
        <f t="shared" ca="1" si="87"/>
        <v>-2.625352326418404E-2</v>
      </c>
      <c r="S2794" s="4">
        <f ca="1"/>
        <v>68.614222222221997</v>
      </c>
      <c r="T2794" s="4">
        <f ca="1"/>
        <v>66.812857142856998</v>
      </c>
      <c r="U2794" s="4">
        <f ca="1"/>
        <v>70.44</v>
      </c>
      <c r="V2794" s="4">
        <f ca="1"/>
        <v>66.591666666666995</v>
      </c>
      <c r="W2794" s="4">
        <f ca="1"/>
        <v>44.445873986209001</v>
      </c>
      <c r="X2794" s="4">
        <f ca="1"/>
        <v>14.911447552066999</v>
      </c>
      <c r="Y2794" s="4">
        <f ca="1"/>
        <v>23.440296872583001</v>
      </c>
      <c r="Z2794" s="4">
        <f ca="1"/>
        <v>-4.4647235845513</v>
      </c>
    </row>
    <row r="2795" spans="1:26" hidden="1" x14ac:dyDescent="0.25">
      <c r="A2795" s="3" t="s">
        <v>5277</v>
      </c>
      <c r="B2795" t="str">
        <v>世纪恒通</v>
      </c>
      <c r="C2795" s="8" t="str">
        <f ca="1"/>
        <v>信息传输、软件和信息技术服务业</v>
      </c>
      <c r="D2795" s="4">
        <f ca="1"/>
        <v>-2.8831428316985999E-2</v>
      </c>
      <c r="E2795" s="4">
        <f ca="1"/>
        <v>-6.4655336652300001E-4</v>
      </c>
      <c r="F2795" s="4">
        <f ca="1"/>
        <v>6.9083265171760002E-3</v>
      </c>
      <c r="G2795" s="4">
        <f ca="1"/>
        <v>-6.0424055442623997E-2</v>
      </c>
      <c r="H2795" s="4">
        <f ca="1"/>
        <v>-1.1283717296018E-3</v>
      </c>
      <c r="I2795" s="4">
        <f ca="1"/>
        <v>4.9831277101962997E-3</v>
      </c>
      <c r="J2795" s="4">
        <f ca="1"/>
        <v>-0.28041987417524</v>
      </c>
      <c r="K2795" s="4">
        <f ca="1"/>
        <v>-6.0863010534518E-3</v>
      </c>
      <c r="L2795" s="4">
        <f ca="1"/>
        <v>-6.8926043738961997E-3</v>
      </c>
      <c r="M2795" s="4">
        <f ca="1"/>
        <v>1.2135546735761</v>
      </c>
      <c r="N2795" s="4">
        <f ca="1"/>
        <v>46.096053362859998</v>
      </c>
      <c r="O2795" s="4">
        <f ca="1"/>
        <v>-28.21794040332</v>
      </c>
      <c r="P2795" s="4">
        <f ca="1"/>
        <v>54.164428742383997</v>
      </c>
      <c r="Q2795" s="4">
        <f t="shared" ca="1" si="86"/>
        <v>1.1487277298548038E-2</v>
      </c>
      <c r="R2795" s="4">
        <f t="shared" ca="1" si="87"/>
        <v>-1.9337530902968997E-2</v>
      </c>
      <c r="S2795" s="4">
        <f ca="1"/>
        <v>39.216444444444001</v>
      </c>
      <c r="T2795" s="4">
        <f ca="1"/>
        <v>38.458095238094998</v>
      </c>
      <c r="U2795" s="4">
        <f ca="1"/>
        <v>38.89</v>
      </c>
      <c r="V2795" s="4">
        <f ca="1"/>
        <v>38.448333333332997</v>
      </c>
      <c r="W2795" s="4">
        <f ca="1"/>
        <v>16.063548900758001</v>
      </c>
      <c r="X2795" s="4">
        <f ca="1"/>
        <v>3.0250068091998998</v>
      </c>
      <c r="Y2795" s="4">
        <f ca="1"/>
        <v>13.833302549640001</v>
      </c>
      <c r="Z2795" s="4">
        <f ca="1"/>
        <v>208.66052659549999</v>
      </c>
    </row>
    <row r="2796" spans="1:26" hidden="1" x14ac:dyDescent="0.25">
      <c r="A2796" s="3" t="s">
        <v>5278</v>
      </c>
      <c r="B2796" t="str">
        <v>森泰股份</v>
      </c>
      <c r="C2796" s="8" t="str">
        <f ca="1"/>
        <v>制造业</v>
      </c>
      <c r="D2796" s="4">
        <f ca="1"/>
        <v>-0.22125994314176001</v>
      </c>
      <c r="E2796" s="4">
        <f ca="1"/>
        <v>-6.8069406856704996E-3</v>
      </c>
      <c r="F2796" s="4">
        <f ca="1"/>
        <v>-1.5474251359697999E-3</v>
      </c>
      <c r="G2796" s="4">
        <f ca="1"/>
        <v>-0.47283841186811998</v>
      </c>
      <c r="H2796" s="4">
        <f ca="1"/>
        <v>-1.1284202721018001E-2</v>
      </c>
      <c r="I2796" s="4">
        <f ca="1"/>
        <v>-5.5776053012756999E-3</v>
      </c>
      <c r="J2796" s="4">
        <f ca="1"/>
        <v>-0.29792738683558001</v>
      </c>
      <c r="K2796" s="4">
        <f ca="1"/>
        <v>-7.5996354531355998E-3</v>
      </c>
      <c r="L2796" s="4">
        <f ca="1"/>
        <v>-1.4972527710116E-2</v>
      </c>
      <c r="M2796" s="4">
        <f ca="1"/>
        <v>1.0603815081999</v>
      </c>
      <c r="N2796" s="4">
        <f ca="1"/>
        <v>69.448561595591002</v>
      </c>
      <c r="O2796" s="4">
        <f ca="1"/>
        <v>-25.582289669842002</v>
      </c>
      <c r="P2796" s="4">
        <f ca="1"/>
        <v>48.307595039288003</v>
      </c>
      <c r="Q2796" s="4">
        <f t="shared" ca="1" si="86"/>
        <v>1.9036016142540883E-3</v>
      </c>
      <c r="R2796" s="4">
        <f t="shared" ca="1" si="87"/>
        <v>-3.6996643705004002E-2</v>
      </c>
      <c r="S2796" s="4">
        <f ca="1"/>
        <v>22.558888888889001</v>
      </c>
      <c r="T2796" s="4">
        <f ca="1"/>
        <v>21.724285714286001</v>
      </c>
      <c r="U2796" s="4">
        <f ca="1"/>
        <v>22.164650999999999</v>
      </c>
      <c r="V2796" s="4">
        <f ca="1"/>
        <v>22.122538500000001</v>
      </c>
      <c r="W2796" s="4">
        <f ca="1"/>
        <v>21.513118485300001</v>
      </c>
      <c r="X2796" s="4">
        <f ca="1"/>
        <v>15.432991513355001</v>
      </c>
      <c r="Y2796" s="4">
        <f ca="1"/>
        <v>15.688159005877001</v>
      </c>
      <c r="Z2796" s="4">
        <f ca="1"/>
        <v>-21.909856524277998</v>
      </c>
    </row>
    <row r="2797" spans="1:26" hidden="1" x14ac:dyDescent="0.25">
      <c r="A2797" s="3" t="s">
        <v>5279</v>
      </c>
      <c r="B2797" t="str">
        <v>泓淋电力</v>
      </c>
      <c r="C2797" s="8" t="str">
        <f ca="1"/>
        <v>制造业</v>
      </c>
      <c r="D2797" s="4">
        <f ca="1"/>
        <v>-0.15299966481395999</v>
      </c>
      <c r="E2797" s="4">
        <f ca="1"/>
        <v>-3.2066514492452001E-3</v>
      </c>
      <c r="F2797" s="4">
        <f ca="1"/>
        <v>2.8173230094696998E-3</v>
      </c>
      <c r="G2797" s="4">
        <f ca="1"/>
        <v>-0.15348030910645999</v>
      </c>
      <c r="H2797" s="4">
        <f ca="1"/>
        <v>-2.632511453916E-3</v>
      </c>
      <c r="I2797" s="4">
        <f ca="1"/>
        <v>2.9502097379716999E-3</v>
      </c>
      <c r="J2797" s="4">
        <f ca="1"/>
        <v>-0.32200298309455</v>
      </c>
      <c r="K2797" s="4">
        <f ca="1"/>
        <v>-6.5558861450877998E-3</v>
      </c>
      <c r="L2797" s="4">
        <f ca="1"/>
        <v>-9.9646042096011005E-3</v>
      </c>
      <c r="M2797" s="4">
        <f ca="1"/>
        <v>1.3396958594713</v>
      </c>
      <c r="N2797" s="4">
        <f ca="1"/>
        <v>45.720030926341003</v>
      </c>
      <c r="O2797" s="4">
        <f ca="1"/>
        <v>-58.771252475403003</v>
      </c>
      <c r="P2797" s="4">
        <f ca="1"/>
        <v>45.993959235601999</v>
      </c>
      <c r="Q2797" s="4">
        <f t="shared" ca="1" si="86"/>
        <v>6.5005417118095188E-3</v>
      </c>
      <c r="R2797" s="4">
        <f t="shared" ca="1" si="87"/>
        <v>-2.6634382566550763E-2</v>
      </c>
      <c r="S2797" s="4">
        <f ca="1"/>
        <v>15.602222222222</v>
      </c>
      <c r="T2797" s="4">
        <f ca="1"/>
        <v>15.186666666667</v>
      </c>
      <c r="U2797" s="4">
        <f ca="1"/>
        <v>15.608748333333001</v>
      </c>
      <c r="V2797" s="4">
        <f ca="1"/>
        <v>15.507938333333</v>
      </c>
      <c r="W2797" s="4">
        <f ca="1"/>
        <v>15.474463856777</v>
      </c>
      <c r="X2797" s="4">
        <f ca="1"/>
        <v>22.421168068665999</v>
      </c>
      <c r="Y2797" s="4">
        <f ca="1"/>
        <v>16.772883648979001</v>
      </c>
      <c r="Z2797" s="4">
        <f ca="1"/>
        <v>102.51791181754</v>
      </c>
    </row>
    <row r="2798" spans="1:26" hidden="1" x14ac:dyDescent="0.25">
      <c r="A2798" s="3" t="s">
        <v>5280</v>
      </c>
      <c r="B2798" t="str">
        <v>福事特</v>
      </c>
      <c r="C2798" s="8" t="str">
        <f ca="1"/>
        <v>制造业</v>
      </c>
      <c r="D2798" s="4">
        <f ca="1"/>
        <v>8.2389387667499994E-2</v>
      </c>
      <c r="E2798" s="4">
        <f ca="1"/>
        <v>2.0893129370909E-3</v>
      </c>
      <c r="F2798" s="4">
        <f ca="1"/>
        <v>1.2585790614496E-2</v>
      </c>
      <c r="G2798" s="4">
        <f ca="1"/>
        <v>7.7907995289208998E-2</v>
      </c>
      <c r="H2798" s="4">
        <f ca="1"/>
        <v>1.5470407423594E-3</v>
      </c>
      <c r="I2798" s="4">
        <f ca="1"/>
        <v>1.1699353697168E-2</v>
      </c>
      <c r="J2798" s="4">
        <f ca="1"/>
        <v>-0.13470134207494</v>
      </c>
      <c r="K2798" s="4">
        <f ca="1"/>
        <v>-2.6627990272352999E-3</v>
      </c>
      <c r="L2798" s="4">
        <f ca="1"/>
        <v>1.6708358915220999E-3</v>
      </c>
      <c r="M2798" s="4">
        <f ca="1"/>
        <v>1.6170680516705001</v>
      </c>
      <c r="N2798" s="4">
        <f ca="1"/>
        <v>51.600795483660001</v>
      </c>
      <c r="O2798" s="4">
        <f ca="1"/>
        <v>-60.961418176214998</v>
      </c>
      <c r="P2798" s="4">
        <f ca="1"/>
        <v>57.651041398017</v>
      </c>
      <c r="Q2798" s="4">
        <f t="shared" ca="1" si="86"/>
        <v>1.9964258360969957E-2</v>
      </c>
      <c r="R2798" s="4">
        <f t="shared" ca="1" si="87"/>
        <v>-1.1218158303906057E-2</v>
      </c>
      <c r="S2798" s="4">
        <f ca="1"/>
        <v>32.770000000000003</v>
      </c>
      <c r="T2798" s="4">
        <f ca="1"/>
        <v>32.402380952381002</v>
      </c>
      <c r="U2798" s="4">
        <f ca="1"/>
        <v>33.413189333333001</v>
      </c>
      <c r="V2798" s="4">
        <f ca="1"/>
        <v>32.759176666667003</v>
      </c>
      <c r="W2798" s="4">
        <f ca="1"/>
        <v>61.447434520390999</v>
      </c>
      <c r="X2798" s="4">
        <f ca="1"/>
        <v>55.644197549796999</v>
      </c>
      <c r="Y2798" s="4">
        <f ca="1"/>
        <v>44.029172027615999</v>
      </c>
      <c r="Z2798" s="4">
        <f ca="1"/>
        <v>0.30688738210166999</v>
      </c>
    </row>
    <row r="2799" spans="1:26" hidden="1" x14ac:dyDescent="0.25">
      <c r="A2799" s="3" t="s">
        <v>5281</v>
      </c>
      <c r="B2799" t="str">
        <v>开创电气</v>
      </c>
      <c r="C2799" s="8" t="str">
        <f ca="1"/>
        <v>制造业</v>
      </c>
      <c r="D2799" s="4">
        <f ca="1"/>
        <v>0.18415653060227</v>
      </c>
      <c r="E2799" s="4">
        <f ca="1"/>
        <v>5.6048942924355003E-3</v>
      </c>
      <c r="F2799" s="4">
        <f ca="1"/>
        <v>2.2837787750169002E-2</v>
      </c>
      <c r="G2799" s="4">
        <f ca="1"/>
        <v>6.2408088837993002E-2</v>
      </c>
      <c r="H2799" s="4">
        <f ca="1"/>
        <v>1.5195762843748001E-3</v>
      </c>
      <c r="I2799" s="4">
        <f ca="1"/>
        <v>1.3074057929183E-2</v>
      </c>
      <c r="J2799" s="4">
        <f ca="1"/>
        <v>-0.22968534300207</v>
      </c>
      <c r="K2799" s="4">
        <f ca="1"/>
        <v>-5.5635824779965998E-3</v>
      </c>
      <c r="L2799" s="4">
        <f ca="1"/>
        <v>-1.0812122155114E-2</v>
      </c>
      <c r="M2799" s="4">
        <f ca="1"/>
        <v>-3.1350585353062002</v>
      </c>
      <c r="N2799" s="4">
        <f ca="1"/>
        <v>154.41179705472001</v>
      </c>
      <c r="O2799" s="4">
        <f ca="1"/>
        <v>231.34626522323001</v>
      </c>
      <c r="P2799" s="4">
        <f ca="1"/>
        <v>86.833610161793999</v>
      </c>
      <c r="Q2799" s="4">
        <f t="shared" ca="1" si="86"/>
        <v>0.12815044590928765</v>
      </c>
      <c r="R2799" s="4">
        <f t="shared" ca="1" si="87"/>
        <v>2.8879779336457228E-2</v>
      </c>
      <c r="S2799" s="4">
        <f ca="1"/>
        <v>31.627555555556</v>
      </c>
      <c r="T2799" s="4">
        <f ca="1"/>
        <v>32.540952380952</v>
      </c>
      <c r="U2799" s="4">
        <f ca="1"/>
        <v>38.995058666666999</v>
      </c>
      <c r="V2799" s="4">
        <f ca="1"/>
        <v>34.565477333333</v>
      </c>
      <c r="W2799" s="4">
        <f ca="1"/>
        <v>-4.7179630587814998</v>
      </c>
      <c r="X2799" s="4">
        <f ca="1"/>
        <v>7.7416898734136996</v>
      </c>
      <c r="Y2799" s="4">
        <f ca="1"/>
        <v>14.78929567716</v>
      </c>
      <c r="Z2799" s="4">
        <f ca="1"/>
        <v>10.790239957512</v>
      </c>
    </row>
    <row r="2800" spans="1:26" hidden="1" x14ac:dyDescent="0.25">
      <c r="A2800" s="3" t="s">
        <v>5282</v>
      </c>
      <c r="B2800" t="str">
        <v>盘古智能</v>
      </c>
      <c r="C2800" s="8" t="str">
        <f ca="1"/>
        <v>制造业</v>
      </c>
      <c r="D2800" s="4">
        <f ca="1"/>
        <v>-0.25547408271460997</v>
      </c>
      <c r="E2800" s="4">
        <f ca="1"/>
        <v>-6.5878244180941998E-3</v>
      </c>
      <c r="F2800" s="4">
        <f ca="1"/>
        <v>-2.0131003329359001E-3</v>
      </c>
      <c r="G2800" s="4">
        <f ca="1"/>
        <v>-0.25938410571253001</v>
      </c>
      <c r="H2800" s="4">
        <f ca="1"/>
        <v>-9.7725339111222002E-3</v>
      </c>
      <c r="I2800" s="4">
        <f ca="1"/>
        <v>-6.3615087706194997E-3</v>
      </c>
      <c r="J2800" s="4">
        <f ca="1"/>
        <v>-0.29463469541747001</v>
      </c>
      <c r="K2800" s="4">
        <f ca="1"/>
        <v>-6.7922860537615003E-3</v>
      </c>
      <c r="L2800" s="4">
        <f ca="1"/>
        <v>-1.1631384703803999E-2</v>
      </c>
      <c r="M2800" s="4">
        <f ca="1"/>
        <v>1.8495420548738</v>
      </c>
      <c r="N2800" s="4">
        <f ca="1"/>
        <v>64.613208927860001</v>
      </c>
      <c r="O2800" s="4">
        <f ca="1"/>
        <v>-106.20812825762999</v>
      </c>
      <c r="P2800" s="4">
        <f ca="1"/>
        <v>42.330040939019</v>
      </c>
      <c r="Q2800" s="4">
        <f t="shared" ca="1" si="86"/>
        <v>8.3509357960409591E-4</v>
      </c>
      <c r="R2800" s="4">
        <f t="shared" ca="1" si="87"/>
        <v>-5.4756691204721264E-2</v>
      </c>
      <c r="S2800" s="4">
        <f ca="1"/>
        <v>35.418444444443999</v>
      </c>
      <c r="T2800" s="4">
        <f ca="1"/>
        <v>33.479047619048004</v>
      </c>
      <c r="U2800" s="4">
        <f ca="1"/>
        <v>34.075515000000003</v>
      </c>
      <c r="V2800" s="4">
        <f ca="1"/>
        <v>34.047082500000002</v>
      </c>
      <c r="W2800" s="4">
        <f ca="1"/>
        <v>30.100249648502999</v>
      </c>
      <c r="X2800" s="4">
        <f ca="1"/>
        <v>21.844663229279998</v>
      </c>
      <c r="Y2800" s="4">
        <f ca="1"/>
        <v>46.613611773846003</v>
      </c>
      <c r="Z2800" s="4">
        <f ca="1"/>
        <v>88.419856710944998</v>
      </c>
    </row>
    <row r="2801" spans="1:26" hidden="1" x14ac:dyDescent="0.25">
      <c r="A2801" s="3" t="s">
        <v>5283</v>
      </c>
      <c r="B2801" t="str">
        <v>博盈特焊</v>
      </c>
      <c r="C2801" s="8" t="str">
        <f ca="1"/>
        <v>制造业</v>
      </c>
      <c r="D2801" s="4">
        <f ca="1"/>
        <v>-0.43736056034894</v>
      </c>
      <c r="E2801" s="4">
        <f ca="1"/>
        <v>-9.6261095485468996E-3</v>
      </c>
      <c r="F2801" s="4">
        <f ca="1"/>
        <v>-8.7850776544224993E-3</v>
      </c>
      <c r="G2801" s="4">
        <f ca="1"/>
        <v>-0.57552706314770996</v>
      </c>
      <c r="H2801" s="4">
        <f ca="1"/>
        <v>-1.1126329566264E-2</v>
      </c>
      <c r="I2801" s="4">
        <f ca="1"/>
        <v>-1.1703042099993E-2</v>
      </c>
      <c r="J2801" s="4">
        <f ca="1"/>
        <v>-0.40691794879109</v>
      </c>
      <c r="K2801" s="4">
        <f ca="1"/>
        <v>-7.3854998939641E-3</v>
      </c>
      <c r="L2801" s="4">
        <f ca="1"/>
        <v>-1.1199456023301E-2</v>
      </c>
      <c r="M2801" s="4">
        <f ca="1"/>
        <v>-0.43512339283003998</v>
      </c>
      <c r="N2801" s="4">
        <f ca="1"/>
        <v>45.736263333684001</v>
      </c>
      <c r="O2801" s="4">
        <f ca="1"/>
        <v>-127.30018725392</v>
      </c>
      <c r="P2801" s="4">
        <f ca="1"/>
        <v>34.718484495745997</v>
      </c>
      <c r="Q2801" s="4">
        <f t="shared" ca="1" si="86"/>
        <v>-5.1383194062385668E-3</v>
      </c>
      <c r="R2801" s="4">
        <f t="shared" ca="1" si="87"/>
        <v>-6.5036101914662775E-2</v>
      </c>
      <c r="S2801" s="4">
        <f ca="1"/>
        <v>33.762444444444</v>
      </c>
      <c r="T2801" s="4">
        <f ca="1"/>
        <v>31.566666666667</v>
      </c>
      <c r="U2801" s="4">
        <f ca="1"/>
        <v>31.946666666666999</v>
      </c>
      <c r="V2801" s="4">
        <f ca="1"/>
        <v>32.111666666666999</v>
      </c>
      <c r="W2801" s="4">
        <f ca="1"/>
        <v>13.801367714014001</v>
      </c>
      <c r="X2801" s="4">
        <f ca="1"/>
        <v>9.3778045022697007</v>
      </c>
      <c r="Y2801" s="4">
        <f ca="1"/>
        <v>18.224161200196999</v>
      </c>
      <c r="Z2801" s="4">
        <f ca="1"/>
        <v>1.9623490065727001</v>
      </c>
    </row>
    <row r="2802" spans="1:26" hidden="1" x14ac:dyDescent="0.25">
      <c r="A2802" s="3" t="s">
        <v>5284</v>
      </c>
      <c r="B2802" t="str">
        <v>恒达新材</v>
      </c>
      <c r="C2802" s="8" t="str">
        <f ca="1"/>
        <v>制造业</v>
      </c>
      <c r="D2802" s="4">
        <f ca="1"/>
        <v>-9.0958026636080005E-2</v>
      </c>
      <c r="E2802" s="4">
        <f ca="1"/>
        <v>-1.9560801318143002E-3</v>
      </c>
      <c r="F2802" s="4">
        <f ca="1"/>
        <v>4.2851803925578998E-3</v>
      </c>
      <c r="G2802" s="4">
        <f ca="1"/>
        <v>-0.43497348000547997</v>
      </c>
      <c r="H2802" s="4">
        <f ca="1"/>
        <v>-8.3553841578584004E-3</v>
      </c>
      <c r="I2802" s="4">
        <f ca="1"/>
        <v>-6.6723633399552998E-3</v>
      </c>
      <c r="J2802" s="4">
        <f ca="1"/>
        <v>-0.36007696444275</v>
      </c>
      <c r="K2802" s="4">
        <f ca="1"/>
        <v>-8.3623577312265003E-3</v>
      </c>
      <c r="L2802" s="4">
        <f ca="1"/>
        <v>-1.6531704522784001E-2</v>
      </c>
      <c r="M2802" s="4">
        <f ca="1"/>
        <v>2.3526438494502999</v>
      </c>
      <c r="N2802" s="4">
        <f ca="1"/>
        <v>38.281641518286001</v>
      </c>
      <c r="O2802" s="4">
        <f ca="1"/>
        <v>-91.130831580240994</v>
      </c>
      <c r="P2802" s="4">
        <f ca="1"/>
        <v>32.641523286668999</v>
      </c>
      <c r="Q2802" s="4">
        <f t="shared" ca="1" si="86"/>
        <v>5.9201623816137723E-3</v>
      </c>
      <c r="R2802" s="4">
        <f t="shared" ca="1" si="87"/>
        <v>-5.843492578899491E-2</v>
      </c>
      <c r="S2802" s="4">
        <f ca="1"/>
        <v>41.336444444443998</v>
      </c>
      <c r="T2802" s="4">
        <f ca="1"/>
        <v>38.920952380952002</v>
      </c>
      <c r="U2802" s="4">
        <f ca="1"/>
        <v>39.646666666667002</v>
      </c>
      <c r="V2802" s="4">
        <f ca="1"/>
        <v>39.413333333333</v>
      </c>
      <c r="W2802" s="4">
        <f ca="1"/>
        <v>44.816514372842001</v>
      </c>
      <c r="X2802" s="4">
        <f ca="1"/>
        <v>17.783109884019002</v>
      </c>
      <c r="Y2802" s="4">
        <f ca="1"/>
        <v>8.8528251036588994</v>
      </c>
      <c r="Z2802" s="4">
        <f ca="1"/>
        <v>112.44379709579</v>
      </c>
    </row>
    <row r="2803" spans="1:26" hidden="1" x14ac:dyDescent="0.25">
      <c r="A2803" s="3" t="s">
        <v>5285</v>
      </c>
      <c r="B2803" t="str">
        <v>致尚科技</v>
      </c>
      <c r="C2803" s="9" t="str">
        <f ca="1"/>
        <v>制造业</v>
      </c>
      <c r="D2803" s="6">
        <f ca="1"/>
        <v>-0.14746108057901999</v>
      </c>
      <c r="E2803" s="6">
        <f ca="1"/>
        <v>-4.0240879529514998E-3</v>
      </c>
      <c r="F2803" s="6">
        <f ca="1"/>
        <v>1.3803428712991E-3</v>
      </c>
      <c r="G2803" s="6">
        <f ca="1"/>
        <v>5.4162094628908003E-2</v>
      </c>
      <c r="H2803" s="6">
        <f ca="1"/>
        <v>1.1328519459282999E-3</v>
      </c>
      <c r="I2803" s="6">
        <f ca="1"/>
        <v>1.7714303267507999E-2</v>
      </c>
      <c r="J2803" s="6">
        <f ca="1"/>
        <v>-0.11689880888406</v>
      </c>
      <c r="K2803" s="6">
        <f ca="1"/>
        <v>-2.5801493576857E-3</v>
      </c>
      <c r="L2803" s="6">
        <f ca="1"/>
        <v>2.4930761665235999E-3</v>
      </c>
      <c r="M2803" s="6">
        <f ca="1"/>
        <v>2.4628817641411</v>
      </c>
      <c r="N2803" s="6">
        <f ca="1"/>
        <v>64.613927108303997</v>
      </c>
      <c r="O2803" s="6">
        <f ca="1"/>
        <v>-52.368914155047001</v>
      </c>
      <c r="P2803" s="4">
        <f ca="1"/>
        <v>50.010486704108999</v>
      </c>
      <c r="Q2803" s="4">
        <f t="shared" ca="1" si="86"/>
        <v>5.4351613128004218E-3</v>
      </c>
      <c r="R2803" s="4">
        <f t="shared" ca="1" si="87"/>
        <v>-3.9831345109275579E-2</v>
      </c>
      <c r="S2803" s="4">
        <f ca="1"/>
        <v>48.427999999999997</v>
      </c>
      <c r="T2803" s="4">
        <f ca="1"/>
        <v>46.499047619048</v>
      </c>
      <c r="U2803" s="4">
        <f ca="1"/>
        <v>48.096666666666998</v>
      </c>
      <c r="V2803" s="4">
        <f ca="1"/>
        <v>47.836666666667</v>
      </c>
      <c r="W2803" s="4">
        <f ca="1"/>
        <v>48.779956632563</v>
      </c>
      <c r="X2803" s="4">
        <f ca="1"/>
        <v>7.5983982982634002</v>
      </c>
      <c r="Y2803" s="4">
        <f ca="1"/>
        <v>51.89249756689</v>
      </c>
      <c r="Z2803" s="4">
        <f ca="1"/>
        <v>21.779169578823002</v>
      </c>
    </row>
    <row r="2804" spans="1:26" hidden="1" x14ac:dyDescent="0.25">
      <c r="A2804" s="5" t="s">
        <v>5286</v>
      </c>
      <c r="B2804" s="11" t="str">
        <v>盟固利</v>
      </c>
      <c r="C2804" s="8" t="str">
        <f ca="1"/>
        <v>制造业</v>
      </c>
      <c r="D2804" s="4">
        <f ca="1"/>
        <v>-0.30027839230950998</v>
      </c>
      <c r="E2804" s="4">
        <f ca="1"/>
        <v>2.0027863793166002E-2</v>
      </c>
      <c r="F2804" s="4">
        <f ca="1"/>
        <v>-1.7555815584495E-2</v>
      </c>
      <c r="G2804" s="4">
        <f ca="1"/>
        <v>-0.41456798847441001</v>
      </c>
      <c r="H2804" s="4">
        <f ca="1"/>
        <v>0.16028466265249</v>
      </c>
      <c r="I2804" s="4">
        <f ca="1"/>
        <v>-2.0309849471713E-2</v>
      </c>
      <c r="J2804" s="4">
        <f ca="1"/>
        <v>-0.74424274243281996</v>
      </c>
      <c r="K2804" s="4">
        <f ca="1"/>
        <v>-6.6864306941098003E-2</v>
      </c>
      <c r="L2804" s="4">
        <f ca="1"/>
        <v>-4.2158398465344998E-2</v>
      </c>
      <c r="M2804" s="4">
        <f ca="1"/>
        <v>-1.8517923031467001</v>
      </c>
      <c r="N2804" s="4">
        <f ca="1"/>
        <v>101.81474522324</v>
      </c>
      <c r="O2804" s="4">
        <f ca="1"/>
        <v>-19.248929317538</v>
      </c>
      <c r="P2804" s="4">
        <f ca="1"/>
        <v>47.536285446119003</v>
      </c>
      <c r="Q2804" s="4">
        <f t="shared" ca="1" si="86"/>
        <v>-1.9082902278764097E-2</v>
      </c>
      <c r="R2804" s="4">
        <f t="shared" ca="1" si="87"/>
        <v>-7.0583477039589754E-2</v>
      </c>
      <c r="S2804" s="4">
        <f ca="1"/>
        <v>49.999111111110999</v>
      </c>
      <c r="T2804" s="4">
        <f ca="1"/>
        <v>46.47</v>
      </c>
      <c r="U2804" s="4">
        <f ca="1"/>
        <v>46.776666666666998</v>
      </c>
      <c r="V2804" s="4">
        <f ca="1"/>
        <v>47.686666666667001</v>
      </c>
      <c r="W2804" s="4">
        <f ca="1"/>
        <v>147.22357418382001</v>
      </c>
      <c r="X2804" s="4">
        <f ca="1"/>
        <v>26.77375563567</v>
      </c>
      <c r="Y2804" s="4">
        <f ca="1"/>
        <v>22.047527396221</v>
      </c>
      <c r="Z2804" s="4">
        <f ca="1"/>
        <v>31.053360513158001</v>
      </c>
    </row>
    <row r="2805" spans="1:26" hidden="1" x14ac:dyDescent="0.25">
      <c r="A2805" s="3" t="s">
        <v>5287</v>
      </c>
      <c r="B2805" t="str">
        <v>豪恩汽电</v>
      </c>
      <c r="C2805" s="8" t="str">
        <f ca="1"/>
        <v>制造业</v>
      </c>
      <c r="D2805" s="4">
        <f ca="1"/>
        <v>9.0048303048840997E-2</v>
      </c>
      <c r="E2805" s="4">
        <f ca="1"/>
        <v>2.0840717848859998E-3</v>
      </c>
      <c r="F2805" s="4">
        <f ca="1"/>
        <v>2.5866831281426E-2</v>
      </c>
      <c r="G2805" s="4">
        <f ca="1"/>
        <v>0.22590847575403</v>
      </c>
      <c r="H2805" s="4">
        <f ca="1"/>
        <v>4.548767559096E-3</v>
      </c>
      <c r="I2805" s="4">
        <f ca="1"/>
        <v>3.2393714835245002E-2</v>
      </c>
      <c r="J2805" s="4">
        <f ca="1"/>
        <v>-3.7601952759377E-2</v>
      </c>
      <c r="K2805" s="4">
        <f ca="1"/>
        <v>-8.3497408735869996E-4</v>
      </c>
      <c r="L2805" s="4">
        <f ca="1"/>
        <v>1.0409915778464E-2</v>
      </c>
      <c r="M2805" s="4">
        <f ca="1"/>
        <v>2.9911329206162001</v>
      </c>
      <c r="N2805" s="4">
        <f ca="1"/>
        <v>62.839868907166</v>
      </c>
      <c r="O2805" s="4">
        <f ca="1"/>
        <v>-22.823147111543001</v>
      </c>
      <c r="P2805" s="4">
        <f ca="1"/>
        <v>56.685754909220996</v>
      </c>
      <c r="Q2805" s="4">
        <f t="shared" ca="1" si="86"/>
        <v>3.2990234890472432E-2</v>
      </c>
      <c r="R2805" s="4">
        <f t="shared" ca="1" si="87"/>
        <v>2.4487189434035661E-2</v>
      </c>
      <c r="S2805" s="4">
        <f ca="1"/>
        <v>74.469777777778006</v>
      </c>
      <c r="T2805" s="4">
        <f ca="1"/>
        <v>76.293333333332995</v>
      </c>
      <c r="U2805" s="4">
        <f ca="1"/>
        <v>78.843615999999997</v>
      </c>
      <c r="V2805" s="4">
        <f ca="1"/>
        <v>76.325615999999997</v>
      </c>
      <c r="W2805" s="4">
        <f ca="1"/>
        <v>76.729384463874993</v>
      </c>
      <c r="X2805" s="4">
        <f ca="1"/>
        <v>19.124244224580998</v>
      </c>
      <c r="Y2805" s="4">
        <f ca="1"/>
        <v>22.244595466783</v>
      </c>
      <c r="Z2805" s="4">
        <f ca="1"/>
        <v>41.933935451350997</v>
      </c>
    </row>
    <row r="2806" spans="1:26" hidden="1" x14ac:dyDescent="0.25">
      <c r="A2806" s="3" t="s">
        <v>5288</v>
      </c>
      <c r="B2806" t="str">
        <v>思泉新材</v>
      </c>
      <c r="C2806" s="8" t="str">
        <f ca="1"/>
        <v>制造业</v>
      </c>
      <c r="D2806" s="4">
        <f ca="1"/>
        <v>-0.10106765072189999</v>
      </c>
      <c r="E2806" s="4">
        <f ca="1"/>
        <v>1.1507691656850001E-4</v>
      </c>
      <c r="F2806" s="4">
        <f ca="1"/>
        <v>1.1790709085549</v>
      </c>
      <c r="G2806" s="4">
        <f ca="1"/>
        <v>-0.10106765072189999</v>
      </c>
      <c r="H2806" s="4">
        <f ca="1"/>
        <v>1.1507691656850001E-4</v>
      </c>
      <c r="I2806" s="4">
        <f ca="1"/>
        <v>1.1790709085549</v>
      </c>
      <c r="J2806" s="4">
        <f ca="1"/>
        <v>-0.10106765072189999</v>
      </c>
      <c r="K2806" s="4">
        <f ca="1"/>
        <v>1.1507691656850001E-4</v>
      </c>
      <c r="L2806" s="4">
        <f ca="1"/>
        <v>1.1790709085549</v>
      </c>
      <c r="M2806" s="4">
        <f ca="1"/>
        <v>-384.93128508978998</v>
      </c>
      <c r="N2806" s="4">
        <f ca="1"/>
        <v>317.16122255435999</v>
      </c>
      <c r="O2806" s="4">
        <f ca="1"/>
        <v>26.126072174339001</v>
      </c>
      <c r="P2806" s="4">
        <f ca="1"/>
        <v>43.170481721900003</v>
      </c>
      <c r="Q2806" s="4" t="e">
        <f t="shared" ca="1" si="86"/>
        <v>#DIV/0!</v>
      </c>
      <c r="R2806" s="4">
        <f t="shared" ca="1" si="87"/>
        <v>0</v>
      </c>
      <c r="S2806" s="4">
        <f ca="1"/>
        <v>79.415882352940997</v>
      </c>
      <c r="T2806" s="4">
        <f ca="1"/>
        <v>79.415882352940997</v>
      </c>
      <c r="U2806" s="4">
        <f ca="1"/>
        <v>79.78</v>
      </c>
      <c r="V2806" s="4">
        <f ca="1"/>
        <v>0</v>
      </c>
      <c r="W2806" s="4">
        <f ca="1"/>
        <v>16.944060341002999</v>
      </c>
      <c r="X2806" s="4">
        <f ca="1"/>
        <v>15.734572122353001</v>
      </c>
      <c r="Y2806" s="4">
        <f ca="1"/>
        <v>34.205625676784003</v>
      </c>
      <c r="Z2806" s="4">
        <f ca="1"/>
        <v>61.690530685131002</v>
      </c>
    </row>
    <row r="2807" spans="1:26" hidden="1" x14ac:dyDescent="0.25">
      <c r="A2807" s="3" t="s">
        <v>5289</v>
      </c>
      <c r="B2807" t="str">
        <v>乖宝宠物</v>
      </c>
      <c r="C2807" s="8" t="str">
        <f ca="1"/>
        <v>制造业</v>
      </c>
      <c r="D2807" s="4">
        <f ca="1"/>
        <v>0.15542717250425001</v>
      </c>
      <c r="E2807" s="4">
        <f ca="1"/>
        <v>5.8132148474131003E-3</v>
      </c>
      <c r="F2807" s="4">
        <f ca="1"/>
        <v>1.6650882648398001E-2</v>
      </c>
      <c r="G2807" s="4">
        <f ca="1"/>
        <v>6.0270069723993E-2</v>
      </c>
      <c r="H2807" s="4">
        <f ca="1"/>
        <v>1.6696235095859E-3</v>
      </c>
      <c r="I2807" s="4">
        <f ca="1"/>
        <v>1.3110517014353E-2</v>
      </c>
      <c r="J2807" s="4">
        <f ca="1"/>
        <v>-0.23768901990738001</v>
      </c>
      <c r="K2807" s="4">
        <f ca="1"/>
        <v>-5.7086969867618E-3</v>
      </c>
      <c r="L2807" s="4">
        <f ca="1"/>
        <v>-1.0226051059188E-2</v>
      </c>
      <c r="M2807" s="4">
        <f ca="1"/>
        <v>3.8516423927960002</v>
      </c>
      <c r="N2807" s="4">
        <f ca="1"/>
        <v>64.862784101733993</v>
      </c>
      <c r="O2807" s="4">
        <f ca="1"/>
        <v>-94.708201269721997</v>
      </c>
      <c r="P2807" s="4">
        <f ca="1"/>
        <v>42.711378787542998</v>
      </c>
      <c r="Q2807" s="4">
        <f t="shared" ca="1" si="86"/>
        <v>1.6645826820881674E-2</v>
      </c>
      <c r="R2807" s="4">
        <f t="shared" ca="1" si="87"/>
        <v>-2.4689646935961277E-3</v>
      </c>
      <c r="S2807" s="4">
        <f ca="1"/>
        <v>43.061555555555998</v>
      </c>
      <c r="T2807" s="4">
        <f ca="1"/>
        <v>42.955238095238002</v>
      </c>
      <c r="U2807" s="4">
        <f ca="1"/>
        <v>43.363333333333003</v>
      </c>
      <c r="V2807" s="4">
        <f ca="1"/>
        <v>42.653333333333002</v>
      </c>
      <c r="W2807" s="4">
        <f ca="1"/>
        <v>299.69869891885998</v>
      </c>
      <c r="X2807" s="4">
        <f ca="1"/>
        <v>34.282983086751003</v>
      </c>
      <c r="Y2807" s="4">
        <f ca="1"/>
        <v>11.185484973755999</v>
      </c>
      <c r="Z2807" s="4">
        <f ca="1"/>
        <v>117.52664402942</v>
      </c>
    </row>
    <row r="2808" spans="1:26" hidden="1" x14ac:dyDescent="0.25">
      <c r="A2808" s="3" t="s">
        <v>5290</v>
      </c>
      <c r="B2808" t="str">
        <v>维科精密</v>
      </c>
      <c r="C2808" s="8" t="str">
        <f ca="1"/>
        <v>制造业</v>
      </c>
      <c r="D2808" s="4">
        <f ca="1"/>
        <v>-0.84694592196775997</v>
      </c>
      <c r="E2808" s="4">
        <f ca="1"/>
        <v>6.4751539263646005E-2</v>
      </c>
      <c r="F2808" s="4">
        <f ca="1"/>
        <v>-2.1454983527834998E-2</v>
      </c>
      <c r="G2808" s="4">
        <f ca="1"/>
        <v>-7.2034943408416E-2</v>
      </c>
      <c r="H2808" s="4">
        <f ca="1"/>
        <v>-5.9458683161286996E-3</v>
      </c>
      <c r="I2808" s="4">
        <f ca="1"/>
        <v>-1.5927994936816999E-3</v>
      </c>
      <c r="J2808" s="4">
        <f ca="1"/>
        <v>-0.24657928012527</v>
      </c>
      <c r="K2808" s="4">
        <f ca="1"/>
        <v>-6.7634845847483003E-3</v>
      </c>
      <c r="L2808" s="4">
        <f ca="1"/>
        <v>-1.5528898356392E-2</v>
      </c>
      <c r="M2808" s="4">
        <f ca="1"/>
        <v>5.2357162538287003</v>
      </c>
      <c r="N2808" s="4">
        <f ca="1"/>
        <v>98.034785956735007</v>
      </c>
      <c r="O2808" s="4">
        <f ca="1"/>
        <v>16.868039513195001</v>
      </c>
      <c r="P2808" s="4">
        <f ca="1"/>
        <v>49.508351144910002</v>
      </c>
      <c r="Q2808" s="4">
        <f t="shared" ca="1" si="86"/>
        <v>-1.49357072205639E-2</v>
      </c>
      <c r="R2808" s="4">
        <f t="shared" ca="1" si="87"/>
        <v>-6.1285939383890008E-2</v>
      </c>
      <c r="S2808" s="4">
        <f ca="1"/>
        <v>34.834888888888997</v>
      </c>
      <c r="T2808" s="4">
        <f ca="1"/>
        <v>32.700000000000003</v>
      </c>
      <c r="U2808" s="4">
        <f ca="1"/>
        <v>33.196666666666999</v>
      </c>
      <c r="V2808" s="4">
        <f ca="1"/>
        <v>33.700000000000003</v>
      </c>
      <c r="W2808" s="4">
        <f ca="1"/>
        <v>8.9614452156374007</v>
      </c>
      <c r="X2808" s="4">
        <f ca="1"/>
        <v>9.5299652165024007</v>
      </c>
      <c r="Y2808" s="4">
        <f ca="1"/>
        <v>12.455404638854001</v>
      </c>
      <c r="Z2808" s="4">
        <f ca="1"/>
        <v>0.80589156870139</v>
      </c>
    </row>
    <row r="2809" spans="1:26" hidden="1" x14ac:dyDescent="0.25">
      <c r="A2809" s="3" t="s">
        <v>5291</v>
      </c>
      <c r="B2809" t="str">
        <v>飞南资源</v>
      </c>
      <c r="C2809" s="8" t="str">
        <f ca="1"/>
        <v>制造业</v>
      </c>
      <c r="D2809" s="4">
        <f ca="1"/>
        <v>-0.23389703314425001</v>
      </c>
      <c r="E2809" s="4">
        <f ca="1"/>
        <v>-5.698670790539E-3</v>
      </c>
      <c r="F2809" s="4">
        <f ca="1"/>
        <v>-2.3706201159818001E-3</v>
      </c>
      <c r="G2809" s="4">
        <f ca="1"/>
        <v>-0.58726726240492999</v>
      </c>
      <c r="H2809" s="4">
        <f ca="1"/>
        <v>-2.1882355946651E-2</v>
      </c>
      <c r="I2809" s="4">
        <f ca="1"/>
        <v>-3.5867287683280999E-2</v>
      </c>
      <c r="J2809" s="4">
        <f ca="1"/>
        <v>-0.58726726240492999</v>
      </c>
      <c r="K2809" s="4">
        <f ca="1"/>
        <v>-2.1882355946651E-2</v>
      </c>
      <c r="L2809" s="4">
        <f ca="1"/>
        <v>-3.5867287683280999E-2</v>
      </c>
      <c r="M2809" s="4">
        <f ca="1"/>
        <v>2.1739546699678001</v>
      </c>
      <c r="N2809" s="4">
        <f ca="1"/>
        <v>54.258712714631997</v>
      </c>
      <c r="O2809" s="4">
        <f ca="1"/>
        <v>-227.26949797566999</v>
      </c>
      <c r="P2809" s="4">
        <f ca="1"/>
        <v>30.374260293446</v>
      </c>
      <c r="Q2809" s="4">
        <f t="shared" ca="1" si="86"/>
        <v>-2.2119158044667389E-3</v>
      </c>
      <c r="R2809" s="4">
        <f t="shared" ca="1" si="87"/>
        <v>-5.1938235611708843E-2</v>
      </c>
      <c r="S2809" s="4">
        <f ca="1"/>
        <v>24.254999999999999</v>
      </c>
      <c r="T2809" s="4">
        <f ca="1"/>
        <v>22.995238095238001</v>
      </c>
      <c r="U2809" s="4">
        <f ca="1"/>
        <v>23.306666666666999</v>
      </c>
      <c r="V2809" s="4">
        <f ca="1"/>
        <v>23.358333333333</v>
      </c>
      <c r="W2809" s="4">
        <f ca="1"/>
        <v>-27.637914814049001</v>
      </c>
      <c r="X2809" s="4">
        <f ca="1"/>
        <v>26.996594897405</v>
      </c>
      <c r="Y2809" s="4">
        <f ca="1"/>
        <v>47.719745123759999</v>
      </c>
      <c r="Z2809" s="4">
        <f ca="1"/>
        <v>-12.741104165116999</v>
      </c>
    </row>
    <row r="2810" spans="1:26" hidden="1" x14ac:dyDescent="0.25">
      <c r="A2810" s="3" t="s">
        <v>5292</v>
      </c>
      <c r="B2810" t="str">
        <v>智迪科技</v>
      </c>
      <c r="C2810" s="8" t="str">
        <f ca="1"/>
        <v>制造业</v>
      </c>
      <c r="D2810" s="4">
        <f ca="1"/>
        <v>0.36742787012535</v>
      </c>
      <c r="E2810" s="4">
        <f ca="1"/>
        <v>8.0938945285920008E-3</v>
      </c>
      <c r="F2810" s="4">
        <f ca="1"/>
        <v>2.2728995714843998E-2</v>
      </c>
      <c r="G2810" s="4">
        <f ca="1"/>
        <v>0.24508287620534</v>
      </c>
      <c r="H2810" s="4">
        <f ca="1"/>
        <v>5.0899730541061998E-3</v>
      </c>
      <c r="I2810" s="4">
        <f ca="1"/>
        <v>1.6289987850923001E-2</v>
      </c>
      <c r="J2810" s="4">
        <f ca="1"/>
        <v>-8.5187606306681998E-2</v>
      </c>
      <c r="K2810" s="4">
        <f ca="1"/>
        <v>-1.8725735557752999E-3</v>
      </c>
      <c r="L2810" s="4">
        <f ca="1"/>
        <v>5.0820065621217997E-3</v>
      </c>
      <c r="M2810" s="4">
        <f ca="1"/>
        <v>1.3079110371830001</v>
      </c>
      <c r="N2810" s="4">
        <f ca="1"/>
        <v>53.588359570070999</v>
      </c>
      <c r="O2810" s="4">
        <f ca="1"/>
        <v>62.590166827912</v>
      </c>
      <c r="P2810" s="4">
        <f ca="1"/>
        <v>68.692966717138006</v>
      </c>
      <c r="Q2810" s="4">
        <f t="shared" ca="1" si="86"/>
        <v>4.4362814354337393E-2</v>
      </c>
      <c r="R2810" s="4">
        <f t="shared" ca="1" si="87"/>
        <v>1.9317798041134046E-3</v>
      </c>
      <c r="S2810" s="4">
        <f ca="1"/>
        <v>35.25</v>
      </c>
      <c r="T2810" s="4">
        <f ca="1"/>
        <v>35.318095238094998</v>
      </c>
      <c r="U2810" s="4">
        <f ca="1"/>
        <v>36.96</v>
      </c>
      <c r="V2810" s="4">
        <f ca="1"/>
        <v>35.39</v>
      </c>
      <c r="W2810" s="4">
        <f ca="1"/>
        <v>30.211848882601</v>
      </c>
      <c r="X2810" s="4">
        <f ca="1"/>
        <v>17.162458070204998</v>
      </c>
      <c r="Y2810" s="4">
        <f ca="1"/>
        <v>16.636266187440999</v>
      </c>
      <c r="Z2810" s="4">
        <f ca="1"/>
        <v>45.514294429259998</v>
      </c>
    </row>
    <row r="2811" spans="1:26" hidden="1" x14ac:dyDescent="0.25">
      <c r="A2811" s="3" t="s">
        <v>5293</v>
      </c>
      <c r="B2811" t="str">
        <v>苏州规划</v>
      </c>
      <c r="C2811" s="8" t="str">
        <f ca="1"/>
        <v>科学研究和技术服务业</v>
      </c>
      <c r="D2811" s="4">
        <f ca="1"/>
        <v>-0.10803898723072999</v>
      </c>
      <c r="E2811" s="4">
        <f ca="1"/>
        <v>2.4045654820110999E-3</v>
      </c>
      <c r="F2811" s="4">
        <f ca="1"/>
        <v>-2.0819495342091002E-2</v>
      </c>
      <c r="G2811" s="4">
        <f ca="1"/>
        <v>-0.17832535643089001</v>
      </c>
      <c r="H2811" s="4">
        <f ca="1"/>
        <v>3.7673087665675998E-3</v>
      </c>
      <c r="I2811" s="4">
        <f ca="1"/>
        <v>-1.9508699084037E-2</v>
      </c>
      <c r="J2811" s="4">
        <f ca="1"/>
        <v>-0.47727341425142</v>
      </c>
      <c r="K2811" s="4">
        <f ca="1"/>
        <v>2.8253039374592E-2</v>
      </c>
      <c r="L2811" s="4">
        <f ca="1"/>
        <v>-2.9438140727572001E-2</v>
      </c>
      <c r="M2811" s="4">
        <f ca="1"/>
        <v>3.7546454498148001</v>
      </c>
      <c r="N2811" s="4">
        <f ca="1"/>
        <v>93.686528824006004</v>
      </c>
      <c r="O2811" s="4">
        <f ca="1"/>
        <v>17.038306012907999</v>
      </c>
      <c r="P2811" s="4">
        <f ca="1"/>
        <v>54.417254309858002</v>
      </c>
      <c r="Q2811" s="4">
        <f t="shared" ca="1" si="86"/>
        <v>-1.4023477507279719E-2</v>
      </c>
      <c r="R2811" s="4">
        <f t="shared" ca="1" si="87"/>
        <v>-1.7982738765700317E-2</v>
      </c>
      <c r="S2811" s="4">
        <f ca="1"/>
        <v>42.811777777777998</v>
      </c>
      <c r="T2811" s="4">
        <f ca="1"/>
        <v>42.041904761905002</v>
      </c>
      <c r="U2811" s="4">
        <f ca="1"/>
        <v>42.104631666666997</v>
      </c>
      <c r="V2811" s="4">
        <f ca="1"/>
        <v>42.703482999999999</v>
      </c>
      <c r="W2811" s="4">
        <f ca="1"/>
        <v>15.928273949635001</v>
      </c>
      <c r="X2811" s="4">
        <f ca="1"/>
        <v>9.3252380127185006</v>
      </c>
      <c r="Y2811" s="4">
        <f ca="1"/>
        <v>16.654705106222998</v>
      </c>
      <c r="Z2811" s="4">
        <f ca="1"/>
        <v>10.108848405874999</v>
      </c>
    </row>
    <row r="2812" spans="1:26" hidden="1" x14ac:dyDescent="0.25">
      <c r="A2812" s="3" t="s">
        <v>5294</v>
      </c>
      <c r="B2812" t="str">
        <v>民生健康</v>
      </c>
      <c r="C2812" s="8" t="str">
        <f ca="1"/>
        <v>制造业</v>
      </c>
      <c r="D2812" s="4">
        <f ca="1"/>
        <v>-0.29661197808209</v>
      </c>
      <c r="E2812" s="4">
        <f ca="1"/>
        <v>-6.6130018207822003E-3</v>
      </c>
      <c r="F2812" s="4">
        <f ca="1"/>
        <v>-4.8612329863267998E-3</v>
      </c>
      <c r="G2812" s="4">
        <f ca="1"/>
        <v>-0.59854909207569995</v>
      </c>
      <c r="H2812" s="4">
        <f ca="1"/>
        <v>-1.2771957513467E-2</v>
      </c>
      <c r="I2812" s="4">
        <f ca="1"/>
        <v>-1.8626354196866E-2</v>
      </c>
      <c r="J2812" s="4">
        <f ca="1"/>
        <v>-0.73164776201388004</v>
      </c>
      <c r="K2812" s="4">
        <f ca="1"/>
        <v>-1.9926154382898999E-2</v>
      </c>
      <c r="L2812" s="4">
        <f ca="1"/>
        <v>-3.1187906213079999E-2</v>
      </c>
      <c r="M2812" s="4">
        <f ca="1"/>
        <v>1.8596214644597999</v>
      </c>
      <c r="N2812" s="4">
        <f ca="1"/>
        <v>35.804058091154999</v>
      </c>
      <c r="O2812" s="4">
        <f ca="1"/>
        <v>-185.94258282877999</v>
      </c>
      <c r="P2812" s="4">
        <f ca="1"/>
        <v>18.286713907355999</v>
      </c>
      <c r="Q2812" s="4">
        <f t="shared" ca="1" si="86"/>
        <v>-2.3883237505527124E-3</v>
      </c>
      <c r="R2812" s="4">
        <f t="shared" ca="1" si="87"/>
        <v>-0.10281887494175647</v>
      </c>
      <c r="S2812" s="4">
        <f ca="1"/>
        <v>20.639777777778001</v>
      </c>
      <c r="T2812" s="4">
        <f ca="1"/>
        <v>18.517619047619</v>
      </c>
      <c r="U2812" s="4">
        <f ca="1"/>
        <v>18.796666666667001</v>
      </c>
      <c r="V2812" s="4">
        <f ca="1"/>
        <v>18.841666666666999</v>
      </c>
      <c r="W2812" s="4">
        <f ca="1"/>
        <v>21.818375743589002</v>
      </c>
      <c r="X2812" s="4">
        <f ca="1"/>
        <v>16.003861484963998</v>
      </c>
      <c r="Y2812" s="4">
        <f ca="1"/>
        <v>12.57730467251</v>
      </c>
      <c r="Z2812" s="4">
        <f ca="1"/>
        <v>10.22764093362</v>
      </c>
    </row>
    <row r="2813" spans="1:26" hidden="1" x14ac:dyDescent="0.25">
      <c r="A2813" s="3" t="s">
        <v>5295</v>
      </c>
      <c r="B2813" t="str">
        <v>金凯生科</v>
      </c>
      <c r="C2813" s="8" t="str">
        <f ca="1"/>
        <v>制造业</v>
      </c>
      <c r="D2813" s="4">
        <f ca="1"/>
        <v>-0.34875850019728999</v>
      </c>
      <c r="E2813" s="4">
        <f ca="1"/>
        <v>-7.4297612041782004E-3</v>
      </c>
      <c r="F2813" s="4">
        <f ca="1"/>
        <v>-1.4132914988605E-2</v>
      </c>
      <c r="G2813" s="4">
        <f ca="1"/>
        <v>-0.21606641495937001</v>
      </c>
      <c r="H2813" s="4">
        <f ca="1"/>
        <v>-3.5518371436413002E-3</v>
      </c>
      <c r="I2813" s="4">
        <f ca="1"/>
        <v>2.4166314210292E-3</v>
      </c>
      <c r="J2813" s="4">
        <f ca="1"/>
        <v>-0.14716268907378</v>
      </c>
      <c r="K2813" s="4">
        <f ca="1"/>
        <v>-2.9314634323999002E-3</v>
      </c>
      <c r="L2813" s="4">
        <f ca="1"/>
        <v>1.1228023124662001E-3</v>
      </c>
      <c r="M2813" s="4">
        <f ca="1"/>
        <v>-0.29270891415648997</v>
      </c>
      <c r="N2813" s="4">
        <f ca="1"/>
        <v>125.83968008658</v>
      </c>
      <c r="O2813" s="4">
        <f ca="1"/>
        <v>136.07617825538</v>
      </c>
      <c r="P2813" s="4">
        <f ca="1"/>
        <v>47.723268241778001</v>
      </c>
      <c r="Q2813" s="4">
        <f t="shared" ca="1" si="86"/>
        <v>-1.0517315091919492E-2</v>
      </c>
      <c r="R2813" s="4">
        <f t="shared" ca="1" si="87"/>
        <v>-6.3181722017540312E-2</v>
      </c>
      <c r="S2813" s="4">
        <f ca="1"/>
        <v>82.380666666666997</v>
      </c>
      <c r="T2813" s="4">
        <f ca="1"/>
        <v>77.175714285713994</v>
      </c>
      <c r="U2813" s="4">
        <f ca="1"/>
        <v>77.146666666667002</v>
      </c>
      <c r="V2813" s="4">
        <f ca="1"/>
        <v>77.966666666666995</v>
      </c>
      <c r="W2813" s="4">
        <f ca="1"/>
        <v>40.540838638022997</v>
      </c>
      <c r="X2813" s="4">
        <f ca="1"/>
        <v>19.945754792369002</v>
      </c>
      <c r="Y2813" s="4">
        <f ca="1"/>
        <v>33.253513527442998</v>
      </c>
      <c r="Z2813" s="4">
        <f ca="1"/>
        <v>50.358081969475997</v>
      </c>
    </row>
    <row r="2814" spans="1:26" hidden="1" x14ac:dyDescent="0.25">
      <c r="A2814" s="3" t="s">
        <v>5296</v>
      </c>
      <c r="B2814" t="str">
        <v>固高科技</v>
      </c>
      <c r="C2814" s="8" t="str">
        <f ca="1"/>
        <v>制造业</v>
      </c>
      <c r="D2814" s="4">
        <f ca="1"/>
        <v>-0.45552627914339</v>
      </c>
      <c r="E2814" s="4">
        <f ca="1"/>
        <v>-1.0682906654482001E-2</v>
      </c>
      <c r="F2814" s="4">
        <f ca="1"/>
        <v>-2.3207548622780998E-2</v>
      </c>
      <c r="G2814" s="4">
        <f ca="1"/>
        <v>-4.6840813362002999E-2</v>
      </c>
      <c r="H2814" s="4">
        <f ca="1"/>
        <v>-1.3013163091304999E-3</v>
      </c>
      <c r="I2814" s="4">
        <f ca="1"/>
        <v>8.5898198785486005E-3</v>
      </c>
      <c r="J2814" s="4">
        <f ca="1"/>
        <v>-0.22139696160861999</v>
      </c>
      <c r="K2814" s="4">
        <f ca="1"/>
        <v>-5.5874529978991996E-3</v>
      </c>
      <c r="L2814" s="4">
        <f ca="1"/>
        <v>-1.5318793132725E-2</v>
      </c>
      <c r="M2814" s="4">
        <f ca="1"/>
        <v>5.6263849404602002</v>
      </c>
      <c r="N2814" s="4">
        <f ca="1"/>
        <v>101.40815243012</v>
      </c>
      <c r="O2814" s="4">
        <f ca="1"/>
        <v>-123.56595448924</v>
      </c>
      <c r="P2814" s="4">
        <f ca="1"/>
        <v>39.241324907265003</v>
      </c>
      <c r="Q2814" s="4">
        <f t="shared" ca="1" si="86"/>
        <v>-2.4342155152801824E-2</v>
      </c>
      <c r="R2814" s="4">
        <f t="shared" ca="1" si="87"/>
        <v>-7.3287957010141111E-2</v>
      </c>
      <c r="S2814" s="4">
        <f ca="1"/>
        <v>45.423777777778</v>
      </c>
      <c r="T2814" s="4">
        <f ca="1"/>
        <v>42.094761904762002</v>
      </c>
      <c r="U2814" s="4">
        <f ca="1"/>
        <v>42.886666666666997</v>
      </c>
      <c r="V2814" s="4">
        <f ca="1"/>
        <v>43.956666666666997</v>
      </c>
      <c r="W2814" s="4">
        <f ca="1"/>
        <v>1.4405826570347999</v>
      </c>
      <c r="X2814" s="4">
        <f ca="1"/>
        <v>12.063992296858</v>
      </c>
      <c r="Y2814" s="4">
        <f ca="1"/>
        <v>13.041420427352</v>
      </c>
      <c r="Z2814" s="4">
        <f ca="1"/>
        <v>16.005986597585999</v>
      </c>
    </row>
    <row r="2815" spans="1:26" hidden="1" x14ac:dyDescent="0.25">
      <c r="A2815" s="3" t="s">
        <v>5297</v>
      </c>
      <c r="B2815" t="str">
        <v>德福科技</v>
      </c>
      <c r="C2815" s="8" t="str">
        <f ca="1"/>
        <v>制造业</v>
      </c>
      <c r="D2815" s="4">
        <f ca="1"/>
        <v>-0.42401574480967003</v>
      </c>
      <c r="E2815" s="4">
        <f ca="1"/>
        <v>-8.8504826550897999E-3</v>
      </c>
      <c r="F2815" s="4">
        <f ca="1"/>
        <v>-5.4242018945212999E-3</v>
      </c>
      <c r="G2815" s="4">
        <f ca="1"/>
        <v>-0.55379115193963002</v>
      </c>
      <c r="H2815" s="4">
        <f ca="1"/>
        <v>-1.0219995399347001E-2</v>
      </c>
      <c r="I2815" s="4">
        <f ca="1"/>
        <v>-8.7032908599528006E-3</v>
      </c>
      <c r="J2815" s="4">
        <f ca="1"/>
        <v>-0.38680973369059002</v>
      </c>
      <c r="K2815" s="4">
        <f ca="1"/>
        <v>-1.1122349014939E-2</v>
      </c>
      <c r="L2815" s="4">
        <f ca="1"/>
        <v>-3.7370734662657001E-2</v>
      </c>
      <c r="M2815" s="4">
        <f ca="1"/>
        <v>4.0781740327640996</v>
      </c>
      <c r="N2815" s="4">
        <f ca="1"/>
        <v>80.505635648156002</v>
      </c>
      <c r="O2815" s="4">
        <f ca="1"/>
        <v>-225.11147035919001</v>
      </c>
      <c r="P2815" s="4">
        <f ca="1"/>
        <v>23.817163915691001</v>
      </c>
      <c r="Q2815" s="4">
        <f t="shared" ca="1" si="86"/>
        <v>-2.3193359375244037E-3</v>
      </c>
      <c r="R2815" s="4">
        <f t="shared" ca="1" si="87"/>
        <v>-6.2034541898031453E-2</v>
      </c>
      <c r="S2815" s="4">
        <f ca="1"/>
        <v>28.709555555556001</v>
      </c>
      <c r="T2815" s="4">
        <f ca="1"/>
        <v>26.928571428571001</v>
      </c>
      <c r="U2815" s="4">
        <f ca="1"/>
        <v>27.243333333332998</v>
      </c>
      <c r="V2815" s="4">
        <f ca="1"/>
        <v>27.306666666666999</v>
      </c>
      <c r="W2815" s="4">
        <f ca="1"/>
        <v>232.20315264971001</v>
      </c>
      <c r="X2815" s="4">
        <f ca="1"/>
        <v>103.65069638924</v>
      </c>
      <c r="Y2815" s="4">
        <f ca="1"/>
        <v>64.247691894061006</v>
      </c>
      <c r="Z2815" s="4">
        <f ca="1"/>
        <v>0</v>
      </c>
    </row>
    <row r="2816" spans="1:26" hidden="1" x14ac:dyDescent="0.25">
      <c r="A2816" s="3" t="s">
        <v>5298</v>
      </c>
      <c r="B2816" t="str">
        <v>智信精密</v>
      </c>
      <c r="C2816" s="8" t="str">
        <f ca="1"/>
        <v>制造业</v>
      </c>
      <c r="D2816" s="4">
        <f ca="1"/>
        <v>0.21678483157747</v>
      </c>
      <c r="E2816" s="4">
        <f ca="1"/>
        <v>8.3523159404992001E-3</v>
      </c>
      <c r="F2816" s="4">
        <f ca="1"/>
        <v>2.2397787519085999E-2</v>
      </c>
      <c r="G2816" s="4">
        <f ca="1"/>
        <v>0.18603450549288</v>
      </c>
      <c r="H2816" s="4">
        <f ca="1"/>
        <v>5.8566392879538E-3</v>
      </c>
      <c r="I2816" s="4">
        <f ca="1"/>
        <v>1.8916369461639E-2</v>
      </c>
      <c r="J2816" s="4">
        <f ca="1"/>
        <v>-0.12930632600162001</v>
      </c>
      <c r="K2816" s="4">
        <f ca="1"/>
        <v>-3.163657418402E-3</v>
      </c>
      <c r="L2816" s="4">
        <f ca="1"/>
        <v>-3.9987520682700001E-5</v>
      </c>
      <c r="M2816" s="4">
        <f ca="1"/>
        <v>-0.24624765816287</v>
      </c>
      <c r="N2816" s="4">
        <f ca="1"/>
        <v>78.382113120322998</v>
      </c>
      <c r="O2816" s="4">
        <f ca="1"/>
        <v>-98.151738535435996</v>
      </c>
      <c r="P2816" s="4">
        <f ca="1"/>
        <v>52.265898761689002</v>
      </c>
      <c r="Q2816" s="4">
        <f t="shared" ca="1" si="86"/>
        <v>4.1982713000529241E-2</v>
      </c>
      <c r="R2816" s="4">
        <f t="shared" ca="1" si="87"/>
        <v>-2.8355249633616499E-2</v>
      </c>
      <c r="S2816" s="4">
        <f ca="1"/>
        <v>57.448</v>
      </c>
      <c r="T2816" s="4">
        <f ca="1"/>
        <v>55.819047619048</v>
      </c>
      <c r="U2816" s="4">
        <f ca="1"/>
        <v>59.07</v>
      </c>
      <c r="V2816" s="4">
        <f ca="1"/>
        <v>56.69</v>
      </c>
      <c r="W2816" s="4">
        <f ca="1"/>
        <v>22.944878932683999</v>
      </c>
      <c r="X2816" s="4">
        <f ca="1"/>
        <v>30.853284038413001</v>
      </c>
      <c r="Y2816" s="4">
        <f ca="1"/>
        <v>35.115477178776999</v>
      </c>
      <c r="Z2816" s="4">
        <f ca="1"/>
        <v>-4.7367099431952999</v>
      </c>
    </row>
    <row r="2817" spans="1:26" hidden="1" x14ac:dyDescent="0.25">
      <c r="A2817" s="3" t="s">
        <v>5299</v>
      </c>
      <c r="B2817" t="str">
        <v>港通医疗</v>
      </c>
      <c r="C2817" s="8" t="str">
        <f ca="1"/>
        <v>制造业</v>
      </c>
      <c r="D2817" s="4">
        <f ca="1"/>
        <v>-0.46791788168298998</v>
      </c>
      <c r="E2817" s="4">
        <f ca="1"/>
        <v>-9.8227348486591998E-3</v>
      </c>
      <c r="F2817" s="4">
        <f ca="1"/>
        <v>-8.2219896089952994E-3</v>
      </c>
      <c r="G2817" s="4">
        <f ca="1"/>
        <v>-0.78512606849532995</v>
      </c>
      <c r="H2817" s="4">
        <f ca="1"/>
        <v>-1.2470579538868E-2</v>
      </c>
      <c r="I2817" s="4">
        <f ca="1"/>
        <v>-1.2465086975757E-2</v>
      </c>
      <c r="J2817" s="4">
        <f ca="1"/>
        <v>-0.29466518188075003</v>
      </c>
      <c r="K2817" s="4">
        <f ca="1"/>
        <v>-6.5559988545348998E-3</v>
      </c>
      <c r="L2817" s="4">
        <f ca="1"/>
        <v>-1.4853122277852999E-2</v>
      </c>
      <c r="M2817" s="4">
        <f ca="1"/>
        <v>-1.3536772182640999</v>
      </c>
      <c r="N2817" s="4">
        <f ca="1"/>
        <v>131.64192733677001</v>
      </c>
      <c r="O2817" s="4">
        <f ca="1"/>
        <v>-30.729326884144001</v>
      </c>
      <c r="P2817" s="4">
        <f ca="1"/>
        <v>43.494717812239003</v>
      </c>
      <c r="Q2817" s="4">
        <f t="shared" ca="1" si="86"/>
        <v>-2.5447831944513748E-3</v>
      </c>
      <c r="R2817" s="4">
        <f t="shared" ca="1" si="87"/>
        <v>-4.9249198598242699E-2</v>
      </c>
      <c r="S2817" s="4">
        <f ca="1"/>
        <v>34.631777777777998</v>
      </c>
      <c r="T2817" s="4">
        <f ca="1"/>
        <v>32.926190476190001</v>
      </c>
      <c r="U2817" s="4">
        <f ca="1"/>
        <v>33.316666666666997</v>
      </c>
      <c r="V2817" s="4">
        <f ca="1"/>
        <v>33.401666666666998</v>
      </c>
      <c r="W2817" s="4">
        <f ca="1"/>
        <v>28.727381219788999</v>
      </c>
      <c r="X2817" s="4">
        <f ca="1"/>
        <v>18.889349053244999</v>
      </c>
      <c r="Y2817" s="4">
        <f ca="1"/>
        <v>15.353061682573999</v>
      </c>
      <c r="Z2817" s="4">
        <f ca="1"/>
        <v>96.752969358247995</v>
      </c>
    </row>
    <row r="2818" spans="1:26" hidden="1" x14ac:dyDescent="0.25">
      <c r="A2818" s="3" t="s">
        <v>5300</v>
      </c>
      <c r="B2818" t="str">
        <v>陕西华达</v>
      </c>
      <c r="C2818" s="8" t="str">
        <f ca="1"/>
        <v>制造业</v>
      </c>
      <c r="D2818" s="4">
        <f ca="1"/>
        <v>-0.50163470481618999</v>
      </c>
      <c r="E2818" s="4">
        <f ca="1"/>
        <v>-1.4141751936202001E-2</v>
      </c>
      <c r="F2818" s="4">
        <f ca="1"/>
        <v>-6.3519805549708E-2</v>
      </c>
      <c r="G2818" s="4">
        <f ca="1"/>
        <v>-0.50163470481618999</v>
      </c>
      <c r="H2818" s="4">
        <f ca="1"/>
        <v>-1.4141751936202001E-2</v>
      </c>
      <c r="I2818" s="4">
        <f ca="1"/>
        <v>-6.3519805549708E-2</v>
      </c>
      <c r="J2818" s="4">
        <f ca="1"/>
        <v>-0.50163470481618999</v>
      </c>
      <c r="K2818" s="4">
        <f ca="1"/>
        <v>-1.4141751936202001E-2</v>
      </c>
      <c r="L2818" s="4">
        <f ca="1"/>
        <v>-6.3519805549708E-2</v>
      </c>
      <c r="M2818" s="4">
        <f ca="1"/>
        <v>2.7340080101357001</v>
      </c>
      <c r="N2818" s="4">
        <f ca="1"/>
        <v>60.717088354044002</v>
      </c>
      <c r="O2818" s="4">
        <f ca="1"/>
        <v>-214.0578589772</v>
      </c>
      <c r="P2818" s="4">
        <f ca="1"/>
        <v>21.324945247159</v>
      </c>
      <c r="Q2818" s="4" t="e">
        <f t="shared" ca="1" si="86"/>
        <v>#DIV/0!</v>
      </c>
      <c r="R2818" s="4">
        <f t="shared" ca="1" si="87"/>
        <v>-3.0707642069866289E-3</v>
      </c>
      <c r="S2818" s="4">
        <f ca="1"/>
        <v>69.704999999999998</v>
      </c>
      <c r="T2818" s="4">
        <f ca="1"/>
        <v>69.490952380951995</v>
      </c>
      <c r="U2818" s="4">
        <f ca="1"/>
        <v>65.013333333332994</v>
      </c>
      <c r="V2818" s="4">
        <f ca="1"/>
        <v>0</v>
      </c>
      <c r="W2818" s="4">
        <f ca="1"/>
        <v>16.519294077116999</v>
      </c>
      <c r="X2818" s="4">
        <f ca="1"/>
        <v>13.157665906279</v>
      </c>
      <c r="Y2818" s="4">
        <f ca="1"/>
        <v>9.5002583033566008</v>
      </c>
      <c r="Z2818" s="4">
        <f ca="1"/>
        <v>0</v>
      </c>
    </row>
    <row r="2819" spans="1:26" hidden="1" x14ac:dyDescent="0.25">
      <c r="A2819" s="3" t="s">
        <v>5301</v>
      </c>
      <c r="B2819" t="str">
        <v>长华化学</v>
      </c>
      <c r="C2819" s="8" t="str">
        <f ca="1"/>
        <v>制造业</v>
      </c>
      <c r="D2819" s="4">
        <f ca="1"/>
        <v>7.0282456522331005E-2</v>
      </c>
      <c r="E2819" s="4">
        <f ca="1"/>
        <v>1.7644960060151E-3</v>
      </c>
      <c r="F2819" s="4">
        <f ca="1"/>
        <v>8.8303683674370009E-3</v>
      </c>
      <c r="G2819" s="4">
        <f ca="1"/>
        <v>-0.30922132429635002</v>
      </c>
      <c r="H2819" s="4">
        <f ca="1"/>
        <v>-7.9303363081722998E-3</v>
      </c>
      <c r="I2819" s="4">
        <f ca="1"/>
        <v>-5.0060049576947999E-3</v>
      </c>
      <c r="J2819" s="4">
        <f ca="1"/>
        <v>-0.38267608358496003</v>
      </c>
      <c r="K2819" s="4">
        <f ca="1"/>
        <v>-8.8414879373241006E-3</v>
      </c>
      <c r="L2819" s="4">
        <f ca="1"/>
        <v>-1.2724572172604001E-2</v>
      </c>
      <c r="M2819" s="4">
        <f ca="1"/>
        <v>1.5575924889352999</v>
      </c>
      <c r="N2819" s="4">
        <f ca="1"/>
        <v>34.442226806038001</v>
      </c>
      <c r="O2819" s="4">
        <f ca="1"/>
        <v>-99.058999989994007</v>
      </c>
      <c r="P2819" s="4">
        <f ca="1"/>
        <v>40.827641231214002</v>
      </c>
      <c r="Q2819" s="4">
        <f t="shared" ca="1" si="86"/>
        <v>1.3914095583787006E-2</v>
      </c>
      <c r="R2819" s="4">
        <f t="shared" ca="1" si="87"/>
        <v>-3.3341483666868746E-2</v>
      </c>
      <c r="S2819" s="4">
        <f ca="1"/>
        <v>25.577555555556</v>
      </c>
      <c r="T2819" s="4">
        <f ca="1"/>
        <v>24.724761904762001</v>
      </c>
      <c r="U2819" s="4">
        <f ca="1"/>
        <v>25.14</v>
      </c>
      <c r="V2819" s="4">
        <f ca="1"/>
        <v>24.795000000000002</v>
      </c>
      <c r="W2819" s="4">
        <f ca="1"/>
        <v>25.784047250438999</v>
      </c>
      <c r="X2819" s="4">
        <f ca="1"/>
        <v>15.140769732178001</v>
      </c>
      <c r="Y2819" s="4">
        <f ca="1"/>
        <v>1.7923849565882</v>
      </c>
      <c r="Z2819" s="4">
        <f ca="1"/>
        <v>29.532145408864</v>
      </c>
    </row>
    <row r="2820" spans="1:26" hidden="1" x14ac:dyDescent="0.25">
      <c r="A2820" s="3" t="s">
        <v>5302</v>
      </c>
      <c r="B2820" t="str">
        <v>舜禹股份</v>
      </c>
      <c r="C2820" s="8" t="str">
        <f ca="1"/>
        <v>制造业</v>
      </c>
      <c r="D2820" s="4">
        <f ca="1"/>
        <v>5.7292396917657001E-2</v>
      </c>
      <c r="E2820" s="4">
        <f ca="1"/>
        <v>6.4572589282410999E-3</v>
      </c>
      <c r="F2820" s="4">
        <f ca="1"/>
        <v>6.8565661567649002E-3</v>
      </c>
      <c r="G2820" s="4">
        <f ca="1"/>
        <v>-0.12555238176467001</v>
      </c>
      <c r="H2820" s="4">
        <f ca="1"/>
        <v>-9.1514835166912993E-3</v>
      </c>
      <c r="I2820" s="4">
        <f ca="1"/>
        <v>-4.3847332669556E-3</v>
      </c>
      <c r="J2820" s="4">
        <f ca="1"/>
        <v>-0.47536884265529999</v>
      </c>
      <c r="K2820" s="4">
        <f ca="1"/>
        <v>-5.2436184630227999E-2</v>
      </c>
      <c r="L2820" s="4">
        <f ca="1"/>
        <v>-2.6651845915747999E-2</v>
      </c>
      <c r="M2820" s="4">
        <f ca="1"/>
        <v>0.75889699283815004</v>
      </c>
      <c r="N2820" s="4">
        <f ca="1"/>
        <v>38.247394834794001</v>
      </c>
      <c r="O2820" s="4">
        <f ca="1"/>
        <v>-154.57731817154001</v>
      </c>
      <c r="P2820" s="4">
        <f ca="1"/>
        <v>32.068420092883002</v>
      </c>
      <c r="Q2820" s="4">
        <f t="shared" ca="1" si="86"/>
        <v>-4.6089692003803738E-3</v>
      </c>
      <c r="R2820" s="4">
        <f t="shared" ca="1" si="87"/>
        <v>-2.7144782873834254E-2</v>
      </c>
      <c r="S2820" s="4">
        <f ca="1"/>
        <v>23.738666666667001</v>
      </c>
      <c r="T2820" s="4">
        <f ca="1"/>
        <v>23.094285714285999</v>
      </c>
      <c r="U2820" s="4">
        <f ca="1"/>
        <v>22.676666666667</v>
      </c>
      <c r="V2820" s="4">
        <f ca="1"/>
        <v>22.781666666667</v>
      </c>
      <c r="W2820" s="4">
        <f ca="1"/>
        <v>22.965085081504</v>
      </c>
      <c r="X2820" s="4">
        <f ca="1"/>
        <v>31.658793631167001</v>
      </c>
      <c r="Y2820" s="4">
        <f ca="1"/>
        <v>28.559641077243999</v>
      </c>
      <c r="Z2820" s="4">
        <f ca="1"/>
        <v>5.1488229293063004</v>
      </c>
    </row>
    <row r="2821" spans="1:26" hidden="1" x14ac:dyDescent="0.25">
      <c r="A2821" s="3" t="s">
        <v>5303</v>
      </c>
      <c r="B2821" t="str">
        <v>万邦医药</v>
      </c>
      <c r="C2821" s="8" t="str">
        <f ca="1"/>
        <v>科学研究和技术服务业</v>
      </c>
      <c r="D2821" s="4">
        <f ca="1"/>
        <v>-0.16928057925196</v>
      </c>
      <c r="E2821" s="4">
        <f ca="1"/>
        <v>-3.5470343055143002E-3</v>
      </c>
      <c r="F2821" s="4">
        <f ca="1"/>
        <v>3.0653488110236999E-3</v>
      </c>
      <c r="G2821" s="4">
        <f ca="1"/>
        <v>-0.1520999383652</v>
      </c>
      <c r="H2821" s="4">
        <f ca="1"/>
        <v>-4.0694231315315998E-3</v>
      </c>
      <c r="I2821" s="4">
        <f ca="1"/>
        <v>4.8716869612766998E-3</v>
      </c>
      <c r="J2821" s="4">
        <f ca="1"/>
        <v>-0.1520999383652</v>
      </c>
      <c r="K2821" s="4">
        <f ca="1"/>
        <v>-4.0694231315315998E-3</v>
      </c>
      <c r="L2821" s="4">
        <f ca="1"/>
        <v>4.8716869612766998E-3</v>
      </c>
      <c r="M2821" s="4">
        <f ca="1"/>
        <v>3.3817303043242002</v>
      </c>
      <c r="N2821" s="4">
        <f ca="1"/>
        <v>65.832042324506006</v>
      </c>
      <c r="O2821" s="4">
        <f ca="1"/>
        <v>-52.793703918969001</v>
      </c>
      <c r="P2821" s="4">
        <f ca="1"/>
        <v>29.341623833341</v>
      </c>
      <c r="Q2821" s="4">
        <f t="shared" ref="Q2821:Q2884" ca="1" si="88">(U2821-V2821)/V2821</f>
        <v>4.3837237447112752E-3</v>
      </c>
      <c r="R2821" s="4">
        <f t="shared" ref="R2821:R2884" ca="1" si="89">(T2821-S2821)/S2821</f>
        <v>-4.7591150464692457E-2</v>
      </c>
      <c r="S2821" s="4">
        <f ca="1"/>
        <v>64.010625000000005</v>
      </c>
      <c r="T2821" s="4">
        <f ca="1"/>
        <v>60.964285714286</v>
      </c>
      <c r="U2821" s="4">
        <f ca="1"/>
        <v>62.243333333332998</v>
      </c>
      <c r="V2821" s="4">
        <f ca="1"/>
        <v>61.971666666666998</v>
      </c>
      <c r="W2821" s="4">
        <f ca="1"/>
        <v>55.046321627179999</v>
      </c>
      <c r="X2821" s="4">
        <f ca="1"/>
        <v>36.274261658607998</v>
      </c>
      <c r="Y2821" s="4">
        <f ca="1"/>
        <v>68.647234844907004</v>
      </c>
      <c r="Z2821" s="4">
        <f ca="1"/>
        <v>57.803243835177</v>
      </c>
    </row>
    <row r="2822" spans="1:26" hidden="1" x14ac:dyDescent="0.25">
      <c r="A2822" s="3" t="s">
        <v>5304</v>
      </c>
      <c r="B2822" t="str">
        <v>儒竞科技</v>
      </c>
      <c r="C2822" s="8" t="str">
        <f ca="1"/>
        <v>制造业</v>
      </c>
      <c r="D2822" s="4">
        <f ca="1"/>
        <v>-0.41196277828207001</v>
      </c>
      <c r="E2822" s="4">
        <f ca="1"/>
        <v>-2.0806717993400999E-2</v>
      </c>
      <c r="F2822" s="4">
        <f ca="1"/>
        <v>-2.7412368670358001E-2</v>
      </c>
      <c r="G2822" s="4">
        <f ca="1"/>
        <v>-0.29683036523050998</v>
      </c>
      <c r="H2822" s="4">
        <f ca="1"/>
        <v>-1.1019769657185E-2</v>
      </c>
      <c r="I2822" s="4">
        <f ca="1"/>
        <v>-1.3951554561216E-2</v>
      </c>
      <c r="J2822" s="4">
        <f ca="1"/>
        <v>-0.42341561556893997</v>
      </c>
      <c r="K2822" s="4">
        <f ca="1"/>
        <v>-2.2507895740350999E-2</v>
      </c>
      <c r="L2822" s="4">
        <f ca="1"/>
        <v>-2.8996744124772E-2</v>
      </c>
      <c r="M2822" s="4">
        <f ca="1"/>
        <v>1.5342885258695</v>
      </c>
      <c r="N2822" s="4">
        <f ca="1"/>
        <v>56.649367207510998</v>
      </c>
      <c r="O2822" s="4">
        <f ca="1"/>
        <v>-161.25965923108001</v>
      </c>
      <c r="P2822" s="4">
        <f ca="1"/>
        <v>48.568010357024001</v>
      </c>
      <c r="Q2822" s="4">
        <f t="shared" ca="1" si="88"/>
        <v>-3.1304478227529514E-3</v>
      </c>
      <c r="R2822" s="4">
        <f t="shared" ca="1" si="89"/>
        <v>-0.11110767706186961</v>
      </c>
      <c r="S2822" s="4">
        <f ca="1"/>
        <v>96.553555555556002</v>
      </c>
      <c r="T2822" s="4">
        <f ca="1"/>
        <v>85.825714285714</v>
      </c>
      <c r="U2822" s="4">
        <f ca="1"/>
        <v>88.633333333332999</v>
      </c>
      <c r="V2822" s="4">
        <f ca="1"/>
        <v>88.911666666667003</v>
      </c>
      <c r="W2822" s="4">
        <f ca="1"/>
        <v>92.755723227974002</v>
      </c>
      <c r="X2822" s="4">
        <f ca="1"/>
        <v>37.490509998745999</v>
      </c>
      <c r="Y2822" s="4">
        <f ca="1"/>
        <v>32.226797428346998</v>
      </c>
      <c r="Z2822" s="4">
        <f ca="1"/>
        <v>82.728140384374001</v>
      </c>
    </row>
    <row r="2823" spans="1:26" hidden="1" x14ac:dyDescent="0.25">
      <c r="A2823" s="3" t="s">
        <v>5305</v>
      </c>
      <c r="B2823" t="str">
        <v>多浦乐</v>
      </c>
      <c r="C2823" s="8" t="str">
        <f ca="1"/>
        <v>制造业</v>
      </c>
      <c r="D2823" s="4">
        <f ca="1"/>
        <v>0.11271191609465001</v>
      </c>
      <c r="E2823" s="4">
        <f ca="1"/>
        <v>5.5238949011092997E-3</v>
      </c>
      <c r="F2823" s="4">
        <f ca="1"/>
        <v>2.8606496262869999E-2</v>
      </c>
      <c r="G2823" s="4">
        <f ca="1"/>
        <v>2.5705327941834999E-2</v>
      </c>
      <c r="H2823" s="4">
        <f ca="1"/>
        <v>9.2665364739120005E-4</v>
      </c>
      <c r="I2823" s="4">
        <f ca="1"/>
        <v>1.4099148317087E-2</v>
      </c>
      <c r="J2823" s="4">
        <f ca="1"/>
        <v>0.11687236192971</v>
      </c>
      <c r="K2823" s="4">
        <f ca="1"/>
        <v>2.8537669999634E-3</v>
      </c>
      <c r="L2823" s="4">
        <f ca="1"/>
        <v>2.7450783891592001E-2</v>
      </c>
      <c r="M2823" s="4">
        <f ca="1"/>
        <v>7.8893819526596998</v>
      </c>
      <c r="N2823" s="4">
        <f ca="1"/>
        <v>136.90987592485999</v>
      </c>
      <c r="O2823" s="4">
        <f ca="1"/>
        <v>172.28073747526</v>
      </c>
      <c r="P2823" s="4">
        <f ca="1"/>
        <v>45.972332052087999</v>
      </c>
      <c r="Q2823" s="4">
        <f t="shared" ca="1" si="88"/>
        <v>7.0637817345885021E-2</v>
      </c>
      <c r="R2823" s="4">
        <f t="shared" ca="1" si="89"/>
        <v>-3.5403462781055037E-2</v>
      </c>
      <c r="S2823" s="4">
        <f ca="1"/>
        <v>84.721333333333007</v>
      </c>
      <c r="T2823" s="4">
        <f ca="1"/>
        <v>81.721904761904995</v>
      </c>
      <c r="U2823" s="4">
        <f ca="1"/>
        <v>88.49</v>
      </c>
      <c r="V2823" s="4">
        <f ca="1"/>
        <v>82.651666666666998</v>
      </c>
      <c r="W2823" s="4">
        <f ca="1"/>
        <v>36.497566165024999</v>
      </c>
      <c r="X2823" s="4">
        <f ca="1"/>
        <v>27.913337079082002</v>
      </c>
      <c r="Y2823" s="4">
        <f ca="1"/>
        <v>41.511197093753999</v>
      </c>
      <c r="Z2823" s="4">
        <f ca="1"/>
        <v>1.2338578429981</v>
      </c>
    </row>
    <row r="2824" spans="1:26" hidden="1" x14ac:dyDescent="0.25">
      <c r="A2824" s="3" t="s">
        <v>5306</v>
      </c>
      <c r="B2824" t="str">
        <v>福赛科技</v>
      </c>
      <c r="C2824" s="8" t="str">
        <f ca="1"/>
        <v>制造业</v>
      </c>
      <c r="D2824" s="4">
        <f ca="1"/>
        <v>-0.24721819435899001</v>
      </c>
      <c r="E2824" s="4">
        <f ca="1"/>
        <v>-5.3244214873041998E-3</v>
      </c>
      <c r="F2824" s="4">
        <f ca="1"/>
        <v>-3.2010350825047002E-3</v>
      </c>
      <c r="G2824" s="4">
        <f ca="1"/>
        <v>-0.38017699895224</v>
      </c>
      <c r="H2824" s="4">
        <f ca="1"/>
        <v>-1.4741108956026001E-2</v>
      </c>
      <c r="I2824" s="4">
        <f ca="1"/>
        <v>-2.3440937140085001E-2</v>
      </c>
      <c r="J2824" s="4">
        <f ca="1"/>
        <v>0.12942499077871999</v>
      </c>
      <c r="K2824" s="4">
        <f ca="1"/>
        <v>6.9000200431936004E-3</v>
      </c>
      <c r="L2824" s="4">
        <f ca="1"/>
        <v>3.4223287428194998E-2</v>
      </c>
      <c r="M2824" s="4">
        <f ca="1"/>
        <v>3.4607743339654999</v>
      </c>
      <c r="N2824" s="4">
        <f ca="1"/>
        <v>145.65301182604</v>
      </c>
      <c r="O2824" s="4">
        <f ca="1"/>
        <v>197.21178648045</v>
      </c>
      <c r="P2824" s="4">
        <f ca="1"/>
        <v>44.766628015605001</v>
      </c>
      <c r="Q2824" s="4">
        <f t="shared" ca="1" si="88"/>
        <v>7.9982143521369863E-3</v>
      </c>
      <c r="R2824" s="4">
        <f t="shared" ca="1" si="89"/>
        <v>-5.8342649878329218E-2</v>
      </c>
      <c r="S2824" s="4">
        <f ca="1"/>
        <v>47.065952380951998</v>
      </c>
      <c r="T2824" s="4">
        <f ca="1"/>
        <v>44.32</v>
      </c>
      <c r="U2824" s="4">
        <f ca="1"/>
        <v>45.16</v>
      </c>
      <c r="V2824" s="4">
        <f ca="1"/>
        <v>44.801666666667003</v>
      </c>
      <c r="W2824" s="4">
        <f ca="1"/>
        <v>22.219463968681001</v>
      </c>
      <c r="X2824" s="4">
        <f ca="1"/>
        <v>17.507407291846</v>
      </c>
      <c r="Y2824" s="4">
        <f ca="1"/>
        <v>23.013392632110001</v>
      </c>
      <c r="Z2824" s="4">
        <f ca="1"/>
        <v>28.759326836650999</v>
      </c>
    </row>
    <row r="2825" spans="1:26" hidden="1" x14ac:dyDescent="0.25">
      <c r="A2825" s="3" t="s">
        <v>5307</v>
      </c>
      <c r="B2825" t="str">
        <v>威马农机</v>
      </c>
      <c r="C2825" s="8" t="str">
        <f ca="1"/>
        <v>制造业</v>
      </c>
      <c r="D2825" s="4">
        <f ca="1"/>
        <v>-6.4511529715860993E-2</v>
      </c>
      <c r="E2825" s="4">
        <f ca="1"/>
        <v>-1.6984303237814E-3</v>
      </c>
      <c r="F2825" s="4">
        <f ca="1"/>
        <v>4.6289331412194996E-3</v>
      </c>
      <c r="G2825" s="4">
        <f ca="1"/>
        <v>-0.31528999541941</v>
      </c>
      <c r="H2825" s="4">
        <f ca="1"/>
        <v>-7.1973825617036996E-3</v>
      </c>
      <c r="I2825" s="4">
        <f ca="1"/>
        <v>-5.9235466502084999E-3</v>
      </c>
      <c r="J2825" s="4">
        <f ca="1"/>
        <v>-0.36829665796749</v>
      </c>
      <c r="K2825" s="4">
        <f ca="1"/>
        <v>-1.090448397021E-2</v>
      </c>
      <c r="L2825" s="4">
        <f ca="1"/>
        <v>-4.2640654880806997E-2</v>
      </c>
      <c r="M2825" s="4">
        <f ca="1"/>
        <v>4.6511419302948998</v>
      </c>
      <c r="N2825" s="4">
        <f ca="1"/>
        <v>94.608324552504996</v>
      </c>
      <c r="O2825" s="4">
        <f ca="1"/>
        <v>-247.7624186374</v>
      </c>
      <c r="P2825" s="4">
        <f ca="1"/>
        <v>27.415097018139001</v>
      </c>
      <c r="Q2825" s="4">
        <f t="shared" ca="1" si="88"/>
        <v>7.7296726504752422E-3</v>
      </c>
      <c r="R2825" s="4">
        <f t="shared" ca="1" si="89"/>
        <v>-5.4745014054361621E-2</v>
      </c>
      <c r="S2825" s="4">
        <f ca="1"/>
        <v>41.505555555556001</v>
      </c>
      <c r="T2825" s="4">
        <f ca="1"/>
        <v>39.233333333333</v>
      </c>
      <c r="U2825" s="4">
        <f ca="1"/>
        <v>39.763333333333001</v>
      </c>
      <c r="V2825" s="4">
        <f ca="1"/>
        <v>39.458333333333002</v>
      </c>
      <c r="W2825" s="4">
        <f ca="1"/>
        <v>15.958107329879001</v>
      </c>
      <c r="X2825" s="4">
        <f ca="1"/>
        <v>9.5195074543348994</v>
      </c>
      <c r="Y2825" s="4">
        <f ca="1"/>
        <v>14.727198711773999</v>
      </c>
      <c r="Z2825" s="4">
        <f ca="1"/>
        <v>27.016258282378001</v>
      </c>
    </row>
    <row r="2826" spans="1:26" hidden="1" x14ac:dyDescent="0.25">
      <c r="A2826" s="3" t="s">
        <v>5308</v>
      </c>
      <c r="B2826" t="str">
        <v>崇德科技</v>
      </c>
      <c r="C2826" s="8" t="str">
        <f ca="1"/>
        <v>制造业</v>
      </c>
      <c r="D2826" s="4">
        <f ca="1"/>
        <v>0.54481447099053004</v>
      </c>
      <c r="E2826" s="4">
        <f ca="1"/>
        <v>1.1595215883612999E-2</v>
      </c>
      <c r="F2826" s="4">
        <f ca="1"/>
        <v>1.7880008799388E-2</v>
      </c>
      <c r="G2826" s="4">
        <f ca="1"/>
        <v>-0.25708991326647002</v>
      </c>
      <c r="H2826" s="4">
        <f ca="1"/>
        <v>-8.6500702321320004E-3</v>
      </c>
      <c r="I2826" s="4">
        <f ca="1"/>
        <v>-4.2844630776362001E-3</v>
      </c>
      <c r="J2826" s="4">
        <f ca="1"/>
        <v>-0.25708991326647002</v>
      </c>
      <c r="K2826" s="4">
        <f ca="1"/>
        <v>-8.6500702321320004E-3</v>
      </c>
      <c r="L2826" s="4">
        <f ca="1"/>
        <v>-4.2844630776362001E-3</v>
      </c>
      <c r="M2826" s="4">
        <f ca="1"/>
        <v>1.3713449791323</v>
      </c>
      <c r="N2826" s="4">
        <f ca="1"/>
        <v>31.825678811898001</v>
      </c>
      <c r="O2826" s="4">
        <f ca="1"/>
        <v>-53.624312898599001</v>
      </c>
      <c r="P2826" s="4">
        <f ca="1"/>
        <v>60.445191020145998</v>
      </c>
      <c r="Q2826" s="4">
        <f t="shared" ca="1" si="88"/>
        <v>3.2245979287639413E-2</v>
      </c>
      <c r="R2826" s="4">
        <f t="shared" ca="1" si="89"/>
        <v>-2.1071366622183622E-2</v>
      </c>
      <c r="S2826" s="4">
        <f ca="1"/>
        <v>63.141428571429003</v>
      </c>
      <c r="T2826" s="4">
        <f ca="1"/>
        <v>61.810952380952003</v>
      </c>
      <c r="U2826" s="4">
        <f ca="1"/>
        <v>64.290000000000006</v>
      </c>
      <c r="V2826" s="4">
        <f ca="1"/>
        <v>62.281666666667</v>
      </c>
      <c r="W2826" s="4">
        <f ca="1"/>
        <v>40.050503582973001</v>
      </c>
      <c r="X2826" s="4">
        <f ca="1"/>
        <v>20.433838314372</v>
      </c>
      <c r="Y2826" s="4">
        <f ca="1"/>
        <v>18.484970158433001</v>
      </c>
      <c r="Z2826" s="4">
        <f ca="1"/>
        <v>46.52835918788</v>
      </c>
    </row>
    <row r="2827" spans="1:26" hidden="1" x14ac:dyDescent="0.25">
      <c r="A2827" s="3" t="s">
        <v>5309</v>
      </c>
      <c r="B2827" t="str">
        <v>斯菱股份</v>
      </c>
      <c r="C2827" s="8" t="str">
        <f ca="1"/>
        <v>制造业</v>
      </c>
      <c r="D2827" s="4">
        <f ca="1"/>
        <v>-3.1635873537447998E-2</v>
      </c>
      <c r="E2827" s="4">
        <f ca="1"/>
        <v>-1.0807680283502E-3</v>
      </c>
      <c r="F2827" s="4">
        <f ca="1"/>
        <v>9.4313393004678003E-3</v>
      </c>
      <c r="G2827" s="4">
        <f ca="1"/>
        <v>-0.10311658902409</v>
      </c>
      <c r="H2827" s="4">
        <f ca="1"/>
        <v>-2.5975109440946002E-2</v>
      </c>
      <c r="I2827" s="4">
        <f ca="1"/>
        <v>-1.2104210737698001E-2</v>
      </c>
      <c r="J2827" s="4">
        <f ca="1"/>
        <v>-0.10311658902409</v>
      </c>
      <c r="K2827" s="4">
        <f ca="1"/>
        <v>-2.5975109440946002E-2</v>
      </c>
      <c r="L2827" s="4">
        <f ca="1"/>
        <v>-1.2104210737698001E-2</v>
      </c>
      <c r="M2827" s="4">
        <f ca="1"/>
        <v>0.77211383667460998</v>
      </c>
      <c r="N2827" s="4">
        <f ca="1"/>
        <v>94.299502920348999</v>
      </c>
      <c r="O2827" s="4">
        <f ca="1"/>
        <v>-30.840688846961001</v>
      </c>
      <c r="P2827" s="4">
        <f ca="1"/>
        <v>65.838570836252998</v>
      </c>
      <c r="Q2827" s="4">
        <f t="shared" ca="1" si="88"/>
        <v>4.6857142857142875E-2</v>
      </c>
      <c r="R2827" s="4">
        <f t="shared" ca="1" si="89"/>
        <v>2.4518060163593012E-2</v>
      </c>
      <c r="S2827" s="4">
        <f ca="1"/>
        <v>49.618684210525998</v>
      </c>
      <c r="T2827" s="4">
        <f ca="1"/>
        <v>50.835238095237997</v>
      </c>
      <c r="U2827" s="4">
        <f ca="1"/>
        <v>54.96</v>
      </c>
      <c r="V2827" s="4">
        <f ca="1"/>
        <v>52.5</v>
      </c>
      <c r="W2827" s="4">
        <f ca="1"/>
        <v>70.032482553536994</v>
      </c>
      <c r="X2827" s="4">
        <f ca="1"/>
        <v>34.211649779035</v>
      </c>
      <c r="Y2827" s="4">
        <f ca="1"/>
        <v>10.613296838607001</v>
      </c>
      <c r="Z2827" s="4">
        <f ca="1"/>
        <v>56.653559669533003</v>
      </c>
    </row>
    <row r="2828" spans="1:26" hidden="1" x14ac:dyDescent="0.25">
      <c r="A2828" s="3" t="s">
        <v>5310</v>
      </c>
      <c r="B2828" t="str">
        <v>惠柏新材</v>
      </c>
      <c r="C2828" s="8" t="str">
        <f ca="1"/>
        <v>制造业</v>
      </c>
      <c r="D2828" s="4">
        <f ca="1"/>
        <v>0</v>
      </c>
      <c r="E2828" s="4">
        <f ca="1"/>
        <v>0</v>
      </c>
      <c r="F2828" s="4">
        <f ca="1"/>
        <v>0</v>
      </c>
      <c r="G2828" s="4">
        <f ca="1"/>
        <v>0</v>
      </c>
      <c r="H2828" s="4">
        <f ca="1"/>
        <v>0</v>
      </c>
      <c r="I2828" s="4">
        <f ca="1"/>
        <v>0</v>
      </c>
      <c r="J2828" s="4">
        <f ca="1"/>
        <v>0</v>
      </c>
      <c r="K2828" s="4">
        <f ca="1"/>
        <v>0</v>
      </c>
      <c r="L2828" s="4">
        <f ca="1"/>
        <v>0</v>
      </c>
      <c r="M2828" s="4">
        <f ca="1"/>
        <v>0</v>
      </c>
      <c r="N2828" s="4">
        <f ca="1"/>
        <v>0</v>
      </c>
      <c r="O2828" s="4">
        <f ca="1"/>
        <v>-580.10875285038003</v>
      </c>
      <c r="P2828" s="4">
        <f ca="1"/>
        <v>13.256955810147</v>
      </c>
      <c r="Q2828" s="4" t="e">
        <f t="shared" ca="1" si="88"/>
        <v>#DIV/0!</v>
      </c>
      <c r="R2828" s="4">
        <f t="shared" ca="1" si="89"/>
        <v>0</v>
      </c>
      <c r="S2828" s="4">
        <f ca="1"/>
        <v>55.684166666666997</v>
      </c>
      <c r="T2828" s="4">
        <f ca="1"/>
        <v>55.684166666666997</v>
      </c>
      <c r="U2828" s="4">
        <f ca="1"/>
        <v>53.04</v>
      </c>
      <c r="V2828" s="4">
        <f ca="1"/>
        <v>0</v>
      </c>
      <c r="W2828" s="4">
        <f ca="1"/>
        <v>41.391875775205001</v>
      </c>
      <c r="X2828" s="4">
        <f ca="1"/>
        <v>47.669144902745998</v>
      </c>
      <c r="Y2828" s="4">
        <f ca="1"/>
        <v>35.323199200467002</v>
      </c>
      <c r="Z2828" s="4">
        <f ca="1"/>
        <v>0</v>
      </c>
    </row>
    <row r="2829" spans="1:26" hidden="1" x14ac:dyDescent="0.25">
      <c r="A2829" s="3" t="s">
        <v>5311</v>
      </c>
      <c r="B2829" t="str">
        <v>三态股份</v>
      </c>
      <c r="C2829" s="8" t="str">
        <f ca="1"/>
        <v>批发和零售业</v>
      </c>
      <c r="D2829" s="4">
        <f ca="1"/>
        <v>0.19983664989993999</v>
      </c>
      <c r="E2829" s="4">
        <f ca="1"/>
        <v>1.6204206696221E-2</v>
      </c>
      <c r="F2829" s="4">
        <f ca="1"/>
        <v>2.6594979593201E-2</v>
      </c>
      <c r="G2829" s="4">
        <f ca="1"/>
        <v>-0.29275770817241997</v>
      </c>
      <c r="H2829" s="4">
        <f ca="1"/>
        <v>-2.8201048591840999E-2</v>
      </c>
      <c r="I2829" s="4">
        <f ca="1"/>
        <v>-4.7684658732410998E-2</v>
      </c>
      <c r="J2829" s="4">
        <f ca="1"/>
        <v>-0.29275770817241997</v>
      </c>
      <c r="K2829" s="4">
        <f ca="1"/>
        <v>-2.8201048591840999E-2</v>
      </c>
      <c r="L2829" s="4">
        <f ca="1"/>
        <v>-4.7684658732410998E-2</v>
      </c>
      <c r="M2829" s="4">
        <f ca="1"/>
        <v>2.2087543426940002</v>
      </c>
      <c r="N2829" s="4">
        <f ca="1"/>
        <v>127.97936677243</v>
      </c>
      <c r="O2829" s="4">
        <f ca="1"/>
        <v>-217.26826307344999</v>
      </c>
      <c r="P2829" s="4">
        <f ca="1"/>
        <v>41.505584997204998</v>
      </c>
      <c r="Q2829" s="4">
        <f t="shared" ca="1" si="88"/>
        <v>1.8760389456162093E-2</v>
      </c>
      <c r="R2829" s="4">
        <f t="shared" ca="1" si="89"/>
        <v>-4.8250987263235671E-3</v>
      </c>
      <c r="S2829" s="4">
        <f ca="1"/>
        <v>14.395172413793</v>
      </c>
      <c r="T2829" s="4">
        <f ca="1"/>
        <v>14.325714285714</v>
      </c>
      <c r="U2829" s="4">
        <f ca="1"/>
        <v>14.3</v>
      </c>
      <c r="V2829" s="4">
        <f ca="1"/>
        <v>14.036666666666999</v>
      </c>
      <c r="W2829" s="4">
        <f ca="1"/>
        <v>-2.8196605504513998</v>
      </c>
      <c r="X2829" s="4">
        <f ca="1"/>
        <v>0.45905668253066001</v>
      </c>
      <c r="Y2829" s="4">
        <f ca="1"/>
        <v>7.9362812278229002</v>
      </c>
      <c r="Z2829" s="4">
        <f ca="1"/>
        <v>14.799709641283</v>
      </c>
    </row>
    <row r="2830" spans="1:26" hidden="1" x14ac:dyDescent="0.25">
      <c r="A2830" s="3" t="s">
        <v>5312</v>
      </c>
      <c r="B2830" t="str">
        <v>中集环科</v>
      </c>
      <c r="C2830" s="8" t="str">
        <f ca="1"/>
        <v>制造业</v>
      </c>
      <c r="D2830" s="4">
        <f ca="1"/>
        <v>-0.43699483078717</v>
      </c>
      <c r="E2830" s="4">
        <f ca="1"/>
        <v>-9.4303048923074992E-3</v>
      </c>
      <c r="F2830" s="4">
        <f ca="1"/>
        <v>-1.2466857769488001E-2</v>
      </c>
      <c r="G2830" s="4">
        <f ca="1"/>
        <v>-0.43699483078717</v>
      </c>
      <c r="H2830" s="4">
        <f ca="1"/>
        <v>-9.4303048923074992E-3</v>
      </c>
      <c r="I2830" s="4">
        <f ca="1"/>
        <v>-1.2466857769488001E-2</v>
      </c>
      <c r="J2830" s="4">
        <f ca="1"/>
        <v>-0.43699483078717</v>
      </c>
      <c r="K2830" s="4">
        <f ca="1"/>
        <v>-9.4303048923074992E-3</v>
      </c>
      <c r="L2830" s="4">
        <f ca="1"/>
        <v>-1.2466857769488001E-2</v>
      </c>
      <c r="M2830" s="4">
        <f ca="1"/>
        <v>2.4017938876341001</v>
      </c>
      <c r="N2830" s="4">
        <f ca="1"/>
        <v>36.996974732146001</v>
      </c>
      <c r="O2830" s="4">
        <f ca="1"/>
        <v>-113.16647873279</v>
      </c>
      <c r="P2830" s="4">
        <f ca="1"/>
        <v>39.524144469249997</v>
      </c>
      <c r="Q2830" s="4">
        <f t="shared" ca="1" si="88"/>
        <v>-1.2378987462307841E-2</v>
      </c>
      <c r="R2830" s="4">
        <f t="shared" ca="1" si="89"/>
        <v>-2.1766530291945092E-2</v>
      </c>
      <c r="S2830" s="4">
        <f ca="1"/>
        <v>20.910384615384999</v>
      </c>
      <c r="T2830" s="4">
        <f ca="1"/>
        <v>20.455238095237998</v>
      </c>
      <c r="U2830" s="4">
        <f ca="1"/>
        <v>20.743333333332998</v>
      </c>
      <c r="V2830" s="4">
        <f ca="1"/>
        <v>21.003333333333</v>
      </c>
      <c r="W2830" s="4">
        <f ca="1"/>
        <v>22.803478840145001</v>
      </c>
      <c r="X2830" s="4">
        <f ca="1"/>
        <v>9.4267677371095004</v>
      </c>
      <c r="Y2830" s="4">
        <f ca="1"/>
        <v>-6.0004263377289</v>
      </c>
      <c r="Z2830" s="4">
        <f ca="1"/>
        <v>19.101207076643</v>
      </c>
    </row>
    <row r="2831" spans="1:26" hidden="1" x14ac:dyDescent="0.25">
      <c r="A2831" s="3" t="s">
        <v>8</v>
      </c>
      <c r="B2831" t="str">
        <v>星昊医药</v>
      </c>
      <c r="C2831" s="8" t="str">
        <f ca="1"/>
        <v>制造业</v>
      </c>
      <c r="D2831" s="4">
        <f ca="1"/>
        <v>0.24477823258309001</v>
      </c>
      <c r="E2831" s="4">
        <f ca="1"/>
        <v>5.9919814860106002E-3</v>
      </c>
      <c r="F2831" s="4">
        <f ca="1"/>
        <v>1.7092733804187001E-2</v>
      </c>
      <c r="G2831" s="4">
        <f ca="1"/>
        <v>0.31602542712596998</v>
      </c>
      <c r="H2831" s="4">
        <f ca="1"/>
        <v>5.8235392809659996E-3</v>
      </c>
      <c r="I2831" s="4">
        <f ca="1"/>
        <v>1.8248894389795E-2</v>
      </c>
      <c r="J2831" s="4">
        <f ca="1"/>
        <v>0.34102229366289</v>
      </c>
      <c r="K2831" s="4">
        <f ca="1"/>
        <v>7.3515125346639001E-3</v>
      </c>
      <c r="L2831" s="4">
        <f ca="1"/>
        <v>1.3385423025506001E-2</v>
      </c>
      <c r="M2831" s="4">
        <f ca="1"/>
        <v>0.56962417363920004</v>
      </c>
      <c r="N2831" s="4">
        <f ca="1"/>
        <v>17.747799270287</v>
      </c>
      <c r="O2831" s="4">
        <f ca="1"/>
        <v>19.293259661164999</v>
      </c>
      <c r="P2831" s="4">
        <f ca="1"/>
        <v>77.161627560785007</v>
      </c>
      <c r="Q2831" s="4">
        <f t="shared" ca="1" si="88"/>
        <v>2.8117631205596086E-2</v>
      </c>
      <c r="R2831" s="4">
        <f t="shared" ca="1" si="89"/>
        <v>-3.7443488625427223E-3</v>
      </c>
      <c r="S2831" s="4">
        <f ca="1"/>
        <v>10.547111111111001</v>
      </c>
      <c r="T2831" s="4">
        <f ca="1"/>
        <v>10.507619047619</v>
      </c>
      <c r="U2831" s="4">
        <f ca="1"/>
        <v>11.75135156664</v>
      </c>
      <c r="V2831" s="4">
        <f ca="1"/>
        <v>11.429967943317999</v>
      </c>
      <c r="W2831" s="4">
        <f ca="1"/>
        <v>1.670249435039</v>
      </c>
      <c r="X2831" s="4">
        <f ca="1"/>
        <v>-1.5960453114979001</v>
      </c>
      <c r="Y2831" s="4">
        <f ca="1"/>
        <v>3.4469057597193999</v>
      </c>
      <c r="Z2831" s="4">
        <f ca="1"/>
        <v>-23.426839624456001</v>
      </c>
    </row>
    <row r="2832" spans="1:26" hidden="1" x14ac:dyDescent="0.25">
      <c r="A2832" s="3" t="s">
        <v>9</v>
      </c>
      <c r="B2832" t="str">
        <v>诺思兰德</v>
      </c>
      <c r="C2832" s="8" t="str">
        <f ca="1"/>
        <v>制造业</v>
      </c>
      <c r="D2832" s="4">
        <f ca="1"/>
        <v>0.33262812232281003</v>
      </c>
      <c r="E2832" s="4">
        <f ca="1"/>
        <v>7.4593185066363001E-3</v>
      </c>
      <c r="F2832" s="4">
        <f ca="1"/>
        <v>6.7502570581913002E-2</v>
      </c>
      <c r="G2832" s="4">
        <f ca="1"/>
        <v>0.58751893140569</v>
      </c>
      <c r="H2832" s="4">
        <f ca="1"/>
        <v>1.0472843304937999E-2</v>
      </c>
      <c r="I2832" s="4">
        <f ca="1"/>
        <v>7.5240243862162007E-2</v>
      </c>
      <c r="J2832" s="4">
        <f ca="1"/>
        <v>0.42674336878369001</v>
      </c>
      <c r="K2832" s="4">
        <f ca="1"/>
        <v>7.8654575722042E-3</v>
      </c>
      <c r="L2832" s="4">
        <f ca="1"/>
        <v>6.229823613576E-2</v>
      </c>
      <c r="M2832" s="4">
        <f ca="1"/>
        <v>1.2133821946401</v>
      </c>
      <c r="N2832" s="4">
        <f ca="1"/>
        <v>63.337288184861997</v>
      </c>
      <c r="O2832" s="4">
        <f ca="1"/>
        <v>8.2590064062502009</v>
      </c>
      <c r="P2832" s="4">
        <f ca="1"/>
        <v>74.099070156894001</v>
      </c>
      <c r="Q2832" s="4">
        <f t="shared" ca="1" si="88"/>
        <v>7.8036643293371288E-2</v>
      </c>
      <c r="R2832" s="4">
        <f t="shared" ca="1" si="89"/>
        <v>0.10817799288206663</v>
      </c>
      <c r="S2832" s="4">
        <f ca="1"/>
        <v>13.210444444444001</v>
      </c>
      <c r="T2832" s="4">
        <f ca="1"/>
        <v>14.639523809524</v>
      </c>
      <c r="U2832" s="4">
        <f ca="1"/>
        <v>229.40346666667</v>
      </c>
      <c r="V2832" s="4">
        <f ca="1"/>
        <v>212.79746666667</v>
      </c>
      <c r="W2832" s="4">
        <f ca="1"/>
        <v>0</v>
      </c>
      <c r="X2832" s="4">
        <f ca="1"/>
        <v>107.35793240251</v>
      </c>
      <c r="Y2832" s="4">
        <f ca="1"/>
        <v>31.299542757701001</v>
      </c>
      <c r="Z2832" s="4">
        <f ca="1"/>
        <v>10.297918635795</v>
      </c>
    </row>
    <row r="2833" spans="1:26" hidden="1" x14ac:dyDescent="0.25">
      <c r="A2833" s="3" t="s">
        <v>10</v>
      </c>
      <c r="B2833" t="str">
        <v>同辉信息</v>
      </c>
      <c r="C2833" s="8" t="str">
        <f ca="1"/>
        <v>信息传输、软件和信息技术服务业</v>
      </c>
      <c r="D2833" s="4">
        <f ca="1"/>
        <v>-0.14332208343125999</v>
      </c>
      <c r="E2833" s="4">
        <f ca="1"/>
        <v>-3.1656996216976999E-3</v>
      </c>
      <c r="F2833" s="4">
        <f ca="1"/>
        <v>2.6046726115907999E-3</v>
      </c>
      <c r="G2833" s="4">
        <f ca="1"/>
        <v>-0.17141194118195999</v>
      </c>
      <c r="H2833" s="4">
        <f ca="1"/>
        <v>-2.8693671741994E-3</v>
      </c>
      <c r="I2833" s="4">
        <f ca="1"/>
        <v>2.3622740299365E-3</v>
      </c>
      <c r="J2833" s="4">
        <f ca="1"/>
        <v>-0.17377999121946999</v>
      </c>
      <c r="K2833" s="4">
        <f ca="1"/>
        <v>-2.8979545355877E-3</v>
      </c>
      <c r="L2833" s="4">
        <f ca="1"/>
        <v>5.5146438386719995E-4</v>
      </c>
      <c r="M2833" s="4">
        <f ca="1"/>
        <v>1.2808088351474001</v>
      </c>
      <c r="N2833" s="4">
        <f ca="1"/>
        <v>42.437899015939998</v>
      </c>
      <c r="O2833" s="4">
        <f ca="1"/>
        <v>-26.604697922166999</v>
      </c>
      <c r="P2833" s="4">
        <f ca="1"/>
        <v>57.977976245171</v>
      </c>
      <c r="Q2833" s="4">
        <f t="shared" ca="1" si="88"/>
        <v>9.7357440890125518E-3</v>
      </c>
      <c r="R2833" s="4">
        <f t="shared" ca="1" si="89"/>
        <v>-2.9145767821389064E-2</v>
      </c>
      <c r="S2833" s="4">
        <f ca="1"/>
        <v>2.4431111111110999</v>
      </c>
      <c r="T2833" s="4">
        <f ca="1"/>
        <v>2.3719047619047999</v>
      </c>
      <c r="U2833" s="4">
        <f ca="1"/>
        <v>14.35462850745</v>
      </c>
      <c r="V2833" s="4">
        <f ca="1"/>
        <v>14.216222998425</v>
      </c>
      <c r="W2833" s="4">
        <f ca="1"/>
        <v>0</v>
      </c>
      <c r="X2833" s="4">
        <f ca="1"/>
        <v>-16.541485357673999</v>
      </c>
      <c r="Y2833" s="4">
        <f ca="1"/>
        <v>-2.0176934841071001</v>
      </c>
      <c r="Z2833" s="4">
        <f ca="1"/>
        <v>0</v>
      </c>
    </row>
    <row r="2834" spans="1:26" hidden="1" x14ac:dyDescent="0.25">
      <c r="A2834" s="3" t="s">
        <v>11</v>
      </c>
      <c r="B2834" t="str">
        <v>华岭股份</v>
      </c>
      <c r="C2834" s="8" t="str">
        <f ca="1"/>
        <v>制造业</v>
      </c>
      <c r="D2834" s="4">
        <f ca="1"/>
        <v>0.22295615075110001</v>
      </c>
      <c r="E2834" s="4">
        <f ca="1"/>
        <v>6.0911866474626002E-3</v>
      </c>
      <c r="F2834" s="4">
        <f ca="1"/>
        <v>2.2342129866026999E-2</v>
      </c>
      <c r="G2834" s="4">
        <f ca="1"/>
        <v>1.2896126434703999E-2</v>
      </c>
      <c r="H2834" s="4">
        <f ca="1"/>
        <v>2.7365664050450002E-4</v>
      </c>
      <c r="I2834" s="4">
        <f ca="1"/>
        <v>9.7985535741646999E-3</v>
      </c>
      <c r="J2834" s="4">
        <f ca="1"/>
        <v>9.5037705848235995E-2</v>
      </c>
      <c r="K2834" s="4">
        <f ca="1"/>
        <v>1.7756469811954999E-3</v>
      </c>
      <c r="L2834" s="4">
        <f ca="1"/>
        <v>1.3536975248593999E-2</v>
      </c>
      <c r="M2834" s="4">
        <f ca="1"/>
        <v>0.46811936662890002</v>
      </c>
      <c r="N2834" s="4">
        <f ca="1"/>
        <v>29.411681879370999</v>
      </c>
      <c r="O2834" s="4">
        <f ca="1"/>
        <v>-14.851834630914</v>
      </c>
      <c r="P2834" s="4">
        <f ca="1"/>
        <v>66.825786110189</v>
      </c>
      <c r="Q2834" s="4">
        <f t="shared" ca="1" si="88"/>
        <v>3.0064536439481822E-2</v>
      </c>
      <c r="R2834" s="4">
        <f t="shared" ca="1" si="89"/>
        <v>-2.0462807564770542E-2</v>
      </c>
      <c r="S2834" s="4">
        <f ca="1"/>
        <v>10.706222222221999</v>
      </c>
      <c r="T2834" s="4">
        <f ca="1"/>
        <v>10.487142857143001</v>
      </c>
      <c r="U2834" s="4">
        <f ca="1"/>
        <v>68.113715442433005</v>
      </c>
      <c r="V2834" s="4">
        <f ca="1"/>
        <v>66.125677598682003</v>
      </c>
      <c r="W2834" s="4">
        <f ca="1"/>
        <v>23.143025088316001</v>
      </c>
      <c r="X2834" s="4">
        <f ca="1"/>
        <v>23.602907961747999</v>
      </c>
      <c r="Y2834" s="4">
        <f ca="1"/>
        <v>39.338359051890002</v>
      </c>
      <c r="Z2834" s="4">
        <f ca="1"/>
        <v>30.892963860744999</v>
      </c>
    </row>
    <row r="2835" spans="1:26" hidden="1" x14ac:dyDescent="0.25">
      <c r="A2835" s="3" t="s">
        <v>12</v>
      </c>
      <c r="B2835" t="str">
        <v>微创光电</v>
      </c>
      <c r="C2835" s="8" t="str">
        <f ca="1"/>
        <v>制造业</v>
      </c>
      <c r="D2835" s="4">
        <f ca="1"/>
        <v>-8.7194725711457005E-2</v>
      </c>
      <c r="E2835" s="4">
        <f ca="1"/>
        <v>-5.7654663655470001E-3</v>
      </c>
      <c r="F2835" s="4">
        <f ca="1"/>
        <v>-6.7693761782059998E-4</v>
      </c>
      <c r="G2835" s="4">
        <f ca="1"/>
        <v>-0.18306201693234</v>
      </c>
      <c r="H2835" s="4">
        <f ca="1"/>
        <v>-8.9419094921004E-3</v>
      </c>
      <c r="I2835" s="4">
        <f ca="1"/>
        <v>-2.5227045411489999E-3</v>
      </c>
      <c r="J2835" s="4">
        <f ca="1"/>
        <v>-0.18715038133128001</v>
      </c>
      <c r="K2835" s="4">
        <f ca="1"/>
        <v>-5.3593741332635001E-3</v>
      </c>
      <c r="L2835" s="4">
        <f ca="1"/>
        <v>-1.9041071493782001E-3</v>
      </c>
      <c r="M2835" s="4">
        <f ca="1"/>
        <v>0.65554798140221004</v>
      </c>
      <c r="N2835" s="4">
        <f ca="1"/>
        <v>23.373882824172998</v>
      </c>
      <c r="O2835" s="4">
        <f ca="1"/>
        <v>-39.601700777936003</v>
      </c>
      <c r="P2835" s="4">
        <f ca="1"/>
        <v>53.402743380387001</v>
      </c>
      <c r="Q2835" s="4">
        <f t="shared" ca="1" si="88"/>
        <v>1.6835016835232205E-3</v>
      </c>
      <c r="R2835" s="4">
        <f t="shared" ca="1" si="89"/>
        <v>-2.5606244496801583E-2</v>
      </c>
      <c r="S2835" s="4">
        <f ca="1"/>
        <v>4.0019999999999998</v>
      </c>
      <c r="T2835" s="4">
        <f ca="1"/>
        <v>3.8995238095237998</v>
      </c>
      <c r="U2835" s="4">
        <f ca="1"/>
        <v>18.133545940767998</v>
      </c>
      <c r="V2835" s="4">
        <f ca="1"/>
        <v>18.103069392967999</v>
      </c>
      <c r="W2835" s="4">
        <f ca="1"/>
        <v>0</v>
      </c>
      <c r="X2835" s="4">
        <f ca="1"/>
        <v>-8.3923455778329998</v>
      </c>
      <c r="Y2835" s="4">
        <f ca="1"/>
        <v>30.503441898102999</v>
      </c>
      <c r="Z2835" s="4">
        <f ca="1"/>
        <v>0</v>
      </c>
    </row>
    <row r="2836" spans="1:26" hidden="1" x14ac:dyDescent="0.25">
      <c r="A2836" s="3" t="s">
        <v>13</v>
      </c>
      <c r="B2836" t="str">
        <v>辰光医疗</v>
      </c>
      <c r="C2836" s="8" t="str">
        <f ca="1"/>
        <v>制造业</v>
      </c>
      <c r="D2836" s="4">
        <f ca="1"/>
        <v>-0.17192912661890999</v>
      </c>
      <c r="E2836" s="4">
        <f ca="1"/>
        <v>-5.9409937938499999E-3</v>
      </c>
      <c r="F2836" s="4">
        <f ca="1"/>
        <v>-1.4524540811598E-3</v>
      </c>
      <c r="G2836" s="4">
        <f ca="1"/>
        <v>-0.20771794175559999</v>
      </c>
      <c r="H2836" s="4">
        <f ca="1"/>
        <v>-5.8112881006544001E-3</v>
      </c>
      <c r="I2836" s="4">
        <f ca="1"/>
        <v>-2.1997561641156002E-3</v>
      </c>
      <c r="J2836" s="4">
        <f ca="1"/>
        <v>-5.7639180013322001E-2</v>
      </c>
      <c r="K2836" s="4">
        <f ca="1"/>
        <v>-1.2894603948001E-3</v>
      </c>
      <c r="L2836" s="4">
        <f ca="1"/>
        <v>3.5431510612162001E-3</v>
      </c>
      <c r="M2836" s="4">
        <f ca="1"/>
        <v>0.30645862723382</v>
      </c>
      <c r="N2836" s="4">
        <f ca="1"/>
        <v>62.187450853176998</v>
      </c>
      <c r="O2836" s="4">
        <f ca="1"/>
        <v>11.676270635473999</v>
      </c>
      <c r="P2836" s="4">
        <f ca="1"/>
        <v>50.839191843529001</v>
      </c>
      <c r="Q2836" s="4">
        <f t="shared" ca="1" si="88"/>
        <v>-1.405152224824434E-3</v>
      </c>
      <c r="R2836" s="4">
        <f t="shared" ca="1" si="89"/>
        <v>-3.231287330582619E-2</v>
      </c>
      <c r="S2836" s="4">
        <f ca="1"/>
        <v>7.2868888888888996</v>
      </c>
      <c r="T2836" s="4">
        <f ca="1"/>
        <v>7.0514285714286</v>
      </c>
      <c r="U2836" s="4">
        <f ca="1"/>
        <v>14.2844</v>
      </c>
      <c r="V2836" s="4">
        <f ca="1"/>
        <v>14.304500000000001</v>
      </c>
      <c r="W2836" s="4">
        <f ca="1"/>
        <v>108.52724353564</v>
      </c>
      <c r="X2836" s="4">
        <f ca="1"/>
        <v>11.932772819149999</v>
      </c>
      <c r="Y2836" s="4">
        <f ca="1"/>
        <v>15.137343318411</v>
      </c>
      <c r="Z2836" s="4">
        <f ca="1"/>
        <v>0</v>
      </c>
    </row>
    <row r="2837" spans="1:26" hidden="1" x14ac:dyDescent="0.25">
      <c r="A2837" s="3" t="s">
        <v>14</v>
      </c>
      <c r="B2837" t="str">
        <v>苏轴股份</v>
      </c>
      <c r="C2837" s="8" t="str">
        <f ca="1"/>
        <v>制造业</v>
      </c>
      <c r="D2837" s="4">
        <f ca="1"/>
        <v>-2.3124890221927E-2</v>
      </c>
      <c r="E2837" s="4">
        <f ca="1"/>
        <v>-5.3312280018970001E-4</v>
      </c>
      <c r="F2837" s="4">
        <f ca="1"/>
        <v>1.7858770177464001E-2</v>
      </c>
      <c r="G2837" s="4">
        <f ca="1"/>
        <v>6.5745976565466005E-2</v>
      </c>
      <c r="H2837" s="4">
        <f ca="1"/>
        <v>1.1718062361365999E-3</v>
      </c>
      <c r="I2837" s="4">
        <f ca="1"/>
        <v>2.7355951093756999E-2</v>
      </c>
      <c r="J2837" s="4">
        <f ca="1"/>
        <v>6.4032495140003004E-2</v>
      </c>
      <c r="K2837" s="4">
        <f ca="1"/>
        <v>1.1800892548073001E-3</v>
      </c>
      <c r="L2837" s="4">
        <f ca="1"/>
        <v>2.1077916744599998E-2</v>
      </c>
      <c r="M2837" s="4">
        <f ca="1"/>
        <v>0.48140320265344999</v>
      </c>
      <c r="N2837" s="4">
        <f ca="1"/>
        <v>43.337901550901996</v>
      </c>
      <c r="O2837" s="4">
        <f ca="1"/>
        <v>26.438257495180999</v>
      </c>
      <c r="P2837" s="4">
        <f ca="1"/>
        <v>58.271982640483003</v>
      </c>
      <c r="Q2837" s="4">
        <f t="shared" ca="1" si="88"/>
        <v>2.0556745182006252E-2</v>
      </c>
      <c r="R2837" s="4">
        <f t="shared" ca="1" si="89"/>
        <v>-3.4954407294829008E-2</v>
      </c>
      <c r="S2837" s="4">
        <f ca="1"/>
        <v>15.666666666667</v>
      </c>
      <c r="T2837" s="4">
        <f ca="1"/>
        <v>15.119047619048001</v>
      </c>
      <c r="U2837" s="4">
        <f ca="1"/>
        <v>45.810701595101001</v>
      </c>
      <c r="V2837" s="4">
        <f ca="1"/>
        <v>44.887951416097998</v>
      </c>
      <c r="W2837" s="4">
        <f ca="1"/>
        <v>8.0660411639161005</v>
      </c>
      <c r="X2837" s="4">
        <f ca="1"/>
        <v>9.2382484928583004</v>
      </c>
      <c r="Y2837" s="4">
        <f ca="1"/>
        <v>16.004722649887</v>
      </c>
      <c r="Z2837" s="4">
        <f ca="1"/>
        <v>-4.5440101008878004</v>
      </c>
    </row>
    <row r="2838" spans="1:26" hidden="1" x14ac:dyDescent="0.25">
      <c r="A2838" s="3" t="s">
        <v>15</v>
      </c>
      <c r="B2838" t="str">
        <v>乐创技术</v>
      </c>
      <c r="C2838" s="8" t="str">
        <f ca="1"/>
        <v>信息传输、软件和信息技术服务业</v>
      </c>
      <c r="D2838" s="4">
        <f ca="1"/>
        <v>-7.4208343455400003E-5</v>
      </c>
      <c r="E2838" s="4">
        <f ca="1"/>
        <v>-1.5638508424999999E-6</v>
      </c>
      <c r="F2838" s="4">
        <f ca="1"/>
        <v>1.0724858607622E-2</v>
      </c>
      <c r="G2838" s="4">
        <f ca="1"/>
        <v>0.16047326795811001</v>
      </c>
      <c r="H2838" s="4">
        <f ca="1"/>
        <v>2.7380070037101999E-3</v>
      </c>
      <c r="I2838" s="4">
        <f ca="1"/>
        <v>1.4950134314319999E-2</v>
      </c>
      <c r="J2838" s="4">
        <f ca="1"/>
        <v>-5.5606622703497997E-2</v>
      </c>
      <c r="K2838" s="4">
        <f ca="1"/>
        <v>-1.0574399051764001E-3</v>
      </c>
      <c r="L2838" s="4">
        <f ca="1"/>
        <v>4.0144536112826004E-3</v>
      </c>
      <c r="M2838" s="4">
        <f ca="1"/>
        <v>0.77254780064390005</v>
      </c>
      <c r="N2838" s="4">
        <f ca="1"/>
        <v>44.653450353811003</v>
      </c>
      <c r="O2838" s="4">
        <f ca="1"/>
        <v>7.3357007032331003</v>
      </c>
      <c r="P2838" s="4">
        <f ca="1"/>
        <v>62.417420969871003</v>
      </c>
      <c r="Q2838" s="4">
        <f t="shared" ca="1" si="88"/>
        <v>2.4968961236050111E-2</v>
      </c>
      <c r="R2838" s="4">
        <f t="shared" ca="1" si="89"/>
        <v>-9.9422143707728165E-3</v>
      </c>
      <c r="S2838" s="4">
        <f ca="1"/>
        <v>11.932444444444</v>
      </c>
      <c r="T2838" s="4">
        <f ca="1"/>
        <v>11.813809523810001</v>
      </c>
      <c r="U2838" s="4">
        <f ca="1"/>
        <v>18.507017883088</v>
      </c>
      <c r="V2838" s="4">
        <f ca="1"/>
        <v>18.056173975034</v>
      </c>
      <c r="W2838" s="4">
        <f ca="1"/>
        <v>35.996413898527003</v>
      </c>
      <c r="X2838" s="4">
        <f ca="1"/>
        <v>9.8241315481618994</v>
      </c>
      <c r="Y2838" s="4">
        <f ca="1"/>
        <v>19.889056948274</v>
      </c>
      <c r="Z2838" s="4">
        <f ca="1"/>
        <v>5.8293459901292</v>
      </c>
    </row>
    <row r="2839" spans="1:26" hidden="1" x14ac:dyDescent="0.25">
      <c r="A2839" s="3" t="s">
        <v>16</v>
      </c>
      <c r="B2839" t="str">
        <v>海能技术</v>
      </c>
      <c r="C2839" s="8" t="str">
        <f ca="1"/>
        <v>制造业</v>
      </c>
      <c r="D2839" s="4">
        <f ca="1"/>
        <v>0.17229635735543999</v>
      </c>
      <c r="E2839" s="4">
        <f ca="1"/>
        <v>5.3533488105935003E-3</v>
      </c>
      <c r="F2839" s="4">
        <f ca="1"/>
        <v>3.4816914896110003E-2</v>
      </c>
      <c r="G2839" s="4">
        <f ca="1"/>
        <v>0.12784474952135</v>
      </c>
      <c r="H2839" s="4">
        <f ca="1"/>
        <v>3.1549511977840001E-3</v>
      </c>
      <c r="I2839" s="4">
        <f ca="1"/>
        <v>2.3207548993534E-2</v>
      </c>
      <c r="J2839" s="4">
        <f ca="1"/>
        <v>0.16368861927961001</v>
      </c>
      <c r="K2839" s="4">
        <f ca="1"/>
        <v>5.1786104155694002E-3</v>
      </c>
      <c r="L2839" s="4">
        <f ca="1"/>
        <v>1.6718064854543999E-2</v>
      </c>
      <c r="M2839" s="4">
        <f ca="1"/>
        <v>0.97115401648468003</v>
      </c>
      <c r="N2839" s="4">
        <f ca="1"/>
        <v>55.741225753332003</v>
      </c>
      <c r="O2839" s="4">
        <f ca="1"/>
        <v>34.171704030690002</v>
      </c>
      <c r="P2839" s="4">
        <f ca="1"/>
        <v>72.073101890765003</v>
      </c>
      <c r="Q2839" s="4">
        <f t="shared" ca="1" si="88"/>
        <v>5.7474440453147084E-2</v>
      </c>
      <c r="R2839" s="4">
        <f t="shared" ca="1" si="89"/>
        <v>-1.7557056432220875E-2</v>
      </c>
      <c r="S2839" s="4">
        <f ca="1"/>
        <v>11.901333333333</v>
      </c>
      <c r="T2839" s="4">
        <f ca="1"/>
        <v>11.692380952381001</v>
      </c>
      <c r="U2839" s="4">
        <f ca="1"/>
        <v>46.290132777916</v>
      </c>
      <c r="V2839" s="4">
        <f ca="1"/>
        <v>43.774233217476002</v>
      </c>
      <c r="W2839" s="4">
        <f ca="1"/>
        <v>17.360800950407</v>
      </c>
      <c r="X2839" s="4">
        <f ca="1"/>
        <v>13.327408187203</v>
      </c>
      <c r="Y2839" s="4">
        <f ca="1"/>
        <v>17.075913861635001</v>
      </c>
      <c r="Z2839" s="4">
        <f ca="1"/>
        <v>30.461271335433</v>
      </c>
    </row>
    <row r="2840" spans="1:26" hidden="1" x14ac:dyDescent="0.25">
      <c r="A2840" s="3" t="s">
        <v>17</v>
      </c>
      <c r="B2840" t="str">
        <v>峆一药业</v>
      </c>
      <c r="C2840" s="8" t="str">
        <f ca="1"/>
        <v>制造业</v>
      </c>
      <c r="D2840" s="4">
        <f ca="1"/>
        <v>-0.29941386601587</v>
      </c>
      <c r="E2840" s="4">
        <f ca="1"/>
        <v>-1.0607216880301E-2</v>
      </c>
      <c r="F2840" s="4">
        <f ca="1"/>
        <v>-1.1633436976627E-2</v>
      </c>
      <c r="G2840" s="4">
        <f ca="1"/>
        <v>-0.27359954513582002</v>
      </c>
      <c r="H2840" s="4">
        <f ca="1"/>
        <v>-6.9235943202165997E-3</v>
      </c>
      <c r="I2840" s="4">
        <f ca="1"/>
        <v>-5.5065568470056003E-3</v>
      </c>
      <c r="J2840" s="4">
        <f ca="1"/>
        <v>-0.16218547947667</v>
      </c>
      <c r="K2840" s="4">
        <f ca="1"/>
        <v>-3.7615417718030999E-3</v>
      </c>
      <c r="L2840" s="4">
        <f ca="1"/>
        <v>-1.8002639364764E-3</v>
      </c>
      <c r="M2840" s="4">
        <f ca="1"/>
        <v>0.50394764939255998</v>
      </c>
      <c r="N2840" s="4">
        <f ca="1"/>
        <v>30.283205931384</v>
      </c>
      <c r="O2840" s="4">
        <f ca="1"/>
        <v>-47.631126942378998</v>
      </c>
      <c r="P2840" s="4">
        <f ca="1"/>
        <v>48.310789760688998</v>
      </c>
      <c r="Q2840" s="4">
        <f t="shared" ca="1" si="88"/>
        <v>-2.0008892841259996E-2</v>
      </c>
      <c r="R2840" s="4">
        <f t="shared" ca="1" si="89"/>
        <v>-5.0957887469838432E-2</v>
      </c>
      <c r="S2840" s="4">
        <f ca="1"/>
        <v>15.450666666667001</v>
      </c>
      <c r="T2840" s="4">
        <f ca="1"/>
        <v>14.663333333333</v>
      </c>
      <c r="U2840" s="4">
        <f ca="1"/>
        <v>36.103528426693998</v>
      </c>
      <c r="V2840" s="4">
        <f ca="1"/>
        <v>36.840669433591003</v>
      </c>
      <c r="W2840" s="4">
        <f ca="1"/>
        <v>18.787153640961002</v>
      </c>
      <c r="X2840" s="4">
        <f ca="1"/>
        <v>19.791969265149</v>
      </c>
      <c r="Y2840" s="4">
        <f ca="1"/>
        <v>15.803004456785001</v>
      </c>
      <c r="Z2840" s="4">
        <f ca="1"/>
        <v>6.6573698198134004</v>
      </c>
    </row>
    <row r="2841" spans="1:26" hidden="1" x14ac:dyDescent="0.25">
      <c r="A2841" s="3" t="s">
        <v>18</v>
      </c>
      <c r="B2841" t="str">
        <v>佳先股份</v>
      </c>
      <c r="C2841" s="8" t="str">
        <f ca="1"/>
        <v>制造业</v>
      </c>
      <c r="D2841" s="4">
        <f ca="1"/>
        <v>0.39477234961486002</v>
      </c>
      <c r="E2841" s="4">
        <f ca="1"/>
        <v>3.6742078326028001E-2</v>
      </c>
      <c r="F2841" s="4">
        <f ca="1"/>
        <v>7.2419925398830003E-3</v>
      </c>
      <c r="G2841" s="4">
        <f ca="1"/>
        <v>-0.14998254604506001</v>
      </c>
      <c r="H2841" s="4">
        <f ca="1"/>
        <v>-7.2916602187599003E-2</v>
      </c>
      <c r="I2841" s="4">
        <f ca="1"/>
        <v>-2.6267637301666999E-3</v>
      </c>
      <c r="J2841" s="4">
        <f ca="1"/>
        <v>5.7657044921707E-2</v>
      </c>
      <c r="K2841" s="4">
        <f ca="1"/>
        <v>2.7221146370174998E-3</v>
      </c>
      <c r="L2841" s="4">
        <f ca="1"/>
        <v>3.6678812545024998E-3</v>
      </c>
      <c r="M2841" s="4">
        <f ca="1"/>
        <v>0.84092473395369005</v>
      </c>
      <c r="N2841" s="4">
        <f ca="1"/>
        <v>36.471214240213001</v>
      </c>
      <c r="O2841" s="4">
        <f ca="1"/>
        <v>-20.467846182479999</v>
      </c>
      <c r="P2841" s="4">
        <f ca="1"/>
        <v>56.386650960472998</v>
      </c>
      <c r="Q2841" s="4">
        <f t="shared" ca="1" si="88"/>
        <v>8.1415929203418023E-3</v>
      </c>
      <c r="R2841" s="4">
        <f t="shared" ca="1" si="89"/>
        <v>-1.0355267388282987E-2</v>
      </c>
      <c r="S2841" s="4">
        <f ca="1"/>
        <v>4.7395555555555999</v>
      </c>
      <c r="T2841" s="4">
        <f ca="1"/>
        <v>4.6904761904761996</v>
      </c>
      <c r="U2841" s="4">
        <f ca="1"/>
        <v>23.156759027059</v>
      </c>
      <c r="V2841" s="4">
        <f ca="1"/>
        <v>22.969748683793</v>
      </c>
      <c r="W2841" s="4">
        <f ca="1"/>
        <v>21.410475012534</v>
      </c>
      <c r="X2841" s="4">
        <f ca="1"/>
        <v>53.719849043647997</v>
      </c>
      <c r="Y2841" s="4">
        <f ca="1"/>
        <v>28.434056596824</v>
      </c>
      <c r="Z2841" s="4">
        <f ca="1"/>
        <v>19.826191911674002</v>
      </c>
    </row>
    <row r="2842" spans="1:26" hidden="1" x14ac:dyDescent="0.25">
      <c r="A2842" s="3" t="s">
        <v>19</v>
      </c>
      <c r="B2842" t="str">
        <v>丰光精密</v>
      </c>
      <c r="C2842" s="8" t="str">
        <f ca="1"/>
        <v>制造业</v>
      </c>
      <c r="D2842" s="4">
        <f ca="1"/>
        <v>7.3888157648490001E-3</v>
      </c>
      <c r="E2842" s="4">
        <f ca="1"/>
        <v>2.278191709212E-4</v>
      </c>
      <c r="F2842" s="4">
        <f ca="1"/>
        <v>1.3973117140056999E-2</v>
      </c>
      <c r="G2842" s="4">
        <f ca="1"/>
        <v>-6.4614060760438005E-2</v>
      </c>
      <c r="H2842" s="4">
        <f ca="1"/>
        <v>-1.6622195467212999E-3</v>
      </c>
      <c r="I2842" s="4">
        <f ca="1"/>
        <v>6.2487012676815997E-3</v>
      </c>
      <c r="J2842" s="4">
        <f ca="1"/>
        <v>-0.2343097136318</v>
      </c>
      <c r="K2842" s="4">
        <f ca="1"/>
        <v>-5.9145671892452002E-3</v>
      </c>
      <c r="L2842" s="4">
        <f ca="1"/>
        <v>-6.8745563345647999E-3</v>
      </c>
      <c r="M2842" s="4">
        <f ca="1"/>
        <v>0.92776767681280004</v>
      </c>
      <c r="N2842" s="4">
        <f ca="1"/>
        <v>43.556036903989003</v>
      </c>
      <c r="O2842" s="4">
        <f ca="1"/>
        <v>-38.981881325521002</v>
      </c>
      <c r="P2842" s="4">
        <f ca="1"/>
        <v>56.954088804304</v>
      </c>
      <c r="Q2842" s="4">
        <f t="shared" ca="1" si="88"/>
        <v>4.7876258286275418E-2</v>
      </c>
      <c r="R2842" s="4">
        <f t="shared" ca="1" si="89"/>
        <v>-2.6121241991118926E-2</v>
      </c>
      <c r="S2842" s="4">
        <f ca="1"/>
        <v>6.7633333333332999</v>
      </c>
      <c r="T2842" s="4">
        <f ca="1"/>
        <v>6.5866666666666998</v>
      </c>
      <c r="U2842" s="4">
        <f ca="1"/>
        <v>8.1211602163999999</v>
      </c>
      <c r="V2842" s="4">
        <f ca="1"/>
        <v>7.7501137679000003</v>
      </c>
      <c r="W2842" s="4">
        <f ca="1"/>
        <v>42.107590688289001</v>
      </c>
      <c r="X2842" s="4">
        <f ca="1"/>
        <v>11.917995642546</v>
      </c>
      <c r="Y2842" s="4">
        <f ca="1"/>
        <v>21.345740802317</v>
      </c>
      <c r="Z2842" s="4">
        <f ca="1"/>
        <v>20.364529262767</v>
      </c>
    </row>
    <row r="2843" spans="1:26" hidden="1" x14ac:dyDescent="0.25">
      <c r="A2843" s="3" t="s">
        <v>20</v>
      </c>
      <c r="B2843" t="str">
        <v>雅达股份</v>
      </c>
      <c r="C2843" s="8" t="str">
        <f ca="1"/>
        <v>制造业</v>
      </c>
      <c r="D2843" s="4">
        <f ca="1"/>
        <v>6.7760696896655995E-2</v>
      </c>
      <c r="E2843" s="4">
        <f ca="1"/>
        <v>1.6101541261039E-3</v>
      </c>
      <c r="F2843" s="4">
        <f ca="1"/>
        <v>6.9085697232365998E-3</v>
      </c>
      <c r="G2843" s="4">
        <f ca="1"/>
        <v>-8.4561069147788007E-2</v>
      </c>
      <c r="H2843" s="4">
        <f ca="1"/>
        <v>-1.5211641535328999E-3</v>
      </c>
      <c r="I2843" s="4">
        <f ca="1"/>
        <v>2.8268650728903999E-3</v>
      </c>
      <c r="J2843" s="4">
        <f ca="1"/>
        <v>-0.19242437193382</v>
      </c>
      <c r="K2843" s="4">
        <f ca="1"/>
        <v>-3.4409480215659002E-3</v>
      </c>
      <c r="L2843" s="4">
        <f ca="1"/>
        <v>-4.3436470535160001E-4</v>
      </c>
      <c r="M2843" s="4">
        <f ca="1"/>
        <v>0.28620650380144003</v>
      </c>
      <c r="N2843" s="4">
        <f ca="1"/>
        <v>17.847019648347</v>
      </c>
      <c r="O2843" s="4">
        <f ca="1"/>
        <v>-10.430014871694</v>
      </c>
      <c r="P2843" s="4">
        <f ca="1"/>
        <v>60.993053622441003</v>
      </c>
      <c r="Q2843" s="4">
        <f t="shared" ca="1" si="88"/>
        <v>1.3131313131340989E-2</v>
      </c>
      <c r="R2843" s="4">
        <f t="shared" ca="1" si="89"/>
        <v>-1.4765126360030736E-2</v>
      </c>
      <c r="S2843" s="4">
        <f ca="1"/>
        <v>3.3175555555556002</v>
      </c>
      <c r="T2843" s="4">
        <f ca="1"/>
        <v>3.2685714285713998</v>
      </c>
      <c r="U2843" s="4">
        <f ca="1"/>
        <v>11.539628206657</v>
      </c>
      <c r="V2843" s="4">
        <f ca="1"/>
        <v>11.390061739371999</v>
      </c>
      <c r="W2843" s="4">
        <f ca="1"/>
        <v>-3.7777148353177998</v>
      </c>
      <c r="X2843" s="4">
        <f ca="1"/>
        <v>9.3297350922711999</v>
      </c>
      <c r="Y2843" s="4">
        <f ca="1"/>
        <v>1.1994029437714999</v>
      </c>
      <c r="Z2843" s="4">
        <f ca="1"/>
        <v>19.948446246762</v>
      </c>
    </row>
    <row r="2844" spans="1:26" hidden="1" x14ac:dyDescent="0.25">
      <c r="A2844" s="3" t="s">
        <v>21</v>
      </c>
      <c r="B2844" t="str">
        <v>天润科技</v>
      </c>
      <c r="C2844" s="8" t="str">
        <f ca="1"/>
        <v>信息传输、软件和信息技术服务业</v>
      </c>
      <c r="D2844" s="4">
        <f ca="1"/>
        <v>-0.24114277072081999</v>
      </c>
      <c r="E2844" s="4">
        <f ca="1"/>
        <v>-3.8627695086082998E-2</v>
      </c>
      <c r="F2844" s="4">
        <f ca="1"/>
        <v>-9.9944619488835998E-3</v>
      </c>
      <c r="G2844" s="4">
        <f ca="1"/>
        <v>-0.30910661904421999</v>
      </c>
      <c r="H2844" s="4">
        <f ca="1"/>
        <v>-6.1248273889012002E-2</v>
      </c>
      <c r="I2844" s="4">
        <f ca="1"/>
        <v>-9.9181137221249997E-3</v>
      </c>
      <c r="J2844" s="4">
        <f ca="1"/>
        <v>-0.32926935183064998</v>
      </c>
      <c r="K2844" s="4">
        <f ca="1"/>
        <v>-2.0191877669537998E-2</v>
      </c>
      <c r="L2844" s="4">
        <f ca="1"/>
        <v>-7.7908955912846002E-3</v>
      </c>
      <c r="M2844" s="4">
        <f ca="1"/>
        <v>0.55409570959786003</v>
      </c>
      <c r="N2844" s="4">
        <f ca="1"/>
        <v>23.330402247296</v>
      </c>
      <c r="O2844" s="4">
        <f ca="1"/>
        <v>-25.468295474373001</v>
      </c>
      <c r="P2844" s="4">
        <f ca="1"/>
        <v>52.554138718277002</v>
      </c>
      <c r="Q2844" s="4">
        <f t="shared" ca="1" si="88"/>
        <v>-1.5356820234899714E-2</v>
      </c>
      <c r="R2844" s="4">
        <f t="shared" ca="1" si="89"/>
        <v>-2.3917259211383508E-2</v>
      </c>
      <c r="S2844" s="4">
        <f ca="1"/>
        <v>5.5986666666667002</v>
      </c>
      <c r="T2844" s="4">
        <f ca="1"/>
        <v>5.4647619047619003</v>
      </c>
      <c r="U2844" s="4">
        <f ca="1"/>
        <v>13.221444181781999</v>
      </c>
      <c r="V2844" s="4">
        <f ca="1"/>
        <v>13.427650191956999</v>
      </c>
      <c r="W2844" s="4">
        <f ca="1"/>
        <v>42.658414100400002</v>
      </c>
      <c r="X2844" s="4">
        <f ca="1"/>
        <v>23.579017733629001</v>
      </c>
      <c r="Y2844" s="4">
        <f ca="1"/>
        <v>15.521627374196999</v>
      </c>
      <c r="Z2844" s="4">
        <f ca="1"/>
        <v>-9.3934524804205992</v>
      </c>
    </row>
    <row r="2845" spans="1:26" hidden="1" x14ac:dyDescent="0.25">
      <c r="A2845" s="3" t="s">
        <v>22</v>
      </c>
      <c r="B2845" t="str">
        <v>新芝生物</v>
      </c>
      <c r="C2845" s="8" t="str">
        <f ca="1"/>
        <v>制造业</v>
      </c>
      <c r="D2845" s="4">
        <f ca="1"/>
        <v>-5.9219446537720002E-2</v>
      </c>
      <c r="E2845" s="4">
        <f ca="1"/>
        <v>-1.4903309855404999E-3</v>
      </c>
      <c r="F2845" s="4">
        <f ca="1"/>
        <v>1.0662207577268001E-2</v>
      </c>
      <c r="G2845" s="4">
        <f ca="1"/>
        <v>-0.20953291021407</v>
      </c>
      <c r="H2845" s="4">
        <f ca="1"/>
        <v>-4.1273023135492996E-3</v>
      </c>
      <c r="I2845" s="4">
        <f ca="1"/>
        <v>-1.9013619549200001E-4</v>
      </c>
      <c r="J2845" s="4">
        <f ca="1"/>
        <v>-0.24518327888614999</v>
      </c>
      <c r="K2845" s="4">
        <f ca="1"/>
        <v>-4.4326708357968004E-3</v>
      </c>
      <c r="L2845" s="4">
        <f ca="1"/>
        <v>-4.7016332646442997E-3</v>
      </c>
      <c r="M2845" s="4">
        <f ca="1"/>
        <v>0.64551103759425998</v>
      </c>
      <c r="N2845" s="4">
        <f ca="1"/>
        <v>43.913181382913997</v>
      </c>
      <c r="O2845" s="4">
        <f ca="1"/>
        <v>-35.411688972694002</v>
      </c>
      <c r="P2845" s="4">
        <f ca="1"/>
        <v>47.381296916686999</v>
      </c>
      <c r="Q2845" s="4">
        <f t="shared" ca="1" si="88"/>
        <v>1.382129647655045E-2</v>
      </c>
      <c r="R2845" s="4">
        <f t="shared" ca="1" si="89"/>
        <v>-6.896330921432095E-2</v>
      </c>
      <c r="S2845" s="4">
        <f ca="1"/>
        <v>8.9239999999999995</v>
      </c>
      <c r="T2845" s="4">
        <f ca="1"/>
        <v>8.3085714285713994</v>
      </c>
      <c r="U2845" s="4">
        <f ca="1"/>
        <v>35.929666361050998</v>
      </c>
      <c r="V2845" s="4">
        <f ca="1"/>
        <v>35.439841800445002</v>
      </c>
      <c r="W2845" s="4">
        <f ca="1"/>
        <v>8.1045835410685996</v>
      </c>
      <c r="X2845" s="4">
        <f ca="1"/>
        <v>16.367302904647001</v>
      </c>
      <c r="Y2845" s="4">
        <f ca="1"/>
        <v>54.186802841518002</v>
      </c>
      <c r="Z2845" s="4">
        <f ca="1"/>
        <v>26.28726591277</v>
      </c>
    </row>
    <row r="2846" spans="1:26" hidden="1" x14ac:dyDescent="0.25">
      <c r="A2846" s="3" t="s">
        <v>23</v>
      </c>
      <c r="B2846" t="str">
        <v>合肥高科</v>
      </c>
      <c r="C2846" s="8" t="str">
        <f ca="1"/>
        <v>制造业</v>
      </c>
      <c r="D2846" s="4">
        <f ca="1"/>
        <v>0.56130744822891998</v>
      </c>
      <c r="E2846" s="4">
        <f ca="1"/>
        <v>1.5060837080443E-2</v>
      </c>
      <c r="F2846" s="4">
        <f ca="1"/>
        <v>1.7983539898010999E-2</v>
      </c>
      <c r="G2846" s="4">
        <f ca="1"/>
        <v>0.38807024813667002</v>
      </c>
      <c r="H2846" s="4">
        <f ca="1"/>
        <v>8.9933899185262994E-3</v>
      </c>
      <c r="I2846" s="4">
        <f ca="1"/>
        <v>1.0910645986832E-2</v>
      </c>
      <c r="J2846" s="4">
        <f ca="1"/>
        <v>0.30464997991073001</v>
      </c>
      <c r="K2846" s="4">
        <f ca="1"/>
        <v>6.3315823431375996E-3</v>
      </c>
      <c r="L2846" s="4">
        <f ca="1"/>
        <v>1.1127309056175001E-2</v>
      </c>
      <c r="M2846" s="4">
        <f ca="1"/>
        <v>0.48561949467410997</v>
      </c>
      <c r="N2846" s="4">
        <f ca="1"/>
        <v>17.166198317835999</v>
      </c>
      <c r="O2846" s="4">
        <f ca="1"/>
        <v>19.382941672664</v>
      </c>
      <c r="P2846" s="4">
        <f ca="1"/>
        <v>82.623061537081995</v>
      </c>
      <c r="Q2846" s="4">
        <f t="shared" ca="1" si="88"/>
        <v>2.5894675589172699E-2</v>
      </c>
      <c r="R2846" s="4">
        <f t="shared" ca="1" si="89"/>
        <v>5.5903549538543779E-3</v>
      </c>
      <c r="S2846" s="4">
        <f ca="1"/>
        <v>5.6559999999999997</v>
      </c>
      <c r="T2846" s="4">
        <f ca="1"/>
        <v>5.6876190476190001</v>
      </c>
      <c r="U2846" s="4">
        <f ca="1"/>
        <v>7.1068651366843003</v>
      </c>
      <c r="V2846" s="4">
        <f ca="1"/>
        <v>6.9274802821282</v>
      </c>
      <c r="W2846" s="4">
        <f ca="1"/>
        <v>29.983110090851</v>
      </c>
      <c r="X2846" s="4">
        <f ca="1"/>
        <v>21.613993766726001</v>
      </c>
      <c r="Y2846" s="4">
        <f ca="1"/>
        <v>16.090829678113</v>
      </c>
      <c r="Z2846" s="4">
        <f ca="1"/>
        <v>20.524262891027998</v>
      </c>
    </row>
    <row r="2847" spans="1:26" hidden="1" x14ac:dyDescent="0.25">
      <c r="A2847" s="3" t="s">
        <v>237</v>
      </c>
      <c r="B2847" t="str">
        <v>浦发银行</v>
      </c>
      <c r="C2847" s="8" t="str">
        <f ca="1"/>
        <v>金融业</v>
      </c>
      <c r="D2847" s="4">
        <f ca="1"/>
        <v>-0.39086775607462998</v>
      </c>
      <c r="E2847" s="4">
        <f ca="1"/>
        <v>-9.3270806378763001E-3</v>
      </c>
      <c r="F2847" s="4">
        <f ca="1"/>
        <v>-4.3563520430431003E-3</v>
      </c>
      <c r="G2847" s="4">
        <f ca="1"/>
        <v>-0.32293748700051</v>
      </c>
      <c r="H2847" s="4">
        <f ca="1"/>
        <v>-5.8145187820782002E-3</v>
      </c>
      <c r="I2847" s="4">
        <f ca="1"/>
        <v>-1.5960672123286001E-3</v>
      </c>
      <c r="J2847" s="4">
        <f ca="1"/>
        <v>-0.20150333313676999</v>
      </c>
      <c r="K2847" s="4">
        <f ca="1"/>
        <v>-5.4862897119202997E-3</v>
      </c>
      <c r="L2847" s="4">
        <f ca="1"/>
        <v>-1.2312193623863999E-3</v>
      </c>
      <c r="M2847" s="4">
        <f ca="1"/>
        <v>0.62033825688083999</v>
      </c>
      <c r="N2847" s="4">
        <f ca="1"/>
        <v>13.382115928792</v>
      </c>
      <c r="O2847" s="4">
        <f ca="1"/>
        <v>-6.9362520458821004</v>
      </c>
      <c r="P2847" s="4">
        <f ca="1"/>
        <v>45.442965426287003</v>
      </c>
      <c r="Q2847" s="4">
        <f t="shared" ca="1" si="88"/>
        <v>-5.5169105301060214E-3</v>
      </c>
      <c r="R2847" s="4">
        <f t="shared" ca="1" si="89"/>
        <v>-1.4421768707485683E-2</v>
      </c>
      <c r="S2847" s="4">
        <f ca="1"/>
        <v>7</v>
      </c>
      <c r="T2847" s="4">
        <f ca="1"/>
        <v>6.8990476190476002</v>
      </c>
      <c r="U2847" s="4">
        <f ca="1"/>
        <v>82.583311745521996</v>
      </c>
      <c r="V2847" s="4">
        <f ca="1"/>
        <v>83.041443962152002</v>
      </c>
      <c r="W2847" s="4">
        <f ca="1"/>
        <v>-4.3967822219916002</v>
      </c>
      <c r="X2847" s="4">
        <f ca="1"/>
        <v>-0.36246059247915002</v>
      </c>
      <c r="Y2847" s="4">
        <f ca="1"/>
        <v>7.5049703853978</v>
      </c>
      <c r="Z2847" s="4">
        <f ca="1"/>
        <v>94.164485152121003</v>
      </c>
    </row>
    <row r="2848" spans="1:26" hidden="1" x14ac:dyDescent="0.25">
      <c r="A2848" s="3" t="s">
        <v>238</v>
      </c>
      <c r="B2848" t="str">
        <v>白云机场</v>
      </c>
      <c r="C2848" s="8" t="str">
        <f ca="1"/>
        <v>交通运输、仓储和邮政业</v>
      </c>
      <c r="D2848" s="4">
        <f ca="1"/>
        <v>3.4172093397302997E-2</v>
      </c>
      <c r="E2848" s="4">
        <f ca="1"/>
        <v>9.1478216149060002E-4</v>
      </c>
      <c r="F2848" s="4">
        <f ca="1"/>
        <v>7.0839840638138004E-3</v>
      </c>
      <c r="G2848" s="4">
        <f ca="1"/>
        <v>-0.43214894243740998</v>
      </c>
      <c r="H2848" s="4">
        <f ca="1"/>
        <v>-1.1049854118110001E-2</v>
      </c>
      <c r="I2848" s="4">
        <f ca="1"/>
        <v>-8.6348053584761001E-3</v>
      </c>
      <c r="J2848" s="4">
        <f ca="1"/>
        <v>-0.44482996719049001</v>
      </c>
      <c r="K2848" s="4">
        <f ca="1"/>
        <v>-1.0952830737821001E-2</v>
      </c>
      <c r="L2848" s="4">
        <f ca="1"/>
        <v>-1.5690428104954E-2</v>
      </c>
      <c r="M2848" s="4">
        <f ca="1"/>
        <v>0.71583924646741004</v>
      </c>
      <c r="N2848" s="4">
        <f ca="1"/>
        <v>33.761570214019002</v>
      </c>
      <c r="O2848" s="4">
        <f ca="1"/>
        <v>2.2072582885194998</v>
      </c>
      <c r="P2848" s="4">
        <f ca="1"/>
        <v>36.215808580615999</v>
      </c>
      <c r="Q2848" s="4">
        <f t="shared" ca="1" si="88"/>
        <v>6.5359477123835335E-3</v>
      </c>
      <c r="R2848" s="4">
        <f t="shared" ca="1" si="89"/>
        <v>-3.6243609384896749E-2</v>
      </c>
      <c r="S2848" s="4">
        <f ca="1"/>
        <v>11.065333333332999</v>
      </c>
      <c r="T2848" s="4">
        <f ca="1"/>
        <v>10.664285714286001</v>
      </c>
      <c r="U2848" s="4">
        <f ca="1"/>
        <v>23.731053212298999</v>
      </c>
      <c r="V2848" s="4">
        <f ca="1"/>
        <v>23.576955464168002</v>
      </c>
      <c r="W2848" s="4">
        <f ca="1"/>
        <v>0</v>
      </c>
      <c r="X2848" s="4">
        <f ca="1"/>
        <v>-21.594423618714</v>
      </c>
      <c r="Y2848" s="4">
        <f ca="1"/>
        <v>0.94518186338413002</v>
      </c>
      <c r="Z2848" s="4">
        <f ca="1"/>
        <v>-34.299413120312003</v>
      </c>
    </row>
    <row r="2849" spans="1:26" hidden="1" x14ac:dyDescent="0.25">
      <c r="A2849" s="3" t="s">
        <v>239</v>
      </c>
      <c r="B2849" t="str">
        <v>东风汽车</v>
      </c>
      <c r="C2849" s="8" t="str">
        <f ca="1"/>
        <v>制造业</v>
      </c>
      <c r="D2849" s="4">
        <f ca="1"/>
        <v>0.31460216321035001</v>
      </c>
      <c r="E2849" s="4">
        <f ca="1"/>
        <v>1.0158702439533001E-2</v>
      </c>
      <c r="F2849" s="4">
        <f ca="1"/>
        <v>3.2268191135245997E-2</v>
      </c>
      <c r="G2849" s="4">
        <f ca="1"/>
        <v>0.33636837993191998</v>
      </c>
      <c r="H2849" s="4">
        <f ca="1"/>
        <v>9.5115629772983008E-3</v>
      </c>
      <c r="I2849" s="4">
        <f ca="1"/>
        <v>2.592246164851E-2</v>
      </c>
      <c r="J2849" s="4">
        <f ca="1"/>
        <v>0.24590219810586</v>
      </c>
      <c r="K2849" s="4">
        <f ca="1"/>
        <v>6.6174734243177004E-3</v>
      </c>
      <c r="L2849" s="4">
        <f ca="1"/>
        <v>1.6598592256200001E-2</v>
      </c>
      <c r="M2849" s="4">
        <f ca="1"/>
        <v>1.4070051654811999</v>
      </c>
      <c r="N2849" s="4">
        <f ca="1"/>
        <v>38.847621103123998</v>
      </c>
      <c r="O2849" s="4">
        <f ca="1"/>
        <v>0.83263675003907001</v>
      </c>
      <c r="P2849" s="4">
        <f ca="1"/>
        <v>73.154818711565994</v>
      </c>
      <c r="Q2849" s="4">
        <f t="shared" ca="1" si="88"/>
        <v>3.933636606903692E-2</v>
      </c>
      <c r="R2849" s="4">
        <f t="shared" ca="1" si="89"/>
        <v>5.8923177728420748E-2</v>
      </c>
      <c r="S2849" s="4">
        <f ca="1"/>
        <v>5.9593333333332996</v>
      </c>
      <c r="T2849" s="4">
        <f ca="1"/>
        <v>6.3104761904761997</v>
      </c>
      <c r="U2849" s="4">
        <f ca="1"/>
        <v>18.321160289226999</v>
      </c>
      <c r="V2849" s="4">
        <f ca="1"/>
        <v>17.627748712883999</v>
      </c>
      <c r="W2849" s="4">
        <f ca="1"/>
        <v>-10.667297874508</v>
      </c>
      <c r="X2849" s="4">
        <f ca="1"/>
        <v>-3.3932643581962001</v>
      </c>
      <c r="Y2849" s="4">
        <f ca="1"/>
        <v>-2.0482138604990001</v>
      </c>
      <c r="Z2849" s="4">
        <f ca="1"/>
        <v>0</v>
      </c>
    </row>
    <row r="2850" spans="1:26" hidden="1" x14ac:dyDescent="0.25">
      <c r="A2850" s="3" t="s">
        <v>240</v>
      </c>
      <c r="B2850" t="str">
        <v>中国国贸</v>
      </c>
      <c r="C2850" s="8" t="str">
        <f ca="1"/>
        <v>房地产业</v>
      </c>
      <c r="D2850" s="4">
        <f ca="1"/>
        <v>0.50716735807266</v>
      </c>
      <c r="E2850" s="4">
        <f ca="1"/>
        <v>1.4454764048864E-2</v>
      </c>
      <c r="F2850" s="4">
        <f ca="1"/>
        <v>2.6376298041562E-2</v>
      </c>
      <c r="G2850" s="4">
        <f ca="1"/>
        <v>7.8062163503387003E-2</v>
      </c>
      <c r="H2850" s="4">
        <f ca="1"/>
        <v>2.1590686391556998E-3</v>
      </c>
      <c r="I2850" s="4">
        <f ca="1"/>
        <v>8.295695760789E-3</v>
      </c>
      <c r="J2850" s="4">
        <f ca="1"/>
        <v>7.6965831319980998E-2</v>
      </c>
      <c r="K2850" s="4">
        <f ca="1"/>
        <v>2.4542733257074999E-3</v>
      </c>
      <c r="L2850" s="4">
        <f ca="1"/>
        <v>5.2089307566833996E-3</v>
      </c>
      <c r="M2850" s="4">
        <f ca="1"/>
        <v>1.1368401228011</v>
      </c>
      <c r="N2850" s="4">
        <f ca="1"/>
        <v>32.955154879569001</v>
      </c>
      <c r="O2850" s="4">
        <f ca="1"/>
        <v>27.023459900245999</v>
      </c>
      <c r="P2850" s="4">
        <f ca="1"/>
        <v>62.864351965756001</v>
      </c>
      <c r="Q2850" s="4">
        <f t="shared" ca="1" si="88"/>
        <v>4.0837336993804367E-2</v>
      </c>
      <c r="R2850" s="4">
        <f t="shared" ca="1" si="89"/>
        <v>2.4724053181414117E-3</v>
      </c>
      <c r="S2850" s="4">
        <f ca="1"/>
        <v>19.491333333332999</v>
      </c>
      <c r="T2850" s="4">
        <f ca="1"/>
        <v>19.539523809523999</v>
      </c>
      <c r="U2850" s="4">
        <f ca="1"/>
        <v>32.186669795241002</v>
      </c>
      <c r="V2850" s="4">
        <f ca="1"/>
        <v>30.923823205847</v>
      </c>
      <c r="W2850" s="4">
        <f ca="1"/>
        <v>4.7004976600530997</v>
      </c>
      <c r="X2850" s="4">
        <f ca="1"/>
        <v>-0.83671179056189005</v>
      </c>
      <c r="Y2850" s="4">
        <f ca="1"/>
        <v>2.8145482505452999</v>
      </c>
      <c r="Z2850" s="4">
        <f ca="1"/>
        <v>5.8750788490212997</v>
      </c>
    </row>
    <row r="2851" spans="1:26" hidden="1" x14ac:dyDescent="0.25">
      <c r="A2851" s="3" t="s">
        <v>241</v>
      </c>
      <c r="B2851" t="str">
        <v>首创环保</v>
      </c>
      <c r="C2851" s="8" t="str">
        <f ca="1"/>
        <v>电力、热力、燃气及水生产和供应业</v>
      </c>
      <c r="D2851" s="4">
        <f ca="1"/>
        <v>-0.21141898947689</v>
      </c>
      <c r="E2851" s="4">
        <f ca="1"/>
        <v>-5.6192140083971996E-3</v>
      </c>
      <c r="F2851" s="4">
        <f ca="1"/>
        <v>-1.2469061472707001E-3</v>
      </c>
      <c r="G2851" s="4">
        <f ca="1"/>
        <v>-0.39923535854772002</v>
      </c>
      <c r="H2851" s="4">
        <f ca="1"/>
        <v>-8.3337403191352001E-3</v>
      </c>
      <c r="I2851" s="4">
        <f ca="1"/>
        <v>-4.1227884372867004E-3</v>
      </c>
      <c r="J2851" s="4">
        <f ca="1"/>
        <v>-0.32268561536329998</v>
      </c>
      <c r="K2851" s="4">
        <f ca="1"/>
        <v>0.16642061593978999</v>
      </c>
      <c r="L2851" s="4">
        <f ca="1"/>
        <v>-7.9162833575027996E-3</v>
      </c>
      <c r="M2851" s="4">
        <f ca="1"/>
        <v>0.90501026110784999</v>
      </c>
      <c r="N2851" s="4">
        <f ca="1"/>
        <v>19.718503003980999</v>
      </c>
      <c r="O2851" s="4">
        <f ca="1"/>
        <v>-4.5810010829434002</v>
      </c>
      <c r="P2851" s="4">
        <f ca="1"/>
        <v>42.352380172910003</v>
      </c>
      <c r="Q2851" s="4">
        <f t="shared" ca="1" si="88"/>
        <v>-2.4213075060402927E-3</v>
      </c>
      <c r="R2851" s="4">
        <f t="shared" ca="1" si="89"/>
        <v>-1.8326394102806683E-2</v>
      </c>
      <c r="S2851" s="4">
        <f ca="1"/>
        <v>2.7906666666666999</v>
      </c>
      <c r="T2851" s="4">
        <f ca="1"/>
        <v>2.7395238095238001</v>
      </c>
      <c r="U2851" s="4">
        <f ca="1"/>
        <v>19.485057424093</v>
      </c>
      <c r="V2851" s="4">
        <f ca="1"/>
        <v>19.532351252792001</v>
      </c>
      <c r="W2851" s="4">
        <f ca="1"/>
        <v>58.843177770653</v>
      </c>
      <c r="X2851" s="4">
        <f ca="1"/>
        <v>14.122962718457</v>
      </c>
      <c r="Y2851" s="4">
        <f ca="1"/>
        <v>9.5056513420447999</v>
      </c>
      <c r="Z2851" s="4">
        <f ca="1"/>
        <v>-3.1927866486026999</v>
      </c>
    </row>
    <row r="2852" spans="1:26" hidden="1" x14ac:dyDescent="0.25">
      <c r="A2852" s="3" t="s">
        <v>242</v>
      </c>
      <c r="B2852" t="str">
        <v>上海机场</v>
      </c>
      <c r="C2852" s="8" t="str">
        <f ca="1"/>
        <v>交通运输、仓储和邮政业</v>
      </c>
      <c r="D2852" s="4">
        <f ca="1"/>
        <v>5.9655150679934002E-2</v>
      </c>
      <c r="E2852" s="4">
        <f ca="1"/>
        <v>1.3364566221427E-3</v>
      </c>
      <c r="F2852" s="4">
        <f ca="1"/>
        <v>1.0496265559999E-2</v>
      </c>
      <c r="G2852" s="4">
        <f ca="1"/>
        <v>-0.14222107768459999</v>
      </c>
      <c r="H2852" s="4">
        <f ca="1"/>
        <v>-2.5128686650922002E-3</v>
      </c>
      <c r="I2852" s="4">
        <f ca="1"/>
        <v>2.7939982159629001E-3</v>
      </c>
      <c r="J2852" s="4">
        <f ca="1"/>
        <v>-0.37149157383298997</v>
      </c>
      <c r="K2852" s="4">
        <f ca="1"/>
        <v>-8.0540148160800993E-3</v>
      </c>
      <c r="L2852" s="4">
        <f ca="1"/>
        <v>-1.1090520411915E-2</v>
      </c>
      <c r="M2852" s="4">
        <f ca="1"/>
        <v>1.0271678420601</v>
      </c>
      <c r="N2852" s="4">
        <f ca="1"/>
        <v>31.311544878111999</v>
      </c>
      <c r="O2852" s="4">
        <f ca="1"/>
        <v>-7.3768132933409003</v>
      </c>
      <c r="P2852" s="4">
        <f ca="1"/>
        <v>38.920418865709003</v>
      </c>
      <c r="Q2852" s="4">
        <f t="shared" ca="1" si="88"/>
        <v>1.5821058374258023E-2</v>
      </c>
      <c r="R2852" s="4">
        <f t="shared" ca="1" si="89"/>
        <v>-1.9298599600030178E-2</v>
      </c>
      <c r="S2852" s="4">
        <f ca="1"/>
        <v>37.288666666666998</v>
      </c>
      <c r="T2852" s="4">
        <f ca="1"/>
        <v>36.569047619048</v>
      </c>
      <c r="U2852" s="4">
        <f ca="1"/>
        <v>96.050830864009001</v>
      </c>
      <c r="V2852" s="4">
        <f ca="1"/>
        <v>94.554872703398004</v>
      </c>
      <c r="W2852" s="4">
        <f ca="1"/>
        <v>0</v>
      </c>
      <c r="X2852" s="4">
        <f ca="1"/>
        <v>-20.590741608765001</v>
      </c>
      <c r="Y2852" s="4">
        <f ca="1"/>
        <v>22.167141631709999</v>
      </c>
      <c r="Z2852" s="4">
        <f ca="1"/>
        <v>0</v>
      </c>
    </row>
    <row r="2853" spans="1:26" hidden="1" x14ac:dyDescent="0.25">
      <c r="A2853" s="3" t="s">
        <v>243</v>
      </c>
      <c r="B2853" t="str">
        <v>包钢股份</v>
      </c>
      <c r="C2853" s="8" t="str">
        <f ca="1"/>
        <v>制造业</v>
      </c>
      <c r="D2853" s="4">
        <f ca="1"/>
        <v>-0.44527317348540002</v>
      </c>
      <c r="E2853" s="4">
        <f ca="1"/>
        <v>-9.7878715120521993E-3</v>
      </c>
      <c r="F2853" s="4">
        <f ca="1"/>
        <v>-1.0994968775973E-2</v>
      </c>
      <c r="G2853" s="4">
        <f ca="1"/>
        <v>-0.50634314934062996</v>
      </c>
      <c r="H2853" s="4">
        <f ca="1"/>
        <v>-8.8450293387696E-3</v>
      </c>
      <c r="I2853" s="4">
        <f ca="1"/>
        <v>-8.9291186890511996E-3</v>
      </c>
      <c r="J2853" s="4">
        <f ca="1"/>
        <v>-0.44226473955571</v>
      </c>
      <c r="K2853" s="4">
        <f ca="1"/>
        <v>-8.2007830021022E-3</v>
      </c>
      <c r="L2853" s="4">
        <f ca="1"/>
        <v>-7.5054312656843E-3</v>
      </c>
      <c r="M2853" s="4">
        <f ca="1"/>
        <v>1.3874196986842999</v>
      </c>
      <c r="N2853" s="4">
        <f ca="1"/>
        <v>32.101736752506</v>
      </c>
      <c r="O2853" s="4">
        <f ca="1"/>
        <v>-28.224722888645001</v>
      </c>
      <c r="P2853" s="4">
        <f ca="1"/>
        <v>34.301950896786003</v>
      </c>
      <c r="Q2853" s="4">
        <f t="shared" ca="1" si="88"/>
        <v>-1.3306038894584937E-2</v>
      </c>
      <c r="R2853" s="4">
        <f t="shared" ca="1" si="89"/>
        <v>-4.3498773353461674E-2</v>
      </c>
      <c r="S2853" s="4">
        <f ca="1"/>
        <v>1.6822222222222001</v>
      </c>
      <c r="T2853" s="4">
        <f ca="1"/>
        <v>1.6090476190476</v>
      </c>
      <c r="U2853" s="4">
        <f ca="1"/>
        <v>11.673858710967</v>
      </c>
      <c r="V2853" s="4">
        <f ca="1"/>
        <v>11.831286266197999</v>
      </c>
      <c r="W2853" s="4">
        <f ca="1"/>
        <v>0</v>
      </c>
      <c r="X2853" s="4">
        <f ca="1"/>
        <v>4.4155351713059003</v>
      </c>
      <c r="Y2853" s="4">
        <f ca="1"/>
        <v>-8.2680165789960999E-2</v>
      </c>
      <c r="Z2853" s="4">
        <f ca="1"/>
        <v>94.368541634977007</v>
      </c>
    </row>
    <row r="2854" spans="1:26" hidden="1" x14ac:dyDescent="0.25">
      <c r="A2854" s="3" t="s">
        <v>244</v>
      </c>
      <c r="B2854" t="str">
        <v>华能国际</v>
      </c>
      <c r="C2854" s="8" t="str">
        <f ca="1"/>
        <v>电力、热力、燃气及水生产和供应业</v>
      </c>
      <c r="D2854" s="4">
        <f ca="1"/>
        <v>-5.1022437419667999E-2</v>
      </c>
      <c r="E2854" s="4">
        <f ca="1"/>
        <v>-1.3138390856552999E-3</v>
      </c>
      <c r="F2854" s="4">
        <f ca="1"/>
        <v>4.0730133349614001E-3</v>
      </c>
      <c r="G2854" s="4">
        <f ca="1"/>
        <v>-0.47249262224612998</v>
      </c>
      <c r="H2854" s="4">
        <f ca="1"/>
        <v>-1.1749029787846E-2</v>
      </c>
      <c r="I2854" s="4">
        <f ca="1"/>
        <v>-8.7121431448718995E-3</v>
      </c>
      <c r="J2854" s="4">
        <f ca="1"/>
        <v>-0.44401702092083001</v>
      </c>
      <c r="K2854" s="4">
        <f ca="1"/>
        <v>-4.5913727092202997E-2</v>
      </c>
      <c r="L2854" s="4">
        <f ca="1"/>
        <v>-1.4213151092853E-2</v>
      </c>
      <c r="M2854" s="4">
        <f ca="1"/>
        <v>1.0906691091533001</v>
      </c>
      <c r="N2854" s="4">
        <f ca="1"/>
        <v>50.103973792090002</v>
      </c>
      <c r="O2854" s="4">
        <f ca="1"/>
        <v>8.7550180649281</v>
      </c>
      <c r="P2854" s="4">
        <f ca="1"/>
        <v>33.319054363352002</v>
      </c>
      <c r="Q2854" s="4">
        <f t="shared" ca="1" si="88"/>
        <v>2.4117518087985964E-3</v>
      </c>
      <c r="R2854" s="4">
        <f t="shared" ca="1" si="89"/>
        <v>-3.555524744723812E-2</v>
      </c>
      <c r="S2854" s="4">
        <f ca="1"/>
        <v>7.7848888888888998</v>
      </c>
      <c r="T2854" s="4">
        <f ca="1"/>
        <v>7.5080952380952004</v>
      </c>
      <c r="U2854" s="4">
        <f ca="1"/>
        <v>29.257772443396998</v>
      </c>
      <c r="V2854" s="4">
        <f ca="1"/>
        <v>29.187379727545</v>
      </c>
      <c r="W2854" s="4">
        <f ca="1"/>
        <v>0</v>
      </c>
      <c r="X2854" s="4">
        <f ca="1"/>
        <v>12.435061267246001</v>
      </c>
      <c r="Y2854" s="4">
        <f ca="1"/>
        <v>6.5925487788288999</v>
      </c>
      <c r="Z2854" s="4">
        <f ca="1"/>
        <v>-4.4866793749046003</v>
      </c>
    </row>
    <row r="2855" spans="1:26" hidden="1" x14ac:dyDescent="0.25">
      <c r="A2855" s="3" t="s">
        <v>245</v>
      </c>
      <c r="B2855" t="str">
        <v>皖通高速</v>
      </c>
      <c r="C2855" s="8" t="str">
        <f ca="1"/>
        <v>交通运输、仓储和邮政业</v>
      </c>
      <c r="D2855" s="4">
        <f ca="1"/>
        <v>-0.34414480347694998</v>
      </c>
      <c r="E2855" s="4">
        <f ca="1"/>
        <v>-1.7194484474747002E-2</v>
      </c>
      <c r="F2855" s="4">
        <f ca="1"/>
        <v>-7.6189618812789999E-3</v>
      </c>
      <c r="G2855" s="4">
        <f ca="1"/>
        <v>-0.47570589049057999</v>
      </c>
      <c r="H2855" s="4">
        <f ca="1"/>
        <v>-1.9147095983469999E-2</v>
      </c>
      <c r="I2855" s="4">
        <f ca="1"/>
        <v>-8.2174437594873997E-3</v>
      </c>
      <c r="J2855" s="4">
        <f ca="1"/>
        <v>-0.22297684114701999</v>
      </c>
      <c r="K2855" s="4">
        <f ca="1"/>
        <v>-1.729287132596E-2</v>
      </c>
      <c r="L2855" s="4">
        <f ca="1"/>
        <v>-4.0140583023829998E-3</v>
      </c>
      <c r="M2855" s="4">
        <f ca="1"/>
        <v>0.80188253265826004</v>
      </c>
      <c r="N2855" s="4">
        <f ca="1"/>
        <v>26.755538252539001</v>
      </c>
      <c r="O2855" s="4">
        <f ca="1"/>
        <v>33.531096607241999</v>
      </c>
      <c r="P2855" s="4">
        <f ca="1"/>
        <v>32.760265090349002</v>
      </c>
      <c r="Q2855" s="4">
        <f t="shared" ca="1" si="88"/>
        <v>-1.8521501046842054E-2</v>
      </c>
      <c r="R2855" s="4">
        <f t="shared" ca="1" si="89"/>
        <v>-3.7402662199920007E-2</v>
      </c>
      <c r="S2855" s="4">
        <f ca="1"/>
        <v>10.689333333333</v>
      </c>
      <c r="T2855" s="4">
        <f ca="1"/>
        <v>10.289523809524001</v>
      </c>
      <c r="U2855" s="4">
        <f ca="1"/>
        <v>21.726632142393001</v>
      </c>
      <c r="V2855" s="4">
        <f ca="1"/>
        <v>22.136635866772998</v>
      </c>
      <c r="W2855" s="4">
        <f ca="1"/>
        <v>10.109195506314</v>
      </c>
      <c r="X2855" s="4">
        <f ca="1"/>
        <v>20.896386047320998</v>
      </c>
      <c r="Y2855" s="4">
        <f ca="1"/>
        <v>10.19662702127</v>
      </c>
      <c r="Z2855" s="4">
        <f ca="1"/>
        <v>2.0603248755574</v>
      </c>
    </row>
    <row r="2856" spans="1:26" hidden="1" x14ac:dyDescent="0.25">
      <c r="A2856" s="3" t="s">
        <v>246</v>
      </c>
      <c r="B2856" t="str">
        <v>华夏银行</v>
      </c>
      <c r="C2856" s="8" t="str">
        <f ca="1"/>
        <v>金融业</v>
      </c>
      <c r="D2856" s="4">
        <f ca="1"/>
        <v>-0.65382924311882995</v>
      </c>
      <c r="E2856" s="4">
        <f ca="1"/>
        <v>-1.5159835161955E-2</v>
      </c>
      <c r="F2856" s="4">
        <f ca="1"/>
        <v>-6.2440689324747001E-3</v>
      </c>
      <c r="G2856" s="4">
        <f ca="1"/>
        <v>-0.17385346808883001</v>
      </c>
      <c r="H2856" s="4">
        <f ca="1"/>
        <v>-3.8371865543204999E-3</v>
      </c>
      <c r="I2856" s="4">
        <f ca="1"/>
        <v>1.298971613182E-4</v>
      </c>
      <c r="J2856" s="4">
        <f ca="1"/>
        <v>-6.7294635356049001E-2</v>
      </c>
      <c r="K2856" s="4">
        <f ca="1"/>
        <v>-2.1780684604131E-3</v>
      </c>
      <c r="L2856" s="4">
        <f ca="1"/>
        <v>3.2670350661040003E-4</v>
      </c>
      <c r="M2856" s="4">
        <f ca="1"/>
        <v>0.65832067565133001</v>
      </c>
      <c r="N2856" s="4">
        <f ca="1"/>
        <v>14.400684179113</v>
      </c>
      <c r="O2856" s="4">
        <f ca="1"/>
        <v>7.1788149715346998</v>
      </c>
      <c r="P2856" s="4">
        <f ca="1"/>
        <v>45.225463941053</v>
      </c>
      <c r="Q2856" s="4">
        <f t="shared" ca="1" si="88"/>
        <v>-6.8067475584266766E-3</v>
      </c>
      <c r="R2856" s="4">
        <f t="shared" ca="1" si="89"/>
        <v>-5.3586219720448214E-3</v>
      </c>
      <c r="S2856" s="4">
        <f ca="1"/>
        <v>5.6340000000000003</v>
      </c>
      <c r="T2856" s="4">
        <f ca="1"/>
        <v>5.6038095238094998</v>
      </c>
      <c r="U2856" s="4">
        <f ca="1"/>
        <v>23.555178779047999</v>
      </c>
      <c r="V2856" s="4">
        <f ca="1"/>
        <v>23.716611768296001</v>
      </c>
      <c r="W2856" s="4">
        <f ca="1"/>
        <v>4.8481963504519001</v>
      </c>
      <c r="X2856" s="4">
        <f ca="1"/>
        <v>3.4492602570252999</v>
      </c>
      <c r="Y2856" s="4">
        <f ca="1"/>
        <v>8.8899012759822007</v>
      </c>
      <c r="Z2856" s="4">
        <f ca="1"/>
        <v>-4.5121221952614997E-2</v>
      </c>
    </row>
    <row r="2857" spans="1:26" hidden="1" x14ac:dyDescent="0.25">
      <c r="A2857" s="3" t="s">
        <v>247</v>
      </c>
      <c r="B2857" t="str">
        <v>民生银行</v>
      </c>
      <c r="C2857" s="8" t="str">
        <f ca="1"/>
        <v>金融业</v>
      </c>
      <c r="D2857" s="4">
        <f ca="1"/>
        <v>0.17437968155354</v>
      </c>
      <c r="E2857" s="4">
        <f ca="1"/>
        <v>4.9064977952553998E-3</v>
      </c>
      <c r="F2857" s="4">
        <f ca="1"/>
        <v>8.0302079420269002E-3</v>
      </c>
      <c r="G2857" s="4">
        <f ca="1"/>
        <v>3.3763212394165999E-2</v>
      </c>
      <c r="H2857" s="4">
        <f ca="1"/>
        <v>7.6526410231160004E-4</v>
      </c>
      <c r="I2857" s="4">
        <f ca="1"/>
        <v>4.5337939162992998E-3</v>
      </c>
      <c r="J2857" s="4">
        <f ca="1"/>
        <v>-0.18836815675421001</v>
      </c>
      <c r="K2857" s="4">
        <f ca="1"/>
        <v>-0.43332806422518</v>
      </c>
      <c r="L2857" s="4">
        <f ca="1"/>
        <v>-4.1251259105247002E-3</v>
      </c>
      <c r="M2857" s="4">
        <f ca="1"/>
        <v>0.50751329073984996</v>
      </c>
      <c r="N2857" s="4">
        <f ca="1"/>
        <v>16.170469669466002</v>
      </c>
      <c r="O2857" s="4">
        <f ca="1"/>
        <v>5.4326851460296002</v>
      </c>
      <c r="P2857" s="4">
        <f ca="1"/>
        <v>57.662685915307001</v>
      </c>
      <c r="Q2857" s="4">
        <f t="shared" ca="1" si="88"/>
        <v>1.6903914590747891E-2</v>
      </c>
      <c r="R2857" s="4">
        <f t="shared" ca="1" si="89"/>
        <v>-6.6970875260553633E-3</v>
      </c>
      <c r="S2857" s="4">
        <f ca="1"/>
        <v>3.7637777777778001</v>
      </c>
      <c r="T2857" s="4">
        <f ca="1"/>
        <v>3.7385714285714</v>
      </c>
      <c r="U2857" s="4">
        <f ca="1"/>
        <v>94.197082361119996</v>
      </c>
      <c r="V2857" s="4">
        <f ca="1"/>
        <v>92.631251595712001</v>
      </c>
      <c r="W2857" s="4">
        <f ca="1"/>
        <v>-13.314341190552</v>
      </c>
      <c r="X2857" s="4">
        <f ca="1"/>
        <v>-7.5722964233951</v>
      </c>
      <c r="Y2857" s="4">
        <f ca="1"/>
        <v>2.7843960129931999</v>
      </c>
      <c r="Z2857" s="4">
        <f ca="1"/>
        <v>58.180352397405002</v>
      </c>
    </row>
    <row r="2858" spans="1:26" hidden="1" x14ac:dyDescent="0.25">
      <c r="A2858" s="3" t="s">
        <v>248</v>
      </c>
      <c r="B2858" t="str">
        <v>日照港</v>
      </c>
      <c r="C2858" s="8" t="str">
        <f ca="1"/>
        <v>交通运输、仓储和邮政业</v>
      </c>
      <c r="D2858" s="4">
        <f ca="1"/>
        <v>-0.51755656608538003</v>
      </c>
      <c r="E2858" s="4">
        <f ca="1"/>
        <v>-1.549079827765E-2</v>
      </c>
      <c r="F2858" s="4">
        <f ca="1"/>
        <v>-6.5213595188624001E-3</v>
      </c>
      <c r="G2858" s="4">
        <f ca="1"/>
        <v>-0.72943263107800005</v>
      </c>
      <c r="H2858" s="4">
        <f ca="1"/>
        <v>-1.7118694879445E-2</v>
      </c>
      <c r="I2858" s="4">
        <f ca="1"/>
        <v>-8.1382230138892994E-3</v>
      </c>
      <c r="J2858" s="4">
        <f ca="1"/>
        <v>-0.31634267700711999</v>
      </c>
      <c r="K2858" s="4">
        <f ca="1"/>
        <v>-7.8746587767824002E-3</v>
      </c>
      <c r="L2858" s="4">
        <f ca="1"/>
        <v>-4.3434543315486003E-3</v>
      </c>
      <c r="M2858" s="4">
        <f ca="1"/>
        <v>0.93129720184374998</v>
      </c>
      <c r="N2858" s="4">
        <f ca="1"/>
        <v>24.561594638507</v>
      </c>
      <c r="O2858" s="4">
        <f ca="1"/>
        <v>4.1929958180556</v>
      </c>
      <c r="P2858" s="4">
        <f ca="1"/>
        <v>37.263062061336001</v>
      </c>
      <c r="Q2858" s="4">
        <f t="shared" ca="1" si="88"/>
        <v>-9.9125364431418544E-3</v>
      </c>
      <c r="R2858" s="4">
        <f t="shared" ca="1" si="89"/>
        <v>-2.3051651364156461E-2</v>
      </c>
      <c r="S2858" s="4">
        <f ca="1"/>
        <v>2.9182222222221998</v>
      </c>
      <c r="T2858" s="4">
        <f ca="1"/>
        <v>2.8509523809523998</v>
      </c>
      <c r="U2858" s="4">
        <f ca="1"/>
        <v>9.7019618979379008</v>
      </c>
      <c r="V2858" s="4">
        <f ca="1"/>
        <v>9.7990957920867992</v>
      </c>
      <c r="W2858" s="4">
        <f ca="1"/>
        <v>0.77824335922276</v>
      </c>
      <c r="X2858" s="4">
        <f ca="1"/>
        <v>12.643870775107001</v>
      </c>
      <c r="Y2858" s="4">
        <f ca="1"/>
        <v>12.25827241238</v>
      </c>
      <c r="Z2858" s="4">
        <f ca="1"/>
        <v>28.409164958036001</v>
      </c>
    </row>
    <row r="2859" spans="1:26" hidden="1" x14ac:dyDescent="0.25">
      <c r="A2859" s="3" t="s">
        <v>249</v>
      </c>
      <c r="B2859" t="str">
        <v>上港集团</v>
      </c>
      <c r="C2859" s="8" t="str">
        <f ca="1"/>
        <v>交通运输、仓储和邮政业</v>
      </c>
      <c r="D2859" s="4">
        <f ca="1"/>
        <v>-0.23570272775866</v>
      </c>
      <c r="E2859" s="4">
        <f ca="1"/>
        <v>-5.6023434037365998E-3</v>
      </c>
      <c r="F2859" s="4">
        <f ca="1"/>
        <v>-1.4610600211658999E-3</v>
      </c>
      <c r="G2859" s="4">
        <f ca="1"/>
        <v>-0.42583790454622999</v>
      </c>
      <c r="H2859" s="4">
        <f ca="1"/>
        <v>-7.5220265554843003E-3</v>
      </c>
      <c r="I2859" s="4">
        <f ca="1"/>
        <v>-4.1972226194946999E-3</v>
      </c>
      <c r="J2859" s="4">
        <f ca="1"/>
        <v>-0.24701966405392001</v>
      </c>
      <c r="K2859" s="4">
        <f ca="1"/>
        <v>-5.0076893359714998E-3</v>
      </c>
      <c r="L2859" s="4">
        <f ca="1"/>
        <v>-2.0176195534418002E-3</v>
      </c>
      <c r="M2859" s="4">
        <f ca="1"/>
        <v>0.76672315754029996</v>
      </c>
      <c r="N2859" s="4">
        <f ca="1"/>
        <v>22.689841259179001</v>
      </c>
      <c r="O2859" s="4">
        <f ca="1"/>
        <v>-2.1065659968568</v>
      </c>
      <c r="P2859" s="4">
        <f ca="1"/>
        <v>39.871856905624</v>
      </c>
      <c r="Q2859" s="4">
        <f t="shared" ca="1" si="88"/>
        <v>-1.3440860215138421E-3</v>
      </c>
      <c r="R2859" s="4">
        <f t="shared" ca="1" si="89"/>
        <v>-2.05051482882933E-2</v>
      </c>
      <c r="S2859" s="4">
        <f ca="1"/>
        <v>5.0502222222222004</v>
      </c>
      <c r="T2859" s="4">
        <f ca="1"/>
        <v>4.9466666666667001</v>
      </c>
      <c r="U2859" s="4">
        <f ca="1"/>
        <v>76.317675813950999</v>
      </c>
      <c r="V2859" s="4">
        <f ca="1"/>
        <v>76.420391393781998</v>
      </c>
      <c r="W2859" s="4">
        <f ca="1"/>
        <v>21.742889108261998</v>
      </c>
      <c r="X2859" s="4">
        <f ca="1"/>
        <v>1.0762076874386</v>
      </c>
      <c r="Y2859" s="4">
        <f ca="1"/>
        <v>8.5398543355219001</v>
      </c>
      <c r="Z2859" s="4">
        <f ca="1"/>
        <v>30.735015340821001</v>
      </c>
    </row>
    <row r="2860" spans="1:26" hidden="1" x14ac:dyDescent="0.25">
      <c r="A2860" s="3" t="s">
        <v>250</v>
      </c>
      <c r="B2860" t="str">
        <v>宝钢股份</v>
      </c>
      <c r="C2860" s="8" t="str">
        <f ca="1"/>
        <v>制造业</v>
      </c>
      <c r="D2860" s="4">
        <f ca="1"/>
        <v>8.2256974387178994E-2</v>
      </c>
      <c r="E2860" s="4">
        <f ca="1"/>
        <v>3.4091865157598001E-3</v>
      </c>
      <c r="F2860" s="4">
        <f ca="1"/>
        <v>8.6254985974914006E-3</v>
      </c>
      <c r="G2860" s="4">
        <f ca="1"/>
        <v>-5.1560358767465002E-2</v>
      </c>
      <c r="H2860" s="4">
        <f ca="1"/>
        <v>-1.5742945410842E-3</v>
      </c>
      <c r="I2860" s="4">
        <f ca="1"/>
        <v>2.7765480470840999E-3</v>
      </c>
      <c r="J2860" s="4">
        <f ca="1"/>
        <v>-4.3597016689604001E-2</v>
      </c>
      <c r="K2860" s="4">
        <f ca="1"/>
        <v>-1.2049039908469E-3</v>
      </c>
      <c r="L2860" s="4">
        <f ca="1"/>
        <v>2.0438392938593002E-3</v>
      </c>
      <c r="M2860" s="4">
        <f ca="1"/>
        <v>1.2759252607380001</v>
      </c>
      <c r="N2860" s="4">
        <f ca="1"/>
        <v>28.900560447154</v>
      </c>
      <c r="O2860" s="4">
        <f ca="1"/>
        <v>2.1572490181669002</v>
      </c>
      <c r="P2860" s="4">
        <f ca="1"/>
        <v>57.439109215277</v>
      </c>
      <c r="Q2860" s="4">
        <f t="shared" ca="1" si="88"/>
        <v>9.5937063349077183E-3</v>
      </c>
      <c r="R2860" s="4">
        <f t="shared" ca="1" si="89"/>
        <v>-7.4228227330977231E-3</v>
      </c>
      <c r="S2860" s="4">
        <f ca="1"/>
        <v>6.1628888888889</v>
      </c>
      <c r="T2860" s="4">
        <f ca="1"/>
        <v>6.1171428571429001</v>
      </c>
      <c r="U2860" s="4">
        <f ca="1"/>
        <v>15.912775698968</v>
      </c>
      <c r="V2860" s="4">
        <f ca="1"/>
        <v>15.761563883689</v>
      </c>
      <c r="W2860" s="4">
        <f ca="1"/>
        <v>0.37526782222376998</v>
      </c>
      <c r="X2860" s="4">
        <f ca="1"/>
        <v>8.0659337752853002</v>
      </c>
      <c r="Y2860" s="4">
        <f ca="1"/>
        <v>4.8058539710877</v>
      </c>
      <c r="Z2860" s="4">
        <f ca="1"/>
        <v>10.578211722763999</v>
      </c>
    </row>
    <row r="2861" spans="1:26" hidden="1" x14ac:dyDescent="0.25">
      <c r="A2861" s="3" t="s">
        <v>251</v>
      </c>
      <c r="B2861" t="str">
        <v>中原高速</v>
      </c>
      <c r="C2861" s="8" t="str">
        <f ca="1"/>
        <v>交通运输、仓储和邮政业</v>
      </c>
      <c r="D2861" s="4">
        <f ca="1"/>
        <v>6.2634251571275001E-2</v>
      </c>
      <c r="E2861" s="4">
        <f ca="1"/>
        <v>2.3682194173669999E-3</v>
      </c>
      <c r="F2861" s="4">
        <f ca="1"/>
        <v>5.0607490908877997E-3</v>
      </c>
      <c r="G2861" s="4">
        <f ca="1"/>
        <v>-0.29505564042242999</v>
      </c>
      <c r="H2861" s="4">
        <f ca="1"/>
        <v>-1.062754451416E-2</v>
      </c>
      <c r="I2861" s="4">
        <f ca="1"/>
        <v>-4.9692518756419999E-3</v>
      </c>
      <c r="J2861" s="4">
        <f ca="1"/>
        <v>-0.18654702598086001</v>
      </c>
      <c r="K2861" s="4">
        <f ca="1"/>
        <v>-1.3431820127588E-2</v>
      </c>
      <c r="L2861" s="4">
        <f ca="1"/>
        <v>-4.4172468471201003E-3</v>
      </c>
      <c r="M2861" s="4">
        <f ca="1"/>
        <v>0.74978807194480002</v>
      </c>
      <c r="N2861" s="4">
        <f ca="1"/>
        <v>22.6029244522</v>
      </c>
      <c r="O2861" s="4">
        <f ca="1"/>
        <v>9.5577297377407007</v>
      </c>
      <c r="P2861" s="4">
        <f ca="1"/>
        <v>41.439726991371998</v>
      </c>
      <c r="Q2861" s="4">
        <f t="shared" ca="1" si="88"/>
        <v>1.9305019304458996E-3</v>
      </c>
      <c r="R2861" s="4">
        <f t="shared" ca="1" si="89"/>
        <v>-1.1166511324868659E-2</v>
      </c>
      <c r="S2861" s="4">
        <f ca="1"/>
        <v>3.5082222222222001</v>
      </c>
      <c r="T2861" s="4">
        <f ca="1"/>
        <v>3.4690476190476001</v>
      </c>
      <c r="U2861" s="4">
        <f ca="1"/>
        <v>11.361518235113</v>
      </c>
      <c r="V2861" s="4">
        <f ca="1"/>
        <v>11.339627063177</v>
      </c>
      <c r="W2861" s="4">
        <f ca="1"/>
        <v>-54.357884518097002</v>
      </c>
      <c r="X2861" s="4">
        <f ca="1"/>
        <v>5.0832902606329</v>
      </c>
      <c r="Y2861" s="4">
        <f ca="1"/>
        <v>0.60867881490473996</v>
      </c>
      <c r="Z2861" s="4">
        <f ca="1"/>
        <v>-15.067508159768</v>
      </c>
    </row>
    <row r="2862" spans="1:26" hidden="1" x14ac:dyDescent="0.25">
      <c r="A2862" s="3" t="s">
        <v>252</v>
      </c>
      <c r="B2862" t="str">
        <v>上海电力</v>
      </c>
      <c r="C2862" s="8" t="str">
        <f ca="1"/>
        <v>电力、热力、燃气及水生产和供应业</v>
      </c>
      <c r="D2862" s="4">
        <f ca="1"/>
        <v>0.24258381183107</v>
      </c>
      <c r="E2862" s="4">
        <f ca="1"/>
        <v>5.9911002403878998E-3</v>
      </c>
      <c r="F2862" s="4">
        <f ca="1"/>
        <v>6.7106079519063996E-3</v>
      </c>
      <c r="G2862" s="4">
        <f ca="1"/>
        <v>-0.33377952921814003</v>
      </c>
      <c r="H2862" s="4">
        <f ca="1"/>
        <v>-8.7262576885346992E-3</v>
      </c>
      <c r="I2862" s="4">
        <f ca="1"/>
        <v>-3.0135179068913002E-3</v>
      </c>
      <c r="J2862" s="4">
        <f ca="1"/>
        <v>-0.39503264883819</v>
      </c>
      <c r="K2862" s="4">
        <f ca="1"/>
        <v>-1.5769715400588E-2</v>
      </c>
      <c r="L2862" s="4">
        <f ca="1"/>
        <v>-7.3761091609905998E-3</v>
      </c>
      <c r="M2862" s="4">
        <f ca="1"/>
        <v>1.4413696869499999</v>
      </c>
      <c r="N2862" s="4">
        <f ca="1"/>
        <v>48.498529415839002</v>
      </c>
      <c r="O2862" s="4">
        <f ca="1"/>
        <v>-5.9825704066109999</v>
      </c>
      <c r="P2862" s="4">
        <f ca="1"/>
        <v>51.812807832963998</v>
      </c>
      <c r="Q2862" s="4">
        <f t="shared" ca="1" si="88"/>
        <v>1.1943127962108564E-2</v>
      </c>
      <c r="R2862" s="4">
        <f t="shared" ca="1" si="89"/>
        <v>-1.5700828883507822E-2</v>
      </c>
      <c r="S2862" s="4">
        <f ca="1"/>
        <v>8.8702222222221998</v>
      </c>
      <c r="T2862" s="4">
        <f ca="1"/>
        <v>8.7309523809524006</v>
      </c>
      <c r="U2862" s="4">
        <f ca="1"/>
        <v>15.115899337957</v>
      </c>
      <c r="V2862" s="4">
        <f ca="1"/>
        <v>14.93749887743</v>
      </c>
      <c r="W2862" s="4">
        <f ca="1"/>
        <v>-7.7011116531928003</v>
      </c>
      <c r="X2862" s="4">
        <f ca="1"/>
        <v>18.239641648245001</v>
      </c>
      <c r="Y2862" s="4">
        <f ca="1"/>
        <v>13.185618515810001</v>
      </c>
      <c r="Z2862" s="4">
        <f ca="1"/>
        <v>26.980859463041</v>
      </c>
    </row>
    <row r="2863" spans="1:26" hidden="1" x14ac:dyDescent="0.25">
      <c r="A2863" s="3" t="s">
        <v>253</v>
      </c>
      <c r="B2863" t="str">
        <v>山东钢铁</v>
      </c>
      <c r="C2863" s="8" t="str">
        <f ca="1"/>
        <v>制造业</v>
      </c>
      <c r="D2863" s="4">
        <f ca="1"/>
        <v>-0.26929150274579999</v>
      </c>
      <c r="E2863" s="4">
        <f ca="1"/>
        <v>-6.6793095409019999E-3</v>
      </c>
      <c r="F2863" s="4">
        <f ca="1"/>
        <v>-1.9322010369035999E-3</v>
      </c>
      <c r="G2863" s="4">
        <f ca="1"/>
        <v>-0.63303466004078002</v>
      </c>
      <c r="H2863" s="4">
        <f ca="1"/>
        <v>-1.2707666626483E-2</v>
      </c>
      <c r="I2863" s="4">
        <f ca="1"/>
        <v>-6.9821311250892002E-3</v>
      </c>
      <c r="J2863" s="4">
        <f ca="1"/>
        <v>-0.44461504322437001</v>
      </c>
      <c r="K2863" s="4">
        <f ca="1"/>
        <v>-8.5154782642421992E-3</v>
      </c>
      <c r="L2863" s="4">
        <f ca="1"/>
        <v>-4.5913608972705999E-3</v>
      </c>
      <c r="M2863" s="4">
        <f ca="1"/>
        <v>1.0175531479169</v>
      </c>
      <c r="N2863" s="4">
        <f ca="1"/>
        <v>20.164964848406001</v>
      </c>
      <c r="O2863" s="4">
        <f ca="1"/>
        <v>-7.9584645173295003</v>
      </c>
      <c r="P2863" s="4">
        <f ca="1"/>
        <v>42.652845693821</v>
      </c>
      <c r="Q2863" s="4">
        <f t="shared" ca="1" si="88"/>
        <v>0</v>
      </c>
      <c r="R2863" s="4">
        <f t="shared" ca="1" si="89"/>
        <v>-2.1437384330667681E-2</v>
      </c>
      <c r="S2863" s="4">
        <f ca="1"/>
        <v>1.4408888888889</v>
      </c>
      <c r="T2863" s="4">
        <f ca="1"/>
        <v>1.41</v>
      </c>
      <c r="U2863" s="4">
        <f ca="1"/>
        <v>6.5367400569114</v>
      </c>
      <c r="V2863" s="4">
        <f ca="1"/>
        <v>6.5367400569114</v>
      </c>
      <c r="W2863" s="4">
        <f ca="1"/>
        <v>16.103890643225</v>
      </c>
      <c r="X2863" s="4">
        <f ca="1"/>
        <v>12.893938723574999</v>
      </c>
      <c r="Y2863" s="4">
        <f ca="1"/>
        <v>-0.25109574225004999</v>
      </c>
      <c r="Z2863" s="4">
        <f ca="1"/>
        <v>6.5358250786639003</v>
      </c>
    </row>
    <row r="2864" spans="1:26" hidden="1" x14ac:dyDescent="0.25">
      <c r="A2864" s="3" t="s">
        <v>254</v>
      </c>
      <c r="B2864" t="str">
        <v>浙能电力</v>
      </c>
      <c r="C2864" s="8" t="str">
        <f ca="1"/>
        <v>电力、热力、燃气及水生产和供应业</v>
      </c>
      <c r="D2864" s="4">
        <f ca="1"/>
        <v>0.29997442297482002</v>
      </c>
      <c r="E2864" s="4">
        <f ca="1"/>
        <v>1.0503502476119E-2</v>
      </c>
      <c r="F2864" s="4">
        <f ca="1"/>
        <v>1.4809353178995E-2</v>
      </c>
      <c r="G2864" s="4">
        <f ca="1"/>
        <v>2.9709154948651999E-2</v>
      </c>
      <c r="H2864" s="4">
        <f ca="1"/>
        <v>1.1096334797684999E-3</v>
      </c>
      <c r="I2864" s="4">
        <f ca="1"/>
        <v>4.0576182418981003E-3</v>
      </c>
      <c r="J2864" s="4">
        <f ca="1"/>
        <v>-0.17483595484768</v>
      </c>
      <c r="K2864" s="4">
        <f ca="1"/>
        <v>-1.9309134769300001E-2</v>
      </c>
      <c r="L2864" s="4">
        <f ca="1"/>
        <v>-4.1559986876649998E-3</v>
      </c>
      <c r="M2864" s="4">
        <f ca="1"/>
        <v>0.68669602954321995</v>
      </c>
      <c r="N2864" s="4">
        <f ca="1"/>
        <v>27.836272782628001</v>
      </c>
      <c r="O2864" s="4">
        <f ca="1"/>
        <v>12.938008008778001</v>
      </c>
      <c r="P2864" s="4">
        <f ca="1"/>
        <v>55.262535019532002</v>
      </c>
      <c r="Q2864" s="4">
        <f t="shared" ca="1" si="88"/>
        <v>1.8441851712458227E-2</v>
      </c>
      <c r="R2864" s="4">
        <f t="shared" ca="1" si="89"/>
        <v>8.7818140843417738E-3</v>
      </c>
      <c r="S2864" s="4">
        <f ca="1"/>
        <v>4.3668888888888997</v>
      </c>
      <c r="T2864" s="4">
        <f ca="1"/>
        <v>4.4052380952380998</v>
      </c>
      <c r="U2864" s="4">
        <f ca="1"/>
        <v>8.2149958958192002</v>
      </c>
      <c r="V2864" s="4">
        <f ca="1"/>
        <v>8.0662395030271998</v>
      </c>
      <c r="W2864" s="4">
        <f ca="1"/>
        <v>0</v>
      </c>
      <c r="X2864" s="4">
        <f ca="1"/>
        <v>13.830970385622001</v>
      </c>
      <c r="Y2864" s="4">
        <f ca="1"/>
        <v>2.9202546086185999</v>
      </c>
      <c r="Z2864" s="4">
        <f ca="1"/>
        <v>-70.830243050166004</v>
      </c>
    </row>
    <row r="2865" spans="1:26" hidden="1" x14ac:dyDescent="0.25">
      <c r="A2865" s="3" t="s">
        <v>255</v>
      </c>
      <c r="B2865" t="str">
        <v>华能水电</v>
      </c>
      <c r="C2865" s="8" t="str">
        <f ca="1"/>
        <v>电力、热力、燃气及水生产和供应业</v>
      </c>
      <c r="D2865" s="4">
        <f ca="1"/>
        <v>0.74053753654017995</v>
      </c>
      <c r="E2865" s="4">
        <f ca="1"/>
        <v>5.7625441923681998E-2</v>
      </c>
      <c r="F2865" s="4">
        <f ca="1"/>
        <v>1.3485873456803001E-2</v>
      </c>
      <c r="G2865" s="4">
        <f ca="1"/>
        <v>0.55301006908872996</v>
      </c>
      <c r="H2865" s="4">
        <f ca="1"/>
        <v>0.11310724367449</v>
      </c>
      <c r="I2865" s="4">
        <f ca="1"/>
        <v>8.6119782814753007E-3</v>
      </c>
      <c r="J2865" s="4">
        <f ca="1"/>
        <v>0.60168182818696003</v>
      </c>
      <c r="K2865" s="4">
        <f ca="1"/>
        <v>0.10875675834934</v>
      </c>
      <c r="L2865" s="4">
        <f ca="1"/>
        <v>7.9590427723770993E-3</v>
      </c>
      <c r="M2865" s="4">
        <f ca="1"/>
        <v>0.64070619600855006</v>
      </c>
      <c r="N2865" s="4">
        <f ca="1"/>
        <v>24.144027450172</v>
      </c>
      <c r="O2865" s="4">
        <f ca="1"/>
        <v>15.301170886026</v>
      </c>
      <c r="P2865" s="4">
        <f ca="1"/>
        <v>90.598552751815006</v>
      </c>
      <c r="Q2865" s="4">
        <f t="shared" ca="1" si="88"/>
        <v>2.5010780508844688E-2</v>
      </c>
      <c r="R2865" s="4">
        <f t="shared" ca="1" si="89"/>
        <v>1.8286116546758928E-2</v>
      </c>
      <c r="S2865" s="4">
        <f ca="1"/>
        <v>7.5762222222222002</v>
      </c>
      <c r="T2865" s="4">
        <f ca="1"/>
        <v>7.7147619047619003</v>
      </c>
      <c r="U2865" s="4">
        <f ca="1"/>
        <v>9.4315400309818997</v>
      </c>
      <c r="V2865" s="4">
        <f ca="1"/>
        <v>9.2014056928257997</v>
      </c>
      <c r="W2865" s="4">
        <f ca="1"/>
        <v>7.0179387075328004</v>
      </c>
      <c r="X2865" s="4">
        <f ca="1"/>
        <v>0.54313726703003995</v>
      </c>
      <c r="Y2865" s="4">
        <f ca="1"/>
        <v>-0.92013305390154998</v>
      </c>
      <c r="Z2865" s="4">
        <f ca="1"/>
        <v>0.92831709773978999</v>
      </c>
    </row>
    <row r="2866" spans="1:26" hidden="1" x14ac:dyDescent="0.25">
      <c r="A2866" s="3" t="s">
        <v>256</v>
      </c>
      <c r="B2866" t="str">
        <v>中远海能</v>
      </c>
      <c r="C2866" s="8" t="str">
        <f ca="1"/>
        <v>交通运输、仓储和邮政业</v>
      </c>
      <c r="D2866" s="4">
        <f ca="1"/>
        <v>0.57690494334567</v>
      </c>
      <c r="E2866" s="4">
        <f ca="1"/>
        <v>-2.2740090399475998E-2</v>
      </c>
      <c r="F2866" s="4">
        <f ca="1"/>
        <v>2.1274758235480001E-2</v>
      </c>
      <c r="G2866" s="4">
        <f ca="1"/>
        <v>0.26653649977147997</v>
      </c>
      <c r="H2866" s="4">
        <f ca="1"/>
        <v>-0.10066476292769</v>
      </c>
      <c r="I2866" s="4">
        <f ca="1"/>
        <v>1.6596894888014E-2</v>
      </c>
      <c r="J2866" s="4">
        <f ca="1"/>
        <v>5.4596371512556996E-3</v>
      </c>
      <c r="K2866" s="4">
        <f ca="1"/>
        <v>3.2089385535430002E-4</v>
      </c>
      <c r="L2866" s="4">
        <f ca="1"/>
        <v>3.9277023073858996E-3</v>
      </c>
      <c r="M2866" s="4">
        <f ca="1"/>
        <v>1.2272049829331</v>
      </c>
      <c r="N2866" s="4">
        <f ca="1"/>
        <v>59.445641799801997</v>
      </c>
      <c r="O2866" s="4">
        <f ca="1"/>
        <v>65.342379166121006</v>
      </c>
      <c r="P2866" s="4">
        <f ca="1"/>
        <v>52.374114108543999</v>
      </c>
      <c r="Q2866" s="4">
        <f t="shared" ca="1" si="88"/>
        <v>3.2477800754167931E-2</v>
      </c>
      <c r="R2866" s="4">
        <f t="shared" ca="1" si="89"/>
        <v>3.0519769934408032E-2</v>
      </c>
      <c r="S2866" s="4">
        <f ca="1"/>
        <v>13.462</v>
      </c>
      <c r="T2866" s="4">
        <f ca="1"/>
        <v>13.872857142857001</v>
      </c>
      <c r="U2866" s="4">
        <f ca="1"/>
        <v>19.489813771175999</v>
      </c>
      <c r="V2866" s="4">
        <f ca="1"/>
        <v>18.876738809241001</v>
      </c>
      <c r="W2866" s="4">
        <f ca="1"/>
        <v>37.314337870355999</v>
      </c>
      <c r="X2866" s="4">
        <f ca="1"/>
        <v>10.362926474592999</v>
      </c>
      <c r="Y2866" s="4">
        <f ca="1"/>
        <v>1.2046246988002001</v>
      </c>
      <c r="Z2866" s="4">
        <f ca="1"/>
        <v>-7.6553922011658004</v>
      </c>
    </row>
    <row r="2867" spans="1:26" hidden="1" x14ac:dyDescent="0.25">
      <c r="A2867" s="3" t="s">
        <v>257</v>
      </c>
      <c r="B2867" t="str">
        <v>华电国际</v>
      </c>
      <c r="C2867" s="8" t="str">
        <f ca="1"/>
        <v>电力、热力、燃气及水生产和供应业</v>
      </c>
      <c r="D2867" s="4">
        <f ca="1"/>
        <v>0.12733735016444001</v>
      </c>
      <c r="E2867" s="4">
        <f ca="1"/>
        <v>3.9135509366133997E-3</v>
      </c>
      <c r="F2867" s="4">
        <f ca="1"/>
        <v>6.7057539348467001E-3</v>
      </c>
      <c r="G2867" s="4">
        <f ca="1"/>
        <v>-0.51354530113442998</v>
      </c>
      <c r="H2867" s="4">
        <f ca="1"/>
        <v>-1.8557269350233999E-2</v>
      </c>
      <c r="I2867" s="4">
        <f ca="1"/>
        <v>-1.2277163091047E-2</v>
      </c>
      <c r="J2867" s="4">
        <f ca="1"/>
        <v>-0.24988338728581</v>
      </c>
      <c r="K2867" s="4">
        <f ca="1"/>
        <v>-5.2905830341471997E-2</v>
      </c>
      <c r="L2867" s="4">
        <f ca="1"/>
        <v>-1.0632548043987999E-2</v>
      </c>
      <c r="M2867" s="4">
        <f ca="1"/>
        <v>1.1444192647336</v>
      </c>
      <c r="N2867" s="4">
        <f ca="1"/>
        <v>48.241321210850998</v>
      </c>
      <c r="O2867" s="4">
        <f ca="1"/>
        <v>19.711047575683001</v>
      </c>
      <c r="P2867" s="4">
        <f ca="1"/>
        <v>42.843981154607</v>
      </c>
      <c r="Q2867" s="4">
        <f t="shared" ca="1" si="88"/>
        <v>8.4488002703616994E-3</v>
      </c>
      <c r="R2867" s="4">
        <f t="shared" ca="1" si="89"/>
        <v>-3.7170705512848221E-2</v>
      </c>
      <c r="S2867" s="4">
        <f ca="1"/>
        <v>5.0842222222222002</v>
      </c>
      <c r="T2867" s="4">
        <f ca="1"/>
        <v>4.8952380952381001</v>
      </c>
      <c r="U2867" s="4">
        <f ca="1"/>
        <v>8.0968273790318008</v>
      </c>
      <c r="V2867" s="4">
        <f ca="1"/>
        <v>8.0289920290063996</v>
      </c>
      <c r="W2867" s="4">
        <f ca="1"/>
        <v>0</v>
      </c>
      <c r="X2867" s="4">
        <f ca="1"/>
        <v>4.5596988004902004</v>
      </c>
      <c r="Y2867" s="4">
        <f ca="1"/>
        <v>-0.96830574940952996</v>
      </c>
      <c r="Z2867" s="4">
        <f ca="1"/>
        <v>-23.276491871434001</v>
      </c>
    </row>
    <row r="2868" spans="1:26" hidden="1" x14ac:dyDescent="0.25">
      <c r="A2868" s="3" t="s">
        <v>258</v>
      </c>
      <c r="B2868" t="str">
        <v>中国石化</v>
      </c>
      <c r="C2868" s="8" t="str">
        <f ca="1"/>
        <v>采矿业</v>
      </c>
      <c r="D2868" s="4">
        <f ca="1"/>
        <v>-3.5911109117859001</v>
      </c>
      <c r="E2868" s="4">
        <f ca="1"/>
        <v>-7.5324055255794997E-2</v>
      </c>
      <c r="F2868" s="4">
        <f ca="1"/>
        <v>-1.8791259381830999E-2</v>
      </c>
      <c r="G2868" s="4">
        <f ca="1"/>
        <v>-0.87797548440508</v>
      </c>
      <c r="H2868" s="4">
        <f ca="1"/>
        <v>-3.0105928996710999E-2</v>
      </c>
      <c r="I2868" s="4">
        <f ca="1"/>
        <v>-1.4986715371581E-2</v>
      </c>
      <c r="J2868" s="4">
        <f ca="1"/>
        <v>-0.42648625575792998</v>
      </c>
      <c r="K2868" s="4">
        <f ca="1"/>
        <v>-5.6696914657858997E-2</v>
      </c>
      <c r="L2868" s="4">
        <f ca="1"/>
        <v>-8.2891075610260004E-3</v>
      </c>
      <c r="M2868" s="4">
        <f ca="1"/>
        <v>0.54038444004672004</v>
      </c>
      <c r="N2868" s="4">
        <f ca="1"/>
        <v>21.178859474279001</v>
      </c>
      <c r="O2868" s="4">
        <f ca="1"/>
        <v>24.530792663702002</v>
      </c>
      <c r="P2868" s="4">
        <f ca="1"/>
        <v>32.670052801678999</v>
      </c>
      <c r="Q2868" s="4">
        <f t="shared" ca="1" si="88"/>
        <v>-2.0541827924972784E-2</v>
      </c>
      <c r="R2868" s="4">
        <f t="shared" ca="1" si="89"/>
        <v>-5.350948369285586E-2</v>
      </c>
      <c r="S2868" s="4">
        <f ca="1"/>
        <v>5.8295555555555998</v>
      </c>
      <c r="T2868" s="4">
        <f ca="1"/>
        <v>5.5176190476190001</v>
      </c>
      <c r="U2868" s="4">
        <f ca="1"/>
        <v>17.730253179931001</v>
      </c>
      <c r="V2868" s="4">
        <f ca="1"/>
        <v>18.102103474585999</v>
      </c>
      <c r="W2868" s="4">
        <f ca="1"/>
        <v>1.6295307023126999</v>
      </c>
      <c r="X2868" s="4">
        <f ca="1"/>
        <v>3.8832154942752002</v>
      </c>
      <c r="Y2868" s="4">
        <f ca="1"/>
        <v>3.4465773408840001</v>
      </c>
      <c r="Z2868" s="4">
        <f ca="1"/>
        <v>-8.8675594016493005</v>
      </c>
    </row>
    <row r="2869" spans="1:26" hidden="1" x14ac:dyDescent="0.25">
      <c r="A2869" s="3" t="s">
        <v>259</v>
      </c>
      <c r="B2869" t="str">
        <v>南方航空</v>
      </c>
      <c r="C2869" s="8" t="str">
        <f ca="1"/>
        <v>交通运输、仓储和邮政业</v>
      </c>
      <c r="D2869" s="4">
        <f ca="1"/>
        <v>5.4083010687527001E-2</v>
      </c>
      <c r="E2869" s="4">
        <f ca="1"/>
        <v>1.5104645863614999E-3</v>
      </c>
      <c r="F2869" s="4">
        <f ca="1"/>
        <v>9.9467063726706995E-3</v>
      </c>
      <c r="G2869" s="4">
        <f ca="1"/>
        <v>-0.23373043662465001</v>
      </c>
      <c r="H2869" s="4">
        <f ca="1"/>
        <v>-5.2142264688089003E-3</v>
      </c>
      <c r="I2869" s="4">
        <f ca="1"/>
        <v>-1.8753106164741001E-3</v>
      </c>
      <c r="J2869" s="4">
        <f ca="1"/>
        <v>-0.32223859277313999</v>
      </c>
      <c r="K2869" s="4">
        <f ca="1"/>
        <v>-6.9527570907212998E-3</v>
      </c>
      <c r="L2869" s="4">
        <f ca="1"/>
        <v>-5.7994306646397004E-3</v>
      </c>
      <c r="M2869" s="4">
        <f ca="1"/>
        <v>0.84407434654488001</v>
      </c>
      <c r="N2869" s="4">
        <f ca="1"/>
        <v>29.84253214636</v>
      </c>
      <c r="O2869" s="4">
        <f ca="1"/>
        <v>-0.10620233086071</v>
      </c>
      <c r="P2869" s="4">
        <f ca="1"/>
        <v>43.460307008438001</v>
      </c>
      <c r="Q2869" s="4">
        <f t="shared" ca="1" si="88"/>
        <v>1.0355443604809967E-2</v>
      </c>
      <c r="R2869" s="4">
        <f t="shared" ca="1" si="89"/>
        <v>-2.1210504847666255E-2</v>
      </c>
      <c r="S2869" s="4">
        <f ca="1"/>
        <v>6.0706666666666997</v>
      </c>
      <c r="T2869" s="4">
        <f ca="1"/>
        <v>5.9419047619047998</v>
      </c>
      <c r="U2869" s="4">
        <f ca="1"/>
        <v>10.233162816965001</v>
      </c>
      <c r="V2869" s="4">
        <f ca="1"/>
        <v>10.128279984769</v>
      </c>
      <c r="W2869" s="4">
        <f ca="1"/>
        <v>0</v>
      </c>
      <c r="X2869" s="4">
        <f ca="1"/>
        <v>-17.371739427047999</v>
      </c>
      <c r="Y2869" s="4">
        <f ca="1"/>
        <v>0.57874848634158005</v>
      </c>
      <c r="Z2869" s="4">
        <f ca="1"/>
        <v>-55.038321004247003</v>
      </c>
    </row>
    <row r="2870" spans="1:26" hidden="1" x14ac:dyDescent="0.25">
      <c r="A2870" s="3" t="s">
        <v>260</v>
      </c>
      <c r="B2870" t="str">
        <v>中信证券</v>
      </c>
      <c r="C2870" s="8" t="str">
        <f ca="1"/>
        <v>金融业</v>
      </c>
      <c r="D2870" s="4">
        <f ca="1"/>
        <v>0.60574718837761998</v>
      </c>
      <c r="E2870" s="4">
        <f ca="1"/>
        <v>2.8849349497044E-2</v>
      </c>
      <c r="F2870" s="4">
        <f ca="1"/>
        <v>1.1848957007985999E-2</v>
      </c>
      <c r="G2870" s="4">
        <f ca="1"/>
        <v>8.8406102232143E-2</v>
      </c>
      <c r="H2870" s="4">
        <f ca="1"/>
        <v>3.7428004954016001E-3</v>
      </c>
      <c r="I2870" s="4">
        <f ca="1"/>
        <v>4.6318894729033E-3</v>
      </c>
      <c r="J2870" s="4">
        <f ca="1"/>
        <v>-0.18227769447867001</v>
      </c>
      <c r="K2870" s="4">
        <f ca="1"/>
        <v>3.3104521256997997E-2</v>
      </c>
      <c r="L2870" s="4">
        <f ca="1"/>
        <v>-4.8449430453009999E-3</v>
      </c>
      <c r="M2870" s="4">
        <f ca="1"/>
        <v>1.2804079242497</v>
      </c>
      <c r="N2870" s="4">
        <f ca="1"/>
        <v>24.670861627486001</v>
      </c>
      <c r="O2870" s="4">
        <f ca="1"/>
        <v>-6.8511027815156E-2</v>
      </c>
      <c r="P2870" s="4">
        <f ca="1"/>
        <v>62.469845151108998</v>
      </c>
      <c r="Q2870" s="4">
        <f t="shared" ca="1" si="88"/>
        <v>1.3939393939357683E-2</v>
      </c>
      <c r="R2870" s="4">
        <f t="shared" ca="1" si="89"/>
        <v>1.1198596134788001E-3</v>
      </c>
      <c r="S2870" s="4">
        <f ca="1"/>
        <v>21.998222222222001</v>
      </c>
      <c r="T2870" s="4">
        <f ca="1"/>
        <v>22.022857142856999</v>
      </c>
      <c r="U2870" s="4">
        <f ca="1"/>
        <v>104.09414877982999</v>
      </c>
      <c r="V2870" s="4">
        <f ca="1"/>
        <v>102.66308755931</v>
      </c>
      <c r="W2870" s="4">
        <f ca="1"/>
        <v>20.568825324191</v>
      </c>
      <c r="X2870" s="4">
        <f ca="1"/>
        <v>14.706197228373</v>
      </c>
      <c r="Y2870" s="4">
        <f ca="1"/>
        <v>18.225260137568</v>
      </c>
      <c r="Z2870" s="4">
        <f ca="1"/>
        <v>52.878513095264999</v>
      </c>
    </row>
    <row r="2871" spans="1:26" hidden="1" x14ac:dyDescent="0.25">
      <c r="A2871" s="3" t="s">
        <v>261</v>
      </c>
      <c r="B2871" t="str">
        <v>三一重工</v>
      </c>
      <c r="C2871" s="8" t="str">
        <f ca="1"/>
        <v>制造业</v>
      </c>
      <c r="D2871" s="4">
        <f ca="1"/>
        <v>-0.48713726167915999</v>
      </c>
      <c r="E2871" s="4">
        <f ca="1"/>
        <v>-1.3832680024429E-2</v>
      </c>
      <c r="F2871" s="4">
        <f ca="1"/>
        <v>-1.3551704190453999E-2</v>
      </c>
      <c r="G2871" s="4">
        <f ca="1"/>
        <v>-0.67949289116601996</v>
      </c>
      <c r="H2871" s="4">
        <f ca="1"/>
        <v>-1.3804405585749999E-2</v>
      </c>
      <c r="I2871" s="4">
        <f ca="1"/>
        <v>-1.4892496504188E-2</v>
      </c>
      <c r="J2871" s="4">
        <f ca="1"/>
        <v>-0.27553174708597999</v>
      </c>
      <c r="K2871" s="4">
        <f ca="1"/>
        <v>-5.8757542787687004E-3</v>
      </c>
      <c r="L2871" s="4">
        <f ca="1"/>
        <v>-4.6440207658020004E-3</v>
      </c>
      <c r="M2871" s="4">
        <f ca="1"/>
        <v>1.4064904757348999</v>
      </c>
      <c r="N2871" s="4">
        <f ca="1"/>
        <v>31.560848382019</v>
      </c>
      <c r="O2871" s="4">
        <f ca="1"/>
        <v>-19.649938227118</v>
      </c>
      <c r="P2871" s="4">
        <f ca="1"/>
        <v>31.916395123823001</v>
      </c>
      <c r="Q2871" s="4">
        <f t="shared" ca="1" si="88"/>
        <v>-2.2074802699310194E-2</v>
      </c>
      <c r="R2871" s="4">
        <f t="shared" ca="1" si="89"/>
        <v>-5.6496694485816519E-2</v>
      </c>
      <c r="S2871" s="4">
        <f ca="1"/>
        <v>15.299111111110999</v>
      </c>
      <c r="T2871" s="4">
        <f ca="1"/>
        <v>14.434761904762</v>
      </c>
      <c r="U2871" s="4">
        <f ca="1"/>
        <v>521.52674781940004</v>
      </c>
      <c r="V2871" s="4">
        <f ca="1"/>
        <v>533.29922294562004</v>
      </c>
      <c r="W2871" s="4">
        <f ca="1"/>
        <v>-27.630262795796</v>
      </c>
      <c r="X2871" s="4">
        <f ca="1"/>
        <v>1.9677242436999001</v>
      </c>
      <c r="Y2871" s="4">
        <f ca="1"/>
        <v>16.952887241488</v>
      </c>
      <c r="Z2871" s="4">
        <f ca="1"/>
        <v>-29.870578887013</v>
      </c>
    </row>
    <row r="2872" spans="1:26" hidden="1" x14ac:dyDescent="0.25">
      <c r="A2872" s="3" t="s">
        <v>262</v>
      </c>
      <c r="B2872" t="str">
        <v>浙江新能</v>
      </c>
      <c r="C2872" s="8" t="str">
        <f ca="1"/>
        <v>电力、热力、燃气及水生产和供应业</v>
      </c>
      <c r="D2872" s="4">
        <f ca="1"/>
        <v>-0.68684467842212005</v>
      </c>
      <c r="E2872" s="4">
        <f ca="1"/>
        <v>8.11364839004E-2</v>
      </c>
      <c r="F2872" s="4">
        <f ca="1"/>
        <v>-3.5253519758849002E-2</v>
      </c>
      <c r="G2872" s="4">
        <f ca="1"/>
        <v>-0.77306043462733998</v>
      </c>
      <c r="H2872" s="4">
        <f ca="1"/>
        <v>8.1378709887424003E-2</v>
      </c>
      <c r="I2872" s="4">
        <f ca="1"/>
        <v>-3.0553752247247001E-2</v>
      </c>
      <c r="J2872" s="4">
        <f ca="1"/>
        <v>-0.61799705388880999</v>
      </c>
      <c r="K2872" s="4">
        <f ca="1"/>
        <v>-3.9167423361099997E-2</v>
      </c>
      <c r="L2872" s="4">
        <f ca="1"/>
        <v>-2.2009131040966998E-2</v>
      </c>
      <c r="M2872" s="4">
        <f ca="1"/>
        <v>1.0345330838800999</v>
      </c>
      <c r="N2872" s="4">
        <f ca="1"/>
        <v>30.784747055235002</v>
      </c>
      <c r="O2872" s="4">
        <f ca="1"/>
        <v>-30.690654817266999</v>
      </c>
      <c r="P2872" s="4">
        <f ca="1"/>
        <v>22.11488239526</v>
      </c>
      <c r="Q2872" s="4">
        <f t="shared" ca="1" si="88"/>
        <v>-4.0346907993970407E-2</v>
      </c>
      <c r="R2872" s="4">
        <f t="shared" ca="1" si="89"/>
        <v>-8.197749072171516E-2</v>
      </c>
      <c r="S2872" s="4">
        <f ca="1"/>
        <v>9.4691111111111006</v>
      </c>
      <c r="T2872" s="4">
        <f ca="1"/>
        <v>8.6928571428571004</v>
      </c>
      <c r="U2872" s="4">
        <f ca="1"/>
        <v>8.5564346408333005</v>
      </c>
      <c r="V2872" s="4">
        <f ca="1"/>
        <v>8.9161747219999992</v>
      </c>
      <c r="W2872" s="4">
        <f ca="1"/>
        <v>21.962184606328002</v>
      </c>
      <c r="X2872" s="4">
        <f ca="1"/>
        <v>29.804037950224998</v>
      </c>
      <c r="Y2872" s="4">
        <f ca="1"/>
        <v>24.461375935412001</v>
      </c>
      <c r="Z2872" s="4">
        <f ca="1"/>
        <v>34.258419894730999</v>
      </c>
    </row>
    <row r="2873" spans="1:26" hidden="1" x14ac:dyDescent="0.25">
      <c r="A2873" s="3" t="s">
        <v>263</v>
      </c>
      <c r="B2873" t="str">
        <v>福建高速</v>
      </c>
      <c r="C2873" s="8" t="str">
        <f ca="1"/>
        <v>交通运输、仓储和邮政业</v>
      </c>
      <c r="D2873" s="4">
        <f ca="1"/>
        <v>-0.11764265834933001</v>
      </c>
      <c r="E2873" s="4">
        <f ca="1"/>
        <v>-6.1381322366021E-3</v>
      </c>
      <c r="F2873" s="4">
        <f ca="1"/>
        <v>-1.1976413393088E-3</v>
      </c>
      <c r="G2873" s="4">
        <f ca="1"/>
        <v>-0.19722749403774001</v>
      </c>
      <c r="H2873" s="4">
        <f ca="1"/>
        <v>-7.7473122232344996E-3</v>
      </c>
      <c r="I2873" s="4">
        <f ca="1"/>
        <v>-2.4832874944359E-3</v>
      </c>
      <c r="J2873" s="4">
        <f ca="1"/>
        <v>-4.8539293512949E-2</v>
      </c>
      <c r="K2873" s="4">
        <f ca="1"/>
        <v>-2.5244953016753998E-3</v>
      </c>
      <c r="L2873" s="4">
        <f ca="1"/>
        <v>3.098220589733E-4</v>
      </c>
      <c r="M2873" s="4">
        <f ca="1"/>
        <v>0.37296728082983999</v>
      </c>
      <c r="N2873" s="4">
        <f ca="1"/>
        <v>19.879149030722999</v>
      </c>
      <c r="O2873" s="4">
        <f ca="1"/>
        <v>15.211249887776001</v>
      </c>
      <c r="P2873" s="4">
        <f ca="1"/>
        <v>45.898191901548003</v>
      </c>
      <c r="Q2873" s="4">
        <f t="shared" ca="1" si="88"/>
        <v>-9.7887686759485643E-3</v>
      </c>
      <c r="R2873" s="4">
        <f t="shared" ca="1" si="89"/>
        <v>-9.2338894468465375E-3</v>
      </c>
      <c r="S2873" s="4">
        <f ca="1"/>
        <v>3.2557777777778001</v>
      </c>
      <c r="T2873" s="4">
        <f ca="1"/>
        <v>3.2257142857143002</v>
      </c>
      <c r="U2873" s="4">
        <f ca="1"/>
        <v>21.100372530398001</v>
      </c>
      <c r="V2873" s="4">
        <f ca="1"/>
        <v>21.308961020552999</v>
      </c>
      <c r="W2873" s="4">
        <f ca="1"/>
        <v>-0.68779181301240999</v>
      </c>
      <c r="X2873" s="4">
        <f ca="1"/>
        <v>-2.7429731556868999</v>
      </c>
      <c r="Y2873" s="4">
        <f ca="1"/>
        <v>-1.1265454119400999</v>
      </c>
      <c r="Z2873" s="4">
        <f ca="1"/>
        <v>-0.52161717563462995</v>
      </c>
    </row>
    <row r="2874" spans="1:26" hidden="1" x14ac:dyDescent="0.25">
      <c r="A2874" s="3" t="s">
        <v>264</v>
      </c>
      <c r="B2874" t="str">
        <v>楚天高速</v>
      </c>
      <c r="C2874" s="8" t="str">
        <f ca="1"/>
        <v>交通运输、仓储和邮政业</v>
      </c>
      <c r="D2874" s="4">
        <f ca="1"/>
        <v>0.14377582921331</v>
      </c>
      <c r="E2874" s="4">
        <f ca="1"/>
        <v>4.3152313075631998E-3</v>
      </c>
      <c r="F2874" s="4">
        <f ca="1"/>
        <v>1.2384111367663E-2</v>
      </c>
      <c r="G2874" s="4">
        <f ca="1"/>
        <v>-9.4210289568827002E-2</v>
      </c>
      <c r="H2874" s="4">
        <f ca="1"/>
        <v>-2.3208631380284999E-3</v>
      </c>
      <c r="I2874" s="4">
        <f ca="1"/>
        <v>2.5050693001331002E-3</v>
      </c>
      <c r="J2874" s="4">
        <f ca="1"/>
        <v>-0.12583152341598</v>
      </c>
      <c r="K2874" s="4">
        <f ca="1"/>
        <v>-2.1396868669795E-2</v>
      </c>
      <c r="L2874" s="4">
        <f ca="1"/>
        <v>-4.2503941565218998E-3</v>
      </c>
      <c r="M2874" s="4">
        <f ca="1"/>
        <v>0.77734579699066997</v>
      </c>
      <c r="N2874" s="4">
        <f ca="1"/>
        <v>26.776318913417001</v>
      </c>
      <c r="O2874" s="4">
        <f ca="1"/>
        <v>20.548156028682001</v>
      </c>
      <c r="P2874" s="4">
        <f ca="1"/>
        <v>49.103060068696003</v>
      </c>
      <c r="Q2874" s="4">
        <f t="shared" ca="1" si="88"/>
        <v>1.0013060513722876E-2</v>
      </c>
      <c r="R2874" s="4">
        <f t="shared" ca="1" si="89"/>
        <v>-7.6071922544864896E-3</v>
      </c>
      <c r="S2874" s="4">
        <f ca="1"/>
        <v>3.8559999999999999</v>
      </c>
      <c r="T2874" s="4">
        <f ca="1"/>
        <v>3.8266666666667</v>
      </c>
      <c r="U2874" s="4">
        <f ca="1"/>
        <v>9.9925050203995003</v>
      </c>
      <c r="V2874" s="4">
        <f ca="1"/>
        <v>9.893441393042</v>
      </c>
      <c r="W2874" s="4">
        <f ca="1"/>
        <v>5.6234712994790996</v>
      </c>
      <c r="X2874" s="4">
        <f ca="1"/>
        <v>0.51001989775753998</v>
      </c>
      <c r="Y2874" s="4">
        <f ca="1"/>
        <v>10.441991826791</v>
      </c>
      <c r="Z2874" s="4">
        <f ca="1"/>
        <v>16.573745708442999</v>
      </c>
    </row>
    <row r="2875" spans="1:26" hidden="1" x14ac:dyDescent="0.25">
      <c r="A2875" s="3" t="s">
        <v>265</v>
      </c>
      <c r="B2875" t="str">
        <v>招商银行</v>
      </c>
      <c r="C2875" s="8" t="str">
        <f ca="1"/>
        <v>金融业</v>
      </c>
      <c r="D2875" s="4">
        <f ca="1"/>
        <v>-1.6895392287279001</v>
      </c>
      <c r="E2875" s="4">
        <f ca="1"/>
        <v>-4.8682365275428997E-2</v>
      </c>
      <c r="F2875" s="4">
        <f ca="1"/>
        <v>-1.8129110316421001E-2</v>
      </c>
      <c r="G2875" s="4">
        <f ca="1"/>
        <v>-0.92848067791732003</v>
      </c>
      <c r="H2875" s="4">
        <f ca="1"/>
        <v>-2.4895143405168001E-2</v>
      </c>
      <c r="I2875" s="4">
        <f ca="1"/>
        <v>-1.0956791840988999E-2</v>
      </c>
      <c r="J2875" s="4">
        <f ca="1"/>
        <v>-0.29430913627733002</v>
      </c>
      <c r="K2875" s="4">
        <f ca="1"/>
        <v>-8.9068444673490003E-3</v>
      </c>
      <c r="L2875" s="4">
        <f ca="1"/>
        <v>-3.5256910032411002E-3</v>
      </c>
      <c r="M2875" s="4">
        <f ca="1"/>
        <v>1.3275997683853</v>
      </c>
      <c r="N2875" s="4">
        <f ca="1"/>
        <v>27.678310768477999</v>
      </c>
      <c r="O2875" s="4">
        <f ca="1"/>
        <v>-21.955169026560998</v>
      </c>
      <c r="P2875" s="4">
        <f ca="1"/>
        <v>33.275422111106998</v>
      </c>
      <c r="Q2875" s="4">
        <f t="shared" ca="1" si="88"/>
        <v>-2.1324234993075949E-2</v>
      </c>
      <c r="R2875" s="4">
        <f t="shared" ca="1" si="89"/>
        <v>-3.1248727920433973E-2</v>
      </c>
      <c r="S2875" s="4">
        <f ca="1"/>
        <v>31.974888888889001</v>
      </c>
      <c r="T2875" s="4">
        <f ca="1"/>
        <v>30.975714285714002</v>
      </c>
      <c r="U2875" s="4">
        <f ca="1"/>
        <v>150.6759713495</v>
      </c>
      <c r="V2875" s="4">
        <f ca="1"/>
        <v>153.95902988200999</v>
      </c>
      <c r="W2875" s="4">
        <f ca="1"/>
        <v>14.242105917550001</v>
      </c>
      <c r="X2875" s="4">
        <f ca="1"/>
        <v>8.5308878031214004</v>
      </c>
      <c r="Y2875" s="4">
        <f ca="1"/>
        <v>10.981265827330001</v>
      </c>
      <c r="Z2875" s="4">
        <f ca="1"/>
        <v>404.81007614337</v>
      </c>
    </row>
    <row r="2876" spans="1:26" hidden="1" x14ac:dyDescent="0.25">
      <c r="A2876" s="3" t="s">
        <v>266</v>
      </c>
      <c r="B2876" t="str">
        <v>歌华有线</v>
      </c>
      <c r="C2876" s="8" t="str">
        <f ca="1"/>
        <v>信息传输、软件和信息技术服务业</v>
      </c>
      <c r="D2876" s="4">
        <f ca="1"/>
        <v>0.21003815608741999</v>
      </c>
      <c r="E2876" s="4">
        <f ca="1"/>
        <v>4.541329599688E-3</v>
      </c>
      <c r="F2876" s="4">
        <f ca="1"/>
        <v>1.4104389305059001E-2</v>
      </c>
      <c r="G2876" s="4">
        <f ca="1"/>
        <v>7.5580877262641996E-2</v>
      </c>
      <c r="H2876" s="4">
        <f ca="1"/>
        <v>1.2526753931621001E-3</v>
      </c>
      <c r="I2876" s="4">
        <f ca="1"/>
        <v>8.1205504011103002E-3</v>
      </c>
      <c r="J2876" s="4">
        <f ca="1"/>
        <v>-4.6140132120614998E-2</v>
      </c>
      <c r="K2876" s="4">
        <f ca="1"/>
        <v>-1.0443676046115E-3</v>
      </c>
      <c r="L2876" s="4">
        <f ca="1"/>
        <v>2.4161300512646E-3</v>
      </c>
      <c r="M2876" s="4">
        <f ca="1"/>
        <v>0.84500571083509002</v>
      </c>
      <c r="N2876" s="4">
        <f ca="1"/>
        <v>29.952489902856001</v>
      </c>
      <c r="O2876" s="4">
        <f ca="1"/>
        <v>6.5307334440469003</v>
      </c>
      <c r="P2876" s="4">
        <f ca="1"/>
        <v>60.496881702732999</v>
      </c>
      <c r="Q2876" s="4">
        <f t="shared" ca="1" si="88"/>
        <v>2.3819651212254368E-2</v>
      </c>
      <c r="R2876" s="4">
        <f t="shared" ca="1" si="89"/>
        <v>-3.8590339052410327E-3</v>
      </c>
      <c r="S2876" s="4">
        <f ca="1"/>
        <v>7.8397777777778002</v>
      </c>
      <c r="T2876" s="4">
        <f ca="1"/>
        <v>7.8095238095238004</v>
      </c>
      <c r="U2876" s="4">
        <f ca="1"/>
        <v>34.483941819023002</v>
      </c>
      <c r="V2876" s="4">
        <f ca="1"/>
        <v>33.681656508734001</v>
      </c>
      <c r="W2876" s="4">
        <f ca="1"/>
        <v>-16.866810043592999</v>
      </c>
      <c r="X2876" s="4">
        <f ca="1"/>
        <v>-3.9862927811138</v>
      </c>
      <c r="Y2876" s="4">
        <f ca="1"/>
        <v>-0.26072194308542002</v>
      </c>
      <c r="Z2876" s="4">
        <f ca="1"/>
        <v>-14.438456738474001</v>
      </c>
    </row>
    <row r="2877" spans="1:26" hidden="1" x14ac:dyDescent="0.25">
      <c r="A2877" s="3" t="s">
        <v>267</v>
      </c>
      <c r="B2877" t="str">
        <v>中直股份</v>
      </c>
      <c r="C2877" s="8" t="str">
        <f ca="1"/>
        <v>制造业</v>
      </c>
      <c r="D2877" s="4">
        <f ca="1"/>
        <v>-7.8477008524054995E-2</v>
      </c>
      <c r="E2877" s="4">
        <f ca="1"/>
        <v>-1.7558652467414E-3</v>
      </c>
      <c r="F2877" s="4">
        <f ca="1"/>
        <v>4.6572018842604996E-3</v>
      </c>
      <c r="G2877" s="4">
        <f ca="1"/>
        <v>-7.9910900063679999E-2</v>
      </c>
      <c r="H2877" s="4">
        <f ca="1"/>
        <v>-1.3330551952935E-3</v>
      </c>
      <c r="I2877" s="4">
        <f ca="1"/>
        <v>4.8862317927361003E-3</v>
      </c>
      <c r="J2877" s="4">
        <f ca="1"/>
        <v>-0.16229733409586999</v>
      </c>
      <c r="K2877" s="4">
        <f ca="1"/>
        <v>-2.9707202633747001E-3</v>
      </c>
      <c r="L2877" s="4">
        <f ca="1"/>
        <v>3.0956504983069999E-4</v>
      </c>
      <c r="M2877" s="4">
        <f ca="1"/>
        <v>1.0845717037963001</v>
      </c>
      <c r="N2877" s="4">
        <f ca="1"/>
        <v>36.178212004507003</v>
      </c>
      <c r="O2877" s="4">
        <f ca="1"/>
        <v>-27.382032747536002</v>
      </c>
      <c r="P2877" s="4">
        <f ca="1"/>
        <v>56.056253053888</v>
      </c>
      <c r="Q2877" s="4">
        <f t="shared" ca="1" si="88"/>
        <v>1.0401849217638552E-2</v>
      </c>
      <c r="R2877" s="4">
        <f t="shared" ca="1" si="89"/>
        <v>-1.0382013459522327E-2</v>
      </c>
      <c r="S2877" s="4">
        <f ca="1"/>
        <v>37.837111111111</v>
      </c>
      <c r="T2877" s="4">
        <f ca="1"/>
        <v>37.444285714286003</v>
      </c>
      <c r="U2877" s="4">
        <f ca="1"/>
        <v>98.501271920376993</v>
      </c>
      <c r="V2877" s="4">
        <f ca="1"/>
        <v>97.487224510374006</v>
      </c>
      <c r="W2877" s="4">
        <f ca="1"/>
        <v>-13.014683605178</v>
      </c>
      <c r="X2877" s="4">
        <f ca="1"/>
        <v>7.2264090397698002</v>
      </c>
      <c r="Y2877" s="4">
        <f ca="1"/>
        <v>1.696444276292</v>
      </c>
      <c r="Z2877" s="4">
        <f ca="1"/>
        <v>0</v>
      </c>
    </row>
    <row r="2878" spans="1:26" hidden="1" x14ac:dyDescent="0.25">
      <c r="A2878" s="3" t="s">
        <v>268</v>
      </c>
      <c r="B2878" t="str">
        <v>四川路桥</v>
      </c>
      <c r="C2878" s="8" t="str">
        <f ca="1"/>
        <v>建筑业</v>
      </c>
      <c r="D2878" s="4">
        <f ca="1"/>
        <v>-0.34749493166306999</v>
      </c>
      <c r="E2878" s="4">
        <f ca="1"/>
        <v>-1.1924969307510001E-2</v>
      </c>
      <c r="F2878" s="4">
        <f ca="1"/>
        <v>-5.1495001231855004E-3</v>
      </c>
      <c r="G2878" s="4">
        <f ca="1"/>
        <v>-0.12793519103522999</v>
      </c>
      <c r="H2878" s="4">
        <f ca="1"/>
        <v>-4.5239807837644998E-3</v>
      </c>
      <c r="I2878" s="4">
        <f ca="1"/>
        <v>-4.5453575857789998E-4</v>
      </c>
      <c r="J2878" s="4">
        <f ca="1"/>
        <v>-0.25028379230304998</v>
      </c>
      <c r="K2878" s="4">
        <f ca="1"/>
        <v>-3.5095320964272002E-2</v>
      </c>
      <c r="L2878" s="4">
        <f ca="1"/>
        <v>-1.3578857610375999E-2</v>
      </c>
      <c r="M2878" s="4">
        <f ca="1"/>
        <v>0.80812617090619998</v>
      </c>
      <c r="N2878" s="4">
        <f ca="1"/>
        <v>33.000375421580003</v>
      </c>
      <c r="O2878" s="4">
        <f ca="1"/>
        <v>6.4111536624156003</v>
      </c>
      <c r="P2878" s="4">
        <f ca="1"/>
        <v>35.343972335887003</v>
      </c>
      <c r="Q2878" s="4">
        <f t="shared" ca="1" si="88"/>
        <v>-8.0101180438359419E-3</v>
      </c>
      <c r="R2878" s="4">
        <f t="shared" ca="1" si="89"/>
        <v>-2.2439765591310987E-2</v>
      </c>
      <c r="S2878" s="4">
        <f ca="1"/>
        <v>8.0228888888889003</v>
      </c>
      <c r="T2878" s="4">
        <f ca="1"/>
        <v>7.8428571428570999</v>
      </c>
      <c r="U2878" s="4">
        <f ca="1"/>
        <v>82.212054968103999</v>
      </c>
      <c r="V2878" s="4">
        <f ca="1"/>
        <v>82.875900715827001</v>
      </c>
      <c r="W2878" s="4">
        <f ca="1"/>
        <v>88.476580439201996</v>
      </c>
      <c r="X2878" s="4">
        <f ca="1"/>
        <v>36.856813712334002</v>
      </c>
      <c r="Y2878" s="4">
        <f ca="1"/>
        <v>28.742710016739</v>
      </c>
      <c r="Z2878" s="4">
        <f ca="1"/>
        <v>53.935145322465999</v>
      </c>
    </row>
    <row r="2879" spans="1:26" hidden="1" x14ac:dyDescent="0.25">
      <c r="A2879" s="3" t="s">
        <v>269</v>
      </c>
      <c r="B2879" t="str">
        <v>保利发展</v>
      </c>
      <c r="C2879" s="8" t="str">
        <f ca="1"/>
        <v>房地产业</v>
      </c>
      <c r="D2879" s="4">
        <f ca="1"/>
        <v>-0.67546039400288005</v>
      </c>
      <c r="E2879" s="4">
        <f ca="1"/>
        <v>-2.0940679230662999E-2</v>
      </c>
      <c r="F2879" s="4">
        <f ca="1"/>
        <v>-2.2959385608052999E-2</v>
      </c>
      <c r="G2879" s="4">
        <f ca="1"/>
        <v>-0.80604052443675001</v>
      </c>
      <c r="H2879" s="4">
        <f ca="1"/>
        <v>-1.8007331603520998E-2</v>
      </c>
      <c r="I2879" s="4">
        <f ca="1"/>
        <v>-2.0811076610445001E-2</v>
      </c>
      <c r="J2879" s="4">
        <f ca="1"/>
        <v>-0.74699644608111004</v>
      </c>
      <c r="K2879" s="4">
        <f ca="1"/>
        <v>-1.8829600450605E-2</v>
      </c>
      <c r="L2879" s="4">
        <f ca="1"/>
        <v>-1.8771640806784999E-2</v>
      </c>
      <c r="M2879" s="4">
        <f ca="1"/>
        <v>0.77473065665787</v>
      </c>
      <c r="N2879" s="4">
        <f ca="1"/>
        <v>33.082034749991998</v>
      </c>
      <c r="O2879" s="4">
        <f ca="1"/>
        <v>-7.1794110998073997</v>
      </c>
      <c r="P2879" s="4">
        <f ca="1"/>
        <v>21.769026026420001</v>
      </c>
      <c r="Q2879" s="4">
        <f t="shared" ca="1" si="88"/>
        <v>-3.3460522453778528E-2</v>
      </c>
      <c r="R2879" s="4">
        <f t="shared" ca="1" si="89"/>
        <v>-8.1911387103271727E-2</v>
      </c>
      <c r="S2879" s="4">
        <f ca="1"/>
        <v>12.202888888888999</v>
      </c>
      <c r="T2879" s="4">
        <f ca="1"/>
        <v>11.203333333332999</v>
      </c>
      <c r="U2879" s="4">
        <f ca="1"/>
        <v>270.56006798893998</v>
      </c>
      <c r="V2879" s="4">
        <f ca="1"/>
        <v>279.92655682912999</v>
      </c>
      <c r="W2879" s="4">
        <f ca="1"/>
        <v>-10.402588819708001</v>
      </c>
      <c r="X2879" s="4">
        <f ca="1"/>
        <v>6.0064172892984997</v>
      </c>
      <c r="Y2879" s="4">
        <f ca="1"/>
        <v>12.483499202440999</v>
      </c>
      <c r="Z2879" s="4">
        <f ca="1"/>
        <v>-42.555194745572997</v>
      </c>
    </row>
    <row r="2880" spans="1:26" hidden="1" x14ac:dyDescent="0.25">
      <c r="A2880" s="3" t="s">
        <v>270</v>
      </c>
      <c r="B2880" t="str">
        <v>中国联通</v>
      </c>
      <c r="C2880" s="8" t="str">
        <f ca="1"/>
        <v>信息传输、软件和信息技术服务业</v>
      </c>
      <c r="D2880" s="4">
        <f ca="1"/>
        <v>-1.1936707301080001</v>
      </c>
      <c r="E2880" s="4">
        <f ca="1"/>
        <v>-4.3302748576347999E-2</v>
      </c>
      <c r="F2880" s="4">
        <f ca="1"/>
        <v>-2.5630429053287999E-2</v>
      </c>
      <c r="G2880" s="4">
        <f ca="1"/>
        <v>-0.89160057447993002</v>
      </c>
      <c r="H2880" s="4">
        <f ca="1"/>
        <v>-3.4468316777735E-2</v>
      </c>
      <c r="I2880" s="4">
        <f ca="1"/>
        <v>-1.9260477494746998E-2</v>
      </c>
      <c r="J2880" s="4">
        <f ca="1"/>
        <v>-0.50597275185089996</v>
      </c>
      <c r="K2880" s="4">
        <f ca="1"/>
        <v>-2.4581615587432999E-2</v>
      </c>
      <c r="L2880" s="4">
        <f ca="1"/>
        <v>-1.0542116533031E-2</v>
      </c>
      <c r="M2880" s="4">
        <f ca="1"/>
        <v>1.3034205521472</v>
      </c>
      <c r="N2880" s="4">
        <f ca="1"/>
        <v>33.248385901243999</v>
      </c>
      <c r="O2880" s="4">
        <f ca="1"/>
        <v>13.875917427493</v>
      </c>
      <c r="P2880" s="4">
        <f ca="1"/>
        <v>29.399067033550999</v>
      </c>
      <c r="Q2880" s="4">
        <f t="shared" ca="1" si="88"/>
        <v>-2.8922631959512699E-2</v>
      </c>
      <c r="R2880" s="4">
        <f t="shared" ca="1" si="89"/>
        <v>-5.5648299069341434E-2</v>
      </c>
      <c r="S2880" s="4">
        <f ca="1"/>
        <v>4.8302222222221998</v>
      </c>
      <c r="T2880" s="4">
        <f ca="1"/>
        <v>4.5614285714285998</v>
      </c>
      <c r="U2880" s="4">
        <f ca="1"/>
        <v>5.9461489006411998</v>
      </c>
      <c r="V2880" s="4">
        <f ca="1"/>
        <v>6.1232493891189996</v>
      </c>
      <c r="W2880" s="4">
        <f ca="1"/>
        <v>13.915694762868</v>
      </c>
      <c r="X2880" s="4">
        <f ca="1"/>
        <v>6.9048147917643004</v>
      </c>
      <c r="Y2880" s="4">
        <f ca="1"/>
        <v>4.5435942264562001</v>
      </c>
      <c r="Z2880" s="4">
        <f ca="1"/>
        <v>1.8704182937963001</v>
      </c>
    </row>
    <row r="2881" spans="1:26" hidden="1" x14ac:dyDescent="0.25">
      <c r="A2881" s="3" t="s">
        <v>271</v>
      </c>
      <c r="B2881" t="str">
        <v>宁波联合</v>
      </c>
      <c r="C2881" s="8" t="str">
        <f ca="1"/>
        <v>批发和零售业</v>
      </c>
      <c r="D2881" s="4">
        <f ca="1"/>
        <v>0.36842739278221998</v>
      </c>
      <c r="E2881" s="4">
        <f ca="1"/>
        <v>8.3179533029970002E-3</v>
      </c>
      <c r="F2881" s="4">
        <f ca="1"/>
        <v>9.1585344673215992E-3</v>
      </c>
      <c r="G2881" s="4">
        <f ca="1"/>
        <v>-0.15805686927285001</v>
      </c>
      <c r="H2881" s="4">
        <f ca="1"/>
        <v>-4.7816173564177999E-3</v>
      </c>
      <c r="I2881" s="4">
        <f ca="1"/>
        <v>-5.6535409987359996E-4</v>
      </c>
      <c r="J2881" s="4">
        <f ca="1"/>
        <v>-0.19175170515389001</v>
      </c>
      <c r="K2881" s="4">
        <f ca="1"/>
        <v>-4.3899277845450002E-3</v>
      </c>
      <c r="L2881" s="4">
        <f ca="1"/>
        <v>-1.3792148222659E-3</v>
      </c>
      <c r="M2881" s="4">
        <f ca="1"/>
        <v>1.0037794468273</v>
      </c>
      <c r="N2881" s="4">
        <f ca="1"/>
        <v>42.358495549658997</v>
      </c>
      <c r="O2881" s="4">
        <f ca="1"/>
        <v>10.305851085265999</v>
      </c>
      <c r="P2881" s="4">
        <f ca="1"/>
        <v>56.424129420108002</v>
      </c>
      <c r="Q2881" s="4">
        <f t="shared" ca="1" si="88"/>
        <v>1.7069701280217474E-2</v>
      </c>
      <c r="R2881" s="4">
        <f t="shared" ca="1" si="89"/>
        <v>-1.1548052432959944E-2</v>
      </c>
      <c r="S2881" s="4">
        <f ca="1"/>
        <v>7.1420000000000003</v>
      </c>
      <c r="T2881" s="4">
        <f ca="1"/>
        <v>7.0595238095238004</v>
      </c>
      <c r="U2881" s="4">
        <f ca="1"/>
        <v>26.681452651499999</v>
      </c>
      <c r="V2881" s="4">
        <f ca="1"/>
        <v>26.233652047559001</v>
      </c>
      <c r="W2881" s="4">
        <f ca="1"/>
        <v>-19.454358837072999</v>
      </c>
      <c r="X2881" s="4">
        <f ca="1"/>
        <v>-11.818684503252999</v>
      </c>
      <c r="Y2881" s="4">
        <f ca="1"/>
        <v>-6.9103579657117002</v>
      </c>
      <c r="Z2881" s="4">
        <f ca="1"/>
        <v>0</v>
      </c>
    </row>
    <row r="2882" spans="1:26" hidden="1" x14ac:dyDescent="0.25">
      <c r="A2882" s="3" t="s">
        <v>272</v>
      </c>
      <c r="B2882" t="str">
        <v>东望时代</v>
      </c>
      <c r="C2882" s="8" t="str">
        <f ca="1"/>
        <v>文化、体育和娱乐业</v>
      </c>
      <c r="D2882" s="4">
        <f ca="1"/>
        <v>0.15221137075127</v>
      </c>
      <c r="E2882" s="4">
        <f ca="1"/>
        <v>3.6528772249213E-3</v>
      </c>
      <c r="F2882" s="4">
        <f ca="1"/>
        <v>1.4727860914821001E-2</v>
      </c>
      <c r="G2882" s="4">
        <f ca="1"/>
        <v>-0.14946379725014</v>
      </c>
      <c r="H2882" s="4">
        <f ca="1"/>
        <v>-3.1329832557479998E-3</v>
      </c>
      <c r="I2882" s="4">
        <f ca="1"/>
        <v>1.5634868135737999E-3</v>
      </c>
      <c r="J2882" s="4">
        <f ca="1"/>
        <v>-0.11692177375806</v>
      </c>
      <c r="K2882" s="4">
        <f ca="1"/>
        <v>-2.5102718129258001E-3</v>
      </c>
      <c r="L2882" s="4">
        <f ca="1"/>
        <v>9.3858313633530003E-4</v>
      </c>
      <c r="M2882" s="4">
        <f ca="1"/>
        <v>1.1684197072357001</v>
      </c>
      <c r="N2882" s="4">
        <f ca="1"/>
        <v>35.102558839358998</v>
      </c>
      <c r="O2882" s="4">
        <f ca="1"/>
        <v>9.4040029580646003</v>
      </c>
      <c r="P2882" s="4">
        <f ca="1"/>
        <v>52.534418601760002</v>
      </c>
      <c r="Q2882" s="4">
        <f t="shared" ca="1" si="88"/>
        <v>1.5745148297372946E-2</v>
      </c>
      <c r="R2882" s="4">
        <f t="shared" ca="1" si="89"/>
        <v>-1.7316641271663338E-2</v>
      </c>
      <c r="S2882" s="4">
        <f ca="1"/>
        <v>4.6253333333333</v>
      </c>
      <c r="T2882" s="4">
        <f ca="1"/>
        <v>4.5452380952381004</v>
      </c>
      <c r="U2882" s="4">
        <f ca="1"/>
        <v>16.117394299482001</v>
      </c>
      <c r="V2882" s="4">
        <f ca="1"/>
        <v>15.867557257348</v>
      </c>
      <c r="W2882" s="4">
        <f ca="1"/>
        <v>0</v>
      </c>
      <c r="X2882" s="4">
        <f ca="1"/>
        <v>29.406428906009999</v>
      </c>
      <c r="Y2882" s="4">
        <f ca="1"/>
        <v>-5.0231487896190004</v>
      </c>
      <c r="Z2882" s="4">
        <f ca="1"/>
        <v>-47.494981057872003</v>
      </c>
    </row>
    <row r="2883" spans="1:26" hidden="1" x14ac:dyDescent="0.25">
      <c r="A2883" s="3" t="s">
        <v>273</v>
      </c>
      <c r="B2883" t="str">
        <v>九鼎投资</v>
      </c>
      <c r="C2883" s="8" t="str">
        <f ca="1"/>
        <v>金融业</v>
      </c>
      <c r="D2883" s="4">
        <f ca="1"/>
        <v>-0.26155650778297002</v>
      </c>
      <c r="E2883" s="4">
        <f ca="1"/>
        <v>-2.6780871471903001E-2</v>
      </c>
      <c r="F2883" s="4">
        <f ca="1"/>
        <v>-5.8870930318437997E-3</v>
      </c>
      <c r="G2883" s="4">
        <f ca="1"/>
        <v>-0.39925918703156998</v>
      </c>
      <c r="H2883" s="4">
        <f ca="1"/>
        <v>-2.1806455135338999E-2</v>
      </c>
      <c r="I2883" s="4">
        <f ca="1"/>
        <v>-6.7753143250537003E-3</v>
      </c>
      <c r="J2883" s="4">
        <f ca="1"/>
        <v>-0.35203128202348</v>
      </c>
      <c r="K2883" s="4">
        <f ca="1"/>
        <v>-1.0829847237631E-2</v>
      </c>
      <c r="L2883" s="4">
        <f ca="1"/>
        <v>-5.2480508818702996E-3</v>
      </c>
      <c r="M2883" s="4">
        <f ca="1"/>
        <v>1.1837100056643</v>
      </c>
      <c r="N2883" s="4">
        <f ca="1"/>
        <v>34.023492746271998</v>
      </c>
      <c r="O2883" s="4">
        <f ca="1"/>
        <v>-7.9442591511940996</v>
      </c>
      <c r="P2883" s="4">
        <f ca="1"/>
        <v>50.106122903431</v>
      </c>
      <c r="Q2883" s="4">
        <f t="shared" ca="1" si="88"/>
        <v>-8.8403536141429505E-3</v>
      </c>
      <c r="R2883" s="4">
        <f t="shared" ca="1" si="89"/>
        <v>-1.65652791161119E-2</v>
      </c>
      <c r="S2883" s="4">
        <f ca="1"/>
        <v>12.947333333333001</v>
      </c>
      <c r="T2883" s="4">
        <f ca="1"/>
        <v>12.732857142857</v>
      </c>
      <c r="U2883" s="4">
        <f ca="1"/>
        <v>29.038042641236</v>
      </c>
      <c r="V2883" s="4">
        <f ca="1"/>
        <v>29.297038824289999</v>
      </c>
      <c r="W2883" s="4">
        <f ca="1"/>
        <v>-39.717848099416003</v>
      </c>
      <c r="X2883" s="4">
        <f ca="1"/>
        <v>-41.881841000514001</v>
      </c>
      <c r="Y2883" s="4">
        <f ca="1"/>
        <v>-3.7458352404602002</v>
      </c>
      <c r="Z2883" s="4">
        <f ca="1"/>
        <v>-12.537274959045</v>
      </c>
    </row>
    <row r="2884" spans="1:26" hidden="1" x14ac:dyDescent="0.25">
      <c r="A2884" s="3" t="s">
        <v>274</v>
      </c>
      <c r="B2884" t="str">
        <v>黄山旅游</v>
      </c>
      <c r="C2884" s="8" t="str">
        <f ca="1"/>
        <v>水利、环境和公共设施管理业</v>
      </c>
      <c r="D2884" s="4">
        <f ca="1"/>
        <v>-0.17452325724962001</v>
      </c>
      <c r="E2884" s="4">
        <f ca="1"/>
        <v>-5.6152977419002999E-3</v>
      </c>
      <c r="F2884" s="4">
        <f ca="1"/>
        <v>-1.4595877143895001E-3</v>
      </c>
      <c r="G2884" s="4">
        <f ca="1"/>
        <v>-0.48276705790756003</v>
      </c>
      <c r="H2884" s="4">
        <f ca="1"/>
        <v>-2.121721555021E-2</v>
      </c>
      <c r="I2884" s="4">
        <f ca="1"/>
        <v>-1.7431359194447001E-2</v>
      </c>
      <c r="J2884" s="4">
        <f ca="1"/>
        <v>-0.36537444178354</v>
      </c>
      <c r="K2884" s="4">
        <f ca="1"/>
        <v>-1.4762485727241001E-2</v>
      </c>
      <c r="L2884" s="4">
        <f ca="1"/>
        <v>-1.0911939730567999E-2</v>
      </c>
      <c r="M2884" s="4">
        <f ca="1"/>
        <v>1.0876837823697001</v>
      </c>
      <c r="N2884" s="4">
        <f ca="1"/>
        <v>33.703406580928998</v>
      </c>
      <c r="O2884" s="4">
        <f ca="1"/>
        <v>15.516319532000001</v>
      </c>
      <c r="P2884" s="4">
        <f ca="1"/>
        <v>34.644713354982997</v>
      </c>
      <c r="Q2884" s="4">
        <f t="shared" ca="1" si="88"/>
        <v>-4.4418122593889104E-3</v>
      </c>
      <c r="R2884" s="4">
        <f t="shared" ca="1" si="89"/>
        <v>-4.8539426330215234E-2</v>
      </c>
      <c r="S2884" s="4">
        <f ca="1"/>
        <v>11.784888888889</v>
      </c>
      <c r="T2884" s="4">
        <f ca="1"/>
        <v>11.212857142857001</v>
      </c>
      <c r="U2884" s="4">
        <f ca="1"/>
        <v>38.842237810778002</v>
      </c>
      <c r="V2884" s="4">
        <f ca="1"/>
        <v>39.015537503567998</v>
      </c>
      <c r="W2884" s="4">
        <f ca="1"/>
        <v>0</v>
      </c>
      <c r="X2884" s="4">
        <f ca="1"/>
        <v>-20.744236986091</v>
      </c>
      <c r="Y2884" s="4">
        <f ca="1"/>
        <v>1.5888373104100999</v>
      </c>
      <c r="Z2884" s="4">
        <f ca="1"/>
        <v>-63.142803748614</v>
      </c>
    </row>
    <row r="2885" spans="1:26" hidden="1" x14ac:dyDescent="0.25">
      <c r="A2885" s="3" t="s">
        <v>275</v>
      </c>
      <c r="B2885" t="str">
        <v>万东医疗</v>
      </c>
      <c r="C2885" s="8" t="str">
        <f ca="1"/>
        <v>制造业</v>
      </c>
      <c r="D2885" s="4">
        <f ca="1"/>
        <v>-0.18230756645564999</v>
      </c>
      <c r="E2885" s="4">
        <f ca="1"/>
        <v>-3.8427973105053998E-3</v>
      </c>
      <c r="F2885" s="4">
        <f ca="1"/>
        <v>1.6309534977462E-3</v>
      </c>
      <c r="G2885" s="4">
        <f ca="1"/>
        <v>-0.11028124610081</v>
      </c>
      <c r="H2885" s="4">
        <f ca="1"/>
        <v>-1.7696962901613E-3</v>
      </c>
      <c r="I2885" s="4">
        <f ca="1"/>
        <v>6.1476785263254998E-3</v>
      </c>
      <c r="J2885" s="4">
        <f ca="1"/>
        <v>1.0656003491291E-2</v>
      </c>
      <c r="K2885" s="4">
        <f ca="1"/>
        <v>1.7541980271720001E-4</v>
      </c>
      <c r="L2885" s="4">
        <f ca="1"/>
        <v>8.6398773328724993E-3</v>
      </c>
      <c r="M2885" s="4">
        <f ca="1"/>
        <v>0.83637637913970997</v>
      </c>
      <c r="N2885" s="4">
        <f ca="1"/>
        <v>42.115612997469</v>
      </c>
      <c r="O2885" s="4">
        <f ca="1"/>
        <v>-4.6849469731650997</v>
      </c>
      <c r="P2885" s="4">
        <f ca="1"/>
        <v>41.488079335424999</v>
      </c>
      <c r="Q2885" s="4">
        <f t="shared" ref="Q2885:Q2948" ca="1" si="90">(U2885-V2885)/V2885</f>
        <v>8.402576790112955E-4</v>
      </c>
      <c r="R2885" s="4">
        <f t="shared" ref="R2885:R2948" ca="1" si="91">(T2885-S2885)/S2885</f>
        <v>-1.9479002138160999E-2</v>
      </c>
      <c r="S2885" s="4">
        <f ca="1"/>
        <v>18.069111111110999</v>
      </c>
      <c r="T2885" s="4">
        <f ca="1"/>
        <v>17.717142857142999</v>
      </c>
      <c r="U2885" s="4">
        <f ca="1"/>
        <v>192.05803315022999</v>
      </c>
      <c r="V2885" s="4">
        <f ca="1"/>
        <v>191.89679039852001</v>
      </c>
      <c r="W2885" s="4">
        <f ca="1"/>
        <v>1.3973498055444999</v>
      </c>
      <c r="X2885" s="4">
        <f ca="1"/>
        <v>4.5047810904918997</v>
      </c>
      <c r="Y2885" s="4">
        <f ca="1"/>
        <v>27.047543760722998</v>
      </c>
      <c r="Z2885" s="4">
        <f ca="1"/>
        <v>25.063644960575001</v>
      </c>
    </row>
    <row r="2886" spans="1:26" hidden="1" x14ac:dyDescent="0.25">
      <c r="A2886" s="3" t="s">
        <v>276</v>
      </c>
      <c r="B2886" t="str">
        <v>中国医药</v>
      </c>
      <c r="C2886" s="8" t="str">
        <f ca="1"/>
        <v>批发和零售业</v>
      </c>
      <c r="D2886" s="4">
        <f ca="1"/>
        <v>-0.21422308106782001</v>
      </c>
      <c r="E2886" s="4">
        <f ca="1"/>
        <v>-4.5770209123690998E-3</v>
      </c>
      <c r="F2886" s="4">
        <f ca="1"/>
        <v>-3.6760036065690001E-4</v>
      </c>
      <c r="G2886" s="4">
        <f ca="1"/>
        <v>-9.3877668821940999E-2</v>
      </c>
      <c r="H2886" s="4">
        <f ca="1"/>
        <v>-1.6730906540062E-3</v>
      </c>
      <c r="I2886" s="4">
        <f ca="1"/>
        <v>5.1046167096863004E-3</v>
      </c>
      <c r="J2886" s="4">
        <f ca="1"/>
        <v>-0.1862624935686</v>
      </c>
      <c r="K2886" s="4">
        <f ca="1"/>
        <v>-3.3866937587390998E-3</v>
      </c>
      <c r="L2886" s="4">
        <f ca="1"/>
        <v>-4.7772496227980001E-4</v>
      </c>
      <c r="M2886" s="4">
        <f ca="1"/>
        <v>0.10365958627819</v>
      </c>
      <c r="N2886" s="4">
        <f ca="1"/>
        <v>74.899792966931003</v>
      </c>
      <c r="O2886" s="4">
        <f ca="1"/>
        <v>46.626947193058001</v>
      </c>
      <c r="P2886" s="4">
        <f ca="1"/>
        <v>44.550184812993997</v>
      </c>
      <c r="Q2886" s="4">
        <f t="shared" ca="1" si="90"/>
        <v>-6.9376994585272818E-4</v>
      </c>
      <c r="R2886" s="4">
        <f t="shared" ca="1" si="91"/>
        <v>-2.2174221909931496E-2</v>
      </c>
      <c r="S2886" s="4">
        <f ca="1"/>
        <v>12.110444444443999</v>
      </c>
      <c r="T2886" s="4">
        <f ca="1"/>
        <v>11.841904761905001</v>
      </c>
      <c r="U2886" s="4">
        <f ca="1"/>
        <v>127.86788992083</v>
      </c>
      <c r="V2886" s="4">
        <f ca="1"/>
        <v>127.95666240758</v>
      </c>
      <c r="W2886" s="4">
        <f ca="1"/>
        <v>-10.894847394683</v>
      </c>
      <c r="X2886" s="4">
        <f ca="1"/>
        <v>2.1343099063926001</v>
      </c>
      <c r="Y2886" s="4">
        <f ca="1"/>
        <v>6.3641368143764003</v>
      </c>
      <c r="Z2886" s="4">
        <f ca="1"/>
        <v>219.38285556448</v>
      </c>
    </row>
    <row r="2887" spans="1:26" hidden="1" x14ac:dyDescent="0.25">
      <c r="A2887" s="3" t="s">
        <v>277</v>
      </c>
      <c r="B2887" t="str">
        <v>厦门象屿</v>
      </c>
      <c r="C2887" s="8" t="str">
        <f ca="1"/>
        <v>租赁和商务服务业</v>
      </c>
      <c r="D2887" s="4">
        <f ca="1"/>
        <v>-0.13993816723461</v>
      </c>
      <c r="E2887" s="4">
        <f ca="1"/>
        <v>-3.8274284898203001E-3</v>
      </c>
      <c r="F2887" s="4">
        <f ca="1"/>
        <v>4.7662477178420001E-4</v>
      </c>
      <c r="G2887" s="4">
        <f ca="1"/>
        <v>-0.39892461629832998</v>
      </c>
      <c r="H2887" s="4">
        <f ca="1"/>
        <v>-9.3802012154140003E-3</v>
      </c>
      <c r="I2887" s="4">
        <f ca="1"/>
        <v>-4.3469705548790996E-3</v>
      </c>
      <c r="J2887" s="4">
        <f ca="1"/>
        <v>-0.59469595065083003</v>
      </c>
      <c r="K2887" s="4">
        <f ca="1"/>
        <v>9.9544986529586002E-2</v>
      </c>
      <c r="L2887" s="4">
        <f ca="1"/>
        <v>-1.9615192272700002E-2</v>
      </c>
      <c r="M2887" s="4">
        <f ca="1"/>
        <v>0.92569834445081001</v>
      </c>
      <c r="N2887" s="4">
        <f ca="1"/>
        <v>31.042773746868001</v>
      </c>
      <c r="O2887" s="4">
        <f ca="1"/>
        <v>1.3575663174235999</v>
      </c>
      <c r="P2887" s="4">
        <f ca="1"/>
        <v>29.270958170103999</v>
      </c>
      <c r="Q2887" s="4">
        <f t="shared" ca="1" si="90"/>
        <v>5.1493305870286077E-3</v>
      </c>
      <c r="R2887" s="4">
        <f t="shared" ca="1" si="91"/>
        <v>-3.2248816173629472E-2</v>
      </c>
      <c r="S2887" s="4">
        <f ca="1"/>
        <v>6.6437777777778004</v>
      </c>
      <c r="T2887" s="4">
        <f ca="1"/>
        <v>6.4295238095237996</v>
      </c>
      <c r="U2887" s="4">
        <f ca="1"/>
        <v>57.336090035219001</v>
      </c>
      <c r="V2887" s="4">
        <f ca="1"/>
        <v>57.042360065776002</v>
      </c>
      <c r="W2887" s="4">
        <f ca="1"/>
        <v>37.360674592739002</v>
      </c>
      <c r="X2887" s="4">
        <f ca="1"/>
        <v>25.475427796338</v>
      </c>
      <c r="Y2887" s="4">
        <f ca="1"/>
        <v>20.515705598025001</v>
      </c>
      <c r="Z2887" s="4">
        <f ca="1"/>
        <v>14.549800914332</v>
      </c>
    </row>
    <row r="2888" spans="1:26" hidden="1" x14ac:dyDescent="0.25">
      <c r="A2888" s="3" t="s">
        <v>278</v>
      </c>
      <c r="B2888" t="str">
        <v>五矿发展</v>
      </c>
      <c r="C2888" s="8" t="str">
        <f ca="1"/>
        <v>批发和零售业</v>
      </c>
      <c r="D2888" s="4">
        <f ca="1"/>
        <v>-0.42331025829608998</v>
      </c>
      <c r="E2888" s="4">
        <f ca="1"/>
        <v>-9.4787168819158996E-3</v>
      </c>
      <c r="F2888" s="4">
        <f ca="1"/>
        <v>-5.6825330933386996E-3</v>
      </c>
      <c r="G2888" s="4">
        <f ca="1"/>
        <v>-0.50172915019750997</v>
      </c>
      <c r="H2888" s="4">
        <f ca="1"/>
        <v>-9.2802198072655002E-3</v>
      </c>
      <c r="I2888" s="4">
        <f ca="1"/>
        <v>-6.1016744728195002E-3</v>
      </c>
      <c r="J2888" s="4">
        <f ca="1"/>
        <v>-0.19623938803206001</v>
      </c>
      <c r="K2888" s="4">
        <f ca="1"/>
        <v>-3.5056808438878998E-3</v>
      </c>
      <c r="L2888" s="4">
        <f ca="1"/>
        <v>-5.4118485471210003E-4</v>
      </c>
      <c r="M2888" s="4">
        <f ca="1"/>
        <v>1.7941987114825</v>
      </c>
      <c r="N2888" s="4">
        <f ca="1"/>
        <v>48.419933564234</v>
      </c>
      <c r="O2888" s="4">
        <f ca="1"/>
        <v>8.8609259211807991</v>
      </c>
      <c r="P2888" s="4">
        <f ca="1"/>
        <v>46.620171204978</v>
      </c>
      <c r="Q2888" s="4">
        <f t="shared" ca="1" si="90"/>
        <v>-1.4450867052119877E-3</v>
      </c>
      <c r="R2888" s="4">
        <f t="shared" ca="1" si="91"/>
        <v>-2.6668510448840985E-2</v>
      </c>
      <c r="S2888" s="4">
        <f ca="1"/>
        <v>9.4124444444444002</v>
      </c>
      <c r="T2888" s="4">
        <f ca="1"/>
        <v>9.1614285714285995</v>
      </c>
      <c r="U2888" s="4">
        <f ca="1"/>
        <v>33.741659142148997</v>
      </c>
      <c r="V2888" s="4">
        <f ca="1"/>
        <v>33.790489329041002</v>
      </c>
      <c r="W2888" s="4">
        <f ca="1"/>
        <v>27.206071969716</v>
      </c>
      <c r="X2888" s="4">
        <f ca="1"/>
        <v>8.1028039312367994</v>
      </c>
      <c r="Y2888" s="4">
        <f ca="1"/>
        <v>3.3505553612563999</v>
      </c>
      <c r="Z2888" s="4">
        <f ca="1"/>
        <v>-11.231232673405</v>
      </c>
    </row>
    <row r="2889" spans="1:26" hidden="1" x14ac:dyDescent="0.25">
      <c r="A2889" s="3" t="s">
        <v>279</v>
      </c>
      <c r="B2889" t="str">
        <v>古越龙山</v>
      </c>
      <c r="C2889" s="8" t="str">
        <f ca="1"/>
        <v>制造业</v>
      </c>
      <c r="D2889" s="4">
        <f ca="1"/>
        <v>-4.9603715417722002E-2</v>
      </c>
      <c r="E2889" s="4">
        <f ca="1"/>
        <v>-1.0563278190310001E-3</v>
      </c>
      <c r="F2889" s="4">
        <f ca="1"/>
        <v>4.6084512965754998E-3</v>
      </c>
      <c r="G2889" s="4">
        <f ca="1"/>
        <v>-0.35470326905871002</v>
      </c>
      <c r="H2889" s="4">
        <f ca="1"/>
        <v>-6.0630388056929002E-3</v>
      </c>
      <c r="I2889" s="4">
        <f ca="1"/>
        <v>-2.6047698494487E-3</v>
      </c>
      <c r="J2889" s="4">
        <f ca="1"/>
        <v>-0.24656146770827</v>
      </c>
      <c r="K2889" s="4">
        <f ca="1"/>
        <v>-5.1636847040228001E-3</v>
      </c>
      <c r="L2889" s="4">
        <f ca="1"/>
        <v>-1.8473648291191E-3</v>
      </c>
      <c r="M2889" s="4">
        <f ca="1"/>
        <v>1.0415546484247999</v>
      </c>
      <c r="N2889" s="4">
        <f ca="1"/>
        <v>27.139631397111</v>
      </c>
      <c r="O2889" s="4">
        <f ca="1"/>
        <v>-10.376333966798001</v>
      </c>
      <c r="P2889" s="4">
        <f ca="1"/>
        <v>46.414081944765002</v>
      </c>
      <c r="Q2889" s="4">
        <f t="shared" ca="1" si="90"/>
        <v>8.3420229405578011E-3</v>
      </c>
      <c r="R2889" s="4">
        <f t="shared" ca="1" si="91"/>
        <v>-2.3402952581804883E-2</v>
      </c>
      <c r="S2889" s="4">
        <f ca="1"/>
        <v>9.7993333333332995</v>
      </c>
      <c r="T2889" s="4">
        <f ca="1"/>
        <v>9.57</v>
      </c>
      <c r="U2889" s="4">
        <f ca="1"/>
        <v>62.947459318119002</v>
      </c>
      <c r="V2889" s="4">
        <f ca="1"/>
        <v>62.426694401319999</v>
      </c>
      <c r="W2889" s="4">
        <f ca="1"/>
        <v>-1.3882178574899</v>
      </c>
      <c r="X2889" s="4">
        <f ca="1"/>
        <v>-2.7152417267136002</v>
      </c>
      <c r="Y2889" s="4">
        <f ca="1"/>
        <v>8.1884488931478003</v>
      </c>
      <c r="Z2889" s="4">
        <f ca="1"/>
        <v>-18.263683360163999</v>
      </c>
    </row>
    <row r="2890" spans="1:26" hidden="1" x14ac:dyDescent="0.25">
      <c r="A2890" s="3" t="s">
        <v>280</v>
      </c>
      <c r="B2890" t="str">
        <v>海信视像</v>
      </c>
      <c r="C2890" s="8" t="str">
        <f ca="1"/>
        <v>制造业</v>
      </c>
      <c r="D2890" s="4">
        <f ca="1"/>
        <v>0.52854757076570003</v>
      </c>
      <c r="E2890" s="4">
        <f ca="1"/>
        <v>1.1769783875389E-2</v>
      </c>
      <c r="F2890" s="4">
        <f ca="1"/>
        <v>1.9718152743992998E-2</v>
      </c>
      <c r="G2890" s="4">
        <f ca="1"/>
        <v>0.64822596303566005</v>
      </c>
      <c r="H2890" s="4">
        <f ca="1"/>
        <v>1.4599696821956E-2</v>
      </c>
      <c r="I2890" s="4">
        <f ca="1"/>
        <v>1.9126442223092999E-2</v>
      </c>
      <c r="J2890" s="4">
        <f ca="1"/>
        <v>0.48501563030129002</v>
      </c>
      <c r="K2890" s="4">
        <f ca="1"/>
        <v>1.1651158057659001E-2</v>
      </c>
      <c r="L2890" s="4">
        <f ca="1"/>
        <v>1.3310081398086E-2</v>
      </c>
      <c r="M2890" s="4">
        <f ca="1"/>
        <v>0.96159154528735002</v>
      </c>
      <c r="N2890" s="4">
        <f ca="1"/>
        <v>32.881978223811998</v>
      </c>
      <c r="O2890" s="4">
        <f ca="1"/>
        <v>39.180207812093002</v>
      </c>
      <c r="P2890" s="4">
        <f ca="1"/>
        <v>72.723776470835006</v>
      </c>
      <c r="Q2890" s="4">
        <f t="shared" ca="1" si="90"/>
        <v>2.8398005636243815E-2</v>
      </c>
      <c r="R2890" s="4">
        <f t="shared" ca="1" si="91"/>
        <v>3.4756512855438453E-2</v>
      </c>
      <c r="S2890" s="4">
        <f ca="1"/>
        <v>22.373333333333001</v>
      </c>
      <c r="T2890" s="4">
        <f ca="1"/>
        <v>23.150952380951999</v>
      </c>
      <c r="U2890" s="4">
        <f ca="1"/>
        <v>116.96105671619</v>
      </c>
      <c r="V2890" s="4">
        <f ca="1"/>
        <v>113.73131421412</v>
      </c>
      <c r="W2890" s="4">
        <f ca="1"/>
        <v>38.664654988079</v>
      </c>
      <c r="X2890" s="4">
        <f ca="1"/>
        <v>10.277744105175</v>
      </c>
      <c r="Y2890" s="4">
        <f ca="1"/>
        <v>6.8969857940628998</v>
      </c>
      <c r="Z2890" s="4">
        <f ca="1"/>
        <v>41.025624088458002</v>
      </c>
    </row>
    <row r="2891" spans="1:26" hidden="1" x14ac:dyDescent="0.25">
      <c r="A2891" s="3" t="s">
        <v>281</v>
      </c>
      <c r="B2891" t="str">
        <v>国投资本</v>
      </c>
      <c r="C2891" s="8" t="str">
        <f ca="1"/>
        <v>金融业</v>
      </c>
      <c r="D2891" s="4">
        <f ca="1"/>
        <v>0.67719648915409003</v>
      </c>
      <c r="E2891" s="4">
        <f ca="1"/>
        <v>3.1659832006941002E-2</v>
      </c>
      <c r="F2891" s="4">
        <f ca="1"/>
        <v>1.5268908329660999E-2</v>
      </c>
      <c r="G2891" s="4">
        <f ca="1"/>
        <v>1.6319429834608001E-2</v>
      </c>
      <c r="H2891" s="4">
        <f ca="1"/>
        <v>7.0668329468329995E-4</v>
      </c>
      <c r="I2891" s="4">
        <f ca="1"/>
        <v>2.6951236863395002E-3</v>
      </c>
      <c r="J2891" s="4">
        <f ca="1"/>
        <v>-0.38933808812151</v>
      </c>
      <c r="K2891" s="4">
        <f ca="1"/>
        <v>-6.3892939148063002E-2</v>
      </c>
      <c r="L2891" s="4">
        <f ca="1"/>
        <v>-8.8871719388797996E-3</v>
      </c>
      <c r="M2891" s="4">
        <f ca="1"/>
        <v>1.0593652685342001</v>
      </c>
      <c r="N2891" s="4">
        <f ca="1"/>
        <v>21.593098764587999</v>
      </c>
      <c r="O2891" s="4">
        <f ca="1"/>
        <v>-4.8652497697085</v>
      </c>
      <c r="P2891" s="4">
        <f ca="1"/>
        <v>57.021839300677001</v>
      </c>
      <c r="Q2891" s="4">
        <f t="shared" ca="1" si="90"/>
        <v>2.0189734857708658E-2</v>
      </c>
      <c r="R2891" s="4">
        <f t="shared" ca="1" si="91"/>
        <v>-6.817577053301274E-3</v>
      </c>
      <c r="S2891" s="4">
        <f ca="1"/>
        <v>6.9195555555555996</v>
      </c>
      <c r="T2891" s="4">
        <f ca="1"/>
        <v>6.8723809523810004</v>
      </c>
      <c r="U2891" s="4">
        <f ca="1"/>
        <v>48.317380726998998</v>
      </c>
      <c r="V2891" s="4">
        <f ca="1"/>
        <v>47.361171237169998</v>
      </c>
      <c r="W2891" s="4">
        <f ca="1"/>
        <v>-0.29823009764012998</v>
      </c>
      <c r="X2891" s="4">
        <f ca="1"/>
        <v>14.998352602575</v>
      </c>
      <c r="Y2891" s="4">
        <f ca="1"/>
        <v>14.390052713793001</v>
      </c>
      <c r="Z2891" s="4">
        <f ca="1"/>
        <v>110.75275339476001</v>
      </c>
    </row>
    <row r="2892" spans="1:26" hidden="1" x14ac:dyDescent="0.25">
      <c r="A2892" s="3" t="s">
        <v>282</v>
      </c>
      <c r="B2892" t="str">
        <v>华润双鹤</v>
      </c>
      <c r="C2892" s="8" t="str">
        <f ca="1"/>
        <v>制造业</v>
      </c>
      <c r="D2892" s="4">
        <f ca="1"/>
        <v>-7.1632196197651002E-2</v>
      </c>
      <c r="E2892" s="4">
        <f ca="1"/>
        <v>-1.5738538668900999E-3</v>
      </c>
      <c r="F2892" s="4">
        <f ca="1"/>
        <v>1.4422332469155001E-2</v>
      </c>
      <c r="G2892" s="4">
        <f ca="1"/>
        <v>8.9352205663937007E-2</v>
      </c>
      <c r="H2892" s="4">
        <f ca="1"/>
        <v>1.6737018704820999E-3</v>
      </c>
      <c r="I2892" s="4">
        <f ca="1"/>
        <v>2.5712231718775E-2</v>
      </c>
      <c r="J2892" s="4">
        <f ca="1"/>
        <v>8.3275230518769006E-2</v>
      </c>
      <c r="K2892" s="4">
        <f ca="1"/>
        <v>1.8064317974379001E-3</v>
      </c>
      <c r="L2892" s="4">
        <f ca="1"/>
        <v>1.5599081664964E-2</v>
      </c>
      <c r="M2892" s="4">
        <f ca="1"/>
        <v>0.76834629339572003</v>
      </c>
      <c r="N2892" s="4">
        <f ca="1"/>
        <v>70.243799135733994</v>
      </c>
      <c r="O2892" s="4">
        <f ca="1"/>
        <v>46.594903387831998</v>
      </c>
      <c r="P2892" s="4">
        <f ca="1"/>
        <v>62.402731949904002</v>
      </c>
      <c r="Q2892" s="4">
        <f t="shared" ca="1" si="90"/>
        <v>1.8031333136342045E-2</v>
      </c>
      <c r="R2892" s="4">
        <f t="shared" ca="1" si="91"/>
        <v>-2.2115534004684663E-3</v>
      </c>
      <c r="S2892" s="4">
        <f ca="1"/>
        <v>16.550888888888998</v>
      </c>
      <c r="T2892" s="4">
        <f ca="1"/>
        <v>16.514285714286</v>
      </c>
      <c r="U2892" s="4">
        <f ca="1"/>
        <v>111.33434514307</v>
      </c>
      <c r="V2892" s="4">
        <f ca="1"/>
        <v>109.36239535975</v>
      </c>
      <c r="W2892" s="4">
        <f ca="1"/>
        <v>4.4526753141827999</v>
      </c>
      <c r="X2892" s="4">
        <f ca="1"/>
        <v>0.23374029998772999</v>
      </c>
      <c r="Y2892" s="4">
        <f ca="1"/>
        <v>8.6972995591951996</v>
      </c>
      <c r="Z2892" s="4">
        <f ca="1"/>
        <v>-2.3252516030554999</v>
      </c>
    </row>
    <row r="2893" spans="1:26" hidden="1" x14ac:dyDescent="0.25">
      <c r="A2893" s="3" t="s">
        <v>283</v>
      </c>
      <c r="B2893" t="str">
        <v>皖维高新</v>
      </c>
      <c r="C2893" s="8" t="str">
        <f ca="1"/>
        <v>制造业</v>
      </c>
      <c r="D2893" s="4">
        <f ca="1"/>
        <v>-0.29465652454991997</v>
      </c>
      <c r="E2893" s="4">
        <f ca="1"/>
        <v>-6.3046945345384998E-3</v>
      </c>
      <c r="F2893" s="4">
        <f ca="1"/>
        <v>-7.5560822965361997E-3</v>
      </c>
      <c r="G2893" s="4">
        <f ca="1"/>
        <v>-0.31514494965546003</v>
      </c>
      <c r="H2893" s="4">
        <f ca="1"/>
        <v>-5.1171320471229999E-3</v>
      </c>
      <c r="I2893" s="4">
        <f ca="1"/>
        <v>-3.9625433827005004E-3</v>
      </c>
      <c r="J2893" s="4">
        <f ca="1"/>
        <v>-0.22553601236904999</v>
      </c>
      <c r="K2893" s="4">
        <f ca="1"/>
        <v>-4.2992219590964999E-3</v>
      </c>
      <c r="L2893" s="4">
        <f ca="1"/>
        <v>-3.0443758460016999E-3</v>
      </c>
      <c r="M2893" s="4">
        <f ca="1"/>
        <v>1.6095204750795999</v>
      </c>
      <c r="N2893" s="4">
        <f ca="1"/>
        <v>38.699561743935</v>
      </c>
      <c r="O2893" s="4">
        <f ca="1"/>
        <v>-8.2786111676649003</v>
      </c>
      <c r="P2893" s="4">
        <f ca="1"/>
        <v>40.529522175940997</v>
      </c>
      <c r="Q2893" s="4">
        <f t="shared" ca="1" si="90"/>
        <v>-6.4102564102694716E-3</v>
      </c>
      <c r="R2893" s="4">
        <f t="shared" ca="1" si="91"/>
        <v>-5.7835639364037711E-2</v>
      </c>
      <c r="S2893" s="4">
        <f ca="1"/>
        <v>4.8940000000000001</v>
      </c>
      <c r="T2893" s="4">
        <f ca="1"/>
        <v>4.6109523809523996</v>
      </c>
      <c r="U2893" s="4">
        <f ca="1"/>
        <v>50.408602685186999</v>
      </c>
      <c r="V2893" s="4">
        <f ca="1"/>
        <v>50.733819476705001</v>
      </c>
      <c r="W2893" s="4">
        <f ca="1"/>
        <v>52.291686160123</v>
      </c>
      <c r="X2893" s="4">
        <f ca="1"/>
        <v>16.079270100032002</v>
      </c>
      <c r="Y2893" s="4">
        <f ca="1"/>
        <v>12.453653508045001</v>
      </c>
      <c r="Z2893" s="4">
        <f ca="1"/>
        <v>32.696108298040002</v>
      </c>
    </row>
    <row r="2894" spans="1:26" hidden="1" x14ac:dyDescent="0.25">
      <c r="A2894" s="3" t="s">
        <v>284</v>
      </c>
      <c r="B2894" t="str">
        <v>南京高科</v>
      </c>
      <c r="C2894" s="8" t="str">
        <f ca="1"/>
        <v>房地产业</v>
      </c>
      <c r="D2894" s="4">
        <f ca="1"/>
        <v>-0.31391303640411</v>
      </c>
      <c r="E2894" s="4">
        <f ca="1"/>
        <v>-6.7405690127989998E-3</v>
      </c>
      <c r="F2894" s="4">
        <f ca="1"/>
        <v>-1.4076451570073001E-3</v>
      </c>
      <c r="G2894" s="4">
        <f ca="1"/>
        <v>-0.66990616026222005</v>
      </c>
      <c r="H2894" s="4">
        <f ca="1"/>
        <v>-1.425483503141E-2</v>
      </c>
      <c r="I2894" s="4">
        <f ca="1"/>
        <v>-6.9579992048893003E-3</v>
      </c>
      <c r="J2894" s="4">
        <f ca="1"/>
        <v>-0.55640184905762002</v>
      </c>
      <c r="K2894" s="4">
        <f ca="1"/>
        <v>-2.0825724507502998E-2</v>
      </c>
      <c r="L2894" s="4">
        <f ca="1"/>
        <v>-6.4492795511339003E-3</v>
      </c>
      <c r="M2894" s="4">
        <f ca="1"/>
        <v>0.75951533643518998</v>
      </c>
      <c r="N2894" s="4">
        <f ca="1"/>
        <v>21.619383860846</v>
      </c>
      <c r="O2894" s="4">
        <f ca="1"/>
        <v>4.2843368262514998</v>
      </c>
      <c r="P2894" s="4">
        <f ca="1"/>
        <v>38.540403321226002</v>
      </c>
      <c r="Q2894" s="4">
        <f t="shared" ca="1" si="90"/>
        <v>2.73000272990897E-4</v>
      </c>
      <c r="R2894" s="4">
        <f t="shared" ca="1" si="91"/>
        <v>-2.4460409676214389E-2</v>
      </c>
      <c r="S2894" s="4">
        <f ca="1"/>
        <v>6.2348888888889</v>
      </c>
      <c r="T2894" s="4">
        <f ca="1"/>
        <v>6.0823809523810004</v>
      </c>
      <c r="U2894" s="4">
        <f ca="1"/>
        <v>132.58484616996</v>
      </c>
      <c r="V2894" s="4">
        <f ca="1"/>
        <v>132.54866034950001</v>
      </c>
      <c r="W2894" s="4">
        <f ca="1"/>
        <v>9.7613865960839004</v>
      </c>
      <c r="X2894" s="4">
        <f ca="1"/>
        <v>15.288084545526001</v>
      </c>
      <c r="Y2894" s="4">
        <f ca="1"/>
        <v>8.7512497227791002</v>
      </c>
      <c r="Z2894" s="4">
        <f ca="1"/>
        <v>0</v>
      </c>
    </row>
    <row r="2895" spans="1:26" hidden="1" x14ac:dyDescent="0.25">
      <c r="A2895" s="3" t="s">
        <v>285</v>
      </c>
      <c r="B2895" t="str">
        <v>宇通客车</v>
      </c>
      <c r="C2895" s="8" t="str">
        <f ca="1"/>
        <v>制造业</v>
      </c>
      <c r="D2895" s="4">
        <f ca="1"/>
        <v>-0.31738085807618999</v>
      </c>
      <c r="E2895" s="4">
        <f ca="1"/>
        <v>-6.7543583507534005E-2</v>
      </c>
      <c r="F2895" s="4">
        <f ca="1"/>
        <v>-1.7005603015635001E-2</v>
      </c>
      <c r="G2895" s="4">
        <f ca="1"/>
        <v>-0.22185738401124999</v>
      </c>
      <c r="H2895" s="4">
        <f ca="1"/>
        <v>-3.6122970091085997E-2</v>
      </c>
      <c r="I2895" s="4">
        <f ca="1"/>
        <v>-8.3402353967136997E-3</v>
      </c>
      <c r="J2895" s="4">
        <f ca="1"/>
        <v>-7.0487866966516002E-2</v>
      </c>
      <c r="K2895" s="4">
        <f ca="1"/>
        <v>-1.6543372401566E-2</v>
      </c>
      <c r="L2895" s="4">
        <f ca="1"/>
        <v>-2.0271654042982E-3</v>
      </c>
      <c r="M2895" s="4">
        <f ca="1"/>
        <v>1.0641383757873999</v>
      </c>
      <c r="N2895" s="4">
        <f ca="1"/>
        <v>34.101235792616997</v>
      </c>
      <c r="O2895" s="4">
        <f ca="1"/>
        <v>20.608899585923002</v>
      </c>
      <c r="P2895" s="4">
        <f ca="1"/>
        <v>46.059321254498997</v>
      </c>
      <c r="Q2895" s="4">
        <f t="shared" ca="1" si="90"/>
        <v>-1.9686520376177855E-2</v>
      </c>
      <c r="R2895" s="4">
        <f t="shared" ca="1" si="91"/>
        <v>-7.4709185719765338E-3</v>
      </c>
      <c r="S2895" s="4">
        <f ca="1"/>
        <v>13.295999999999999</v>
      </c>
      <c r="T2895" s="4">
        <f ca="1"/>
        <v>13.196666666666999</v>
      </c>
      <c r="U2895" s="4">
        <f ca="1"/>
        <v>621.24893575229999</v>
      </c>
      <c r="V2895" s="4">
        <f ca="1"/>
        <v>633.72477137689998</v>
      </c>
      <c r="W2895" s="4">
        <f ca="1"/>
        <v>-26.887306321261001</v>
      </c>
      <c r="X2895" s="4">
        <f ca="1"/>
        <v>-10.583463702087</v>
      </c>
      <c r="Y2895" s="4">
        <f ca="1"/>
        <v>-6.5064765844111996</v>
      </c>
      <c r="Z2895" s="4">
        <f ca="1"/>
        <v>-15.284490465337999</v>
      </c>
    </row>
    <row r="2896" spans="1:26" hidden="1" x14ac:dyDescent="0.25">
      <c r="A2896" s="3" t="s">
        <v>286</v>
      </c>
      <c r="B2896" t="str">
        <v>冠城大通</v>
      </c>
      <c r="C2896" s="8" t="str">
        <f ca="1"/>
        <v>房地产业</v>
      </c>
      <c r="D2896" s="4">
        <f ca="1"/>
        <v>0.52198044577930003</v>
      </c>
      <c r="E2896" s="4">
        <f ca="1"/>
        <v>1.1741884043447001E-2</v>
      </c>
      <c r="F2896" s="4">
        <f ca="1"/>
        <v>7.4658174814743001E-3</v>
      </c>
      <c r="G2896" s="4">
        <f ca="1"/>
        <v>-0.32787921601213998</v>
      </c>
      <c r="H2896" s="4">
        <f ca="1"/>
        <v>-1.1263364240425001E-2</v>
      </c>
      <c r="I2896" s="4">
        <f ca="1"/>
        <v>-3.7095305195882998E-3</v>
      </c>
      <c r="J2896" s="4">
        <f ca="1"/>
        <v>-0.50757884837950995</v>
      </c>
      <c r="K2896" s="4">
        <f ca="1"/>
        <v>-1.2849965572505E-2</v>
      </c>
      <c r="L2896" s="4">
        <f ca="1"/>
        <v>-7.3294566068327002E-3</v>
      </c>
      <c r="M2896" s="4">
        <f ca="1"/>
        <v>1.1643060604302</v>
      </c>
      <c r="N2896" s="4">
        <f ca="1"/>
        <v>53.873006222031002</v>
      </c>
      <c r="O2896" s="4">
        <f ca="1"/>
        <v>-12.640159458649</v>
      </c>
      <c r="P2896" s="4">
        <f ca="1"/>
        <v>48.491720444169999</v>
      </c>
      <c r="Q2896" s="4">
        <f t="shared" ca="1" si="90"/>
        <v>1.2313674659752643E-2</v>
      </c>
      <c r="R2896" s="4">
        <f t="shared" ca="1" si="91"/>
        <v>-1.5355505421701653E-2</v>
      </c>
      <c r="S2896" s="4">
        <f ca="1"/>
        <v>2.6173333333333</v>
      </c>
      <c r="T2896" s="4">
        <f ca="1"/>
        <v>2.5771428571429</v>
      </c>
      <c r="U2896" s="4">
        <f ca="1"/>
        <v>53.035365529586997</v>
      </c>
      <c r="V2896" s="4">
        <f ca="1"/>
        <v>52.390249047472999</v>
      </c>
      <c r="W2896" s="4">
        <f ca="1"/>
        <v>-34.2618725058</v>
      </c>
      <c r="X2896" s="4">
        <f ca="1"/>
        <v>12.675543229516</v>
      </c>
      <c r="Y2896" s="4">
        <f ca="1"/>
        <v>-2.6496360083104</v>
      </c>
      <c r="Z2896" s="4">
        <f ca="1"/>
        <v>135.14067831425999</v>
      </c>
    </row>
    <row r="2897" spans="1:26" hidden="1" x14ac:dyDescent="0.25">
      <c r="A2897" s="3" t="s">
        <v>287</v>
      </c>
      <c r="B2897" t="str">
        <v>ST富润</v>
      </c>
      <c r="C2897" s="8" t="str">
        <f ca="1"/>
        <v>信息传输、软件和信息技术服务业</v>
      </c>
      <c r="D2897" s="4">
        <f ca="1"/>
        <v>-1.2904625882580001</v>
      </c>
      <c r="E2897" s="4">
        <f ca="1"/>
        <v>-4.2475637587945002E-2</v>
      </c>
      <c r="F2897" s="4">
        <f ca="1"/>
        <v>-2.4918076785838E-2</v>
      </c>
      <c r="G2897" s="4">
        <f ca="1"/>
        <v>-0.35229919993476</v>
      </c>
      <c r="H2897" s="4">
        <f ca="1"/>
        <v>-1.3616288209523E-2</v>
      </c>
      <c r="I2897" s="4">
        <f ca="1"/>
        <v>-1.4338935830093999E-2</v>
      </c>
      <c r="J2897" s="4">
        <f ca="1"/>
        <v>-0.2841224047998</v>
      </c>
      <c r="K2897" s="4">
        <f ca="1"/>
        <v>-7.0171419848457997E-3</v>
      </c>
      <c r="L2897" s="4">
        <f ca="1"/>
        <v>-9.8645354227073993E-3</v>
      </c>
      <c r="M2897" s="4">
        <f ca="1"/>
        <v>1.0820042737076001</v>
      </c>
      <c r="N2897" s="4">
        <f ca="1"/>
        <v>45.843802161873001</v>
      </c>
      <c r="O2897" s="4">
        <f ca="1"/>
        <v>-43.631775774017001</v>
      </c>
      <c r="P2897" s="4">
        <f ca="1"/>
        <v>29.961132356869999</v>
      </c>
      <c r="Q2897" s="4">
        <f t="shared" ca="1" si="90"/>
        <v>-2.8887523048545374E-2</v>
      </c>
      <c r="R2897" s="4">
        <f t="shared" ca="1" si="91"/>
        <v>-5.8585791108581475E-2</v>
      </c>
      <c r="S2897" s="4">
        <f ca="1"/>
        <v>2.8513333333333</v>
      </c>
      <c r="T2897" s="4">
        <f ca="1"/>
        <v>2.6842857142857</v>
      </c>
      <c r="U2897" s="4">
        <f ca="1"/>
        <v>20.290692444244002</v>
      </c>
      <c r="V2897" s="4">
        <f ca="1"/>
        <v>20.894276333408001</v>
      </c>
      <c r="W2897" s="4">
        <f ca="1"/>
        <v>0</v>
      </c>
      <c r="X2897" s="4">
        <f ca="1"/>
        <v>-60.375233930408001</v>
      </c>
      <c r="Y2897" s="4">
        <f ca="1"/>
        <v>-27.478193772314999</v>
      </c>
      <c r="Z2897" s="4">
        <f ca="1"/>
        <v>0</v>
      </c>
    </row>
    <row r="2898" spans="1:26" hidden="1" x14ac:dyDescent="0.25">
      <c r="A2898" s="3" t="s">
        <v>288</v>
      </c>
      <c r="B2898" t="str">
        <v>凤凰光学</v>
      </c>
      <c r="C2898" s="8" t="str">
        <f ca="1"/>
        <v>制造业</v>
      </c>
      <c r="D2898" s="4">
        <f ca="1"/>
        <v>0.58661730859158001</v>
      </c>
      <c r="E2898" s="4">
        <f ca="1"/>
        <v>1.6274784100553E-2</v>
      </c>
      <c r="F2898" s="4">
        <f ca="1"/>
        <v>4.6042731113407002E-2</v>
      </c>
      <c r="G2898" s="4">
        <f ca="1"/>
        <v>0.53406174537003004</v>
      </c>
      <c r="H2898" s="4">
        <f ca="1"/>
        <v>1.2448433405424E-2</v>
      </c>
      <c r="I2898" s="4">
        <f ca="1"/>
        <v>3.4739129276116998E-2</v>
      </c>
      <c r="J2898" s="4">
        <f ca="1"/>
        <v>0.33346175100255998</v>
      </c>
      <c r="K2898" s="4">
        <f ca="1"/>
        <v>7.3428464483521003E-3</v>
      </c>
      <c r="L2898" s="4">
        <f ca="1"/>
        <v>2.5391609677135999E-2</v>
      </c>
      <c r="M2898" s="4">
        <f ca="1"/>
        <v>1.0473586206776</v>
      </c>
      <c r="N2898" s="4">
        <f ca="1"/>
        <v>51.331861425840003</v>
      </c>
      <c r="O2898" s="4">
        <f ca="1"/>
        <v>-32.884235912344003</v>
      </c>
      <c r="P2898" s="4">
        <f ca="1"/>
        <v>72.630381131822006</v>
      </c>
      <c r="Q2898" s="4">
        <f t="shared" ca="1" si="90"/>
        <v>5.3927881519643409E-2</v>
      </c>
      <c r="R2898" s="4">
        <f t="shared" ca="1" si="91"/>
        <v>8.4925843128773493E-2</v>
      </c>
      <c r="S2898" s="4">
        <f ca="1"/>
        <v>19.809999999999999</v>
      </c>
      <c r="T2898" s="4">
        <f ca="1"/>
        <v>21.492380952381001</v>
      </c>
      <c r="U2898" s="4">
        <f ca="1"/>
        <v>95.726982102102994</v>
      </c>
      <c r="V2898" s="4">
        <f ca="1"/>
        <v>90.828778496756001</v>
      </c>
      <c r="W2898" s="4">
        <f ca="1"/>
        <v>30.860139752146001</v>
      </c>
      <c r="X2898" s="4">
        <f ca="1"/>
        <v>18.243892952884</v>
      </c>
      <c r="Y2898" s="4">
        <f ca="1"/>
        <v>11.65572447638</v>
      </c>
      <c r="Z2898" s="4">
        <f ca="1"/>
        <v>2.9173742457128999</v>
      </c>
    </row>
    <row r="2899" spans="1:26" hidden="1" x14ac:dyDescent="0.25">
      <c r="A2899" s="3" t="s">
        <v>289</v>
      </c>
      <c r="B2899" t="str">
        <v>中船科技</v>
      </c>
      <c r="C2899" s="8" t="str">
        <f ca="1"/>
        <v>建筑业</v>
      </c>
      <c r="D2899" s="4">
        <f ca="1"/>
        <v>-0.30134670550636</v>
      </c>
      <c r="E2899" s="4">
        <f ca="1"/>
        <v>-7.3324740429505002E-3</v>
      </c>
      <c r="F2899" s="4">
        <f ca="1"/>
        <v>-3.9858841659991002E-3</v>
      </c>
      <c r="G2899" s="4">
        <f ca="1"/>
        <v>-0.53278802500726996</v>
      </c>
      <c r="H2899" s="4">
        <f ca="1"/>
        <v>-1.0330381931969E-2</v>
      </c>
      <c r="I2899" s="4">
        <f ca="1"/>
        <v>-8.7289679201241008E-3</v>
      </c>
      <c r="J2899" s="4">
        <f ca="1"/>
        <v>-0.61846993800554995</v>
      </c>
      <c r="K2899" s="4">
        <f ca="1"/>
        <v>-1.1322515670216001E-2</v>
      </c>
      <c r="L2899" s="4">
        <f ca="1"/>
        <v>-1.1752860653436E-2</v>
      </c>
      <c r="M2899" s="4">
        <f ca="1"/>
        <v>1.1289951584467</v>
      </c>
      <c r="N2899" s="4">
        <f ca="1"/>
        <v>45.514132414407001</v>
      </c>
      <c r="O2899" s="4">
        <f ca="1"/>
        <v>18.398703769451998</v>
      </c>
      <c r="P2899" s="4">
        <f ca="1"/>
        <v>34.931988422251997</v>
      </c>
      <c r="Q2899" s="4">
        <f t="shared" ca="1" si="90"/>
        <v>-3.3167495854168208E-3</v>
      </c>
      <c r="R2899" s="4">
        <f t="shared" ca="1" si="91"/>
        <v>-5.2075083361507381E-2</v>
      </c>
      <c r="S2899" s="4">
        <f ca="1"/>
        <v>18.879333333333001</v>
      </c>
      <c r="T2899" s="4">
        <f ca="1"/>
        <v>17.89619047619</v>
      </c>
      <c r="U2899" s="4">
        <f ca="1"/>
        <v>58.114313030051001</v>
      </c>
      <c r="V2899" s="4">
        <f ca="1"/>
        <v>58.307705086723999</v>
      </c>
      <c r="W2899" s="4">
        <f ca="1"/>
        <v>-0.42489159819844002</v>
      </c>
      <c r="X2899" s="4">
        <f ca="1"/>
        <v>0.21050802139774999</v>
      </c>
      <c r="Y2899" s="4">
        <f ca="1"/>
        <v>-6.4494932160519003</v>
      </c>
      <c r="Z2899" s="4">
        <f ca="1"/>
        <v>0</v>
      </c>
    </row>
    <row r="2900" spans="1:26" hidden="1" x14ac:dyDescent="0.25">
      <c r="A2900" s="3" t="s">
        <v>290</v>
      </c>
      <c r="B2900" t="str">
        <v>上海梅林</v>
      </c>
      <c r="C2900" s="8" t="str">
        <f ca="1"/>
        <v>制造业</v>
      </c>
      <c r="D2900" s="4">
        <f ca="1"/>
        <v>-0.12399497395362</v>
      </c>
      <c r="E2900" s="4">
        <f ca="1"/>
        <v>-3.6168794129776E-3</v>
      </c>
      <c r="F2900" s="4">
        <f ca="1"/>
        <v>8.8429685306270003E-4</v>
      </c>
      <c r="G2900" s="4">
        <f ca="1"/>
        <v>-0.52790746785072995</v>
      </c>
      <c r="H2900" s="4">
        <f ca="1"/>
        <v>-1.3593708052407999E-2</v>
      </c>
      <c r="I2900" s="4">
        <f ca="1"/>
        <v>-9.4896990304053006E-3</v>
      </c>
      <c r="J2900" s="4">
        <f ca="1"/>
        <v>-0.31250854837787001</v>
      </c>
      <c r="K2900" s="4">
        <f ca="1"/>
        <v>-9.4333331503840007E-3</v>
      </c>
      <c r="L2900" s="4">
        <f ca="1"/>
        <v>-4.7988187668680004E-3</v>
      </c>
      <c r="M2900" s="4">
        <f ca="1"/>
        <v>0.80137069866171995</v>
      </c>
      <c r="N2900" s="4">
        <f ca="1"/>
        <v>23.229685773156</v>
      </c>
      <c r="O2900" s="4">
        <f ca="1"/>
        <v>-2.2094876063080999</v>
      </c>
      <c r="P2900" s="4">
        <f ca="1"/>
        <v>37.823202364593001</v>
      </c>
      <c r="Q2900" s="4">
        <f t="shared" ca="1" si="90"/>
        <v>-1.667063586538944E-3</v>
      </c>
      <c r="R2900" s="4">
        <f t="shared" ca="1" si="91"/>
        <v>-3.1861177871367552E-2</v>
      </c>
      <c r="S2900" s="4">
        <f ca="1"/>
        <v>7.1988888888889004</v>
      </c>
      <c r="T2900" s="4">
        <f ca="1"/>
        <v>6.9695238095237997</v>
      </c>
      <c r="U2900" s="4">
        <f ca="1"/>
        <v>17.368783738453999</v>
      </c>
      <c r="V2900" s="4">
        <f ca="1"/>
        <v>17.397786955573999</v>
      </c>
      <c r="W2900" s="4">
        <f ca="1"/>
        <v>5.8694369390637</v>
      </c>
      <c r="X2900" s="4">
        <f ca="1"/>
        <v>2.2066767640665002</v>
      </c>
      <c r="Y2900" s="4">
        <f ca="1"/>
        <v>4.7783245322051</v>
      </c>
      <c r="Z2900" s="4">
        <f ca="1"/>
        <v>26.689325967207001</v>
      </c>
    </row>
    <row r="2901" spans="1:26" hidden="1" x14ac:dyDescent="0.25">
      <c r="A2901" s="3" t="s">
        <v>291</v>
      </c>
      <c r="B2901" t="str">
        <v>新疆天业</v>
      </c>
      <c r="C2901" s="8" t="str">
        <f ca="1"/>
        <v>制造业</v>
      </c>
      <c r="D2901" s="4">
        <f ca="1"/>
        <v>-0.28166253199128</v>
      </c>
      <c r="E2901" s="4">
        <f ca="1"/>
        <v>-6.4102395963174996E-3</v>
      </c>
      <c r="F2901" s="4">
        <f ca="1"/>
        <v>-2.1605205848537002E-3</v>
      </c>
      <c r="G2901" s="4">
        <f ca="1"/>
        <v>-0.30031673245335999</v>
      </c>
      <c r="H2901" s="4">
        <f ca="1"/>
        <v>-7.4360987336656997E-3</v>
      </c>
      <c r="I2901" s="4">
        <f ca="1"/>
        <v>-4.8784679758732998E-3</v>
      </c>
      <c r="J2901" s="4">
        <f ca="1"/>
        <v>-0.14571919251074</v>
      </c>
      <c r="K2901" s="4">
        <f ca="1"/>
        <v>-3.1214827853455998E-3</v>
      </c>
      <c r="L2901" s="4">
        <f ca="1"/>
        <v>4.9259046953499998E-5</v>
      </c>
      <c r="M2901" s="4">
        <f ca="1"/>
        <v>1.3604523803827</v>
      </c>
      <c r="N2901" s="4">
        <f ca="1"/>
        <v>30.134562220307998</v>
      </c>
      <c r="O2901" s="4">
        <f ca="1"/>
        <v>-23.761080202687001</v>
      </c>
      <c r="P2901" s="4">
        <f ca="1"/>
        <v>44.463848398303</v>
      </c>
      <c r="Q2901" s="4">
        <f t="shared" ca="1" si="90"/>
        <v>3.2979113228209025E-3</v>
      </c>
      <c r="R2901" s="4">
        <f t="shared" ca="1" si="91"/>
        <v>-3.5998861696058718E-2</v>
      </c>
      <c r="S2901" s="4">
        <f ca="1"/>
        <v>4.6853333333332996</v>
      </c>
      <c r="T2901" s="4">
        <f ca="1"/>
        <v>4.5166666666667004</v>
      </c>
      <c r="U2901" s="4">
        <f ca="1"/>
        <v>43.021479224516</v>
      </c>
      <c r="V2901" s="4">
        <f ca="1"/>
        <v>42.880064574034002</v>
      </c>
      <c r="W2901" s="4">
        <f ca="1"/>
        <v>10.477179675619</v>
      </c>
      <c r="X2901" s="4">
        <f ca="1"/>
        <v>10.861356793399001</v>
      </c>
      <c r="Y2901" s="4">
        <f ca="1"/>
        <v>13.428438626957</v>
      </c>
      <c r="Z2901" s="4">
        <f ca="1"/>
        <v>-12.795338698653</v>
      </c>
    </row>
    <row r="2902" spans="1:26" hidden="1" x14ac:dyDescent="0.25">
      <c r="A2902" s="3" t="s">
        <v>292</v>
      </c>
      <c r="B2902" t="str">
        <v>康欣新材</v>
      </c>
      <c r="C2902" s="8" t="str">
        <f ca="1"/>
        <v>制造业</v>
      </c>
      <c r="D2902" s="4">
        <f ca="1"/>
        <v>0.2251750060721</v>
      </c>
      <c r="E2902" s="4">
        <f ca="1"/>
        <v>5.0329555205792E-3</v>
      </c>
      <c r="F2902" s="4">
        <f ca="1"/>
        <v>1.1945314969577001E-2</v>
      </c>
      <c r="G2902" s="4">
        <f ca="1"/>
        <v>-7.8370413593066998E-2</v>
      </c>
      <c r="H2902" s="4">
        <f ca="1"/>
        <v>-1.9613763056724998E-3</v>
      </c>
      <c r="I2902" s="4">
        <f ca="1"/>
        <v>2.7668016394173998E-3</v>
      </c>
      <c r="J2902" s="4">
        <f ca="1"/>
        <v>-0.11328641119058</v>
      </c>
      <c r="K2902" s="4">
        <f ca="1"/>
        <v>-2.7926037195757998E-3</v>
      </c>
      <c r="L2902" s="4">
        <f ca="1"/>
        <v>4.043886652826E-4</v>
      </c>
      <c r="M2902" s="4">
        <f ca="1"/>
        <v>0.93185602824883995</v>
      </c>
      <c r="N2902" s="4">
        <f ca="1"/>
        <v>21.650385210997001</v>
      </c>
      <c r="O2902" s="4">
        <f ca="1"/>
        <v>-16.331565433051999</v>
      </c>
      <c r="P2902" s="4">
        <f ca="1"/>
        <v>59.558716139024</v>
      </c>
      <c r="Q2902" s="4">
        <f t="shared" ca="1" si="90"/>
        <v>2.3285899094434195E-2</v>
      </c>
      <c r="R2902" s="4">
        <f t="shared" ca="1" si="91"/>
        <v>-1.157971721110509E-2</v>
      </c>
      <c r="S2902" s="4">
        <f ca="1"/>
        <v>2.6044444444443999</v>
      </c>
      <c r="T2902" s="4">
        <f ca="1"/>
        <v>2.5742857142857001</v>
      </c>
      <c r="U2902" s="4">
        <f ca="1"/>
        <v>6.5268982019384998</v>
      </c>
      <c r="V2902" s="4">
        <f ca="1"/>
        <v>6.3783720734494</v>
      </c>
      <c r="W2902" s="4">
        <f ca="1"/>
        <v>0</v>
      </c>
      <c r="X2902" s="4">
        <f ca="1"/>
        <v>-39.455496958752001</v>
      </c>
      <c r="Y2902" s="4">
        <f ca="1"/>
        <v>2.6927601809424</v>
      </c>
      <c r="Z2902" s="4">
        <f ca="1"/>
        <v>-45.373185670258003</v>
      </c>
    </row>
    <row r="2903" spans="1:26" hidden="1" x14ac:dyDescent="0.25">
      <c r="A2903" s="3" t="s">
        <v>293</v>
      </c>
      <c r="B2903" t="str">
        <v>ST澄星</v>
      </c>
      <c r="C2903" s="8" t="str">
        <f ca="1"/>
        <v>制造业</v>
      </c>
      <c r="D2903" s="4">
        <f ca="1"/>
        <v>0.25068923852237002</v>
      </c>
      <c r="E2903" s="4">
        <f ca="1"/>
        <v>5.4353291665480002E-3</v>
      </c>
      <c r="F2903" s="4">
        <f ca="1"/>
        <v>2.6560323180358999E-2</v>
      </c>
      <c r="G2903" s="4">
        <f ca="1"/>
        <v>-0.25844620953955</v>
      </c>
      <c r="H2903" s="4">
        <f ca="1"/>
        <v>-5.9033134027309999E-3</v>
      </c>
      <c r="I2903" s="4">
        <f ca="1"/>
        <v>-4.8255838752570002E-3</v>
      </c>
      <c r="J2903" s="4">
        <f ca="1"/>
        <v>-0.21415428309713999</v>
      </c>
      <c r="K2903" s="4">
        <f ca="1"/>
        <v>-4.4343227277404001E-3</v>
      </c>
      <c r="L2903" s="4">
        <f ca="1"/>
        <v>-3.9495951437279004E-3</v>
      </c>
      <c r="M2903" s="4">
        <f ca="1"/>
        <v>1.0231326120194999</v>
      </c>
      <c r="N2903" s="4">
        <f ca="1"/>
        <v>65.156127989615001</v>
      </c>
      <c r="O2903" s="4">
        <f ca="1"/>
        <v>1.1412284495220999</v>
      </c>
      <c r="P2903" s="4">
        <f ca="1"/>
        <v>54.626320383547998</v>
      </c>
      <c r="Q2903" s="4">
        <f t="shared" ca="1" si="90"/>
        <v>4.8697621744041727E-2</v>
      </c>
      <c r="R2903" s="4">
        <f t="shared" ca="1" si="91"/>
        <v>-6.1517469267979699E-2</v>
      </c>
      <c r="S2903" s="4">
        <f ca="1"/>
        <v>7.7242222222221999</v>
      </c>
      <c r="T2903" s="4">
        <f ca="1"/>
        <v>7.2490476190475999</v>
      </c>
      <c r="U2903" s="4">
        <f ca="1"/>
        <v>43.499027079766002</v>
      </c>
      <c r="V2903" s="4">
        <f ca="1"/>
        <v>41.479093856840002</v>
      </c>
      <c r="W2903" s="4">
        <f ca="1"/>
        <v>78.748716856016998</v>
      </c>
      <c r="X2903" s="4">
        <f ca="1"/>
        <v>11.087788243563001</v>
      </c>
      <c r="Y2903" s="4">
        <f ca="1"/>
        <v>-11.292541434186001</v>
      </c>
      <c r="Z2903" s="4">
        <f ca="1"/>
        <v>-8.9006954353626</v>
      </c>
    </row>
    <row r="2904" spans="1:26" hidden="1" x14ac:dyDescent="0.25">
      <c r="A2904" s="3" t="s">
        <v>294</v>
      </c>
      <c r="B2904" t="str">
        <v>人福医药</v>
      </c>
      <c r="C2904" s="8" t="str">
        <f ca="1"/>
        <v>制造业</v>
      </c>
      <c r="D2904" s="4">
        <f ca="1"/>
        <v>0.22847607880415999</v>
      </c>
      <c r="E2904" s="4">
        <f ca="1"/>
        <v>5.1220142927803003E-3</v>
      </c>
      <c r="F2904" s="4">
        <f ca="1"/>
        <v>1.6431432411677001E-2</v>
      </c>
      <c r="G2904" s="4">
        <f ca="1"/>
        <v>-6.1056124258361003E-2</v>
      </c>
      <c r="H2904" s="4">
        <f ca="1"/>
        <v>-3.0126104494301999E-3</v>
      </c>
      <c r="I2904" s="4">
        <f ca="1"/>
        <v>1.1028858382705999E-3</v>
      </c>
      <c r="J2904" s="4">
        <f ca="1"/>
        <v>0.18256243657567001</v>
      </c>
      <c r="K2904" s="4">
        <f ca="1"/>
        <v>1.3500417759213E-2</v>
      </c>
      <c r="L2904" s="4">
        <f ca="1"/>
        <v>1.0344392559727E-2</v>
      </c>
      <c r="M2904" s="4">
        <f ca="1"/>
        <v>0.47912433430287998</v>
      </c>
      <c r="N2904" s="4">
        <f ca="1"/>
        <v>37.433927162821</v>
      </c>
      <c r="O2904" s="4">
        <f ca="1"/>
        <v>16.104433255128001</v>
      </c>
      <c r="P2904" s="4">
        <f ca="1"/>
        <v>49.930681074064999</v>
      </c>
      <c r="Q2904" s="4">
        <f t="shared" ca="1" si="90"/>
        <v>1.7179670722990766E-2</v>
      </c>
      <c r="R2904" s="4">
        <f t="shared" ca="1" si="91"/>
        <v>-1.3685102341479726E-2</v>
      </c>
      <c r="S2904" s="4">
        <f ca="1"/>
        <v>23.531555555556</v>
      </c>
      <c r="T2904" s="4">
        <f ca="1"/>
        <v>23.209523809524001</v>
      </c>
      <c r="U2904" s="4">
        <f ca="1"/>
        <v>268.67756005628002</v>
      </c>
      <c r="V2904" s="4">
        <f ca="1"/>
        <v>264.13972652963997</v>
      </c>
      <c r="W2904" s="4">
        <f ca="1"/>
        <v>31.473382120488999</v>
      </c>
      <c r="X2904" s="4">
        <f ca="1"/>
        <v>0.80535100466359</v>
      </c>
      <c r="Y2904" s="4">
        <f ca="1"/>
        <v>0.95222433589861</v>
      </c>
      <c r="Z2904" s="4">
        <f ca="1"/>
        <v>6.2031454344285999</v>
      </c>
    </row>
    <row r="2905" spans="1:26" hidden="1" x14ac:dyDescent="0.25">
      <c r="A2905" s="3" t="s">
        <v>295</v>
      </c>
      <c r="B2905" t="str">
        <v>金花股份</v>
      </c>
      <c r="C2905" s="8" t="str">
        <f ca="1"/>
        <v>制造业</v>
      </c>
      <c r="D2905" s="4">
        <f ca="1"/>
        <v>0.15429899140525</v>
      </c>
      <c r="E2905" s="4">
        <f ca="1"/>
        <v>3.2201313097045998E-3</v>
      </c>
      <c r="F2905" s="4">
        <f ca="1"/>
        <v>1.3809687000253999E-2</v>
      </c>
      <c r="G2905" s="4">
        <f ca="1"/>
        <v>0.25938692667217</v>
      </c>
      <c r="H2905" s="4">
        <f ca="1"/>
        <v>4.2841296906438002E-3</v>
      </c>
      <c r="I2905" s="4">
        <f ca="1"/>
        <v>1.4017362017526E-2</v>
      </c>
      <c r="J2905" s="4">
        <f ca="1"/>
        <v>0.10318441726491</v>
      </c>
      <c r="K2905" s="4">
        <f ca="1"/>
        <v>1.9346817292612E-3</v>
      </c>
      <c r="L2905" s="4">
        <f ca="1"/>
        <v>8.3935967548247996E-3</v>
      </c>
      <c r="M2905" s="4">
        <f ca="1"/>
        <v>0.48514727421527998</v>
      </c>
      <c r="N2905" s="4">
        <f ca="1"/>
        <v>40.547002393615003</v>
      </c>
      <c r="O2905" s="4">
        <f ca="1"/>
        <v>9.0727949814698992</v>
      </c>
      <c r="P2905" s="4">
        <f ca="1"/>
        <v>59.948129813356999</v>
      </c>
      <c r="Q2905" s="4">
        <f t="shared" ca="1" si="90"/>
        <v>1.7317939609215481E-2</v>
      </c>
      <c r="R2905" s="4">
        <f t="shared" ca="1" si="91"/>
        <v>8.493885001265758E-3</v>
      </c>
      <c r="S2905" s="4">
        <f ca="1"/>
        <v>7.4264444444444004</v>
      </c>
      <c r="T2905" s="4">
        <f ca="1"/>
        <v>7.4895238095238001</v>
      </c>
      <c r="U2905" s="4">
        <f ca="1"/>
        <v>30.209299988797</v>
      </c>
      <c r="V2905" s="4">
        <f ca="1"/>
        <v>29.695043026962999</v>
      </c>
      <c r="W2905" s="4">
        <f ca="1"/>
        <v>8.2053131757743998</v>
      </c>
      <c r="X2905" s="4">
        <f ca="1"/>
        <v>-8.4289347100155005</v>
      </c>
      <c r="Y2905" s="4">
        <f ca="1"/>
        <v>-9.1555438153078997E-2</v>
      </c>
      <c r="Z2905" s="4">
        <f ca="1"/>
        <v>-22.151561587684998</v>
      </c>
    </row>
    <row r="2906" spans="1:26" hidden="1" x14ac:dyDescent="0.25">
      <c r="A2906" s="3" t="s">
        <v>296</v>
      </c>
      <c r="B2906" t="str">
        <v>东风科技</v>
      </c>
      <c r="C2906" s="8" t="str">
        <f ca="1"/>
        <v>制造业</v>
      </c>
      <c r="D2906" s="4">
        <f ca="1"/>
        <v>0.15658722009157999</v>
      </c>
      <c r="E2906" s="4">
        <f ca="1"/>
        <v>4.3610681910899E-3</v>
      </c>
      <c r="F2906" s="4">
        <f ca="1"/>
        <v>1.5825732168996E-2</v>
      </c>
      <c r="G2906" s="4">
        <f ca="1"/>
        <v>0.20963037429437001</v>
      </c>
      <c r="H2906" s="4">
        <f ca="1"/>
        <v>4.9056221812987001E-3</v>
      </c>
      <c r="I2906" s="4">
        <f ca="1"/>
        <v>1.3974958539746E-2</v>
      </c>
      <c r="J2906" s="4">
        <f ca="1"/>
        <v>0.26496276133004998</v>
      </c>
      <c r="K2906" s="4">
        <f ca="1"/>
        <v>5.3172858528406997E-3</v>
      </c>
      <c r="L2906" s="4">
        <f ca="1"/>
        <v>1.4630145594478E-2</v>
      </c>
      <c r="M2906" s="4">
        <f ca="1"/>
        <v>0.89258830409311996</v>
      </c>
      <c r="N2906" s="4">
        <f ca="1"/>
        <v>45.076019363516998</v>
      </c>
      <c r="O2906" s="4">
        <f ca="1"/>
        <v>1.7572022801031</v>
      </c>
      <c r="P2906" s="4">
        <f ca="1"/>
        <v>68.071969325877006</v>
      </c>
      <c r="Q2906" s="4">
        <f t="shared" ca="1" si="90"/>
        <v>2.6134405514077738E-2</v>
      </c>
      <c r="R2906" s="4">
        <f t="shared" ca="1" si="91"/>
        <v>2.3271405288795972E-2</v>
      </c>
      <c r="S2906" s="4">
        <f ca="1"/>
        <v>11.317111111111</v>
      </c>
      <c r="T2906" s="4">
        <f ca="1"/>
        <v>11.580476190476</v>
      </c>
      <c r="U2906" s="4">
        <f ca="1"/>
        <v>86.281775775414005</v>
      </c>
      <c r="V2906" s="4">
        <f ca="1"/>
        <v>84.084283025465993</v>
      </c>
      <c r="W2906" s="4">
        <f ca="1"/>
        <v>-0.45203692277481999</v>
      </c>
      <c r="X2906" s="4">
        <f ca="1"/>
        <v>1.6064516465676</v>
      </c>
      <c r="Y2906" s="4">
        <f ca="1"/>
        <v>12.345093548032001</v>
      </c>
      <c r="Z2906" s="4">
        <f ca="1"/>
        <v>7.5878814187897001</v>
      </c>
    </row>
    <row r="2907" spans="1:26" hidden="1" x14ac:dyDescent="0.25">
      <c r="A2907" s="3" t="s">
        <v>297</v>
      </c>
      <c r="B2907" t="str">
        <v>海泰发展</v>
      </c>
      <c r="C2907" s="8" t="str">
        <f ca="1"/>
        <v>批发和零售业</v>
      </c>
      <c r="D2907" s="4">
        <f ca="1"/>
        <v>0.94878501344745003</v>
      </c>
      <c r="E2907" s="4">
        <f ca="1"/>
        <v>2.0193772956442001E-2</v>
      </c>
      <c r="F2907" s="4">
        <f ca="1"/>
        <v>1.8255897664505999E-2</v>
      </c>
      <c r="G2907" s="4">
        <f ca="1"/>
        <v>-1.5736368217801E-2</v>
      </c>
      <c r="H2907" s="4">
        <f ca="1"/>
        <v>-4.6674340924729999E-4</v>
      </c>
      <c r="I2907" s="4">
        <f ca="1"/>
        <v>3.1721204238686E-3</v>
      </c>
      <c r="J2907" s="4">
        <f ca="1"/>
        <v>-0.13633096132629999</v>
      </c>
      <c r="K2907" s="4">
        <f ca="1"/>
        <v>-4.5372800150994003E-3</v>
      </c>
      <c r="L2907" s="4">
        <f ca="1"/>
        <v>-1.0240879184329999E-3</v>
      </c>
      <c r="M2907" s="4">
        <f ca="1"/>
        <v>1.3495277895719</v>
      </c>
      <c r="N2907" s="4">
        <f ca="1"/>
        <v>54.228802710606999</v>
      </c>
      <c r="O2907" s="4">
        <f ca="1"/>
        <v>22.536203124503999</v>
      </c>
      <c r="P2907" s="4">
        <f ca="1"/>
        <v>59.177812634032001</v>
      </c>
      <c r="Q2907" s="4">
        <f t="shared" ca="1" si="90"/>
        <v>2.6113671274989161E-2</v>
      </c>
      <c r="R2907" s="4">
        <f t="shared" ca="1" si="91"/>
        <v>-6.4776858226175623E-4</v>
      </c>
      <c r="S2907" s="4">
        <f ca="1"/>
        <v>3.2835555555556</v>
      </c>
      <c r="T2907" s="4">
        <f ca="1"/>
        <v>3.2814285714286</v>
      </c>
      <c r="U2907" s="4">
        <f ca="1"/>
        <v>16.429643337651999</v>
      </c>
      <c r="V2907" s="4">
        <f ca="1"/>
        <v>16.011523671873</v>
      </c>
      <c r="W2907" s="4">
        <f ca="1"/>
        <v>-12.118530316479999</v>
      </c>
      <c r="X2907" s="4">
        <f ca="1"/>
        <v>-10.037030013676</v>
      </c>
      <c r="Y2907" s="4">
        <f ca="1"/>
        <v>-1.3948030787662999</v>
      </c>
      <c r="Z2907" s="4">
        <f ca="1"/>
        <v>53.971998580144003</v>
      </c>
    </row>
    <row r="2908" spans="1:26" hidden="1" x14ac:dyDescent="0.25">
      <c r="A2908" s="3" t="s">
        <v>298</v>
      </c>
      <c r="B2908" t="str">
        <v>博信股份</v>
      </c>
      <c r="C2908" s="8" t="str">
        <f ca="1"/>
        <v>批发和零售业</v>
      </c>
      <c r="D2908" s="4">
        <f ca="1"/>
        <v>8.3001330508700996E-2</v>
      </c>
      <c r="E2908" s="4">
        <f ca="1"/>
        <v>1.7250163653360999E-3</v>
      </c>
      <c r="F2908" s="4">
        <f ca="1"/>
        <v>2.7754444115540001E-2</v>
      </c>
      <c r="G2908" s="4">
        <f ca="1"/>
        <v>0.1524469441172</v>
      </c>
      <c r="H2908" s="4">
        <f ca="1"/>
        <v>2.3718075042765E-3</v>
      </c>
      <c r="I2908" s="4">
        <f ca="1"/>
        <v>2.7558463474583999E-2</v>
      </c>
      <c r="J2908" s="4">
        <f ca="1"/>
        <v>9.0461552376185E-2</v>
      </c>
      <c r="K2908" s="4">
        <f ca="1"/>
        <v>1.5658977457173001E-3</v>
      </c>
      <c r="L2908" s="4">
        <f ca="1"/>
        <v>1.5464988576131E-2</v>
      </c>
      <c r="M2908" s="4">
        <f ca="1"/>
        <v>0.80812067555128997</v>
      </c>
      <c r="N2908" s="4">
        <f ca="1"/>
        <v>39.272059363581</v>
      </c>
      <c r="O2908" s="4">
        <f ca="1"/>
        <v>21.890758273223</v>
      </c>
      <c r="P2908" s="4">
        <f ca="1"/>
        <v>64.903199989789996</v>
      </c>
      <c r="Q2908" s="4">
        <f t="shared" ca="1" si="90"/>
        <v>4.2008918094339161E-2</v>
      </c>
      <c r="R2908" s="4">
        <f t="shared" ca="1" si="91"/>
        <v>1.335113484637247E-3</v>
      </c>
      <c r="S2908" s="4">
        <f ca="1"/>
        <v>7.1095555555556</v>
      </c>
      <c r="T2908" s="4">
        <f ca="1"/>
        <v>7.1190476190476</v>
      </c>
      <c r="U2908" s="4">
        <f ca="1"/>
        <v>7.4</v>
      </c>
      <c r="V2908" s="4">
        <f ca="1"/>
        <v>7.1016666666667003</v>
      </c>
      <c r="W2908" s="4">
        <f ca="1"/>
        <v>143.05463426002001</v>
      </c>
      <c r="X2908" s="4">
        <f ca="1"/>
        <v>31.261103054113999</v>
      </c>
      <c r="Y2908" s="4">
        <f ca="1"/>
        <v>110.08287920578999</v>
      </c>
      <c r="Z2908" s="4">
        <f ca="1"/>
        <v>40.459869728599003</v>
      </c>
    </row>
    <row r="2909" spans="1:26" hidden="1" x14ac:dyDescent="0.25">
      <c r="A2909" s="3" t="s">
        <v>299</v>
      </c>
      <c r="B2909" t="str">
        <v>中信尼雅</v>
      </c>
      <c r="C2909" s="8" t="str">
        <f ca="1"/>
        <v>制造业</v>
      </c>
      <c r="D2909" s="4">
        <f ca="1"/>
        <v>0.22054398020589</v>
      </c>
      <c r="E2909" s="4">
        <f ca="1"/>
        <v>5.9038118405764003E-3</v>
      </c>
      <c r="F2909" s="4">
        <f ca="1"/>
        <v>1.0895862716395E-2</v>
      </c>
      <c r="G2909" s="4">
        <f ca="1"/>
        <v>0.15828748530440001</v>
      </c>
      <c r="H2909" s="4">
        <f ca="1"/>
        <v>3.1194325681220001E-3</v>
      </c>
      <c r="I2909" s="4">
        <f ca="1"/>
        <v>7.7964372535185003E-3</v>
      </c>
      <c r="J2909" s="4">
        <f ca="1"/>
        <v>-0.13005967057913001</v>
      </c>
      <c r="K2909" s="4">
        <f ca="1"/>
        <v>-3.6355507515468E-3</v>
      </c>
      <c r="L2909" s="4">
        <f ca="1"/>
        <v>-3.5471874326750003E-4</v>
      </c>
      <c r="M2909" s="4">
        <f ca="1"/>
        <v>0.64396873659968001</v>
      </c>
      <c r="N2909" s="4">
        <f ca="1"/>
        <v>27.144693739299001</v>
      </c>
      <c r="O2909" s="4">
        <f ca="1"/>
        <v>40.137005637885999</v>
      </c>
      <c r="P2909" s="4">
        <f ca="1"/>
        <v>65.466729311381997</v>
      </c>
      <c r="Q2909" s="4">
        <f t="shared" ca="1" si="90"/>
        <v>2.0695540857696249E-2</v>
      </c>
      <c r="R2909" s="4">
        <f t="shared" ca="1" si="91"/>
        <v>-2.6473882495503461E-4</v>
      </c>
      <c r="S2909" s="4">
        <f ca="1"/>
        <v>7.7944444444443999</v>
      </c>
      <c r="T2909" s="4">
        <f ca="1"/>
        <v>7.7923809523810004</v>
      </c>
      <c r="U2909" s="4">
        <f ca="1"/>
        <v>41.505175197863998</v>
      </c>
      <c r="V2909" s="4">
        <f ca="1"/>
        <v>40.663619597070998</v>
      </c>
      <c r="W2909" s="4">
        <f ca="1"/>
        <v>0</v>
      </c>
      <c r="X2909" s="4">
        <f ca="1"/>
        <v>-16.149272479619</v>
      </c>
      <c r="Y2909" s="4">
        <f ca="1"/>
        <v>-15.523350448899</v>
      </c>
      <c r="Z2909" s="4">
        <f ca="1"/>
        <v>5.9500652570475001</v>
      </c>
    </row>
    <row r="2910" spans="1:26" hidden="1" x14ac:dyDescent="0.25">
      <c r="A2910" s="3" t="s">
        <v>300</v>
      </c>
      <c r="B2910" t="str">
        <v>同仁堂</v>
      </c>
      <c r="C2910" s="8" t="str">
        <f ca="1"/>
        <v>制造业</v>
      </c>
      <c r="D2910" s="4">
        <f ca="1"/>
        <v>-0.13339335761532001</v>
      </c>
      <c r="E2910" s="4">
        <f ca="1"/>
        <v>-3.4558401207961001E-3</v>
      </c>
      <c r="F2910" s="4">
        <f ca="1"/>
        <v>2.1924296050476002E-3</v>
      </c>
      <c r="G2910" s="4">
        <f ca="1"/>
        <v>-0.17940467569169</v>
      </c>
      <c r="H2910" s="4">
        <f ca="1"/>
        <v>-3.7838358071146001E-3</v>
      </c>
      <c r="I2910" s="4">
        <f ca="1"/>
        <v>6.2408418150459999E-4</v>
      </c>
      <c r="J2910" s="4">
        <f ca="1"/>
        <v>-0.26963598276418999</v>
      </c>
      <c r="K2910" s="4">
        <f ca="1"/>
        <v>-9.5439073249066007E-3</v>
      </c>
      <c r="L2910" s="4">
        <f ca="1"/>
        <v>-6.5494668378510996E-3</v>
      </c>
      <c r="M2910" s="4">
        <f ca="1"/>
        <v>0.69154345254547001</v>
      </c>
      <c r="N2910" s="4">
        <f ca="1"/>
        <v>34.563922013595999</v>
      </c>
      <c r="O2910" s="4">
        <f ca="1"/>
        <v>23.355378897556001</v>
      </c>
      <c r="P2910" s="4">
        <f ca="1"/>
        <v>36.848928612738</v>
      </c>
      <c r="Q2910" s="4">
        <f t="shared" ca="1" si="90"/>
        <v>-5.3013940702857114E-3</v>
      </c>
      <c r="R2910" s="4">
        <f t="shared" ca="1" si="91"/>
        <v>-3.270463438849807E-2</v>
      </c>
      <c r="S2910" s="4">
        <f ca="1"/>
        <v>52.181333333333001</v>
      </c>
      <c r="T2910" s="4">
        <f ca="1"/>
        <v>50.474761904761998</v>
      </c>
      <c r="U2910" s="4">
        <f ca="1"/>
        <v>472.54530515700998</v>
      </c>
      <c r="V2910" s="4">
        <f ca="1"/>
        <v>475.06380559901999</v>
      </c>
      <c r="W2910" s="4">
        <f ca="1"/>
        <v>12.092721159202</v>
      </c>
      <c r="X2910" s="4">
        <f ca="1"/>
        <v>5.0056780974787998</v>
      </c>
      <c r="Y2910" s="4">
        <f ca="1"/>
        <v>8.9330776884350005</v>
      </c>
      <c r="Z2910" s="4">
        <f ca="1"/>
        <v>10.817642531034</v>
      </c>
    </row>
    <row r="2911" spans="1:26" hidden="1" x14ac:dyDescent="0.25">
      <c r="A2911" s="3" t="s">
        <v>301</v>
      </c>
      <c r="B2911" t="str">
        <v>中视传媒</v>
      </c>
      <c r="C2911" s="8" t="str">
        <f ca="1"/>
        <v>文化、体育和娱乐业</v>
      </c>
      <c r="D2911" s="4">
        <f ca="1"/>
        <v>0.28261654351483001</v>
      </c>
      <c r="E2911" s="4">
        <f ca="1"/>
        <v>6.1614617409629004E-3</v>
      </c>
      <c r="F2911" s="4">
        <f ca="1"/>
        <v>2.2989088305817001E-2</v>
      </c>
      <c r="G2911" s="4">
        <f ca="1"/>
        <v>-3.0204289693287999E-2</v>
      </c>
      <c r="H2911" s="4">
        <f ca="1"/>
        <v>-5.902252358939E-4</v>
      </c>
      <c r="I2911" s="4">
        <f ca="1"/>
        <v>6.9325581240450998E-3</v>
      </c>
      <c r="J2911" s="4">
        <f ca="1"/>
        <v>-1.7988858386888001E-2</v>
      </c>
      <c r="K2911" s="4">
        <f ca="1"/>
        <v>-4.823203369219E-4</v>
      </c>
      <c r="L2911" s="4">
        <f ca="1"/>
        <v>4.2033584095875999E-3</v>
      </c>
      <c r="M2911" s="4">
        <f ca="1"/>
        <v>0.85180442057594996</v>
      </c>
      <c r="N2911" s="4">
        <f ca="1"/>
        <v>46.281030386753997</v>
      </c>
      <c r="O2911" s="4">
        <f ca="1"/>
        <v>23.314939821774001</v>
      </c>
      <c r="P2911" s="4">
        <f ca="1"/>
        <v>53.273332995716999</v>
      </c>
      <c r="Q2911" s="4">
        <f t="shared" ca="1" si="90"/>
        <v>3.2769272092411206E-2</v>
      </c>
      <c r="R2911" s="4">
        <f t="shared" ca="1" si="91"/>
        <v>-1.4534510008575419E-2</v>
      </c>
      <c r="S2911" s="4">
        <f ca="1"/>
        <v>12.593999999999999</v>
      </c>
      <c r="T2911" s="4">
        <f ca="1"/>
        <v>12.410952380952001</v>
      </c>
      <c r="U2911" s="4">
        <f ca="1"/>
        <v>35.574298890774003</v>
      </c>
      <c r="V2911" s="4">
        <f ca="1"/>
        <v>34.445543503342002</v>
      </c>
      <c r="W2911" s="4">
        <f ca="1"/>
        <v>0</v>
      </c>
      <c r="X2911" s="4">
        <f ca="1"/>
        <v>10.333558750935</v>
      </c>
      <c r="Y2911" s="4">
        <f ca="1"/>
        <v>-1.5005341590112</v>
      </c>
      <c r="Z2911" s="4">
        <f ca="1"/>
        <v>0</v>
      </c>
    </row>
    <row r="2912" spans="1:26" hidden="1" x14ac:dyDescent="0.25">
      <c r="A2912" s="3" t="s">
        <v>302</v>
      </c>
      <c r="B2912" t="str">
        <v>特变电工</v>
      </c>
      <c r="C2912" s="8" t="str">
        <f ca="1"/>
        <v>制造业</v>
      </c>
      <c r="D2912" s="4">
        <f ca="1"/>
        <v>-0.57117815965232999</v>
      </c>
      <c r="E2912" s="4">
        <f ca="1"/>
        <v>-1.4609138091247999E-2</v>
      </c>
      <c r="F2912" s="4">
        <f ca="1"/>
        <v>-8.0272907155571008E-3</v>
      </c>
      <c r="G2912" s="4">
        <f ca="1"/>
        <v>-0.19396867324377001</v>
      </c>
      <c r="H2912" s="4">
        <f ca="1"/>
        <v>-4.7058623317669003E-3</v>
      </c>
      <c r="I2912" s="4">
        <f ca="1"/>
        <v>-4.91972189697E-4</v>
      </c>
      <c r="J2912" s="4">
        <f ca="1"/>
        <v>-0.30587471527202997</v>
      </c>
      <c r="K2912" s="4">
        <f ca="1"/>
        <v>-6.8209980069159999E-3</v>
      </c>
      <c r="L2912" s="4">
        <f ca="1"/>
        <v>-3.5404461077855999E-3</v>
      </c>
      <c r="M2912" s="4">
        <f ca="1"/>
        <v>1.3469127884587999</v>
      </c>
      <c r="N2912" s="4">
        <f ca="1"/>
        <v>30.888348257105999</v>
      </c>
      <c r="O2912" s="4">
        <f ca="1"/>
        <v>-2.0890768235279</v>
      </c>
      <c r="P2912" s="4">
        <f ca="1"/>
        <v>37.601891427833998</v>
      </c>
      <c r="Q2912" s="4">
        <f t="shared" ca="1" si="90"/>
        <v>-9.4970102004804831E-3</v>
      </c>
      <c r="R2912" s="4">
        <f t="shared" ca="1" si="91"/>
        <v>-1.9668175630022565E-2</v>
      </c>
      <c r="S2912" s="4">
        <f ca="1"/>
        <v>14.341111111110999</v>
      </c>
      <c r="T2912" s="4">
        <f ca="1"/>
        <v>14.059047619048</v>
      </c>
      <c r="U2912" s="4">
        <f ca="1"/>
        <v>654.87942287945998</v>
      </c>
      <c r="V2912" s="4">
        <f ca="1"/>
        <v>661.15845143689</v>
      </c>
      <c r="W2912" s="4">
        <f ca="1"/>
        <v>112.23970708069</v>
      </c>
      <c r="X2912" s="4">
        <f ca="1"/>
        <v>37.376364346614999</v>
      </c>
      <c r="Y2912" s="4">
        <f ca="1"/>
        <v>18.553714475073999</v>
      </c>
      <c r="Z2912" s="4">
        <f ca="1"/>
        <v>75.253801768160002</v>
      </c>
    </row>
    <row r="2913" spans="1:26" hidden="1" x14ac:dyDescent="0.25">
      <c r="A2913" s="3" t="s">
        <v>303</v>
      </c>
      <c r="B2913" t="str">
        <v>大名城</v>
      </c>
      <c r="C2913" s="8" t="str">
        <f ca="1"/>
        <v>房地产业</v>
      </c>
      <c r="D2913" s="4">
        <f ca="1"/>
        <v>0.22810339338839999</v>
      </c>
      <c r="E2913" s="4">
        <f ca="1"/>
        <v>8.6943872674880001E-3</v>
      </c>
      <c r="F2913" s="4">
        <f ca="1"/>
        <v>4.2270041162312004E-3</v>
      </c>
      <c r="G2913" s="4">
        <f ca="1"/>
        <v>-0.52305218265526998</v>
      </c>
      <c r="H2913" s="4">
        <f ca="1"/>
        <v>-2.8102696467704E-2</v>
      </c>
      <c r="I2913" s="4">
        <f ca="1"/>
        <v>-7.9225669314107999E-3</v>
      </c>
      <c r="J2913" s="4">
        <f ca="1"/>
        <v>-0.72189297449109002</v>
      </c>
      <c r="K2913" s="4">
        <f ca="1"/>
        <v>-2.7486449277881901E-2</v>
      </c>
      <c r="L2913" s="4">
        <f ca="1"/>
        <v>-1.0727464403551001E-2</v>
      </c>
      <c r="M2913" s="4">
        <f ca="1"/>
        <v>0.8779537938027</v>
      </c>
      <c r="N2913" s="4">
        <f ca="1"/>
        <v>24.788073609802002</v>
      </c>
      <c r="O2913" s="4">
        <f ca="1"/>
        <v>-3.9956653402790998</v>
      </c>
      <c r="P2913" s="4">
        <f ca="1"/>
        <v>41.238679714748002</v>
      </c>
      <c r="Q2913" s="4">
        <f t="shared" ca="1" si="90"/>
        <v>9.6359743040701287E-3</v>
      </c>
      <c r="R2913" s="4">
        <f t="shared" ca="1" si="91"/>
        <v>-1.3334927943553891E-2</v>
      </c>
      <c r="S2913" s="4">
        <f ca="1"/>
        <v>3.1853333333333</v>
      </c>
      <c r="T2913" s="4">
        <f ca="1"/>
        <v>3.1428571428571002</v>
      </c>
      <c r="U2913" s="4">
        <f ca="1"/>
        <v>8.5891486113686</v>
      </c>
      <c r="V2913" s="4">
        <f ca="1"/>
        <v>8.5071737041551003</v>
      </c>
      <c r="W2913" s="4">
        <f ca="1"/>
        <v>-42.276526006943001</v>
      </c>
      <c r="X2913" s="4">
        <f ca="1"/>
        <v>-17.359592091027</v>
      </c>
      <c r="Y2913" s="4">
        <f ca="1"/>
        <v>-6.1950894560215</v>
      </c>
      <c r="Z2913" s="4">
        <f ca="1"/>
        <v>-56.223351995747002</v>
      </c>
    </row>
    <row r="2914" spans="1:26" hidden="1" x14ac:dyDescent="0.25">
      <c r="A2914" s="3" t="s">
        <v>304</v>
      </c>
      <c r="B2914" t="str">
        <v>湘财股份</v>
      </c>
      <c r="C2914" s="8" t="str">
        <f ca="1"/>
        <v>金融业</v>
      </c>
      <c r="D2914" s="4">
        <f ca="1"/>
        <v>0.37886220555265998</v>
      </c>
      <c r="E2914" s="4">
        <f ca="1"/>
        <v>-8.1071814033821001E-3</v>
      </c>
      <c r="F2914" s="4">
        <f ca="1"/>
        <v>6.2991628196286996E-3</v>
      </c>
      <c r="G2914" s="4">
        <f ca="1"/>
        <v>-1.8360049191234E-3</v>
      </c>
      <c r="H2914" s="4">
        <f ca="1"/>
        <v>3.7822900503799998E-5</v>
      </c>
      <c r="I2914" s="4">
        <f ca="1"/>
        <v>-6.3189852906953003E-3</v>
      </c>
      <c r="J2914" s="4">
        <f ca="1"/>
        <v>-0.26704393246475999</v>
      </c>
      <c r="K2914" s="4">
        <f ca="1"/>
        <v>5.6538961286656999E-3</v>
      </c>
      <c r="L2914" s="4">
        <f ca="1"/>
        <v>-1.3986411819102E-2</v>
      </c>
      <c r="M2914" s="4">
        <f ca="1"/>
        <v>1.4056120933086</v>
      </c>
      <c r="N2914" s="4">
        <f ca="1"/>
        <v>42.561926083068997</v>
      </c>
      <c r="O2914" s="4">
        <f ca="1"/>
        <v>-2.8913169954081002</v>
      </c>
      <c r="P2914" s="4">
        <f ca="1"/>
        <v>54.992908308596</v>
      </c>
      <c r="Q2914" s="4">
        <f t="shared" ca="1" si="90"/>
        <v>8.4693245197469298E-3</v>
      </c>
      <c r="R2914" s="4">
        <f t="shared" ca="1" si="91"/>
        <v>1.8854041395026718E-2</v>
      </c>
      <c r="S2914" s="4">
        <f ca="1"/>
        <v>8.0248888888888992</v>
      </c>
      <c r="T2914" s="4">
        <f ca="1"/>
        <v>8.1761904761905004</v>
      </c>
      <c r="U2914" s="4">
        <f ca="1"/>
        <v>23.368994707611002</v>
      </c>
      <c r="V2914" s="4">
        <f ca="1"/>
        <v>23.172737275612999</v>
      </c>
      <c r="W2914" s="4">
        <f ca="1"/>
        <v>0</v>
      </c>
      <c r="X2914" s="4">
        <f ca="1"/>
        <v>21.845288584908999</v>
      </c>
      <c r="Y2914" s="4">
        <f ca="1"/>
        <v>7.0408715520858003</v>
      </c>
      <c r="Z2914" s="4">
        <f ca="1"/>
        <v>-36.267552147030003</v>
      </c>
    </row>
    <row r="2915" spans="1:26" hidden="1" x14ac:dyDescent="0.25">
      <c r="A2915" s="3" t="s">
        <v>305</v>
      </c>
      <c r="B2915" t="str">
        <v>云天化</v>
      </c>
      <c r="C2915" s="8" t="str">
        <f ca="1"/>
        <v>制造业</v>
      </c>
      <c r="D2915" s="4">
        <f ca="1"/>
        <v>-0.13260499192851</v>
      </c>
      <c r="E2915" s="4">
        <f ca="1"/>
        <v>-3.4583980420932999E-3</v>
      </c>
      <c r="F2915" s="4">
        <f ca="1"/>
        <v>1.2750811213538E-3</v>
      </c>
      <c r="G2915" s="4">
        <f ca="1"/>
        <v>-0.23959646645956001</v>
      </c>
      <c r="H2915" s="4">
        <f ca="1"/>
        <v>-4.7360357565552E-3</v>
      </c>
      <c r="I2915" s="4">
        <f ca="1"/>
        <v>-9.5626627121599996E-4</v>
      </c>
      <c r="J2915" s="4">
        <f ca="1"/>
        <v>-4.6986147492758999E-2</v>
      </c>
      <c r="K2915" s="4">
        <f ca="1"/>
        <v>-8.5425681578589995E-4</v>
      </c>
      <c r="L2915" s="4">
        <f ca="1"/>
        <v>4.0259778051180001E-3</v>
      </c>
      <c r="M2915" s="4">
        <f ca="1"/>
        <v>1.4612900976500001</v>
      </c>
      <c r="N2915" s="4">
        <f ca="1"/>
        <v>46.241084960137002</v>
      </c>
      <c r="O2915" s="4">
        <f ca="1"/>
        <v>-6.3549583783542003</v>
      </c>
      <c r="P2915" s="4">
        <f ca="1"/>
        <v>41.697683645882996</v>
      </c>
      <c r="Q2915" s="4">
        <f t="shared" ca="1" si="90"/>
        <v>7.5536307785457838E-3</v>
      </c>
      <c r="R2915" s="4">
        <f t="shared" ca="1" si="91"/>
        <v>-2.8561668390376566E-2</v>
      </c>
      <c r="S2915" s="4">
        <f ca="1"/>
        <v>16.913555555556002</v>
      </c>
      <c r="T2915" s="4">
        <f ca="1"/>
        <v>16.430476190476</v>
      </c>
      <c r="U2915" s="4">
        <f ca="1"/>
        <v>31.800188284842001</v>
      </c>
      <c r="V2915" s="4">
        <f ca="1"/>
        <v>31.561782235125001</v>
      </c>
      <c r="W2915" s="4">
        <f ca="1"/>
        <v>241.06512890247001</v>
      </c>
      <c r="X2915" s="4">
        <f ca="1"/>
        <v>11.743952163239999</v>
      </c>
      <c r="Y2915" s="4">
        <f ca="1"/>
        <v>-3.9139798150501002</v>
      </c>
      <c r="Z2915" s="4">
        <f ca="1"/>
        <v>36.168628218697997</v>
      </c>
    </row>
    <row r="2916" spans="1:26" hidden="1" x14ac:dyDescent="0.25">
      <c r="A2916" s="3" t="s">
        <v>306</v>
      </c>
      <c r="B2916" t="str">
        <v>开创国际</v>
      </c>
      <c r="C2916" s="8" t="str">
        <f ca="1"/>
        <v>农、林、牧、渔业</v>
      </c>
      <c r="D2916" s="4">
        <f ca="1"/>
        <v>0.63476096789825998</v>
      </c>
      <c r="E2916" s="4">
        <f ca="1"/>
        <v>1.6418048608783001E-2</v>
      </c>
      <c r="F2916" s="4">
        <f ca="1"/>
        <v>3.4868003606276003E-2</v>
      </c>
      <c r="G2916" s="4">
        <f ca="1"/>
        <v>0.24829324892417001</v>
      </c>
      <c r="H2916" s="4">
        <f ca="1"/>
        <v>6.1729228369601999E-3</v>
      </c>
      <c r="I2916" s="4">
        <f ca="1"/>
        <v>1.7378100726521E-2</v>
      </c>
      <c r="J2916" s="4">
        <f ca="1"/>
        <v>2.8481884113149E-2</v>
      </c>
      <c r="K2916" s="4">
        <f ca="1"/>
        <v>-2.372818261638E-3</v>
      </c>
      <c r="L2916" s="4">
        <f ca="1"/>
        <v>-5.0831502119159998E-4</v>
      </c>
      <c r="M2916" s="4">
        <f ca="1"/>
        <v>0.69091488350812003</v>
      </c>
      <c r="N2916" s="4">
        <f ca="1"/>
        <v>28.386972076593</v>
      </c>
      <c r="O2916" s="4">
        <f ca="1"/>
        <v>3.5338967485017001</v>
      </c>
      <c r="P2916" s="4">
        <f ca="1"/>
        <v>67.735623608129998</v>
      </c>
      <c r="Q2916" s="4">
        <f t="shared" ca="1" si="90"/>
        <v>5.5937886006650096E-2</v>
      </c>
      <c r="R2916" s="4">
        <f t="shared" ca="1" si="91"/>
        <v>1.5633230811064477E-2</v>
      </c>
      <c r="S2916" s="4">
        <f ca="1"/>
        <v>9.3411111111111005</v>
      </c>
      <c r="T2916" s="4">
        <f ca="1"/>
        <v>9.4871428571428993</v>
      </c>
      <c r="U2916" s="4">
        <f ca="1"/>
        <v>11.652955371473</v>
      </c>
      <c r="V2916" s="4">
        <f ca="1"/>
        <v>11.035644734314999</v>
      </c>
      <c r="W2916" s="4">
        <f ca="1"/>
        <v>-15.596798898952001</v>
      </c>
      <c r="X2916" s="4">
        <f ca="1"/>
        <v>-4.2656427597995998</v>
      </c>
      <c r="Y2916" s="4">
        <f ca="1"/>
        <v>10.087068059402</v>
      </c>
      <c r="Z2916" s="4">
        <f ca="1"/>
        <v>-14.59574661964</v>
      </c>
    </row>
    <row r="2917" spans="1:26" hidden="1" x14ac:dyDescent="0.25">
      <c r="A2917" s="3" t="s">
        <v>307</v>
      </c>
      <c r="B2917" t="str">
        <v>广州发展</v>
      </c>
      <c r="C2917" s="8" t="str">
        <f ca="1"/>
        <v>电力、热力、燃气及水生产和供应业</v>
      </c>
      <c r="D2917" s="4">
        <f ca="1"/>
        <v>-0.46156224081629998</v>
      </c>
      <c r="E2917" s="4">
        <f ca="1"/>
        <v>-3.1535405652131997E-2</v>
      </c>
      <c r="F2917" s="4">
        <f ca="1"/>
        <v>-1.3204130985393E-2</v>
      </c>
      <c r="G2917" s="4">
        <f ca="1"/>
        <v>-0.64460755343063003</v>
      </c>
      <c r="H2917" s="4">
        <f ca="1"/>
        <v>-3.6665751403032999E-2</v>
      </c>
      <c r="I2917" s="4">
        <f ca="1"/>
        <v>-1.4712703413389001E-2</v>
      </c>
      <c r="J2917" s="4">
        <f ca="1"/>
        <v>-0.38084915286478999</v>
      </c>
      <c r="K2917" s="4">
        <f ca="1"/>
        <v>-1.8462055538647999E-2</v>
      </c>
      <c r="L2917" s="4">
        <f ca="1"/>
        <v>-7.5041546042420998E-3</v>
      </c>
      <c r="M2917" s="4">
        <f ca="1"/>
        <v>0.84465591739496004</v>
      </c>
      <c r="N2917" s="4">
        <f ca="1"/>
        <v>25.654889708630002</v>
      </c>
      <c r="O2917" s="4">
        <f ca="1"/>
        <v>-14.474537051691</v>
      </c>
      <c r="P2917" s="4">
        <f ca="1"/>
        <v>25.650946905143002</v>
      </c>
      <c r="Q2917" s="4">
        <f t="shared" ca="1" si="90"/>
        <v>-2.4764150943396793E-2</v>
      </c>
      <c r="R2917" s="4">
        <f t="shared" ca="1" si="91"/>
        <v>-4.0792204325961964E-2</v>
      </c>
      <c r="S2917" s="4">
        <f ca="1"/>
        <v>5.8282222222222</v>
      </c>
      <c r="T2917" s="4">
        <f ca="1"/>
        <v>5.5904761904761999</v>
      </c>
      <c r="U2917" s="4">
        <f ca="1"/>
        <v>25.172420839309002</v>
      </c>
      <c r="V2917" s="4">
        <f ca="1"/>
        <v>25.811623786860999</v>
      </c>
      <c r="W2917" s="4">
        <f ca="1"/>
        <v>6.7921320908530998</v>
      </c>
      <c r="X2917" s="4">
        <f ca="1"/>
        <v>17.354649638710999</v>
      </c>
      <c r="Y2917" s="4">
        <f ca="1"/>
        <v>13.494078116455</v>
      </c>
      <c r="Z2917" s="4">
        <f ca="1"/>
        <v>0.94285983491823999</v>
      </c>
    </row>
    <row r="2918" spans="1:26" hidden="1" x14ac:dyDescent="0.25">
      <c r="A2918" s="3" t="s">
        <v>308</v>
      </c>
      <c r="B2918" t="str">
        <v>林海股份</v>
      </c>
      <c r="C2918" s="8" t="str">
        <f ca="1"/>
        <v>制造业</v>
      </c>
      <c r="D2918" s="4">
        <f ca="1"/>
        <v>0.32838597752600002</v>
      </c>
      <c r="E2918" s="4">
        <f ca="1"/>
        <v>8.6778978570520998E-3</v>
      </c>
      <c r="F2918" s="4">
        <f ca="1"/>
        <v>2.2579969221124999E-2</v>
      </c>
      <c r="G2918" s="4">
        <f ca="1"/>
        <v>0.12429920722555</v>
      </c>
      <c r="H2918" s="4">
        <f ca="1"/>
        <v>2.6954799238156002E-3</v>
      </c>
      <c r="I2918" s="4">
        <f ca="1"/>
        <v>1.1173324392988E-2</v>
      </c>
      <c r="J2918" s="4">
        <f ca="1"/>
        <v>9.9277167433676997E-2</v>
      </c>
      <c r="K2918" s="4">
        <f ca="1"/>
        <v>2.0485744647354E-3</v>
      </c>
      <c r="L2918" s="4">
        <f ca="1"/>
        <v>8.8215130730163998E-3</v>
      </c>
      <c r="M2918" s="4">
        <f ca="1"/>
        <v>1.022770216391</v>
      </c>
      <c r="N2918" s="4">
        <f ca="1"/>
        <v>39.493171600545999</v>
      </c>
      <c r="O2918" s="4">
        <f ca="1"/>
        <v>15.091490541845999</v>
      </c>
      <c r="P2918" s="4">
        <f ca="1"/>
        <v>68.206107434003997</v>
      </c>
      <c r="Q2918" s="4">
        <f t="shared" ca="1" si="90"/>
        <v>4.0344271113533406E-2</v>
      </c>
      <c r="R2918" s="4">
        <f t="shared" ca="1" si="91"/>
        <v>4.9617531527822696E-3</v>
      </c>
      <c r="S2918" s="4">
        <f ca="1"/>
        <v>9.2133333333332992</v>
      </c>
      <c r="T2918" s="4">
        <f ca="1"/>
        <v>9.2590476190475997</v>
      </c>
      <c r="U2918" s="4">
        <f ca="1"/>
        <v>20.208108930744999</v>
      </c>
      <c r="V2918" s="4">
        <f ca="1"/>
        <v>19.424443899821</v>
      </c>
      <c r="W2918" s="4">
        <f ca="1"/>
        <v>17.128543568422</v>
      </c>
      <c r="X2918" s="4">
        <f ca="1"/>
        <v>8.1080316831420998</v>
      </c>
      <c r="Y2918" s="4">
        <f ca="1"/>
        <v>7.8174222718479003</v>
      </c>
      <c r="Z2918" s="4">
        <f ca="1"/>
        <v>123.22013888169</v>
      </c>
    </row>
    <row r="2919" spans="1:26" hidden="1" x14ac:dyDescent="0.25">
      <c r="A2919" s="3" t="s">
        <v>309</v>
      </c>
      <c r="B2919" t="str">
        <v>同方股份</v>
      </c>
      <c r="C2919" s="8" t="str">
        <f ca="1"/>
        <v>制造业</v>
      </c>
      <c r="D2919" s="4">
        <f ca="1"/>
        <v>0.69299793749185001</v>
      </c>
      <c r="E2919" s="4">
        <f ca="1"/>
        <v>-1.5680360212748001E-2</v>
      </c>
      <c r="F2919" s="4">
        <f ca="1"/>
        <v>2.5898059561827998E-2</v>
      </c>
      <c r="G2919" s="4">
        <f ca="1"/>
        <v>0.25582911763483002</v>
      </c>
      <c r="H2919" s="4">
        <f ca="1"/>
        <v>-6.5513238860120003E-3</v>
      </c>
      <c r="I2919" s="4">
        <f ca="1"/>
        <v>5.0889583392728999E-3</v>
      </c>
      <c r="J2919" s="4">
        <f ca="1"/>
        <v>0.36243412559698002</v>
      </c>
      <c r="K2919" s="4">
        <f ca="1"/>
        <v>-4.9570043626958001E-2</v>
      </c>
      <c r="L2919" s="4">
        <f ca="1"/>
        <v>1.8629920013011999E-2</v>
      </c>
      <c r="M2919" s="4">
        <f ca="1"/>
        <v>1.0452786772795</v>
      </c>
      <c r="N2919" s="4">
        <f ca="1"/>
        <v>38.878036725873997</v>
      </c>
      <c r="O2919" s="4">
        <f ca="1"/>
        <v>30.361899480384</v>
      </c>
      <c r="P2919" s="4">
        <f ca="1"/>
        <v>75.397309990159997</v>
      </c>
      <c r="Q2919" s="4">
        <f t="shared" ca="1" si="90"/>
        <v>3.3059507112789287E-2</v>
      </c>
      <c r="R2919" s="4">
        <f t="shared" ca="1" si="91"/>
        <v>6.0952540587131017E-2</v>
      </c>
      <c r="S2919" s="4">
        <f ca="1"/>
        <v>7.9546666666667001</v>
      </c>
      <c r="T2919" s="4">
        <f ca="1"/>
        <v>8.4395238095238003</v>
      </c>
      <c r="U2919" s="4">
        <f ca="1"/>
        <v>132.73622477756999</v>
      </c>
      <c r="V2919" s="4">
        <f ca="1"/>
        <v>128.48845963244</v>
      </c>
      <c r="W2919" s="4">
        <f ca="1"/>
        <v>0</v>
      </c>
      <c r="X2919" s="4">
        <f ca="1"/>
        <v>1.0322743054843999</v>
      </c>
      <c r="Y2919" s="4">
        <f ca="1"/>
        <v>-4.3941891871010004</v>
      </c>
      <c r="Z2919" s="4">
        <f ca="1"/>
        <v>-71.411481110717006</v>
      </c>
    </row>
    <row r="2920" spans="1:26" hidden="1" x14ac:dyDescent="0.25">
      <c r="A2920" s="3" t="s">
        <v>310</v>
      </c>
      <c r="B2920" t="str">
        <v>明星电力</v>
      </c>
      <c r="C2920" s="8" t="str">
        <f ca="1"/>
        <v>电力、热力、燃气及水生产和供应业</v>
      </c>
      <c r="D2920" s="4">
        <f ca="1"/>
        <v>0.74902426665038002</v>
      </c>
      <c r="E2920" s="4">
        <f ca="1"/>
        <v>7.3432025484822E-2</v>
      </c>
      <c r="F2920" s="4">
        <f ca="1"/>
        <v>1.7413574995808E-2</v>
      </c>
      <c r="G2920" s="4">
        <f ca="1"/>
        <v>-0.11028925511883</v>
      </c>
      <c r="H2920" s="4">
        <f ca="1"/>
        <v>-1.2235854665231E-2</v>
      </c>
      <c r="I2920" s="4">
        <f ca="1"/>
        <v>-2.5511506412715002E-3</v>
      </c>
      <c r="J2920" s="4">
        <f ca="1"/>
        <v>-0.16998580068824001</v>
      </c>
      <c r="K2920" s="4">
        <f ca="1"/>
        <v>-7.1177972809653E-3</v>
      </c>
      <c r="L2920" s="4">
        <f ca="1"/>
        <v>-2.8504722749455001E-3</v>
      </c>
      <c r="M2920" s="4">
        <f ca="1"/>
        <v>0.88018144175589996</v>
      </c>
      <c r="N2920" s="4">
        <f ca="1"/>
        <v>35.416489817428001</v>
      </c>
      <c r="O2920" s="4">
        <f ca="1"/>
        <v>15.406014019806999</v>
      </c>
      <c r="P2920" s="4">
        <f ca="1"/>
        <v>47.94101439184</v>
      </c>
      <c r="Q2920" s="4">
        <f t="shared" ca="1" si="90"/>
        <v>1.8906699547875612E-2</v>
      </c>
      <c r="R2920" s="4">
        <f t="shared" ca="1" si="91"/>
        <v>-1.0627686883377134E-2</v>
      </c>
      <c r="S2920" s="4">
        <f ca="1"/>
        <v>8.2115555555556003</v>
      </c>
      <c r="T2920" s="4">
        <f ca="1"/>
        <v>8.1242857142856995</v>
      </c>
      <c r="U2920" s="4">
        <f ca="1"/>
        <v>49.949056563983</v>
      </c>
      <c r="V2920" s="4">
        <f ca="1"/>
        <v>49.022208398617003</v>
      </c>
      <c r="W2920" s="4">
        <f ca="1"/>
        <v>16.228700443443</v>
      </c>
      <c r="X2920" s="4">
        <f ca="1"/>
        <v>13.923905475386</v>
      </c>
      <c r="Y2920" s="4">
        <f ca="1"/>
        <v>4.9989733590326999</v>
      </c>
      <c r="Z2920" s="4">
        <f ca="1"/>
        <v>-4.5342249396860002</v>
      </c>
    </row>
    <row r="2921" spans="1:26" hidden="1" x14ac:dyDescent="0.25">
      <c r="A2921" s="3" t="s">
        <v>311</v>
      </c>
      <c r="B2921" t="str">
        <v>青山纸业</v>
      </c>
      <c r="C2921" s="8" t="str">
        <f ca="1"/>
        <v>制造业</v>
      </c>
      <c r="D2921" s="4">
        <f ca="1"/>
        <v>-0.16755844765165001</v>
      </c>
      <c r="E2921" s="4">
        <f ca="1"/>
        <v>-3.6112790160964E-3</v>
      </c>
      <c r="F2921" s="4">
        <f ca="1"/>
        <v>9.968240680264999E-4</v>
      </c>
      <c r="G2921" s="4">
        <f ca="1"/>
        <v>-0.51512065265495</v>
      </c>
      <c r="H2921" s="4">
        <f ca="1"/>
        <v>-9.0785517662106009E-3</v>
      </c>
      <c r="I2921" s="4">
        <f ca="1"/>
        <v>-5.7951248784383997E-3</v>
      </c>
      <c r="J2921" s="4">
        <f ca="1"/>
        <v>-0.38694005557507999</v>
      </c>
      <c r="K2921" s="4">
        <f ca="1"/>
        <v>-8.1602947060806993E-3</v>
      </c>
      <c r="L2921" s="4">
        <f ca="1"/>
        <v>-8.8513986665994006E-3</v>
      </c>
      <c r="M2921" s="4">
        <f ca="1"/>
        <v>1.1062403353582</v>
      </c>
      <c r="N2921" s="4">
        <f ca="1"/>
        <v>25.496415958421998</v>
      </c>
      <c r="O2921" s="4">
        <f ca="1"/>
        <v>-2.4872714088231</v>
      </c>
      <c r="P2921" s="4">
        <f ca="1"/>
        <v>43.152632410034997</v>
      </c>
      <c r="Q2921" s="4">
        <f t="shared" ca="1" si="90"/>
        <v>3.3898305084081037E-3</v>
      </c>
      <c r="R2921" s="4">
        <f t="shared" ca="1" si="91"/>
        <v>-2.528310490716016E-2</v>
      </c>
      <c r="S2921" s="4">
        <f ca="1"/>
        <v>2.5062222222221999</v>
      </c>
      <c r="T2921" s="4">
        <f ca="1"/>
        <v>2.4428571428571</v>
      </c>
      <c r="U2921" s="4">
        <f ca="1"/>
        <v>12.038026163994999</v>
      </c>
      <c r="V2921" s="4">
        <f ca="1"/>
        <v>11.997357156685</v>
      </c>
      <c r="W2921" s="4">
        <f ca="1"/>
        <v>14.783217219669</v>
      </c>
      <c r="X2921" s="4">
        <f ca="1"/>
        <v>3.0366078879703999</v>
      </c>
      <c r="Y2921" s="4">
        <f ca="1"/>
        <v>1.7518418420013999</v>
      </c>
      <c r="Z2921" s="4">
        <f ca="1"/>
        <v>66.235008891706002</v>
      </c>
    </row>
    <row r="2922" spans="1:26" hidden="1" x14ac:dyDescent="0.25">
      <c r="A2922" s="3" t="s">
        <v>312</v>
      </c>
      <c r="B2922" t="str">
        <v>上汽集团</v>
      </c>
      <c r="C2922" s="8" t="str">
        <f ca="1"/>
        <v>制造业</v>
      </c>
      <c r="D2922" s="4">
        <f ca="1"/>
        <v>-0.28299226852488002</v>
      </c>
      <c r="E2922" s="4">
        <f ca="1"/>
        <v>-8.6179941235966992E-3</v>
      </c>
      <c r="F2922" s="4">
        <f ca="1"/>
        <v>-4.4613811016313001E-3</v>
      </c>
      <c r="G2922" s="4">
        <f ca="1"/>
        <v>-6.3686249841067993E-2</v>
      </c>
      <c r="H2922" s="4">
        <f ca="1"/>
        <v>-1.5897157230847999E-3</v>
      </c>
      <c r="I2922" s="4">
        <f ca="1"/>
        <v>2.7660857043344E-3</v>
      </c>
      <c r="J2922" s="4">
        <f ca="1"/>
        <v>8.3068808134431002E-2</v>
      </c>
      <c r="K2922" s="4">
        <f ca="1"/>
        <v>1.8342559074576001E-3</v>
      </c>
      <c r="L2922" s="4">
        <f ca="1"/>
        <v>5.5726102997997002E-3</v>
      </c>
      <c r="M2922" s="4">
        <f ca="1"/>
        <v>0.91999991000460002</v>
      </c>
      <c r="N2922" s="4">
        <f ca="1"/>
        <v>18.885670900269002</v>
      </c>
      <c r="O2922" s="4">
        <f ca="1"/>
        <v>-16.493055068827999</v>
      </c>
      <c r="P2922" s="4">
        <f ca="1"/>
        <v>43.060089421386003</v>
      </c>
      <c r="Q2922" s="4">
        <f t="shared" ca="1" si="90"/>
        <v>-1.1036036036032936E-2</v>
      </c>
      <c r="R2922" s="4">
        <f t="shared" ca="1" si="91"/>
        <v>-5.8817486001887711E-3</v>
      </c>
      <c r="S2922" s="4">
        <f ca="1"/>
        <v>14.832000000000001</v>
      </c>
      <c r="T2922" s="4">
        <f ca="1"/>
        <v>14.744761904762001</v>
      </c>
      <c r="U2922" s="4">
        <f ca="1"/>
        <v>117.11440874826</v>
      </c>
      <c r="V2922" s="4">
        <f ca="1"/>
        <v>118.42131059947</v>
      </c>
      <c r="W2922" s="4">
        <f ca="1"/>
        <v>-13.496015726414999</v>
      </c>
      <c r="X2922" s="4">
        <f ca="1"/>
        <v>-4.0882836127021998</v>
      </c>
      <c r="Y2922" s="4">
        <f ca="1"/>
        <v>5.2449789437702998</v>
      </c>
      <c r="Z2922" s="4">
        <f ca="1"/>
        <v>-40.997364857819001</v>
      </c>
    </row>
    <row r="2923" spans="1:26" hidden="1" x14ac:dyDescent="0.25">
      <c r="A2923" s="3" t="s">
        <v>313</v>
      </c>
      <c r="B2923" t="str">
        <v>永鼎股份</v>
      </c>
      <c r="C2923" s="8" t="str">
        <f ca="1"/>
        <v>制造业</v>
      </c>
      <c r="D2923" s="4">
        <f ca="1"/>
        <v>-8.0296533614686E-2</v>
      </c>
      <c r="E2923" s="4">
        <f ca="1"/>
        <v>-2.0718801172618E-3</v>
      </c>
      <c r="F2923" s="4">
        <f ca="1"/>
        <v>8.0345382596500002E-3</v>
      </c>
      <c r="G2923" s="4">
        <f ca="1"/>
        <v>-0.14899068119079001</v>
      </c>
      <c r="H2923" s="4">
        <f ca="1"/>
        <v>-2.9198891496585002E-3</v>
      </c>
      <c r="I2923" s="4">
        <f ca="1"/>
        <v>3.6630702510458001E-3</v>
      </c>
      <c r="J2923" s="4">
        <f ca="1"/>
        <v>-0.17119650842701001</v>
      </c>
      <c r="K2923" s="4">
        <f ca="1"/>
        <v>-3.2306294426152999E-3</v>
      </c>
      <c r="L2923" s="4">
        <f ca="1"/>
        <v>-2.534788690635E-4</v>
      </c>
      <c r="M2923" s="4">
        <f ca="1"/>
        <v>1.2382312130955</v>
      </c>
      <c r="N2923" s="4">
        <f ca="1"/>
        <v>51.517312410083001</v>
      </c>
      <c r="O2923" s="4">
        <f ca="1"/>
        <v>20.801821173143001</v>
      </c>
      <c r="P2923" s="4">
        <f ca="1"/>
        <v>51.399373023339997</v>
      </c>
      <c r="Q2923" s="4">
        <f t="shared" ca="1" si="90"/>
        <v>2.9589198506161974E-2</v>
      </c>
      <c r="R2923" s="4">
        <f t="shared" ca="1" si="91"/>
        <v>-3.6522518485334776E-2</v>
      </c>
      <c r="S2923" s="4">
        <f ca="1"/>
        <v>5.9506666666666996</v>
      </c>
      <c r="T2923" s="4">
        <f ca="1"/>
        <v>5.7333333333332996</v>
      </c>
      <c r="U2923" s="4">
        <f ca="1"/>
        <v>51.377521436423002</v>
      </c>
      <c r="V2923" s="4">
        <f ca="1"/>
        <v>49.900991104964</v>
      </c>
      <c r="W2923" s="4">
        <f ca="1"/>
        <v>43.971718853991</v>
      </c>
      <c r="X2923" s="4">
        <f ca="1"/>
        <v>7.8396281248325996</v>
      </c>
      <c r="Y2923" s="4">
        <f ca="1"/>
        <v>8.4482640675037999</v>
      </c>
      <c r="Z2923" s="4">
        <f ca="1"/>
        <v>0</v>
      </c>
    </row>
    <row r="2924" spans="1:26" hidden="1" x14ac:dyDescent="0.25">
      <c r="A2924" s="3" t="s">
        <v>314</v>
      </c>
      <c r="B2924" t="str">
        <v>重庆路桥</v>
      </c>
      <c r="C2924" s="8" t="str">
        <f ca="1"/>
        <v>交通运输、仓储和邮政业</v>
      </c>
      <c r="D2924" s="4">
        <f ca="1"/>
        <v>0.49729389849608002</v>
      </c>
      <c r="E2924" s="4">
        <f ca="1"/>
        <v>1.7533263991083001E-2</v>
      </c>
      <c r="F2924" s="4">
        <f ca="1"/>
        <v>3.1486350488284E-2</v>
      </c>
      <c r="G2924" s="4">
        <f ca="1"/>
        <v>0.52750215358604002</v>
      </c>
      <c r="H2924" s="4">
        <f ca="1"/>
        <v>1.7608062744158E-2</v>
      </c>
      <c r="I2924" s="4">
        <f ca="1"/>
        <v>2.5209889694762001E-2</v>
      </c>
      <c r="J2924" s="4">
        <f ca="1"/>
        <v>0.41285051717436</v>
      </c>
      <c r="K2924" s="4">
        <f ca="1"/>
        <v>1.5358435655297001E-2</v>
      </c>
      <c r="L2924" s="4">
        <f ca="1"/>
        <v>1.6877859064044001E-2</v>
      </c>
      <c r="M2924" s="4">
        <f ca="1"/>
        <v>0.83265344399135</v>
      </c>
      <c r="N2924" s="4">
        <f ca="1"/>
        <v>32.944485206514997</v>
      </c>
      <c r="O2924" s="4">
        <f ca="1"/>
        <v>22.166068984462999</v>
      </c>
      <c r="P2924" s="4">
        <f ca="1"/>
        <v>87.482934451941006</v>
      </c>
      <c r="Q2924" s="4">
        <f t="shared" ca="1" si="90"/>
        <v>4.7531432076052239E-2</v>
      </c>
      <c r="R2924" s="4">
        <f t="shared" ca="1" si="91"/>
        <v>5.0680390788551168E-2</v>
      </c>
      <c r="S2924" s="4">
        <f ca="1"/>
        <v>5.0951111111111</v>
      </c>
      <c r="T2924" s="4">
        <f ca="1"/>
        <v>5.3533333333332997</v>
      </c>
      <c r="U2924" s="4">
        <f ca="1"/>
        <v>34.498703155282001</v>
      </c>
      <c r="V2924" s="4">
        <f ca="1"/>
        <v>32.933334598762997</v>
      </c>
      <c r="W2924" s="4">
        <f ca="1"/>
        <v>-6.7416842542247002</v>
      </c>
      <c r="X2924" s="4">
        <f ca="1"/>
        <v>-20.242626688483</v>
      </c>
      <c r="Y2924" s="4">
        <f ca="1"/>
        <v>2.2410116740139001</v>
      </c>
      <c r="Z2924" s="4">
        <f ca="1"/>
        <v>82.942750867312</v>
      </c>
    </row>
    <row r="2925" spans="1:26" hidden="1" x14ac:dyDescent="0.25">
      <c r="A2925" s="3" t="s">
        <v>315</v>
      </c>
      <c r="B2925" t="str">
        <v>美尔雅</v>
      </c>
      <c r="C2925" s="8" t="str">
        <f ca="1"/>
        <v>制造业</v>
      </c>
      <c r="D2925" s="4">
        <f ca="1"/>
        <v>0.42402209445084998</v>
      </c>
      <c r="E2925" s="4">
        <f ca="1"/>
        <v>1.1895492998246E-2</v>
      </c>
      <c r="F2925" s="4">
        <f ca="1"/>
        <v>1.4165474023900001E-2</v>
      </c>
      <c r="G2925" s="4">
        <f ca="1"/>
        <v>-3.8760752546302998E-2</v>
      </c>
      <c r="H2925" s="4">
        <f ca="1"/>
        <v>-1.1242633885971999E-3</v>
      </c>
      <c r="I2925" s="4">
        <f ca="1"/>
        <v>3.1221247396524998E-3</v>
      </c>
      <c r="J2925" s="4">
        <f ca="1"/>
        <v>-0.15034740641708</v>
      </c>
      <c r="K2925" s="4">
        <f ca="1"/>
        <v>-3.5313274967397998E-3</v>
      </c>
      <c r="L2925" s="4">
        <f ca="1"/>
        <v>-1.1503707097951E-3</v>
      </c>
      <c r="M2925" s="4">
        <f ca="1"/>
        <v>0.87485375350588002</v>
      </c>
      <c r="N2925" s="4">
        <f ca="1"/>
        <v>45.423710061009999</v>
      </c>
      <c r="O2925" s="4">
        <f ca="1"/>
        <v>2.7372743868736</v>
      </c>
      <c r="P2925" s="4">
        <f ca="1"/>
        <v>56.825530328710002</v>
      </c>
      <c r="Q2925" s="4">
        <f t="shared" ca="1" si="90"/>
        <v>1.8891297615373618E-2</v>
      </c>
      <c r="R2925" s="4">
        <f t="shared" ca="1" si="91"/>
        <v>-5.0487006331413273E-3</v>
      </c>
      <c r="S2925" s="4">
        <f ca="1"/>
        <v>5.4202222222221996</v>
      </c>
      <c r="T2925" s="4">
        <f ca="1"/>
        <v>5.3928571428570997</v>
      </c>
      <c r="U2925" s="4">
        <f ca="1"/>
        <v>10.137998354638</v>
      </c>
      <c r="V2925" s="4">
        <f ca="1"/>
        <v>9.9500293881841007</v>
      </c>
      <c r="W2925" s="4">
        <f ca="1"/>
        <v>0</v>
      </c>
      <c r="X2925" s="4">
        <f ca="1"/>
        <v>-1.1783341028798999</v>
      </c>
      <c r="Y2925" s="4">
        <f ca="1"/>
        <v>9.4771475991411993</v>
      </c>
      <c r="Z2925" s="4">
        <f ca="1"/>
        <v>0</v>
      </c>
    </row>
    <row r="2926" spans="1:26" hidden="1" x14ac:dyDescent="0.25">
      <c r="A2926" s="3" t="s">
        <v>316</v>
      </c>
      <c r="B2926" t="str">
        <v>亚盛集团</v>
      </c>
      <c r="C2926" s="8" t="str">
        <f ca="1"/>
        <v>农、林、牧、渔业</v>
      </c>
      <c r="D2926" s="4">
        <f ca="1"/>
        <v>-0.36479790723203998</v>
      </c>
      <c r="E2926" s="4">
        <f ca="1"/>
        <v>-8.4030596317630993E-3</v>
      </c>
      <c r="F2926" s="4">
        <f ca="1"/>
        <v>-2.5662163968334E-3</v>
      </c>
      <c r="G2926" s="4">
        <f ca="1"/>
        <v>-0.64847710993489005</v>
      </c>
      <c r="H2926" s="4">
        <f ca="1"/>
        <v>-1.2053142940102001E-2</v>
      </c>
      <c r="I2926" s="4">
        <f ca="1"/>
        <v>-5.5422718471957004E-3</v>
      </c>
      <c r="J2926" s="4">
        <f ca="1"/>
        <v>-0.33875479382813001</v>
      </c>
      <c r="K2926" s="4">
        <f ca="1"/>
        <v>-1.2644571943485E-2</v>
      </c>
      <c r="L2926" s="4">
        <f ca="1"/>
        <v>-4.5434862949792001E-3</v>
      </c>
      <c r="M2926" s="4">
        <f ca="1"/>
        <v>0.81081063270600995</v>
      </c>
      <c r="N2926" s="4">
        <f ca="1"/>
        <v>22.378751920679001</v>
      </c>
      <c r="O2926" s="4">
        <f ca="1"/>
        <v>-5.0419157177368001</v>
      </c>
      <c r="P2926" s="4">
        <f ca="1"/>
        <v>41.920728390569003</v>
      </c>
      <c r="Q2926" s="4">
        <f t="shared" ca="1" si="90"/>
        <v>0</v>
      </c>
      <c r="R2926" s="4">
        <f t="shared" ca="1" si="91"/>
        <v>-2.031001134698655E-2</v>
      </c>
      <c r="S2926" s="4">
        <f ca="1"/>
        <v>3.0495555555556</v>
      </c>
      <c r="T2926" s="4">
        <f ca="1"/>
        <v>2.9876190476189999</v>
      </c>
      <c r="U2926" s="4">
        <f ca="1"/>
        <v>22.05804636709</v>
      </c>
      <c r="V2926" s="4">
        <f ca="1"/>
        <v>22.05804636709</v>
      </c>
      <c r="W2926" s="4">
        <f ca="1"/>
        <v>-1.4003678784544999</v>
      </c>
      <c r="X2926" s="4">
        <f ca="1"/>
        <v>8.6277472117184999</v>
      </c>
      <c r="Y2926" s="4">
        <f ca="1"/>
        <v>-1.0139566494073</v>
      </c>
      <c r="Z2926" s="4">
        <f ca="1"/>
        <v>75.412149917403994</v>
      </c>
    </row>
    <row r="2927" spans="1:26" hidden="1" x14ac:dyDescent="0.25">
      <c r="A2927" s="3" t="s">
        <v>317</v>
      </c>
      <c r="B2927" t="str">
        <v>国金证券</v>
      </c>
      <c r="C2927" s="8" t="str">
        <f ca="1"/>
        <v>金融业</v>
      </c>
      <c r="D2927" s="4">
        <f ca="1"/>
        <v>0.57615757047037996</v>
      </c>
      <c r="E2927" s="4">
        <f ca="1"/>
        <v>-0.31980209662367998</v>
      </c>
      <c r="F2927" s="4">
        <f ca="1"/>
        <v>7.8667054468347999E-3</v>
      </c>
      <c r="G2927" s="4">
        <f ca="1"/>
        <v>1.2223214269711E-2</v>
      </c>
      <c r="H2927" s="4">
        <f ca="1"/>
        <v>2.0535046497803999E-3</v>
      </c>
      <c r="I2927" s="4">
        <f ca="1"/>
        <v>5.8789654903019996E-4</v>
      </c>
      <c r="J2927" s="4">
        <f ca="1"/>
        <v>-0.29307351574486001</v>
      </c>
      <c r="K2927" s="4">
        <f ca="1"/>
        <v>2.1804604528326998E-2</v>
      </c>
      <c r="L2927" s="4">
        <f ca="1"/>
        <v>-5.9791001004574004E-3</v>
      </c>
      <c r="M2927" s="4">
        <f ca="1"/>
        <v>1.1527144742147</v>
      </c>
      <c r="N2927" s="4">
        <f ca="1"/>
        <v>24.929284842685</v>
      </c>
      <c r="O2927" s="4">
        <f ca="1"/>
        <v>-5.8393546317</v>
      </c>
      <c r="P2927" s="4">
        <f ca="1"/>
        <v>66.167026877759994</v>
      </c>
      <c r="Q2927" s="4">
        <f t="shared" ca="1" si="90"/>
        <v>1.6056287209094747E-2</v>
      </c>
      <c r="R2927" s="4">
        <f t="shared" ca="1" si="91"/>
        <v>-1.5085703289292502E-3</v>
      </c>
      <c r="S2927" s="4">
        <f ca="1"/>
        <v>9.2382222222222001</v>
      </c>
      <c r="T2927" s="4">
        <f ca="1"/>
        <v>9.2242857142857009</v>
      </c>
      <c r="U2927" s="4">
        <f ca="1"/>
        <v>82.718368219745997</v>
      </c>
      <c r="V2927" s="4">
        <f ca="1"/>
        <v>81.411206506046</v>
      </c>
      <c r="W2927" s="4">
        <f ca="1"/>
        <v>-2.4566514620833</v>
      </c>
      <c r="X2927" s="4">
        <f ca="1"/>
        <v>9.6433721088137005</v>
      </c>
      <c r="Y2927" s="4">
        <f ca="1"/>
        <v>26.773755470752</v>
      </c>
      <c r="Z2927" s="4">
        <f ca="1"/>
        <v>77.106673463530996</v>
      </c>
    </row>
    <row r="2928" spans="1:26" hidden="1" x14ac:dyDescent="0.25">
      <c r="A2928" s="3" t="s">
        <v>318</v>
      </c>
      <c r="B2928" t="str">
        <v>诺德股份</v>
      </c>
      <c r="C2928" s="8" t="str">
        <f ca="1"/>
        <v>制造业</v>
      </c>
      <c r="D2928" s="4">
        <f ca="1"/>
        <v>-0.18809170021006</v>
      </c>
      <c r="E2928" s="4">
        <f ca="1"/>
        <v>-4.5004763116363996E-3</v>
      </c>
      <c r="F2928" s="4">
        <f ca="1"/>
        <v>-9.27564523264E-5</v>
      </c>
      <c r="G2928" s="4">
        <f ca="1"/>
        <v>2.3917103490908999E-3</v>
      </c>
      <c r="H2928" s="4">
        <f ca="1"/>
        <v>5.2255420451499999E-5</v>
      </c>
      <c r="I2928" s="4">
        <f ca="1"/>
        <v>4.4406607824413998E-3</v>
      </c>
      <c r="J2928" s="4">
        <f ca="1"/>
        <v>-0.17131276612817001</v>
      </c>
      <c r="K2928" s="4">
        <f ca="1"/>
        <v>-3.6580228115937002E-3</v>
      </c>
      <c r="L2928" s="4">
        <f ca="1"/>
        <v>-7.7472779437120002E-4</v>
      </c>
      <c r="M2928" s="4">
        <f ca="1"/>
        <v>1.1169550127900001</v>
      </c>
      <c r="N2928" s="4">
        <f ca="1"/>
        <v>32.627210260125999</v>
      </c>
      <c r="O2928" s="4">
        <f ca="1"/>
        <v>-58.159803557773003</v>
      </c>
      <c r="P2928" s="4">
        <f ca="1"/>
        <v>52.211661262191001</v>
      </c>
      <c r="Q2928" s="4">
        <f t="shared" ca="1" si="90"/>
        <v>4.1107152644503922E-3</v>
      </c>
      <c r="R2928" s="4">
        <f t="shared" ca="1" si="91"/>
        <v>-1.1079679396518046E-2</v>
      </c>
      <c r="S2928" s="4">
        <f ca="1"/>
        <v>6.06</v>
      </c>
      <c r="T2928" s="4">
        <f ca="1"/>
        <v>5.9928571428571002</v>
      </c>
      <c r="U2928" s="4">
        <f ca="1"/>
        <v>71.263731705693999</v>
      </c>
      <c r="V2928" s="4">
        <f ca="1"/>
        <v>70.971986079169994</v>
      </c>
      <c r="W2928" s="4">
        <f ca="1"/>
        <v>78.066480270138996</v>
      </c>
      <c r="X2928" s="4">
        <f ca="1"/>
        <v>29.868270975232001</v>
      </c>
      <c r="Y2928" s="4">
        <f ca="1"/>
        <v>25.612732099380999</v>
      </c>
      <c r="Z2928" s="4">
        <f ca="1"/>
        <v>34.472370514727999</v>
      </c>
    </row>
    <row r="2929" spans="1:26" hidden="1" x14ac:dyDescent="0.25">
      <c r="A2929" s="3" t="s">
        <v>319</v>
      </c>
      <c r="B2929" t="str">
        <v>北方稀土</v>
      </c>
      <c r="C2929" s="8" t="str">
        <f ca="1"/>
        <v>制造业</v>
      </c>
      <c r="D2929" s="4">
        <f ca="1"/>
        <v>-0.31984304333463998</v>
      </c>
      <c r="E2929" s="4">
        <f ca="1"/>
        <v>-7.2859834904573E-3</v>
      </c>
      <c r="F2929" s="4">
        <f ca="1"/>
        <v>-3.8485221923531001E-3</v>
      </c>
      <c r="G2929" s="4">
        <f ca="1"/>
        <v>-0.28576545863028002</v>
      </c>
      <c r="H2929" s="4">
        <f ca="1"/>
        <v>-5.2349503334215997E-3</v>
      </c>
      <c r="I2929" s="4">
        <f ca="1"/>
        <v>-1.4595176457492E-3</v>
      </c>
      <c r="J2929" s="4">
        <f ca="1"/>
        <v>-0.28443899378246001</v>
      </c>
      <c r="K2929" s="4">
        <f ca="1"/>
        <v>-5.2208027084647999E-3</v>
      </c>
      <c r="L2929" s="4">
        <f ca="1"/>
        <v>-3.7194837835387001E-3</v>
      </c>
      <c r="M2929" s="4">
        <f ca="1"/>
        <v>1.7302468052097</v>
      </c>
      <c r="N2929" s="4">
        <f ca="1"/>
        <v>36.573186241075</v>
      </c>
      <c r="O2929" s="4">
        <f ca="1"/>
        <v>-41.029991374742004</v>
      </c>
      <c r="P2929" s="4">
        <f ca="1"/>
        <v>42.975624438526999</v>
      </c>
      <c r="Q2929" s="4">
        <f t="shared" ca="1" si="90"/>
        <v>1.020808794644259E-3</v>
      </c>
      <c r="R2929" s="4">
        <f t="shared" ca="1" si="91"/>
        <v>-2.6068509629556338E-2</v>
      </c>
      <c r="S2929" s="4">
        <f ca="1"/>
        <v>21.534222222221999</v>
      </c>
      <c r="T2929" s="4">
        <f ca="1"/>
        <v>20.972857142856999</v>
      </c>
      <c r="U2929" s="4">
        <f ca="1"/>
        <v>323.24471480147002</v>
      </c>
      <c r="V2929" s="4">
        <f ca="1"/>
        <v>322.91508024762999</v>
      </c>
      <c r="W2929" s="4">
        <f ca="1"/>
        <v>114.93352434991</v>
      </c>
      <c r="X2929" s="4">
        <f ca="1"/>
        <v>27.229309197938999</v>
      </c>
      <c r="Y2929" s="4">
        <f ca="1"/>
        <v>16.376745065984998</v>
      </c>
      <c r="Z2929" s="4">
        <f ca="1"/>
        <v>74.783290640070007</v>
      </c>
    </row>
    <row r="2930" spans="1:26" hidden="1" x14ac:dyDescent="0.25">
      <c r="A2930" s="3" t="s">
        <v>320</v>
      </c>
      <c r="B2930" t="str">
        <v>ST天成</v>
      </c>
      <c r="C2930" s="8" t="str">
        <f ca="1"/>
        <v>制造业</v>
      </c>
      <c r="D2930" s="4">
        <f ca="1"/>
        <v>-4.3694144887454003E-2</v>
      </c>
      <c r="E2930" s="4">
        <f ca="1"/>
        <v>-1.1489359015288E-3</v>
      </c>
      <c r="F2930" s="4">
        <f ca="1"/>
        <v>5.8735335178240998E-3</v>
      </c>
      <c r="G2930" s="4">
        <f ca="1"/>
        <v>-9.7570702420294003E-2</v>
      </c>
      <c r="H2930" s="4">
        <f ca="1"/>
        <v>-1.9086421427924E-3</v>
      </c>
      <c r="I2930" s="4">
        <f ca="1"/>
        <v>4.1711394121129002E-3</v>
      </c>
      <c r="J2930" s="4">
        <f ca="1"/>
        <v>-0.23953242414423001</v>
      </c>
      <c r="K2930" s="4">
        <f ca="1"/>
        <v>-4.4511466694675001E-3</v>
      </c>
      <c r="L2930" s="4">
        <f ca="1"/>
        <v>-2.8683324944460999E-3</v>
      </c>
      <c r="M2930" s="4">
        <f ca="1"/>
        <v>0.16858772852105</v>
      </c>
      <c r="N2930" s="4">
        <f ca="1"/>
        <v>51.577043147981001</v>
      </c>
      <c r="O2930" s="4">
        <f ca="1"/>
        <v>3.7808340626721</v>
      </c>
      <c r="P2930" s="4">
        <f ca="1"/>
        <v>43.204374622669</v>
      </c>
      <c r="Q2930" s="4">
        <f t="shared" ca="1" si="90"/>
        <v>1.5177065767280383E-2</v>
      </c>
      <c r="R2930" s="4">
        <f t="shared" ca="1" si="91"/>
        <v>-2.4726286008764982E-2</v>
      </c>
      <c r="S2930" s="4">
        <f ca="1"/>
        <v>3.0184444444444001</v>
      </c>
      <c r="T2930" s="4">
        <f ca="1"/>
        <v>2.9438095238095001</v>
      </c>
      <c r="U2930" s="4">
        <f ca="1"/>
        <v>9.2838573284582004</v>
      </c>
      <c r="V2930" s="4">
        <f ca="1"/>
        <v>9.1450621192288004</v>
      </c>
      <c r="W2930" s="4">
        <f ca="1"/>
        <v>22.487538181241</v>
      </c>
      <c r="X2930" s="4">
        <f ca="1"/>
        <v>-19.949760114335</v>
      </c>
      <c r="Y2930" s="4">
        <f ca="1"/>
        <v>-7.4859628163857996</v>
      </c>
      <c r="Z2930" s="4">
        <f ca="1"/>
        <v>14.005679763547001</v>
      </c>
    </row>
    <row r="2931" spans="1:26" hidden="1" x14ac:dyDescent="0.25">
      <c r="A2931" s="3" t="s">
        <v>321</v>
      </c>
      <c r="B2931" t="str">
        <v>浙江东日</v>
      </c>
      <c r="C2931" s="8" t="str">
        <f ca="1"/>
        <v>租赁和商务服务业</v>
      </c>
      <c r="D2931" s="4">
        <f ca="1"/>
        <v>0.44940303855112002</v>
      </c>
      <c r="E2931" s="4">
        <f ca="1"/>
        <v>9.5196083822581996E-3</v>
      </c>
      <c r="F2931" s="4">
        <f ca="1"/>
        <v>2.0186661160874999E-2</v>
      </c>
      <c r="G2931" s="4">
        <f ca="1"/>
        <v>-1.5731588683122999E-3</v>
      </c>
      <c r="H2931" s="4">
        <f ca="1"/>
        <v>-3.2110249518099998E-5</v>
      </c>
      <c r="I2931" s="4">
        <f ca="1"/>
        <v>5.5368843241831002E-3</v>
      </c>
      <c r="J2931" s="4">
        <f ca="1"/>
        <v>0.12183693440189</v>
      </c>
      <c r="K2931" s="4">
        <f ca="1"/>
        <v>4.1252798637734997E-3</v>
      </c>
      <c r="L2931" s="4">
        <f ca="1"/>
        <v>6.2147566814081002E-3</v>
      </c>
      <c r="M2931" s="4">
        <f ca="1"/>
        <v>1.2561173937129999</v>
      </c>
      <c r="N2931" s="4">
        <f ca="1"/>
        <v>42.945680578926002</v>
      </c>
      <c r="O2931" s="4">
        <f ca="1"/>
        <v>21.396766640536001</v>
      </c>
      <c r="P2931" s="4">
        <f ca="1"/>
        <v>69.449922223428999</v>
      </c>
      <c r="Q2931" s="4">
        <f t="shared" ca="1" si="90"/>
        <v>3.0316441690640954E-2</v>
      </c>
      <c r="R2931" s="4">
        <f t="shared" ca="1" si="91"/>
        <v>-4.2850841262903096E-3</v>
      </c>
      <c r="S2931" s="4">
        <f ca="1"/>
        <v>7.5566666666667004</v>
      </c>
      <c r="T2931" s="4">
        <f ca="1"/>
        <v>7.5242857142856998</v>
      </c>
      <c r="U2931" s="4">
        <f ca="1"/>
        <v>27.608881635625998</v>
      </c>
      <c r="V2931" s="4">
        <f ca="1"/>
        <v>26.796506896777</v>
      </c>
      <c r="W2931" s="4">
        <f ca="1"/>
        <v>12.857412907977</v>
      </c>
      <c r="X2931" s="4">
        <f ca="1"/>
        <v>22.590242934706001</v>
      </c>
      <c r="Y2931" s="4">
        <f ca="1"/>
        <v>14.484467836629999</v>
      </c>
      <c r="Z2931" s="4">
        <f ca="1"/>
        <v>5.2013950672147002</v>
      </c>
    </row>
    <row r="2932" spans="1:26" hidden="1" x14ac:dyDescent="0.25">
      <c r="A2932" s="3" t="s">
        <v>322</v>
      </c>
      <c r="B2932" t="str">
        <v>东睦股份</v>
      </c>
      <c r="C2932" s="8" t="str">
        <f ca="1"/>
        <v>制造业</v>
      </c>
      <c r="D2932" s="4">
        <f ca="1"/>
        <v>0.21568237560362</v>
      </c>
      <c r="E2932" s="4">
        <f ca="1"/>
        <v>4.6075985073577999E-3</v>
      </c>
      <c r="F2932" s="4">
        <f ca="1"/>
        <v>4.1644644484497E-2</v>
      </c>
      <c r="G2932" s="4">
        <f ca="1"/>
        <v>0.59311529833379995</v>
      </c>
      <c r="H2932" s="4">
        <f ca="1"/>
        <v>1.0734256836967E-2</v>
      </c>
      <c r="I2932" s="4">
        <f ca="1"/>
        <v>6.4512039991473993E-2</v>
      </c>
      <c r="J2932" s="4">
        <f ca="1"/>
        <v>0.49673609728258</v>
      </c>
      <c r="K2932" s="4">
        <f ca="1"/>
        <v>1.8314865144783001E-2</v>
      </c>
      <c r="L2932" s="4">
        <f ca="1"/>
        <v>4.9452859300906003E-2</v>
      </c>
      <c r="M2932" s="4">
        <f ca="1"/>
        <v>1.3556634027109999</v>
      </c>
      <c r="N2932" s="4">
        <f ca="1"/>
        <v>46.275028275487003</v>
      </c>
      <c r="O2932" s="4">
        <f ca="1"/>
        <v>21.575351062075001</v>
      </c>
      <c r="P2932" s="4">
        <f ca="1"/>
        <v>77.710702961132995</v>
      </c>
      <c r="Q2932" s="4">
        <f t="shared" ca="1" si="90"/>
        <v>6.4278455284559832E-2</v>
      </c>
      <c r="R2932" s="4">
        <f t="shared" ca="1" si="91"/>
        <v>7.2809604207666453E-2</v>
      </c>
      <c r="S2932" s="4">
        <f ca="1"/>
        <v>12.240666666667</v>
      </c>
      <c r="T2932" s="4">
        <f ca="1"/>
        <v>13.131904761905</v>
      </c>
      <c r="U2932" s="4">
        <f ca="1"/>
        <v>73.029240351319999</v>
      </c>
      <c r="V2932" s="4">
        <f ca="1"/>
        <v>68.618546197849994</v>
      </c>
      <c r="W2932" s="4">
        <f ca="1"/>
        <v>-19.158621971091002</v>
      </c>
      <c r="X2932" s="4">
        <f ca="1"/>
        <v>19.905544848390999</v>
      </c>
      <c r="Y2932" s="4">
        <f ca="1"/>
        <v>15.834586754678</v>
      </c>
      <c r="Z2932" s="4">
        <f ca="1"/>
        <v>23.315761562247001</v>
      </c>
    </row>
    <row r="2933" spans="1:26" hidden="1" x14ac:dyDescent="0.25">
      <c r="A2933" s="3" t="s">
        <v>323</v>
      </c>
      <c r="B2933" t="str">
        <v>中国东航</v>
      </c>
      <c r="C2933" s="8" t="str">
        <f ca="1"/>
        <v>交通运输、仓储和邮政业</v>
      </c>
      <c r="D2933" s="4">
        <f ca="1"/>
        <v>-0.14854700777589999</v>
      </c>
      <c r="E2933" s="4">
        <f ca="1"/>
        <v>-3.5381844911112001E-3</v>
      </c>
      <c r="F2933" s="4">
        <f ca="1"/>
        <v>1.7300594018048001E-3</v>
      </c>
      <c r="G2933" s="4">
        <f ca="1"/>
        <v>-0.35964439148437999</v>
      </c>
      <c r="H2933" s="4">
        <f ca="1"/>
        <v>-6.7940957937362E-3</v>
      </c>
      <c r="I2933" s="4">
        <f ca="1"/>
        <v>-4.9096079576146003E-3</v>
      </c>
      <c r="J2933" s="4">
        <f ca="1"/>
        <v>-0.22031041348170999</v>
      </c>
      <c r="K2933" s="4">
        <f ca="1"/>
        <v>-4.9537606222728996E-3</v>
      </c>
      <c r="L2933" s="4">
        <f ca="1"/>
        <v>-3.0317428108070999E-3</v>
      </c>
      <c r="M2933" s="4">
        <f ca="1"/>
        <v>0.77166228493182998</v>
      </c>
      <c r="N2933" s="4">
        <f ca="1"/>
        <v>26.338497011830999</v>
      </c>
      <c r="O2933" s="4">
        <f ca="1"/>
        <v>-4.5249178580434002</v>
      </c>
      <c r="P2933" s="4">
        <f ca="1"/>
        <v>40.034492309114</v>
      </c>
      <c r="Q2933" s="4">
        <f t="shared" ca="1" si="90"/>
        <v>3.1771247021471858E-3</v>
      </c>
      <c r="R2933" s="4">
        <f t="shared" ca="1" si="91"/>
        <v>-2.6417773570387638E-2</v>
      </c>
      <c r="S2933" s="4">
        <f ca="1"/>
        <v>4.2924444444444001</v>
      </c>
      <c r="T2933" s="4">
        <f ca="1"/>
        <v>4.1790476190475996</v>
      </c>
      <c r="U2933" s="4">
        <f ca="1"/>
        <v>4.4240750913384002</v>
      </c>
      <c r="V2933" s="4">
        <f ca="1"/>
        <v>4.4100637688004998</v>
      </c>
      <c r="W2933" s="4">
        <f ca="1"/>
        <v>0</v>
      </c>
      <c r="X2933" s="4">
        <f ca="1"/>
        <v>-27.471730251223999</v>
      </c>
      <c r="Y2933" s="4">
        <f ca="1"/>
        <v>0.32949438075935</v>
      </c>
      <c r="Z2933" s="4">
        <f ca="1"/>
        <v>0</v>
      </c>
    </row>
    <row r="2934" spans="1:26" hidden="1" x14ac:dyDescent="0.25">
      <c r="A2934" s="3" t="s">
        <v>324</v>
      </c>
      <c r="B2934" t="str">
        <v>三峡水利</v>
      </c>
      <c r="C2934" s="8" t="str">
        <f ca="1"/>
        <v>电力、热力、燃气及水生产和供应业</v>
      </c>
      <c r="D2934" s="4">
        <f ca="1"/>
        <v>-4.0239572814266003E-2</v>
      </c>
      <c r="E2934" s="4">
        <f ca="1"/>
        <v>-2.1898020951972002E-3</v>
      </c>
      <c r="F2934" s="4">
        <f ca="1"/>
        <v>1.4128770814036001E-3</v>
      </c>
      <c r="G2934" s="4">
        <f ca="1"/>
        <v>-0.19455338897944</v>
      </c>
      <c r="H2934" s="4">
        <f ca="1"/>
        <v>-0.11654103536374</v>
      </c>
      <c r="I2934" s="4">
        <f ca="1"/>
        <v>-7.5898208556551003E-3</v>
      </c>
      <c r="J2934" s="4">
        <f ca="1"/>
        <v>-0.19000867042576999</v>
      </c>
      <c r="K2934" s="4">
        <f ca="1"/>
        <v>-1.9265900749419002E-2</v>
      </c>
      <c r="L2934" s="4">
        <f ca="1"/>
        <v>-6.2649465673796003E-3</v>
      </c>
      <c r="M2934" s="4">
        <f ca="1"/>
        <v>0.86738682016419999</v>
      </c>
      <c r="N2934" s="4">
        <f ca="1"/>
        <v>34.205007597863997</v>
      </c>
      <c r="O2934" s="4">
        <f ca="1"/>
        <v>-5.214821814205</v>
      </c>
      <c r="P2934" s="4">
        <f ca="1"/>
        <v>36.542021380328002</v>
      </c>
      <c r="Q2934" s="4">
        <f t="shared" ca="1" si="90"/>
        <v>-2.1510002148486697E-4</v>
      </c>
      <c r="R2934" s="4">
        <f t="shared" ca="1" si="91"/>
        <v>-4.9125061507985313E-3</v>
      </c>
      <c r="S2934" s="4">
        <f ca="1"/>
        <v>7.8064444444444003</v>
      </c>
      <c r="T2934" s="4">
        <f ca="1"/>
        <v>7.7680952380952002</v>
      </c>
      <c r="U2934" s="4">
        <f ca="1"/>
        <v>37.185384834125998</v>
      </c>
      <c r="V2934" s="4">
        <f ca="1"/>
        <v>37.193385132067</v>
      </c>
      <c r="W2934" s="4">
        <f ca="1"/>
        <v>36.407373561379003</v>
      </c>
      <c r="X2934" s="4">
        <f ca="1"/>
        <v>103.98639771396</v>
      </c>
      <c r="Y2934" s="4">
        <f ca="1"/>
        <v>61.998820086320002</v>
      </c>
      <c r="Z2934" s="4">
        <f ca="1"/>
        <v>33.806970595098001</v>
      </c>
    </row>
    <row r="2935" spans="1:26" hidden="1" x14ac:dyDescent="0.25">
      <c r="A2935" s="3" t="s">
        <v>325</v>
      </c>
      <c r="B2935" t="str">
        <v>*ST西钢</v>
      </c>
      <c r="C2935" s="8" t="str">
        <f ca="1"/>
        <v>制造业</v>
      </c>
      <c r="D2935" s="4">
        <f ca="1"/>
        <v>0.32729721815488999</v>
      </c>
      <c r="E2935" s="4">
        <f ca="1"/>
        <v>9.4059667037946007E-3</v>
      </c>
      <c r="F2935" s="4">
        <f ca="1"/>
        <v>1.5376406381985E-2</v>
      </c>
      <c r="G2935" s="4">
        <f ca="1"/>
        <v>-0.13537215986751</v>
      </c>
      <c r="H2935" s="4">
        <f ca="1"/>
        <v>-4.3230546984683003E-3</v>
      </c>
      <c r="I2935" s="4">
        <f ca="1"/>
        <v>-4.471291319324E-4</v>
      </c>
      <c r="J2935" s="4">
        <f ca="1"/>
        <v>0.16068158847450001</v>
      </c>
      <c r="K2935" s="4">
        <f ca="1"/>
        <v>5.7788615642516E-3</v>
      </c>
      <c r="L2935" s="4">
        <f ca="1"/>
        <v>1.2798238042625001E-2</v>
      </c>
      <c r="M2935" s="4">
        <f ca="1"/>
        <v>0.97349571116669997</v>
      </c>
      <c r="N2935" s="4">
        <f ca="1"/>
        <v>27.450885278674999</v>
      </c>
      <c r="O2935" s="4">
        <f ca="1"/>
        <v>-10.127997365769</v>
      </c>
      <c r="P2935" s="4">
        <f ca="1"/>
        <v>49.313753771320002</v>
      </c>
      <c r="Q2935" s="4">
        <f t="shared" ca="1" si="90"/>
        <v>1.7469560614089705E-2</v>
      </c>
      <c r="R2935" s="4">
        <f t="shared" ca="1" si="91"/>
        <v>-3.9680916342800569E-2</v>
      </c>
      <c r="S2935" s="4">
        <f ca="1"/>
        <v>3.2593333333332999</v>
      </c>
      <c r="T2935" s="4">
        <f ca="1"/>
        <v>3.13</v>
      </c>
      <c r="U2935" s="4">
        <f ca="1"/>
        <v>6.7781985443148001</v>
      </c>
      <c r="V2935" s="4">
        <f ca="1"/>
        <v>6.6618194850211001</v>
      </c>
      <c r="W2935" s="4">
        <f ca="1"/>
        <v>0</v>
      </c>
      <c r="X2935" s="4">
        <f ca="1"/>
        <v>-7.6411842441040001</v>
      </c>
      <c r="Y2935" s="4">
        <f ca="1"/>
        <v>-7.2070026440069004</v>
      </c>
      <c r="Z2935" s="4">
        <f ca="1"/>
        <v>0.31978442499291998</v>
      </c>
    </row>
    <row r="2936" spans="1:26" hidden="1" x14ac:dyDescent="0.25">
      <c r="A2936" s="3" t="s">
        <v>326</v>
      </c>
      <c r="B2936" t="str">
        <v>中国卫星</v>
      </c>
      <c r="C2936" s="8" t="str">
        <f ca="1"/>
        <v>制造业</v>
      </c>
      <c r="D2936" s="4">
        <f ca="1"/>
        <v>1.0164475666046</v>
      </c>
      <c r="E2936" s="4">
        <f ca="1"/>
        <v>7.0191788080293999E-2</v>
      </c>
      <c r="F2936" s="4">
        <f ca="1"/>
        <v>2.2639648062787E-2</v>
      </c>
      <c r="G2936" s="4">
        <f ca="1"/>
        <v>0.50816673586384997</v>
      </c>
      <c r="H2936" s="4">
        <f ca="1"/>
        <v>9.0827916067807005E-2</v>
      </c>
      <c r="I2936" s="4">
        <f ca="1"/>
        <v>1.1606060230937999E-2</v>
      </c>
      <c r="J2936" s="4">
        <f ca="1"/>
        <v>0.11455106775326</v>
      </c>
      <c r="K2936" s="4">
        <f ca="1"/>
        <v>4.4324981063353997E-3</v>
      </c>
      <c r="L2936" s="4">
        <f ca="1"/>
        <v>9.3465520724339002E-3</v>
      </c>
      <c r="M2936" s="4">
        <f ca="1"/>
        <v>1.0356101800121</v>
      </c>
      <c r="N2936" s="4">
        <f ca="1"/>
        <v>36.05258813471</v>
      </c>
      <c r="O2936" s="4">
        <f ca="1"/>
        <v>11.402676059400999</v>
      </c>
      <c r="P2936" s="4">
        <f ca="1"/>
        <v>70.335085570873005</v>
      </c>
      <c r="Q2936" s="4">
        <f t="shared" ca="1" si="90"/>
        <v>2.8798047590002252E-2</v>
      </c>
      <c r="R2936" s="4">
        <f t="shared" ca="1" si="91"/>
        <v>2.8920323736746155E-2</v>
      </c>
      <c r="S2936" s="4">
        <f ca="1"/>
        <v>26.751111111111001</v>
      </c>
      <c r="T2936" s="4">
        <f ca="1"/>
        <v>27.524761904761998</v>
      </c>
      <c r="U2936" s="4">
        <f ca="1"/>
        <v>431.69591611163003</v>
      </c>
      <c r="V2936" s="4">
        <f ca="1"/>
        <v>419.61191229210999</v>
      </c>
      <c r="W2936" s="4">
        <f ca="1"/>
        <v>-2.1393242076101</v>
      </c>
      <c r="X2936" s="4">
        <f ca="1"/>
        <v>8.4424701368747002</v>
      </c>
      <c r="Y2936" s="4">
        <f ca="1"/>
        <v>5.7338386941400996</v>
      </c>
      <c r="Z2936" s="4">
        <f ca="1"/>
        <v>35.188353913169998</v>
      </c>
    </row>
    <row r="2937" spans="1:26" hidden="1" x14ac:dyDescent="0.25">
      <c r="A2937" s="3" t="s">
        <v>327</v>
      </c>
      <c r="B2937" t="str">
        <v>长江投资</v>
      </c>
      <c r="C2937" s="8" t="str">
        <f ca="1"/>
        <v>交通运输、仓储和邮政业</v>
      </c>
      <c r="D2937" s="4">
        <f ca="1"/>
        <v>0.89268918504637995</v>
      </c>
      <c r="E2937" s="4">
        <f ca="1"/>
        <v>2.2966340471890001E-2</v>
      </c>
      <c r="F2937" s="4">
        <f ca="1"/>
        <v>8.231566600885E-2</v>
      </c>
      <c r="G2937" s="4">
        <f ca="1"/>
        <v>0.47349424405520002</v>
      </c>
      <c r="H2937" s="4">
        <f ca="1"/>
        <v>1.1749593396702999E-2</v>
      </c>
      <c r="I2937" s="4">
        <f ca="1"/>
        <v>4.5395100469699003E-2</v>
      </c>
      <c r="J2937" s="4">
        <f ca="1"/>
        <v>0.30718516078323999</v>
      </c>
      <c r="K2937" s="4">
        <f ca="1"/>
        <v>8.7683521646998996E-3</v>
      </c>
      <c r="L2937" s="4">
        <f ca="1"/>
        <v>2.6829362970397001E-2</v>
      </c>
      <c r="M2937" s="4">
        <f ca="1"/>
        <v>0.89466801177134003</v>
      </c>
      <c r="N2937" s="4">
        <f ca="1"/>
        <v>35.669621622614997</v>
      </c>
      <c r="O2937" s="4">
        <f ca="1"/>
        <v>11.840215378010001</v>
      </c>
      <c r="P2937" s="4">
        <f ca="1"/>
        <v>88.970578661703001</v>
      </c>
      <c r="Q2937" s="4">
        <f t="shared" ca="1" si="90"/>
        <v>0.13307802776452402</v>
      </c>
      <c r="R2937" s="4">
        <f t="shared" ca="1" si="91"/>
        <v>6.1474542691712555E-2</v>
      </c>
      <c r="S2937" s="4">
        <f ca="1"/>
        <v>6.6017777777777997</v>
      </c>
      <c r="T2937" s="4">
        <f ca="1"/>
        <v>7.0076190476190003</v>
      </c>
      <c r="U2937" s="4">
        <f ca="1"/>
        <v>17.206231861477999</v>
      </c>
      <c r="V2937" s="4">
        <f ca="1"/>
        <v>15.185390096589</v>
      </c>
      <c r="W2937" s="4">
        <f ca="1"/>
        <v>0</v>
      </c>
      <c r="X2937" s="4">
        <f ca="1"/>
        <v>16.719723112252002</v>
      </c>
      <c r="Y2937" s="4">
        <f ca="1"/>
        <v>-16.633213666570999</v>
      </c>
      <c r="Z2937" s="4">
        <f ca="1"/>
        <v>11.749366181826</v>
      </c>
    </row>
    <row r="2938" spans="1:26" hidden="1" x14ac:dyDescent="0.25">
      <c r="A2938" s="3" t="s">
        <v>328</v>
      </c>
      <c r="B2938" t="str">
        <v>浙江东方</v>
      </c>
      <c r="C2938" s="8" t="str">
        <f ca="1"/>
        <v>金融业</v>
      </c>
      <c r="D2938" s="4">
        <f ca="1"/>
        <v>-4.2246633344101003E-2</v>
      </c>
      <c r="E2938" s="4">
        <f ca="1"/>
        <v>-9.5127399877079999E-4</v>
      </c>
      <c r="F2938" s="4">
        <f ca="1"/>
        <v>1.4975137677005999E-3</v>
      </c>
      <c r="G2938" s="4">
        <f ca="1"/>
        <v>-0.61791250370860995</v>
      </c>
      <c r="H2938" s="4">
        <f ca="1"/>
        <v>-1.5859281503943001E-2</v>
      </c>
      <c r="I2938" s="4">
        <f ca="1"/>
        <v>-5.3807146402646E-3</v>
      </c>
      <c r="J2938" s="4">
        <f ca="1"/>
        <v>-0.55122309014898996</v>
      </c>
      <c r="K2938" s="4">
        <f ca="1"/>
        <v>-6.9350588321299006E-2</v>
      </c>
      <c r="L2938" s="4">
        <f ca="1"/>
        <v>-8.4955857937067999E-3</v>
      </c>
      <c r="M2938" s="4">
        <f ca="1"/>
        <v>1.0794085221954</v>
      </c>
      <c r="N2938" s="4">
        <f ca="1"/>
        <v>21.872340100824999</v>
      </c>
      <c r="O2938" s="4">
        <f ca="1"/>
        <v>-4.3613100182247004</v>
      </c>
      <c r="P2938" s="4">
        <f ca="1"/>
        <v>49.646615237459002</v>
      </c>
      <c r="Q2938" s="4">
        <f t="shared" ca="1" si="90"/>
        <v>5.4446460980121601E-3</v>
      </c>
      <c r="R2938" s="4">
        <f t="shared" ca="1" si="91"/>
        <v>-1.5892889081944271E-2</v>
      </c>
      <c r="S2938" s="4">
        <f ca="1"/>
        <v>3.7273333333332999</v>
      </c>
      <c r="T2938" s="4">
        <f ca="1"/>
        <v>3.6680952380952001</v>
      </c>
      <c r="U2938" s="4">
        <f ca="1"/>
        <v>229.6683684898</v>
      </c>
      <c r="V2938" s="4">
        <f ca="1"/>
        <v>228.42467696368001</v>
      </c>
      <c r="W2938" s="4">
        <f ca="1"/>
        <v>-0.84107690391232004</v>
      </c>
      <c r="X2938" s="4">
        <f ca="1"/>
        <v>19.244262999642999</v>
      </c>
      <c r="Y2938" s="4">
        <f ca="1"/>
        <v>19.260900538971999</v>
      </c>
      <c r="Z2938" s="4">
        <f ca="1"/>
        <v>38.468264334493</v>
      </c>
    </row>
    <row r="2939" spans="1:26" hidden="1" x14ac:dyDescent="0.25">
      <c r="A2939" s="3" t="s">
        <v>329</v>
      </c>
      <c r="B2939" t="str">
        <v>郑州煤电</v>
      </c>
      <c r="C2939" s="8" t="str">
        <f ca="1"/>
        <v>采矿业</v>
      </c>
      <c r="D2939" s="4">
        <f ca="1"/>
        <v>0.21681953606490001</v>
      </c>
      <c r="E2939" s="4">
        <f ca="1"/>
        <v>8.3330819405668995E-3</v>
      </c>
      <c r="F2939" s="4">
        <f ca="1"/>
        <v>1.4990642971526E-2</v>
      </c>
      <c r="G2939" s="4">
        <f ca="1"/>
        <v>-5.5142778886781998E-2</v>
      </c>
      <c r="H2939" s="4">
        <f ca="1"/>
        <v>-2.1419911279966998E-3</v>
      </c>
      <c r="I2939" s="4">
        <f ca="1"/>
        <v>1.7880809638065999E-3</v>
      </c>
      <c r="J2939" s="4">
        <f ca="1"/>
        <v>6.5729677728991007E-2</v>
      </c>
      <c r="K2939" s="4">
        <f ca="1"/>
        <v>1.7501482836861E-3</v>
      </c>
      <c r="L2939" s="4">
        <f ca="1"/>
        <v>6.3125820022805002E-3</v>
      </c>
      <c r="M2939" s="4">
        <f ca="1"/>
        <v>1.2220959931168001</v>
      </c>
      <c r="N2939" s="4">
        <f ca="1"/>
        <v>47.056471741772</v>
      </c>
      <c r="O2939" s="4">
        <f ca="1"/>
        <v>6.5831333644796999</v>
      </c>
      <c r="P2939" s="4">
        <f ca="1"/>
        <v>56.685093574348997</v>
      </c>
      <c r="Q2939" s="4">
        <f t="shared" ca="1" si="90"/>
        <v>1.6660209221195332E-2</v>
      </c>
      <c r="R2939" s="4">
        <f t="shared" ca="1" si="91"/>
        <v>-2.021687593292093E-2</v>
      </c>
      <c r="S2939" s="4">
        <f ca="1"/>
        <v>4.3386666666667004</v>
      </c>
      <c r="T2939" s="4">
        <f ca="1"/>
        <v>4.2509523809524001</v>
      </c>
      <c r="U2939" s="4">
        <f ca="1"/>
        <v>15.681207918696</v>
      </c>
      <c r="V2939" s="4">
        <f ca="1"/>
        <v>15.424236904784999</v>
      </c>
      <c r="W2939" s="4">
        <f ca="1"/>
        <v>33.983239026273999</v>
      </c>
      <c r="X2939" s="4">
        <f ca="1"/>
        <v>7.1468945218076998</v>
      </c>
      <c r="Y2939" s="4">
        <f ca="1"/>
        <v>0.96531405982733998</v>
      </c>
      <c r="Z2939" s="4">
        <f ca="1"/>
        <v>122.48821716712</v>
      </c>
    </row>
    <row r="2940" spans="1:26" hidden="1" x14ac:dyDescent="0.25">
      <c r="A2940" s="3" t="s">
        <v>330</v>
      </c>
      <c r="B2940" t="str">
        <v>兰花科创</v>
      </c>
      <c r="C2940" s="8" t="str">
        <f ca="1"/>
        <v>采矿业</v>
      </c>
      <c r="D2940" s="4">
        <f ca="1"/>
        <v>-0.22150351193281001</v>
      </c>
      <c r="E2940" s="4">
        <f ca="1"/>
        <v>-0.1424524834135</v>
      </c>
      <c r="F2940" s="4">
        <f ca="1"/>
        <v>-3.5217999350871999E-3</v>
      </c>
      <c r="G2940" s="4">
        <f ca="1"/>
        <v>-0.25208234035616001</v>
      </c>
      <c r="H2940" s="4">
        <f ca="1"/>
        <v>-4.5624607357765003E-2</v>
      </c>
      <c r="I2940" s="4">
        <f ca="1"/>
        <v>-3.4339206651201001E-3</v>
      </c>
      <c r="J2940" s="4">
        <f ca="1"/>
        <v>0.28269550566265</v>
      </c>
      <c r="K2940" s="4">
        <f ca="1"/>
        <v>1.0210252388088E-2</v>
      </c>
      <c r="L2940" s="4">
        <f ca="1"/>
        <v>8.6725222936799001E-3</v>
      </c>
      <c r="M2940" s="4">
        <f ca="1"/>
        <v>1.2879898750101</v>
      </c>
      <c r="N2940" s="4">
        <f ca="1"/>
        <v>43.986592425521998</v>
      </c>
      <c r="O2940" s="4">
        <f ca="1"/>
        <v>29.881868007845998</v>
      </c>
      <c r="P2940" s="4">
        <f ca="1"/>
        <v>54.144045171224001</v>
      </c>
      <c r="Q2940" s="4">
        <f t="shared" ca="1" si="90"/>
        <v>-5.2337123262985903E-3</v>
      </c>
      <c r="R2940" s="4">
        <f t="shared" ca="1" si="91"/>
        <v>-1.6602482690815688E-2</v>
      </c>
      <c r="S2940" s="4">
        <f ca="1"/>
        <v>9.2986666666666995</v>
      </c>
      <c r="T2940" s="4">
        <f ca="1"/>
        <v>9.1442857142857008</v>
      </c>
      <c r="U2940" s="4">
        <f ca="1"/>
        <v>84.304025968549993</v>
      </c>
      <c r="V2940" s="4">
        <f ca="1"/>
        <v>84.747570372230996</v>
      </c>
      <c r="W2940" s="4">
        <f ca="1"/>
        <v>83.973766178556005</v>
      </c>
      <c r="X2940" s="4">
        <f ca="1"/>
        <v>21.220754340987</v>
      </c>
      <c r="Y2940" s="4">
        <f ca="1"/>
        <v>5.8836936554242998</v>
      </c>
      <c r="Z2940" s="4">
        <f ca="1"/>
        <v>89.905678541822994</v>
      </c>
    </row>
    <row r="2941" spans="1:26" hidden="1" x14ac:dyDescent="0.25">
      <c r="A2941" s="3" t="s">
        <v>331</v>
      </c>
      <c r="B2941" t="str">
        <v>铁龙物流</v>
      </c>
      <c r="C2941" s="8" t="str">
        <f ca="1"/>
        <v>交通运输、仓储和邮政业</v>
      </c>
      <c r="D2941" s="4">
        <f ca="1"/>
        <v>0.15103505186267999</v>
      </c>
      <c r="E2941" s="4">
        <f ca="1"/>
        <v>4.6244383997744E-3</v>
      </c>
      <c r="F2941" s="4">
        <f ca="1"/>
        <v>7.3718387241619001E-3</v>
      </c>
      <c r="G2941" s="4">
        <f ca="1"/>
        <v>-6.2060089008816002E-2</v>
      </c>
      <c r="H2941" s="4">
        <f ca="1"/>
        <v>-1.7316607873808E-3</v>
      </c>
      <c r="I2941" s="4">
        <f ca="1"/>
        <v>2.1453545436999999E-3</v>
      </c>
      <c r="J2941" s="4">
        <f ca="1"/>
        <v>-8.7230995812944995E-2</v>
      </c>
      <c r="K2941" s="4">
        <f ca="1"/>
        <v>-2.1810086091773001E-3</v>
      </c>
      <c r="L2941" s="4">
        <f ca="1"/>
        <v>1.3086786013220999E-3</v>
      </c>
      <c r="M2941" s="4">
        <f ca="1"/>
        <v>1.0157953687807999</v>
      </c>
      <c r="N2941" s="4">
        <f ca="1"/>
        <v>24.422880923886002</v>
      </c>
      <c r="O2941" s="4">
        <f ca="1"/>
        <v>15.244280797615</v>
      </c>
      <c r="P2941" s="4">
        <f ca="1"/>
        <v>55.277361014691998</v>
      </c>
      <c r="Q2941" s="4">
        <f t="shared" ca="1" si="90"/>
        <v>7.5229869044306256E-3</v>
      </c>
      <c r="R2941" s="4">
        <f t="shared" ca="1" si="91"/>
        <v>-5.9726062089766373E-3</v>
      </c>
      <c r="S2941" s="4">
        <f ca="1"/>
        <v>6.0168888888889001</v>
      </c>
      <c r="T2941" s="4">
        <f ca="1"/>
        <v>5.9809523809523997</v>
      </c>
      <c r="U2941" s="4">
        <f ca="1"/>
        <v>83.744582239777003</v>
      </c>
      <c r="V2941" s="4">
        <f ca="1"/>
        <v>83.119277007345005</v>
      </c>
      <c r="W2941" s="4">
        <f ca="1"/>
        <v>-8.9699479434619001</v>
      </c>
      <c r="X2941" s="4">
        <f ca="1"/>
        <v>-9.8256022425509002</v>
      </c>
      <c r="Y2941" s="4">
        <f ca="1"/>
        <v>-1.6433619602702001</v>
      </c>
      <c r="Z2941" s="4">
        <f ca="1"/>
        <v>4.0714360882187002</v>
      </c>
    </row>
    <row r="2942" spans="1:26" hidden="1" x14ac:dyDescent="0.25">
      <c r="A2942" s="3" t="s">
        <v>332</v>
      </c>
      <c r="B2942" t="str">
        <v>杭钢股份</v>
      </c>
      <c r="C2942" s="8" t="str">
        <f ca="1"/>
        <v>制造业</v>
      </c>
      <c r="D2942" s="4">
        <f ca="1"/>
        <v>0.27276572039925001</v>
      </c>
      <c r="E2942" s="4">
        <f ca="1"/>
        <v>6.2535615422749996E-3</v>
      </c>
      <c r="F2942" s="4">
        <f ca="1"/>
        <v>1.3592622416563E-2</v>
      </c>
      <c r="G2942" s="4">
        <f ca="1"/>
        <v>-0.10576031265206</v>
      </c>
      <c r="H2942" s="4">
        <f ca="1"/>
        <v>-2.2105523697939999E-3</v>
      </c>
      <c r="I2942" s="4">
        <f ca="1"/>
        <v>2.3065479792250998E-3</v>
      </c>
      <c r="J2942" s="4">
        <f ca="1"/>
        <v>-0.18693378663460999</v>
      </c>
      <c r="K2942" s="4">
        <f ca="1"/>
        <v>-5.0544472965223996E-3</v>
      </c>
      <c r="L2942" s="4">
        <f ca="1"/>
        <v>-1.8061544450377999E-3</v>
      </c>
      <c r="M2942" s="4">
        <f ca="1"/>
        <v>1.3130379799517</v>
      </c>
      <c r="N2942" s="4">
        <f ca="1"/>
        <v>26.274947540869999</v>
      </c>
      <c r="O2942" s="4">
        <f ca="1"/>
        <v>-3.1882472919882998</v>
      </c>
      <c r="P2942" s="4">
        <f ca="1"/>
        <v>87.143146531213006</v>
      </c>
      <c r="Q2942" s="4">
        <f t="shared" ca="1" si="90"/>
        <v>6.2547673531674383E-2</v>
      </c>
      <c r="R2942" s="4">
        <f t="shared" ca="1" si="91"/>
        <v>7.8221490325229119E-3</v>
      </c>
      <c r="S2942" s="4">
        <f ca="1"/>
        <v>4.2411111111111</v>
      </c>
      <c r="T2942" s="4">
        <f ca="1"/>
        <v>4.2742857142856998</v>
      </c>
      <c r="U2942" s="4">
        <f ca="1"/>
        <v>20.079770225084999</v>
      </c>
      <c r="V2942" s="4">
        <f ca="1"/>
        <v>18.897759343206001</v>
      </c>
      <c r="W2942" s="4">
        <f ca="1"/>
        <v>-19.862677778472001</v>
      </c>
      <c r="X2942" s="4">
        <f ca="1"/>
        <v>17.447936933758999</v>
      </c>
      <c r="Y2942" s="4">
        <f ca="1"/>
        <v>2.7972729242283001</v>
      </c>
      <c r="Z2942" s="4">
        <f ca="1"/>
        <v>0</v>
      </c>
    </row>
    <row r="2943" spans="1:26" hidden="1" x14ac:dyDescent="0.25">
      <c r="A2943" s="3" t="s">
        <v>333</v>
      </c>
      <c r="B2943" t="str">
        <v>金健米业</v>
      </c>
      <c r="C2943" s="8" t="str">
        <f ca="1"/>
        <v>制造业</v>
      </c>
      <c r="D2943" s="4">
        <f ca="1"/>
        <v>0.12081491576691</v>
      </c>
      <c r="E2943" s="4">
        <f ca="1"/>
        <v>-2.5509580365155999E-3</v>
      </c>
      <c r="F2943" s="4">
        <f ca="1"/>
        <v>-2.9005141559007002E-3</v>
      </c>
      <c r="G2943" s="4">
        <f ca="1"/>
        <v>-0.22574727408681</v>
      </c>
      <c r="H2943" s="4">
        <f ca="1"/>
        <v>4.1150074272728997E-3</v>
      </c>
      <c r="I2943" s="4">
        <f ca="1"/>
        <v>-1.1925662484930001E-2</v>
      </c>
      <c r="J2943" s="4">
        <f ca="1"/>
        <v>-0.36467423265504001</v>
      </c>
      <c r="K2943" s="4">
        <f ca="1"/>
        <v>1.4196942913105999E-2</v>
      </c>
      <c r="L2943" s="4">
        <f ca="1"/>
        <v>-1.0384161179319999E-2</v>
      </c>
      <c r="M2943" s="4">
        <f ca="1"/>
        <v>0.53200019005068999</v>
      </c>
      <c r="N2943" s="4">
        <f ca="1"/>
        <v>32.791762421797998</v>
      </c>
      <c r="O2943" s="4">
        <f ca="1"/>
        <v>-0.93682143596056999</v>
      </c>
      <c r="P2943" s="4">
        <f ca="1"/>
        <v>44.975332444355999</v>
      </c>
      <c r="Q2943" s="4">
        <f t="shared" ca="1" si="90"/>
        <v>-1.7613386173413129E-3</v>
      </c>
      <c r="R2943" s="4">
        <f t="shared" ca="1" si="91"/>
        <v>-4.5935170740119772E-3</v>
      </c>
      <c r="S2943" s="4">
        <f ca="1"/>
        <v>7.6920000000000002</v>
      </c>
      <c r="T2943" s="4">
        <f ca="1"/>
        <v>7.6566666666667</v>
      </c>
      <c r="U2943" s="4">
        <f ca="1"/>
        <v>29.796049764408</v>
      </c>
      <c r="V2943" s="4">
        <f ca="1"/>
        <v>29.848623297296001</v>
      </c>
      <c r="W2943" s="4">
        <f ca="1"/>
        <v>0</v>
      </c>
      <c r="X2943" s="4">
        <f ca="1"/>
        <v>15.998761177213</v>
      </c>
      <c r="Y2943" s="4">
        <f ca="1"/>
        <v>0.20944447812625</v>
      </c>
      <c r="Z2943" s="4">
        <f ca="1"/>
        <v>70.313921191461006</v>
      </c>
    </row>
    <row r="2944" spans="1:26" hidden="1" x14ac:dyDescent="0.25">
      <c r="A2944" s="3" t="s">
        <v>334</v>
      </c>
      <c r="B2944" t="str">
        <v>苏豪弘业</v>
      </c>
      <c r="C2944" s="8" t="str">
        <f ca="1"/>
        <v>批发和零售业</v>
      </c>
      <c r="D2944" s="4">
        <f ca="1"/>
        <v>0.78785178434656</v>
      </c>
      <c r="E2944" s="4">
        <f ca="1"/>
        <v>1.6494849672081001E-2</v>
      </c>
      <c r="F2944" s="4">
        <f ca="1"/>
        <v>2.0848723054240001E-2</v>
      </c>
      <c r="G2944" s="4">
        <f ca="1"/>
        <v>0.15357348979225999</v>
      </c>
      <c r="H2944" s="4">
        <f ca="1"/>
        <v>3.8977998341203001E-3</v>
      </c>
      <c r="I2944" s="4">
        <f ca="1"/>
        <v>8.4827396530782005E-3</v>
      </c>
      <c r="J2944" s="4">
        <f ca="1"/>
        <v>4.4761736340220002E-4</v>
      </c>
      <c r="K2944" s="4">
        <f ca="1"/>
        <v>1.1022191915500001E-5</v>
      </c>
      <c r="L2944" s="4">
        <f ca="1"/>
        <v>3.7368328848777E-3</v>
      </c>
      <c r="M2944" s="4">
        <f ca="1"/>
        <v>1.1651234391009999</v>
      </c>
      <c r="N2944" s="4">
        <f ca="1"/>
        <v>32.519494417996</v>
      </c>
      <c r="O2944" s="4">
        <f ca="1"/>
        <v>18.923464962741001</v>
      </c>
      <c r="P2944" s="4">
        <f ca="1"/>
        <v>65.652905523219999</v>
      </c>
      <c r="Q2944" s="4">
        <f t="shared" ca="1" si="90"/>
        <v>3.1519775145570875E-2</v>
      </c>
      <c r="R2944" s="4">
        <f t="shared" ca="1" si="91"/>
        <v>8.3811758788206151E-5</v>
      </c>
      <c r="S2944" s="4">
        <f ca="1"/>
        <v>8.3331111111110996</v>
      </c>
      <c r="T2944" s="4">
        <f ca="1"/>
        <v>8.3338095238094994</v>
      </c>
      <c r="U2944" s="4">
        <f ca="1"/>
        <v>19.743675040782001</v>
      </c>
      <c r="V2944" s="4">
        <f ca="1"/>
        <v>19.140374732996001</v>
      </c>
      <c r="W2944" s="4">
        <f ca="1"/>
        <v>62.830530671704999</v>
      </c>
      <c r="X2944" s="4">
        <f ca="1"/>
        <v>12.781156700107999</v>
      </c>
      <c r="Y2944" s="4">
        <f ca="1"/>
        <v>11.476951814138999</v>
      </c>
      <c r="Z2944" s="4">
        <f ca="1"/>
        <v>0</v>
      </c>
    </row>
    <row r="2945" spans="1:26" hidden="1" x14ac:dyDescent="0.25">
      <c r="A2945" s="3" t="s">
        <v>335</v>
      </c>
      <c r="B2945" t="str">
        <v>太极集团</v>
      </c>
      <c r="C2945" s="8" t="str">
        <f ca="1"/>
        <v>制造业</v>
      </c>
      <c r="D2945" s="4">
        <f ca="1"/>
        <v>0.20041647478883001</v>
      </c>
      <c r="E2945" s="4">
        <f ca="1"/>
        <v>4.3340582930298998E-3</v>
      </c>
      <c r="F2945" s="4">
        <f ca="1"/>
        <v>4.0280745646591003E-2</v>
      </c>
      <c r="G2945" s="4">
        <f ca="1"/>
        <v>6.9215433763454001E-2</v>
      </c>
      <c r="H2945" s="4">
        <f ca="1"/>
        <v>1.4210071025105E-3</v>
      </c>
      <c r="I2945" s="4">
        <f ca="1"/>
        <v>2.4590849784597E-2</v>
      </c>
      <c r="J2945" s="4">
        <f ca="1"/>
        <v>-3.2008873366782001E-2</v>
      </c>
      <c r="K2945" s="4">
        <f ca="1"/>
        <v>-1.2915385507986999E-3</v>
      </c>
      <c r="L2945" s="4">
        <f ca="1"/>
        <v>4.2478727291159002E-3</v>
      </c>
      <c r="M2945" s="4">
        <f ca="1"/>
        <v>1.0584635587794</v>
      </c>
      <c r="N2945" s="4">
        <f ca="1"/>
        <v>58.732878897794997</v>
      </c>
      <c r="O2945" s="4">
        <f ca="1"/>
        <v>73.506411769050004</v>
      </c>
      <c r="P2945" s="4">
        <f ca="1"/>
        <v>43.208375012493001</v>
      </c>
      <c r="Q2945" s="4">
        <f t="shared" ca="1" si="90"/>
        <v>3.4105534105537863E-2</v>
      </c>
      <c r="R2945" s="4">
        <f t="shared" ca="1" si="91"/>
        <v>-1.3958421238692349E-2</v>
      </c>
      <c r="S2945" s="4">
        <f ca="1"/>
        <v>41.756666666667002</v>
      </c>
      <c r="T2945" s="4">
        <f ca="1"/>
        <v>41.17380952381</v>
      </c>
      <c r="U2945" s="4">
        <f ca="1"/>
        <v>98.780654926699995</v>
      </c>
      <c r="V2945" s="4">
        <f ca="1"/>
        <v>95.522798852576997</v>
      </c>
      <c r="W2945" s="4">
        <f ca="1"/>
        <v>73.884887333254994</v>
      </c>
      <c r="X2945" s="4">
        <f ca="1"/>
        <v>6.4656513760807002</v>
      </c>
      <c r="Y2945" s="4">
        <f ca="1"/>
        <v>1.2114127660072</v>
      </c>
      <c r="Z2945" s="4">
        <f ca="1"/>
        <v>76.547344194141004</v>
      </c>
    </row>
    <row r="2946" spans="1:26" hidden="1" x14ac:dyDescent="0.25">
      <c r="A2946" s="3" t="s">
        <v>336</v>
      </c>
      <c r="B2946" t="str">
        <v>波导股份</v>
      </c>
      <c r="C2946" s="8" t="str">
        <f ca="1"/>
        <v>制造业</v>
      </c>
      <c r="D2946" s="4">
        <f ca="1"/>
        <v>0.38200659282401001</v>
      </c>
      <c r="E2946" s="4">
        <f ca="1"/>
        <v>2.5499475371984E-2</v>
      </c>
      <c r="F2946" s="4">
        <f ca="1"/>
        <v>4.2672669139352998E-2</v>
      </c>
      <c r="G2946" s="4">
        <f ca="1"/>
        <v>0.40051583664593998</v>
      </c>
      <c r="H2946" s="4">
        <f ca="1"/>
        <v>2.1637368159166E-2</v>
      </c>
      <c r="I2946" s="4">
        <f ca="1"/>
        <v>3.2626300597256998E-2</v>
      </c>
      <c r="J2946" s="4">
        <f ca="1"/>
        <v>0.35392749627392001</v>
      </c>
      <c r="K2946" s="4">
        <f ca="1"/>
        <v>1.3993862873375E-2</v>
      </c>
      <c r="L2946" s="4">
        <f ca="1"/>
        <v>2.7951029285365001E-2</v>
      </c>
      <c r="M2946" s="4">
        <f ca="1"/>
        <v>0.84911100178645005</v>
      </c>
      <c r="N2946" s="4">
        <f ca="1"/>
        <v>41.683917924985998</v>
      </c>
      <c r="O2946" s="4">
        <f ca="1"/>
        <v>22.989705784976</v>
      </c>
      <c r="P2946" s="4">
        <f ca="1"/>
        <v>77.846011901226007</v>
      </c>
      <c r="Q2946" s="4">
        <f t="shared" ca="1" si="90"/>
        <v>9.2036553524828146E-2</v>
      </c>
      <c r="R2946" s="4">
        <f t="shared" ca="1" si="91"/>
        <v>9.1724022158805735E-2</v>
      </c>
      <c r="S2946" s="4">
        <f ca="1"/>
        <v>4.7277777777778001</v>
      </c>
      <c r="T2946" s="4">
        <f ca="1"/>
        <v>5.1614285714286003</v>
      </c>
      <c r="U2946" s="4">
        <f ca="1"/>
        <v>24.36382218624</v>
      </c>
      <c r="V2946" s="4">
        <f ca="1"/>
        <v>22.310445660083001</v>
      </c>
      <c r="W2946" s="4">
        <f ca="1"/>
        <v>5.2003648665237998</v>
      </c>
      <c r="X2946" s="4">
        <f ca="1"/>
        <v>-0.16599819412274</v>
      </c>
      <c r="Y2946" s="4">
        <f ca="1"/>
        <v>4.9831161401089004</v>
      </c>
      <c r="Z2946" s="4">
        <f ca="1"/>
        <v>110.09922624385</v>
      </c>
    </row>
    <row r="2947" spans="1:26" hidden="1" x14ac:dyDescent="0.25">
      <c r="A2947" s="3" t="s">
        <v>337</v>
      </c>
      <c r="B2947" t="str">
        <v>国网信通</v>
      </c>
      <c r="C2947" s="8" t="str">
        <f ca="1"/>
        <v>信息传输、软件和信息技术服务业</v>
      </c>
      <c r="D2947" s="4">
        <f ca="1"/>
        <v>0.34485811429455998</v>
      </c>
      <c r="E2947" s="4">
        <f ca="1"/>
        <v>1.1547377883630999E-2</v>
      </c>
      <c r="F2947" s="4">
        <f ca="1"/>
        <v>2.5628841851610001E-2</v>
      </c>
      <c r="G2947" s="4">
        <f ca="1"/>
        <v>-0.15214978576952001</v>
      </c>
      <c r="H2947" s="4">
        <f ca="1"/>
        <v>-5.2758226266875E-3</v>
      </c>
      <c r="I2947" s="4">
        <f ca="1"/>
        <v>-2.1270687762752999E-3</v>
      </c>
      <c r="J2947" s="4">
        <f ca="1"/>
        <v>-7.4437204451994005E-2</v>
      </c>
      <c r="K2947" s="4">
        <f ca="1"/>
        <v>-2.4052407582510998E-3</v>
      </c>
      <c r="L2947" s="4">
        <f ca="1"/>
        <v>1.2323924627422999E-3</v>
      </c>
      <c r="M2947" s="4">
        <f ca="1"/>
        <v>0.78178207501441999</v>
      </c>
      <c r="N2947" s="4">
        <f ca="1"/>
        <v>44.079291144677001</v>
      </c>
      <c r="O2947" s="4">
        <f ca="1"/>
        <v>0.27200206739376998</v>
      </c>
      <c r="P2947" s="4">
        <f ca="1"/>
        <v>62.329656557008001</v>
      </c>
      <c r="Q2947" s="4">
        <f t="shared" ca="1" si="90"/>
        <v>4.1744840525320077E-2</v>
      </c>
      <c r="R2947" s="4">
        <f t="shared" ca="1" si="91"/>
        <v>-4.3260604050150246E-2</v>
      </c>
      <c r="S2947" s="4">
        <f ca="1"/>
        <v>14.737555555556</v>
      </c>
      <c r="T2947" s="4">
        <f ca="1"/>
        <v>14.1</v>
      </c>
      <c r="U2947" s="4">
        <f ca="1"/>
        <v>60.085412392088003</v>
      </c>
      <c r="V2947" s="4">
        <f ca="1"/>
        <v>57.677667366020998</v>
      </c>
      <c r="W2947" s="4">
        <f ca="1"/>
        <v>15.059111387121</v>
      </c>
      <c r="X2947" s="4">
        <f ca="1"/>
        <v>-0.64808746748134005</v>
      </c>
      <c r="Y2947" s="4">
        <f ca="1"/>
        <v>10.593162008103</v>
      </c>
      <c r="Z2947" s="4">
        <f ca="1"/>
        <v>30.488837024114002</v>
      </c>
    </row>
    <row r="2948" spans="1:26" hidden="1" x14ac:dyDescent="0.25">
      <c r="A2948" s="3" t="s">
        <v>338</v>
      </c>
      <c r="B2948" t="str">
        <v>重庆啤酒</v>
      </c>
      <c r="C2948" s="8" t="str">
        <f ca="1"/>
        <v>制造业</v>
      </c>
      <c r="D2948" s="4">
        <f ca="1"/>
        <v>-0.29336113242727002</v>
      </c>
      <c r="E2948" s="4">
        <f ca="1"/>
        <v>-1.5786383592772998E-2</v>
      </c>
      <c r="F2948" s="4">
        <f ca="1"/>
        <v>-1.8133890217088999E-2</v>
      </c>
      <c r="G2948" s="4">
        <f ca="1"/>
        <v>-0.39789414364524001</v>
      </c>
      <c r="H2948" s="4">
        <f ca="1"/>
        <v>-1.5430756648159001E-2</v>
      </c>
      <c r="I2948" s="4">
        <f ca="1"/>
        <v>-1.8047947418878E-2</v>
      </c>
      <c r="J2948" s="4">
        <f ca="1"/>
        <v>-0.37753531847307997</v>
      </c>
      <c r="K2948" s="4">
        <f ca="1"/>
        <v>-1.0404063306245E-2</v>
      </c>
      <c r="L2948" s="4">
        <f ca="1"/>
        <v>-1.4386437769435E-2</v>
      </c>
      <c r="M2948" s="4">
        <f ca="1"/>
        <v>1.2757111251335</v>
      </c>
      <c r="N2948" s="4">
        <f ca="1"/>
        <v>44.722754605135997</v>
      </c>
      <c r="O2948" s="4">
        <f ca="1"/>
        <v>-30.749494917046999</v>
      </c>
      <c r="P2948" s="4">
        <f ca="1"/>
        <v>36.995602938372002</v>
      </c>
      <c r="Q2948" s="4">
        <f t="shared" ca="1" si="90"/>
        <v>-3.9055599836293857E-2</v>
      </c>
      <c r="R2948" s="4">
        <f t="shared" ca="1" si="91"/>
        <v>-6.1580710089066931E-2</v>
      </c>
      <c r="S2948" s="4">
        <f ca="1"/>
        <v>81.811333333332996</v>
      </c>
      <c r="T2948" s="4">
        <f ca="1"/>
        <v>76.773333333332999</v>
      </c>
      <c r="U2948" s="4">
        <f ca="1"/>
        <v>344.75349282376999</v>
      </c>
      <c r="V2948" s="4">
        <f ca="1"/>
        <v>358.76528627987</v>
      </c>
      <c r="W2948" s="4">
        <f ca="1"/>
        <v>19.309972530225998</v>
      </c>
      <c r="X2948" s="4">
        <f ca="1"/>
        <v>11.191019753088</v>
      </c>
      <c r="Y2948" s="4">
        <f ca="1"/>
        <v>5.0284965166284996</v>
      </c>
      <c r="Z2948" s="4">
        <f ca="1"/>
        <v>22.326644132216</v>
      </c>
    </row>
    <row r="2949" spans="1:26" hidden="1" x14ac:dyDescent="0.25">
      <c r="A2949" s="3" t="s">
        <v>339</v>
      </c>
      <c r="B2949" t="str">
        <v>东湖高新</v>
      </c>
      <c r="C2949" s="8" t="str">
        <f ca="1"/>
        <v>建筑业</v>
      </c>
      <c r="D2949" s="4">
        <f ca="1"/>
        <v>1.3935325993962999</v>
      </c>
      <c r="E2949" s="4">
        <f ca="1"/>
        <v>-5.3512962067766998E-2</v>
      </c>
      <c r="F2949" s="4">
        <f ca="1"/>
        <v>5.3325439139802998E-2</v>
      </c>
      <c r="G2949" s="4">
        <f ca="1"/>
        <v>1.4818548858534</v>
      </c>
      <c r="H2949" s="4">
        <f ca="1"/>
        <v>-4.4101260449957998E-2</v>
      </c>
      <c r="I2949" s="4">
        <f ca="1"/>
        <v>4.3451806412245997E-2</v>
      </c>
      <c r="J2949" s="4">
        <f ca="1"/>
        <v>0.55002742386448</v>
      </c>
      <c r="K2949" s="4">
        <f ca="1"/>
        <v>-4.8690831951986001E-2</v>
      </c>
      <c r="L2949" s="4">
        <f ca="1"/>
        <v>2.2403812904654999E-2</v>
      </c>
      <c r="M2949" s="4">
        <f ca="1"/>
        <v>0.82728239304283002</v>
      </c>
      <c r="N2949" s="4">
        <f ca="1"/>
        <v>32.240438518174003</v>
      </c>
      <c r="O2949" s="4">
        <f ca="1"/>
        <v>38.239618344934001</v>
      </c>
      <c r="P2949" s="4">
        <f ca="1"/>
        <v>92.308712989518</v>
      </c>
      <c r="Q2949" s="4">
        <f t="shared" ref="Q2949:Q3012" ca="1" si="92">(U2949-V2949)/V2949</f>
        <v>8.3400160384918001E-2</v>
      </c>
      <c r="R2949" s="4">
        <f t="shared" ref="R2949:R3012" ca="1" si="93">(T2949-S2949)/S2949</f>
        <v>0.12474467896154023</v>
      </c>
      <c r="S2949" s="4">
        <f ca="1"/>
        <v>7.5068888888889003</v>
      </c>
      <c r="T2949" s="4">
        <f ca="1"/>
        <v>8.4433333333332996</v>
      </c>
      <c r="U2949" s="4">
        <f ca="1"/>
        <v>32.233307083711999</v>
      </c>
      <c r="V2949" s="4">
        <f ca="1"/>
        <v>29.751986627230998</v>
      </c>
      <c r="W2949" s="4">
        <f ca="1"/>
        <v>42.342979608412001</v>
      </c>
      <c r="X2949" s="4">
        <f ca="1"/>
        <v>14.068576109286999</v>
      </c>
      <c r="Y2949" s="4">
        <f ca="1"/>
        <v>9.4880274611128996</v>
      </c>
      <c r="Z2949" s="4">
        <f ca="1"/>
        <v>58.307503634151999</v>
      </c>
    </row>
    <row r="2950" spans="1:26" hidden="1" x14ac:dyDescent="0.25">
      <c r="A2950" s="3" t="s">
        <v>340</v>
      </c>
      <c r="B2950" t="str">
        <v>乐凯胶片</v>
      </c>
      <c r="C2950" s="8" t="str">
        <f ca="1"/>
        <v>制造业</v>
      </c>
      <c r="D2950" s="4">
        <f ca="1"/>
        <v>0.40043097833667002</v>
      </c>
      <c r="E2950" s="4">
        <f ca="1"/>
        <v>9.1276667606768995E-3</v>
      </c>
      <c r="F2950" s="4">
        <f ca="1"/>
        <v>1.9398960142624998E-2</v>
      </c>
      <c r="G2950" s="4">
        <f ca="1"/>
        <v>0.13644516874161</v>
      </c>
      <c r="H2950" s="4">
        <f ca="1"/>
        <v>2.7782097086161001E-3</v>
      </c>
      <c r="I2950" s="4">
        <f ca="1"/>
        <v>9.0799280995530994E-3</v>
      </c>
      <c r="J2950" s="4">
        <f ca="1"/>
        <v>5.7848139089723E-2</v>
      </c>
      <c r="K2950" s="4">
        <f ca="1"/>
        <v>1.1080448376423E-3</v>
      </c>
      <c r="L2950" s="4">
        <f ca="1"/>
        <v>6.0280527279165004E-3</v>
      </c>
      <c r="M2950" s="4">
        <f ca="1"/>
        <v>1.2636810338629001</v>
      </c>
      <c r="N2950" s="4">
        <f ca="1"/>
        <v>30.857939218332</v>
      </c>
      <c r="O2950" s="4">
        <f ca="1"/>
        <v>3.0372866760399</v>
      </c>
      <c r="P2950" s="4">
        <f ca="1"/>
        <v>74.388019766623998</v>
      </c>
      <c r="Q2950" s="4">
        <f t="shared" ca="1" si="92"/>
        <v>3.542486686732297E-2</v>
      </c>
      <c r="R2950" s="4">
        <f t="shared" ca="1" si="93"/>
        <v>-3.6570788693738626E-3</v>
      </c>
      <c r="S2950" s="4">
        <f ca="1"/>
        <v>7.1442222222221998</v>
      </c>
      <c r="T2950" s="4">
        <f ca="1"/>
        <v>7.1180952380951998</v>
      </c>
      <c r="U2950" s="4">
        <f ca="1"/>
        <v>16.674946862723001</v>
      </c>
      <c r="V2950" s="4">
        <f ca="1"/>
        <v>16.104448904316001</v>
      </c>
      <c r="W2950" s="4">
        <f ca="1"/>
        <v>-23.187890981883001</v>
      </c>
      <c r="X2950" s="4">
        <f ca="1"/>
        <v>-1.0832436743842</v>
      </c>
      <c r="Y2950" s="4">
        <f ca="1"/>
        <v>5.6443470319174001</v>
      </c>
      <c r="Z2950" s="4">
        <f ca="1"/>
        <v>-13.251814239753999</v>
      </c>
    </row>
    <row r="2951" spans="1:26" hidden="1" x14ac:dyDescent="0.25">
      <c r="A2951" s="3" t="s">
        <v>341</v>
      </c>
      <c r="B2951" t="str">
        <v>*ST明诚</v>
      </c>
      <c r="C2951" s="8" t="str">
        <f ca="1"/>
        <v>文化、体育和娱乐业</v>
      </c>
      <c r="D2951" s="4">
        <f ca="1"/>
        <v>-0.39237193119758002</v>
      </c>
      <c r="E2951" s="4">
        <f ca="1"/>
        <v>-9.3010819932729007E-3</v>
      </c>
      <c r="F2951" s="4">
        <f ca="1"/>
        <v>-2.3856583267007E-2</v>
      </c>
      <c r="G2951" s="4">
        <f ca="1"/>
        <v>-0.26527281986798001</v>
      </c>
      <c r="H2951" s="4">
        <f ca="1"/>
        <v>-5.1559461183939004E-3</v>
      </c>
      <c r="I2951" s="4">
        <f ca="1"/>
        <v>-4.9087971972860004E-3</v>
      </c>
      <c r="J2951" s="4">
        <f ca="1"/>
        <v>-0.15459438627179001</v>
      </c>
      <c r="K2951" s="4">
        <f ca="1"/>
        <v>-3.0466802387797E-3</v>
      </c>
      <c r="L2951" s="4">
        <f ca="1"/>
        <v>4.3093989641319999E-4</v>
      </c>
      <c r="M2951" s="4">
        <f ca="1"/>
        <v>1.1686240134753001</v>
      </c>
      <c r="N2951" s="4">
        <f ca="1"/>
        <v>61.836163303988997</v>
      </c>
      <c r="O2951" s="4">
        <f ca="1"/>
        <v>-26.819577455164001</v>
      </c>
      <c r="P2951" s="4">
        <f ca="1"/>
        <v>33.695450718322</v>
      </c>
      <c r="Q2951" s="4">
        <f t="shared" ca="1" si="92"/>
        <v>-3.611293499672099E-2</v>
      </c>
      <c r="R2951" s="4">
        <f t="shared" ca="1" si="93"/>
        <v>-0.10087434659995212</v>
      </c>
      <c r="S2951" s="4">
        <f ca="1"/>
        <v>2.6904444444443998</v>
      </c>
      <c r="T2951" s="4">
        <f ca="1"/>
        <v>2.4190476190475998</v>
      </c>
      <c r="U2951" s="4">
        <f ca="1"/>
        <v>5.5427626229187998</v>
      </c>
      <c r="V2951" s="4">
        <f ca="1"/>
        <v>5.7504274350853999</v>
      </c>
      <c r="W2951" s="4">
        <f ca="1"/>
        <v>0</v>
      </c>
      <c r="X2951" s="4">
        <f ca="1"/>
        <v>-24.746675112316002</v>
      </c>
      <c r="Y2951" s="4">
        <f ca="1"/>
        <v>-31.031699310724001</v>
      </c>
      <c r="Z2951" s="4">
        <f ca="1"/>
        <v>-39.686596921659003</v>
      </c>
    </row>
    <row r="2952" spans="1:26" hidden="1" x14ac:dyDescent="0.25">
      <c r="A2952" s="3" t="s">
        <v>342</v>
      </c>
      <c r="B2952" t="str">
        <v>浪莎股份</v>
      </c>
      <c r="C2952" s="8" t="str">
        <f ca="1"/>
        <v>制造业</v>
      </c>
      <c r="D2952" s="4">
        <f ca="1"/>
        <v>0.66363283859879996</v>
      </c>
      <c r="E2952" s="4">
        <f ca="1"/>
        <v>2.7078406236546001E-2</v>
      </c>
      <c r="F2952" s="4">
        <f ca="1"/>
        <v>3.6768178618427003E-2</v>
      </c>
      <c r="G2952" s="4">
        <f ca="1"/>
        <v>0.28890250933290001</v>
      </c>
      <c r="H2952" s="4">
        <f ca="1"/>
        <v>9.8254135952151999E-3</v>
      </c>
      <c r="I2952" s="4">
        <f ca="1"/>
        <v>2.1180739515727999E-2</v>
      </c>
      <c r="J2952" s="4">
        <f ca="1"/>
        <v>0.14220401967488</v>
      </c>
      <c r="K2952" s="4">
        <f ca="1"/>
        <v>3.2220391197673001E-3</v>
      </c>
      <c r="L2952" s="4">
        <f ca="1"/>
        <v>1.6974094783491E-2</v>
      </c>
      <c r="M2952" s="4">
        <f ca="1"/>
        <v>0.71348922406340998</v>
      </c>
      <c r="N2952" s="4">
        <f ca="1"/>
        <v>34.472970193294998</v>
      </c>
      <c r="O2952" s="4">
        <f ca="1"/>
        <v>19.517702967165999</v>
      </c>
      <c r="P2952" s="4">
        <f ca="1"/>
        <v>65.915319339649002</v>
      </c>
      <c r="Q2952" s="4">
        <f t="shared" ca="1" si="92"/>
        <v>3.8723523374050849E-2</v>
      </c>
      <c r="R2952" s="4">
        <f t="shared" ca="1" si="93"/>
        <v>2.5551479191934161E-2</v>
      </c>
      <c r="S2952" s="4">
        <f ca="1"/>
        <v>17.635111111111001</v>
      </c>
      <c r="T2952" s="4">
        <f ca="1"/>
        <v>18.085714285714001</v>
      </c>
      <c r="U2952" s="4">
        <f ca="1"/>
        <v>23.258218922234999</v>
      </c>
      <c r="V2952" s="4">
        <f ca="1"/>
        <v>22.391154526554001</v>
      </c>
      <c r="W2952" s="4">
        <f ca="1"/>
        <v>2.9399500305399</v>
      </c>
      <c r="X2952" s="4">
        <f ca="1"/>
        <v>-0.43486885318932</v>
      </c>
      <c r="Y2952" s="4">
        <f ca="1"/>
        <v>-1.4310788328932</v>
      </c>
      <c r="Z2952" s="4">
        <f ca="1"/>
        <v>34.067918661718998</v>
      </c>
    </row>
    <row r="2953" spans="1:26" hidden="1" x14ac:dyDescent="0.25">
      <c r="A2953" s="3" t="s">
        <v>343</v>
      </c>
      <c r="B2953" t="str">
        <v>中青旅</v>
      </c>
      <c r="C2953" s="8" t="str">
        <f ca="1"/>
        <v>租赁和商务服务业</v>
      </c>
      <c r="D2953" s="4">
        <f ca="1"/>
        <v>-0.32205460152330001</v>
      </c>
      <c r="E2953" s="4">
        <f ca="1"/>
        <v>-7.5126384944059999E-3</v>
      </c>
      <c r="F2953" s="4">
        <f ca="1"/>
        <v>-3.8400086152048998E-3</v>
      </c>
      <c r="G2953" s="4">
        <f ca="1"/>
        <v>-0.60312741126684</v>
      </c>
      <c r="H2953" s="4">
        <f ca="1"/>
        <v>-2.0349593574588001E-2</v>
      </c>
      <c r="I2953" s="4">
        <f ca="1"/>
        <v>-2.0967640051750999E-2</v>
      </c>
      <c r="J2953" s="4">
        <f ca="1"/>
        <v>-0.41535300212392001</v>
      </c>
      <c r="K2953" s="4">
        <f ca="1"/>
        <v>-9.9463296513603999E-3</v>
      </c>
      <c r="L2953" s="4">
        <f ca="1"/>
        <v>-1.2231269589974E-2</v>
      </c>
      <c r="M2953" s="4">
        <f ca="1"/>
        <v>1.2944565266335999</v>
      </c>
      <c r="N2953" s="4">
        <f ca="1"/>
        <v>36.68517749646</v>
      </c>
      <c r="O2953" s="4">
        <f ca="1"/>
        <v>8.6755946488100992</v>
      </c>
      <c r="P2953" s="4">
        <f ca="1"/>
        <v>31.291546813197002</v>
      </c>
      <c r="Q2953" s="4">
        <f t="shared" ca="1" si="92"/>
        <v>-2.9878911778674216E-3</v>
      </c>
      <c r="R2953" s="4">
        <f t="shared" ca="1" si="93"/>
        <v>-6.8672891525633176E-2</v>
      </c>
      <c r="S2953" s="4">
        <f ca="1"/>
        <v>11.301333333333</v>
      </c>
      <c r="T2953" s="4">
        <f ca="1"/>
        <v>10.525238095238</v>
      </c>
      <c r="U2953" s="4">
        <f ca="1"/>
        <v>43.479886483592999</v>
      </c>
      <c r="V2953" s="4">
        <f ca="1"/>
        <v>43.610188982518999</v>
      </c>
      <c r="W2953" s="4">
        <f ca="1"/>
        <v>0</v>
      </c>
      <c r="X2953" s="4">
        <f ca="1"/>
        <v>-22.996314027225999</v>
      </c>
      <c r="Y2953" s="4">
        <f ca="1"/>
        <v>2.2372374361255001</v>
      </c>
      <c r="Z2953" s="4">
        <f ca="1"/>
        <v>0</v>
      </c>
    </row>
    <row r="2954" spans="1:26" hidden="1" x14ac:dyDescent="0.25">
      <c r="A2954" s="3" t="s">
        <v>344</v>
      </c>
      <c r="B2954" t="str">
        <v>兴发集团</v>
      </c>
      <c r="C2954" s="8" t="str">
        <f ca="1"/>
        <v>制造业</v>
      </c>
      <c r="D2954" s="4">
        <f ca="1"/>
        <v>0.44115739999964998</v>
      </c>
      <c r="E2954" s="4">
        <f ca="1"/>
        <v>9.7867641463417008E-3</v>
      </c>
      <c r="F2954" s="4">
        <f ca="1"/>
        <v>1.6487681831077999E-2</v>
      </c>
      <c r="G2954" s="4">
        <f ca="1"/>
        <v>-0.24958118765965001</v>
      </c>
      <c r="H2954" s="4">
        <f ca="1"/>
        <v>-6.5884377831293001E-3</v>
      </c>
      <c r="I2954" s="4">
        <f ca="1"/>
        <v>-3.0352272252507002E-3</v>
      </c>
      <c r="J2954" s="4">
        <f ca="1"/>
        <v>-0.31514607658083998</v>
      </c>
      <c r="K2954" s="4">
        <f ca="1"/>
        <v>-1.5882021296897E-2</v>
      </c>
      <c r="L2954" s="4">
        <f ca="1"/>
        <v>-6.8103534461362997E-3</v>
      </c>
      <c r="M2954" s="4">
        <f ca="1"/>
        <v>1.4859471821832999</v>
      </c>
      <c r="N2954" s="4">
        <f ca="1"/>
        <v>41.687322151528001</v>
      </c>
      <c r="O2954" s="4">
        <f ca="1"/>
        <v>-29.752854652940002</v>
      </c>
      <c r="P2954" s="4">
        <f ca="1"/>
        <v>51.173973161733997</v>
      </c>
      <c r="Q2954" s="4">
        <f t="shared" ca="1" si="92"/>
        <v>2.8275862068956766E-2</v>
      </c>
      <c r="R2954" s="4">
        <f t="shared" ca="1" si="93"/>
        <v>-2.7772442668912621E-2</v>
      </c>
      <c r="S2954" s="4">
        <f ca="1"/>
        <v>19.834666666667001</v>
      </c>
      <c r="T2954" s="4">
        <f ca="1"/>
        <v>19.28380952381</v>
      </c>
      <c r="U2954" s="4">
        <f ca="1"/>
        <v>52.525101540723</v>
      </c>
      <c r="V2954" s="4">
        <f ca="1"/>
        <v>51.080749318610998</v>
      </c>
      <c r="W2954" s="4">
        <f ca="1"/>
        <v>159.46794032423</v>
      </c>
      <c r="X2954" s="4">
        <f ca="1"/>
        <v>18.860118949017</v>
      </c>
      <c r="Y2954" s="4">
        <f ca="1"/>
        <v>12.869132594566</v>
      </c>
      <c r="Z2954" s="4">
        <f ca="1"/>
        <v>87.526583880901995</v>
      </c>
    </row>
    <row r="2955" spans="1:26" hidden="1" x14ac:dyDescent="0.25">
      <c r="A2955" s="3" t="s">
        <v>345</v>
      </c>
      <c r="B2955" t="str">
        <v>金发科技</v>
      </c>
      <c r="C2955" s="8" t="str">
        <f ca="1"/>
        <v>制造业</v>
      </c>
      <c r="D2955" s="4">
        <f ca="1"/>
        <v>-0.37189133551420001</v>
      </c>
      <c r="E2955" s="4">
        <f ca="1"/>
        <v>-1.0548707023078E-2</v>
      </c>
      <c r="F2955" s="4">
        <f ca="1"/>
        <v>-6.4981539054510002E-3</v>
      </c>
      <c r="G2955" s="4">
        <f ca="1"/>
        <v>-0.38478281633361999</v>
      </c>
      <c r="H2955" s="4">
        <f ca="1"/>
        <v>-9.3326948613243997E-3</v>
      </c>
      <c r="I2955" s="4">
        <f ca="1"/>
        <v>-4.8973596835352002E-3</v>
      </c>
      <c r="J2955" s="4">
        <f ca="1"/>
        <v>-0.40139185370621</v>
      </c>
      <c r="K2955" s="4">
        <f ca="1"/>
        <v>-2.0873179547946999E-2</v>
      </c>
      <c r="L2955" s="4">
        <f ca="1"/>
        <v>-7.1427143964578003E-3</v>
      </c>
      <c r="M2955" s="4">
        <f ca="1"/>
        <v>1.1929923497123001</v>
      </c>
      <c r="N2955" s="4">
        <f ca="1"/>
        <v>29.892536818774001</v>
      </c>
      <c r="O2955" s="4">
        <f ca="1"/>
        <v>-23.515169919818</v>
      </c>
      <c r="P2955" s="4">
        <f ca="1"/>
        <v>55.059138985038999</v>
      </c>
      <c r="Q2955" s="4">
        <f t="shared" ca="1" si="92"/>
        <v>4.278990158354967E-3</v>
      </c>
      <c r="R2955" s="4">
        <f t="shared" ca="1" si="93"/>
        <v>-2.4236314144564602E-2</v>
      </c>
      <c r="S2955" s="4">
        <f ca="1"/>
        <v>7.8722222222221996</v>
      </c>
      <c r="T2955" s="4">
        <f ca="1"/>
        <v>7.6814285714285999</v>
      </c>
      <c r="U2955" s="4">
        <f ca="1"/>
        <v>125.20810649065</v>
      </c>
      <c r="V2955" s="4">
        <f ca="1"/>
        <v>124.67462499729</v>
      </c>
      <c r="W2955" s="4">
        <f ca="1"/>
        <v>16.527823252398999</v>
      </c>
      <c r="X2955" s="4">
        <f ca="1"/>
        <v>11.331567921979</v>
      </c>
      <c r="Y2955" s="4">
        <f ca="1"/>
        <v>23.860941257052001</v>
      </c>
      <c r="Z2955" s="4">
        <f ca="1"/>
        <v>7.8128765429357996</v>
      </c>
    </row>
    <row r="2956" spans="1:26" hidden="1" x14ac:dyDescent="0.25">
      <c r="A2956" s="3" t="s">
        <v>346</v>
      </c>
      <c r="B2956" t="str">
        <v>长春一东</v>
      </c>
      <c r="C2956" s="8" t="str">
        <f ca="1"/>
        <v>制造业</v>
      </c>
      <c r="D2956" s="4">
        <f ca="1"/>
        <v>1.1621508288603</v>
      </c>
      <c r="E2956" s="4">
        <f ca="1"/>
        <v>4.9534894891149997E-2</v>
      </c>
      <c r="F2956" s="4">
        <f ca="1"/>
        <v>8.4006659366963003E-3</v>
      </c>
      <c r="G2956" s="4">
        <f ca="1"/>
        <v>1.3591310853</v>
      </c>
      <c r="H2956" s="4">
        <f ca="1"/>
        <v>9.7809333871913998E-2</v>
      </c>
      <c r="I2956" s="4">
        <f ca="1"/>
        <v>1.2997321155153001E-2</v>
      </c>
      <c r="J2956" s="4">
        <f ca="1"/>
        <v>0.22214076712037001</v>
      </c>
      <c r="K2956" s="4">
        <f ca="1"/>
        <v>6.3792087118818997E-3</v>
      </c>
      <c r="L2956" s="4">
        <f ca="1"/>
        <v>9.1543558476340006E-3</v>
      </c>
      <c r="M2956" s="4">
        <f ca="1"/>
        <v>0.97802228846656003</v>
      </c>
      <c r="N2956" s="4">
        <f ca="1"/>
        <v>33.359966353939001</v>
      </c>
      <c r="O2956" s="4">
        <f ca="1"/>
        <v>3.9794212886308999</v>
      </c>
      <c r="P2956" s="4">
        <f ca="1"/>
        <v>80.431912012525999</v>
      </c>
      <c r="Q2956" s="4">
        <f t="shared" ca="1" si="92"/>
        <v>1.7497724284411102E-2</v>
      </c>
      <c r="R2956" s="4">
        <f t="shared" ca="1" si="93"/>
        <v>2.5628875871471193E-2</v>
      </c>
      <c r="S2956" s="4">
        <f ca="1"/>
        <v>16.079333333333</v>
      </c>
      <c r="T2956" s="4">
        <f ca="1"/>
        <v>16.491428571429001</v>
      </c>
      <c r="U2956" s="4">
        <f ca="1"/>
        <v>36.043068319197999</v>
      </c>
      <c r="V2956" s="4">
        <f ca="1"/>
        <v>35.423242194026997</v>
      </c>
      <c r="W2956" s="4">
        <f ca="1"/>
        <v>0</v>
      </c>
      <c r="X2956" s="4">
        <f ca="1"/>
        <v>-16.441555274618</v>
      </c>
      <c r="Y2956" s="4">
        <f ca="1"/>
        <v>-1.3886348578009999</v>
      </c>
      <c r="Z2956" s="4">
        <f ca="1"/>
        <v>18.604681561315999</v>
      </c>
    </row>
    <row r="2957" spans="1:26" hidden="1" x14ac:dyDescent="0.25">
      <c r="A2957" s="3" t="s">
        <v>347</v>
      </c>
      <c r="B2957" t="str">
        <v>廊坊发展</v>
      </c>
      <c r="C2957" s="8" t="str">
        <f ca="1"/>
        <v>电力、热力、燃气及水生产和供应业</v>
      </c>
      <c r="D2957" s="4">
        <f ca="1"/>
        <v>0.67966305950021999</v>
      </c>
      <c r="E2957" s="4">
        <f ca="1"/>
        <v>1.6230679482356E-2</v>
      </c>
      <c r="F2957" s="4">
        <f ca="1"/>
        <v>1.4553572715784001E-2</v>
      </c>
      <c r="G2957" s="4">
        <f ca="1"/>
        <v>-6.7616137608216997E-2</v>
      </c>
      <c r="H2957" s="4">
        <f ca="1"/>
        <v>-1.9506656438382001E-3</v>
      </c>
      <c r="I2957" s="4">
        <f ca="1"/>
        <v>1.5890807331001E-3</v>
      </c>
      <c r="J2957" s="4">
        <f ca="1"/>
        <v>-0.24433763081748</v>
      </c>
      <c r="K2957" s="4">
        <f ca="1"/>
        <v>-8.6808667937215006E-3</v>
      </c>
      <c r="L2957" s="4">
        <f ca="1"/>
        <v>-3.3946731472183E-3</v>
      </c>
      <c r="M2957" s="4">
        <f ca="1"/>
        <v>1.1938363402784999</v>
      </c>
      <c r="N2957" s="4">
        <f ca="1"/>
        <v>46.758443473257003</v>
      </c>
      <c r="O2957" s="4">
        <f ca="1"/>
        <v>13.356380651926001</v>
      </c>
      <c r="P2957" s="4">
        <f ca="1"/>
        <v>57.021374892151002</v>
      </c>
      <c r="Q2957" s="4">
        <f t="shared" ca="1" si="92"/>
        <v>1.9867549668880876E-2</v>
      </c>
      <c r="R2957" s="4">
        <f t="shared" ca="1" si="93"/>
        <v>-3.8315317784746476E-3</v>
      </c>
      <c r="S2957" s="4">
        <f ca="1"/>
        <v>5.3275555555556</v>
      </c>
      <c r="T2957" s="4">
        <f ca="1"/>
        <v>5.3071428571428996</v>
      </c>
      <c r="U2957" s="4">
        <f ca="1"/>
        <v>12.099692313474</v>
      </c>
      <c r="V2957" s="4">
        <f ca="1"/>
        <v>11.863984021653</v>
      </c>
      <c r="W2957" s="4">
        <f ca="1"/>
        <v>0</v>
      </c>
      <c r="X2957" s="4">
        <f ca="1"/>
        <v>4.4673262349208001</v>
      </c>
      <c r="Y2957" s="4">
        <f ca="1"/>
        <v>-2.4509407143835</v>
      </c>
      <c r="Z2957" s="4">
        <f ca="1"/>
        <v>53.205904979214999</v>
      </c>
    </row>
    <row r="2958" spans="1:26" hidden="1" x14ac:dyDescent="0.25">
      <c r="A2958" s="3" t="s">
        <v>348</v>
      </c>
      <c r="B2958" t="str">
        <v>中国船舶</v>
      </c>
      <c r="C2958" s="8" t="str">
        <f ca="1"/>
        <v>制造业</v>
      </c>
      <c r="D2958" s="4">
        <f ca="1"/>
        <v>-0.60466726391021997</v>
      </c>
      <c r="E2958" s="4">
        <f ca="1"/>
        <v>-1.3560783998087E-2</v>
      </c>
      <c r="F2958" s="4">
        <f ca="1"/>
        <v>-8.6560720459967003E-3</v>
      </c>
      <c r="G2958" s="4">
        <f ca="1"/>
        <v>-0.43039424993058001</v>
      </c>
      <c r="H2958" s="4">
        <f ca="1"/>
        <v>-9.0111548771754993E-3</v>
      </c>
      <c r="I2958" s="4">
        <f ca="1"/>
        <v>-5.9147000018590001E-3</v>
      </c>
      <c r="J2958" s="4">
        <f ca="1"/>
        <v>-0.42588464035170998</v>
      </c>
      <c r="K2958" s="4">
        <f ca="1"/>
        <v>-1.1582655820708001E-2</v>
      </c>
      <c r="L2958" s="4">
        <f ca="1"/>
        <v>-6.8665339614635001E-3</v>
      </c>
      <c r="M2958" s="4">
        <f ca="1"/>
        <v>1.182890879226</v>
      </c>
      <c r="N2958" s="4">
        <f ca="1"/>
        <v>38.526996354961</v>
      </c>
      <c r="O2958" s="4">
        <f ca="1"/>
        <v>9.1637646066961</v>
      </c>
      <c r="P2958" s="4">
        <f ca="1"/>
        <v>37.174093170623003</v>
      </c>
      <c r="Q2958" s="4">
        <f t="shared" ca="1" si="92"/>
        <v>-5.8359520297472552E-3</v>
      </c>
      <c r="R2958" s="4">
        <f t="shared" ca="1" si="93"/>
        <v>-3.780072801754427E-2</v>
      </c>
      <c r="S2958" s="4">
        <f ca="1"/>
        <v>26.782888888889001</v>
      </c>
      <c r="T2958" s="4">
        <f ca="1"/>
        <v>25.770476190476</v>
      </c>
      <c r="U2958" s="4">
        <f ca="1"/>
        <v>64.809882825116006</v>
      </c>
      <c r="V2958" s="4">
        <f ca="1"/>
        <v>65.190330466521999</v>
      </c>
      <c r="W2958" s="4">
        <f ca="1"/>
        <v>-26.696863353443</v>
      </c>
      <c r="X2958" s="4">
        <f ca="1"/>
        <v>4.1899963621512004</v>
      </c>
      <c r="Y2958" s="4">
        <f ca="1"/>
        <v>7.0134878552717996</v>
      </c>
      <c r="Z2958" s="4">
        <f ca="1"/>
        <v>0</v>
      </c>
    </row>
    <row r="2959" spans="1:26" hidden="1" x14ac:dyDescent="0.25">
      <c r="A2959" s="3" t="s">
        <v>349</v>
      </c>
      <c r="B2959" t="str">
        <v>航天机电</v>
      </c>
      <c r="C2959" s="8" t="str">
        <f ca="1"/>
        <v>制造业</v>
      </c>
      <c r="D2959" s="4">
        <f ca="1"/>
        <v>-0.25020725157772</v>
      </c>
      <c r="E2959" s="4">
        <f ca="1"/>
        <v>-5.4718226280731997E-3</v>
      </c>
      <c r="F2959" s="4">
        <f ca="1"/>
        <v>-1.4088744189936001E-3</v>
      </c>
      <c r="G2959" s="4">
        <f ca="1"/>
        <v>-0.62582599139175998</v>
      </c>
      <c r="H2959" s="4">
        <f ca="1"/>
        <v>-1.7301052770137999E-2</v>
      </c>
      <c r="I2959" s="4">
        <f ca="1"/>
        <v>-1.9261468068213002E-2</v>
      </c>
      <c r="J2959" s="4">
        <f ca="1"/>
        <v>-0.42611497518097002</v>
      </c>
      <c r="K2959" s="4">
        <f ca="1"/>
        <v>-9.7412315707898992E-3</v>
      </c>
      <c r="L2959" s="4">
        <f ca="1"/>
        <v>-1.1548652928531E-2</v>
      </c>
      <c r="M2959" s="4">
        <f ca="1"/>
        <v>0.95882938676003004</v>
      </c>
      <c r="N2959" s="4">
        <f ca="1"/>
        <v>33.039677573303003</v>
      </c>
      <c r="O2959" s="4">
        <f ca="1"/>
        <v>-25.608437598403</v>
      </c>
      <c r="P2959" s="4">
        <f ca="1"/>
        <v>37.024696834898002</v>
      </c>
      <c r="Q2959" s="4">
        <f t="shared" ca="1" si="92"/>
        <v>4.6375396631696056E-3</v>
      </c>
      <c r="R2959" s="4">
        <f t="shared" ca="1" si="93"/>
        <v>-6.7100098135424072E-2</v>
      </c>
      <c r="S2959" s="4">
        <f ca="1"/>
        <v>7.2462222222222001</v>
      </c>
      <c r="T2959" s="4">
        <f ca="1"/>
        <v>6.76</v>
      </c>
      <c r="U2959" s="4">
        <f ca="1"/>
        <v>24.798705131222</v>
      </c>
      <c r="V2959" s="4">
        <f ca="1"/>
        <v>24.684231030762</v>
      </c>
      <c r="W2959" s="4">
        <f ca="1"/>
        <v>22.145681612223999</v>
      </c>
      <c r="X2959" s="4">
        <f ca="1"/>
        <v>8.4119475916468005</v>
      </c>
      <c r="Y2959" s="4">
        <f ca="1"/>
        <v>0.67200413223605004</v>
      </c>
      <c r="Z2959" s="4">
        <f ca="1"/>
        <v>10.949370001803</v>
      </c>
    </row>
    <row r="2960" spans="1:26" hidden="1" x14ac:dyDescent="0.25">
      <c r="A2960" s="3" t="s">
        <v>350</v>
      </c>
      <c r="B2960" t="str">
        <v>维科技术</v>
      </c>
      <c r="C2960" s="8" t="str">
        <f ca="1"/>
        <v>制造业</v>
      </c>
      <c r="D2960" s="4">
        <f ca="1"/>
        <v>0.11597353747237001</v>
      </c>
      <c r="E2960" s="4">
        <f ca="1"/>
        <v>2.5065122222753E-3</v>
      </c>
      <c r="F2960" s="4">
        <f ca="1"/>
        <v>1.2301463740094E-2</v>
      </c>
      <c r="G2960" s="4">
        <f ca="1"/>
        <v>6.2868651029785005E-2</v>
      </c>
      <c r="H2960" s="4">
        <f ca="1"/>
        <v>1.5006302816943E-3</v>
      </c>
      <c r="I2960" s="4">
        <f ca="1"/>
        <v>8.0397063437504992E-3</v>
      </c>
      <c r="J2960" s="4">
        <f ca="1"/>
        <v>-0.17061952174690001</v>
      </c>
      <c r="K2960" s="4">
        <f ca="1"/>
        <v>-4.3210241320191002E-3</v>
      </c>
      <c r="L2960" s="4">
        <f ca="1"/>
        <v>-1.6831306105274E-3</v>
      </c>
      <c r="M2960" s="4">
        <f ca="1"/>
        <v>1.5935665148274001</v>
      </c>
      <c r="N2960" s="4">
        <f ca="1"/>
        <v>58.697538392056003</v>
      </c>
      <c r="O2960" s="4">
        <f ca="1"/>
        <v>5.2620112096308</v>
      </c>
      <c r="P2960" s="4">
        <f ca="1"/>
        <v>58.880130372524</v>
      </c>
      <c r="Q2960" s="4">
        <f t="shared" ca="1" si="92"/>
        <v>2.2295235860158198E-2</v>
      </c>
      <c r="R2960" s="4">
        <f t="shared" ca="1" si="93"/>
        <v>-6.1261115384102774E-3</v>
      </c>
      <c r="S2960" s="4">
        <f ca="1"/>
        <v>7.0579999999999998</v>
      </c>
      <c r="T2960" s="4">
        <f ca="1"/>
        <v>7.0147619047619001</v>
      </c>
      <c r="U2960" s="4">
        <f ca="1"/>
        <v>17.104948628616999</v>
      </c>
      <c r="V2960" s="4">
        <f ca="1"/>
        <v>16.731906819681999</v>
      </c>
      <c r="W2960" s="4">
        <f ca="1"/>
        <v>0</v>
      </c>
      <c r="X2960" s="4">
        <f ca="1"/>
        <v>12.226443006752</v>
      </c>
      <c r="Y2960" s="4">
        <f ca="1"/>
        <v>8.6710634111308007</v>
      </c>
      <c r="Z2960" s="4">
        <f ca="1"/>
        <v>88.095344584177994</v>
      </c>
    </row>
    <row r="2961" spans="1:26" hidden="1" x14ac:dyDescent="0.25">
      <c r="A2961" s="3" t="s">
        <v>351</v>
      </c>
      <c r="B2961" t="str">
        <v>建发股份</v>
      </c>
      <c r="C2961" s="8" t="str">
        <f ca="1"/>
        <v>批发和零售业</v>
      </c>
      <c r="D2961" s="4">
        <f ca="1"/>
        <v>-0.14425707362598</v>
      </c>
      <c r="E2961" s="4">
        <f ca="1"/>
        <v>-4.2182434964147001E-3</v>
      </c>
      <c r="F2961" s="4">
        <f ca="1"/>
        <v>2.3604153943800001E-4</v>
      </c>
      <c r="G2961" s="4">
        <f ca="1"/>
        <v>-0.57727845787355003</v>
      </c>
      <c r="H2961" s="4">
        <f ca="1"/>
        <v>-1.4320365372159E-2</v>
      </c>
      <c r="I2961" s="4">
        <f ca="1"/>
        <v>-1.1940073420611E-2</v>
      </c>
      <c r="J2961" s="4">
        <f ca="1"/>
        <v>-0.73863933882174004</v>
      </c>
      <c r="K2961" s="4">
        <f ca="1"/>
        <v>-2.0064530064832001E-2</v>
      </c>
      <c r="L2961" s="4">
        <f ca="1"/>
        <v>-1.5374621941966E-2</v>
      </c>
      <c r="M2961" s="4">
        <f ca="1"/>
        <v>1.0187594435664999</v>
      </c>
      <c r="N2961" s="4">
        <f ca="1"/>
        <v>40.954926785837998</v>
      </c>
      <c r="O2961" s="4">
        <f ca="1"/>
        <v>17.036230802603999</v>
      </c>
      <c r="P2961" s="4">
        <f ca="1"/>
        <v>41.274568862819997</v>
      </c>
      <c r="Q2961" s="4">
        <f t="shared" ca="1" si="92"/>
        <v>4.5662100456374541E-3</v>
      </c>
      <c r="R2961" s="4">
        <f t="shared" ca="1" si="93"/>
        <v>-3.4152886778066133E-2</v>
      </c>
      <c r="S2961" s="4">
        <f ca="1"/>
        <v>9.8659999999999997</v>
      </c>
      <c r="T2961" s="4">
        <f ca="1"/>
        <v>9.5290476190475992</v>
      </c>
      <c r="U2961" s="4">
        <f ca="1"/>
        <v>169.73723158570999</v>
      </c>
      <c r="V2961" s="4">
        <f ca="1"/>
        <v>168.96569871487</v>
      </c>
      <c r="W2961" s="4">
        <f ca="1"/>
        <v>11.4650556899</v>
      </c>
      <c r="X2961" s="4">
        <f ca="1"/>
        <v>35.166749209983003</v>
      </c>
      <c r="Y2961" s="4">
        <f ca="1"/>
        <v>30.629649947135</v>
      </c>
      <c r="Z2961" s="4">
        <f ca="1"/>
        <v>11.363745799302</v>
      </c>
    </row>
    <row r="2962" spans="1:26" hidden="1" x14ac:dyDescent="0.25">
      <c r="A2962" s="3" t="s">
        <v>352</v>
      </c>
      <c r="B2962" t="str">
        <v>华创云信</v>
      </c>
      <c r="C2962" s="8" t="str">
        <f ca="1"/>
        <v>金融业</v>
      </c>
      <c r="D2962" s="4">
        <f ca="1"/>
        <v>0.42357757547001001</v>
      </c>
      <c r="E2962" s="4">
        <f ca="1"/>
        <v>-9.4351763798890993E-3</v>
      </c>
      <c r="F2962" s="4">
        <f ca="1"/>
        <v>2.8641766195935999E-2</v>
      </c>
      <c r="G2962" s="4">
        <f ca="1"/>
        <v>0.26126623228022999</v>
      </c>
      <c r="H2962" s="4">
        <f ca="1"/>
        <v>-6.7023925061130999E-3</v>
      </c>
      <c r="I2962" s="4">
        <f ca="1"/>
        <v>1.1680367236345E-2</v>
      </c>
      <c r="J2962" s="4">
        <f ca="1"/>
        <v>0.25325786765913</v>
      </c>
      <c r="K2962" s="4">
        <f ca="1"/>
        <v>-1.0404018632277001E-2</v>
      </c>
      <c r="L2962" s="4">
        <f ca="1"/>
        <v>1.7031314290728999E-2</v>
      </c>
      <c r="M2962" s="4">
        <f ca="1"/>
        <v>1.1949848063626001</v>
      </c>
      <c r="N2962" s="4">
        <f ca="1"/>
        <v>40.679663619228997</v>
      </c>
      <c r="O2962" s="4">
        <f ca="1"/>
        <v>9.1091585465521998</v>
      </c>
      <c r="P2962" s="4">
        <f ca="1"/>
        <v>66.544150651723001</v>
      </c>
      <c r="Q2962" s="4">
        <f t="shared" ca="1" si="92"/>
        <v>3.7312113174162533E-2</v>
      </c>
      <c r="R2962" s="4">
        <f t="shared" ca="1" si="93"/>
        <v>0.10092486548392793</v>
      </c>
      <c r="S2962" s="4">
        <f ca="1"/>
        <v>8.8146666666666995</v>
      </c>
      <c r="T2962" s="4">
        <f ca="1"/>
        <v>9.7042857142856995</v>
      </c>
      <c r="U2962" s="4">
        <f ca="1"/>
        <v>21.190890645044998</v>
      </c>
      <c r="V2962" s="4">
        <f ca="1"/>
        <v>20.428654380792999</v>
      </c>
      <c r="W2962" s="4">
        <f ca="1"/>
        <v>13.423094318454</v>
      </c>
      <c r="X2962" s="4">
        <f ca="1"/>
        <v>0.75076010292474005</v>
      </c>
      <c r="Y2962" s="4">
        <f ca="1"/>
        <v>5.6815314825207999</v>
      </c>
      <c r="Z2962" s="4">
        <f ca="1"/>
        <v>0</v>
      </c>
    </row>
    <row r="2963" spans="1:26" hidden="1" x14ac:dyDescent="0.25">
      <c r="A2963" s="3" t="s">
        <v>353</v>
      </c>
      <c r="B2963" t="str">
        <v>华升股份</v>
      </c>
      <c r="C2963" s="8" t="str">
        <f ca="1"/>
        <v>制造业</v>
      </c>
      <c r="D2963" s="4">
        <f ca="1"/>
        <v>0.68284509014120998</v>
      </c>
      <c r="E2963" s="4">
        <f ca="1"/>
        <v>1.8561754983561999E-2</v>
      </c>
      <c r="F2963" s="4">
        <f ca="1"/>
        <v>2.5836542857141001E-2</v>
      </c>
      <c r="G2963" s="4">
        <f ca="1"/>
        <v>0.14645057881121001</v>
      </c>
      <c r="H2963" s="4">
        <f ca="1"/>
        <v>4.1206259475662001E-3</v>
      </c>
      <c r="I2963" s="4">
        <f ca="1"/>
        <v>1.0697581432544999E-2</v>
      </c>
      <c r="J2963" s="4">
        <f ca="1"/>
        <v>-2.9639643780058001E-2</v>
      </c>
      <c r="K2963" s="4">
        <f ca="1"/>
        <v>-6.9045337845980001E-4</v>
      </c>
      <c r="L2963" s="4">
        <f ca="1"/>
        <v>5.5126171776023998E-3</v>
      </c>
      <c r="M2963" s="4">
        <f ca="1"/>
        <v>0.98498820369719997</v>
      </c>
      <c r="N2963" s="4">
        <f ca="1"/>
        <v>40.955842918155</v>
      </c>
      <c r="O2963" s="4">
        <f ca="1"/>
        <v>19.413694713750999</v>
      </c>
      <c r="P2963" s="4">
        <f ca="1"/>
        <v>64.714943369379</v>
      </c>
      <c r="Q2963" s="4">
        <f t="shared" ca="1" si="92"/>
        <v>3.1533164189918909E-2</v>
      </c>
      <c r="R2963" s="4">
        <f t="shared" ca="1" si="93"/>
        <v>7.4241045578675681E-3</v>
      </c>
      <c r="S2963" s="4">
        <f ca="1"/>
        <v>4.6053333333333004</v>
      </c>
      <c r="T2963" s="4">
        <f ca="1"/>
        <v>4.6395238095237996</v>
      </c>
      <c r="U2963" s="4">
        <f ca="1"/>
        <v>6.5716542234614002</v>
      </c>
      <c r="V2963" s="4">
        <f ca="1"/>
        <v>6.3707638800176003</v>
      </c>
      <c r="W2963" s="4">
        <f ca="1"/>
        <v>0</v>
      </c>
      <c r="X2963" s="4">
        <f ca="1"/>
        <v>-4.2813134202727996</v>
      </c>
      <c r="Y2963" s="4">
        <f ca="1"/>
        <v>-3.9997917446956999</v>
      </c>
      <c r="Z2963" s="4">
        <f ca="1"/>
        <v>0</v>
      </c>
    </row>
    <row r="2964" spans="1:26" hidden="1" x14ac:dyDescent="0.25">
      <c r="A2964" s="3" t="s">
        <v>354</v>
      </c>
      <c r="B2964" t="str">
        <v>永泰能源</v>
      </c>
      <c r="C2964" s="8" t="str">
        <f ca="1"/>
        <v>电力、热力、燃气及水生产和供应业</v>
      </c>
      <c r="D2964" s="4">
        <f ca="1"/>
        <v>-0.24171045404780001</v>
      </c>
      <c r="E2964" s="4">
        <f ca="1"/>
        <v>-5.3984596460385E-3</v>
      </c>
      <c r="F2964" s="4">
        <f ca="1"/>
        <v>-1.0622145611349E-3</v>
      </c>
      <c r="G2964" s="4">
        <f ca="1"/>
        <v>-0.50812397731162995</v>
      </c>
      <c r="H2964" s="4">
        <f ca="1"/>
        <v>-1.2509526888485001E-2</v>
      </c>
      <c r="I2964" s="4">
        <f ca="1"/>
        <v>-7.1187854182128999E-3</v>
      </c>
      <c r="J2964" s="4">
        <f ca="1"/>
        <v>-0.32093223874054999</v>
      </c>
      <c r="K2964" s="4">
        <f ca="1"/>
        <v>-7.2699423382543002E-3</v>
      </c>
      <c r="L2964" s="4">
        <f ca="1"/>
        <v>-3.8876284984634001E-3</v>
      </c>
      <c r="M2964" s="4">
        <f ca="1"/>
        <v>0.90227776351074995</v>
      </c>
      <c r="N2964" s="4">
        <f ca="1"/>
        <v>21.158261762195998</v>
      </c>
      <c r="O2964" s="4">
        <f ca="1"/>
        <v>-15.306889260975</v>
      </c>
      <c r="P2964" s="4">
        <f ca="1"/>
        <v>44.753904534847997</v>
      </c>
      <c r="Q2964" s="4">
        <f t="shared" ca="1" si="92"/>
        <v>0</v>
      </c>
      <c r="R2964" s="4">
        <f t="shared" ca="1" si="93"/>
        <v>-1.9585437758494913E-2</v>
      </c>
      <c r="S2964" s="4">
        <f ca="1"/>
        <v>1.3891111111111001</v>
      </c>
      <c r="T2964" s="4">
        <f ca="1"/>
        <v>1.3619047619047999</v>
      </c>
      <c r="U2964" s="4">
        <f ca="1"/>
        <v>56.557804425831002</v>
      </c>
      <c r="V2964" s="4">
        <f ca="1"/>
        <v>56.557804425831002</v>
      </c>
      <c r="W2964" s="4">
        <f ca="1"/>
        <v>80.104746640756005</v>
      </c>
      <c r="X2964" s="4">
        <f ca="1"/>
        <v>18.835633348371999</v>
      </c>
      <c r="Y2964" s="4">
        <f ca="1"/>
        <v>-0.82826033775343</v>
      </c>
      <c r="Z2964" s="4">
        <f ca="1"/>
        <v>7.6201882125804996</v>
      </c>
    </row>
    <row r="2965" spans="1:26" hidden="1" x14ac:dyDescent="0.25">
      <c r="A2965" s="3" t="s">
        <v>355</v>
      </c>
      <c r="B2965" t="str">
        <v>中体产业</v>
      </c>
      <c r="C2965" s="8" t="str">
        <f ca="1"/>
        <v>文化、体育和娱乐业</v>
      </c>
      <c r="D2965" s="4">
        <f ca="1"/>
        <v>-0.21792818779588999</v>
      </c>
      <c r="E2965" s="4">
        <f ca="1"/>
        <v>-4.8557390716334001E-3</v>
      </c>
      <c r="F2965" s="4">
        <f ca="1"/>
        <v>-6.4713466323849998E-4</v>
      </c>
      <c r="G2965" s="4">
        <f ca="1"/>
        <v>-0.68062084521294997</v>
      </c>
      <c r="H2965" s="4">
        <f ca="1"/>
        <v>-1.4046888251237E-2</v>
      </c>
      <c r="I2965" s="4">
        <f ca="1"/>
        <v>-1.3353108896180001E-2</v>
      </c>
      <c r="J2965" s="4">
        <f ca="1"/>
        <v>-0.31548958108814001</v>
      </c>
      <c r="K2965" s="4">
        <f ca="1"/>
        <v>-6.3759405266915004E-3</v>
      </c>
      <c r="L2965" s="4">
        <f ca="1"/>
        <v>-5.0389611047532996E-3</v>
      </c>
      <c r="M2965" s="4">
        <f ca="1"/>
        <v>1.2887159040434999</v>
      </c>
      <c r="N2965" s="4">
        <f ca="1"/>
        <v>34.553878058103003</v>
      </c>
      <c r="O2965" s="4">
        <f ca="1"/>
        <v>-14.891031351712</v>
      </c>
      <c r="P2965" s="4">
        <f ca="1"/>
        <v>36.055287954035997</v>
      </c>
      <c r="Q2965" s="4">
        <f t="shared" ca="1" si="92"/>
        <v>2.3923444976048122E-3</v>
      </c>
      <c r="R2965" s="4">
        <f t="shared" ca="1" si="93"/>
        <v>-4.4133453325222533E-2</v>
      </c>
      <c r="S2965" s="4">
        <f ca="1"/>
        <v>8.7131111111111004</v>
      </c>
      <c r="T2965" s="4">
        <f ca="1"/>
        <v>8.3285714285714008</v>
      </c>
      <c r="U2965" s="4">
        <f ca="1"/>
        <v>42.660243914992002</v>
      </c>
      <c r="V2965" s="4">
        <f ca="1"/>
        <v>42.558429490374003</v>
      </c>
      <c r="W2965" s="4">
        <f ca="1"/>
        <v>-31.057498866185998</v>
      </c>
      <c r="X2965" s="4">
        <f ca="1"/>
        <v>-13.913622090375</v>
      </c>
      <c r="Y2965" s="4">
        <f ca="1"/>
        <v>8.5310567857605992</v>
      </c>
      <c r="Z2965" s="4">
        <f ca="1"/>
        <v>345.40175934492999</v>
      </c>
    </row>
    <row r="2966" spans="1:26" hidden="1" x14ac:dyDescent="0.25">
      <c r="A2966" s="3" t="s">
        <v>356</v>
      </c>
      <c r="B2966" t="str">
        <v>大龙地产</v>
      </c>
      <c r="C2966" s="8" t="str">
        <f ca="1"/>
        <v>房地产业</v>
      </c>
      <c r="D2966" s="4">
        <f ca="1"/>
        <v>1.3832126251493</v>
      </c>
      <c r="E2966" s="4">
        <f ca="1"/>
        <v>6.2360948474480003E-2</v>
      </c>
      <c r="F2966" s="4">
        <f ca="1"/>
        <v>5.8723036422341002E-2</v>
      </c>
      <c r="G2966" s="4">
        <f ca="1"/>
        <v>0.34370508567112001</v>
      </c>
      <c r="H2966" s="4">
        <f ca="1"/>
        <v>1.7893903379045999E-2</v>
      </c>
      <c r="I2966" s="4">
        <f ca="1"/>
        <v>2.3773102269563001E-2</v>
      </c>
      <c r="J2966" s="4">
        <f ca="1"/>
        <v>-3.3994304065782001E-2</v>
      </c>
      <c r="K2966" s="4">
        <f ca="1"/>
        <v>1.8238475187560999E-3</v>
      </c>
      <c r="L2966" s="4">
        <f ca="1"/>
        <v>-6.7681943364886E-3</v>
      </c>
      <c r="M2966" s="4">
        <f ca="1"/>
        <v>0.88407760573670002</v>
      </c>
      <c r="N2966" s="4">
        <f ca="1"/>
        <v>50.449663765883002</v>
      </c>
      <c r="O2966" s="4">
        <f ca="1"/>
        <v>32.124573869347998</v>
      </c>
      <c r="P2966" s="4">
        <f ca="1"/>
        <v>59.733347989791</v>
      </c>
      <c r="Q2966" s="4">
        <f t="shared" ca="1" si="92"/>
        <v>6.5599999999992914E-2</v>
      </c>
      <c r="R2966" s="4">
        <f t="shared" ca="1" si="93"/>
        <v>4.3707958349967296E-2</v>
      </c>
      <c r="S2966" s="4">
        <f ca="1"/>
        <v>3.1006666666667</v>
      </c>
      <c r="T2966" s="4">
        <f ca="1"/>
        <v>3.2361904761905</v>
      </c>
      <c r="U2966" s="4">
        <f ca="1"/>
        <v>14.479518243713001</v>
      </c>
      <c r="V2966" s="4">
        <f ca="1"/>
        <v>13.588136489970999</v>
      </c>
      <c r="W2966" s="4">
        <f ca="1"/>
        <v>0</v>
      </c>
      <c r="X2966" s="4">
        <f ca="1"/>
        <v>-1.6705379517581</v>
      </c>
      <c r="Y2966" s="4">
        <f ca="1"/>
        <v>-2.3447773341453999</v>
      </c>
      <c r="Z2966" s="4">
        <f ca="1"/>
        <v>-49.248515789583998</v>
      </c>
    </row>
    <row r="2967" spans="1:26" hidden="1" x14ac:dyDescent="0.25">
      <c r="A2967" s="3" t="s">
        <v>357</v>
      </c>
      <c r="B2967" t="str">
        <v>巨化股份</v>
      </c>
      <c r="C2967" s="8" t="str">
        <f ca="1"/>
        <v>制造业</v>
      </c>
      <c r="D2967" s="4">
        <f ca="1"/>
        <v>-9.8524340592872003E-2</v>
      </c>
      <c r="E2967" s="4">
        <f ca="1"/>
        <v>-2.4406512099080001E-3</v>
      </c>
      <c r="F2967" s="4">
        <f ca="1"/>
        <v>2.8003750075082001E-3</v>
      </c>
      <c r="G2967" s="4">
        <f ca="1"/>
        <v>-0.23452704812135999</v>
      </c>
      <c r="H2967" s="4">
        <f ca="1"/>
        <v>-7.3722011262059E-3</v>
      </c>
      <c r="I2967" s="4">
        <f ca="1"/>
        <v>-3.4496991075841999E-3</v>
      </c>
      <c r="J2967" s="4">
        <f ca="1"/>
        <v>-0.26853036888194998</v>
      </c>
      <c r="K2967" s="4">
        <f ca="1"/>
        <v>-6.5586886007250999E-3</v>
      </c>
      <c r="L2967" s="4">
        <f ca="1"/>
        <v>-4.5327202584662003E-3</v>
      </c>
      <c r="M2967" s="4">
        <f ca="1"/>
        <v>0.81776411356289003</v>
      </c>
      <c r="N2967" s="4">
        <f ca="1"/>
        <v>37.052056839747998</v>
      </c>
      <c r="O2967" s="4">
        <f ca="1"/>
        <v>16.707912292321002</v>
      </c>
      <c r="P2967" s="4">
        <f ca="1"/>
        <v>56.967434122615998</v>
      </c>
      <c r="Q2967" s="4">
        <f t="shared" ca="1" si="92"/>
        <v>1.358177124257909E-2</v>
      </c>
      <c r="R2967" s="4">
        <f t="shared" ca="1" si="93"/>
        <v>-2.8156059495648093E-2</v>
      </c>
      <c r="S2967" s="4">
        <f ca="1"/>
        <v>15.117555555556001</v>
      </c>
      <c r="T2967" s="4">
        <f ca="1"/>
        <v>14.691904761905</v>
      </c>
      <c r="U2967" s="4">
        <f ca="1"/>
        <v>124.05279996204</v>
      </c>
      <c r="V2967" s="4">
        <f ca="1"/>
        <v>122.39051991825001</v>
      </c>
      <c r="W2967" s="4">
        <f ca="1"/>
        <v>37.383811535756003</v>
      </c>
      <c r="X2967" s="4">
        <f ca="1"/>
        <v>10.176786219803001</v>
      </c>
      <c r="Y2967" s="4">
        <f ca="1"/>
        <v>13.147147264494</v>
      </c>
      <c r="Z2967" s="4">
        <f ca="1"/>
        <v>20.779916961279</v>
      </c>
    </row>
    <row r="2968" spans="1:26" hidden="1" x14ac:dyDescent="0.25">
      <c r="A2968" s="3" t="s">
        <v>358</v>
      </c>
      <c r="B2968" t="str">
        <v>天坛生物</v>
      </c>
      <c r="C2968" s="8" t="str">
        <f ca="1"/>
        <v>制造业</v>
      </c>
      <c r="D2968" s="4">
        <f ca="1"/>
        <v>0.84491769452728005</v>
      </c>
      <c r="E2968" s="4">
        <f ca="1"/>
        <v>2.5266054319091999E-2</v>
      </c>
      <c r="F2968" s="4">
        <f ca="1"/>
        <v>2.6379419681865E-2</v>
      </c>
      <c r="G2968" s="4">
        <f ca="1"/>
        <v>0.74802951581828003</v>
      </c>
      <c r="H2968" s="4">
        <f ca="1"/>
        <v>4.4056781998364998E-2</v>
      </c>
      <c r="I2968" s="4">
        <f ca="1"/>
        <v>2.3602983460963001E-2</v>
      </c>
      <c r="J2968" s="4">
        <f ca="1"/>
        <v>0.47942085423774999</v>
      </c>
      <c r="K2968" s="4">
        <f ca="1"/>
        <v>1.3573330418583E-2</v>
      </c>
      <c r="L2968" s="4">
        <f ca="1"/>
        <v>2.2715680567393998E-2</v>
      </c>
      <c r="M2968" s="4">
        <f ca="1"/>
        <v>0.89615933745095</v>
      </c>
      <c r="N2968" s="4">
        <f ca="1"/>
        <v>34.902752847651001</v>
      </c>
      <c r="O2968" s="4">
        <f ca="1"/>
        <v>17.597081427142999</v>
      </c>
      <c r="P2968" s="4">
        <f ca="1"/>
        <v>82.728077624959994</v>
      </c>
      <c r="Q2968" s="4">
        <f t="shared" ca="1" si="92"/>
        <v>4.2059081602814199E-2</v>
      </c>
      <c r="R2968" s="4">
        <f t="shared" ca="1" si="93"/>
        <v>5.9939695972086197E-2</v>
      </c>
      <c r="S2968" s="4">
        <f ca="1"/>
        <v>26.837555555556001</v>
      </c>
      <c r="T2968" s="4">
        <f ca="1"/>
        <v>28.446190476190001</v>
      </c>
      <c r="U2968" s="4">
        <f ca="1"/>
        <v>361.87728326654002</v>
      </c>
      <c r="V2968" s="4">
        <f ca="1"/>
        <v>347.27136844287998</v>
      </c>
      <c r="W2968" s="4">
        <f ca="1"/>
        <v>10.447415929658</v>
      </c>
      <c r="X2968" s="4">
        <f ca="1"/>
        <v>9.0956739558412991</v>
      </c>
      <c r="Y2968" s="4">
        <f ca="1"/>
        <v>27.020859732866999</v>
      </c>
      <c r="Z2968" s="4">
        <f ca="1"/>
        <v>20.567165579543001</v>
      </c>
    </row>
    <row r="2969" spans="1:26" hidden="1" x14ac:dyDescent="0.25">
      <c r="A2969" s="3" t="s">
        <v>359</v>
      </c>
      <c r="B2969" t="str">
        <v>香江控股</v>
      </c>
      <c r="C2969" s="8" t="str">
        <f ca="1"/>
        <v>房地产业</v>
      </c>
      <c r="D2969" s="4">
        <f ca="1"/>
        <v>-0.36416103219370999</v>
      </c>
      <c r="E2969" s="4">
        <f ca="1"/>
        <v>-3.1229358670044002E-2</v>
      </c>
      <c r="F2969" s="4">
        <f ca="1"/>
        <v>-9.4896854388327994E-3</v>
      </c>
      <c r="G2969" s="4">
        <f ca="1"/>
        <v>-0.53637507004914997</v>
      </c>
      <c r="H2969" s="4">
        <f ca="1"/>
        <v>-3.1771946227639E-2</v>
      </c>
      <c r="I2969" s="4">
        <f ca="1"/>
        <v>-1.4429709445965E-2</v>
      </c>
      <c r="J2969" s="4">
        <f ca="1"/>
        <v>-0.54552489200952003</v>
      </c>
      <c r="K2969" s="4">
        <f ca="1"/>
        <v>-2.4644852519594002E-2</v>
      </c>
      <c r="L2969" s="4">
        <f ca="1"/>
        <v>-1.3803822974001E-2</v>
      </c>
      <c r="M2969" s="4">
        <f ca="1"/>
        <v>1.2106282197575999</v>
      </c>
      <c r="N2969" s="4">
        <f ca="1"/>
        <v>33.541782383238001</v>
      </c>
      <c r="O2969" s="4">
        <f ca="1"/>
        <v>9.6905536503074003</v>
      </c>
      <c r="P2969" s="4">
        <f ca="1"/>
        <v>36.288252842265997</v>
      </c>
      <c r="Q2969" s="4">
        <f t="shared" ca="1" si="92"/>
        <v>-1.6799292661361851E-2</v>
      </c>
      <c r="R2969" s="4">
        <f t="shared" ca="1" si="93"/>
        <v>-3.2289516876042909E-2</v>
      </c>
      <c r="S2969" s="4">
        <f ca="1"/>
        <v>1.9535555555555999</v>
      </c>
      <c r="T2969" s="4">
        <f ca="1"/>
        <v>1.8904761904762</v>
      </c>
      <c r="U2969" s="4">
        <f ca="1"/>
        <v>15.736664918871</v>
      </c>
      <c r="V2969" s="4">
        <f ca="1"/>
        <v>16.005546783492001</v>
      </c>
      <c r="W2969" s="4">
        <f ca="1"/>
        <v>-43.547436744673</v>
      </c>
      <c r="X2969" s="4">
        <f ca="1"/>
        <v>7.1086170704278002</v>
      </c>
      <c r="Y2969" s="4">
        <f ca="1"/>
        <v>1.5938903530591</v>
      </c>
      <c r="Z2969" s="4">
        <f ca="1"/>
        <v>-52.974266404745997</v>
      </c>
    </row>
    <row r="2970" spans="1:26" hidden="1" x14ac:dyDescent="0.25">
      <c r="A2970" s="3" t="s">
        <v>360</v>
      </c>
      <c r="B2970" t="str">
        <v>中闽能源</v>
      </c>
      <c r="C2970" s="8" t="str">
        <f ca="1"/>
        <v>电力、热力、燃气及水生产和供应业</v>
      </c>
      <c r="D2970" s="4">
        <f ca="1"/>
        <v>-0.12319380290135</v>
      </c>
      <c r="E2970" s="4">
        <f ca="1"/>
        <v>-2.5888675683932E-3</v>
      </c>
      <c r="F2970" s="4">
        <f ca="1"/>
        <v>2.9825441299418001E-3</v>
      </c>
      <c r="G2970" s="4">
        <f ca="1"/>
        <v>-0.27514186096500998</v>
      </c>
      <c r="H2970" s="4">
        <f ca="1"/>
        <v>-4.7677355186367997E-3</v>
      </c>
      <c r="I2970" s="4">
        <f ca="1"/>
        <v>-1.0016972791609001E-3</v>
      </c>
      <c r="J2970" s="4">
        <f ca="1"/>
        <v>-0.39531145891406</v>
      </c>
      <c r="K2970" s="4">
        <f ca="1"/>
        <v>-1.1862680005663999E-2</v>
      </c>
      <c r="L2970" s="4">
        <f ca="1"/>
        <v>-6.9706243162408E-3</v>
      </c>
      <c r="M2970" s="4">
        <f ca="1"/>
        <v>1.2441401310814999</v>
      </c>
      <c r="N2970" s="4">
        <f ca="1"/>
        <v>31.385000502019</v>
      </c>
      <c r="O2970" s="4">
        <f ca="1"/>
        <v>-35.983263827252998</v>
      </c>
      <c r="P2970" s="4">
        <f ca="1"/>
        <v>42.108166130496997</v>
      </c>
      <c r="Q2970" s="4">
        <f t="shared" ca="1" si="92"/>
        <v>8.058608058601353E-3</v>
      </c>
      <c r="R2970" s="4">
        <f t="shared" ca="1" si="93"/>
        <v>-2.2191400832190868E-2</v>
      </c>
      <c r="S2970" s="4">
        <f ca="1"/>
        <v>4.6006666666667</v>
      </c>
      <c r="T2970" s="4">
        <f ca="1"/>
        <v>4.4985714285713998</v>
      </c>
      <c r="U2970" s="4">
        <f ca="1"/>
        <v>8.2498766369134007</v>
      </c>
      <c r="V2970" s="4">
        <f ca="1"/>
        <v>8.1839255882171997</v>
      </c>
      <c r="W2970" s="4">
        <f ca="1"/>
        <v>56.818670223045999</v>
      </c>
      <c r="X2970" s="4">
        <f ca="1"/>
        <v>35.631031221425999</v>
      </c>
      <c r="Y2970" s="4">
        <f ca="1"/>
        <v>8.9071416491728996</v>
      </c>
      <c r="Z2970" s="4">
        <f ca="1"/>
        <v>22.068799696648</v>
      </c>
    </row>
    <row r="2971" spans="1:26" hidden="1" x14ac:dyDescent="0.25">
      <c r="A2971" s="3" t="s">
        <v>361</v>
      </c>
      <c r="B2971" t="str">
        <v>宁科生物</v>
      </c>
      <c r="C2971" s="8" t="str">
        <f ca="1"/>
        <v>制造业</v>
      </c>
      <c r="D2971" s="4">
        <f ca="1"/>
        <v>0.17977416518907999</v>
      </c>
      <c r="E2971" s="4">
        <f ca="1"/>
        <v>4.2690090779523996E-3</v>
      </c>
      <c r="F2971" s="4">
        <f ca="1"/>
        <v>1.0631891301225001E-2</v>
      </c>
      <c r="G2971" s="4">
        <f ca="1"/>
        <v>-0.21355917434846999</v>
      </c>
      <c r="H2971" s="4">
        <f ca="1"/>
        <v>-5.8547207553439002E-3</v>
      </c>
      <c r="I2971" s="4">
        <f ca="1"/>
        <v>-2.7175703413038002E-3</v>
      </c>
      <c r="J2971" s="4">
        <f ca="1"/>
        <v>-0.40925360297023999</v>
      </c>
      <c r="K2971" s="4">
        <f ca="1"/>
        <v>-1.0641312456987E-2</v>
      </c>
      <c r="L2971" s="4">
        <f ca="1"/>
        <v>-1.0329782923208001E-2</v>
      </c>
      <c r="M2971" s="4">
        <f ca="1"/>
        <v>1.4468620247371999</v>
      </c>
      <c r="N2971" s="4">
        <f ca="1"/>
        <v>43.699997931241001</v>
      </c>
      <c r="O2971" s="4">
        <f ca="1"/>
        <v>-43.498433869536001</v>
      </c>
      <c r="P2971" s="4">
        <f ca="1"/>
        <v>46.886018857910997</v>
      </c>
      <c r="Q2971" s="4">
        <f t="shared" ca="1" si="92"/>
        <v>1.6439643024874256E-2</v>
      </c>
      <c r="R2971" s="4">
        <f t="shared" ca="1" si="93"/>
        <v>-3.3659348662991875E-2</v>
      </c>
      <c r="S2971" s="4">
        <f ca="1"/>
        <v>3.6613333333333</v>
      </c>
      <c r="T2971" s="4">
        <f ca="1"/>
        <v>3.5380952380952002</v>
      </c>
      <c r="U2971" s="4">
        <f ca="1"/>
        <v>16.298716822909999</v>
      </c>
      <c r="V2971" s="4">
        <f ca="1"/>
        <v>16.035105414037002</v>
      </c>
      <c r="W2971" s="4">
        <f ca="1"/>
        <v>0</v>
      </c>
      <c r="X2971" s="4">
        <f ca="1"/>
        <v>36.851410336364999</v>
      </c>
      <c r="Y2971" s="4">
        <f ca="1"/>
        <v>13.410466478201</v>
      </c>
      <c r="Z2971" s="4">
        <f ca="1"/>
        <v>45.994808154429002</v>
      </c>
    </row>
    <row r="2972" spans="1:26" hidden="1" x14ac:dyDescent="0.25">
      <c r="A2972" s="3" t="s">
        <v>362</v>
      </c>
      <c r="B2972" t="str">
        <v>福田汽车</v>
      </c>
      <c r="C2972" s="8" t="str">
        <f ca="1"/>
        <v>制造业</v>
      </c>
      <c r="D2972" s="4">
        <f ca="1"/>
        <v>-0.53062844860175995</v>
      </c>
      <c r="E2972" s="4">
        <f ca="1"/>
        <v>-1.5307813186735001E-2</v>
      </c>
      <c r="F2972" s="4">
        <f ca="1"/>
        <v>-2.5263887354441999E-2</v>
      </c>
      <c r="G2972" s="4">
        <f ca="1"/>
        <v>-0.43748258622039998</v>
      </c>
      <c r="H2972" s="4">
        <f ca="1"/>
        <v>-1.0020174680279E-2</v>
      </c>
      <c r="I2972" s="4">
        <f ca="1"/>
        <v>-1.3599702987539999E-2</v>
      </c>
      <c r="J2972" s="4">
        <f ca="1"/>
        <v>-0.25920877391936997</v>
      </c>
      <c r="K2972" s="4">
        <f ca="1"/>
        <v>-7.2770386574056E-3</v>
      </c>
      <c r="L2972" s="4">
        <f ca="1"/>
        <v>-7.0282262077372001E-3</v>
      </c>
      <c r="M2972" s="4">
        <f ca="1"/>
        <v>1.0886678598288999</v>
      </c>
      <c r="N2972" s="4">
        <f ca="1"/>
        <v>34.310121384698</v>
      </c>
      <c r="O2972" s="4">
        <f ca="1"/>
        <v>-3.3683249031429998</v>
      </c>
      <c r="P2972" s="4">
        <f ca="1"/>
        <v>43.010831035099997</v>
      </c>
      <c r="Q2972" s="4">
        <f t="shared" ca="1" si="92"/>
        <v>-3.6458333333344382E-2</v>
      </c>
      <c r="R2972" s="4">
        <f t="shared" ca="1" si="93"/>
        <v>-6.4384305432535968E-2</v>
      </c>
      <c r="S2972" s="4">
        <f ca="1"/>
        <v>3.3326666666667002</v>
      </c>
      <c r="T2972" s="4">
        <f ca="1"/>
        <v>3.1180952380951998</v>
      </c>
      <c r="U2972" s="4">
        <f ca="1"/>
        <v>53.149326683284002</v>
      </c>
      <c r="V2972" s="4">
        <f ca="1"/>
        <v>55.160382287517002</v>
      </c>
      <c r="W2972" s="4">
        <f ca="1"/>
        <v>-33.680255103977998</v>
      </c>
      <c r="X2972" s="4">
        <f ca="1"/>
        <v>-0.36979678898835</v>
      </c>
      <c r="Y2972" s="4">
        <f ca="1"/>
        <v>-3.0077618331822999</v>
      </c>
      <c r="Z2972" s="4">
        <f ca="1"/>
        <v>-43.546557760745003</v>
      </c>
    </row>
    <row r="2973" spans="1:26" hidden="1" x14ac:dyDescent="0.25">
      <c r="A2973" s="3" t="s">
        <v>363</v>
      </c>
      <c r="B2973" t="str">
        <v>联美控股</v>
      </c>
      <c r="C2973" s="8" t="str">
        <f ca="1"/>
        <v>电力、热力、燃气及水生产和供应业</v>
      </c>
      <c r="D2973" s="4">
        <f ca="1"/>
        <v>-3.3866333494111001E-2</v>
      </c>
      <c r="E2973" s="4">
        <f ca="1"/>
        <v>-7.9717870274210003E-4</v>
      </c>
      <c r="F2973" s="4">
        <f ca="1"/>
        <v>3.8005120747826001E-3</v>
      </c>
      <c r="G2973" s="4">
        <f ca="1"/>
        <v>-0.40963413012125</v>
      </c>
      <c r="H2973" s="4">
        <f ca="1"/>
        <v>-8.8309633412307006E-3</v>
      </c>
      <c r="I2973" s="4">
        <f ca="1"/>
        <v>-4.6777455944248996E-3</v>
      </c>
      <c r="J2973" s="4">
        <f ca="1"/>
        <v>-0.36493764584191002</v>
      </c>
      <c r="K2973" s="4">
        <f ca="1"/>
        <v>0.43287797751089002</v>
      </c>
      <c r="L2973" s="4">
        <f ca="1"/>
        <v>-1.1134992766516E-2</v>
      </c>
      <c r="M2973" s="4">
        <f ca="1"/>
        <v>0.63873894324888003</v>
      </c>
      <c r="N2973" s="4">
        <f ca="1"/>
        <v>25.289920666602999</v>
      </c>
      <c r="O2973" s="4">
        <f ca="1"/>
        <v>-14.176834476582</v>
      </c>
      <c r="P2973" s="4">
        <f ca="1"/>
        <v>39.981955748554</v>
      </c>
      <c r="Q2973" s="4">
        <f t="shared" ca="1" si="92"/>
        <v>5.3961942630001347E-3</v>
      </c>
      <c r="R2973" s="4">
        <f t="shared" ca="1" si="93"/>
        <v>-2.2178224145361362E-2</v>
      </c>
      <c r="S2973" s="4">
        <f ca="1"/>
        <v>5.9646666666666999</v>
      </c>
      <c r="T2973" s="4">
        <f ca="1"/>
        <v>5.8323809523810004</v>
      </c>
      <c r="U2973" s="4">
        <f ca="1"/>
        <v>20.431360948898</v>
      </c>
      <c r="V2973" s="4">
        <f ca="1"/>
        <v>20.321701101997</v>
      </c>
      <c r="W2973" s="4">
        <f ca="1"/>
        <v>-15.307900083869001</v>
      </c>
      <c r="X2973" s="4">
        <f ca="1"/>
        <v>0.52853168281184004</v>
      </c>
      <c r="Y2973" s="4">
        <f ca="1"/>
        <v>11.411004691560001</v>
      </c>
      <c r="Z2973" s="4">
        <f ca="1"/>
        <v>0.13270133678223001</v>
      </c>
    </row>
    <row r="2974" spans="1:26" hidden="1" x14ac:dyDescent="0.25">
      <c r="A2974" s="3" t="s">
        <v>364</v>
      </c>
      <c r="B2974" t="str">
        <v>武汉控股</v>
      </c>
      <c r="C2974" s="8" t="str">
        <f ca="1"/>
        <v>电力、热力、燃气及水生产和供应业</v>
      </c>
      <c r="D2974" s="4">
        <f ca="1"/>
        <v>-0.19022165505263</v>
      </c>
      <c r="E2974" s="4">
        <f ca="1"/>
        <v>-2.2981232549989E-2</v>
      </c>
      <c r="F2974" s="4">
        <f ca="1"/>
        <v>-3.6029191226933E-3</v>
      </c>
      <c r="G2974" s="4">
        <f ca="1"/>
        <v>-0.58715233985172</v>
      </c>
      <c r="H2974" s="4">
        <f ca="1"/>
        <v>-4.8729275593337999E-2</v>
      </c>
      <c r="I2974" s="4">
        <f ca="1"/>
        <v>-1.0449177275268E-2</v>
      </c>
      <c r="J2974" s="4">
        <f ca="1"/>
        <v>-0.18553775088532001</v>
      </c>
      <c r="K2974" s="4">
        <f ca="1"/>
        <v>1.2864368117837E-2</v>
      </c>
      <c r="L2974" s="4">
        <f ca="1"/>
        <v>-5.7493717372131001E-3</v>
      </c>
      <c r="M2974" s="4">
        <f ca="1"/>
        <v>0.5755509115877</v>
      </c>
      <c r="N2974" s="4">
        <f ca="1"/>
        <v>20.724934016155</v>
      </c>
      <c r="O2974" s="4">
        <f ca="1"/>
        <v>0.40038947015643001</v>
      </c>
      <c r="P2974" s="4">
        <f ca="1"/>
        <v>44.009276525278999</v>
      </c>
      <c r="Q2974" s="4">
        <f t="shared" ca="1" si="92"/>
        <v>-7.8825767871911236E-3</v>
      </c>
      <c r="R2974" s="4">
        <f t="shared" ca="1" si="93"/>
        <v>-2.7403889779493998E-2</v>
      </c>
      <c r="S2974" s="4">
        <f ca="1"/>
        <v>6.2973333333332997</v>
      </c>
      <c r="T2974" s="4">
        <f ca="1"/>
        <v>6.1247619047619004</v>
      </c>
      <c r="U2974" s="4">
        <f ca="1"/>
        <v>10.743250372256</v>
      </c>
      <c r="V2974" s="4">
        <f ca="1"/>
        <v>10.828607703981</v>
      </c>
      <c r="W2974" s="4">
        <f ca="1"/>
        <v>-71.004327593585998</v>
      </c>
      <c r="X2974" s="4">
        <f ca="1"/>
        <v>23.683221616090002</v>
      </c>
      <c r="Y2974" s="4">
        <f ca="1"/>
        <v>9.3900743306496999</v>
      </c>
      <c r="Z2974" s="4">
        <f ca="1"/>
        <v>-35.811671722736001</v>
      </c>
    </row>
    <row r="2975" spans="1:26" hidden="1" x14ac:dyDescent="0.25">
      <c r="A2975" s="3" t="s">
        <v>365</v>
      </c>
      <c r="B2975" t="str">
        <v>太原重工</v>
      </c>
      <c r="C2975" s="8" t="str">
        <f ca="1"/>
        <v>制造业</v>
      </c>
      <c r="D2975" s="4">
        <f ca="1"/>
        <v>0.18361773575764001</v>
      </c>
      <c r="E2975" s="4">
        <f ca="1"/>
        <v>4.0137554246774997E-3</v>
      </c>
      <c r="F2975" s="4">
        <f ca="1"/>
        <v>8.0776997441906005E-3</v>
      </c>
      <c r="G2975" s="4">
        <f ca="1"/>
        <v>-0.10771699135073</v>
      </c>
      <c r="H2975" s="4">
        <f ca="1"/>
        <v>-2.288808868245E-3</v>
      </c>
      <c r="I2975" s="4">
        <f ca="1"/>
        <v>1.7155836108732E-3</v>
      </c>
      <c r="J2975" s="4">
        <f ca="1"/>
        <v>-0.26294344294653998</v>
      </c>
      <c r="K2975" s="4">
        <f ca="1"/>
        <v>-5.6103257207243996E-3</v>
      </c>
      <c r="L2975" s="4">
        <f ca="1"/>
        <v>-2.1490654707885999E-3</v>
      </c>
      <c r="M2975" s="4">
        <f ca="1"/>
        <v>0.93334223357712998</v>
      </c>
      <c r="N2975" s="4">
        <f ca="1"/>
        <v>22.962926535238001</v>
      </c>
      <c r="O2975" s="4">
        <f ca="1"/>
        <v>-9.7907569252833007</v>
      </c>
      <c r="P2975" s="4">
        <f ca="1"/>
        <v>56.648460754976</v>
      </c>
      <c r="Q2975" s="4">
        <f t="shared" ca="1" si="92"/>
        <v>1.5691868758928192E-2</v>
      </c>
      <c r="R2975" s="4">
        <f t="shared" ca="1" si="93"/>
        <v>-1.3176470588230644E-2</v>
      </c>
      <c r="S2975" s="4">
        <f ca="1"/>
        <v>2.3611111111111001</v>
      </c>
      <c r="T2975" s="4">
        <f ca="1"/>
        <v>2.33</v>
      </c>
      <c r="U2975" s="4">
        <f ca="1"/>
        <v>18.084857691469001</v>
      </c>
      <c r="V2975" s="4">
        <f ca="1"/>
        <v>17.805456800167999</v>
      </c>
      <c r="W2975" s="4">
        <f ca="1"/>
        <v>31.670496075567002</v>
      </c>
      <c r="X2975" s="4">
        <f ca="1"/>
        <v>4.5364540777930999</v>
      </c>
      <c r="Y2975" s="4">
        <f ca="1"/>
        <v>-2.0793818229976999</v>
      </c>
      <c r="Z2975" s="4">
        <f ca="1"/>
        <v>-26.246149655572999</v>
      </c>
    </row>
    <row r="2976" spans="1:26" hidden="1" x14ac:dyDescent="0.25">
      <c r="A2976" s="3" t="s">
        <v>366</v>
      </c>
      <c r="B2976" t="str">
        <v>上海建工</v>
      </c>
      <c r="C2976" s="8" t="str">
        <f ca="1"/>
        <v>建筑业</v>
      </c>
      <c r="D2976" s="4">
        <f ca="1"/>
        <v>-0.52195402694003001</v>
      </c>
      <c r="E2976" s="4">
        <f ca="1"/>
        <v>-3.2746303507804997E-2</v>
      </c>
      <c r="F2976" s="4">
        <f ca="1"/>
        <v>-1.4367659175032001E-2</v>
      </c>
      <c r="G2976" s="4">
        <f ca="1"/>
        <v>-0.61407835320513005</v>
      </c>
      <c r="H2976" s="4">
        <f ca="1"/>
        <v>-2.5117944157883001E-2</v>
      </c>
      <c r="I2976" s="4">
        <f ca="1"/>
        <v>-1.2014451781766E-2</v>
      </c>
      <c r="J2976" s="4">
        <f ca="1"/>
        <v>-0.42478234941224002</v>
      </c>
      <c r="K2976" s="4">
        <f ca="1"/>
        <v>-2.3779764672728999E-2</v>
      </c>
      <c r="L2976" s="4">
        <f ca="1"/>
        <v>-8.6061912356498998E-3</v>
      </c>
      <c r="M2976" s="4">
        <f ca="1"/>
        <v>0.96571200706160998</v>
      </c>
      <c r="N2976" s="4">
        <f ca="1"/>
        <v>24.932863954140998</v>
      </c>
      <c r="O2976" s="4">
        <f ca="1"/>
        <v>-7.6658921313714004</v>
      </c>
      <c r="P2976" s="4">
        <f ca="1"/>
        <v>35.600763770249003</v>
      </c>
      <c r="Q2976" s="4">
        <f t="shared" ca="1" si="92"/>
        <v>-2.3521932612844198E-2</v>
      </c>
      <c r="R2976" s="4">
        <f t="shared" ca="1" si="93"/>
        <v>-3.0713225418814456E-2</v>
      </c>
      <c r="S2976" s="4">
        <f ca="1"/>
        <v>2.6946666666666999</v>
      </c>
      <c r="T2976" s="4">
        <f ca="1"/>
        <v>2.6119047619048001</v>
      </c>
      <c r="U2976" s="4">
        <f ca="1"/>
        <v>33.513691414828997</v>
      </c>
      <c r="V2976" s="4">
        <f ca="1"/>
        <v>34.320987366879002</v>
      </c>
      <c r="W2976" s="4">
        <f ca="1"/>
        <v>-26.963782468245999</v>
      </c>
      <c r="X2976" s="4">
        <f ca="1"/>
        <v>11.653477415993001</v>
      </c>
      <c r="Y2976" s="4">
        <f ca="1"/>
        <v>12.549099316815999</v>
      </c>
      <c r="Z2976" s="4">
        <f ca="1"/>
        <v>25.338244373793</v>
      </c>
    </row>
    <row r="2977" spans="1:26" hidden="1" x14ac:dyDescent="0.25">
      <c r="A2977" s="3" t="s">
        <v>367</v>
      </c>
      <c r="B2977" t="str">
        <v>上海贝岭</v>
      </c>
      <c r="C2977" s="8" t="str">
        <f ca="1"/>
        <v>制造业</v>
      </c>
      <c r="D2977" s="4">
        <f ca="1"/>
        <v>-1.4132596061200001E-2</v>
      </c>
      <c r="E2977" s="4">
        <f ca="1"/>
        <v>-3.2634237612940001E-4</v>
      </c>
      <c r="F2977" s="4">
        <f ca="1"/>
        <v>9.0542026640701E-3</v>
      </c>
      <c r="G2977" s="4">
        <f ca="1"/>
        <v>2.3092036091263E-2</v>
      </c>
      <c r="H2977" s="4">
        <f ca="1"/>
        <v>4.8072298472579998E-4</v>
      </c>
      <c r="I2977" s="4">
        <f ca="1"/>
        <v>8.7478009688294993E-3</v>
      </c>
      <c r="J2977" s="4">
        <f ca="1"/>
        <v>-7.3430736614171002E-3</v>
      </c>
      <c r="K2977" s="4">
        <f ca="1"/>
        <v>-1.4195552102969999E-4</v>
      </c>
      <c r="L2977" s="4">
        <f ca="1"/>
        <v>7.5292198823659002E-3</v>
      </c>
      <c r="M2977" s="4">
        <f ca="1"/>
        <v>1.6158765986781001</v>
      </c>
      <c r="N2977" s="4">
        <f ca="1"/>
        <v>38.050674030591999</v>
      </c>
      <c r="O2977" s="4">
        <f ca="1"/>
        <v>-20.020576276623</v>
      </c>
      <c r="P2977" s="4">
        <f ca="1"/>
        <v>57.352117067648003</v>
      </c>
      <c r="Q2977" s="4">
        <f t="shared" ca="1" si="92"/>
        <v>2.2605404268729621E-2</v>
      </c>
      <c r="R2977" s="4">
        <f t="shared" ca="1" si="93"/>
        <v>-3.3012064189937079E-3</v>
      </c>
      <c r="S2977" s="4">
        <f ca="1"/>
        <v>15.780666666667001</v>
      </c>
      <c r="T2977" s="4">
        <f ca="1"/>
        <v>15.728571428571</v>
      </c>
      <c r="U2977" s="4">
        <f ca="1"/>
        <v>35.375477962955998</v>
      </c>
      <c r="V2977" s="4">
        <f ca="1"/>
        <v>34.593478398692</v>
      </c>
      <c r="W2977" s="4">
        <f ca="1"/>
        <v>14.15695759157</v>
      </c>
      <c r="X2977" s="4">
        <f ca="1"/>
        <v>23.022222283752999</v>
      </c>
      <c r="Y2977" s="4">
        <f ca="1"/>
        <v>11.55564048542</v>
      </c>
      <c r="Z2977" s="4">
        <f ca="1"/>
        <v>0</v>
      </c>
    </row>
    <row r="2978" spans="1:26" hidden="1" x14ac:dyDescent="0.25">
      <c r="A2978" s="3" t="s">
        <v>368</v>
      </c>
      <c r="B2978" t="str">
        <v>黄河旋风</v>
      </c>
      <c r="C2978" s="8" t="str">
        <f ca="1"/>
        <v>制造业</v>
      </c>
      <c r="D2978" s="4">
        <f ca="1"/>
        <v>-0.32196872602136001</v>
      </c>
      <c r="E2978" s="4">
        <f ca="1"/>
        <v>-6.8612418589893004E-3</v>
      </c>
      <c r="F2978" s="4">
        <f ca="1"/>
        <v>-5.2244203892982998E-3</v>
      </c>
      <c r="G2978" s="4">
        <f ca="1"/>
        <v>-8.1720636311531994E-2</v>
      </c>
      <c r="H2978" s="4">
        <f ca="1"/>
        <v>-1.5297512482234999E-3</v>
      </c>
      <c r="I2978" s="4">
        <f ca="1"/>
        <v>5.93931584185E-3</v>
      </c>
      <c r="J2978" s="4">
        <f ca="1"/>
        <v>-0.14169985725913001</v>
      </c>
      <c r="K2978" s="4">
        <f ca="1"/>
        <v>-2.7317978720716E-3</v>
      </c>
      <c r="L2978" s="4">
        <f ca="1"/>
        <v>8.653155720752E-4</v>
      </c>
      <c r="M2978" s="4">
        <f ca="1"/>
        <v>1.5558336205887999</v>
      </c>
      <c r="N2978" s="4">
        <f ca="1"/>
        <v>48.429519149171</v>
      </c>
      <c r="O2978" s="4">
        <f ca="1"/>
        <v>-45.557172998234002</v>
      </c>
      <c r="P2978" s="4">
        <f ca="1"/>
        <v>51.575685888412004</v>
      </c>
      <c r="Q2978" s="4">
        <f t="shared" ca="1" si="92"/>
        <v>3.2422417785998524E-3</v>
      </c>
      <c r="R2978" s="4">
        <f t="shared" ca="1" si="93"/>
        <v>-3.906123375150436E-2</v>
      </c>
      <c r="S2978" s="4">
        <f ca="1"/>
        <v>3.6724999999999999</v>
      </c>
      <c r="T2978" s="4">
        <f ca="1"/>
        <v>3.5290476190476001</v>
      </c>
      <c r="U2978" s="4">
        <f ca="1"/>
        <v>24.084342464460001</v>
      </c>
      <c r="V2978" s="4">
        <f ca="1"/>
        <v>24.006507562682</v>
      </c>
      <c r="W2978" s="4">
        <f ca="1"/>
        <v>-9.7792059878720003</v>
      </c>
      <c r="X2978" s="4">
        <f ca="1"/>
        <v>-6.1282928372744001</v>
      </c>
      <c r="Y2978" s="4">
        <f ca="1"/>
        <v>-3.9869442630704</v>
      </c>
      <c r="Z2978" s="4">
        <f ca="1"/>
        <v>36.538288448023003</v>
      </c>
    </row>
    <row r="2979" spans="1:26" hidden="1" x14ac:dyDescent="0.25">
      <c r="A2979" s="3" t="s">
        <v>369</v>
      </c>
      <c r="B2979" t="str">
        <v>卧龙地产</v>
      </c>
      <c r="C2979" s="8" t="str">
        <f ca="1"/>
        <v>房地产业</v>
      </c>
      <c r="D2979" s="4">
        <f ca="1"/>
        <v>0.15513235941983999</v>
      </c>
      <c r="E2979" s="4">
        <f ca="1"/>
        <v>3.2365169128140002E-3</v>
      </c>
      <c r="F2979" s="4">
        <f ca="1"/>
        <v>1.7699610410395E-2</v>
      </c>
      <c r="G2979" s="4">
        <f ca="1"/>
        <v>-1.8781920108610999E-2</v>
      </c>
      <c r="H2979" s="4">
        <f ca="1"/>
        <v>-3.0203609267850001E-4</v>
      </c>
      <c r="I2979" s="4">
        <f ca="1"/>
        <v>8.5871320187243996E-3</v>
      </c>
      <c r="J2979" s="4">
        <f ca="1"/>
        <v>-0.22513220028313</v>
      </c>
      <c r="K2979" s="4">
        <f ca="1"/>
        <v>-4.2244617371912001E-3</v>
      </c>
      <c r="L2979" s="4">
        <f ca="1"/>
        <v>-1.8291784815817E-3</v>
      </c>
      <c r="M2979" s="4">
        <f ca="1"/>
        <v>1.2786578220439</v>
      </c>
      <c r="N2979" s="4">
        <f ca="1"/>
        <v>33.932372821054997</v>
      </c>
      <c r="O2979" s="4">
        <f ca="1"/>
        <v>-7.9127948160411998</v>
      </c>
      <c r="P2979" s="4">
        <f ca="1"/>
        <v>46.070074254197998</v>
      </c>
      <c r="Q2979" s="4">
        <f t="shared" ca="1" si="92"/>
        <v>2.2536158762164495E-2</v>
      </c>
      <c r="R2979" s="4">
        <f t="shared" ca="1" si="93"/>
        <v>-1.4080979720629442E-2</v>
      </c>
      <c r="S2979" s="4">
        <f ca="1"/>
        <v>5.0704444444443997</v>
      </c>
      <c r="T2979" s="4">
        <f ca="1"/>
        <v>4.9990476190475999</v>
      </c>
      <c r="U2979" s="4">
        <f ca="1"/>
        <v>11.891291182514999</v>
      </c>
      <c r="V2979" s="4">
        <f ca="1"/>
        <v>11.629213383427</v>
      </c>
      <c r="W2979" s="4">
        <f ca="1"/>
        <v>-16.134237803142</v>
      </c>
      <c r="X2979" s="4">
        <f ca="1"/>
        <v>39.710881660402997</v>
      </c>
      <c r="Y2979" s="4">
        <f ca="1"/>
        <v>-5.5168576559574998</v>
      </c>
      <c r="Z2979" s="4">
        <f ca="1"/>
        <v>0</v>
      </c>
    </row>
    <row r="2980" spans="1:26" hidden="1" x14ac:dyDescent="0.25">
      <c r="A2980" s="3" t="s">
        <v>370</v>
      </c>
      <c r="B2980" t="str">
        <v>中国巨石</v>
      </c>
      <c r="C2980" s="8" t="str">
        <f ca="1"/>
        <v>制造业</v>
      </c>
      <c r="D2980" s="4">
        <f ca="1"/>
        <v>-0.80906344153950005</v>
      </c>
      <c r="E2980" s="4">
        <f ca="1"/>
        <v>-0.51324629513097997</v>
      </c>
      <c r="F2980" s="4">
        <f ca="1"/>
        <v>-2.9319920622203999E-2</v>
      </c>
      <c r="G2980" s="4">
        <f ca="1"/>
        <v>-0.92342244904447002</v>
      </c>
      <c r="H2980" s="4">
        <f ca="1"/>
        <v>-9.9001118688356995E-2</v>
      </c>
      <c r="I2980" s="4">
        <f ca="1"/>
        <v>-2.5589085128616001E-2</v>
      </c>
      <c r="J2980" s="4">
        <f ca="1"/>
        <v>-0.65080415345817</v>
      </c>
      <c r="K2980" s="4">
        <f ca="1"/>
        <v>-2.258899460759E-2</v>
      </c>
      <c r="L2980" s="4">
        <f ca="1"/>
        <v>-1.6454736056273001E-2</v>
      </c>
      <c r="M2980" s="4">
        <f ca="1"/>
        <v>1.2333155155916999</v>
      </c>
      <c r="N2980" s="4">
        <f ca="1"/>
        <v>25.735731908159</v>
      </c>
      <c r="O2980" s="4">
        <f ca="1"/>
        <v>-14.786271708151</v>
      </c>
      <c r="P2980" s="4">
        <f ca="1"/>
        <v>15.878550493242001</v>
      </c>
      <c r="Q2980" s="4">
        <f t="shared" ca="1" si="92"/>
        <v>-3.1392615129296524E-2</v>
      </c>
      <c r="R2980" s="4">
        <f t="shared" ca="1" si="93"/>
        <v>-8.2365886801333776E-2</v>
      </c>
      <c r="S2980" s="4">
        <f ca="1"/>
        <v>12.896000000000001</v>
      </c>
      <c r="T2980" s="4">
        <f ca="1"/>
        <v>11.83380952381</v>
      </c>
      <c r="U2980" s="4">
        <f ca="1"/>
        <v>170.58914390669</v>
      </c>
      <c r="V2980" s="4">
        <f ca="1"/>
        <v>176.11794682884999</v>
      </c>
      <c r="W2980" s="4">
        <f ca="1"/>
        <v>47.775723069656998</v>
      </c>
      <c r="X2980" s="4">
        <f ca="1"/>
        <v>24.38197339841</v>
      </c>
      <c r="Y2980" s="4">
        <f ca="1"/>
        <v>13.113466987451</v>
      </c>
      <c r="Z2980" s="4">
        <f ca="1"/>
        <v>14.205880374698999</v>
      </c>
    </row>
    <row r="2981" spans="1:26" hidden="1" x14ac:dyDescent="0.25">
      <c r="A2981" s="3" t="s">
        <v>371</v>
      </c>
      <c r="B2981" t="str">
        <v>雅戈尔</v>
      </c>
      <c r="C2981" s="8" t="str">
        <f ca="1"/>
        <v>制造业</v>
      </c>
      <c r="D2981" s="4">
        <f ca="1"/>
        <v>-1.4082830870534</v>
      </c>
      <c r="E2981" s="4">
        <f ca="1"/>
        <v>-0.12446668364122</v>
      </c>
      <c r="F2981" s="4">
        <f ca="1"/>
        <v>-1.3399285019199E-2</v>
      </c>
      <c r="G2981" s="4">
        <f ca="1"/>
        <v>-0.91453327566044995</v>
      </c>
      <c r="H2981" s="4">
        <f ca="1"/>
        <v>-4.4772151192099999E-2</v>
      </c>
      <c r="I2981" s="4">
        <f ca="1"/>
        <v>-8.8446226936283994E-3</v>
      </c>
      <c r="J2981" s="4">
        <f ca="1"/>
        <v>-0.32781426413553</v>
      </c>
      <c r="K2981" s="4">
        <f ca="1"/>
        <v>-1.0663597214741E-2</v>
      </c>
      <c r="L2981" s="4">
        <f ca="1"/>
        <v>-3.0140992900692999E-3</v>
      </c>
      <c r="M2981" s="4">
        <f ca="1"/>
        <v>0.58629325269435995</v>
      </c>
      <c r="N2981" s="4">
        <f ca="1"/>
        <v>14.216318392133999</v>
      </c>
      <c r="O2981" s="4">
        <f ca="1"/>
        <v>9.4304373241738002</v>
      </c>
      <c r="P2981" s="4">
        <f ca="1"/>
        <v>40.226861371836002</v>
      </c>
      <c r="Q2981" s="4">
        <f t="shared" ca="1" si="92"/>
        <v>-1.7279143343902778E-2</v>
      </c>
      <c r="R2981" s="4">
        <f t="shared" ca="1" si="93"/>
        <v>-2.3933464421428848E-2</v>
      </c>
      <c r="S2981" s="4">
        <f ca="1"/>
        <v>6.9584444444443996</v>
      </c>
      <c r="T2981" s="4">
        <f ca="1"/>
        <v>6.7919047619048003</v>
      </c>
      <c r="U2981" s="4">
        <f ca="1"/>
        <v>315.78636958685001</v>
      </c>
      <c r="V2981" s="4">
        <f ca="1"/>
        <v>321.33882927994</v>
      </c>
      <c r="W2981" s="4">
        <f ca="1"/>
        <v>8.6299387213877008</v>
      </c>
      <c r="X2981" s="4">
        <f ca="1"/>
        <v>6.0653748290653002</v>
      </c>
      <c r="Y2981" s="4">
        <f ca="1"/>
        <v>-1.2064133471522001</v>
      </c>
      <c r="Z2981" s="4">
        <f ca="1"/>
        <v>0</v>
      </c>
    </row>
    <row r="2982" spans="1:26" hidden="1" x14ac:dyDescent="0.25">
      <c r="A2982" s="3" t="s">
        <v>372</v>
      </c>
      <c r="B2982" t="str">
        <v>东安动力</v>
      </c>
      <c r="C2982" s="8" t="str">
        <f ca="1"/>
        <v>制造业</v>
      </c>
      <c r="D2982" s="4">
        <f ca="1"/>
        <v>0.57365305259252997</v>
      </c>
      <c r="E2982" s="4">
        <f ca="1"/>
        <v>2.7046029212347E-2</v>
      </c>
      <c r="F2982" s="4">
        <f ca="1"/>
        <v>6.1777164072065002E-2</v>
      </c>
      <c r="G2982" s="4">
        <f ca="1"/>
        <v>0.56491004413692003</v>
      </c>
      <c r="H2982" s="4">
        <f ca="1"/>
        <v>2.2122871318404E-2</v>
      </c>
      <c r="I2982" s="4">
        <f ca="1"/>
        <v>4.5918711684510997E-2</v>
      </c>
      <c r="J2982" s="4">
        <f ca="1"/>
        <v>0.41107012578805002</v>
      </c>
      <c r="K2982" s="4">
        <f ca="1"/>
        <v>1.278909792722E-2</v>
      </c>
      <c r="L2982" s="4">
        <f ca="1"/>
        <v>3.1999260451681999E-2</v>
      </c>
      <c r="M2982" s="4">
        <f ca="1"/>
        <v>1.3254784407518001</v>
      </c>
      <c r="N2982" s="4">
        <f ca="1"/>
        <v>39.382447996054999</v>
      </c>
      <c r="O2982" s="4">
        <f ca="1"/>
        <v>4.6996004280540999</v>
      </c>
      <c r="P2982" s="4">
        <f ca="1"/>
        <v>64.682041725024007</v>
      </c>
      <c r="Q2982" s="4">
        <f t="shared" ca="1" si="92"/>
        <v>6.3215758131018804E-2</v>
      </c>
      <c r="R2982" s="4">
        <f t="shared" ca="1" si="93"/>
        <v>4.0355544021288915E-2</v>
      </c>
      <c r="S2982" s="4">
        <f ca="1"/>
        <v>6.8502222222222002</v>
      </c>
      <c r="T2982" s="4">
        <f ca="1"/>
        <v>7.1266666666666998</v>
      </c>
      <c r="U2982" s="4">
        <f ca="1"/>
        <v>12.311117340251</v>
      </c>
      <c r="V2982" s="4">
        <f ca="1"/>
        <v>11.57913362937</v>
      </c>
      <c r="W2982" s="4">
        <f ca="1"/>
        <v>138.21108816432999</v>
      </c>
      <c r="X2982" s="4">
        <f ca="1"/>
        <v>43.805594112248002</v>
      </c>
      <c r="Y2982" s="4">
        <f ca="1"/>
        <v>23.776524472666999</v>
      </c>
      <c r="Z2982" s="4">
        <f ca="1"/>
        <v>148.15622700329999</v>
      </c>
    </row>
    <row r="2983" spans="1:26" hidden="1" x14ac:dyDescent="0.25">
      <c r="A2983" s="3" t="s">
        <v>373</v>
      </c>
      <c r="B2983" t="str">
        <v>安通控股</v>
      </c>
      <c r="C2983" s="8" t="str">
        <f ca="1"/>
        <v>交通运输、仓储和邮政业</v>
      </c>
      <c r="D2983" s="4">
        <f ca="1"/>
        <v>-0.41208947372087001</v>
      </c>
      <c r="E2983" s="4">
        <f ca="1"/>
        <v>-1.1797422060195999E-2</v>
      </c>
      <c r="F2983" s="4">
        <f ca="1"/>
        <v>-6.8342123976286003E-3</v>
      </c>
      <c r="G2983" s="4">
        <f ca="1"/>
        <v>-0.72055988958289996</v>
      </c>
      <c r="H2983" s="4">
        <f ca="1"/>
        <v>-1.6221439970764001E-2</v>
      </c>
      <c r="I2983" s="4">
        <f ca="1"/>
        <v>-1.1418760243185E-2</v>
      </c>
      <c r="J2983" s="4">
        <f ca="1"/>
        <v>-0.44851884600412001</v>
      </c>
      <c r="K2983" s="4">
        <f ca="1"/>
        <v>-1.0908422917739E-2</v>
      </c>
      <c r="L2983" s="4">
        <f ca="1"/>
        <v>-8.7980616339617002E-3</v>
      </c>
      <c r="M2983" s="4">
        <f ca="1"/>
        <v>0.81872694025676995</v>
      </c>
      <c r="N2983" s="4">
        <f ca="1"/>
        <v>23.479046249376999</v>
      </c>
      <c r="O2983" s="4">
        <f ca="1"/>
        <v>-19.896310472869001</v>
      </c>
      <c r="P2983" s="4">
        <f ca="1"/>
        <v>37.752033803558</v>
      </c>
      <c r="Q2983" s="4">
        <f t="shared" ca="1" si="92"/>
        <v>-8.9399744572308294E-3</v>
      </c>
      <c r="R2983" s="4">
        <f t="shared" ca="1" si="93"/>
        <v>-3.1410825199640093E-2</v>
      </c>
      <c r="S2983" s="4">
        <f ca="1"/>
        <v>2.6833333333332998</v>
      </c>
      <c r="T2983" s="4">
        <f ca="1"/>
        <v>2.5990476190476</v>
      </c>
      <c r="U2983" s="4">
        <f ca="1"/>
        <v>4.6026764353190996</v>
      </c>
      <c r="V2983" s="4">
        <f ca="1"/>
        <v>4.6441954237820999</v>
      </c>
      <c r="W2983" s="4">
        <f ca="1"/>
        <v>36.071623067086001</v>
      </c>
      <c r="X2983" s="4">
        <f ca="1"/>
        <v>22.461343551852998</v>
      </c>
      <c r="Y2983" s="4">
        <f ca="1"/>
        <v>18.213830811615999</v>
      </c>
      <c r="Z2983" s="4">
        <f ca="1"/>
        <v>166.34434839449</v>
      </c>
    </row>
    <row r="2984" spans="1:26" hidden="1" x14ac:dyDescent="0.25">
      <c r="A2984" s="3" t="s">
        <v>374</v>
      </c>
      <c r="B2984" t="str">
        <v>瑞茂通</v>
      </c>
      <c r="C2984" s="8" t="str">
        <f ca="1"/>
        <v>批发和零售业</v>
      </c>
      <c r="D2984" s="4">
        <f ca="1"/>
        <v>4.7341262609779E-2</v>
      </c>
      <c r="E2984" s="4">
        <f ca="1"/>
        <v>1.0915086400216001E-3</v>
      </c>
      <c r="F2984" s="4">
        <f ca="1"/>
        <v>8.7624507373743991E-3</v>
      </c>
      <c r="G2984" s="4">
        <f ca="1"/>
        <v>-0.2717505840428</v>
      </c>
      <c r="H2984" s="4">
        <f ca="1"/>
        <v>-5.0812575436595996E-3</v>
      </c>
      <c r="I2984" s="4">
        <f ca="1"/>
        <v>-1.6440054878712001E-3</v>
      </c>
      <c r="J2984" s="4">
        <f ca="1"/>
        <v>-4.4557998739542998E-2</v>
      </c>
      <c r="K2984" s="4">
        <f ca="1"/>
        <v>-7.8518699461900001E-4</v>
      </c>
      <c r="L2984" s="4">
        <f ca="1"/>
        <v>5.4271163008878E-3</v>
      </c>
      <c r="M2984" s="4">
        <f ca="1"/>
        <v>1.4250214618709001</v>
      </c>
      <c r="N2984" s="4">
        <f ca="1"/>
        <v>41.986619982211003</v>
      </c>
      <c r="O2984" s="4">
        <f ca="1"/>
        <v>9.5017368384853</v>
      </c>
      <c r="P2984" s="4">
        <f ca="1"/>
        <v>57.776743291457997</v>
      </c>
      <c r="Q2984" s="4">
        <f t="shared" ca="1" si="92"/>
        <v>1.4899713467018847E-2</v>
      </c>
      <c r="R2984" s="4">
        <f t="shared" ca="1" si="93"/>
        <v>-2.2410962431998891E-2</v>
      </c>
      <c r="S2984" s="4">
        <f ca="1"/>
        <v>5.9168888888889004</v>
      </c>
      <c r="T2984" s="4">
        <f ca="1"/>
        <v>5.7842857142856996</v>
      </c>
      <c r="U2984" s="4">
        <f ca="1"/>
        <v>13.672832811588</v>
      </c>
      <c r="V2984" s="4">
        <f ca="1"/>
        <v>13.472102346822</v>
      </c>
      <c r="W2984" s="4">
        <f ca="1"/>
        <v>3.7019339741574999</v>
      </c>
      <c r="X2984" s="4">
        <f ca="1"/>
        <v>11.547056209647</v>
      </c>
      <c r="Y2984" s="4">
        <f ca="1"/>
        <v>10.478342157036</v>
      </c>
      <c r="Z2984" s="4">
        <f ca="1"/>
        <v>-22.845387348001999</v>
      </c>
    </row>
    <row r="2985" spans="1:26" hidden="1" x14ac:dyDescent="0.25">
      <c r="A2985" s="3" t="s">
        <v>375</v>
      </c>
      <c r="B2985" t="str">
        <v>S佳通</v>
      </c>
      <c r="C2985" s="8" t="str">
        <f ca="1"/>
        <v>制造业</v>
      </c>
      <c r="D2985" s="4">
        <f ca="1"/>
        <v>0.13546761379314001</v>
      </c>
      <c r="E2985" s="4">
        <f ca="1"/>
        <v>2.9139832527347999E-3</v>
      </c>
      <c r="F2985" s="4">
        <f ca="1"/>
        <v>2.1639983842767999E-2</v>
      </c>
      <c r="G2985" s="4">
        <f ca="1"/>
        <v>-3.6690789557075998E-2</v>
      </c>
      <c r="H2985" s="4">
        <f ca="1"/>
        <v>-6.0895632637619995E-4</v>
      </c>
      <c r="I2985" s="4">
        <f ca="1"/>
        <v>9.8904310934553995E-3</v>
      </c>
      <c r="J2985" s="4">
        <f ca="1"/>
        <v>-0.13653787835073999</v>
      </c>
      <c r="K2985" s="4">
        <f ca="1"/>
        <v>-2.5707490397073002E-3</v>
      </c>
      <c r="L2985" s="4">
        <f ca="1"/>
        <v>1.3086301202817E-3</v>
      </c>
      <c r="M2985" s="4">
        <f ca="1"/>
        <v>1.2548900691189</v>
      </c>
      <c r="N2985" s="4">
        <f ca="1"/>
        <v>39.404938050793</v>
      </c>
      <c r="O2985" s="4">
        <f ca="1"/>
        <v>12.805019531067</v>
      </c>
      <c r="P2985" s="4">
        <f ca="1"/>
        <v>55.176765315247003</v>
      </c>
      <c r="Q2985" s="4">
        <f t="shared" ca="1" si="92"/>
        <v>3.1932000918890001E-2</v>
      </c>
      <c r="R2985" s="4">
        <f t="shared" ca="1" si="93"/>
        <v>-1.3633398564931428E-2</v>
      </c>
      <c r="S2985" s="4">
        <f ca="1"/>
        <v>14.6</v>
      </c>
      <c r="T2985" s="4">
        <f ca="1"/>
        <v>14.400952380952001</v>
      </c>
      <c r="U2985" s="4">
        <f ca="1"/>
        <v>17.796182356915999</v>
      </c>
      <c r="V2985" s="4">
        <f ca="1"/>
        <v>17.245499064928001</v>
      </c>
      <c r="W2985" s="4">
        <f ca="1"/>
        <v>-24.683402258499999</v>
      </c>
      <c r="X2985" s="4">
        <f ca="1"/>
        <v>4.5347026377489001</v>
      </c>
      <c r="Y2985" s="4">
        <f ca="1"/>
        <v>4.2518748281610002</v>
      </c>
      <c r="Z2985" s="4">
        <f ca="1"/>
        <v>-8.4719442291830003</v>
      </c>
    </row>
    <row r="2986" spans="1:26" hidden="1" x14ac:dyDescent="0.25">
      <c r="A2986" s="3" t="s">
        <v>376</v>
      </c>
      <c r="B2986" t="str">
        <v>生益科技</v>
      </c>
      <c r="C2986" s="8" t="str">
        <f ca="1"/>
        <v>制造业</v>
      </c>
      <c r="D2986" s="4">
        <f ca="1"/>
        <v>0.208213214186</v>
      </c>
      <c r="E2986" s="4">
        <f ca="1"/>
        <v>4.6144770380652997E-3</v>
      </c>
      <c r="F2986" s="4">
        <f ca="1"/>
        <v>1.8787462048687999E-2</v>
      </c>
      <c r="G2986" s="4">
        <f ca="1"/>
        <v>0.42195242515143999</v>
      </c>
      <c r="H2986" s="4">
        <f ca="1"/>
        <v>1.1649395814882E-2</v>
      </c>
      <c r="I2986" s="4">
        <f ca="1"/>
        <v>2.6582119051507001E-2</v>
      </c>
      <c r="J2986" s="4">
        <f ca="1"/>
        <v>0.42309824805372998</v>
      </c>
      <c r="K2986" s="4">
        <f ca="1"/>
        <v>1.0915052212159999E-2</v>
      </c>
      <c r="L2986" s="4">
        <f ca="1"/>
        <v>2.2509311096676001E-2</v>
      </c>
      <c r="M2986" s="4">
        <f ca="1"/>
        <v>1.1453434180602999</v>
      </c>
      <c r="N2986" s="4">
        <f ca="1"/>
        <v>29.932213264554001</v>
      </c>
      <c r="O2986" s="4">
        <f ca="1"/>
        <v>-6.8099125231875997</v>
      </c>
      <c r="P2986" s="4">
        <f ca="1"/>
        <v>74.849337761021005</v>
      </c>
      <c r="Q2986" s="4">
        <f t="shared" ca="1" si="92"/>
        <v>2.5945000485887465E-2</v>
      </c>
      <c r="R2986" s="4">
        <f t="shared" ca="1" si="93"/>
        <v>5.2460319625262188E-2</v>
      </c>
      <c r="S2986" s="4">
        <f ca="1"/>
        <v>16.292888888888999</v>
      </c>
      <c r="T2986" s="4">
        <f ca="1"/>
        <v>17.147619047618999</v>
      </c>
      <c r="U2986" s="4">
        <f ca="1"/>
        <v>172.63934529810001</v>
      </c>
      <c r="V2986" s="4">
        <f ca="1"/>
        <v>168.27348953046999</v>
      </c>
      <c r="W2986" s="4">
        <f ca="1"/>
        <v>1.4363457821562</v>
      </c>
      <c r="X2986" s="4">
        <f ca="1"/>
        <v>10.806629838967</v>
      </c>
      <c r="Y2986" s="4">
        <f ca="1"/>
        <v>17.491249126825</v>
      </c>
      <c r="Z2986" s="4">
        <f ca="1"/>
        <v>18.554460320113002</v>
      </c>
    </row>
    <row r="2987" spans="1:26" hidden="1" x14ac:dyDescent="0.25">
      <c r="A2987" s="3" t="s">
        <v>377</v>
      </c>
      <c r="B2987" t="str">
        <v>光电股份</v>
      </c>
      <c r="C2987" s="8" t="str">
        <f ca="1"/>
        <v>制造业</v>
      </c>
      <c r="D2987" s="4">
        <f ca="1"/>
        <v>-0.25709209516675002</v>
      </c>
      <c r="E2987" s="4">
        <f ca="1"/>
        <v>-5.8862797891107996E-3</v>
      </c>
      <c r="F2987" s="4">
        <f ca="1"/>
        <v>-1.6676438695992001E-3</v>
      </c>
      <c r="G2987" s="4">
        <f ca="1"/>
        <v>-0.50486224448873995</v>
      </c>
      <c r="H2987" s="4">
        <f ca="1"/>
        <v>-9.1058529880735997E-3</v>
      </c>
      <c r="I2987" s="4">
        <f ca="1"/>
        <v>-5.2601230930278998E-3</v>
      </c>
      <c r="J2987" s="4">
        <f ca="1"/>
        <v>-0.10491305235077</v>
      </c>
      <c r="K2987" s="4">
        <f ca="1"/>
        <v>-2.1070425892788002E-3</v>
      </c>
      <c r="L2987" s="4">
        <f ca="1"/>
        <v>2.0215947101198E-3</v>
      </c>
      <c r="M2987" s="4">
        <f ca="1"/>
        <v>1.3235891065350001</v>
      </c>
      <c r="N2987" s="4">
        <f ca="1"/>
        <v>30.479301032974</v>
      </c>
      <c r="O2987" s="4">
        <f ca="1"/>
        <v>-7.3477084392082999</v>
      </c>
      <c r="P2987" s="4">
        <f ca="1"/>
        <v>55.993020181650003</v>
      </c>
      <c r="Q2987" s="4">
        <f t="shared" ca="1" si="92"/>
        <v>7.3569482288779065E-3</v>
      </c>
      <c r="R2987" s="4">
        <f t="shared" ca="1" si="93"/>
        <v>-2.4140035085076748E-2</v>
      </c>
      <c r="S2987" s="4">
        <f ca="1"/>
        <v>12.486666666667</v>
      </c>
      <c r="T2987" s="4">
        <f ca="1"/>
        <v>12.185238095238001</v>
      </c>
      <c r="U2987" s="4">
        <f ca="1"/>
        <v>38.292670336907001</v>
      </c>
      <c r="V2987" s="4">
        <f ca="1"/>
        <v>38.013010586001997</v>
      </c>
      <c r="W2987" s="4">
        <f ca="1"/>
        <v>4.6921824943894999</v>
      </c>
      <c r="X2987" s="4">
        <f ca="1"/>
        <v>2.526366810576</v>
      </c>
      <c r="Y2987" s="4">
        <f ca="1"/>
        <v>3.6153871900615999</v>
      </c>
      <c r="Z2987" s="4">
        <f ca="1"/>
        <v>0</v>
      </c>
    </row>
    <row r="2988" spans="1:26" hidden="1" x14ac:dyDescent="0.25">
      <c r="A2988" s="3" t="s">
        <v>378</v>
      </c>
      <c r="B2988" t="str">
        <v>格力地产</v>
      </c>
      <c r="C2988" s="8" t="str">
        <f ca="1"/>
        <v>房地产业</v>
      </c>
      <c r="D2988" s="4">
        <f ca="1"/>
        <v>0.44027613218025002</v>
      </c>
      <c r="E2988" s="4">
        <f ca="1"/>
        <v>1.3293077555214E-2</v>
      </c>
      <c r="F2988" s="4">
        <f ca="1"/>
        <v>3.9420105312266002E-2</v>
      </c>
      <c r="G2988" s="4">
        <f ca="1"/>
        <v>0.52073222569834998</v>
      </c>
      <c r="H2988" s="4">
        <f ca="1"/>
        <v>2.2840032910523E-2</v>
      </c>
      <c r="I2988" s="4">
        <f ca="1"/>
        <v>4.6477180455238E-2</v>
      </c>
      <c r="J2988" s="4">
        <f ca="1"/>
        <v>0.35868886336612998</v>
      </c>
      <c r="K2988" s="4">
        <f ca="1"/>
        <v>1.6947872007552999E-2</v>
      </c>
      <c r="L2988" s="4">
        <f ca="1"/>
        <v>2.7318709258929999E-2</v>
      </c>
      <c r="M2988" s="4">
        <f ca="1"/>
        <v>1.2757817711529</v>
      </c>
      <c r="N2988" s="4">
        <f ca="1"/>
        <v>61.160720364085002</v>
      </c>
      <c r="O2988" s="4">
        <f ca="1"/>
        <v>24.805508706958999</v>
      </c>
      <c r="P2988" s="4">
        <f ca="1"/>
        <v>72.836383095642006</v>
      </c>
      <c r="Q2988" s="4">
        <f t="shared" ca="1" si="92"/>
        <v>4.7295768273363306E-2</v>
      </c>
      <c r="R2988" s="4">
        <f t="shared" ca="1" si="93"/>
        <v>5.2267974795641006E-2</v>
      </c>
      <c r="S2988" s="4">
        <f ca="1"/>
        <v>6.8468888888889001</v>
      </c>
      <c r="T2988" s="4">
        <f ca="1"/>
        <v>7.2047619047618996</v>
      </c>
      <c r="U2988" s="4">
        <f ca="1"/>
        <v>42.994229367724003</v>
      </c>
      <c r="V2988" s="4">
        <f ca="1"/>
        <v>41.052614428688997</v>
      </c>
      <c r="W2988" s="4">
        <f ca="1"/>
        <v>0</v>
      </c>
      <c r="X2988" s="4">
        <f ca="1"/>
        <v>-1.1754584777277</v>
      </c>
      <c r="Y2988" s="4">
        <f ca="1"/>
        <v>-2.0698362462672999</v>
      </c>
      <c r="Z2988" s="4">
        <f ca="1"/>
        <v>-1.2796627973649</v>
      </c>
    </row>
    <row r="2989" spans="1:26" hidden="1" x14ac:dyDescent="0.25">
      <c r="A2989" s="3" t="s">
        <v>379</v>
      </c>
      <c r="B2989" t="str">
        <v>莲花健康</v>
      </c>
      <c r="C2989" s="8" t="str">
        <f ca="1"/>
        <v>制造业</v>
      </c>
      <c r="D2989" s="4">
        <f ca="1"/>
        <v>-0.24953891901558001</v>
      </c>
      <c r="E2989" s="4">
        <f ca="1"/>
        <v>-7.7169285230522001E-3</v>
      </c>
      <c r="F2989" s="4">
        <f ca="1"/>
        <v>-1.5722489353638E-2</v>
      </c>
      <c r="G2989" s="4">
        <f ca="1"/>
        <v>0.24009369805497999</v>
      </c>
      <c r="H2989" s="4">
        <f ca="1"/>
        <v>1.1352042149617001E-2</v>
      </c>
      <c r="I2989" s="4">
        <f ca="1"/>
        <v>5.2823165743228997E-2</v>
      </c>
      <c r="J2989" s="4">
        <f ca="1"/>
        <v>0.50654681725800998</v>
      </c>
      <c r="K2989" s="4">
        <f ca="1"/>
        <v>2.0723420389328999E-2</v>
      </c>
      <c r="L2989" s="4">
        <f ca="1"/>
        <v>7.8788056962118005E-2</v>
      </c>
      <c r="M2989" s="4">
        <f ca="1"/>
        <v>0.99279436531973997</v>
      </c>
      <c r="N2989" s="4">
        <f ca="1"/>
        <v>47.178294455444998</v>
      </c>
      <c r="O2989" s="4">
        <f ca="1"/>
        <v>54.155524090352003</v>
      </c>
      <c r="P2989" s="4">
        <f ca="1"/>
        <v>65.776711632439003</v>
      </c>
      <c r="Q2989" s="4">
        <f t="shared" ca="1" si="92"/>
        <v>1.6095171448557894E-2</v>
      </c>
      <c r="R2989" s="4">
        <f t="shared" ca="1" si="93"/>
        <v>0.10490488298840389</v>
      </c>
      <c r="S2989" s="4">
        <f ca="1"/>
        <v>6.3797777777778002</v>
      </c>
      <c r="T2989" s="4">
        <f ca="1"/>
        <v>7.0490476190475997</v>
      </c>
      <c r="U2989" s="4">
        <f ca="1"/>
        <v>31.622333368368</v>
      </c>
      <c r="V2989" s="4">
        <f ca="1"/>
        <v>31.121428638704</v>
      </c>
      <c r="W2989" s="4">
        <f ca="1"/>
        <v>18.740787149681999</v>
      </c>
      <c r="X2989" s="4">
        <f ca="1"/>
        <v>-0.22478631590503001</v>
      </c>
      <c r="Y2989" s="4">
        <f ca="1"/>
        <v>4.0845778474210999</v>
      </c>
      <c r="Z2989" s="4">
        <f ca="1"/>
        <v>37.031167420382999</v>
      </c>
    </row>
    <row r="2990" spans="1:26" hidden="1" x14ac:dyDescent="0.25">
      <c r="A2990" s="3" t="s">
        <v>380</v>
      </c>
      <c r="B2990" t="str">
        <v>国中水务</v>
      </c>
      <c r="C2990" s="8" t="str">
        <f ca="1"/>
        <v>电力、热力、燃气及水生产和供应业</v>
      </c>
      <c r="D2990" s="4">
        <f ca="1"/>
        <v>1.0868659070993001E-2</v>
      </c>
      <c r="E2990" s="4">
        <f ca="1"/>
        <v>3.1115871954580002E-4</v>
      </c>
      <c r="F2990" s="4">
        <f ca="1"/>
        <v>7.8549496209123007E-3</v>
      </c>
      <c r="G2990" s="4">
        <f ca="1"/>
        <v>-0.19975106260562001</v>
      </c>
      <c r="H2990" s="4">
        <f ca="1"/>
        <v>-4.4540647673718004E-3</v>
      </c>
      <c r="I2990" s="4">
        <f ca="1"/>
        <v>-6.6000241241949995E-4</v>
      </c>
      <c r="J2990" s="4">
        <f ca="1"/>
        <v>-6.6910450963160006E-2</v>
      </c>
      <c r="K2990" s="4">
        <f ca="1"/>
        <v>5.0117424419087002E-3</v>
      </c>
      <c r="L2990" s="4">
        <f ca="1"/>
        <v>-6.0623400652470997E-3</v>
      </c>
      <c r="M2990" s="4">
        <f ca="1"/>
        <v>1.1084960795587999</v>
      </c>
      <c r="N2990" s="4">
        <f ca="1"/>
        <v>58.216841454551997</v>
      </c>
      <c r="O2990" s="4">
        <f ca="1"/>
        <v>20.442565367427999</v>
      </c>
      <c r="P2990" s="4">
        <f ca="1"/>
        <v>48.390986845805003</v>
      </c>
      <c r="Q2990" s="4">
        <f t="shared" ca="1" si="92"/>
        <v>6.8027210884302252E-3</v>
      </c>
      <c r="R2990" s="4">
        <f t="shared" ca="1" si="93"/>
        <v>-2.4809600738529981E-2</v>
      </c>
      <c r="S2990" s="4">
        <f ca="1"/>
        <v>2.7511111111111002</v>
      </c>
      <c r="T2990" s="4">
        <f ca="1"/>
        <v>2.6828571428571002</v>
      </c>
      <c r="U2990" s="4">
        <f ca="1"/>
        <v>12.112816068333</v>
      </c>
      <c r="V2990" s="4">
        <f ca="1"/>
        <v>12.030972716520001</v>
      </c>
      <c r="W2990" s="4">
        <f ca="1"/>
        <v>0</v>
      </c>
      <c r="X2990" s="4">
        <f ca="1"/>
        <v>-18.833143614097001</v>
      </c>
      <c r="Y2990" s="4">
        <f ca="1"/>
        <v>-5.6288206194040002</v>
      </c>
      <c r="Z2990" s="4">
        <f ca="1"/>
        <v>-12.632876564522</v>
      </c>
    </row>
    <row r="2991" spans="1:26" hidden="1" x14ac:dyDescent="0.25">
      <c r="A2991" s="3" t="s">
        <v>381</v>
      </c>
      <c r="B2991" t="str">
        <v>兖矿能源</v>
      </c>
      <c r="C2991" s="8" t="str">
        <f ca="1"/>
        <v>采矿业</v>
      </c>
      <c r="D2991" s="4">
        <f ca="1"/>
        <v>-0.16226960862140999</v>
      </c>
      <c r="E2991" s="4">
        <f ca="1"/>
        <v>3.3758141203282001E-2</v>
      </c>
      <c r="F2991" s="4">
        <f ca="1"/>
        <v>-3.1809542130488001E-3</v>
      </c>
      <c r="G2991" s="4">
        <f ca="1"/>
        <v>-0.45514242516714998</v>
      </c>
      <c r="H2991" s="4">
        <f ca="1"/>
        <v>-0.38343908218120998</v>
      </c>
      <c r="I2991" s="4">
        <f ca="1"/>
        <v>-6.5132326436648999E-3</v>
      </c>
      <c r="J2991" s="4">
        <f ca="1"/>
        <v>0.33264923618760001</v>
      </c>
      <c r="K2991" s="4">
        <f ca="1"/>
        <v>1.0473756824418E-2</v>
      </c>
      <c r="L2991" s="4">
        <f ca="1"/>
        <v>1.8136847837803002E-2</v>
      </c>
      <c r="M2991" s="4">
        <f ca="1"/>
        <v>1.3081877765225001</v>
      </c>
      <c r="N2991" s="4">
        <f ca="1"/>
        <v>51.148286923116999</v>
      </c>
      <c r="O2991" s="4">
        <f ca="1"/>
        <v>37.034644214055</v>
      </c>
      <c r="P2991" s="4">
        <f ca="1"/>
        <v>54.630937817929997</v>
      </c>
      <c r="Q2991" s="4">
        <f t="shared" ca="1" si="92"/>
        <v>-5.2604785338892391E-3</v>
      </c>
      <c r="R2991" s="4">
        <f t="shared" ca="1" si="93"/>
        <v>-2.0495550748210769E-2</v>
      </c>
      <c r="S2991" s="4">
        <f ca="1"/>
        <v>19.928444444444001</v>
      </c>
      <c r="T2991" s="4">
        <f ca="1"/>
        <v>19.52</v>
      </c>
      <c r="U2991" s="4">
        <f ca="1"/>
        <v>101.49199454911999</v>
      </c>
      <c r="V2991" s="4">
        <f ca="1"/>
        <v>102.02871441112001</v>
      </c>
      <c r="W2991" s="4">
        <f ca="1"/>
        <v>45.010624541193998</v>
      </c>
      <c r="X2991" s="4">
        <f ca="1"/>
        <v>-2.1998113555751</v>
      </c>
      <c r="Y2991" s="4">
        <f ca="1"/>
        <v>7.7842705980550004</v>
      </c>
      <c r="Z2991" s="4">
        <f ca="1"/>
        <v>23.863126600449998</v>
      </c>
    </row>
    <row r="2992" spans="1:26" hidden="1" x14ac:dyDescent="0.25">
      <c r="A2992" s="3" t="s">
        <v>382</v>
      </c>
      <c r="B2992" t="str">
        <v>泉阳泉</v>
      </c>
      <c r="C2992" s="8" t="str">
        <f ca="1"/>
        <v>制造业</v>
      </c>
      <c r="D2992" s="4">
        <f ca="1"/>
        <v>0.17281432370569</v>
      </c>
      <c r="E2992" s="4">
        <f ca="1"/>
        <v>4.0189461001846997E-2</v>
      </c>
      <c r="F2992" s="4">
        <f ca="1"/>
        <v>2.2362237264268E-2</v>
      </c>
      <c r="G2992" s="4">
        <f ca="1"/>
        <v>-9.7308959091551003E-2</v>
      </c>
      <c r="H2992" s="4">
        <f ca="1"/>
        <v>1.6416210151395001E-2</v>
      </c>
      <c r="I2992" s="4">
        <f ca="1"/>
        <v>-1.3897681477463E-2</v>
      </c>
      <c r="J2992" s="4">
        <f ca="1"/>
        <v>0.23709375682195</v>
      </c>
      <c r="K2992" s="4">
        <f ca="1"/>
        <v>-3.4202630406483997E-2</v>
      </c>
      <c r="L2992" s="4">
        <f ca="1"/>
        <v>2.8651143382518E-2</v>
      </c>
      <c r="M2992" s="4">
        <f ca="1"/>
        <v>0.77068897601140995</v>
      </c>
      <c r="N2992" s="4">
        <f ca="1"/>
        <v>47.063153300134999</v>
      </c>
      <c r="O2992" s="4">
        <f ca="1"/>
        <v>17.815395253047999</v>
      </c>
      <c r="P2992" s="4">
        <f ca="1"/>
        <v>65.570403921167994</v>
      </c>
      <c r="Q2992" s="4">
        <f t="shared" ca="1" si="92"/>
        <v>6.3129973474804341E-2</v>
      </c>
      <c r="R2992" s="4">
        <f t="shared" ca="1" si="93"/>
        <v>3.0697517148096896E-2</v>
      </c>
      <c r="S2992" s="4">
        <f ca="1"/>
        <v>9.2008888888888993</v>
      </c>
      <c r="T2992" s="4">
        <f ca="1"/>
        <v>9.4833333333333005</v>
      </c>
      <c r="U2992" s="4">
        <f ca="1"/>
        <v>19.930048737661998</v>
      </c>
      <c r="V2992" s="4">
        <f ca="1"/>
        <v>18.746577779687001</v>
      </c>
      <c r="W2992" s="4">
        <f ca="1"/>
        <v>27.127500032543001</v>
      </c>
      <c r="X2992" s="4">
        <f ca="1"/>
        <v>-7.4708939962062004</v>
      </c>
      <c r="Y2992" s="4">
        <f ca="1"/>
        <v>-1.7097669678645</v>
      </c>
      <c r="Z2992" s="4">
        <f ca="1"/>
        <v>64.012434436071004</v>
      </c>
    </row>
    <row r="2993" spans="1:26" hidden="1" x14ac:dyDescent="0.25">
      <c r="A2993" s="3" t="s">
        <v>383</v>
      </c>
      <c r="B2993" t="str">
        <v>锦州港</v>
      </c>
      <c r="C2993" s="8" t="str">
        <f ca="1"/>
        <v>交通运输、仓储和邮政业</v>
      </c>
      <c r="D2993" s="4">
        <f ca="1"/>
        <v>-0.21627764104670999</v>
      </c>
      <c r="E2993" s="4">
        <f ca="1"/>
        <v>-5.3289487681997998E-3</v>
      </c>
      <c r="F2993" s="4">
        <f ca="1"/>
        <v>-2.3102819641063E-3</v>
      </c>
      <c r="G2993" s="4">
        <f ca="1"/>
        <v>-0.13429621981115</v>
      </c>
      <c r="H2993" s="4">
        <f ca="1"/>
        <v>-3.1419311934647999E-3</v>
      </c>
      <c r="I2993" s="4">
        <f ca="1"/>
        <v>2.2178592843271E-3</v>
      </c>
      <c r="J2993" s="4">
        <f ca="1"/>
        <v>-3.8337199851731001E-2</v>
      </c>
      <c r="K2993" s="4">
        <f ca="1"/>
        <v>-8.4394247798370002E-4</v>
      </c>
      <c r="L2993" s="4">
        <f ca="1"/>
        <v>5.0558416146751998E-3</v>
      </c>
      <c r="M2993" s="4">
        <f ca="1"/>
        <v>0.84325318872879995</v>
      </c>
      <c r="N2993" s="4">
        <f ca="1"/>
        <v>60.291017440178003</v>
      </c>
      <c r="O2993" s="4">
        <f ca="1"/>
        <v>21.914299744328002</v>
      </c>
      <c r="P2993" s="4">
        <f ca="1"/>
        <v>42.795824026620998</v>
      </c>
      <c r="Q2993" s="4">
        <f t="shared" ca="1" si="92"/>
        <v>-1.2319228709146215E-2</v>
      </c>
      <c r="R2993" s="4">
        <f t="shared" ca="1" si="93"/>
        <v>-4.3473521484083073E-2</v>
      </c>
      <c r="S2993" s="4">
        <f ca="1"/>
        <v>3.2035555555555999</v>
      </c>
      <c r="T2993" s="4">
        <f ca="1"/>
        <v>3.0642857142856998</v>
      </c>
      <c r="U2993" s="4">
        <f ca="1"/>
        <v>6.7057212326015998</v>
      </c>
      <c r="V2993" s="4">
        <f ca="1"/>
        <v>6.7893609225959999</v>
      </c>
      <c r="W2993" s="4">
        <f ca="1"/>
        <v>-9.9020066428942997</v>
      </c>
      <c r="X2993" s="4">
        <f ca="1"/>
        <v>-25.075169758967</v>
      </c>
      <c r="Y2993" s="4">
        <f ca="1"/>
        <v>0.61519769769657995</v>
      </c>
      <c r="Z2993" s="4">
        <f ca="1"/>
        <v>3.3439429241259</v>
      </c>
    </row>
    <row r="2994" spans="1:26" hidden="1" x14ac:dyDescent="0.25">
      <c r="A2994" s="3" t="s">
        <v>384</v>
      </c>
      <c r="B2994" t="str">
        <v>华资实业</v>
      </c>
      <c r="C2994" s="8" t="str">
        <f ca="1"/>
        <v>制造业</v>
      </c>
      <c r="D2994" s="4">
        <f ca="1"/>
        <v>0.32060154946286001</v>
      </c>
      <c r="E2994" s="4">
        <f ca="1"/>
        <v>-7.9443442132235993E-3</v>
      </c>
      <c r="F2994" s="4">
        <f ca="1"/>
        <v>5.9579173589801001E-3</v>
      </c>
      <c r="G2994" s="4">
        <f ca="1"/>
        <v>0.16805520070496999</v>
      </c>
      <c r="H2994" s="4">
        <f ca="1"/>
        <v>-3.9883232090040001E-3</v>
      </c>
      <c r="I2994" s="4">
        <f ca="1"/>
        <v>-1.212907153564E-4</v>
      </c>
      <c r="J2994" s="4">
        <f ca="1"/>
        <v>7.7405586257273007E-2</v>
      </c>
      <c r="K2994" s="4">
        <f ca="1"/>
        <v>-3.2487486835998001E-3</v>
      </c>
      <c r="L2994" s="4">
        <f ca="1"/>
        <v>6.8056781247299993E-5</v>
      </c>
      <c r="M2994" s="4">
        <f ca="1"/>
        <v>0.13244111446679999</v>
      </c>
      <c r="N2994" s="4">
        <f ca="1"/>
        <v>41.727880243381001</v>
      </c>
      <c r="O2994" s="4">
        <f ca="1"/>
        <v>34.525265592982997</v>
      </c>
      <c r="P2994" s="4">
        <f ca="1"/>
        <v>55.826784774876998</v>
      </c>
      <c r="Q2994" s="4">
        <f t="shared" ca="1" si="92"/>
        <v>1.4300847457676737E-2</v>
      </c>
      <c r="R2994" s="4">
        <f t="shared" ca="1" si="93"/>
        <v>2.664019363520783E-2</v>
      </c>
      <c r="S2994" s="4">
        <f ca="1"/>
        <v>6.2037777777778</v>
      </c>
      <c r="T2994" s="4">
        <f ca="1"/>
        <v>6.3690476190476</v>
      </c>
      <c r="U2994" s="4">
        <f ca="1"/>
        <v>12.369676685262</v>
      </c>
      <c r="V2994" s="4">
        <f ca="1"/>
        <v>12.195273933040999</v>
      </c>
      <c r="W2994" s="4">
        <f ca="1"/>
        <v>0</v>
      </c>
      <c r="X2994" s="4">
        <f ca="1"/>
        <v>49.142869360798002</v>
      </c>
      <c r="Y2994" s="4">
        <f ca="1"/>
        <v>-1.6512101174670999</v>
      </c>
      <c r="Z2994" s="4">
        <f ca="1"/>
        <v>0</v>
      </c>
    </row>
    <row r="2995" spans="1:26" hidden="1" x14ac:dyDescent="0.25">
      <c r="A2995" s="3" t="s">
        <v>385</v>
      </c>
      <c r="B2995" t="str">
        <v>长城电工</v>
      </c>
      <c r="C2995" s="8" t="str">
        <f ca="1"/>
        <v>制造业</v>
      </c>
      <c r="D2995" s="4">
        <f ca="1"/>
        <v>0.32635847626409997</v>
      </c>
      <c r="E2995" s="4">
        <f ca="1"/>
        <v>7.3660587806094998E-3</v>
      </c>
      <c r="F2995" s="4">
        <f ca="1"/>
        <v>1.3580049345375E-2</v>
      </c>
      <c r="G2995" s="4">
        <f ca="1"/>
        <v>0.27128234368192</v>
      </c>
      <c r="H2995" s="4">
        <f ca="1"/>
        <v>4.7089430246541001E-3</v>
      </c>
      <c r="I2995" s="4">
        <f ca="1"/>
        <v>9.6761724487358994E-3</v>
      </c>
      <c r="J2995" s="4">
        <f ca="1"/>
        <v>0.13939304801020999</v>
      </c>
      <c r="K2995" s="4">
        <f ca="1"/>
        <v>2.5319764728702E-3</v>
      </c>
      <c r="L2995" s="4">
        <f ca="1"/>
        <v>9.6964751459403999E-3</v>
      </c>
      <c r="M2995" s="4">
        <f ca="1"/>
        <v>0.67861352251806994</v>
      </c>
      <c r="N2995" s="4">
        <f ca="1"/>
        <v>48.551581208249999</v>
      </c>
      <c r="O2995" s="4">
        <f ca="1"/>
        <v>20.61829823675</v>
      </c>
      <c r="P2995" s="4">
        <f ca="1"/>
        <v>66.214149076612003</v>
      </c>
      <c r="Q2995" s="4">
        <f t="shared" ca="1" si="92"/>
        <v>2.1732658529323431E-2</v>
      </c>
      <c r="R2995" s="4">
        <f t="shared" ca="1" si="93"/>
        <v>6.4319976045526927E-3</v>
      </c>
      <c r="S2995" s="4">
        <f ca="1"/>
        <v>5.5131111111111002</v>
      </c>
      <c r="T2995" s="4">
        <f ca="1"/>
        <v>5.5485714285713996</v>
      </c>
      <c r="U2995" s="4">
        <f ca="1"/>
        <v>7.7572083369714999</v>
      </c>
      <c r="V2995" s="4">
        <f ca="1"/>
        <v>7.5922094416921002</v>
      </c>
      <c r="W2995" s="4">
        <f ca="1"/>
        <v>0</v>
      </c>
      <c r="X2995" s="4">
        <f ca="1"/>
        <v>4.0660926736827001</v>
      </c>
      <c r="Y2995" s="4">
        <f ca="1"/>
        <v>2.3208788915033001</v>
      </c>
      <c r="Z2995" s="4">
        <f ca="1"/>
        <v>0</v>
      </c>
    </row>
    <row r="2996" spans="1:26" hidden="1" x14ac:dyDescent="0.25">
      <c r="A2996" s="3" t="s">
        <v>386</v>
      </c>
      <c r="B2996" t="str">
        <v>创兴资源</v>
      </c>
      <c r="C2996" s="8" t="str">
        <f ca="1"/>
        <v>建筑业</v>
      </c>
      <c r="D2996" s="4">
        <f ca="1"/>
        <v>0.30041295351928998</v>
      </c>
      <c r="E2996" s="4">
        <f ca="1"/>
        <v>8.0873508336069995E-3</v>
      </c>
      <c r="F2996" s="4">
        <f ca="1"/>
        <v>1.4589054812268999E-2</v>
      </c>
      <c r="G2996" s="4">
        <f ca="1"/>
        <v>-8.9124071309246003E-2</v>
      </c>
      <c r="H2996" s="4">
        <f ca="1"/>
        <v>-2.2593886374931999E-3</v>
      </c>
      <c r="I2996" s="4">
        <f ca="1"/>
        <v>2.0814924124533001E-3</v>
      </c>
      <c r="J2996" s="4">
        <f ca="1"/>
        <v>-5.4163740594545998E-2</v>
      </c>
      <c r="K2996" s="4">
        <f ca="1"/>
        <v>-1.1609936157689999E-3</v>
      </c>
      <c r="L2996" s="4">
        <f ca="1"/>
        <v>2.7985279339596001E-3</v>
      </c>
      <c r="M2996" s="4">
        <f ca="1"/>
        <v>0.80524380302675003</v>
      </c>
      <c r="N2996" s="4">
        <f ca="1"/>
        <v>31.935774421914001</v>
      </c>
      <c r="O2996" s="4">
        <f ca="1"/>
        <v>-13.100217791914</v>
      </c>
      <c r="P2996" s="4">
        <f ca="1"/>
        <v>52.254561370585002</v>
      </c>
      <c r="Q2996" s="4">
        <f t="shared" ca="1" si="92"/>
        <v>1.7670157068074434E-2</v>
      </c>
      <c r="R2996" s="4">
        <f t="shared" ca="1" si="93"/>
        <v>-7.2613150364570344E-3</v>
      </c>
      <c r="S2996" s="4">
        <f ca="1"/>
        <v>5.1588888888889004</v>
      </c>
      <c r="T2996" s="4">
        <f ca="1"/>
        <v>5.1214285714286003</v>
      </c>
      <c r="U2996" s="4">
        <f ca="1"/>
        <v>26.712638730961999</v>
      </c>
      <c r="V2996" s="4">
        <f ca="1"/>
        <v>26.248817994153999</v>
      </c>
      <c r="W2996" s="4">
        <f ca="1"/>
        <v>-42.570984107259001</v>
      </c>
      <c r="X2996" s="4">
        <f ca="1"/>
        <v>-22.035559757007</v>
      </c>
      <c r="Y2996" s="4">
        <f ca="1"/>
        <v>-12.75088970801</v>
      </c>
      <c r="Z2996" s="4">
        <f ca="1"/>
        <v>0</v>
      </c>
    </row>
    <row r="2997" spans="1:26" hidden="1" x14ac:dyDescent="0.25">
      <c r="A2997" s="3" t="s">
        <v>387</v>
      </c>
      <c r="B2997" t="str">
        <v>中牧股份</v>
      </c>
      <c r="C2997" s="8" t="str">
        <f ca="1"/>
        <v>制造业</v>
      </c>
      <c r="D2997" s="4">
        <f ca="1"/>
        <v>-0.14701880165817999</v>
      </c>
      <c r="E2997" s="4">
        <f ca="1"/>
        <v>-3.2984258746942999E-3</v>
      </c>
      <c r="F2997" s="4">
        <f ca="1"/>
        <v>2.388221274503E-3</v>
      </c>
      <c r="G2997" s="4">
        <f ca="1"/>
        <v>-0.32368136613283999</v>
      </c>
      <c r="H2997" s="4">
        <f ca="1"/>
        <v>-6.8007024314357999E-3</v>
      </c>
      <c r="I2997" s="4">
        <f ca="1"/>
        <v>-4.7867626718346998E-3</v>
      </c>
      <c r="J2997" s="4">
        <f ca="1"/>
        <v>-0.22238018211525001</v>
      </c>
      <c r="K2997" s="4">
        <f ca="1"/>
        <v>-4.7564946728196004E-3</v>
      </c>
      <c r="L2997" s="4">
        <f ca="1"/>
        <v>-2.4768798724167998E-3</v>
      </c>
      <c r="M2997" s="4">
        <f ca="1"/>
        <v>0.72999607983702997</v>
      </c>
      <c r="N2997" s="4">
        <f ca="1"/>
        <v>35.057783742341002</v>
      </c>
      <c r="O2997" s="4">
        <f ca="1"/>
        <v>3.8328869624755</v>
      </c>
      <c r="P2997" s="4">
        <f ca="1"/>
        <v>42.726377830910998</v>
      </c>
      <c r="Q2997" s="4">
        <f t="shared" ca="1" si="92"/>
        <v>5.3590568060082151E-3</v>
      </c>
      <c r="R2997" s="4">
        <f t="shared" ca="1" si="93"/>
        <v>-2.6141642249743875E-2</v>
      </c>
      <c r="S2997" s="4">
        <f ca="1"/>
        <v>11.105555555556</v>
      </c>
      <c r="T2997" s="4">
        <f ca="1"/>
        <v>10.815238095238</v>
      </c>
      <c r="U2997" s="4">
        <f ca="1"/>
        <v>52.590862462216002</v>
      </c>
      <c r="V2997" s="4">
        <f ca="1"/>
        <v>52.310527374464002</v>
      </c>
      <c r="W2997" s="4">
        <f ca="1"/>
        <v>25.411083365206</v>
      </c>
      <c r="X2997" s="4">
        <f ca="1"/>
        <v>12.518756916360999</v>
      </c>
      <c r="Y2997" s="4">
        <f ca="1"/>
        <v>10.656404818766999</v>
      </c>
      <c r="Z2997" s="4">
        <f ca="1"/>
        <v>0</v>
      </c>
    </row>
    <row r="2998" spans="1:26" hidden="1" x14ac:dyDescent="0.25">
      <c r="A2998" s="3" t="s">
        <v>388</v>
      </c>
      <c r="B2998" t="str">
        <v>复星医药</v>
      </c>
      <c r="C2998" s="8" t="str">
        <f ca="1"/>
        <v>制造业</v>
      </c>
      <c r="D2998" s="4">
        <f ca="1"/>
        <v>-0.17605051308280001</v>
      </c>
      <c r="E2998" s="4">
        <f ca="1"/>
        <v>-3.6816858866931001E-3</v>
      </c>
      <c r="F2998" s="4">
        <f ca="1"/>
        <v>1.6887531016081001E-3</v>
      </c>
      <c r="G2998" s="4">
        <f ca="1"/>
        <v>1.1847952407523E-3</v>
      </c>
      <c r="H2998" s="4">
        <f ca="1"/>
        <v>2.0258505167399998E-5</v>
      </c>
      <c r="I2998" s="4">
        <f ca="1"/>
        <v>8.5723424348250008E-3</v>
      </c>
      <c r="J2998" s="4">
        <f ca="1"/>
        <v>-5.2256171158410997E-2</v>
      </c>
      <c r="K2998" s="4">
        <f ca="1"/>
        <v>-1.0159040148315999E-3</v>
      </c>
      <c r="L2998" s="4">
        <f ca="1"/>
        <v>3.4084576434635001E-3</v>
      </c>
      <c r="M2998" s="4">
        <f ca="1"/>
        <v>1.3592169954822999</v>
      </c>
      <c r="N2998" s="4">
        <f ca="1"/>
        <v>39.749293562741997</v>
      </c>
      <c r="O2998" s="4">
        <f ca="1"/>
        <v>-23.383848145510999</v>
      </c>
      <c r="P2998" s="4">
        <f ca="1"/>
        <v>48.384479139715999</v>
      </c>
      <c r="Q2998" s="4">
        <f t="shared" ca="1" si="92"/>
        <v>3.8887579542753376E-3</v>
      </c>
      <c r="R2998" s="4">
        <f t="shared" ca="1" si="93"/>
        <v>-5.6433421263581626E-3</v>
      </c>
      <c r="S2998" s="4">
        <f ca="1"/>
        <v>28.245111111111001</v>
      </c>
      <c r="T2998" s="4">
        <f ca="1"/>
        <v>28.085714285714001</v>
      </c>
      <c r="U2998" s="4">
        <f ca="1"/>
        <v>372.81791676568002</v>
      </c>
      <c r="V2998" s="4">
        <f ca="1"/>
        <v>371.37373420278999</v>
      </c>
      <c r="W2998" s="4">
        <f ca="1"/>
        <v>1.7839486273056999</v>
      </c>
      <c r="X2998" s="4">
        <f ca="1"/>
        <v>15.419153858962</v>
      </c>
      <c r="Y2998" s="4">
        <f ca="1"/>
        <v>12.077196918562001</v>
      </c>
      <c r="Z2998" s="4">
        <f ca="1"/>
        <v>9.3856661758598001</v>
      </c>
    </row>
    <row r="2999" spans="1:26" hidden="1" x14ac:dyDescent="0.25">
      <c r="A2999" s="3" t="s">
        <v>389</v>
      </c>
      <c r="B2999" t="str">
        <v>伊力特</v>
      </c>
      <c r="C2999" s="8" t="str">
        <f ca="1"/>
        <v>制造业</v>
      </c>
      <c r="D2999" s="4">
        <f ca="1"/>
        <v>-7.8734068120680997E-2</v>
      </c>
      <c r="E2999" s="4">
        <f ca="1"/>
        <v>-1.7105942987396001E-3</v>
      </c>
      <c r="F2999" s="4">
        <f ca="1"/>
        <v>6.5279525073843004E-3</v>
      </c>
      <c r="G2999" s="4">
        <f ca="1"/>
        <v>-0.34102089471893998</v>
      </c>
      <c r="H2999" s="4">
        <f ca="1"/>
        <v>-5.9575086786484996E-3</v>
      </c>
      <c r="I2999" s="4">
        <f ca="1"/>
        <v>-4.1838345741076997E-3</v>
      </c>
      <c r="J2999" s="4">
        <f ca="1"/>
        <v>-0.26291586997013</v>
      </c>
      <c r="K2999" s="4">
        <f ca="1"/>
        <v>-4.4157154111756003E-3</v>
      </c>
      <c r="L2999" s="4">
        <f ca="1"/>
        <v>-3.1018983712400999E-3</v>
      </c>
      <c r="M2999" s="4">
        <f ca="1"/>
        <v>1.4450731069995999</v>
      </c>
      <c r="N2999" s="4">
        <f ca="1"/>
        <v>38.761164070216999</v>
      </c>
      <c r="O2999" s="4">
        <f ca="1"/>
        <v>-5.7597533027608998</v>
      </c>
      <c r="P2999" s="4">
        <f ca="1"/>
        <v>42.365554086190002</v>
      </c>
      <c r="Q2999" s="4">
        <f t="shared" ca="1" si="92"/>
        <v>1.0460885385087586E-2</v>
      </c>
      <c r="R2999" s="4">
        <f t="shared" ca="1" si="93"/>
        <v>-3.6829071722782263E-2</v>
      </c>
      <c r="S2999" s="4">
        <f ca="1"/>
        <v>22.767555555556001</v>
      </c>
      <c r="T2999" s="4">
        <f ca="1"/>
        <v>21.929047619047999</v>
      </c>
      <c r="U2999" s="4">
        <f ca="1"/>
        <v>69.003155529767994</v>
      </c>
      <c r="V2999" s="4">
        <f ca="1"/>
        <v>68.288794279721998</v>
      </c>
      <c r="W2999" s="4">
        <f ca="1"/>
        <v>-28.189476232345999</v>
      </c>
      <c r="X2999" s="4">
        <f ca="1"/>
        <v>-10.990112030572</v>
      </c>
      <c r="Y2999" s="4">
        <f ca="1"/>
        <v>2.0438086318815998</v>
      </c>
      <c r="Z2999" s="4">
        <f ca="1"/>
        <v>0</v>
      </c>
    </row>
    <row r="3000" spans="1:26" hidden="1" x14ac:dyDescent="0.25">
      <c r="A3000" s="3" t="s">
        <v>390</v>
      </c>
      <c r="B3000" t="str">
        <v>大唐电信</v>
      </c>
      <c r="C3000" s="8" t="str">
        <f ca="1"/>
        <v>制造业</v>
      </c>
      <c r="D3000" s="4">
        <f ca="1"/>
        <v>-0.38782032778709002</v>
      </c>
      <c r="E3000" s="4">
        <f ca="1"/>
        <v>-9.0681199005828005E-3</v>
      </c>
      <c r="F3000" s="4">
        <f ca="1"/>
        <v>-7.4610036882244999E-3</v>
      </c>
      <c r="G3000" s="4">
        <f ca="1"/>
        <v>0.26263377908986002</v>
      </c>
      <c r="H3000" s="4">
        <f ca="1"/>
        <v>9.9479482144333997E-3</v>
      </c>
      <c r="I3000" s="4">
        <f ca="1"/>
        <v>1.7350022198819998E-2</v>
      </c>
      <c r="J3000" s="4">
        <f ca="1"/>
        <v>0.23947635610497001</v>
      </c>
      <c r="K3000" s="4">
        <f ca="1"/>
        <v>7.0032114953878996E-3</v>
      </c>
      <c r="L3000" s="4">
        <f ca="1"/>
        <v>1.6793984023554E-2</v>
      </c>
      <c r="M3000" s="4">
        <f ca="1"/>
        <v>1.1970643796350999</v>
      </c>
      <c r="N3000" s="4">
        <f ca="1"/>
        <v>31.383554002096002</v>
      </c>
      <c r="O3000" s="4">
        <f ca="1"/>
        <v>-9.1617684235561008</v>
      </c>
      <c r="P3000" s="4">
        <f ca="1"/>
        <v>62.355559918742003</v>
      </c>
      <c r="Q3000" s="4">
        <f t="shared" ca="1" si="92"/>
        <v>-3.5352345038835763E-3</v>
      </c>
      <c r="R3000" s="4">
        <f t="shared" ca="1" si="93"/>
        <v>2.1467021207599302E-2</v>
      </c>
      <c r="S3000" s="4">
        <f ca="1"/>
        <v>6.8528888888889004</v>
      </c>
      <c r="T3000" s="4">
        <f ca="1"/>
        <v>7</v>
      </c>
      <c r="U3000" s="4">
        <f ca="1"/>
        <v>9.5396178299897993</v>
      </c>
      <c r="V3000" s="4">
        <f ca="1"/>
        <v>9.5734622641074996</v>
      </c>
      <c r="W3000" s="4">
        <f ca="1"/>
        <v>28.297972227685001</v>
      </c>
      <c r="X3000" s="4">
        <f ca="1"/>
        <v>-9.0888252792477005</v>
      </c>
      <c r="Y3000" s="4">
        <f ca="1"/>
        <v>-15.107426581493</v>
      </c>
      <c r="Z3000" s="4">
        <f ca="1"/>
        <v>-61.902389004926</v>
      </c>
    </row>
    <row r="3001" spans="1:26" hidden="1" x14ac:dyDescent="0.25">
      <c r="A3001" s="3" t="s">
        <v>391</v>
      </c>
      <c r="B3001" t="str">
        <v>金种子酒</v>
      </c>
      <c r="C3001" s="8" t="str">
        <f ca="1"/>
        <v>制造业</v>
      </c>
      <c r="D3001" s="4">
        <f ca="1"/>
        <v>-0.46346510925736001</v>
      </c>
      <c r="E3001" s="4">
        <f ca="1"/>
        <v>-1.0470391042414E-2</v>
      </c>
      <c r="F3001" s="4">
        <f ca="1"/>
        <v>-1.0039122053654001E-2</v>
      </c>
      <c r="G3001" s="4">
        <f ca="1"/>
        <v>-0.36452060228535998</v>
      </c>
      <c r="H3001" s="4">
        <f ca="1"/>
        <v>-8.1277693834861005E-3</v>
      </c>
      <c r="I3001" s="4">
        <f ca="1"/>
        <v>-5.8678031058835003E-3</v>
      </c>
      <c r="J3001" s="4">
        <f ca="1"/>
        <v>-0.36100118984057</v>
      </c>
      <c r="K3001" s="4">
        <f ca="1"/>
        <v>-7.6580526243133001E-3</v>
      </c>
      <c r="L3001" s="4">
        <f ca="1"/>
        <v>-6.0991882537310997E-3</v>
      </c>
      <c r="M3001" s="4">
        <f ca="1"/>
        <v>0.85615609329154996</v>
      </c>
      <c r="N3001" s="4">
        <f ca="1"/>
        <v>52.985451571995</v>
      </c>
      <c r="O3001" s="4">
        <f ca="1"/>
        <v>24.20811959285</v>
      </c>
      <c r="P3001" s="4">
        <f ca="1"/>
        <v>34.887793672122001</v>
      </c>
      <c r="Q3001" s="4">
        <f t="shared" ca="1" si="92"/>
        <v>-1.4873646209381199E-2</v>
      </c>
      <c r="R3001" s="4">
        <f t="shared" ca="1" si="93"/>
        <v>-3.491941415993971E-2</v>
      </c>
      <c r="S3001" s="4">
        <f ca="1"/>
        <v>23.693555555555999</v>
      </c>
      <c r="T3001" s="4">
        <f ca="1"/>
        <v>22.866190476189999</v>
      </c>
      <c r="U3001" s="4">
        <f ca="1"/>
        <v>82.599451378382</v>
      </c>
      <c r="V3001" s="4">
        <f ca="1"/>
        <v>83.846555378963998</v>
      </c>
      <c r="W3001" s="4">
        <f ca="1"/>
        <v>2.8107481168695001</v>
      </c>
      <c r="X3001" s="4">
        <f ca="1"/>
        <v>9.0602185521651002</v>
      </c>
      <c r="Y3001" s="4">
        <f ca="1"/>
        <v>-2.3354631187455999</v>
      </c>
      <c r="Z3001" s="4">
        <f ca="1"/>
        <v>0</v>
      </c>
    </row>
    <row r="3002" spans="1:26" hidden="1" x14ac:dyDescent="0.25">
      <c r="A3002" s="3" t="s">
        <v>392</v>
      </c>
      <c r="B3002" t="str">
        <v>江苏吴中</v>
      </c>
      <c r="C3002" s="8" t="str">
        <f ca="1"/>
        <v>制造业</v>
      </c>
      <c r="D3002" s="4">
        <f ca="1"/>
        <v>0.54253409985906997</v>
      </c>
      <c r="E3002" s="4">
        <f ca="1"/>
        <v>1.4632898546983001E-2</v>
      </c>
      <c r="F3002" s="4">
        <f ca="1"/>
        <v>5.8685720925022999E-2</v>
      </c>
      <c r="G3002" s="4">
        <f ca="1"/>
        <v>0.45475358573569002</v>
      </c>
      <c r="H3002" s="4">
        <f ca="1"/>
        <v>1.1025567233835E-2</v>
      </c>
      <c r="I3002" s="4">
        <f ca="1"/>
        <v>3.9539581844746E-2</v>
      </c>
      <c r="J3002" s="4">
        <f ca="1"/>
        <v>0.44817169723688999</v>
      </c>
      <c r="K3002" s="4">
        <f ca="1"/>
        <v>1.6058158277017998E-2</v>
      </c>
      <c r="L3002" s="4">
        <f ca="1"/>
        <v>2.9573392651512001E-2</v>
      </c>
      <c r="M3002" s="4">
        <f ca="1"/>
        <v>1.3768182046140001</v>
      </c>
      <c r="N3002" s="4">
        <f ca="1"/>
        <v>53.282568275637999</v>
      </c>
      <c r="O3002" s="4">
        <f ca="1"/>
        <v>27.388076730333001</v>
      </c>
      <c r="P3002" s="4">
        <f ca="1"/>
        <v>84.317936848871</v>
      </c>
      <c r="Q3002" s="4">
        <f t="shared" ca="1" si="92"/>
        <v>7.2066932876959519E-2</v>
      </c>
      <c r="R3002" s="4">
        <f t="shared" ca="1" si="93"/>
        <v>8.9181314684453436E-2</v>
      </c>
      <c r="S3002" s="4">
        <f ca="1"/>
        <v>8.2482222222221999</v>
      </c>
      <c r="T3002" s="4">
        <f ca="1"/>
        <v>8.9838095238094997</v>
      </c>
      <c r="U3002" s="4">
        <f ca="1"/>
        <v>69.447023237243997</v>
      </c>
      <c r="V3002" s="4">
        <f ca="1"/>
        <v>64.778626322218997</v>
      </c>
      <c r="W3002" s="4">
        <f ca="1"/>
        <v>0</v>
      </c>
      <c r="X3002" s="4">
        <f ca="1"/>
        <v>-1.3389170525509999</v>
      </c>
      <c r="Y3002" s="4">
        <f ca="1"/>
        <v>-8.6705319674463002E-2</v>
      </c>
      <c r="Z3002" s="4">
        <f ca="1"/>
        <v>32.741438222028002</v>
      </c>
    </row>
    <row r="3003" spans="1:26" hidden="1" x14ac:dyDescent="0.25">
      <c r="A3003" s="3" t="s">
        <v>393</v>
      </c>
      <c r="B3003" t="str">
        <v>生物股份</v>
      </c>
      <c r="C3003" s="8" t="str">
        <f ca="1"/>
        <v>制造业</v>
      </c>
      <c r="D3003" s="4">
        <f ca="1"/>
        <v>3.3061186566411001E-2</v>
      </c>
      <c r="E3003" s="4">
        <f ca="1"/>
        <v>7.7931696859939996E-4</v>
      </c>
      <c r="F3003" s="4">
        <f ca="1"/>
        <v>1.3310517475597999E-2</v>
      </c>
      <c r="G3003" s="4">
        <f ca="1"/>
        <v>-3.4139682810532E-2</v>
      </c>
      <c r="H3003" s="4">
        <f ca="1"/>
        <v>-6.2762533200850005E-4</v>
      </c>
      <c r="I3003" s="4">
        <f ca="1"/>
        <v>8.0681748086339992E-3</v>
      </c>
      <c r="J3003" s="4">
        <f ca="1"/>
        <v>-5.2308294564269997E-2</v>
      </c>
      <c r="K3003" s="4">
        <f ca="1"/>
        <v>-1.0333653208133E-3</v>
      </c>
      <c r="L3003" s="4">
        <f ca="1"/>
        <v>4.1864088816524004E-3</v>
      </c>
      <c r="M3003" s="4">
        <f ca="1"/>
        <v>1.1985789135755001</v>
      </c>
      <c r="N3003" s="4">
        <f ca="1"/>
        <v>34.790648876031</v>
      </c>
      <c r="O3003" s="4">
        <f ca="1"/>
        <v>-19.589409264762999</v>
      </c>
      <c r="P3003" s="4">
        <f ca="1"/>
        <v>54.377140777900003</v>
      </c>
      <c r="Q3003" s="4">
        <f t="shared" ca="1" si="92"/>
        <v>2.7449554626420049E-2</v>
      </c>
      <c r="R3003" s="4">
        <f t="shared" ca="1" si="93"/>
        <v>-1.3415046084055179E-2</v>
      </c>
      <c r="S3003" s="4">
        <f ca="1"/>
        <v>9.2102222222221997</v>
      </c>
      <c r="T3003" s="4">
        <f ca="1"/>
        <v>9.0866666666666998</v>
      </c>
      <c r="U3003" s="4">
        <f ca="1"/>
        <v>118.36877733103999</v>
      </c>
      <c r="V3003" s="4">
        <f ca="1"/>
        <v>115.20641261466</v>
      </c>
      <c r="W3003" s="4">
        <f ca="1"/>
        <v>-4.0958336795717996</v>
      </c>
      <c r="X3003" s="4">
        <f ca="1"/>
        <v>10.702605957816001</v>
      </c>
      <c r="Y3003" s="4">
        <f ca="1"/>
        <v>4.5814617950040004</v>
      </c>
      <c r="Z3003" s="4">
        <f ca="1"/>
        <v>-5.2554312815313997</v>
      </c>
    </row>
    <row r="3004" spans="1:26" hidden="1" x14ac:dyDescent="0.25">
      <c r="A3004" s="3" t="s">
        <v>394</v>
      </c>
      <c r="B3004" t="str">
        <v>哈空调</v>
      </c>
      <c r="C3004" s="8" t="str">
        <f ca="1"/>
        <v>制造业</v>
      </c>
      <c r="D3004" s="4">
        <f ca="1"/>
        <v>0.12420589898546</v>
      </c>
      <c r="E3004" s="4">
        <f ca="1"/>
        <v>2.7730559011409001E-3</v>
      </c>
      <c r="F3004" s="4">
        <f ca="1"/>
        <v>1.1331795223455E-2</v>
      </c>
      <c r="G3004" s="4">
        <f ca="1"/>
        <v>-0.29481733363872997</v>
      </c>
      <c r="H3004" s="4">
        <f ca="1"/>
        <v>-5.9849852758270998E-3</v>
      </c>
      <c r="I3004" s="4">
        <f ca="1"/>
        <v>-3.1032312570056998E-3</v>
      </c>
      <c r="J3004" s="4">
        <f ca="1"/>
        <v>4.4927329680961E-3</v>
      </c>
      <c r="K3004" s="4">
        <f ca="1"/>
        <v>4.096083102263E-4</v>
      </c>
      <c r="L3004" s="4">
        <f ca="1"/>
        <v>1.8821952291935E-3</v>
      </c>
      <c r="M3004" s="4">
        <f ca="1"/>
        <v>1.1261913818975999</v>
      </c>
      <c r="N3004" s="4">
        <f ca="1"/>
        <v>44.166143537305999</v>
      </c>
      <c r="O3004" s="4">
        <f ca="1"/>
        <v>24.179880788834001</v>
      </c>
      <c r="P3004" s="4">
        <f ca="1"/>
        <v>55.994540228624999</v>
      </c>
      <c r="Q3004" s="4">
        <f t="shared" ca="1" si="92"/>
        <v>1.5807962529248605E-2</v>
      </c>
      <c r="R3004" s="4">
        <f t="shared" ca="1" si="93"/>
        <v>-4.2455514867740657E-2</v>
      </c>
      <c r="S3004" s="4">
        <f ca="1"/>
        <v>5.9124444444444002</v>
      </c>
      <c r="T3004" s="4">
        <f ca="1"/>
        <v>5.6614285714286003</v>
      </c>
      <c r="U3004" s="4">
        <f ca="1"/>
        <v>22.044111613053001</v>
      </c>
      <c r="V3004" s="4">
        <f ca="1"/>
        <v>21.701062037519002</v>
      </c>
      <c r="W3004" s="4">
        <f ca="1"/>
        <v>-6.8033817913085999</v>
      </c>
      <c r="X3004" s="4">
        <f ca="1"/>
        <v>6.8399902682678997</v>
      </c>
      <c r="Y3004" s="4">
        <f ca="1"/>
        <v>6.8967106175196999</v>
      </c>
      <c r="Z3004" s="4">
        <f ca="1"/>
        <v>55.261512791176003</v>
      </c>
    </row>
    <row r="3005" spans="1:26" hidden="1" x14ac:dyDescent="0.25">
      <c r="A3005" s="3" t="s">
        <v>395</v>
      </c>
      <c r="B3005" t="str">
        <v>福日电子</v>
      </c>
      <c r="C3005" s="8" t="str">
        <f ca="1"/>
        <v>制造业</v>
      </c>
      <c r="D3005" s="4">
        <f ca="1"/>
        <v>0.12413945276993001</v>
      </c>
      <c r="E3005" s="4">
        <f ca="1"/>
        <v>3.0814809638029998E-3</v>
      </c>
      <c r="F3005" s="4">
        <f ca="1"/>
        <v>4.7553977014563001E-2</v>
      </c>
      <c r="G3005" s="4">
        <f ca="1"/>
        <v>0.14629155292224999</v>
      </c>
      <c r="H3005" s="4">
        <f ca="1"/>
        <v>4.057878466065E-3</v>
      </c>
      <c r="I3005" s="4">
        <f ca="1"/>
        <v>3.9083535680532001E-2</v>
      </c>
      <c r="J3005" s="4">
        <f ca="1"/>
        <v>0.27889491615368001</v>
      </c>
      <c r="K3005" s="4">
        <f ca="1"/>
        <v>7.1051764175315999E-3</v>
      </c>
      <c r="L3005" s="4">
        <f ca="1"/>
        <v>4.6775636841253999E-2</v>
      </c>
      <c r="M3005" s="4">
        <f ca="1"/>
        <v>1.2044506303797</v>
      </c>
      <c r="N3005" s="4">
        <f ca="1"/>
        <v>39.365305220155001</v>
      </c>
      <c r="O3005" s="4">
        <f ca="1"/>
        <v>-6.8809765606377002</v>
      </c>
      <c r="P3005" s="4">
        <f ca="1"/>
        <v>69.438322970675998</v>
      </c>
      <c r="Q3005" s="4">
        <f t="shared" ca="1" si="92"/>
        <v>6.6247379454926383E-2</v>
      </c>
      <c r="R3005" s="4">
        <f t="shared" ca="1" si="93"/>
        <v>9.3906541099840909E-2</v>
      </c>
      <c r="S3005" s="4">
        <f ca="1"/>
        <v>7.4464444444444</v>
      </c>
      <c r="T3005" s="4">
        <f ca="1"/>
        <v>8.1457142857143001</v>
      </c>
      <c r="U3005" s="4">
        <f ca="1"/>
        <v>10.211863061611</v>
      </c>
      <c r="V3005" s="4">
        <f ca="1"/>
        <v>9.5773863161393002</v>
      </c>
      <c r="W3005" s="4">
        <f ca="1"/>
        <v>0</v>
      </c>
      <c r="X3005" s="4">
        <f ca="1"/>
        <v>13.306660974106</v>
      </c>
      <c r="Y3005" s="4">
        <f ca="1"/>
        <v>6.1777073075941003</v>
      </c>
      <c r="Z3005" s="4">
        <f ca="1"/>
        <v>0</v>
      </c>
    </row>
    <row r="3006" spans="1:26" hidden="1" x14ac:dyDescent="0.25">
      <c r="A3006" s="3" t="s">
        <v>396</v>
      </c>
      <c r="B3006" t="str">
        <v>有研新材</v>
      </c>
      <c r="C3006" s="8" t="str">
        <f ca="1"/>
        <v>制造业</v>
      </c>
      <c r="D3006" s="4">
        <f ca="1"/>
        <v>0.61536318062179995</v>
      </c>
      <c r="E3006" s="4">
        <f ca="1"/>
        <v>1.5788619814523001E-2</v>
      </c>
      <c r="F3006" s="4">
        <f ca="1"/>
        <v>2.5585960004981E-2</v>
      </c>
      <c r="G3006" s="4">
        <f ca="1"/>
        <v>0.32369775637511999</v>
      </c>
      <c r="H3006" s="4">
        <f ca="1"/>
        <v>9.5181475070630003E-3</v>
      </c>
      <c r="I3006" s="4">
        <f ca="1"/>
        <v>1.3752591397089E-2</v>
      </c>
      <c r="J3006" s="4">
        <f ca="1"/>
        <v>0.15744127780075001</v>
      </c>
      <c r="K3006" s="4">
        <f ca="1"/>
        <v>3.7978054010880001E-3</v>
      </c>
      <c r="L3006" s="4">
        <f ca="1"/>
        <v>1.08147198925E-2</v>
      </c>
      <c r="M3006" s="4">
        <f ca="1"/>
        <v>1.3669824363809</v>
      </c>
      <c r="N3006" s="4">
        <f ca="1"/>
        <v>34.606710458118002</v>
      </c>
      <c r="O3006" s="4">
        <f ca="1"/>
        <v>-2.9013267408190999</v>
      </c>
      <c r="P3006" s="4">
        <f ca="1"/>
        <v>65.588216470627003</v>
      </c>
      <c r="Q3006" s="4">
        <f t="shared" ca="1" si="92"/>
        <v>3.2825630252102639E-2</v>
      </c>
      <c r="R3006" s="4">
        <f t="shared" ca="1" si="93"/>
        <v>1.5450427010338903E-2</v>
      </c>
      <c r="S3006" s="4">
        <f ca="1"/>
        <v>12.445333333333</v>
      </c>
      <c r="T3006" s="4">
        <f ca="1"/>
        <v>12.637619047618999</v>
      </c>
      <c r="U3006" s="4">
        <f ca="1"/>
        <v>41.192236663385003</v>
      </c>
      <c r="V3006" s="4">
        <f ca="1"/>
        <v>39.883050397703997</v>
      </c>
      <c r="W3006" s="4">
        <f ca="1"/>
        <v>36.963395346938</v>
      </c>
      <c r="X3006" s="4">
        <f ca="1"/>
        <v>13.428269114336</v>
      </c>
      <c r="Y3006" s="4">
        <f ca="1"/>
        <v>13.343152901336</v>
      </c>
      <c r="Z3006" s="4">
        <f ca="1"/>
        <v>66.169361894898998</v>
      </c>
    </row>
    <row r="3007" spans="1:26" hidden="1" x14ac:dyDescent="0.25">
      <c r="A3007" s="3" t="s">
        <v>397</v>
      </c>
      <c r="B3007" t="str">
        <v>安彩高科</v>
      </c>
      <c r="C3007" s="8" t="str">
        <f ca="1"/>
        <v>电力、热力、燃气及水生产和供应业</v>
      </c>
      <c r="D3007" s="4">
        <f ca="1"/>
        <v>8.6053752072611997E-2</v>
      </c>
      <c r="E3007" s="4">
        <f ca="1"/>
        <v>1.8206916512039999E-3</v>
      </c>
      <c r="F3007" s="4">
        <f ca="1"/>
        <v>9.2161626868211E-3</v>
      </c>
      <c r="G3007" s="4">
        <f ca="1"/>
        <v>-2.8790180218033999E-2</v>
      </c>
      <c r="H3007" s="4">
        <f ca="1"/>
        <v>-5.4701097914790003E-4</v>
      </c>
      <c r="I3007" s="4">
        <f ca="1"/>
        <v>4.5337550132427996E-3</v>
      </c>
      <c r="J3007" s="4">
        <f ca="1"/>
        <v>-0.1866359783014</v>
      </c>
      <c r="K3007" s="4">
        <f ca="1"/>
        <v>-3.6296732213939998E-3</v>
      </c>
      <c r="L3007" s="4">
        <f ca="1"/>
        <v>-6.2942559142439999E-4</v>
      </c>
      <c r="M3007" s="4">
        <f ca="1"/>
        <v>1.4713512038440999</v>
      </c>
      <c r="N3007" s="4">
        <f ca="1"/>
        <v>39.82482386713</v>
      </c>
      <c r="O3007" s="4">
        <f ca="1"/>
        <v>-10.32470553421</v>
      </c>
      <c r="P3007" s="4">
        <f ca="1"/>
        <v>55.931662080743997</v>
      </c>
      <c r="Q3007" s="4">
        <f t="shared" ca="1" si="92"/>
        <v>1.5994436717673966E-2</v>
      </c>
      <c r="R3007" s="4">
        <f t="shared" ca="1" si="93"/>
        <v>-1.1141692690410876E-2</v>
      </c>
      <c r="S3007" s="4">
        <f ca="1"/>
        <v>4.7982222222221997</v>
      </c>
      <c r="T3007" s="4">
        <f ca="1"/>
        <v>4.7447619047618996</v>
      </c>
      <c r="U3007" s="4">
        <f ca="1"/>
        <v>5.6488467008091003</v>
      </c>
      <c r="V3007" s="4">
        <f ca="1"/>
        <v>5.5599189293383997</v>
      </c>
      <c r="W3007" s="4">
        <f ca="1"/>
        <v>61.976621715283002</v>
      </c>
      <c r="X3007" s="4">
        <f ca="1"/>
        <v>27.143451138157999</v>
      </c>
      <c r="Y3007" s="4">
        <f ca="1"/>
        <v>51.371047336659998</v>
      </c>
      <c r="Z3007" s="4">
        <f ca="1"/>
        <v>0</v>
      </c>
    </row>
    <row r="3008" spans="1:26" hidden="1" x14ac:dyDescent="0.25">
      <c r="A3008" s="3" t="s">
        <v>398</v>
      </c>
      <c r="B3008" t="str">
        <v>新湖中宝</v>
      </c>
      <c r="C3008" s="8" t="str">
        <f ca="1"/>
        <v>房地产业</v>
      </c>
      <c r="D3008" s="4">
        <f ca="1"/>
        <v>-0.35959071697368</v>
      </c>
      <c r="E3008" s="4">
        <f ca="1"/>
        <v>-9.7122568220662005E-3</v>
      </c>
      <c r="F3008" s="4">
        <f ca="1"/>
        <v>-3.6451599777187001E-3</v>
      </c>
      <c r="G3008" s="4">
        <f ca="1"/>
        <v>-0.75828148243047</v>
      </c>
      <c r="H3008" s="4">
        <f ca="1"/>
        <v>-1.6677491050130999E-2</v>
      </c>
      <c r="I3008" s="4">
        <f ca="1"/>
        <v>-9.0990472425561998E-3</v>
      </c>
      <c r="J3008" s="4">
        <f ca="1"/>
        <v>-0.57043250614161001</v>
      </c>
      <c r="K3008" s="4">
        <f ca="1"/>
        <v>-1.1435065539044E-2</v>
      </c>
      <c r="L3008" s="4">
        <f ca="1"/>
        <v>-6.6770897183328001E-3</v>
      </c>
      <c r="M3008" s="4">
        <f ca="1"/>
        <v>1.0310485262761</v>
      </c>
      <c r="N3008" s="4">
        <f ca="1"/>
        <v>25.697648982381999</v>
      </c>
      <c r="O3008" s="4">
        <f ca="1"/>
        <v>-7.3404748188531999</v>
      </c>
      <c r="P3008" s="4">
        <f ca="1"/>
        <v>37.232145290090003</v>
      </c>
      <c r="Q3008" s="4">
        <f t="shared" ca="1" si="92"/>
        <v>-4.8985304408658299E-3</v>
      </c>
      <c r="R3008" s="4">
        <f t="shared" ca="1" si="93"/>
        <v>-2.7235073460435286E-2</v>
      </c>
      <c r="S3008" s="4">
        <f ca="1"/>
        <v>2.4373333333332998</v>
      </c>
      <c r="T3008" s="4">
        <f ca="1"/>
        <v>2.3709523809523998</v>
      </c>
      <c r="U3008" s="4">
        <f ca="1"/>
        <v>12.929780404296</v>
      </c>
      <c r="V3008" s="4">
        <f ca="1"/>
        <v>12.993429112334001</v>
      </c>
      <c r="W3008" s="4">
        <f ca="1"/>
        <v>-5.5805290782952</v>
      </c>
      <c r="X3008" s="4">
        <f ca="1"/>
        <v>-4.5012779635877997</v>
      </c>
      <c r="Y3008" s="4">
        <f ca="1"/>
        <v>-4.7423051305434996</v>
      </c>
      <c r="Z3008" s="4">
        <f ca="1"/>
        <v>14.400131414601001</v>
      </c>
    </row>
    <row r="3009" spans="1:26" hidden="1" x14ac:dyDescent="0.25">
      <c r="A3009" s="3" t="s">
        <v>399</v>
      </c>
      <c r="B3009" t="str">
        <v>紫江企业</v>
      </c>
      <c r="C3009" s="8" t="str">
        <f ca="1"/>
        <v>制造业</v>
      </c>
      <c r="D3009" s="4">
        <f ca="1"/>
        <v>-0.45593536665293999</v>
      </c>
      <c r="E3009" s="4">
        <f ca="1"/>
        <v>-8.7509453283703006E-2</v>
      </c>
      <c r="F3009" s="4">
        <f ca="1"/>
        <v>-1.9020762751880999E-2</v>
      </c>
      <c r="G3009" s="4">
        <f ca="1"/>
        <v>-0.46507744509586002</v>
      </c>
      <c r="H3009" s="4">
        <f ca="1"/>
        <v>-6.1082987501019002E-2</v>
      </c>
      <c r="I3009" s="4">
        <f ca="1"/>
        <v>-1.3836473001739E-2</v>
      </c>
      <c r="J3009" s="4">
        <f ca="1"/>
        <v>-7.3620525060001996E-2</v>
      </c>
      <c r="K3009" s="4">
        <f ca="1"/>
        <v>-2.1396985963898002E-3</v>
      </c>
      <c r="L3009" s="4">
        <f ca="1"/>
        <v>1.5775915243886999E-3</v>
      </c>
      <c r="M3009" s="4">
        <f ca="1"/>
        <v>1.3040378770339001</v>
      </c>
      <c r="N3009" s="4">
        <f ca="1"/>
        <v>31.770492943472</v>
      </c>
      <c r="O3009" s="4">
        <f ca="1"/>
        <v>-22.46900644346</v>
      </c>
      <c r="P3009" s="4">
        <f ca="1"/>
        <v>36.999117852127</v>
      </c>
      <c r="Q3009" s="4">
        <f t="shared" ca="1" si="92"/>
        <v>-3.3737307566344917E-2</v>
      </c>
      <c r="R3009" s="4">
        <f t="shared" ca="1" si="93"/>
        <v>-3.5837370305309847E-2</v>
      </c>
      <c r="S3009" s="4">
        <f ca="1"/>
        <v>5.2228888888888996</v>
      </c>
      <c r="T3009" s="4">
        <f ca="1"/>
        <v>5.0357142857142998</v>
      </c>
      <c r="U3009" s="4">
        <f ca="1"/>
        <v>34.218020680842002</v>
      </c>
      <c r="V3009" s="4">
        <f ca="1"/>
        <v>35.412751572410997</v>
      </c>
      <c r="W3009" s="4">
        <f ca="1"/>
        <v>9.0313114976822</v>
      </c>
      <c r="X3009" s="4">
        <f ca="1"/>
        <v>1.4164582172497</v>
      </c>
      <c r="Y3009" s="4">
        <f ca="1"/>
        <v>3.8552031235283</v>
      </c>
      <c r="Z3009" s="4">
        <f ca="1"/>
        <v>-8.2771803002212998</v>
      </c>
    </row>
    <row r="3010" spans="1:26" hidden="1" x14ac:dyDescent="0.25">
      <c r="A3010" s="3" t="s">
        <v>400</v>
      </c>
      <c r="B3010" t="str">
        <v>西藏药业</v>
      </c>
      <c r="C3010" s="8" t="str">
        <f ca="1"/>
        <v>制造业</v>
      </c>
      <c r="D3010" s="4">
        <f ca="1"/>
        <v>0.14403881665792001</v>
      </c>
      <c r="E3010" s="4">
        <f ca="1"/>
        <v>3.0228005479272999E-3</v>
      </c>
      <c r="F3010" s="4">
        <f ca="1"/>
        <v>2.9052765107565999E-2</v>
      </c>
      <c r="G3010" s="4">
        <f ca="1"/>
        <v>0.1584070283589</v>
      </c>
      <c r="H3010" s="4">
        <f ca="1"/>
        <v>2.6160903259321001E-3</v>
      </c>
      <c r="I3010" s="4">
        <f ca="1"/>
        <v>2.3861825584308001E-2</v>
      </c>
      <c r="J3010" s="4">
        <f ca="1"/>
        <v>0.18047777329042</v>
      </c>
      <c r="K3010" s="4">
        <f ca="1"/>
        <v>4.7867526391532998E-3</v>
      </c>
      <c r="L3010" s="4">
        <f ca="1"/>
        <v>1.5080743633861001E-2</v>
      </c>
      <c r="M3010" s="4">
        <f ca="1"/>
        <v>0.84396815772746003</v>
      </c>
      <c r="N3010" s="4">
        <f ca="1"/>
        <v>39.680106563930998</v>
      </c>
      <c r="O3010" s="4">
        <f ca="1"/>
        <v>12.709145484974</v>
      </c>
      <c r="P3010" s="4">
        <f ca="1"/>
        <v>56.128989338007997</v>
      </c>
      <c r="Q3010" s="4">
        <f t="shared" ca="1" si="92"/>
        <v>3.4452535059333843E-2</v>
      </c>
      <c r="R3010" s="4">
        <f t="shared" ca="1" si="93"/>
        <v>-5.387348841752084E-3</v>
      </c>
      <c r="S3010" s="4">
        <f ca="1"/>
        <v>49.475111111110998</v>
      </c>
      <c r="T3010" s="4">
        <f ca="1"/>
        <v>49.208571428570998</v>
      </c>
      <c r="U3010" s="4">
        <f ca="1"/>
        <v>97.173347468835004</v>
      </c>
      <c r="V3010" s="4">
        <f ca="1"/>
        <v>93.936980359627</v>
      </c>
      <c r="W3010" s="4">
        <f ca="1"/>
        <v>5.7455738011961</v>
      </c>
      <c r="X3010" s="4">
        <f ca="1"/>
        <v>26.699744504280002</v>
      </c>
      <c r="Y3010" s="4">
        <f ca="1"/>
        <v>13.996637075864999</v>
      </c>
      <c r="Z3010" s="4">
        <f ca="1"/>
        <v>19.590156400615999</v>
      </c>
    </row>
    <row r="3011" spans="1:26" hidden="1" x14ac:dyDescent="0.25">
      <c r="A3011" s="3" t="s">
        <v>401</v>
      </c>
      <c r="B3011" t="str">
        <v>绿能慧充</v>
      </c>
      <c r="C3011" s="8" t="str">
        <f ca="1"/>
        <v>综合</v>
      </c>
      <c r="D3011" s="4">
        <f ca="1"/>
        <v>0.19423146861981999</v>
      </c>
      <c r="E3011" s="4">
        <f ca="1"/>
        <v>4.1469694462592001E-3</v>
      </c>
      <c r="F3011" s="4">
        <f ca="1"/>
        <v>1.9775803318297001E-2</v>
      </c>
      <c r="G3011" s="4">
        <f ca="1"/>
        <v>-4.9319286820697E-2</v>
      </c>
      <c r="H3011" s="4">
        <f ca="1"/>
        <v>-9.2479417882260001E-4</v>
      </c>
      <c r="I3011" s="4">
        <f ca="1"/>
        <v>6.6148224884614E-3</v>
      </c>
      <c r="J3011" s="4">
        <f ca="1"/>
        <v>-0.39377549886715002</v>
      </c>
      <c r="K3011" s="4">
        <f ca="1"/>
        <v>-1.2342057996630001E-2</v>
      </c>
      <c r="L3011" s="4">
        <f ca="1"/>
        <v>-1.1170461583375001E-2</v>
      </c>
      <c r="M3011" s="4">
        <f ca="1"/>
        <v>1.3002729493823999</v>
      </c>
      <c r="N3011" s="4">
        <f ca="1"/>
        <v>49.070888471304997</v>
      </c>
      <c r="O3011" s="4">
        <f ca="1"/>
        <v>38.428746427362</v>
      </c>
      <c r="P3011" s="4">
        <f ca="1"/>
        <v>59.823577071407001</v>
      </c>
      <c r="Q3011" s="4">
        <f t="shared" ca="1" si="92"/>
        <v>3.9464574197990696E-2</v>
      </c>
      <c r="R3011" s="4">
        <f t="shared" ca="1" si="93"/>
        <v>-1.7229177769810713E-2</v>
      </c>
      <c r="S3011" s="4">
        <f ca="1"/>
        <v>7.2671111111110998</v>
      </c>
      <c r="T3011" s="4">
        <f ca="1"/>
        <v>7.1419047619047999</v>
      </c>
      <c r="U3011" s="4">
        <f ca="1"/>
        <v>16.307970033454001</v>
      </c>
      <c r="V3011" s="4">
        <f ca="1"/>
        <v>15.688817529964</v>
      </c>
      <c r="W3011" s="4">
        <f ca="1"/>
        <v>19.819512784135</v>
      </c>
      <c r="X3011" s="4">
        <f ca="1"/>
        <v>3.1218251887733999</v>
      </c>
      <c r="Y3011" s="4">
        <f ca="1"/>
        <v>26.883382871066999</v>
      </c>
      <c r="Z3011" s="4">
        <f ca="1"/>
        <v>0</v>
      </c>
    </row>
    <row r="3012" spans="1:26" hidden="1" x14ac:dyDescent="0.25">
      <c r="A3012" s="3" t="s">
        <v>402</v>
      </c>
      <c r="B3012" t="str">
        <v>亚星客车</v>
      </c>
      <c r="C3012" s="8" t="str">
        <f ca="1"/>
        <v>制造业</v>
      </c>
      <c r="D3012" s="4">
        <f ca="1"/>
        <v>8.6866559641152995E-3</v>
      </c>
      <c r="E3012" s="4">
        <f ca="1"/>
        <v>2.869506136066E-4</v>
      </c>
      <c r="F3012" s="4">
        <f ca="1"/>
        <v>6.3504825265910999E-3</v>
      </c>
      <c r="G3012" s="4">
        <f ca="1"/>
        <v>0.13630572810819999</v>
      </c>
      <c r="H3012" s="4">
        <f ca="1"/>
        <v>3.4080937051632E-3</v>
      </c>
      <c r="I3012" s="4">
        <f ca="1"/>
        <v>9.5955171801851008E-3</v>
      </c>
      <c r="J3012" s="4">
        <f ca="1"/>
        <v>-3.2526785855262003E-2</v>
      </c>
      <c r="K3012" s="4">
        <f ca="1"/>
        <v>-6.7789254511540001E-4</v>
      </c>
      <c r="L3012" s="4">
        <f ca="1"/>
        <v>4.6615487760788997E-3</v>
      </c>
      <c r="M3012" s="4">
        <f ca="1"/>
        <v>0.93171391707136997</v>
      </c>
      <c r="N3012" s="4">
        <f ca="1"/>
        <v>59.055499817887998</v>
      </c>
      <c r="O3012" s="4">
        <f ca="1"/>
        <v>27.560932859009998</v>
      </c>
      <c r="P3012" s="4">
        <f ca="1"/>
        <v>66.386065366745001</v>
      </c>
      <c r="Q3012" s="4">
        <f t="shared" ca="1" si="92"/>
        <v>1.4538448064422711E-2</v>
      </c>
      <c r="R3012" s="4">
        <f t="shared" ca="1" si="93"/>
        <v>6.9061476592089024E-3</v>
      </c>
      <c r="S3012" s="4">
        <f ca="1"/>
        <v>9.3544444444444004</v>
      </c>
      <c r="T3012" s="4">
        <f ca="1"/>
        <v>9.4190476190475998</v>
      </c>
      <c r="U3012" s="4">
        <f ca="1"/>
        <v>10.108854373104</v>
      </c>
      <c r="V3012" s="4">
        <f ca="1"/>
        <v>9.9639933729372991</v>
      </c>
      <c r="W3012" s="4">
        <f ca="1"/>
        <v>0</v>
      </c>
      <c r="X3012" s="4">
        <f ca="1"/>
        <v>-17.864438230087998</v>
      </c>
      <c r="Y3012" s="4">
        <f ca="1"/>
        <v>-16.857040186774999</v>
      </c>
      <c r="Z3012" s="4">
        <f ca="1"/>
        <v>36.770146972029004</v>
      </c>
    </row>
    <row r="3013" spans="1:26" hidden="1" x14ac:dyDescent="0.25">
      <c r="A3013" s="3" t="s">
        <v>403</v>
      </c>
      <c r="B3013" t="str">
        <v>派斯林</v>
      </c>
      <c r="C3013" s="8" t="str">
        <f ca="1"/>
        <v>房地产业</v>
      </c>
      <c r="D3013" s="4">
        <f ca="1"/>
        <v>7.2056528463472005E-2</v>
      </c>
      <c r="E3013" s="4">
        <f ca="1"/>
        <v>1.5774293166406E-3</v>
      </c>
      <c r="F3013" s="4">
        <f ca="1"/>
        <v>1.5806195463032999E-2</v>
      </c>
      <c r="G3013" s="4">
        <f ca="1"/>
        <v>0.22229000332946</v>
      </c>
      <c r="H3013" s="4">
        <f ca="1"/>
        <v>4.0113341642976997E-3</v>
      </c>
      <c r="I3013" s="4">
        <f ca="1"/>
        <v>1.9748859877952999E-2</v>
      </c>
      <c r="J3013" s="4">
        <f ca="1"/>
        <v>-0.10480135460370001</v>
      </c>
      <c r="K3013" s="4">
        <f ca="1"/>
        <v>-3.1258132675535998E-3</v>
      </c>
      <c r="L3013" s="4">
        <f ca="1"/>
        <v>4.7009791396999999E-5</v>
      </c>
      <c r="M3013" s="4">
        <f ca="1"/>
        <v>1.2137915507382999</v>
      </c>
      <c r="N3013" s="4">
        <f ca="1"/>
        <v>47.253018995306</v>
      </c>
      <c r="O3013" s="4">
        <f ca="1"/>
        <v>7.1453041090180998</v>
      </c>
      <c r="P3013" s="4">
        <f ca="1"/>
        <v>58.534561417328</v>
      </c>
      <c r="Q3013" s="4">
        <f t="shared" ref="Q3013:Q3076" ca="1" si="94">(U3013-V3013)/V3013</f>
        <v>2.7681660899691339E-2</v>
      </c>
      <c r="R3013" s="4">
        <f t="shared" ref="R3013:R3076" ca="1" si="95">(T3013-S3013)/S3013</f>
        <v>-4.6374553525505404E-3</v>
      </c>
      <c r="S3013" s="4">
        <f ca="1"/>
        <v>8.6391111111111005</v>
      </c>
      <c r="T3013" s="4">
        <f ca="1"/>
        <v>8.5990476190475995</v>
      </c>
      <c r="U3013" s="4">
        <f ca="1"/>
        <v>15.326596084157</v>
      </c>
      <c r="V3013" s="4">
        <f ca="1"/>
        <v>14.913758479196</v>
      </c>
      <c r="W3013" s="4">
        <f ca="1"/>
        <v>22.787865198355998</v>
      </c>
      <c r="X3013" s="4">
        <f ca="1"/>
        <v>81.637332334264002</v>
      </c>
      <c r="Y3013" s="4">
        <f ca="1"/>
        <v>8.0130925322725997</v>
      </c>
      <c r="Z3013" s="4">
        <f ca="1"/>
        <v>32.208356934649998</v>
      </c>
    </row>
    <row r="3014" spans="1:26" hidden="1" x14ac:dyDescent="0.25">
      <c r="A3014" s="3" t="s">
        <v>404</v>
      </c>
      <c r="B3014" t="str">
        <v>浙江医药</v>
      </c>
      <c r="C3014" s="8" t="str">
        <f ca="1"/>
        <v>制造业</v>
      </c>
      <c r="D3014" s="4">
        <f ca="1"/>
        <v>-0.20055116981681001</v>
      </c>
      <c r="E3014" s="4">
        <f ca="1"/>
        <v>-6.3951964663753001E-3</v>
      </c>
      <c r="F3014" s="4">
        <f ca="1"/>
        <v>-2.4883501081986001E-3</v>
      </c>
      <c r="G3014" s="4">
        <f ca="1"/>
        <v>-6.2141907751460002E-2</v>
      </c>
      <c r="H3014" s="4">
        <f ca="1"/>
        <v>-1.6160511284144001E-3</v>
      </c>
      <c r="I3014" s="4">
        <f ca="1"/>
        <v>2.7921410763968998E-3</v>
      </c>
      <c r="J3014" s="4">
        <f ca="1"/>
        <v>3.4616759565921001E-2</v>
      </c>
      <c r="K3014" s="4">
        <f ca="1"/>
        <v>7.6478683422949998E-4</v>
      </c>
      <c r="L3014" s="4">
        <f ca="1"/>
        <v>5.6183687957616999E-3</v>
      </c>
      <c r="M3014" s="4">
        <f ca="1"/>
        <v>1.2529823162681999</v>
      </c>
      <c r="N3014" s="4">
        <f ca="1"/>
        <v>31.563640609492001</v>
      </c>
      <c r="O3014" s="4">
        <f ca="1"/>
        <v>-14.030026907704</v>
      </c>
      <c r="P3014" s="4">
        <f ca="1"/>
        <v>53.648095332860002</v>
      </c>
      <c r="Q3014" s="4">
        <f t="shared" ca="1" si="94"/>
        <v>6.2796752948410892E-3</v>
      </c>
      <c r="R3014" s="4">
        <f t="shared" ca="1" si="95"/>
        <v>-1.2020360901028098E-2</v>
      </c>
      <c r="S3014" s="4">
        <f ca="1"/>
        <v>10.939111111111</v>
      </c>
      <c r="T3014" s="4">
        <f ca="1"/>
        <v>10.807619047618999</v>
      </c>
      <c r="U3014" s="4">
        <f ca="1"/>
        <v>52.809024940253003</v>
      </c>
      <c r="V3014" s="4">
        <f ca="1"/>
        <v>52.479470903334999</v>
      </c>
      <c r="W3014" s="4">
        <f ca="1"/>
        <v>7.4921514389560997</v>
      </c>
      <c r="X3014" s="4">
        <f ca="1"/>
        <v>4.8348231056616999</v>
      </c>
      <c r="Y3014" s="4">
        <f ca="1"/>
        <v>6.2595402709941004</v>
      </c>
      <c r="Z3014" s="4">
        <f ca="1"/>
        <v>5.1927493134178002</v>
      </c>
    </row>
    <row r="3015" spans="1:26" hidden="1" x14ac:dyDescent="0.25">
      <c r="A3015" s="3" t="s">
        <v>405</v>
      </c>
      <c r="B3015" t="str">
        <v>中再资环</v>
      </c>
      <c r="C3015" s="8" t="str">
        <f ca="1"/>
        <v>制造业</v>
      </c>
      <c r="D3015" s="4">
        <f ca="1"/>
        <v>-0.27145770878196002</v>
      </c>
      <c r="E3015" s="4">
        <f ca="1"/>
        <v>-7.3029432412472003E-3</v>
      </c>
      <c r="F3015" s="4">
        <f ca="1"/>
        <v>-2.2944380564434998E-3</v>
      </c>
      <c r="G3015" s="4">
        <f ca="1"/>
        <v>-0.28808010110644999</v>
      </c>
      <c r="H3015" s="4">
        <f ca="1"/>
        <v>-5.8669971561504004E-3</v>
      </c>
      <c r="I3015" s="4">
        <f ca="1"/>
        <v>-1.4466068768725999E-3</v>
      </c>
      <c r="J3015" s="4">
        <f ca="1"/>
        <v>-0.32129244539807</v>
      </c>
      <c r="K3015" s="4">
        <f ca="1"/>
        <v>-7.6542672772722999E-3</v>
      </c>
      <c r="L3015" s="4">
        <f ca="1"/>
        <v>-2.864139224034E-3</v>
      </c>
      <c r="M3015" s="4">
        <f ca="1"/>
        <v>1.1328889556916</v>
      </c>
      <c r="N3015" s="4">
        <f ca="1"/>
        <v>33.269612993636002</v>
      </c>
      <c r="O3015" s="4">
        <f ca="1"/>
        <v>-7.7571643536402002</v>
      </c>
      <c r="P3015" s="4">
        <f ca="1"/>
        <v>50.428580342636003</v>
      </c>
      <c r="Q3015" s="4">
        <f t="shared" ca="1" si="94"/>
        <v>0</v>
      </c>
      <c r="R3015" s="4">
        <f t="shared" ca="1" si="95"/>
        <v>-7.3176215685792937E-3</v>
      </c>
      <c r="S3015" s="4">
        <f ca="1"/>
        <v>4.6593333333332998</v>
      </c>
      <c r="T3015" s="4">
        <f ca="1"/>
        <v>4.6252380952380996</v>
      </c>
      <c r="U3015" s="4">
        <f ca="1"/>
        <v>15.209983957928999</v>
      </c>
      <c r="V3015" s="4">
        <f ca="1"/>
        <v>15.209983957928999</v>
      </c>
      <c r="W3015" s="4">
        <f ca="1"/>
        <v>-46.100732508297</v>
      </c>
      <c r="X3015" s="4">
        <f ca="1"/>
        <v>-1.5351833661683001</v>
      </c>
      <c r="Y3015" s="4">
        <f ca="1"/>
        <v>8.5650803394495991</v>
      </c>
      <c r="Z3015" s="4">
        <f ca="1"/>
        <v>19.725282796914001</v>
      </c>
    </row>
    <row r="3016" spans="1:26" hidden="1" x14ac:dyDescent="0.25">
      <c r="A3016" s="3" t="s">
        <v>406</v>
      </c>
      <c r="B3016" t="str">
        <v>全柴动力</v>
      </c>
      <c r="C3016" s="8" t="str">
        <f ca="1"/>
        <v>制造业</v>
      </c>
      <c r="D3016" s="4">
        <f ca="1"/>
        <v>7.5837929252646999E-2</v>
      </c>
      <c r="E3016" s="4">
        <f ca="1"/>
        <v>1.8423356027997999E-3</v>
      </c>
      <c r="F3016" s="4">
        <f ca="1"/>
        <v>8.6255220163058005E-3</v>
      </c>
      <c r="G3016" s="4">
        <f ca="1"/>
        <v>5.1767427366686998E-2</v>
      </c>
      <c r="H3016" s="4">
        <f ca="1"/>
        <v>9.4188986164330001E-4</v>
      </c>
      <c r="I3016" s="4">
        <f ca="1"/>
        <v>6.7733453025625003E-3</v>
      </c>
      <c r="J3016" s="4">
        <f ca="1"/>
        <v>-1.9823159754332999E-2</v>
      </c>
      <c r="K3016" s="4">
        <f ca="1"/>
        <v>-3.4555672351120002E-4</v>
      </c>
      <c r="L3016" s="4">
        <f ca="1"/>
        <v>4.2062092893858996E-3</v>
      </c>
      <c r="M3016" s="4">
        <f ca="1"/>
        <v>1.2842455186977999</v>
      </c>
      <c r="N3016" s="4">
        <f ca="1"/>
        <v>29.511889196795</v>
      </c>
      <c r="O3016" s="4">
        <f ca="1"/>
        <v>-26.803435188558002</v>
      </c>
      <c r="P3016" s="4">
        <f ca="1"/>
        <v>66.717991014459002</v>
      </c>
      <c r="Q3016" s="4">
        <f t="shared" ca="1" si="94"/>
        <v>1.453260015712338E-2</v>
      </c>
      <c r="R3016" s="4">
        <f t="shared" ca="1" si="95"/>
        <v>-5.5326437247869417E-3</v>
      </c>
      <c r="S3016" s="4">
        <f ca="1"/>
        <v>8.452</v>
      </c>
      <c r="T3016" s="4">
        <f ca="1"/>
        <v>8.4052380952381007</v>
      </c>
      <c r="U3016" s="4">
        <f ca="1"/>
        <v>13.409257052220999</v>
      </c>
      <c r="V3016" s="4">
        <f ca="1"/>
        <v>13.217177102189</v>
      </c>
      <c r="W3016" s="4">
        <f ca="1"/>
        <v>3.8906760007639998E-2</v>
      </c>
      <c r="X3016" s="4">
        <f ca="1"/>
        <v>6.8677143470755997</v>
      </c>
      <c r="Y3016" s="4">
        <f ca="1"/>
        <v>10.646084775639</v>
      </c>
      <c r="Z3016" s="4">
        <f ca="1"/>
        <v>183.71993277472001</v>
      </c>
    </row>
    <row r="3017" spans="1:26" hidden="1" x14ac:dyDescent="0.25">
      <c r="A3017" s="3" t="s">
        <v>407</v>
      </c>
      <c r="B3017" t="str">
        <v>南山铝业</v>
      </c>
      <c r="C3017" s="8" t="str">
        <f ca="1"/>
        <v>制造业</v>
      </c>
      <c r="D3017" s="4">
        <f ca="1"/>
        <v>-0.48426387980347002</v>
      </c>
      <c r="E3017" s="4">
        <f ca="1"/>
        <v>-1.3192594359152E-2</v>
      </c>
      <c r="F3017" s="4">
        <f ca="1"/>
        <v>-1.0118257149761001E-2</v>
      </c>
      <c r="G3017" s="4">
        <f ca="1"/>
        <v>-0.62592441525538001</v>
      </c>
      <c r="H3017" s="4">
        <f ca="1"/>
        <v>-1.3555317244798E-2</v>
      </c>
      <c r="I3017" s="4">
        <f ca="1"/>
        <v>-9.9721041704161004E-3</v>
      </c>
      <c r="J3017" s="4">
        <f ca="1"/>
        <v>-0.22665971557025</v>
      </c>
      <c r="K3017" s="4">
        <f ca="1"/>
        <v>-4.7700376460946001E-3</v>
      </c>
      <c r="L3017" s="4">
        <f ca="1"/>
        <v>-2.0642142854171998E-3</v>
      </c>
      <c r="M3017" s="4">
        <f ca="1"/>
        <v>1.6773057925024</v>
      </c>
      <c r="N3017" s="4">
        <f ca="1"/>
        <v>30.228653309896</v>
      </c>
      <c r="O3017" s="4">
        <f ca="1"/>
        <v>-21.436644308544999</v>
      </c>
      <c r="P3017" s="4">
        <f ca="1"/>
        <v>40.832376921079003</v>
      </c>
      <c r="Q3017" s="4">
        <f t="shared" ca="1" si="94"/>
        <v>-8.2462891698856632E-3</v>
      </c>
      <c r="R3017" s="4">
        <f t="shared" ca="1" si="95"/>
        <v>-2.8107234877937919E-2</v>
      </c>
      <c r="S3017" s="4">
        <f ca="1"/>
        <v>3.1048888888889001</v>
      </c>
      <c r="T3017" s="4">
        <f ca="1"/>
        <v>3.0176190476190001</v>
      </c>
      <c r="U3017" s="4">
        <f ca="1"/>
        <v>17.602193747964002</v>
      </c>
      <c r="V3017" s="4">
        <f ca="1"/>
        <v>17.748553452077001</v>
      </c>
      <c r="W3017" s="4">
        <f ca="1"/>
        <v>31.451823457216999</v>
      </c>
      <c r="X3017" s="4">
        <f ca="1"/>
        <v>17.565705804709999</v>
      </c>
      <c r="Y3017" s="4">
        <f ca="1"/>
        <v>5.7320895633045996</v>
      </c>
      <c r="Z3017" s="4">
        <f ca="1"/>
        <v>20.704065496584001</v>
      </c>
    </row>
    <row r="3018" spans="1:26" hidden="1" x14ac:dyDescent="0.25">
      <c r="A3018" s="3" t="s">
        <v>408</v>
      </c>
      <c r="B3018" t="str">
        <v>江苏阳光</v>
      </c>
      <c r="C3018" s="8" t="str">
        <f ca="1"/>
        <v>制造业</v>
      </c>
      <c r="D3018" s="4">
        <f ca="1"/>
        <v>0.49683639918116002</v>
      </c>
      <c r="E3018" s="4">
        <f ca="1"/>
        <v>1.6202787692457001E-2</v>
      </c>
      <c r="F3018" s="4">
        <f ca="1"/>
        <v>1.1656266149067E-2</v>
      </c>
      <c r="G3018" s="4">
        <f ca="1"/>
        <v>-0.27992237231632999</v>
      </c>
      <c r="H3018" s="4">
        <f ca="1"/>
        <v>-1.6881158405967999E-2</v>
      </c>
      <c r="I3018" s="4">
        <f ca="1"/>
        <v>-9.1106274746722005E-3</v>
      </c>
      <c r="J3018" s="4">
        <f ca="1"/>
        <v>-0.20821367651507</v>
      </c>
      <c r="K3018" s="4">
        <f ca="1"/>
        <v>-7.3270918775502E-3</v>
      </c>
      <c r="L3018" s="4">
        <f ca="1"/>
        <v>-4.4374375536845E-3</v>
      </c>
      <c r="M3018" s="4">
        <f ca="1"/>
        <v>0.84113563758844001</v>
      </c>
      <c r="N3018" s="4">
        <f ca="1"/>
        <v>43.988174136037003</v>
      </c>
      <c r="O3018" s="4">
        <f ca="1"/>
        <v>5.0839395238416003</v>
      </c>
      <c r="P3018" s="4">
        <f ca="1"/>
        <v>45.140294565714001</v>
      </c>
      <c r="Q3018" s="4">
        <f t="shared" ca="1" si="94"/>
        <v>1.4308426073144245E-2</v>
      </c>
      <c r="R3018" s="4">
        <f t="shared" ca="1" si="95"/>
        <v>-2.9334115576386734E-2</v>
      </c>
      <c r="S3018" s="4">
        <f ca="1"/>
        <v>2.1644444444444</v>
      </c>
      <c r="T3018" s="4">
        <f ca="1"/>
        <v>2.1009523809523998</v>
      </c>
      <c r="U3018" s="4">
        <f ca="1"/>
        <v>16.880607673928001</v>
      </c>
      <c r="V3018" s="4">
        <f ca="1"/>
        <v>16.642479979468</v>
      </c>
      <c r="W3018" s="4">
        <f ca="1"/>
        <v>5.5385095008264003</v>
      </c>
      <c r="X3018" s="4">
        <f ca="1"/>
        <v>-5.3283172782135004</v>
      </c>
      <c r="Y3018" s="4">
        <f ca="1"/>
        <v>-1.8248439524325999</v>
      </c>
      <c r="Z3018" s="4">
        <f ca="1"/>
        <v>0</v>
      </c>
    </row>
    <row r="3019" spans="1:26" hidden="1" x14ac:dyDescent="0.25">
      <c r="A3019" s="3" t="s">
        <v>409</v>
      </c>
      <c r="B3019" t="str">
        <v>海航控股</v>
      </c>
      <c r="C3019" s="8" t="str">
        <f ca="1"/>
        <v>交通运输、仓储和邮政业</v>
      </c>
      <c r="D3019" s="4">
        <f ca="1"/>
        <v>-1.1179573941240001E-2</v>
      </c>
      <c r="E3019" s="4">
        <f ca="1"/>
        <v>-2.6566518892080001E-4</v>
      </c>
      <c r="F3019" s="4">
        <f ca="1"/>
        <v>6.4348237378982999E-3</v>
      </c>
      <c r="G3019" s="4">
        <f ca="1"/>
        <v>-0.24839048428152999</v>
      </c>
      <c r="H3019" s="4">
        <f ca="1"/>
        <v>-4.9913138870620998E-3</v>
      </c>
      <c r="I3019" s="4">
        <f ca="1"/>
        <v>-1.3383211830946999E-3</v>
      </c>
      <c r="J3019" s="4">
        <f ca="1"/>
        <v>-0.36814841620978001</v>
      </c>
      <c r="K3019" s="4">
        <f ca="1"/>
        <v>-7.8988319197147005E-3</v>
      </c>
      <c r="L3019" s="4">
        <f ca="1"/>
        <v>-6.7237714796044004E-3</v>
      </c>
      <c r="M3019" s="4">
        <f ca="1"/>
        <v>0.83135774007544005</v>
      </c>
      <c r="N3019" s="4">
        <f ca="1"/>
        <v>25.497159683499</v>
      </c>
      <c r="O3019" s="4">
        <f ca="1"/>
        <v>-12.800899772279999</v>
      </c>
      <c r="P3019" s="4">
        <f ca="1"/>
        <v>43.734841907357001</v>
      </c>
      <c r="Q3019" s="4">
        <f t="shared" ca="1" si="94"/>
        <v>1.1682242990658627E-2</v>
      </c>
      <c r="R3019" s="4">
        <f t="shared" ca="1" si="95"/>
        <v>-2.0154936974792852E-2</v>
      </c>
      <c r="S3019" s="4">
        <f ca="1"/>
        <v>1.4506666666667001</v>
      </c>
      <c r="T3019" s="4">
        <f ca="1"/>
        <v>1.4214285714285999</v>
      </c>
      <c r="U3019" s="4">
        <f ca="1"/>
        <v>3.4842906246697001</v>
      </c>
      <c r="V3019" s="4">
        <f ca="1"/>
        <v>3.4440563218443998</v>
      </c>
      <c r="W3019" s="4">
        <f ca="1"/>
        <v>0</v>
      </c>
      <c r="X3019" s="4">
        <f ca="1"/>
        <v>-31.897935111033998</v>
      </c>
      <c r="Y3019" s="4">
        <f ca="1"/>
        <v>-13.02737820794</v>
      </c>
      <c r="Z3019" s="4">
        <f ca="1"/>
        <v>0</v>
      </c>
    </row>
    <row r="3020" spans="1:26" hidden="1" x14ac:dyDescent="0.25">
      <c r="A3020" s="3" t="s">
        <v>410</v>
      </c>
      <c r="B3020" t="str">
        <v>太龙药业</v>
      </c>
      <c r="C3020" s="8" t="str">
        <f ca="1"/>
        <v>制造业</v>
      </c>
      <c r="D3020" s="4">
        <f ca="1"/>
        <v>0.54136259752829996</v>
      </c>
      <c r="E3020" s="4">
        <f ca="1"/>
        <v>1.1830759690479E-2</v>
      </c>
      <c r="F3020" s="4">
        <f ca="1"/>
        <v>2.9611299044062001E-2</v>
      </c>
      <c r="G3020" s="4">
        <f ca="1"/>
        <v>0.77130121832015996</v>
      </c>
      <c r="H3020" s="4">
        <f ca="1"/>
        <v>1.8976782124075001E-2</v>
      </c>
      <c r="I3020" s="4">
        <f ca="1"/>
        <v>3.2105895298483997E-2</v>
      </c>
      <c r="J3020" s="4">
        <f ca="1"/>
        <v>0.33863071816781998</v>
      </c>
      <c r="K3020" s="4">
        <f ca="1"/>
        <v>8.0609550447385998E-3</v>
      </c>
      <c r="L3020" s="4">
        <f ca="1"/>
        <v>2.1778887657551999E-2</v>
      </c>
      <c r="M3020" s="4">
        <f ca="1"/>
        <v>1.0878009866169001</v>
      </c>
      <c r="N3020" s="4">
        <f ca="1"/>
        <v>41.195564346179999</v>
      </c>
      <c r="O3020" s="4">
        <f ca="1"/>
        <v>-1.9393523573875</v>
      </c>
      <c r="P3020" s="4">
        <f ca="1"/>
        <v>79.774846648825999</v>
      </c>
      <c r="Q3020" s="4">
        <f t="shared" ca="1" si="94"/>
        <v>4.0217391304381692E-2</v>
      </c>
      <c r="R3020" s="4">
        <f t="shared" ca="1" si="95"/>
        <v>7.5857656849771873E-2</v>
      </c>
      <c r="S3020" s="4">
        <f ca="1"/>
        <v>5.8057777777778004</v>
      </c>
      <c r="T3020" s="4">
        <f ca="1"/>
        <v>6.2461904761904998</v>
      </c>
      <c r="U3020" s="4">
        <f ca="1"/>
        <v>20.010499658364999</v>
      </c>
      <c r="V3020" s="4">
        <f ca="1"/>
        <v>19.236843976692999</v>
      </c>
      <c r="W3020" s="4">
        <f ca="1"/>
        <v>0</v>
      </c>
      <c r="X3020" s="4">
        <f ca="1"/>
        <v>14.334979620835</v>
      </c>
      <c r="Y3020" s="4">
        <f ca="1"/>
        <v>7.0921093713009</v>
      </c>
      <c r="Z3020" s="4">
        <f ca="1"/>
        <v>0</v>
      </c>
    </row>
    <row r="3021" spans="1:26" hidden="1" x14ac:dyDescent="0.25">
      <c r="A3021" s="3" t="s">
        <v>411</v>
      </c>
      <c r="B3021" t="str">
        <v>福瑞达</v>
      </c>
      <c r="C3021" s="8" t="str">
        <f ca="1"/>
        <v>房地产业</v>
      </c>
      <c r="D3021" s="4">
        <f ca="1"/>
        <v>0.76052504376110996</v>
      </c>
      <c r="E3021" s="4">
        <f ca="1"/>
        <v>0.79978641323449995</v>
      </c>
      <c r="F3021" s="4">
        <f ca="1"/>
        <v>2.3416552649469E-2</v>
      </c>
      <c r="G3021" s="4">
        <f ca="1"/>
        <v>0.52402516399055998</v>
      </c>
      <c r="H3021" s="4">
        <f ca="1"/>
        <v>-7.8630956856896E-2</v>
      </c>
      <c r="I3021" s="4">
        <f ca="1"/>
        <v>1.3788066379126E-2</v>
      </c>
      <c r="J3021" s="4">
        <f ca="1"/>
        <v>0.13837017219566999</v>
      </c>
      <c r="K3021" s="4">
        <f ca="1"/>
        <v>-1.6316185231795E-2</v>
      </c>
      <c r="L3021" s="4">
        <f ca="1"/>
        <v>3.2488685880898002E-3</v>
      </c>
      <c r="M3021" s="4">
        <f ca="1"/>
        <v>1.7563931828616</v>
      </c>
      <c r="N3021" s="4">
        <f ca="1"/>
        <v>44.590259699491</v>
      </c>
      <c r="O3021" s="4">
        <f ca="1"/>
        <v>-6.6476739194338998</v>
      </c>
      <c r="P3021" s="4">
        <f ca="1"/>
        <v>75.020480060113997</v>
      </c>
      <c r="Q3021" s="4">
        <f t="shared" ca="1" si="94"/>
        <v>4.2161418000371646E-2</v>
      </c>
      <c r="R3021" s="4">
        <f t="shared" ca="1" si="95"/>
        <v>5.4153202040524963E-2</v>
      </c>
      <c r="S3021" s="4">
        <f ca="1"/>
        <v>9.3719999999999999</v>
      </c>
      <c r="T3021" s="4">
        <f ca="1"/>
        <v>9.8795238095237998</v>
      </c>
      <c r="U3021" s="4">
        <f ca="1"/>
        <v>15.412014531327999</v>
      </c>
      <c r="V3021" s="4">
        <f ca="1"/>
        <v>14.788509980440001</v>
      </c>
      <c r="W3021" s="4">
        <f ca="1"/>
        <v>-45.132386623286997</v>
      </c>
      <c r="X3021" s="4">
        <f ca="1"/>
        <v>7.9722342250990996</v>
      </c>
      <c r="Y3021" s="4">
        <f ca="1"/>
        <v>1.4396004997516001</v>
      </c>
      <c r="Z3021" s="4">
        <f ca="1"/>
        <v>32.034966085053</v>
      </c>
    </row>
    <row r="3022" spans="1:26" hidden="1" x14ac:dyDescent="0.25">
      <c r="A3022" s="3" t="s">
        <v>412</v>
      </c>
      <c r="B3022" t="str">
        <v>卓朗科技</v>
      </c>
      <c r="C3022" s="8" t="str">
        <f ca="1"/>
        <v>房地产业</v>
      </c>
      <c r="D3022" s="4">
        <f ca="1"/>
        <v>-0.20344902542821999</v>
      </c>
      <c r="E3022" s="4">
        <f ca="1"/>
        <v>-6.4147786172577001E-3</v>
      </c>
      <c r="F3022" s="4">
        <f ca="1"/>
        <v>-4.2597317843256002E-3</v>
      </c>
      <c r="G3022" s="4">
        <f ca="1"/>
        <v>-0.42501809486996001</v>
      </c>
      <c r="H3022" s="4">
        <f ca="1"/>
        <v>-1.2781079800231999E-2</v>
      </c>
      <c r="I3022" s="4">
        <f ca="1"/>
        <v>-1.5638928861426999E-2</v>
      </c>
      <c r="J3022" s="4">
        <f ca="1"/>
        <v>-0.39329481533699001</v>
      </c>
      <c r="K3022" s="4">
        <f ca="1"/>
        <v>-1.1864533825662001E-2</v>
      </c>
      <c r="L3022" s="4">
        <f ca="1"/>
        <v>-1.2624599152464E-2</v>
      </c>
      <c r="M3022" s="4">
        <f ca="1"/>
        <v>0.90409637110234997</v>
      </c>
      <c r="N3022" s="4">
        <f ca="1"/>
        <v>52.815453783182001</v>
      </c>
      <c r="O3022" s="4">
        <f ca="1"/>
        <v>26.673165009797</v>
      </c>
      <c r="P3022" s="4">
        <f ca="1"/>
        <v>50.176718088632001</v>
      </c>
      <c r="Q3022" s="4">
        <f t="shared" ca="1" si="94"/>
        <v>-3.3695245226520996E-3</v>
      </c>
      <c r="R3022" s="4">
        <f t="shared" ca="1" si="95"/>
        <v>-6.340656197649179E-2</v>
      </c>
      <c r="S3022" s="4">
        <f ca="1"/>
        <v>4.6617777777778002</v>
      </c>
      <c r="T3022" s="4">
        <f ca="1"/>
        <v>4.3661904761904999</v>
      </c>
      <c r="U3022" s="4">
        <f ca="1"/>
        <v>8.3746292770757993</v>
      </c>
      <c r="V3022" s="4">
        <f ca="1"/>
        <v>8.4029432002514994</v>
      </c>
      <c r="W3022" s="4">
        <f ca="1"/>
        <v>34.269173513039</v>
      </c>
      <c r="X3022" s="4">
        <f ca="1"/>
        <v>-8.5365331291635993</v>
      </c>
      <c r="Y3022" s="4">
        <f ca="1"/>
        <v>-20.778311243049998</v>
      </c>
      <c r="Z3022" s="4">
        <f ca="1"/>
        <v>-57.428418986307001</v>
      </c>
    </row>
    <row r="3023" spans="1:26" hidden="1" x14ac:dyDescent="0.25">
      <c r="A3023" s="3" t="s">
        <v>413</v>
      </c>
      <c r="B3023" t="str">
        <v>瀚叶股份</v>
      </c>
      <c r="C3023" s="8" t="str">
        <f ca="1"/>
        <v>信息传输、软件和信息技术服务业</v>
      </c>
      <c r="D3023" s="4">
        <f ca="1"/>
        <v>-0.75033484010217999</v>
      </c>
      <c r="E3023" s="4">
        <f ca="1"/>
        <v>6.4173564118439996E-2</v>
      </c>
      <c r="F3023" s="4">
        <f ca="1"/>
        <v>-3.1920105043831998E-2</v>
      </c>
      <c r="G3023" s="4">
        <f ca="1"/>
        <v>-0.37705508559734002</v>
      </c>
      <c r="H3023" s="4">
        <f ca="1"/>
        <v>2.3354548392795001E-2</v>
      </c>
      <c r="I3023" s="4">
        <f ca="1"/>
        <v>-1.6118922604104E-2</v>
      </c>
      <c r="J3023" s="4">
        <f ca="1"/>
        <v>-0.24043242814622001</v>
      </c>
      <c r="K3023" s="4">
        <f ca="1"/>
        <v>-1.4138445544633E-2</v>
      </c>
      <c r="L3023" s="4">
        <f ca="1"/>
        <v>-6.9039872852737997E-3</v>
      </c>
      <c r="M3023" s="4">
        <f ca="1"/>
        <v>0.36454248832385</v>
      </c>
      <c r="N3023" s="4">
        <f ca="1"/>
        <v>25.068571830259</v>
      </c>
      <c r="O3023" s="4">
        <f ca="1"/>
        <v>6.3684331783776997</v>
      </c>
      <c r="P3023" s="4">
        <f ca="1"/>
        <v>35.853197501722001</v>
      </c>
      <c r="Q3023" s="4">
        <f t="shared" ca="1" si="94"/>
        <v>-4.8661800486604789E-2</v>
      </c>
      <c r="R3023" s="4">
        <f t="shared" ca="1" si="95"/>
        <v>-1.39216449522678E-2</v>
      </c>
      <c r="S3023" s="4">
        <f ca="1"/>
        <v>2.7728888888888998</v>
      </c>
      <c r="T3023" s="4">
        <f ca="1"/>
        <v>2.7342857142857002</v>
      </c>
      <c r="U3023" s="4">
        <f ca="1"/>
        <v>57.402183691573001</v>
      </c>
      <c r="V3023" s="4">
        <f ca="1"/>
        <v>60.338356770425001</v>
      </c>
      <c r="W3023" s="4">
        <f ca="1"/>
        <v>39.884726840745998</v>
      </c>
      <c r="X3023" s="4">
        <f ca="1"/>
        <v>-9.2372170817513002</v>
      </c>
      <c r="Y3023" s="4">
        <f ca="1"/>
        <v>-7.2476770305812002</v>
      </c>
      <c r="Z3023" s="4">
        <f ca="1"/>
        <v>32.427505623439998</v>
      </c>
    </row>
    <row r="3024" spans="1:26" hidden="1" x14ac:dyDescent="0.25">
      <c r="A3024" s="3" t="s">
        <v>414</v>
      </c>
      <c r="B3024" t="str">
        <v>赤天化</v>
      </c>
      <c r="C3024" s="8" t="str">
        <f ca="1"/>
        <v>制造业</v>
      </c>
      <c r="D3024" s="4">
        <f ca="1"/>
        <v>-3.7082729221450998E-2</v>
      </c>
      <c r="E3024" s="4">
        <f ca="1"/>
        <v>-1.0368042676735E-3</v>
      </c>
      <c r="F3024" s="4">
        <f ca="1"/>
        <v>7.0929508595220002E-3</v>
      </c>
      <c r="G3024" s="4">
        <f ca="1"/>
        <v>-0.13391992869927999</v>
      </c>
      <c r="H3024" s="4">
        <f ca="1"/>
        <v>-4.3473583601889004E-3</v>
      </c>
      <c r="I3024" s="4">
        <f ca="1"/>
        <v>-4.376129965386E-4</v>
      </c>
      <c r="J3024" s="4">
        <f ca="1"/>
        <v>4.1498786830986997E-2</v>
      </c>
      <c r="K3024" s="4">
        <f ca="1"/>
        <v>1.6467726559831E-3</v>
      </c>
      <c r="L3024" s="4">
        <f ca="1"/>
        <v>5.4360911407581999E-3</v>
      </c>
      <c r="M3024" s="4">
        <f ca="1"/>
        <v>0.82624096051907003</v>
      </c>
      <c r="N3024" s="4">
        <f ca="1"/>
        <v>27.643307867082999</v>
      </c>
      <c r="O3024" s="4">
        <f ca="1"/>
        <v>-4.5904130558693996</v>
      </c>
      <c r="P3024" s="4">
        <f ca="1"/>
        <v>57.981225193550003</v>
      </c>
      <c r="Q3024" s="4">
        <f t="shared" ca="1" si="94"/>
        <v>2.4419297200733509E-2</v>
      </c>
      <c r="R3024" s="4">
        <f t="shared" ca="1" si="95"/>
        <v>-1.1926388121017255E-2</v>
      </c>
      <c r="S3024" s="4">
        <f ca="1"/>
        <v>2.8135555555556002</v>
      </c>
      <c r="T3024" s="4">
        <f ca="1"/>
        <v>2.78</v>
      </c>
      <c r="U3024" s="4">
        <f ca="1"/>
        <v>12.203318790861999</v>
      </c>
      <c r="V3024" s="4">
        <f ca="1"/>
        <v>11.912425726661001</v>
      </c>
      <c r="W3024" s="4">
        <f ca="1"/>
        <v>21.259947594105999</v>
      </c>
      <c r="X3024" s="4">
        <f ca="1"/>
        <v>7.5012981947951003</v>
      </c>
      <c r="Y3024" s="4">
        <f ca="1"/>
        <v>-0.63208843026932005</v>
      </c>
      <c r="Z3024" s="4">
        <f ca="1"/>
        <v>11.770777448279</v>
      </c>
    </row>
    <row r="3025" spans="1:26" hidden="1" x14ac:dyDescent="0.25">
      <c r="A3025" s="3" t="s">
        <v>415</v>
      </c>
      <c r="B3025" t="str">
        <v>返利科技</v>
      </c>
      <c r="C3025" s="8" t="str">
        <f ca="1"/>
        <v>信息传输、软件和信息技术服务业</v>
      </c>
      <c r="D3025" s="4">
        <f ca="1"/>
        <v>0.23760143369979</v>
      </c>
      <c r="E3025" s="4">
        <f ca="1"/>
        <v>5.7534651170199E-3</v>
      </c>
      <c r="F3025" s="4">
        <f ca="1"/>
        <v>1.8329598207385001E-2</v>
      </c>
      <c r="G3025" s="4">
        <f ca="1"/>
        <v>3.8130661147681003E-2</v>
      </c>
      <c r="H3025" s="4">
        <f ca="1"/>
        <v>8.472396911418E-4</v>
      </c>
      <c r="I3025" s="4">
        <f ca="1"/>
        <v>9.0047351593153004E-3</v>
      </c>
      <c r="J3025" s="4">
        <f ca="1"/>
        <v>-4.8615566150787999E-2</v>
      </c>
      <c r="K3025" s="4">
        <f ca="1"/>
        <v>-1.0543172493518999E-3</v>
      </c>
      <c r="L3025" s="4">
        <f ca="1"/>
        <v>4.1560324109894999E-3</v>
      </c>
      <c r="M3025" s="4">
        <f ca="1"/>
        <v>1.5068955576809</v>
      </c>
      <c r="N3025" s="4">
        <f ca="1"/>
        <v>60.859266904698003</v>
      </c>
      <c r="O3025" s="4">
        <f ca="1"/>
        <v>25.378818295677</v>
      </c>
      <c r="P3025" s="4">
        <f ca="1"/>
        <v>51.590060154847997</v>
      </c>
      <c r="Q3025" s="4">
        <f t="shared" ca="1" si="94"/>
        <v>3.4098220030024426E-2</v>
      </c>
      <c r="R3025" s="4">
        <f t="shared" ca="1" si="95"/>
        <v>-1.3514759592824221E-2</v>
      </c>
      <c r="S3025" s="4">
        <f ca="1"/>
        <v>7.9184444444444004</v>
      </c>
      <c r="T3025" s="4">
        <f ca="1"/>
        <v>7.8114285714285998</v>
      </c>
      <c r="U3025" s="4">
        <f ca="1"/>
        <v>12.909669523232999</v>
      </c>
      <c r="V3025" s="4">
        <f ca="1"/>
        <v>12.483987761683</v>
      </c>
      <c r="W3025" s="4">
        <f ca="1"/>
        <v>230.33555507701001</v>
      </c>
      <c r="X3025" s="4">
        <f ca="1"/>
        <v>5.6265379979482999</v>
      </c>
      <c r="Y3025" s="4">
        <f ca="1"/>
        <v>75.901672240245006</v>
      </c>
      <c r="Z3025" s="4">
        <f ca="1"/>
        <v>95.086434318894007</v>
      </c>
    </row>
    <row r="3026" spans="1:26" hidden="1" x14ac:dyDescent="0.25">
      <c r="A3026" s="3" t="s">
        <v>416</v>
      </c>
      <c r="B3026" t="str">
        <v>城市传媒</v>
      </c>
      <c r="C3026" s="8" t="str">
        <f ca="1"/>
        <v>文化、体育和娱乐业</v>
      </c>
      <c r="D3026" s="4">
        <f ca="1"/>
        <v>0.18407694809593</v>
      </c>
      <c r="E3026" s="4">
        <f ca="1"/>
        <v>4.3523843692097001E-3</v>
      </c>
      <c r="F3026" s="4">
        <f ca="1"/>
        <v>2.725700458353E-2</v>
      </c>
      <c r="G3026" s="4">
        <f ca="1"/>
        <v>0.14098086604485999</v>
      </c>
      <c r="H3026" s="4">
        <f ca="1"/>
        <v>2.4731015866722998E-3</v>
      </c>
      <c r="I3026" s="4">
        <f ca="1"/>
        <v>1.9970808964157E-2</v>
      </c>
      <c r="J3026" s="4">
        <f ca="1"/>
        <v>-1.9256724794969E-2</v>
      </c>
      <c r="K3026" s="4">
        <f ca="1"/>
        <v>-5.7687420870820003E-4</v>
      </c>
      <c r="L3026" s="4">
        <f ca="1"/>
        <v>3.9260431393119003E-3</v>
      </c>
      <c r="M3026" s="4">
        <f ca="1"/>
        <v>1.0318656603895</v>
      </c>
      <c r="N3026" s="4">
        <f ca="1"/>
        <v>35.894471180827999</v>
      </c>
      <c r="O3026" s="4">
        <f ca="1"/>
        <v>16.345477551273</v>
      </c>
      <c r="P3026" s="4">
        <f ca="1"/>
        <v>57.514148166006002</v>
      </c>
      <c r="Q3026" s="4">
        <f t="shared" ca="1" si="94"/>
        <v>2.9405162738487419E-2</v>
      </c>
      <c r="R3026" s="4">
        <f t="shared" ca="1" si="95"/>
        <v>5.5302873682028667E-3</v>
      </c>
      <c r="S3026" s="4">
        <f ca="1"/>
        <v>7.3706666666666996</v>
      </c>
      <c r="T3026" s="4">
        <f ca="1"/>
        <v>7.4114285714286003</v>
      </c>
      <c r="U3026" s="4">
        <f ca="1"/>
        <v>9.8627006383564009</v>
      </c>
      <c r="V3026" s="4">
        <f ca="1"/>
        <v>9.5809706375661001</v>
      </c>
      <c r="W3026" s="4">
        <f ca="1"/>
        <v>-3.6453080892887</v>
      </c>
      <c r="X3026" s="4">
        <f ca="1"/>
        <v>3.3423952887527002</v>
      </c>
      <c r="Y3026" s="4">
        <f ca="1"/>
        <v>0.15978686814501999</v>
      </c>
      <c r="Z3026" s="4">
        <f ca="1"/>
        <v>7.0638406055026</v>
      </c>
    </row>
    <row r="3027" spans="1:26" hidden="1" x14ac:dyDescent="0.25">
      <c r="A3027" s="3" t="s">
        <v>417</v>
      </c>
      <c r="B3027" t="str">
        <v>沧州大化</v>
      </c>
      <c r="C3027" s="8" t="str">
        <f ca="1"/>
        <v>制造业</v>
      </c>
      <c r="D3027" s="4">
        <f ca="1"/>
        <v>2.1007951066299001E-3</v>
      </c>
      <c r="E3027" s="4">
        <f ca="1"/>
        <v>6.4410314149199996E-5</v>
      </c>
      <c r="F3027" s="4">
        <f ca="1"/>
        <v>8.7346027614392998E-3</v>
      </c>
      <c r="G3027" s="4">
        <f ca="1"/>
        <v>-0.12835724285269001</v>
      </c>
      <c r="H3027" s="4">
        <f ca="1"/>
        <v>-3.1949459750957999E-3</v>
      </c>
      <c r="I3027" s="4">
        <f ca="1"/>
        <v>1.511815611645E-3</v>
      </c>
      <c r="J3027" s="4">
        <f ca="1"/>
        <v>-0.11429983054447</v>
      </c>
      <c r="K3027" s="4">
        <f ca="1"/>
        <v>-2.5985176240711999E-3</v>
      </c>
      <c r="L3027" s="4">
        <f ca="1"/>
        <v>9.5539688652070002E-4</v>
      </c>
      <c r="M3027" s="4">
        <f ca="1"/>
        <v>1.9513159675208001</v>
      </c>
      <c r="N3027" s="4">
        <f ca="1"/>
        <v>52.626999679126001</v>
      </c>
      <c r="O3027" s="4">
        <f ca="1"/>
        <v>10.839414665314001</v>
      </c>
      <c r="P3027" s="4">
        <f ca="1"/>
        <v>48.727350282945999</v>
      </c>
      <c r="Q3027" s="4">
        <f t="shared" ca="1" si="94"/>
        <v>2.4009750152347416E-2</v>
      </c>
      <c r="R3027" s="4">
        <f t="shared" ca="1" si="95"/>
        <v>-2.34407015818274E-2</v>
      </c>
      <c r="S3027" s="4">
        <f ca="1"/>
        <v>13.944000000000001</v>
      </c>
      <c r="T3027" s="4">
        <f ca="1"/>
        <v>13.617142857143</v>
      </c>
      <c r="U3027" s="4">
        <f ca="1"/>
        <v>23.486024486664</v>
      </c>
      <c r="V3027" s="4">
        <f ca="1"/>
        <v>22.935352405745999</v>
      </c>
      <c r="W3027" s="4">
        <f ca="1"/>
        <v>153.64540101508999</v>
      </c>
      <c r="X3027" s="4">
        <f ca="1"/>
        <v>32.640507641230002</v>
      </c>
      <c r="Y3027" s="4">
        <f ca="1"/>
        <v>12.485165591655999</v>
      </c>
      <c r="Z3027" s="4">
        <f ca="1"/>
        <v>63.049572416944002</v>
      </c>
    </row>
    <row r="3028" spans="1:26" hidden="1" x14ac:dyDescent="0.25">
      <c r="A3028" s="3" t="s">
        <v>418</v>
      </c>
      <c r="B3028" t="str">
        <v>凌钢股份</v>
      </c>
      <c r="C3028" s="8" t="str">
        <f ca="1"/>
        <v>制造业</v>
      </c>
      <c r="D3028" s="4">
        <f ca="1"/>
        <v>-1.3613218026118E-2</v>
      </c>
      <c r="E3028" s="4">
        <f ca="1"/>
        <v>-3.4419290167019998E-4</v>
      </c>
      <c r="F3028" s="4">
        <f ca="1"/>
        <v>4.8718896298513004E-3</v>
      </c>
      <c r="G3028" s="4">
        <f ca="1"/>
        <v>-0.28818735440552001</v>
      </c>
      <c r="H3028" s="4">
        <f ca="1"/>
        <v>-5.9711770470268002E-3</v>
      </c>
      <c r="I3028" s="4">
        <f ca="1"/>
        <v>-2.1201995251780002E-3</v>
      </c>
      <c r="J3028" s="4">
        <f ca="1"/>
        <v>-0.15659542868505999</v>
      </c>
      <c r="K3028" s="4">
        <f ca="1"/>
        <v>-5.4927162254561996E-3</v>
      </c>
      <c r="L3028" s="4">
        <f ca="1"/>
        <v>-1.7031886549182999E-3</v>
      </c>
      <c r="M3028" s="4">
        <f ca="1"/>
        <v>1.1571069159723999</v>
      </c>
      <c r="N3028" s="4">
        <f ca="1"/>
        <v>29.146432920443999</v>
      </c>
      <c r="O3028" s="4">
        <f ca="1"/>
        <v>-2.2043411080958002</v>
      </c>
      <c r="P3028" s="4">
        <f ca="1"/>
        <v>65.630447504830002</v>
      </c>
      <c r="Q3028" s="4">
        <f t="shared" ca="1" si="94"/>
        <v>1.5498154981593277E-2</v>
      </c>
      <c r="R3028" s="4">
        <f t="shared" ca="1" si="95"/>
        <v>-6.4093573813075889E-3</v>
      </c>
      <c r="S3028" s="4">
        <f ca="1"/>
        <v>2.2635555555556</v>
      </c>
      <c r="T3028" s="4">
        <f ca="1"/>
        <v>2.2490476190475999</v>
      </c>
      <c r="U3028" s="4">
        <f ca="1"/>
        <v>15.98952236601</v>
      </c>
      <c r="V3028" s="4">
        <f ca="1"/>
        <v>15.745496225248999</v>
      </c>
      <c r="W3028" s="4">
        <f ca="1"/>
        <v>0</v>
      </c>
      <c r="X3028" s="4">
        <f ca="1"/>
        <v>0.69165887850330998</v>
      </c>
      <c r="Y3028" s="4">
        <f ca="1"/>
        <v>1.5145007227973999</v>
      </c>
      <c r="Z3028" s="4">
        <f ca="1"/>
        <v>0</v>
      </c>
    </row>
    <row r="3029" spans="1:26" hidden="1" x14ac:dyDescent="0.25">
      <c r="A3029" s="3" t="s">
        <v>419</v>
      </c>
      <c r="B3029" t="str">
        <v>金鹰股份</v>
      </c>
      <c r="C3029" s="8" t="str">
        <f ca="1"/>
        <v>制造业</v>
      </c>
      <c r="D3029" s="4">
        <f ca="1"/>
        <v>0.67262618564226995</v>
      </c>
      <c r="E3029" s="4">
        <f ca="1"/>
        <v>1.7073886699981E-2</v>
      </c>
      <c r="F3029" s="4">
        <f ca="1"/>
        <v>2.4312849856795E-2</v>
      </c>
      <c r="G3029" s="4">
        <f ca="1"/>
        <v>0.11872920334867</v>
      </c>
      <c r="H3029" s="4">
        <f ca="1"/>
        <v>3.2994294061463999E-3</v>
      </c>
      <c r="I3029" s="4">
        <f ca="1"/>
        <v>9.7065547663145995E-3</v>
      </c>
      <c r="J3029" s="4">
        <f ca="1"/>
        <v>2.3269034981054999E-2</v>
      </c>
      <c r="K3029" s="4">
        <f ca="1"/>
        <v>5.1290307434570005E-4</v>
      </c>
      <c r="L3029" s="4">
        <f ca="1"/>
        <v>6.0846952891284002E-3</v>
      </c>
      <c r="M3029" s="4">
        <f ca="1"/>
        <v>0.80127308342043002</v>
      </c>
      <c r="N3029" s="4">
        <f ca="1"/>
        <v>29.538535200574</v>
      </c>
      <c r="O3029" s="4">
        <f ca="1"/>
        <v>14.161275684009</v>
      </c>
      <c r="P3029" s="4">
        <f ca="1"/>
        <v>65.171677643942004</v>
      </c>
      <c r="Q3029" s="4">
        <f t="shared" ca="1" si="94"/>
        <v>3.5343035343005473E-2</v>
      </c>
      <c r="R3029" s="4">
        <f t="shared" ca="1" si="95"/>
        <v>3.4698713608649788E-3</v>
      </c>
      <c r="S3029" s="4">
        <f ca="1"/>
        <v>5.6266666666666998</v>
      </c>
      <c r="T3029" s="4">
        <f ca="1"/>
        <v>5.6461904761905002</v>
      </c>
      <c r="U3029" s="4">
        <f ca="1"/>
        <v>13.928695796441</v>
      </c>
      <c r="V3029" s="4">
        <f ca="1"/>
        <v>13.453218229093</v>
      </c>
      <c r="W3029" s="4">
        <f ca="1"/>
        <v>13.255931664796</v>
      </c>
      <c r="X3029" s="4">
        <f ca="1"/>
        <v>1.6497456061836</v>
      </c>
      <c r="Y3029" s="4">
        <f ca="1"/>
        <v>-3.5074011079170999</v>
      </c>
      <c r="Z3029" s="4">
        <f ca="1"/>
        <v>50.256778536485001</v>
      </c>
    </row>
    <row r="3030" spans="1:26" hidden="1" x14ac:dyDescent="0.25">
      <c r="A3030" s="3" t="s">
        <v>420</v>
      </c>
      <c r="B3030" t="str">
        <v>圆通速递</v>
      </c>
      <c r="C3030" s="8" t="str">
        <f ca="1"/>
        <v>交通运输、仓储和邮政业</v>
      </c>
      <c r="D3030" s="4">
        <f ca="1"/>
        <v>-0.23613919027654001</v>
      </c>
      <c r="E3030" s="4">
        <f ca="1"/>
        <v>-5.0792687123017996E-3</v>
      </c>
      <c r="F3030" s="4">
        <f ca="1"/>
        <v>-1.1049987688471E-3</v>
      </c>
      <c r="G3030" s="4">
        <f ca="1"/>
        <v>-0.26114073758095002</v>
      </c>
      <c r="H3030" s="4">
        <f ca="1"/>
        <v>-5.2762291082416E-3</v>
      </c>
      <c r="I3030" s="4">
        <f ca="1"/>
        <v>-2.2767905340265E-3</v>
      </c>
      <c r="J3030" s="4">
        <f ca="1"/>
        <v>-0.19694274094201</v>
      </c>
      <c r="K3030" s="4">
        <f ca="1"/>
        <v>-3.7243109397501E-3</v>
      </c>
      <c r="L3030" s="4">
        <f ca="1"/>
        <v>-1.3989147325711999E-3</v>
      </c>
      <c r="M3030" s="4">
        <f ca="1"/>
        <v>1.0511896097536</v>
      </c>
      <c r="N3030" s="4">
        <f ca="1"/>
        <v>35.122812203416998</v>
      </c>
      <c r="O3030" s="4">
        <f ca="1"/>
        <v>-7.3219252670471002</v>
      </c>
      <c r="P3030" s="4">
        <f ca="1"/>
        <v>35.636800455546002</v>
      </c>
      <c r="Q3030" s="4">
        <f t="shared" ca="1" si="94"/>
        <v>-3.658982802741706E-4</v>
      </c>
      <c r="R3030" s="4">
        <f t="shared" ca="1" si="95"/>
        <v>-4.3529269526800363E-2</v>
      </c>
      <c r="S3030" s="4">
        <f ca="1"/>
        <v>14.179111111111</v>
      </c>
      <c r="T3030" s="4">
        <f ca="1"/>
        <v>13.561904761905</v>
      </c>
      <c r="U3030" s="4">
        <f ca="1"/>
        <v>54.369611206713003</v>
      </c>
      <c r="V3030" s="4">
        <f ca="1"/>
        <v>54.389512235704998</v>
      </c>
      <c r="W3030" s="4">
        <f ca="1"/>
        <v>33.110343574060998</v>
      </c>
      <c r="X3030" s="4">
        <f ca="1"/>
        <v>19.784247080718</v>
      </c>
      <c r="Y3030" s="4">
        <f ca="1"/>
        <v>20.997745201255999</v>
      </c>
      <c r="Z3030" s="4">
        <f ca="1"/>
        <v>24.837038757051001</v>
      </c>
    </row>
    <row r="3031" spans="1:26" hidden="1" x14ac:dyDescent="0.25">
      <c r="A3031" s="3" t="s">
        <v>421</v>
      </c>
      <c r="B3031" t="str">
        <v>科新发展</v>
      </c>
      <c r="C3031" s="8" t="str">
        <f ca="1"/>
        <v>制造业</v>
      </c>
      <c r="D3031" s="4">
        <f ca="1"/>
        <v>0.72252296464618004</v>
      </c>
      <c r="E3031" s="4">
        <f ca="1"/>
        <v>-2.8064886186292999E-2</v>
      </c>
      <c r="F3031" s="4">
        <f ca="1"/>
        <v>2.0081880685466E-2</v>
      </c>
      <c r="G3031" s="4">
        <f ca="1"/>
        <v>9.0304032741969006E-3</v>
      </c>
      <c r="H3031" s="4">
        <f ca="1"/>
        <v>-4.7773400272999999E-4</v>
      </c>
      <c r="I3031" s="4">
        <f ca="1"/>
        <v>-2.6038782816579999E-3</v>
      </c>
      <c r="J3031" s="4">
        <f ca="1"/>
        <v>0.12090864359931</v>
      </c>
      <c r="K3031" s="4">
        <f ca="1"/>
        <v>2.6249002558877001E-2</v>
      </c>
      <c r="L3031" s="4">
        <f ca="1"/>
        <v>5.0634190422824002E-3</v>
      </c>
      <c r="M3031" s="4">
        <f ca="1"/>
        <v>0.98027386144470996</v>
      </c>
      <c r="N3031" s="4">
        <f ca="1"/>
        <v>42.255940338513</v>
      </c>
      <c r="O3031" s="4">
        <f ca="1"/>
        <v>-2.0754319980678</v>
      </c>
      <c r="P3031" s="4">
        <f ca="1"/>
        <v>65.737653652597999</v>
      </c>
      <c r="Q3031" s="4">
        <f t="shared" ca="1" si="94"/>
        <v>3.5460992907780133E-2</v>
      </c>
      <c r="R3031" s="4">
        <f t="shared" ca="1" si="95"/>
        <v>-5.9228032279821908E-4</v>
      </c>
      <c r="S3031" s="4">
        <f ca="1"/>
        <v>7.2895555555555998</v>
      </c>
      <c r="T3031" s="4">
        <f ca="1"/>
        <v>7.2852380952380997</v>
      </c>
      <c r="U3031" s="4">
        <f ca="1"/>
        <v>16.240711049832999</v>
      </c>
      <c r="V3031" s="4">
        <f ca="1"/>
        <v>15.68452231525</v>
      </c>
      <c r="W3031" s="4">
        <f ca="1"/>
        <v>0</v>
      </c>
      <c r="X3031" s="4">
        <f ca="1"/>
        <v>-19.369636076425</v>
      </c>
      <c r="Y3031" s="4">
        <f ca="1"/>
        <v>11.889228344068</v>
      </c>
      <c r="Z3031" s="4">
        <f ca="1"/>
        <v>-41.386901961614001</v>
      </c>
    </row>
    <row r="3032" spans="1:26" hidden="1" x14ac:dyDescent="0.25">
      <c r="A3032" s="3" t="s">
        <v>422</v>
      </c>
      <c r="B3032" t="str">
        <v>民丰特纸</v>
      </c>
      <c r="C3032" s="8" t="str">
        <f ca="1"/>
        <v>制造业</v>
      </c>
      <c r="D3032" s="4">
        <f ca="1"/>
        <v>1.0463100921530999</v>
      </c>
      <c r="E3032" s="4">
        <f ca="1"/>
        <v>2.2487788302373999E-2</v>
      </c>
      <c r="F3032" s="4">
        <f ca="1"/>
        <v>2.1829962643332999E-2</v>
      </c>
      <c r="G3032" s="4">
        <f ca="1"/>
        <v>0.17345381130665999</v>
      </c>
      <c r="H3032" s="4">
        <f ca="1"/>
        <v>5.1081296138098999E-3</v>
      </c>
      <c r="I3032" s="4">
        <f ca="1"/>
        <v>7.9894414974197008E-3</v>
      </c>
      <c r="J3032" s="4">
        <f ca="1"/>
        <v>0.15789747293598999</v>
      </c>
      <c r="K3032" s="4">
        <f ca="1"/>
        <v>3.3824657875775E-3</v>
      </c>
      <c r="L3032" s="4">
        <f ca="1"/>
        <v>8.2447258513632E-3</v>
      </c>
      <c r="M3032" s="4">
        <f ca="1"/>
        <v>0.92791022707430004</v>
      </c>
      <c r="N3032" s="4">
        <f ca="1"/>
        <v>27.906058591120999</v>
      </c>
      <c r="O3032" s="4">
        <f ca="1"/>
        <v>6.1012729172000997</v>
      </c>
      <c r="P3032" s="4">
        <f ca="1"/>
        <v>65.519071901304997</v>
      </c>
      <c r="Q3032" s="4">
        <f t="shared" ca="1" si="94"/>
        <v>2.751230813785684E-2</v>
      </c>
      <c r="R3032" s="4">
        <f t="shared" ca="1" si="95"/>
        <v>4.1844473434105916E-3</v>
      </c>
      <c r="S3032" s="4">
        <f ca="1"/>
        <v>5.7431111111110997</v>
      </c>
      <c r="T3032" s="4">
        <f ca="1"/>
        <v>5.7671428571429004</v>
      </c>
      <c r="U3032" s="4">
        <f ca="1"/>
        <v>9.7388902029903992</v>
      </c>
      <c r="V3032" s="4">
        <f ca="1"/>
        <v>9.4781251045450006</v>
      </c>
      <c r="W3032" s="4">
        <f ca="1"/>
        <v>6.3718521182489001</v>
      </c>
      <c r="X3032" s="4">
        <f ca="1"/>
        <v>6.1170562430494</v>
      </c>
      <c r="Y3032" s="4">
        <f ca="1"/>
        <v>-0.33561280966524998</v>
      </c>
      <c r="Z3032" s="4">
        <f ca="1"/>
        <v>51.202223241300999</v>
      </c>
    </row>
    <row r="3033" spans="1:26" hidden="1" x14ac:dyDescent="0.25">
      <c r="A3033" s="3" t="s">
        <v>423</v>
      </c>
      <c r="B3033" t="str">
        <v>桂冠电力</v>
      </c>
      <c r="C3033" s="8" t="str">
        <f ca="1"/>
        <v>电力、热力、燃气及水生产和供应业</v>
      </c>
      <c r="D3033" s="4">
        <f ca="1"/>
        <v>5.5834097722737001E-2</v>
      </c>
      <c r="E3033" s="4">
        <f ca="1"/>
        <v>-2.2660768994817999E-3</v>
      </c>
      <c r="F3033" s="4">
        <f ca="1"/>
        <v>-2.1689153865196002E-3</v>
      </c>
      <c r="G3033" s="4">
        <f ca="1"/>
        <v>-5.3864925070139999E-3</v>
      </c>
      <c r="H3033" s="4">
        <f ca="1"/>
        <v>1.7739671728660001E-4</v>
      </c>
      <c r="I3033" s="4">
        <f ca="1"/>
        <v>-3.7615882444652E-3</v>
      </c>
      <c r="J3033" s="4">
        <f ca="1"/>
        <v>6.6062783778973996E-2</v>
      </c>
      <c r="K3033" s="4">
        <f ca="1"/>
        <v>-4.3521850311516999E-3</v>
      </c>
      <c r="L3033" s="4">
        <f ca="1"/>
        <v>4.220933333794E-4</v>
      </c>
      <c r="M3033" s="4">
        <f ca="1"/>
        <v>0.93403571620206005</v>
      </c>
      <c r="N3033" s="4">
        <f ca="1"/>
        <v>29.626488711795002</v>
      </c>
      <c r="O3033" s="4">
        <f ca="1"/>
        <v>0.43230062983751</v>
      </c>
      <c r="P3033" s="4">
        <f ca="1"/>
        <v>52.771585917605002</v>
      </c>
      <c r="Q3033" s="4">
        <f t="shared" ca="1" si="94"/>
        <v>4.4843049327454414E-3</v>
      </c>
      <c r="R3033" s="4">
        <f t="shared" ca="1" si="95"/>
        <v>-8.9147044266257199E-3</v>
      </c>
      <c r="S3033" s="4">
        <f ca="1"/>
        <v>5.5802222222221998</v>
      </c>
      <c r="T3033" s="4">
        <f ca="1"/>
        <v>5.5304761904762003</v>
      </c>
      <c r="U3033" s="4">
        <f ca="1"/>
        <v>34.942874860689997</v>
      </c>
      <c r="V3033" s="4">
        <f ca="1"/>
        <v>34.786879883632999</v>
      </c>
      <c r="W3033" s="4">
        <f ca="1"/>
        <v>14.947852200973999</v>
      </c>
      <c r="X3033" s="4">
        <f ca="1"/>
        <v>5.5183179743112003</v>
      </c>
      <c r="Y3033" s="4">
        <f ca="1"/>
        <v>0.95721296022655</v>
      </c>
      <c r="Z3033" s="4">
        <f ca="1"/>
        <v>6.7693449560185002</v>
      </c>
    </row>
    <row r="3034" spans="1:26" hidden="1" x14ac:dyDescent="0.25">
      <c r="A3034" s="3" t="s">
        <v>424</v>
      </c>
      <c r="B3034" t="str">
        <v>铜峰电子</v>
      </c>
      <c r="C3034" s="8" t="str">
        <f ca="1"/>
        <v>制造业</v>
      </c>
      <c r="D3034" s="4">
        <f ca="1"/>
        <v>-0.15692029459394999</v>
      </c>
      <c r="E3034" s="4">
        <f ca="1"/>
        <v>-6.0383826606014001E-3</v>
      </c>
      <c r="F3034" s="4">
        <f ca="1"/>
        <v>-2.9318073028278E-3</v>
      </c>
      <c r="G3034" s="4">
        <f ca="1"/>
        <v>1.6846260478338999E-2</v>
      </c>
      <c r="H3034" s="4">
        <f ca="1"/>
        <v>6.0733429532359995E-4</v>
      </c>
      <c r="I3034" s="4">
        <f ca="1"/>
        <v>6.9306020402276998E-3</v>
      </c>
      <c r="J3034" s="4">
        <f ca="1"/>
        <v>5.5720680136139997E-2</v>
      </c>
      <c r="K3034" s="4">
        <f ca="1"/>
        <v>2.6414678470875999E-3</v>
      </c>
      <c r="L3034" s="4">
        <f ca="1"/>
        <v>5.7130270352222E-3</v>
      </c>
      <c r="M3034" s="4">
        <f ca="1"/>
        <v>0.95295557155751998</v>
      </c>
      <c r="N3034" s="4">
        <f ca="1"/>
        <v>37.119968038369997</v>
      </c>
      <c r="O3034" s="4">
        <f ca="1"/>
        <v>4.8591056530324002</v>
      </c>
      <c r="P3034" s="4">
        <f ca="1"/>
        <v>57.576346244710003</v>
      </c>
      <c r="Q3034" s="4">
        <f t="shared" ca="1" si="94"/>
        <v>1.3474707311688384E-2</v>
      </c>
      <c r="R3034" s="4">
        <f t="shared" ca="1" si="95"/>
        <v>-2.0661833538319557E-2</v>
      </c>
      <c r="S3034" s="4">
        <f ca="1"/>
        <v>7.5624444444443997</v>
      </c>
      <c r="T3034" s="4">
        <f ca="1"/>
        <v>7.4061904761905</v>
      </c>
      <c r="U3034" s="4">
        <f ca="1"/>
        <v>24.341028884914</v>
      </c>
      <c r="V3034" s="4">
        <f ca="1"/>
        <v>24.017401430254001</v>
      </c>
      <c r="W3034" s="4">
        <f ca="1"/>
        <v>35.792722082809</v>
      </c>
      <c r="X3034" s="4">
        <f ca="1"/>
        <v>8.1710459552685002</v>
      </c>
      <c r="Y3034" s="4">
        <f ca="1"/>
        <v>3.1099282156217001</v>
      </c>
      <c r="Z3034" s="4">
        <f ca="1"/>
        <v>-11.995674716248001</v>
      </c>
    </row>
    <row r="3035" spans="1:26" hidden="1" x14ac:dyDescent="0.25">
      <c r="A3035" s="3" t="s">
        <v>425</v>
      </c>
      <c r="B3035" t="str">
        <v>海南椰岛</v>
      </c>
      <c r="C3035" s="8" t="str">
        <f ca="1"/>
        <v>制造业</v>
      </c>
      <c r="D3035" s="4">
        <f ca="1"/>
        <v>0.20611038803292001</v>
      </c>
      <c r="E3035" s="4">
        <f ca="1"/>
        <v>4.4914945024617002E-3</v>
      </c>
      <c r="F3035" s="4">
        <f ca="1"/>
        <v>2.0641181150369999E-2</v>
      </c>
      <c r="G3035" s="4">
        <f ca="1"/>
        <v>-0.10380213032750001</v>
      </c>
      <c r="H3035" s="4">
        <f ca="1"/>
        <v>-1.9377664242263E-3</v>
      </c>
      <c r="I3035" s="4">
        <f ca="1"/>
        <v>4.8755785843982002E-3</v>
      </c>
      <c r="J3035" s="4">
        <f ca="1"/>
        <v>-0.11631241600333</v>
      </c>
      <c r="K3035" s="4">
        <f ca="1"/>
        <v>-2.0482391114762999E-3</v>
      </c>
      <c r="L3035" s="4">
        <f ca="1"/>
        <v>2.8546596288483998E-3</v>
      </c>
      <c r="M3035" s="4">
        <f ca="1"/>
        <v>1.8728392509209</v>
      </c>
      <c r="N3035" s="4">
        <f ca="1"/>
        <v>53.515497684407002</v>
      </c>
      <c r="O3035" s="4">
        <f ca="1"/>
        <v>-26.427762438380999</v>
      </c>
      <c r="P3035" s="4">
        <f ca="1"/>
        <v>54.422201639344998</v>
      </c>
      <c r="Q3035" s="4">
        <f t="shared" ca="1" si="94"/>
        <v>3.5768774368538633E-2</v>
      </c>
      <c r="R3035" s="4">
        <f t="shared" ca="1" si="95"/>
        <v>-2.5078171883380726E-2</v>
      </c>
      <c r="S3035" s="4">
        <f ca="1"/>
        <v>10.051111111111</v>
      </c>
      <c r="T3035" s="4">
        <f ca="1"/>
        <v>9.7990476190476006</v>
      </c>
      <c r="U3035" s="4">
        <f ca="1"/>
        <v>30.190232654601999</v>
      </c>
      <c r="V3035" s="4">
        <f ca="1"/>
        <v>29.147656698772</v>
      </c>
      <c r="W3035" s="4">
        <f ca="1"/>
        <v>15.841851771670999</v>
      </c>
      <c r="X3035" s="4">
        <f ca="1"/>
        <v>-12.678625380047</v>
      </c>
      <c r="Y3035" s="4">
        <f ca="1"/>
        <v>4.9674036327340999E-2</v>
      </c>
      <c r="Z3035" s="4">
        <f ca="1"/>
        <v>16.252899442375998</v>
      </c>
    </row>
    <row r="3036" spans="1:26" hidden="1" x14ac:dyDescent="0.25">
      <c r="A3036" s="3" t="s">
        <v>426</v>
      </c>
      <c r="B3036" t="str">
        <v>云南城投</v>
      </c>
      <c r="C3036" s="8" t="str">
        <f ca="1"/>
        <v>房地产业</v>
      </c>
      <c r="D3036" s="4">
        <f ca="1"/>
        <v>0.3617058182665</v>
      </c>
      <c r="E3036" s="4">
        <f ca="1"/>
        <v>1.6361608314112999E-2</v>
      </c>
      <c r="F3036" s="4">
        <f ca="1"/>
        <v>6.4251885637397005E-2</v>
      </c>
      <c r="G3036" s="4">
        <f ca="1"/>
        <v>0.11642621277031</v>
      </c>
      <c r="H3036" s="4">
        <f ca="1"/>
        <v>3.944146288094E-3</v>
      </c>
      <c r="I3036" s="4">
        <f ca="1"/>
        <v>2.7259664675233001E-2</v>
      </c>
      <c r="J3036" s="4">
        <f ca="1"/>
        <v>-9.7723011259381001E-2</v>
      </c>
      <c r="K3036" s="4">
        <f ca="1"/>
        <v>-4.7951293941422999E-3</v>
      </c>
      <c r="L3036" s="4">
        <f ca="1"/>
        <v>-3.2014797100112999E-3</v>
      </c>
      <c r="M3036" s="4">
        <f ca="1"/>
        <v>0.99688793891741001</v>
      </c>
      <c r="N3036" s="4">
        <f ca="1"/>
        <v>56.041799601571</v>
      </c>
      <c r="O3036" s="4">
        <f ca="1"/>
        <v>19.691364405721998</v>
      </c>
      <c r="P3036" s="4">
        <f ca="1"/>
        <v>67.687017725524996</v>
      </c>
      <c r="Q3036" s="4">
        <f t="shared" ca="1" si="94"/>
        <v>8.3544303797456879E-2</v>
      </c>
      <c r="R3036" s="4">
        <f t="shared" ca="1" si="95"/>
        <v>7.114831284330278E-2</v>
      </c>
      <c r="S3036" s="4">
        <f ca="1"/>
        <v>2.5486666666666999</v>
      </c>
      <c r="T3036" s="4">
        <f ca="1"/>
        <v>2.73</v>
      </c>
      <c r="U3036" s="4">
        <f ca="1"/>
        <v>45.598093953374999</v>
      </c>
      <c r="V3036" s="4">
        <f ca="1"/>
        <v>42.082353064446998</v>
      </c>
      <c r="W3036" s="4">
        <f ca="1"/>
        <v>17.940476044257998</v>
      </c>
      <c r="X3036" s="4">
        <f ca="1"/>
        <v>-25.646735393117002</v>
      </c>
      <c r="Y3036" s="4">
        <f ca="1"/>
        <v>-46.608657581764</v>
      </c>
      <c r="Z3036" s="4">
        <f ca="1"/>
        <v>98.159955842095002</v>
      </c>
    </row>
    <row r="3037" spans="1:26" hidden="1" x14ac:dyDescent="0.25">
      <c r="A3037" s="3" t="s">
        <v>427</v>
      </c>
      <c r="B3037" t="str">
        <v>时代万恒</v>
      </c>
      <c r="C3037" s="8" t="str">
        <f ca="1"/>
        <v>制造业</v>
      </c>
      <c r="D3037" s="4">
        <f ca="1"/>
        <v>0.42647931241996001</v>
      </c>
      <c r="E3037" s="4">
        <f ca="1"/>
        <v>9.0480563777927004E-3</v>
      </c>
      <c r="F3037" s="4">
        <f ca="1"/>
        <v>2.5500578477032999E-2</v>
      </c>
      <c r="G3037" s="4">
        <f ca="1"/>
        <v>0.17660305087712</v>
      </c>
      <c r="H3037" s="4">
        <f ca="1"/>
        <v>3.2431701555219999E-3</v>
      </c>
      <c r="I3037" s="4">
        <f ca="1"/>
        <v>1.3960532578827E-2</v>
      </c>
      <c r="J3037" s="4">
        <f ca="1"/>
        <v>2.5842872896742999E-2</v>
      </c>
      <c r="K3037" s="4">
        <f ca="1"/>
        <v>4.7793086809419999E-4</v>
      </c>
      <c r="L3037" s="4">
        <f ca="1"/>
        <v>7.3538735869443997E-3</v>
      </c>
      <c r="M3037" s="4">
        <f ca="1"/>
        <v>1.1701523666089</v>
      </c>
      <c r="N3037" s="4">
        <f ca="1"/>
        <v>38.627759462684999</v>
      </c>
      <c r="O3037" s="4">
        <f ca="1"/>
        <v>-4.9686615938027998</v>
      </c>
      <c r="P3037" s="4">
        <f ca="1"/>
        <v>64.732591559992002</v>
      </c>
      <c r="Q3037" s="4">
        <f t="shared" ca="1" si="94"/>
        <v>3.6118363794578438E-2</v>
      </c>
      <c r="R3037" s="4">
        <f t="shared" ca="1" si="95"/>
        <v>4.9806377699841615E-5</v>
      </c>
      <c r="S3037" s="4">
        <f ca="1"/>
        <v>7.6486666666667</v>
      </c>
      <c r="T3037" s="4">
        <f ca="1"/>
        <v>7.6490476190476002</v>
      </c>
      <c r="U3037" s="4">
        <f ca="1"/>
        <v>14.666586173944999</v>
      </c>
      <c r="V3037" s="4">
        <f ca="1"/>
        <v>14.155319205261</v>
      </c>
      <c r="W3037" s="4">
        <f ca="1"/>
        <v>30.169032351367999</v>
      </c>
      <c r="X3037" s="4">
        <f ca="1"/>
        <v>28.695589401094999</v>
      </c>
      <c r="Y3037" s="4">
        <f ca="1"/>
        <v>3.2650812749270002</v>
      </c>
      <c r="Z3037" s="4">
        <f ca="1"/>
        <v>157.01008616144</v>
      </c>
    </row>
    <row r="3038" spans="1:26" hidden="1" x14ac:dyDescent="0.25">
      <c r="A3038" s="3" t="s">
        <v>428</v>
      </c>
      <c r="B3038" t="str">
        <v>青海华鼎</v>
      </c>
      <c r="C3038" s="8" t="str">
        <f ca="1"/>
        <v>制造业</v>
      </c>
      <c r="D3038" s="4">
        <f ca="1"/>
        <v>-0.11043545067438</v>
      </c>
      <c r="E3038" s="4">
        <f ca="1"/>
        <v>-3.9146669265262999E-3</v>
      </c>
      <c r="F3038" s="4">
        <f ca="1"/>
        <v>4.770904512553E-4</v>
      </c>
      <c r="G3038" s="4">
        <f ca="1"/>
        <v>4.8333698072229002E-2</v>
      </c>
      <c r="H3038" s="4">
        <f ca="1"/>
        <v>2.1891857289662001E-3</v>
      </c>
      <c r="I3038" s="4">
        <f ca="1"/>
        <v>8.8399857541517999E-3</v>
      </c>
      <c r="J3038" s="4">
        <f ca="1"/>
        <v>6.3149988918072997E-2</v>
      </c>
      <c r="K3038" s="4">
        <f ca="1"/>
        <v>2.2067770913240998E-3</v>
      </c>
      <c r="L3038" s="4">
        <f ca="1"/>
        <v>8.9483883903432992E-3</v>
      </c>
      <c r="M3038" s="4">
        <f ca="1"/>
        <v>0.39281997573615002</v>
      </c>
      <c r="N3038" s="4">
        <f ca="1"/>
        <v>43.441817338340996</v>
      </c>
      <c r="O3038" s="4">
        <f ca="1"/>
        <v>5.6742947400167001</v>
      </c>
      <c r="P3038" s="4">
        <f ca="1"/>
        <v>56.625433129984998</v>
      </c>
      <c r="Q3038" s="4">
        <f t="shared" ca="1" si="94"/>
        <v>1.2546125461260603E-2</v>
      </c>
      <c r="R3038" s="4">
        <f t="shared" ca="1" si="95"/>
        <v>-2.8262180958384901E-2</v>
      </c>
      <c r="S3038" s="4">
        <f ca="1"/>
        <v>4.5784444444443997</v>
      </c>
      <c r="T3038" s="4">
        <f ca="1"/>
        <v>4.4490476190476</v>
      </c>
      <c r="U3038" s="4">
        <f ca="1"/>
        <v>5.6300215085782996</v>
      </c>
      <c r="V3038" s="4">
        <f ca="1"/>
        <v>5.5602617668539001</v>
      </c>
      <c r="W3038" s="4">
        <f ca="1"/>
        <v>17.532910219746</v>
      </c>
      <c r="X3038" s="4">
        <f ca="1"/>
        <v>-8.8394501334135995</v>
      </c>
      <c r="Y3038" s="4">
        <f ca="1"/>
        <v>-11.118478264721</v>
      </c>
      <c r="Z3038" s="4">
        <f ca="1"/>
        <v>0</v>
      </c>
    </row>
    <row r="3039" spans="1:26" hidden="1" x14ac:dyDescent="0.25">
      <c r="A3039" s="3" t="s">
        <v>429</v>
      </c>
      <c r="B3039" t="str">
        <v>万通发展</v>
      </c>
      <c r="C3039" s="8" t="str">
        <f ca="1"/>
        <v>房地产业</v>
      </c>
      <c r="D3039" s="4">
        <f ca="1"/>
        <v>1.3674016363184001</v>
      </c>
      <c r="E3039" s="4">
        <f ca="1"/>
        <v>5.5603157997805998E-2</v>
      </c>
      <c r="F3039" s="4">
        <f ca="1"/>
        <v>7.6615809339845006E-2</v>
      </c>
      <c r="G3039" s="4">
        <f ca="1"/>
        <v>0.25842607926071998</v>
      </c>
      <c r="H3039" s="4">
        <f ca="1"/>
        <v>1.5607898423238E-2</v>
      </c>
      <c r="I3039" s="4">
        <f ca="1"/>
        <v>2.5029464187172001E-2</v>
      </c>
      <c r="J3039" s="4">
        <f ca="1"/>
        <v>0.14419950542170001</v>
      </c>
      <c r="K3039" s="4">
        <f ca="1"/>
        <v>-2.4518641583918001E-2</v>
      </c>
      <c r="L3039" s="4">
        <f ca="1"/>
        <v>8.4098456044600992E-3</v>
      </c>
      <c r="M3039" s="4">
        <f ca="1"/>
        <v>1.2607547008121001</v>
      </c>
      <c r="N3039" s="4">
        <f ca="1"/>
        <v>51.775633425222999</v>
      </c>
      <c r="O3039" s="4">
        <f ca="1"/>
        <v>-18.960310654572002</v>
      </c>
      <c r="P3039" s="4">
        <f ca="1"/>
        <v>76.850404170011998</v>
      </c>
      <c r="Q3039" s="4">
        <f t="shared" ca="1" si="94"/>
        <v>0.10283687943262455</v>
      </c>
      <c r="R3039" s="4">
        <f t="shared" ca="1" si="95"/>
        <v>5.3650100877020858E-2</v>
      </c>
      <c r="S3039" s="4">
        <f ca="1"/>
        <v>5.3971111111110996</v>
      </c>
      <c r="T3039" s="4">
        <f ca="1"/>
        <v>5.6866666666667003</v>
      </c>
      <c r="U3039" s="4">
        <f ca="1"/>
        <v>58.173562867942003</v>
      </c>
      <c r="V3039" s="4">
        <f ca="1"/>
        <v>52.749018420448998</v>
      </c>
      <c r="W3039" s="4">
        <f ca="1"/>
        <v>0</v>
      </c>
      <c r="X3039" s="4">
        <f ca="1"/>
        <v>-27.390394617841</v>
      </c>
      <c r="Y3039" s="4">
        <f ca="1"/>
        <v>-8.8943659725258009</v>
      </c>
      <c r="Z3039" s="4">
        <f ca="1"/>
        <v>47.951986140561999</v>
      </c>
    </row>
    <row r="3040" spans="1:26" hidden="1" x14ac:dyDescent="0.25">
      <c r="A3040" s="3" t="s">
        <v>430</v>
      </c>
      <c r="B3040" t="str">
        <v>陕建股份</v>
      </c>
      <c r="C3040" s="8" t="str">
        <f ca="1"/>
        <v>建筑业</v>
      </c>
      <c r="D3040" s="4">
        <f ca="1"/>
        <v>-0.1437875673674</v>
      </c>
      <c r="E3040" s="4">
        <f ca="1"/>
        <v>-5.5721646913892003E-3</v>
      </c>
      <c r="F3040" s="4">
        <f ca="1"/>
        <v>-9.3782302041519998E-4</v>
      </c>
      <c r="G3040" s="4">
        <f ca="1"/>
        <v>-0.52054158796326999</v>
      </c>
      <c r="H3040" s="4">
        <f ca="1"/>
        <v>-1.8761519133186001E-2</v>
      </c>
      <c r="I3040" s="4">
        <f ca="1"/>
        <v>-1.4529549530284999E-2</v>
      </c>
      <c r="J3040" s="4">
        <f ca="1"/>
        <v>-0.37000221455776999</v>
      </c>
      <c r="K3040" s="4">
        <f ca="1"/>
        <v>-1.0333977321072999E-2</v>
      </c>
      <c r="L3040" s="4">
        <f ca="1"/>
        <v>-8.3087154955069995E-3</v>
      </c>
      <c r="M3040" s="4">
        <f ca="1"/>
        <v>1.2449495808365001</v>
      </c>
      <c r="N3040" s="4">
        <f ca="1"/>
        <v>39.673554864156003</v>
      </c>
      <c r="O3040" s="4">
        <f ca="1"/>
        <v>6.7040256684040003</v>
      </c>
      <c r="P3040" s="4">
        <f ca="1"/>
        <v>35.246842497197001</v>
      </c>
      <c r="Q3040" s="4">
        <f t="shared" ca="1" si="94"/>
        <v>-5.1040439733481607E-3</v>
      </c>
      <c r="R3040" s="4">
        <f t="shared" ca="1" si="95"/>
        <v>-4.4979649163027047E-2</v>
      </c>
      <c r="S3040" s="4">
        <f ca="1"/>
        <v>4.4302222222222003</v>
      </c>
      <c r="T3040" s="4">
        <f ca="1"/>
        <v>4.2309523809523997</v>
      </c>
      <c r="U3040" s="4">
        <f ca="1"/>
        <v>15.416922346802</v>
      </c>
      <c r="V3040" s="4">
        <f ca="1"/>
        <v>15.496014687177</v>
      </c>
      <c r="W3040" s="4">
        <f ca="1"/>
        <v>42.348392763394997</v>
      </c>
      <c r="X3040" s="4">
        <f ca="1"/>
        <v>21.902568793075002</v>
      </c>
      <c r="Y3040" s="4">
        <f ca="1"/>
        <v>28.581629668279</v>
      </c>
      <c r="Z3040" s="4">
        <f ca="1"/>
        <v>31.550941827755</v>
      </c>
    </row>
    <row r="3041" spans="1:26" hidden="1" x14ac:dyDescent="0.25">
      <c r="A3041" s="3" t="s">
        <v>431</v>
      </c>
      <c r="B3041" t="str">
        <v>两面针</v>
      </c>
      <c r="C3041" s="8" t="str">
        <f ca="1"/>
        <v>制造业</v>
      </c>
      <c r="D3041" s="4">
        <f ca="1"/>
        <v>0.49296545553808002</v>
      </c>
      <c r="E3041" s="4">
        <f ca="1"/>
        <v>1.1343994193798E-2</v>
      </c>
      <c r="F3041" s="4">
        <f ca="1"/>
        <v>2.4697228538430999E-2</v>
      </c>
      <c r="G3041" s="4">
        <f ca="1"/>
        <v>0.11974383420942999</v>
      </c>
      <c r="H3041" s="4">
        <f ca="1"/>
        <v>2.7656143876028001E-3</v>
      </c>
      <c r="I3041" s="4">
        <f ca="1"/>
        <v>9.2910804316932005E-3</v>
      </c>
      <c r="J3041" s="4">
        <f ca="1"/>
        <v>0.13543074402312999</v>
      </c>
      <c r="K3041" s="4">
        <f ca="1"/>
        <v>2.8049483693312E-3</v>
      </c>
      <c r="L3041" s="4">
        <f ca="1"/>
        <v>8.3732490452686995E-3</v>
      </c>
      <c r="M3041" s="4">
        <f ca="1"/>
        <v>0.81922421980761995</v>
      </c>
      <c r="N3041" s="4">
        <f ca="1"/>
        <v>29.877705344361001</v>
      </c>
      <c r="O3041" s="4">
        <f ca="1"/>
        <v>8.1431264762866995</v>
      </c>
      <c r="P3041" s="4">
        <f ca="1"/>
        <v>63.039426755832999</v>
      </c>
      <c r="Q3041" s="4">
        <f t="shared" ca="1" si="94"/>
        <v>3.1716417910468288E-2</v>
      </c>
      <c r="R3041" s="4">
        <f t="shared" ca="1" si="95"/>
        <v>1.0138941043935463E-2</v>
      </c>
      <c r="S3041" s="4">
        <f ca="1"/>
        <v>5.3259999999999996</v>
      </c>
      <c r="T3041" s="4">
        <f ca="1"/>
        <v>5.38</v>
      </c>
      <c r="U3041" s="4">
        <f ca="1"/>
        <v>18.368141391382999</v>
      </c>
      <c r="V3041" s="4">
        <f ca="1"/>
        <v>17.803478816963999</v>
      </c>
      <c r="W3041" s="4">
        <f ca="1"/>
        <v>15.182553807241</v>
      </c>
      <c r="X3041" s="4">
        <f ca="1"/>
        <v>-17.382300029065998</v>
      </c>
      <c r="Y3041" s="4">
        <f ca="1"/>
        <v>-2.7664528538142998</v>
      </c>
      <c r="Z3041" s="4">
        <f ca="1"/>
        <v>-32.278420447537002</v>
      </c>
    </row>
    <row r="3042" spans="1:26" hidden="1" x14ac:dyDescent="0.25">
      <c r="A3042" s="3" t="s">
        <v>432</v>
      </c>
      <c r="B3042" t="str">
        <v>南纺股份</v>
      </c>
      <c r="C3042" s="8" t="str">
        <f ca="1"/>
        <v>批发和零售业</v>
      </c>
      <c r="D3042" s="4">
        <f ca="1"/>
        <v>0.76148850932820999</v>
      </c>
      <c r="E3042" s="4">
        <f ca="1"/>
        <v>2.1594981118664001E-2</v>
      </c>
      <c r="F3042" s="4">
        <f ca="1"/>
        <v>3.1839285769161001E-2</v>
      </c>
      <c r="G3042" s="4">
        <f ca="1"/>
        <v>0.12707479906758001</v>
      </c>
      <c r="H3042" s="4">
        <f ca="1"/>
        <v>4.4559757865145003E-3</v>
      </c>
      <c r="I3042" s="4">
        <f ca="1"/>
        <v>1.0488169953185999E-2</v>
      </c>
      <c r="J3042" s="4">
        <f ca="1"/>
        <v>-2.9898184498565E-2</v>
      </c>
      <c r="K3042" s="4">
        <f ca="1"/>
        <v>-1.1588289305824999E-3</v>
      </c>
      <c r="L3042" s="4">
        <f ca="1"/>
        <v>1.8723512134193E-3</v>
      </c>
      <c r="M3042" s="4">
        <f ca="1"/>
        <v>1.0824779232520001</v>
      </c>
      <c r="N3042" s="4">
        <f ca="1"/>
        <v>40.504284304639</v>
      </c>
      <c r="O3042" s="4">
        <f ca="1"/>
        <v>28.350169717646001</v>
      </c>
      <c r="P3042" s="4">
        <f ca="1"/>
        <v>74.000395735669002</v>
      </c>
      <c r="Q3042" s="4">
        <f t="shared" ca="1" si="94"/>
        <v>5.4762522709589111E-2</v>
      </c>
      <c r="R3042" s="4">
        <f t="shared" ca="1" si="95"/>
        <v>1.3253144012197822E-2</v>
      </c>
      <c r="S3042" s="4">
        <f ca="1"/>
        <v>6.3764444444443997</v>
      </c>
      <c r="T3042" s="4">
        <f ca="1"/>
        <v>6.4609523809524001</v>
      </c>
      <c r="U3042" s="4">
        <f ca="1"/>
        <v>14.117464056528</v>
      </c>
      <c r="V3042" s="4">
        <f ca="1"/>
        <v>13.384495327214999</v>
      </c>
      <c r="W3042" s="4">
        <f ca="1"/>
        <v>-25.549010473452</v>
      </c>
      <c r="X3042" s="4">
        <f ca="1"/>
        <v>-5.3054066802564002</v>
      </c>
      <c r="Y3042" s="4">
        <f ca="1"/>
        <v>-13.046392254781001</v>
      </c>
      <c r="Z3042" s="4">
        <f ca="1"/>
        <v>0</v>
      </c>
    </row>
    <row r="3043" spans="1:26" hidden="1" x14ac:dyDescent="0.25">
      <c r="A3043" s="3" t="s">
        <v>433</v>
      </c>
      <c r="B3043" t="str">
        <v>冠农股份</v>
      </c>
      <c r="C3043" s="8" t="str">
        <f ca="1"/>
        <v>制造业</v>
      </c>
      <c r="D3043" s="4">
        <f ca="1"/>
        <v>-6.3257564908434996E-3</v>
      </c>
      <c r="E3043" s="4">
        <f ca="1"/>
        <v>-1.5062880518210001E-4</v>
      </c>
      <c r="F3043" s="4">
        <f ca="1"/>
        <v>3.8580198264275001E-3</v>
      </c>
      <c r="G3043" s="4">
        <f ca="1"/>
        <v>-0.1282740895824</v>
      </c>
      <c r="H3043" s="4">
        <f ca="1"/>
        <v>-3.7017290990580998E-3</v>
      </c>
      <c r="I3043" s="4">
        <f ca="1"/>
        <v>3.932907923667E-4</v>
      </c>
      <c r="J3043" s="4">
        <f ca="1"/>
        <v>-6.9836236677651001E-2</v>
      </c>
      <c r="K3043" s="4">
        <f ca="1"/>
        <v>-2.0284074407233999E-3</v>
      </c>
      <c r="L3043" s="4">
        <f ca="1"/>
        <v>1.2691203786609E-3</v>
      </c>
      <c r="M3043" s="4">
        <f ca="1"/>
        <v>1.3508219841346001</v>
      </c>
      <c r="N3043" s="4">
        <f ca="1"/>
        <v>34.952000255058003</v>
      </c>
      <c r="O3043" s="4">
        <f ca="1"/>
        <v>7.6513625883394001</v>
      </c>
      <c r="P3043" s="4">
        <f ca="1"/>
        <v>50.051867299908999</v>
      </c>
      <c r="Q3043" s="4">
        <f t="shared" ca="1" si="94"/>
        <v>7.5243163883315541E-3</v>
      </c>
      <c r="R3043" s="4">
        <f t="shared" ca="1" si="95"/>
        <v>-1.7506073711593281E-2</v>
      </c>
      <c r="S3043" s="4">
        <f ca="1"/>
        <v>9.2122222222222003</v>
      </c>
      <c r="T3043" s="4">
        <f ca="1"/>
        <v>9.0509523809524008</v>
      </c>
      <c r="U3043" s="4">
        <f ca="1"/>
        <v>60.960197639557997</v>
      </c>
      <c r="V3043" s="4">
        <f ca="1"/>
        <v>60.504939332959999</v>
      </c>
      <c r="W3043" s="4">
        <f ca="1"/>
        <v>8.0335208715455</v>
      </c>
      <c r="X3043" s="4">
        <f ca="1"/>
        <v>-9.5133983279199992</v>
      </c>
      <c r="Y3043" s="4">
        <f ca="1"/>
        <v>11.659828322920999</v>
      </c>
      <c r="Z3043" s="4">
        <f ca="1"/>
        <v>-5.8902380757286998</v>
      </c>
    </row>
    <row r="3044" spans="1:26" hidden="1" x14ac:dyDescent="0.25">
      <c r="A3044" s="3" t="s">
        <v>434</v>
      </c>
      <c r="B3044" t="str">
        <v>中恒集团</v>
      </c>
      <c r="C3044" s="8" t="str">
        <f ca="1"/>
        <v>制造业</v>
      </c>
      <c r="D3044" s="4">
        <f ca="1"/>
        <v>-0.26676732789816998</v>
      </c>
      <c r="E3044" s="4">
        <f ca="1"/>
        <v>-5.7539458022387996E-3</v>
      </c>
      <c r="F3044" s="4">
        <f ca="1"/>
        <v>-2.035090157159E-3</v>
      </c>
      <c r="G3044" s="4">
        <f ca="1"/>
        <v>-8.0824428549854999E-2</v>
      </c>
      <c r="H3044" s="4">
        <f ca="1"/>
        <v>-1.4710244405951999E-3</v>
      </c>
      <c r="I3044" s="4">
        <f ca="1"/>
        <v>3.5763188558106001E-3</v>
      </c>
      <c r="J3044" s="4">
        <f ca="1"/>
        <v>0.11488322860094</v>
      </c>
      <c r="K3044" s="4">
        <f ca="1"/>
        <v>2.3105123532401002E-3</v>
      </c>
      <c r="L3044" s="4">
        <f ca="1"/>
        <v>1.0741093754848E-2</v>
      </c>
      <c r="M3044" s="4">
        <f ca="1"/>
        <v>0.84159421627689002</v>
      </c>
      <c r="N3044" s="4">
        <f ca="1"/>
        <v>23.561264736534</v>
      </c>
      <c r="O3044" s="4">
        <f ca="1"/>
        <v>-5.7497471335531998</v>
      </c>
      <c r="P3044" s="4">
        <f ca="1"/>
        <v>50.802378760441997</v>
      </c>
      <c r="Q3044" s="4">
        <f t="shared" ca="1" si="94"/>
        <v>-3.1426775612895404E-3</v>
      </c>
      <c r="R3044" s="4">
        <f t="shared" ca="1" si="95"/>
        <v>-1.0808863267716125E-3</v>
      </c>
      <c r="S3044" s="4">
        <f ca="1"/>
        <v>2.6433333333332998</v>
      </c>
      <c r="T3044" s="4">
        <f ca="1"/>
        <v>2.6404761904762002</v>
      </c>
      <c r="U3044" s="4">
        <f ca="1"/>
        <v>81.123733295669993</v>
      </c>
      <c r="V3044" s="4">
        <f ca="1"/>
        <v>81.379482770121001</v>
      </c>
      <c r="W3044" s="4">
        <f ca="1"/>
        <v>-74.475860117446004</v>
      </c>
      <c r="X3044" s="4">
        <f ca="1"/>
        <v>-10.725249439309</v>
      </c>
      <c r="Y3044" s="4">
        <f ca="1"/>
        <v>14.468765039974</v>
      </c>
      <c r="Z3044" s="4">
        <f ca="1"/>
        <v>0</v>
      </c>
    </row>
    <row r="3045" spans="1:26" hidden="1" x14ac:dyDescent="0.25">
      <c r="A3045" s="3" t="s">
        <v>435</v>
      </c>
      <c r="B3045" t="str">
        <v>鑫科材料</v>
      </c>
      <c r="C3045" s="8" t="str">
        <f ca="1"/>
        <v>制造业</v>
      </c>
      <c r="D3045" s="4">
        <f ca="1"/>
        <v>0.16404465628247</v>
      </c>
      <c r="E3045" s="4">
        <f ca="1"/>
        <v>4.1659213126578002E-3</v>
      </c>
      <c r="F3045" s="4">
        <f ca="1"/>
        <v>6.8614981316177E-3</v>
      </c>
      <c r="G3045" s="4">
        <f ca="1"/>
        <v>-0.21711282886139999</v>
      </c>
      <c r="H3045" s="4">
        <f ca="1"/>
        <v>-5.1496062054034999E-3</v>
      </c>
      <c r="I3045" s="4">
        <f ca="1"/>
        <v>-8.2175820847269995E-4</v>
      </c>
      <c r="J3045" s="4">
        <f ca="1"/>
        <v>-0.20116948488458999</v>
      </c>
      <c r="K3045" s="4">
        <f ca="1"/>
        <v>-4.1573299880208999E-3</v>
      </c>
      <c r="L3045" s="4">
        <f ca="1"/>
        <v>-1.1620181132228E-3</v>
      </c>
      <c r="M3045" s="4">
        <f ca="1"/>
        <v>1.4532216778172</v>
      </c>
      <c r="N3045" s="4">
        <f ca="1"/>
        <v>39.832387970959999</v>
      </c>
      <c r="O3045" s="4">
        <f ca="1"/>
        <v>0.89482707136393003</v>
      </c>
      <c r="P3045" s="4">
        <f ca="1"/>
        <v>51.255702427408004</v>
      </c>
      <c r="Q3045" s="4">
        <f t="shared" ca="1" si="94"/>
        <v>1.415487094092191E-2</v>
      </c>
      <c r="R3045" s="4">
        <f t="shared" ca="1" si="95"/>
        <v>-1.3721185510389965E-2</v>
      </c>
      <c r="S3045" s="4">
        <f ca="1"/>
        <v>2.0244444444443999</v>
      </c>
      <c r="T3045" s="4">
        <f ca="1"/>
        <v>1.9966666666666999</v>
      </c>
      <c r="U3045" s="4">
        <f ca="1"/>
        <v>21.249953335564001</v>
      </c>
      <c r="V3045" s="4">
        <f ca="1"/>
        <v>20.953361211832</v>
      </c>
      <c r="W3045" s="4">
        <f ca="1"/>
        <v>27.900793389916998</v>
      </c>
      <c r="X3045" s="4">
        <f ca="1"/>
        <v>-4.4380222204399002</v>
      </c>
      <c r="Y3045" s="4">
        <f ca="1"/>
        <v>9.8067584480678001</v>
      </c>
      <c r="Z3045" s="4">
        <f ca="1"/>
        <v>-9.6912044282316003</v>
      </c>
    </row>
    <row r="3046" spans="1:26" hidden="1" x14ac:dyDescent="0.25">
      <c r="A3046" s="3" t="s">
        <v>436</v>
      </c>
      <c r="B3046" t="str">
        <v>广汇能源</v>
      </c>
      <c r="C3046" s="8" t="str">
        <f ca="1"/>
        <v>采矿业</v>
      </c>
      <c r="D3046" s="4">
        <f ca="1"/>
        <v>-0.10443360714614</v>
      </c>
      <c r="E3046" s="4">
        <f ca="1"/>
        <v>3.3552585578409998E-3</v>
      </c>
      <c r="F3046" s="4">
        <f ca="1"/>
        <v>-5.5166523404661999E-3</v>
      </c>
      <c r="G3046" s="4">
        <f ca="1"/>
        <v>0.24060199602924001</v>
      </c>
      <c r="H3046" s="4">
        <f ca="1"/>
        <v>-1.8688766258698999E-2</v>
      </c>
      <c r="I3046" s="4">
        <f ca="1"/>
        <v>4.9419021123831997E-3</v>
      </c>
      <c r="J3046" s="4">
        <f ca="1"/>
        <v>0.41062781169175999</v>
      </c>
      <c r="K3046" s="4">
        <f ca="1"/>
        <v>1.9226336204734001E-2</v>
      </c>
      <c r="L3046" s="4">
        <f ca="1"/>
        <v>1.4126900810159999E-2</v>
      </c>
      <c r="M3046" s="4">
        <f ca="1"/>
        <v>1.4598689086087</v>
      </c>
      <c r="N3046" s="4">
        <f ca="1"/>
        <v>48.343633423250999</v>
      </c>
      <c r="O3046" s="4">
        <f ca="1"/>
        <v>26.268568030280001</v>
      </c>
      <c r="P3046" s="4">
        <f ca="1"/>
        <v>64.303574507372005</v>
      </c>
      <c r="Q3046" s="4">
        <f t="shared" ca="1" si="94"/>
        <v>-8.4764181699704608E-3</v>
      </c>
      <c r="R3046" s="4">
        <f t="shared" ca="1" si="95"/>
        <v>8.9387719232137276E-3</v>
      </c>
      <c r="S3046" s="4">
        <f ca="1"/>
        <v>7.5860000000000003</v>
      </c>
      <c r="T3046" s="4">
        <f ca="1"/>
        <v>7.6538095238094996</v>
      </c>
      <c r="U3046" s="4">
        <f ca="1"/>
        <v>302.55770334064999</v>
      </c>
      <c r="V3046" s="4">
        <f ca="1"/>
        <v>305.14423346566002</v>
      </c>
      <c r="W3046" s="4">
        <f ca="1"/>
        <v>97.488335932533005</v>
      </c>
      <c r="X3046" s="4">
        <f ca="1"/>
        <v>61.737687472864998</v>
      </c>
      <c r="Y3046" s="4">
        <f ca="1"/>
        <v>8.1025896954146006</v>
      </c>
      <c r="Z3046" s="4">
        <f ca="1"/>
        <v>35.558076932253002</v>
      </c>
    </row>
    <row r="3047" spans="1:26" hidden="1" x14ac:dyDescent="0.25">
      <c r="A3047" s="3" t="s">
        <v>437</v>
      </c>
      <c r="B3047" t="str">
        <v>大湖股份</v>
      </c>
      <c r="C3047" s="8" t="str">
        <f ca="1"/>
        <v>农、林、牧、渔业</v>
      </c>
      <c r="D3047" s="4">
        <f ca="1"/>
        <v>-0.31899098492389999</v>
      </c>
      <c r="E3047" s="4">
        <f ca="1"/>
        <v>-7.2985826599464999E-3</v>
      </c>
      <c r="F3047" s="4">
        <f ca="1"/>
        <v>-4.4562777397970004E-3</v>
      </c>
      <c r="G3047" s="4">
        <f ca="1"/>
        <v>-0.37190859413737998</v>
      </c>
      <c r="H3047" s="4">
        <f ca="1"/>
        <v>-1.0757263872017E-2</v>
      </c>
      <c r="I3047" s="4">
        <f ca="1"/>
        <v>-1.2591991793724999E-2</v>
      </c>
      <c r="J3047" s="4">
        <f ca="1"/>
        <v>-1.3460554551784999E-2</v>
      </c>
      <c r="K3047" s="4">
        <f ca="1"/>
        <v>9.0815970795170005E-4</v>
      </c>
      <c r="L3047" s="4">
        <f ca="1"/>
        <v>-7.4298560109824002E-3</v>
      </c>
      <c r="M3047" s="4">
        <f ca="1"/>
        <v>0.45412262686915</v>
      </c>
      <c r="N3047" s="4">
        <f ca="1"/>
        <v>52.304104768838002</v>
      </c>
      <c r="O3047" s="4">
        <f ca="1"/>
        <v>11.296400635615999</v>
      </c>
      <c r="P3047" s="4">
        <f ca="1"/>
        <v>43.349530105340001</v>
      </c>
      <c r="Q3047" s="4">
        <f t="shared" ca="1" si="94"/>
        <v>2.0304568527787629E-3</v>
      </c>
      <c r="R3047" s="4">
        <f t="shared" ca="1" si="95"/>
        <v>-7.1487134207874087E-2</v>
      </c>
      <c r="S3047" s="4">
        <f ca="1"/>
        <v>7.0471111111111</v>
      </c>
      <c r="T3047" s="4">
        <f ca="1"/>
        <v>6.5433333333333001</v>
      </c>
      <c r="U3047" s="4">
        <f ca="1"/>
        <v>39.569409975276002</v>
      </c>
      <c r="V3047" s="4">
        <f ca="1"/>
        <v>39.489228800047997</v>
      </c>
      <c r="W3047" s="4">
        <f ca="1"/>
        <v>15.169972294912</v>
      </c>
      <c r="X3047" s="4">
        <f ca="1"/>
        <v>-0.53551803101576001</v>
      </c>
      <c r="Y3047" s="4">
        <f ca="1"/>
        <v>8.2357388338412996</v>
      </c>
      <c r="Z3047" s="4">
        <f ca="1"/>
        <v>35.251661144608001</v>
      </c>
    </row>
    <row r="3048" spans="1:26" hidden="1" x14ac:dyDescent="0.25">
      <c r="A3048" s="3" t="s">
        <v>438</v>
      </c>
      <c r="B3048" t="str">
        <v>首旅酒店</v>
      </c>
      <c r="C3048" s="8" t="str">
        <f ca="1"/>
        <v>住宿和餐饮业</v>
      </c>
      <c r="D3048" s="4">
        <f ca="1"/>
        <v>2.5765469276141002E-2</v>
      </c>
      <c r="E3048" s="4">
        <f ca="1"/>
        <v>1.1832809490134001E-3</v>
      </c>
      <c r="F3048" s="4">
        <f ca="1"/>
        <v>3.2188826119965998E-3</v>
      </c>
      <c r="G3048" s="4">
        <f ca="1"/>
        <v>-0.50745153772897</v>
      </c>
      <c r="H3048" s="4">
        <f ca="1"/>
        <v>-2.8856223129580999E-2</v>
      </c>
      <c r="I3048" s="4">
        <f ca="1"/>
        <v>-1.468234165622E-2</v>
      </c>
      <c r="J3048" s="4">
        <f ca="1"/>
        <v>-0.44956619303760997</v>
      </c>
      <c r="K3048" s="4">
        <f ca="1"/>
        <v>-1.8383258904881E-2</v>
      </c>
      <c r="L3048" s="4">
        <f ca="1"/>
        <v>-1.4293060717924E-2</v>
      </c>
      <c r="M3048" s="4">
        <f ca="1"/>
        <v>0.88666952799507004</v>
      </c>
      <c r="N3048" s="4">
        <f ca="1"/>
        <v>32.616960788250999</v>
      </c>
      <c r="O3048" s="4">
        <f ca="1"/>
        <v>-18.725179197492999</v>
      </c>
      <c r="P3048" s="4">
        <f ca="1"/>
        <v>34.157844142088003</v>
      </c>
      <c r="Q3048" s="4">
        <f t="shared" ca="1" si="94"/>
        <v>5.4566045505859487E-3</v>
      </c>
      <c r="R3048" s="4">
        <f t="shared" ca="1" si="95"/>
        <v>-3.5429387852303811E-2</v>
      </c>
      <c r="S3048" s="4">
        <f ca="1"/>
        <v>16.797999999999998</v>
      </c>
      <c r="T3048" s="4">
        <f ca="1"/>
        <v>16.202857142856999</v>
      </c>
      <c r="U3048" s="4">
        <f ca="1"/>
        <v>30.863996485969</v>
      </c>
      <c r="V3048" s="4">
        <f ca="1"/>
        <v>30.696497836189</v>
      </c>
      <c r="W3048" s="4">
        <f ca="1"/>
        <v>0</v>
      </c>
      <c r="X3048" s="4">
        <f ca="1"/>
        <v>-15.081563691252001</v>
      </c>
      <c r="Y3048" s="4">
        <f ca="1"/>
        <v>14.148174267112999</v>
      </c>
      <c r="Z3048" s="4">
        <f ca="1"/>
        <v>-6.1336885037968996</v>
      </c>
    </row>
    <row r="3049" spans="1:26" hidden="1" x14ac:dyDescent="0.25">
      <c r="A3049" s="3" t="s">
        <v>439</v>
      </c>
      <c r="B3049" t="str">
        <v>广晟有色</v>
      </c>
      <c r="C3049" s="8" t="str">
        <f ca="1"/>
        <v>采矿业</v>
      </c>
      <c r="D3049" s="4">
        <f ca="1"/>
        <v>0.17215069043681999</v>
      </c>
      <c r="E3049" s="4">
        <f ca="1"/>
        <v>6.0672024512171E-3</v>
      </c>
      <c r="F3049" s="4">
        <f ca="1"/>
        <v>1.4481636778864E-2</v>
      </c>
      <c r="G3049" s="4">
        <f ca="1"/>
        <v>-7.7243400855524003E-2</v>
      </c>
      <c r="H3049" s="4">
        <f ca="1"/>
        <v>-2.3586315925590998E-3</v>
      </c>
      <c r="I3049" s="4">
        <f ca="1"/>
        <v>2.0996209609553998E-3</v>
      </c>
      <c r="J3049" s="4">
        <f ca="1"/>
        <v>6.7651326881307997E-2</v>
      </c>
      <c r="K3049" s="4">
        <f ca="1"/>
        <v>1.7891307606598E-3</v>
      </c>
      <c r="L3049" s="4">
        <f ca="1"/>
        <v>6.0749895156611998E-3</v>
      </c>
      <c r="M3049" s="4">
        <f ca="1"/>
        <v>1.419543986886</v>
      </c>
      <c r="N3049" s="4">
        <f ca="1"/>
        <v>36.154940999249</v>
      </c>
      <c r="O3049" s="4">
        <f ca="1"/>
        <v>-18.447986295492999</v>
      </c>
      <c r="P3049" s="4">
        <f ca="1"/>
        <v>55.954973616525002</v>
      </c>
      <c r="Q3049" s="4">
        <f t="shared" ca="1" si="94"/>
        <v>3.0294328786791228E-2</v>
      </c>
      <c r="R3049" s="4">
        <f t="shared" ca="1" si="95"/>
        <v>-5.4586352412864924E-3</v>
      </c>
      <c r="S3049" s="4">
        <f ca="1"/>
        <v>34.958444444443998</v>
      </c>
      <c r="T3049" s="4">
        <f ca="1"/>
        <v>34.767619047619</v>
      </c>
      <c r="U3049" s="4">
        <f ca="1"/>
        <v>35.926644000000003</v>
      </c>
      <c r="V3049" s="4">
        <f ca="1"/>
        <v>34.870272499999999</v>
      </c>
      <c r="W3049" s="4">
        <f ca="1"/>
        <v>78.161127752007999</v>
      </c>
      <c r="X3049" s="4">
        <f ca="1"/>
        <v>71.798677797568004</v>
      </c>
      <c r="Y3049" s="4">
        <f ca="1"/>
        <v>23.076931054146002</v>
      </c>
      <c r="Z3049" s="4">
        <f ca="1"/>
        <v>0</v>
      </c>
    </row>
    <row r="3050" spans="1:26" hidden="1" x14ac:dyDescent="0.25">
      <c r="A3050" s="3" t="s">
        <v>440</v>
      </c>
      <c r="B3050" t="str">
        <v>阳光照明</v>
      </c>
      <c r="C3050" s="8" t="str">
        <f ca="1"/>
        <v>制造业</v>
      </c>
      <c r="D3050" s="4">
        <f ca="1"/>
        <v>-2.0434787229511E-2</v>
      </c>
      <c r="E3050" s="4">
        <f ca="1"/>
        <v>-4.4396354258889999E-4</v>
      </c>
      <c r="F3050" s="4">
        <f ca="1"/>
        <v>1.0025114213160999E-2</v>
      </c>
      <c r="G3050" s="4">
        <f ca="1"/>
        <v>-6.1929864400827997E-2</v>
      </c>
      <c r="H3050" s="4">
        <f ca="1"/>
        <v>-1.0179671414815E-3</v>
      </c>
      <c r="I3050" s="4">
        <f ca="1"/>
        <v>7.2564145061512998E-3</v>
      </c>
      <c r="J3050" s="4">
        <f ca="1"/>
        <v>-4.5906003961851002E-2</v>
      </c>
      <c r="K3050" s="4">
        <f ca="1"/>
        <v>-9.3790394619280002E-4</v>
      </c>
      <c r="L3050" s="4">
        <f ca="1"/>
        <v>3.3900348531233E-3</v>
      </c>
      <c r="M3050" s="4">
        <f ca="1"/>
        <v>0.85484090506029997</v>
      </c>
      <c r="N3050" s="4">
        <f ca="1"/>
        <v>19.837335971897001</v>
      </c>
      <c r="O3050" s="4">
        <f ca="1"/>
        <v>-8.981589033993</v>
      </c>
      <c r="P3050" s="4">
        <f ca="1"/>
        <v>58.014059615604999</v>
      </c>
      <c r="Q3050" s="4">
        <f t="shared" ca="1" si="94"/>
        <v>2.0564323290293715E-2</v>
      </c>
      <c r="R3050" s="4">
        <f t="shared" ca="1" si="95"/>
        <v>-1.4356408722601705E-2</v>
      </c>
      <c r="S3050" s="4">
        <f ca="1"/>
        <v>3.5026666666667001</v>
      </c>
      <c r="T3050" s="4">
        <f ca="1"/>
        <v>3.4523809523810001</v>
      </c>
      <c r="U3050" s="4">
        <f ca="1"/>
        <v>61.552734301287003</v>
      </c>
      <c r="V3050" s="4">
        <f ca="1"/>
        <v>60.312449589499003</v>
      </c>
      <c r="W3050" s="4">
        <f ca="1"/>
        <v>-29.197989900157001</v>
      </c>
      <c r="X3050" s="4">
        <f ca="1"/>
        <v>-11.131510822315001</v>
      </c>
      <c r="Y3050" s="4">
        <f ca="1"/>
        <v>-4.2279503326206997</v>
      </c>
      <c r="Z3050" s="4">
        <f ca="1"/>
        <v>-28.074078422309</v>
      </c>
    </row>
    <row r="3051" spans="1:26" hidden="1" x14ac:dyDescent="0.25">
      <c r="A3051" s="3" t="s">
        <v>441</v>
      </c>
      <c r="B3051" t="str">
        <v>北方股份</v>
      </c>
      <c r="C3051" s="8" t="str">
        <f ca="1"/>
        <v>制造业</v>
      </c>
      <c r="D3051" s="4">
        <f ca="1"/>
        <v>0.20143574431245001</v>
      </c>
      <c r="E3051" s="4">
        <f ca="1"/>
        <v>4.6941575464383E-3</v>
      </c>
      <c r="F3051" s="4">
        <f ca="1"/>
        <v>1.3826935679263999E-2</v>
      </c>
      <c r="G3051" s="4">
        <f ca="1"/>
        <v>-4.6242967573908E-2</v>
      </c>
      <c r="H3051" s="4">
        <f ca="1"/>
        <v>-9.4143478275309997E-4</v>
      </c>
      <c r="I3051" s="4">
        <f ca="1"/>
        <v>4.5436765203523003E-3</v>
      </c>
      <c r="J3051" s="4">
        <f ca="1"/>
        <v>-0.15269064044097999</v>
      </c>
      <c r="K3051" s="4">
        <f ca="1"/>
        <v>-3.8704019936562002E-3</v>
      </c>
      <c r="L3051" s="4">
        <f ca="1"/>
        <v>-1.3737355911127001E-3</v>
      </c>
      <c r="M3051" s="4">
        <f ca="1"/>
        <v>1.0054589110001999</v>
      </c>
      <c r="N3051" s="4">
        <f ca="1"/>
        <v>41.566652762140002</v>
      </c>
      <c r="O3051" s="4">
        <f ca="1"/>
        <v>9.2195147753922999</v>
      </c>
      <c r="P3051" s="4">
        <f ca="1"/>
        <v>53.984799774571997</v>
      </c>
      <c r="Q3051" s="4">
        <f t="shared" ca="1" si="94"/>
        <v>1.9812304483848318E-2</v>
      </c>
      <c r="R3051" s="4">
        <f t="shared" ca="1" si="95"/>
        <v>-1.2119514005865535E-2</v>
      </c>
      <c r="S3051" s="4">
        <f ca="1"/>
        <v>17.788444444444</v>
      </c>
      <c r="T3051" s="4">
        <f ca="1"/>
        <v>17.572857142857</v>
      </c>
      <c r="U3051" s="4">
        <f ca="1"/>
        <v>22.064763921402999</v>
      </c>
      <c r="V3051" s="4">
        <f ca="1"/>
        <v>21.636102863624998</v>
      </c>
      <c r="W3051" s="4">
        <f ca="1"/>
        <v>33.105171241073997</v>
      </c>
      <c r="X3051" s="4">
        <f ca="1"/>
        <v>16.387880684591</v>
      </c>
      <c r="Y3051" s="4">
        <f ca="1"/>
        <v>4.5607600183706998</v>
      </c>
      <c r="Z3051" s="4">
        <f ca="1"/>
        <v>22.572976425714</v>
      </c>
    </row>
    <row r="3052" spans="1:26" hidden="1" x14ac:dyDescent="0.25">
      <c r="A3052" s="3" t="s">
        <v>442</v>
      </c>
      <c r="B3052" t="str">
        <v>ST景谷</v>
      </c>
      <c r="C3052" s="8" t="str">
        <f ca="1"/>
        <v>农、林、牧、渔业</v>
      </c>
      <c r="D3052" s="4">
        <f ca="1"/>
        <v>0.76139718624585995</v>
      </c>
      <c r="E3052" s="4">
        <f ca="1"/>
        <v>2.2444700516087001E-2</v>
      </c>
      <c r="F3052" s="4">
        <f ca="1"/>
        <v>1.1805658044930001E-2</v>
      </c>
      <c r="G3052" s="4">
        <f ca="1"/>
        <v>0.51559810352056001</v>
      </c>
      <c r="H3052" s="4">
        <f ca="1"/>
        <v>1.2497376213541E-2</v>
      </c>
      <c r="I3052" s="4">
        <f ca="1"/>
        <v>7.6839791881566999E-3</v>
      </c>
      <c r="J3052" s="4">
        <f ca="1"/>
        <v>0.15970431165863</v>
      </c>
      <c r="K3052" s="4">
        <f ca="1"/>
        <v>3.3786171190918002E-3</v>
      </c>
      <c r="L3052" s="4">
        <f ca="1"/>
        <v>4.7724494334173001E-3</v>
      </c>
      <c r="M3052" s="4">
        <f ca="1"/>
        <v>0.48493728840026001</v>
      </c>
      <c r="N3052" s="4">
        <f ca="1"/>
        <v>30.607389014041001</v>
      </c>
      <c r="O3052" s="4">
        <f ca="1"/>
        <v>-1.2237146878062</v>
      </c>
      <c r="P3052" s="4">
        <f ca="1"/>
        <v>89.026097994615995</v>
      </c>
      <c r="Q3052" s="4">
        <f t="shared" ca="1" si="94"/>
        <v>2.8030230555813402E-2</v>
      </c>
      <c r="R3052" s="4">
        <f t="shared" ca="1" si="95"/>
        <v>1.8044334337835075E-2</v>
      </c>
      <c r="S3052" s="4">
        <f ca="1"/>
        <v>17.171111111110999</v>
      </c>
      <c r="T3052" s="4">
        <f ca="1"/>
        <v>17.480952380952001</v>
      </c>
      <c r="U3052" s="4">
        <f ca="1"/>
        <v>22.690863969740999</v>
      </c>
      <c r="V3052" s="4">
        <f ca="1"/>
        <v>22.072175793384002</v>
      </c>
      <c r="W3052" s="4">
        <f ca="1"/>
        <v>0</v>
      </c>
      <c r="X3052" s="4">
        <f ca="1"/>
        <v>-17.724486652176999</v>
      </c>
      <c r="Y3052" s="4">
        <f ca="1"/>
        <v>10.045979321137001</v>
      </c>
      <c r="Z3052" s="4">
        <f ca="1"/>
        <v>0</v>
      </c>
    </row>
    <row r="3053" spans="1:26" hidden="1" x14ac:dyDescent="0.25">
      <c r="A3053" s="3" t="s">
        <v>443</v>
      </c>
      <c r="B3053" t="str">
        <v>城建发展</v>
      </c>
      <c r="C3053" s="8" t="str">
        <f ca="1"/>
        <v>房地产业</v>
      </c>
      <c r="D3053" s="4">
        <f ca="1"/>
        <v>-0.23549569086357999</v>
      </c>
      <c r="E3053" s="4">
        <f ca="1"/>
        <v>1.2887219984357001E-2</v>
      </c>
      <c r="F3053" s="4">
        <f ca="1"/>
        <v>-1.3421542774629E-2</v>
      </c>
      <c r="G3053" s="4">
        <f ca="1"/>
        <v>-0.39905156490853999</v>
      </c>
      <c r="H3053" s="4">
        <f ca="1"/>
        <v>8.2997225887798995E-2</v>
      </c>
      <c r="I3053" s="4">
        <f ca="1"/>
        <v>-1.9746154629503E-2</v>
      </c>
      <c r="J3053" s="4">
        <f ca="1"/>
        <v>-0.46246731553298998</v>
      </c>
      <c r="K3053" s="4">
        <f ca="1"/>
        <v>1.8732028032269001E-2</v>
      </c>
      <c r="L3053" s="4">
        <f ca="1"/>
        <v>-2.4440079622911001E-2</v>
      </c>
      <c r="M3053" s="4">
        <f ca="1"/>
        <v>1.4382250071378</v>
      </c>
      <c r="N3053" s="4">
        <f ca="1"/>
        <v>51.042030633552997</v>
      </c>
      <c r="O3053" s="4">
        <f ca="1"/>
        <v>30.48232860109</v>
      </c>
      <c r="P3053" s="4">
        <f ca="1"/>
        <v>47.132940397044003</v>
      </c>
      <c r="Q3053" s="4">
        <f t="shared" ca="1" si="94"/>
        <v>-2.2259321090837823E-3</v>
      </c>
      <c r="R3053" s="4">
        <f t="shared" ca="1" si="95"/>
        <v>-4.6910807242255742E-2</v>
      </c>
      <c r="S3053" s="4">
        <f ca="1"/>
        <v>6.2753333333333003</v>
      </c>
      <c r="T3053" s="4">
        <f ca="1"/>
        <v>5.9809523809523997</v>
      </c>
      <c r="U3053" s="4">
        <f ca="1"/>
        <v>28.469224721934001</v>
      </c>
      <c r="V3053" s="4">
        <f ca="1"/>
        <v>28.532736656617999</v>
      </c>
      <c r="W3053" s="4">
        <f ca="1"/>
        <v>0</v>
      </c>
      <c r="X3053" s="4">
        <f ca="1"/>
        <v>14.338214307911</v>
      </c>
      <c r="Y3053" s="4">
        <f ca="1"/>
        <v>4.2381095671507998</v>
      </c>
      <c r="Z3053" s="4">
        <f ca="1"/>
        <v>135.03692550152999</v>
      </c>
    </row>
    <row r="3054" spans="1:26" hidden="1" x14ac:dyDescent="0.25">
      <c r="A3054" s="3" t="s">
        <v>444</v>
      </c>
      <c r="B3054" t="str">
        <v>海正药业</v>
      </c>
      <c r="C3054" s="8" t="str">
        <f ca="1"/>
        <v>制造业</v>
      </c>
      <c r="D3054" s="4">
        <f ca="1"/>
        <v>-0.52293521750518002</v>
      </c>
      <c r="E3054" s="4">
        <f ca="1"/>
        <v>-1.3842736881577999E-2</v>
      </c>
      <c r="F3054" s="4">
        <f ca="1"/>
        <v>-1.6630014833401E-2</v>
      </c>
      <c r="G3054" s="4">
        <f ca="1"/>
        <v>-0.17540173584532001</v>
      </c>
      <c r="H3054" s="4">
        <f ca="1"/>
        <v>-4.7127921690671001E-3</v>
      </c>
      <c r="I3054" s="4">
        <f ca="1"/>
        <v>-9.8094361373229997E-4</v>
      </c>
      <c r="J3054" s="4">
        <f ca="1"/>
        <v>-7.0603695631990995E-2</v>
      </c>
      <c r="K3054" s="4">
        <f ca="1"/>
        <v>-1.8911973651813E-3</v>
      </c>
      <c r="L3054" s="4">
        <f ca="1"/>
        <v>1.7266639993119E-3</v>
      </c>
      <c r="M3054" s="4">
        <f ca="1"/>
        <v>0.98016727111627999</v>
      </c>
      <c r="N3054" s="4">
        <f ca="1"/>
        <v>36.519149779132</v>
      </c>
      <c r="O3054" s="4">
        <f ca="1"/>
        <v>-5.8122839500551002</v>
      </c>
      <c r="P3054" s="4">
        <f ca="1"/>
        <v>38.716410918610002</v>
      </c>
      <c r="Q3054" s="4">
        <f t="shared" ca="1" si="94"/>
        <v>-2.801962957100634E-2</v>
      </c>
      <c r="R3054" s="4">
        <f t="shared" ca="1" si="95"/>
        <v>-2.4670530208132792E-2</v>
      </c>
      <c r="S3054" s="4">
        <f ca="1"/>
        <v>10.594222222221999</v>
      </c>
      <c r="T3054" s="4">
        <f ca="1"/>
        <v>10.332857142857</v>
      </c>
      <c r="U3054" s="4">
        <f ca="1"/>
        <v>54.923109509518</v>
      </c>
      <c r="V3054" s="4">
        <f ca="1"/>
        <v>56.506397845541997</v>
      </c>
      <c r="W3054" s="4">
        <f ca="1"/>
        <v>14.982274219542999</v>
      </c>
      <c r="X3054" s="4">
        <f ca="1"/>
        <v>2.8244720151751999</v>
      </c>
      <c r="Y3054" s="4">
        <f ca="1"/>
        <v>-4.3610475383946001</v>
      </c>
      <c r="Z3054" s="4">
        <f ca="1"/>
        <v>43.546513564499001</v>
      </c>
    </row>
    <row r="3055" spans="1:26" hidden="1" x14ac:dyDescent="0.25">
      <c r="A3055" s="3" t="s">
        <v>445</v>
      </c>
      <c r="B3055" t="str">
        <v>国电南自</v>
      </c>
      <c r="C3055" s="8" t="str">
        <f ca="1"/>
        <v>制造业</v>
      </c>
      <c r="D3055" s="4">
        <f ca="1"/>
        <v>-8.8382365447938996E-2</v>
      </c>
      <c r="E3055" s="4">
        <f ca="1"/>
        <v>-1.9681436563701001E-3</v>
      </c>
      <c r="F3055" s="4">
        <f ca="1"/>
        <v>2.7493179805104001E-3</v>
      </c>
      <c r="G3055" s="4">
        <f ca="1"/>
        <v>-0.30915558925178999</v>
      </c>
      <c r="H3055" s="4">
        <f ca="1"/>
        <v>-1.1962051176141001E-2</v>
      </c>
      <c r="I3055" s="4">
        <f ca="1"/>
        <v>-5.5562125746249002E-3</v>
      </c>
      <c r="J3055" s="4">
        <f ca="1"/>
        <v>-5.9410073633390001E-2</v>
      </c>
      <c r="K3055" s="4">
        <f ca="1"/>
        <v>-1.5134854887022E-3</v>
      </c>
      <c r="L3055" s="4">
        <f ca="1"/>
        <v>1.9928655770904001E-3</v>
      </c>
      <c r="M3055" s="4">
        <f ca="1"/>
        <v>1.3022786153484001</v>
      </c>
      <c r="N3055" s="4">
        <f ca="1"/>
        <v>38.015302790680998</v>
      </c>
      <c r="O3055" s="4">
        <f ca="1"/>
        <v>-7.1198599087377001</v>
      </c>
      <c r="P3055" s="4">
        <f ca="1"/>
        <v>53.049039713885001</v>
      </c>
      <c r="Q3055" s="4">
        <f t="shared" ca="1" si="94"/>
        <v>5.8167716917163874E-3</v>
      </c>
      <c r="R3055" s="4">
        <f t="shared" ca="1" si="95"/>
        <v>-1.6759086417039746E-2</v>
      </c>
      <c r="S3055" s="4">
        <f ca="1"/>
        <v>6.9386666666667001</v>
      </c>
      <c r="T3055" s="4">
        <f ca="1"/>
        <v>6.8223809523809997</v>
      </c>
      <c r="U3055" s="4">
        <f ca="1"/>
        <v>46.580242276954998</v>
      </c>
      <c r="V3055" s="4">
        <f ca="1"/>
        <v>46.310862562582003</v>
      </c>
      <c r="W3055" s="4">
        <f ca="1"/>
        <v>18.236459335294001</v>
      </c>
      <c r="X3055" s="4">
        <f ca="1"/>
        <v>12.305558352629999</v>
      </c>
      <c r="Y3055" s="4">
        <f ca="1"/>
        <v>1.498691147313</v>
      </c>
      <c r="Z3055" s="4">
        <f ca="1"/>
        <v>-12.862956294113999</v>
      </c>
    </row>
    <row r="3056" spans="1:26" hidden="1" x14ac:dyDescent="0.25">
      <c r="A3056" s="3" t="s">
        <v>446</v>
      </c>
      <c r="B3056" t="str">
        <v>赣粤高速</v>
      </c>
      <c r="C3056" s="8" t="str">
        <f ca="1"/>
        <v>交通运输、仓储和邮政业</v>
      </c>
      <c r="D3056" s="4">
        <f ca="1"/>
        <v>2.0048677549267001E-2</v>
      </c>
      <c r="E3056" s="4">
        <f ca="1"/>
        <v>8.9257659380150001E-4</v>
      </c>
      <c r="F3056" s="4">
        <f ca="1"/>
        <v>4.7578409894607002E-3</v>
      </c>
      <c r="G3056" s="4">
        <f ca="1"/>
        <v>0.20234749817047001</v>
      </c>
      <c r="H3056" s="4">
        <f ca="1"/>
        <v>6.3881463799910004E-3</v>
      </c>
      <c r="I3056" s="4">
        <f ca="1"/>
        <v>1.1498569348272E-2</v>
      </c>
      <c r="J3056" s="4">
        <f ca="1"/>
        <v>0.25434115370376997</v>
      </c>
      <c r="K3056" s="4">
        <f ca="1"/>
        <v>1.8459944675052999E-2</v>
      </c>
      <c r="L3056" s="4">
        <f ca="1"/>
        <v>1.0419669184446E-2</v>
      </c>
      <c r="M3056" s="4">
        <f ca="1"/>
        <v>0.54712628035191002</v>
      </c>
      <c r="N3056" s="4">
        <f ca="1"/>
        <v>18.478508921199001</v>
      </c>
      <c r="O3056" s="4">
        <f ca="1"/>
        <v>16.635756279182999</v>
      </c>
      <c r="P3056" s="4">
        <f ca="1"/>
        <v>55.167698223015002</v>
      </c>
      <c r="Q3056" s="4">
        <f t="shared" ca="1" si="94"/>
        <v>-2.0088388911182337E-3</v>
      </c>
      <c r="R3056" s="4">
        <f t="shared" ca="1" si="95"/>
        <v>2.1922072234120963E-2</v>
      </c>
      <c r="S3056" s="4">
        <f ca="1"/>
        <v>4.0591111111110996</v>
      </c>
      <c r="T3056" s="4">
        <f ca="1"/>
        <v>4.1480952380952001</v>
      </c>
      <c r="U3056" s="4">
        <f ca="1"/>
        <v>45.959900230854998</v>
      </c>
      <c r="V3056" s="4">
        <f ca="1"/>
        <v>46.052412107325999</v>
      </c>
      <c r="W3056" s="4">
        <f ca="1"/>
        <v>-11.311674434554</v>
      </c>
      <c r="X3056" s="4">
        <f ca="1"/>
        <v>10.277543978083999</v>
      </c>
      <c r="Y3056" s="4">
        <f ca="1"/>
        <v>-0.37060923366544002</v>
      </c>
      <c r="Z3056" s="4">
        <f ca="1"/>
        <v>10.374076904279001</v>
      </c>
    </row>
    <row r="3057" spans="1:26" hidden="1" x14ac:dyDescent="0.25">
      <c r="A3057" s="3" t="s">
        <v>447</v>
      </c>
      <c r="B3057" t="str">
        <v>航天信息</v>
      </c>
      <c r="C3057" s="8" t="str">
        <f ca="1"/>
        <v>制造业</v>
      </c>
      <c r="D3057" s="4">
        <f ca="1"/>
        <v>-0.64745263737160996</v>
      </c>
      <c r="E3057" s="4">
        <f ca="1"/>
        <v>-1.8967787719428999E-2</v>
      </c>
      <c r="F3057" s="4">
        <f ca="1"/>
        <v>-1.7980325122763E-2</v>
      </c>
      <c r="G3057" s="4">
        <f ca="1"/>
        <v>-0.50237318847309997</v>
      </c>
      <c r="H3057" s="4">
        <f ca="1"/>
        <v>-1.3424970355754001E-2</v>
      </c>
      <c r="I3057" s="4">
        <f ca="1"/>
        <v>-1.0027666392585999E-2</v>
      </c>
      <c r="J3057" s="4">
        <f ca="1"/>
        <v>-0.43644643312752002</v>
      </c>
      <c r="K3057" s="4">
        <f ca="1"/>
        <v>-9.8287525927071E-3</v>
      </c>
      <c r="L3057" s="4">
        <f ca="1"/>
        <v>-7.7554602274503004E-3</v>
      </c>
      <c r="M3057" s="4">
        <f ca="1"/>
        <v>1.1263621897392</v>
      </c>
      <c r="N3057" s="4">
        <f ca="1"/>
        <v>25.906413739826</v>
      </c>
      <c r="O3057" s="4">
        <f ca="1"/>
        <v>-2.5480486437806</v>
      </c>
      <c r="P3057" s="4">
        <f ca="1"/>
        <v>40.478517714010998</v>
      </c>
      <c r="Q3057" s="4">
        <f t="shared" ca="1" si="94"/>
        <v>-2.2834984920285621E-2</v>
      </c>
      <c r="R3057" s="4">
        <f t="shared" ca="1" si="95"/>
        <v>-3.5956477530180907E-2</v>
      </c>
      <c r="S3057" s="4">
        <f ca="1"/>
        <v>11.895333333332999</v>
      </c>
      <c r="T3057" s="4">
        <f ca="1"/>
        <v>11.467619047618999</v>
      </c>
      <c r="U3057" s="4">
        <f ca="1"/>
        <v>179.07683827654</v>
      </c>
      <c r="V3057" s="4">
        <f ca="1"/>
        <v>183.26161447965001</v>
      </c>
      <c r="W3057" s="4">
        <f ca="1"/>
        <v>-5.2392223815632004</v>
      </c>
      <c r="X3057" s="4">
        <f ca="1"/>
        <v>-17.163729358582</v>
      </c>
      <c r="Y3057" s="4">
        <f ca="1"/>
        <v>0.74599975208186997</v>
      </c>
      <c r="Z3057" s="4">
        <f ca="1"/>
        <v>7.3469378245583998</v>
      </c>
    </row>
    <row r="3058" spans="1:26" hidden="1" x14ac:dyDescent="0.25">
      <c r="A3058" s="3" t="s">
        <v>448</v>
      </c>
      <c r="B3058" t="str">
        <v>开开实业</v>
      </c>
      <c r="C3058" s="8" t="str">
        <f ca="1"/>
        <v>批发和零售业</v>
      </c>
      <c r="D3058" s="4">
        <f ca="1"/>
        <v>-7.4794114770756995E-2</v>
      </c>
      <c r="E3058" s="4">
        <f ca="1"/>
        <v>-1.5696641885002E-3</v>
      </c>
      <c r="F3058" s="4">
        <f ca="1"/>
        <v>9.0352414200677005E-3</v>
      </c>
      <c r="G3058" s="4">
        <f ca="1"/>
        <v>-0.10194195662751</v>
      </c>
      <c r="H3058" s="4">
        <f ca="1"/>
        <v>-1.6001622095596E-3</v>
      </c>
      <c r="I3058" s="4">
        <f ca="1"/>
        <v>7.4093224437324998E-3</v>
      </c>
      <c r="J3058" s="4">
        <f ca="1"/>
        <v>-0.35643446308721</v>
      </c>
      <c r="K3058" s="4">
        <f ca="1"/>
        <v>-9.0757111293835006E-3</v>
      </c>
      <c r="L3058" s="4">
        <f ca="1"/>
        <v>-1.6013436020848999E-2</v>
      </c>
      <c r="M3058" s="4">
        <f ca="1"/>
        <v>0.53101529792018998</v>
      </c>
      <c r="N3058" s="4">
        <f ca="1"/>
        <v>75.799861947639002</v>
      </c>
      <c r="O3058" s="4">
        <f ca="1"/>
        <v>58.219465872748998</v>
      </c>
      <c r="P3058" s="4">
        <f ca="1"/>
        <v>48.205462469140997</v>
      </c>
      <c r="Q3058" s="4">
        <f t="shared" ca="1" si="94"/>
        <v>8.6431609274391294E-3</v>
      </c>
      <c r="R3058" s="4">
        <f t="shared" ca="1" si="95"/>
        <v>-3.5205596722015987E-2</v>
      </c>
      <c r="S3058" s="4">
        <f ca="1"/>
        <v>12.497111111111</v>
      </c>
      <c r="T3058" s="4">
        <f ca="1"/>
        <v>12.057142857143001</v>
      </c>
      <c r="U3058" s="4">
        <f ca="1"/>
        <v>13.171510483467999</v>
      </c>
      <c r="V3058" s="4">
        <f ca="1"/>
        <v>13.058642534548</v>
      </c>
      <c r="W3058" s="4">
        <f ca="1"/>
        <v>22.756175478903</v>
      </c>
      <c r="X3058" s="4">
        <f ca="1"/>
        <v>0.90228084384928997</v>
      </c>
      <c r="Y3058" s="4">
        <f ca="1"/>
        <v>5.0759273982973996</v>
      </c>
      <c r="Z3058" s="4">
        <f ca="1"/>
        <v>56.428721405448002</v>
      </c>
    </row>
    <row r="3059" spans="1:26" hidden="1" x14ac:dyDescent="0.25">
      <c r="A3059" s="3" t="s">
        <v>449</v>
      </c>
      <c r="B3059" t="str">
        <v>嘉化能源</v>
      </c>
      <c r="C3059" s="8" t="str">
        <f ca="1"/>
        <v>制造业</v>
      </c>
      <c r="D3059" s="4">
        <f ca="1"/>
        <v>-0.48973253500511998</v>
      </c>
      <c r="E3059" s="4">
        <f ca="1"/>
        <v>-1.2677615494561E-2</v>
      </c>
      <c r="F3059" s="4">
        <f ca="1"/>
        <v>-3.7720346453827E-3</v>
      </c>
      <c r="G3059" s="4">
        <f ca="1"/>
        <v>-0.53213977840890003</v>
      </c>
      <c r="H3059" s="4">
        <f ca="1"/>
        <v>-2.6913837922755E-2</v>
      </c>
      <c r="I3059" s="4">
        <f ca="1"/>
        <v>-7.0187115305176996E-3</v>
      </c>
      <c r="J3059" s="4">
        <f ca="1"/>
        <v>-0.54539807683767005</v>
      </c>
      <c r="K3059" s="4">
        <f ca="1"/>
        <v>-2.0544324785628999E-2</v>
      </c>
      <c r="L3059" s="4">
        <f ca="1"/>
        <v>-7.6994612505700997E-3</v>
      </c>
      <c r="M3059" s="4">
        <f ca="1"/>
        <v>0.87689176902803001</v>
      </c>
      <c r="N3059" s="4">
        <f ca="1"/>
        <v>21.326275188185999</v>
      </c>
      <c r="O3059" s="4">
        <f ca="1"/>
        <v>-4.6874770133563004</v>
      </c>
      <c r="P3059" s="4">
        <f ca="1"/>
        <v>45.15623118637</v>
      </c>
      <c r="Q3059" s="4">
        <f t="shared" ca="1" si="94"/>
        <v>5.979669124879795E-4</v>
      </c>
      <c r="R3059" s="4">
        <f t="shared" ca="1" si="95"/>
        <v>-1.9931814184300348E-2</v>
      </c>
      <c r="S3059" s="4">
        <f ca="1"/>
        <v>8.4828888888888994</v>
      </c>
      <c r="T3059" s="4">
        <f ca="1"/>
        <v>8.3138095238094998</v>
      </c>
      <c r="U3059" s="4">
        <f ca="1"/>
        <v>12.365629411019</v>
      </c>
      <c r="V3059" s="4">
        <f ca="1"/>
        <v>12.358239592645999</v>
      </c>
      <c r="W3059" s="4">
        <f ca="1"/>
        <v>9.0849961811330999</v>
      </c>
      <c r="X3059" s="4">
        <f ca="1"/>
        <v>28.914239501078999</v>
      </c>
      <c r="Y3059" s="4">
        <f ca="1"/>
        <v>11.337512607217</v>
      </c>
      <c r="Z3059" s="4">
        <f ca="1"/>
        <v>2.9022749581071001</v>
      </c>
    </row>
    <row r="3060" spans="1:26" hidden="1" x14ac:dyDescent="0.25">
      <c r="A3060" s="3" t="s">
        <v>450</v>
      </c>
      <c r="B3060" t="str">
        <v>恒瑞医药</v>
      </c>
      <c r="C3060" s="8" t="str">
        <f ca="1"/>
        <v>制造业</v>
      </c>
      <c r="D3060" s="4">
        <f ca="1"/>
        <v>0.42523795468075998</v>
      </c>
      <c r="E3060" s="4">
        <f ca="1"/>
        <v>9.0942257932635998E-3</v>
      </c>
      <c r="F3060" s="4">
        <f ca="1"/>
        <v>2.9278608239972002E-2</v>
      </c>
      <c r="G3060" s="4">
        <f ca="1"/>
        <v>0.42252838195795001</v>
      </c>
      <c r="H3060" s="4">
        <f ca="1"/>
        <v>7.1334782061952999E-3</v>
      </c>
      <c r="I3060" s="4">
        <f ca="1"/>
        <v>2.2739521334066998E-2</v>
      </c>
      <c r="J3060" s="4">
        <f ca="1"/>
        <v>0.49738812196748999</v>
      </c>
      <c r="K3060" s="4">
        <f ca="1"/>
        <v>1.3081519450669999E-2</v>
      </c>
      <c r="L3060" s="4">
        <f ca="1"/>
        <v>2.1112154796875001E-2</v>
      </c>
      <c r="M3060" s="4">
        <f ca="1"/>
        <v>1.1699310140020001</v>
      </c>
      <c r="N3060" s="4">
        <f ca="1"/>
        <v>34.597632013336998</v>
      </c>
      <c r="O3060" s="4">
        <f ca="1"/>
        <v>3.2248127096702</v>
      </c>
      <c r="P3060" s="4">
        <f ca="1"/>
        <v>62.650358178139001</v>
      </c>
      <c r="Q3060" s="4">
        <f t="shared" ca="1" si="94"/>
        <v>3.7898550724626161E-2</v>
      </c>
      <c r="R3060" s="4">
        <f t="shared" ca="1" si="95"/>
        <v>3.0174924228719594E-2</v>
      </c>
      <c r="S3060" s="4">
        <f ca="1"/>
        <v>44.913777777778002</v>
      </c>
      <c r="T3060" s="4">
        <f ca="1"/>
        <v>46.269047619048003</v>
      </c>
      <c r="U3060" s="4">
        <f ca="1"/>
        <v>2469.3771437250002</v>
      </c>
      <c r="V3060" s="4">
        <f ca="1"/>
        <v>2379.2085864278001</v>
      </c>
      <c r="W3060" s="4">
        <f ca="1"/>
        <v>-10.527781728269</v>
      </c>
      <c r="X3060" s="4">
        <f ca="1"/>
        <v>-2.9689532914939001</v>
      </c>
      <c r="Y3060" s="4">
        <f ca="1"/>
        <v>15.405640733783001</v>
      </c>
      <c r="Z3060" s="4">
        <f ca="1"/>
        <v>-30.791504505073998</v>
      </c>
    </row>
    <row r="3061" spans="1:26" hidden="1" x14ac:dyDescent="0.25">
      <c r="A3061" s="3" t="s">
        <v>451</v>
      </c>
      <c r="B3061" t="str">
        <v>亿利洁能</v>
      </c>
      <c r="C3061" s="8" t="str">
        <f ca="1"/>
        <v>制造业</v>
      </c>
      <c r="D3061" s="4">
        <f ca="1"/>
        <v>1.9765949173056001E-2</v>
      </c>
      <c r="E3061" s="4">
        <f ca="1"/>
        <v>5.1291759322049995E-4</v>
      </c>
      <c r="F3061" s="4">
        <f ca="1"/>
        <v>4.8682487864486999E-3</v>
      </c>
      <c r="G3061" s="4">
        <f ca="1"/>
        <v>-0.43469441273497</v>
      </c>
      <c r="H3061" s="4">
        <f ca="1"/>
        <v>-1.2541692682457001E-2</v>
      </c>
      <c r="I3061" s="4">
        <f ca="1"/>
        <v>-6.7735314993031997E-3</v>
      </c>
      <c r="J3061" s="4">
        <f ca="1"/>
        <v>-0.48668070578300998</v>
      </c>
      <c r="K3061" s="4">
        <f ca="1"/>
        <v>-1.3566722556974E-2</v>
      </c>
      <c r="L3061" s="4">
        <f ca="1"/>
        <v>-9.8413346750031994E-3</v>
      </c>
      <c r="M3061" s="4">
        <f ca="1"/>
        <v>1.1170826977646999</v>
      </c>
      <c r="N3061" s="4">
        <f ca="1"/>
        <v>42.066903682130999</v>
      </c>
      <c r="O3061" s="4">
        <f ca="1"/>
        <v>-27.750408160892</v>
      </c>
      <c r="P3061" s="4">
        <f ca="1"/>
        <v>42.051864928777</v>
      </c>
      <c r="Q3061" s="4">
        <f t="shared" ca="1" si="94"/>
        <v>6.7360685854639113E-3</v>
      </c>
      <c r="R3061" s="4">
        <f t="shared" ca="1" si="95"/>
        <v>-2.3116820664330066E-2</v>
      </c>
      <c r="S3061" s="4">
        <f ca="1"/>
        <v>2.7726666666667001</v>
      </c>
      <c r="T3061" s="4">
        <f ca="1"/>
        <v>2.7085714285714002</v>
      </c>
      <c r="U3061" s="4">
        <f ca="1"/>
        <v>11.583314283337</v>
      </c>
      <c r="V3061" s="4">
        <f ca="1"/>
        <v>11.50581035565</v>
      </c>
      <c r="W3061" s="4">
        <f ca="1"/>
        <v>-9.5492501158555996</v>
      </c>
      <c r="X3061" s="4">
        <f ca="1"/>
        <v>-4.1565260577491001</v>
      </c>
      <c r="Y3061" s="4">
        <f ca="1"/>
        <v>-1.7745240607985999</v>
      </c>
      <c r="Z3061" s="4">
        <f ca="1"/>
        <v>-11.664776748453001</v>
      </c>
    </row>
    <row r="3062" spans="1:26" hidden="1" x14ac:dyDescent="0.25">
      <c r="A3062" s="3" t="s">
        <v>452</v>
      </c>
      <c r="B3062" t="str">
        <v>东方创业</v>
      </c>
      <c r="C3062" s="8" t="str">
        <f ca="1"/>
        <v>批发和零售业</v>
      </c>
      <c r="D3062" s="4">
        <f ca="1"/>
        <v>0.33584770596212998</v>
      </c>
      <c r="E3062" s="4">
        <f ca="1"/>
        <v>7.486765140972E-3</v>
      </c>
      <c r="F3062" s="4">
        <f ca="1"/>
        <v>1.2786248487859E-2</v>
      </c>
      <c r="G3062" s="4">
        <f ca="1"/>
        <v>-6.2054560613885999E-2</v>
      </c>
      <c r="H3062" s="4">
        <f ca="1"/>
        <v>-1.2712489511066999E-3</v>
      </c>
      <c r="I3062" s="4">
        <f ca="1"/>
        <v>3.1671195427083998E-3</v>
      </c>
      <c r="J3062" s="4">
        <f ca="1"/>
        <v>-0.35578622845315</v>
      </c>
      <c r="K3062" s="4">
        <f ca="1"/>
        <v>-1.5049271868889999E-2</v>
      </c>
      <c r="L3062" s="4">
        <f ca="1"/>
        <v>-8.0963023469267995E-3</v>
      </c>
      <c r="M3062" s="4">
        <f ca="1"/>
        <v>0.54998756430682005</v>
      </c>
      <c r="N3062" s="4">
        <f ca="1"/>
        <v>24.187498902655001</v>
      </c>
      <c r="O3062" s="4">
        <f ca="1"/>
        <v>-0.79031470631569001</v>
      </c>
      <c r="P3062" s="4">
        <f ca="1"/>
        <v>56.433328909719997</v>
      </c>
      <c r="Q3062" s="4">
        <f t="shared" ca="1" si="94"/>
        <v>2.1787025703820309E-2</v>
      </c>
      <c r="R3062" s="4">
        <f t="shared" ca="1" si="95"/>
        <v>-3.0539091427222976E-3</v>
      </c>
      <c r="S3062" s="4">
        <f ca="1"/>
        <v>6.8504444444443999</v>
      </c>
      <c r="T3062" s="4">
        <f ca="1"/>
        <v>6.8295238095238</v>
      </c>
      <c r="U3062" s="4">
        <f ca="1"/>
        <v>11.561984968688</v>
      </c>
      <c r="V3062" s="4">
        <f ca="1"/>
        <v>11.315454862743</v>
      </c>
      <c r="W3062" s="4">
        <f ca="1"/>
        <v>22.231065863923</v>
      </c>
      <c r="X3062" s="4">
        <f ca="1"/>
        <v>2.1767054648143001</v>
      </c>
      <c r="Y3062" s="4">
        <f ca="1"/>
        <v>5.6166762557094998</v>
      </c>
      <c r="Z3062" s="4">
        <f ca="1"/>
        <v>13.258074367864999</v>
      </c>
    </row>
    <row r="3063" spans="1:26" hidden="1" x14ac:dyDescent="0.25">
      <c r="A3063" s="3" t="s">
        <v>453</v>
      </c>
      <c r="B3063" t="str">
        <v>重庆港</v>
      </c>
      <c r="C3063" s="8" t="str">
        <f ca="1"/>
        <v>交通运输、仓储和邮政业</v>
      </c>
      <c r="D3063" s="4">
        <f ca="1"/>
        <v>-0.15920918760211</v>
      </c>
      <c r="E3063" s="4">
        <f ca="1"/>
        <v>-4.1040635845740999E-3</v>
      </c>
      <c r="F3063" s="4">
        <f ca="1"/>
        <v>3.0570123937950002E-4</v>
      </c>
      <c r="G3063" s="4">
        <f ca="1"/>
        <v>-0.35958841974824002</v>
      </c>
      <c r="H3063" s="4">
        <f ca="1"/>
        <v>-8.0406148700774994E-3</v>
      </c>
      <c r="I3063" s="4">
        <f ca="1"/>
        <v>-3.8161352947385001E-3</v>
      </c>
      <c r="J3063" s="4">
        <f ca="1"/>
        <v>-0.17297929633969999</v>
      </c>
      <c r="K3063" s="4">
        <f ca="1"/>
        <v>-3.3900720814377E-3</v>
      </c>
      <c r="L3063" s="4">
        <f ca="1"/>
        <v>-3.6900226052269999E-4</v>
      </c>
      <c r="M3063" s="4">
        <f ca="1"/>
        <v>0.90780691316171003</v>
      </c>
      <c r="N3063" s="4">
        <f ca="1"/>
        <v>25.495015870528999</v>
      </c>
      <c r="O3063" s="4">
        <f ca="1"/>
        <v>9.5822468173461992</v>
      </c>
      <c r="P3063" s="4">
        <f ca="1"/>
        <v>49.887309231106002</v>
      </c>
      <c r="Q3063" s="4">
        <f t="shared" ca="1" si="94"/>
        <v>-3.9729837107681498E-4</v>
      </c>
      <c r="R3063" s="4">
        <f t="shared" ca="1" si="95"/>
        <v>-2.0880151206211704E-2</v>
      </c>
      <c r="S3063" s="4">
        <f ca="1"/>
        <v>4.2662222222221997</v>
      </c>
      <c r="T3063" s="4">
        <f ca="1"/>
        <v>4.1771428571428997</v>
      </c>
      <c r="U3063" s="4">
        <f ca="1"/>
        <v>7.9666897471553</v>
      </c>
      <c r="V3063" s="4">
        <f ca="1"/>
        <v>7.9698561580245997</v>
      </c>
      <c r="W3063" s="4">
        <f ca="1"/>
        <v>-7.8285614240515002</v>
      </c>
      <c r="X3063" s="4">
        <f ca="1"/>
        <v>1.2694557329400999</v>
      </c>
      <c r="Y3063" s="4">
        <f ca="1"/>
        <v>1.2838236957814</v>
      </c>
      <c r="Z3063" s="4">
        <f ca="1"/>
        <v>4.8555325209489002</v>
      </c>
    </row>
    <row r="3064" spans="1:26" hidden="1" x14ac:dyDescent="0.25">
      <c r="A3064" s="3" t="s">
        <v>454</v>
      </c>
      <c r="B3064" t="str">
        <v>中央商场</v>
      </c>
      <c r="C3064" s="8" t="str">
        <f ca="1"/>
        <v>批发和零售业</v>
      </c>
      <c r="D3064" s="4">
        <f ca="1"/>
        <v>-0.52065572193771004</v>
      </c>
      <c r="E3064" s="4">
        <f ca="1"/>
        <v>-1.1962397330498999E-2</v>
      </c>
      <c r="F3064" s="4">
        <f ca="1"/>
        <v>-8.5218463543978006E-3</v>
      </c>
      <c r="G3064" s="4">
        <f ca="1"/>
        <v>-0.91949524526996995</v>
      </c>
      <c r="H3064" s="4">
        <f ca="1"/>
        <v>-3.9506152914459997E-2</v>
      </c>
      <c r="I3064" s="4">
        <f ca="1"/>
        <v>-2.7431925343709002E-2</v>
      </c>
      <c r="J3064" s="4">
        <f ca="1"/>
        <v>-0.37058066462535999</v>
      </c>
      <c r="K3064" s="4">
        <f ca="1"/>
        <v>-8.4173396900480996E-3</v>
      </c>
      <c r="L3064" s="4">
        <f ca="1"/>
        <v>-1.5430910735945E-2</v>
      </c>
      <c r="M3064" s="4">
        <f ca="1"/>
        <v>1.15726741818</v>
      </c>
      <c r="N3064" s="4">
        <f ca="1"/>
        <v>74.751641933464001</v>
      </c>
      <c r="O3064" s="4">
        <f ca="1"/>
        <v>37.960788759651003</v>
      </c>
      <c r="P3064" s="4">
        <f ca="1"/>
        <v>46.769485764854998</v>
      </c>
      <c r="Q3064" s="4">
        <f t="shared" ca="1" si="94"/>
        <v>-3.6968576709807814E-3</v>
      </c>
      <c r="R3064" s="4">
        <f t="shared" ca="1" si="95"/>
        <v>-7.021413700804939E-2</v>
      </c>
      <c r="S3064" s="4">
        <f ca="1"/>
        <v>3.8426666666667</v>
      </c>
      <c r="T3064" s="4">
        <f ca="1"/>
        <v>3.5728571428570999</v>
      </c>
      <c r="U3064" s="4">
        <f ca="1"/>
        <v>35.698344808191003</v>
      </c>
      <c r="V3064" s="4">
        <f ca="1"/>
        <v>35.830806198944998</v>
      </c>
      <c r="W3064" s="4">
        <f ca="1"/>
        <v>23.802897169581001</v>
      </c>
      <c r="X3064" s="4">
        <f ca="1"/>
        <v>-32.455640777069</v>
      </c>
      <c r="Y3064" s="4">
        <f ca="1"/>
        <v>-7.1023363090386002</v>
      </c>
      <c r="Z3064" s="4">
        <f ca="1"/>
        <v>-7.5967975044034004</v>
      </c>
    </row>
    <row r="3065" spans="1:26" hidden="1" x14ac:dyDescent="0.25">
      <c r="A3065" s="3" t="s">
        <v>455</v>
      </c>
      <c r="B3065" t="str">
        <v>华阳新材</v>
      </c>
      <c r="C3065" s="8" t="str">
        <f ca="1"/>
        <v>制造业</v>
      </c>
      <c r="D3065" s="4">
        <f ca="1"/>
        <v>0.42995928592713001</v>
      </c>
      <c r="E3065" s="4">
        <f ca="1"/>
        <v>9.6129886549338999E-3</v>
      </c>
      <c r="F3065" s="4">
        <f ca="1"/>
        <v>2.1841799747212998E-2</v>
      </c>
      <c r="G3065" s="4">
        <f ca="1"/>
        <v>3.8952102178811003E-2</v>
      </c>
      <c r="H3065" s="4">
        <f ca="1"/>
        <v>8.5714695477799997E-4</v>
      </c>
      <c r="I3065" s="4">
        <f ca="1"/>
        <v>7.1052492670189999E-3</v>
      </c>
      <c r="J3065" s="4">
        <f ca="1"/>
        <v>5.8800050471362997E-2</v>
      </c>
      <c r="K3065" s="4">
        <f ca="1"/>
        <v>1.1867183598888999E-3</v>
      </c>
      <c r="L3065" s="4">
        <f ca="1"/>
        <v>6.9905968802224999E-3</v>
      </c>
      <c r="M3065" s="4">
        <f ca="1"/>
        <v>1.282280584814</v>
      </c>
      <c r="N3065" s="4">
        <f ca="1"/>
        <v>31.432389709611002</v>
      </c>
      <c r="O3065" s="4">
        <f ca="1"/>
        <v>-16.342478029277</v>
      </c>
      <c r="P3065" s="4">
        <f ca="1"/>
        <v>64.688879061034001</v>
      </c>
      <c r="Q3065" s="4">
        <f t="shared" ca="1" si="94"/>
        <v>3.2359905288087965E-2</v>
      </c>
      <c r="R3065" s="4">
        <f t="shared" ca="1" si="95"/>
        <v>-4.502273648761638E-5</v>
      </c>
      <c r="S3065" s="4">
        <f ca="1"/>
        <v>4.2306666666666999</v>
      </c>
      <c r="T3065" s="4">
        <f ca="1"/>
        <v>4.2304761904761996</v>
      </c>
      <c r="U3065" s="4">
        <f ca="1"/>
        <v>6.3825698537772997</v>
      </c>
      <c r="V3065" s="4">
        <f ca="1"/>
        <v>6.1825045907765999</v>
      </c>
      <c r="W3065" s="4">
        <f ca="1"/>
        <v>0</v>
      </c>
      <c r="X3065" s="4">
        <f ca="1"/>
        <v>-15.440334171583</v>
      </c>
      <c r="Y3065" s="4">
        <f ca="1"/>
        <v>4.0186220036218998</v>
      </c>
      <c r="Z3065" s="4">
        <f ca="1"/>
        <v>23.276697846388</v>
      </c>
    </row>
    <row r="3066" spans="1:26" hidden="1" x14ac:dyDescent="0.25">
      <c r="A3066" s="3" t="s">
        <v>456</v>
      </c>
      <c r="B3066" t="str">
        <v>南钢股份</v>
      </c>
      <c r="C3066" s="8" t="str">
        <f ca="1"/>
        <v>制造业</v>
      </c>
      <c r="D3066" s="4">
        <f ca="1"/>
        <v>1.3223756245453E-2</v>
      </c>
      <c r="E3066" s="4">
        <f ca="1"/>
        <v>5.9009846853080004E-4</v>
      </c>
      <c r="F3066" s="4">
        <f ca="1"/>
        <v>2.2503279545322001E-3</v>
      </c>
      <c r="G3066" s="4">
        <f ca="1"/>
        <v>-0.13449373945476001</v>
      </c>
      <c r="H3066" s="4">
        <f ca="1"/>
        <v>-4.7956119762483998E-3</v>
      </c>
      <c r="I3066" s="4">
        <f ca="1"/>
        <v>-2.9840242728610002E-4</v>
      </c>
      <c r="J3066" s="4">
        <f ca="1"/>
        <v>8.9902212581438004E-2</v>
      </c>
      <c r="K3066" s="4">
        <f ca="1"/>
        <v>3.0745126084437998E-3</v>
      </c>
      <c r="L3066" s="4">
        <f ca="1"/>
        <v>2.6807233828432002E-3</v>
      </c>
      <c r="M3066" s="4">
        <f ca="1"/>
        <v>0.87315309568549004</v>
      </c>
      <c r="N3066" s="4">
        <f ca="1"/>
        <v>26.528405088488999</v>
      </c>
      <c r="O3066" s="4">
        <f ca="1"/>
        <v>12.549060132104</v>
      </c>
      <c r="P3066" s="4">
        <f ca="1"/>
        <v>61.809653905571999</v>
      </c>
      <c r="Q3066" s="4">
        <f t="shared" ca="1" si="94"/>
        <v>4.47627573856721E-3</v>
      </c>
      <c r="R3066" s="4">
        <f t="shared" ca="1" si="95"/>
        <v>2.6505531218530055E-3</v>
      </c>
      <c r="S3066" s="4">
        <f ca="1"/>
        <v>3.7248888888888998</v>
      </c>
      <c r="T3066" s="4">
        <f ca="1"/>
        <v>3.7347619047618998</v>
      </c>
      <c r="U3066" s="4">
        <f ca="1"/>
        <v>24.643220245426999</v>
      </c>
      <c r="V3066" s="4">
        <f ca="1"/>
        <v>24.533401973389001</v>
      </c>
      <c r="W3066" s="4">
        <f ca="1"/>
        <v>-11.611760805405</v>
      </c>
      <c r="X3066" s="4">
        <f ca="1"/>
        <v>13.783869266045</v>
      </c>
      <c r="Y3066" s="4">
        <f ca="1"/>
        <v>19.626619416949001</v>
      </c>
      <c r="Z3066" s="4">
        <f ca="1"/>
        <v>-4.7946183534070004</v>
      </c>
    </row>
    <row r="3067" spans="1:26" hidden="1" x14ac:dyDescent="0.25">
      <c r="A3067" s="3" t="s">
        <v>457</v>
      </c>
      <c r="B3067" t="str">
        <v>钱江水利</v>
      </c>
      <c r="C3067" s="8" t="str">
        <f ca="1"/>
        <v>电力、热力、燃气及水生产和供应业</v>
      </c>
      <c r="D3067" s="4">
        <f ca="1"/>
        <v>6.1728662763540998E-2</v>
      </c>
      <c r="E3067" s="4">
        <f ca="1"/>
        <v>2.9302409780762001E-3</v>
      </c>
      <c r="F3067" s="4">
        <f ca="1"/>
        <v>1.4257777638283E-2</v>
      </c>
      <c r="G3067" s="4">
        <f ca="1"/>
        <v>6.0673624243651997E-2</v>
      </c>
      <c r="H3067" s="4">
        <f ca="1"/>
        <v>2.2480989221854001E-3</v>
      </c>
      <c r="I3067" s="4">
        <f ca="1"/>
        <v>1.1111852040666999E-2</v>
      </c>
      <c r="J3067" s="4">
        <f ca="1"/>
        <v>-7.1341256444467996E-2</v>
      </c>
      <c r="K3067" s="4">
        <f ca="1"/>
        <v>-3.2512038914166998E-3</v>
      </c>
      <c r="L3067" s="4">
        <f ca="1"/>
        <v>-1.1337699921480001E-4</v>
      </c>
      <c r="M3067" s="4">
        <f ca="1"/>
        <v>0.78176824207593998</v>
      </c>
      <c r="N3067" s="4">
        <f ca="1"/>
        <v>45.623335177424003</v>
      </c>
      <c r="O3067" s="4">
        <f ca="1"/>
        <v>19.545776887445001</v>
      </c>
      <c r="P3067" s="4">
        <f ca="1"/>
        <v>48.843351221649002</v>
      </c>
      <c r="Q3067" s="4">
        <f t="shared" ca="1" si="94"/>
        <v>7.5169130540271578E-4</v>
      </c>
      <c r="R3067" s="4">
        <f t="shared" ca="1" si="95"/>
        <v>1.6023015361346933E-2</v>
      </c>
      <c r="S3067" s="4">
        <f ca="1"/>
        <v>13.098222222222001</v>
      </c>
      <c r="T3067" s="4">
        <f ca="1"/>
        <v>13.308095238095</v>
      </c>
      <c r="U3067" s="4">
        <f ca="1"/>
        <v>16.562522041379001</v>
      </c>
      <c r="V3067" s="4">
        <f ca="1"/>
        <v>16.550081489019998</v>
      </c>
      <c r="W3067" s="4">
        <f ca="1"/>
        <v>43.393134675215997</v>
      </c>
      <c r="X3067" s="4">
        <f ca="1"/>
        <v>15.863191936777</v>
      </c>
      <c r="Y3067" s="4">
        <f ca="1"/>
        <v>10.057090609841</v>
      </c>
      <c r="Z3067" s="4">
        <f ca="1"/>
        <v>29.493912245588</v>
      </c>
    </row>
    <row r="3068" spans="1:26" hidden="1" x14ac:dyDescent="0.25">
      <c r="A3068" s="3" t="s">
        <v>458</v>
      </c>
      <c r="B3068" t="str">
        <v>浦东建设</v>
      </c>
      <c r="C3068" s="8" t="str">
        <f ca="1"/>
        <v>建筑业</v>
      </c>
      <c r="D3068" s="4">
        <f ca="1"/>
        <v>-0.20744300595347001</v>
      </c>
      <c r="E3068" s="4">
        <f ca="1"/>
        <v>-1.3390968230036999E-2</v>
      </c>
      <c r="F3068" s="4">
        <f ca="1"/>
        <v>-6.2170797119767002E-3</v>
      </c>
      <c r="G3068" s="4">
        <f ca="1"/>
        <v>-0.32809096459083997</v>
      </c>
      <c r="H3068" s="4">
        <f ca="1"/>
        <v>-1.4636834465331001E-2</v>
      </c>
      <c r="I3068" s="4">
        <f ca="1"/>
        <v>-8.6920474742041998E-3</v>
      </c>
      <c r="J3068" s="4">
        <f ca="1"/>
        <v>-9.9835884896558993E-2</v>
      </c>
      <c r="K3068" s="4">
        <f ca="1"/>
        <v>-3.8529520425738002E-3</v>
      </c>
      <c r="L3068" s="4">
        <f ca="1"/>
        <v>-6.1258210975510005E-4</v>
      </c>
      <c r="M3068" s="4">
        <f ca="1"/>
        <v>1.0658118988306999</v>
      </c>
      <c r="N3068" s="4">
        <f ca="1"/>
        <v>30.320388010986999</v>
      </c>
      <c r="O3068" s="4">
        <f ca="1"/>
        <v>10.674348407758</v>
      </c>
      <c r="P3068" s="4">
        <f ca="1"/>
        <v>40.574595350853997</v>
      </c>
      <c r="Q3068" s="4">
        <f t="shared" ca="1" si="94"/>
        <v>-1.6914402870295563E-2</v>
      </c>
      <c r="R3068" s="4">
        <f t="shared" ca="1" si="95"/>
        <v>-2.7524681812776154E-2</v>
      </c>
      <c r="S3068" s="4">
        <f ca="1"/>
        <v>6.6722222222222003</v>
      </c>
      <c r="T3068" s="4">
        <f ca="1"/>
        <v>6.4885714285714</v>
      </c>
      <c r="U3068" s="4">
        <f ca="1"/>
        <v>17.927418412577001</v>
      </c>
      <c r="V3068" s="4">
        <f ca="1"/>
        <v>18.235867217380999</v>
      </c>
      <c r="W3068" s="4">
        <f ca="1"/>
        <v>11.632893914832</v>
      </c>
      <c r="X3068" s="4">
        <f ca="1"/>
        <v>31.317887792970001</v>
      </c>
      <c r="Y3068" s="4">
        <f ca="1"/>
        <v>23.217378935882</v>
      </c>
      <c r="Z3068" s="4">
        <f ca="1"/>
        <v>26.790912659290001</v>
      </c>
    </row>
    <row r="3069" spans="1:26" hidden="1" x14ac:dyDescent="0.25">
      <c r="A3069" s="3" t="s">
        <v>459</v>
      </c>
      <c r="B3069" t="str">
        <v>羚锐制药</v>
      </c>
      <c r="C3069" s="8" t="str">
        <f ca="1"/>
        <v>制造业</v>
      </c>
      <c r="D3069" s="4">
        <f ca="1"/>
        <v>-0.44015574720077</v>
      </c>
      <c r="E3069" s="4">
        <f ca="1"/>
        <v>-1.4062919612012999E-2</v>
      </c>
      <c r="F3069" s="4">
        <f ca="1"/>
        <v>-1.2347127870443E-2</v>
      </c>
      <c r="G3069" s="4">
        <f ca="1"/>
        <v>-0.36649353061919998</v>
      </c>
      <c r="H3069" s="4">
        <f ca="1"/>
        <v>-1.3332983064175E-2</v>
      </c>
      <c r="I3069" s="4">
        <f ca="1"/>
        <v>-9.4799757619754999E-3</v>
      </c>
      <c r="J3069" s="4">
        <f ca="1"/>
        <v>2.7901594964650001E-2</v>
      </c>
      <c r="K3069" s="4">
        <f ca="1"/>
        <v>1.5104154240565999E-3</v>
      </c>
      <c r="L3069" s="4">
        <f ca="1"/>
        <v>4.5120358218522002E-3</v>
      </c>
      <c r="M3069" s="4">
        <f ca="1"/>
        <v>0.74056756033444004</v>
      </c>
      <c r="N3069" s="4">
        <f ca="1"/>
        <v>34.015645237668998</v>
      </c>
      <c r="O3069" s="4">
        <f ca="1"/>
        <v>22.106196378242</v>
      </c>
      <c r="P3069" s="4">
        <f ca="1"/>
        <v>54.441856227712002</v>
      </c>
      <c r="Q3069" s="4">
        <f t="shared" ca="1" si="94"/>
        <v>-1.7071701144795951E-2</v>
      </c>
      <c r="R3069" s="4">
        <f t="shared" ca="1" si="95"/>
        <v>-2.8043944367472672E-2</v>
      </c>
      <c r="S3069" s="4">
        <f ca="1"/>
        <v>16.731111111111002</v>
      </c>
      <c r="T3069" s="4">
        <f ca="1"/>
        <v>16.261904761905001</v>
      </c>
      <c r="U3069" s="4">
        <f ca="1"/>
        <v>100.61064145386</v>
      </c>
      <c r="V3069" s="4">
        <f ca="1"/>
        <v>102.35806779705</v>
      </c>
      <c r="W3069" s="4">
        <f ca="1"/>
        <v>16.652276072566</v>
      </c>
      <c r="X3069" s="4">
        <f ca="1"/>
        <v>11.646054428712</v>
      </c>
      <c r="Y3069" s="4">
        <f ca="1"/>
        <v>9.4244119033649003</v>
      </c>
      <c r="Z3069" s="4">
        <f ca="1"/>
        <v>22.864393517334999</v>
      </c>
    </row>
    <row r="3070" spans="1:26" hidden="1" x14ac:dyDescent="0.25">
      <c r="A3070" s="3" t="s">
        <v>460</v>
      </c>
      <c r="B3070" t="str">
        <v>江苏舜天</v>
      </c>
      <c r="C3070" s="8" t="str">
        <f ca="1"/>
        <v>批发和零售业</v>
      </c>
      <c r="D3070" s="4">
        <f ca="1"/>
        <v>1.2616040244238</v>
      </c>
      <c r="E3070" s="4">
        <f ca="1"/>
        <v>2.7974924323534999E-2</v>
      </c>
      <c r="F3070" s="4">
        <f ca="1"/>
        <v>2.8989834066025E-2</v>
      </c>
      <c r="G3070" s="4">
        <f ca="1"/>
        <v>8.9785616307096999E-2</v>
      </c>
      <c r="H3070" s="4">
        <f ca="1"/>
        <v>3.4879337047457998E-3</v>
      </c>
      <c r="I3070" s="4">
        <f ca="1"/>
        <v>8.1118688536878994E-3</v>
      </c>
      <c r="J3070" s="4">
        <f ca="1"/>
        <v>6.0963411157832999E-2</v>
      </c>
      <c r="K3070" s="4">
        <f ca="1"/>
        <v>1.4643906079795E-3</v>
      </c>
      <c r="L3070" s="4">
        <f ca="1"/>
        <v>8.7191316648236004E-3</v>
      </c>
      <c r="M3070" s="4">
        <f ca="1"/>
        <v>0.93771659984791</v>
      </c>
      <c r="N3070" s="4">
        <f ca="1"/>
        <v>27.691343424136001</v>
      </c>
      <c r="O3070" s="4">
        <f ca="1"/>
        <v>19.046591286055001</v>
      </c>
      <c r="P3070" s="4">
        <f ca="1"/>
        <v>63.831394573293998</v>
      </c>
      <c r="Q3070" s="4">
        <f t="shared" ca="1" si="94"/>
        <v>3.8172715894895702E-2</v>
      </c>
      <c r="R3070" s="4">
        <f t="shared" ca="1" si="95"/>
        <v>0</v>
      </c>
      <c r="S3070" s="4">
        <f ca="1"/>
        <v>5.3666666666667</v>
      </c>
      <c r="T3070" s="4">
        <f ca="1"/>
        <v>5.3666666666667</v>
      </c>
      <c r="U3070" s="4">
        <f ca="1"/>
        <v>21.282025772630998</v>
      </c>
      <c r="V3070" s="4">
        <f ca="1"/>
        <v>20.499504029333</v>
      </c>
      <c r="W3070" s="4">
        <f ca="1"/>
        <v>-29.989405763720999</v>
      </c>
      <c r="X3070" s="4">
        <f ca="1"/>
        <v>4.7302587237619003</v>
      </c>
      <c r="Y3070" s="4">
        <f ca="1"/>
        <v>-9.3508953982068004</v>
      </c>
      <c r="Z3070" s="4">
        <f ca="1"/>
        <v>-33.534622871000003</v>
      </c>
    </row>
    <row r="3071" spans="1:26" hidden="1" x14ac:dyDescent="0.25">
      <c r="A3071" s="3" t="s">
        <v>461</v>
      </c>
      <c r="B3071" t="str">
        <v>大恒科技</v>
      </c>
      <c r="C3071" s="8" t="str">
        <f ca="1"/>
        <v>制造业</v>
      </c>
      <c r="D3071" s="4">
        <f ca="1"/>
        <v>0.10721568437214</v>
      </c>
      <c r="E3071" s="4">
        <f ca="1"/>
        <v>2.3993179879809E-3</v>
      </c>
      <c r="F3071" s="4">
        <f ca="1"/>
        <v>2.07484914978E-2</v>
      </c>
      <c r="G3071" s="4">
        <f ca="1"/>
        <v>2.3990130683885998E-2</v>
      </c>
      <c r="H3071" s="4">
        <f ca="1"/>
        <v>4.7575361594019998E-4</v>
      </c>
      <c r="I3071" s="4">
        <f ca="1"/>
        <v>1.1699312863580001E-2</v>
      </c>
      <c r="J3071" s="4">
        <f ca="1"/>
        <v>8.7903141428980994E-2</v>
      </c>
      <c r="K3071" s="4">
        <f ca="1"/>
        <v>1.6601173319188999E-3</v>
      </c>
      <c r="L3071" s="4">
        <f ca="1"/>
        <v>1.1829635591617999E-2</v>
      </c>
      <c r="M3071" s="4">
        <f ca="1"/>
        <v>1.0371124408137999</v>
      </c>
      <c r="N3071" s="4">
        <f ca="1"/>
        <v>30.723352001111</v>
      </c>
      <c r="O3071" s="4">
        <f ca="1"/>
        <v>-4.1593661002823996</v>
      </c>
      <c r="P3071" s="4">
        <f ca="1"/>
        <v>60.911683883214998</v>
      </c>
      <c r="Q3071" s="4">
        <f t="shared" ca="1" si="94"/>
        <v>2.8663967611312596E-2</v>
      </c>
      <c r="R3071" s="4">
        <f t="shared" ca="1" si="95"/>
        <v>5.1736996320087287E-3</v>
      </c>
      <c r="S3071" s="4">
        <f ca="1"/>
        <v>10.173555555556</v>
      </c>
      <c r="T3071" s="4">
        <f ca="1"/>
        <v>10.22619047619</v>
      </c>
      <c r="U3071" s="4">
        <f ca="1"/>
        <v>35.973963229810998</v>
      </c>
      <c r="V3071" s="4">
        <f ca="1"/>
        <v>34.971540136034001</v>
      </c>
      <c r="W3071" s="4">
        <f ca="1"/>
        <v>-18.119541396856999</v>
      </c>
      <c r="X3071" s="4">
        <f ca="1"/>
        <v>-11.106120544881</v>
      </c>
      <c r="Y3071" s="4">
        <f ca="1"/>
        <v>3.1472544702963998</v>
      </c>
      <c r="Z3071" s="4">
        <f ca="1"/>
        <v>0</v>
      </c>
    </row>
    <row r="3072" spans="1:26" hidden="1" x14ac:dyDescent="0.25">
      <c r="A3072" s="3" t="s">
        <v>462</v>
      </c>
      <c r="B3072" t="str">
        <v>ST信通</v>
      </c>
      <c r="C3072" s="8" t="str">
        <f ca="1"/>
        <v>信息传输、软件和信息技术服务业</v>
      </c>
      <c r="D3072" s="4">
        <f ca="1"/>
        <v>0.30407527846624999</v>
      </c>
      <c r="E3072" s="4">
        <f ca="1"/>
        <v>2.2103686481123999E-2</v>
      </c>
      <c r="F3072" s="4">
        <f ca="1"/>
        <v>1.5851058525043E-2</v>
      </c>
      <c r="G3072" s="4">
        <f ca="1"/>
        <v>0.22518780921949</v>
      </c>
      <c r="H3072" s="4">
        <f ca="1"/>
        <v>1.0355042131513E-2</v>
      </c>
      <c r="I3072" s="4">
        <f ca="1"/>
        <v>1.1064961901304999E-2</v>
      </c>
      <c r="J3072" s="4">
        <f ca="1"/>
        <v>-4.7567115924115999E-2</v>
      </c>
      <c r="K3072" s="4">
        <f ca="1"/>
        <v>-1.2266731336732001E-3</v>
      </c>
      <c r="L3072" s="4">
        <f ca="1"/>
        <v>3.8547108760636998E-3</v>
      </c>
      <c r="M3072" s="4">
        <f ca="1"/>
        <v>0.74262246670233001</v>
      </c>
      <c r="N3072" s="4">
        <f ca="1"/>
        <v>28.633743885135001</v>
      </c>
      <c r="O3072" s="4">
        <f ca="1"/>
        <v>-18.078034566743</v>
      </c>
      <c r="P3072" s="4">
        <f ca="1"/>
        <v>64.597848087886007</v>
      </c>
      <c r="Q3072" s="4">
        <f t="shared" ca="1" si="94"/>
        <v>3.5279025016000089E-2</v>
      </c>
      <c r="R3072" s="4">
        <f t="shared" ca="1" si="95"/>
        <v>2.1086709248381155E-2</v>
      </c>
      <c r="S3072" s="4">
        <f ca="1"/>
        <v>2.5397777777777999</v>
      </c>
      <c r="T3072" s="4">
        <f ca="1"/>
        <v>2.5933333333333</v>
      </c>
      <c r="U3072" s="4">
        <f ca="1"/>
        <v>16.443958616347</v>
      </c>
      <c r="V3072" s="4">
        <f ca="1"/>
        <v>15.883600670932999</v>
      </c>
      <c r="W3072" s="4">
        <f ca="1"/>
        <v>0</v>
      </c>
      <c r="X3072" s="4">
        <f ca="1"/>
        <v>-29.121424570664001</v>
      </c>
      <c r="Y3072" s="4">
        <f ca="1"/>
        <v>-3.8717045370229002</v>
      </c>
      <c r="Z3072" s="4">
        <f ca="1"/>
        <v>23.441491722559999</v>
      </c>
    </row>
    <row r="3073" spans="1:26" hidden="1" x14ac:dyDescent="0.25">
      <c r="A3073" s="3" t="s">
        <v>463</v>
      </c>
      <c r="B3073" t="str">
        <v>*ST华仪</v>
      </c>
      <c r="C3073" s="8" t="str">
        <f ca="1"/>
        <v>制造业</v>
      </c>
      <c r="D3073" s="4">
        <f ca="1"/>
        <v>-0.58257199205154997</v>
      </c>
      <c r="E3073" s="4">
        <f ca="1"/>
        <v>-1.3184484536698E-2</v>
      </c>
      <c r="F3073" s="4">
        <f ca="1"/>
        <v>-2.2811184254972999E-2</v>
      </c>
      <c r="G3073" s="4">
        <f ca="1"/>
        <v>-0.65048747395116002</v>
      </c>
      <c r="H3073" s="4">
        <f ca="1"/>
        <v>-1.0841535162429999E-2</v>
      </c>
      <c r="I3073" s="4">
        <f ca="1"/>
        <v>-1.8162612045258E-2</v>
      </c>
      <c r="J3073" s="4">
        <f ca="1"/>
        <v>-0.38442087105098999</v>
      </c>
      <c r="K3073" s="4">
        <f ca="1"/>
        <v>-6.7256806310883E-3</v>
      </c>
      <c r="L3073" s="4">
        <f ca="1"/>
        <v>-1.1237872113800999E-2</v>
      </c>
      <c r="M3073" s="4">
        <f ca="1"/>
        <v>0.80387318794008999</v>
      </c>
      <c r="N3073" s="4">
        <f ca="1"/>
        <v>41.996049000275001</v>
      </c>
      <c r="O3073" s="4">
        <f ca="1"/>
        <v>-43.362362104656</v>
      </c>
      <c r="P3073" s="4">
        <f ca="1"/>
        <v>32.115696312921997</v>
      </c>
      <c r="Q3073" s="4">
        <f t="shared" ca="1" si="94"/>
        <v>-2.312925170067702E-2</v>
      </c>
      <c r="R3073" s="4">
        <f t="shared" ca="1" si="95"/>
        <v>-7.5637407551566158E-2</v>
      </c>
      <c r="S3073" s="4">
        <f ca="1"/>
        <v>1.3048888888889001</v>
      </c>
      <c r="T3073" s="4">
        <f ca="1"/>
        <v>1.2061904761905</v>
      </c>
      <c r="U3073" s="4">
        <f ca="1"/>
        <v>5.4678513996377998</v>
      </c>
      <c r="V3073" s="4">
        <f ca="1"/>
        <v>5.5973130623033001</v>
      </c>
      <c r="W3073" s="4">
        <f ca="1"/>
        <v>22.398582341097999</v>
      </c>
      <c r="X3073" s="4">
        <f ca="1"/>
        <v>-35.130532658649003</v>
      </c>
      <c r="Y3073" s="4">
        <f ca="1"/>
        <v>-9.5375703983464994</v>
      </c>
      <c r="Z3073" s="4">
        <f ca="1"/>
        <v>-51.170983538496998</v>
      </c>
    </row>
    <row r="3074" spans="1:26" hidden="1" x14ac:dyDescent="0.25">
      <c r="A3074" s="3" t="s">
        <v>464</v>
      </c>
      <c r="B3074" t="str">
        <v>远达环保</v>
      </c>
      <c r="C3074" s="8" t="str">
        <f ca="1"/>
        <v>水利、环境和公共设施管理业</v>
      </c>
      <c r="D3074" s="4">
        <f ca="1"/>
        <v>0.14136824493545</v>
      </c>
      <c r="E3074" s="4">
        <f ca="1"/>
        <v>3.0277093854477999E-3</v>
      </c>
      <c r="F3074" s="4">
        <f ca="1"/>
        <v>1.0071287302672999E-2</v>
      </c>
      <c r="G3074" s="4">
        <f ca="1"/>
        <v>0.13754946931827999</v>
      </c>
      <c r="H3074" s="4">
        <f ca="1"/>
        <v>2.3943358984213001E-3</v>
      </c>
      <c r="I3074" s="4">
        <f ca="1"/>
        <v>7.7538767930077999E-3</v>
      </c>
      <c r="J3074" s="4">
        <f ca="1"/>
        <v>-0.14689251487641999</v>
      </c>
      <c r="K3074" s="4">
        <f ca="1"/>
        <v>6.7099249406505001E-3</v>
      </c>
      <c r="L3074" s="4">
        <f ca="1"/>
        <v>-9.8306936868371008E-3</v>
      </c>
      <c r="M3074" s="4">
        <f ca="1"/>
        <v>1.0054266005717001</v>
      </c>
      <c r="N3074" s="4">
        <f ca="1"/>
        <v>29.009604419106999</v>
      </c>
      <c r="O3074" s="4">
        <f ca="1"/>
        <v>-10.869740211223</v>
      </c>
      <c r="P3074" s="4">
        <f ca="1"/>
        <v>64.067822033878002</v>
      </c>
      <c r="Q3074" s="4">
        <f t="shared" ca="1" si="94"/>
        <v>1.7265004110698375E-2</v>
      </c>
      <c r="R3074" s="4">
        <f t="shared" ca="1" si="95"/>
        <v>1.3616457513101455E-3</v>
      </c>
      <c r="S3074" s="4">
        <f ca="1"/>
        <v>6.0384444444443997</v>
      </c>
      <c r="T3074" s="4">
        <f ca="1"/>
        <v>6.0466666666666997</v>
      </c>
      <c r="U3074" s="4">
        <f ca="1"/>
        <v>19.713441526352</v>
      </c>
      <c r="V3074" s="4">
        <f ca="1"/>
        <v>19.378865336653998</v>
      </c>
      <c r="W3074" s="4">
        <f ca="1"/>
        <v>0</v>
      </c>
      <c r="X3074" s="4">
        <f ca="1"/>
        <v>0.56427275439116997</v>
      </c>
      <c r="Y3074" s="4">
        <f ca="1"/>
        <v>4.3014460865748001</v>
      </c>
      <c r="Z3074" s="4">
        <f ca="1"/>
        <v>-12.025862274048</v>
      </c>
    </row>
    <row r="3075" spans="1:26" hidden="1" x14ac:dyDescent="0.25">
      <c r="A3075" s="3" t="s">
        <v>465</v>
      </c>
      <c r="B3075" t="str">
        <v>三峡新材</v>
      </c>
      <c r="C3075" s="8" t="str">
        <f ca="1"/>
        <v>制造业</v>
      </c>
      <c r="D3075" s="4">
        <f ca="1"/>
        <v>-6.0525502076968003E-2</v>
      </c>
      <c r="E3075" s="4">
        <f ca="1"/>
        <v>-2.6919996456558001E-3</v>
      </c>
      <c r="F3075" s="4">
        <f ca="1"/>
        <v>7.7539835430209998E-4</v>
      </c>
      <c r="G3075" s="4">
        <f ca="1"/>
        <v>-0.57573433237645</v>
      </c>
      <c r="H3075" s="4">
        <f ca="1"/>
        <v>-5.2221812462804003E-2</v>
      </c>
      <c r="I3075" s="4">
        <f ca="1"/>
        <v>-1.1703844149141E-2</v>
      </c>
      <c r="J3075" s="4">
        <f ca="1"/>
        <v>0.23335424528459001</v>
      </c>
      <c r="K3075" s="4">
        <f ca="1"/>
        <v>8.3490375215725006E-3</v>
      </c>
      <c r="L3075" s="4">
        <f ca="1"/>
        <v>1.4333974051743E-2</v>
      </c>
      <c r="M3075" s="4">
        <f ca="1"/>
        <v>1.1879758976623001</v>
      </c>
      <c r="N3075" s="4">
        <f ca="1"/>
        <v>33.533834721896</v>
      </c>
      <c r="O3075" s="4">
        <f ca="1"/>
        <v>-4.2369201073614997</v>
      </c>
      <c r="P3075" s="4">
        <f ca="1"/>
        <v>67.70589691008</v>
      </c>
      <c r="Q3075" s="4">
        <f t="shared" ca="1" si="94"/>
        <v>8.9426617569794697E-3</v>
      </c>
      <c r="R3075" s="4">
        <f t="shared" ca="1" si="95"/>
        <v>-1.1914666032778878E-2</v>
      </c>
      <c r="S3075" s="4">
        <f ca="1"/>
        <v>3.2053333333333001</v>
      </c>
      <c r="T3075" s="4">
        <f ca="1"/>
        <v>3.1671428571428999</v>
      </c>
      <c r="U3075" s="4">
        <f ca="1"/>
        <v>8.1011188055040009</v>
      </c>
      <c r="V3075" s="4">
        <f ca="1"/>
        <v>8.0293153541517004</v>
      </c>
      <c r="W3075" s="4">
        <f ca="1"/>
        <v>0</v>
      </c>
      <c r="X3075" s="4">
        <f ca="1"/>
        <v>-15.952980695583999</v>
      </c>
      <c r="Y3075" s="4">
        <f ca="1"/>
        <v>-18.813307916475999</v>
      </c>
      <c r="Z3075" s="4">
        <f ca="1"/>
        <v>-3.6078572683518</v>
      </c>
    </row>
    <row r="3076" spans="1:26" hidden="1" x14ac:dyDescent="0.25">
      <c r="A3076" s="3" t="s">
        <v>466</v>
      </c>
      <c r="B3076" t="str">
        <v>鄂尔多斯</v>
      </c>
      <c r="C3076" s="8" t="str">
        <f ca="1"/>
        <v>制造业</v>
      </c>
      <c r="D3076" s="4">
        <f ca="1"/>
        <v>-0.12625272837318</v>
      </c>
      <c r="E3076" s="4">
        <f ca="1"/>
        <v>-3.2425481189681999E-3</v>
      </c>
      <c r="F3076" s="4">
        <f ca="1"/>
        <v>1.2302963370747E-3</v>
      </c>
      <c r="G3076" s="4">
        <f ca="1"/>
        <v>-1.1392685981262E-2</v>
      </c>
      <c r="H3076" s="4">
        <f ca="1"/>
        <v>-2.369028203706E-4</v>
      </c>
      <c r="I3076" s="4">
        <f ca="1"/>
        <v>4.1354237811379998E-3</v>
      </c>
      <c r="J3076" s="4">
        <f ca="1"/>
        <v>2.3188729063894999E-2</v>
      </c>
      <c r="K3076" s="4">
        <f ca="1"/>
        <v>4.5873241243880002E-4</v>
      </c>
      <c r="L3076" s="4">
        <f ca="1"/>
        <v>3.8041459981299E-3</v>
      </c>
      <c r="M3076" s="4">
        <f ca="1"/>
        <v>1.3930324894143999</v>
      </c>
      <c r="N3076" s="4">
        <f ca="1"/>
        <v>35.578380617310003</v>
      </c>
      <c r="O3076" s="4">
        <f ca="1"/>
        <v>-7.6864910803058004</v>
      </c>
      <c r="P3076" s="4">
        <f ca="1"/>
        <v>52.617670464055998</v>
      </c>
      <c r="Q3076" s="4">
        <f t="shared" ca="1" si="94"/>
        <v>1.4445648248497505E-3</v>
      </c>
      <c r="R3076" s="4">
        <f t="shared" ca="1" si="95"/>
        <v>-4.0634308441929914E-3</v>
      </c>
      <c r="S3076" s="4">
        <f ca="1"/>
        <v>9.2188888888889</v>
      </c>
      <c r="T3076" s="4">
        <f ca="1"/>
        <v>9.1814285714286008</v>
      </c>
      <c r="U3076" s="4">
        <f ca="1"/>
        <v>58.649515214219001</v>
      </c>
      <c r="V3076" s="4">
        <f ca="1"/>
        <v>58.564914398908002</v>
      </c>
      <c r="W3076" s="4">
        <f ca="1"/>
        <v>64.293268023788997</v>
      </c>
      <c r="X3076" s="4">
        <f ca="1"/>
        <v>16.830517707767999</v>
      </c>
      <c r="Y3076" s="4">
        <f ca="1"/>
        <v>-1.2419759082429001</v>
      </c>
      <c r="Z3076" s="4">
        <f ca="1"/>
        <v>27.482952258070998</v>
      </c>
    </row>
    <row r="3077" spans="1:26" hidden="1" x14ac:dyDescent="0.25">
      <c r="A3077" s="3" t="s">
        <v>467</v>
      </c>
      <c r="B3077" t="str">
        <v>广汇汽车</v>
      </c>
      <c r="C3077" s="8" t="str">
        <f ca="1"/>
        <v>批发和零售业</v>
      </c>
      <c r="D3077" s="4">
        <f ca="1"/>
        <v>-0.43491011955782</v>
      </c>
      <c r="E3077" s="4">
        <f ca="1"/>
        <v>-9.2940433464796003E-3</v>
      </c>
      <c r="F3077" s="4">
        <f ca="1"/>
        <v>-1.3596175975685E-2</v>
      </c>
      <c r="G3077" s="4">
        <f ca="1"/>
        <v>-0.35154271543459997</v>
      </c>
      <c r="H3077" s="4">
        <f ca="1"/>
        <v>-5.9489757307555997E-3</v>
      </c>
      <c r="I3077" s="4">
        <f ca="1"/>
        <v>-4.9570797429671996E-3</v>
      </c>
      <c r="J3077" s="4">
        <f ca="1"/>
        <v>-0.26941672251319998</v>
      </c>
      <c r="K3077" s="4">
        <f ca="1"/>
        <v>-5.5102536816989001E-3</v>
      </c>
      <c r="L3077" s="4">
        <f ca="1"/>
        <v>-4.1478029655052998E-3</v>
      </c>
      <c r="M3077" s="4">
        <f ca="1"/>
        <v>0.99977700141160997</v>
      </c>
      <c r="N3077" s="4">
        <f ca="1"/>
        <v>25.203112090606002</v>
      </c>
      <c r="O3077" s="4">
        <f ca="1"/>
        <v>-15.226187310956</v>
      </c>
      <c r="P3077" s="4">
        <f ca="1"/>
        <v>36.767328592761999</v>
      </c>
      <c r="Q3077" s="4">
        <f t="shared" ref="Q3077:Q3140" ca="1" si="96">(U3077-V3077)/V3077</f>
        <v>-1.3054830287206755E-2</v>
      </c>
      <c r="R3077" s="4">
        <f t="shared" ref="R3077:R3140" ca="1" si="97">(T3077-S3077)/S3077</f>
        <v>-4.1378648233467756E-2</v>
      </c>
      <c r="S3077" s="4">
        <f ca="1"/>
        <v>1.984</v>
      </c>
      <c r="T3077" s="4">
        <f ca="1"/>
        <v>1.9019047619048</v>
      </c>
      <c r="U3077" s="4">
        <f ca="1"/>
        <v>9.5181269830085</v>
      </c>
      <c r="V3077" s="4">
        <f ca="1"/>
        <v>9.6440281335774003</v>
      </c>
      <c r="W3077" s="4">
        <f ca="1"/>
        <v>0</v>
      </c>
      <c r="X3077" s="4">
        <f ca="1"/>
        <v>-7.8128035775029003</v>
      </c>
      <c r="Y3077" s="4">
        <f ca="1"/>
        <v>-3.8508073232928002</v>
      </c>
      <c r="Z3077" s="4">
        <f ca="1"/>
        <v>0</v>
      </c>
    </row>
    <row r="3078" spans="1:26" hidden="1" x14ac:dyDescent="0.25">
      <c r="A3078" s="3" t="s">
        <v>468</v>
      </c>
      <c r="B3078" t="str">
        <v>安琪酵母</v>
      </c>
      <c r="C3078" s="8" t="str">
        <f ca="1"/>
        <v>制造业</v>
      </c>
      <c r="D3078" s="4">
        <f ca="1"/>
        <v>0.13682103896135001</v>
      </c>
      <c r="E3078" s="4">
        <f ca="1"/>
        <v>3.5278815075306001E-3</v>
      </c>
      <c r="F3078" s="4">
        <f ca="1"/>
        <v>1.2916054560961E-2</v>
      </c>
      <c r="G3078" s="4">
        <f ca="1"/>
        <v>0.14666563847424</v>
      </c>
      <c r="H3078" s="4">
        <f ca="1"/>
        <v>2.9300855255621002E-3</v>
      </c>
      <c r="I3078" s="4">
        <f ca="1"/>
        <v>1.1117084356479E-2</v>
      </c>
      <c r="J3078" s="4">
        <f ca="1"/>
        <v>-5.4303535095610998E-2</v>
      </c>
      <c r="K3078" s="4">
        <f ca="1"/>
        <v>-1.1634193031136999E-3</v>
      </c>
      <c r="L3078" s="4">
        <f ca="1"/>
        <v>3.5625361287483998E-3</v>
      </c>
      <c r="M3078" s="4">
        <f ca="1"/>
        <v>0.93706937276669</v>
      </c>
      <c r="N3078" s="4">
        <f ca="1"/>
        <v>30.388764113529</v>
      </c>
      <c r="O3078" s="4">
        <f ca="1"/>
        <v>-22.292898461616002</v>
      </c>
      <c r="P3078" s="4">
        <f ca="1"/>
        <v>56.660068523436998</v>
      </c>
      <c r="Q3078" s="4">
        <f t="shared" ca="1" si="96"/>
        <v>1.7803868732558667E-2</v>
      </c>
      <c r="R3078" s="4">
        <f t="shared" ca="1" si="97"/>
        <v>8.5213945248566649E-3</v>
      </c>
      <c r="S3078" s="4">
        <f ca="1"/>
        <v>34.173555555556</v>
      </c>
      <c r="T3078" s="4">
        <f ca="1"/>
        <v>34.464761904762</v>
      </c>
      <c r="U3078" s="4">
        <f ca="1"/>
        <v>224.08579380456999</v>
      </c>
      <c r="V3078" s="4">
        <f ca="1"/>
        <v>220.16598746438001</v>
      </c>
      <c r="W3078" s="4">
        <f ca="1"/>
        <v>12.797422393436999</v>
      </c>
      <c r="X3078" s="4">
        <f ca="1"/>
        <v>18.837339312887998</v>
      </c>
      <c r="Y3078" s="4">
        <f ca="1"/>
        <v>19.556653154441999</v>
      </c>
      <c r="Z3078" s="4">
        <f ca="1"/>
        <v>-6.2219681319921998</v>
      </c>
    </row>
    <row r="3079" spans="1:26" hidden="1" x14ac:dyDescent="0.25">
      <c r="A3079" s="3" t="s">
        <v>469</v>
      </c>
      <c r="B3079" t="str">
        <v>安迪苏</v>
      </c>
      <c r="C3079" s="8" t="str">
        <f ca="1"/>
        <v>制造业</v>
      </c>
      <c r="D3079" s="4">
        <f ca="1"/>
        <v>-2.2090655349446</v>
      </c>
      <c r="E3079" s="4">
        <f ca="1"/>
        <v>-6.8452230510781004E-2</v>
      </c>
      <c r="F3079" s="4">
        <f ca="1"/>
        <v>-1.4278730050328E-2</v>
      </c>
      <c r="G3079" s="4">
        <f ca="1"/>
        <v>-0.96969564751042003</v>
      </c>
      <c r="H3079" s="4">
        <f ca="1"/>
        <v>-3.0919734897664999E-2</v>
      </c>
      <c r="I3079" s="4">
        <f ca="1"/>
        <v>-1.0439449545870999E-2</v>
      </c>
      <c r="J3079" s="4">
        <f ca="1"/>
        <v>-0.28479209039269998</v>
      </c>
      <c r="K3079" s="4">
        <f ca="1"/>
        <v>-1.4895081849308E-2</v>
      </c>
      <c r="L3079" s="4">
        <f ca="1"/>
        <v>-3.3429208239799E-3</v>
      </c>
      <c r="M3079" s="4">
        <f ca="1"/>
        <v>1.1903077804269999</v>
      </c>
      <c r="N3079" s="4">
        <f ca="1"/>
        <v>29.453517751119001</v>
      </c>
      <c r="O3079" s="4">
        <f ca="1"/>
        <v>-18.669238050114</v>
      </c>
      <c r="P3079" s="4">
        <f ca="1"/>
        <v>36.407952417334002</v>
      </c>
      <c r="Q3079" s="4">
        <f t="shared" ca="1" si="96"/>
        <v>-1.7128356946491907E-2</v>
      </c>
      <c r="R3079" s="4">
        <f t="shared" ca="1" si="97"/>
        <v>-3.4647597977244052E-2</v>
      </c>
      <c r="S3079" s="4">
        <f ca="1"/>
        <v>8.0355555555556002</v>
      </c>
      <c r="T3079" s="4">
        <f ca="1"/>
        <v>7.7571428571428998</v>
      </c>
      <c r="U3079" s="4">
        <f ca="1"/>
        <v>18.785256444238001</v>
      </c>
      <c r="V3079" s="4">
        <f ca="1"/>
        <v>19.112624295353001</v>
      </c>
      <c r="W3079" s="4">
        <f ca="1"/>
        <v>-0.20073676142024</v>
      </c>
      <c r="X3079" s="4">
        <f ca="1"/>
        <v>9.2720157939558998</v>
      </c>
      <c r="Y3079" s="4">
        <f ca="1"/>
        <v>0.33986251603444001</v>
      </c>
      <c r="Z3079" s="4">
        <f ca="1"/>
        <v>-12.157940611298001</v>
      </c>
    </row>
    <row r="3080" spans="1:26" hidden="1" x14ac:dyDescent="0.25">
      <c r="A3080" s="3" t="s">
        <v>470</v>
      </c>
      <c r="B3080" t="str">
        <v>维维股份</v>
      </c>
      <c r="C3080" s="8" t="str">
        <f ca="1"/>
        <v>制造业</v>
      </c>
      <c r="D3080" s="4">
        <f ca="1"/>
        <v>0.16771183778233001</v>
      </c>
      <c r="E3080" s="4">
        <f ca="1"/>
        <v>5.2187417465375998E-3</v>
      </c>
      <c r="F3080" s="4">
        <f ca="1"/>
        <v>1.1235589294749E-2</v>
      </c>
      <c r="G3080" s="4">
        <f ca="1"/>
        <v>3.6268117440394002E-2</v>
      </c>
      <c r="H3080" s="4">
        <f ca="1"/>
        <v>8.8601797536279998E-4</v>
      </c>
      <c r="I3080" s="4">
        <f ca="1"/>
        <v>5.4173491433168004E-3</v>
      </c>
      <c r="J3080" s="4">
        <f ca="1"/>
        <v>-1.7637335997249998E-2</v>
      </c>
      <c r="K3080" s="4">
        <f ca="1"/>
        <v>-4.7937749633049999E-4</v>
      </c>
      <c r="L3080" s="4">
        <f ca="1"/>
        <v>2.2916605159899999E-3</v>
      </c>
      <c r="M3080" s="4">
        <f ca="1"/>
        <v>0.88247681305117998</v>
      </c>
      <c r="N3080" s="4">
        <f ca="1"/>
        <v>24.951853960266</v>
      </c>
      <c r="O3080" s="4">
        <f ca="1"/>
        <v>-6.7460200544777003</v>
      </c>
      <c r="P3080" s="4">
        <f ca="1"/>
        <v>57.771593532714</v>
      </c>
      <c r="Q3080" s="4">
        <f t="shared" ca="1" si="96"/>
        <v>2.2150189086952241E-2</v>
      </c>
      <c r="R3080" s="4">
        <f t="shared" ca="1" si="97"/>
        <v>1.7830088532176259E-3</v>
      </c>
      <c r="S3080" s="4">
        <f ca="1"/>
        <v>3.0802222222222002</v>
      </c>
      <c r="T3080" s="4">
        <f ca="1"/>
        <v>3.0857142857143001</v>
      </c>
      <c r="U3080" s="4">
        <f ca="1"/>
        <v>18.112363406109999</v>
      </c>
      <c r="V3080" s="4">
        <f ca="1"/>
        <v>17.719865044773002</v>
      </c>
      <c r="W3080" s="4">
        <f ca="1"/>
        <v>27.246059927558001</v>
      </c>
      <c r="X3080" s="4">
        <f ca="1"/>
        <v>-5.7254676415747996</v>
      </c>
      <c r="Y3080" s="4">
        <f ca="1"/>
        <v>-16.766828150047001</v>
      </c>
      <c r="Z3080" s="4">
        <f ca="1"/>
        <v>162.67941146935999</v>
      </c>
    </row>
    <row r="3081" spans="1:26" hidden="1" x14ac:dyDescent="0.25">
      <c r="A3081" s="3" t="s">
        <v>471</v>
      </c>
      <c r="B3081" t="str">
        <v>华锡有色</v>
      </c>
      <c r="C3081" s="8" t="str">
        <f ca="1"/>
        <v>采矿业</v>
      </c>
      <c r="D3081" s="4">
        <f ca="1"/>
        <v>-0.76293601961704005</v>
      </c>
      <c r="E3081" s="4">
        <f ca="1"/>
        <v>-2.3699153153940999E-2</v>
      </c>
      <c r="F3081" s="4">
        <f ca="1"/>
        <v>-1.8427097589289999E-2</v>
      </c>
      <c r="G3081" s="4">
        <f ca="1"/>
        <v>-1.1233296173933001</v>
      </c>
      <c r="H3081" s="4">
        <f ca="1"/>
        <v>-2.9280493217670001E-2</v>
      </c>
      <c r="I3081" s="4">
        <f ca="1"/>
        <v>-2.0718676005575001E-2</v>
      </c>
      <c r="J3081" s="4">
        <f ca="1"/>
        <v>-0.64387644001291999</v>
      </c>
      <c r="K3081" s="4">
        <f ca="1"/>
        <v>-1.3482025010459E-2</v>
      </c>
      <c r="L3081" s="4">
        <f ca="1"/>
        <v>-1.6130618618879999E-2</v>
      </c>
      <c r="M3081" s="4">
        <f ca="1"/>
        <v>1.5078391914231</v>
      </c>
      <c r="N3081" s="4">
        <f ca="1"/>
        <v>47.534787183505003</v>
      </c>
      <c r="O3081" s="4">
        <f ca="1"/>
        <v>9.7546867157803003</v>
      </c>
      <c r="P3081" s="4">
        <f ca="1"/>
        <v>29.950072860611002</v>
      </c>
      <c r="Q3081" s="4">
        <f t="shared" ca="1" si="96"/>
        <v>-2.3823920667530685E-2</v>
      </c>
      <c r="R3081" s="4">
        <f t="shared" ca="1" si="97"/>
        <v>-4.8890156313262045E-2</v>
      </c>
      <c r="S3081" s="4">
        <f ca="1"/>
        <v>14.360666666667001</v>
      </c>
      <c r="T3081" s="4">
        <f ca="1"/>
        <v>13.658571428570999</v>
      </c>
      <c r="U3081" s="4">
        <f ca="1"/>
        <v>16.942736108719</v>
      </c>
      <c r="V3081" s="4">
        <f ca="1"/>
        <v>17.356229544474001</v>
      </c>
      <c r="W3081" s="4">
        <f ca="1"/>
        <v>40.725394712921002</v>
      </c>
      <c r="X3081" s="4">
        <f ca="1"/>
        <v>-4.1320469774460999</v>
      </c>
      <c r="Y3081" s="4">
        <f ca="1"/>
        <v>5.1340535628130999</v>
      </c>
      <c r="Z3081" s="4">
        <f ca="1"/>
        <v>36.821323368167</v>
      </c>
    </row>
    <row r="3082" spans="1:26" hidden="1" x14ac:dyDescent="0.25">
      <c r="A3082" s="3" t="s">
        <v>472</v>
      </c>
      <c r="B3082" t="str">
        <v>标准股份</v>
      </c>
      <c r="C3082" s="8" t="str">
        <f ca="1"/>
        <v>制造业</v>
      </c>
      <c r="D3082" s="4">
        <f ca="1"/>
        <v>1.2631947554975</v>
      </c>
      <c r="E3082" s="4">
        <f ca="1"/>
        <v>6.3731528938090004E-2</v>
      </c>
      <c r="F3082" s="4">
        <f ca="1"/>
        <v>2.6975095609869999E-2</v>
      </c>
      <c r="G3082" s="4">
        <f ca="1"/>
        <v>0.12999419708397</v>
      </c>
      <c r="H3082" s="4">
        <f ca="1"/>
        <v>1.0668338452349E-2</v>
      </c>
      <c r="I3082" s="4">
        <f ca="1"/>
        <v>9.6640692780121003E-3</v>
      </c>
      <c r="J3082" s="4">
        <f ca="1"/>
        <v>5.9360610554936001E-2</v>
      </c>
      <c r="K3082" s="4">
        <f ca="1"/>
        <v>2.6475543839550001E-3</v>
      </c>
      <c r="L3082" s="4">
        <f ca="1"/>
        <v>6.0478786104752004E-3</v>
      </c>
      <c r="M3082" s="4">
        <f ca="1"/>
        <v>0.61399500414712005</v>
      </c>
      <c r="N3082" s="4">
        <f ca="1"/>
        <v>32.642425510225998</v>
      </c>
      <c r="O3082" s="4">
        <f ca="1"/>
        <v>14.824101048419999</v>
      </c>
      <c r="P3082" s="4">
        <f ca="1"/>
        <v>64.333333710062007</v>
      </c>
      <c r="Q3082" s="4">
        <f t="shared" ca="1" si="96"/>
        <v>4.2279987472649889E-2</v>
      </c>
      <c r="R3082" s="4">
        <f t="shared" ca="1" si="97"/>
        <v>9.1693410578285795E-4</v>
      </c>
      <c r="S3082" s="4">
        <f ca="1"/>
        <v>5.3317777777778002</v>
      </c>
      <c r="T3082" s="4">
        <f ca="1"/>
        <v>5.3366666666666998</v>
      </c>
      <c r="U3082" s="4">
        <f ca="1"/>
        <v>12.535498987793</v>
      </c>
      <c r="V3082" s="4">
        <f ca="1"/>
        <v>12.026997676689</v>
      </c>
      <c r="W3082" s="4">
        <f ca="1"/>
        <v>7.5496229009976998</v>
      </c>
      <c r="X3082" s="4">
        <f ca="1"/>
        <v>24.717179221348001</v>
      </c>
      <c r="Y3082" s="4">
        <f ca="1"/>
        <v>2.0376351781587001</v>
      </c>
      <c r="Z3082" s="4">
        <f ca="1"/>
        <v>33.335722689549002</v>
      </c>
    </row>
    <row r="3083" spans="1:26" hidden="1" x14ac:dyDescent="0.25">
      <c r="A3083" s="3" t="s">
        <v>473</v>
      </c>
      <c r="B3083" t="str">
        <v>ST曙光</v>
      </c>
      <c r="C3083" s="8" t="str">
        <f ca="1"/>
        <v>制造业</v>
      </c>
      <c r="D3083" s="4">
        <f ca="1"/>
        <v>-0.26448623276172001</v>
      </c>
      <c r="E3083" s="4">
        <f ca="1"/>
        <v>-6.7187613783092001E-3</v>
      </c>
      <c r="F3083" s="4">
        <f ca="1"/>
        <v>-4.2454449771195E-3</v>
      </c>
      <c r="G3083" s="4">
        <f ca="1"/>
        <v>-0.46628692571258001</v>
      </c>
      <c r="H3083" s="4">
        <f ca="1"/>
        <v>-8.9881542757466008E-3</v>
      </c>
      <c r="I3083" s="4">
        <f ca="1"/>
        <v>-1.0071932271431E-2</v>
      </c>
      <c r="J3083" s="4">
        <f ca="1"/>
        <v>-0.29680167420098003</v>
      </c>
      <c r="K3083" s="4">
        <f ca="1"/>
        <v>-6.9192536682467004E-3</v>
      </c>
      <c r="L3083" s="4">
        <f ca="1"/>
        <v>-6.8451245140676003E-3</v>
      </c>
      <c r="M3083" s="4">
        <f ca="1"/>
        <v>0.61835390086235997</v>
      </c>
      <c r="N3083" s="4">
        <f ca="1"/>
        <v>65.45469449945</v>
      </c>
      <c r="O3083" s="4">
        <f ca="1"/>
        <v>25.077197412496002</v>
      </c>
      <c r="P3083" s="4">
        <f ca="1"/>
        <v>45.809703940671</v>
      </c>
      <c r="Q3083" s="4">
        <f t="shared" ca="1" si="96"/>
        <v>7.2833211944105356E-4</v>
      </c>
      <c r="R3083" s="4">
        <f t="shared" ca="1" si="97"/>
        <v>-4.0629095674954478E-2</v>
      </c>
      <c r="S3083" s="4">
        <f ca="1"/>
        <v>4.7233333333332999</v>
      </c>
      <c r="T3083" s="4">
        <f ca="1"/>
        <v>4.5314285714285996</v>
      </c>
      <c r="U3083" s="4">
        <f ca="1"/>
        <v>24.192738991569001</v>
      </c>
      <c r="V3083" s="4">
        <f ca="1"/>
        <v>24.175131466829999</v>
      </c>
      <c r="W3083" s="4">
        <f ca="1"/>
        <v>0</v>
      </c>
      <c r="X3083" s="4">
        <f ca="1"/>
        <v>-11.92824038054</v>
      </c>
      <c r="Y3083" s="4">
        <f ca="1"/>
        <v>-11.954280095931001</v>
      </c>
      <c r="Z3083" s="4">
        <f ca="1"/>
        <v>7.5722031505835998</v>
      </c>
    </row>
    <row r="3084" spans="1:26" hidden="1" x14ac:dyDescent="0.25">
      <c r="A3084" s="3" t="s">
        <v>474</v>
      </c>
      <c r="B3084" t="str">
        <v>恒顺醋业</v>
      </c>
      <c r="C3084" s="8" t="str">
        <f ca="1"/>
        <v>制造业</v>
      </c>
      <c r="D3084" s="4">
        <f ca="1"/>
        <v>-0.55987148643412998</v>
      </c>
      <c r="E3084" s="4">
        <f ca="1"/>
        <v>-1.5380831374491E-2</v>
      </c>
      <c r="F3084" s="4">
        <f ca="1"/>
        <v>-1.057906760981E-2</v>
      </c>
      <c r="G3084" s="4">
        <f ca="1"/>
        <v>-0.64533566668361997</v>
      </c>
      <c r="H3084" s="4">
        <f ca="1"/>
        <v>-1.2979127033619999E-2</v>
      </c>
      <c r="I3084" s="4">
        <f ca="1"/>
        <v>-8.6128515616534992E-3</v>
      </c>
      <c r="J3084" s="4">
        <f ca="1"/>
        <v>-0.48151509094659001</v>
      </c>
      <c r="K3084" s="4">
        <f ca="1"/>
        <v>-9.1690814891494995E-3</v>
      </c>
      <c r="L3084" s="4">
        <f ca="1"/>
        <v>-6.9711557274179997E-3</v>
      </c>
      <c r="M3084" s="4">
        <f ca="1"/>
        <v>0.89720410681337004</v>
      </c>
      <c r="N3084" s="4">
        <f ca="1"/>
        <v>24.550651964808999</v>
      </c>
      <c r="O3084" s="4">
        <f ca="1"/>
        <v>-23.627135360689</v>
      </c>
      <c r="P3084" s="4">
        <f ca="1"/>
        <v>23.394307435596001</v>
      </c>
      <c r="Q3084" s="4">
        <f t="shared" ca="1" si="96"/>
        <v>-1.492537313432867E-2</v>
      </c>
      <c r="R3084" s="4">
        <f t="shared" ca="1" si="97"/>
        <v>-3.194722174110691E-2</v>
      </c>
      <c r="S3084" s="4">
        <f ca="1"/>
        <v>10.081111111110999</v>
      </c>
      <c r="T3084" s="4">
        <f ca="1"/>
        <v>9.7590476190475997</v>
      </c>
      <c r="U3084" s="4">
        <f ca="1"/>
        <v>74.814724202326005</v>
      </c>
      <c r="V3084" s="4">
        <f ca="1"/>
        <v>75.948280629633999</v>
      </c>
      <c r="W3084" s="4">
        <f ca="1"/>
        <v>-26.811828174677999</v>
      </c>
      <c r="X3084" s="4">
        <f ca="1"/>
        <v>5.2966358133449001</v>
      </c>
      <c r="Y3084" s="4">
        <f ca="1"/>
        <v>-0.15790938245837</v>
      </c>
      <c r="Z3084" s="4">
        <f ca="1"/>
        <v>-23.552374021731001</v>
      </c>
    </row>
    <row r="3085" spans="1:26" hidden="1" x14ac:dyDescent="0.25">
      <c r="A3085" s="3" t="s">
        <v>475</v>
      </c>
      <c r="B3085" t="str">
        <v>*ST商城</v>
      </c>
      <c r="C3085" s="8" t="str">
        <f ca="1"/>
        <v>批发和零售业</v>
      </c>
      <c r="D3085" s="4">
        <f ca="1"/>
        <v>0.34696970731423998</v>
      </c>
      <c r="E3085" s="4">
        <f ca="1"/>
        <v>7.6125302598038002E-3</v>
      </c>
      <c r="F3085" s="4">
        <f ca="1"/>
        <v>1.3585732837634E-2</v>
      </c>
      <c r="G3085" s="4">
        <f ca="1"/>
        <v>0.53146033459151998</v>
      </c>
      <c r="H3085" s="4">
        <f ca="1"/>
        <v>3.8472381047349E-2</v>
      </c>
      <c r="I3085" s="4">
        <f ca="1"/>
        <v>2.3134721563325002E-2</v>
      </c>
      <c r="J3085" s="4">
        <f ca="1"/>
        <v>0.51040655906426002</v>
      </c>
      <c r="K3085" s="4">
        <f ca="1"/>
        <v>4.7373666675350999E-2</v>
      </c>
      <c r="L3085" s="4">
        <f ca="1"/>
        <v>2.8968401336811E-2</v>
      </c>
      <c r="M3085" s="4">
        <f ca="1"/>
        <v>0.73589335442064996</v>
      </c>
      <c r="N3085" s="4">
        <f ca="1"/>
        <v>43.389260009716999</v>
      </c>
      <c r="O3085" s="4">
        <f ca="1"/>
        <v>-21.383421305125001</v>
      </c>
      <c r="P3085" s="4">
        <f ca="1"/>
        <v>85.569301487919006</v>
      </c>
      <c r="Q3085" s="4">
        <f t="shared" ca="1" si="96"/>
        <v>2.5173064820612694E-2</v>
      </c>
      <c r="R3085" s="4">
        <f t="shared" ca="1" si="97"/>
        <v>6.7251461988270145E-2</v>
      </c>
      <c r="S3085" s="4">
        <f ca="1"/>
        <v>9.8040000000000003</v>
      </c>
      <c r="T3085" s="4">
        <f ca="1"/>
        <v>10.463333333333001</v>
      </c>
      <c r="U3085" s="4">
        <f ca="1"/>
        <v>14.354831693923</v>
      </c>
      <c r="V3085" s="4">
        <f ca="1"/>
        <v>14.002349638824001</v>
      </c>
      <c r="W3085" s="4">
        <f ca="1"/>
        <v>0</v>
      </c>
      <c r="X3085" s="4">
        <f ca="1"/>
        <v>-52.009985410287001</v>
      </c>
      <c r="Y3085" s="4">
        <f ca="1"/>
        <v>-2.1889729866391998</v>
      </c>
      <c r="Z3085" s="4">
        <f ca="1"/>
        <v>0</v>
      </c>
    </row>
    <row r="3086" spans="1:26" hidden="1" x14ac:dyDescent="0.25">
      <c r="A3086" s="3" t="s">
        <v>476</v>
      </c>
      <c r="B3086" t="str">
        <v>酒钢宏兴</v>
      </c>
      <c r="C3086" s="8" t="str">
        <f ca="1"/>
        <v>制造业</v>
      </c>
      <c r="D3086" s="4">
        <f ca="1"/>
        <v>-0.10093653832153</v>
      </c>
      <c r="E3086" s="4">
        <f ca="1"/>
        <v>-2.8637884972175999E-3</v>
      </c>
      <c r="F3086" s="4">
        <f ca="1"/>
        <v>1.1019456368488E-3</v>
      </c>
      <c r="G3086" s="4">
        <f ca="1"/>
        <v>-0.47320338080385999</v>
      </c>
      <c r="H3086" s="4">
        <f ca="1"/>
        <v>-1.1610528192522999E-2</v>
      </c>
      <c r="I3086" s="4">
        <f ca="1"/>
        <v>-5.5400275389192004E-3</v>
      </c>
      <c r="J3086" s="4">
        <f ca="1"/>
        <v>-0.42658913879331001</v>
      </c>
      <c r="K3086" s="4">
        <f ca="1"/>
        <v>-1.4021131840357E-2</v>
      </c>
      <c r="L3086" s="4">
        <f ca="1"/>
        <v>-6.0324201877399999E-3</v>
      </c>
      <c r="M3086" s="4">
        <f ca="1"/>
        <v>1.2077879480717999</v>
      </c>
      <c r="N3086" s="4">
        <f ca="1"/>
        <v>28.763845891363999</v>
      </c>
      <c r="O3086" s="4">
        <f ca="1"/>
        <v>-14.039295467739001</v>
      </c>
      <c r="P3086" s="4">
        <f ca="1"/>
        <v>54.293593888917997</v>
      </c>
      <c r="Q3086" s="4">
        <f t="shared" ca="1" si="96"/>
        <v>6.4377682403438117E-3</v>
      </c>
      <c r="R3086" s="4">
        <f t="shared" ca="1" si="97"/>
        <v>-9.751755113610058E-3</v>
      </c>
      <c r="S3086" s="4">
        <f ca="1"/>
        <v>1.5691111111111</v>
      </c>
      <c r="T3086" s="4">
        <f ca="1"/>
        <v>1.5538095238095</v>
      </c>
      <c r="U3086" s="4">
        <f ca="1"/>
        <v>5.0060763628735003</v>
      </c>
      <c r="V3086" s="4">
        <f ca="1"/>
        <v>4.9740545524500002</v>
      </c>
      <c r="W3086" s="4">
        <f ca="1"/>
        <v>0</v>
      </c>
      <c r="X3086" s="4">
        <f ca="1"/>
        <v>-1.5395244358749001</v>
      </c>
      <c r="Y3086" s="4">
        <f ca="1"/>
        <v>0.66659397965472</v>
      </c>
      <c r="Z3086" s="4">
        <f ca="1"/>
        <v>-21.039692380466001</v>
      </c>
    </row>
    <row r="3087" spans="1:26" hidden="1" x14ac:dyDescent="0.25">
      <c r="A3087" s="3" t="s">
        <v>477</v>
      </c>
      <c r="B3087" t="str">
        <v>华泰股份</v>
      </c>
      <c r="C3087" s="8" t="str">
        <f ca="1"/>
        <v>制造业</v>
      </c>
      <c r="D3087" s="4">
        <f ca="1"/>
        <v>-0.13548309252579999</v>
      </c>
      <c r="E3087" s="4">
        <f ca="1"/>
        <v>-3.0388768702809999E-3</v>
      </c>
      <c r="F3087" s="4">
        <f ca="1"/>
        <v>1.1454924485217999E-3</v>
      </c>
      <c r="G3087" s="4">
        <f ca="1"/>
        <v>-0.45690487268704</v>
      </c>
      <c r="H3087" s="4">
        <f ca="1"/>
        <v>-9.7438189762056003E-3</v>
      </c>
      <c r="I3087" s="4">
        <f ca="1"/>
        <v>-4.8143782913786003E-3</v>
      </c>
      <c r="J3087" s="4">
        <f ca="1"/>
        <v>-0.37306063791991001</v>
      </c>
      <c r="K3087" s="4">
        <f ca="1"/>
        <v>-1.5687807898436001E-2</v>
      </c>
      <c r="L3087" s="4">
        <f ca="1"/>
        <v>-6.4293906329390997E-3</v>
      </c>
      <c r="M3087" s="4">
        <f ca="1"/>
        <v>0.74168500420603001</v>
      </c>
      <c r="N3087" s="4">
        <f ca="1"/>
        <v>19.890058325676002</v>
      </c>
      <c r="O3087" s="4">
        <f ca="1"/>
        <v>-8.0656245200437002</v>
      </c>
      <c r="P3087" s="4">
        <f ca="1"/>
        <v>37.595096963795001</v>
      </c>
      <c r="Q3087" s="4">
        <f t="shared" ca="1" si="96"/>
        <v>1.8832391713664758E-3</v>
      </c>
      <c r="R3087" s="4">
        <f t="shared" ca="1" si="97"/>
        <v>-1.9720247649641622E-2</v>
      </c>
      <c r="S3087" s="4">
        <f ca="1"/>
        <v>3.5995555555555998</v>
      </c>
      <c r="T3087" s="4">
        <f ca="1"/>
        <v>3.5285714285714</v>
      </c>
      <c r="U3087" s="4">
        <f ca="1"/>
        <v>32.113867926814002</v>
      </c>
      <c r="V3087" s="4">
        <f ca="1"/>
        <v>32.053503513418001</v>
      </c>
      <c r="W3087" s="4">
        <f ca="1"/>
        <v>-16.098284489945001</v>
      </c>
      <c r="X3087" s="4">
        <f ca="1"/>
        <v>3.8748336652026998</v>
      </c>
      <c r="Y3087" s="4">
        <f ca="1"/>
        <v>3.9960546825262</v>
      </c>
      <c r="Z3087" s="4">
        <f ca="1"/>
        <v>-28.720484460925999</v>
      </c>
    </row>
    <row r="3088" spans="1:26" hidden="1" x14ac:dyDescent="0.25">
      <c r="A3088" s="3" t="s">
        <v>478</v>
      </c>
      <c r="B3088" t="str">
        <v>万华化学</v>
      </c>
      <c r="C3088" s="8" t="str">
        <f ca="1"/>
        <v>制造业</v>
      </c>
      <c r="D3088" s="4">
        <f ca="1"/>
        <v>-0.34894260669459998</v>
      </c>
      <c r="E3088" s="4">
        <f ca="1"/>
        <v>-1.6667434258722E-2</v>
      </c>
      <c r="F3088" s="4">
        <f ca="1"/>
        <v>-8.3895527053528002E-3</v>
      </c>
      <c r="G3088" s="4">
        <f ca="1"/>
        <v>-0.54247556478612002</v>
      </c>
      <c r="H3088" s="4">
        <f ca="1"/>
        <v>-1.8887031141489999E-2</v>
      </c>
      <c r="I3088" s="4">
        <f ca="1"/>
        <v>-1.243733827012E-2</v>
      </c>
      <c r="J3088" s="4">
        <f ca="1"/>
        <v>-0.31718622598504997</v>
      </c>
      <c r="K3088" s="4">
        <f ca="1"/>
        <v>-1.0783372335422E-2</v>
      </c>
      <c r="L3088" s="4">
        <f ca="1"/>
        <v>-6.52043078545E-3</v>
      </c>
      <c r="M3088" s="4">
        <f ca="1"/>
        <v>1.2238427413296999</v>
      </c>
      <c r="N3088" s="4">
        <f ca="1"/>
        <v>28.097225220824001</v>
      </c>
      <c r="O3088" s="4">
        <f ca="1"/>
        <v>-4.6627604527672002</v>
      </c>
      <c r="P3088" s="4">
        <f ca="1"/>
        <v>28.016693143121</v>
      </c>
      <c r="Q3088" s="4">
        <f t="shared" ca="1" si="96"/>
        <v>-1.208994451474746E-2</v>
      </c>
      <c r="R3088" s="4">
        <f t="shared" ca="1" si="97"/>
        <v>-3.429933081905067E-2</v>
      </c>
      <c r="S3088" s="4">
        <f ca="1"/>
        <v>88.594444444443994</v>
      </c>
      <c r="T3088" s="4">
        <f ca="1"/>
        <v>85.555714285714004</v>
      </c>
      <c r="U3088" s="4">
        <f ca="1"/>
        <v>2945.5587495392001</v>
      </c>
      <c r="V3088" s="4">
        <f ca="1"/>
        <v>2981.6062030994999</v>
      </c>
      <c r="W3088" s="4">
        <f ca="1"/>
        <v>17.173314396959999</v>
      </c>
      <c r="X3088" s="4">
        <f ca="1"/>
        <v>34.496960264705002</v>
      </c>
      <c r="Y3088" s="4">
        <f ca="1"/>
        <v>27.515486885483</v>
      </c>
      <c r="Z3088" s="4">
        <f ca="1"/>
        <v>11.900424402995</v>
      </c>
    </row>
    <row r="3089" spans="1:26" hidden="1" x14ac:dyDescent="0.25">
      <c r="A3089" s="3" t="s">
        <v>479</v>
      </c>
      <c r="B3089" t="str">
        <v>广西能源</v>
      </c>
      <c r="C3089" s="8" t="str">
        <f ca="1"/>
        <v>电力、热力、燃气及水生产和供应业</v>
      </c>
      <c r="D3089" s="4">
        <f ca="1"/>
        <v>0.51575709127610003</v>
      </c>
      <c r="E3089" s="4">
        <f ca="1"/>
        <v>1.8300011775323002E-2</v>
      </c>
      <c r="F3089" s="4">
        <f ca="1"/>
        <v>3.4955198817680999E-2</v>
      </c>
      <c r="G3089" s="4">
        <f ca="1"/>
        <v>0.10459126023041</v>
      </c>
      <c r="H3089" s="4">
        <f ca="1"/>
        <v>3.5733344087399998E-3</v>
      </c>
      <c r="I3089" s="4">
        <f ca="1"/>
        <v>1.1134160829872E-2</v>
      </c>
      <c r="J3089" s="4">
        <f ca="1"/>
        <v>-0.11535317956163001</v>
      </c>
      <c r="K3089" s="4">
        <f ca="1"/>
        <v>-4.2477865602177003E-3</v>
      </c>
      <c r="L3089" s="4">
        <f ca="1"/>
        <v>-1.2821462418042E-3</v>
      </c>
      <c r="M3089" s="4">
        <f ca="1"/>
        <v>0.89506585865199995</v>
      </c>
      <c r="N3089" s="4">
        <f ca="1"/>
        <v>42.178812086809998</v>
      </c>
      <c r="O3089" s="4">
        <f ca="1"/>
        <v>-7.1851183507952998E-2</v>
      </c>
      <c r="P3089" s="4">
        <f ca="1"/>
        <v>56.552896148056</v>
      </c>
      <c r="Q3089" s="4">
        <f t="shared" ca="1" si="96"/>
        <v>3.6596523330297517E-2</v>
      </c>
      <c r="R3089" s="4">
        <f t="shared" ca="1" si="97"/>
        <v>-4.3369213083852389E-3</v>
      </c>
      <c r="S3089" s="4">
        <f ca="1"/>
        <v>3.6453333333333</v>
      </c>
      <c r="T3089" s="4">
        <f ca="1"/>
        <v>3.6295238095237998</v>
      </c>
      <c r="U3089" s="4">
        <f ca="1"/>
        <v>29.388253251283999</v>
      </c>
      <c r="V3089" s="4">
        <f ca="1"/>
        <v>28.350715625466002</v>
      </c>
      <c r="W3089" s="4">
        <f ca="1"/>
        <v>0</v>
      </c>
      <c r="X3089" s="4">
        <f ca="1"/>
        <v>-8.7137884786887003</v>
      </c>
      <c r="Y3089" s="4">
        <f ca="1"/>
        <v>10.330377065338</v>
      </c>
      <c r="Z3089" s="4">
        <f ca="1"/>
        <v>39.458505968525998</v>
      </c>
    </row>
    <row r="3090" spans="1:26" hidden="1" x14ac:dyDescent="0.25">
      <c r="A3090" s="3" t="s">
        <v>480</v>
      </c>
      <c r="B3090" t="str">
        <v>平高电气</v>
      </c>
      <c r="C3090" s="8" t="str">
        <f ca="1"/>
        <v>制造业</v>
      </c>
      <c r="D3090" s="4">
        <f ca="1"/>
        <v>2.3175877954219E-2</v>
      </c>
      <c r="E3090" s="4">
        <f ca="1"/>
        <v>7.8162607763679998E-4</v>
      </c>
      <c r="F3090" s="4">
        <f ca="1"/>
        <v>3.4009699343390998E-3</v>
      </c>
      <c r="G3090" s="4">
        <f ca="1"/>
        <v>-9.3928961040879999E-2</v>
      </c>
      <c r="H3090" s="4">
        <f ca="1"/>
        <v>-3.0904166754197999E-3</v>
      </c>
      <c r="I3090" s="4">
        <f ca="1"/>
        <v>5.4189912845529998E-4</v>
      </c>
      <c r="J3090" s="4">
        <f ca="1"/>
        <v>0.10827281337382</v>
      </c>
      <c r="K3090" s="4">
        <f ca="1"/>
        <v>3.2588528092037002E-3</v>
      </c>
      <c r="L3090" s="4">
        <f ca="1"/>
        <v>4.0292456494816003E-3</v>
      </c>
      <c r="M3090" s="4">
        <f ca="1"/>
        <v>1.5817101342180999</v>
      </c>
      <c r="N3090" s="4">
        <f ca="1"/>
        <v>38.927906069594997</v>
      </c>
      <c r="O3090" s="4">
        <f ca="1"/>
        <v>25.124927259978001</v>
      </c>
      <c r="P3090" s="4">
        <f ca="1"/>
        <v>62.894688611516997</v>
      </c>
      <c r="Q3090" s="4">
        <f t="shared" ca="1" si="96"/>
        <v>7.5257256949728436E-3</v>
      </c>
      <c r="R3090" s="4">
        <f t="shared" ca="1" si="97"/>
        <v>-7.1100595042533138E-3</v>
      </c>
      <c r="S3090" s="4">
        <f ca="1"/>
        <v>10.840888888888999</v>
      </c>
      <c r="T3090" s="4">
        <f ca="1"/>
        <v>10.76380952381</v>
      </c>
      <c r="U3090" s="4">
        <f ca="1"/>
        <v>56.028497695281999</v>
      </c>
      <c r="V3090" s="4">
        <f ca="1"/>
        <v>55.609992148472998</v>
      </c>
      <c r="W3090" s="4">
        <f ca="1"/>
        <v>9.3483277945477994</v>
      </c>
      <c r="X3090" s="4">
        <f ca="1"/>
        <v>-5.9818615998759999</v>
      </c>
      <c r="Y3090" s="4">
        <f ca="1"/>
        <v>-7.6994752439973997</v>
      </c>
      <c r="Z3090" s="4">
        <f ca="1"/>
        <v>3.1268661655922001</v>
      </c>
    </row>
    <row r="3091" spans="1:26" hidden="1" x14ac:dyDescent="0.25">
      <c r="A3091" s="3" t="s">
        <v>481</v>
      </c>
      <c r="B3091" t="str">
        <v>农发种业</v>
      </c>
      <c r="C3091" s="8" t="str">
        <f ca="1"/>
        <v>农、林、牧、渔业</v>
      </c>
      <c r="D3091" s="4">
        <f ca="1"/>
        <v>-0.41876308225468001</v>
      </c>
      <c r="E3091" s="4">
        <f ca="1"/>
        <v>-1.6613190901042001E-2</v>
      </c>
      <c r="F3091" s="4">
        <f ca="1"/>
        <v>-6.0706302110317004E-3</v>
      </c>
      <c r="G3091" s="4">
        <f ca="1"/>
        <v>-0.71832791730608003</v>
      </c>
      <c r="H3091" s="4">
        <f ca="1"/>
        <v>-2.0184039147728001E-2</v>
      </c>
      <c r="I3091" s="4">
        <f ca="1"/>
        <v>-8.6173971129981999E-3</v>
      </c>
      <c r="J3091" s="4">
        <f ca="1"/>
        <v>-0.78989356854638004</v>
      </c>
      <c r="K3091" s="4">
        <f ca="1"/>
        <v>-2.4388161157237999E-2</v>
      </c>
      <c r="L3091" s="4">
        <f ca="1"/>
        <v>-9.6958002504021999E-3</v>
      </c>
      <c r="M3091" s="4">
        <f ca="1"/>
        <v>0.86444921622026005</v>
      </c>
      <c r="N3091" s="4">
        <f ca="1"/>
        <v>51.697680855563</v>
      </c>
      <c r="O3091" s="4">
        <f ca="1"/>
        <v>35.435161983752003</v>
      </c>
      <c r="P3091" s="4">
        <f ca="1"/>
        <v>30.562068168334001</v>
      </c>
      <c r="Q3091" s="4">
        <f t="shared" ca="1" si="96"/>
        <v>-2.9711375212239225E-3</v>
      </c>
      <c r="R3091" s="4">
        <f t="shared" ca="1" si="97"/>
        <v>-3.4809878785972297E-2</v>
      </c>
      <c r="S3091" s="4">
        <f ca="1"/>
        <v>8.1084444444443999</v>
      </c>
      <c r="T3091" s="4">
        <f ca="1"/>
        <v>7.8261904761904999</v>
      </c>
      <c r="U3091" s="4">
        <f ca="1"/>
        <v>24.038898017592999</v>
      </c>
      <c r="V3091" s="4">
        <f ca="1"/>
        <v>24.110533729012001</v>
      </c>
      <c r="W3091" s="4">
        <f ca="1"/>
        <v>89.216055782672996</v>
      </c>
      <c r="X3091" s="4">
        <f ca="1"/>
        <v>0.72515291965859996</v>
      </c>
      <c r="Y3091" s="4">
        <f ca="1"/>
        <v>9.0443366452596994</v>
      </c>
      <c r="Z3091" s="4">
        <f ca="1"/>
        <v>-17.272771350450999</v>
      </c>
    </row>
    <row r="3092" spans="1:26" hidden="1" x14ac:dyDescent="0.25">
      <c r="A3092" s="3" t="s">
        <v>482</v>
      </c>
      <c r="B3092" t="str">
        <v>上海家化</v>
      </c>
      <c r="C3092" s="8" t="str">
        <f ca="1"/>
        <v>制造业</v>
      </c>
      <c r="D3092" s="4">
        <f ca="1"/>
        <v>-0.59874626479533</v>
      </c>
      <c r="E3092" s="4">
        <f ca="1"/>
        <v>-2.3093678727175E-2</v>
      </c>
      <c r="F3092" s="4">
        <f ca="1"/>
        <v>-1.4526441038507001E-2</v>
      </c>
      <c r="G3092" s="4">
        <f ca="1"/>
        <v>-0.63345306532109003</v>
      </c>
      <c r="H3092" s="4">
        <f ca="1"/>
        <v>-1.6844936177936001E-2</v>
      </c>
      <c r="I3092" s="4">
        <f ca="1"/>
        <v>-1.2382064979669E-2</v>
      </c>
      <c r="J3092" s="4">
        <f ca="1"/>
        <v>-0.45441566550961998</v>
      </c>
      <c r="K3092" s="4">
        <f ca="1"/>
        <v>-1.2324200693462E-2</v>
      </c>
      <c r="L3092" s="4">
        <f ca="1"/>
        <v>-9.9969323164876001E-3</v>
      </c>
      <c r="M3092" s="4">
        <f ca="1"/>
        <v>0.84992064464052997</v>
      </c>
      <c r="N3092" s="4">
        <f ca="1"/>
        <v>29.701836730419</v>
      </c>
      <c r="O3092" s="4">
        <f ca="1"/>
        <v>-26.915587638342</v>
      </c>
      <c r="P3092" s="4">
        <f ca="1"/>
        <v>26.004041892394</v>
      </c>
      <c r="Q3092" s="4">
        <f t="shared" ca="1" si="96"/>
        <v>-1.6492385430492647E-2</v>
      </c>
      <c r="R3092" s="4">
        <f t="shared" ca="1" si="97"/>
        <v>-5.2451486791124054E-2</v>
      </c>
      <c r="S3092" s="4">
        <f ca="1"/>
        <v>24.799333333332999</v>
      </c>
      <c r="T3092" s="4">
        <f ca="1"/>
        <v>23.498571428571001</v>
      </c>
      <c r="U3092" s="4">
        <f ca="1"/>
        <v>107.38022016875</v>
      </c>
      <c r="V3092" s="4">
        <f ca="1"/>
        <v>109.18087321138999</v>
      </c>
      <c r="W3092" s="4">
        <f ca="1"/>
        <v>-5.3725156502238001</v>
      </c>
      <c r="X3092" s="4">
        <f ca="1"/>
        <v>-2.2008716615578998</v>
      </c>
      <c r="Y3092" s="4">
        <f ca="1"/>
        <v>3.2483351509594001</v>
      </c>
      <c r="Z3092" s="4">
        <f ca="1"/>
        <v>-3.8822417706605998</v>
      </c>
    </row>
    <row r="3093" spans="1:26" hidden="1" x14ac:dyDescent="0.25">
      <c r="A3093" s="3" t="s">
        <v>483</v>
      </c>
      <c r="B3093" t="str">
        <v>洪都航空</v>
      </c>
      <c r="C3093" s="8" t="str">
        <f ca="1"/>
        <v>制造业</v>
      </c>
      <c r="D3093" s="4">
        <f ca="1"/>
        <v>-0.31782864237459002</v>
      </c>
      <c r="E3093" s="4">
        <f ca="1"/>
        <v>-6.7035430828546001E-3</v>
      </c>
      <c r="F3093" s="4">
        <f ca="1"/>
        <v>-4.4603925521053004E-3</v>
      </c>
      <c r="G3093" s="4">
        <f ca="1"/>
        <v>-0.3472263606889</v>
      </c>
      <c r="H3093" s="4">
        <f ca="1"/>
        <v>-5.7566869917339003E-3</v>
      </c>
      <c r="I3093" s="4">
        <f ca="1"/>
        <v>-3.0184109282684998E-3</v>
      </c>
      <c r="J3093" s="4">
        <f ca="1"/>
        <v>-0.26223792081972003</v>
      </c>
      <c r="K3093" s="4">
        <f ca="1"/>
        <v>-4.7820274780113001E-3</v>
      </c>
      <c r="L3093" s="4">
        <f ca="1"/>
        <v>-3.1814096684917E-3</v>
      </c>
      <c r="M3093" s="4">
        <f ca="1"/>
        <v>1.2302627782586999</v>
      </c>
      <c r="N3093" s="4">
        <f ca="1"/>
        <v>30.839839008746999</v>
      </c>
      <c r="O3093" s="4">
        <f ca="1"/>
        <v>-32.237125705254002</v>
      </c>
      <c r="P3093" s="4">
        <f ca="1"/>
        <v>69.030278335343993</v>
      </c>
      <c r="Q3093" s="4">
        <f t="shared" ca="1" si="96"/>
        <v>1.4855101875162396E-2</v>
      </c>
      <c r="R3093" s="4">
        <f t="shared" ca="1" si="97"/>
        <v>-2.2530709833275875E-2</v>
      </c>
      <c r="S3093" s="4">
        <f ca="1"/>
        <v>20.819555555556001</v>
      </c>
      <c r="T3093" s="4">
        <f ca="1"/>
        <v>20.350476190476002</v>
      </c>
      <c r="U3093" s="4">
        <f ca="1"/>
        <v>91.540123593326996</v>
      </c>
      <c r="V3093" s="4">
        <f ca="1"/>
        <v>90.200190573203002</v>
      </c>
      <c r="W3093" s="4">
        <f ca="1"/>
        <v>19.131090847761001</v>
      </c>
      <c r="X3093" s="4">
        <f ca="1"/>
        <v>17.939837572327999</v>
      </c>
      <c r="Y3093" s="4">
        <f ca="1"/>
        <v>26.885101435648</v>
      </c>
      <c r="Z3093" s="4">
        <f ca="1"/>
        <v>0</v>
      </c>
    </row>
    <row r="3094" spans="1:26" hidden="1" x14ac:dyDescent="0.25">
      <c r="A3094" s="3" t="s">
        <v>484</v>
      </c>
      <c r="B3094" t="str">
        <v>新力金融</v>
      </c>
      <c r="C3094" s="8" t="str">
        <f ca="1"/>
        <v>金融业</v>
      </c>
      <c r="D3094" s="4">
        <f ca="1"/>
        <v>0.6940840948025</v>
      </c>
      <c r="E3094" s="4">
        <f ca="1"/>
        <v>7.7314547358548993E-2</v>
      </c>
      <c r="F3094" s="4">
        <f ca="1"/>
        <v>1.1273875456747001E-2</v>
      </c>
      <c r="G3094" s="4">
        <f ca="1"/>
        <v>9.9270878062747994E-2</v>
      </c>
      <c r="H3094" s="4">
        <f ca="1"/>
        <v>8.0023644513402999E-3</v>
      </c>
      <c r="I3094" s="4">
        <f ca="1"/>
        <v>2.6212605952760999E-3</v>
      </c>
      <c r="J3094" s="4">
        <f ca="1"/>
        <v>-0.29822477204323</v>
      </c>
      <c r="K3094" s="4">
        <f ca="1"/>
        <v>-7.3691457643991001E-2</v>
      </c>
      <c r="L3094" s="4">
        <f ca="1"/>
        <v>-6.4275419486599997E-3</v>
      </c>
      <c r="M3094" s="4">
        <f ca="1"/>
        <v>1.3745179690100999</v>
      </c>
      <c r="N3094" s="4">
        <f ca="1"/>
        <v>56.367184175456998</v>
      </c>
      <c r="O3094" s="4">
        <f ca="1"/>
        <v>-19.578903088345001</v>
      </c>
      <c r="P3094" s="4">
        <f ca="1"/>
        <v>66.081171880317001</v>
      </c>
      <c r="Q3094" s="4">
        <f t="shared" ca="1" si="96"/>
        <v>1.7137096774213507E-2</v>
      </c>
      <c r="R3094" s="4">
        <f t="shared" ca="1" si="97"/>
        <v>9.1155587992184026E-3</v>
      </c>
      <c r="S3094" s="4">
        <f ca="1"/>
        <v>6.5682222222222002</v>
      </c>
      <c r="T3094" s="4">
        <f ca="1"/>
        <v>6.6280952380951996</v>
      </c>
      <c r="U3094" s="4">
        <f ca="1"/>
        <v>16.978601072829001</v>
      </c>
      <c r="V3094" s="4">
        <f ca="1"/>
        <v>16.692539409559998</v>
      </c>
      <c r="W3094" s="4">
        <f ca="1"/>
        <v>0</v>
      </c>
      <c r="X3094" s="4">
        <f ca="1"/>
        <v>-15.429562318612</v>
      </c>
      <c r="Y3094" s="4">
        <f ca="1"/>
        <v>-10.202077626971001</v>
      </c>
      <c r="Z3094" s="4">
        <f ca="1"/>
        <v>-20.569706354887</v>
      </c>
    </row>
    <row r="3095" spans="1:26" hidden="1" x14ac:dyDescent="0.25">
      <c r="A3095" s="3" t="s">
        <v>485</v>
      </c>
      <c r="B3095" t="str">
        <v>亚星化学</v>
      </c>
      <c r="C3095" s="8" t="str">
        <f ca="1"/>
        <v>制造业</v>
      </c>
      <c r="D3095" s="4">
        <f ca="1"/>
        <v>0.55789597994637996</v>
      </c>
      <c r="E3095" s="4">
        <f ca="1"/>
        <v>1.2098392240849999E-2</v>
      </c>
      <c r="F3095" s="4">
        <f ca="1"/>
        <v>2.2249542296842999E-2</v>
      </c>
      <c r="G3095" s="4">
        <f ca="1"/>
        <v>3.087968155829E-2</v>
      </c>
      <c r="H3095" s="4">
        <f ca="1"/>
        <v>6.7346536980629999E-4</v>
      </c>
      <c r="I3095" s="4">
        <f ca="1"/>
        <v>6.7112099052007998E-3</v>
      </c>
      <c r="J3095" s="4">
        <f ca="1"/>
        <v>2.1935877576635999E-2</v>
      </c>
      <c r="K3095" s="4">
        <f ca="1"/>
        <v>4.1832121144330002E-4</v>
      </c>
      <c r="L3095" s="4">
        <f ca="1"/>
        <v>6.8869846513669999E-3</v>
      </c>
      <c r="M3095" s="4">
        <f ca="1"/>
        <v>0.94478428249784996</v>
      </c>
      <c r="N3095" s="4">
        <f ca="1"/>
        <v>33.632032254631</v>
      </c>
      <c r="O3095" s="4">
        <f ca="1"/>
        <v>0.37078253495676999</v>
      </c>
      <c r="P3095" s="4">
        <f ca="1"/>
        <v>63.619413812542</v>
      </c>
      <c r="Q3095" s="4">
        <f t="shared" ca="1" si="96"/>
        <v>3.3870437356148961E-2</v>
      </c>
      <c r="R3095" s="4">
        <f t="shared" ca="1" si="97"/>
        <v>-5.8036684150010948E-3</v>
      </c>
      <c r="S3095" s="4">
        <f ca="1"/>
        <v>5.1144444444444002</v>
      </c>
      <c r="T3095" s="4">
        <f ca="1"/>
        <v>5.0847619047619004</v>
      </c>
      <c r="U3095" s="4">
        <f ca="1"/>
        <v>5.7942606843203999</v>
      </c>
      <c r="V3095" s="4">
        <f ca="1"/>
        <v>5.6044359863288999</v>
      </c>
      <c r="W3095" s="4">
        <f ca="1"/>
        <v>55.020683721167998</v>
      </c>
      <c r="X3095" s="4">
        <f ca="1"/>
        <v>-20.024181942085001</v>
      </c>
      <c r="Y3095" s="4">
        <f ca="1"/>
        <v>14.394837155453001</v>
      </c>
      <c r="Z3095" s="4">
        <f ca="1"/>
        <v>-13.182227415896</v>
      </c>
    </row>
    <row r="3096" spans="1:26" hidden="1" x14ac:dyDescent="0.25">
      <c r="A3096" s="3" t="s">
        <v>486</v>
      </c>
      <c r="B3096" t="str">
        <v>振华重工</v>
      </c>
      <c r="C3096" s="8" t="str">
        <f ca="1"/>
        <v>制造业</v>
      </c>
      <c r="D3096" s="4">
        <f ca="1"/>
        <v>-0.32814036233353999</v>
      </c>
      <c r="E3096" s="4">
        <f ca="1"/>
        <v>-1.0138910847342E-2</v>
      </c>
      <c r="F3096" s="4">
        <f ca="1"/>
        <v>-4.3561009334356004E-3</v>
      </c>
      <c r="G3096" s="4">
        <f ca="1"/>
        <v>-0.33473472633517998</v>
      </c>
      <c r="H3096" s="4">
        <f ca="1"/>
        <v>-1.2082695263546999E-2</v>
      </c>
      <c r="I3096" s="4">
        <f ca="1"/>
        <v>-6.5304937296634001E-3</v>
      </c>
      <c r="J3096" s="4">
        <f ca="1"/>
        <v>-0.32812774687306001</v>
      </c>
      <c r="K3096" s="4">
        <f ca="1"/>
        <v>-9.2806923368597E-3</v>
      </c>
      <c r="L3096" s="4">
        <f ca="1"/>
        <v>-5.8809692357920003E-3</v>
      </c>
      <c r="M3096" s="4">
        <f ca="1"/>
        <v>1.0902694615444</v>
      </c>
      <c r="N3096" s="4">
        <f ca="1"/>
        <v>27.809783650783</v>
      </c>
      <c r="O3096" s="4">
        <f ca="1"/>
        <v>-2.1524871161977002</v>
      </c>
      <c r="P3096" s="4">
        <f ca="1"/>
        <v>42.082613945749998</v>
      </c>
      <c r="Q3096" s="4">
        <f t="shared" ca="1" si="96"/>
        <v>-5.358012664389903E-3</v>
      </c>
      <c r="R3096" s="4">
        <f t="shared" ca="1" si="97"/>
        <v>-2.6221476205588911E-2</v>
      </c>
      <c r="S3096" s="4">
        <f ca="1"/>
        <v>3.4988888888888998</v>
      </c>
      <c r="T3096" s="4">
        <f ca="1"/>
        <v>3.4071428571429001</v>
      </c>
      <c r="U3096" s="4">
        <f ca="1"/>
        <v>37.646375166696998</v>
      </c>
      <c r="V3096" s="4">
        <f ca="1"/>
        <v>37.849171506967998</v>
      </c>
      <c r="W3096" s="4">
        <f ca="1"/>
        <v>6.3261756312228998</v>
      </c>
      <c r="X3096" s="4">
        <f ca="1"/>
        <v>7.0723248362284998</v>
      </c>
      <c r="Y3096" s="4">
        <f ca="1"/>
        <v>1.6751140721604001</v>
      </c>
      <c r="Z3096" s="4">
        <f ca="1"/>
        <v>25.798746891335998</v>
      </c>
    </row>
    <row r="3097" spans="1:26" hidden="1" x14ac:dyDescent="0.25">
      <c r="A3097" s="3" t="s">
        <v>487</v>
      </c>
      <c r="B3097" t="str">
        <v>正源股份</v>
      </c>
      <c r="C3097" s="8" t="str">
        <f ca="1"/>
        <v>制造业</v>
      </c>
      <c r="D3097" s="4">
        <f ca="1"/>
        <v>0.18459846979437</v>
      </c>
      <c r="E3097" s="4">
        <f ca="1"/>
        <v>5.0234640848892996E-3</v>
      </c>
      <c r="F3097" s="4">
        <f ca="1"/>
        <v>1.0351883339077999E-2</v>
      </c>
      <c r="G3097" s="4">
        <f ca="1"/>
        <v>-0.14306364308041999</v>
      </c>
      <c r="H3097" s="4">
        <f ca="1"/>
        <v>-3.4214701350307E-3</v>
      </c>
      <c r="I3097" s="4">
        <f ca="1"/>
        <v>7.0132639819820005E-4</v>
      </c>
      <c r="J3097" s="4">
        <f ca="1"/>
        <v>-0.32993835001094002</v>
      </c>
      <c r="K3097" s="4">
        <f ca="1"/>
        <v>-7.9207396660727E-3</v>
      </c>
      <c r="L3097" s="4">
        <f ca="1"/>
        <v>-4.8505160428597002E-3</v>
      </c>
      <c r="M3097" s="4">
        <f ca="1"/>
        <v>0.91230007874608998</v>
      </c>
      <c r="N3097" s="4">
        <f ca="1"/>
        <v>25.321813916465</v>
      </c>
      <c r="O3097" s="4">
        <f ca="1"/>
        <v>-3.3710821417571002</v>
      </c>
      <c r="P3097" s="4">
        <f ca="1"/>
        <v>60.939138533220003</v>
      </c>
      <c r="Q3097" s="4">
        <f t="shared" ca="1" si="96"/>
        <v>1.5748031496083191E-2</v>
      </c>
      <c r="R3097" s="4">
        <f t="shared" ca="1" si="97"/>
        <v>-7.9830290849940803E-3</v>
      </c>
      <c r="S3097" s="4">
        <f ca="1"/>
        <v>1.706</v>
      </c>
      <c r="T3097" s="4">
        <f ca="1"/>
        <v>1.6923809523810001</v>
      </c>
      <c r="U3097" s="4">
        <f ca="1"/>
        <v>10.296606870764</v>
      </c>
      <c r="V3097" s="4">
        <f ca="1"/>
        <v>10.136969554938</v>
      </c>
      <c r="W3097" s="4">
        <f ca="1"/>
        <v>0</v>
      </c>
      <c r="X3097" s="4">
        <f ca="1"/>
        <v>-21.597098688774</v>
      </c>
      <c r="Y3097" s="4">
        <f ca="1"/>
        <v>12.695554555802</v>
      </c>
      <c r="Z3097" s="4">
        <f ca="1"/>
        <v>-12.927738335542999</v>
      </c>
    </row>
    <row r="3098" spans="1:26" hidden="1" x14ac:dyDescent="0.25">
      <c r="A3098" s="3" t="s">
        <v>488</v>
      </c>
      <c r="B3098" t="str">
        <v>津投城开</v>
      </c>
      <c r="C3098" s="8" t="str">
        <f ca="1"/>
        <v>房地产业</v>
      </c>
      <c r="D3098" s="4">
        <f ca="1"/>
        <v>0.25778949935139001</v>
      </c>
      <c r="E3098" s="4">
        <f ca="1"/>
        <v>7.9353847969755004E-2</v>
      </c>
      <c r="F3098" s="4">
        <f ca="1"/>
        <v>1.4962325396951999E-2</v>
      </c>
      <c r="G3098" s="4">
        <f ca="1"/>
        <v>-0.17661816947757999</v>
      </c>
      <c r="H3098" s="4">
        <f ca="1"/>
        <v>-1.8867975243109E-2</v>
      </c>
      <c r="I3098" s="4">
        <f ca="1"/>
        <v>-7.7837101804864002E-3</v>
      </c>
      <c r="J3098" s="4">
        <f ca="1"/>
        <v>-0.25574391381824002</v>
      </c>
      <c r="K3098" s="4">
        <f ca="1"/>
        <v>-1.6913172769667001E-2</v>
      </c>
      <c r="L3098" s="4">
        <f ca="1"/>
        <v>-1.7376928598799999E-2</v>
      </c>
      <c r="M3098" s="4">
        <f ca="1"/>
        <v>1.2851371727367</v>
      </c>
      <c r="N3098" s="4">
        <f ca="1"/>
        <v>49.744258911740999</v>
      </c>
      <c r="O3098" s="4">
        <f ca="1"/>
        <v>27.158386869187002</v>
      </c>
      <c r="P3098" s="4">
        <f ca="1"/>
        <v>54.518318353426999</v>
      </c>
      <c r="Q3098" s="4">
        <f t="shared" ca="1" si="96"/>
        <v>4.0277777777774658E-2</v>
      </c>
      <c r="R3098" s="4">
        <f t="shared" ca="1" si="97"/>
        <v>-2.4545683998007623E-2</v>
      </c>
      <c r="S3098" s="4">
        <f ca="1"/>
        <v>2.5155555555556002</v>
      </c>
      <c r="T3098" s="4">
        <f ca="1"/>
        <v>2.4538095238094999</v>
      </c>
      <c r="U3098" s="4">
        <f ca="1"/>
        <v>5.7484968047336</v>
      </c>
      <c r="V3098" s="4">
        <f ca="1"/>
        <v>5.5259248323207002</v>
      </c>
      <c r="W3098" s="4">
        <f ca="1"/>
        <v>0</v>
      </c>
      <c r="X3098" s="4">
        <f ca="1"/>
        <v>-29.438262151410999</v>
      </c>
      <c r="Y3098" s="4">
        <f ca="1"/>
        <v>-13.495977418392</v>
      </c>
      <c r="Z3098" s="4">
        <f ca="1"/>
        <v>-23.306583454694</v>
      </c>
    </row>
    <row r="3099" spans="1:26" hidden="1" x14ac:dyDescent="0.25">
      <c r="A3099" s="3" t="s">
        <v>489</v>
      </c>
      <c r="B3099" t="str">
        <v>瀚蓝环境</v>
      </c>
      <c r="C3099" s="8" t="str">
        <f ca="1"/>
        <v>水利、环境和公共设施管理业</v>
      </c>
      <c r="D3099" s="4">
        <f ca="1"/>
        <v>7.5565188298909999E-2</v>
      </c>
      <c r="E3099" s="4">
        <f ca="1"/>
        <v>2.0096782166185E-3</v>
      </c>
      <c r="F3099" s="4">
        <f ca="1"/>
        <v>5.4527346647417997E-3</v>
      </c>
      <c r="G3099" s="4">
        <f ca="1"/>
        <v>8.2857731348203997E-2</v>
      </c>
      <c r="H3099" s="4">
        <f ca="1"/>
        <v>2.0475767047044998E-3</v>
      </c>
      <c r="I3099" s="4">
        <f ca="1"/>
        <v>4.8051014101033003E-3</v>
      </c>
      <c r="J3099" s="4">
        <f ca="1"/>
        <v>-0.22730938305380999</v>
      </c>
      <c r="K3099" s="4">
        <f ca="1"/>
        <v>2.5159608491473001E-2</v>
      </c>
      <c r="L3099" s="4">
        <f ca="1"/>
        <v>-6.8184254137642003E-3</v>
      </c>
      <c r="M3099" s="4">
        <f ca="1"/>
        <v>0.78749682657040998</v>
      </c>
      <c r="N3099" s="4">
        <f ca="1"/>
        <v>21.501228781112999</v>
      </c>
      <c r="O3099" s="4">
        <f ca="1"/>
        <v>-6.4757622661720999</v>
      </c>
      <c r="P3099" s="4">
        <f ca="1"/>
        <v>43.061989559129003</v>
      </c>
      <c r="Q3099" s="4">
        <f t="shared" ca="1" si="96"/>
        <v>5.3677370750563553E-3</v>
      </c>
      <c r="R3099" s="4">
        <f t="shared" ca="1" si="97"/>
        <v>3.6265862926800345E-3</v>
      </c>
      <c r="S3099" s="4">
        <f ca="1"/>
        <v>17.568666666666999</v>
      </c>
      <c r="T3099" s="4">
        <f ca="1"/>
        <v>17.632380952380998</v>
      </c>
      <c r="U3099" s="4">
        <f ca="1"/>
        <v>58.923392201223002</v>
      </c>
      <c r="V3099" s="4">
        <f ca="1"/>
        <v>58.608795596177004</v>
      </c>
      <c r="W3099" s="4">
        <f ca="1"/>
        <v>9.1823070515754992</v>
      </c>
      <c r="X3099" s="4">
        <f ca="1"/>
        <v>27.856306485442001</v>
      </c>
      <c r="Y3099" s="4">
        <f ca="1"/>
        <v>16.466357120076999</v>
      </c>
      <c r="Z3099" s="4">
        <f ca="1"/>
        <v>-31.672011185590002</v>
      </c>
    </row>
    <row r="3100" spans="1:26" hidden="1" x14ac:dyDescent="0.25">
      <c r="A3100" s="3" t="s">
        <v>490</v>
      </c>
      <c r="B3100" t="str">
        <v>华发股份</v>
      </c>
      <c r="C3100" s="8" t="str">
        <f ca="1"/>
        <v>房地产业</v>
      </c>
      <c r="D3100" s="4">
        <f ca="1"/>
        <v>-0.87773315469572</v>
      </c>
      <c r="E3100" s="4">
        <f ca="1"/>
        <v>-9.6335110166809998E-2</v>
      </c>
      <c r="F3100" s="4">
        <f ca="1"/>
        <v>-2.4996376413933E-2</v>
      </c>
      <c r="G3100" s="4">
        <f ca="1"/>
        <v>-0.95718044021093995</v>
      </c>
      <c r="H3100" s="4">
        <f ca="1"/>
        <v>-8.0834315384734998E-2</v>
      </c>
      <c r="I3100" s="4">
        <f ca="1"/>
        <v>-2.5825030128936999E-2</v>
      </c>
      <c r="J3100" s="4">
        <f ca="1"/>
        <v>-0.88533363412742005</v>
      </c>
      <c r="K3100" s="4">
        <f ca="1"/>
        <v>-3.9434761041473997E-2</v>
      </c>
      <c r="L3100" s="4">
        <f ca="1"/>
        <v>-2.4132617682886E-2</v>
      </c>
      <c r="M3100" s="4">
        <f ca="1"/>
        <v>1.4187664078247</v>
      </c>
      <c r="N3100" s="4">
        <f ca="1"/>
        <v>43.202132879537999</v>
      </c>
      <c r="O3100" s="4">
        <f ca="1"/>
        <v>32.048966592766</v>
      </c>
      <c r="P3100" s="4">
        <f ca="1"/>
        <v>14.971080596346001</v>
      </c>
      <c r="Q3100" s="4">
        <f t="shared" ca="1" si="96"/>
        <v>-4.1302621127875944E-2</v>
      </c>
      <c r="R3100" s="4">
        <f t="shared" ca="1" si="97"/>
        <v>-6.8700029612074609E-2</v>
      </c>
      <c r="S3100" s="4">
        <f ca="1"/>
        <v>9.0053333333333008</v>
      </c>
      <c r="T3100" s="4">
        <f ca="1"/>
        <v>8.3866666666667005</v>
      </c>
      <c r="U3100" s="4">
        <f ca="1"/>
        <v>66.248248802283996</v>
      </c>
      <c r="V3100" s="4">
        <f ca="1"/>
        <v>69.102357284237996</v>
      </c>
      <c r="W3100" s="4">
        <f ca="1"/>
        <v>12.555343473292</v>
      </c>
      <c r="X3100" s="4">
        <f ca="1"/>
        <v>21.318460085093999</v>
      </c>
      <c r="Y3100" s="4">
        <f ca="1"/>
        <v>19.677026118353002</v>
      </c>
      <c r="Z3100" s="4">
        <f ca="1"/>
        <v>11.005543834491</v>
      </c>
    </row>
    <row r="3101" spans="1:26" hidden="1" x14ac:dyDescent="0.25">
      <c r="A3101" s="3" t="s">
        <v>491</v>
      </c>
      <c r="B3101" t="str">
        <v>西藏天路</v>
      </c>
      <c r="C3101" s="8" t="str">
        <f ca="1"/>
        <v>制造业</v>
      </c>
      <c r="D3101" s="4">
        <f ca="1"/>
        <v>5.2245933572523003E-2</v>
      </c>
      <c r="E3101" s="4">
        <f ca="1"/>
        <v>4.9566068300554997E-3</v>
      </c>
      <c r="F3101" s="4">
        <f ca="1"/>
        <v>1.2673528759417E-2</v>
      </c>
      <c r="G3101" s="4">
        <f ca="1"/>
        <v>0.18427628782896999</v>
      </c>
      <c r="H3101" s="4">
        <f ca="1"/>
        <v>1.4568136839996E-2</v>
      </c>
      <c r="I3101" s="4">
        <f ca="1"/>
        <v>2.1982994050936001E-2</v>
      </c>
      <c r="J3101" s="4">
        <f ca="1"/>
        <v>0.18725638580031001</v>
      </c>
      <c r="K3101" s="4">
        <f ca="1"/>
        <v>9.1091645728106994E-3</v>
      </c>
      <c r="L3101" s="4">
        <f ca="1"/>
        <v>2.1438264482575999E-2</v>
      </c>
      <c r="M3101" s="4">
        <f ca="1"/>
        <v>1.3046441588721001</v>
      </c>
      <c r="N3101" s="4">
        <f ca="1"/>
        <v>45.142345965750003</v>
      </c>
      <c r="O3101" s="4">
        <f ca="1"/>
        <v>14.481716398165</v>
      </c>
      <c r="P3101" s="4">
        <f ca="1"/>
        <v>68.102412509621999</v>
      </c>
      <c r="Q3101" s="4">
        <f t="shared" ca="1" si="96"/>
        <v>3.9310553371446483E-3</v>
      </c>
      <c r="R3101" s="4">
        <f t="shared" ca="1" si="97"/>
        <v>7.2948851037174176E-2</v>
      </c>
      <c r="S3101" s="4">
        <f ca="1"/>
        <v>5.1682222222221998</v>
      </c>
      <c r="T3101" s="4">
        <f ca="1"/>
        <v>5.5452380952381004</v>
      </c>
      <c r="U3101" s="4">
        <f ca="1"/>
        <v>46.393488169599998</v>
      </c>
      <c r="V3101" s="4">
        <f ca="1"/>
        <v>46.211826920744002</v>
      </c>
      <c r="W3101" s="4">
        <f ca="1"/>
        <v>0</v>
      </c>
      <c r="X3101" s="4">
        <f ca="1"/>
        <v>-11.888704773959001</v>
      </c>
      <c r="Y3101" s="4">
        <f ca="1"/>
        <v>6.1372170172653</v>
      </c>
      <c r="Z3101" s="4">
        <f ca="1"/>
        <v>0</v>
      </c>
    </row>
    <row r="3102" spans="1:26" hidden="1" x14ac:dyDescent="0.25">
      <c r="A3102" s="3" t="s">
        <v>492</v>
      </c>
      <c r="B3102" t="str">
        <v>大东方</v>
      </c>
      <c r="C3102" s="8" t="str">
        <f ca="1"/>
        <v>批发和零售业</v>
      </c>
      <c r="D3102" s="4">
        <f ca="1"/>
        <v>-0.13617349844233001</v>
      </c>
      <c r="E3102" s="4">
        <f ca="1"/>
        <v>-1.0091056724462999E-2</v>
      </c>
      <c r="F3102" s="4">
        <f ca="1"/>
        <v>-1.6899641256170001E-3</v>
      </c>
      <c r="G3102" s="4">
        <f ca="1"/>
        <v>-4.3447987456998002E-2</v>
      </c>
      <c r="H3102" s="4">
        <f ca="1"/>
        <v>-2.7430045254617E-3</v>
      </c>
      <c r="I3102" s="4">
        <f ca="1"/>
        <v>3.3883988131110001E-4</v>
      </c>
      <c r="J3102" s="4">
        <f ca="1"/>
        <v>0.20650247453629</v>
      </c>
      <c r="K3102" s="4">
        <f ca="1"/>
        <v>1.5583744075589E-2</v>
      </c>
      <c r="L3102" s="4">
        <f ca="1"/>
        <v>5.3482959515694E-3</v>
      </c>
      <c r="M3102" s="4">
        <f ca="1"/>
        <v>0.58785117707669998</v>
      </c>
      <c r="N3102" s="4">
        <f ca="1"/>
        <v>25.826641454853998</v>
      </c>
      <c r="O3102" s="4">
        <f ca="1"/>
        <v>-3.9295659973666002</v>
      </c>
      <c r="P3102" s="4">
        <f ca="1"/>
        <v>64.810976020729001</v>
      </c>
      <c r="Q3102" s="4">
        <f t="shared" ca="1" si="96"/>
        <v>6.9541029207295744E-3</v>
      </c>
      <c r="R3102" s="4">
        <f t="shared" ca="1" si="97"/>
        <v>-6.5261311074478988E-3</v>
      </c>
      <c r="S3102" s="4">
        <f ca="1"/>
        <v>4.7768888888888998</v>
      </c>
      <c r="T3102" s="4">
        <f ca="1"/>
        <v>4.7457142857142998</v>
      </c>
      <c r="U3102" s="4">
        <f ca="1"/>
        <v>67.517534029087997</v>
      </c>
      <c r="V3102" s="4">
        <f ca="1"/>
        <v>67.051252716731994</v>
      </c>
      <c r="W3102" s="4">
        <f ca="1"/>
        <v>-6.3040344355207001</v>
      </c>
      <c r="X3102" s="4">
        <f ca="1"/>
        <v>-30.598320959660001</v>
      </c>
      <c r="Y3102" s="4">
        <f ca="1"/>
        <v>-2.9907278723392001</v>
      </c>
      <c r="Z3102" s="4">
        <f ca="1"/>
        <v>9.8270083176187004</v>
      </c>
    </row>
    <row r="3103" spans="1:26" hidden="1" x14ac:dyDescent="0.25">
      <c r="A3103" s="3" t="s">
        <v>493</v>
      </c>
      <c r="B3103" t="str">
        <v>中盐化工</v>
      </c>
      <c r="C3103" s="8" t="str">
        <f ca="1"/>
        <v>制造业</v>
      </c>
      <c r="D3103" s="4">
        <f ca="1"/>
        <v>-0.27754971937938</v>
      </c>
      <c r="E3103" s="4">
        <f ca="1"/>
        <v>-6.6282777250929997E-3</v>
      </c>
      <c r="F3103" s="4">
        <f ca="1"/>
        <v>-3.0573184418919998E-3</v>
      </c>
      <c r="G3103" s="4">
        <f ca="1"/>
        <v>-0.53973969293801005</v>
      </c>
      <c r="H3103" s="4">
        <f ca="1"/>
        <v>-1.0015391730781E-2</v>
      </c>
      <c r="I3103" s="4">
        <f ca="1"/>
        <v>-7.642890699782E-3</v>
      </c>
      <c r="J3103" s="4">
        <f ca="1"/>
        <v>-0.15015665839806</v>
      </c>
      <c r="K3103" s="4">
        <f ca="1"/>
        <v>1.036052178742E-2</v>
      </c>
      <c r="L3103" s="4">
        <f ca="1"/>
        <v>-8.7232444146503E-3</v>
      </c>
      <c r="M3103" s="4">
        <f ca="1"/>
        <v>1.6274428019484</v>
      </c>
      <c r="N3103" s="4">
        <f ca="1"/>
        <v>40.989742376751003</v>
      </c>
      <c r="O3103" s="4">
        <f ca="1"/>
        <v>-18.058618609073999</v>
      </c>
      <c r="P3103" s="4">
        <f ca="1"/>
        <v>36.189982062464999</v>
      </c>
      <c r="Q3103" s="4">
        <f t="shared" ca="1" si="96"/>
        <v>-2.267573696134526E-3</v>
      </c>
      <c r="R3103" s="4">
        <f t="shared" ca="1" si="97"/>
        <v>-4.5946069261298461E-2</v>
      </c>
      <c r="S3103" s="4">
        <f ca="1"/>
        <v>8.3493333333333002</v>
      </c>
      <c r="T3103" s="4">
        <f ca="1"/>
        <v>7.9657142857143004</v>
      </c>
      <c r="U3103" s="4">
        <f ca="1"/>
        <v>26.798927290205999</v>
      </c>
      <c r="V3103" s="4">
        <f ca="1"/>
        <v>26.859833943138</v>
      </c>
      <c r="W3103" s="4">
        <f ca="1"/>
        <v>29.968001578886</v>
      </c>
      <c r="X3103" s="4">
        <f ca="1"/>
        <v>19.146307463888</v>
      </c>
      <c r="Y3103" s="4">
        <f ca="1"/>
        <v>11.837152645871999</v>
      </c>
      <c r="Z3103" s="4">
        <f ca="1"/>
        <v>5.3342537354457003</v>
      </c>
    </row>
    <row r="3104" spans="1:26" hidden="1" x14ac:dyDescent="0.25">
      <c r="A3104" s="3" t="s">
        <v>494</v>
      </c>
      <c r="B3104" t="str">
        <v>达仁堂</v>
      </c>
      <c r="C3104" s="8" t="str">
        <f ca="1"/>
        <v>制造业</v>
      </c>
      <c r="D3104" s="4">
        <f ca="1"/>
        <v>-0.25710975454399998</v>
      </c>
      <c r="E3104" s="4">
        <f ca="1"/>
        <v>-8.8647429540514994E-3</v>
      </c>
      <c r="F3104" s="4">
        <f ca="1"/>
        <v>-8.9230957359208996E-3</v>
      </c>
      <c r="G3104" s="4">
        <f ca="1"/>
        <v>-0.26788768889231002</v>
      </c>
      <c r="H3104" s="4">
        <f ca="1"/>
        <v>-1.1433541911392999E-2</v>
      </c>
      <c r="I3104" s="4">
        <f ca="1"/>
        <v>-1.2892066767925999E-2</v>
      </c>
      <c r="J3104" s="4">
        <f ca="1"/>
        <v>-0.18928019730348999</v>
      </c>
      <c r="K3104" s="4">
        <f ca="1"/>
        <v>-7.5570485865544997E-3</v>
      </c>
      <c r="L3104" s="4">
        <f ca="1"/>
        <v>-7.0829858788162003E-3</v>
      </c>
      <c r="M3104" s="4">
        <f ca="1"/>
        <v>0.84153955357166998</v>
      </c>
      <c r="N3104" s="4">
        <f ca="1"/>
        <v>42.476742814605998</v>
      </c>
      <c r="O3104" s="4">
        <f ca="1"/>
        <v>19.096915515269</v>
      </c>
      <c r="P3104" s="4">
        <f ca="1"/>
        <v>37.711692189173</v>
      </c>
      <c r="Q3104" s="4">
        <f t="shared" ca="1" si="96"/>
        <v>-2.310516087238608E-2</v>
      </c>
      <c r="R3104" s="4">
        <f t="shared" ca="1" si="97"/>
        <v>-6.1821987640693583E-2</v>
      </c>
      <c r="S3104" s="4">
        <f ca="1"/>
        <v>32.395111111111</v>
      </c>
      <c r="T3104" s="4">
        <f ca="1"/>
        <v>30.392380952381</v>
      </c>
      <c r="U3104" s="4">
        <f ca="1"/>
        <v>78.698036921834003</v>
      </c>
      <c r="V3104" s="4">
        <f ca="1"/>
        <v>80.559374223036002</v>
      </c>
      <c r="W3104" s="4">
        <f ca="1"/>
        <v>11.183692397730001</v>
      </c>
      <c r="X3104" s="4">
        <f ca="1"/>
        <v>5.6571082490605997</v>
      </c>
      <c r="Y3104" s="4">
        <f ca="1"/>
        <v>8.9994278701322994</v>
      </c>
      <c r="Z3104" s="4">
        <f ca="1"/>
        <v>10.978122659206999</v>
      </c>
    </row>
    <row r="3105" spans="1:26" hidden="1" x14ac:dyDescent="0.25">
      <c r="A3105" s="3" t="s">
        <v>495</v>
      </c>
      <c r="B3105" t="str">
        <v>天通股份</v>
      </c>
      <c r="C3105" s="8" t="str">
        <f ca="1"/>
        <v>制造业</v>
      </c>
      <c r="D3105" s="4">
        <f ca="1"/>
        <v>-0.23754028380326001</v>
      </c>
      <c r="E3105" s="4">
        <f ca="1"/>
        <v>-5.0725392658993998E-3</v>
      </c>
      <c r="F3105" s="4">
        <f ca="1"/>
        <v>-1.9918852320496001E-3</v>
      </c>
      <c r="G3105" s="4">
        <f ca="1"/>
        <v>-0.20830141339663999</v>
      </c>
      <c r="H3105" s="4">
        <f ca="1"/>
        <v>-3.4114906049237002E-3</v>
      </c>
      <c r="I3105" s="4">
        <f ca="1"/>
        <v>1.8954735528472E-3</v>
      </c>
      <c r="J3105" s="4">
        <f ca="1"/>
        <v>-0.16600342743898999</v>
      </c>
      <c r="K3105" s="4">
        <f ca="1"/>
        <v>-2.8062851004343999E-3</v>
      </c>
      <c r="L3105" s="4">
        <f ca="1"/>
        <v>8.7429407372230004E-4</v>
      </c>
      <c r="M3105" s="4">
        <f ca="1"/>
        <v>1.4467205883392</v>
      </c>
      <c r="N3105" s="4">
        <f ca="1"/>
        <v>46.267604526539003</v>
      </c>
      <c r="O3105" s="4">
        <f ca="1"/>
        <v>-21.861082106032999</v>
      </c>
      <c r="P3105" s="4">
        <f ca="1"/>
        <v>46.793809966966997</v>
      </c>
      <c r="Q3105" s="4">
        <f t="shared" ca="1" si="96"/>
        <v>5.2297347777265444E-3</v>
      </c>
      <c r="R3105" s="4">
        <f t="shared" ca="1" si="97"/>
        <v>-4.4292678870279448E-2</v>
      </c>
      <c r="S3105" s="4">
        <f ca="1"/>
        <v>9.1620000000000008</v>
      </c>
      <c r="T3105" s="4">
        <f ca="1"/>
        <v>8.7561904761905005</v>
      </c>
      <c r="U3105" s="4">
        <f ca="1"/>
        <v>34.451234725798997</v>
      </c>
      <c r="V3105" s="4">
        <f ca="1"/>
        <v>34.272001248964997</v>
      </c>
      <c r="W3105" s="4">
        <f ca="1"/>
        <v>59.006347015640998</v>
      </c>
      <c r="X3105" s="4">
        <f ca="1"/>
        <v>17.482607874841001</v>
      </c>
      <c r="Y3105" s="4">
        <f ca="1"/>
        <v>17.457068052454002</v>
      </c>
      <c r="Z3105" s="4">
        <f ca="1"/>
        <v>117.77458442186</v>
      </c>
    </row>
    <row r="3106" spans="1:26" hidden="1" x14ac:dyDescent="0.25">
      <c r="A3106" s="3" t="s">
        <v>496</v>
      </c>
      <c r="B3106" t="str">
        <v>宏达股份</v>
      </c>
      <c r="C3106" s="8" t="str">
        <f ca="1"/>
        <v>制造业</v>
      </c>
      <c r="D3106" s="4">
        <f ca="1"/>
        <v>0.47080375601240998</v>
      </c>
      <c r="E3106" s="4">
        <f ca="1"/>
        <v>1.3926779554042999E-2</v>
      </c>
      <c r="F3106" s="4">
        <f ca="1"/>
        <v>7.2370148787067004E-2</v>
      </c>
      <c r="G3106" s="4">
        <f ca="1"/>
        <v>0.55260392287205995</v>
      </c>
      <c r="H3106" s="4">
        <f ca="1"/>
        <v>1.7851672391836E-2</v>
      </c>
      <c r="I3106" s="4">
        <f ca="1"/>
        <v>6.9362757997159005E-2</v>
      </c>
      <c r="J3106" s="4">
        <f ca="1"/>
        <v>0.31697743232529002</v>
      </c>
      <c r="K3106" s="4">
        <f ca="1"/>
        <v>9.8994784051882993E-3</v>
      </c>
      <c r="L3106" s="4">
        <f ca="1"/>
        <v>3.9101233466105001E-2</v>
      </c>
      <c r="M3106" s="4">
        <f ca="1"/>
        <v>1.4797387520609999</v>
      </c>
      <c r="N3106" s="4">
        <f ca="1"/>
        <v>49.173291961798</v>
      </c>
      <c r="O3106" s="4">
        <f ca="1"/>
        <v>37.682126842057002</v>
      </c>
      <c r="P3106" s="4">
        <f ca="1"/>
        <v>80.848417021220996</v>
      </c>
      <c r="Q3106" s="4">
        <f t="shared" ca="1" si="96"/>
        <v>8.4022038567502622E-2</v>
      </c>
      <c r="R3106" s="4">
        <f t="shared" ca="1" si="97"/>
        <v>0.10748125114322125</v>
      </c>
      <c r="S3106" s="4">
        <f ca="1"/>
        <v>4.3388888888889001</v>
      </c>
      <c r="T3106" s="4">
        <f ca="1"/>
        <v>4.8052380952381002</v>
      </c>
      <c r="U3106" s="4">
        <f ca="1"/>
        <v>37.765051901478003</v>
      </c>
      <c r="V3106" s="4">
        <f ca="1"/>
        <v>34.837900483447001</v>
      </c>
      <c r="W3106" s="4">
        <f ca="1"/>
        <v>-10.509569106864999</v>
      </c>
      <c r="X3106" s="4">
        <f ca="1"/>
        <v>4.9263260182003998</v>
      </c>
      <c r="Y3106" s="4">
        <f ca="1"/>
        <v>-20.350420177244999</v>
      </c>
      <c r="Z3106" s="4">
        <f ca="1"/>
        <v>76.253673952241996</v>
      </c>
    </row>
    <row r="3107" spans="1:26" hidden="1" x14ac:dyDescent="0.25">
      <c r="A3107" s="3" t="s">
        <v>497</v>
      </c>
      <c r="B3107" t="str">
        <v>白云山</v>
      </c>
      <c r="C3107" s="8" t="str">
        <f ca="1"/>
        <v>制造业</v>
      </c>
      <c r="D3107" s="4">
        <f ca="1"/>
        <v>-0.31288231176842002</v>
      </c>
      <c r="E3107" s="4">
        <f ca="1"/>
        <v>-6.5329274117553E-3</v>
      </c>
      <c r="F3107" s="4">
        <f ca="1"/>
        <v>-4.9871717622697997E-3</v>
      </c>
      <c r="G3107" s="4">
        <f ca="1"/>
        <v>-0.20925721699354999</v>
      </c>
      <c r="H3107" s="4">
        <f ca="1"/>
        <v>-3.5056031707626002E-3</v>
      </c>
      <c r="I3107" s="4">
        <f ca="1"/>
        <v>1.2405395151188999E-3</v>
      </c>
      <c r="J3107" s="4">
        <f ca="1"/>
        <v>-0.17174826858812001</v>
      </c>
      <c r="K3107" s="4">
        <f ca="1"/>
        <v>-2.9697209530366001E-3</v>
      </c>
      <c r="L3107" s="4">
        <f ca="1"/>
        <v>3.6324997362220001E-4</v>
      </c>
      <c r="M3107" s="4">
        <f ca="1"/>
        <v>0.76398786061905999</v>
      </c>
      <c r="N3107" s="4">
        <f ca="1"/>
        <v>22.037640149144</v>
      </c>
      <c r="O3107" s="4">
        <f ca="1"/>
        <v>3.7827827253963999</v>
      </c>
      <c r="P3107" s="4">
        <f ca="1"/>
        <v>41.025820534719998</v>
      </c>
      <c r="Q3107" s="4">
        <f t="shared" ca="1" si="96"/>
        <v>-4.0508608079071412E-3</v>
      </c>
      <c r="R3107" s="4">
        <f t="shared" ca="1" si="97"/>
        <v>-2.9694580554853731E-2</v>
      </c>
      <c r="S3107" s="4">
        <f ca="1"/>
        <v>30.158888888888999</v>
      </c>
      <c r="T3107" s="4">
        <f ca="1"/>
        <v>29.263333333333001</v>
      </c>
      <c r="U3107" s="4">
        <f ca="1"/>
        <v>36.526323555321</v>
      </c>
      <c r="V3107" s="4">
        <f ca="1"/>
        <v>36.674888423470001</v>
      </c>
      <c r="W3107" s="4">
        <f ca="1"/>
        <v>7.3175525161407</v>
      </c>
      <c r="X3107" s="4">
        <f ca="1"/>
        <v>2.9097486151602001</v>
      </c>
      <c r="Y3107" s="4">
        <f ca="1"/>
        <v>9.4842498222346006</v>
      </c>
      <c r="Z3107" s="4">
        <f ca="1"/>
        <v>11.697665237402999</v>
      </c>
    </row>
    <row r="3108" spans="1:26" hidden="1" x14ac:dyDescent="0.25">
      <c r="A3108" s="3" t="s">
        <v>498</v>
      </c>
      <c r="B3108" t="str">
        <v>长春燃气</v>
      </c>
      <c r="C3108" s="8" t="str">
        <f ca="1"/>
        <v>电力、热力、燃气及水生产和供应业</v>
      </c>
      <c r="D3108" s="4">
        <f ca="1"/>
        <v>0.61433191429245004</v>
      </c>
      <c r="E3108" s="4">
        <f ca="1"/>
        <v>2.0397049486566E-2</v>
      </c>
      <c r="F3108" s="4">
        <f ca="1"/>
        <v>2.9312215049256001E-2</v>
      </c>
      <c r="G3108" s="4">
        <f ca="1"/>
        <v>0.32149661071397001</v>
      </c>
      <c r="H3108" s="4">
        <f ca="1"/>
        <v>1.0173921365453E-2</v>
      </c>
      <c r="I3108" s="4">
        <f ca="1"/>
        <v>1.5101535132015001E-2</v>
      </c>
      <c r="J3108" s="4">
        <f ca="1"/>
        <v>0.30205732899685001</v>
      </c>
      <c r="K3108" s="4">
        <f ca="1"/>
        <v>1.0313314640898999E-2</v>
      </c>
      <c r="L3108" s="4">
        <f ca="1"/>
        <v>1.1094256430724999E-2</v>
      </c>
      <c r="M3108" s="4">
        <f ca="1"/>
        <v>0.83353663714003001</v>
      </c>
      <c r="N3108" s="4">
        <f ca="1"/>
        <v>25.863157318426001</v>
      </c>
      <c r="O3108" s="4">
        <f ca="1"/>
        <v>-2.0184045117984</v>
      </c>
      <c r="P3108" s="4">
        <f ca="1"/>
        <v>65.549753373418994</v>
      </c>
      <c r="Q3108" s="4">
        <f t="shared" ca="1" si="96"/>
        <v>3.0283710551499896E-2</v>
      </c>
      <c r="R3108" s="4">
        <f t="shared" ca="1" si="97"/>
        <v>7.4702573088766093E-3</v>
      </c>
      <c r="S3108" s="4">
        <f ca="1"/>
        <v>5.1633333333333002</v>
      </c>
      <c r="T3108" s="4">
        <f ca="1"/>
        <v>5.2019047619047996</v>
      </c>
      <c r="U3108" s="4">
        <f ca="1"/>
        <v>12.126742392838</v>
      </c>
      <c r="V3108" s="4">
        <f ca="1"/>
        <v>11.770294209879999</v>
      </c>
      <c r="W3108" s="4">
        <f ca="1"/>
        <v>0</v>
      </c>
      <c r="X3108" s="4">
        <f ca="1"/>
        <v>3.0370358220906</v>
      </c>
      <c r="Y3108" s="4">
        <f ca="1"/>
        <v>2.8641448672520999</v>
      </c>
      <c r="Z3108" s="4">
        <f ca="1"/>
        <v>5.4492009932891996</v>
      </c>
    </row>
    <row r="3109" spans="1:26" hidden="1" x14ac:dyDescent="0.25">
      <c r="A3109" s="3" t="s">
        <v>499</v>
      </c>
      <c r="B3109" t="str">
        <v>国机汽车</v>
      </c>
      <c r="C3109" s="8" t="str">
        <f ca="1"/>
        <v>批发和零售业</v>
      </c>
      <c r="D3109" s="4">
        <f ca="1"/>
        <v>0.48696573168816998</v>
      </c>
      <c r="E3109" s="4">
        <f ca="1"/>
        <v>1.0548632101552E-2</v>
      </c>
      <c r="F3109" s="4">
        <f ca="1"/>
        <v>6.5928576528765007E-2</v>
      </c>
      <c r="G3109" s="4">
        <f ca="1"/>
        <v>0.45988196380334001</v>
      </c>
      <c r="H3109" s="4">
        <f ca="1"/>
        <v>8.1876942090367E-3</v>
      </c>
      <c r="I3109" s="4">
        <f ca="1"/>
        <v>4.8538354544638999E-2</v>
      </c>
      <c r="J3109" s="4">
        <f ca="1"/>
        <v>0.20331653276917</v>
      </c>
      <c r="K3109" s="4">
        <f ca="1"/>
        <v>4.8083666254311996E-3</v>
      </c>
      <c r="L3109" s="4">
        <f ca="1"/>
        <v>2.1028033555628E-2</v>
      </c>
      <c r="M3109" s="4">
        <f ca="1"/>
        <v>1.7768486431971</v>
      </c>
      <c r="N3109" s="4">
        <f ca="1"/>
        <v>64.411519723034004</v>
      </c>
      <c r="O3109" s="4">
        <f ca="1"/>
        <v>12.736219445436999</v>
      </c>
      <c r="P3109" s="4">
        <f ca="1"/>
        <v>71.595617789764006</v>
      </c>
      <c r="Q3109" s="4">
        <f t="shared" ca="1" si="96"/>
        <v>9.8096026490094634E-2</v>
      </c>
      <c r="R3109" s="4">
        <f t="shared" ca="1" si="97"/>
        <v>6.06161615319913E-2</v>
      </c>
      <c r="S3109" s="4">
        <f ca="1"/>
        <v>7.6191111111111001</v>
      </c>
      <c r="T3109" s="4">
        <f ca="1"/>
        <v>8.0809523809524002</v>
      </c>
      <c r="U3109" s="4">
        <f ca="1"/>
        <v>36.610715081305003</v>
      </c>
      <c r="V3109" s="4">
        <f ca="1"/>
        <v>33.340176267030003</v>
      </c>
      <c r="W3109" s="4">
        <f ca="1"/>
        <v>-17.322612532169</v>
      </c>
      <c r="X3109" s="4">
        <f ca="1"/>
        <v>-8.7988530675592997</v>
      </c>
      <c r="Y3109" s="4">
        <f ca="1"/>
        <v>-4.9792547182778</v>
      </c>
      <c r="Z3109" s="4">
        <f ca="1"/>
        <v>0</v>
      </c>
    </row>
    <row r="3110" spans="1:26" hidden="1" x14ac:dyDescent="0.25">
      <c r="A3110" s="3" t="s">
        <v>500</v>
      </c>
      <c r="B3110" t="str">
        <v>澳柯玛</v>
      </c>
      <c r="C3110" s="8" t="str">
        <f ca="1"/>
        <v>制造业</v>
      </c>
      <c r="D3110" s="4">
        <f ca="1"/>
        <v>0.12404742415703</v>
      </c>
      <c r="E3110" s="4">
        <f ca="1"/>
        <v>2.6258123151145E-3</v>
      </c>
      <c r="F3110" s="4">
        <f ca="1"/>
        <v>6.4131188805636001E-3</v>
      </c>
      <c r="G3110" s="4">
        <f ca="1"/>
        <v>-2.2762968566669001E-2</v>
      </c>
      <c r="H3110" s="4">
        <f ca="1"/>
        <v>-3.9397349264649997E-4</v>
      </c>
      <c r="I3110" s="4">
        <f ca="1"/>
        <v>3.4933718133788E-3</v>
      </c>
      <c r="J3110" s="4">
        <f ca="1"/>
        <v>-7.6112745381899996E-4</v>
      </c>
      <c r="K3110" s="4">
        <f ca="1"/>
        <v>-1.8963868042999999E-5</v>
      </c>
      <c r="L3110" s="4">
        <f ca="1"/>
        <v>9.4951114246476006E-3</v>
      </c>
      <c r="M3110" s="4">
        <f ca="1"/>
        <v>0.78245587703858999</v>
      </c>
      <c r="N3110" s="4">
        <f ca="1"/>
        <v>31.733630259910001</v>
      </c>
      <c r="O3110" s="4">
        <f ca="1"/>
        <v>-14.530475136262</v>
      </c>
      <c r="P3110" s="4">
        <f ca="1"/>
        <v>53.678645904758</v>
      </c>
      <c r="Q3110" s="4">
        <f t="shared" ca="1" si="96"/>
        <v>1.1389304104285135E-2</v>
      </c>
      <c r="R3110" s="4">
        <f t="shared" ca="1" si="97"/>
        <v>-8.3730045981999651E-3</v>
      </c>
      <c r="S3110" s="4">
        <f ca="1"/>
        <v>5.4748888888889002</v>
      </c>
      <c r="T3110" s="4">
        <f ca="1"/>
        <v>5.4290476190475996</v>
      </c>
      <c r="U3110" s="4">
        <f ca="1"/>
        <v>12.594153016646001</v>
      </c>
      <c r="V3110" s="4">
        <f ca="1"/>
        <v>12.452329647484</v>
      </c>
      <c r="W3110" s="4">
        <f ca="1"/>
        <v>-7.1822079597494</v>
      </c>
      <c r="X3110" s="4">
        <f ca="1"/>
        <v>14.141140175587999</v>
      </c>
      <c r="Y3110" s="4">
        <f ca="1"/>
        <v>4.2835763309813002</v>
      </c>
      <c r="Z3110" s="4">
        <f ca="1"/>
        <v>0</v>
      </c>
    </row>
    <row r="3111" spans="1:26" hidden="1" x14ac:dyDescent="0.25">
      <c r="A3111" s="3" t="s">
        <v>501</v>
      </c>
      <c r="B3111" t="str">
        <v>美克家居</v>
      </c>
      <c r="C3111" s="8" t="str">
        <f ca="1"/>
        <v>批发和零售业</v>
      </c>
      <c r="D3111" s="4">
        <f ca="1"/>
        <v>-0.17327519457853</v>
      </c>
      <c r="E3111" s="4">
        <f ca="1"/>
        <v>-4.7956929137962E-3</v>
      </c>
      <c r="F3111" s="4">
        <f ca="1"/>
        <v>-4.1147042202369999E-4</v>
      </c>
      <c r="G3111" s="4">
        <f ca="1"/>
        <v>-0.32070177685024998</v>
      </c>
      <c r="H3111" s="4">
        <f ca="1"/>
        <v>-7.0351658241850001E-3</v>
      </c>
      <c r="I3111" s="4">
        <f ca="1"/>
        <v>-3.6174702369085E-3</v>
      </c>
      <c r="J3111" s="4">
        <f ca="1"/>
        <v>-0.36270768086526001</v>
      </c>
      <c r="K3111" s="4">
        <f ca="1"/>
        <v>-8.8582104209407007E-3</v>
      </c>
      <c r="L3111" s="4">
        <f ca="1"/>
        <v>-9.7806257846892002E-3</v>
      </c>
      <c r="M3111" s="4">
        <f ca="1"/>
        <v>1.1195171222721001</v>
      </c>
      <c r="N3111" s="4">
        <f ca="1"/>
        <v>29.135327449942</v>
      </c>
      <c r="O3111" s="4">
        <f ca="1"/>
        <v>-13.459057707544</v>
      </c>
      <c r="P3111" s="4">
        <f ca="1"/>
        <v>36.936058024906998</v>
      </c>
      <c r="Q3111" s="4">
        <f t="shared" ca="1" si="96"/>
        <v>6.5789473684077712E-3</v>
      </c>
      <c r="R3111" s="4">
        <f t="shared" ca="1" si="97"/>
        <v>-3.8192518270150862E-2</v>
      </c>
      <c r="S3111" s="4">
        <f ca="1"/>
        <v>2.6324444444444</v>
      </c>
      <c r="T3111" s="4">
        <f ca="1"/>
        <v>2.5319047619048001</v>
      </c>
      <c r="U3111" s="4">
        <f ca="1"/>
        <v>28.351691385519</v>
      </c>
      <c r="V3111" s="4">
        <f ca="1"/>
        <v>28.166386213065</v>
      </c>
      <c r="W3111" s="4">
        <f ca="1"/>
        <v>0</v>
      </c>
      <c r="X3111" s="4">
        <f ca="1"/>
        <v>-6.9924522737877002</v>
      </c>
      <c r="Y3111" s="4">
        <f ca="1"/>
        <v>6.0904242738022996</v>
      </c>
      <c r="Z3111" s="4">
        <f ca="1"/>
        <v>-29.468549331077</v>
      </c>
    </row>
    <row r="3112" spans="1:26" hidden="1" x14ac:dyDescent="0.25">
      <c r="A3112" s="3" t="s">
        <v>502</v>
      </c>
      <c r="B3112" t="str">
        <v>西藏珠峰</v>
      </c>
      <c r="C3112" s="8" t="str">
        <f ca="1"/>
        <v>采矿业</v>
      </c>
      <c r="D3112" s="4">
        <f ca="1"/>
        <v>-1.2537143853873001E-2</v>
      </c>
      <c r="E3112" s="4">
        <f ca="1"/>
        <v>-8.0054605512219995E-4</v>
      </c>
      <c r="F3112" s="4">
        <f ca="1"/>
        <v>3.4071317812689999E-3</v>
      </c>
      <c r="G3112" s="4">
        <f ca="1"/>
        <v>-6.2125166868938E-2</v>
      </c>
      <c r="H3112" s="4">
        <f ca="1"/>
        <v>-3.6520365519038E-3</v>
      </c>
      <c r="I3112" s="4">
        <f ca="1"/>
        <v>3.104064606797E-4</v>
      </c>
      <c r="J3112" s="4">
        <f ca="1"/>
        <v>-0.14558120010098</v>
      </c>
      <c r="K3112" s="4">
        <f ca="1"/>
        <v>-4.2221231155581997E-3</v>
      </c>
      <c r="L3112" s="4">
        <f ca="1"/>
        <v>-2.0383556748996999E-3</v>
      </c>
      <c r="M3112" s="4">
        <f ca="1"/>
        <v>1.9629226689457</v>
      </c>
      <c r="N3112" s="4">
        <f ca="1"/>
        <v>50.621863995748001</v>
      </c>
      <c r="O3112" s="4">
        <f ca="1"/>
        <v>-36.297430344463997</v>
      </c>
      <c r="P3112" s="4">
        <f ca="1"/>
        <v>45.664767855472</v>
      </c>
      <c r="Q3112" s="4">
        <f t="shared" ca="1" si="96"/>
        <v>-5.935063423733151E-3</v>
      </c>
      <c r="R3112" s="4">
        <f t="shared" ca="1" si="97"/>
        <v>-1.4688166064289692E-2</v>
      </c>
      <c r="S3112" s="4">
        <f ca="1"/>
        <v>14.388</v>
      </c>
      <c r="T3112" s="4">
        <f ca="1"/>
        <v>14.176666666667</v>
      </c>
      <c r="U3112" s="4">
        <f ca="1"/>
        <v>21.59286550238</v>
      </c>
      <c r="V3112" s="4">
        <f ca="1"/>
        <v>21.721785678056001</v>
      </c>
      <c r="W3112" s="4">
        <f ca="1"/>
        <v>-13.469856122354001</v>
      </c>
      <c r="X3112" s="4">
        <f ca="1"/>
        <v>-4.0674385086251004</v>
      </c>
      <c r="Y3112" s="4">
        <f ca="1"/>
        <v>8.7700529057121006</v>
      </c>
      <c r="Z3112" s="4">
        <f ca="1"/>
        <v>-7.5332097645748002</v>
      </c>
    </row>
    <row r="3113" spans="1:26" hidden="1" x14ac:dyDescent="0.25">
      <c r="A3113" s="3" t="s">
        <v>503</v>
      </c>
      <c r="B3113" t="str">
        <v>中油工程</v>
      </c>
      <c r="C3113" s="8" t="str">
        <f ca="1"/>
        <v>采矿业</v>
      </c>
      <c r="D3113" s="4">
        <f ca="1"/>
        <v>-3.3979907105517002</v>
      </c>
      <c r="E3113" s="4">
        <f ca="1"/>
        <v>-0.17610635936117999</v>
      </c>
      <c r="F3113" s="4">
        <f ca="1"/>
        <v>-1.9628097499784E-2</v>
      </c>
      <c r="G3113" s="4">
        <f ca="1"/>
        <v>-0.90606275211549003</v>
      </c>
      <c r="H3113" s="4">
        <f ca="1"/>
        <v>-0.11973760918082001</v>
      </c>
      <c r="I3113" s="4">
        <f ca="1"/>
        <v>-2.3873849946373999E-2</v>
      </c>
      <c r="J3113" s="4">
        <f ca="1"/>
        <v>-0.47027140226724001</v>
      </c>
      <c r="K3113" s="4">
        <f ca="1"/>
        <v>-2.1853473340999002E-2</v>
      </c>
      <c r="L3113" s="4">
        <f ca="1"/>
        <v>-1.1974070188971E-2</v>
      </c>
      <c r="M3113" s="4">
        <f ca="1"/>
        <v>1.3438379184796001</v>
      </c>
      <c r="N3113" s="4">
        <f ca="1"/>
        <v>38.460961475189002</v>
      </c>
      <c r="O3113" s="4">
        <f ca="1"/>
        <v>14.942644009156</v>
      </c>
      <c r="P3113" s="4">
        <f ca="1"/>
        <v>26.332212599327999</v>
      </c>
      <c r="Q3113" s="4">
        <f t="shared" ca="1" si="96"/>
        <v>-2.446183953034534E-2</v>
      </c>
      <c r="R3113" s="4">
        <f t="shared" ca="1" si="97"/>
        <v>-5.8473692582290751E-2</v>
      </c>
      <c r="S3113" s="4">
        <f ca="1"/>
        <v>3.5924444444443999</v>
      </c>
      <c r="T3113" s="4">
        <f ca="1"/>
        <v>3.3823809523809998</v>
      </c>
      <c r="U3113" s="4">
        <f ca="1"/>
        <v>14.095300397538001</v>
      </c>
      <c r="V3113" s="4">
        <f ca="1"/>
        <v>14.448743235992</v>
      </c>
      <c r="W3113" s="4">
        <f ca="1"/>
        <v>-3.8876451925077</v>
      </c>
      <c r="X3113" s="4">
        <f ca="1"/>
        <v>8.7158877028145998</v>
      </c>
      <c r="Y3113" s="4">
        <f ca="1"/>
        <v>4.7618626542196996</v>
      </c>
      <c r="Z3113" s="4">
        <f ca="1"/>
        <v>24.723736714893999</v>
      </c>
    </row>
    <row r="3114" spans="1:26" hidden="1" x14ac:dyDescent="0.25">
      <c r="A3114" s="3" t="s">
        <v>504</v>
      </c>
      <c r="B3114" t="str">
        <v>华夏幸福</v>
      </c>
      <c r="C3114" s="8" t="str">
        <f ca="1"/>
        <v>房地产业</v>
      </c>
      <c r="D3114" s="4">
        <f ca="1"/>
        <v>-0.50602401847692002</v>
      </c>
      <c r="E3114" s="4">
        <f ca="1"/>
        <v>-1.4460361385671E-2</v>
      </c>
      <c r="F3114" s="4">
        <f ca="1"/>
        <v>-8.4029102038384006E-3</v>
      </c>
      <c r="G3114" s="4">
        <f ca="1"/>
        <v>-0.62004067326682999</v>
      </c>
      <c r="H3114" s="4">
        <f ca="1"/>
        <v>-2.1298665395074998E-2</v>
      </c>
      <c r="I3114" s="4">
        <f ca="1"/>
        <v>-1.9545255685641E-2</v>
      </c>
      <c r="J3114" s="4">
        <f ca="1"/>
        <v>-0.56810698669267001</v>
      </c>
      <c r="K3114" s="4">
        <f ca="1"/>
        <v>-1.3607120345724E-2</v>
      </c>
      <c r="L3114" s="4">
        <f ca="1"/>
        <v>-1.6493559186584999E-2</v>
      </c>
      <c r="M3114" s="4">
        <f ca="1"/>
        <v>1.2569644981995001</v>
      </c>
      <c r="N3114" s="4">
        <f ca="1"/>
        <v>45.324677598390998</v>
      </c>
      <c r="O3114" s="4">
        <f ca="1"/>
        <v>-28.876858033642002</v>
      </c>
      <c r="P3114" s="4">
        <f ca="1"/>
        <v>30.575927138430998</v>
      </c>
      <c r="Q3114" s="4">
        <f t="shared" ca="1" si="96"/>
        <v>-7.0422535211341706E-3</v>
      </c>
      <c r="R3114" s="4">
        <f t="shared" ca="1" si="97"/>
        <v>-6.8877551020386868E-2</v>
      </c>
      <c r="S3114" s="4">
        <f ca="1"/>
        <v>2.016</v>
      </c>
      <c r="T3114" s="4">
        <f ca="1"/>
        <v>1.8771428571429001</v>
      </c>
      <c r="U3114" s="4">
        <f ca="1"/>
        <v>35.337517605098</v>
      </c>
      <c r="V3114" s="4">
        <f ca="1"/>
        <v>35.588138297333003</v>
      </c>
      <c r="W3114" s="4">
        <f ca="1"/>
        <v>-58.298147103741002</v>
      </c>
      <c r="X3114" s="4">
        <f ca="1"/>
        <v>-32.789911399330997</v>
      </c>
      <c r="Y3114" s="4">
        <f ca="1"/>
        <v>-3.7195690436544999</v>
      </c>
      <c r="Z3114" s="4">
        <f ca="1"/>
        <v>26.082580422014999</v>
      </c>
    </row>
    <row r="3115" spans="1:26" hidden="1" x14ac:dyDescent="0.25">
      <c r="A3115" s="3" t="s">
        <v>505</v>
      </c>
      <c r="B3115" t="str">
        <v>航天动力</v>
      </c>
      <c r="C3115" s="8" t="str">
        <f ca="1"/>
        <v>制造业</v>
      </c>
      <c r="D3115" s="4">
        <f ca="1"/>
        <v>0.219082256325</v>
      </c>
      <c r="E3115" s="4">
        <f ca="1"/>
        <v>5.2842725391603999E-3</v>
      </c>
      <c r="F3115" s="4">
        <f ca="1"/>
        <v>2.2988652798024999E-2</v>
      </c>
      <c r="G3115" s="4">
        <f ca="1"/>
        <v>0.11544335387051</v>
      </c>
      <c r="H3115" s="4">
        <f ca="1"/>
        <v>2.1636250663684001E-3</v>
      </c>
      <c r="I3115" s="4">
        <f ca="1"/>
        <v>1.4255416923676E-2</v>
      </c>
      <c r="J3115" s="4">
        <f ca="1"/>
        <v>9.0125325149401997E-2</v>
      </c>
      <c r="K3115" s="4">
        <f ca="1"/>
        <v>1.8217287566481E-3</v>
      </c>
      <c r="L3115" s="4">
        <f ca="1"/>
        <v>1.0701586215837999E-2</v>
      </c>
      <c r="M3115" s="4">
        <f ca="1"/>
        <v>1.3231029211756</v>
      </c>
      <c r="N3115" s="4">
        <f ca="1"/>
        <v>41.116462072144998</v>
      </c>
      <c r="O3115" s="4">
        <f ca="1"/>
        <v>6.2680287652921001</v>
      </c>
      <c r="P3115" s="4">
        <f ca="1"/>
        <v>64.255379732975996</v>
      </c>
      <c r="Q3115" s="4">
        <f t="shared" ca="1" si="96"/>
        <v>4.1582830315262949E-2</v>
      </c>
      <c r="R3115" s="4">
        <f t="shared" ca="1" si="97"/>
        <v>7.3637702502817807E-4</v>
      </c>
      <c r="S3115" s="4">
        <f ca="1"/>
        <v>9.9155555555555992</v>
      </c>
      <c r="T3115" s="4">
        <f ca="1"/>
        <v>9.9228571428571009</v>
      </c>
      <c r="U3115" s="4">
        <f ca="1"/>
        <v>24.587754093421999</v>
      </c>
      <c r="V3115" s="4">
        <f ca="1"/>
        <v>23.606143820534999</v>
      </c>
      <c r="W3115" s="4">
        <f ca="1"/>
        <v>16.140678957173002</v>
      </c>
      <c r="X3115" s="4">
        <f ca="1"/>
        <v>-21.650294762426999</v>
      </c>
      <c r="Y3115" s="4">
        <f ca="1"/>
        <v>-11.735663532032</v>
      </c>
      <c r="Z3115" s="4">
        <f ca="1"/>
        <v>29.075047768971999</v>
      </c>
    </row>
    <row r="3116" spans="1:26" hidden="1" x14ac:dyDescent="0.25">
      <c r="A3116" s="3" t="s">
        <v>506</v>
      </c>
      <c r="B3116" t="str">
        <v>长江通信</v>
      </c>
      <c r="C3116" s="8" t="str">
        <f ca="1"/>
        <v>制造业</v>
      </c>
      <c r="D3116" s="4">
        <f ca="1"/>
        <v>3.6619816740048002E-2</v>
      </c>
      <c r="E3116" s="4">
        <f ca="1"/>
        <v>8.0232210353990002E-4</v>
      </c>
      <c r="F3116" s="4">
        <f ca="1"/>
        <v>1.1758547011735E-2</v>
      </c>
      <c r="G3116" s="4">
        <f ca="1"/>
        <v>0.28683654947366999</v>
      </c>
      <c r="H3116" s="4">
        <f ca="1"/>
        <v>4.9642894368723996E-3</v>
      </c>
      <c r="I3116" s="4">
        <f ca="1"/>
        <v>1.9666983803657001E-2</v>
      </c>
      <c r="J3116" s="4">
        <f ca="1"/>
        <v>0.18612945833217001</v>
      </c>
      <c r="K3116" s="4">
        <f ca="1"/>
        <v>3.7875960257911E-3</v>
      </c>
      <c r="L3116" s="4">
        <f ca="1"/>
        <v>1.2594132719596999E-2</v>
      </c>
      <c r="M3116" s="4">
        <f ca="1"/>
        <v>1.0501411909856</v>
      </c>
      <c r="N3116" s="4">
        <f ca="1"/>
        <v>35.588797177781998</v>
      </c>
      <c r="O3116" s="4">
        <f ca="1"/>
        <v>21.581644065668002</v>
      </c>
      <c r="P3116" s="4">
        <f ca="1"/>
        <v>72.000582091553994</v>
      </c>
      <c r="Q3116" s="4">
        <f t="shared" ca="1" si="96"/>
        <v>2.8275919592971484E-2</v>
      </c>
      <c r="R3116" s="4">
        <f t="shared" ca="1" si="97"/>
        <v>9.0095796829253137E-3</v>
      </c>
      <c r="S3116" s="4">
        <f ca="1"/>
        <v>19.545333333333001</v>
      </c>
      <c r="T3116" s="4">
        <f ca="1"/>
        <v>19.721428571429001</v>
      </c>
      <c r="U3116" s="4">
        <f ca="1"/>
        <v>29.298098641922</v>
      </c>
      <c r="V3116" s="4">
        <f ca="1"/>
        <v>28.492448460253001</v>
      </c>
      <c r="W3116" s="4">
        <f ca="1"/>
        <v>18.064987055149</v>
      </c>
      <c r="X3116" s="4">
        <f ca="1"/>
        <v>9.5665786792639995</v>
      </c>
      <c r="Y3116" s="4">
        <f ca="1"/>
        <v>5.8511004281111001</v>
      </c>
      <c r="Z3116" s="4">
        <f ca="1"/>
        <v>19.061791778802</v>
      </c>
    </row>
    <row r="3117" spans="1:26" hidden="1" x14ac:dyDescent="0.25">
      <c r="A3117" s="3" t="s">
        <v>507</v>
      </c>
      <c r="B3117" t="str">
        <v>恒力石化</v>
      </c>
      <c r="C3117" s="8" t="str">
        <f ca="1"/>
        <v>制造业</v>
      </c>
      <c r="D3117" s="4">
        <f ca="1"/>
        <v>-7.1973339325058006E-2</v>
      </c>
      <c r="E3117" s="4">
        <f ca="1"/>
        <v>-2.9702397356325002E-3</v>
      </c>
      <c r="F3117" s="4">
        <f ca="1"/>
        <v>1.401680296931E-3</v>
      </c>
      <c r="G3117" s="4">
        <f ca="1"/>
        <v>-0.23384324046360999</v>
      </c>
      <c r="H3117" s="4">
        <f ca="1"/>
        <v>-7.9715359144641E-3</v>
      </c>
      <c r="I3117" s="4">
        <f ca="1"/>
        <v>-3.2952492376816002E-3</v>
      </c>
      <c r="J3117" s="4">
        <f ca="1"/>
        <v>-0.10570597345031001</v>
      </c>
      <c r="K3117" s="4">
        <f ca="1"/>
        <v>-3.7946457461416E-3</v>
      </c>
      <c r="L3117" s="4">
        <f ca="1"/>
        <v>-4.5806706632080002E-4</v>
      </c>
      <c r="M3117" s="4">
        <f ca="1"/>
        <v>0.88650827590976999</v>
      </c>
      <c r="N3117" s="4">
        <f ca="1"/>
        <v>30.728515405500001</v>
      </c>
      <c r="O3117" s="4">
        <f ca="1"/>
        <v>-15.269748285306999</v>
      </c>
      <c r="P3117" s="4">
        <f ca="1"/>
        <v>44.092527908531999</v>
      </c>
      <c r="Q3117" s="4">
        <f t="shared" ca="1" si="96"/>
        <v>1.0684513326233274E-2</v>
      </c>
      <c r="R3117" s="4">
        <f t="shared" ca="1" si="97"/>
        <v>-1.8351514457084873E-2</v>
      </c>
      <c r="S3117" s="4">
        <f ca="1"/>
        <v>14.408222222221999</v>
      </c>
      <c r="T3117" s="4">
        <f ca="1"/>
        <v>14.143809523810001</v>
      </c>
      <c r="U3117" s="4">
        <f ca="1"/>
        <v>111.87678880813</v>
      </c>
      <c r="V3117" s="4">
        <f ca="1"/>
        <v>110.69407647292</v>
      </c>
      <c r="W3117" s="4">
        <f ca="1"/>
        <v>-38.799390053754998</v>
      </c>
      <c r="X3117" s="4">
        <f ca="1"/>
        <v>30.186383651553999</v>
      </c>
      <c r="Y3117" s="4">
        <f ca="1"/>
        <v>11.455245733796</v>
      </c>
      <c r="Z3117" s="4">
        <f ca="1"/>
        <v>15.289386508639</v>
      </c>
    </row>
    <row r="3118" spans="1:26" hidden="1" x14ac:dyDescent="0.25">
      <c r="A3118" s="3" t="s">
        <v>508</v>
      </c>
      <c r="B3118" t="str">
        <v>华阳股份</v>
      </c>
      <c r="C3118" s="8" t="str">
        <f ca="1"/>
        <v>采矿业</v>
      </c>
      <c r="D3118" s="4">
        <f ca="1"/>
        <v>-0.11573845538794</v>
      </c>
      <c r="E3118" s="4">
        <f ca="1"/>
        <v>-3.1370022102219001E-3</v>
      </c>
      <c r="F3118" s="4">
        <f ca="1"/>
        <v>1.1707838266605999E-3</v>
      </c>
      <c r="G3118" s="4">
        <f ca="1"/>
        <v>-0.40963129146334998</v>
      </c>
      <c r="H3118" s="4">
        <f ca="1"/>
        <v>-9.6104372717401004E-3</v>
      </c>
      <c r="I3118" s="4">
        <f ca="1"/>
        <v>-4.6823714574616001E-3</v>
      </c>
      <c r="J3118" s="4">
        <f ca="1"/>
        <v>0.13312456063606001</v>
      </c>
      <c r="K3118" s="4">
        <f ca="1"/>
        <v>2.8979011177186998E-3</v>
      </c>
      <c r="L3118" s="4">
        <f ca="1"/>
        <v>1.1954374799792999E-2</v>
      </c>
      <c r="M3118" s="4">
        <f ca="1"/>
        <v>1.3862683088461001</v>
      </c>
      <c r="N3118" s="4">
        <f ca="1"/>
        <v>50.772561248251002</v>
      </c>
      <c r="O3118" s="4">
        <f ca="1"/>
        <v>23.451271244941001</v>
      </c>
      <c r="P3118" s="4">
        <f ca="1"/>
        <v>55.375612280383997</v>
      </c>
      <c r="Q3118" s="4">
        <f t="shared" ca="1" si="96"/>
        <v>6.8365444375398775E-3</v>
      </c>
      <c r="R3118" s="4">
        <f t="shared" ca="1" si="97"/>
        <v>-2.591590986578975E-2</v>
      </c>
      <c r="S3118" s="4">
        <f ca="1"/>
        <v>8.1937777777778003</v>
      </c>
      <c r="T3118" s="4">
        <f ca="1"/>
        <v>7.9814285714285997</v>
      </c>
      <c r="U3118" s="4">
        <f ca="1"/>
        <v>98.213266368673004</v>
      </c>
      <c r="V3118" s="4">
        <f ca="1"/>
        <v>97.546386164935001</v>
      </c>
      <c r="W3118" s="4">
        <f ca="1"/>
        <v>64.462290033599004</v>
      </c>
      <c r="X3118" s="4">
        <f ca="1"/>
        <v>2.3769139074352998</v>
      </c>
      <c r="Y3118" s="4">
        <f ca="1"/>
        <v>11.042954256587</v>
      </c>
      <c r="Z3118" s="4">
        <f ca="1"/>
        <v>41.689661538296001</v>
      </c>
    </row>
    <row r="3119" spans="1:26" hidden="1" x14ac:dyDescent="0.25">
      <c r="A3119" s="3" t="s">
        <v>509</v>
      </c>
      <c r="B3119" t="str">
        <v>山东高速</v>
      </c>
      <c r="C3119" s="8" t="str">
        <f ca="1"/>
        <v>交通运输、仓储和邮政业</v>
      </c>
      <c r="D3119" s="4">
        <f ca="1"/>
        <v>-1.1038745758348001</v>
      </c>
      <c r="E3119" s="4">
        <f ca="1"/>
        <v>-0.29995610858725003</v>
      </c>
      <c r="F3119" s="4">
        <f ca="1"/>
        <v>-1.9773927347892999E-2</v>
      </c>
      <c r="G3119" s="4">
        <f ca="1"/>
        <v>-0.87220906306665003</v>
      </c>
      <c r="H3119" s="4">
        <f ca="1"/>
        <v>-0.14794012263442</v>
      </c>
      <c r="I3119" s="4">
        <f ca="1"/>
        <v>-1.4073457783500999E-2</v>
      </c>
      <c r="J3119" s="4">
        <f ca="1"/>
        <v>-0.10807265636257</v>
      </c>
      <c r="K3119" s="4">
        <f ca="1"/>
        <v>7.6217375995989E-3</v>
      </c>
      <c r="L3119" s="4">
        <f ca="1"/>
        <v>-4.1079487693977002E-3</v>
      </c>
      <c r="M3119" s="4">
        <f ca="1"/>
        <v>0.41951548977017</v>
      </c>
      <c r="N3119" s="4">
        <f ca="1"/>
        <v>20.736050227275001</v>
      </c>
      <c r="O3119" s="4">
        <f ca="1"/>
        <v>18.771481206086001</v>
      </c>
      <c r="P3119" s="4">
        <f ca="1"/>
        <v>32.539503150644002</v>
      </c>
      <c r="Q3119" s="4">
        <f t="shared" ca="1" si="96"/>
        <v>-2.9761904761878438E-2</v>
      </c>
      <c r="R3119" s="4">
        <f t="shared" ca="1" si="97"/>
        <v>-2.8693588017277016E-2</v>
      </c>
      <c r="S3119" s="4">
        <f ca="1"/>
        <v>6.8606666666666998</v>
      </c>
      <c r="T3119" s="4">
        <f ca="1"/>
        <v>6.6638095238095003</v>
      </c>
      <c r="U3119" s="4">
        <f ca="1"/>
        <v>14.017192960019999</v>
      </c>
      <c r="V3119" s="4">
        <f ca="1"/>
        <v>14.447168204192</v>
      </c>
      <c r="W3119" s="4">
        <f ca="1"/>
        <v>5.2162891846274002</v>
      </c>
      <c r="X3119" s="4">
        <f ca="1"/>
        <v>21.079400039961001</v>
      </c>
      <c r="Y3119" s="4">
        <f ca="1"/>
        <v>15.901923829667</v>
      </c>
      <c r="Z3119" s="4">
        <f ca="1"/>
        <v>-7.5154755071485999</v>
      </c>
    </row>
    <row r="3120" spans="1:26" hidden="1" x14ac:dyDescent="0.25">
      <c r="A3120" s="3" t="s">
        <v>510</v>
      </c>
      <c r="B3120" t="str">
        <v>亚宝药业</v>
      </c>
      <c r="C3120" s="8" t="str">
        <f ca="1"/>
        <v>制造业</v>
      </c>
      <c r="D3120" s="4">
        <f ca="1"/>
        <v>-3.8348556375341E-2</v>
      </c>
      <c r="E3120" s="4">
        <f ca="1"/>
        <v>-1.4202132194846E-3</v>
      </c>
      <c r="F3120" s="4">
        <f ca="1"/>
        <v>1.2254418856961E-2</v>
      </c>
      <c r="G3120" s="4">
        <f ca="1"/>
        <v>-1.6584045198470999E-2</v>
      </c>
      <c r="H3120" s="4">
        <f ca="1"/>
        <v>-4.8859506877280004E-4</v>
      </c>
      <c r="I3120" s="4">
        <f ca="1"/>
        <v>1.3096691127115E-2</v>
      </c>
      <c r="J3120" s="4">
        <f ca="1"/>
        <v>0.10000260776153</v>
      </c>
      <c r="K3120" s="4">
        <f ca="1"/>
        <v>3.3989163339555001E-3</v>
      </c>
      <c r="L3120" s="4">
        <f ca="1"/>
        <v>1.6803634791721998E-2</v>
      </c>
      <c r="M3120" s="4">
        <f ca="1"/>
        <v>0.88573648130883997</v>
      </c>
      <c r="N3120" s="4">
        <f ca="1"/>
        <v>43.029444582065999</v>
      </c>
      <c r="O3120" s="4">
        <f ca="1"/>
        <v>16.988978738537998</v>
      </c>
      <c r="P3120" s="4">
        <f ca="1"/>
        <v>49.323226282432998</v>
      </c>
      <c r="Q3120" s="4">
        <f t="shared" ca="1" si="96"/>
        <v>-2.1002287377847866E-2</v>
      </c>
      <c r="R3120" s="4">
        <f t="shared" ca="1" si="97"/>
        <v>-1.6195706908061949E-2</v>
      </c>
      <c r="S3120" s="4">
        <f ca="1"/>
        <v>8.1326666666666991</v>
      </c>
      <c r="T3120" s="4">
        <f ca="1"/>
        <v>8.0009523809524001</v>
      </c>
      <c r="U3120" s="4">
        <f ca="1"/>
        <v>59.283532761670003</v>
      </c>
      <c r="V3120" s="4">
        <f ca="1"/>
        <v>60.555333273338</v>
      </c>
      <c r="W3120" s="4">
        <f ca="1"/>
        <v>113.1708051002</v>
      </c>
      <c r="X3120" s="4">
        <f ca="1"/>
        <v>-3.6818952044144</v>
      </c>
      <c r="Y3120" s="4">
        <f ca="1"/>
        <v>-1.4235693935563001</v>
      </c>
      <c r="Z3120" s="4">
        <f ca="1"/>
        <v>2.6937604268883999</v>
      </c>
    </row>
    <row r="3121" spans="1:26" hidden="1" x14ac:dyDescent="0.25">
      <c r="A3121" s="3" t="s">
        <v>511</v>
      </c>
      <c r="B3121" t="str">
        <v>浙江龙盛</v>
      </c>
      <c r="C3121" s="8" t="str">
        <f ca="1"/>
        <v>制造业</v>
      </c>
      <c r="D3121" s="4">
        <f ca="1"/>
        <v>-0.45287980460075999</v>
      </c>
      <c r="E3121" s="4">
        <f ca="1"/>
        <v>-1.1874109625959001E-2</v>
      </c>
      <c r="F3121" s="4">
        <f ca="1"/>
        <v>-5.4676097072229E-3</v>
      </c>
      <c r="G3121" s="4">
        <f ca="1"/>
        <v>-0.68206362675585996</v>
      </c>
      <c r="H3121" s="4">
        <f ca="1"/>
        <v>-1.3079554093006001E-2</v>
      </c>
      <c r="I3121" s="4">
        <f ca="1"/>
        <v>-6.6097383900950001E-3</v>
      </c>
      <c r="J3121" s="4">
        <f ca="1"/>
        <v>-0.39194096330632</v>
      </c>
      <c r="K3121" s="4">
        <f ca="1"/>
        <v>-9.9453126226774005E-3</v>
      </c>
      <c r="L3121" s="4">
        <f ca="1"/>
        <v>-4.0765642265557997E-3</v>
      </c>
      <c r="M3121" s="4">
        <f ca="1"/>
        <v>0.71760364833686996</v>
      </c>
      <c r="N3121" s="4">
        <f ca="1"/>
        <v>17.883009919578999</v>
      </c>
      <c r="O3121" s="4">
        <f ca="1"/>
        <v>-15.378051887985</v>
      </c>
      <c r="P3121" s="4">
        <f ca="1"/>
        <v>34.491506769532002</v>
      </c>
      <c r="Q3121" s="4">
        <f t="shared" ca="1" si="96"/>
        <v>-8.7409336061322913E-3</v>
      </c>
      <c r="R3121" s="4">
        <f t="shared" ca="1" si="97"/>
        <v>-2.4285922927665366E-2</v>
      </c>
      <c r="S3121" s="4">
        <f ca="1"/>
        <v>9.1293333333332995</v>
      </c>
      <c r="T3121" s="4">
        <f ca="1"/>
        <v>8.9076190476190007</v>
      </c>
      <c r="U3121" s="4">
        <f ca="1"/>
        <v>126.76525900372</v>
      </c>
      <c r="V3121" s="4">
        <f ca="1"/>
        <v>127.88307648462001</v>
      </c>
      <c r="W3121" s="4">
        <f ca="1"/>
        <v>-14.414132240481999</v>
      </c>
      <c r="X3121" s="4">
        <f ca="1"/>
        <v>-0.21788918157118001</v>
      </c>
      <c r="Y3121" s="4">
        <f ca="1"/>
        <v>8.1001023064729996</v>
      </c>
      <c r="Z3121" s="4">
        <f ca="1"/>
        <v>-47.455792204090997</v>
      </c>
    </row>
    <row r="3122" spans="1:26" hidden="1" x14ac:dyDescent="0.25">
      <c r="A3122" s="3" t="s">
        <v>512</v>
      </c>
      <c r="B3122" t="str">
        <v>旭光电子</v>
      </c>
      <c r="C3122" s="8" t="str">
        <f ca="1"/>
        <v>制造业</v>
      </c>
      <c r="D3122" s="4">
        <f ca="1"/>
        <v>0.15021180263910999</v>
      </c>
      <c r="E3122" s="4">
        <f ca="1"/>
        <v>3.8742483151019999E-3</v>
      </c>
      <c r="F3122" s="4">
        <f ca="1"/>
        <v>2.7221061858402999E-2</v>
      </c>
      <c r="G3122" s="4">
        <f ca="1"/>
        <v>0.10449443491104</v>
      </c>
      <c r="H3122" s="4">
        <f ca="1"/>
        <v>2.0014910172620999E-3</v>
      </c>
      <c r="I3122" s="4">
        <f ca="1"/>
        <v>1.9329708745643999E-2</v>
      </c>
      <c r="J3122" s="4">
        <f ca="1"/>
        <v>0.22098124985562001</v>
      </c>
      <c r="K3122" s="4">
        <f ca="1"/>
        <v>4.2166061051586998E-3</v>
      </c>
      <c r="L3122" s="4">
        <f ca="1"/>
        <v>2.5742318645013001E-2</v>
      </c>
      <c r="M3122" s="4">
        <f ca="1"/>
        <v>1.3535686664319</v>
      </c>
      <c r="N3122" s="4">
        <f ca="1"/>
        <v>51.966162573726002</v>
      </c>
      <c r="O3122" s="4">
        <f ca="1"/>
        <v>53.871920111392001</v>
      </c>
      <c r="P3122" s="4">
        <f ca="1"/>
        <v>69.180391339428994</v>
      </c>
      <c r="Q3122" s="4">
        <f t="shared" ca="1" si="96"/>
        <v>5.6784968684760975E-2</v>
      </c>
      <c r="R3122" s="4">
        <f t="shared" ca="1" si="97"/>
        <v>-8.5666023165963147E-3</v>
      </c>
      <c r="S3122" s="4">
        <f ca="1"/>
        <v>7.8933333333332998</v>
      </c>
      <c r="T3122" s="4">
        <f ca="1"/>
        <v>7.8257142857142998</v>
      </c>
      <c r="U3122" s="4">
        <f ca="1"/>
        <v>88.219502993470996</v>
      </c>
      <c r="V3122" s="4">
        <f ca="1"/>
        <v>83.479142500736003</v>
      </c>
      <c r="W3122" s="4">
        <f ca="1"/>
        <v>18.553120084882</v>
      </c>
      <c r="X3122" s="4">
        <f ca="1"/>
        <v>-1.6764724879805</v>
      </c>
      <c r="Y3122" s="4">
        <f ca="1"/>
        <v>13.168019551626999</v>
      </c>
      <c r="Z3122" s="4">
        <f ca="1"/>
        <v>0</v>
      </c>
    </row>
    <row r="3123" spans="1:26" hidden="1" x14ac:dyDescent="0.25">
      <c r="A3123" s="3" t="s">
        <v>513</v>
      </c>
      <c r="B3123" t="str">
        <v>敦煌种业</v>
      </c>
      <c r="C3123" s="8" t="str">
        <f ca="1"/>
        <v>农、林、牧、渔业</v>
      </c>
      <c r="D3123" s="4">
        <f ca="1"/>
        <v>0.16694258647485999</v>
      </c>
      <c r="E3123" s="4">
        <f ca="1"/>
        <v>4.3615947223362003E-3</v>
      </c>
      <c r="F3123" s="4">
        <f ca="1"/>
        <v>7.3830981630904997E-3</v>
      </c>
      <c r="G3123" s="4">
        <f ca="1"/>
        <v>-0.20486871634206</v>
      </c>
      <c r="H3123" s="4">
        <f ca="1"/>
        <v>-4.7965846287662999E-3</v>
      </c>
      <c r="I3123" s="4">
        <f ca="1"/>
        <v>-5.8443623165250005E-4</v>
      </c>
      <c r="J3123" s="4">
        <f ca="1"/>
        <v>-0.29326216474713002</v>
      </c>
      <c r="K3123" s="4">
        <f ca="1"/>
        <v>-7.2231719061682E-3</v>
      </c>
      <c r="L3123" s="4">
        <f ca="1"/>
        <v>-2.8991924840182002E-3</v>
      </c>
      <c r="M3123" s="4">
        <f ca="1"/>
        <v>1.4114142093938</v>
      </c>
      <c r="N3123" s="4">
        <f ca="1"/>
        <v>47.201454877285997</v>
      </c>
      <c r="O3123" s="4">
        <f ca="1"/>
        <v>9.5492285996676003</v>
      </c>
      <c r="P3123" s="4">
        <f ca="1"/>
        <v>41.030378608657003</v>
      </c>
      <c r="Q3123" s="4">
        <f t="shared" ca="1" si="96"/>
        <v>9.3767236624379083E-3</v>
      </c>
      <c r="R3123" s="4">
        <f t="shared" ca="1" si="97"/>
        <v>-2.1661748622605823E-2</v>
      </c>
      <c r="S3123" s="4">
        <f ca="1"/>
        <v>6.1537777777778002</v>
      </c>
      <c r="T3123" s="4">
        <f ca="1"/>
        <v>6.0204761904761996</v>
      </c>
      <c r="U3123" s="4">
        <f ca="1"/>
        <v>13.784785258199999</v>
      </c>
      <c r="V3123" s="4">
        <f ca="1"/>
        <v>13.65672987602</v>
      </c>
      <c r="W3123" s="4">
        <f ca="1"/>
        <v>31.898018154768</v>
      </c>
      <c r="X3123" s="4">
        <f ca="1"/>
        <v>-5.3194859747325998</v>
      </c>
      <c r="Y3123" s="4">
        <f ca="1"/>
        <v>-0.29823917458330002</v>
      </c>
      <c r="Z3123" s="4">
        <f ca="1"/>
        <v>399.80681093790002</v>
      </c>
    </row>
    <row r="3124" spans="1:26" hidden="1" x14ac:dyDescent="0.25">
      <c r="A3124" s="3" t="s">
        <v>514</v>
      </c>
      <c r="B3124" t="str">
        <v>精伦电子</v>
      </c>
      <c r="C3124" s="8" t="str">
        <f ca="1"/>
        <v>制造业</v>
      </c>
      <c r="D3124" s="4">
        <f ca="1"/>
        <v>-0.56220762097872001</v>
      </c>
      <c r="E3124" s="4">
        <f ca="1"/>
        <v>-1.3494260120165E-2</v>
      </c>
      <c r="F3124" s="4">
        <f ca="1"/>
        <v>-3.6362440958833002E-2</v>
      </c>
      <c r="G3124" s="4">
        <f ca="1"/>
        <v>0.29334361456224001</v>
      </c>
      <c r="H3124" s="4">
        <f ca="1"/>
        <v>1.2513134368819E-2</v>
      </c>
      <c r="I3124" s="4">
        <f ca="1"/>
        <v>8.1513788793560998E-2</v>
      </c>
      <c r="J3124" s="4">
        <f ca="1"/>
        <v>0.24460749605026999</v>
      </c>
      <c r="K3124" s="4">
        <f ca="1"/>
        <v>1.1579650828953E-2</v>
      </c>
      <c r="L3124" s="4">
        <f ca="1"/>
        <v>5.2010413312127003E-2</v>
      </c>
      <c r="M3124" s="4">
        <f ca="1"/>
        <v>1.1189649502657999</v>
      </c>
      <c r="N3124" s="4">
        <f ca="1"/>
        <v>65.717512096028997</v>
      </c>
      <c r="O3124" s="4">
        <f ca="1"/>
        <v>49.854755192125999</v>
      </c>
      <c r="P3124" s="4">
        <f ca="1"/>
        <v>60.175433538402999</v>
      </c>
      <c r="Q3124" s="4">
        <f t="shared" ca="1" si="96"/>
        <v>-4.2365132581530025E-2</v>
      </c>
      <c r="R3124" s="4">
        <f t="shared" ca="1" si="97"/>
        <v>4.4997930697162014E-2</v>
      </c>
      <c r="S3124" s="4">
        <f ca="1"/>
        <v>5.0626666666666997</v>
      </c>
      <c r="T3124" s="4">
        <f ca="1"/>
        <v>5.2904761904762001</v>
      </c>
      <c r="U3124" s="4">
        <f ca="1"/>
        <v>21.309044</v>
      </c>
      <c r="V3124" s="4">
        <f ca="1"/>
        <v>22.251742</v>
      </c>
      <c r="W3124" s="4">
        <f ca="1"/>
        <v>15.043829197263999</v>
      </c>
      <c r="X3124" s="4">
        <f ca="1"/>
        <v>-16.108781598821</v>
      </c>
      <c r="Y3124" s="4">
        <f ca="1"/>
        <v>-11.798018799786</v>
      </c>
      <c r="Z3124" s="4">
        <f ca="1"/>
        <v>0</v>
      </c>
    </row>
    <row r="3125" spans="1:26" hidden="1" x14ac:dyDescent="0.25">
      <c r="A3125" s="3" t="s">
        <v>515</v>
      </c>
      <c r="B3125" t="str">
        <v>恒丰纸业</v>
      </c>
      <c r="C3125" s="8" t="str">
        <f ca="1"/>
        <v>制造业</v>
      </c>
      <c r="D3125" s="4">
        <f ca="1"/>
        <v>0.41903703246890001</v>
      </c>
      <c r="E3125" s="4">
        <f ca="1"/>
        <v>9.4901497885556997E-3</v>
      </c>
      <c r="F3125" s="4">
        <f ca="1"/>
        <v>1.8563810673204E-2</v>
      </c>
      <c r="G3125" s="4">
        <f ca="1"/>
        <v>-1.4295534272641E-3</v>
      </c>
      <c r="H3125" s="4">
        <f ca="1"/>
        <v>-3.3686298415199997E-5</v>
      </c>
      <c r="I3125" s="4">
        <f ca="1"/>
        <v>5.6124536080852001E-3</v>
      </c>
      <c r="J3125" s="4">
        <f ca="1"/>
        <v>5.4911898696678001E-3</v>
      </c>
      <c r="K3125" s="4">
        <f ca="1"/>
        <v>1.116176833043E-4</v>
      </c>
      <c r="L3125" s="4">
        <f ca="1"/>
        <v>4.9598862599575001E-3</v>
      </c>
      <c r="M3125" s="4">
        <f ca="1"/>
        <v>0.76156528280743996</v>
      </c>
      <c r="N3125" s="4">
        <f ca="1"/>
        <v>24.159801672231001</v>
      </c>
      <c r="O3125" s="4">
        <f ca="1"/>
        <v>6.9246363794762003</v>
      </c>
      <c r="P3125" s="4">
        <f ca="1"/>
        <v>57.830348799714002</v>
      </c>
      <c r="Q3125" s="4">
        <f t="shared" ca="1" si="96"/>
        <v>2.5081788440553761E-2</v>
      </c>
      <c r="R3125" s="4">
        <f t="shared" ca="1" si="97"/>
        <v>-6.9580783000404087E-3</v>
      </c>
      <c r="S3125" s="4">
        <f ca="1"/>
        <v>7.6968888888888998</v>
      </c>
      <c r="T3125" s="4">
        <f ca="1"/>
        <v>7.6433333333332998</v>
      </c>
      <c r="U3125" s="4">
        <f ca="1"/>
        <v>12.768128072624</v>
      </c>
      <c r="V3125" s="4">
        <f ca="1"/>
        <v>12.455716428294</v>
      </c>
      <c r="W3125" s="4">
        <f ca="1"/>
        <v>8.4729472269081008</v>
      </c>
      <c r="X3125" s="4">
        <f ca="1"/>
        <v>11.830151894203</v>
      </c>
      <c r="Y3125" s="4">
        <f ca="1"/>
        <v>-0.35278732825600001</v>
      </c>
      <c r="Z3125" s="4">
        <f ca="1"/>
        <v>-11.936592679795</v>
      </c>
    </row>
    <row r="3126" spans="1:26" hidden="1" x14ac:dyDescent="0.25">
      <c r="A3126" s="3" t="s">
        <v>516</v>
      </c>
      <c r="B3126" t="str">
        <v>国旅联合</v>
      </c>
      <c r="C3126" s="8" t="str">
        <f ca="1"/>
        <v>信息传输、软件和信息技术服务业</v>
      </c>
      <c r="D3126" s="4">
        <f ca="1"/>
        <v>0.67243175312686998</v>
      </c>
      <c r="E3126" s="4">
        <f ca="1"/>
        <v>1.5022577608498001E-2</v>
      </c>
      <c r="F3126" s="4">
        <f ca="1"/>
        <v>2.0084059793680002E-2</v>
      </c>
      <c r="G3126" s="4">
        <f ca="1"/>
        <v>-0.19537627640113001</v>
      </c>
      <c r="H3126" s="4">
        <f ca="1"/>
        <v>-8.1447674610177004E-3</v>
      </c>
      <c r="I3126" s="4">
        <f ca="1"/>
        <v>-3.7937633318175E-3</v>
      </c>
      <c r="J3126" s="4">
        <f ca="1"/>
        <v>-8.6978389960677999E-2</v>
      </c>
      <c r="K3126" s="4">
        <f ca="1"/>
        <v>-2.5716957051974002E-3</v>
      </c>
      <c r="L3126" s="4">
        <f ca="1"/>
        <v>7.9852567162970001E-4</v>
      </c>
      <c r="M3126" s="4">
        <f ca="1"/>
        <v>1.1740640755549001</v>
      </c>
      <c r="N3126" s="4">
        <f ca="1"/>
        <v>49.011870188894001</v>
      </c>
      <c r="O3126" s="4">
        <f ca="1"/>
        <v>22.949700087056002</v>
      </c>
      <c r="P3126" s="4">
        <f ca="1"/>
        <v>45.321756089429002</v>
      </c>
      <c r="Q3126" s="4">
        <f t="shared" ca="1" si="96"/>
        <v>2.3172905525823271E-2</v>
      </c>
      <c r="R3126" s="4">
        <f t="shared" ca="1" si="97"/>
        <v>-2.6516130314651633E-2</v>
      </c>
      <c r="S3126" s="4">
        <f ca="1"/>
        <v>4.7913333333333004</v>
      </c>
      <c r="T3126" s="4">
        <f ca="1"/>
        <v>4.6642857142857004</v>
      </c>
      <c r="U3126" s="4">
        <f ca="1"/>
        <v>12.975467987007001</v>
      </c>
      <c r="V3126" s="4">
        <f ca="1"/>
        <v>12.681598502981</v>
      </c>
      <c r="W3126" s="4">
        <f ca="1"/>
        <v>25.810232464409999</v>
      </c>
      <c r="X3126" s="4">
        <f ca="1"/>
        <v>16.728597474950998</v>
      </c>
      <c r="Y3126" s="4">
        <f ca="1"/>
        <v>-5.2817763823380997</v>
      </c>
      <c r="Z3126" s="4">
        <f ca="1"/>
        <v>55.842311472890003</v>
      </c>
    </row>
    <row r="3127" spans="1:26" hidden="1" x14ac:dyDescent="0.25">
      <c r="A3127" s="3" t="s">
        <v>517</v>
      </c>
      <c r="B3127" t="str">
        <v>新农开发</v>
      </c>
      <c r="C3127" s="8" t="str">
        <f ca="1"/>
        <v>农、林、牧、渔业</v>
      </c>
      <c r="D3127" s="4">
        <f ca="1"/>
        <v>-0.16498954583409001</v>
      </c>
      <c r="E3127" s="4">
        <f ca="1"/>
        <v>-3.4669554626126E-3</v>
      </c>
      <c r="F3127" s="4">
        <f ca="1"/>
        <v>1.4918234816071001E-3</v>
      </c>
      <c r="G3127" s="4">
        <f ca="1"/>
        <v>-0.24804151707300001</v>
      </c>
      <c r="H3127" s="4">
        <f ca="1"/>
        <v>-4.3224930503402001E-3</v>
      </c>
      <c r="I3127" s="4">
        <f ca="1"/>
        <v>-3.8922623769830001E-4</v>
      </c>
      <c r="J3127" s="4">
        <f ca="1"/>
        <v>-0.10462977404949</v>
      </c>
      <c r="K3127" s="4">
        <f ca="1"/>
        <v>-2.2246087536101E-3</v>
      </c>
      <c r="L3127" s="4">
        <f ca="1"/>
        <v>1.7738938895236001E-3</v>
      </c>
      <c r="M3127" s="4">
        <f ca="1"/>
        <v>1.1799180789732</v>
      </c>
      <c r="N3127" s="4">
        <f ca="1"/>
        <v>37.445286829531</v>
      </c>
      <c r="O3127" s="4">
        <f ca="1"/>
        <v>2.2034911879254002</v>
      </c>
      <c r="P3127" s="4">
        <f ca="1"/>
        <v>45.393855076335001</v>
      </c>
      <c r="Q3127" s="4">
        <f t="shared" ca="1" si="96"/>
        <v>4.946043165470022E-3</v>
      </c>
      <c r="R3127" s="4">
        <f t="shared" ca="1" si="97"/>
        <v>-2.5002200897975117E-2</v>
      </c>
      <c r="S3127" s="4">
        <f ca="1"/>
        <v>7.5726666666667004</v>
      </c>
      <c r="T3127" s="4">
        <f ca="1"/>
        <v>7.3833333333333</v>
      </c>
      <c r="U3127" s="4">
        <f ca="1"/>
        <v>8.7331462685974</v>
      </c>
      <c r="V3127" s="4">
        <f ca="1"/>
        <v>8.6901643406534994</v>
      </c>
      <c r="W3127" s="4">
        <f ca="1"/>
        <v>96.997345863966999</v>
      </c>
      <c r="X3127" s="4">
        <f ca="1"/>
        <v>5.5381683956751004</v>
      </c>
      <c r="Y3127" s="4">
        <f ca="1"/>
        <v>2.5966948298833001</v>
      </c>
      <c r="Z3127" s="4">
        <f ca="1"/>
        <v>486.55231207012997</v>
      </c>
    </row>
    <row r="3128" spans="1:26" hidden="1" x14ac:dyDescent="0.25">
      <c r="A3128" s="3" t="s">
        <v>518</v>
      </c>
      <c r="B3128" t="str">
        <v>华微电子</v>
      </c>
      <c r="C3128" s="8" t="str">
        <f ca="1"/>
        <v>制造业</v>
      </c>
      <c r="D3128" s="4">
        <f ca="1"/>
        <v>0.26439201467091</v>
      </c>
      <c r="E3128" s="4">
        <f ca="1"/>
        <v>5.8065589086912003E-3</v>
      </c>
      <c r="F3128" s="4">
        <f ca="1"/>
        <v>2.5315751824297E-2</v>
      </c>
      <c r="G3128" s="4">
        <f ca="1"/>
        <v>0.10353737118555</v>
      </c>
      <c r="H3128" s="4">
        <f ca="1"/>
        <v>2.3793359332467999E-3</v>
      </c>
      <c r="I3128" s="4">
        <f ca="1"/>
        <v>1.4712943402091E-2</v>
      </c>
      <c r="J3128" s="4">
        <f ca="1"/>
        <v>0.17098829804814</v>
      </c>
      <c r="K3128" s="4">
        <f ca="1"/>
        <v>5.7747046188072002E-3</v>
      </c>
      <c r="L3128" s="4">
        <f ca="1"/>
        <v>1.6930594950522002E-2</v>
      </c>
      <c r="M3128" s="4">
        <f ca="1"/>
        <v>1.1338729454931999</v>
      </c>
      <c r="N3128" s="4">
        <f ca="1"/>
        <v>30.969817812218999</v>
      </c>
      <c r="O3128" s="4">
        <f ca="1"/>
        <v>-8.2718628887198999</v>
      </c>
      <c r="P3128" s="4">
        <f ca="1"/>
        <v>70.164716492164004</v>
      </c>
      <c r="Q3128" s="4">
        <f t="shared" ca="1" si="96"/>
        <v>4.4532525064120351E-2</v>
      </c>
      <c r="R3128" s="4">
        <f t="shared" ca="1" si="97"/>
        <v>-3.0461367426303275E-3</v>
      </c>
      <c r="S3128" s="4">
        <f ca="1"/>
        <v>7.1388888888888999</v>
      </c>
      <c r="T3128" s="4">
        <f ca="1"/>
        <v>7.1171428571429001</v>
      </c>
      <c r="U3128" s="4">
        <f ca="1"/>
        <v>46.993187698928999</v>
      </c>
      <c r="V3128" s="4">
        <f ca="1"/>
        <v>44.989683491229002</v>
      </c>
      <c r="W3128" s="4">
        <f ca="1"/>
        <v>-0.78505763570209997</v>
      </c>
      <c r="X3128" s="4">
        <f ca="1"/>
        <v>5.6449868739848004</v>
      </c>
      <c r="Y3128" s="4">
        <f ca="1"/>
        <v>6.2668012003623996</v>
      </c>
      <c r="Z3128" s="4">
        <f ca="1"/>
        <v>45.103411930402999</v>
      </c>
    </row>
    <row r="3129" spans="1:26" hidden="1" x14ac:dyDescent="0.25">
      <c r="A3129" s="3" t="s">
        <v>519</v>
      </c>
      <c r="B3129" t="str">
        <v>创新新材</v>
      </c>
      <c r="C3129" s="8" t="str">
        <f ca="1"/>
        <v>制造业</v>
      </c>
      <c r="D3129" s="4">
        <f ca="1"/>
        <v>-0.18015190947543999</v>
      </c>
      <c r="E3129" s="4">
        <f ca="1"/>
        <v>-5.2317404036763999E-3</v>
      </c>
      <c r="F3129" s="4">
        <f ca="1"/>
        <v>-7.6385869864790002E-4</v>
      </c>
      <c r="G3129" s="4">
        <f ca="1"/>
        <v>-0.70507578220280998</v>
      </c>
      <c r="H3129" s="4">
        <f ca="1"/>
        <v>-2.3783455915884998E-2</v>
      </c>
      <c r="I3129" s="4">
        <f ca="1"/>
        <v>-1.540417126084E-2</v>
      </c>
      <c r="J3129" s="4">
        <f ca="1"/>
        <v>-0.80707526220121995</v>
      </c>
      <c r="K3129" s="4">
        <f ca="1"/>
        <v>-2.9399331623416E-2</v>
      </c>
      <c r="L3129" s="4">
        <f ca="1"/>
        <v>-1.7621213180079E-2</v>
      </c>
      <c r="M3129" s="4">
        <f ca="1"/>
        <v>0.63625468931177998</v>
      </c>
      <c r="N3129" s="4">
        <f ca="1"/>
        <v>33.938428184688</v>
      </c>
      <c r="O3129" s="4">
        <f ca="1"/>
        <v>-2.1026138469792</v>
      </c>
      <c r="P3129" s="4">
        <f ca="1"/>
        <v>44.101844192447999</v>
      </c>
      <c r="Q3129" s="4">
        <f t="shared" ca="1" si="96"/>
        <v>6.3396730063612419E-3</v>
      </c>
      <c r="R3129" s="4">
        <f t="shared" ca="1" si="97"/>
        <v>-3.329683578564626E-2</v>
      </c>
      <c r="S3129" s="4">
        <f ca="1"/>
        <v>5.1608888888889002</v>
      </c>
      <c r="T3129" s="4">
        <f ca="1"/>
        <v>4.9890476190476001</v>
      </c>
      <c r="U3129" s="4">
        <f ca="1"/>
        <v>22.668855723269001</v>
      </c>
      <c r="V3129" s="4">
        <f ca="1"/>
        <v>22.526047945171001</v>
      </c>
      <c r="W3129" s="4">
        <f ca="1"/>
        <v>134.57519808980999</v>
      </c>
      <c r="X3129" s="4">
        <f ca="1"/>
        <v>79.464589213631996</v>
      </c>
      <c r="Y3129" s="4">
        <f ca="1"/>
        <v>20.953163934721999</v>
      </c>
      <c r="Z3129" s="4">
        <f ca="1"/>
        <v>0</v>
      </c>
    </row>
    <row r="3130" spans="1:26" hidden="1" x14ac:dyDescent="0.25">
      <c r="A3130" s="3" t="s">
        <v>520</v>
      </c>
      <c r="B3130" t="str">
        <v>江西铜业</v>
      </c>
      <c r="C3130" s="8" t="str">
        <f ca="1"/>
        <v>制造业</v>
      </c>
      <c r="D3130" s="4">
        <f ca="1"/>
        <v>-0.54400224240880002</v>
      </c>
      <c r="E3130" s="4">
        <f ca="1"/>
        <v>-1.4403492208579E-2</v>
      </c>
      <c r="F3130" s="4">
        <f ca="1"/>
        <v>-9.7779745103206001E-3</v>
      </c>
      <c r="G3130" s="4">
        <f ca="1"/>
        <v>-1.0191345122858</v>
      </c>
      <c r="H3130" s="4">
        <f ca="1"/>
        <v>-2.2729103400763999E-2</v>
      </c>
      <c r="I3130" s="4">
        <f ca="1"/>
        <v>-1.7154104810021002E-2</v>
      </c>
      <c r="J3130" s="4">
        <f ca="1"/>
        <v>-0.24006130166881001</v>
      </c>
      <c r="K3130" s="4">
        <f ca="1"/>
        <v>-6.6461782237830997E-3</v>
      </c>
      <c r="L3130" s="4">
        <f ca="1"/>
        <v>-3.4239687665744002E-3</v>
      </c>
      <c r="M3130" s="4">
        <f ca="1"/>
        <v>1.4527260992616</v>
      </c>
      <c r="N3130" s="4">
        <f ca="1"/>
        <v>28.080958432330998</v>
      </c>
      <c r="O3130" s="4">
        <f ca="1"/>
        <v>-8.3685400510115002</v>
      </c>
      <c r="P3130" s="4">
        <f ca="1"/>
        <v>40.280773582172998</v>
      </c>
      <c r="Q3130" s="4">
        <f t="shared" ca="1" si="96"/>
        <v>-8.3087149187509798E-3</v>
      </c>
      <c r="R3130" s="4">
        <f t="shared" ca="1" si="97"/>
        <v>-4.4170964094292477E-2</v>
      </c>
      <c r="S3130" s="4">
        <f ca="1"/>
        <v>18.782</v>
      </c>
      <c r="T3130" s="4">
        <f ca="1"/>
        <v>17.952380952380999</v>
      </c>
      <c r="U3130" s="4">
        <f ca="1"/>
        <v>25.036617683724</v>
      </c>
      <c r="V3130" s="4">
        <f ca="1"/>
        <v>25.246382680143</v>
      </c>
      <c r="W3130" s="4">
        <f ca="1"/>
        <v>40.863864843419996</v>
      </c>
      <c r="X3130" s="4">
        <f ca="1"/>
        <v>25.923695103111001</v>
      </c>
      <c r="Y3130" s="4">
        <f ca="1"/>
        <v>7.4416874888331996</v>
      </c>
      <c r="Z3130" s="4">
        <f ca="1"/>
        <v>8.8446021872626002</v>
      </c>
    </row>
    <row r="3131" spans="1:26" hidden="1" x14ac:dyDescent="0.25">
      <c r="A3131" s="3" t="s">
        <v>521</v>
      </c>
      <c r="B3131" t="str">
        <v>联创光电</v>
      </c>
      <c r="C3131" s="8" t="str">
        <f ca="1"/>
        <v>制造业</v>
      </c>
      <c r="D3131" s="4">
        <f ca="1"/>
        <v>0.2642301983866</v>
      </c>
      <c r="E3131" s="4">
        <f ca="1"/>
        <v>6.8503642347678998E-3</v>
      </c>
      <c r="F3131" s="4">
        <f ca="1"/>
        <v>3.4976684094929003E-2</v>
      </c>
      <c r="G3131" s="4">
        <f ca="1"/>
        <v>0.19588495481568</v>
      </c>
      <c r="H3131" s="4">
        <f ca="1"/>
        <v>4.0195461127295997E-3</v>
      </c>
      <c r="I3131" s="4">
        <f ca="1"/>
        <v>2.295347638083E-2</v>
      </c>
      <c r="J3131" s="4">
        <f ca="1"/>
        <v>0.167124269341</v>
      </c>
      <c r="K3131" s="4">
        <f ca="1"/>
        <v>3.2535691067528999E-3</v>
      </c>
      <c r="L3131" s="4">
        <f ca="1"/>
        <v>1.8330468125241001E-2</v>
      </c>
      <c r="M3131" s="4">
        <f ca="1"/>
        <v>1.5981397371668</v>
      </c>
      <c r="N3131" s="4">
        <f ca="1"/>
        <v>41.976792206334999</v>
      </c>
      <c r="O3131" s="4">
        <f ca="1"/>
        <v>13.541257744969</v>
      </c>
      <c r="P3131" s="4">
        <f ca="1"/>
        <v>59.053948835297</v>
      </c>
      <c r="Q3131" s="4">
        <f t="shared" ca="1" si="96"/>
        <v>5.7491808162039755E-2</v>
      </c>
      <c r="R3131" s="4">
        <f t="shared" ca="1" si="97"/>
        <v>2.438079940357437E-3</v>
      </c>
      <c r="S3131" s="4">
        <f ca="1"/>
        <v>33.203333333332999</v>
      </c>
      <c r="T3131" s="4">
        <f ca="1"/>
        <v>33.284285714286</v>
      </c>
      <c r="U3131" s="4">
        <f ca="1"/>
        <v>87.666488241767993</v>
      </c>
      <c r="V3131" s="4">
        <f ca="1"/>
        <v>82.900394655667</v>
      </c>
      <c r="W3131" s="4">
        <f ca="1"/>
        <v>13.870860167383</v>
      </c>
      <c r="X3131" s="4">
        <f ca="1"/>
        <v>-8.7033542677664002</v>
      </c>
      <c r="Y3131" s="4">
        <f ca="1"/>
        <v>6.8291259803352</v>
      </c>
      <c r="Z3131" s="4">
        <f ca="1"/>
        <v>93.006052698659005</v>
      </c>
    </row>
    <row r="3132" spans="1:26" hidden="1" x14ac:dyDescent="0.25">
      <c r="A3132" s="3" t="s">
        <v>522</v>
      </c>
      <c r="B3132" t="str">
        <v>ST通葡</v>
      </c>
      <c r="C3132" s="8" t="str">
        <f ca="1"/>
        <v>制造业</v>
      </c>
      <c r="D3132" s="4">
        <f ca="1"/>
        <v>-0.60901932225530997</v>
      </c>
      <c r="E3132" s="4">
        <f ca="1"/>
        <v>-1.6871533285120002E-2</v>
      </c>
      <c r="F3132" s="4">
        <f ca="1"/>
        <v>-3.1600554078308002E-2</v>
      </c>
      <c r="G3132" s="4">
        <f ca="1"/>
        <v>-1.7454785280464E-2</v>
      </c>
      <c r="H3132" s="4">
        <f ca="1"/>
        <v>-4.827984817256E-4</v>
      </c>
      <c r="I3132" s="4">
        <f ca="1"/>
        <v>1.3337316433318E-2</v>
      </c>
      <c r="J3132" s="4">
        <f ca="1"/>
        <v>-6.3881807205976001E-3</v>
      </c>
      <c r="K3132" s="4">
        <f ca="1"/>
        <v>-1.673373946093E-4</v>
      </c>
      <c r="L3132" s="4">
        <f ca="1"/>
        <v>1.1285026292083999E-2</v>
      </c>
      <c r="M3132" s="4">
        <f ca="1"/>
        <v>0.61581922883211004</v>
      </c>
      <c r="N3132" s="4">
        <f ca="1"/>
        <v>47.681469566547001</v>
      </c>
      <c r="O3132" s="4">
        <f ca="1"/>
        <v>11.031945530768001</v>
      </c>
      <c r="P3132" s="4">
        <f ca="1"/>
        <v>44.221016670821001</v>
      </c>
      <c r="Q3132" s="4">
        <f t="shared" ca="1" si="96"/>
        <v>-3.3778476040844552E-2</v>
      </c>
      <c r="R3132" s="4">
        <f t="shared" ca="1" si="97"/>
        <v>-5.2348765727844103E-2</v>
      </c>
      <c r="S3132" s="4">
        <f ca="1"/>
        <v>4.3068888888889001</v>
      </c>
      <c r="T3132" s="4">
        <f ca="1"/>
        <v>4.0814285714286003</v>
      </c>
      <c r="U3132" s="4">
        <f ca="1"/>
        <v>8.3139800000000008</v>
      </c>
      <c r="V3132" s="4">
        <f ca="1"/>
        <v>8.6046313333333</v>
      </c>
      <c r="W3132" s="4">
        <f ca="1"/>
        <v>0</v>
      </c>
      <c r="X3132" s="4">
        <f ca="1"/>
        <v>-5.5995232841454001</v>
      </c>
      <c r="Y3132" s="4">
        <f ca="1"/>
        <v>-6.1257010248233001</v>
      </c>
      <c r="Z3132" s="4">
        <f ca="1"/>
        <v>14.406680761556</v>
      </c>
    </row>
    <row r="3133" spans="1:26" hidden="1" x14ac:dyDescent="0.25">
      <c r="A3133" s="3" t="s">
        <v>523</v>
      </c>
      <c r="B3133" t="str">
        <v>宁波韵升</v>
      </c>
      <c r="C3133" s="8" t="str">
        <f ca="1"/>
        <v>制造业</v>
      </c>
      <c r="D3133" s="4">
        <f ca="1"/>
        <v>-6.6396069342274003E-2</v>
      </c>
      <c r="E3133" s="4">
        <f ca="1"/>
        <v>-1.4674017574175999E-3</v>
      </c>
      <c r="F3133" s="4">
        <f ca="1"/>
        <v>5.6862283429133997E-3</v>
      </c>
      <c r="G3133" s="4">
        <f ca="1"/>
        <v>-3.2082842051332001E-2</v>
      </c>
      <c r="H3133" s="4">
        <f ca="1"/>
        <v>-5.7141279515400003E-4</v>
      </c>
      <c r="I3133" s="4">
        <f ca="1"/>
        <v>6.1432910745229004E-3</v>
      </c>
      <c r="J3133" s="4">
        <f ca="1"/>
        <v>-0.17641771390512001</v>
      </c>
      <c r="K3133" s="4">
        <f ca="1"/>
        <v>-3.9050274657001002E-3</v>
      </c>
      <c r="L3133" s="4">
        <f ca="1"/>
        <v>-1.0927706242306E-3</v>
      </c>
      <c r="M3133" s="4">
        <f ca="1"/>
        <v>1.4744620137640001</v>
      </c>
      <c r="N3133" s="4">
        <f ca="1"/>
        <v>37.316980211629001</v>
      </c>
      <c r="O3133" s="4">
        <f ca="1"/>
        <v>-25.609780360523999</v>
      </c>
      <c r="P3133" s="4">
        <f ca="1"/>
        <v>54.979134275001996</v>
      </c>
      <c r="Q3133" s="4">
        <f t="shared" ca="1" si="96"/>
        <v>1.477139507619646E-2</v>
      </c>
      <c r="R3133" s="4">
        <f t="shared" ca="1" si="97"/>
        <v>-1.4503806580233244E-2</v>
      </c>
      <c r="S3133" s="4">
        <f ca="1"/>
        <v>7.1180000000000003</v>
      </c>
      <c r="T3133" s="4">
        <f ca="1"/>
        <v>7.0147619047619001</v>
      </c>
      <c r="U3133" s="4">
        <f ca="1"/>
        <v>66.712358762752004</v>
      </c>
      <c r="V3133" s="4">
        <f ca="1"/>
        <v>65.741268512740007</v>
      </c>
      <c r="W3133" s="4">
        <f ca="1"/>
        <v>155.31897993472001</v>
      </c>
      <c r="X3133" s="4">
        <f ca="1"/>
        <v>48.723615729517</v>
      </c>
      <c r="Y3133" s="4">
        <f ca="1"/>
        <v>18.966472400185001</v>
      </c>
      <c r="Z3133" s="4">
        <f ca="1"/>
        <v>0</v>
      </c>
    </row>
    <row r="3134" spans="1:26" hidden="1" x14ac:dyDescent="0.25">
      <c r="A3134" s="3" t="s">
        <v>524</v>
      </c>
      <c r="B3134" t="str">
        <v>红星发展</v>
      </c>
      <c r="C3134" s="8" t="str">
        <f ca="1"/>
        <v>制造业</v>
      </c>
      <c r="D3134" s="4">
        <f ca="1"/>
        <v>-8.5331065809860995E-2</v>
      </c>
      <c r="E3134" s="4">
        <f ca="1"/>
        <v>-2.5022246964907001E-3</v>
      </c>
      <c r="F3134" s="4">
        <f ca="1"/>
        <v>2.7569972249240999E-3</v>
      </c>
      <c r="G3134" s="4">
        <f ca="1"/>
        <v>-0.23485267731351001</v>
      </c>
      <c r="H3134" s="4">
        <f ca="1"/>
        <v>-5.7144475749531997E-3</v>
      </c>
      <c r="I3134" s="4">
        <f ca="1"/>
        <v>-2.0867495475521999E-3</v>
      </c>
      <c r="J3134" s="4">
        <f ca="1"/>
        <v>-0.23263110837527001</v>
      </c>
      <c r="K3134" s="4">
        <f ca="1"/>
        <v>-4.8755843807396001E-3</v>
      </c>
      <c r="L3134" s="4">
        <f ca="1"/>
        <v>-3.9297797567445E-3</v>
      </c>
      <c r="M3134" s="4">
        <f ca="1"/>
        <v>1.1930313634616001</v>
      </c>
      <c r="N3134" s="4">
        <f ca="1"/>
        <v>51.213966255237999</v>
      </c>
      <c r="O3134" s="4">
        <f ca="1"/>
        <v>-9.4357779390971999</v>
      </c>
      <c r="P3134" s="4">
        <f ca="1"/>
        <v>58.138896333158002</v>
      </c>
      <c r="Q3134" s="4">
        <f t="shared" ca="1" si="96"/>
        <v>5.6383911790417801E-3</v>
      </c>
      <c r="R3134" s="4">
        <f t="shared" ca="1" si="97"/>
        <v>-1.8310055305480823E-2</v>
      </c>
      <c r="S3134" s="4">
        <f ca="1"/>
        <v>13.449111111111</v>
      </c>
      <c r="T3134" s="4">
        <f ca="1"/>
        <v>13.202857142857001</v>
      </c>
      <c r="U3134" s="4">
        <f ca="1"/>
        <v>42.328985986927997</v>
      </c>
      <c r="V3134" s="4">
        <f ca="1"/>
        <v>42.091656760737003</v>
      </c>
      <c r="W3134" s="4">
        <f ca="1"/>
        <v>42.196050869921002</v>
      </c>
      <c r="X3134" s="4">
        <f ca="1"/>
        <v>23.267920984063998</v>
      </c>
      <c r="Y3134" s="4">
        <f ca="1"/>
        <v>11.732025011515001</v>
      </c>
      <c r="Z3134" s="4">
        <f ca="1"/>
        <v>73.322278771257999</v>
      </c>
    </row>
    <row r="3135" spans="1:26" hidden="1" x14ac:dyDescent="0.25">
      <c r="A3135" s="3" t="s">
        <v>525</v>
      </c>
      <c r="B3135" t="str">
        <v>五洲交通</v>
      </c>
      <c r="C3135" s="8" t="str">
        <f ca="1"/>
        <v>交通运输、仓储和邮政业</v>
      </c>
      <c r="D3135" s="4">
        <f ca="1"/>
        <v>0.25193177829133001</v>
      </c>
      <c r="E3135" s="4">
        <f ca="1"/>
        <v>1.0202192476986E-2</v>
      </c>
      <c r="F3135" s="4">
        <f ca="1"/>
        <v>1.9089458965547E-2</v>
      </c>
      <c r="G3135" s="4">
        <f ca="1"/>
        <v>5.1892226694545997E-2</v>
      </c>
      <c r="H3135" s="4">
        <f ca="1"/>
        <v>1.7514226941128001E-3</v>
      </c>
      <c r="I3135" s="4">
        <f ca="1"/>
        <v>7.1642070973657003E-3</v>
      </c>
      <c r="J3135" s="4">
        <f ca="1"/>
        <v>7.4753154836708996E-2</v>
      </c>
      <c r="K3135" s="4">
        <f ca="1"/>
        <v>3.5711918795089002E-3</v>
      </c>
      <c r="L3135" s="4">
        <f ca="1"/>
        <v>4.981030828253E-3</v>
      </c>
      <c r="M3135" s="4">
        <f ca="1"/>
        <v>0.71597695604069</v>
      </c>
      <c r="N3135" s="4">
        <f ca="1"/>
        <v>21.499994898215999</v>
      </c>
      <c r="O3135" s="4">
        <f ca="1"/>
        <v>11.457604127412001</v>
      </c>
      <c r="P3135" s="4">
        <f ca="1"/>
        <v>62.313110796708997</v>
      </c>
      <c r="Q3135" s="4">
        <f t="shared" ca="1" si="96"/>
        <v>1.6861219195879958E-2</v>
      </c>
      <c r="R3135" s="4">
        <f t="shared" ca="1" si="97"/>
        <v>1.1628485230253541E-2</v>
      </c>
      <c r="S3135" s="4">
        <f ca="1"/>
        <v>3.8302222222222002</v>
      </c>
      <c r="T3135" s="4">
        <f ca="1"/>
        <v>3.8747619047619</v>
      </c>
      <c r="U3135" s="4">
        <f ca="1"/>
        <v>12.292866342809001</v>
      </c>
      <c r="V3135" s="4">
        <f ca="1"/>
        <v>12.089030548859</v>
      </c>
      <c r="W3135" s="4">
        <f ca="1"/>
        <v>-12.577150257002</v>
      </c>
      <c r="X3135" s="4">
        <f ca="1"/>
        <v>-7.7377506441700001</v>
      </c>
      <c r="Y3135" s="4">
        <f ca="1"/>
        <v>-3.5935982974820999</v>
      </c>
      <c r="Z3135" s="4">
        <f ca="1"/>
        <v>29.18195163643</v>
      </c>
    </row>
    <row r="3136" spans="1:26" hidden="1" x14ac:dyDescent="0.25">
      <c r="A3136" s="3" t="s">
        <v>526</v>
      </c>
      <c r="B3136" t="str">
        <v>西南证券</v>
      </c>
      <c r="C3136" s="8" t="str">
        <f ca="1"/>
        <v>金融业</v>
      </c>
      <c r="D3136" s="4">
        <f ca="1"/>
        <v>0.22297746264990001</v>
      </c>
      <c r="E3136" s="4">
        <f ca="1"/>
        <v>-1.9572000847981001E-2</v>
      </c>
      <c r="F3136" s="4">
        <f ca="1"/>
        <v>4.7875393387379998E-3</v>
      </c>
      <c r="G3136" s="4">
        <f ca="1"/>
        <v>-2.7298719324717001E-3</v>
      </c>
      <c r="H3136" s="4">
        <f ca="1"/>
        <v>7.0098553404630002E-4</v>
      </c>
      <c r="I3136" s="4">
        <f ca="1"/>
        <v>-4.9702317599650001E-4</v>
      </c>
      <c r="J3136" s="4">
        <f ca="1"/>
        <v>-0.24963789988410001</v>
      </c>
      <c r="K3136" s="4">
        <f ca="1"/>
        <v>3.1834476933479003E-2</v>
      </c>
      <c r="L3136" s="4">
        <f ca="1"/>
        <v>-7.5394193740489996E-3</v>
      </c>
      <c r="M3136" s="4">
        <f ca="1"/>
        <v>1.2385350968222</v>
      </c>
      <c r="N3136" s="4">
        <f ca="1"/>
        <v>26.806903738818999</v>
      </c>
      <c r="O3136" s="4">
        <f ca="1"/>
        <v>-5.3695023680374998</v>
      </c>
      <c r="P3136" s="4">
        <f ca="1"/>
        <v>58.516636041871998</v>
      </c>
      <c r="Q3136" s="4">
        <f t="shared" ca="1" si="96"/>
        <v>5.2229811168912482E-3</v>
      </c>
      <c r="R3136" s="4">
        <f t="shared" ca="1" si="97"/>
        <v>-6.7802291565160046E-4</v>
      </c>
      <c r="S3136" s="4">
        <f ca="1"/>
        <v>4.1671111111111001</v>
      </c>
      <c r="T3136" s="4">
        <f ca="1"/>
        <v>4.1642857142857004</v>
      </c>
      <c r="U3136" s="4">
        <f ca="1"/>
        <v>14.804760686910999</v>
      </c>
      <c r="V3136" s="4">
        <f ca="1"/>
        <v>14.727837469913</v>
      </c>
      <c r="W3136" s="4">
        <f ca="1"/>
        <v>-31.816758562764999</v>
      </c>
      <c r="X3136" s="4">
        <f ca="1"/>
        <v>-19.991685037149999</v>
      </c>
      <c r="Y3136" s="4">
        <f ca="1"/>
        <v>7.1431038321134004</v>
      </c>
      <c r="Z3136" s="4">
        <f ca="1"/>
        <v>26.577531475124999</v>
      </c>
    </row>
    <row r="3137" spans="1:26" hidden="1" x14ac:dyDescent="0.25">
      <c r="A3137" s="3" t="s">
        <v>527</v>
      </c>
      <c r="B3137" t="str">
        <v>三房巷</v>
      </c>
      <c r="C3137" s="8" t="str">
        <f ca="1"/>
        <v>制造业</v>
      </c>
      <c r="D3137" s="4">
        <f ca="1"/>
        <v>0.16722172385749001</v>
      </c>
      <c r="E3137" s="4">
        <f ca="1"/>
        <v>4.6992031470851001E-3</v>
      </c>
      <c r="F3137" s="4">
        <f ca="1"/>
        <v>1.4856749756433E-2</v>
      </c>
      <c r="G3137" s="4">
        <f ca="1"/>
        <v>-0.12056378152875</v>
      </c>
      <c r="H3137" s="4">
        <f ca="1"/>
        <v>-2.8077316081582E-3</v>
      </c>
      <c r="I3137" s="4">
        <f ca="1"/>
        <v>2.1902833797676998E-3</v>
      </c>
      <c r="J3137" s="4">
        <f ca="1"/>
        <v>-0.19212367553765999</v>
      </c>
      <c r="K3137" s="4">
        <f ca="1"/>
        <v>-5.4173236049940001E-3</v>
      </c>
      <c r="L3137" s="4">
        <f ca="1"/>
        <v>-2.7948028045631998E-3</v>
      </c>
      <c r="M3137" s="4">
        <f ca="1"/>
        <v>0.86444212314810998</v>
      </c>
      <c r="N3137" s="4">
        <f ca="1"/>
        <v>27.627338572488</v>
      </c>
      <c r="O3137" s="4">
        <f ca="1"/>
        <v>-2.3422479160679002</v>
      </c>
      <c r="P3137" s="4">
        <f ca="1"/>
        <v>49.891659460208999</v>
      </c>
      <c r="Q3137" s="4">
        <f t="shared" ca="1" si="96"/>
        <v>1.7402945113773282E-2</v>
      </c>
      <c r="R3137" s="4">
        <f t="shared" ca="1" si="97"/>
        <v>-1.4315800030059059E-2</v>
      </c>
      <c r="S3137" s="4">
        <f ca="1"/>
        <v>2.5324444444443999</v>
      </c>
      <c r="T3137" s="4">
        <f ca="1"/>
        <v>2.4961904761904998</v>
      </c>
      <c r="U3137" s="4">
        <f ca="1"/>
        <v>15.701618401192</v>
      </c>
      <c r="V3137" s="4">
        <f ca="1"/>
        <v>15.433038086434999</v>
      </c>
      <c r="W3137" s="4">
        <f ca="1"/>
        <v>0.67766651437000003</v>
      </c>
      <c r="X3137" s="4">
        <f ca="1"/>
        <v>1.1264842234776999</v>
      </c>
      <c r="Y3137" s="4">
        <f ca="1"/>
        <v>-1.6863389649367</v>
      </c>
      <c r="Z3137" s="4">
        <f ca="1"/>
        <v>-49.555365980208997</v>
      </c>
    </row>
    <row r="3138" spans="1:26" hidden="1" x14ac:dyDescent="0.25">
      <c r="A3138" s="3" t="s">
        <v>528</v>
      </c>
      <c r="B3138" t="str">
        <v>万向德农</v>
      </c>
      <c r="C3138" s="8" t="str">
        <f ca="1"/>
        <v>农、林、牧、渔业</v>
      </c>
      <c r="D3138" s="4">
        <f ca="1"/>
        <v>0.11094188187328</v>
      </c>
      <c r="E3138" s="4">
        <f ca="1"/>
        <v>2.4173572271725999E-3</v>
      </c>
      <c r="F3138" s="4">
        <f ca="1"/>
        <v>8.6825086478372997E-3</v>
      </c>
      <c r="G3138" s="4">
        <f ca="1"/>
        <v>-0.15696959752385001</v>
      </c>
      <c r="H3138" s="4">
        <f ca="1"/>
        <v>-3.0655278610560001E-3</v>
      </c>
      <c r="I3138" s="4">
        <f ca="1"/>
        <v>1.2407201041531001E-3</v>
      </c>
      <c r="J3138" s="4">
        <f ca="1"/>
        <v>-0.26057435897553999</v>
      </c>
      <c r="K3138" s="4">
        <f ca="1"/>
        <v>-4.9779464515747997E-3</v>
      </c>
      <c r="L3138" s="4">
        <f ca="1"/>
        <v>-2.5226950400362999E-3</v>
      </c>
      <c r="M3138" s="4">
        <f ca="1"/>
        <v>1.0923643604172999</v>
      </c>
      <c r="N3138" s="4">
        <f ca="1"/>
        <v>36.122246834229998</v>
      </c>
      <c r="O3138" s="4">
        <f ca="1"/>
        <v>-3.8366553260148</v>
      </c>
      <c r="P3138" s="4">
        <f ca="1"/>
        <v>54.167497820914001</v>
      </c>
      <c r="Q3138" s="4">
        <f t="shared" ca="1" si="96"/>
        <v>1.6922838068614152E-2</v>
      </c>
      <c r="R3138" s="4">
        <f t="shared" ca="1" si="97"/>
        <v>-1.5368437610138534E-2</v>
      </c>
      <c r="S3138" s="4">
        <f ca="1"/>
        <v>10.898444444443999</v>
      </c>
      <c r="T3138" s="4">
        <f ca="1"/>
        <v>10.730952380952001</v>
      </c>
      <c r="U3138" s="4">
        <f ca="1"/>
        <v>38.495811235853999</v>
      </c>
      <c r="V3138" s="4">
        <f ca="1"/>
        <v>37.855193919104998</v>
      </c>
      <c r="W3138" s="4">
        <f ca="1"/>
        <v>6.6417665212734001</v>
      </c>
      <c r="X3138" s="4">
        <f ca="1"/>
        <v>-5.1518401428588998</v>
      </c>
      <c r="Y3138" s="4">
        <f ca="1"/>
        <v>4.0411102157189003</v>
      </c>
      <c r="Z3138" s="4">
        <f ca="1"/>
        <v>9.6997288073874994</v>
      </c>
    </row>
    <row r="3139" spans="1:26" hidden="1" x14ac:dyDescent="0.25">
      <c r="A3139" s="3" t="s">
        <v>529</v>
      </c>
      <c r="B3139" t="str">
        <v>中航机载</v>
      </c>
      <c r="C3139" s="8" t="str">
        <f ca="1"/>
        <v>制造业</v>
      </c>
      <c r="D3139" s="4">
        <f ca="1"/>
        <v>-0.15836459173622999</v>
      </c>
      <c r="E3139" s="4">
        <f ca="1"/>
        <v>-3.2928492731615E-3</v>
      </c>
      <c r="F3139" s="4">
        <f ca="1"/>
        <v>2.248618129766E-3</v>
      </c>
      <c r="G3139" s="4">
        <f ca="1"/>
        <v>-0.32507726525229003</v>
      </c>
      <c r="H3139" s="4">
        <f ca="1"/>
        <v>-5.2789798196730998E-3</v>
      </c>
      <c r="I3139" s="4">
        <f ca="1"/>
        <v>-2.2021034718484999E-3</v>
      </c>
      <c r="J3139" s="4">
        <f ca="1"/>
        <v>-0.25260801674238997</v>
      </c>
      <c r="K3139" s="4">
        <f ca="1"/>
        <v>-4.4916674618108001E-3</v>
      </c>
      <c r="L3139" s="4">
        <f ca="1"/>
        <v>-2.2150469525141002E-3</v>
      </c>
      <c r="M3139" s="4">
        <f ca="1"/>
        <v>0.39686789171784997</v>
      </c>
      <c r="N3139" s="4">
        <f ca="1"/>
        <v>26.691449004313998</v>
      </c>
      <c r="O3139" s="4">
        <f ca="1"/>
        <v>-15.092268700850999</v>
      </c>
      <c r="P3139" s="4">
        <f ca="1"/>
        <v>42.586764658985999</v>
      </c>
      <c r="Q3139" s="4">
        <f t="shared" ca="1" si="96"/>
        <v>5.6331129072002221E-3</v>
      </c>
      <c r="R3139" s="4">
        <f t="shared" ca="1" si="97"/>
        <v>-3.6355291063880191E-2</v>
      </c>
      <c r="S3139" s="4">
        <f ca="1"/>
        <v>14.040444444444001</v>
      </c>
      <c r="T3139" s="4">
        <f ca="1"/>
        <v>13.53</v>
      </c>
      <c r="U3139" s="4">
        <f ca="1"/>
        <v>31.129870879434002</v>
      </c>
      <c r="V3139" s="4">
        <f ca="1"/>
        <v>30.955495080546999</v>
      </c>
      <c r="W3139" s="4">
        <f ca="1"/>
        <v>15.94686866818</v>
      </c>
      <c r="X3139" s="4">
        <f ca="1"/>
        <v>10.228750164914</v>
      </c>
      <c r="Y3139" s="4">
        <f ca="1"/>
        <v>7.7617038881122999</v>
      </c>
      <c r="Z3139" s="4">
        <f ca="1"/>
        <v>0</v>
      </c>
    </row>
    <row r="3140" spans="1:26" hidden="1" x14ac:dyDescent="0.25">
      <c r="A3140" s="3" t="s">
        <v>530</v>
      </c>
      <c r="B3140" t="str">
        <v>中文传媒</v>
      </c>
      <c r="C3140" s="8" t="str">
        <f ca="1"/>
        <v>文化、体育和娱乐业</v>
      </c>
      <c r="D3140" s="4">
        <f ca="1"/>
        <v>0.10893316942271</v>
      </c>
      <c r="E3140" s="4">
        <f ca="1"/>
        <v>3.3032925898504998E-3</v>
      </c>
      <c r="F3140" s="4">
        <f ca="1"/>
        <v>1.2135428503403E-2</v>
      </c>
      <c r="G3140" s="4">
        <f ca="1"/>
        <v>0.18267023693821999</v>
      </c>
      <c r="H3140" s="4">
        <f ca="1"/>
        <v>3.9418028373587998E-3</v>
      </c>
      <c r="I3140" s="4">
        <f ca="1"/>
        <v>1.4007453677291001E-2</v>
      </c>
      <c r="J3140" s="4">
        <f ca="1"/>
        <v>0.1419182415544</v>
      </c>
      <c r="K3140" s="4">
        <f ca="1"/>
        <v>5.4622820832702004E-3</v>
      </c>
      <c r="L3140" s="4">
        <f ca="1"/>
        <v>9.8187333216781005E-3</v>
      </c>
      <c r="M3140" s="4">
        <f ca="1"/>
        <v>1.1013199351317</v>
      </c>
      <c r="N3140" s="4">
        <f ca="1"/>
        <v>34.812095119550001</v>
      </c>
      <c r="O3140" s="4">
        <f ca="1"/>
        <v>20.071381252087001</v>
      </c>
      <c r="P3140" s="4">
        <f ca="1"/>
        <v>54.883167657477003</v>
      </c>
      <c r="Q3140" s="4">
        <f t="shared" ca="1" si="96"/>
        <v>8.9334055224846651E-3</v>
      </c>
      <c r="R3140" s="4">
        <f t="shared" ca="1" si="97"/>
        <v>8.950968324981266E-3</v>
      </c>
      <c r="S3140" s="4">
        <f ca="1"/>
        <v>12.225333333332999</v>
      </c>
      <c r="T3140" s="4">
        <f ca="1"/>
        <v>12.334761904762001</v>
      </c>
      <c r="U3140" s="4">
        <f ca="1"/>
        <v>48.010111018209003</v>
      </c>
      <c r="V3140" s="4">
        <f ca="1"/>
        <v>47.585014784347003</v>
      </c>
      <c r="W3140" s="4">
        <f ca="1"/>
        <v>3.4453127004873001</v>
      </c>
      <c r="X3140" s="4">
        <f ca="1"/>
        <v>-3.1217985013380001</v>
      </c>
      <c r="Y3140" s="4">
        <f ca="1"/>
        <v>7.9893499199097997</v>
      </c>
      <c r="Z3140" s="4">
        <f ca="1"/>
        <v>-3.6065518216223</v>
      </c>
    </row>
    <row r="3141" spans="1:26" hidden="1" x14ac:dyDescent="0.25">
      <c r="A3141" s="3" t="s">
        <v>531</v>
      </c>
      <c r="B3141" t="str">
        <v>汉马科技</v>
      </c>
      <c r="C3141" s="8" t="str">
        <f ca="1"/>
        <v>制造业</v>
      </c>
      <c r="D3141" s="4">
        <f ca="1"/>
        <v>-1.7052233727085999E-2</v>
      </c>
      <c r="E3141" s="4">
        <f ca="1"/>
        <v>-5.9108789408150004E-4</v>
      </c>
      <c r="F3141" s="4">
        <f ca="1"/>
        <v>8.0864357151428992E-3</v>
      </c>
      <c r="G3141" s="4">
        <f ca="1"/>
        <v>-0.20722184074762001</v>
      </c>
      <c r="H3141" s="4">
        <f ca="1"/>
        <v>-2.1645538557095001E-2</v>
      </c>
      <c r="I3141" s="4">
        <f ca="1"/>
        <v>-1.4408889501484E-2</v>
      </c>
      <c r="J3141" s="4">
        <f ca="1"/>
        <v>-0.20994392593295</v>
      </c>
      <c r="K3141" s="4">
        <f ca="1"/>
        <v>-2.0620684292608001E-2</v>
      </c>
      <c r="L3141" s="4">
        <f ca="1"/>
        <v>-1.1945086477198E-2</v>
      </c>
      <c r="M3141" s="4">
        <f ca="1"/>
        <v>1.2717764019700999</v>
      </c>
      <c r="N3141" s="4">
        <f ca="1"/>
        <v>42.090521760103996</v>
      </c>
      <c r="O3141" s="4">
        <f ca="1"/>
        <v>-22.560385109060999</v>
      </c>
      <c r="P3141" s="4">
        <f ca="1"/>
        <v>52.989829536313998</v>
      </c>
      <c r="Q3141" s="4">
        <f t="shared" ref="Q3141:Q3204" ca="1" si="98">(U3141-V3141)/V3141</f>
        <v>9.0884053979400723E-3</v>
      </c>
      <c r="R3141" s="4">
        <f t="shared" ref="R3141:R3204" ca="1" si="99">(T3141-S3141)/S3141</f>
        <v>-2.0530523255821078E-2</v>
      </c>
      <c r="S3141" s="4">
        <f ca="1"/>
        <v>6.1155555555556003</v>
      </c>
      <c r="T3141" s="4">
        <f ca="1"/>
        <v>5.99</v>
      </c>
      <c r="U3141" s="4">
        <f ca="1"/>
        <v>17.203524674836</v>
      </c>
      <c r="V3141" s="4">
        <f ca="1"/>
        <v>17.048580265919998</v>
      </c>
      <c r="W3141" s="4">
        <f ca="1"/>
        <v>0</v>
      </c>
      <c r="X3141" s="4">
        <f ca="1"/>
        <v>-18.708095917596999</v>
      </c>
      <c r="Y3141" s="4">
        <f ca="1"/>
        <v>-7.9822252131095999</v>
      </c>
      <c r="Z3141" s="4">
        <f ca="1"/>
        <v>0</v>
      </c>
    </row>
    <row r="3142" spans="1:26" hidden="1" x14ac:dyDescent="0.25">
      <c r="A3142" s="3" t="s">
        <v>532</v>
      </c>
      <c r="B3142" t="str">
        <v>首开股份</v>
      </c>
      <c r="C3142" s="8" t="str">
        <f ca="1"/>
        <v>房地产业</v>
      </c>
      <c r="D3142" s="4">
        <f ca="1"/>
        <v>-0.77385106791539005</v>
      </c>
      <c r="E3142" s="4">
        <f ca="1"/>
        <v>-4.9113635329619001E-2</v>
      </c>
      <c r="F3142" s="4">
        <f ca="1"/>
        <v>-1.4096893585812001E-2</v>
      </c>
      <c r="G3142" s="4">
        <f ca="1"/>
        <v>-1.2708910905419999</v>
      </c>
      <c r="H3142" s="4">
        <f ca="1"/>
        <v>-6.1121619231720999E-2</v>
      </c>
      <c r="I3142" s="4">
        <f ca="1"/>
        <v>-2.1968556762217002E-2</v>
      </c>
      <c r="J3142" s="4">
        <f ca="1"/>
        <v>-1.0612692682813001</v>
      </c>
      <c r="K3142" s="4">
        <f ca="1"/>
        <v>-3.4605493247578001E-2</v>
      </c>
      <c r="L3142" s="4">
        <f ca="1"/>
        <v>-2.2568270245661999E-2</v>
      </c>
      <c r="M3142" s="4">
        <f ca="1"/>
        <v>1.0825757149260999</v>
      </c>
      <c r="N3142" s="4">
        <f ca="1"/>
        <v>40.320681453768003</v>
      </c>
      <c r="O3142" s="4">
        <f ca="1"/>
        <v>-10.818597342567999</v>
      </c>
      <c r="P3142" s="4">
        <f ca="1"/>
        <v>34.113775968562997</v>
      </c>
      <c r="Q3142" s="4">
        <f t="shared" ca="1" si="98"/>
        <v>-1.8069634200099861E-2</v>
      </c>
      <c r="R3142" s="4">
        <f t="shared" ca="1" si="99"/>
        <v>-5.1891425696554229E-2</v>
      </c>
      <c r="S3142" s="4">
        <f ca="1"/>
        <v>3.9753333333333001</v>
      </c>
      <c r="T3142" s="4">
        <f ca="1"/>
        <v>3.7690476190475999</v>
      </c>
      <c r="U3142" s="4">
        <f ca="1"/>
        <v>30.321066475845999</v>
      </c>
      <c r="V3142" s="4">
        <f ca="1"/>
        <v>30.879039422664</v>
      </c>
      <c r="W3142" s="4">
        <f ca="1"/>
        <v>-45.368691927107001</v>
      </c>
      <c r="X3142" s="4">
        <f ca="1"/>
        <v>0.19234526136183</v>
      </c>
      <c r="Y3142" s="4">
        <f ca="1"/>
        <v>-2.8344567695077001</v>
      </c>
      <c r="Z3142" s="4">
        <f ca="1"/>
        <v>36.843634856355997</v>
      </c>
    </row>
    <row r="3143" spans="1:26" hidden="1" x14ac:dyDescent="0.25">
      <c r="A3143" s="3" t="s">
        <v>533</v>
      </c>
      <c r="B3143" t="str">
        <v>宁沪高速</v>
      </c>
      <c r="C3143" s="8" t="str">
        <f ca="1"/>
        <v>交通运输、仓储和邮政业</v>
      </c>
      <c r="D3143" s="4">
        <f ca="1"/>
        <v>-1.1198861361232</v>
      </c>
      <c r="E3143" s="4">
        <f ca="1"/>
        <v>-7.2684676662510994E-2</v>
      </c>
      <c r="F3143" s="4">
        <f ca="1"/>
        <v>-9.8018938960447999E-3</v>
      </c>
      <c r="G3143" s="4">
        <f ca="1"/>
        <v>-0.37056321084271998</v>
      </c>
      <c r="H3143" s="4">
        <f ca="1"/>
        <v>-2.8163253330209002E-2</v>
      </c>
      <c r="I3143" s="4">
        <f ca="1"/>
        <v>-4.6531183454933001E-3</v>
      </c>
      <c r="J3143" s="4">
        <f ca="1"/>
        <v>2.1276284945514E-2</v>
      </c>
      <c r="K3143" s="4">
        <f ca="1"/>
        <v>-2.0353530631969001E-3</v>
      </c>
      <c r="L3143" s="4">
        <f ca="1"/>
        <v>-2.9218448511029999E-4</v>
      </c>
      <c r="M3143" s="4">
        <f ca="1"/>
        <v>0.43466997542580998</v>
      </c>
      <c r="N3143" s="4">
        <f ca="1"/>
        <v>17.568173705422002</v>
      </c>
      <c r="O3143" s="4">
        <f ca="1"/>
        <v>14.976358202903</v>
      </c>
      <c r="P3143" s="4">
        <f ca="1"/>
        <v>39.967124109156003</v>
      </c>
      <c r="Q3143" s="4">
        <f t="shared" ca="1" si="98"/>
        <v>-1.5931578064730147E-2</v>
      </c>
      <c r="R3143" s="4">
        <f t="shared" ca="1" si="99"/>
        <v>-1.0642135642135141E-2</v>
      </c>
      <c r="S3143" s="4">
        <f ca="1"/>
        <v>10.032</v>
      </c>
      <c r="T3143" s="4">
        <f ca="1"/>
        <v>9.9252380952381003</v>
      </c>
      <c r="U3143" s="4">
        <f ca="1"/>
        <v>25.118530784874999</v>
      </c>
      <c r="V3143" s="4">
        <f ca="1"/>
        <v>25.525187298944999</v>
      </c>
      <c r="W3143" s="4">
        <f ca="1"/>
        <v>-4.4801507932679998</v>
      </c>
      <c r="X3143" s="4">
        <f ca="1"/>
        <v>9.5651513459203006</v>
      </c>
      <c r="Y3143" s="4">
        <f ca="1"/>
        <v>12.147495657861</v>
      </c>
      <c r="Z3143" s="4">
        <f ca="1"/>
        <v>-1.3802388723707999</v>
      </c>
    </row>
    <row r="3144" spans="1:26" hidden="1" x14ac:dyDescent="0.25">
      <c r="A3144" s="3" t="s">
        <v>534</v>
      </c>
      <c r="B3144" t="str">
        <v>昊华科技</v>
      </c>
      <c r="C3144" s="8" t="str">
        <f ca="1"/>
        <v>制造业</v>
      </c>
      <c r="D3144" s="4">
        <f ca="1"/>
        <v>-0.75827704672458995</v>
      </c>
      <c r="E3144" s="4">
        <f ca="1"/>
        <v>-1.7930431621974E-2</v>
      </c>
      <c r="F3144" s="4">
        <f ca="1"/>
        <v>-1.3396090382297001E-2</v>
      </c>
      <c r="G3144" s="4">
        <f ca="1"/>
        <v>-0.44265569524489001</v>
      </c>
      <c r="H3144" s="4">
        <f ca="1"/>
        <v>-9.7782811487314002E-3</v>
      </c>
      <c r="I3144" s="4">
        <f ca="1"/>
        <v>-7.1733690088757003E-3</v>
      </c>
      <c r="J3144" s="4">
        <f ca="1"/>
        <v>-0.24314690332718</v>
      </c>
      <c r="K3144" s="4">
        <f ca="1"/>
        <v>-5.2166981590555999E-3</v>
      </c>
      <c r="L3144" s="4">
        <f ca="1"/>
        <v>-4.2799828159079002E-3</v>
      </c>
      <c r="M3144" s="4">
        <f ca="1"/>
        <v>0.49384575907924999</v>
      </c>
      <c r="N3144" s="4">
        <f ca="1"/>
        <v>41.075835610132003</v>
      </c>
      <c r="O3144" s="4">
        <f ca="1"/>
        <v>-4.7111491953189004</v>
      </c>
      <c r="P3144" s="4">
        <f ca="1"/>
        <v>27.763532634729</v>
      </c>
      <c r="Q3144" s="4">
        <f t="shared" ca="1" si="98"/>
        <v>-2.3603545872050623E-2</v>
      </c>
      <c r="R3144" s="4">
        <f t="shared" ca="1" si="99"/>
        <v>-4.3629559011456827E-2</v>
      </c>
      <c r="S3144" s="4">
        <f ca="1"/>
        <v>32.267333333332999</v>
      </c>
      <c r="T3144" s="4">
        <f ca="1"/>
        <v>30.859523809523999</v>
      </c>
      <c r="U3144" s="4">
        <f ca="1"/>
        <v>87.697140936739999</v>
      </c>
      <c r="V3144" s="4">
        <f ca="1"/>
        <v>89.817144015609003</v>
      </c>
      <c r="W3144" s="4">
        <f ca="1"/>
        <v>28.101717336271999</v>
      </c>
      <c r="X3144" s="4">
        <f ca="1"/>
        <v>22.565993440878</v>
      </c>
      <c r="Y3144" s="4">
        <f ca="1"/>
        <v>19.964658680860001</v>
      </c>
      <c r="Z3144" s="4">
        <f ca="1"/>
        <v>5.7139984215082</v>
      </c>
    </row>
    <row r="3145" spans="1:26" hidden="1" x14ac:dyDescent="0.25">
      <c r="A3145" s="3" t="s">
        <v>535</v>
      </c>
      <c r="B3145" t="str">
        <v>宝光股份</v>
      </c>
      <c r="C3145" s="8" t="str">
        <f ca="1"/>
        <v>制造业</v>
      </c>
      <c r="D3145" s="4">
        <f ca="1"/>
        <v>1.6259458452316002E-2</v>
      </c>
      <c r="E3145" s="4">
        <f ca="1"/>
        <v>3.7291403340030001E-4</v>
      </c>
      <c r="F3145" s="4">
        <f ca="1"/>
        <v>7.8997591414850001E-3</v>
      </c>
      <c r="G3145" s="4">
        <f ca="1"/>
        <v>-3.097888746458E-2</v>
      </c>
      <c r="H3145" s="4">
        <f ca="1"/>
        <v>-8.0441444162360003E-4</v>
      </c>
      <c r="I3145" s="4">
        <f ca="1"/>
        <v>4.0366715100868004E-3</v>
      </c>
      <c r="J3145" s="4">
        <f ca="1"/>
        <v>-0.11168951304547001</v>
      </c>
      <c r="K3145" s="4">
        <f ca="1"/>
        <v>-3.8070513735924002E-3</v>
      </c>
      <c r="L3145" s="4">
        <f ca="1"/>
        <v>-4.9889201848059999E-4</v>
      </c>
      <c r="M3145" s="4">
        <f ca="1"/>
        <v>1.1687036732856999</v>
      </c>
      <c r="N3145" s="4">
        <f ca="1"/>
        <v>40.628987607501998</v>
      </c>
      <c r="O3145" s="4">
        <f ca="1"/>
        <v>-13.631177488062001</v>
      </c>
      <c r="P3145" s="4">
        <f ca="1"/>
        <v>59.008072359928001</v>
      </c>
      <c r="Q3145" s="4">
        <f t="shared" ca="1" si="98"/>
        <v>1.8874458874467408E-2</v>
      </c>
      <c r="R3145" s="4">
        <f t="shared" ca="1" si="99"/>
        <v>-8.655613303562017E-3</v>
      </c>
      <c r="S3145" s="4">
        <f ca="1"/>
        <v>9.6386666666666994</v>
      </c>
      <c r="T3145" s="4">
        <f ca="1"/>
        <v>9.5552380952380993</v>
      </c>
      <c r="U3145" s="4">
        <f ca="1"/>
        <v>21.88595593522</v>
      </c>
      <c r="V3145" s="4">
        <f ca="1"/>
        <v>21.480522693048002</v>
      </c>
      <c r="W3145" s="4">
        <f ca="1"/>
        <v>10.579292745888001</v>
      </c>
      <c r="X3145" s="4">
        <f ca="1"/>
        <v>9.5711853241668994</v>
      </c>
      <c r="Y3145" s="4">
        <f ca="1"/>
        <v>21.767824197465</v>
      </c>
      <c r="Z3145" s="4">
        <f ca="1"/>
        <v>52.057588977659002</v>
      </c>
    </row>
    <row r="3146" spans="1:26" hidden="1" x14ac:dyDescent="0.25">
      <c r="A3146" s="3" t="s">
        <v>536</v>
      </c>
      <c r="B3146" t="str">
        <v>健康元</v>
      </c>
      <c r="C3146" s="8" t="str">
        <f ca="1"/>
        <v>制造业</v>
      </c>
      <c r="D3146" s="4">
        <f ca="1"/>
        <v>-0.26068665391080997</v>
      </c>
      <c r="E3146" s="4">
        <f ca="1"/>
        <v>-7.7315253127903001E-3</v>
      </c>
      <c r="F3146" s="4">
        <f ca="1"/>
        <v>-2.8009582100363998E-3</v>
      </c>
      <c r="G3146" s="4">
        <f ca="1"/>
        <v>4.2441087331804003E-2</v>
      </c>
      <c r="H3146" s="4">
        <f ca="1"/>
        <v>1.1127722170705E-3</v>
      </c>
      <c r="I3146" s="4">
        <f ca="1"/>
        <v>4.1626913874444997E-3</v>
      </c>
      <c r="J3146" s="4">
        <f ca="1"/>
        <v>0.15192739171708999</v>
      </c>
      <c r="K3146" s="4">
        <f ca="1"/>
        <v>4.1508899107428002E-3</v>
      </c>
      <c r="L3146" s="4">
        <f ca="1"/>
        <v>7.9748776216104992E-3</v>
      </c>
      <c r="M3146" s="4">
        <f ca="1"/>
        <v>0.80809755226014002</v>
      </c>
      <c r="N3146" s="4">
        <f ca="1"/>
        <v>25.229584681727001</v>
      </c>
      <c r="O3146" s="4">
        <f ca="1"/>
        <v>4.4653266189896001</v>
      </c>
      <c r="P3146" s="4">
        <f ca="1"/>
        <v>55.300965519473003</v>
      </c>
      <c r="Q3146" s="4">
        <f t="shared" ca="1" si="98"/>
        <v>6.9242487189362606E-4</v>
      </c>
      <c r="R3146" s="4">
        <f t="shared" ca="1" si="99"/>
        <v>-4.4464501400631384E-3</v>
      </c>
      <c r="S3146" s="4">
        <f ca="1"/>
        <v>11.958888888889</v>
      </c>
      <c r="T3146" s="4">
        <f ca="1"/>
        <v>11.905714285714</v>
      </c>
      <c r="U3146" s="4">
        <f ca="1"/>
        <v>101.10369738359999</v>
      </c>
      <c r="V3146" s="4">
        <f ca="1"/>
        <v>101.03373910974</v>
      </c>
      <c r="W3146" s="4">
        <f ca="1"/>
        <v>16.085772834130001</v>
      </c>
      <c r="X3146" s="4">
        <f ca="1"/>
        <v>12.686718881729</v>
      </c>
      <c r="Y3146" s="4">
        <f ca="1"/>
        <v>11.990847055248</v>
      </c>
      <c r="Z3146" s="4">
        <f ca="1"/>
        <v>19.817491573388999</v>
      </c>
    </row>
    <row r="3147" spans="1:26" hidden="1" x14ac:dyDescent="0.25">
      <c r="A3147" s="3" t="s">
        <v>537</v>
      </c>
      <c r="B3147" t="str">
        <v>青海春天</v>
      </c>
      <c r="C3147" s="8" t="str">
        <f ca="1"/>
        <v>制造业</v>
      </c>
      <c r="D3147" s="4">
        <f ca="1"/>
        <v>7.5758241287912004E-2</v>
      </c>
      <c r="E3147" s="4">
        <f ca="1"/>
        <v>1.5997790379497E-3</v>
      </c>
      <c r="F3147" s="4">
        <f ca="1"/>
        <v>1.7686006092060998E-2</v>
      </c>
      <c r="G3147" s="4">
        <f ca="1"/>
        <v>-0.10227358364307</v>
      </c>
      <c r="H3147" s="4">
        <f ca="1"/>
        <v>-1.7134620179839E-3</v>
      </c>
      <c r="I3147" s="4">
        <f ca="1"/>
        <v>6.4379241225109999E-3</v>
      </c>
      <c r="J3147" s="4">
        <f ca="1"/>
        <v>-0.11322524527453</v>
      </c>
      <c r="K3147" s="4">
        <f ca="1"/>
        <v>-1.9946088051411002E-3</v>
      </c>
      <c r="L3147" s="4">
        <f ca="1"/>
        <v>2.5258150630258001E-3</v>
      </c>
      <c r="M3147" s="4">
        <f ca="1"/>
        <v>0.56147173152522001</v>
      </c>
      <c r="N3147" s="4">
        <f ca="1"/>
        <v>59.752721728837997</v>
      </c>
      <c r="O3147" s="4">
        <f ca="1"/>
        <v>19.474027147232999</v>
      </c>
      <c r="P3147" s="4">
        <f ca="1"/>
        <v>58.921439056578997</v>
      </c>
      <c r="Q3147" s="4">
        <f t="shared" ca="1" si="98"/>
        <v>3.2383419689120854E-2</v>
      </c>
      <c r="R3147" s="4">
        <f t="shared" ca="1" si="99"/>
        <v>-2.1215121658246214E-2</v>
      </c>
      <c r="S3147" s="4">
        <f ca="1"/>
        <v>7.8231111111110998</v>
      </c>
      <c r="T3147" s="4">
        <f ca="1"/>
        <v>7.6571428571429001</v>
      </c>
      <c r="U3147" s="4">
        <f ca="1"/>
        <v>7.1097438956876999</v>
      </c>
      <c r="V3147" s="4">
        <f ca="1"/>
        <v>6.8867280896749001</v>
      </c>
      <c r="W3147" s="4">
        <f ca="1"/>
        <v>0</v>
      </c>
      <c r="X3147" s="4">
        <f ca="1"/>
        <v>-11.837054079546</v>
      </c>
      <c r="Y3147" s="4">
        <f ca="1"/>
        <v>-13.495608350407</v>
      </c>
      <c r="Z3147" s="4">
        <f ca="1"/>
        <v>23.098376211653999</v>
      </c>
    </row>
    <row r="3148" spans="1:26" hidden="1" x14ac:dyDescent="0.25">
      <c r="A3148" s="3" t="s">
        <v>538</v>
      </c>
      <c r="B3148" t="str">
        <v>广东明珠</v>
      </c>
      <c r="C3148" s="8" t="str">
        <f ca="1"/>
        <v>批发和零售业</v>
      </c>
      <c r="D3148" s="4">
        <f ca="1"/>
        <v>2.0795911490575001E-2</v>
      </c>
      <c r="E3148" s="4">
        <f ca="1"/>
        <v>4.6759833333239999E-4</v>
      </c>
      <c r="F3148" s="4">
        <f ca="1"/>
        <v>6.9915125530205001E-3</v>
      </c>
      <c r="G3148" s="4">
        <f ca="1"/>
        <v>3.3056718542647003E-2</v>
      </c>
      <c r="H3148" s="4">
        <f ca="1"/>
        <v>5.4872476365339996E-4</v>
      </c>
      <c r="I3148" s="4">
        <f ca="1"/>
        <v>6.9468975907964999E-3</v>
      </c>
      <c r="J3148" s="4">
        <f ca="1"/>
        <v>-7.4314129015338001E-2</v>
      </c>
      <c r="K3148" s="4">
        <f ca="1"/>
        <v>-5.4974266611968999E-3</v>
      </c>
      <c r="L3148" s="4">
        <f ca="1"/>
        <v>-8.4159397790070005E-4</v>
      </c>
      <c r="M3148" s="4">
        <f ca="1"/>
        <v>0.51350916984011996</v>
      </c>
      <c r="N3148" s="4">
        <f ca="1"/>
        <v>27.548550224683002</v>
      </c>
      <c r="O3148" s="4">
        <f ca="1"/>
        <v>8.0961464171227995</v>
      </c>
      <c r="P3148" s="4">
        <f ca="1"/>
        <v>60.880631880480998</v>
      </c>
      <c r="Q3148" s="4">
        <f t="shared" ca="1" si="98"/>
        <v>1.6369588941443781E-2</v>
      </c>
      <c r="R3148" s="4">
        <f t="shared" ca="1" si="99"/>
        <v>-7.021897506652398E-3</v>
      </c>
      <c r="S3148" s="4">
        <f ca="1"/>
        <v>4.5797777777778004</v>
      </c>
      <c r="T3148" s="4">
        <f ca="1"/>
        <v>4.5476190476190004</v>
      </c>
      <c r="U3148" s="4">
        <f ca="1"/>
        <v>23.392134146823</v>
      </c>
      <c r="V3148" s="4">
        <f ca="1"/>
        <v>23.015381807307001</v>
      </c>
      <c r="W3148" s="4">
        <f ca="1"/>
        <v>-17.965578922338</v>
      </c>
      <c r="X3148" s="4">
        <f ca="1"/>
        <v>-5.6807754995052999</v>
      </c>
      <c r="Y3148" s="4">
        <f ca="1"/>
        <v>-18.792093247937999</v>
      </c>
      <c r="Z3148" s="4">
        <f ca="1"/>
        <v>0</v>
      </c>
    </row>
    <row r="3149" spans="1:26" hidden="1" x14ac:dyDescent="0.25">
      <c r="A3149" s="3" t="s">
        <v>539</v>
      </c>
      <c r="B3149" t="str">
        <v>金地集团</v>
      </c>
      <c r="C3149" s="8" t="str">
        <f ca="1"/>
        <v>房地产业</v>
      </c>
      <c r="D3149" s="4">
        <f ca="1"/>
        <v>-0.33750408634612999</v>
      </c>
      <c r="E3149" s="4">
        <f ca="1"/>
        <v>-1.0211435491193001E-2</v>
      </c>
      <c r="F3149" s="4">
        <f ca="1"/>
        <v>-1.9833957982102999E-2</v>
      </c>
      <c r="G3149" s="4">
        <f ca="1"/>
        <v>-0.52186258855665002</v>
      </c>
      <c r="H3149" s="4">
        <f ca="1"/>
        <v>-1.1395650775132E-2</v>
      </c>
      <c r="I3149" s="4">
        <f ca="1"/>
        <v>-2.579558605418E-2</v>
      </c>
      <c r="J3149" s="4">
        <f ca="1"/>
        <v>-0.48778279227228</v>
      </c>
      <c r="K3149" s="4">
        <f ca="1"/>
        <v>-1.0830633113082E-2</v>
      </c>
      <c r="L3149" s="4">
        <f ca="1"/>
        <v>-2.2226117873299998E-2</v>
      </c>
      <c r="M3149" s="4">
        <f ca="1"/>
        <v>1.4436011930228001</v>
      </c>
      <c r="N3149" s="4">
        <f ca="1"/>
        <v>46.689575028208999</v>
      </c>
      <c r="O3149" s="4">
        <f ca="1"/>
        <v>-24.477401591713001</v>
      </c>
      <c r="P3149" s="4">
        <f ca="1"/>
        <v>32.879393453261997</v>
      </c>
      <c r="Q3149" s="4">
        <f t="shared" ca="1" si="98"/>
        <v>-3.6101083032492716E-2</v>
      </c>
      <c r="R3149" s="4">
        <f t="shared" ca="1" si="99"/>
        <v>-0.13129707371280719</v>
      </c>
      <c r="S3149" s="4">
        <f ca="1"/>
        <v>6.1706666666667003</v>
      </c>
      <c r="T3149" s="4">
        <f ca="1"/>
        <v>5.3604761904762004</v>
      </c>
      <c r="U3149" s="4">
        <f ca="1"/>
        <v>80.571267050480003</v>
      </c>
      <c r="V3149" s="4">
        <f ca="1"/>
        <v>83.588917501808993</v>
      </c>
      <c r="W3149" s="4">
        <f ca="1"/>
        <v>-15.999214525597999</v>
      </c>
      <c r="X3149" s="4">
        <f ca="1"/>
        <v>23.756871274857001</v>
      </c>
      <c r="Y3149" s="4">
        <f ca="1"/>
        <v>7.7957478038066998</v>
      </c>
      <c r="Z3149" s="4">
        <f ca="1"/>
        <v>36.084257754127997</v>
      </c>
    </row>
    <row r="3150" spans="1:26" hidden="1" x14ac:dyDescent="0.25">
      <c r="A3150" s="3" t="s">
        <v>540</v>
      </c>
      <c r="B3150" t="str">
        <v>北巴传媒</v>
      </c>
      <c r="C3150" s="8" t="str">
        <f ca="1"/>
        <v>批发和零售业</v>
      </c>
      <c r="D3150" s="4">
        <f ca="1"/>
        <v>0.27273194777189003</v>
      </c>
      <c r="E3150" s="4">
        <f ca="1"/>
        <v>5.9454033739077001E-3</v>
      </c>
      <c r="F3150" s="4">
        <f ca="1"/>
        <v>1.8216345541743999E-2</v>
      </c>
      <c r="G3150" s="4">
        <f ca="1"/>
        <v>8.2451146587575005E-2</v>
      </c>
      <c r="H3150" s="4">
        <f ca="1"/>
        <v>1.4313070253360999E-3</v>
      </c>
      <c r="I3150" s="4">
        <f ca="1"/>
        <v>9.5102687628735999E-3</v>
      </c>
      <c r="J3150" s="4">
        <f ca="1"/>
        <v>3.0439138643869001E-2</v>
      </c>
      <c r="K3150" s="4">
        <f ca="1"/>
        <v>5.6643922335789995E-4</v>
      </c>
      <c r="L3150" s="4">
        <f ca="1"/>
        <v>6.4355225016531998E-3</v>
      </c>
      <c r="M3150" s="4">
        <f ca="1"/>
        <v>1.3688707787034</v>
      </c>
      <c r="N3150" s="4">
        <f ca="1"/>
        <v>36.070957191361998</v>
      </c>
      <c r="O3150" s="4">
        <f ca="1"/>
        <v>8.3737846741578004</v>
      </c>
      <c r="P3150" s="4">
        <f ca="1"/>
        <v>63.390199265527997</v>
      </c>
      <c r="Q3150" s="4">
        <f t="shared" ca="1" si="98"/>
        <v>2.6495726495706206E-2</v>
      </c>
      <c r="R3150" s="4">
        <f t="shared" ca="1" si="99"/>
        <v>-1.6269818649323999E-5</v>
      </c>
      <c r="S3150" s="4">
        <f ca="1"/>
        <v>3.9024444444444</v>
      </c>
      <c r="T3150" s="4">
        <f ca="1"/>
        <v>3.9023809523809998</v>
      </c>
      <c r="U3150" s="4">
        <f ca="1"/>
        <v>17.263515812400001</v>
      </c>
      <c r="V3150" s="4">
        <f ca="1"/>
        <v>16.817912989599002</v>
      </c>
      <c r="W3150" s="4">
        <f ca="1"/>
        <v>4.5409901347738</v>
      </c>
      <c r="X3150" s="4">
        <f ca="1"/>
        <v>-12.085968282391001</v>
      </c>
      <c r="Y3150" s="4">
        <f ca="1"/>
        <v>-1.7689785279225001</v>
      </c>
      <c r="Z3150" s="4">
        <f ca="1"/>
        <v>3.0983389609390999</v>
      </c>
    </row>
    <row r="3151" spans="1:26" hidden="1" x14ac:dyDescent="0.25">
      <c r="A3151" s="3" t="s">
        <v>541</v>
      </c>
      <c r="B3151" t="str">
        <v>ST海越</v>
      </c>
      <c r="C3151" s="8" t="str">
        <f ca="1"/>
        <v>批发和零售业</v>
      </c>
      <c r="D3151" s="4">
        <f ca="1"/>
        <v>0.58572210427075</v>
      </c>
      <c r="E3151" s="4">
        <f ca="1"/>
        <v>2.6653464872745999E-2</v>
      </c>
      <c r="F3151" s="4">
        <f ca="1"/>
        <v>2.3544918622866E-2</v>
      </c>
      <c r="G3151" s="4">
        <f ca="1"/>
        <v>0.51724380709939999</v>
      </c>
      <c r="H3151" s="4">
        <f ca="1"/>
        <v>1.6221104220686001E-2</v>
      </c>
      <c r="I3151" s="4">
        <f ca="1"/>
        <v>1.8176869878348E-2</v>
      </c>
      <c r="J3151" s="4">
        <f ca="1"/>
        <v>0.29696529558140999</v>
      </c>
      <c r="K3151" s="4">
        <f ca="1"/>
        <v>1.0069475311972E-2</v>
      </c>
      <c r="L3151" s="4">
        <f ca="1"/>
        <v>1.0173769112682999E-2</v>
      </c>
      <c r="M3151" s="4">
        <f ca="1"/>
        <v>1.0086133494099001</v>
      </c>
      <c r="N3151" s="4">
        <f ca="1"/>
        <v>40.079098572124998</v>
      </c>
      <c r="O3151" s="4">
        <f ca="1"/>
        <v>11.222271890997</v>
      </c>
      <c r="P3151" s="4">
        <f ca="1"/>
        <v>81.862573726087007</v>
      </c>
      <c r="Q3151" s="4">
        <f t="shared" ca="1" si="98"/>
        <v>3.9030159668886573E-2</v>
      </c>
      <c r="R3151" s="4">
        <f t="shared" ca="1" si="99"/>
        <v>1.7746837925297781E-2</v>
      </c>
      <c r="S3151" s="4">
        <f ca="1"/>
        <v>5.5042222222222001</v>
      </c>
      <c r="T3151" s="4">
        <f ca="1"/>
        <v>5.6019047619047999</v>
      </c>
      <c r="U3151" s="4">
        <f ca="1"/>
        <v>13.143422052389001</v>
      </c>
      <c r="V3151" s="4">
        <f ca="1"/>
        <v>12.649702157421</v>
      </c>
      <c r="W3151" s="4">
        <f ca="1"/>
        <v>-48.617032774793003</v>
      </c>
      <c r="X3151" s="4">
        <f ca="1"/>
        <v>-18.025402158687999</v>
      </c>
      <c r="Y3151" s="4">
        <f ca="1"/>
        <v>-0.31039352517308</v>
      </c>
      <c r="Z3151" s="4">
        <f ca="1"/>
        <v>0</v>
      </c>
    </row>
    <row r="3152" spans="1:26" hidden="1" x14ac:dyDescent="0.25">
      <c r="A3152" s="3" t="s">
        <v>542</v>
      </c>
      <c r="B3152" t="str">
        <v>龙净环保</v>
      </c>
      <c r="C3152" s="8" t="str">
        <f ca="1"/>
        <v>制造业</v>
      </c>
      <c r="D3152" s="4">
        <f ca="1"/>
        <v>-0.16297530600601001</v>
      </c>
      <c r="E3152" s="4">
        <f ca="1"/>
        <v>-4.0048503386074996E-3</v>
      </c>
      <c r="F3152" s="4">
        <f ca="1"/>
        <v>8.0720007254660002E-4</v>
      </c>
      <c r="G3152" s="4">
        <f ca="1"/>
        <v>-0.18482696581295999</v>
      </c>
      <c r="H3152" s="4">
        <f ca="1"/>
        <v>-4.5388200530924001E-3</v>
      </c>
      <c r="I3152" s="4">
        <f ca="1"/>
        <v>-7.7115430279320004E-4</v>
      </c>
      <c r="J3152" s="4">
        <f ca="1"/>
        <v>-0.31740901644436997</v>
      </c>
      <c r="K3152" s="4">
        <f ca="1"/>
        <v>-9.0046341879000992E-3</v>
      </c>
      <c r="L3152" s="4">
        <f ca="1"/>
        <v>-7.2721992050080999E-3</v>
      </c>
      <c r="M3152" s="4">
        <f ca="1"/>
        <v>1.1767639148404001</v>
      </c>
      <c r="N3152" s="4">
        <f ca="1"/>
        <v>39.322761127767002</v>
      </c>
      <c r="O3152" s="4">
        <f ca="1"/>
        <v>40.411589896189</v>
      </c>
      <c r="P3152" s="4">
        <f ca="1"/>
        <v>47.079979854302003</v>
      </c>
      <c r="Q3152" s="4">
        <f t="shared" ca="1" si="98"/>
        <v>1.0715914272701493E-2</v>
      </c>
      <c r="R3152" s="4">
        <f t="shared" ca="1" si="99"/>
        <v>-2.1551650710328801E-2</v>
      </c>
      <c r="S3152" s="4">
        <f ca="1"/>
        <v>14.908444444443999</v>
      </c>
      <c r="T3152" s="4">
        <f ca="1"/>
        <v>14.587142857143</v>
      </c>
      <c r="U3152" s="4">
        <f ca="1"/>
        <v>104.28468347504</v>
      </c>
      <c r="V3152" s="4">
        <f ca="1"/>
        <v>103.17902587898</v>
      </c>
      <c r="W3152" s="4">
        <f ca="1"/>
        <v>-2.0582305685437001</v>
      </c>
      <c r="X3152" s="4">
        <f ca="1"/>
        <v>2.8017769757928002</v>
      </c>
      <c r="Y3152" s="4">
        <f ca="1"/>
        <v>6.9704076939651998</v>
      </c>
      <c r="Z3152" s="4">
        <f ca="1"/>
        <v>269.68129999982</v>
      </c>
    </row>
    <row r="3153" spans="1:26" hidden="1" x14ac:dyDescent="0.25">
      <c r="A3153" s="3" t="s">
        <v>543</v>
      </c>
      <c r="B3153" t="str">
        <v>江山股份</v>
      </c>
      <c r="C3153" s="8" t="str">
        <f ca="1"/>
        <v>制造业</v>
      </c>
      <c r="D3153" s="4">
        <f ca="1"/>
        <v>-0.59677896226889005</v>
      </c>
      <c r="E3153" s="4">
        <f ca="1"/>
        <v>-1.3106390618626E-2</v>
      </c>
      <c r="F3153" s="4">
        <f ca="1"/>
        <v>-1.1042588365238E-2</v>
      </c>
      <c r="G3153" s="4">
        <f ca="1"/>
        <v>-0.76995112550839995</v>
      </c>
      <c r="H3153" s="4">
        <f ca="1"/>
        <v>-1.4065566745392E-2</v>
      </c>
      <c r="I3153" s="4">
        <f ca="1"/>
        <v>-1.4344384653879E-2</v>
      </c>
      <c r="J3153" s="4">
        <f ca="1"/>
        <v>-0.69228706098167003</v>
      </c>
      <c r="K3153" s="4">
        <f ca="1"/>
        <v>-1.3665555240885001E-2</v>
      </c>
      <c r="L3153" s="4">
        <f ca="1"/>
        <v>-1.3219483095208999E-2</v>
      </c>
      <c r="M3153" s="4">
        <f ca="1"/>
        <v>0.96036821407022999</v>
      </c>
      <c r="N3153" s="4">
        <f ca="1"/>
        <v>42.368946768568001</v>
      </c>
      <c r="O3153" s="4">
        <f ca="1"/>
        <v>-10.900215569169999</v>
      </c>
      <c r="P3153" s="4">
        <f ca="1"/>
        <v>33.926841596875001</v>
      </c>
      <c r="Q3153" s="4">
        <f t="shared" ca="1" si="98"/>
        <v>-9.0597238103609923E-3</v>
      </c>
      <c r="R3153" s="4">
        <f t="shared" ca="1" si="99"/>
        <v>-5.7531553518755107E-2</v>
      </c>
      <c r="S3153" s="4">
        <f ca="1"/>
        <v>19.797555555555999</v>
      </c>
      <c r="T3153" s="4">
        <f ca="1"/>
        <v>18.658571428571001</v>
      </c>
      <c r="U3153" s="4">
        <f ca="1"/>
        <v>74.019584482065994</v>
      </c>
      <c r="V3153" s="4">
        <f ca="1"/>
        <v>74.696312442446995</v>
      </c>
      <c r="W3153" s="4">
        <f ca="1"/>
        <v>84.017482700101993</v>
      </c>
      <c r="X3153" s="4">
        <f ca="1"/>
        <v>20.419212395153998</v>
      </c>
      <c r="Y3153" s="4">
        <f ca="1"/>
        <v>14.787958084673001</v>
      </c>
      <c r="Z3153" s="4">
        <f ca="1"/>
        <v>63.063472152103003</v>
      </c>
    </row>
    <row r="3154" spans="1:26" hidden="1" x14ac:dyDescent="0.25">
      <c r="A3154" s="3" t="s">
        <v>544</v>
      </c>
      <c r="B3154" t="str">
        <v>五矿资本</v>
      </c>
      <c r="C3154" s="8" t="str">
        <f ca="1"/>
        <v>金融业</v>
      </c>
      <c r="D3154" s="4">
        <f ca="1"/>
        <v>-8.1996811253998006E-2</v>
      </c>
      <c r="E3154" s="4">
        <f ca="1"/>
        <v>-2.3112922199188001E-3</v>
      </c>
      <c r="F3154" s="4">
        <f ca="1"/>
        <v>8.2314293307730001E-4</v>
      </c>
      <c r="G3154" s="4">
        <f ca="1"/>
        <v>-0.49710394938599001</v>
      </c>
      <c r="H3154" s="4">
        <f ca="1"/>
        <v>-1.4582032115602999E-2</v>
      </c>
      <c r="I3154" s="4">
        <f ca="1"/>
        <v>-5.4397694779991998E-3</v>
      </c>
      <c r="J3154" s="4">
        <f ca="1"/>
        <v>-0.60449015636103998</v>
      </c>
      <c r="K3154" s="4">
        <f ca="1"/>
        <v>-7.1293846192562002E-2</v>
      </c>
      <c r="L3154" s="4">
        <f ca="1"/>
        <v>-1.0321091438937001E-2</v>
      </c>
      <c r="M3154" s="4">
        <f ca="1"/>
        <v>1.2636779219776999</v>
      </c>
      <c r="N3154" s="4">
        <f ca="1"/>
        <v>24.30578997248</v>
      </c>
      <c r="O3154" s="4">
        <f ca="1"/>
        <v>3.8372068356454001</v>
      </c>
      <c r="P3154" s="4">
        <f ca="1"/>
        <v>44.369283655699</v>
      </c>
      <c r="Q3154" s="4">
        <f t="shared" ca="1" si="98"/>
        <v>2.635046113319633E-3</v>
      </c>
      <c r="R3154" s="4">
        <f t="shared" ca="1" si="99"/>
        <v>-2.4880130799796434E-2</v>
      </c>
      <c r="S3154" s="4">
        <f ca="1"/>
        <v>5.1842222222221999</v>
      </c>
      <c r="T3154" s="4">
        <f ca="1"/>
        <v>5.0552380952381002</v>
      </c>
      <c r="U3154" s="4">
        <f ca="1"/>
        <v>22.115821421353001</v>
      </c>
      <c r="V3154" s="4">
        <f ca="1"/>
        <v>22.057698368996999</v>
      </c>
      <c r="W3154" s="4">
        <f ca="1"/>
        <v>-0.71378597855442005</v>
      </c>
      <c r="X3154" s="4">
        <f ca="1"/>
        <v>-11.692802593322</v>
      </c>
      <c r="Y3154" s="4">
        <f ca="1"/>
        <v>6.3178695579086002</v>
      </c>
      <c r="Z3154" s="4">
        <f ca="1"/>
        <v>49.704293926849999</v>
      </c>
    </row>
    <row r="3155" spans="1:26" hidden="1" x14ac:dyDescent="0.25">
      <c r="A3155" s="3" t="s">
        <v>545</v>
      </c>
      <c r="B3155" t="str">
        <v>航发科技</v>
      </c>
      <c r="C3155" s="8" t="str">
        <f ca="1"/>
        <v>制造业</v>
      </c>
      <c r="D3155" s="4">
        <f ca="1"/>
        <v>0.12644455543795999</v>
      </c>
      <c r="E3155" s="4">
        <f ca="1"/>
        <v>2.6284220661065001E-3</v>
      </c>
      <c r="F3155" s="4">
        <f ca="1"/>
        <v>1.2767774900439E-2</v>
      </c>
      <c r="G3155" s="4">
        <f ca="1"/>
        <v>-0.33103985241556999</v>
      </c>
      <c r="H3155" s="4">
        <f ca="1"/>
        <v>-7.2145159188014996E-3</v>
      </c>
      <c r="I3155" s="4">
        <f ca="1"/>
        <v>-4.9933620801198998E-3</v>
      </c>
      <c r="J3155" s="4">
        <f ca="1"/>
        <v>-0.24897110968441999</v>
      </c>
      <c r="K3155" s="4">
        <f ca="1"/>
        <v>-5.5085925582398004E-3</v>
      </c>
      <c r="L3155" s="4">
        <f ca="1"/>
        <v>-4.1621403891262997E-3</v>
      </c>
      <c r="M3155" s="4">
        <f ca="1"/>
        <v>1.0162063768489</v>
      </c>
      <c r="N3155" s="4">
        <f ca="1"/>
        <v>35.840109453685997</v>
      </c>
      <c r="O3155" s="4">
        <f ca="1"/>
        <v>0.33745156778856999</v>
      </c>
      <c r="P3155" s="4">
        <f ca="1"/>
        <v>47.985262738999999</v>
      </c>
      <c r="Q3155" s="4">
        <f t="shared" ca="1" si="98"/>
        <v>2.0130718954263081E-2</v>
      </c>
      <c r="R3155" s="4">
        <f t="shared" ca="1" si="99"/>
        <v>-3.6946006559536441E-2</v>
      </c>
      <c r="S3155" s="4">
        <f ca="1"/>
        <v>19.774888888888999</v>
      </c>
      <c r="T3155" s="4">
        <f ca="1"/>
        <v>19.044285714286001</v>
      </c>
      <c r="U3155" s="4">
        <f ca="1"/>
        <v>39.096980756463999</v>
      </c>
      <c r="V3155" s="4">
        <f ca="1"/>
        <v>38.325461659014003</v>
      </c>
      <c r="W3155" s="4">
        <f ca="1"/>
        <v>29.705082049836999</v>
      </c>
      <c r="X3155" s="4">
        <f ca="1"/>
        <v>3.9573985824575</v>
      </c>
      <c r="Y3155" s="4">
        <f ca="1"/>
        <v>5.7144228850134002</v>
      </c>
      <c r="Z3155" s="4">
        <f ca="1"/>
        <v>-11.062072347527</v>
      </c>
    </row>
    <row r="3156" spans="1:26" hidden="1" x14ac:dyDescent="0.25">
      <c r="A3156" s="3" t="s">
        <v>546</v>
      </c>
      <c r="B3156" t="str">
        <v>盛和资源</v>
      </c>
      <c r="C3156" s="8" t="str">
        <f ca="1"/>
        <v>制造业</v>
      </c>
      <c r="D3156" s="4">
        <f ca="1"/>
        <v>-0.19890600637156</v>
      </c>
      <c r="E3156" s="4">
        <f ca="1"/>
        <v>-4.5031086922449996E-3</v>
      </c>
      <c r="F3156" s="4">
        <f ca="1"/>
        <v>-1.493126021884E-4</v>
      </c>
      <c r="G3156" s="4">
        <f ca="1"/>
        <v>-0.35851023849923003</v>
      </c>
      <c r="H3156" s="4">
        <f ca="1"/>
        <v>-6.4946300690367003E-3</v>
      </c>
      <c r="I3156" s="4">
        <f ca="1"/>
        <v>-4.1979969364965E-3</v>
      </c>
      <c r="J3156" s="4">
        <f ca="1"/>
        <v>-0.28071311907371999</v>
      </c>
      <c r="K3156" s="4">
        <f ca="1"/>
        <v>-5.0558073871487001E-3</v>
      </c>
      <c r="L3156" s="4">
        <f ca="1"/>
        <v>-3.4628317249050002E-3</v>
      </c>
      <c r="M3156" s="4">
        <f ca="1"/>
        <v>1.4700219650507</v>
      </c>
      <c r="N3156" s="4">
        <f ca="1"/>
        <v>33.102578308429997</v>
      </c>
      <c r="O3156" s="4">
        <f ca="1"/>
        <v>-32.842112775559002</v>
      </c>
      <c r="P3156" s="4">
        <f ca="1"/>
        <v>43.497026889243003</v>
      </c>
      <c r="Q3156" s="4">
        <f t="shared" ca="1" si="98"/>
        <v>8.3530338849537363E-3</v>
      </c>
      <c r="R3156" s="4">
        <f t="shared" ca="1" si="99"/>
        <v>-3.0881451478082599E-2</v>
      </c>
      <c r="S3156" s="4">
        <f ca="1"/>
        <v>10.823777777778</v>
      </c>
      <c r="T3156" s="4">
        <f ca="1"/>
        <v>10.489523809524</v>
      </c>
      <c r="U3156" s="4">
        <f ca="1"/>
        <v>79.099519951511994</v>
      </c>
      <c r="V3156" s="4">
        <f ca="1"/>
        <v>78.444272287017995</v>
      </c>
      <c r="W3156" s="4">
        <f ca="1"/>
        <v>144.95711741635</v>
      </c>
      <c r="X3156" s="4">
        <f ca="1"/>
        <v>34.033605593754999</v>
      </c>
      <c r="Y3156" s="4">
        <f ca="1"/>
        <v>18.038352245252</v>
      </c>
      <c r="Z3156" s="4">
        <f ca="1"/>
        <v>-7.5836288402351997</v>
      </c>
    </row>
    <row r="3157" spans="1:26" hidden="1" x14ac:dyDescent="0.25">
      <c r="A3157" s="3" t="s">
        <v>547</v>
      </c>
      <c r="B3157" t="str">
        <v>盘江股份</v>
      </c>
      <c r="C3157" s="8" t="str">
        <f ca="1"/>
        <v>采矿业</v>
      </c>
      <c r="D3157" s="4">
        <f ca="1"/>
        <v>-0.24262817967945999</v>
      </c>
      <c r="E3157" s="4">
        <f ca="1"/>
        <v>-1.0503392490103E-2</v>
      </c>
      <c r="F3157" s="4">
        <f ca="1"/>
        <v>-1.8771719115713999E-3</v>
      </c>
      <c r="G3157" s="4">
        <f ca="1"/>
        <v>-0.45600650189585001</v>
      </c>
      <c r="H3157" s="4">
        <f ca="1"/>
        <v>-3.7085774365727998E-2</v>
      </c>
      <c r="I3157" s="4">
        <f ca="1"/>
        <v>-1.1436025018141E-2</v>
      </c>
      <c r="J3157" s="4">
        <f ca="1"/>
        <v>-7.4284194676873999E-2</v>
      </c>
      <c r="K3157" s="4">
        <f ca="1"/>
        <v>-2.9410823890703998E-3</v>
      </c>
      <c r="L3157" s="4">
        <f ca="1"/>
        <v>1.5348660745690001E-4</v>
      </c>
      <c r="M3157" s="4">
        <f ca="1"/>
        <v>1.3557142318198001</v>
      </c>
      <c r="N3157" s="4">
        <f ca="1"/>
        <v>36.894225650449002</v>
      </c>
      <c r="O3157" s="4">
        <f ca="1"/>
        <v>2.7868310523174</v>
      </c>
      <c r="P3157" s="4">
        <f ca="1"/>
        <v>44.268099593401999</v>
      </c>
      <c r="Q3157" s="4">
        <f t="shared" ca="1" si="98"/>
        <v>-1.3553808620433122E-3</v>
      </c>
      <c r="R3157" s="4">
        <f t="shared" ca="1" si="99"/>
        <v>-3.0382066826455587E-2</v>
      </c>
      <c r="S3157" s="4">
        <f ca="1"/>
        <v>6.3048888888889003</v>
      </c>
      <c r="T3157" s="4">
        <f ca="1"/>
        <v>6.1133333333333004</v>
      </c>
      <c r="U3157" s="4">
        <f ca="1"/>
        <v>29.220743255367999</v>
      </c>
      <c r="V3157" s="4">
        <f ca="1"/>
        <v>29.260402244586</v>
      </c>
      <c r="W3157" s="4">
        <f ca="1"/>
        <v>19.544480413626999</v>
      </c>
      <c r="X3157" s="4">
        <f ca="1"/>
        <v>16.900441025983</v>
      </c>
      <c r="Y3157" s="4">
        <f ca="1"/>
        <v>21.931949668051001</v>
      </c>
      <c r="Z3157" s="4">
        <f ca="1"/>
        <v>24.156606448030999</v>
      </c>
    </row>
    <row r="3158" spans="1:26" hidden="1" x14ac:dyDescent="0.25">
      <c r="A3158" s="3" t="s">
        <v>548</v>
      </c>
      <c r="B3158" t="str">
        <v>*ST金山</v>
      </c>
      <c r="C3158" s="8" t="str">
        <f ca="1"/>
        <v>电力、热力、燃气及水生产和供应业</v>
      </c>
      <c r="D3158" s="4">
        <f ca="1"/>
        <v>-0.36240225378254998</v>
      </c>
      <c r="E3158" s="4">
        <f ca="1"/>
        <v>-1.1188199748785E-2</v>
      </c>
      <c r="F3158" s="4">
        <f ca="1"/>
        <v>-3.8230279931011002E-3</v>
      </c>
      <c r="G3158" s="4">
        <f ca="1"/>
        <v>-2.2057288799968999E-2</v>
      </c>
      <c r="H3158" s="4">
        <f ca="1"/>
        <v>-6.0792975240409996E-4</v>
      </c>
      <c r="I3158" s="4">
        <f ca="1"/>
        <v>2.3388958413713E-3</v>
      </c>
      <c r="J3158" s="4">
        <f ca="1"/>
        <v>-7.1214231355627003E-2</v>
      </c>
      <c r="K3158" s="4">
        <f ca="1"/>
        <v>-1.5052888029048E-3</v>
      </c>
      <c r="L3158" s="4">
        <f ca="1"/>
        <v>2.4122696910962999E-3</v>
      </c>
      <c r="M3158" s="4">
        <f ca="1"/>
        <v>0.88695729648760002</v>
      </c>
      <c r="N3158" s="4">
        <f ca="1"/>
        <v>59.543678786828004</v>
      </c>
      <c r="O3158" s="4">
        <f ca="1"/>
        <v>12.922354672900999</v>
      </c>
      <c r="P3158" s="4">
        <f ca="1"/>
        <v>55.989047207551998</v>
      </c>
      <c r="Q3158" s="4">
        <f t="shared" ca="1" si="98"/>
        <v>-3.274394237060641E-3</v>
      </c>
      <c r="R3158" s="4">
        <f t="shared" ca="1" si="99"/>
        <v>-2.337003386777258E-3</v>
      </c>
      <c r="S3158" s="4">
        <f ca="1"/>
        <v>2.5402222222222002</v>
      </c>
      <c r="T3158" s="4">
        <f ca="1"/>
        <v>2.5342857142857</v>
      </c>
      <c r="U3158" s="4">
        <f ca="1"/>
        <v>12.093910461548999</v>
      </c>
      <c r="V3158" s="4">
        <f ca="1"/>
        <v>12.13364078501</v>
      </c>
      <c r="W3158" s="4">
        <f ca="1"/>
        <v>0</v>
      </c>
      <c r="X3158" s="4">
        <f ca="1"/>
        <v>-1.2412982721913</v>
      </c>
      <c r="Y3158" s="4">
        <f ca="1"/>
        <v>-0.75474574700962005</v>
      </c>
      <c r="Z3158" s="4">
        <f ca="1"/>
        <v>-35.254378311524</v>
      </c>
    </row>
    <row r="3159" spans="1:26" hidden="1" x14ac:dyDescent="0.25">
      <c r="A3159" s="3" t="s">
        <v>549</v>
      </c>
      <c r="B3159" t="str">
        <v>安源煤业</v>
      </c>
      <c r="C3159" s="8" t="str">
        <f ca="1"/>
        <v>采矿业</v>
      </c>
      <c r="D3159" s="4">
        <f ca="1"/>
        <v>0.34740523809756002</v>
      </c>
      <c r="E3159" s="4">
        <f ca="1"/>
        <v>1.1906726730516E-2</v>
      </c>
      <c r="F3159" s="4">
        <f ca="1"/>
        <v>1.2111906871558E-2</v>
      </c>
      <c r="G3159" s="4">
        <f ca="1"/>
        <v>-0.35527669662779998</v>
      </c>
      <c r="H3159" s="4">
        <f ca="1"/>
        <v>-1.9031021911082E-2</v>
      </c>
      <c r="I3159" s="4">
        <f ca="1"/>
        <v>-8.8875552535432993E-3</v>
      </c>
      <c r="J3159" s="4">
        <f ca="1"/>
        <v>-3.0218613302287999E-2</v>
      </c>
      <c r="K3159" s="4">
        <f ca="1"/>
        <v>-1.0568774173195E-3</v>
      </c>
      <c r="L3159" s="4">
        <f ca="1"/>
        <v>1.9999326854631999E-3</v>
      </c>
      <c r="M3159" s="4">
        <f ca="1"/>
        <v>1.3962429782265999</v>
      </c>
      <c r="N3159" s="4">
        <f ca="1"/>
        <v>40.033152725758001</v>
      </c>
      <c r="O3159" s="4">
        <f ca="1"/>
        <v>11.262171864339001</v>
      </c>
      <c r="P3159" s="4">
        <f ca="1"/>
        <v>56.665127874273999</v>
      </c>
      <c r="Q3159" s="4">
        <f t="shared" ca="1" si="98"/>
        <v>1.6987542468856906E-2</v>
      </c>
      <c r="R3159" s="4">
        <f t="shared" ca="1" si="99"/>
        <v>-2.6562648052797119E-2</v>
      </c>
      <c r="S3159" s="4">
        <f ca="1"/>
        <v>3.0153333333333001</v>
      </c>
      <c r="T3159" s="4">
        <f ca="1"/>
        <v>2.9352380952381001</v>
      </c>
      <c r="U3159" s="4">
        <f ca="1"/>
        <v>9.0394739147041996</v>
      </c>
      <c r="V3159" s="4">
        <f ca="1"/>
        <v>8.8884804751490005</v>
      </c>
      <c r="W3159" s="4">
        <f ca="1"/>
        <v>0</v>
      </c>
      <c r="X3159" s="4">
        <f ca="1"/>
        <v>17.091302319288999</v>
      </c>
      <c r="Y3159" s="4">
        <f ca="1"/>
        <v>10.362111171386999</v>
      </c>
      <c r="Z3159" s="4">
        <f ca="1"/>
        <v>4.7575811643417003</v>
      </c>
    </row>
    <row r="3160" spans="1:26" hidden="1" x14ac:dyDescent="0.25">
      <c r="A3160" s="3" t="s">
        <v>550</v>
      </c>
      <c r="B3160" t="str">
        <v>海澜之家</v>
      </c>
      <c r="C3160" s="8" t="str">
        <f ca="1"/>
        <v>制造业</v>
      </c>
      <c r="D3160" s="4">
        <f ca="1"/>
        <v>-0.41602081581014999</v>
      </c>
      <c r="E3160" s="4">
        <f ca="1"/>
        <v>-4.1722992515453E-2</v>
      </c>
      <c r="F3160" s="4">
        <f ca="1"/>
        <v>-1.3423807260328E-2</v>
      </c>
      <c r="G3160" s="4">
        <f ca="1"/>
        <v>-0.46715579766789</v>
      </c>
      <c r="H3160" s="4">
        <f ca="1"/>
        <v>-3.4161309932248002E-2</v>
      </c>
      <c r="I3160" s="4">
        <f ca="1"/>
        <v>-1.0668388108632999E-2</v>
      </c>
      <c r="J3160" s="4">
        <f ca="1"/>
        <v>-2.7562241779929001E-2</v>
      </c>
      <c r="K3160" s="4">
        <f ca="1"/>
        <v>-8.9231168010280005E-4</v>
      </c>
      <c r="L3160" s="4">
        <f ca="1"/>
        <v>3.2851710967285999E-3</v>
      </c>
      <c r="M3160" s="4">
        <f ca="1"/>
        <v>0.90486082637497001</v>
      </c>
      <c r="N3160" s="4">
        <f ca="1"/>
        <v>27.948765462927</v>
      </c>
      <c r="O3160" s="4">
        <f ca="1"/>
        <v>17.649654804857001</v>
      </c>
      <c r="P3160" s="4">
        <f ca="1"/>
        <v>42.056574718669999</v>
      </c>
      <c r="Q3160" s="4">
        <f t="shared" ca="1" si="98"/>
        <v>-2.2212250392649638E-2</v>
      </c>
      <c r="R3160" s="4">
        <f t="shared" ca="1" si="99"/>
        <v>-1.5924780822500706E-2</v>
      </c>
      <c r="S3160" s="4">
        <f ca="1"/>
        <v>7.4955555555556002</v>
      </c>
      <c r="T3160" s="4">
        <f ca="1"/>
        <v>7.3761904761904997</v>
      </c>
      <c r="U3160" s="4">
        <f ca="1"/>
        <v>56.977495046192999</v>
      </c>
      <c r="V3160" s="4">
        <f ca="1"/>
        <v>58.271843832236002</v>
      </c>
      <c r="W3160" s="4">
        <f ca="1"/>
        <v>-13.332553912425</v>
      </c>
      <c r="X3160" s="4">
        <f ca="1"/>
        <v>-5.4637701683198001</v>
      </c>
      <c r="Y3160" s="4">
        <f ca="1"/>
        <v>4.2365080786332001</v>
      </c>
      <c r="Z3160" s="4">
        <f ca="1"/>
        <v>-3.2310935654783002</v>
      </c>
    </row>
    <row r="3161" spans="1:26" hidden="1" x14ac:dyDescent="0.25">
      <c r="A3161" s="3" t="s">
        <v>551</v>
      </c>
      <c r="B3161" t="str">
        <v>抚顺特钢</v>
      </c>
      <c r="C3161" s="8" t="str">
        <f ca="1"/>
        <v>制造业</v>
      </c>
      <c r="D3161" s="4">
        <f ca="1"/>
        <v>8.3057267036526994E-2</v>
      </c>
      <c r="E3161" s="4">
        <f ca="1"/>
        <v>2.5288815910701002E-3</v>
      </c>
      <c r="F3161" s="4">
        <f ca="1"/>
        <v>1.2690737927091999E-2</v>
      </c>
      <c r="G3161" s="4">
        <f ca="1"/>
        <v>-7.7187249447399006E-2</v>
      </c>
      <c r="H3161" s="4">
        <f ca="1"/>
        <v>-1.9488230998629E-3</v>
      </c>
      <c r="I3161" s="4">
        <f ca="1"/>
        <v>3.8485682837899999E-3</v>
      </c>
      <c r="J3161" s="4">
        <f ca="1"/>
        <v>-9.0708284325015001E-2</v>
      </c>
      <c r="K3161" s="4">
        <f ca="1"/>
        <v>-2.7740517192172999E-3</v>
      </c>
      <c r="L3161" s="4">
        <f ca="1"/>
        <v>7.2510700029860002E-4</v>
      </c>
      <c r="M3161" s="4">
        <f ca="1"/>
        <v>0.66050579795026998</v>
      </c>
      <c r="N3161" s="4">
        <f ca="1"/>
        <v>46.764590802862998</v>
      </c>
      <c r="O3161" s="4">
        <f ca="1"/>
        <v>-41.054459087223002</v>
      </c>
      <c r="P3161" s="4">
        <f ca="1"/>
        <v>61.026807060701998</v>
      </c>
      <c r="Q3161" s="4">
        <f t="shared" ca="1" si="98"/>
        <v>4.0239565787041416E-2</v>
      </c>
      <c r="R3161" s="4">
        <f t="shared" ca="1" si="99"/>
        <v>-2.0920151320915976E-2</v>
      </c>
      <c r="S3161" s="4">
        <f ca="1"/>
        <v>9.0882222222221998</v>
      </c>
      <c r="T3161" s="4">
        <f ca="1"/>
        <v>8.8980952380952001</v>
      </c>
      <c r="U3161" s="4">
        <f ca="1"/>
        <v>23.800145247926</v>
      </c>
      <c r="V3161" s="4">
        <f ca="1"/>
        <v>22.879484717463999</v>
      </c>
      <c r="W3161" s="4">
        <f ca="1"/>
        <v>-13.347891594623</v>
      </c>
      <c r="X3161" s="4">
        <f ca="1"/>
        <v>10.825989906227001</v>
      </c>
      <c r="Y3161" s="4">
        <f ca="1"/>
        <v>11.286721146352001</v>
      </c>
      <c r="Z3161" s="4">
        <f ca="1"/>
        <v>-65.231804961456007</v>
      </c>
    </row>
    <row r="3162" spans="1:26" hidden="1" x14ac:dyDescent="0.25">
      <c r="A3162" s="3" t="s">
        <v>552</v>
      </c>
      <c r="B3162" t="str">
        <v>红豆股份</v>
      </c>
      <c r="C3162" s="8" t="str">
        <f ca="1"/>
        <v>制造业</v>
      </c>
      <c r="D3162" s="4">
        <f ca="1"/>
        <v>1.5508014240049E-2</v>
      </c>
      <c r="E3162" s="4">
        <f ca="1"/>
        <v>3.4901516105410001E-4</v>
      </c>
      <c r="F3162" s="4">
        <f ca="1"/>
        <v>6.0209170489052E-3</v>
      </c>
      <c r="G3162" s="4">
        <f ca="1"/>
        <v>-0.12245424382316</v>
      </c>
      <c r="H3162" s="4">
        <f ca="1"/>
        <v>-3.5364901344797002E-3</v>
      </c>
      <c r="I3162" s="4">
        <f ca="1"/>
        <v>6.3806219649010002E-4</v>
      </c>
      <c r="J3162" s="4">
        <f ca="1"/>
        <v>-0.29011395242194998</v>
      </c>
      <c r="K3162" s="4">
        <f ca="1"/>
        <v>-8.7270182057359001E-3</v>
      </c>
      <c r="L3162" s="4">
        <f ca="1"/>
        <v>-5.7267689893129E-3</v>
      </c>
      <c r="M3162" s="4">
        <f ca="1"/>
        <v>0.90932969883478998</v>
      </c>
      <c r="N3162" s="4">
        <f ca="1"/>
        <v>43.014636497350999</v>
      </c>
      <c r="O3162" s="4">
        <f ca="1"/>
        <v>-2.1632439196878002</v>
      </c>
      <c r="P3162" s="4">
        <f ca="1"/>
        <v>47.860913164190997</v>
      </c>
      <c r="Q3162" s="4">
        <f t="shared" ca="1" si="98"/>
        <v>1.0250569476098656E-2</v>
      </c>
      <c r="R3162" s="4">
        <f t="shared" ca="1" si="99"/>
        <v>-1.5187292046818021E-2</v>
      </c>
      <c r="S3162" s="4">
        <f ca="1"/>
        <v>2.9577777777778</v>
      </c>
      <c r="T3162" s="4">
        <f ca="1"/>
        <v>2.9128571428571002</v>
      </c>
      <c r="U3162" s="4">
        <f ca="1"/>
        <v>29.908397123134002</v>
      </c>
      <c r="V3162" s="4">
        <f ca="1"/>
        <v>29.604929734060001</v>
      </c>
      <c r="W3162" s="4">
        <f ca="1"/>
        <v>-54.477449722262001</v>
      </c>
      <c r="X3162" s="4">
        <f ca="1"/>
        <v>-2.6762376936306</v>
      </c>
      <c r="Y3162" s="4">
        <f ca="1"/>
        <v>-4.8133262555874001</v>
      </c>
      <c r="Z3162" s="4">
        <f ca="1"/>
        <v>-13.826846413888999</v>
      </c>
    </row>
    <row r="3163" spans="1:26" hidden="1" x14ac:dyDescent="0.25">
      <c r="A3163" s="3" t="s">
        <v>553</v>
      </c>
      <c r="B3163" t="str">
        <v>大有能源</v>
      </c>
      <c r="C3163" s="8" t="str">
        <f ca="1"/>
        <v>采矿业</v>
      </c>
      <c r="D3163" s="4">
        <f ca="1"/>
        <v>-0.34324005051994</v>
      </c>
      <c r="E3163" s="4">
        <f ca="1"/>
        <v>-0.24345407354705001</v>
      </c>
      <c r="F3163" s="4">
        <f ca="1"/>
        <v>-7.7723948466491997E-3</v>
      </c>
      <c r="G3163" s="4">
        <f ca="1"/>
        <v>-0.70066303042853995</v>
      </c>
      <c r="H3163" s="4">
        <f ca="1"/>
        <v>-0.42071290490025998</v>
      </c>
      <c r="I3163" s="4">
        <f ca="1"/>
        <v>-1.4416953053354E-2</v>
      </c>
      <c r="J3163" s="4">
        <f ca="1"/>
        <v>-0.19317670723457001</v>
      </c>
      <c r="K3163" s="4">
        <f ca="1"/>
        <v>-2.0890681809152999E-2</v>
      </c>
      <c r="L3163" s="4">
        <f ca="1"/>
        <v>-3.9883183733574997E-3</v>
      </c>
      <c r="M3163" s="4">
        <f ca="1"/>
        <v>1.005504424515</v>
      </c>
      <c r="N3163" s="4">
        <f ca="1"/>
        <v>41.689001709098001</v>
      </c>
      <c r="O3163" s="4">
        <f ca="1"/>
        <v>16.056206211666002</v>
      </c>
      <c r="P3163" s="4">
        <f ca="1"/>
        <v>41.801516511769996</v>
      </c>
      <c r="Q3163" s="4">
        <f t="shared" ca="1" si="98"/>
        <v>-5.4829185997282677E-3</v>
      </c>
      <c r="R3163" s="4">
        <f t="shared" ca="1" si="99"/>
        <v>-4.042130118683946E-2</v>
      </c>
      <c r="S3163" s="4">
        <f ca="1"/>
        <v>4.0871111111111</v>
      </c>
      <c r="T3163" s="4">
        <f ca="1"/>
        <v>3.9219047619048002</v>
      </c>
      <c r="U3163" s="4">
        <f ca="1"/>
        <v>18.725413043142002</v>
      </c>
      <c r="V3163" s="4">
        <f ca="1"/>
        <v>18.828648992912999</v>
      </c>
      <c r="W3163" s="4">
        <f ca="1"/>
        <v>477.03834902939002</v>
      </c>
      <c r="X3163" s="4">
        <f ca="1"/>
        <v>13.316304421164</v>
      </c>
      <c r="Y3163" s="4">
        <f ca="1"/>
        <v>6.4633024535333004</v>
      </c>
      <c r="Z3163" s="4">
        <f ca="1"/>
        <v>25.646445093791002</v>
      </c>
    </row>
    <row r="3164" spans="1:26" hidden="1" x14ac:dyDescent="0.25">
      <c r="A3164" s="3" t="s">
        <v>554</v>
      </c>
      <c r="B3164" t="str">
        <v>动力源</v>
      </c>
      <c r="C3164" s="8" t="str">
        <f ca="1"/>
        <v>制造业</v>
      </c>
      <c r="D3164" s="4">
        <f ca="1"/>
        <v>-0.33470842799389</v>
      </c>
      <c r="E3164" s="4">
        <f ca="1"/>
        <v>-1.0261724231845E-2</v>
      </c>
      <c r="F3164" s="4">
        <f ca="1"/>
        <v>-3.6025563813284001E-3</v>
      </c>
      <c r="G3164" s="4">
        <f ca="1"/>
        <v>0.1645469741541</v>
      </c>
      <c r="H3164" s="4">
        <f ca="1"/>
        <v>6.2149477171929996E-3</v>
      </c>
      <c r="I3164" s="4">
        <f ca="1"/>
        <v>5.4910577731317996E-3</v>
      </c>
      <c r="J3164" s="4">
        <f ca="1"/>
        <v>-6.3562461603662995E-2</v>
      </c>
      <c r="K3164" s="4">
        <f ca="1"/>
        <v>-1.5907100835995001E-3</v>
      </c>
      <c r="L3164" s="4">
        <f ca="1"/>
        <v>1.8702856065663999E-3</v>
      </c>
      <c r="M3164" s="4">
        <f ca="1"/>
        <v>1.7403709960792</v>
      </c>
      <c r="N3164" s="4">
        <f ca="1"/>
        <v>48.844637979360002</v>
      </c>
      <c r="O3164" s="4">
        <f ca="1"/>
        <v>-2.5245031360682999</v>
      </c>
      <c r="P3164" s="4">
        <f ca="1"/>
        <v>62.214141511614997</v>
      </c>
      <c r="Q3164" s="4">
        <f t="shared" ca="1" si="98"/>
        <v>3.0571690614829403E-4</v>
      </c>
      <c r="R3164" s="4">
        <f t="shared" ca="1" si="99"/>
        <v>-1.4529240832515747E-3</v>
      </c>
      <c r="S3164" s="4">
        <f ca="1"/>
        <v>5.3968888888888999</v>
      </c>
      <c r="T3164" s="4">
        <f ca="1"/>
        <v>5.3890476190476004</v>
      </c>
      <c r="U3164" s="4">
        <f ca="1"/>
        <v>28.056560649883998</v>
      </c>
      <c r="V3164" s="4">
        <f ca="1"/>
        <v>28.047985906409</v>
      </c>
      <c r="W3164" s="4">
        <f ca="1"/>
        <v>0</v>
      </c>
      <c r="X3164" s="4">
        <f ca="1"/>
        <v>2.899216848654</v>
      </c>
      <c r="Y3164" s="4">
        <f ca="1"/>
        <v>0.13094246447607</v>
      </c>
      <c r="Z3164" s="4">
        <f ca="1"/>
        <v>-3.3215708166082001</v>
      </c>
    </row>
    <row r="3165" spans="1:26" hidden="1" x14ac:dyDescent="0.25">
      <c r="A3165" s="3" t="s">
        <v>555</v>
      </c>
      <c r="B3165" t="str">
        <v>国电南瑞</v>
      </c>
      <c r="C3165" s="8" t="str">
        <f ca="1"/>
        <v>信息传输、软件和信息技术服务业</v>
      </c>
      <c r="D3165" s="4">
        <f ca="1"/>
        <v>0.38044066663524001</v>
      </c>
      <c r="E3165" s="4">
        <f ca="1"/>
        <v>1.4800936943080999E-2</v>
      </c>
      <c r="F3165" s="4">
        <f ca="1"/>
        <v>5.1345063250411004E-3</v>
      </c>
      <c r="G3165" s="4">
        <f ca="1"/>
        <v>-0.26879083909791002</v>
      </c>
      <c r="H3165" s="4">
        <f ca="1"/>
        <v>-1.5271774091081E-2</v>
      </c>
      <c r="I3165" s="4">
        <f ca="1"/>
        <v>-2.7431696208508002E-3</v>
      </c>
      <c r="J3165" s="4">
        <f ca="1"/>
        <v>-0.15002149920548999</v>
      </c>
      <c r="K3165" s="4">
        <f ca="1"/>
        <v>-3.8547857564716998E-3</v>
      </c>
      <c r="L3165" s="4">
        <f ca="1"/>
        <v>-4.3395693571489998E-4</v>
      </c>
      <c r="M3165" s="4">
        <f ca="1"/>
        <v>0.58679188378112002</v>
      </c>
      <c r="N3165" s="4">
        <f ca="1"/>
        <v>31.185168704321999</v>
      </c>
      <c r="O3165" s="4">
        <f ca="1"/>
        <v>-6.0391519656497996</v>
      </c>
      <c r="P3165" s="4">
        <f ca="1"/>
        <v>42.001109169827998</v>
      </c>
      <c r="Q3165" s="4">
        <f t="shared" ca="1" si="98"/>
        <v>5.6589724497389951E-3</v>
      </c>
      <c r="R3165" s="4">
        <f t="shared" ca="1" si="99"/>
        <v>-5.5623388956552366E-3</v>
      </c>
      <c r="S3165" s="4">
        <f ca="1"/>
        <v>22.463999999999999</v>
      </c>
      <c r="T3165" s="4">
        <f ca="1"/>
        <v>22.339047619047999</v>
      </c>
      <c r="U3165" s="4">
        <f ca="1"/>
        <v>941.94657976227995</v>
      </c>
      <c r="V3165" s="4">
        <f ca="1"/>
        <v>936.64612514493001</v>
      </c>
      <c r="W3165" s="4">
        <f ca="1"/>
        <v>14.001688801422</v>
      </c>
      <c r="X3165" s="4">
        <f ca="1"/>
        <v>13.036263574106</v>
      </c>
      <c r="Y3165" s="4">
        <f ca="1"/>
        <v>10.111686182015999</v>
      </c>
      <c r="Z3165" s="4">
        <f ca="1"/>
        <v>23.202381729809002</v>
      </c>
    </row>
    <row r="3166" spans="1:26" hidden="1" x14ac:dyDescent="0.25">
      <c r="A3166" s="3" t="s">
        <v>556</v>
      </c>
      <c r="B3166" t="str">
        <v>安泰集团</v>
      </c>
      <c r="C3166" s="8" t="str">
        <f ca="1"/>
        <v>制造业</v>
      </c>
      <c r="D3166" s="4">
        <f ca="1"/>
        <v>0.42562277269075999</v>
      </c>
      <c r="E3166" s="4">
        <f ca="1"/>
        <v>2.2654294533773E-2</v>
      </c>
      <c r="F3166" s="4">
        <f ca="1"/>
        <v>2.5001187433124999E-2</v>
      </c>
      <c r="G3166" s="4">
        <f ca="1"/>
        <v>-0.29133840149092</v>
      </c>
      <c r="H3166" s="4">
        <f ca="1"/>
        <v>-0.14464435960552999</v>
      </c>
      <c r="I3166" s="4">
        <f ca="1"/>
        <v>-2.0546593949164998E-2</v>
      </c>
      <c r="J3166" s="4">
        <f ca="1"/>
        <v>0.10462248757322</v>
      </c>
      <c r="K3166" s="4">
        <f ca="1"/>
        <v>6.9803613996132999E-3</v>
      </c>
      <c r="L3166" s="4">
        <f ca="1"/>
        <v>1.4456517015696E-2</v>
      </c>
      <c r="M3166" s="4">
        <f ca="1"/>
        <v>1.0398769030038</v>
      </c>
      <c r="N3166" s="4">
        <f ca="1"/>
        <v>37.437133506919999</v>
      </c>
      <c r="O3166" s="4">
        <f ca="1"/>
        <v>-5.8257389378158004</v>
      </c>
      <c r="P3166" s="4">
        <f ca="1"/>
        <v>56.390022136931002</v>
      </c>
      <c r="Q3166" s="4">
        <f t="shared" ca="1" si="98"/>
        <v>2.8495692511596161E-2</v>
      </c>
      <c r="R3166" s="4">
        <f t="shared" ca="1" si="99"/>
        <v>-3.1823880817178261E-2</v>
      </c>
      <c r="S3166" s="4">
        <f ca="1"/>
        <v>2.5826666666667002</v>
      </c>
      <c r="T3166" s="4">
        <f ca="1"/>
        <v>2.5004761904762001</v>
      </c>
      <c r="U3166" s="4">
        <f ca="1"/>
        <v>8.3828541975715005</v>
      </c>
      <c r="V3166" s="4">
        <f ca="1"/>
        <v>8.1505972835924005</v>
      </c>
      <c r="W3166" s="4">
        <f ca="1"/>
        <v>0</v>
      </c>
      <c r="X3166" s="4">
        <f ca="1"/>
        <v>9.9062340414477994</v>
      </c>
      <c r="Y3166" s="4">
        <f ca="1"/>
        <v>-2.8591927188930999</v>
      </c>
      <c r="Z3166" s="4">
        <f ca="1"/>
        <v>-44.661568251776004</v>
      </c>
    </row>
    <row r="3167" spans="1:26" hidden="1" x14ac:dyDescent="0.25">
      <c r="A3167" s="3" t="s">
        <v>557</v>
      </c>
      <c r="B3167" t="str">
        <v>三友化工</v>
      </c>
      <c r="C3167" s="8" t="str">
        <f ca="1"/>
        <v>制造业</v>
      </c>
      <c r="D3167" s="4">
        <f ca="1"/>
        <v>-0.12898182390532001</v>
      </c>
      <c r="E3167" s="4">
        <f ca="1"/>
        <v>-4.5617718391080999E-3</v>
      </c>
      <c r="F3167" s="4">
        <f ca="1"/>
        <v>-9.5772569415600002E-5</v>
      </c>
      <c r="G3167" s="4">
        <f ca="1"/>
        <v>-0.55446718261839001</v>
      </c>
      <c r="H3167" s="4">
        <f ca="1"/>
        <v>-1.6337807135442001E-2</v>
      </c>
      <c r="I3167" s="4">
        <f ca="1"/>
        <v>-9.2184392745369003E-3</v>
      </c>
      <c r="J3167" s="4">
        <f ca="1"/>
        <v>-0.26285503261816001</v>
      </c>
      <c r="K3167" s="4">
        <f ca="1"/>
        <v>-6.3340815893932001E-3</v>
      </c>
      <c r="L3167" s="4">
        <f ca="1"/>
        <v>-3.1751756782529002E-3</v>
      </c>
      <c r="M3167" s="4">
        <f ca="1"/>
        <v>1.4834751977803</v>
      </c>
      <c r="N3167" s="4">
        <f ca="1"/>
        <v>32.382655643987</v>
      </c>
      <c r="O3167" s="4">
        <f ca="1"/>
        <v>-17.063325588988999</v>
      </c>
      <c r="P3167" s="4">
        <f ca="1"/>
        <v>42.689403573336001</v>
      </c>
      <c r="Q3167" s="4">
        <f t="shared" ca="1" si="98"/>
        <v>6.1674008810657091E-3</v>
      </c>
      <c r="R3167" s="4">
        <f t="shared" ca="1" si="99"/>
        <v>-3.1688509849872037E-2</v>
      </c>
      <c r="S3167" s="4">
        <f ca="1"/>
        <v>5.8255555555556002</v>
      </c>
      <c r="T3167" s="4">
        <f ca="1"/>
        <v>5.6409523809523998</v>
      </c>
      <c r="U3167" s="4">
        <f ca="1"/>
        <v>31.429131983059001</v>
      </c>
      <c r="V3167" s="4">
        <f ca="1"/>
        <v>31.236484063723001</v>
      </c>
      <c r="W3167" s="4">
        <f ca="1"/>
        <v>21.408110739310001</v>
      </c>
      <c r="X3167" s="4">
        <f ca="1"/>
        <v>4.8981947899325</v>
      </c>
      <c r="Y3167" s="4">
        <f ca="1"/>
        <v>3.6325343210783001</v>
      </c>
      <c r="Z3167" s="4">
        <f ca="1"/>
        <v>34.925855565169002</v>
      </c>
    </row>
    <row r="3168" spans="1:26" hidden="1" x14ac:dyDescent="0.25">
      <c r="A3168" s="3" t="s">
        <v>558</v>
      </c>
      <c r="B3168" t="str">
        <v>华胜天成</v>
      </c>
      <c r="C3168" s="8" t="str">
        <f ca="1"/>
        <v>信息传输、软件和信息技术服务业</v>
      </c>
      <c r="D3168" s="4">
        <f ca="1"/>
        <v>0.71874452923953003</v>
      </c>
      <c r="E3168" s="4">
        <f ca="1"/>
        <v>-1.6905081230427998E-2</v>
      </c>
      <c r="F3168" s="4">
        <f ca="1"/>
        <v>3.1838428207991001E-2</v>
      </c>
      <c r="G3168" s="4">
        <f ca="1"/>
        <v>0.49228261673304002</v>
      </c>
      <c r="H3168" s="4">
        <f ca="1"/>
        <v>-1.0344847217152E-2</v>
      </c>
      <c r="I3168" s="4">
        <f ca="1"/>
        <v>1.4707833487223E-2</v>
      </c>
      <c r="J3168" s="4">
        <f ca="1"/>
        <v>0.28029315455999998</v>
      </c>
      <c r="K3168" s="4">
        <f ca="1"/>
        <v>-0.10397330729697001</v>
      </c>
      <c r="L3168" s="4">
        <f ca="1"/>
        <v>1.4690867104769001E-2</v>
      </c>
      <c r="M3168" s="4">
        <f ca="1"/>
        <v>1.1873432978873999</v>
      </c>
      <c r="N3168" s="4">
        <f ca="1"/>
        <v>43.207634194550998</v>
      </c>
      <c r="O3168" s="4">
        <f ca="1"/>
        <v>19.277893817102001</v>
      </c>
      <c r="P3168" s="4">
        <f ca="1"/>
        <v>74.410031502284994</v>
      </c>
      <c r="Q3168" s="4">
        <f t="shared" ca="1" si="98"/>
        <v>4.4127332601535167E-2</v>
      </c>
      <c r="R3168" s="4">
        <f t="shared" ca="1" si="99"/>
        <v>7.2928441005132627E-2</v>
      </c>
      <c r="S3168" s="4">
        <f ca="1"/>
        <v>7.3022222222222002</v>
      </c>
      <c r="T3168" s="4">
        <f ca="1"/>
        <v>7.8347619047619004</v>
      </c>
      <c r="U3168" s="4">
        <f ca="1"/>
        <v>78.621769103782995</v>
      </c>
      <c r="V3168" s="4">
        <f ca="1"/>
        <v>75.299024026015999</v>
      </c>
      <c r="W3168" s="4">
        <f ca="1"/>
        <v>0</v>
      </c>
      <c r="X3168" s="4">
        <f ca="1"/>
        <v>-3.8256373251904998</v>
      </c>
      <c r="Y3168" s="4">
        <f ca="1"/>
        <v>-5.0663033181261996</v>
      </c>
      <c r="Z3168" s="4">
        <f ca="1"/>
        <v>6.3893070079507996</v>
      </c>
    </row>
    <row r="3169" spans="1:26" hidden="1" x14ac:dyDescent="0.25">
      <c r="A3169" s="3" t="s">
        <v>559</v>
      </c>
      <c r="B3169" t="str">
        <v>小商品城</v>
      </c>
      <c r="C3169" s="8" t="str">
        <f ca="1"/>
        <v>租赁和商务服务业</v>
      </c>
      <c r="D3169" s="4">
        <f ca="1"/>
        <v>-0.58367147584977996</v>
      </c>
      <c r="E3169" s="4">
        <f ca="1"/>
        <v>-0.27579094854599001</v>
      </c>
      <c r="F3169" s="4">
        <f ca="1"/>
        <v>-1.7954139217260998E-2</v>
      </c>
      <c r="G3169" s="4">
        <f ca="1"/>
        <v>-0.58279120117279004</v>
      </c>
      <c r="H3169" s="4">
        <f ca="1"/>
        <v>0.16243498041849</v>
      </c>
      <c r="I3169" s="4">
        <f ca="1"/>
        <v>-2.7251295002664998E-2</v>
      </c>
      <c r="J3169" s="4">
        <f ca="1"/>
        <v>-0.23031202445757001</v>
      </c>
      <c r="K3169" s="4">
        <f ca="1"/>
        <v>-1.1881541371551001E-2</v>
      </c>
      <c r="L3169" s="4">
        <f ca="1"/>
        <v>-8.4487227925840996E-3</v>
      </c>
      <c r="M3169" s="4">
        <f ca="1"/>
        <v>1.5514901147221001</v>
      </c>
      <c r="N3169" s="4">
        <f ca="1"/>
        <v>50.892307045327001</v>
      </c>
      <c r="O3169" s="4">
        <f ca="1"/>
        <v>39.782598267045998</v>
      </c>
      <c r="P3169" s="4">
        <f ca="1"/>
        <v>51.353386209335</v>
      </c>
      <c r="Q3169" s="4">
        <f t="shared" ca="1" si="98"/>
        <v>-1.5533165407230785E-2</v>
      </c>
      <c r="R3169" s="4">
        <f t="shared" ca="1" si="99"/>
        <v>-7.2687620846258197E-2</v>
      </c>
      <c r="S3169" s="4">
        <f ca="1"/>
        <v>8.4719999999999995</v>
      </c>
      <c r="T3169" s="4">
        <f ca="1"/>
        <v>7.8561904761905001</v>
      </c>
      <c r="U3169" s="4">
        <f ca="1"/>
        <v>303.47315975147001</v>
      </c>
      <c r="V3169" s="4">
        <f ca="1"/>
        <v>308.26143561961999</v>
      </c>
      <c r="W3169" s="4">
        <f ca="1"/>
        <v>-4.0370999960054004</v>
      </c>
      <c r="X3169" s="4">
        <f ca="1"/>
        <v>23.524446360449002</v>
      </c>
      <c r="Y3169" s="4">
        <f ca="1"/>
        <v>0.83139245322016997</v>
      </c>
      <c r="Z3169" s="4">
        <f ca="1"/>
        <v>42.764693302288002</v>
      </c>
    </row>
    <row r="3170" spans="1:26" hidden="1" x14ac:dyDescent="0.25">
      <c r="A3170" s="3" t="s">
        <v>560</v>
      </c>
      <c r="B3170" t="str">
        <v>湘电股份</v>
      </c>
      <c r="C3170" s="8" t="str">
        <f ca="1"/>
        <v>制造业</v>
      </c>
      <c r="D3170" s="4">
        <f ca="1"/>
        <v>-6.1154837852836999E-2</v>
      </c>
      <c r="E3170" s="4">
        <f ca="1"/>
        <v>-1.2926003903128999E-3</v>
      </c>
      <c r="F3170" s="4">
        <f ca="1"/>
        <v>1.0692056414244E-2</v>
      </c>
      <c r="G3170" s="4">
        <f ca="1"/>
        <v>-0.24916586752063999</v>
      </c>
      <c r="H3170" s="4">
        <f ca="1"/>
        <v>-4.2492714868490999E-3</v>
      </c>
      <c r="I3170" s="4">
        <f ca="1"/>
        <v>-5.7773070937909999E-4</v>
      </c>
      <c r="J3170" s="4">
        <f ca="1"/>
        <v>-0.21561682636389001</v>
      </c>
      <c r="K3170" s="4">
        <f ca="1"/>
        <v>-4.6556682705923003E-3</v>
      </c>
      <c r="L3170" s="4">
        <f ca="1"/>
        <v>-3.4313545119523999E-3</v>
      </c>
      <c r="M3170" s="4">
        <f ca="1"/>
        <v>0.62632899278483001</v>
      </c>
      <c r="N3170" s="4">
        <f ca="1"/>
        <v>43.736877957986998</v>
      </c>
      <c r="O3170" s="4">
        <f ca="1"/>
        <v>-5.6388296555302997</v>
      </c>
      <c r="P3170" s="4">
        <f ca="1"/>
        <v>46.223802390575003</v>
      </c>
      <c r="Q3170" s="4">
        <f t="shared" ca="1" si="98"/>
        <v>1.6539295083828585E-2</v>
      </c>
      <c r="R3170" s="4">
        <f t="shared" ca="1" si="99"/>
        <v>-5.9212919182339778E-2</v>
      </c>
      <c r="S3170" s="4">
        <f ca="1"/>
        <v>15.274444444444001</v>
      </c>
      <c r="T3170" s="4">
        <f ca="1"/>
        <v>14.37</v>
      </c>
      <c r="U3170" s="4">
        <f ca="1"/>
        <v>38.853202921566997</v>
      </c>
      <c r="V3170" s="4">
        <f ca="1"/>
        <v>38.221053637049003</v>
      </c>
      <c r="W3170" s="4">
        <f ca="1"/>
        <v>29.628397489796001</v>
      </c>
      <c r="X3170" s="4">
        <f ca="1"/>
        <v>-5.0769691966592001</v>
      </c>
      <c r="Y3170" s="4">
        <f ca="1"/>
        <v>-6.2283928598512004</v>
      </c>
      <c r="Z3170" s="4">
        <f ca="1"/>
        <v>28.266871685066999</v>
      </c>
    </row>
    <row r="3171" spans="1:26" hidden="1" x14ac:dyDescent="0.25">
      <c r="A3171" s="3" t="s">
        <v>561</v>
      </c>
      <c r="B3171" t="str">
        <v>江淮汽车</v>
      </c>
      <c r="C3171" s="8" t="str">
        <f ca="1"/>
        <v>制造业</v>
      </c>
      <c r="D3171" s="4">
        <f ca="1"/>
        <v>0.27735290096359</v>
      </c>
      <c r="E3171" s="4">
        <f ca="1"/>
        <v>1.201492532984E-2</v>
      </c>
      <c r="F3171" s="4">
        <f ca="1"/>
        <v>6.9768582811792004E-2</v>
      </c>
      <c r="G3171" s="4">
        <f ca="1"/>
        <v>0.33967868942392998</v>
      </c>
      <c r="H3171" s="4">
        <f ca="1"/>
        <v>1.2965080268184E-2</v>
      </c>
      <c r="I3171" s="4">
        <f ca="1"/>
        <v>6.1018805374436998E-2</v>
      </c>
      <c r="J3171" s="4">
        <f ca="1"/>
        <v>0.3155584042697</v>
      </c>
      <c r="K3171" s="4">
        <f ca="1"/>
        <v>1.0739918791337E-2</v>
      </c>
      <c r="L3171" s="4">
        <f ca="1"/>
        <v>4.5807437912715E-2</v>
      </c>
      <c r="M3171" s="4">
        <f ca="1"/>
        <v>2.3557578345194998</v>
      </c>
      <c r="N3171" s="4">
        <f ca="1"/>
        <v>62.759616504256996</v>
      </c>
      <c r="O3171" s="4">
        <f ca="1"/>
        <v>12.741682615352</v>
      </c>
      <c r="P3171" s="4">
        <f ca="1"/>
        <v>71.045718839797004</v>
      </c>
      <c r="Q3171" s="4">
        <f t="shared" ca="1" si="98"/>
        <v>5.9297639608520247E-2</v>
      </c>
      <c r="R3171" s="4">
        <f t="shared" ca="1" si="99"/>
        <v>0.13874505896574538</v>
      </c>
      <c r="S3171" s="4">
        <f ca="1"/>
        <v>15.548444444444</v>
      </c>
      <c r="T3171" s="4">
        <f ca="1"/>
        <v>17.705714285713999</v>
      </c>
      <c r="U3171" s="4">
        <f ca="1"/>
        <v>89.127070421539003</v>
      </c>
      <c r="V3171" s="4">
        <f ca="1"/>
        <v>84.137892022941998</v>
      </c>
      <c r="W3171" s="4">
        <f ca="1"/>
        <v>0</v>
      </c>
      <c r="X3171" s="4">
        <f ca="1"/>
        <v>-8.2526231647242003</v>
      </c>
      <c r="Y3171" s="4">
        <f ca="1"/>
        <v>2.3958378694231999</v>
      </c>
      <c r="Z3171" s="4">
        <f ca="1"/>
        <v>89.097599165014998</v>
      </c>
    </row>
    <row r="3172" spans="1:26" hidden="1" x14ac:dyDescent="0.25">
      <c r="A3172" s="3" t="s">
        <v>562</v>
      </c>
      <c r="B3172" t="str">
        <v>天润乳业</v>
      </c>
      <c r="C3172" s="8" t="str">
        <f ca="1"/>
        <v>制造业</v>
      </c>
      <c r="D3172" s="4">
        <f ca="1"/>
        <v>-0.48787263025646999</v>
      </c>
      <c r="E3172" s="4">
        <f ca="1"/>
        <v>-1.1007057445880999E-2</v>
      </c>
      <c r="F3172" s="4">
        <f ca="1"/>
        <v>-6.7044577431658002E-3</v>
      </c>
      <c r="G3172" s="4">
        <f ca="1"/>
        <v>-0.67071706040718004</v>
      </c>
      <c r="H3172" s="4">
        <f ca="1"/>
        <v>-1.2457795035623E-2</v>
      </c>
      <c r="I3172" s="4">
        <f ca="1"/>
        <v>-9.4184681002746993E-3</v>
      </c>
      <c r="J3172" s="4">
        <f ca="1"/>
        <v>-0.41412761727348002</v>
      </c>
      <c r="K3172" s="4">
        <f ca="1"/>
        <v>-7.8210632912411003E-3</v>
      </c>
      <c r="L3172" s="4">
        <f ca="1"/>
        <v>-1.0144583195159E-2</v>
      </c>
      <c r="M3172" s="4">
        <f ca="1"/>
        <v>0.99022688733594</v>
      </c>
      <c r="N3172" s="4">
        <f ca="1"/>
        <v>33.985212738838001</v>
      </c>
      <c r="O3172" s="4">
        <f ca="1"/>
        <v>4.7370647297620003</v>
      </c>
      <c r="P3172" s="4">
        <f ca="1"/>
        <v>35.584869023951001</v>
      </c>
      <c r="Q3172" s="4">
        <f t="shared" ca="1" si="98"/>
        <v>-4.0306328095779886E-4</v>
      </c>
      <c r="R3172" s="4">
        <f t="shared" ca="1" si="99"/>
        <v>-4.0861533593130911E-2</v>
      </c>
      <c r="S3172" s="4">
        <f ca="1"/>
        <v>12.840888888888999</v>
      </c>
      <c r="T3172" s="4">
        <f ca="1"/>
        <v>12.31619047619</v>
      </c>
      <c r="U3172" s="4">
        <f ca="1"/>
        <v>30.395000573402001</v>
      </c>
      <c r="V3172" s="4">
        <f ca="1"/>
        <v>30.407256622020999</v>
      </c>
      <c r="W3172" s="4">
        <f ca="1"/>
        <v>12.234058473957999</v>
      </c>
      <c r="X3172" s="4">
        <f ca="1"/>
        <v>13.998676101334</v>
      </c>
      <c r="Y3172" s="4">
        <f ca="1"/>
        <v>24.776120876124999</v>
      </c>
      <c r="Z3172" s="4">
        <f ca="1"/>
        <v>7.9516517207412996</v>
      </c>
    </row>
    <row r="3173" spans="1:26" hidden="1" x14ac:dyDescent="0.25">
      <c r="A3173" s="3" t="s">
        <v>563</v>
      </c>
      <c r="B3173" t="str">
        <v>国药现代</v>
      </c>
      <c r="C3173" s="8" t="str">
        <f ca="1"/>
        <v>制造业</v>
      </c>
      <c r="D3173" s="4">
        <f ca="1"/>
        <v>-9.8355744532544004E-2</v>
      </c>
      <c r="E3173" s="4">
        <f ca="1"/>
        <v>-2.3122321859887999E-3</v>
      </c>
      <c r="F3173" s="4">
        <f ca="1"/>
        <v>5.7253945501491996E-3</v>
      </c>
      <c r="G3173" s="4">
        <f ca="1"/>
        <v>1.5577081186377E-2</v>
      </c>
      <c r="H3173" s="4">
        <f ca="1"/>
        <v>2.9014185597160002E-4</v>
      </c>
      <c r="I3173" s="4">
        <f ca="1"/>
        <v>1.0856800856236999E-2</v>
      </c>
      <c r="J3173" s="4">
        <f ca="1"/>
        <v>-1.0325780793767E-2</v>
      </c>
      <c r="K3173" s="4">
        <f ca="1"/>
        <v>-2.3925557762330001E-4</v>
      </c>
      <c r="L3173" s="4">
        <f ca="1"/>
        <v>5.0087587249855996E-3</v>
      </c>
      <c r="M3173" s="4">
        <f ca="1"/>
        <v>0.85459615092685004</v>
      </c>
      <c r="N3173" s="4">
        <f ca="1"/>
        <v>29.223296683097999</v>
      </c>
      <c r="O3173" s="4">
        <f ca="1"/>
        <v>9.1639246640534004</v>
      </c>
      <c r="P3173" s="4">
        <f ca="1"/>
        <v>48.583577624059998</v>
      </c>
      <c r="Q3173" s="4">
        <f t="shared" ca="1" si="98"/>
        <v>2.8075970272439642E-3</v>
      </c>
      <c r="R3173" s="4">
        <f t="shared" ca="1" si="99"/>
        <v>-4.2730183995225096E-3</v>
      </c>
      <c r="S3173" s="4">
        <f ca="1"/>
        <v>10.052</v>
      </c>
      <c r="T3173" s="4">
        <f ca="1"/>
        <v>10.009047619047999</v>
      </c>
      <c r="U3173" s="4">
        <f ca="1"/>
        <v>76.300884478707999</v>
      </c>
      <c r="V3173" s="4">
        <f ca="1"/>
        <v>76.087262107802999</v>
      </c>
      <c r="W3173" s="4">
        <f ca="1"/>
        <v>-2.2391085111944999</v>
      </c>
      <c r="X3173" s="4">
        <f ca="1"/>
        <v>2.0355242799379001</v>
      </c>
      <c r="Y3173" s="4">
        <f ca="1"/>
        <v>3.6308514634332001</v>
      </c>
      <c r="Z3173" s="4">
        <f ca="1"/>
        <v>31.003808839520001</v>
      </c>
    </row>
    <row r="3174" spans="1:26" hidden="1" x14ac:dyDescent="0.25">
      <c r="A3174" s="3" t="s">
        <v>564</v>
      </c>
      <c r="B3174" t="str">
        <v>华嵘控股</v>
      </c>
      <c r="C3174" s="8" t="str">
        <f ca="1"/>
        <v>制造业</v>
      </c>
      <c r="D3174" s="4">
        <f ca="1"/>
        <v>0.29299832143934001</v>
      </c>
      <c r="E3174" s="4">
        <f ca="1"/>
        <v>6.4930281946523997E-3</v>
      </c>
      <c r="F3174" s="4">
        <f ca="1"/>
        <v>1.8219695311054E-2</v>
      </c>
      <c r="G3174" s="4">
        <f ca="1"/>
        <v>0.10834678013286</v>
      </c>
      <c r="H3174" s="4">
        <f ca="1"/>
        <v>1.9924589969292999E-3</v>
      </c>
      <c r="I3174" s="4">
        <f ca="1"/>
        <v>1.1091361554043E-2</v>
      </c>
      <c r="J3174" s="4">
        <f ca="1"/>
        <v>1.4435641952014E-2</v>
      </c>
      <c r="K3174" s="4">
        <f ca="1"/>
        <v>2.752573760598E-4</v>
      </c>
      <c r="L3174" s="4">
        <f ca="1"/>
        <v>8.5484469987311996E-3</v>
      </c>
      <c r="M3174" s="4">
        <f ca="1"/>
        <v>0.97154884190156998</v>
      </c>
      <c r="N3174" s="4">
        <f ca="1"/>
        <v>41.423309287857997</v>
      </c>
      <c r="O3174" s="4">
        <f ca="1"/>
        <v>10.966281235743001</v>
      </c>
      <c r="P3174" s="4">
        <f ca="1"/>
        <v>59.620178025845</v>
      </c>
      <c r="Q3174" s="4">
        <f t="shared" ca="1" si="98"/>
        <v>2.6796381635091241E-2</v>
      </c>
      <c r="R3174" s="4">
        <f t="shared" ca="1" si="99"/>
        <v>-4.7156538360762293E-3</v>
      </c>
      <c r="S3174" s="4">
        <f ca="1"/>
        <v>9.8153333333332995</v>
      </c>
      <c r="T3174" s="4">
        <f ca="1"/>
        <v>9.7690476190475994</v>
      </c>
      <c r="U3174" s="4">
        <f ca="1"/>
        <v>14.431173580799999</v>
      </c>
      <c r="V3174" s="4">
        <f ca="1"/>
        <v>14.0545621692</v>
      </c>
      <c r="W3174" s="4">
        <f ca="1"/>
        <v>0</v>
      </c>
      <c r="X3174" s="4">
        <f ca="1"/>
        <v>75.229264965926006</v>
      </c>
      <c r="Y3174" s="4">
        <f ca="1"/>
        <v>2.1398862562379999</v>
      </c>
      <c r="Z3174" s="4">
        <f ca="1"/>
        <v>0</v>
      </c>
    </row>
    <row r="3175" spans="1:26" hidden="1" x14ac:dyDescent="0.25">
      <c r="A3175" s="3" t="s">
        <v>565</v>
      </c>
      <c r="B3175" t="str">
        <v>昆药集团</v>
      </c>
      <c r="C3175" s="8" t="str">
        <f ca="1"/>
        <v>制造业</v>
      </c>
      <c r="D3175" s="4">
        <f ca="1"/>
        <v>0.35117735455179999</v>
      </c>
      <c r="E3175" s="4">
        <f ca="1"/>
        <v>8.4735941579716003E-3</v>
      </c>
      <c r="F3175" s="4">
        <f ca="1"/>
        <v>3.9649228625179E-2</v>
      </c>
      <c r="G3175" s="4">
        <f ca="1"/>
        <v>0.27462408884220002</v>
      </c>
      <c r="H3175" s="4">
        <f ca="1"/>
        <v>9.7455434045275995E-3</v>
      </c>
      <c r="I3175" s="4">
        <f ca="1"/>
        <v>3.1388995481113999E-2</v>
      </c>
      <c r="J3175" s="4">
        <f ca="1"/>
        <v>0.31901175066726001</v>
      </c>
      <c r="K3175" s="4">
        <f ca="1"/>
        <v>1.7216676466855999E-2</v>
      </c>
      <c r="L3175" s="4">
        <f ca="1"/>
        <v>2.6811858408051E-2</v>
      </c>
      <c r="M3175" s="4">
        <f ca="1"/>
        <v>0.80013869841715002</v>
      </c>
      <c r="N3175" s="4">
        <f ca="1"/>
        <v>54.095612592252998</v>
      </c>
      <c r="O3175" s="4">
        <f ca="1"/>
        <v>62.040491314797997</v>
      </c>
      <c r="P3175" s="4">
        <f ca="1"/>
        <v>66.221367736814003</v>
      </c>
      <c r="Q3175" s="4">
        <f t="shared" ca="1" si="98"/>
        <v>4.6432229429860229E-2</v>
      </c>
      <c r="R3175" s="4">
        <f t="shared" ca="1" si="99"/>
        <v>6.7004773269702542E-2</v>
      </c>
      <c r="S3175" s="4">
        <f ca="1"/>
        <v>18.622222222222</v>
      </c>
      <c r="T3175" s="4">
        <f ca="1"/>
        <v>19.87</v>
      </c>
      <c r="U3175" s="4">
        <f ca="1"/>
        <v>166.94084366980999</v>
      </c>
      <c r="V3175" s="4">
        <f ca="1"/>
        <v>159.53335435852</v>
      </c>
      <c r="W3175" s="4">
        <f ca="1"/>
        <v>-6.2467062193837002</v>
      </c>
      <c r="X3175" s="4">
        <f ca="1"/>
        <v>0.66105908362439003</v>
      </c>
      <c r="Y3175" s="4">
        <f ca="1"/>
        <v>8.2534259602235007</v>
      </c>
      <c r="Z3175" s="4">
        <f ca="1"/>
        <v>-16.073916376452001</v>
      </c>
    </row>
    <row r="3176" spans="1:26" hidden="1" x14ac:dyDescent="0.25">
      <c r="A3176" s="3" t="s">
        <v>566</v>
      </c>
      <c r="B3176" t="str">
        <v>柳化股份</v>
      </c>
      <c r="C3176" s="8" t="str">
        <f ca="1"/>
        <v>制造业</v>
      </c>
      <c r="D3176" s="4">
        <f ca="1"/>
        <v>0.75942773947782005</v>
      </c>
      <c r="E3176" s="4">
        <f ca="1"/>
        <v>2.3230536413205001E-2</v>
      </c>
      <c r="F3176" s="4">
        <f ca="1"/>
        <v>3.7668047816548998E-2</v>
      </c>
      <c r="G3176" s="4">
        <f ca="1"/>
        <v>0.13219553138496001</v>
      </c>
      <c r="H3176" s="4">
        <f ca="1"/>
        <v>4.3592904152361996E-3</v>
      </c>
      <c r="I3176" s="4">
        <f ca="1"/>
        <v>1.1337565858946E-2</v>
      </c>
      <c r="J3176" s="4">
        <f ca="1"/>
        <v>0.15569355688565001</v>
      </c>
      <c r="K3176" s="4">
        <f ca="1"/>
        <v>4.5307238101977001E-3</v>
      </c>
      <c r="L3176" s="4">
        <f ca="1"/>
        <v>9.8120425899608007E-3</v>
      </c>
      <c r="M3176" s="4">
        <f ca="1"/>
        <v>1.0323693360687001</v>
      </c>
      <c r="N3176" s="4">
        <f ca="1"/>
        <v>29.109924607061998</v>
      </c>
      <c r="O3176" s="4">
        <f ca="1"/>
        <v>-2.4333970905525</v>
      </c>
      <c r="P3176" s="4">
        <f ca="1"/>
        <v>72.697645542756007</v>
      </c>
      <c r="Q3176" s="4">
        <f t="shared" ca="1" si="98"/>
        <v>5.9716599190275908E-2</v>
      </c>
      <c r="R3176" s="4">
        <f t="shared" ca="1" si="99"/>
        <v>1.7966101694918617E-2</v>
      </c>
      <c r="S3176" s="4">
        <f ca="1"/>
        <v>3.2777777777777999</v>
      </c>
      <c r="T3176" s="4">
        <f ca="1"/>
        <v>3.3366666666667002</v>
      </c>
      <c r="U3176" s="4">
        <f ca="1"/>
        <v>9.7615795395271991</v>
      </c>
      <c r="V3176" s="4">
        <f ca="1"/>
        <v>9.2115000812349006</v>
      </c>
      <c r="W3176" s="4">
        <f ca="1"/>
        <v>26.169317137562999</v>
      </c>
      <c r="X3176" s="4">
        <f ca="1"/>
        <v>-27.848451353281</v>
      </c>
      <c r="Y3176" s="4">
        <f ca="1"/>
        <v>-4.7031613154705001</v>
      </c>
      <c r="Z3176" s="4">
        <f ca="1"/>
        <v>27.836365776215999</v>
      </c>
    </row>
    <row r="3177" spans="1:26" hidden="1" x14ac:dyDescent="0.25">
      <c r="A3177" s="3" t="s">
        <v>567</v>
      </c>
      <c r="B3177" t="str">
        <v>青松建化</v>
      </c>
      <c r="C3177" s="8" t="str">
        <f ca="1"/>
        <v>制造业</v>
      </c>
      <c r="D3177" s="4">
        <f ca="1"/>
        <v>-9.5790936517897995E-2</v>
      </c>
      <c r="E3177" s="4">
        <f ca="1"/>
        <v>-2.1059502505707999E-3</v>
      </c>
      <c r="F3177" s="4">
        <f ca="1"/>
        <v>3.2939183331854999E-3</v>
      </c>
      <c r="G3177" s="4">
        <f ca="1"/>
        <v>-0.28104680983133001</v>
      </c>
      <c r="H3177" s="4">
        <f ca="1"/>
        <v>-1.1730697161186E-2</v>
      </c>
      <c r="I3177" s="4">
        <f ca="1"/>
        <v>-1.3361763754486E-2</v>
      </c>
      <c r="J3177" s="4">
        <f ca="1"/>
        <v>-0.30236737736691</v>
      </c>
      <c r="K3177" s="4">
        <f ca="1"/>
        <v>-7.9342629902056008E-3</v>
      </c>
      <c r="L3177" s="4">
        <f ca="1"/>
        <v>-1.2441707426180001E-2</v>
      </c>
      <c r="M3177" s="4">
        <f ca="1"/>
        <v>1.3992458471314999</v>
      </c>
      <c r="N3177" s="4">
        <f ca="1"/>
        <v>38.958616589088003</v>
      </c>
      <c r="O3177" s="4">
        <f ca="1"/>
        <v>14.063375399159</v>
      </c>
      <c r="P3177" s="4">
        <f ca="1"/>
        <v>39.333256234921997</v>
      </c>
      <c r="Q3177" s="4">
        <f t="shared" ca="1" si="98"/>
        <v>9.9696575639618232E-3</v>
      </c>
      <c r="R3177" s="4">
        <f t="shared" ca="1" si="99"/>
        <v>-6.7607353429815928E-2</v>
      </c>
      <c r="S3177" s="4">
        <f ca="1"/>
        <v>4.1082222222222002</v>
      </c>
      <c r="T3177" s="4">
        <f ca="1"/>
        <v>3.8304761904762001</v>
      </c>
      <c r="U3177" s="4">
        <f ca="1"/>
        <v>18.014537755913</v>
      </c>
      <c r="V3177" s="4">
        <f ca="1"/>
        <v>17.836711846734001</v>
      </c>
      <c r="W3177" s="4">
        <f ca="1"/>
        <v>46.783428692237997</v>
      </c>
      <c r="X3177" s="4">
        <f ca="1"/>
        <v>6.0176757191677996</v>
      </c>
      <c r="Y3177" s="4">
        <f ca="1"/>
        <v>3.5763733289508002</v>
      </c>
      <c r="Z3177" s="4">
        <f ca="1"/>
        <v>-44.930470434276998</v>
      </c>
    </row>
    <row r="3178" spans="1:26" hidden="1" x14ac:dyDescent="0.25">
      <c r="A3178" s="3" t="s">
        <v>568</v>
      </c>
      <c r="B3178" t="str">
        <v>华鲁恒升</v>
      </c>
      <c r="C3178" s="8" t="str">
        <f ca="1"/>
        <v>制造业</v>
      </c>
      <c r="D3178" s="4">
        <f ca="1"/>
        <v>-0.75099359368630003</v>
      </c>
      <c r="E3178" s="4">
        <f ca="1"/>
        <v>-1.5902239565295E-2</v>
      </c>
      <c r="F3178" s="4">
        <f ca="1"/>
        <v>-6.4729978359471998E-3</v>
      </c>
      <c r="G3178" s="4">
        <f ca="1"/>
        <v>-1.0215010036893999</v>
      </c>
      <c r="H3178" s="4">
        <f ca="1"/>
        <v>-2.0845392583862001E-2</v>
      </c>
      <c r="I3178" s="4">
        <f ca="1"/>
        <v>-7.7192514543230999E-3</v>
      </c>
      <c r="J3178" s="4">
        <f ca="1"/>
        <v>-0.16781792068632001</v>
      </c>
      <c r="K3178" s="4">
        <f ca="1"/>
        <v>-3.9766533573406997E-3</v>
      </c>
      <c r="L3178" s="4">
        <f ca="1"/>
        <v>-9.3676529881879999E-4</v>
      </c>
      <c r="M3178" s="4">
        <f ca="1"/>
        <v>1.0210265674604</v>
      </c>
      <c r="N3178" s="4">
        <f ca="1"/>
        <v>28.388427402644002</v>
      </c>
      <c r="O3178" s="4">
        <f ca="1"/>
        <v>7.3346144855217004</v>
      </c>
      <c r="P3178" s="4">
        <f ca="1"/>
        <v>25.490400418493</v>
      </c>
      <c r="Q3178" s="4">
        <f t="shared" ca="1" si="98"/>
        <v>-1.0646306054393116E-2</v>
      </c>
      <c r="R3178" s="4">
        <f t="shared" ca="1" si="99"/>
        <v>-2.8830419107378453E-2</v>
      </c>
      <c r="S3178" s="4">
        <f ca="1"/>
        <v>31.796222222221999</v>
      </c>
      <c r="T3178" s="4">
        <f ca="1"/>
        <v>30.879523809523999</v>
      </c>
      <c r="U3178" s="4">
        <f ca="1"/>
        <v>287.04983341779001</v>
      </c>
      <c r="V3178" s="4">
        <f ca="1"/>
        <v>290.13873923390997</v>
      </c>
      <c r="W3178" s="4">
        <f ca="1"/>
        <v>36.854428012044004</v>
      </c>
      <c r="X3178" s="4">
        <f ca="1"/>
        <v>28.692589672674998</v>
      </c>
      <c r="Y3178" s="4">
        <f ca="1"/>
        <v>24.391160469772998</v>
      </c>
      <c r="Z3178" s="4">
        <f ca="1"/>
        <v>23.277713192513001</v>
      </c>
    </row>
    <row r="3179" spans="1:26" hidden="1" x14ac:dyDescent="0.25">
      <c r="A3179" s="3" t="s">
        <v>569</v>
      </c>
      <c r="B3179" t="str">
        <v>中远海特</v>
      </c>
      <c r="C3179" s="8" t="str">
        <f ca="1"/>
        <v>交通运输、仓储和邮政业</v>
      </c>
      <c r="D3179" s="4">
        <f ca="1"/>
        <v>-8.0592621600256001E-2</v>
      </c>
      <c r="E3179" s="4">
        <f ca="1"/>
        <v>-1.8936775512249E-3</v>
      </c>
      <c r="F3179" s="4">
        <f ca="1"/>
        <v>2.4939349867580999E-3</v>
      </c>
      <c r="G3179" s="4">
        <f ca="1"/>
        <v>-0.35472392537901998</v>
      </c>
      <c r="H3179" s="4">
        <f ca="1"/>
        <v>-6.9116861766908002E-3</v>
      </c>
      <c r="I3179" s="4">
        <f ca="1"/>
        <v>-2.9666593182125001E-3</v>
      </c>
      <c r="J3179" s="4">
        <f ca="1"/>
        <v>-0.54695219931939998</v>
      </c>
      <c r="K3179" s="4">
        <f ca="1"/>
        <v>-1.2094675891079E-2</v>
      </c>
      <c r="L3179" s="4">
        <f ca="1"/>
        <v>-1.1613440464064E-2</v>
      </c>
      <c r="M3179" s="4">
        <f ca="1"/>
        <v>1.3412786411363999</v>
      </c>
      <c r="N3179" s="4">
        <f ca="1"/>
        <v>56.145947504173002</v>
      </c>
      <c r="O3179" s="4">
        <f ca="1"/>
        <v>14.682152138495001</v>
      </c>
      <c r="P3179" s="4">
        <f ca="1"/>
        <v>45.360100615438</v>
      </c>
      <c r="Q3179" s="4">
        <f t="shared" ca="1" si="98"/>
        <v>7.1335927367189127E-3</v>
      </c>
      <c r="R3179" s="4">
        <f t="shared" ca="1" si="99"/>
        <v>-2.149774282801991E-2</v>
      </c>
      <c r="S3179" s="4">
        <f ca="1"/>
        <v>5.2320000000000002</v>
      </c>
      <c r="T3179" s="4">
        <f ca="1"/>
        <v>5.1195238095238</v>
      </c>
      <c r="U3179" s="4">
        <f ca="1"/>
        <v>26.129375142861999</v>
      </c>
      <c r="V3179" s="4">
        <f ca="1"/>
        <v>25.944299079389999</v>
      </c>
      <c r="W3179" s="4">
        <f ca="1"/>
        <v>100.30339571243999</v>
      </c>
      <c r="X3179" s="4">
        <f ca="1"/>
        <v>13.877126169314</v>
      </c>
      <c r="Y3179" s="4">
        <f ca="1"/>
        <v>4.2852640785610001</v>
      </c>
      <c r="Z3179" s="4">
        <f ca="1"/>
        <v>23.372817991942998</v>
      </c>
    </row>
    <row r="3180" spans="1:26" hidden="1" x14ac:dyDescent="0.25">
      <c r="A3180" s="3" t="s">
        <v>570</v>
      </c>
      <c r="B3180" t="str">
        <v>三元股份</v>
      </c>
      <c r="C3180" s="8" t="str">
        <f ca="1"/>
        <v>制造业</v>
      </c>
      <c r="D3180" s="4">
        <f ca="1"/>
        <v>-0.18494359142978001</v>
      </c>
      <c r="E3180" s="4">
        <f ca="1"/>
        <v>-5.7283936938018996E-3</v>
      </c>
      <c r="F3180" s="4">
        <f ca="1"/>
        <v>-1.5321291192782001E-3</v>
      </c>
      <c r="G3180" s="4">
        <f ca="1"/>
        <v>-0.38372639864261998</v>
      </c>
      <c r="H3180" s="4">
        <f ca="1"/>
        <v>-8.6549922954485999E-3</v>
      </c>
      <c r="I3180" s="4">
        <f ca="1"/>
        <v>-5.6560913068790996E-3</v>
      </c>
      <c r="J3180" s="4">
        <f ca="1"/>
        <v>-0.30797825406295998</v>
      </c>
      <c r="K3180" s="4">
        <f ca="1"/>
        <v>-1.0135454916497999E-2</v>
      </c>
      <c r="L3180" s="4">
        <f ca="1"/>
        <v>-6.8571829341462004E-3</v>
      </c>
      <c r="M3180" s="4">
        <f ca="1"/>
        <v>0.90977406780115</v>
      </c>
      <c r="N3180" s="4">
        <f ca="1"/>
        <v>29.612683076677001</v>
      </c>
      <c r="O3180" s="4">
        <f ca="1"/>
        <v>-5.9101802060687998</v>
      </c>
      <c r="P3180" s="4">
        <f ca="1"/>
        <v>41.683610748241001</v>
      </c>
      <c r="Q3180" s="4">
        <f t="shared" ca="1" si="98"/>
        <v>-5.2613118204201323E-3</v>
      </c>
      <c r="R3180" s="4">
        <f t="shared" ca="1" si="99"/>
        <v>-2.5965100600854652E-2</v>
      </c>
      <c r="S3180" s="4">
        <f ca="1"/>
        <v>4.8502222222222002</v>
      </c>
      <c r="T3180" s="4">
        <f ca="1"/>
        <v>4.7242857142857</v>
      </c>
      <c r="U3180" s="4">
        <f ca="1"/>
        <v>4.8667508815938998</v>
      </c>
      <c r="V3180" s="4">
        <f ca="1"/>
        <v>4.8924918065670999</v>
      </c>
      <c r="W3180" s="4">
        <f ca="1"/>
        <v>-50.284686877810003</v>
      </c>
      <c r="X3180" s="4">
        <f ca="1"/>
        <v>-0.60966789491886997</v>
      </c>
      <c r="Y3180" s="4">
        <f ca="1"/>
        <v>1.6183412401673001</v>
      </c>
      <c r="Z3180" s="4">
        <f ca="1"/>
        <v>0</v>
      </c>
    </row>
    <row r="3181" spans="1:26" hidden="1" x14ac:dyDescent="0.25">
      <c r="A3181" s="3" t="s">
        <v>571</v>
      </c>
      <c r="B3181" t="str">
        <v>冠豪高新</v>
      </c>
      <c r="C3181" s="8" t="str">
        <f ca="1"/>
        <v>制造业</v>
      </c>
      <c r="D3181" s="4">
        <f ca="1"/>
        <v>0.29774072737863</v>
      </c>
      <c r="E3181" s="4">
        <f ca="1"/>
        <v>8.4789459547036997E-3</v>
      </c>
      <c r="F3181" s="4">
        <f ca="1"/>
        <v>1.1277223651076E-2</v>
      </c>
      <c r="G3181" s="4">
        <f ca="1"/>
        <v>-6.2747656472555993E-2</v>
      </c>
      <c r="H3181" s="4">
        <f ca="1"/>
        <v>-1.8144478171513E-3</v>
      </c>
      <c r="I3181" s="4">
        <f ca="1"/>
        <v>1.9943287115912001E-3</v>
      </c>
      <c r="J3181" s="4">
        <f ca="1"/>
        <v>3.7498475036038002E-2</v>
      </c>
      <c r="K3181" s="4">
        <f ca="1"/>
        <v>8.8492630231830002E-4</v>
      </c>
      <c r="L3181" s="4">
        <f ca="1"/>
        <v>5.1530788619344996E-3</v>
      </c>
      <c r="M3181" s="4">
        <f ca="1"/>
        <v>1.0143185056045001</v>
      </c>
      <c r="N3181" s="4">
        <f ca="1"/>
        <v>27.073098380731</v>
      </c>
      <c r="O3181" s="4">
        <f ca="1"/>
        <v>-4.3052487274204996</v>
      </c>
      <c r="P3181" s="4">
        <f ca="1"/>
        <v>55.150117956216</v>
      </c>
      <c r="Q3181" s="4">
        <f t="shared" ca="1" si="98"/>
        <v>1.1842728564679274E-2</v>
      </c>
      <c r="R3181" s="4">
        <f t="shared" ca="1" si="99"/>
        <v>-1.3111103128646343E-3</v>
      </c>
      <c r="S3181" s="4">
        <f ca="1"/>
        <v>3.5351111111111</v>
      </c>
      <c r="T3181" s="4">
        <f ca="1"/>
        <v>3.5304761904761999</v>
      </c>
      <c r="U3181" s="4">
        <f ca="1"/>
        <v>19.123150771229</v>
      </c>
      <c r="V3181" s="4">
        <f ca="1"/>
        <v>18.899331122688999</v>
      </c>
      <c r="W3181" s="4">
        <f ca="1"/>
        <v>41.621726301689002</v>
      </c>
      <c r="X3181" s="4">
        <f ca="1"/>
        <v>46.064463352166001</v>
      </c>
      <c r="Y3181" s="4">
        <f ca="1"/>
        <v>35.935345168647999</v>
      </c>
      <c r="Z3181" s="4">
        <f ca="1"/>
        <v>52.631002807084002</v>
      </c>
    </row>
    <row r="3182" spans="1:26" hidden="1" x14ac:dyDescent="0.25">
      <c r="A3182" s="3" t="s">
        <v>572</v>
      </c>
      <c r="B3182" t="str">
        <v>北方导航</v>
      </c>
      <c r="C3182" s="8" t="str">
        <f ca="1"/>
        <v>制造业</v>
      </c>
      <c r="D3182" s="4">
        <f ca="1"/>
        <v>0.16065712754787001</v>
      </c>
      <c r="E3182" s="4">
        <f ca="1"/>
        <v>9.9775275493183008E-3</v>
      </c>
      <c r="F3182" s="4">
        <f ca="1"/>
        <v>1.5189480955312E-2</v>
      </c>
      <c r="G3182" s="4">
        <f ca="1"/>
        <v>0.13317183991911999</v>
      </c>
      <c r="H3182" s="4">
        <f ca="1"/>
        <v>6.8876915541656002E-3</v>
      </c>
      <c r="I3182" s="4">
        <f ca="1"/>
        <v>9.9351098569543002E-3</v>
      </c>
      <c r="J3182" s="4">
        <f ca="1"/>
        <v>2.3075742561972E-2</v>
      </c>
      <c r="K3182" s="4">
        <f ca="1"/>
        <v>7.9441860363569999E-4</v>
      </c>
      <c r="L3182" s="4">
        <f ca="1"/>
        <v>6.2598322966087002E-3</v>
      </c>
      <c r="M3182" s="4">
        <f ca="1"/>
        <v>1.0881325188276001</v>
      </c>
      <c r="N3182" s="4">
        <f ca="1"/>
        <v>36.193619814690997</v>
      </c>
      <c r="O3182" s="4">
        <f ca="1"/>
        <v>10.833074061264</v>
      </c>
      <c r="P3182" s="4">
        <f ca="1"/>
        <v>70.016244213215003</v>
      </c>
      <c r="Q3182" s="4">
        <f t="shared" ca="1" si="98"/>
        <v>4.7146401985080952E-2</v>
      </c>
      <c r="R3182" s="4">
        <f t="shared" ca="1" si="99"/>
        <v>1.4074067459054386E-2</v>
      </c>
      <c r="S3182" s="4">
        <f ca="1"/>
        <v>10.664666666666999</v>
      </c>
      <c r="T3182" s="4">
        <f ca="1"/>
        <v>10.814761904761999</v>
      </c>
      <c r="U3182" s="4">
        <f ca="1"/>
        <v>115.06118319358001</v>
      </c>
      <c r="V3182" s="4">
        <f ca="1"/>
        <v>109.88070338155001</v>
      </c>
      <c r="W3182" s="4">
        <f ca="1"/>
        <v>30.144444194817002</v>
      </c>
      <c r="X3182" s="4">
        <f ca="1"/>
        <v>18.744797735386999</v>
      </c>
      <c r="Y3182" s="4">
        <f ca="1"/>
        <v>8.7227667450281992</v>
      </c>
      <c r="Z3182" s="4">
        <f ca="1"/>
        <v>102.36798217805</v>
      </c>
    </row>
    <row r="3183" spans="1:26" hidden="1" x14ac:dyDescent="0.25">
      <c r="A3183" s="3" t="s">
        <v>573</v>
      </c>
      <c r="B3183" t="str">
        <v>片仔癀</v>
      </c>
      <c r="C3183" s="8" t="str">
        <f ca="1"/>
        <v>制造业</v>
      </c>
      <c r="D3183" s="4">
        <f ca="1"/>
        <v>-0.25891408556048001</v>
      </c>
      <c r="E3183" s="4">
        <f ca="1"/>
        <v>-5.4608524676027E-3</v>
      </c>
      <c r="F3183" s="4">
        <f ca="1"/>
        <v>-3.2678521828586999E-3</v>
      </c>
      <c r="G3183" s="4">
        <f ca="1"/>
        <v>-0.16109795618990999</v>
      </c>
      <c r="H3183" s="4">
        <f ca="1"/>
        <v>-2.5788605427592001E-3</v>
      </c>
      <c r="I3183" s="4">
        <f ca="1"/>
        <v>4.8721843630673998E-3</v>
      </c>
      <c r="J3183" s="4">
        <f ca="1"/>
        <v>-0.26604545542060998</v>
      </c>
      <c r="K3183" s="4">
        <f ca="1"/>
        <v>-4.6135462671748999E-3</v>
      </c>
      <c r="L3183" s="4">
        <f ca="1"/>
        <v>-3.7174843304492999E-3</v>
      </c>
      <c r="M3183" s="4">
        <f ca="1"/>
        <v>1.0464150026222001</v>
      </c>
      <c r="N3183" s="4">
        <f ca="1"/>
        <v>31.522601085723</v>
      </c>
      <c r="O3183" s="4">
        <f ca="1"/>
        <v>-26.955249444808</v>
      </c>
      <c r="P3183" s="4">
        <f ca="1"/>
        <v>36.767531510559003</v>
      </c>
      <c r="Q3183" s="4">
        <f t="shared" ca="1" si="98"/>
        <v>-3.2392901384344424E-3</v>
      </c>
      <c r="R3183" s="4">
        <f t="shared" ca="1" si="99"/>
        <v>-4.3930517830786574E-2</v>
      </c>
      <c r="S3183" s="4">
        <f ca="1"/>
        <v>260.30933333333002</v>
      </c>
      <c r="T3183" s="4">
        <f ca="1"/>
        <v>248.87380952381</v>
      </c>
      <c r="U3183" s="4">
        <f ca="1"/>
        <v>1294.0120281704999</v>
      </c>
      <c r="V3183" s="4">
        <f ca="1"/>
        <v>1298.2173307676001</v>
      </c>
      <c r="W3183" s="4">
        <f ca="1"/>
        <v>22.072827794363999</v>
      </c>
      <c r="X3183" s="4">
        <f ca="1"/>
        <v>14.960956424755</v>
      </c>
      <c r="Y3183" s="4">
        <f ca="1"/>
        <v>18.345208311844001</v>
      </c>
      <c r="Z3183" s="4">
        <f ca="1"/>
        <v>114.11271748394999</v>
      </c>
    </row>
    <row r="3184" spans="1:26" hidden="1" x14ac:dyDescent="0.25">
      <c r="A3184" s="3" t="s">
        <v>574</v>
      </c>
      <c r="B3184" t="str">
        <v>通威股份</v>
      </c>
      <c r="C3184" s="8" t="str">
        <f ca="1"/>
        <v>制造业</v>
      </c>
      <c r="D3184" s="4">
        <f ca="1"/>
        <v>-0.72437848894669998</v>
      </c>
      <c r="E3184" s="4">
        <f ca="1"/>
        <v>-75.717188351806996</v>
      </c>
      <c r="F3184" s="4">
        <f ca="1"/>
        <v>-3.4815012750770001E-2</v>
      </c>
      <c r="G3184" s="4">
        <f ca="1"/>
        <v>-0.37771329700762002</v>
      </c>
      <c r="H3184" s="4">
        <f ca="1"/>
        <v>0.28253090345845</v>
      </c>
      <c r="I3184" s="4">
        <f ca="1"/>
        <v>-1.8168121863059002E-2</v>
      </c>
      <c r="J3184" s="4">
        <f ca="1"/>
        <v>-0.41834143084247</v>
      </c>
      <c r="K3184" s="4">
        <f ca="1"/>
        <v>-3.7361098996922998E-2</v>
      </c>
      <c r="L3184" s="4">
        <f ca="1"/>
        <v>-1.4916941220122999E-2</v>
      </c>
      <c r="M3184" s="4">
        <f ca="1"/>
        <v>1.3598990837336999</v>
      </c>
      <c r="N3184" s="4">
        <f ca="1"/>
        <v>39.201232160084999</v>
      </c>
      <c r="O3184" s="4">
        <f ca="1"/>
        <v>-18.217151136542999</v>
      </c>
      <c r="P3184" s="4">
        <f ca="1"/>
        <v>33.686766366840999</v>
      </c>
      <c r="Q3184" s="4">
        <f t="shared" ca="1" si="98"/>
        <v>-4.4679600235142725E-2</v>
      </c>
      <c r="R3184" s="4">
        <f t="shared" ca="1" si="99"/>
        <v>-6.0771202830557029E-2</v>
      </c>
      <c r="S3184" s="4">
        <f ca="1"/>
        <v>29.644888888889</v>
      </c>
      <c r="T3184" s="4">
        <f ca="1"/>
        <v>27.843333333333</v>
      </c>
      <c r="U3184" s="4">
        <f ca="1"/>
        <v>286.43638692637001</v>
      </c>
      <c r="V3184" s="4">
        <f ca="1"/>
        <v>299.83279640722998</v>
      </c>
      <c r="W3184" s="4">
        <f ca="1"/>
        <v>129.38027985978999</v>
      </c>
      <c r="X3184" s="4">
        <f ca="1"/>
        <v>55.944420898432</v>
      </c>
      <c r="Y3184" s="4">
        <f ca="1"/>
        <v>45.843065809900999</v>
      </c>
      <c r="Z3184" s="4">
        <f ca="1"/>
        <v>164.89196670825001</v>
      </c>
    </row>
    <row r="3185" spans="1:26" hidden="1" x14ac:dyDescent="0.25">
      <c r="A3185" s="3" t="s">
        <v>575</v>
      </c>
      <c r="B3185" t="str">
        <v>瑞贝卡</v>
      </c>
      <c r="C3185" s="8" t="str">
        <f ca="1"/>
        <v>制造业</v>
      </c>
      <c r="D3185" s="4">
        <f ca="1"/>
        <v>0.18890148999237999</v>
      </c>
      <c r="E3185" s="4">
        <f ca="1"/>
        <v>-3.9739459918627998E-3</v>
      </c>
      <c r="F3185" s="4">
        <f ca="1"/>
        <v>-2.9809330912799002E-3</v>
      </c>
      <c r="G3185" s="4">
        <f ca="1"/>
        <v>0.10167357792563</v>
      </c>
      <c r="H3185" s="4">
        <f ca="1"/>
        <v>-1.7255516621109E-3</v>
      </c>
      <c r="I3185" s="4">
        <f ca="1"/>
        <v>-1.4000083310403E-2</v>
      </c>
      <c r="J3185" s="4">
        <f ca="1"/>
        <v>6.7541828523104003E-2</v>
      </c>
      <c r="K3185" s="4">
        <f ca="1"/>
        <v>-1.6858803518072E-3</v>
      </c>
      <c r="L3185" s="4">
        <f ca="1"/>
        <v>-4.6649177052559996E-3</v>
      </c>
      <c r="M3185" s="4">
        <f ca="1"/>
        <v>0.23712193997770001</v>
      </c>
      <c r="N3185" s="4">
        <f ca="1"/>
        <v>27.508982465246</v>
      </c>
      <c r="O3185" s="4">
        <f ca="1"/>
        <v>1.0675096726789</v>
      </c>
      <c r="P3185" s="4">
        <f ca="1"/>
        <v>55.884530707642</v>
      </c>
      <c r="Q3185" s="4">
        <f t="shared" ca="1" si="98"/>
        <v>-5.3859964093190306E-3</v>
      </c>
      <c r="R3185" s="4">
        <f t="shared" ca="1" si="99"/>
        <v>5.7351664594252387E-2</v>
      </c>
      <c r="S3185" s="4">
        <f ca="1"/>
        <v>2.7062222222222001</v>
      </c>
      <c r="T3185" s="4">
        <f ca="1"/>
        <v>2.8614285714286001</v>
      </c>
      <c r="U3185" s="4">
        <f ca="1"/>
        <v>32.512117666404002</v>
      </c>
      <c r="V3185" s="4">
        <f ca="1"/>
        <v>32.688176065318999</v>
      </c>
      <c r="W3185" s="4">
        <f ca="1"/>
        <v>-45.237147680310002</v>
      </c>
      <c r="X3185" s="4">
        <f ca="1"/>
        <v>-11.572845500165</v>
      </c>
      <c r="Y3185" s="4">
        <f ca="1"/>
        <v>1.4859406336929999</v>
      </c>
      <c r="Z3185" s="4">
        <f ca="1"/>
        <v>0</v>
      </c>
    </row>
    <row r="3186" spans="1:26" hidden="1" x14ac:dyDescent="0.25">
      <c r="A3186" s="3" t="s">
        <v>576</v>
      </c>
      <c r="B3186" t="str">
        <v>国机通用</v>
      </c>
      <c r="C3186" s="8" t="str">
        <f ca="1"/>
        <v>制造业</v>
      </c>
      <c r="D3186" s="4">
        <f ca="1"/>
        <v>0.73614451237764</v>
      </c>
      <c r="E3186" s="4">
        <f ca="1"/>
        <v>1.9090886883626999E-2</v>
      </c>
      <c r="F3186" s="4">
        <f ca="1"/>
        <v>1.5527952349133E-2</v>
      </c>
      <c r="G3186" s="4">
        <f ca="1"/>
        <v>0.16233899751497</v>
      </c>
      <c r="H3186" s="4">
        <f ca="1"/>
        <v>5.6782664829420999E-3</v>
      </c>
      <c r="I3186" s="4">
        <f ca="1"/>
        <v>6.4049568464746003E-3</v>
      </c>
      <c r="J3186" s="4">
        <f ca="1"/>
        <v>0.19303303719774001</v>
      </c>
      <c r="K3186" s="4">
        <f ca="1"/>
        <v>4.2949763724460998E-3</v>
      </c>
      <c r="L3186" s="4">
        <f ca="1"/>
        <v>1.0250887735387E-2</v>
      </c>
      <c r="M3186" s="4">
        <f ca="1"/>
        <v>1.6465496567918001</v>
      </c>
      <c r="N3186" s="4">
        <f ca="1"/>
        <v>55.118960317458999</v>
      </c>
      <c r="O3186" s="4">
        <f ca="1"/>
        <v>21.574494949239</v>
      </c>
      <c r="P3186" s="4">
        <f ca="1"/>
        <v>67.58670883245</v>
      </c>
      <c r="Q3186" s="4">
        <f t="shared" ca="1" si="98"/>
        <v>1.9865935405278552E-2</v>
      </c>
      <c r="R3186" s="4">
        <f t="shared" ca="1" si="99"/>
        <v>7.2784987135133417E-3</v>
      </c>
      <c r="S3186" s="4">
        <f ca="1"/>
        <v>13.621333333333</v>
      </c>
      <c r="T3186" s="4">
        <f ca="1"/>
        <v>13.720476190476001</v>
      </c>
      <c r="U3186" s="4">
        <f ca="1"/>
        <v>22.310698289005</v>
      </c>
      <c r="V3186" s="4">
        <f ca="1"/>
        <v>21.876108922237002</v>
      </c>
      <c r="W3186" s="4">
        <f ca="1"/>
        <v>-5.3042509314324997</v>
      </c>
      <c r="X3186" s="4">
        <f ca="1"/>
        <v>5.1186063301185003</v>
      </c>
      <c r="Y3186" s="4">
        <f ca="1"/>
        <v>7.5881173617908999</v>
      </c>
      <c r="Z3186" s="4">
        <f ca="1"/>
        <v>30.629160351342001</v>
      </c>
    </row>
    <row r="3187" spans="1:26" hidden="1" x14ac:dyDescent="0.25">
      <c r="A3187" s="3" t="s">
        <v>577</v>
      </c>
      <c r="B3187" t="str">
        <v>金证股份</v>
      </c>
      <c r="C3187" s="8" t="str">
        <f ca="1"/>
        <v>信息传输、软件和信息技术服务业</v>
      </c>
      <c r="D3187" s="4">
        <f ca="1"/>
        <v>-0.21602916959467999</v>
      </c>
      <c r="E3187" s="4">
        <f ca="1"/>
        <v>-1.8014474268702001E-2</v>
      </c>
      <c r="F3187" s="4">
        <f ca="1"/>
        <v>-6.2346906431080002E-3</v>
      </c>
      <c r="G3187" s="4">
        <f ca="1"/>
        <v>-0.14725577706797999</v>
      </c>
      <c r="H3187" s="4">
        <f ca="1"/>
        <v>-7.3797584107141E-3</v>
      </c>
      <c r="I3187" s="4">
        <f ca="1"/>
        <v>-1.8938459577715E-3</v>
      </c>
      <c r="J3187" s="4">
        <f ca="1"/>
        <v>-0.42292843130136998</v>
      </c>
      <c r="K3187" s="4">
        <f ca="1"/>
        <v>-1.5578600398546E-2</v>
      </c>
      <c r="L3187" s="4">
        <f ca="1"/>
        <v>-9.6115032683709006E-3</v>
      </c>
      <c r="M3187" s="4">
        <f ca="1"/>
        <v>1.6630496685769001</v>
      </c>
      <c r="N3187" s="4">
        <f ca="1"/>
        <v>47.782148103543001</v>
      </c>
      <c r="O3187" s="4">
        <f ca="1"/>
        <v>5.3303745357706003</v>
      </c>
      <c r="P3187" s="4">
        <f ca="1"/>
        <v>50.834839171215002</v>
      </c>
      <c r="Q3187" s="4">
        <f t="shared" ca="1" si="98"/>
        <v>3.1416473159639434E-3</v>
      </c>
      <c r="R3187" s="4">
        <f t="shared" ca="1" si="99"/>
        <v>-2.6769163390434749E-2</v>
      </c>
      <c r="S3187" s="4">
        <f ca="1"/>
        <v>12.467555555556</v>
      </c>
      <c r="T3187" s="4">
        <f ca="1"/>
        <v>12.133809523809999</v>
      </c>
      <c r="U3187" s="4">
        <f ca="1"/>
        <v>153.85880225424</v>
      </c>
      <c r="V3187" s="4">
        <f ca="1"/>
        <v>153.37694598356001</v>
      </c>
      <c r="W3187" s="4">
        <f ca="1"/>
        <v>2.2333131490787999</v>
      </c>
      <c r="X3187" s="4">
        <f ca="1"/>
        <v>9.9371905349557004</v>
      </c>
      <c r="Y3187" s="4">
        <f ca="1"/>
        <v>13.935124867822999</v>
      </c>
      <c r="Z3187" s="4">
        <f ca="1"/>
        <v>66.416391534238997</v>
      </c>
    </row>
    <row r="3188" spans="1:26" hidden="1" x14ac:dyDescent="0.25">
      <c r="A3188" s="3" t="s">
        <v>578</v>
      </c>
      <c r="B3188" t="str">
        <v>华纺股份</v>
      </c>
      <c r="C3188" s="8" t="str">
        <f ca="1"/>
        <v>制造业</v>
      </c>
      <c r="D3188" s="4">
        <f ca="1"/>
        <v>0.62844681031986005</v>
      </c>
      <c r="E3188" s="4">
        <f ca="1"/>
        <v>2.8912250254895001E-2</v>
      </c>
      <c r="F3188" s="4">
        <f ca="1"/>
        <v>2.1994735681074001E-2</v>
      </c>
      <c r="G3188" s="4">
        <f ca="1"/>
        <v>9.0849095662950005E-2</v>
      </c>
      <c r="H3188" s="4">
        <f ca="1"/>
        <v>3.7066608314331E-3</v>
      </c>
      <c r="I3188" s="4">
        <f ca="1"/>
        <v>6.7222239755484999E-3</v>
      </c>
      <c r="J3188" s="4">
        <f ca="1"/>
        <v>4.7821233241546E-3</v>
      </c>
      <c r="K3188" s="4">
        <f ca="1"/>
        <v>1.369080363314E-4</v>
      </c>
      <c r="L3188" s="4">
        <f ca="1"/>
        <v>3.8114503102078001E-3</v>
      </c>
      <c r="M3188" s="4">
        <f ca="1"/>
        <v>0.39631994661307002</v>
      </c>
      <c r="N3188" s="4">
        <f ca="1"/>
        <v>28.13252302443</v>
      </c>
      <c r="O3188" s="4">
        <f ca="1"/>
        <v>4.6088330294033</v>
      </c>
      <c r="P3188" s="4">
        <f ca="1"/>
        <v>66.321366134841995</v>
      </c>
      <c r="Q3188" s="4">
        <f t="shared" ca="1" si="98"/>
        <v>2.7200000000000096E-2</v>
      </c>
      <c r="R3188" s="4">
        <f t="shared" ca="1" si="99"/>
        <v>8.7175001017053035E-3</v>
      </c>
      <c r="S3188" s="4">
        <f ca="1"/>
        <v>3.1208888888889001</v>
      </c>
      <c r="T3188" s="4">
        <f ca="1"/>
        <v>3.1480952380952001</v>
      </c>
      <c r="U3188" s="4">
        <f ca="1"/>
        <v>5.0954822244000004</v>
      </c>
      <c r="V3188" s="4">
        <f ca="1"/>
        <v>4.960555125</v>
      </c>
      <c r="W3188" s="4">
        <f ca="1"/>
        <v>0</v>
      </c>
      <c r="X3188" s="4">
        <f ca="1"/>
        <v>4.2098578927758998</v>
      </c>
      <c r="Y3188" s="4">
        <f ca="1"/>
        <v>2.7880170687116999</v>
      </c>
      <c r="Z3188" s="4">
        <f ca="1"/>
        <v>112.45113579461</v>
      </c>
    </row>
    <row r="3189" spans="1:26" hidden="1" x14ac:dyDescent="0.25">
      <c r="A3189" s="3" t="s">
        <v>579</v>
      </c>
      <c r="B3189" t="str">
        <v>宁夏建材</v>
      </c>
      <c r="C3189" s="8" t="str">
        <f ca="1"/>
        <v>制造业</v>
      </c>
      <c r="D3189" s="4">
        <f ca="1"/>
        <v>0.40387862210915998</v>
      </c>
      <c r="E3189" s="4">
        <f ca="1"/>
        <v>-1.0623645707656001E-2</v>
      </c>
      <c r="F3189" s="4">
        <f ca="1"/>
        <v>1.7299089065072E-2</v>
      </c>
      <c r="G3189" s="4">
        <f ca="1"/>
        <v>0.40055704401685999</v>
      </c>
      <c r="H3189" s="4">
        <f ca="1"/>
        <v>-7.8090802845587996E-3</v>
      </c>
      <c r="I3189" s="4">
        <f ca="1"/>
        <v>1.0231789127769E-2</v>
      </c>
      <c r="J3189" s="4">
        <f ca="1"/>
        <v>0.39559842675834</v>
      </c>
      <c r="K3189" s="4">
        <f ca="1"/>
        <v>-1.6296030622169999E-2</v>
      </c>
      <c r="L3189" s="4">
        <f ca="1"/>
        <v>1.5639961257636E-2</v>
      </c>
      <c r="M3189" s="4">
        <f ca="1"/>
        <v>0.63862324918070001</v>
      </c>
      <c r="N3189" s="4">
        <f ca="1"/>
        <v>41.384512377832998</v>
      </c>
      <c r="O3189" s="4">
        <f ca="1"/>
        <v>39.751874093531001</v>
      </c>
      <c r="P3189" s="4">
        <f ca="1"/>
        <v>82.360848460683002</v>
      </c>
      <c r="Q3189" s="4">
        <f t="shared" ca="1" si="98"/>
        <v>3.5343766484974962E-2</v>
      </c>
      <c r="R3189" s="4">
        <f t="shared" ca="1" si="99"/>
        <v>7.2263874426968008E-2</v>
      </c>
      <c r="S3189" s="4">
        <f ca="1"/>
        <v>17.957555555555999</v>
      </c>
      <c r="T3189" s="4">
        <f ca="1"/>
        <v>19.255238095237999</v>
      </c>
      <c r="U3189" s="4">
        <f ca="1"/>
        <v>68.955772313585001</v>
      </c>
      <c r="V3189" s="4">
        <f ca="1"/>
        <v>66.601813374211005</v>
      </c>
      <c r="W3189" s="4">
        <f ca="1"/>
        <v>-11.874602358779001</v>
      </c>
      <c r="X3189" s="4">
        <f ca="1"/>
        <v>21.807385761384001</v>
      </c>
      <c r="Y3189" s="4">
        <f ca="1"/>
        <v>10.125782930914999</v>
      </c>
      <c r="Z3189" s="4">
        <f ca="1"/>
        <v>-7.2831416825685</v>
      </c>
    </row>
    <row r="3190" spans="1:26" hidden="1" x14ac:dyDescent="0.25">
      <c r="A3190" s="3" t="s">
        <v>580</v>
      </c>
      <c r="B3190" t="str">
        <v>涪陵电力</v>
      </c>
      <c r="C3190" s="8" t="str">
        <f ca="1"/>
        <v>电力、热力、燃气及水生产和供应业</v>
      </c>
      <c r="D3190" s="4">
        <f ca="1"/>
        <v>6.7630775388278996E-2</v>
      </c>
      <c r="E3190" s="4">
        <f ca="1"/>
        <v>2.1698491096624E-3</v>
      </c>
      <c r="F3190" s="4">
        <f ca="1"/>
        <v>6.7861083712364998E-3</v>
      </c>
      <c r="G3190" s="4">
        <f ca="1"/>
        <v>-0.24586837990436</v>
      </c>
      <c r="H3190" s="4">
        <f ca="1"/>
        <v>-7.1964433312817003E-3</v>
      </c>
      <c r="I3190" s="4">
        <f ca="1"/>
        <v>-3.5078627591355999E-3</v>
      </c>
      <c r="J3190" s="4">
        <f ca="1"/>
        <v>-0.30955593221060002</v>
      </c>
      <c r="K3190" s="4">
        <f ca="1"/>
        <v>-6.7086969142416998E-3</v>
      </c>
      <c r="L3190" s="4">
        <f ca="1"/>
        <v>-8.0493471980848993E-3</v>
      </c>
      <c r="M3190" s="4">
        <f ca="1"/>
        <v>1.2836485283818999</v>
      </c>
      <c r="N3190" s="4">
        <f ca="1"/>
        <v>40.628708002430997</v>
      </c>
      <c r="O3190" s="4">
        <f ca="1"/>
        <v>2.6103052795848001</v>
      </c>
      <c r="P3190" s="4">
        <f ca="1"/>
        <v>43.218442638894999</v>
      </c>
      <c r="Q3190" s="4">
        <f t="shared" ca="1" si="98"/>
        <v>9.3155123531816555E-3</v>
      </c>
      <c r="R3190" s="4">
        <f t="shared" ca="1" si="99"/>
        <v>-2.9742277260365064E-2</v>
      </c>
      <c r="S3190" s="4">
        <f ca="1"/>
        <v>12.602444444444</v>
      </c>
      <c r="T3190" s="4">
        <f ca="1"/>
        <v>12.227619047618999</v>
      </c>
      <c r="U3190" s="4">
        <f ca="1"/>
        <v>86.694513332637996</v>
      </c>
      <c r="V3190" s="4">
        <f ca="1"/>
        <v>85.894363329968996</v>
      </c>
      <c r="W3190" s="4">
        <f ca="1"/>
        <v>15.562088902689</v>
      </c>
      <c r="X3190" s="4">
        <f ca="1"/>
        <v>10.755473562168</v>
      </c>
      <c r="Y3190" s="4">
        <f ca="1"/>
        <v>13.011757012712</v>
      </c>
      <c r="Z3190" s="4">
        <f ca="1"/>
        <v>11.990525695706999</v>
      </c>
    </row>
    <row r="3191" spans="1:26" hidden="1" x14ac:dyDescent="0.25">
      <c r="A3191" s="3" t="s">
        <v>581</v>
      </c>
      <c r="B3191" t="str">
        <v>博通股份</v>
      </c>
      <c r="C3191" s="8" t="str">
        <f ca="1"/>
        <v>教育</v>
      </c>
      <c r="D3191" s="4">
        <f ca="1"/>
        <v>0.35283291559492003</v>
      </c>
      <c r="E3191" s="4">
        <f ca="1"/>
        <v>8.4911807269867998E-3</v>
      </c>
      <c r="F3191" s="4">
        <f ca="1"/>
        <v>2.1068905460459E-2</v>
      </c>
      <c r="G3191" s="4">
        <f ca="1"/>
        <v>0.26740318260232998</v>
      </c>
      <c r="H3191" s="4">
        <f ca="1"/>
        <v>5.2296825321865997E-3</v>
      </c>
      <c r="I3191" s="4">
        <f ca="1"/>
        <v>1.477339364061E-2</v>
      </c>
      <c r="J3191" s="4">
        <f ca="1"/>
        <v>0.13065310576054001</v>
      </c>
      <c r="K3191" s="4">
        <f ca="1"/>
        <v>2.6859463827765E-3</v>
      </c>
      <c r="L3191" s="4">
        <f ca="1"/>
        <v>9.4246960140853004E-3</v>
      </c>
      <c r="M3191" s="4">
        <f ca="1"/>
        <v>0.73153524167862005</v>
      </c>
      <c r="N3191" s="4">
        <f ca="1"/>
        <v>25.051701750736999</v>
      </c>
      <c r="O3191" s="4">
        <f ca="1"/>
        <v>6.9444892151667998</v>
      </c>
      <c r="P3191" s="4">
        <f ca="1"/>
        <v>70.665225830823005</v>
      </c>
      <c r="Q3191" s="4">
        <f t="shared" ca="1" si="98"/>
        <v>2.8056112224434271E-2</v>
      </c>
      <c r="R3191" s="4">
        <f t="shared" ca="1" si="99"/>
        <v>7.7852651358239142E-3</v>
      </c>
      <c r="S3191" s="4">
        <f ca="1"/>
        <v>23.112444444444002</v>
      </c>
      <c r="T3191" s="4">
        <f ca="1"/>
        <v>23.292380952380999</v>
      </c>
      <c r="U3191" s="4">
        <f ca="1"/>
        <v>23.94</v>
      </c>
      <c r="V3191" s="4">
        <f ca="1"/>
        <v>23.286666666666999</v>
      </c>
      <c r="W3191" s="4">
        <f ca="1"/>
        <v>13.27765144308</v>
      </c>
      <c r="X3191" s="4">
        <f ca="1"/>
        <v>8.8867341349046001</v>
      </c>
      <c r="Y3191" s="4">
        <f ca="1"/>
        <v>6.7881912624223002</v>
      </c>
      <c r="Z3191" s="4">
        <f ca="1"/>
        <v>-6.0410768399482002</v>
      </c>
    </row>
    <row r="3192" spans="1:26" hidden="1" x14ac:dyDescent="0.25">
      <c r="A3192" s="3" t="s">
        <v>582</v>
      </c>
      <c r="B3192" t="str">
        <v>宝钛股份</v>
      </c>
      <c r="C3192" s="8" t="str">
        <f ca="1"/>
        <v>制造业</v>
      </c>
      <c r="D3192" s="4">
        <f ca="1"/>
        <v>0.20197560913095</v>
      </c>
      <c r="E3192" s="4">
        <f ca="1"/>
        <v>4.4197060114283E-3</v>
      </c>
      <c r="F3192" s="4">
        <f ca="1"/>
        <v>1.5791255311787999E-2</v>
      </c>
      <c r="G3192" s="4">
        <f ca="1"/>
        <v>-4.8982231625953998E-2</v>
      </c>
      <c r="H3192" s="4">
        <f ca="1"/>
        <v>-1.1614151782386999E-3</v>
      </c>
      <c r="I3192" s="4">
        <f ca="1"/>
        <v>4.1451039438042004E-3</v>
      </c>
      <c r="J3192" s="4">
        <f ca="1"/>
        <v>0.28192673505921001</v>
      </c>
      <c r="K3192" s="4">
        <f ca="1"/>
        <v>8.9168040465006995E-3</v>
      </c>
      <c r="L3192" s="4">
        <f ca="1"/>
        <v>1.3061796046767001E-2</v>
      </c>
      <c r="M3192" s="4">
        <f ca="1"/>
        <v>1.5529669444912999</v>
      </c>
      <c r="N3192" s="4">
        <f ca="1"/>
        <v>37.760553624478</v>
      </c>
      <c r="O3192" s="4">
        <f ca="1"/>
        <v>-26.746515685831</v>
      </c>
      <c r="P3192" s="4">
        <f ca="1"/>
        <v>63.021000547378001</v>
      </c>
      <c r="Q3192" s="4">
        <f t="shared" ca="1" si="98"/>
        <v>2.1031547320974658E-2</v>
      </c>
      <c r="R3192" s="4">
        <f t="shared" ca="1" si="99"/>
        <v>-1.7679347047888223E-2</v>
      </c>
      <c r="S3192" s="4">
        <f ca="1"/>
        <v>33.255555555556001</v>
      </c>
      <c r="T3192" s="4">
        <f ca="1"/>
        <v>32.667619047618999</v>
      </c>
      <c r="U3192" s="4">
        <f ca="1"/>
        <v>75.169123440809997</v>
      </c>
      <c r="V3192" s="4">
        <f ca="1"/>
        <v>73.620764841245006</v>
      </c>
      <c r="W3192" s="4">
        <f ca="1"/>
        <v>33.811862984523998</v>
      </c>
      <c r="X3192" s="4">
        <f ca="1"/>
        <v>16.577977383541</v>
      </c>
      <c r="Y3192" s="4">
        <f ca="1"/>
        <v>15.427494282643</v>
      </c>
      <c r="Z3192" s="4">
        <f ca="1"/>
        <v>0</v>
      </c>
    </row>
    <row r="3193" spans="1:26" hidden="1" x14ac:dyDescent="0.25">
      <c r="A3193" s="3" t="s">
        <v>583</v>
      </c>
      <c r="B3193" t="str">
        <v>时代新材</v>
      </c>
      <c r="C3193" s="8" t="str">
        <f ca="1"/>
        <v>制造业</v>
      </c>
      <c r="D3193" s="4">
        <f ca="1"/>
        <v>-0.28846069145438002</v>
      </c>
      <c r="E3193" s="4">
        <f ca="1"/>
        <v>-6.2971692402440998E-3</v>
      </c>
      <c r="F3193" s="4">
        <f ca="1"/>
        <v>-1.9858855919828999E-3</v>
      </c>
      <c r="G3193" s="4">
        <f ca="1"/>
        <v>-0.39254790951698998</v>
      </c>
      <c r="H3193" s="4">
        <f ca="1"/>
        <v>-6.3866755211693001E-3</v>
      </c>
      <c r="I3193" s="4">
        <f ca="1"/>
        <v>-2.4120765796691E-3</v>
      </c>
      <c r="J3193" s="4">
        <f ca="1"/>
        <v>-0.15944033093161</v>
      </c>
      <c r="K3193" s="4">
        <f ca="1"/>
        <v>-3.0177579613838998E-3</v>
      </c>
      <c r="L3193" s="4">
        <f ca="1"/>
        <v>2.314144269882E-4</v>
      </c>
      <c r="M3193" s="4">
        <f ca="1"/>
        <v>1.4398994313314</v>
      </c>
      <c r="N3193" s="4">
        <f ca="1"/>
        <v>38.137463828206002</v>
      </c>
      <c r="O3193" s="4">
        <f ca="1"/>
        <v>-8.6552725489431008</v>
      </c>
      <c r="P3193" s="4">
        <f ca="1"/>
        <v>45.349161302623003</v>
      </c>
      <c r="Q3193" s="4">
        <f t="shared" ca="1" si="98"/>
        <v>3.0211480362500268E-3</v>
      </c>
      <c r="R3193" s="4">
        <f t="shared" ca="1" si="99"/>
        <v>-2.6693638822267478E-2</v>
      </c>
      <c r="S3193" s="4">
        <f ca="1"/>
        <v>10.106444444444</v>
      </c>
      <c r="T3193" s="4">
        <f ca="1"/>
        <v>9.8366666666666998</v>
      </c>
      <c r="U3193" s="4">
        <f ca="1"/>
        <v>63.886394217750997</v>
      </c>
      <c r="V3193" s="4">
        <f ca="1"/>
        <v>63.693965319504997</v>
      </c>
      <c r="W3193" s="4">
        <f ca="1"/>
        <v>40.323679260363001</v>
      </c>
      <c r="X3193" s="4">
        <f ca="1"/>
        <v>8.1900079484067003</v>
      </c>
      <c r="Y3193" s="4">
        <f ca="1"/>
        <v>3.4964213417050001</v>
      </c>
      <c r="Z3193" s="4">
        <f ca="1"/>
        <v>0</v>
      </c>
    </row>
    <row r="3194" spans="1:26" hidden="1" x14ac:dyDescent="0.25">
      <c r="A3194" s="3" t="s">
        <v>584</v>
      </c>
      <c r="B3194" t="str">
        <v>贵研铂业</v>
      </c>
      <c r="C3194" s="8" t="str">
        <f ca="1"/>
        <v>制造业</v>
      </c>
      <c r="D3194" s="4">
        <f ca="1"/>
        <v>-0.22009431974263999</v>
      </c>
      <c r="E3194" s="4">
        <f ca="1"/>
        <v>-5.5083783342022002E-3</v>
      </c>
      <c r="F3194" s="4">
        <f ca="1"/>
        <v>-8.9138299178040002E-4</v>
      </c>
      <c r="G3194" s="4">
        <f ca="1"/>
        <v>-0.64365571456955994</v>
      </c>
      <c r="H3194" s="4">
        <f ca="1"/>
        <v>-1.4646690588621E-2</v>
      </c>
      <c r="I3194" s="4">
        <f ca="1"/>
        <v>-7.6352507924767003E-3</v>
      </c>
      <c r="J3194" s="4">
        <f ca="1"/>
        <v>4.6647622337310998E-2</v>
      </c>
      <c r="K3194" s="4">
        <f ca="1"/>
        <v>1.1597117189127001E-3</v>
      </c>
      <c r="L3194" s="4">
        <f ca="1"/>
        <v>4.1031482145695002E-3</v>
      </c>
      <c r="M3194" s="4">
        <f ca="1"/>
        <v>1.2058575399022999</v>
      </c>
      <c r="N3194" s="4">
        <f ca="1"/>
        <v>29.899795152082</v>
      </c>
      <c r="O3194" s="4">
        <f ca="1"/>
        <v>-22.464157075786002</v>
      </c>
      <c r="P3194" s="4">
        <f ca="1"/>
        <v>55.424895925218003</v>
      </c>
      <c r="Q3194" s="4">
        <f t="shared" ca="1" si="98"/>
        <v>2.1637626693966727E-3</v>
      </c>
      <c r="R3194" s="4">
        <f t="shared" ca="1" si="99"/>
        <v>-2.3012681851862959E-2</v>
      </c>
      <c r="S3194" s="4">
        <f ca="1"/>
        <v>14.866888888888999</v>
      </c>
      <c r="T3194" s="4">
        <f ca="1"/>
        <v>14.524761904762</v>
      </c>
      <c r="U3194" s="4">
        <f ca="1"/>
        <v>74.387383654385005</v>
      </c>
      <c r="V3194" s="4">
        <f ca="1"/>
        <v>74.226774530585999</v>
      </c>
      <c r="W3194" s="4">
        <f ca="1"/>
        <v>19.192718404636999</v>
      </c>
      <c r="X3194" s="4">
        <f ca="1"/>
        <v>24.043337706285001</v>
      </c>
      <c r="Y3194" s="4">
        <f ca="1"/>
        <v>20.164913566342999</v>
      </c>
      <c r="Z3194" s="4">
        <f ca="1"/>
        <v>39.991717552632998</v>
      </c>
    </row>
    <row r="3195" spans="1:26" hidden="1" x14ac:dyDescent="0.25">
      <c r="A3195" s="3" t="s">
        <v>585</v>
      </c>
      <c r="B3195" t="str">
        <v>士兰微</v>
      </c>
      <c r="C3195" s="8" t="str">
        <f ca="1"/>
        <v>制造业</v>
      </c>
      <c r="D3195" s="4">
        <f ca="1"/>
        <v>0.20326329445600999</v>
      </c>
      <c r="E3195" s="4">
        <f ca="1"/>
        <v>4.7914608881364004E-3</v>
      </c>
      <c r="F3195" s="4">
        <f ca="1"/>
        <v>2.5274604346459E-2</v>
      </c>
      <c r="G3195" s="4">
        <f ca="1"/>
        <v>0.12145823515235001</v>
      </c>
      <c r="H3195" s="4">
        <f ca="1"/>
        <v>2.4865071423608E-3</v>
      </c>
      <c r="I3195" s="4">
        <f ca="1"/>
        <v>1.5904611430216001E-2</v>
      </c>
      <c r="J3195" s="4">
        <f ca="1"/>
        <v>6.0050483938304998E-2</v>
      </c>
      <c r="K3195" s="4">
        <f ca="1"/>
        <v>1.1662293316333E-3</v>
      </c>
      <c r="L3195" s="4">
        <f ca="1"/>
        <v>1.0756057443981001E-2</v>
      </c>
      <c r="M3195" s="4">
        <f ca="1"/>
        <v>1.1778480265772999</v>
      </c>
      <c r="N3195" s="4">
        <f ca="1"/>
        <v>39.809748708470003</v>
      </c>
      <c r="O3195" s="4">
        <f ca="1"/>
        <v>-38.513916131884997</v>
      </c>
      <c r="P3195" s="4">
        <f ca="1"/>
        <v>52.440879390997999</v>
      </c>
      <c r="Q3195" s="4">
        <f t="shared" ca="1" si="98"/>
        <v>3.7636205628729255E-2</v>
      </c>
      <c r="R3195" s="4">
        <f t="shared" ca="1" si="99"/>
        <v>-8.577805265011092E-3</v>
      </c>
      <c r="S3195" s="4">
        <f ca="1"/>
        <v>24.792666666666999</v>
      </c>
      <c r="T3195" s="4">
        <f ca="1"/>
        <v>24.58</v>
      </c>
      <c r="U3195" s="4">
        <f ca="1"/>
        <v>285.19513102310998</v>
      </c>
      <c r="V3195" s="4">
        <f ca="1"/>
        <v>274.85079016716003</v>
      </c>
      <c r="W3195" s="4">
        <f ca="1"/>
        <v>127.41757908511001</v>
      </c>
      <c r="X3195" s="4">
        <f ca="1"/>
        <v>38.601658991816002</v>
      </c>
      <c r="Y3195" s="4">
        <f ca="1"/>
        <v>23.820351600694</v>
      </c>
      <c r="Z3195" s="4">
        <f ca="1"/>
        <v>15.394262173696999</v>
      </c>
    </row>
    <row r="3196" spans="1:26" hidden="1" x14ac:dyDescent="0.25">
      <c r="A3196" s="3" t="s">
        <v>586</v>
      </c>
      <c r="B3196" t="str">
        <v>洪城环境</v>
      </c>
      <c r="C3196" s="8" t="str">
        <f ca="1"/>
        <v>电力、热力、燃气及水生产和供应业</v>
      </c>
      <c r="D3196" s="4">
        <f ca="1"/>
        <v>-8.3710729994656993E-2</v>
      </c>
      <c r="E3196" s="4">
        <f ca="1"/>
        <v>-1.8380674854917001E-2</v>
      </c>
      <c r="F3196" s="4">
        <f ca="1"/>
        <v>-1.6471107076891001E-3</v>
      </c>
      <c r="G3196" s="4">
        <f ca="1"/>
        <v>-0.29522571935815001</v>
      </c>
      <c r="H3196" s="4">
        <f ca="1"/>
        <v>-7.7536313980064997E-2</v>
      </c>
      <c r="I3196" s="4">
        <f ca="1"/>
        <v>-5.6844715535672996E-3</v>
      </c>
      <c r="J3196" s="4">
        <f ca="1"/>
        <v>7.5581004697527002E-2</v>
      </c>
      <c r="K3196" s="4">
        <f ca="1"/>
        <v>-2.7885113957351998E-3</v>
      </c>
      <c r="L3196" s="4">
        <f ca="1"/>
        <v>-3.3501427517379999E-4</v>
      </c>
      <c r="M3196" s="4">
        <f ca="1"/>
        <v>0.51934564795014004</v>
      </c>
      <c r="N3196" s="4">
        <f ca="1"/>
        <v>20.486603653273001</v>
      </c>
      <c r="O3196" s="4">
        <f ca="1"/>
        <v>11.921009733648001</v>
      </c>
      <c r="P3196" s="4">
        <f ca="1"/>
        <v>59.591347475474002</v>
      </c>
      <c r="Q3196" s="4">
        <f t="shared" ca="1" si="98"/>
        <v>-3.8580246913689784E-3</v>
      </c>
      <c r="R3196" s="4">
        <f t="shared" ca="1" si="99"/>
        <v>-9.8222757930898266E-3</v>
      </c>
      <c r="S3196" s="4">
        <f ca="1"/>
        <v>8.6651111111111003</v>
      </c>
      <c r="T3196" s="4">
        <f ca="1"/>
        <v>8.58</v>
      </c>
      <c r="U3196" s="4">
        <f ca="1"/>
        <v>35.536327730784997</v>
      </c>
      <c r="V3196" s="4">
        <f ca="1"/>
        <v>35.673958744460002</v>
      </c>
      <c r="W3196" s="4">
        <f ca="1"/>
        <v>23.428946866901999</v>
      </c>
      <c r="X3196" s="4">
        <f ca="1"/>
        <v>13.057625167074001</v>
      </c>
      <c r="Y3196" s="4">
        <f ca="1"/>
        <v>20.890044893241001</v>
      </c>
      <c r="Z3196" s="4">
        <f ca="1"/>
        <v>22.107968846986999</v>
      </c>
    </row>
    <row r="3197" spans="1:26" hidden="1" x14ac:dyDescent="0.25">
      <c r="A3197" s="3" t="s">
        <v>587</v>
      </c>
      <c r="B3197" t="str">
        <v>ST九有</v>
      </c>
      <c r="C3197" s="8" t="str">
        <f ca="1"/>
        <v>租赁和商务服务业</v>
      </c>
      <c r="D3197" s="4">
        <f ca="1"/>
        <v>0.51156377369845996</v>
      </c>
      <c r="E3197" s="4">
        <f ca="1"/>
        <v>1.1869271655362E-2</v>
      </c>
      <c r="F3197" s="4">
        <f ca="1"/>
        <v>1.609455108449E-2</v>
      </c>
      <c r="G3197" s="4">
        <f ca="1"/>
        <v>0.14781774387697</v>
      </c>
      <c r="H3197" s="4">
        <f ca="1"/>
        <v>3.1051778796119E-3</v>
      </c>
      <c r="I3197" s="4">
        <f ca="1"/>
        <v>6.9632036039639997E-3</v>
      </c>
      <c r="J3197" s="4">
        <f ca="1"/>
        <v>-0.16088436337345</v>
      </c>
      <c r="K3197" s="4">
        <f ca="1"/>
        <v>-7.0049255386845002E-3</v>
      </c>
      <c r="L3197" s="4">
        <f ca="1"/>
        <v>-2.0894723495927E-3</v>
      </c>
      <c r="M3197" s="4">
        <f ca="1"/>
        <v>0.55024583906463997</v>
      </c>
      <c r="N3197" s="4">
        <f ca="1"/>
        <v>30.318496646164999</v>
      </c>
      <c r="O3197" s="4">
        <f ca="1"/>
        <v>-10.467446656429001</v>
      </c>
      <c r="P3197" s="4">
        <f ca="1"/>
        <v>83.194640173172004</v>
      </c>
      <c r="Q3197" s="4">
        <f t="shared" ca="1" si="98"/>
        <v>4.3130990415344558E-2</v>
      </c>
      <c r="R3197" s="4">
        <f t="shared" ca="1" si="99"/>
        <v>3.1972568463346576E-3</v>
      </c>
      <c r="S3197" s="4">
        <f ca="1"/>
        <v>2.0553333333333001</v>
      </c>
      <c r="T3197" s="4">
        <f ca="1"/>
        <v>2.0619047619047999</v>
      </c>
      <c r="U3197" s="4">
        <f ca="1"/>
        <v>6.9700732626397999</v>
      </c>
      <c r="V3197" s="4">
        <f ca="1"/>
        <v>6.6818772778139</v>
      </c>
      <c r="W3197" s="4">
        <f ca="1"/>
        <v>0</v>
      </c>
      <c r="X3197" s="4">
        <f ca="1"/>
        <v>-0.70133403186089005</v>
      </c>
      <c r="Y3197" s="4">
        <f ca="1"/>
        <v>42.195947035891997</v>
      </c>
      <c r="Z3197" s="4">
        <f ca="1"/>
        <v>0</v>
      </c>
    </row>
    <row r="3198" spans="1:26" hidden="1" x14ac:dyDescent="0.25">
      <c r="A3198" s="3" t="s">
        <v>588</v>
      </c>
      <c r="B3198" t="str">
        <v>空港股份</v>
      </c>
      <c r="C3198" s="8" t="str">
        <f ca="1"/>
        <v>建筑业</v>
      </c>
      <c r="D3198" s="4">
        <f ca="1"/>
        <v>1.3274499081544</v>
      </c>
      <c r="E3198" s="4">
        <f ca="1"/>
        <v>0.33684377511327002</v>
      </c>
      <c r="F3198" s="4">
        <f ca="1"/>
        <v>2.0158591132691001E-2</v>
      </c>
      <c r="G3198" s="4">
        <f ca="1"/>
        <v>0.13074862844751001</v>
      </c>
      <c r="H3198" s="4">
        <f ca="1"/>
        <v>2.1737815134039998E-2</v>
      </c>
      <c r="I3198" s="4">
        <f ca="1"/>
        <v>7.0469788010806E-3</v>
      </c>
      <c r="J3198" s="4">
        <f ca="1"/>
        <v>-1.4153180988871999E-2</v>
      </c>
      <c r="K3198" s="4">
        <f ca="1"/>
        <v>-5.8386402430040004E-4</v>
      </c>
      <c r="L3198" s="4">
        <f ca="1"/>
        <v>2.6989424382432999E-3</v>
      </c>
      <c r="M3198" s="4">
        <f ca="1"/>
        <v>0.96233466312583005</v>
      </c>
      <c r="N3198" s="4">
        <f ca="1"/>
        <v>48.942183904775</v>
      </c>
      <c r="O3198" s="4">
        <f ca="1"/>
        <v>30.05123029065</v>
      </c>
      <c r="P3198" s="4">
        <f ca="1"/>
        <v>64.928453355779993</v>
      </c>
      <c r="Q3198" s="4">
        <f t="shared" ca="1" si="98"/>
        <v>3.4705101460246655E-2</v>
      </c>
      <c r="R3198" s="4">
        <f t="shared" ca="1" si="99"/>
        <v>1.8529313184008647E-2</v>
      </c>
      <c r="S3198" s="4">
        <f ca="1"/>
        <v>8.7137777777777998</v>
      </c>
      <c r="T3198" s="4">
        <f ca="1"/>
        <v>8.8752380952380996</v>
      </c>
      <c r="U3198" s="4">
        <f ca="1"/>
        <v>19.592869899751999</v>
      </c>
      <c r="V3198" s="4">
        <f ca="1"/>
        <v>18.935704358759999</v>
      </c>
      <c r="W3198" s="4">
        <f ca="1"/>
        <v>0</v>
      </c>
      <c r="X3198" s="4">
        <f ca="1"/>
        <v>-15.833624572628</v>
      </c>
      <c r="Y3198" s="4">
        <f ca="1"/>
        <v>-3.0797465528317001</v>
      </c>
      <c r="Z3198" s="4">
        <f ca="1"/>
        <v>0</v>
      </c>
    </row>
    <row r="3199" spans="1:26" hidden="1" x14ac:dyDescent="0.25">
      <c r="A3199" s="3" t="s">
        <v>589</v>
      </c>
      <c r="B3199" t="str">
        <v>好当家</v>
      </c>
      <c r="C3199" s="8" t="str">
        <f ca="1"/>
        <v>农、林、牧、渔业</v>
      </c>
      <c r="D3199" s="4">
        <f ca="1"/>
        <v>6.3974767410787003E-2</v>
      </c>
      <c r="E3199" s="4">
        <f ca="1"/>
        <v>1.3995129900907001E-3</v>
      </c>
      <c r="F3199" s="4">
        <f ca="1"/>
        <v>2.6647624254192998E-3</v>
      </c>
      <c r="G3199" s="4">
        <f ca="1"/>
        <v>-0.43410188969509</v>
      </c>
      <c r="H3199" s="4">
        <f ca="1"/>
        <v>-1.1514884381306999E-2</v>
      </c>
      <c r="I3199" s="4">
        <f ca="1"/>
        <v>-3.6978478999947001E-3</v>
      </c>
      <c r="J3199" s="4">
        <f ca="1"/>
        <v>-0.10137235866848</v>
      </c>
      <c r="K3199" s="4">
        <f ca="1"/>
        <v>3.1134226010121001E-3</v>
      </c>
      <c r="L3199" s="4">
        <f ca="1"/>
        <v>-1.0567273469889E-2</v>
      </c>
      <c r="M3199" s="4">
        <f ca="1"/>
        <v>0.61601916661101996</v>
      </c>
      <c r="N3199" s="4">
        <f ca="1"/>
        <v>27.317944434702</v>
      </c>
      <c r="O3199" s="4">
        <f ca="1"/>
        <v>-1.7099748267643999</v>
      </c>
      <c r="P3199" s="4">
        <f ca="1"/>
        <v>48.088629558736002</v>
      </c>
      <c r="Q3199" s="4">
        <f t="shared" ca="1" si="98"/>
        <v>7.0224719101143395E-3</v>
      </c>
      <c r="R3199" s="4">
        <f t="shared" ca="1" si="99"/>
        <v>-1.5208523109855616E-2</v>
      </c>
      <c r="S3199" s="4">
        <f ca="1"/>
        <v>2.4046666666666998</v>
      </c>
      <c r="T3199" s="4">
        <f ca="1"/>
        <v>2.3680952380951998</v>
      </c>
      <c r="U3199" s="4">
        <f ca="1"/>
        <v>18.676960405906001</v>
      </c>
      <c r="V3199" s="4">
        <f ca="1"/>
        <v>18.546716609491</v>
      </c>
      <c r="W3199" s="4">
        <f ca="1"/>
        <v>-13.978506590792</v>
      </c>
      <c r="X3199" s="4">
        <f ca="1"/>
        <v>-0.90938916180118001</v>
      </c>
      <c r="Y3199" s="4">
        <f ca="1"/>
        <v>1.1947702791004</v>
      </c>
      <c r="Z3199" s="4">
        <f ca="1"/>
        <v>-16.074185742467002</v>
      </c>
    </row>
    <row r="3200" spans="1:26" hidden="1" x14ac:dyDescent="0.25">
      <c r="A3200" s="3" t="s">
        <v>590</v>
      </c>
      <c r="B3200" t="str">
        <v>百利电气</v>
      </c>
      <c r="C3200" s="8" t="str">
        <f ca="1"/>
        <v>制造业</v>
      </c>
      <c r="D3200" s="4">
        <f ca="1"/>
        <v>0.27863972611109</v>
      </c>
      <c r="E3200" s="4">
        <f ca="1"/>
        <v>8.9822417087131005E-3</v>
      </c>
      <c r="F3200" s="4">
        <f ca="1"/>
        <v>2.6832157514423999E-2</v>
      </c>
      <c r="G3200" s="4">
        <f ca="1"/>
        <v>5.6573471325578002E-2</v>
      </c>
      <c r="H3200" s="4">
        <f ca="1"/>
        <v>1.7945395714063E-3</v>
      </c>
      <c r="I3200" s="4">
        <f ca="1"/>
        <v>9.5407745119095999E-3</v>
      </c>
      <c r="J3200" s="4">
        <f ca="1"/>
        <v>-8.3685434243331996E-2</v>
      </c>
      <c r="K3200" s="4">
        <f ca="1"/>
        <v>-2.0264408748915E-3</v>
      </c>
      <c r="L3200" s="4">
        <f ca="1"/>
        <v>2.3355196483124999E-3</v>
      </c>
      <c r="M3200" s="4">
        <f ca="1"/>
        <v>1.0318968453196999</v>
      </c>
      <c r="N3200" s="4">
        <f ca="1"/>
        <v>42.960932692524999</v>
      </c>
      <c r="O3200" s="4">
        <f ca="1"/>
        <v>12.595254121082</v>
      </c>
      <c r="P3200" s="4">
        <f ca="1"/>
        <v>64.030777643015995</v>
      </c>
      <c r="Q3200" s="4">
        <f t="shared" ca="1" si="98"/>
        <v>5.4836722119535761E-2</v>
      </c>
      <c r="R3200" s="4">
        <f t="shared" ca="1" si="99"/>
        <v>2.4002133522899333E-3</v>
      </c>
      <c r="S3200" s="4">
        <f ca="1"/>
        <v>5.3566666666667002</v>
      </c>
      <c r="T3200" s="4">
        <f ca="1"/>
        <v>5.3695238095238</v>
      </c>
      <c r="U3200" s="4">
        <f ca="1"/>
        <v>52.059467010982999</v>
      </c>
      <c r="V3200" s="4">
        <f ca="1"/>
        <v>49.353104532023998</v>
      </c>
      <c r="W3200" s="4">
        <f ca="1"/>
        <v>27.078373591824999</v>
      </c>
      <c r="X3200" s="4">
        <f ca="1"/>
        <v>12.477597425292</v>
      </c>
      <c r="Y3200" s="4">
        <f ca="1"/>
        <v>4.7375140059775998</v>
      </c>
      <c r="Z3200" s="4">
        <f ca="1"/>
        <v>9.0158886580656006</v>
      </c>
    </row>
    <row r="3201" spans="1:26" hidden="1" x14ac:dyDescent="0.25">
      <c r="A3201" s="3" t="s">
        <v>591</v>
      </c>
      <c r="B3201" t="str">
        <v>风神股份</v>
      </c>
      <c r="C3201" s="8" t="str">
        <f ca="1"/>
        <v>制造业</v>
      </c>
      <c r="D3201" s="4">
        <f ca="1"/>
        <v>-7.4133214002503001E-2</v>
      </c>
      <c r="E3201" s="4">
        <f ca="1"/>
        <v>-1.9436567906202999E-3</v>
      </c>
      <c r="F3201" s="4">
        <f ca="1"/>
        <v>4.3892152994700001E-3</v>
      </c>
      <c r="G3201" s="4">
        <f ca="1"/>
        <v>-0.10723562718539</v>
      </c>
      <c r="H3201" s="4">
        <f ca="1"/>
        <v>-2.2465189809217001E-3</v>
      </c>
      <c r="I3201" s="4">
        <f ca="1"/>
        <v>3.1262785635297E-3</v>
      </c>
      <c r="J3201" s="4">
        <f ca="1"/>
        <v>-0.20922616134687999</v>
      </c>
      <c r="K3201" s="4">
        <f ca="1"/>
        <v>-4.4840650849358003E-3</v>
      </c>
      <c r="L3201" s="4">
        <f ca="1"/>
        <v>-1.8968412336455001E-3</v>
      </c>
      <c r="M3201" s="4">
        <f ca="1"/>
        <v>1.2977983730884</v>
      </c>
      <c r="N3201" s="4">
        <f ca="1"/>
        <v>37.038581821651</v>
      </c>
      <c r="O3201" s="4">
        <f ca="1"/>
        <v>19.107797162701999</v>
      </c>
      <c r="P3201" s="4">
        <f ca="1"/>
        <v>59.995125808295001</v>
      </c>
      <c r="Q3201" s="4">
        <f t="shared" ca="1" si="98"/>
        <v>1.2331517063339134E-2</v>
      </c>
      <c r="R3201" s="4">
        <f t="shared" ca="1" si="99"/>
        <v>-1.5820516162671116E-2</v>
      </c>
      <c r="S3201" s="4">
        <f ca="1"/>
        <v>5.8453333333332997</v>
      </c>
      <c r="T3201" s="4">
        <f ca="1"/>
        <v>5.7528571428571</v>
      </c>
      <c r="U3201" s="4">
        <f ca="1"/>
        <v>11.282192383527001</v>
      </c>
      <c r="V3201" s="4">
        <f ca="1"/>
        <v>11.144760578289</v>
      </c>
      <c r="W3201" s="4">
        <f ca="1"/>
        <v>-25.719265522280999</v>
      </c>
      <c r="X3201" s="4">
        <f ca="1"/>
        <v>-5.5198802325283003</v>
      </c>
      <c r="Y3201" s="4">
        <f ca="1"/>
        <v>-4.7428389616644001E-2</v>
      </c>
      <c r="Z3201" s="4">
        <f ca="1"/>
        <v>2.0190818183321002</v>
      </c>
    </row>
    <row r="3202" spans="1:26" hidden="1" x14ac:dyDescent="0.25">
      <c r="A3202" s="3" t="s">
        <v>592</v>
      </c>
      <c r="B3202" t="str">
        <v>六国化工</v>
      </c>
      <c r="C3202" s="8" t="str">
        <f ca="1"/>
        <v>制造业</v>
      </c>
      <c r="D3202" s="4">
        <f ca="1"/>
        <v>0.48308474632457998</v>
      </c>
      <c r="E3202" s="4">
        <f ca="1"/>
        <v>1.4528286364232E-2</v>
      </c>
      <c r="F3202" s="4">
        <f ca="1"/>
        <v>3.0889770002004002E-2</v>
      </c>
      <c r="G3202" s="4">
        <f ca="1"/>
        <v>0.21890777466319</v>
      </c>
      <c r="H3202" s="4">
        <f ca="1"/>
        <v>5.5266402910419E-3</v>
      </c>
      <c r="I3202" s="4">
        <f ca="1"/>
        <v>1.5118094242981E-2</v>
      </c>
      <c r="J3202" s="4">
        <f ca="1"/>
        <v>0.10786861828089001</v>
      </c>
      <c r="K3202" s="4">
        <f ca="1"/>
        <v>2.5836320790355001E-3</v>
      </c>
      <c r="L3202" s="4">
        <f ca="1"/>
        <v>8.5782166160827001E-3</v>
      </c>
      <c r="M3202" s="4">
        <f ca="1"/>
        <v>1.2449393507836</v>
      </c>
      <c r="N3202" s="4">
        <f ca="1"/>
        <v>33.991438229979003</v>
      </c>
      <c r="O3202" s="4">
        <f ca="1"/>
        <v>-8.5846503902495996</v>
      </c>
      <c r="P3202" s="4">
        <f ca="1"/>
        <v>73.910849658340993</v>
      </c>
      <c r="Q3202" s="4">
        <f t="shared" ca="1" si="98"/>
        <v>4.2386185243328003E-2</v>
      </c>
      <c r="R3202" s="4">
        <f t="shared" ca="1" si="99"/>
        <v>2.0843499477241328E-3</v>
      </c>
      <c r="S3202" s="4">
        <f ca="1"/>
        <v>5.2674418604650999</v>
      </c>
      <c r="T3202" s="4">
        <f ca="1"/>
        <v>5.2784210526316002</v>
      </c>
      <c r="U3202" s="4">
        <f ca="1"/>
        <v>10.533467785315</v>
      </c>
      <c r="V3202" s="4">
        <f ca="1"/>
        <v>10.105149065129</v>
      </c>
      <c r="W3202" s="4">
        <f ca="1"/>
        <v>45.346740371166</v>
      </c>
      <c r="X3202" s="4">
        <f ca="1"/>
        <v>20.138327500416999</v>
      </c>
      <c r="Y3202" s="4">
        <f ca="1"/>
        <v>15.040225754743</v>
      </c>
      <c r="Z3202" s="4">
        <f ca="1"/>
        <v>10.613339848502999</v>
      </c>
    </row>
    <row r="3203" spans="1:26" hidden="1" x14ac:dyDescent="0.25">
      <c r="A3203" s="3" t="s">
        <v>593</v>
      </c>
      <c r="B3203" t="str">
        <v>华光环能</v>
      </c>
      <c r="C3203" s="8" t="str">
        <f ca="1"/>
        <v>水利、环境和公共设施管理业</v>
      </c>
      <c r="D3203" s="4">
        <f ca="1"/>
        <v>-0.13460184311477</v>
      </c>
      <c r="E3203" s="4">
        <f ca="1"/>
        <v>-3.0925709692354001E-3</v>
      </c>
      <c r="F3203" s="4">
        <f ca="1"/>
        <v>2.4381369749211998E-3</v>
      </c>
      <c r="G3203" s="4">
        <f ca="1"/>
        <v>-0.15253973951347</v>
      </c>
      <c r="H3203" s="4">
        <f ca="1"/>
        <v>-2.6061315605604E-3</v>
      </c>
      <c r="I3203" s="4">
        <f ca="1"/>
        <v>2.8659595714947998E-3</v>
      </c>
      <c r="J3203" s="4">
        <f ca="1"/>
        <v>-0.23028446636038999</v>
      </c>
      <c r="K3203" s="4">
        <f ca="1"/>
        <v>-8.3877394097575005E-3</v>
      </c>
      <c r="L3203" s="4">
        <f ca="1"/>
        <v>-4.8353667923737003E-3</v>
      </c>
      <c r="M3203" s="4">
        <f ca="1"/>
        <v>1.0599751590558999</v>
      </c>
      <c r="N3203" s="4">
        <f ca="1"/>
        <v>39.986428771926001</v>
      </c>
      <c r="O3203" s="4">
        <f ca="1"/>
        <v>18.056660534064999</v>
      </c>
      <c r="P3203" s="4">
        <f ca="1"/>
        <v>49.874055146601002</v>
      </c>
      <c r="Q3203" s="4">
        <f t="shared" ca="1" si="98"/>
        <v>3.9135613408284786E-3</v>
      </c>
      <c r="R3203" s="4">
        <f t="shared" ca="1" si="99"/>
        <v>-3.0312004432633374E-2</v>
      </c>
      <c r="S3203" s="4">
        <f ca="1"/>
        <v>9.9693333333332994</v>
      </c>
      <c r="T3203" s="4">
        <f ca="1"/>
        <v>9.6671428571429008</v>
      </c>
      <c r="U3203" s="4">
        <f ca="1"/>
        <v>37.263830072746998</v>
      </c>
      <c r="V3203" s="4">
        <f ca="1"/>
        <v>37.118564294496998</v>
      </c>
      <c r="W3203" s="4">
        <f ca="1"/>
        <v>20.290710861602999</v>
      </c>
      <c r="X3203" s="4">
        <f ca="1"/>
        <v>8.0604036234636993</v>
      </c>
      <c r="Y3203" s="4">
        <f ca="1"/>
        <v>16.082264012351999</v>
      </c>
      <c r="Z3203" s="4">
        <f ca="1"/>
        <v>-3.3290288266322001</v>
      </c>
    </row>
    <row r="3204" spans="1:26" hidden="1" x14ac:dyDescent="0.25">
      <c r="A3204" s="3" t="s">
        <v>594</v>
      </c>
      <c r="B3204" t="str">
        <v>湘邮科技</v>
      </c>
      <c r="C3204" s="8" t="str">
        <f ca="1"/>
        <v>信息传输、软件和信息技术服务业</v>
      </c>
      <c r="D3204" s="4">
        <f ca="1"/>
        <v>1.5369133377385</v>
      </c>
      <c r="E3204" s="4">
        <f ca="1"/>
        <v>-0.10243718705632</v>
      </c>
      <c r="F3204" s="4">
        <f ca="1"/>
        <v>2.8984208560937998E-2</v>
      </c>
      <c r="G3204" s="4">
        <f ca="1"/>
        <v>0.52675748533212996</v>
      </c>
      <c r="H3204" s="4">
        <f ca="1"/>
        <v>-6.3296089783907994E-2</v>
      </c>
      <c r="I3204" s="4">
        <f ca="1"/>
        <v>2.0215829473048001E-2</v>
      </c>
      <c r="J3204" s="4">
        <f ca="1"/>
        <v>0.10496759479626</v>
      </c>
      <c r="K3204" s="4">
        <f ca="1"/>
        <v>8.0086579092435006E-3</v>
      </c>
      <c r="L3204" s="4">
        <f ca="1"/>
        <v>8.1280817053388001E-3</v>
      </c>
      <c r="M3204" s="4">
        <f ca="1"/>
        <v>0.83723161879827002</v>
      </c>
      <c r="N3204" s="4">
        <f ca="1"/>
        <v>41.104181207323002</v>
      </c>
      <c r="O3204" s="4">
        <f ca="1"/>
        <v>26.942495907439</v>
      </c>
      <c r="P3204" s="4">
        <f ca="1"/>
        <v>81.858908401223005</v>
      </c>
      <c r="Q3204" s="4">
        <f t="shared" ca="1" si="98"/>
        <v>6.4974312481144256E-2</v>
      </c>
      <c r="R3204" s="4">
        <f t="shared" ca="1" si="99"/>
        <v>5.6398935526777043E-2</v>
      </c>
      <c r="S3204" s="4">
        <f ca="1"/>
        <v>15.746666666667</v>
      </c>
      <c r="T3204" s="4">
        <f ca="1"/>
        <v>16.634761904762001</v>
      </c>
      <c r="U3204" s="4">
        <f ca="1"/>
        <v>27.824439118880001</v>
      </c>
      <c r="V3204" s="4">
        <f ca="1"/>
        <v>26.126864087506</v>
      </c>
      <c r="W3204" s="4">
        <f ca="1"/>
        <v>11.519684857044</v>
      </c>
      <c r="X3204" s="4">
        <f ca="1"/>
        <v>25.719989816575001</v>
      </c>
      <c r="Y3204" s="4">
        <f ca="1"/>
        <v>18.24251536493</v>
      </c>
      <c r="Z3204" s="4">
        <f ca="1"/>
        <v>0</v>
      </c>
    </row>
    <row r="3205" spans="1:26" hidden="1" x14ac:dyDescent="0.25">
      <c r="A3205" s="3" t="s">
        <v>595</v>
      </c>
      <c r="B3205" t="str">
        <v>杭萧钢构</v>
      </c>
      <c r="C3205" s="8" t="str">
        <f ca="1"/>
        <v>制造业</v>
      </c>
      <c r="D3205" s="4">
        <f ca="1"/>
        <v>-0.10448226842102</v>
      </c>
      <c r="E3205" s="4">
        <f ca="1"/>
        <v>-3.1414810259581E-3</v>
      </c>
      <c r="F3205" s="4">
        <f ca="1"/>
        <v>1.6248839641872001E-3</v>
      </c>
      <c r="G3205" s="4">
        <f ca="1"/>
        <v>-0.39644493472863002</v>
      </c>
      <c r="H3205" s="4">
        <f ca="1"/>
        <v>-9.5843614048843999E-3</v>
      </c>
      <c r="I3205" s="4">
        <f ca="1"/>
        <v>-6.8363117792462E-3</v>
      </c>
      <c r="J3205" s="4">
        <f ca="1"/>
        <v>-0.35804951135057</v>
      </c>
      <c r="K3205" s="4">
        <f ca="1"/>
        <v>-7.0056111439413997E-3</v>
      </c>
      <c r="L3205" s="4">
        <f ca="1"/>
        <v>-6.4498690208978004E-3</v>
      </c>
      <c r="M3205" s="4">
        <f ca="1"/>
        <v>1.7072212181821</v>
      </c>
      <c r="N3205" s="4">
        <f ca="1"/>
        <v>44.573784965146999</v>
      </c>
      <c r="O3205" s="4">
        <f ca="1"/>
        <v>4.0387090156576004</v>
      </c>
      <c r="P3205" s="4">
        <f ca="1"/>
        <v>49.701016409448002</v>
      </c>
      <c r="Q3205" s="4">
        <f t="shared" ref="Q3205:Q3268" ca="1" si="100">(U3205-V3205)/V3205</f>
        <v>3.3381020505404628E-3</v>
      </c>
      <c r="R3205" s="4">
        <f t="shared" ref="R3205:R3268" ca="1" si="101">(T3205-S3205)/S3205</f>
        <v>-3.1247511083962395E-2</v>
      </c>
      <c r="S3205" s="4">
        <f ca="1"/>
        <v>3.5873333333333002</v>
      </c>
      <c r="T3205" s="4">
        <f ca="1"/>
        <v>3.4752380952381001</v>
      </c>
      <c r="U3205" s="4">
        <f ca="1"/>
        <v>86.889465122597997</v>
      </c>
      <c r="V3205" s="4">
        <f ca="1"/>
        <v>86.600384202513993</v>
      </c>
      <c r="W3205" s="4">
        <f ca="1"/>
        <v>-15.552547678125</v>
      </c>
      <c r="X3205" s="4">
        <f ca="1"/>
        <v>14.416948873603999</v>
      </c>
      <c r="Y3205" s="4">
        <f ca="1"/>
        <v>16.624173489924001</v>
      </c>
      <c r="Z3205" s="4">
        <f ca="1"/>
        <v>0</v>
      </c>
    </row>
    <row r="3206" spans="1:26" hidden="1" x14ac:dyDescent="0.25">
      <c r="A3206" s="3" t="s">
        <v>596</v>
      </c>
      <c r="B3206" t="str">
        <v>科力远</v>
      </c>
      <c r="C3206" s="8" t="str">
        <f ca="1"/>
        <v>制造业</v>
      </c>
      <c r="D3206" s="4">
        <f ca="1"/>
        <v>-0.35988406946693002</v>
      </c>
      <c r="E3206" s="4">
        <f ca="1"/>
        <v>-7.8845067379627997E-3</v>
      </c>
      <c r="F3206" s="4">
        <f ca="1"/>
        <v>-5.9335200525097997E-3</v>
      </c>
      <c r="G3206" s="4">
        <f ca="1"/>
        <v>-0.19385012405110999</v>
      </c>
      <c r="H3206" s="4">
        <f ca="1"/>
        <v>-3.8451261642764999E-3</v>
      </c>
      <c r="I3206" s="4">
        <f ca="1"/>
        <v>3.4128422079779999E-4</v>
      </c>
      <c r="J3206" s="4">
        <f ca="1"/>
        <v>-0.35304983805820001</v>
      </c>
      <c r="K3206" s="4">
        <f ca="1"/>
        <v>-7.1659308908800998E-3</v>
      </c>
      <c r="L3206" s="4">
        <f ca="1"/>
        <v>-6.1115794671207004E-3</v>
      </c>
      <c r="M3206" s="4">
        <f ca="1"/>
        <v>1.5521424803334001</v>
      </c>
      <c r="N3206" s="4">
        <f ca="1"/>
        <v>47.688765031978001</v>
      </c>
      <c r="O3206" s="4">
        <f ca="1"/>
        <v>-1.0305673677939999</v>
      </c>
      <c r="P3206" s="4">
        <f ca="1"/>
        <v>45.865089906728002</v>
      </c>
      <c r="Q3206" s="4">
        <f t="shared" ca="1" si="100"/>
        <v>-3.6697247706413455E-3</v>
      </c>
      <c r="R3206" s="4">
        <f t="shared" ca="1" si="101"/>
        <v>-2.1489005625024461E-2</v>
      </c>
      <c r="S3206" s="4">
        <f ca="1"/>
        <v>5.4631111111111004</v>
      </c>
      <c r="T3206" s="4">
        <f ca="1"/>
        <v>5.3457142857143003</v>
      </c>
      <c r="U3206" s="4">
        <f ca="1"/>
        <v>42.055225017428</v>
      </c>
      <c r="V3206" s="4">
        <f ca="1"/>
        <v>42.210124557086999</v>
      </c>
      <c r="W3206" s="4">
        <f ca="1"/>
        <v>35.509755065024002</v>
      </c>
      <c r="X3206" s="4">
        <f ca="1"/>
        <v>22.101277997322001</v>
      </c>
      <c r="Y3206" s="4">
        <f ca="1"/>
        <v>7.5543648584175997</v>
      </c>
      <c r="Z3206" s="4">
        <f ca="1"/>
        <v>101.29566814773</v>
      </c>
    </row>
    <row r="3207" spans="1:26" hidden="1" x14ac:dyDescent="0.25">
      <c r="A3207" s="3" t="s">
        <v>597</v>
      </c>
      <c r="B3207" t="str">
        <v>千金药业</v>
      </c>
      <c r="C3207" s="8" t="str">
        <f ca="1"/>
        <v>制造业</v>
      </c>
      <c r="D3207" s="4">
        <f ca="1"/>
        <v>-5.2472876593432999E-2</v>
      </c>
      <c r="E3207" s="4">
        <f ca="1"/>
        <v>-1.0934921602969E-3</v>
      </c>
      <c r="F3207" s="4">
        <f ca="1"/>
        <v>8.6992801546101998E-3</v>
      </c>
      <c r="G3207" s="4">
        <f ca="1"/>
        <v>0.11342710969668</v>
      </c>
      <c r="H3207" s="4">
        <f ca="1"/>
        <v>2.1184739317435999E-3</v>
      </c>
      <c r="I3207" s="4">
        <f ca="1"/>
        <v>1.437507349477E-2</v>
      </c>
      <c r="J3207" s="4">
        <f ca="1"/>
        <v>0.18355202496358999</v>
      </c>
      <c r="K3207" s="4">
        <f ca="1"/>
        <v>3.7286452551923001E-3</v>
      </c>
      <c r="L3207" s="4">
        <f ca="1"/>
        <v>1.3146592462771001E-2</v>
      </c>
      <c r="M3207" s="4">
        <f ca="1"/>
        <v>1.0419623663244999</v>
      </c>
      <c r="N3207" s="4">
        <f ca="1"/>
        <v>34.257742238120997</v>
      </c>
      <c r="O3207" s="4">
        <f ca="1"/>
        <v>10.815655394205001</v>
      </c>
      <c r="P3207" s="4">
        <f ca="1"/>
        <v>57.006203703948998</v>
      </c>
      <c r="Q3207" s="4">
        <f t="shared" ca="1" si="100"/>
        <v>1.2117540139353454E-2</v>
      </c>
      <c r="R3207" s="4">
        <f t="shared" ca="1" si="101"/>
        <v>2.8448879551470417E-3</v>
      </c>
      <c r="S3207" s="4">
        <f ca="1"/>
        <v>10.88</v>
      </c>
      <c r="T3207" s="4">
        <f ca="1"/>
        <v>10.910952380952001</v>
      </c>
      <c r="U3207" s="4">
        <f ca="1"/>
        <v>130.35408319561</v>
      </c>
      <c r="V3207" s="4">
        <f ca="1"/>
        <v>128.79342371407</v>
      </c>
      <c r="W3207" s="4">
        <f ca="1"/>
        <v>3.3127023354366001</v>
      </c>
      <c r="X3207" s="4">
        <f ca="1"/>
        <v>4.5293993125842</v>
      </c>
      <c r="Y3207" s="4">
        <f ca="1"/>
        <v>6.6313795367562998</v>
      </c>
      <c r="Z3207" s="4">
        <f ca="1"/>
        <v>67.709212124177995</v>
      </c>
    </row>
    <row r="3208" spans="1:26" hidden="1" x14ac:dyDescent="0.25">
      <c r="A3208" s="3" t="s">
        <v>598</v>
      </c>
      <c r="B3208" t="str">
        <v>凌云股份</v>
      </c>
      <c r="C3208" s="8" t="str">
        <f ca="1"/>
        <v>制造业</v>
      </c>
      <c r="D3208" s="4">
        <f ca="1"/>
        <v>-1.198469020776</v>
      </c>
      <c r="E3208" s="4">
        <f ca="1"/>
        <v>-3.2459400816821998E-2</v>
      </c>
      <c r="F3208" s="4">
        <f ca="1"/>
        <v>-1.5963257466999999E-2</v>
      </c>
      <c r="G3208" s="4">
        <f ca="1"/>
        <v>-0.25351415982092002</v>
      </c>
      <c r="H3208" s="4">
        <f ca="1"/>
        <v>-1.1100332961896E-2</v>
      </c>
      <c r="I3208" s="4">
        <f ca="1"/>
        <v>-4.1014287641935E-3</v>
      </c>
      <c r="J3208" s="4">
        <f ca="1"/>
        <v>-0.12079549103499999</v>
      </c>
      <c r="K3208" s="4">
        <f ca="1"/>
        <v>-3.401947089697E-3</v>
      </c>
      <c r="L3208" s="4">
        <f ca="1"/>
        <v>-3.3564078966720002E-4</v>
      </c>
      <c r="M3208" s="4">
        <f ca="1"/>
        <v>0.73833300020389003</v>
      </c>
      <c r="N3208" s="4">
        <f ca="1"/>
        <v>28.613407278490001</v>
      </c>
      <c r="O3208" s="4">
        <f ca="1"/>
        <v>-3.3632352926556002</v>
      </c>
      <c r="P3208" s="4">
        <f ca="1"/>
        <v>45.220676685225001</v>
      </c>
      <c r="Q3208" s="4">
        <f t="shared" ca="1" si="100"/>
        <v>-1.9176001518871097E-2</v>
      </c>
      <c r="R3208" s="4">
        <f t="shared" ca="1" si="101"/>
        <v>-2.8177266432304282E-2</v>
      </c>
      <c r="S3208" s="4">
        <f ca="1"/>
        <v>8.94</v>
      </c>
      <c r="T3208" s="4">
        <f ca="1"/>
        <v>8.6880952380951992</v>
      </c>
      <c r="U3208" s="4">
        <f ca="1"/>
        <v>19.798463596876999</v>
      </c>
      <c r="V3208" s="4">
        <f ca="1"/>
        <v>20.185541572735001</v>
      </c>
      <c r="W3208" s="4">
        <f ca="1"/>
        <v>56.908984139590999</v>
      </c>
      <c r="X3208" s="4">
        <f ca="1"/>
        <v>12.314494151506</v>
      </c>
      <c r="Y3208" s="4">
        <f ca="1"/>
        <v>7.9060851163523997</v>
      </c>
      <c r="Z3208" s="4">
        <f ca="1"/>
        <v>86.604817229209999</v>
      </c>
    </row>
    <row r="3209" spans="1:26" hidden="1" x14ac:dyDescent="0.25">
      <c r="A3209" s="3" t="s">
        <v>599</v>
      </c>
      <c r="B3209" t="str">
        <v>双良节能</v>
      </c>
      <c r="C3209" s="8" t="str">
        <f ca="1"/>
        <v>制造业</v>
      </c>
      <c r="D3209" s="4">
        <f ca="1"/>
        <v>-0.44459958887864998</v>
      </c>
      <c r="E3209" s="4">
        <f ca="1"/>
        <v>2.5543690966355E-2</v>
      </c>
      <c r="F3209" s="4">
        <f ca="1"/>
        <v>-1.7438904304959001E-2</v>
      </c>
      <c r="G3209" s="4">
        <f ca="1"/>
        <v>-0.18666289835071001</v>
      </c>
      <c r="H3209" s="4">
        <f ca="1"/>
        <v>9.5291090089069996E-2</v>
      </c>
      <c r="I3209" s="4">
        <f ca="1"/>
        <v>-7.4083392352917001E-3</v>
      </c>
      <c r="J3209" s="4">
        <f ca="1"/>
        <v>-0.21886146283597999</v>
      </c>
      <c r="K3209" s="4">
        <f ca="1"/>
        <v>-1.6706380271833E-2</v>
      </c>
      <c r="L3209" s="4">
        <f ca="1"/>
        <v>-6.6883825732465003E-3</v>
      </c>
      <c r="M3209" s="4">
        <f ca="1"/>
        <v>1.3959096288171</v>
      </c>
      <c r="N3209" s="4">
        <f ca="1"/>
        <v>42.775262905110999</v>
      </c>
      <c r="O3209" s="4">
        <f ca="1"/>
        <v>1.8112118637699</v>
      </c>
      <c r="P3209" s="4">
        <f ca="1"/>
        <v>38.188979468265998</v>
      </c>
      <c r="Q3209" s="4">
        <f t="shared" ca="1" si="100"/>
        <v>-1.8299982897223427E-2</v>
      </c>
      <c r="R3209" s="4">
        <f t="shared" ca="1" si="101"/>
        <v>-4.1234765500177954E-2</v>
      </c>
      <c r="S3209" s="4">
        <f ca="1"/>
        <v>10.036222222221999</v>
      </c>
      <c r="T3209" s="4">
        <f ca="1"/>
        <v>9.6223809523810004</v>
      </c>
      <c r="U3209" s="4">
        <f ca="1"/>
        <v>75.009088657459998</v>
      </c>
      <c r="V3209" s="4">
        <f ca="1"/>
        <v>76.407341703862997</v>
      </c>
      <c r="W3209" s="4">
        <f ca="1"/>
        <v>69.571152100747</v>
      </c>
      <c r="X3209" s="4">
        <f ca="1"/>
        <v>78.922599298340003</v>
      </c>
      <c r="Y3209" s="4">
        <f ca="1"/>
        <v>78.538617481814995</v>
      </c>
      <c r="Z3209" s="4">
        <f ca="1"/>
        <v>0</v>
      </c>
    </row>
    <row r="3210" spans="1:26" hidden="1" x14ac:dyDescent="0.25">
      <c r="A3210" s="3" t="s">
        <v>600</v>
      </c>
      <c r="B3210" t="str">
        <v>中国动力</v>
      </c>
      <c r="C3210" s="8" t="str">
        <f ca="1"/>
        <v>制造业</v>
      </c>
      <c r="D3210" s="4">
        <f ca="1"/>
        <v>-0.83604238135733999</v>
      </c>
      <c r="E3210" s="4">
        <f ca="1"/>
        <v>-2.4983629680297E-2</v>
      </c>
      <c r="F3210" s="4">
        <f ca="1"/>
        <v>-1.0841081494574E-2</v>
      </c>
      <c r="G3210" s="4">
        <f ca="1"/>
        <v>-0.67625908036134996</v>
      </c>
      <c r="H3210" s="4">
        <f ca="1"/>
        <v>-2.0862472974498E-2</v>
      </c>
      <c r="I3210" s="4">
        <f ca="1"/>
        <v>-1.3766232610145999E-2</v>
      </c>
      <c r="J3210" s="4">
        <f ca="1"/>
        <v>-0.39555677653943999</v>
      </c>
      <c r="K3210" s="4">
        <f ca="1"/>
        <v>-9.0367111270620998E-3</v>
      </c>
      <c r="L3210" s="4">
        <f ca="1"/>
        <v>-7.3667376306901997E-3</v>
      </c>
      <c r="M3210" s="4">
        <f ca="1"/>
        <v>0.96560906804955005</v>
      </c>
      <c r="N3210" s="4">
        <f ca="1"/>
        <v>27.085526974265999</v>
      </c>
      <c r="O3210" s="4">
        <f ca="1"/>
        <v>-2.6383400225066</v>
      </c>
      <c r="P3210" s="4">
        <f ca="1"/>
        <v>42.970781305902001</v>
      </c>
      <c r="Q3210" s="4">
        <f t="shared" ca="1" si="100"/>
        <v>-8.7628380288497371E-3</v>
      </c>
      <c r="R3210" s="4">
        <f t="shared" ca="1" si="101"/>
        <v>-3.9143034244970676E-2</v>
      </c>
      <c r="S3210" s="4">
        <f ca="1"/>
        <v>18.283777777777999</v>
      </c>
      <c r="T3210" s="4">
        <f ca="1"/>
        <v>17.568095238095001</v>
      </c>
      <c r="U3210" s="4">
        <f ca="1"/>
        <v>38.554219534737001</v>
      </c>
      <c r="V3210" s="4">
        <f ca="1"/>
        <v>38.895050562944</v>
      </c>
      <c r="W3210" s="4">
        <f ca="1"/>
        <v>-29.161191730433</v>
      </c>
      <c r="X3210" s="4">
        <f ca="1"/>
        <v>8.8552511323873002</v>
      </c>
      <c r="Y3210" s="4">
        <f ca="1"/>
        <v>15.30288298052</v>
      </c>
      <c r="Z3210" s="4">
        <f ca="1"/>
        <v>62.990663074539</v>
      </c>
    </row>
    <row r="3211" spans="1:26" hidden="1" x14ac:dyDescent="0.25">
      <c r="A3211" s="3" t="s">
        <v>601</v>
      </c>
      <c r="B3211" t="str">
        <v>福能股份</v>
      </c>
      <c r="C3211" s="8" t="str">
        <f ca="1"/>
        <v>电力、热力、燃气及水生产和供应业</v>
      </c>
      <c r="D3211" s="4">
        <f ca="1"/>
        <v>2.3348867045082999E-2</v>
      </c>
      <c r="E3211" s="4">
        <f ca="1"/>
        <v>7.3300386128599996E-4</v>
      </c>
      <c r="F3211" s="4">
        <f ca="1"/>
        <v>5.3508818620493998E-3</v>
      </c>
      <c r="G3211" s="4">
        <f ca="1"/>
        <v>6.1908526423792E-2</v>
      </c>
      <c r="H3211" s="4">
        <f ca="1"/>
        <v>1.4155001385472001E-3</v>
      </c>
      <c r="I3211" s="4">
        <f ca="1"/>
        <v>5.5720253039798998E-3</v>
      </c>
      <c r="J3211" s="4">
        <f ca="1"/>
        <v>0.18152501246915001</v>
      </c>
      <c r="K3211" s="4">
        <f ca="1"/>
        <v>4.6132696224788E-3</v>
      </c>
      <c r="L3211" s="4">
        <f ca="1"/>
        <v>6.0756441791465004E-3</v>
      </c>
      <c r="M3211" s="4">
        <f ca="1"/>
        <v>1.1572211371701999</v>
      </c>
      <c r="N3211" s="4">
        <f ca="1"/>
        <v>33.722640905848003</v>
      </c>
      <c r="O3211" s="4">
        <f ca="1"/>
        <v>-13.047199241531001</v>
      </c>
      <c r="P3211" s="4">
        <f ca="1"/>
        <v>61.904539701992</v>
      </c>
      <c r="Q3211" s="4">
        <f t="shared" ca="1" si="100"/>
        <v>8.1553398058006026E-3</v>
      </c>
      <c r="R3211" s="4">
        <f t="shared" ca="1" si="101"/>
        <v>4.2432814710041946E-3</v>
      </c>
      <c r="S3211" s="4">
        <f ca="1"/>
        <v>8.484</v>
      </c>
      <c r="T3211" s="4">
        <f ca="1"/>
        <v>8.52</v>
      </c>
      <c r="U3211" s="4">
        <f ca="1"/>
        <v>24.078694843105001</v>
      </c>
      <c r="V3211" s="4">
        <f ca="1"/>
        <v>23.883913413327001</v>
      </c>
      <c r="W3211" s="4">
        <f ca="1"/>
        <v>35.495396418029998</v>
      </c>
      <c r="X3211" s="4">
        <f ca="1"/>
        <v>12.915083603949</v>
      </c>
      <c r="Y3211" s="4">
        <f ca="1"/>
        <v>20.214540468178001</v>
      </c>
      <c r="Z3211" s="4">
        <f ca="1"/>
        <v>6.5389753380869999</v>
      </c>
    </row>
    <row r="3212" spans="1:26" hidden="1" x14ac:dyDescent="0.25">
      <c r="A3212" s="3" t="s">
        <v>602</v>
      </c>
      <c r="B3212" t="str">
        <v>扬农化工</v>
      </c>
      <c r="C3212" s="8" t="str">
        <f ca="1"/>
        <v>制造业</v>
      </c>
      <c r="D3212" s="4">
        <f ca="1"/>
        <v>-1.5238065349609999E-3</v>
      </c>
      <c r="E3212" s="4">
        <f ca="1"/>
        <v>-8.44822538152E-5</v>
      </c>
      <c r="F3212" s="4">
        <f ca="1"/>
        <v>2.0895804179150998E-3</v>
      </c>
      <c r="G3212" s="4">
        <f ca="1"/>
        <v>1.6573963665292998E-2</v>
      </c>
      <c r="H3212" s="4">
        <f ca="1"/>
        <v>6.8078437991040005E-4</v>
      </c>
      <c r="I3212" s="4">
        <f ca="1"/>
        <v>2.6042802742718999E-3</v>
      </c>
      <c r="J3212" s="4">
        <f ca="1"/>
        <v>-7.5595702114126001E-2</v>
      </c>
      <c r="K3212" s="4">
        <f ca="1"/>
        <v>-6.1560409903789002E-3</v>
      </c>
      <c r="L3212" s="4">
        <f ca="1"/>
        <v>-8.3038996656439998E-4</v>
      </c>
      <c r="M3212" s="4">
        <f ca="1"/>
        <v>0.53858989526152001</v>
      </c>
      <c r="N3212" s="4">
        <f ca="1"/>
        <v>25.708154348722999</v>
      </c>
      <c r="O3212" s="4">
        <f ca="1"/>
        <v>-17.506350127089</v>
      </c>
      <c r="P3212" s="4">
        <f ca="1"/>
        <v>51.328860790170999</v>
      </c>
      <c r="Q3212" s="4">
        <f t="shared" ca="1" si="100"/>
        <v>7.5155948612869525E-5</v>
      </c>
      <c r="R3212" s="4">
        <f t="shared" ca="1" si="101"/>
        <v>-1.1781572067004031E-2</v>
      </c>
      <c r="S3212" s="4">
        <f ca="1"/>
        <v>66.830222222222005</v>
      </c>
      <c r="T3212" s="4">
        <f ca="1"/>
        <v>66.042857142857002</v>
      </c>
      <c r="U3212" s="4">
        <f ca="1"/>
        <v>253.73061947214001</v>
      </c>
      <c r="V3212" s="4">
        <f ca="1"/>
        <v>253.71155153980999</v>
      </c>
      <c r="W3212" s="4">
        <f ca="1"/>
        <v>15.255448789633</v>
      </c>
      <c r="X3212" s="4">
        <f ca="1"/>
        <v>22.026270187986999</v>
      </c>
      <c r="Y3212" s="4">
        <f ca="1"/>
        <v>15.354724510235</v>
      </c>
      <c r="Z3212" s="4">
        <f ca="1"/>
        <v>15.738952091726</v>
      </c>
    </row>
    <row r="3213" spans="1:26" hidden="1" x14ac:dyDescent="0.25">
      <c r="A3213" s="3" t="s">
        <v>603</v>
      </c>
      <c r="B3213" t="str">
        <v>亨通光电</v>
      </c>
      <c r="C3213" s="8" t="str">
        <f ca="1"/>
        <v>制造业</v>
      </c>
      <c r="D3213" s="4">
        <f ca="1"/>
        <v>-0.76441203043565997</v>
      </c>
      <c r="E3213" s="4">
        <f ca="1"/>
        <v>-1.7031216265299999E-2</v>
      </c>
      <c r="F3213" s="4">
        <f ca="1"/>
        <v>-1.4273541945701001E-2</v>
      </c>
      <c r="G3213" s="4">
        <f ca="1"/>
        <v>-0.35086598205237002</v>
      </c>
      <c r="H3213" s="4">
        <f ca="1"/>
        <v>-8.4913417739267E-3</v>
      </c>
      <c r="I3213" s="4">
        <f ca="1"/>
        <v>-4.3459715643607002E-3</v>
      </c>
      <c r="J3213" s="4">
        <f ca="1"/>
        <v>-0.33073349968024002</v>
      </c>
      <c r="K3213" s="4">
        <f ca="1"/>
        <v>-6.9682842900847001E-3</v>
      </c>
      <c r="L3213" s="4">
        <f ca="1"/>
        <v>-3.9481395625747999E-3</v>
      </c>
      <c r="M3213" s="4">
        <f ca="1"/>
        <v>1.0438655775256001</v>
      </c>
      <c r="N3213" s="4">
        <f ca="1"/>
        <v>42.120339129034001</v>
      </c>
      <c r="O3213" s="4">
        <f ca="1"/>
        <v>1.5414334972892001</v>
      </c>
      <c r="P3213" s="4">
        <f ca="1"/>
        <v>39.853701262998001</v>
      </c>
      <c r="Q3213" s="4">
        <f t="shared" ca="1" si="100"/>
        <v>-1.4287489129086072E-2</v>
      </c>
      <c r="R3213" s="4">
        <f t="shared" ca="1" si="101"/>
        <v>-2.9762776650139107E-2</v>
      </c>
      <c r="S3213" s="4">
        <f ca="1"/>
        <v>13.654</v>
      </c>
      <c r="T3213" s="4">
        <f ca="1"/>
        <v>13.247619047619001</v>
      </c>
      <c r="U3213" s="4">
        <f ca="1"/>
        <v>97.919498858512995</v>
      </c>
      <c r="V3213" s="4">
        <f ca="1"/>
        <v>99.338800896416998</v>
      </c>
      <c r="W3213" s="4">
        <f ca="1"/>
        <v>5.8978257862995997</v>
      </c>
      <c r="X3213" s="4">
        <f ca="1"/>
        <v>15.867068511535001</v>
      </c>
      <c r="Y3213" s="4">
        <f ca="1"/>
        <v>10.516173136300999</v>
      </c>
      <c r="Z3213" s="4">
        <f ca="1"/>
        <v>-17.404012246756999</v>
      </c>
    </row>
    <row r="3214" spans="1:26" hidden="1" x14ac:dyDescent="0.25">
      <c r="A3214" s="3" t="s">
        <v>604</v>
      </c>
      <c r="B3214" t="str">
        <v>津药药业</v>
      </c>
      <c r="C3214" s="8" t="str">
        <f ca="1"/>
        <v>制造业</v>
      </c>
      <c r="D3214" s="4">
        <f ca="1"/>
        <v>-1.4085869966677E-2</v>
      </c>
      <c r="E3214" s="4">
        <f ca="1"/>
        <v>-3.0629643781520001E-4</v>
      </c>
      <c r="F3214" s="4">
        <f ca="1"/>
        <v>1.2021985907638999E-2</v>
      </c>
      <c r="G3214" s="4">
        <f ca="1"/>
        <v>8.6000616264878996E-2</v>
      </c>
      <c r="H3214" s="4">
        <f ca="1"/>
        <v>1.5968109737787E-3</v>
      </c>
      <c r="I3214" s="4">
        <f ca="1"/>
        <v>1.4477495925720001E-2</v>
      </c>
      <c r="J3214" s="4">
        <f ca="1"/>
        <v>6.3853568453643997E-2</v>
      </c>
      <c r="K3214" s="4">
        <f ca="1"/>
        <v>1.6670415127068999E-3</v>
      </c>
      <c r="L3214" s="4">
        <f ca="1"/>
        <v>8.1252557559278998E-3</v>
      </c>
      <c r="M3214" s="4">
        <f ca="1"/>
        <v>0.37279560345432</v>
      </c>
      <c r="N3214" s="4">
        <f ca="1"/>
        <v>28.550813514445998</v>
      </c>
      <c r="O3214" s="4">
        <f ca="1"/>
        <v>16.162960077242001</v>
      </c>
      <c r="P3214" s="4">
        <f ca="1"/>
        <v>51.034549931851998</v>
      </c>
      <c r="Q3214" s="4">
        <f t="shared" ca="1" si="100"/>
        <v>1.3123359580052195E-2</v>
      </c>
      <c r="R3214" s="4">
        <f t="shared" ca="1" si="101"/>
        <v>5.734032049820639E-3</v>
      </c>
      <c r="S3214" s="4">
        <f ca="1"/>
        <v>5.016</v>
      </c>
      <c r="T3214" s="4">
        <f ca="1"/>
        <v>5.0447619047619003</v>
      </c>
      <c r="U3214" s="4">
        <f ca="1"/>
        <v>26.667567559199998</v>
      </c>
      <c r="V3214" s="4">
        <f ca="1"/>
        <v>26.322132746257001</v>
      </c>
      <c r="W3214" s="4">
        <f ca="1"/>
        <v>-55.811219316954002</v>
      </c>
      <c r="X3214" s="4">
        <f ca="1"/>
        <v>3.5059701383500999</v>
      </c>
      <c r="Y3214" s="4">
        <f ca="1"/>
        <v>5.1993451775214998</v>
      </c>
      <c r="Z3214" s="4">
        <f ca="1"/>
        <v>26.915006009944001</v>
      </c>
    </row>
    <row r="3215" spans="1:26" hidden="1" x14ac:dyDescent="0.25">
      <c r="A3215" s="3" t="s">
        <v>605</v>
      </c>
      <c r="B3215" t="str">
        <v>中金黄金</v>
      </c>
      <c r="C3215" s="8" t="str">
        <f ca="1"/>
        <v>采矿业</v>
      </c>
      <c r="D3215" s="4">
        <f ca="1"/>
        <v>-0.38354350515734997</v>
      </c>
      <c r="E3215" s="4">
        <f ca="1"/>
        <v>7.2640225304269002E-2</v>
      </c>
      <c r="F3215" s="4">
        <f ca="1"/>
        <v>-1.3393404147354E-2</v>
      </c>
      <c r="G3215" s="4">
        <f ca="1"/>
        <v>-0.64159425312609997</v>
      </c>
      <c r="H3215" s="4">
        <f ca="1"/>
        <v>6.7360972653221995E-2</v>
      </c>
      <c r="I3215" s="4">
        <f ca="1"/>
        <v>-1.7259566736192999E-2</v>
      </c>
      <c r="J3215" s="4">
        <f ca="1"/>
        <v>2.8816053237891E-2</v>
      </c>
      <c r="K3215" s="4">
        <f ca="1"/>
        <v>-3.6940601583219999E-3</v>
      </c>
      <c r="L3215" s="4">
        <f ca="1"/>
        <v>1.4139032118409999E-4</v>
      </c>
      <c r="M3215" s="4">
        <f ca="1"/>
        <v>0.66760038500623997</v>
      </c>
      <c r="N3215" s="4">
        <f ca="1"/>
        <v>28.455729448479001</v>
      </c>
      <c r="O3215" s="4">
        <f ca="1"/>
        <v>20.217262556359</v>
      </c>
      <c r="P3215" s="4">
        <f ca="1"/>
        <v>36.023001021707998</v>
      </c>
      <c r="Q3215" s="4">
        <f t="shared" ca="1" si="100"/>
        <v>-2.5186567164127815E-2</v>
      </c>
      <c r="R3215" s="4">
        <f t="shared" ca="1" si="101"/>
        <v>-2.5527487908584379E-2</v>
      </c>
      <c r="S3215" s="4">
        <f ca="1"/>
        <v>10.954888888889</v>
      </c>
      <c r="T3215" s="4">
        <f ca="1"/>
        <v>10.675238095238001</v>
      </c>
      <c r="U3215" s="4">
        <f ca="1"/>
        <v>103.62907164155</v>
      </c>
      <c r="V3215" s="4">
        <f ca="1"/>
        <v>106.30656918635</v>
      </c>
      <c r="W3215" s="4">
        <f ca="1"/>
        <v>22.095500741555998</v>
      </c>
      <c r="X3215" s="4">
        <f ca="1"/>
        <v>10.341070674736001</v>
      </c>
      <c r="Y3215" s="4">
        <f ca="1"/>
        <v>2.7067960606827</v>
      </c>
      <c r="Z3215" s="4">
        <f ca="1"/>
        <v>22.316977434940998</v>
      </c>
    </row>
    <row r="3216" spans="1:26" hidden="1" x14ac:dyDescent="0.25">
      <c r="A3216" s="3" t="s">
        <v>606</v>
      </c>
      <c r="B3216" t="str">
        <v>鹏欣资源</v>
      </c>
      <c r="C3216" s="8" t="str">
        <f ca="1"/>
        <v>制造业</v>
      </c>
      <c r="D3216" s="4">
        <f ca="1"/>
        <v>-0.53109291613667997</v>
      </c>
      <c r="E3216" s="4">
        <f ca="1"/>
        <v>-1.6779964171834999E-2</v>
      </c>
      <c r="F3216" s="4">
        <f ca="1"/>
        <v>-8.8137800777559998E-3</v>
      </c>
      <c r="G3216" s="4">
        <f ca="1"/>
        <v>-1.0283326863144999</v>
      </c>
      <c r="H3216" s="4">
        <f ca="1"/>
        <v>-3.1470889654954003E-2</v>
      </c>
      <c r="I3216" s="4">
        <f ca="1"/>
        <v>-1.6496825895390001E-2</v>
      </c>
      <c r="J3216" s="4">
        <f ca="1"/>
        <v>-0.55227769571958996</v>
      </c>
      <c r="K3216" s="4">
        <f ca="1"/>
        <v>-1.3042538267115E-2</v>
      </c>
      <c r="L3216" s="4">
        <f ca="1"/>
        <v>-9.0512033798205993E-3</v>
      </c>
      <c r="M3216" s="4">
        <f ca="1"/>
        <v>1.4014373224437999</v>
      </c>
      <c r="N3216" s="4">
        <f ca="1"/>
        <v>36.650790842478003</v>
      </c>
      <c r="O3216" s="4">
        <f ca="1"/>
        <v>-25.387628408304</v>
      </c>
      <c r="P3216" s="4">
        <f ca="1"/>
        <v>40.974064155320001</v>
      </c>
      <c r="Q3216" s="4">
        <f t="shared" ca="1" si="100"/>
        <v>-8.7912087912010266E-3</v>
      </c>
      <c r="R3216" s="4">
        <f t="shared" ca="1" si="101"/>
        <v>-4.0036396724299393E-2</v>
      </c>
      <c r="S3216" s="4">
        <f ca="1"/>
        <v>3.14</v>
      </c>
      <c r="T3216" s="4">
        <f ca="1"/>
        <v>3.0142857142857</v>
      </c>
      <c r="U3216" s="4">
        <f ca="1"/>
        <v>35.086245911534</v>
      </c>
      <c r="V3216" s="4">
        <f ca="1"/>
        <v>35.397432128044002</v>
      </c>
      <c r="W3216" s="4">
        <f ca="1"/>
        <v>0</v>
      </c>
      <c r="X3216" s="4">
        <f ca="1"/>
        <v>-17.338102558936001</v>
      </c>
      <c r="Y3216" s="4">
        <f ca="1"/>
        <v>-4.4195205622597999</v>
      </c>
      <c r="Z3216" s="4">
        <f ca="1"/>
        <v>-43.543342788940997</v>
      </c>
    </row>
    <row r="3217" spans="1:26" hidden="1" x14ac:dyDescent="0.25">
      <c r="A3217" s="3" t="s">
        <v>607</v>
      </c>
      <c r="B3217" t="str">
        <v>龙元建设</v>
      </c>
      <c r="C3217" s="8" t="str">
        <f ca="1"/>
        <v>建筑业</v>
      </c>
      <c r="D3217" s="4">
        <f ca="1"/>
        <v>0.25333707669511002</v>
      </c>
      <c r="E3217" s="4">
        <f ca="1"/>
        <v>9.6640895822997005E-3</v>
      </c>
      <c r="F3217" s="4">
        <f ca="1"/>
        <v>1.1668853628785E-2</v>
      </c>
      <c r="G3217" s="4">
        <f ca="1"/>
        <v>9.0692705582686994E-2</v>
      </c>
      <c r="H3217" s="4">
        <f ca="1"/>
        <v>2.7897467115578999E-3</v>
      </c>
      <c r="I3217" s="4">
        <f ca="1"/>
        <v>5.2443872950242998E-3</v>
      </c>
      <c r="J3217" s="4">
        <f ca="1"/>
        <v>-0.20330430144663</v>
      </c>
      <c r="K3217" s="4">
        <f ca="1"/>
        <v>-5.5753829129578996E-3</v>
      </c>
      <c r="L3217" s="4">
        <f ca="1"/>
        <v>-2.2198419597137999E-3</v>
      </c>
      <c r="M3217" s="4">
        <f ca="1"/>
        <v>1.6976480031112999</v>
      </c>
      <c r="N3217" s="4">
        <f ca="1"/>
        <v>44.728453215046997</v>
      </c>
      <c r="O3217" s="4">
        <f ca="1"/>
        <v>-7.7306558180696996</v>
      </c>
      <c r="P3217" s="4">
        <f ca="1"/>
        <v>50.394123496467998</v>
      </c>
      <c r="Q3217" s="4">
        <f t="shared" ca="1" si="100"/>
        <v>9.848484848482433E-3</v>
      </c>
      <c r="R3217" s="4">
        <f t="shared" ca="1" si="101"/>
        <v>2.1375491349343296E-3</v>
      </c>
      <c r="S3217" s="4">
        <f ca="1"/>
        <v>4.4257777777777996</v>
      </c>
      <c r="T3217" s="4">
        <f ca="1"/>
        <v>4.4352380952381001</v>
      </c>
      <c r="U3217" s="4">
        <f ca="1"/>
        <v>38.983163522226</v>
      </c>
      <c r="V3217" s="4">
        <f ca="1"/>
        <v>38.602982632661998</v>
      </c>
      <c r="W3217" s="4">
        <f ca="1"/>
        <v>-28.594015382576998</v>
      </c>
      <c r="X3217" s="4">
        <f ca="1"/>
        <v>-12.721189076591999</v>
      </c>
      <c r="Y3217" s="4">
        <f ca="1"/>
        <v>3.8877530997397001</v>
      </c>
      <c r="Z3217" s="4">
        <f ca="1"/>
        <v>0</v>
      </c>
    </row>
    <row r="3218" spans="1:26" hidden="1" x14ac:dyDescent="0.25">
      <c r="A3218" s="3" t="s">
        <v>608</v>
      </c>
      <c r="B3218" t="str">
        <v>凤竹纺织</v>
      </c>
      <c r="C3218" s="8" t="str">
        <f ca="1"/>
        <v>制造业</v>
      </c>
      <c r="D3218" s="4">
        <f ca="1"/>
        <v>0.98933582963007005</v>
      </c>
      <c r="E3218" s="4">
        <f ca="1"/>
        <v>3.6374976141501002E-2</v>
      </c>
      <c r="F3218" s="4">
        <f ca="1"/>
        <v>3.7591300641542001E-2</v>
      </c>
      <c r="G3218" s="4">
        <f ca="1"/>
        <v>0.34543569188729001</v>
      </c>
      <c r="H3218" s="4">
        <f ca="1"/>
        <v>1.2915319777776E-2</v>
      </c>
      <c r="I3218" s="4">
        <f ca="1"/>
        <v>1.9442729236282E-2</v>
      </c>
      <c r="J3218" s="4">
        <f ca="1"/>
        <v>0.17435638397403</v>
      </c>
      <c r="K3218" s="4">
        <f ca="1"/>
        <v>4.3139778051300998E-3</v>
      </c>
      <c r="L3218" s="4">
        <f ca="1"/>
        <v>1.4430272415510001E-2</v>
      </c>
      <c r="M3218" s="4">
        <f ca="1"/>
        <v>0.88835614234314997</v>
      </c>
      <c r="N3218" s="4">
        <f ca="1"/>
        <v>36.869742419570997</v>
      </c>
      <c r="O3218" s="4">
        <f ca="1"/>
        <v>13.250541597202</v>
      </c>
      <c r="P3218" s="4">
        <f ca="1"/>
        <v>74.228101246758001</v>
      </c>
      <c r="Q3218" s="4">
        <f t="shared" ca="1" si="100"/>
        <v>5.6674724684403176E-2</v>
      </c>
      <c r="R3218" s="4">
        <f t="shared" ca="1" si="101"/>
        <v>3.1973504853820417E-2</v>
      </c>
      <c r="S3218" s="4">
        <f ca="1"/>
        <v>6.1251111111111003</v>
      </c>
      <c r="T3218" s="4">
        <f ca="1"/>
        <v>6.3209523809524004</v>
      </c>
      <c r="U3218" s="4">
        <f ca="1"/>
        <v>13.459787183572001</v>
      </c>
      <c r="V3218" s="4">
        <f ca="1"/>
        <v>12.737871805907</v>
      </c>
      <c r="W3218" s="4">
        <f ca="1"/>
        <v>0.15272507563608001</v>
      </c>
      <c r="X3218" s="4">
        <f ca="1"/>
        <v>3.9154374289153</v>
      </c>
      <c r="Y3218" s="4">
        <f ca="1"/>
        <v>6.8169488501515003</v>
      </c>
      <c r="Z3218" s="4">
        <f ca="1"/>
        <v>79.665626921880005</v>
      </c>
    </row>
    <row r="3219" spans="1:26" hidden="1" x14ac:dyDescent="0.25">
      <c r="A3219" s="3" t="s">
        <v>609</v>
      </c>
      <c r="B3219" t="str">
        <v>晋西车轴</v>
      </c>
      <c r="C3219" s="8" t="str">
        <f ca="1"/>
        <v>制造业</v>
      </c>
      <c r="D3219" s="4">
        <f ca="1"/>
        <v>0.136663789689</v>
      </c>
      <c r="E3219" s="4">
        <f ca="1"/>
        <v>2.9426287080348001E-3</v>
      </c>
      <c r="F3219" s="4">
        <f ca="1"/>
        <v>1.0302619014928001E-2</v>
      </c>
      <c r="G3219" s="4">
        <f ca="1"/>
        <v>-0.13375230688829001</v>
      </c>
      <c r="H3219" s="4">
        <f ca="1"/>
        <v>-2.7383107928506002E-3</v>
      </c>
      <c r="I3219" s="4">
        <f ca="1"/>
        <v>1.7826742455509001E-3</v>
      </c>
      <c r="J3219" s="4">
        <f ca="1"/>
        <v>-0.19593467693777999</v>
      </c>
      <c r="K3219" s="4">
        <f ca="1"/>
        <v>-3.6443011741090999E-3</v>
      </c>
      <c r="L3219" s="4">
        <f ca="1"/>
        <v>-7.8774211417829997E-4</v>
      </c>
      <c r="M3219" s="4">
        <f ca="1"/>
        <v>1.1681661716980001</v>
      </c>
      <c r="N3219" s="4">
        <f ca="1"/>
        <v>31.439829946663998</v>
      </c>
      <c r="O3219" s="4">
        <f ca="1"/>
        <v>8.0421249247498992</v>
      </c>
      <c r="P3219" s="4">
        <f ca="1"/>
        <v>56.280882352619003</v>
      </c>
      <c r="Q3219" s="4">
        <f t="shared" ca="1" si="100"/>
        <v>2.033751622676009E-2</v>
      </c>
      <c r="R3219" s="4">
        <f t="shared" ca="1" si="101"/>
        <v>-1.418312680139063E-2</v>
      </c>
      <c r="S3219" s="4">
        <f ca="1"/>
        <v>3.8991111111110999</v>
      </c>
      <c r="T3219" s="4">
        <f ca="1"/>
        <v>3.8438095238095</v>
      </c>
      <c r="U3219" s="4">
        <f ca="1"/>
        <v>21.982021614781999</v>
      </c>
      <c r="V3219" s="4">
        <f ca="1"/>
        <v>21.543872753079</v>
      </c>
      <c r="W3219" s="4">
        <f ca="1"/>
        <v>-44.057840238159997</v>
      </c>
      <c r="X3219" s="4">
        <f ca="1"/>
        <v>-4.6786932399359999</v>
      </c>
      <c r="Y3219" s="4">
        <f ca="1"/>
        <v>0.16674565471304001</v>
      </c>
      <c r="Z3219" s="4">
        <f ca="1"/>
        <v>-68.007092000423995</v>
      </c>
    </row>
    <row r="3220" spans="1:26" hidden="1" x14ac:dyDescent="0.25">
      <c r="A3220" s="3" t="s">
        <v>610</v>
      </c>
      <c r="B3220" t="str">
        <v>精工钢构</v>
      </c>
      <c r="C3220" s="8" t="str">
        <f ca="1"/>
        <v>制造业</v>
      </c>
      <c r="D3220" s="4">
        <f ca="1"/>
        <v>-0.43253079647208997</v>
      </c>
      <c r="E3220" s="4">
        <f ca="1"/>
        <v>-2.5233550843815001E-2</v>
      </c>
      <c r="F3220" s="4">
        <f ca="1"/>
        <v>-1.0886340986367E-2</v>
      </c>
      <c r="G3220" s="4">
        <f ca="1"/>
        <v>-0.63561717448171995</v>
      </c>
      <c r="H3220" s="4">
        <f ca="1"/>
        <v>-3.0631439034669E-2</v>
      </c>
      <c r="I3220" s="4">
        <f ca="1"/>
        <v>-1.5797295583741999E-2</v>
      </c>
      <c r="J3220" s="4">
        <f ca="1"/>
        <v>-0.59749980439758998</v>
      </c>
      <c r="K3220" s="4">
        <f ca="1"/>
        <v>-2.1002340884530998E-2</v>
      </c>
      <c r="L3220" s="4">
        <f ca="1"/>
        <v>-1.2262070261624E-2</v>
      </c>
      <c r="M3220" s="4">
        <f ca="1"/>
        <v>1.0011424048297</v>
      </c>
      <c r="N3220" s="4">
        <f ca="1"/>
        <v>31.12621923743</v>
      </c>
      <c r="O3220" s="4">
        <f ca="1"/>
        <v>-7.7518193347636002</v>
      </c>
      <c r="P3220" s="4">
        <f ca="1"/>
        <v>32.890904120174</v>
      </c>
      <c r="Q3220" s="4">
        <f t="shared" ca="1" si="100"/>
        <v>-1.7034068136285462E-2</v>
      </c>
      <c r="R3220" s="4">
        <f t="shared" ca="1" si="101"/>
        <v>-4.6274567321804586E-2</v>
      </c>
      <c r="S3220" s="4">
        <f ca="1"/>
        <v>3.4631111111110999</v>
      </c>
      <c r="T3220" s="4">
        <f ca="1"/>
        <v>3.3028571428570999</v>
      </c>
      <c r="U3220" s="4">
        <f ca="1"/>
        <v>27.015279924531999</v>
      </c>
      <c r="V3220" s="4">
        <f ca="1"/>
        <v>27.483434622510998</v>
      </c>
      <c r="W3220" s="4">
        <f ca="1"/>
        <v>21.236975532938001</v>
      </c>
      <c r="X3220" s="4">
        <f ca="1"/>
        <v>15.126342044478999</v>
      </c>
      <c r="Y3220" s="4">
        <f ca="1"/>
        <v>16.755438421141999</v>
      </c>
      <c r="Z3220" s="4">
        <f ca="1"/>
        <v>0</v>
      </c>
    </row>
    <row r="3221" spans="1:26" hidden="1" x14ac:dyDescent="0.25">
      <c r="A3221" s="3" t="s">
        <v>611</v>
      </c>
      <c r="B3221" t="str">
        <v>驰宏锌锗</v>
      </c>
      <c r="C3221" s="8" t="str">
        <f ca="1"/>
        <v>采矿业</v>
      </c>
      <c r="D3221" s="4">
        <f ca="1"/>
        <v>-0.28825303373368</v>
      </c>
      <c r="E3221" s="4">
        <f ca="1"/>
        <v>-6.0130715155625996E-3</v>
      </c>
      <c r="F3221" s="4">
        <f ca="1"/>
        <v>-1.6486095562577999E-3</v>
      </c>
      <c r="G3221" s="4">
        <f ca="1"/>
        <v>-0.70248390590495002</v>
      </c>
      <c r="H3221" s="4">
        <f ca="1"/>
        <v>-1.4284666767911999E-2</v>
      </c>
      <c r="I3221" s="4">
        <f ca="1"/>
        <v>-8.9350507827913993E-3</v>
      </c>
      <c r="J3221" s="4">
        <f ca="1"/>
        <v>-0.210281749533</v>
      </c>
      <c r="K3221" s="4">
        <f ca="1"/>
        <v>-4.2923613949682003E-3</v>
      </c>
      <c r="L3221" s="4">
        <f ca="1"/>
        <v>-1.2655849867013E-3</v>
      </c>
      <c r="M3221" s="4">
        <f ca="1"/>
        <v>1.4284793849691999</v>
      </c>
      <c r="N3221" s="4">
        <f ca="1"/>
        <v>37.148724606613001</v>
      </c>
      <c r="O3221" s="4">
        <f ca="1"/>
        <v>9.6539642688771004</v>
      </c>
      <c r="P3221" s="4">
        <f ca="1"/>
        <v>46.228880964806997</v>
      </c>
      <c r="Q3221" s="4">
        <f t="shared" ca="1" si="100"/>
        <v>1.6270745200124019E-3</v>
      </c>
      <c r="R3221" s="4">
        <f t="shared" ca="1" si="101"/>
        <v>-2.8701116895236366E-2</v>
      </c>
      <c r="S3221" s="4">
        <f ca="1"/>
        <v>5.2384444444443998</v>
      </c>
      <c r="T3221" s="4">
        <f ca="1"/>
        <v>5.0880952380951996</v>
      </c>
      <c r="U3221" s="4">
        <f ca="1"/>
        <v>91.902979911898996</v>
      </c>
      <c r="V3221" s="4">
        <f ca="1"/>
        <v>91.753689821074005</v>
      </c>
      <c r="W3221" s="4">
        <f ca="1"/>
        <v>-7.8700956062921996</v>
      </c>
      <c r="X3221" s="4">
        <f ca="1"/>
        <v>10.113074631194999</v>
      </c>
      <c r="Y3221" s="4">
        <f ca="1"/>
        <v>-5.1619089997633001</v>
      </c>
      <c r="Z3221" s="4">
        <f ca="1"/>
        <v>10.46024610429</v>
      </c>
    </row>
    <row r="3222" spans="1:26" hidden="1" x14ac:dyDescent="0.25">
      <c r="A3222" s="3" t="s">
        <v>612</v>
      </c>
      <c r="B3222" t="str">
        <v>烽火通信</v>
      </c>
      <c r="C3222" s="8" t="str">
        <f ca="1"/>
        <v>制造业</v>
      </c>
      <c r="D3222" s="4">
        <f ca="1"/>
        <v>-5.9139584244950999E-2</v>
      </c>
      <c r="E3222" s="4">
        <f ca="1"/>
        <v>-3.5759935170695E-3</v>
      </c>
      <c r="F3222" s="4">
        <f ca="1"/>
        <v>4.8325362397580001E-4</v>
      </c>
      <c r="G3222" s="4">
        <f ca="1"/>
        <v>0.15716649924277001</v>
      </c>
      <c r="H3222" s="4">
        <f ca="1"/>
        <v>6.1892955431445996E-3</v>
      </c>
      <c r="I3222" s="4">
        <f ca="1"/>
        <v>9.6231542232706E-3</v>
      </c>
      <c r="J3222" s="4">
        <f ca="1"/>
        <v>0.29775405266674998</v>
      </c>
      <c r="K3222" s="4">
        <f ca="1"/>
        <v>8.1958707710339997E-3</v>
      </c>
      <c r="L3222" s="4">
        <f ca="1"/>
        <v>1.9978901017307999E-2</v>
      </c>
      <c r="M3222" s="4">
        <f ca="1"/>
        <v>1.0663141996182</v>
      </c>
      <c r="N3222" s="4">
        <f ca="1"/>
        <v>30.813891144661</v>
      </c>
      <c r="O3222" s="4">
        <f ca="1"/>
        <v>11.112596098516001</v>
      </c>
      <c r="P3222" s="4">
        <f ca="1"/>
        <v>67.214259415197006</v>
      </c>
      <c r="Q3222" s="4">
        <f t="shared" ca="1" si="100"/>
        <v>8.8101958771786854E-3</v>
      </c>
      <c r="R3222" s="4">
        <f t="shared" ca="1" si="101"/>
        <v>-4.2460798504835454E-3</v>
      </c>
      <c r="S3222" s="4">
        <f ca="1"/>
        <v>19.431555555555999</v>
      </c>
      <c r="T3222" s="4">
        <f ca="1"/>
        <v>19.349047619048001</v>
      </c>
      <c r="U3222" s="4">
        <f ca="1"/>
        <v>49.377804118916004</v>
      </c>
      <c r="V3222" s="4">
        <f ca="1"/>
        <v>48.946575203853001</v>
      </c>
      <c r="W3222" s="4">
        <f ca="1"/>
        <v>-27.044015706736001</v>
      </c>
      <c r="X3222" s="4">
        <f ca="1"/>
        <v>7.8269157539176</v>
      </c>
      <c r="Y3222" s="4">
        <f ca="1"/>
        <v>6.9704427336085999</v>
      </c>
      <c r="Z3222" s="4">
        <f ca="1"/>
        <v>-48.956952002495001</v>
      </c>
    </row>
    <row r="3223" spans="1:26" hidden="1" x14ac:dyDescent="0.25">
      <c r="A3223" s="3" t="s">
        <v>613</v>
      </c>
      <c r="B3223" t="str">
        <v>科达制造</v>
      </c>
      <c r="C3223" s="8" t="str">
        <f ca="1"/>
        <v>制造业</v>
      </c>
      <c r="D3223" s="4">
        <f ca="1"/>
        <v>-1.5767217264475</v>
      </c>
      <c r="E3223" s="4">
        <f ca="1"/>
        <v>-6.5289414052371E-2</v>
      </c>
      <c r="F3223" s="4">
        <f ca="1"/>
        <v>-2.1986358068388001E-2</v>
      </c>
      <c r="G3223" s="4">
        <f ca="1"/>
        <v>7.7224756414391998E-2</v>
      </c>
      <c r="H3223" s="4">
        <f ca="1"/>
        <v>4.6394025841603997E-3</v>
      </c>
      <c r="I3223" s="4">
        <f ca="1"/>
        <v>5.5587777334351E-3</v>
      </c>
      <c r="J3223" s="4">
        <f ca="1"/>
        <v>6.8807035334580005E-2</v>
      </c>
      <c r="K3223" s="4">
        <f ca="1"/>
        <v>2.4265472907100002E-3</v>
      </c>
      <c r="L3223" s="4">
        <f ca="1"/>
        <v>5.7961331930181997E-3</v>
      </c>
      <c r="M3223" s="4">
        <f ca="1"/>
        <v>1.5528766839860999</v>
      </c>
      <c r="N3223" s="4">
        <f ca="1"/>
        <v>42.495039489271001</v>
      </c>
      <c r="O3223" s="4">
        <f ca="1"/>
        <v>-35.169776514360002</v>
      </c>
      <c r="P3223" s="4">
        <f ca="1"/>
        <v>46.091846747866001</v>
      </c>
      <c r="Q3223" s="4">
        <f t="shared" ca="1" si="100"/>
        <v>-2.7857250414092861E-2</v>
      </c>
      <c r="R3223" s="4">
        <f t="shared" ca="1" si="101"/>
        <v>-6.3262578753187594E-3</v>
      </c>
      <c r="S3223" s="4">
        <f ca="1"/>
        <v>10.974666666667</v>
      </c>
      <c r="T3223" s="4">
        <f ca="1"/>
        <v>10.905238095237999</v>
      </c>
      <c r="U3223" s="4">
        <f ca="1"/>
        <v>259.34539844107002</v>
      </c>
      <c r="V3223" s="4">
        <f ca="1"/>
        <v>266.77707420184998</v>
      </c>
      <c r="W3223" s="4">
        <f ca="1"/>
        <v>183.05217977544001</v>
      </c>
      <c r="X3223" s="4">
        <f ca="1"/>
        <v>20.213171389279001</v>
      </c>
      <c r="Y3223" s="4">
        <f ca="1"/>
        <v>17.977851876407001</v>
      </c>
      <c r="Z3223" s="4">
        <f ca="1"/>
        <v>18.869340722793002</v>
      </c>
    </row>
    <row r="3224" spans="1:26" hidden="1" x14ac:dyDescent="0.25">
      <c r="A3224" s="3" t="s">
        <v>614</v>
      </c>
      <c r="B3224" t="str">
        <v>中化国际</v>
      </c>
      <c r="C3224" s="8" t="str">
        <f ca="1"/>
        <v>制造业</v>
      </c>
      <c r="D3224" s="4">
        <f ca="1"/>
        <v>-0.43316087812651999</v>
      </c>
      <c r="E3224" s="4">
        <f ca="1"/>
        <v>-1.1663448068039E-2</v>
      </c>
      <c r="F3224" s="4">
        <f ca="1"/>
        <v>-5.9366065568731002E-3</v>
      </c>
      <c r="G3224" s="4">
        <f ca="1"/>
        <v>-0.67366098734118995</v>
      </c>
      <c r="H3224" s="4">
        <f ca="1"/>
        <v>-1.5288997474171E-2</v>
      </c>
      <c r="I3224" s="4">
        <f ca="1"/>
        <v>-8.0426677817837001E-3</v>
      </c>
      <c r="J3224" s="4">
        <f ca="1"/>
        <v>-0.48422851567196001</v>
      </c>
      <c r="K3224" s="4">
        <f ca="1"/>
        <v>-1.2412876460184999E-2</v>
      </c>
      <c r="L3224" s="4">
        <f ca="1"/>
        <v>-7.3701603787739E-3</v>
      </c>
      <c r="M3224" s="4">
        <f ca="1"/>
        <v>1.3744236218982999</v>
      </c>
      <c r="N3224" s="4">
        <f ca="1"/>
        <v>27.690751547262</v>
      </c>
      <c r="O3224" s="4">
        <f ca="1"/>
        <v>-27.566765381661</v>
      </c>
      <c r="P3224" s="4">
        <f ca="1"/>
        <v>32.023857193014997</v>
      </c>
      <c r="Q3224" s="4">
        <f t="shared" ca="1" si="100"/>
        <v>-6.7888662593235229E-3</v>
      </c>
      <c r="R3224" s="4">
        <f t="shared" ca="1" si="101"/>
        <v>-2.0402716973457857E-2</v>
      </c>
      <c r="S3224" s="4">
        <f ca="1"/>
        <v>4.9962222222222001</v>
      </c>
      <c r="T3224" s="4">
        <f ca="1"/>
        <v>4.8942857142856999</v>
      </c>
      <c r="U3224" s="4">
        <f ca="1"/>
        <v>33.499333922779002</v>
      </c>
      <c r="V3224" s="4">
        <f ca="1"/>
        <v>33.728310914731999</v>
      </c>
      <c r="W3224" s="4">
        <f ca="1"/>
        <v>10.379884470583001</v>
      </c>
      <c r="X3224" s="4">
        <f ca="1"/>
        <v>17.996220367517001</v>
      </c>
      <c r="Y3224" s="4">
        <f ca="1"/>
        <v>9.7484215676964006</v>
      </c>
      <c r="Z3224" s="4">
        <f ca="1"/>
        <v>27.113882599202999</v>
      </c>
    </row>
    <row r="3225" spans="1:26" hidden="1" x14ac:dyDescent="0.25">
      <c r="A3225" s="3" t="s">
        <v>615</v>
      </c>
      <c r="B3225" t="str">
        <v>航天晨光</v>
      </c>
      <c r="C3225" s="8" t="str">
        <f ca="1"/>
        <v>制造业</v>
      </c>
      <c r="D3225" s="4">
        <f ca="1"/>
        <v>0.21160029482029</v>
      </c>
      <c r="E3225" s="4">
        <f ca="1"/>
        <v>6.4443020606933998E-3</v>
      </c>
      <c r="F3225" s="4">
        <f ca="1"/>
        <v>2.71413060989E-2</v>
      </c>
      <c r="G3225" s="4">
        <f ca="1"/>
        <v>0.10512968868485</v>
      </c>
      <c r="H3225" s="4">
        <f ca="1"/>
        <v>2.6650286777209998E-3</v>
      </c>
      <c r="I3225" s="4">
        <f ca="1"/>
        <v>1.4854658879678E-2</v>
      </c>
      <c r="J3225" s="4">
        <f ca="1"/>
        <v>3.7341221142906E-2</v>
      </c>
      <c r="K3225" s="4">
        <f ca="1"/>
        <v>8.650836943628E-4</v>
      </c>
      <c r="L3225" s="4">
        <f ca="1"/>
        <v>8.8355610118469007E-3</v>
      </c>
      <c r="M3225" s="4">
        <f ca="1"/>
        <v>1.4130345369029</v>
      </c>
      <c r="N3225" s="4">
        <f ca="1"/>
        <v>46.818969690905</v>
      </c>
      <c r="O3225" s="4">
        <f ca="1"/>
        <v>25.05174828258</v>
      </c>
      <c r="P3225" s="4">
        <f ca="1"/>
        <v>63.01899132122</v>
      </c>
      <c r="Q3225" s="4">
        <f t="shared" ca="1" si="100"/>
        <v>5.483749529425945E-2</v>
      </c>
      <c r="R3225" s="4">
        <f t="shared" ca="1" si="101"/>
        <v>7.2078498775320667E-3</v>
      </c>
      <c r="S3225" s="4">
        <f ca="1"/>
        <v>13.261555555556001</v>
      </c>
      <c r="T3225" s="4">
        <f ca="1"/>
        <v>13.357142857143</v>
      </c>
      <c r="U3225" s="4">
        <f ca="1"/>
        <v>53.070703362499003</v>
      </c>
      <c r="V3225" s="4">
        <f ca="1"/>
        <v>50.311733891952997</v>
      </c>
      <c r="W3225" s="4">
        <f ca="1"/>
        <v>20.086673819727999</v>
      </c>
      <c r="X3225" s="4">
        <f ca="1"/>
        <v>11.380638283422</v>
      </c>
      <c r="Y3225" s="4">
        <f ca="1"/>
        <v>9.9527414158665</v>
      </c>
      <c r="Z3225" s="4">
        <f ca="1"/>
        <v>31.047552693336002</v>
      </c>
    </row>
    <row r="3226" spans="1:26" hidden="1" x14ac:dyDescent="0.25">
      <c r="A3226" s="3" t="s">
        <v>616</v>
      </c>
      <c r="B3226" t="str">
        <v>安徽建工</v>
      </c>
      <c r="C3226" s="8" t="str">
        <f ca="1"/>
        <v>建筑业</v>
      </c>
      <c r="D3226" s="4">
        <f ca="1"/>
        <v>-2.1365978606935E-2</v>
      </c>
      <c r="E3226" s="4">
        <f ca="1"/>
        <v>-6.4452717720179999E-4</v>
      </c>
      <c r="F3226" s="4">
        <f ca="1"/>
        <v>5.4983169415947003E-3</v>
      </c>
      <c r="G3226" s="4">
        <f ca="1"/>
        <v>-0.29067089967158</v>
      </c>
      <c r="H3226" s="4">
        <f ca="1"/>
        <v>-7.1456394729331003E-3</v>
      </c>
      <c r="I3226" s="4">
        <f ca="1"/>
        <v>-4.1963904956440002E-3</v>
      </c>
      <c r="J3226" s="4">
        <f ca="1"/>
        <v>-0.34287070241846002</v>
      </c>
      <c r="K3226" s="4">
        <f ca="1"/>
        <v>-8.7713711213388001E-3</v>
      </c>
      <c r="L3226" s="4">
        <f ca="1"/>
        <v>-6.2156865619247001E-3</v>
      </c>
      <c r="M3226" s="4">
        <f ca="1"/>
        <v>1.1889478778058</v>
      </c>
      <c r="N3226" s="4">
        <f ca="1"/>
        <v>43.421669790926003</v>
      </c>
      <c r="O3226" s="4">
        <f ca="1"/>
        <v>22.141341349244001</v>
      </c>
      <c r="P3226" s="4">
        <f ca="1"/>
        <v>43.658880996539999</v>
      </c>
      <c r="Q3226" s="4">
        <f t="shared" ca="1" si="100"/>
        <v>5.2502625131357209E-3</v>
      </c>
      <c r="R3226" s="4">
        <f t="shared" ca="1" si="101"/>
        <v>-1.8555932602334381E-2</v>
      </c>
      <c r="S3226" s="4">
        <f ca="1"/>
        <v>4.8553333333333004</v>
      </c>
      <c r="T3226" s="4">
        <f ca="1"/>
        <v>4.7652380952381002</v>
      </c>
      <c r="U3226" s="4">
        <f ca="1"/>
        <v>52.782382889190004</v>
      </c>
      <c r="V3226" s="4">
        <f ca="1"/>
        <v>52.506708883849001</v>
      </c>
      <c r="W3226" s="4">
        <f ca="1"/>
        <v>34.294153457569998</v>
      </c>
      <c r="X3226" s="4">
        <f ca="1"/>
        <v>19.233381234658999</v>
      </c>
      <c r="Y3226" s="4">
        <f ca="1"/>
        <v>18.125232198593</v>
      </c>
      <c r="Z3226" s="4">
        <f ca="1"/>
        <v>23.488724189748002</v>
      </c>
    </row>
    <row r="3227" spans="1:26" hidden="1" x14ac:dyDescent="0.25">
      <c r="A3227" s="3" t="s">
        <v>617</v>
      </c>
      <c r="B3227" t="str">
        <v>华丽家族</v>
      </c>
      <c r="C3227" s="8" t="str">
        <f ca="1"/>
        <v>房地产业</v>
      </c>
      <c r="D3227" s="4">
        <f ca="1"/>
        <v>0.38525016126009998</v>
      </c>
      <c r="E3227" s="4">
        <f ca="1"/>
        <v>-8.1200012768296997E-3</v>
      </c>
      <c r="F3227" s="4">
        <f ca="1"/>
        <v>8.4970670986713997E-3</v>
      </c>
      <c r="G3227" s="4">
        <f ca="1"/>
        <v>8.1931396169147006E-2</v>
      </c>
      <c r="H3227" s="4">
        <f ca="1"/>
        <v>-2.2271822235260001E-3</v>
      </c>
      <c r="I3227" s="4">
        <f ca="1"/>
        <v>-3.1952895998864001E-3</v>
      </c>
      <c r="J3227" s="4">
        <f ca="1"/>
        <v>-6.0025895669187E-2</v>
      </c>
      <c r="K3227" s="4">
        <f ca="1"/>
        <v>4.7578801982207002E-3</v>
      </c>
      <c r="L3227" s="4">
        <f ca="1"/>
        <v>-3.9874638150290999E-3</v>
      </c>
      <c r="M3227" s="4">
        <f ca="1"/>
        <v>1.1482040134316001</v>
      </c>
      <c r="N3227" s="4">
        <f ca="1"/>
        <v>36.323158617259999</v>
      </c>
      <c r="O3227" s="4">
        <f ca="1"/>
        <v>-1.7092059464222</v>
      </c>
      <c r="P3227" s="4">
        <f ca="1"/>
        <v>53.516205133713001</v>
      </c>
      <c r="Q3227" s="4">
        <f t="shared" ca="1" si="100"/>
        <v>1.1808576755749924E-2</v>
      </c>
      <c r="R3227" s="4">
        <f t="shared" ca="1" si="101"/>
        <v>1.6421594933997089E-2</v>
      </c>
      <c r="S3227" s="4">
        <f ca="1"/>
        <v>2.6619999999999999</v>
      </c>
      <c r="T3227" s="4">
        <f ca="1"/>
        <v>2.7057142857143002</v>
      </c>
      <c r="U3227" s="4">
        <f ca="1"/>
        <v>6.2777664094918997</v>
      </c>
      <c r="V3227" s="4">
        <f ca="1"/>
        <v>6.2045000939020003</v>
      </c>
      <c r="W3227" s="4">
        <f ca="1"/>
        <v>-17.376913980232001</v>
      </c>
      <c r="X3227" s="4">
        <f ca="1"/>
        <v>-55.161338467786003</v>
      </c>
      <c r="Y3227" s="4">
        <f ca="1"/>
        <v>-9.4498247732806995</v>
      </c>
      <c r="Z3227" s="4">
        <f ca="1"/>
        <v>0</v>
      </c>
    </row>
    <row r="3228" spans="1:26" hidden="1" x14ac:dyDescent="0.25">
      <c r="A3228" s="3" t="s">
        <v>618</v>
      </c>
      <c r="B3228" t="str">
        <v>西昌电力</v>
      </c>
      <c r="C3228" s="8" t="str">
        <f ca="1"/>
        <v>电力、热力、燃气及水生产和供应业</v>
      </c>
      <c r="D3228" s="4">
        <f ca="1"/>
        <v>0.95211824855905003</v>
      </c>
      <c r="E3228" s="4">
        <f ca="1"/>
        <v>2.5408203066148001E-2</v>
      </c>
      <c r="F3228" s="4">
        <f ca="1"/>
        <v>2.2668356992291E-2</v>
      </c>
      <c r="G3228" s="4">
        <f ca="1"/>
        <v>8.6100442822950998E-2</v>
      </c>
      <c r="H3228" s="4">
        <f ca="1"/>
        <v>2.9245015177179002E-3</v>
      </c>
      <c r="I3228" s="4">
        <f ca="1"/>
        <v>5.5545704725565997E-3</v>
      </c>
      <c r="J3228" s="4">
        <f ca="1"/>
        <v>-2.2280829287409001E-2</v>
      </c>
      <c r="K3228" s="4">
        <f ca="1"/>
        <v>-8.4914304337679999E-4</v>
      </c>
      <c r="L3228" s="4">
        <f ca="1"/>
        <v>1.4247069727088E-3</v>
      </c>
      <c r="M3228" s="4">
        <f ca="1"/>
        <v>1.2820244135184</v>
      </c>
      <c r="N3228" s="4">
        <f ca="1"/>
        <v>38.035354852864998</v>
      </c>
      <c r="O3228" s="4">
        <f ca="1"/>
        <v>1.55505286339</v>
      </c>
      <c r="P3228" s="4">
        <f ca="1"/>
        <v>59.967614078006001</v>
      </c>
      <c r="Q3228" s="4">
        <f t="shared" ca="1" si="100"/>
        <v>2.9815016322092654E-2</v>
      </c>
      <c r="R3228" s="4">
        <f t="shared" ca="1" si="101"/>
        <v>-7.8795997166694587E-5</v>
      </c>
      <c r="S3228" s="4">
        <f ca="1"/>
        <v>7.6548888888889</v>
      </c>
      <c r="T3228" s="4">
        <f ca="1"/>
        <v>7.6542857142856997</v>
      </c>
      <c r="U3228" s="4">
        <f ca="1"/>
        <v>19.733907460482001</v>
      </c>
      <c r="V3228" s="4">
        <f ca="1"/>
        <v>19.162574974834001</v>
      </c>
      <c r="W3228" s="4">
        <f ca="1"/>
        <v>-0.38267746254570001</v>
      </c>
      <c r="X3228" s="4">
        <f ca="1"/>
        <v>10.602604553947</v>
      </c>
      <c r="Y3228" s="4">
        <f ca="1"/>
        <v>9.5854656397834006</v>
      </c>
      <c r="Z3228" s="4">
        <f ca="1"/>
        <v>17.606828345324999</v>
      </c>
    </row>
    <row r="3229" spans="1:26" hidden="1" x14ac:dyDescent="0.25">
      <c r="A3229" s="3" t="s">
        <v>619</v>
      </c>
      <c r="B3229" t="str">
        <v>统一股份</v>
      </c>
      <c r="C3229" s="8" t="str">
        <f ca="1"/>
        <v>农、林、牧、渔业</v>
      </c>
      <c r="D3229" s="4">
        <f ca="1"/>
        <v>0.56238597878997998</v>
      </c>
      <c r="E3229" s="4">
        <f ca="1"/>
        <v>2.5277898616074001E-2</v>
      </c>
      <c r="F3229" s="4">
        <f ca="1"/>
        <v>6.0562742244210002E-2</v>
      </c>
      <c r="G3229" s="4">
        <f ca="1"/>
        <v>0.39812677729875001</v>
      </c>
      <c r="H3229" s="4">
        <f ca="1"/>
        <v>1.5762587920336999E-2</v>
      </c>
      <c r="I3229" s="4">
        <f ca="1"/>
        <v>3.6485564214745997E-2</v>
      </c>
      <c r="J3229" s="4">
        <f ca="1"/>
        <v>0.26783907540357998</v>
      </c>
      <c r="K3229" s="4">
        <f ca="1"/>
        <v>9.2040666249224006E-3</v>
      </c>
      <c r="L3229" s="4">
        <f ca="1"/>
        <v>2.2573428159751999E-2</v>
      </c>
      <c r="M3229" s="4">
        <f ca="1"/>
        <v>1.1291175691435</v>
      </c>
      <c r="N3229" s="4">
        <f ca="1"/>
        <v>37.921814821749003</v>
      </c>
      <c r="O3229" s="4">
        <f ca="1"/>
        <v>15.510228733045</v>
      </c>
      <c r="P3229" s="4">
        <f ca="1"/>
        <v>86.603735321588999</v>
      </c>
      <c r="Q3229" s="4">
        <f t="shared" ca="1" si="100"/>
        <v>8.7923570682161709E-2</v>
      </c>
      <c r="R3229" s="4">
        <f t="shared" ca="1" si="101"/>
        <v>2.1486142385161139E-2</v>
      </c>
      <c r="S3229" s="4">
        <f ca="1"/>
        <v>10.559777777778001</v>
      </c>
      <c r="T3229" s="4">
        <f ca="1"/>
        <v>10.786666666666999</v>
      </c>
      <c r="U3229" s="4">
        <f ca="1"/>
        <v>12.206185333333</v>
      </c>
      <c r="V3229" s="4">
        <f ca="1"/>
        <v>11.219708499999999</v>
      </c>
      <c r="W3229" s="4">
        <f ca="1"/>
        <v>0</v>
      </c>
      <c r="X3229" s="4">
        <f ca="1"/>
        <v>350.23697291130998</v>
      </c>
      <c r="Y3229" s="4">
        <f ca="1"/>
        <v>104.61590373211</v>
      </c>
      <c r="Z3229" s="4">
        <f ca="1"/>
        <v>166.59026586062001</v>
      </c>
    </row>
    <row r="3230" spans="1:26" hidden="1" x14ac:dyDescent="0.25">
      <c r="A3230" s="3" t="s">
        <v>620</v>
      </c>
      <c r="B3230" t="str">
        <v>方大特钢</v>
      </c>
      <c r="C3230" s="8" t="str">
        <f ca="1"/>
        <v>制造业</v>
      </c>
      <c r="D3230" s="4">
        <f ca="1"/>
        <v>9.3838777398785003E-2</v>
      </c>
      <c r="E3230" s="4">
        <f ca="1"/>
        <v>2.2760111526650998E-3</v>
      </c>
      <c r="F3230" s="4">
        <f ca="1"/>
        <v>9.6204205363645996E-3</v>
      </c>
      <c r="G3230" s="4">
        <f ca="1"/>
        <v>-9.3713286507453003E-2</v>
      </c>
      <c r="H3230" s="4">
        <f ca="1"/>
        <v>-1.8111923275443999E-3</v>
      </c>
      <c r="I3230" s="4">
        <f ca="1"/>
        <v>3.0954009139321E-3</v>
      </c>
      <c r="J3230" s="4">
        <f ca="1"/>
        <v>-3.3107763072165002E-2</v>
      </c>
      <c r="K3230" s="4">
        <f ca="1"/>
        <v>-7.4377252755229999E-4</v>
      </c>
      <c r="L3230" s="4">
        <f ca="1"/>
        <v>2.5575036019788999E-3</v>
      </c>
      <c r="M3230" s="4">
        <f ca="1"/>
        <v>0.8584230470541</v>
      </c>
      <c r="N3230" s="4">
        <f ca="1"/>
        <v>22.909573244280999</v>
      </c>
      <c r="O3230" s="4">
        <f ca="1"/>
        <v>-15.342504834498</v>
      </c>
      <c r="P3230" s="4">
        <f ca="1"/>
        <v>62.877974084332003</v>
      </c>
      <c r="Q3230" s="4">
        <f t="shared" ca="1" si="100"/>
        <v>2.2113022113021012E-2</v>
      </c>
      <c r="R3230" s="4">
        <f t="shared" ca="1" si="101"/>
        <v>-1.3548869370117067E-3</v>
      </c>
      <c r="S3230" s="4">
        <f ca="1"/>
        <v>4.7564444444443996</v>
      </c>
      <c r="T3230" s="4">
        <f ca="1"/>
        <v>4.75</v>
      </c>
      <c r="U3230" s="4">
        <f ca="1"/>
        <v>88.309706006824001</v>
      </c>
      <c r="V3230" s="4">
        <f ca="1"/>
        <v>86.399159482637998</v>
      </c>
      <c r="W3230" s="4">
        <f ca="1"/>
        <v>-19.444629253923001</v>
      </c>
      <c r="X3230" s="4">
        <f ca="1"/>
        <v>14.727288521947001</v>
      </c>
      <c r="Y3230" s="4">
        <f ca="1"/>
        <v>14.405603169355</v>
      </c>
      <c r="Z3230" s="4">
        <f ca="1"/>
        <v>27.989256934351001</v>
      </c>
    </row>
    <row r="3231" spans="1:26" hidden="1" x14ac:dyDescent="0.25">
      <c r="A3231" s="3" t="s">
        <v>621</v>
      </c>
      <c r="B3231" t="str">
        <v>上海能源</v>
      </c>
      <c r="C3231" s="8" t="str">
        <f ca="1"/>
        <v>采矿业</v>
      </c>
      <c r="D3231" s="4">
        <f ca="1"/>
        <v>-0.31211377420839997</v>
      </c>
      <c r="E3231" s="4">
        <f ca="1"/>
        <v>2.1802115349742999E-2</v>
      </c>
      <c r="F3231" s="4">
        <f ca="1"/>
        <v>-9.0204497918650994E-3</v>
      </c>
      <c r="G3231" s="4">
        <f ca="1"/>
        <v>-0.56594598652178996</v>
      </c>
      <c r="H3231" s="4">
        <f ca="1"/>
        <v>3.0734372125282999E-2</v>
      </c>
      <c r="I3231" s="4">
        <f ca="1"/>
        <v>-1.3190144273039999E-2</v>
      </c>
      <c r="J3231" s="4">
        <f ca="1"/>
        <v>-0.10084358153124</v>
      </c>
      <c r="K3231" s="4">
        <f ca="1"/>
        <v>-4.2370188637910998E-3</v>
      </c>
      <c r="L3231" s="4">
        <f ca="1"/>
        <v>-7.8347132916300002E-4</v>
      </c>
      <c r="M3231" s="4">
        <f ca="1"/>
        <v>0.59949442985564005</v>
      </c>
      <c r="N3231" s="4">
        <f ca="1"/>
        <v>52.767633790944998</v>
      </c>
      <c r="O3231" s="4">
        <f ca="1"/>
        <v>30.191476209350999</v>
      </c>
      <c r="P3231" s="4">
        <f ca="1"/>
        <v>38.862491815736</v>
      </c>
      <c r="Q3231" s="4">
        <f t="shared" ca="1" si="100"/>
        <v>-9.7919216646351736E-3</v>
      </c>
      <c r="R3231" s="4">
        <f t="shared" ca="1" si="101"/>
        <v>-3.1099173779131697E-2</v>
      </c>
      <c r="S3231" s="4">
        <f ca="1"/>
        <v>13.970666666667</v>
      </c>
      <c r="T3231" s="4">
        <f ca="1"/>
        <v>13.536190476190001</v>
      </c>
      <c r="U3231" s="4">
        <f ca="1"/>
        <v>37.769612389248998</v>
      </c>
      <c r="V3231" s="4">
        <f ca="1"/>
        <v>38.143106702121997</v>
      </c>
      <c r="W3231" s="4">
        <f ca="1"/>
        <v>52.177897023417003</v>
      </c>
      <c r="X3231" s="4">
        <f ca="1"/>
        <v>18.343702924031</v>
      </c>
      <c r="Y3231" s="4">
        <f ca="1"/>
        <v>5.1076264994173002</v>
      </c>
      <c r="Z3231" s="4">
        <f ca="1"/>
        <v>23.806061856656001</v>
      </c>
    </row>
    <row r="3232" spans="1:26" hidden="1" x14ac:dyDescent="0.25">
      <c r="A3232" s="3" t="s">
        <v>622</v>
      </c>
      <c r="B3232" t="str">
        <v>天富能源</v>
      </c>
      <c r="C3232" s="8" t="str">
        <f ca="1"/>
        <v>电力、热力、燃气及水生产和供应业</v>
      </c>
      <c r="D3232" s="4">
        <f ca="1"/>
        <v>-8.2407859606556E-2</v>
      </c>
      <c r="E3232" s="4">
        <f ca="1"/>
        <v>-1.9922500904676001E-3</v>
      </c>
      <c r="F3232" s="4">
        <f ca="1"/>
        <v>2.4422439182849999E-3</v>
      </c>
      <c r="G3232" s="4">
        <f ca="1"/>
        <v>-0.54654838489673996</v>
      </c>
      <c r="H3232" s="4">
        <f ca="1"/>
        <v>-1.2356910863028999E-2</v>
      </c>
      <c r="I3232" s="4">
        <f ca="1"/>
        <v>-8.2057854337586993E-3</v>
      </c>
      <c r="J3232" s="4">
        <f ca="1"/>
        <v>-0.41185772679457999</v>
      </c>
      <c r="K3232" s="4">
        <f ca="1"/>
        <v>-8.2592575827563994E-3</v>
      </c>
      <c r="L3232" s="4">
        <f ca="1"/>
        <v>-6.6153578399520997E-3</v>
      </c>
      <c r="M3232" s="4">
        <f ca="1"/>
        <v>1.3686086401159001</v>
      </c>
      <c r="N3232" s="4">
        <f ca="1"/>
        <v>42.540651617603999</v>
      </c>
      <c r="O3232" s="4">
        <f ca="1"/>
        <v>8.5252873511588003</v>
      </c>
      <c r="P3232" s="4">
        <f ca="1"/>
        <v>38.385881076577</v>
      </c>
      <c r="Q3232" s="4">
        <f t="shared" ca="1" si="100"/>
        <v>7.1904127829648286E-3</v>
      </c>
      <c r="R3232" s="4">
        <f t="shared" ca="1" si="101"/>
        <v>-3.3670083545655545E-2</v>
      </c>
      <c r="S3232" s="4">
        <f ca="1"/>
        <v>6.4293333333333003</v>
      </c>
      <c r="T3232" s="4">
        <f ca="1"/>
        <v>6.2128571428571</v>
      </c>
      <c r="U3232" s="4">
        <f ca="1"/>
        <v>29.589156041534999</v>
      </c>
      <c r="V3232" s="4">
        <f ca="1"/>
        <v>29.377916693803002</v>
      </c>
      <c r="W3232" s="4">
        <f ca="1"/>
        <v>10.42265104871</v>
      </c>
      <c r="X3232" s="4">
        <f ca="1"/>
        <v>17.365858419245999</v>
      </c>
      <c r="Y3232" s="4">
        <f ca="1"/>
        <v>0.52544091079444999</v>
      </c>
      <c r="Z3232" s="4">
        <f ca="1"/>
        <v>-10.839513474581</v>
      </c>
    </row>
    <row r="3233" spans="1:26" hidden="1" x14ac:dyDescent="0.25">
      <c r="A3233" s="3" t="s">
        <v>623</v>
      </c>
      <c r="B3233" t="str">
        <v>黑牡丹</v>
      </c>
      <c r="C3233" s="8" t="str">
        <f ca="1"/>
        <v>房地产业</v>
      </c>
      <c r="D3233" s="4">
        <f ca="1"/>
        <v>0.20701650106328001</v>
      </c>
      <c r="E3233" s="4">
        <f ca="1"/>
        <v>9.0502232313838995E-3</v>
      </c>
      <c r="F3233" s="4">
        <f ca="1"/>
        <v>2.6466644607772E-2</v>
      </c>
      <c r="G3233" s="4">
        <f ca="1"/>
        <v>-5.2727663788480997E-2</v>
      </c>
      <c r="H3233" s="4">
        <f ca="1"/>
        <v>-1.7350197177809E-3</v>
      </c>
      <c r="I3233" s="4">
        <f ca="1"/>
        <v>4.8877925205184003E-3</v>
      </c>
      <c r="J3233" s="4">
        <f ca="1"/>
        <v>-0.21136192465275</v>
      </c>
      <c r="K3233" s="4">
        <f ca="1"/>
        <v>-8.5012370182639008E-3</v>
      </c>
      <c r="L3233" s="4">
        <f ca="1"/>
        <v>-7.418009428475E-3</v>
      </c>
      <c r="M3233" s="4">
        <f ca="1"/>
        <v>1.0438927079358999</v>
      </c>
      <c r="N3233" s="4">
        <f ca="1"/>
        <v>59.010061920478002</v>
      </c>
      <c r="O3233" s="4">
        <f ca="1"/>
        <v>2.6318572890763998</v>
      </c>
      <c r="P3233" s="4">
        <f ca="1"/>
        <v>51.982087620637998</v>
      </c>
      <c r="Q3233" s="4">
        <f t="shared" ca="1" si="100"/>
        <v>2.2565320665084376E-2</v>
      </c>
      <c r="R3233" s="4">
        <f t="shared" ca="1" si="101"/>
        <v>2.5965886197685385E-3</v>
      </c>
      <c r="S3233" s="4">
        <f ca="1"/>
        <v>5.6728888888888997</v>
      </c>
      <c r="T3233" s="4">
        <f ca="1"/>
        <v>5.6876190476190001</v>
      </c>
      <c r="U3233" s="4">
        <f ca="1"/>
        <v>28.150810896079001</v>
      </c>
      <c r="V3233" s="4">
        <f ca="1"/>
        <v>27.529596718349001</v>
      </c>
      <c r="W3233" s="4">
        <f ca="1"/>
        <v>-12.932637364191001</v>
      </c>
      <c r="X3233" s="4">
        <f ca="1"/>
        <v>14.077464508989999</v>
      </c>
      <c r="Y3233" s="4">
        <f ca="1"/>
        <v>0.79861578207794004</v>
      </c>
      <c r="Z3233" s="4">
        <f ca="1"/>
        <v>0</v>
      </c>
    </row>
    <row r="3234" spans="1:26" hidden="1" x14ac:dyDescent="0.25">
      <c r="A3234" s="3" t="s">
        <v>624</v>
      </c>
      <c r="B3234" t="str">
        <v>国药股份</v>
      </c>
      <c r="C3234" s="8" t="str">
        <f ca="1"/>
        <v>批发和零售业</v>
      </c>
      <c r="D3234" s="4">
        <f ca="1"/>
        <v>-0.43823677966166003</v>
      </c>
      <c r="E3234" s="4">
        <f ca="1"/>
        <v>-6.5985571890636002E-2</v>
      </c>
      <c r="F3234" s="4">
        <f ca="1"/>
        <v>-2.2647036683978002E-2</v>
      </c>
      <c r="G3234" s="4">
        <f ca="1"/>
        <v>-0.36995971999792998</v>
      </c>
      <c r="H3234" s="4">
        <f ca="1"/>
        <v>0.21895773357953999</v>
      </c>
      <c r="I3234" s="4">
        <f ca="1"/>
        <v>-2.1048622796756001E-2</v>
      </c>
      <c r="J3234" s="4">
        <f ca="1"/>
        <v>-0.21928057640311999</v>
      </c>
      <c r="K3234" s="4">
        <f ca="1"/>
        <v>-1.171985798173E-2</v>
      </c>
      <c r="L3234" s="4">
        <f ca="1"/>
        <v>-8.8595707150813992E-3</v>
      </c>
      <c r="M3234" s="4">
        <f ca="1"/>
        <v>0.41076006793339997</v>
      </c>
      <c r="N3234" s="4">
        <f ca="1"/>
        <v>32.725961928350998</v>
      </c>
      <c r="O3234" s="4">
        <f ca="1"/>
        <v>5.0663346657851998</v>
      </c>
      <c r="P3234" s="4">
        <f ca="1"/>
        <v>36.489073466344003</v>
      </c>
      <c r="Q3234" s="4">
        <f t="shared" ca="1" si="100"/>
        <v>-2.1191977728555279E-2</v>
      </c>
      <c r="R3234" s="4">
        <f t="shared" ca="1" si="101"/>
        <v>-6.0503521595662905E-2</v>
      </c>
      <c r="S3234" s="4">
        <f ca="1"/>
        <v>30.753555555556002</v>
      </c>
      <c r="T3234" s="4">
        <f ca="1"/>
        <v>28.892857142857</v>
      </c>
      <c r="U3234" s="4">
        <f ca="1"/>
        <v>130.61763680000999</v>
      </c>
      <c r="V3234" s="4">
        <f ca="1"/>
        <v>133.44561326428001</v>
      </c>
      <c r="W3234" s="4">
        <f ca="1"/>
        <v>4.2195475598302004</v>
      </c>
      <c r="X3234" s="4">
        <f ca="1"/>
        <v>0.63368629951581001</v>
      </c>
      <c r="Y3234" s="4">
        <f ca="1"/>
        <v>6.9648238875850002</v>
      </c>
      <c r="Z3234" s="4">
        <f ca="1"/>
        <v>10.481416815060999</v>
      </c>
    </row>
    <row r="3235" spans="1:26" hidden="1" x14ac:dyDescent="0.25">
      <c r="A3235" s="3" t="s">
        <v>625</v>
      </c>
      <c r="B3235" t="str">
        <v>腾达建设</v>
      </c>
      <c r="C3235" s="8" t="str">
        <f ca="1"/>
        <v>建筑业</v>
      </c>
      <c r="D3235" s="4">
        <f ca="1"/>
        <v>0.31169731328870998</v>
      </c>
      <c r="E3235" s="4">
        <f ca="1"/>
        <v>8.1374969197756004E-3</v>
      </c>
      <c r="F3235" s="4">
        <f ca="1"/>
        <v>8.4421274268918992E-3</v>
      </c>
      <c r="G3235" s="4">
        <f ca="1"/>
        <v>-0.17598961088473999</v>
      </c>
      <c r="H3235" s="4">
        <f ca="1"/>
        <v>-4.7927944656118004E-3</v>
      </c>
      <c r="I3235" s="4">
        <f ca="1"/>
        <v>-5.605226252756E-4</v>
      </c>
      <c r="J3235" s="4">
        <f ca="1"/>
        <v>-0.41494417632738001</v>
      </c>
      <c r="K3235" s="4">
        <f ca="1"/>
        <v>-2.2132017371970999E-2</v>
      </c>
      <c r="L3235" s="4">
        <f ca="1"/>
        <v>-6.4565773002804999E-3</v>
      </c>
      <c r="M3235" s="4">
        <f ca="1"/>
        <v>1.0213560541629001</v>
      </c>
      <c r="N3235" s="4">
        <f ca="1"/>
        <v>33.851638385442001</v>
      </c>
      <c r="O3235" s="4">
        <f ca="1"/>
        <v>-4.1466830273033004</v>
      </c>
      <c r="P3235" s="4">
        <f ca="1"/>
        <v>53.632105956543001</v>
      </c>
      <c r="Q3235" s="4">
        <f t="shared" ca="1" si="100"/>
        <v>1.4964216005237474E-2</v>
      </c>
      <c r="R3235" s="4">
        <f t="shared" ca="1" si="101"/>
        <v>-9.5605809891505331E-3</v>
      </c>
      <c r="S3235" s="4">
        <f ca="1"/>
        <v>2.59</v>
      </c>
      <c r="T3235" s="4">
        <f ca="1"/>
        <v>2.5652380952381</v>
      </c>
      <c r="U3235" s="4">
        <f ca="1"/>
        <v>13.457549900006001</v>
      </c>
      <c r="V3235" s="4">
        <f ca="1"/>
        <v>13.259137305326</v>
      </c>
      <c r="W3235" s="4">
        <f ca="1"/>
        <v>-48.785965052511997</v>
      </c>
      <c r="X3235" s="4">
        <f ca="1"/>
        <v>10.170146262655001</v>
      </c>
      <c r="Y3235" s="4">
        <f ca="1"/>
        <v>3.2446991987595002</v>
      </c>
      <c r="Z3235" s="4">
        <f ca="1"/>
        <v>-42.392631848636</v>
      </c>
    </row>
    <row r="3236" spans="1:26" hidden="1" x14ac:dyDescent="0.25">
      <c r="A3236" s="3" t="s">
        <v>626</v>
      </c>
      <c r="B3236" t="str">
        <v>联环药业</v>
      </c>
      <c r="C3236" s="8" t="str">
        <f ca="1"/>
        <v>制造业</v>
      </c>
      <c r="D3236" s="4">
        <f ca="1"/>
        <v>0.50279965125507997</v>
      </c>
      <c r="E3236" s="4">
        <f ca="1"/>
        <v>1.1767462735826999E-2</v>
      </c>
      <c r="F3236" s="4">
        <f ca="1"/>
        <v>2.860318698211E-2</v>
      </c>
      <c r="G3236" s="4">
        <f ca="1"/>
        <v>0.44974367676447002</v>
      </c>
      <c r="H3236" s="4">
        <f ca="1"/>
        <v>8.4701183137176998E-3</v>
      </c>
      <c r="I3236" s="4">
        <f ca="1"/>
        <v>2.0359385816145999E-2</v>
      </c>
      <c r="J3236" s="4">
        <f ca="1"/>
        <v>0.31770728660935998</v>
      </c>
      <c r="K3236" s="4">
        <f ca="1"/>
        <v>6.5418061143659003E-3</v>
      </c>
      <c r="L3236" s="4">
        <f ca="1"/>
        <v>1.6127011660784001E-2</v>
      </c>
      <c r="M3236" s="4">
        <f ca="1"/>
        <v>0.87026478457351997</v>
      </c>
      <c r="N3236" s="4">
        <f ca="1"/>
        <v>28.400747780025998</v>
      </c>
      <c r="O3236" s="4">
        <f ca="1"/>
        <v>17.000154119171999</v>
      </c>
      <c r="P3236" s="4">
        <f ca="1"/>
        <v>70.518121780832004</v>
      </c>
      <c r="Q3236" s="4">
        <f t="shared" ca="1" si="100"/>
        <v>3.3811644400460035E-2</v>
      </c>
      <c r="R3236" s="4">
        <f t="shared" ca="1" si="101"/>
        <v>2.365602478316145E-2</v>
      </c>
      <c r="S3236" s="4">
        <f ca="1"/>
        <v>9.8582222222221993</v>
      </c>
      <c r="T3236" s="4">
        <f ca="1"/>
        <v>10.091428571429001</v>
      </c>
      <c r="U3236" s="4">
        <f ca="1"/>
        <v>50.986715656558999</v>
      </c>
      <c r="V3236" s="4">
        <f ca="1"/>
        <v>49.319153960708</v>
      </c>
      <c r="W3236" s="4">
        <f ca="1"/>
        <v>25.977951465196998</v>
      </c>
      <c r="X3236" s="4">
        <f ca="1"/>
        <v>14.857660474118999</v>
      </c>
      <c r="Y3236" s="4">
        <f ca="1"/>
        <v>12.840120773257</v>
      </c>
      <c r="Z3236" s="4">
        <f ca="1"/>
        <v>146.2222627763</v>
      </c>
    </row>
    <row r="3237" spans="1:26" hidden="1" x14ac:dyDescent="0.25">
      <c r="A3237" s="3" t="s">
        <v>627</v>
      </c>
      <c r="B3237" t="str">
        <v>海南机场</v>
      </c>
      <c r="C3237" s="8" t="str">
        <f ca="1"/>
        <v>房地产业</v>
      </c>
      <c r="D3237" s="4">
        <f ca="1"/>
        <v>-3.4247955198638998E-2</v>
      </c>
      <c r="E3237" s="4">
        <f ca="1"/>
        <v>-1.0886311200025E-3</v>
      </c>
      <c r="F3237" s="4">
        <f ca="1"/>
        <v>3.3129425555893E-3</v>
      </c>
      <c r="G3237" s="4">
        <f ca="1"/>
        <v>-0.39355027061997</v>
      </c>
      <c r="H3237" s="4">
        <f ca="1"/>
        <v>-1.1472464405059999E-2</v>
      </c>
      <c r="I3237" s="4">
        <f ca="1"/>
        <v>-8.1025145709229997E-3</v>
      </c>
      <c r="J3237" s="4">
        <f ca="1"/>
        <v>-0.26365698888748001</v>
      </c>
      <c r="K3237" s="4">
        <f ca="1"/>
        <v>-5.9234016492832001E-3</v>
      </c>
      <c r="L3237" s="4">
        <f ca="1"/>
        <v>-3.9118691153542003E-3</v>
      </c>
      <c r="M3237" s="4">
        <f ca="1"/>
        <v>1.2151878937598</v>
      </c>
      <c r="N3237" s="4">
        <f ca="1"/>
        <v>35.801836535688999</v>
      </c>
      <c r="O3237" s="4">
        <f ca="1"/>
        <v>-17.793624541206999</v>
      </c>
      <c r="P3237" s="4">
        <f ca="1"/>
        <v>41.527121340255</v>
      </c>
      <c r="Q3237" s="4">
        <f t="shared" ca="1" si="100"/>
        <v>4.4523597506677644E-3</v>
      </c>
      <c r="R3237" s="4">
        <f t="shared" ca="1" si="101"/>
        <v>-2.7221480492497379E-2</v>
      </c>
      <c r="S3237" s="4">
        <f ca="1"/>
        <v>3.8519999999999999</v>
      </c>
      <c r="T3237" s="4">
        <f ca="1"/>
        <v>3.7471428571429</v>
      </c>
      <c r="U3237" s="4">
        <f ca="1"/>
        <v>10.68066017172</v>
      </c>
      <c r="V3237" s="4">
        <f ca="1"/>
        <v>10.633316819895001</v>
      </c>
      <c r="W3237" s="4">
        <f ca="1"/>
        <v>45.884276576330002</v>
      </c>
      <c r="X3237" s="4">
        <f ca="1"/>
        <v>-25.849184908573001</v>
      </c>
      <c r="Y3237" s="4">
        <f ca="1"/>
        <v>-12.133963496222</v>
      </c>
      <c r="Z3237" s="4">
        <f ca="1"/>
        <v>0</v>
      </c>
    </row>
    <row r="3238" spans="1:26" hidden="1" x14ac:dyDescent="0.25">
      <c r="A3238" s="3" t="s">
        <v>628</v>
      </c>
      <c r="B3238" t="str">
        <v>方大炭素</v>
      </c>
      <c r="C3238" s="8" t="str">
        <f ca="1"/>
        <v>制造业</v>
      </c>
      <c r="D3238" s="4">
        <f ca="1"/>
        <v>-0.30795445456538001</v>
      </c>
      <c r="E3238" s="4">
        <f ca="1"/>
        <v>7.0120415688870001E-3</v>
      </c>
      <c r="F3238" s="4">
        <f ca="1"/>
        <v>-6.9431938307339004E-3</v>
      </c>
      <c r="G3238" s="4">
        <f ca="1"/>
        <v>-3.064673706305E-2</v>
      </c>
      <c r="H3238" s="4">
        <f ca="1"/>
        <v>6.372114837238E-4</v>
      </c>
      <c r="I3238" s="4">
        <f ca="1"/>
        <v>-3.0435863415196E-3</v>
      </c>
      <c r="J3238" s="4">
        <f ca="1"/>
        <v>-0.23160193322058001</v>
      </c>
      <c r="K3238" s="4">
        <f ca="1"/>
        <v>7.4007396233609996E-2</v>
      </c>
      <c r="L3238" s="4">
        <f ca="1"/>
        <v>-3.6410980471415998E-3</v>
      </c>
      <c r="M3238" s="4">
        <f ca="1"/>
        <v>1.0823969439643999</v>
      </c>
      <c r="N3238" s="4">
        <f ca="1"/>
        <v>21.257575539961</v>
      </c>
      <c r="O3238" s="4">
        <f ca="1"/>
        <v>-36.644958270581</v>
      </c>
      <c r="P3238" s="4">
        <f ca="1"/>
        <v>51.266093258354999</v>
      </c>
      <c r="Q3238" s="4">
        <f t="shared" ca="1" si="100"/>
        <v>-7.6335877862720438E-3</v>
      </c>
      <c r="R3238" s="4">
        <f t="shared" ca="1" si="101"/>
        <v>6.6982944861198315E-3</v>
      </c>
      <c r="S3238" s="4">
        <f ca="1"/>
        <v>5.8484444444444001</v>
      </c>
      <c r="T3238" s="4">
        <f ca="1"/>
        <v>5.8876190476190002</v>
      </c>
      <c r="U3238" s="4">
        <f ca="1"/>
        <v>70.719739625743998</v>
      </c>
      <c r="V3238" s="4">
        <f ca="1"/>
        <v>71.263737622866003</v>
      </c>
      <c r="W3238" s="4">
        <f ca="1"/>
        <v>-21.807558028709</v>
      </c>
      <c r="X3238" s="4">
        <f ca="1"/>
        <v>-7.6313652463587998</v>
      </c>
      <c r="Y3238" s="4">
        <f ca="1"/>
        <v>2.9759919015351</v>
      </c>
      <c r="Z3238" s="4">
        <f ca="1"/>
        <v>-62.280890649391999</v>
      </c>
    </row>
    <row r="3239" spans="1:26" hidden="1" x14ac:dyDescent="0.25">
      <c r="A3239" s="3" t="s">
        <v>629</v>
      </c>
      <c r="B3239" t="str">
        <v>国网英大</v>
      </c>
      <c r="C3239" s="8" t="str">
        <f ca="1"/>
        <v>金融业</v>
      </c>
      <c r="D3239" s="4">
        <f ca="1"/>
        <v>-4.6249655567839998E-2</v>
      </c>
      <c r="E3239" s="4">
        <f ca="1"/>
        <v>-1.0197612428819E-3</v>
      </c>
      <c r="F3239" s="4">
        <f ca="1"/>
        <v>3.0709465726298998E-3</v>
      </c>
      <c r="G3239" s="4">
        <f ca="1"/>
        <v>-0.38045346540384001</v>
      </c>
      <c r="H3239" s="4">
        <f ca="1"/>
        <v>-7.6440731338175997E-3</v>
      </c>
      <c r="I3239" s="4">
        <f ca="1"/>
        <v>-2.8676029562249E-3</v>
      </c>
      <c r="J3239" s="4">
        <f ca="1"/>
        <v>-0.43139245158167</v>
      </c>
      <c r="K3239" s="4">
        <f ca="1"/>
        <v>-1.1555667016243E-2</v>
      </c>
      <c r="L3239" s="4">
        <f ca="1"/>
        <v>-4.7367121476546998E-3</v>
      </c>
      <c r="M3239" s="4">
        <f ca="1"/>
        <v>1.3616370738309</v>
      </c>
      <c r="N3239" s="4">
        <f ca="1"/>
        <v>26.323780469928</v>
      </c>
      <c r="O3239" s="4">
        <f ca="1"/>
        <v>-17.038546560067001</v>
      </c>
      <c r="P3239" s="4">
        <f ca="1"/>
        <v>46.337583040897997</v>
      </c>
      <c r="Q3239" s="4">
        <f t="shared" ca="1" si="100"/>
        <v>5.8000682361006896E-3</v>
      </c>
      <c r="R3239" s="4">
        <f t="shared" ca="1" si="101"/>
        <v>-1.2526472311093469E-2</v>
      </c>
      <c r="S3239" s="4">
        <f ca="1"/>
        <v>4.9317777777777998</v>
      </c>
      <c r="T3239" s="4">
        <f ca="1"/>
        <v>4.87</v>
      </c>
      <c r="U3239" s="4">
        <f ca="1"/>
        <v>85.455426552345003</v>
      </c>
      <c r="V3239" s="4">
        <f ca="1"/>
        <v>84.962637457572001</v>
      </c>
      <c r="W3239" s="4">
        <f ca="1"/>
        <v>5.7714826627019997</v>
      </c>
      <c r="X3239" s="4">
        <f ca="1"/>
        <v>12.622584245748</v>
      </c>
      <c r="Y3239" s="4">
        <f ca="1"/>
        <v>10.340133000179</v>
      </c>
      <c r="Z3239" s="4">
        <f ca="1"/>
        <v>-6.4325891740146002</v>
      </c>
    </row>
    <row r="3240" spans="1:26" hidden="1" x14ac:dyDescent="0.25">
      <c r="A3240" s="3" t="s">
        <v>630</v>
      </c>
      <c r="B3240" t="str">
        <v>ST康美</v>
      </c>
      <c r="C3240" s="8" t="str">
        <f ca="1"/>
        <v>制造业</v>
      </c>
      <c r="D3240" s="4">
        <f ca="1"/>
        <v>-0.64414177056816002</v>
      </c>
      <c r="E3240" s="4">
        <f ca="1"/>
        <v>-2.0985780937495001E-2</v>
      </c>
      <c r="F3240" s="4">
        <f ca="1"/>
        <v>-5.5346703412476996E-3</v>
      </c>
      <c r="G3240" s="4">
        <f ca="1"/>
        <v>2.2190232103666999E-2</v>
      </c>
      <c r="H3240" s="4">
        <f ca="1"/>
        <v>1.5005535098643E-3</v>
      </c>
      <c r="I3240" s="4">
        <f ca="1"/>
        <v>1.3127710925531001E-3</v>
      </c>
      <c r="J3240" s="4">
        <f ca="1"/>
        <v>-0.26165480049626999</v>
      </c>
      <c r="K3240" s="4">
        <f ca="1"/>
        <v>-8.7024984143080995E-3</v>
      </c>
      <c r="L3240" s="4">
        <f ca="1"/>
        <v>-3.5786082720497998E-3</v>
      </c>
      <c r="M3240" s="4">
        <f ca="1"/>
        <v>0.41584277079255</v>
      </c>
      <c r="N3240" s="4">
        <f ca="1"/>
        <v>36.572166716771001</v>
      </c>
      <c r="O3240" s="4">
        <f ca="1"/>
        <v>-37.814762757792003</v>
      </c>
      <c r="P3240" s="4">
        <f ca="1"/>
        <v>43.302503550826003</v>
      </c>
      <c r="Q3240" s="4">
        <f t="shared" ca="1" si="100"/>
        <v>-7.9435127978760428E-3</v>
      </c>
      <c r="R3240" s="4">
        <f t="shared" ca="1" si="101"/>
        <v>3.2721847343342644E-3</v>
      </c>
      <c r="S3240" s="4">
        <f ca="1"/>
        <v>1.8724444444443999</v>
      </c>
      <c r="T3240" s="4">
        <f ca="1"/>
        <v>1.8785714285713999</v>
      </c>
      <c r="U3240" s="4">
        <f ca="1"/>
        <v>72.152848099696996</v>
      </c>
      <c r="V3240" s="4">
        <f ca="1"/>
        <v>72.730584427897</v>
      </c>
      <c r="W3240" s="4">
        <f ca="1"/>
        <v>12.431389091250001</v>
      </c>
      <c r="X3240" s="4">
        <f ca="1"/>
        <v>-28.519903385357999</v>
      </c>
      <c r="Y3240" s="4">
        <f ca="1"/>
        <v>-38.379526362459998</v>
      </c>
      <c r="Z3240" s="4">
        <f ca="1"/>
        <v>0</v>
      </c>
    </row>
    <row r="3241" spans="1:26" hidden="1" x14ac:dyDescent="0.25">
      <c r="A3241" s="3" t="s">
        <v>631</v>
      </c>
      <c r="B3241" t="str">
        <v>贵州茅台</v>
      </c>
      <c r="C3241" s="8" t="str">
        <f ca="1"/>
        <v>制造业</v>
      </c>
      <c r="D3241" s="4">
        <f ca="1"/>
        <v>5.2423188633775E-2</v>
      </c>
      <c r="E3241" s="4">
        <f ca="1"/>
        <v>1.4799714929149999E-3</v>
      </c>
      <c r="F3241" s="4">
        <f ca="1"/>
        <v>1.2405461635798001E-2</v>
      </c>
      <c r="G3241" s="4">
        <f ca="1"/>
        <v>-1.9115046153445999E-2</v>
      </c>
      <c r="H3241" s="4">
        <f ca="1"/>
        <v>-3.9126008862329999E-4</v>
      </c>
      <c r="I3241" s="4">
        <f ca="1"/>
        <v>8.5097524100244994E-3</v>
      </c>
      <c r="J3241" s="4">
        <f ca="1"/>
        <v>-4.6470165709711998E-2</v>
      </c>
      <c r="K3241" s="4">
        <f ca="1"/>
        <v>-1.2844990260722001E-3</v>
      </c>
      <c r="L3241" s="4">
        <f ca="1"/>
        <v>2.5744786064626E-3</v>
      </c>
      <c r="M3241" s="4">
        <f ca="1"/>
        <v>1.0532341543993</v>
      </c>
      <c r="N3241" s="4">
        <f ca="1"/>
        <v>28.02903182132</v>
      </c>
      <c r="O3241" s="4">
        <f ca="1"/>
        <v>-2.7989748935901999</v>
      </c>
      <c r="P3241" s="4">
        <f ca="1"/>
        <v>50.927164139006997</v>
      </c>
      <c r="Q3241" s="4">
        <f t="shared" ca="1" si="100"/>
        <v>2.7538360082472121E-2</v>
      </c>
      <c r="R3241" s="4">
        <f t="shared" ca="1" si="101"/>
        <v>-2.2233660686092217E-2</v>
      </c>
      <c r="S3241" s="4">
        <f ca="1"/>
        <v>1769.2093333333</v>
      </c>
      <c r="T3241" s="4">
        <f ca="1"/>
        <v>1729.8733333333</v>
      </c>
      <c r="U3241" s="4">
        <f ca="1"/>
        <v>12304.5961558</v>
      </c>
      <c r="V3241" s="4">
        <f ca="1"/>
        <v>11974.829002795001</v>
      </c>
      <c r="W3241" s="4">
        <f ca="1"/>
        <v>14.134965617795</v>
      </c>
      <c r="X3241" s="4">
        <f ca="1"/>
        <v>12.807620083943</v>
      </c>
      <c r="Y3241" s="4">
        <f ca="1"/>
        <v>11.592531145322001</v>
      </c>
      <c r="Z3241" s="4">
        <f ca="1"/>
        <v>-6.7168896294716003</v>
      </c>
    </row>
    <row r="3242" spans="1:26" hidden="1" x14ac:dyDescent="0.25">
      <c r="A3242" s="3" t="s">
        <v>632</v>
      </c>
      <c r="B3242" t="str">
        <v>文一科技</v>
      </c>
      <c r="C3242" s="8" t="str">
        <f ca="1"/>
        <v>制造业</v>
      </c>
      <c r="D3242" s="4">
        <f ca="1"/>
        <v>1.1676655365594</v>
      </c>
      <c r="E3242" s="4">
        <f ca="1"/>
        <v>-3.7738480531311999E-2</v>
      </c>
      <c r="F3242" s="4">
        <f ca="1"/>
        <v>0.19285013245582999</v>
      </c>
      <c r="G3242" s="4">
        <f ca="1"/>
        <v>0.58901511229143999</v>
      </c>
      <c r="H3242" s="4">
        <f ca="1"/>
        <v>-1.7778280942243999E-2</v>
      </c>
      <c r="I3242" s="4">
        <f ca="1"/>
        <v>8.6870259748661E-2</v>
      </c>
      <c r="J3242" s="4">
        <f ca="1"/>
        <v>0.52655797963707995</v>
      </c>
      <c r="K3242" s="4">
        <f ca="1"/>
        <v>-3.4159697668502999E-2</v>
      </c>
      <c r="L3242" s="4">
        <f ca="1"/>
        <v>7.6596762172237001E-2</v>
      </c>
      <c r="M3242" s="4">
        <f ca="1"/>
        <v>0.40932311802013999</v>
      </c>
      <c r="N3242" s="4">
        <f ca="1"/>
        <v>73.611032262831998</v>
      </c>
      <c r="O3242" s="4">
        <f ca="1"/>
        <v>96.929824572735996</v>
      </c>
      <c r="P3242" s="4">
        <f ca="1"/>
        <v>95.487637873438004</v>
      </c>
      <c r="Q3242" s="4">
        <f t="shared" ca="1" si="100"/>
        <v>0.27438214190805216</v>
      </c>
      <c r="R3242" s="4">
        <f t="shared" ca="1" si="101"/>
        <v>0.31568714858390851</v>
      </c>
      <c r="S3242" s="4">
        <f ca="1"/>
        <v>19.512888888889002</v>
      </c>
      <c r="T3242" s="4">
        <f ca="1"/>
        <v>25.672857142857001</v>
      </c>
      <c r="U3242" s="4">
        <f ca="1"/>
        <v>58.475684403000002</v>
      </c>
      <c r="V3242" s="4">
        <f ca="1"/>
        <v>45.885517757999999</v>
      </c>
      <c r="W3242" s="4">
        <f ca="1"/>
        <v>34.463331781184998</v>
      </c>
      <c r="X3242" s="4">
        <f ca="1"/>
        <v>19.762432578026001</v>
      </c>
      <c r="Y3242" s="4">
        <f ca="1"/>
        <v>-4.1682407728142001</v>
      </c>
      <c r="Z3242" s="4">
        <f ca="1"/>
        <v>192.34602764485999</v>
      </c>
    </row>
    <row r="3243" spans="1:26" hidden="1" x14ac:dyDescent="0.25">
      <c r="A3243" s="3" t="s">
        <v>633</v>
      </c>
      <c r="B3243" t="str">
        <v>华海药业</v>
      </c>
      <c r="C3243" s="8" t="str">
        <f ca="1"/>
        <v>制造业</v>
      </c>
      <c r="D3243" s="4">
        <f ca="1"/>
        <v>-0.34254240999608998</v>
      </c>
      <c r="E3243" s="4">
        <f ca="1"/>
        <v>-7.1307469818000999E-3</v>
      </c>
      <c r="F3243" s="4">
        <f ca="1"/>
        <v>-8.0895846722421998E-3</v>
      </c>
      <c r="G3243" s="4">
        <f ca="1"/>
        <v>-0.19771591780244999</v>
      </c>
      <c r="H3243" s="4">
        <f ca="1"/>
        <v>-3.3860413304639E-3</v>
      </c>
      <c r="I3243" s="4">
        <f ca="1"/>
        <v>1.8675163887997E-3</v>
      </c>
      <c r="J3243" s="4">
        <f ca="1"/>
        <v>-0.22330006989209999</v>
      </c>
      <c r="K3243" s="4">
        <f ca="1"/>
        <v>-3.8589858357119E-3</v>
      </c>
      <c r="L3243" s="4">
        <f ca="1"/>
        <v>-1.8641901365335999E-3</v>
      </c>
      <c r="M3243" s="4">
        <f ca="1"/>
        <v>1.1304827731991001</v>
      </c>
      <c r="N3243" s="4">
        <f ca="1"/>
        <v>41.222815084459</v>
      </c>
      <c r="O3243" s="4">
        <f ca="1"/>
        <v>-5.1157976586195</v>
      </c>
      <c r="P3243" s="4">
        <f ca="1"/>
        <v>33.799387955227999</v>
      </c>
      <c r="Q3243" s="4">
        <f t="shared" ca="1" si="100"/>
        <v>-1.0548302872061047E-2</v>
      </c>
      <c r="R3243" s="4">
        <f t="shared" ca="1" si="101"/>
        <v>-3.5234426200779261E-2</v>
      </c>
      <c r="S3243" s="4">
        <f ca="1"/>
        <v>16.324222222222001</v>
      </c>
      <c r="T3243" s="4">
        <f ca="1"/>
        <v>15.749047619048</v>
      </c>
      <c r="U3243" s="4">
        <f ca="1"/>
        <v>230.03242945656001</v>
      </c>
      <c r="V3243" s="4">
        <f ca="1"/>
        <v>232.48474900216999</v>
      </c>
      <c r="W3243" s="4">
        <f ca="1"/>
        <v>24.675880209736</v>
      </c>
      <c r="X3243" s="4">
        <f ca="1"/>
        <v>15.331761950244999</v>
      </c>
      <c r="Y3243" s="4">
        <f ca="1"/>
        <v>19.155747144119999</v>
      </c>
      <c r="Z3243" s="4">
        <f ca="1"/>
        <v>-10.851123430389</v>
      </c>
    </row>
    <row r="3244" spans="1:26" hidden="1" x14ac:dyDescent="0.25">
      <c r="A3244" s="3" t="s">
        <v>634</v>
      </c>
      <c r="B3244" t="str">
        <v>中天科技</v>
      </c>
      <c r="C3244" s="8" t="str">
        <f ca="1"/>
        <v>制造业</v>
      </c>
      <c r="D3244" s="4">
        <f ca="1"/>
        <v>-0.38185406695532997</v>
      </c>
      <c r="E3244" s="4">
        <f ca="1"/>
        <v>-2.0538369335705998E-2</v>
      </c>
      <c r="F3244" s="4">
        <f ca="1"/>
        <v>-1.0271961321510001E-2</v>
      </c>
      <c r="G3244" s="4">
        <f ca="1"/>
        <v>0.12438128439279</v>
      </c>
      <c r="H3244" s="4">
        <f ca="1"/>
        <v>1.0321024868141E-2</v>
      </c>
      <c r="I3244" s="4">
        <f ca="1"/>
        <v>6.3091409868916998E-3</v>
      </c>
      <c r="J3244" s="4">
        <f ca="1"/>
        <v>6.8013653048902001E-3</v>
      </c>
      <c r="K3244" s="4">
        <f ca="1"/>
        <v>1.995514133577E-4</v>
      </c>
      <c r="L3244" s="4">
        <f ca="1"/>
        <v>4.7847596195959999E-3</v>
      </c>
      <c r="M3244" s="4">
        <f ca="1"/>
        <v>0.61919961544644997</v>
      </c>
      <c r="N3244" s="4">
        <f ca="1"/>
        <v>45.345767484371997</v>
      </c>
      <c r="O3244" s="4">
        <f ca="1"/>
        <v>1.5053046755277999</v>
      </c>
      <c r="P3244" s="4">
        <f ca="1"/>
        <v>48.872300436301998</v>
      </c>
      <c r="Q3244" s="4">
        <f t="shared" ca="1" si="100"/>
        <v>-1.8194301407483678E-2</v>
      </c>
      <c r="R3244" s="4">
        <f t="shared" ca="1" si="101"/>
        <v>1.9428536106392614E-4</v>
      </c>
      <c r="S3244" s="4">
        <f ca="1"/>
        <v>14.379111111110999</v>
      </c>
      <c r="T3244" s="4">
        <f ca="1"/>
        <v>14.381904761905</v>
      </c>
      <c r="U3244" s="4">
        <f ca="1"/>
        <v>93.932830562784005</v>
      </c>
      <c r="V3244" s="4">
        <f ca="1"/>
        <v>95.673543856430001</v>
      </c>
      <c r="W3244" s="4">
        <f ca="1"/>
        <v>20.144342983512999</v>
      </c>
      <c r="X3244" s="4">
        <f ca="1"/>
        <v>1.3069047338096</v>
      </c>
      <c r="Y3244" s="4">
        <f ca="1"/>
        <v>6.4791496196034997</v>
      </c>
      <c r="Z3244" s="4">
        <f ca="1"/>
        <v>16.199937104381</v>
      </c>
    </row>
    <row r="3245" spans="1:26" hidden="1" x14ac:dyDescent="0.25">
      <c r="A3245" s="3" t="s">
        <v>635</v>
      </c>
      <c r="B3245" t="str">
        <v>贵航股份</v>
      </c>
      <c r="C3245" s="8" t="str">
        <f ca="1"/>
        <v>制造业</v>
      </c>
      <c r="D3245" s="4">
        <f ca="1"/>
        <v>3.0618507706953998E-2</v>
      </c>
      <c r="E3245" s="4">
        <f ca="1"/>
        <v>6.8848519857480001E-4</v>
      </c>
      <c r="F3245" s="4">
        <f ca="1"/>
        <v>1.098611116554E-2</v>
      </c>
      <c r="G3245" s="4">
        <f ca="1"/>
        <v>2.9011769727149E-2</v>
      </c>
      <c r="H3245" s="4">
        <f ca="1"/>
        <v>4.8772799010079999E-4</v>
      </c>
      <c r="I3245" s="4">
        <f ca="1"/>
        <v>9.2978140838292003E-3</v>
      </c>
      <c r="J3245" s="4">
        <f ca="1"/>
        <v>2.7741576600771999E-2</v>
      </c>
      <c r="K3245" s="4">
        <f ca="1"/>
        <v>4.6500412093089999E-4</v>
      </c>
      <c r="L3245" s="4">
        <f ca="1"/>
        <v>8.6263247639363997E-3</v>
      </c>
      <c r="M3245" s="4">
        <f ca="1"/>
        <v>1.3814270277756</v>
      </c>
      <c r="N3245" s="4">
        <f ca="1"/>
        <v>44.709102487991998</v>
      </c>
      <c r="O3245" s="4">
        <f ca="1"/>
        <v>-10.394021595316</v>
      </c>
      <c r="P3245" s="4">
        <f ca="1"/>
        <v>62.953941623378</v>
      </c>
      <c r="Q3245" s="4">
        <f t="shared" ca="1" si="100"/>
        <v>2.1755628636472492E-2</v>
      </c>
      <c r="R3245" s="4">
        <f t="shared" ca="1" si="101"/>
        <v>-2.5650643081138588E-3</v>
      </c>
      <c r="S3245" s="4">
        <f ca="1"/>
        <v>13.118888888889</v>
      </c>
      <c r="T3245" s="4">
        <f ca="1"/>
        <v>13.085238095237999</v>
      </c>
      <c r="U3245" s="4">
        <f ca="1"/>
        <v>21.786699502912999</v>
      </c>
      <c r="V3245" s="4">
        <f ca="1"/>
        <v>21.322808401835999</v>
      </c>
      <c r="W3245" s="4">
        <f ca="1"/>
        <v>-4.1623317986609001</v>
      </c>
      <c r="X3245" s="4">
        <f ca="1"/>
        <v>-0.83331262257215999</v>
      </c>
      <c r="Y3245" s="4">
        <f ca="1"/>
        <v>2.8836562712890998</v>
      </c>
      <c r="Z3245" s="4">
        <f ca="1"/>
        <v>-6.3979483094222998</v>
      </c>
    </row>
    <row r="3246" spans="1:26" hidden="1" x14ac:dyDescent="0.25">
      <c r="A3246" s="3" t="s">
        <v>636</v>
      </c>
      <c r="B3246" t="str">
        <v>长园集团</v>
      </c>
      <c r="C3246" s="8" t="str">
        <f ca="1"/>
        <v>制造业</v>
      </c>
      <c r="D3246" s="4">
        <f ca="1"/>
        <v>0.35694349322251001</v>
      </c>
      <c r="E3246" s="4">
        <f ca="1"/>
        <v>-8.8910285021359999E-3</v>
      </c>
      <c r="F3246" s="4">
        <f ca="1"/>
        <v>1.0441853290740001E-2</v>
      </c>
      <c r="G3246" s="4">
        <f ca="1"/>
        <v>0.31923497554826002</v>
      </c>
      <c r="H3246" s="4">
        <f ca="1"/>
        <v>-5.8653105950109002E-3</v>
      </c>
      <c r="I3246" s="4">
        <f ca="1"/>
        <v>4.1959068667319997E-3</v>
      </c>
      <c r="J3246" s="4">
        <f ca="1"/>
        <v>0.21092873846755</v>
      </c>
      <c r="K3246" s="4">
        <f ca="1"/>
        <v>-1.098785322528E-2</v>
      </c>
      <c r="L3246" s="4">
        <f ca="1"/>
        <v>5.7232413895617999E-3</v>
      </c>
      <c r="M3246" s="4">
        <f ca="1"/>
        <v>0.90385189127327004</v>
      </c>
      <c r="N3246" s="4">
        <f ca="1"/>
        <v>33.696673715692</v>
      </c>
      <c r="O3246" s="4">
        <f ca="1"/>
        <v>0.70126085255371995</v>
      </c>
      <c r="P3246" s="4">
        <f ca="1"/>
        <v>65.174567549936</v>
      </c>
      <c r="Q3246" s="4">
        <f t="shared" ca="1" si="100"/>
        <v>6.5686581169931684E-3</v>
      </c>
      <c r="R3246" s="4">
        <f t="shared" ca="1" si="101"/>
        <v>5.7734562132121872E-2</v>
      </c>
      <c r="S3246" s="4">
        <f ca="1"/>
        <v>5.1291111111110999</v>
      </c>
      <c r="T3246" s="4">
        <f ca="1"/>
        <v>5.4252380952381003</v>
      </c>
      <c r="U3246" s="4">
        <f ca="1"/>
        <v>51.233677892244998</v>
      </c>
      <c r="V3246" s="4">
        <f ca="1"/>
        <v>50.899337545526997</v>
      </c>
      <c r="W3246" s="4">
        <f ca="1"/>
        <v>46.922543382491</v>
      </c>
      <c r="X3246" s="4">
        <f ca="1"/>
        <v>5.8737417040421001</v>
      </c>
      <c r="Y3246" s="4">
        <f ca="1"/>
        <v>7.6185839633079997</v>
      </c>
      <c r="Z3246" s="4">
        <f ca="1"/>
        <v>9.8045364669987993</v>
      </c>
    </row>
    <row r="3247" spans="1:26" hidden="1" x14ac:dyDescent="0.25">
      <c r="A3247" s="3" t="s">
        <v>637</v>
      </c>
      <c r="B3247" t="str">
        <v>菲达环保</v>
      </c>
      <c r="C3247" s="8" t="str">
        <f ca="1"/>
        <v>制造业</v>
      </c>
      <c r="D3247" s="4">
        <f ca="1"/>
        <v>0.17914017422038001</v>
      </c>
      <c r="E3247" s="4">
        <f ca="1"/>
        <v>3.9193028094207999E-3</v>
      </c>
      <c r="F3247" s="4">
        <f ca="1"/>
        <v>1.2538825995587E-2</v>
      </c>
      <c r="G3247" s="4">
        <f ca="1"/>
        <v>-0.11546194981184001</v>
      </c>
      <c r="H3247" s="4">
        <f ca="1"/>
        <v>-2.3475898495453002E-3</v>
      </c>
      <c r="I3247" s="4">
        <f ca="1"/>
        <v>2.4518145240084001E-3</v>
      </c>
      <c r="J3247" s="4">
        <f ca="1"/>
        <v>-0.22425292390314999</v>
      </c>
      <c r="K3247" s="4">
        <f ca="1"/>
        <v>-2.5861627609757999E-2</v>
      </c>
      <c r="L3247" s="4">
        <f ca="1"/>
        <v>-5.6511527094893002E-3</v>
      </c>
      <c r="M3247" s="4">
        <f ca="1"/>
        <v>1.1074273050378001</v>
      </c>
      <c r="N3247" s="4">
        <f ca="1"/>
        <v>28.875018413025</v>
      </c>
      <c r="O3247" s="4">
        <f ca="1"/>
        <v>-5.8734808754763002</v>
      </c>
      <c r="P3247" s="4">
        <f ca="1"/>
        <v>52.872119762853998</v>
      </c>
      <c r="Q3247" s="4">
        <f t="shared" ca="1" si="100"/>
        <v>1.7593244194213702E-2</v>
      </c>
      <c r="R3247" s="4">
        <f t="shared" ca="1" si="101"/>
        <v>-1.3523287525793326E-2</v>
      </c>
      <c r="S3247" s="4">
        <f ca="1"/>
        <v>4.7842222222222004</v>
      </c>
      <c r="T3247" s="4">
        <f ca="1"/>
        <v>4.7195238095237997</v>
      </c>
      <c r="U3247" s="4">
        <f ca="1"/>
        <v>14.468372193851</v>
      </c>
      <c r="V3247" s="4">
        <f ca="1"/>
        <v>14.218227446378</v>
      </c>
      <c r="W3247" s="4">
        <f ca="1"/>
        <v>21.215063368784001</v>
      </c>
      <c r="X3247" s="4">
        <f ca="1"/>
        <v>7.83767048114</v>
      </c>
      <c r="Y3247" s="4">
        <f ca="1"/>
        <v>10.784307254142</v>
      </c>
      <c r="Z3247" s="4">
        <f ca="1"/>
        <v>6.2617325340483996</v>
      </c>
    </row>
    <row r="3248" spans="1:26" hidden="1" x14ac:dyDescent="0.25">
      <c r="A3248" s="3" t="s">
        <v>638</v>
      </c>
      <c r="B3248" t="str">
        <v>江南高纤</v>
      </c>
      <c r="C3248" s="8" t="str">
        <f ca="1"/>
        <v>制造业</v>
      </c>
      <c r="D3248" s="4">
        <f ca="1"/>
        <v>0.14367520009979001</v>
      </c>
      <c r="E3248" s="4">
        <f ca="1"/>
        <v>3.3016501663085999E-3</v>
      </c>
      <c r="F3248" s="4">
        <f ca="1"/>
        <v>5.0031295260831998E-3</v>
      </c>
      <c r="G3248" s="4">
        <f ca="1"/>
        <v>-0.25930465595220997</v>
      </c>
      <c r="H3248" s="4">
        <f ca="1"/>
        <v>-7.9905202584574994E-3</v>
      </c>
      <c r="I3248" s="4">
        <f ca="1"/>
        <v>-2.6525102643192998E-3</v>
      </c>
      <c r="J3248" s="4">
        <f ca="1"/>
        <v>-0.20031182288276</v>
      </c>
      <c r="K3248" s="4">
        <f ca="1"/>
        <v>-5.8900608659920002E-3</v>
      </c>
      <c r="L3248" s="4">
        <f ca="1"/>
        <v>-1.6689910889673E-3</v>
      </c>
      <c r="M3248" s="4">
        <f ca="1"/>
        <v>0.72490373203298997</v>
      </c>
      <c r="N3248" s="4">
        <f ca="1"/>
        <v>16.354045313964999</v>
      </c>
      <c r="O3248" s="4">
        <f ca="1"/>
        <v>-0.17940730272373001</v>
      </c>
      <c r="P3248" s="4">
        <f ca="1"/>
        <v>49.023480688966004</v>
      </c>
      <c r="Q3248" s="4">
        <f t="shared" ca="1" si="100"/>
        <v>7.6595744680733524E-3</v>
      </c>
      <c r="R3248" s="4">
        <f t="shared" ca="1" si="101"/>
        <v>-1.5903145536913941E-2</v>
      </c>
      <c r="S3248" s="4">
        <f ca="1"/>
        <v>1.9902222222221999</v>
      </c>
      <c r="T3248" s="4">
        <f ca="1"/>
        <v>1.9585714285714</v>
      </c>
      <c r="U3248" s="4">
        <f ca="1"/>
        <v>42.430442328277998</v>
      </c>
      <c r="V3248" s="4">
        <f ca="1"/>
        <v>42.107913628147998</v>
      </c>
      <c r="W3248" s="4">
        <f ca="1"/>
        <v>0.49884294469412999</v>
      </c>
      <c r="X3248" s="4">
        <f ca="1"/>
        <v>-10.336474912399</v>
      </c>
      <c r="Y3248" s="4">
        <f ca="1"/>
        <v>0.17027580582818</v>
      </c>
      <c r="Z3248" s="4">
        <f ca="1"/>
        <v>23.631893568100999</v>
      </c>
    </row>
    <row r="3249" spans="1:26" hidden="1" x14ac:dyDescent="0.25">
      <c r="A3249" s="3" t="s">
        <v>639</v>
      </c>
      <c r="B3249" t="str">
        <v>中铁工业</v>
      </c>
      <c r="C3249" s="9" t="str">
        <f ca="1"/>
        <v>制造业</v>
      </c>
      <c r="D3249" s="6">
        <f ca="1"/>
        <v>-0.40839642208760002</v>
      </c>
      <c r="E3249" s="6">
        <f ca="1"/>
        <v>-2.8796110943444999E-2</v>
      </c>
      <c r="F3249" s="6">
        <f ca="1"/>
        <v>-1.1477064423533001E-2</v>
      </c>
      <c r="G3249" s="6">
        <f ca="1"/>
        <v>-0.40282800397342999</v>
      </c>
      <c r="H3249" s="6">
        <f ca="1"/>
        <v>-2.0901613237588001E-2</v>
      </c>
      <c r="I3249" s="6">
        <f ca="1"/>
        <v>-1.1862166907933999E-2</v>
      </c>
      <c r="J3249" s="6">
        <f ca="1"/>
        <v>-0.46654016256871</v>
      </c>
      <c r="K3249" s="6">
        <f ca="1"/>
        <v>-1.5286482389752E-2</v>
      </c>
      <c r="L3249" s="6">
        <f ca="1"/>
        <v>-1.2299603931024999E-2</v>
      </c>
      <c r="M3249" s="6">
        <f ca="1"/>
        <v>1.0845784284439</v>
      </c>
      <c r="N3249" s="6">
        <f ca="1"/>
        <v>26.964019119981</v>
      </c>
      <c r="O3249" s="6">
        <f ca="1"/>
        <v>5.0360163011169004</v>
      </c>
      <c r="P3249" s="4">
        <f ca="1"/>
        <v>32.301729900513998</v>
      </c>
      <c r="Q3249" s="4">
        <f t="shared" ca="1" si="100"/>
        <v>-1.9771071800219118E-2</v>
      </c>
      <c r="R3249" s="4">
        <f t="shared" ca="1" si="101"/>
        <v>-3.4555844713328655E-2</v>
      </c>
      <c r="S3249" s="4">
        <f ca="1"/>
        <v>8.2828888888889001</v>
      </c>
      <c r="T3249" s="4">
        <f ca="1"/>
        <v>7.9966666666666999</v>
      </c>
      <c r="U3249" s="4">
        <f ca="1"/>
        <v>26.803284818628999</v>
      </c>
      <c r="V3249" s="4">
        <f ca="1"/>
        <v>27.343903089918001</v>
      </c>
      <c r="W3249" s="4">
        <f ca="1"/>
        <v>4.7912055353163003</v>
      </c>
      <c r="X3249" s="4">
        <f ca="1"/>
        <v>11.884315591212999</v>
      </c>
      <c r="Y3249" s="4">
        <f ca="1"/>
        <v>11.22856105887</v>
      </c>
      <c r="Z3249" s="4">
        <f ca="1"/>
        <v>-5.1082132720487001</v>
      </c>
    </row>
    <row r="3250" spans="1:26" hidden="1" x14ac:dyDescent="0.25">
      <c r="A3250" s="5" t="s">
        <v>640</v>
      </c>
      <c r="B3250" s="11" t="str">
        <v>山东药玻</v>
      </c>
      <c r="C3250" s="8" t="str">
        <f ca="1"/>
        <v>制造业</v>
      </c>
      <c r="D3250" s="4">
        <f ca="1"/>
        <v>-1.3033292930466001</v>
      </c>
      <c r="E3250" s="4">
        <f ca="1"/>
        <v>-2.7586214001311001E-2</v>
      </c>
      <c r="F3250" s="4">
        <f ca="1"/>
        <v>-1.3494020318471E-2</v>
      </c>
      <c r="G3250" s="4">
        <f ca="1"/>
        <v>8.2765027361964005E-2</v>
      </c>
      <c r="H3250" s="4">
        <f ca="1"/>
        <v>6.5987765992275996E-3</v>
      </c>
      <c r="I3250" s="4">
        <f ca="1"/>
        <v>3.9498909796645996E-3</v>
      </c>
      <c r="J3250" s="4">
        <f ca="1"/>
        <v>0.15693263579822</v>
      </c>
      <c r="K3250" s="4">
        <f ca="1"/>
        <v>4.1169196989136996E-3</v>
      </c>
      <c r="L3250" s="4">
        <f ca="1"/>
        <v>1.1285347366393E-2</v>
      </c>
      <c r="M3250" s="4">
        <f ca="1"/>
        <v>0.55359051217301003</v>
      </c>
      <c r="N3250" s="4">
        <f ca="1"/>
        <v>30.272258761416001</v>
      </c>
      <c r="O3250" s="4">
        <f ca="1"/>
        <v>-18.121341886728999</v>
      </c>
      <c r="P3250" s="4">
        <f ca="1"/>
        <v>41.274543531927002</v>
      </c>
      <c r="Q3250" s="4">
        <f t="shared" ca="1" si="100"/>
        <v>-2.0330911533041368E-2</v>
      </c>
      <c r="R3250" s="4">
        <f t="shared" ca="1" si="101"/>
        <v>3.0563184000564664E-3</v>
      </c>
      <c r="S3250" s="4">
        <f ca="1"/>
        <v>27.130888888889</v>
      </c>
      <c r="T3250" s="4">
        <f ca="1"/>
        <v>27.213809523809999</v>
      </c>
      <c r="U3250" s="4">
        <f ca="1"/>
        <v>174.56046725838999</v>
      </c>
      <c r="V3250" s="4">
        <f ca="1"/>
        <v>178.18309193725</v>
      </c>
      <c r="W3250" s="4">
        <f ca="1"/>
        <v>10.464949566608</v>
      </c>
      <c r="X3250" s="4">
        <f ca="1"/>
        <v>11.851034029795001</v>
      </c>
      <c r="Y3250" s="4">
        <f ca="1"/>
        <v>19.324706458599</v>
      </c>
      <c r="Z3250" s="4">
        <f ca="1"/>
        <v>-25.027949571461999</v>
      </c>
    </row>
    <row r="3251" spans="1:26" hidden="1" x14ac:dyDescent="0.25">
      <c r="A3251" s="3" t="s">
        <v>641</v>
      </c>
      <c r="B3251" t="str">
        <v>ST交昂</v>
      </c>
      <c r="C3251" s="8" t="str">
        <f ca="1"/>
        <v>制造业</v>
      </c>
      <c r="D3251" s="4">
        <f ca="1"/>
        <v>0.10640688416454</v>
      </c>
      <c r="E3251" s="4">
        <f ca="1"/>
        <v>2.4956020907926E-3</v>
      </c>
      <c r="F3251" s="4">
        <f ca="1"/>
        <v>1.6556611692503002E-2</v>
      </c>
      <c r="G3251" s="4">
        <f ca="1"/>
        <v>-1.9833310946586E-2</v>
      </c>
      <c r="H3251" s="4">
        <f ca="1"/>
        <v>-3.7174775322509998E-4</v>
      </c>
      <c r="I3251" s="4">
        <f ca="1"/>
        <v>1.0050148853931001E-2</v>
      </c>
      <c r="J3251" s="4">
        <f ca="1"/>
        <v>0.12093657137631</v>
      </c>
      <c r="K3251" s="4">
        <f ca="1"/>
        <v>2.2856375346500001E-3</v>
      </c>
      <c r="L3251" s="4">
        <f ca="1"/>
        <v>1.8012497817405999E-2</v>
      </c>
      <c r="M3251" s="4">
        <f ca="1"/>
        <v>0.73215783700806003</v>
      </c>
      <c r="N3251" s="4">
        <f ca="1"/>
        <v>51.044302081756001</v>
      </c>
      <c r="O3251" s="4">
        <f ca="1"/>
        <v>-12.50593844746</v>
      </c>
      <c r="P3251" s="4">
        <f ca="1"/>
        <v>61.658948385599999</v>
      </c>
      <c r="Q3251" s="4">
        <f t="shared" ca="1" si="100"/>
        <v>2.8281363306722988E-2</v>
      </c>
      <c r="R3251" s="4">
        <f t="shared" ca="1" si="101"/>
        <v>-2.7445277249529946E-2</v>
      </c>
      <c r="S3251" s="4">
        <f ca="1"/>
        <v>2.3218181818182</v>
      </c>
      <c r="T3251" s="4">
        <f ca="1"/>
        <v>2.2580952380952</v>
      </c>
      <c r="U3251" s="4">
        <f ca="1"/>
        <v>11.290440248177999</v>
      </c>
      <c r="V3251" s="4">
        <f ca="1"/>
        <v>10.97991333021</v>
      </c>
      <c r="W3251" s="4">
        <f ca="1"/>
        <v>0</v>
      </c>
      <c r="X3251" s="4">
        <f ca="1"/>
        <v>3.2986392865135001</v>
      </c>
      <c r="Y3251" s="4">
        <f ca="1"/>
        <v>-14.901629026662</v>
      </c>
      <c r="Z3251" s="4">
        <f ca="1"/>
        <v>-0.26816054515086002</v>
      </c>
    </row>
    <row r="3252" spans="1:26" hidden="1" x14ac:dyDescent="0.25">
      <c r="A3252" s="3" t="s">
        <v>642</v>
      </c>
      <c r="B3252" t="str">
        <v>豫光金铅</v>
      </c>
      <c r="C3252" s="8" t="str">
        <f ca="1"/>
        <v>制造业</v>
      </c>
      <c r="D3252" s="4">
        <f ca="1"/>
        <v>-0.51700116920084005</v>
      </c>
      <c r="E3252" s="4">
        <f ca="1"/>
        <v>-1.5932389195820001E-2</v>
      </c>
      <c r="F3252" s="4">
        <f ca="1"/>
        <v>-7.6009990414634999E-3</v>
      </c>
      <c r="G3252" s="4">
        <f ca="1"/>
        <v>-1.0557136578852999</v>
      </c>
      <c r="H3252" s="4">
        <f ca="1"/>
        <v>-4.2436773099276001E-2</v>
      </c>
      <c r="I3252" s="4">
        <f ca="1"/>
        <v>-2.0284909337734001E-2</v>
      </c>
      <c r="J3252" s="4">
        <f ca="1"/>
        <v>-0.35607216742133002</v>
      </c>
      <c r="K3252" s="4">
        <f ca="1"/>
        <v>-1.0858432973837999E-2</v>
      </c>
      <c r="L3252" s="4">
        <f ca="1"/>
        <v>-8.5742416095311007E-3</v>
      </c>
      <c r="M3252" s="4">
        <f ca="1"/>
        <v>1.3215191023391</v>
      </c>
      <c r="N3252" s="4">
        <f ca="1"/>
        <v>31.260334284035999</v>
      </c>
      <c r="O3252" s="4">
        <f ca="1"/>
        <v>11.563874070428</v>
      </c>
      <c r="P3252" s="4">
        <f ca="1"/>
        <v>40.964944771862001</v>
      </c>
      <c r="Q3252" s="4">
        <f t="shared" ca="1" si="100"/>
        <v>-3.4955633234685503E-3</v>
      </c>
      <c r="R3252" s="4">
        <f t="shared" ca="1" si="101"/>
        <v>-4.6800316357752787E-2</v>
      </c>
      <c r="S3252" s="4">
        <f ca="1"/>
        <v>6.4624444444444</v>
      </c>
      <c r="T3252" s="4">
        <f ca="1"/>
        <v>6.16</v>
      </c>
      <c r="U3252" s="4">
        <f ca="1"/>
        <v>50.333772936605001</v>
      </c>
      <c r="V3252" s="4">
        <f ca="1"/>
        <v>50.510335011126003</v>
      </c>
      <c r="W3252" s="4">
        <f ca="1"/>
        <v>25.359769613672999</v>
      </c>
      <c r="X3252" s="4">
        <f ca="1"/>
        <v>13.785011701992</v>
      </c>
      <c r="Y3252" s="4">
        <f ca="1"/>
        <v>8.3185353571521006</v>
      </c>
      <c r="Z3252" s="4">
        <f ca="1"/>
        <v>-37.397305909285997</v>
      </c>
    </row>
    <row r="3253" spans="1:26" hidden="1" x14ac:dyDescent="0.25">
      <c r="A3253" s="3" t="s">
        <v>643</v>
      </c>
      <c r="B3253" t="str">
        <v>栖霞建设</v>
      </c>
      <c r="C3253" s="8" t="str">
        <f ca="1"/>
        <v>房地产业</v>
      </c>
      <c r="D3253" s="4">
        <f ca="1"/>
        <v>0.22459078453844999</v>
      </c>
      <c r="E3253" s="4">
        <f ca="1"/>
        <v>9.8935790515849997E-3</v>
      </c>
      <c r="F3253" s="4">
        <f ca="1"/>
        <v>5.4207327304219002E-3</v>
      </c>
      <c r="G3253" s="4">
        <f ca="1"/>
        <v>-0.25947059148196</v>
      </c>
      <c r="H3253" s="4">
        <f ca="1"/>
        <v>-1.0190458688189999E-2</v>
      </c>
      <c r="I3253" s="4">
        <f ca="1"/>
        <v>-3.8548893391965999E-3</v>
      </c>
      <c r="J3253" s="4">
        <f ca="1"/>
        <v>-0.27726860444869</v>
      </c>
      <c r="K3253" s="4">
        <f ca="1"/>
        <v>-4.9902772878028002E-2</v>
      </c>
      <c r="L3253" s="4">
        <f ca="1"/>
        <v>-1.3877803691409001E-2</v>
      </c>
      <c r="M3253" s="4">
        <f ca="1"/>
        <v>1.0926691139638001</v>
      </c>
      <c r="N3253" s="4">
        <f ca="1"/>
        <v>48.721352321851001</v>
      </c>
      <c r="O3253" s="4">
        <f ca="1"/>
        <v>16.554389152188001</v>
      </c>
      <c r="P3253" s="4">
        <f ca="1"/>
        <v>45.985975999215</v>
      </c>
      <c r="Q3253" s="4">
        <f t="shared" ca="1" si="100"/>
        <v>7.2102052135385375E-3</v>
      </c>
      <c r="R3253" s="4">
        <f t="shared" ca="1" si="101"/>
        <v>-2.3175222005620444E-2</v>
      </c>
      <c r="S3253" s="4">
        <f ca="1"/>
        <v>3.0779999999999998</v>
      </c>
      <c r="T3253" s="4">
        <f ca="1"/>
        <v>3.0066666666667001</v>
      </c>
      <c r="U3253" s="4">
        <f ca="1"/>
        <v>23.482517885305001</v>
      </c>
      <c r="V3253" s="4">
        <f ca="1"/>
        <v>23.314416160355002</v>
      </c>
      <c r="W3253" s="4">
        <f ca="1"/>
        <v>-12.537388144568</v>
      </c>
      <c r="X3253" s="4">
        <f ca="1"/>
        <v>44.209582242350997</v>
      </c>
      <c r="Y3253" s="4">
        <f ca="1"/>
        <v>3.3758856678457998</v>
      </c>
      <c r="Z3253" s="4">
        <f ca="1"/>
        <v>17.253090738141001</v>
      </c>
    </row>
    <row r="3254" spans="1:26" hidden="1" x14ac:dyDescent="0.25">
      <c r="A3254" s="3" t="s">
        <v>644</v>
      </c>
      <c r="B3254" t="str">
        <v>天士力</v>
      </c>
      <c r="C3254" s="8" t="str">
        <f ca="1"/>
        <v>制造业</v>
      </c>
      <c r="D3254" s="4">
        <f ca="1"/>
        <v>0.18550471460209</v>
      </c>
      <c r="E3254" s="4">
        <f ca="1"/>
        <v>4.0523287613991E-3</v>
      </c>
      <c r="F3254" s="4">
        <f ca="1"/>
        <v>2.1713692396730998E-2</v>
      </c>
      <c r="G3254" s="4">
        <f ca="1"/>
        <v>0.12530612961533</v>
      </c>
      <c r="H3254" s="4">
        <f ca="1"/>
        <v>3.3102930572224999E-3</v>
      </c>
      <c r="I3254" s="4">
        <f ca="1"/>
        <v>1.4621255954223001E-2</v>
      </c>
      <c r="J3254" s="4">
        <f ca="1"/>
        <v>0.19980235672303001</v>
      </c>
      <c r="K3254" s="4">
        <f ca="1"/>
        <v>5.0873927509843004E-3</v>
      </c>
      <c r="L3254" s="4">
        <f ca="1"/>
        <v>1.5939125778076001E-2</v>
      </c>
      <c r="M3254" s="4">
        <f ca="1"/>
        <v>0.86483044483937999</v>
      </c>
      <c r="N3254" s="4">
        <f ca="1"/>
        <v>36.717634002708003</v>
      </c>
      <c r="O3254" s="4">
        <f ca="1"/>
        <v>13.253565865602001</v>
      </c>
      <c r="P3254" s="4">
        <f ca="1"/>
        <v>60.988776299523003</v>
      </c>
      <c r="Q3254" s="4">
        <f t="shared" ca="1" si="100"/>
        <v>2.6577305292338354E-2</v>
      </c>
      <c r="R3254" s="4">
        <f t="shared" ca="1" si="101"/>
        <v>1.8471552014376062E-2</v>
      </c>
      <c r="S3254" s="4">
        <f ca="1"/>
        <v>14.144444444444</v>
      </c>
      <c r="T3254" s="4">
        <f ca="1"/>
        <v>14.405714285714</v>
      </c>
      <c r="U3254" s="4">
        <f ca="1"/>
        <v>144.54542636815</v>
      </c>
      <c r="V3254" s="4">
        <f ca="1"/>
        <v>140.80325526677001</v>
      </c>
      <c r="W3254" s="4">
        <f ca="1"/>
        <v>0</v>
      </c>
      <c r="X3254" s="4">
        <f ca="1"/>
        <v>-23.237936003748999</v>
      </c>
      <c r="Y3254" s="4">
        <f ca="1"/>
        <v>-11.88285330187</v>
      </c>
      <c r="Z3254" s="4">
        <f ca="1"/>
        <v>10.795279787888999</v>
      </c>
    </row>
    <row r="3255" spans="1:26" hidden="1" x14ac:dyDescent="0.25">
      <c r="A3255" s="3" t="s">
        <v>645</v>
      </c>
      <c r="B3255" t="str">
        <v>中国软件</v>
      </c>
      <c r="C3255" s="8" t="str">
        <f ca="1"/>
        <v>信息传输、软件和信息技术服务业</v>
      </c>
      <c r="D3255" s="4">
        <f ca="1"/>
        <v>-0.24820553485069999</v>
      </c>
      <c r="E3255" s="4">
        <f ca="1"/>
        <v>-6.0743395596115001E-3</v>
      </c>
      <c r="F3255" s="4">
        <f ca="1"/>
        <v>-3.3736418460226002E-3</v>
      </c>
      <c r="G3255" s="4">
        <f ca="1"/>
        <v>-0.35997535003606002</v>
      </c>
      <c r="H3255" s="4">
        <f ca="1"/>
        <v>-7.3781445893197004E-3</v>
      </c>
      <c r="I3255" s="4">
        <f ca="1"/>
        <v>-5.8808093767483997E-3</v>
      </c>
      <c r="J3255" s="4">
        <f ca="1"/>
        <v>-0.42439449843950999</v>
      </c>
      <c r="K3255" s="4">
        <f ca="1"/>
        <v>-9.2620226323367003E-3</v>
      </c>
      <c r="L3255" s="4">
        <f ca="1"/>
        <v>-2.1100581446631999E-2</v>
      </c>
      <c r="M3255" s="4">
        <f ca="1"/>
        <v>1.6295310610074001</v>
      </c>
      <c r="N3255" s="4">
        <f ca="1"/>
        <v>56.862582498690003</v>
      </c>
      <c r="O3255" s="4">
        <f ca="1"/>
        <v>26.074357292100999</v>
      </c>
      <c r="P3255" s="4">
        <f ca="1"/>
        <v>43.447556552938998</v>
      </c>
      <c r="Q3255" s="4">
        <f t="shared" ca="1" si="100"/>
        <v>4.8363619288954666E-3</v>
      </c>
      <c r="R3255" s="4">
        <f t="shared" ca="1" si="101"/>
        <v>-5.3569391272126031E-2</v>
      </c>
      <c r="S3255" s="4">
        <f ca="1"/>
        <v>37.008222222222003</v>
      </c>
      <c r="T3255" s="4">
        <f ca="1"/>
        <v>35.025714285714002</v>
      </c>
      <c r="U3255" s="4">
        <f ca="1"/>
        <v>255.68862762594</v>
      </c>
      <c r="V3255" s="4">
        <f ca="1"/>
        <v>254.45797675466</v>
      </c>
      <c r="W3255" s="4">
        <f ca="1"/>
        <v>19.858637247613999</v>
      </c>
      <c r="X3255" s="4">
        <f ca="1"/>
        <v>18.321666446072001</v>
      </c>
      <c r="Y3255" s="4">
        <f ca="1"/>
        <v>15.07094088705</v>
      </c>
      <c r="Z3255" s="4">
        <f ca="1"/>
        <v>0</v>
      </c>
    </row>
    <row r="3256" spans="1:26" hidden="1" x14ac:dyDescent="0.25">
      <c r="A3256" s="3" t="s">
        <v>646</v>
      </c>
      <c r="B3256" t="str">
        <v>亿晶光电</v>
      </c>
      <c r="C3256" s="8" t="str">
        <f ca="1"/>
        <v>制造业</v>
      </c>
      <c r="D3256" s="4">
        <f ca="1"/>
        <v>-0.25508318877362002</v>
      </c>
      <c r="E3256" s="4">
        <f ca="1"/>
        <v>-7.8949042041283005E-3</v>
      </c>
      <c r="F3256" s="4">
        <f ca="1"/>
        <v>-4.0197259839177E-3</v>
      </c>
      <c r="G3256" s="4">
        <f ca="1"/>
        <v>-0.37485352571181002</v>
      </c>
      <c r="H3256" s="4">
        <f ca="1"/>
        <v>-9.7822706001286994E-3</v>
      </c>
      <c r="I3256" s="4">
        <f ca="1"/>
        <v>-5.8215077086705997E-3</v>
      </c>
      <c r="J3256" s="4">
        <f ca="1"/>
        <v>-0.51574658598898004</v>
      </c>
      <c r="K3256" s="4">
        <f ca="1"/>
        <v>-1.6192687622326001E-2</v>
      </c>
      <c r="L3256" s="4">
        <f ca="1"/>
        <v>-1.1481397834507001E-2</v>
      </c>
      <c r="M3256" s="4">
        <f ca="1"/>
        <v>1.3376523241136999</v>
      </c>
      <c r="N3256" s="4">
        <f ca="1"/>
        <v>52.645244020066002</v>
      </c>
      <c r="O3256" s="4">
        <f ca="1"/>
        <v>23.266212210841001</v>
      </c>
      <c r="P3256" s="4">
        <f ca="1"/>
        <v>43.140190772074</v>
      </c>
      <c r="Q3256" s="4">
        <f t="shared" ca="1" si="100"/>
        <v>-4.6454010529506564E-3</v>
      </c>
      <c r="R3256" s="4">
        <f t="shared" ca="1" si="101"/>
        <v>-3.9979987003051637E-2</v>
      </c>
      <c r="S3256" s="4">
        <f ca="1"/>
        <v>5.5202222222222002</v>
      </c>
      <c r="T3256" s="4">
        <f ca="1"/>
        <v>5.2995238095237998</v>
      </c>
      <c r="U3256" s="4">
        <f ca="1"/>
        <v>18.393525633412001</v>
      </c>
      <c r="V3256" s="4">
        <f ca="1"/>
        <v>18.479369716952998</v>
      </c>
      <c r="W3256" s="4">
        <f ca="1"/>
        <v>35.558775015852</v>
      </c>
      <c r="X3256" s="4">
        <f ca="1"/>
        <v>41.217810931791</v>
      </c>
      <c r="Y3256" s="4">
        <f ca="1"/>
        <v>22.403151653458</v>
      </c>
      <c r="Z3256" s="4">
        <f ca="1"/>
        <v>81.800376410596996</v>
      </c>
    </row>
    <row r="3257" spans="1:26" hidden="1" x14ac:dyDescent="0.25">
      <c r="A3257" s="3" t="s">
        <v>647</v>
      </c>
      <c r="B3257" t="str">
        <v>国发股份</v>
      </c>
      <c r="C3257" s="8" t="str">
        <f ca="1"/>
        <v>批发和零售业</v>
      </c>
      <c r="D3257" s="4">
        <f ca="1"/>
        <v>0.39099999571651001</v>
      </c>
      <c r="E3257" s="4">
        <f ca="1"/>
        <v>8.4122449837321003E-3</v>
      </c>
      <c r="F3257" s="4">
        <f ca="1"/>
        <v>2.0638980038221E-2</v>
      </c>
      <c r="G3257" s="4">
        <f ca="1"/>
        <v>0.17803568995645999</v>
      </c>
      <c r="H3257" s="4">
        <f ca="1"/>
        <v>3.3191437318558E-3</v>
      </c>
      <c r="I3257" s="4">
        <f ca="1"/>
        <v>1.103177688532E-2</v>
      </c>
      <c r="J3257" s="4">
        <f ca="1"/>
        <v>0.21105457850866</v>
      </c>
      <c r="K3257" s="4">
        <f ca="1"/>
        <v>3.6859141708593E-3</v>
      </c>
      <c r="L3257" s="4">
        <f ca="1"/>
        <v>1.0978405481899E-2</v>
      </c>
      <c r="M3257" s="4">
        <f ca="1"/>
        <v>0.47170817313963997</v>
      </c>
      <c r="N3257" s="4">
        <f ca="1"/>
        <v>25.465630819447</v>
      </c>
      <c r="O3257" s="4">
        <f ca="1"/>
        <v>-11.661431348882999</v>
      </c>
      <c r="P3257" s="4">
        <f ca="1"/>
        <v>71.503106320434</v>
      </c>
      <c r="Q3257" s="4">
        <f t="shared" ca="1" si="100"/>
        <v>3.0462579917322333E-2</v>
      </c>
      <c r="R3257" s="4">
        <f t="shared" ca="1" si="101"/>
        <v>3.7463167222752608E-4</v>
      </c>
      <c r="S3257" s="4">
        <f ca="1"/>
        <v>4.4064444444444</v>
      </c>
      <c r="T3257" s="4">
        <f ca="1"/>
        <v>4.4080952380951999</v>
      </c>
      <c r="U3257" s="4">
        <f ca="1"/>
        <v>11.628666701970999</v>
      </c>
      <c r="V3257" s="4">
        <f ca="1"/>
        <v>11.284899547642</v>
      </c>
      <c r="W3257" s="4">
        <f ca="1"/>
        <v>85.190925210182996</v>
      </c>
      <c r="X3257" s="4">
        <f ca="1"/>
        <v>22.322604158141001</v>
      </c>
      <c r="Y3257" s="4">
        <f ca="1"/>
        <v>15.047576989149</v>
      </c>
      <c r="Z3257" s="4">
        <f ca="1"/>
        <v>0</v>
      </c>
    </row>
    <row r="3258" spans="1:26" hidden="1" x14ac:dyDescent="0.25">
      <c r="A3258" s="3" t="s">
        <v>648</v>
      </c>
      <c r="B3258" t="str">
        <v>狮头股份</v>
      </c>
      <c r="C3258" s="8" t="str">
        <f ca="1"/>
        <v>租赁和商务服务业</v>
      </c>
      <c r="D3258" s="4">
        <f ca="1"/>
        <v>0.58128077995146998</v>
      </c>
      <c r="E3258" s="4">
        <f ca="1"/>
        <v>1.4375880868758999E-2</v>
      </c>
      <c r="F3258" s="4">
        <f ca="1"/>
        <v>2.3831965235631001E-2</v>
      </c>
      <c r="G3258" s="4">
        <f ca="1"/>
        <v>0.11928483182028</v>
      </c>
      <c r="H3258" s="4">
        <f ca="1"/>
        <v>2.9886810011300001E-3</v>
      </c>
      <c r="I3258" s="4">
        <f ca="1"/>
        <v>9.8634820911341001E-3</v>
      </c>
      <c r="J3258" s="4">
        <f ca="1"/>
        <v>1.4350465528414E-2</v>
      </c>
      <c r="K3258" s="4">
        <f ca="1"/>
        <v>3.1431085919870003E-4</v>
      </c>
      <c r="L3258" s="4">
        <f ca="1"/>
        <v>5.5998030149990996E-3</v>
      </c>
      <c r="M3258" s="4">
        <f ca="1"/>
        <v>0.95223956556944001</v>
      </c>
      <c r="N3258" s="4">
        <f ca="1"/>
        <v>32.634748812897001</v>
      </c>
      <c r="O3258" s="4">
        <f ca="1"/>
        <v>-0.44728592371296999</v>
      </c>
      <c r="P3258" s="4">
        <f ca="1"/>
        <v>67.600847894124001</v>
      </c>
      <c r="Q3258" s="4">
        <f t="shared" ca="1" si="100"/>
        <v>3.5502958579881644E-2</v>
      </c>
      <c r="R3258" s="4">
        <f t="shared" ca="1" si="101"/>
        <v>3.2192365810425824E-3</v>
      </c>
      <c r="S3258" s="4">
        <f ca="1"/>
        <v>6.7648888888889003</v>
      </c>
      <c r="T3258" s="4">
        <f ca="1"/>
        <v>6.7866666666666999</v>
      </c>
      <c r="U3258" s="4">
        <f ca="1"/>
        <v>7.0800692878299998</v>
      </c>
      <c r="V3258" s="4">
        <f ca="1"/>
        <v>6.8373240551043999</v>
      </c>
      <c r="W3258" s="4">
        <f ca="1"/>
        <v>61.473834793880002</v>
      </c>
      <c r="X3258" s="4">
        <f ca="1"/>
        <v>120.1357015334</v>
      </c>
      <c r="Y3258" s="4">
        <f ca="1"/>
        <v>16.523677021737001</v>
      </c>
      <c r="Z3258" s="4">
        <f ca="1"/>
        <v>170.33728256302999</v>
      </c>
    </row>
    <row r="3259" spans="1:26" hidden="1" x14ac:dyDescent="0.25">
      <c r="A3259" s="3" t="s">
        <v>649</v>
      </c>
      <c r="B3259" t="str">
        <v>新赛股份</v>
      </c>
      <c r="C3259" s="8" t="str">
        <f ca="1"/>
        <v>农、林、牧、渔业</v>
      </c>
      <c r="D3259" s="4">
        <f ca="1"/>
        <v>-0.63641715216370998</v>
      </c>
      <c r="E3259" s="4">
        <f ca="1"/>
        <v>-1.6481268941390001E-2</v>
      </c>
      <c r="F3259" s="4">
        <f ca="1"/>
        <v>-2.7880478182766E-2</v>
      </c>
      <c r="G3259" s="4">
        <f ca="1"/>
        <v>-0.31088037089830001</v>
      </c>
      <c r="H3259" s="4">
        <f ca="1"/>
        <v>-7.4160774659352002E-3</v>
      </c>
      <c r="I3259" s="4">
        <f ca="1"/>
        <v>-9.2492752467973009E-3</v>
      </c>
      <c r="J3259" s="4">
        <f ca="1"/>
        <v>-4.0148981152575E-3</v>
      </c>
      <c r="K3259" s="4">
        <f ca="1"/>
        <v>-1.149250538292E-4</v>
      </c>
      <c r="L3259" s="4">
        <f ca="1"/>
        <v>1.0877084584332E-2</v>
      </c>
      <c r="M3259" s="4">
        <f ca="1"/>
        <v>1.3820319090538</v>
      </c>
      <c r="N3259" s="4">
        <f ca="1"/>
        <v>43.163822271891</v>
      </c>
      <c r="O3259" s="4">
        <f ca="1"/>
        <v>3.4127964736594998</v>
      </c>
      <c r="P3259" s="4">
        <f ca="1"/>
        <v>44.903837598647002</v>
      </c>
      <c r="Q3259" s="4">
        <f t="shared" ca="1" si="100"/>
        <v>-3.8629283489093169E-2</v>
      </c>
      <c r="R3259" s="4">
        <f t="shared" ca="1" si="101"/>
        <v>-7.0460476471095573E-2</v>
      </c>
      <c r="S3259" s="4">
        <f ca="1"/>
        <v>5.6566666666667</v>
      </c>
      <c r="T3259" s="4">
        <f ca="1"/>
        <v>5.2580952380952004</v>
      </c>
      <c r="U3259" s="4">
        <f ca="1"/>
        <v>13.442044735385</v>
      </c>
      <c r="V3259" s="4">
        <f ca="1"/>
        <v>13.982165781136001</v>
      </c>
      <c r="W3259" s="4">
        <f ca="1"/>
        <v>0</v>
      </c>
      <c r="X3259" s="4">
        <f ca="1"/>
        <v>-1.3710502536602001</v>
      </c>
      <c r="Y3259" s="4">
        <f ca="1"/>
        <v>17.670447265084999</v>
      </c>
      <c r="Z3259" s="4">
        <f ca="1"/>
        <v>72.283897431298996</v>
      </c>
    </row>
    <row r="3260" spans="1:26" hidden="1" x14ac:dyDescent="0.25">
      <c r="A3260" s="3" t="s">
        <v>650</v>
      </c>
      <c r="B3260" t="str">
        <v>*ST莫高</v>
      </c>
      <c r="C3260" s="8" t="str">
        <f ca="1"/>
        <v>制造业</v>
      </c>
      <c r="D3260" s="4">
        <f ca="1"/>
        <v>-8.1187274386301994E-2</v>
      </c>
      <c r="E3260" s="4">
        <f ca="1"/>
        <v>-2.4429295260145999E-3</v>
      </c>
      <c r="F3260" s="4">
        <f ca="1"/>
        <v>1.7833177157235E-3</v>
      </c>
      <c r="G3260" s="4">
        <f ca="1"/>
        <v>-5.4873661936062003E-2</v>
      </c>
      <c r="H3260" s="4">
        <f ca="1"/>
        <v>-1.4553193636739001E-3</v>
      </c>
      <c r="I3260" s="4">
        <f ca="1"/>
        <v>3.4914652737575999E-3</v>
      </c>
      <c r="J3260" s="4">
        <f ca="1"/>
        <v>-1.436331817216E-2</v>
      </c>
      <c r="K3260" s="4">
        <f ca="1"/>
        <v>-3.7909472867629998E-4</v>
      </c>
      <c r="L3260" s="4">
        <f ca="1"/>
        <v>3.0078272893421E-3</v>
      </c>
      <c r="M3260" s="4">
        <f ca="1"/>
        <v>0.69843314326014005</v>
      </c>
      <c r="N3260" s="4">
        <f ca="1"/>
        <v>24.875565066877002</v>
      </c>
      <c r="O3260" s="4">
        <f ca="1"/>
        <v>-11.039657767227</v>
      </c>
      <c r="P3260" s="4">
        <f ca="1"/>
        <v>67.672297036173006</v>
      </c>
      <c r="Q3260" s="4">
        <f t="shared" ca="1" si="100"/>
        <v>1.8622524386632276E-2</v>
      </c>
      <c r="R3260" s="4">
        <f t="shared" ca="1" si="101"/>
        <v>-1.1891630273294205E-2</v>
      </c>
      <c r="S3260" s="4">
        <f ca="1"/>
        <v>5.6408888888888997</v>
      </c>
      <c r="T3260" s="4">
        <f ca="1"/>
        <v>5.5738095238094996</v>
      </c>
      <c r="U3260" s="4">
        <f ca="1"/>
        <v>10.641493453824999</v>
      </c>
      <c r="V3260" s="4">
        <f ca="1"/>
        <v>10.446944966422</v>
      </c>
      <c r="W3260" s="4">
        <f ca="1"/>
        <v>0</v>
      </c>
      <c r="X3260" s="4">
        <f ca="1"/>
        <v>-15.143377867542</v>
      </c>
      <c r="Y3260" s="4">
        <f ca="1"/>
        <v>-6.4348317139599001</v>
      </c>
      <c r="Z3260" s="4">
        <f ca="1"/>
        <v>0</v>
      </c>
    </row>
    <row r="3261" spans="1:26" hidden="1" x14ac:dyDescent="0.25">
      <c r="A3261" s="3" t="s">
        <v>651</v>
      </c>
      <c r="B3261" t="str">
        <v>卓郎智能</v>
      </c>
      <c r="C3261" s="8" t="str">
        <f ca="1"/>
        <v>制造业</v>
      </c>
      <c r="D3261" s="4">
        <f ca="1"/>
        <v>-7.0409395632500997E-3</v>
      </c>
      <c r="E3261" s="4">
        <f ca="1"/>
        <v>-2.020002966561E-4</v>
      </c>
      <c r="F3261" s="4">
        <f ca="1"/>
        <v>8.5938982553392992E-3</v>
      </c>
      <c r="G3261" s="4">
        <f ca="1"/>
        <v>0.10662639068352001</v>
      </c>
      <c r="H3261" s="4">
        <f ca="1"/>
        <v>8.8552697103380998E-3</v>
      </c>
      <c r="I3261" s="4">
        <f ca="1"/>
        <v>2.3028818915727001E-2</v>
      </c>
      <c r="J3261" s="4">
        <f ca="1"/>
        <v>9.2820539576525002E-2</v>
      </c>
      <c r="K3261" s="4">
        <f ca="1"/>
        <v>5.0318865044689E-3</v>
      </c>
      <c r="L3261" s="4">
        <f ca="1"/>
        <v>1.7875509771383E-2</v>
      </c>
      <c r="M3261" s="4">
        <f ca="1"/>
        <v>0.99572331867379005</v>
      </c>
      <c r="N3261" s="4">
        <f ca="1"/>
        <v>43.570934925298999</v>
      </c>
      <c r="O3261" s="4">
        <f ca="1"/>
        <v>10.446800668868001</v>
      </c>
      <c r="P3261" s="4">
        <f ca="1"/>
        <v>63.310216612821002</v>
      </c>
      <c r="Q3261" s="4">
        <f t="shared" ca="1" si="100"/>
        <v>3.3272837265575381E-2</v>
      </c>
      <c r="R3261" s="4">
        <f t="shared" ca="1" si="101"/>
        <v>8.0014017053966179E-3</v>
      </c>
      <c r="S3261" s="4">
        <f ca="1"/>
        <v>2.7177777777777998</v>
      </c>
      <c r="T3261" s="4">
        <f ca="1"/>
        <v>2.7395238095238001</v>
      </c>
      <c r="U3261" s="4">
        <f ca="1"/>
        <v>8.9683784620207998</v>
      </c>
      <c r="V3261" s="4">
        <f ca="1"/>
        <v>8.6795840736068008</v>
      </c>
      <c r="W3261" s="4">
        <f ca="1"/>
        <v>0</v>
      </c>
      <c r="X3261" s="4">
        <f ca="1"/>
        <v>-15.853046245918</v>
      </c>
      <c r="Y3261" s="4">
        <f ca="1"/>
        <v>-9.2748335851615007</v>
      </c>
      <c r="Z3261" s="4">
        <f ca="1"/>
        <v>31.831604492076</v>
      </c>
    </row>
    <row r="3262" spans="1:26" hidden="1" x14ac:dyDescent="0.25">
      <c r="A3262" s="3" t="s">
        <v>652</v>
      </c>
      <c r="B3262" t="str">
        <v>山煤国际</v>
      </c>
      <c r="C3262" s="8" t="str">
        <f ca="1"/>
        <v>批发和零售业</v>
      </c>
      <c r="D3262" s="4">
        <f ca="1"/>
        <v>-0.62378883544392005</v>
      </c>
      <c r="E3262" s="4">
        <f ca="1"/>
        <v>3.0974350889676001E-2</v>
      </c>
      <c r="F3262" s="4">
        <f ca="1"/>
        <v>-3.5019004572139002E-2</v>
      </c>
      <c r="G3262" s="4">
        <f ca="1"/>
        <v>-0.70104434880639999</v>
      </c>
      <c r="H3262" s="4">
        <f ca="1"/>
        <v>2.5159053870050001E-2</v>
      </c>
      <c r="I3262" s="4">
        <f ca="1"/>
        <v>-2.9570868870212E-2</v>
      </c>
      <c r="J3262" s="4">
        <f ca="1"/>
        <v>9.4962065167965001E-2</v>
      </c>
      <c r="K3262" s="4">
        <f ca="1"/>
        <v>1.1341030554589E-2</v>
      </c>
      <c r="L3262" s="4">
        <f ca="1"/>
        <v>6.7326982263374996E-3</v>
      </c>
      <c r="M3262" s="4">
        <f ca="1"/>
        <v>1.4411390690240999</v>
      </c>
      <c r="N3262" s="4">
        <f ca="1"/>
        <v>57.925263752014999</v>
      </c>
      <c r="O3262" s="4">
        <f ca="1"/>
        <v>65.071220079816001</v>
      </c>
      <c r="P3262" s="4">
        <f ca="1"/>
        <v>40.905102936391003</v>
      </c>
      <c r="Q3262" s="4">
        <f t="shared" ca="1" si="100"/>
        <v>-4.2234198922125994E-2</v>
      </c>
      <c r="R3262" s="4">
        <f t="shared" ca="1" si="101"/>
        <v>-6.3952414116569406E-2</v>
      </c>
      <c r="S3262" s="4">
        <f ca="1"/>
        <v>17.868444444443998</v>
      </c>
      <c r="T3262" s="4">
        <f ca="1"/>
        <v>16.725714285714002</v>
      </c>
      <c r="U3262" s="4">
        <f ca="1"/>
        <v>124.51161517202</v>
      </c>
      <c r="V3262" s="4">
        <f ca="1"/>
        <v>130.00215191635999</v>
      </c>
      <c r="W3262" s="4">
        <f ca="1"/>
        <v>90.921110236863996</v>
      </c>
      <c r="X3262" s="4">
        <f ca="1"/>
        <v>7.1997714627549998</v>
      </c>
      <c r="Y3262" s="4">
        <f ca="1"/>
        <v>1.5447147742133001</v>
      </c>
      <c r="Z3262" s="4">
        <f ca="1"/>
        <v>61.172900354532999</v>
      </c>
    </row>
    <row r="3263" spans="1:26" hidden="1" x14ac:dyDescent="0.25">
      <c r="A3263" s="3" t="s">
        <v>653</v>
      </c>
      <c r="B3263" t="str">
        <v>山东黄金</v>
      </c>
      <c r="C3263" s="8" t="str">
        <f ca="1"/>
        <v>采矿业</v>
      </c>
      <c r="D3263" s="4">
        <f ca="1"/>
        <v>-1.4672858525186001</v>
      </c>
      <c r="E3263" s="4">
        <f ca="1"/>
        <v>6.2516971042394995E-2</v>
      </c>
      <c r="F3263" s="4">
        <f ca="1"/>
        <v>-2.9815179120864999E-2</v>
      </c>
      <c r="G3263" s="4">
        <f ca="1"/>
        <v>-1.1056513603767</v>
      </c>
      <c r="H3263" s="4">
        <f ca="1"/>
        <v>3.9969511632765999E-2</v>
      </c>
      <c r="I3263" s="4">
        <f ca="1"/>
        <v>-2.2927387418538E-2</v>
      </c>
      <c r="J3263" s="4">
        <f ca="1"/>
        <v>-0.14589244002679</v>
      </c>
      <c r="K3263" s="4">
        <f ca="1"/>
        <v>7.6064341175156999E-3</v>
      </c>
      <c r="L3263" s="4">
        <f ca="1"/>
        <v>-6.9481322285874997E-3</v>
      </c>
      <c r="M3263" s="4">
        <f ca="1"/>
        <v>0.56143659234664001</v>
      </c>
      <c r="N3263" s="4">
        <f ca="1"/>
        <v>31.529439962285</v>
      </c>
      <c r="O3263" s="4">
        <f ca="1"/>
        <v>14.128762203939001</v>
      </c>
      <c r="P3263" s="4">
        <f ca="1"/>
        <v>21.155370325050001</v>
      </c>
      <c r="Q3263" s="4">
        <f t="shared" ca="1" si="100"/>
        <v>-4.3073502848404298E-2</v>
      </c>
      <c r="R3263" s="4">
        <f t="shared" ca="1" si="101"/>
        <v>-3.9466996324538664E-2</v>
      </c>
      <c r="S3263" s="4">
        <f ca="1"/>
        <v>24.858222222222</v>
      </c>
      <c r="T3263" s="4">
        <f ca="1"/>
        <v>23.877142857142999</v>
      </c>
      <c r="U3263" s="4">
        <f ca="1"/>
        <v>405.02460763452001</v>
      </c>
      <c r="V3263" s="4">
        <f ca="1"/>
        <v>423.25571382977</v>
      </c>
      <c r="W3263" s="4">
        <f ca="1"/>
        <v>4.7953615108386999E-2</v>
      </c>
      <c r="X3263" s="4">
        <f ca="1"/>
        <v>-7.0441339533449998</v>
      </c>
      <c r="Y3263" s="4">
        <f ca="1"/>
        <v>15.977351333575999</v>
      </c>
      <c r="Z3263" s="4">
        <f ca="1"/>
        <v>-10.749545146237001</v>
      </c>
    </row>
    <row r="3264" spans="1:26" hidden="1" x14ac:dyDescent="0.25">
      <c r="A3264" s="3" t="s">
        <v>654</v>
      </c>
      <c r="B3264" t="str">
        <v>深高速</v>
      </c>
      <c r="C3264" s="8" t="str">
        <f ca="1"/>
        <v>交通运输、仓储和邮政业</v>
      </c>
      <c r="D3264" s="4">
        <f ca="1"/>
        <v>-0.44858907792140001</v>
      </c>
      <c r="E3264" s="4">
        <f ca="1"/>
        <v>-1.483350077536E-2</v>
      </c>
      <c r="F3264" s="4">
        <f ca="1"/>
        <v>-3.8405606212281E-3</v>
      </c>
      <c r="G3264" s="4">
        <f ca="1"/>
        <v>-9.3063668493810994E-2</v>
      </c>
      <c r="H3264" s="4">
        <f ca="1"/>
        <v>-2.5164444092162E-3</v>
      </c>
      <c r="I3264" s="4">
        <f ca="1"/>
        <v>6.0976439606870003E-4</v>
      </c>
      <c r="J3264" s="4">
        <f ca="1"/>
        <v>5.7493044240311E-2</v>
      </c>
      <c r="K3264" s="4">
        <f ca="1"/>
        <v>3.9160804031653999E-2</v>
      </c>
      <c r="L3264" s="4">
        <f ca="1"/>
        <v>1.1699519837711999E-3</v>
      </c>
      <c r="M3264" s="4">
        <f ca="1"/>
        <v>0.70629300740842005</v>
      </c>
      <c r="N3264" s="4">
        <f ca="1"/>
        <v>18.459141611233999</v>
      </c>
      <c r="O3264" s="4">
        <f ca="1"/>
        <v>9.0405617599774999</v>
      </c>
      <c r="P3264" s="4">
        <f ca="1"/>
        <v>39.458454623617001</v>
      </c>
      <c r="Q3264" s="4">
        <f t="shared" ca="1" si="100"/>
        <v>-9.5661086436752939E-3</v>
      </c>
      <c r="R3264" s="4">
        <f t="shared" ca="1" si="101"/>
        <v>-7.1606778343071094E-3</v>
      </c>
      <c r="S3264" s="4">
        <f ca="1"/>
        <v>9.7977777777777995</v>
      </c>
      <c r="T3264" s="4">
        <f ca="1"/>
        <v>9.7276190476189992</v>
      </c>
      <c r="U3264" s="4">
        <f ca="1"/>
        <v>20.902236155139999</v>
      </c>
      <c r="V3264" s="4">
        <f ca="1"/>
        <v>21.104120464331</v>
      </c>
      <c r="W3264" s="4">
        <f ca="1"/>
        <v>-9.2005540663013008</v>
      </c>
      <c r="X3264" s="4">
        <f ca="1"/>
        <v>13.617733036031</v>
      </c>
      <c r="Y3264" s="4">
        <f ca="1"/>
        <v>14.867763025985999</v>
      </c>
      <c r="Z3264" s="4">
        <f ca="1"/>
        <v>25.728667261125</v>
      </c>
    </row>
    <row r="3265" spans="1:26" hidden="1" x14ac:dyDescent="0.25">
      <c r="A3265" s="3" t="s">
        <v>655</v>
      </c>
      <c r="B3265" t="str">
        <v>厦门钨业</v>
      </c>
      <c r="C3265" s="9" t="str">
        <f ca="1"/>
        <v>制造业</v>
      </c>
      <c r="D3265" s="6">
        <f ca="1"/>
        <v>0.10231284792963</v>
      </c>
      <c r="E3265" s="6">
        <f ca="1"/>
        <v>2.3014121598084998E-3</v>
      </c>
      <c r="F3265" s="6">
        <f ca="1"/>
        <v>6.8486638385563004E-3</v>
      </c>
      <c r="G3265" s="6">
        <f ca="1"/>
        <v>-0.14658953328473001</v>
      </c>
      <c r="H3265" s="6">
        <f ca="1"/>
        <v>-2.8493620559004E-3</v>
      </c>
      <c r="I3265" s="6">
        <f ca="1"/>
        <v>1.1193205062788E-3</v>
      </c>
      <c r="J3265" s="6">
        <f ca="1"/>
        <v>-0.13374370298446001</v>
      </c>
      <c r="K3265" s="6">
        <f ca="1"/>
        <v>-2.4483024771376001E-3</v>
      </c>
      <c r="L3265" s="6">
        <f ca="1"/>
        <v>8.1710300589670003E-4</v>
      </c>
      <c r="M3265" s="6">
        <f ca="1"/>
        <v>1.9901547552356</v>
      </c>
      <c r="N3265" s="6">
        <f ca="1"/>
        <v>40.568161935093002</v>
      </c>
      <c r="O3265" s="6">
        <f ca="1"/>
        <v>-8.9479356803089001</v>
      </c>
      <c r="P3265" s="4">
        <f ca="1"/>
        <v>59.857937637082998</v>
      </c>
      <c r="Q3265" s="4">
        <f t="shared" ca="1" si="100"/>
        <v>1.5498586606872875E-2</v>
      </c>
      <c r="R3265" s="4">
        <f t="shared" ca="1" si="101"/>
        <v>-1.1449873518813948E-2</v>
      </c>
      <c r="S3265" s="4">
        <f ca="1"/>
        <v>17.167999999999999</v>
      </c>
      <c r="T3265" s="4">
        <f ca="1"/>
        <v>16.971428571429001</v>
      </c>
      <c r="U3265" s="4">
        <f ca="1"/>
        <v>185.14122950665001</v>
      </c>
      <c r="V3265" s="4">
        <f ca="1"/>
        <v>182.31559546061999</v>
      </c>
      <c r="W3265" s="4">
        <f ca="1"/>
        <v>57.341375776101998</v>
      </c>
      <c r="X3265" s="4">
        <f ca="1"/>
        <v>40.476927261455998</v>
      </c>
      <c r="Y3265" s="4">
        <f ca="1"/>
        <v>19.246304581631001</v>
      </c>
      <c r="Z3265" s="4">
        <f ca="1"/>
        <v>0</v>
      </c>
    </row>
    <row r="3266" spans="1:26" hidden="1" x14ac:dyDescent="0.25">
      <c r="A3266" s="5" t="s">
        <v>656</v>
      </c>
      <c r="B3266" s="11" t="str">
        <v>保变电气</v>
      </c>
      <c r="C3266" s="8" t="str">
        <f ca="1"/>
        <v>制造业</v>
      </c>
      <c r="D3266" s="4">
        <f ca="1"/>
        <v>-0.30848467095526</v>
      </c>
      <c r="E3266" s="4">
        <f ca="1"/>
        <v>-6.4154106407040001E-3</v>
      </c>
      <c r="F3266" s="4">
        <f ca="1"/>
        <v>-2.7954613105206001E-3</v>
      </c>
      <c r="G3266" s="4">
        <f ca="1"/>
        <v>-0.16066616271411999</v>
      </c>
      <c r="H3266" s="4">
        <f ca="1"/>
        <v>-2.6863648935389001E-3</v>
      </c>
      <c r="I3266" s="4">
        <f ca="1"/>
        <v>1.7986699362252999E-3</v>
      </c>
      <c r="J3266" s="4">
        <f ca="1"/>
        <v>-0.27166993739539003</v>
      </c>
      <c r="K3266" s="4">
        <f ca="1"/>
        <v>-4.8564468198671997E-3</v>
      </c>
      <c r="L3266" s="4">
        <f ca="1"/>
        <v>-2.2337759649683998E-3</v>
      </c>
      <c r="M3266" s="4">
        <f ca="1"/>
        <v>1.2105898506884001</v>
      </c>
      <c r="N3266" s="4">
        <f ca="1"/>
        <v>35.651203859006003</v>
      </c>
      <c r="O3266" s="4">
        <f ca="1"/>
        <v>1.0802252394014</v>
      </c>
      <c r="P3266" s="4">
        <f ca="1"/>
        <v>44.123694923959</v>
      </c>
      <c r="Q3266" s="4">
        <f t="shared" ca="1" si="100"/>
        <v>-3.6271309394411688E-4</v>
      </c>
      <c r="R3266" s="4">
        <f t="shared" ca="1" si="101"/>
        <v>-1.6829783283024369E-2</v>
      </c>
      <c r="S3266" s="4">
        <f ca="1"/>
        <v>4.6157777777778</v>
      </c>
      <c r="T3266" s="4">
        <f ca="1"/>
        <v>4.5380952380951998</v>
      </c>
      <c r="U3266" s="4">
        <f ca="1"/>
        <v>25.044457811206001</v>
      </c>
      <c r="V3266" s="4">
        <f ca="1"/>
        <v>25.053545060049</v>
      </c>
      <c r="W3266" s="4">
        <f ca="1"/>
        <v>40.660425889216</v>
      </c>
      <c r="X3266" s="4">
        <f ca="1"/>
        <v>-0.68823295209368995</v>
      </c>
      <c r="Y3266" s="4">
        <f ca="1"/>
        <v>-6.9734099675951997</v>
      </c>
      <c r="Z3266" s="4">
        <f ca="1"/>
        <v>0</v>
      </c>
    </row>
    <row r="3267" spans="1:26" hidden="1" x14ac:dyDescent="0.25">
      <c r="A3267" s="3" t="s">
        <v>657</v>
      </c>
      <c r="B3267" t="str">
        <v>时代出版</v>
      </c>
      <c r="C3267" s="8" t="str">
        <f ca="1"/>
        <v>文化、体育和娱乐业</v>
      </c>
      <c r="D3267" s="4">
        <f ca="1"/>
        <v>-9.1800631857233E-2</v>
      </c>
      <c r="E3267" s="4">
        <f ca="1"/>
        <v>-2.2388950680239002E-3</v>
      </c>
      <c r="F3267" s="4">
        <f ca="1"/>
        <v>4.6424829652208996E-3</v>
      </c>
      <c r="G3267" s="4">
        <f ca="1"/>
        <v>-5.3055581564032998E-2</v>
      </c>
      <c r="H3267" s="4">
        <f ca="1"/>
        <v>-1.1202921824506999E-3</v>
      </c>
      <c r="I3267" s="4">
        <f ca="1"/>
        <v>5.3462924070669E-3</v>
      </c>
      <c r="J3267" s="4">
        <f ca="1"/>
        <v>0.11679708842739001</v>
      </c>
      <c r="K3267" s="4">
        <f ca="1"/>
        <v>3.6989417866485999E-3</v>
      </c>
      <c r="L3267" s="4">
        <f ca="1"/>
        <v>9.4371640171786002E-3</v>
      </c>
      <c r="M3267" s="4">
        <f ca="1"/>
        <v>0.87300037492884996</v>
      </c>
      <c r="N3267" s="4">
        <f ca="1"/>
        <v>37.461218118516001</v>
      </c>
      <c r="O3267" s="4">
        <f ca="1"/>
        <v>33.224923149372003</v>
      </c>
      <c r="P3267" s="4">
        <f ca="1"/>
        <v>52.747572233283002</v>
      </c>
      <c r="Q3267" s="4">
        <f t="shared" ca="1" si="100"/>
        <v>3.5788845809806499E-3</v>
      </c>
      <c r="R3267" s="4">
        <f t="shared" ca="1" si="101"/>
        <v>-1.8607442977187225E-2</v>
      </c>
      <c r="S3267" s="4">
        <f ca="1"/>
        <v>11.265333333333</v>
      </c>
      <c r="T3267" s="4">
        <f ca="1"/>
        <v>11.055714285714</v>
      </c>
      <c r="U3267" s="4">
        <f ca="1"/>
        <v>33.510903296022001</v>
      </c>
      <c r="V3267" s="4">
        <f ca="1"/>
        <v>33.391399331815997</v>
      </c>
      <c r="W3267" s="4">
        <f ca="1"/>
        <v>15.770613407560001</v>
      </c>
      <c r="X3267" s="4">
        <f ca="1"/>
        <v>5.6103557876945001</v>
      </c>
      <c r="Y3267" s="4">
        <f ca="1"/>
        <v>3.6948992927475999</v>
      </c>
      <c r="Z3267" s="4">
        <f ca="1"/>
        <v>9.4295342480544004</v>
      </c>
    </row>
    <row r="3268" spans="1:26" hidden="1" x14ac:dyDescent="0.25">
      <c r="A3268" s="3" t="s">
        <v>658</v>
      </c>
      <c r="B3268" t="str">
        <v>凯盛科技</v>
      </c>
      <c r="C3268" s="8" t="str">
        <f ca="1"/>
        <v>制造业</v>
      </c>
      <c r="D3268" s="4">
        <f ca="1"/>
        <v>0.30807622884310998</v>
      </c>
      <c r="E3268" s="4">
        <f ca="1"/>
        <v>6.9730263849606001E-3</v>
      </c>
      <c r="F3268" s="4">
        <f ca="1"/>
        <v>4.0815611128607002E-2</v>
      </c>
      <c r="G3268" s="4">
        <f ca="1"/>
        <v>0.39145513039474</v>
      </c>
      <c r="H3268" s="4">
        <f ca="1"/>
        <v>7.9208173499739996E-3</v>
      </c>
      <c r="I3268" s="4">
        <f ca="1"/>
        <v>3.6531882581674002E-2</v>
      </c>
      <c r="J3268" s="4">
        <f ca="1"/>
        <v>0.39591100379590999</v>
      </c>
      <c r="K3268" s="4">
        <f ca="1"/>
        <v>8.0048660045274004E-3</v>
      </c>
      <c r="L3268" s="4">
        <f ca="1"/>
        <v>3.3924869159858997E-2</v>
      </c>
      <c r="M3268" s="4">
        <f ca="1"/>
        <v>1.5786740501681999</v>
      </c>
      <c r="N3268" s="4">
        <f ca="1"/>
        <v>45.510652362827997</v>
      </c>
      <c r="O3268" s="4">
        <f ca="1"/>
        <v>20.118714254238999</v>
      </c>
      <c r="P3268" s="4">
        <f ca="1"/>
        <v>75.822305375018004</v>
      </c>
      <c r="Q3268" s="4">
        <f t="shared" ca="1" si="100"/>
        <v>5.874222529371171E-2</v>
      </c>
      <c r="R3268" s="4">
        <f t="shared" ca="1" si="101"/>
        <v>3.9601498524627604E-2</v>
      </c>
      <c r="S3268" s="4">
        <f ca="1"/>
        <v>11.490666666667</v>
      </c>
      <c r="T3268" s="4">
        <f ca="1"/>
        <v>11.945714285714001</v>
      </c>
      <c r="U3268" s="4">
        <f ca="1"/>
        <v>82.236958170845</v>
      </c>
      <c r="V3268" s="4">
        <f ca="1"/>
        <v>77.674202658754993</v>
      </c>
      <c r="W3268" s="4">
        <f ca="1"/>
        <v>17.112415806666998</v>
      </c>
      <c r="X3268" s="4">
        <f ca="1"/>
        <v>0.76760117334107003</v>
      </c>
      <c r="Y3268" s="4">
        <f ca="1"/>
        <v>11.653058027063</v>
      </c>
      <c r="Z3268" s="4">
        <f ca="1"/>
        <v>79.698795537761001</v>
      </c>
    </row>
    <row r="3269" spans="1:26" hidden="1" x14ac:dyDescent="0.25">
      <c r="A3269" s="3" t="s">
        <v>659</v>
      </c>
      <c r="B3269" t="str">
        <v>天下秀</v>
      </c>
      <c r="C3269" s="8" t="str">
        <f ca="1"/>
        <v>信息传输、软件和信息技术服务业</v>
      </c>
      <c r="D3269" s="4">
        <f ca="1"/>
        <v>7.5807971620071996E-2</v>
      </c>
      <c r="E3269" s="4">
        <f ca="1"/>
        <v>1.6887917817793999E-3</v>
      </c>
      <c r="F3269" s="4">
        <f ca="1"/>
        <v>1.0298949659569E-2</v>
      </c>
      <c r="G3269" s="4">
        <f ca="1"/>
        <v>-8.7709392527173996E-2</v>
      </c>
      <c r="H3269" s="4">
        <f ca="1"/>
        <v>-1.4771236442872001E-3</v>
      </c>
      <c r="I3269" s="4">
        <f ca="1"/>
        <v>4.3456682459199003E-3</v>
      </c>
      <c r="J3269" s="4">
        <f ca="1"/>
        <v>-0.21175602630505999</v>
      </c>
      <c r="K3269" s="4">
        <f ca="1"/>
        <v>-3.8011110307347002E-3</v>
      </c>
      <c r="L3269" s="4">
        <f ca="1"/>
        <v>-1.5731697975540999E-3</v>
      </c>
      <c r="M3269" s="4">
        <f ca="1"/>
        <v>1.1988771249670001</v>
      </c>
      <c r="N3269" s="4">
        <f ca="1"/>
        <v>47.125285229961001</v>
      </c>
      <c r="O3269" s="4">
        <f ca="1"/>
        <v>-27.774299226509999</v>
      </c>
      <c r="P3269" s="4">
        <f ca="1"/>
        <v>53.303571770959998</v>
      </c>
      <c r="Q3269" s="4">
        <f t="shared" ref="Q3269:Q3332" ca="1" si="102">(U3269-V3269)/V3269</f>
        <v>2.278342025804975E-2</v>
      </c>
      <c r="R3269" s="4">
        <f t="shared" ref="R3269:R3332" ca="1" si="103">(T3269-S3269)/S3269</f>
        <v>-1.4180444609574157E-2</v>
      </c>
      <c r="S3269" s="4">
        <f ca="1"/>
        <v>6.1520000000000001</v>
      </c>
      <c r="T3269" s="4">
        <f ca="1"/>
        <v>6.0647619047618999</v>
      </c>
      <c r="U3269" s="4">
        <f ca="1"/>
        <v>22.622418930174</v>
      </c>
      <c r="V3269" s="4">
        <f ca="1"/>
        <v>22.118484208969999</v>
      </c>
      <c r="W3269" s="4">
        <f ca="1"/>
        <v>-15.226432031585</v>
      </c>
      <c r="X3269" s="4">
        <f ca="1"/>
        <v>27.816519438703999</v>
      </c>
      <c r="Y3269" s="4">
        <f ca="1"/>
        <v>42.102609759875001</v>
      </c>
      <c r="Z3269" s="4">
        <f ca="1"/>
        <v>50.725231504615998</v>
      </c>
    </row>
    <row r="3270" spans="1:26" hidden="1" x14ac:dyDescent="0.25">
      <c r="A3270" s="3" t="s">
        <v>660</v>
      </c>
      <c r="B3270" t="str">
        <v>康缘药业</v>
      </c>
      <c r="C3270" s="8" t="str">
        <f ca="1"/>
        <v>制造业</v>
      </c>
      <c r="D3270" s="4">
        <f ca="1"/>
        <v>-0.26896399775471003</v>
      </c>
      <c r="E3270" s="4">
        <f ca="1"/>
        <v>-5.7477014955781003E-3</v>
      </c>
      <c r="F3270" s="4">
        <f ca="1"/>
        <v>-6.5732969654474999E-3</v>
      </c>
      <c r="G3270" s="4">
        <f ca="1"/>
        <v>-4.8381866185314003E-2</v>
      </c>
      <c r="H3270" s="4">
        <f ca="1"/>
        <v>-1.1615517950538999E-3</v>
      </c>
      <c r="I3270" s="4">
        <f ca="1"/>
        <v>1.2774320400304E-2</v>
      </c>
      <c r="J3270" s="4">
        <f ca="1"/>
        <v>-3.5686732920712998E-2</v>
      </c>
      <c r="K3270" s="4">
        <f ca="1"/>
        <v>-9.5397652042790004E-4</v>
      </c>
      <c r="L3270" s="4">
        <f ca="1"/>
        <v>7.0117733425474E-3</v>
      </c>
      <c r="M3270" s="4">
        <f ca="1"/>
        <v>0.54189629075354995</v>
      </c>
      <c r="N3270" s="4">
        <f ca="1"/>
        <v>55.551736068132001</v>
      </c>
      <c r="O3270" s="4">
        <f ca="1"/>
        <v>44.122781407902998</v>
      </c>
      <c r="P3270" s="4">
        <f ca="1"/>
        <v>44.342050245758998</v>
      </c>
      <c r="Q3270" s="4">
        <f t="shared" ca="1" si="102"/>
        <v>-9.7869890615535585E-3</v>
      </c>
      <c r="R3270" s="4">
        <f t="shared" ca="1" si="103"/>
        <v>-4.8119566907786432E-2</v>
      </c>
      <c r="S3270" s="4">
        <f ca="1"/>
        <v>17.759333333333</v>
      </c>
      <c r="T3270" s="4">
        <f ca="1"/>
        <v>16.904761904762001</v>
      </c>
      <c r="U3270" s="4">
        <f ca="1"/>
        <v>121.83784308826</v>
      </c>
      <c r="V3270" s="4">
        <f ca="1"/>
        <v>123.04205432808</v>
      </c>
      <c r="W3270" s="4">
        <f ca="1"/>
        <v>-5.0663340911303001</v>
      </c>
      <c r="X3270" s="4">
        <f ca="1"/>
        <v>-1.5943876110749999</v>
      </c>
      <c r="Y3270" s="4">
        <f ca="1"/>
        <v>3.6049289865617999</v>
      </c>
      <c r="Z3270" s="4">
        <f ca="1"/>
        <v>2.4669107631749001</v>
      </c>
    </row>
    <row r="3271" spans="1:26" hidden="1" x14ac:dyDescent="0.25">
      <c r="A3271" s="3" t="s">
        <v>661</v>
      </c>
      <c r="B3271" t="str">
        <v>大西洋</v>
      </c>
      <c r="C3271" s="8" t="str">
        <f ca="1"/>
        <v>制造业</v>
      </c>
      <c r="D3271" s="4">
        <f ca="1"/>
        <v>0.50137519187085</v>
      </c>
      <c r="E3271" s="4">
        <f ca="1"/>
        <v>1.1151139067287E-2</v>
      </c>
      <c r="F3271" s="4">
        <f ca="1"/>
        <v>2.5028672501826998E-2</v>
      </c>
      <c r="G3271" s="4">
        <f ca="1"/>
        <v>0.10355173395213001</v>
      </c>
      <c r="H3271" s="4">
        <f ca="1"/>
        <v>2.3739952889428998E-3</v>
      </c>
      <c r="I3271" s="4">
        <f ca="1"/>
        <v>1.0814126013279E-2</v>
      </c>
      <c r="J3271" s="4">
        <f ca="1"/>
        <v>3.6083881422996997E-2</v>
      </c>
      <c r="K3271" s="4">
        <f ca="1"/>
        <v>7.2925021295739995E-4</v>
      </c>
      <c r="L3271" s="4">
        <f ca="1"/>
        <v>7.6881715682208E-3</v>
      </c>
      <c r="M3271" s="4">
        <f ca="1"/>
        <v>1.0743687061378</v>
      </c>
      <c r="N3271" s="4">
        <f ca="1"/>
        <v>25.357307490421</v>
      </c>
      <c r="O3271" s="4">
        <f ca="1"/>
        <v>14.309581190656001</v>
      </c>
      <c r="P3271" s="4">
        <f ca="1"/>
        <v>66.452873319841004</v>
      </c>
      <c r="Q3271" s="4">
        <f t="shared" ca="1" si="102"/>
        <v>3.6165577342044647E-2</v>
      </c>
      <c r="R3271" s="4">
        <f t="shared" ca="1" si="103"/>
        <v>-8.7387342528321543E-3</v>
      </c>
      <c r="S3271" s="4">
        <f ca="1"/>
        <v>3.8253333333333002</v>
      </c>
      <c r="T3271" s="4">
        <f ca="1"/>
        <v>3.7919047619047999</v>
      </c>
      <c r="U3271" s="4">
        <f ca="1"/>
        <v>21.619167886355001</v>
      </c>
      <c r="V3271" s="4">
        <f ca="1"/>
        <v>20.864588014795999</v>
      </c>
      <c r="W3271" s="4">
        <f ca="1"/>
        <v>-2.8343551816771999</v>
      </c>
      <c r="X3271" s="4">
        <f ca="1"/>
        <v>6.2102629225796004</v>
      </c>
      <c r="Y3271" s="4">
        <f ca="1"/>
        <v>1.3196156606238001</v>
      </c>
      <c r="Z3271" s="4">
        <f ca="1"/>
        <v>4.1390797811875002</v>
      </c>
    </row>
    <row r="3272" spans="1:26" hidden="1" x14ac:dyDescent="0.25">
      <c r="A3272" s="3" t="s">
        <v>662</v>
      </c>
      <c r="B3272" t="str">
        <v>老白干酒</v>
      </c>
      <c r="C3272" s="8" t="str">
        <f ca="1"/>
        <v>制造业</v>
      </c>
      <c r="D3272" s="4">
        <f ca="1"/>
        <v>7.5921881370366998E-2</v>
      </c>
      <c r="E3272" s="4">
        <f ca="1"/>
        <v>1.8051417847780001E-3</v>
      </c>
      <c r="F3272" s="4">
        <f ca="1"/>
        <v>1.057561264639E-2</v>
      </c>
      <c r="G3272" s="4">
        <f ca="1"/>
        <v>-0.22949582437964</v>
      </c>
      <c r="H3272" s="4">
        <f ca="1"/>
        <v>-4.5552109174319998E-3</v>
      </c>
      <c r="I3272" s="4">
        <f ca="1"/>
        <v>-8.2027949681490002E-4</v>
      </c>
      <c r="J3272" s="4">
        <f ca="1"/>
        <v>-0.29600718560772998</v>
      </c>
      <c r="K3272" s="4">
        <f ca="1"/>
        <v>-1.7222479848863999E-2</v>
      </c>
      <c r="L3272" s="4">
        <f ca="1"/>
        <v>-7.6297087550105998E-3</v>
      </c>
      <c r="M3272" s="4">
        <f ca="1"/>
        <v>1.3638300953225999</v>
      </c>
      <c r="N3272" s="4">
        <f ca="1"/>
        <v>37.175373748151003</v>
      </c>
      <c r="O3272" s="4">
        <f ca="1"/>
        <v>-6.2479279373054997</v>
      </c>
      <c r="P3272" s="4">
        <f ca="1"/>
        <v>46.685504335764001</v>
      </c>
      <c r="Q3272" s="4">
        <f t="shared" ca="1" si="102"/>
        <v>1.8511796733258677E-2</v>
      </c>
      <c r="R3272" s="4">
        <f t="shared" ca="1" si="103"/>
        <v>-1.8927743339781571E-2</v>
      </c>
      <c r="S3272" s="4">
        <f ca="1"/>
        <v>23.481111111111002</v>
      </c>
      <c r="T3272" s="4">
        <f ca="1"/>
        <v>23.036666666666999</v>
      </c>
      <c r="U3272" s="4">
        <f ca="1"/>
        <v>126.69147279232</v>
      </c>
      <c r="V3272" s="4">
        <f ca="1"/>
        <v>124.38881238162</v>
      </c>
      <c r="W3272" s="4">
        <f ca="1"/>
        <v>20.504406087604</v>
      </c>
      <c r="X3272" s="4">
        <f ca="1"/>
        <v>4.9067805951987999</v>
      </c>
      <c r="Y3272" s="4">
        <f ca="1"/>
        <v>12.439259125226</v>
      </c>
      <c r="Z3272" s="4">
        <f ca="1"/>
        <v>17.617045986567</v>
      </c>
    </row>
    <row r="3273" spans="1:26" hidden="1" x14ac:dyDescent="0.25">
      <c r="A3273" s="3" t="s">
        <v>663</v>
      </c>
      <c r="B3273" t="str">
        <v>金自天正</v>
      </c>
      <c r="C3273" s="8" t="str">
        <f ca="1"/>
        <v>制造业</v>
      </c>
      <c r="D3273" s="4">
        <f ca="1"/>
        <v>-6.6700375953313004E-2</v>
      </c>
      <c r="E3273" s="4">
        <f ca="1"/>
        <v>-1.3958498293225E-3</v>
      </c>
      <c r="F3273" s="4">
        <f ca="1"/>
        <v>9.6966921267494996E-3</v>
      </c>
      <c r="G3273" s="4">
        <f ca="1"/>
        <v>0.15594137088207999</v>
      </c>
      <c r="H3273" s="4">
        <f ca="1"/>
        <v>3.6394352481205002E-3</v>
      </c>
      <c r="I3273" s="4">
        <f ca="1"/>
        <v>2.7184865911087E-2</v>
      </c>
      <c r="J3273" s="4">
        <f ca="1"/>
        <v>3.1713170352162E-2</v>
      </c>
      <c r="K3273" s="4">
        <f ca="1"/>
        <v>7.1000070452880001E-4</v>
      </c>
      <c r="L3273" s="4">
        <f ca="1"/>
        <v>1.3090097884536E-2</v>
      </c>
      <c r="M3273" s="4">
        <f ca="1"/>
        <v>1.0879208656321</v>
      </c>
      <c r="N3273" s="4">
        <f ca="1"/>
        <v>42.602264526508002</v>
      </c>
      <c r="O3273" s="4">
        <f ca="1"/>
        <v>30.099721696881002</v>
      </c>
      <c r="P3273" s="4">
        <f ca="1"/>
        <v>56.900713178555002</v>
      </c>
      <c r="Q3273" s="4">
        <f t="shared" ca="1" si="102"/>
        <v>2.0547081810148849E-2</v>
      </c>
      <c r="R3273" s="4">
        <f t="shared" ca="1" si="103"/>
        <v>-9.0815243678303743E-3</v>
      </c>
      <c r="S3273" s="4">
        <f ca="1"/>
        <v>13.192666666667</v>
      </c>
      <c r="T3273" s="4">
        <f ca="1"/>
        <v>13.072857142857</v>
      </c>
      <c r="U3273" s="4">
        <f ca="1"/>
        <v>46.262675827172004</v>
      </c>
      <c r="V3273" s="4">
        <f ca="1"/>
        <v>45.331250906245003</v>
      </c>
      <c r="W3273" s="4">
        <f ca="1"/>
        <v>20.050873018210002</v>
      </c>
      <c r="X3273" s="4">
        <f ca="1"/>
        <v>3.6570354596815</v>
      </c>
      <c r="Y3273" s="4">
        <f ca="1"/>
        <v>6.5755936845054004</v>
      </c>
      <c r="Z3273" s="4">
        <f ca="1"/>
        <v>137.5989622422</v>
      </c>
    </row>
    <row r="3274" spans="1:26" hidden="1" x14ac:dyDescent="0.25">
      <c r="A3274" s="3" t="s">
        <v>664</v>
      </c>
      <c r="B3274" t="str">
        <v>江西长运</v>
      </c>
      <c r="C3274" s="8" t="str">
        <f ca="1"/>
        <v>交通运输、仓储和邮政业</v>
      </c>
      <c r="D3274" s="4">
        <f ca="1"/>
        <v>0.18264269730477001</v>
      </c>
      <c r="E3274" s="4">
        <f ca="1"/>
        <v>4.7287196309359E-3</v>
      </c>
      <c r="F3274" s="4">
        <f ca="1"/>
        <v>1.7403736700839001E-2</v>
      </c>
      <c r="G3274" s="4">
        <f ca="1"/>
        <v>0.35499970426839</v>
      </c>
      <c r="H3274" s="4">
        <f ca="1"/>
        <v>7.4511507370484996E-3</v>
      </c>
      <c r="I3274" s="4">
        <f ca="1"/>
        <v>1.9777941004832E-2</v>
      </c>
      <c r="J3274" s="4">
        <f ca="1"/>
        <v>0.19753297796274</v>
      </c>
      <c r="K3274" s="4">
        <f ca="1"/>
        <v>3.8688249132663001E-3</v>
      </c>
      <c r="L3274" s="4">
        <f ca="1"/>
        <v>1.3057612186254E-2</v>
      </c>
      <c r="M3274" s="4">
        <f ca="1"/>
        <v>0.69918848361925001</v>
      </c>
      <c r="N3274" s="4">
        <f ca="1"/>
        <v>32.334762275842998</v>
      </c>
      <c r="O3274" s="4">
        <f ca="1"/>
        <v>19.917914632395998</v>
      </c>
      <c r="P3274" s="4">
        <f ca="1"/>
        <v>68.159853179831998</v>
      </c>
      <c r="Q3274" s="4">
        <f t="shared" ca="1" si="102"/>
        <v>1.6726076227044334E-2</v>
      </c>
      <c r="R3274" s="4">
        <f t="shared" ca="1" si="103"/>
        <v>2.1981705857006272E-2</v>
      </c>
      <c r="S3274" s="4">
        <f ca="1"/>
        <v>5.9660000000000002</v>
      </c>
      <c r="T3274" s="4">
        <f ca="1"/>
        <v>6.0971428571428996</v>
      </c>
      <c r="U3274" s="4">
        <f ca="1"/>
        <v>15.090456965124</v>
      </c>
      <c r="V3274" s="4">
        <f ca="1"/>
        <v>14.842205111059</v>
      </c>
      <c r="W3274" s="4">
        <f ca="1"/>
        <v>7.1941030889524002</v>
      </c>
      <c r="X3274" s="4">
        <f ca="1"/>
        <v>-15.577643148039</v>
      </c>
      <c r="Y3274" s="4">
        <f ca="1"/>
        <v>-7.9668211219442</v>
      </c>
      <c r="Z3274" s="4">
        <f ca="1"/>
        <v>-13.106848003830001</v>
      </c>
    </row>
    <row r="3275" spans="1:26" hidden="1" x14ac:dyDescent="0.25">
      <c r="A3275" s="3" t="s">
        <v>665</v>
      </c>
      <c r="B3275" t="str">
        <v>国睿科技</v>
      </c>
      <c r="C3275" s="8" t="str">
        <f ca="1"/>
        <v>制造业</v>
      </c>
      <c r="D3275" s="4">
        <f ca="1"/>
        <v>-0.36275909213190999</v>
      </c>
      <c r="E3275" s="4">
        <f ca="1"/>
        <v>-7.6536613021945003E-3</v>
      </c>
      <c r="F3275" s="4">
        <f ca="1"/>
        <v>-4.7702120720279004E-3</v>
      </c>
      <c r="G3275" s="4">
        <f ca="1"/>
        <v>-0.42552085608245999</v>
      </c>
      <c r="H3275" s="4">
        <f ca="1"/>
        <v>-7.3925573290298998E-3</v>
      </c>
      <c r="I3275" s="4">
        <f ca="1"/>
        <v>-4.3366571389595E-3</v>
      </c>
      <c r="J3275" s="4">
        <f ca="1"/>
        <v>-0.22242197098470001</v>
      </c>
      <c r="K3275" s="4">
        <f ca="1"/>
        <v>-4.4297887577161004E-3</v>
      </c>
      <c r="L3275" s="4">
        <f ca="1"/>
        <v>-1.7444560729846E-3</v>
      </c>
      <c r="M3275" s="4">
        <f ca="1"/>
        <v>0.81234344222042998</v>
      </c>
      <c r="N3275" s="4">
        <f ca="1"/>
        <v>26.811193671295001</v>
      </c>
      <c r="O3275" s="4">
        <f ca="1"/>
        <v>-3.3675950163774999</v>
      </c>
      <c r="P3275" s="4">
        <f ca="1"/>
        <v>47.542847973207003</v>
      </c>
      <c r="Q3275" s="4">
        <f t="shared" ca="1" si="102"/>
        <v>-2.3020257826095934E-4</v>
      </c>
      <c r="R3275" s="4">
        <f t="shared" ca="1" si="103"/>
        <v>-2.7331879753499946E-2</v>
      </c>
      <c r="S3275" s="4">
        <f ca="1"/>
        <v>14.792888888888999</v>
      </c>
      <c r="T3275" s="4">
        <f ca="1"/>
        <v>14.388571428571</v>
      </c>
      <c r="U3275" s="4">
        <f ca="1"/>
        <v>77.742907455817999</v>
      </c>
      <c r="V3275" s="4">
        <f ca="1"/>
        <v>77.760808194351995</v>
      </c>
      <c r="W3275" s="4">
        <f ca="1"/>
        <v>8.0970599994656993</v>
      </c>
      <c r="X3275" s="4">
        <f ca="1"/>
        <v>-1.593550756495</v>
      </c>
      <c r="Y3275" s="4">
        <f ca="1"/>
        <v>11.201883579185001</v>
      </c>
      <c r="Z3275" s="4">
        <f ca="1"/>
        <v>49.918741644066003</v>
      </c>
    </row>
    <row r="3276" spans="1:26" hidden="1" x14ac:dyDescent="0.25">
      <c r="A3276" s="3" t="s">
        <v>666</v>
      </c>
      <c r="B3276" t="str">
        <v>法拉电子</v>
      </c>
      <c r="C3276" s="8" t="str">
        <f ca="1"/>
        <v>制造业</v>
      </c>
      <c r="D3276" s="4">
        <f ca="1"/>
        <v>0.20747459553913999</v>
      </c>
      <c r="E3276" s="4">
        <f ca="1"/>
        <v>4.8628790403255004E-3</v>
      </c>
      <c r="F3276" s="4">
        <f ca="1"/>
        <v>2.1006683736019001E-2</v>
      </c>
      <c r="G3276" s="4">
        <f ca="1"/>
        <v>-0.16211038820331</v>
      </c>
      <c r="H3276" s="4">
        <f ca="1"/>
        <v>-3.9333567363876E-3</v>
      </c>
      <c r="I3276" s="4">
        <f ca="1"/>
        <v>2.5893000537010002E-4</v>
      </c>
      <c r="J3276" s="4">
        <f ca="1"/>
        <v>-0.39074165313613002</v>
      </c>
      <c r="K3276" s="4">
        <f ca="1"/>
        <v>-9.0671100971767993E-3</v>
      </c>
      <c r="L3276" s="4">
        <f ca="1"/>
        <v>-1.2839279378527E-2</v>
      </c>
      <c r="M3276" s="4">
        <f ca="1"/>
        <v>1.2510945561417</v>
      </c>
      <c r="N3276" s="4">
        <f ca="1"/>
        <v>39.116987970253</v>
      </c>
      <c r="O3276" s="4">
        <f ca="1"/>
        <v>-33.321037056519998</v>
      </c>
      <c r="P3276" s="4">
        <f ca="1"/>
        <v>39.876677666305</v>
      </c>
      <c r="Q3276" s="4">
        <f t="shared" ca="1" si="102"/>
        <v>3.3999142734711225E-2</v>
      </c>
      <c r="R3276" s="4">
        <f t="shared" ca="1" si="103"/>
        <v>-2.7594816153239027E-2</v>
      </c>
      <c r="S3276" s="4">
        <f ca="1"/>
        <v>99.865777777778007</v>
      </c>
      <c r="T3276" s="4">
        <f ca="1"/>
        <v>97.11</v>
      </c>
      <c r="U3276" s="4">
        <f ca="1"/>
        <v>233.42322497500999</v>
      </c>
      <c r="V3276" s="4">
        <f ca="1"/>
        <v>225.7479869448</v>
      </c>
      <c r="W3276" s="4">
        <f ca="1"/>
        <v>29.812537536724999</v>
      </c>
      <c r="X3276" s="4">
        <f ca="1"/>
        <v>31.675060680956999</v>
      </c>
      <c r="Y3276" s="4">
        <f ca="1"/>
        <v>20.613402317973001</v>
      </c>
      <c r="Z3276" s="4">
        <f ca="1"/>
        <v>19.462324410213999</v>
      </c>
    </row>
    <row r="3277" spans="1:26" hidden="1" x14ac:dyDescent="0.25">
      <c r="A3277" s="3" t="s">
        <v>667</v>
      </c>
      <c r="B3277" t="str">
        <v>迪马股份</v>
      </c>
      <c r="C3277" s="8" t="str">
        <f ca="1"/>
        <v>房地产业</v>
      </c>
      <c r="D3277" s="4">
        <f ca="1"/>
        <v>0.25148895603244997</v>
      </c>
      <c r="E3277" s="4">
        <f ca="1"/>
        <v>5.5300806538721999E-2</v>
      </c>
      <c r="F3277" s="4">
        <f ca="1"/>
        <v>1.5920336251437999E-2</v>
      </c>
      <c r="G3277" s="4">
        <f ca="1"/>
        <v>-2.6218207314729E-2</v>
      </c>
      <c r="H3277" s="4">
        <f ca="1"/>
        <v>-3.1177626942426998E-3</v>
      </c>
      <c r="I3277" s="4">
        <f ca="1"/>
        <v>3.7777068131759998E-4</v>
      </c>
      <c r="J3277" s="4">
        <f ca="1"/>
        <v>-0.15106984954405001</v>
      </c>
      <c r="K3277" s="4">
        <f ca="1"/>
        <v>-9.7987874344501007E-3</v>
      </c>
      <c r="L3277" s="4">
        <f ca="1"/>
        <v>-4.1475512629940998E-3</v>
      </c>
      <c r="M3277" s="4">
        <f ca="1"/>
        <v>1.2275776633755999</v>
      </c>
      <c r="N3277" s="4">
        <f ca="1"/>
        <v>35.938472090577001</v>
      </c>
      <c r="O3277" s="4">
        <f ca="1"/>
        <v>-10.550645922833001</v>
      </c>
      <c r="P3277" s="4">
        <f ca="1"/>
        <v>48.893782184995999</v>
      </c>
      <c r="Q3277" s="4">
        <f t="shared" ca="1" si="102"/>
        <v>1.0309278350508886E-2</v>
      </c>
      <c r="R3277" s="4">
        <f t="shared" ca="1" si="103"/>
        <v>-2.0259178431417897E-2</v>
      </c>
      <c r="S3277" s="4">
        <f ca="1"/>
        <v>1.6437777777778</v>
      </c>
      <c r="T3277" s="4">
        <f ca="1"/>
        <v>1.6104761904761999</v>
      </c>
      <c r="U3277" s="4">
        <f ca="1"/>
        <v>15.882786053129999</v>
      </c>
      <c r="V3277" s="4">
        <f ca="1"/>
        <v>15.72071680769</v>
      </c>
      <c r="W3277" s="4">
        <f ca="1"/>
        <v>0</v>
      </c>
      <c r="X3277" s="4">
        <f ca="1"/>
        <v>4.9801874349388999</v>
      </c>
      <c r="Y3277" s="4">
        <f ca="1"/>
        <v>-0.99403893153929002</v>
      </c>
      <c r="Z3277" s="4">
        <f ca="1"/>
        <v>60.344968194483997</v>
      </c>
    </row>
    <row r="3278" spans="1:26" hidden="1" x14ac:dyDescent="0.25">
      <c r="A3278" s="3" t="s">
        <v>668</v>
      </c>
      <c r="B3278" t="str">
        <v>济川药业</v>
      </c>
      <c r="C3278" s="8" t="str">
        <f ca="1"/>
        <v>制造业</v>
      </c>
      <c r="D3278" s="4">
        <f ca="1"/>
        <v>0.13951225097353001</v>
      </c>
      <c r="E3278" s="4">
        <f ca="1"/>
        <v>2.9955659119338001E-3</v>
      </c>
      <c r="F3278" s="4">
        <f ca="1"/>
        <v>1.6609822471255E-2</v>
      </c>
      <c r="G3278" s="4">
        <f ca="1"/>
        <v>0.14375523032073001</v>
      </c>
      <c r="H3278" s="4">
        <f ca="1"/>
        <v>3.2047380485304001E-3</v>
      </c>
      <c r="I3278" s="4">
        <f ca="1"/>
        <v>1.3942359347696E-2</v>
      </c>
      <c r="J3278" s="4">
        <f ca="1"/>
        <v>9.9087837423097E-2</v>
      </c>
      <c r="K3278" s="4">
        <f ca="1"/>
        <v>2.6130086031787001E-3</v>
      </c>
      <c r="L3278" s="4">
        <f ca="1"/>
        <v>7.9887993506286004E-3</v>
      </c>
      <c r="M3278" s="4">
        <f ca="1"/>
        <v>0.81174337264615004</v>
      </c>
      <c r="N3278" s="4">
        <f ca="1"/>
        <v>39.955789280201003</v>
      </c>
      <c r="O3278" s="4">
        <f ca="1"/>
        <v>30.571542931869999</v>
      </c>
      <c r="P3278" s="4">
        <f ca="1"/>
        <v>63.715007827290997</v>
      </c>
      <c r="Q3278" s="4">
        <f t="shared" ca="1" si="102"/>
        <v>2.2968418424677527E-2</v>
      </c>
      <c r="R3278" s="4">
        <f t="shared" ca="1" si="103"/>
        <v>7.7083571338355623E-3</v>
      </c>
      <c r="S3278" s="4">
        <f ca="1"/>
        <v>26.398888888889001</v>
      </c>
      <c r="T3278" s="4">
        <f ca="1"/>
        <v>26.602380952381001</v>
      </c>
      <c r="U3278" s="4">
        <f ca="1"/>
        <v>47.405313279677003</v>
      </c>
      <c r="V3278" s="4">
        <f ca="1"/>
        <v>46.340935287796</v>
      </c>
      <c r="W3278" s="4">
        <f ca="1"/>
        <v>10.195620364611001</v>
      </c>
      <c r="X3278" s="4">
        <f ca="1"/>
        <v>9.0358616416929003</v>
      </c>
      <c r="Y3278" s="4">
        <f ca="1"/>
        <v>20.023234641317</v>
      </c>
      <c r="Z3278" s="4">
        <f ca="1"/>
        <v>6.8620531175451003</v>
      </c>
    </row>
    <row r="3279" spans="1:26" hidden="1" x14ac:dyDescent="0.25">
      <c r="A3279" s="3" t="s">
        <v>669</v>
      </c>
      <c r="B3279" t="str">
        <v>山鹰国际</v>
      </c>
      <c r="C3279" s="8" t="str">
        <f ca="1"/>
        <v>制造业</v>
      </c>
      <c r="D3279" s="4">
        <f ca="1"/>
        <v>0.22394420192212</v>
      </c>
      <c r="E3279" s="4">
        <f ca="1"/>
        <v>1.4601132860723001E-2</v>
      </c>
      <c r="F3279" s="4">
        <f ca="1"/>
        <v>4.0805542736288003E-3</v>
      </c>
      <c r="G3279" s="4">
        <f ca="1"/>
        <v>-2.6815895202213998E-2</v>
      </c>
      <c r="H3279" s="4">
        <f ca="1"/>
        <v>-2.1161039287653999E-3</v>
      </c>
      <c r="I3279" s="4">
        <f ca="1"/>
        <v>3.7570696089710002E-4</v>
      </c>
      <c r="J3279" s="4">
        <f ca="1"/>
        <v>-0.2203526108893</v>
      </c>
      <c r="K3279" s="4">
        <f ca="1"/>
        <v>-8.2702811308778997E-3</v>
      </c>
      <c r="L3279" s="4">
        <f ca="1"/>
        <v>-2.8382152326884001E-3</v>
      </c>
      <c r="M3279" s="4">
        <f ca="1"/>
        <v>0.67250034585165996</v>
      </c>
      <c r="N3279" s="4">
        <f ca="1"/>
        <v>15.815704151126001</v>
      </c>
      <c r="O3279" s="4">
        <f ca="1"/>
        <v>-19.47487286206</v>
      </c>
      <c r="P3279" s="4">
        <f ca="1"/>
        <v>49.880416728257998</v>
      </c>
      <c r="Q3279" s="4">
        <f t="shared" ca="1" si="102"/>
        <v>7.8247261345819104E-3</v>
      </c>
      <c r="R3279" s="4">
        <f t="shared" ca="1" si="103"/>
        <v>5.3739364083855278E-3</v>
      </c>
      <c r="S3279" s="4">
        <f ca="1"/>
        <v>2.1266666666666998</v>
      </c>
      <c r="T3279" s="4">
        <f ca="1"/>
        <v>2.1380952380951999</v>
      </c>
      <c r="U3279" s="4">
        <f ca="1"/>
        <v>7.2705346930998003</v>
      </c>
      <c r="V3279" s="4">
        <f ca="1"/>
        <v>7.2140864423769999</v>
      </c>
      <c r="W3279" s="4">
        <f ca="1"/>
        <v>0</v>
      </c>
      <c r="X3279" s="4">
        <f ca="1"/>
        <v>13.536399924954001</v>
      </c>
      <c r="Y3279" s="4">
        <f ca="1"/>
        <v>7.2719493063825</v>
      </c>
      <c r="Z3279" s="4">
        <f ca="1"/>
        <v>-46.590478432777999</v>
      </c>
    </row>
    <row r="3280" spans="1:26" hidden="1" x14ac:dyDescent="0.25">
      <c r="A3280" s="3" t="s">
        <v>670</v>
      </c>
      <c r="B3280" t="str">
        <v>ST中珠</v>
      </c>
      <c r="C3280" s="8" t="str">
        <f ca="1"/>
        <v>制造业</v>
      </c>
      <c r="D3280" s="4">
        <f ca="1"/>
        <v>-0.48134796610663999</v>
      </c>
      <c r="E3280" s="4">
        <f ca="1"/>
        <v>-1.3691328110931E-2</v>
      </c>
      <c r="F3280" s="4">
        <f ca="1"/>
        <v>-7.0324122257251001E-3</v>
      </c>
      <c r="G3280" s="4">
        <f ca="1"/>
        <v>-0.84983936282600003</v>
      </c>
      <c r="H3280" s="4">
        <f ca="1"/>
        <v>-2.2309869745696001E-2</v>
      </c>
      <c r="I3280" s="4">
        <f ca="1"/>
        <v>-1.5595212995927E-2</v>
      </c>
      <c r="J3280" s="4">
        <f ca="1"/>
        <v>2.9287339684740999E-2</v>
      </c>
      <c r="K3280" s="4">
        <f ca="1"/>
        <v>1.0750625363787E-3</v>
      </c>
      <c r="L3280" s="4">
        <f ca="1"/>
        <v>4.6718850838796001E-3</v>
      </c>
      <c r="M3280" s="4">
        <f ca="1"/>
        <v>0.71591474644318998</v>
      </c>
      <c r="N3280" s="4">
        <f ca="1"/>
        <v>29.632207098355</v>
      </c>
      <c r="O3280" s="4">
        <f ca="1"/>
        <v>-4.0136977894459003</v>
      </c>
      <c r="P3280" s="4">
        <f ca="1"/>
        <v>36.753808918906003</v>
      </c>
      <c r="Q3280" s="4">
        <f t="shared" ca="1" si="102"/>
        <v>-5.7581573896128531E-3</v>
      </c>
      <c r="R3280" s="4">
        <f t="shared" ca="1" si="103"/>
        <v>-3.8502389803495102E-2</v>
      </c>
      <c r="S3280" s="4">
        <f ca="1"/>
        <v>1.7933333333332999</v>
      </c>
      <c r="T3280" s="4">
        <f ca="1"/>
        <v>1.7242857142857</v>
      </c>
      <c r="U3280" s="4">
        <f ca="1"/>
        <v>18.566847260713001</v>
      </c>
      <c r="V3280" s="4">
        <f ca="1"/>
        <v>18.674377264153001</v>
      </c>
      <c r="W3280" s="4">
        <f ca="1"/>
        <v>0</v>
      </c>
      <c r="X3280" s="4">
        <f ca="1"/>
        <v>-10.091027629158001</v>
      </c>
      <c r="Y3280" s="4">
        <f ca="1"/>
        <v>-8.0815303699788998</v>
      </c>
      <c r="Z3280" s="4">
        <f ca="1"/>
        <v>-65.369179325561007</v>
      </c>
    </row>
    <row r="3281" spans="1:26" hidden="1" x14ac:dyDescent="0.25">
      <c r="A3281" s="3" t="s">
        <v>671</v>
      </c>
      <c r="B3281" t="str">
        <v>安阳钢铁</v>
      </c>
      <c r="C3281" s="8" t="str">
        <f ca="1"/>
        <v>制造业</v>
      </c>
      <c r="D3281" s="4">
        <f ca="1"/>
        <v>1.2481907871900001E-2</v>
      </c>
      <c r="E3281" s="4">
        <f ca="1"/>
        <v>5.2398868145360001E-4</v>
      </c>
      <c r="F3281" s="4">
        <f ca="1"/>
        <v>7.1189423229748002E-3</v>
      </c>
      <c r="G3281" s="4">
        <f ca="1"/>
        <v>-0.14262900287256999</v>
      </c>
      <c r="H3281" s="4">
        <f ca="1"/>
        <v>-4.8240657977772E-3</v>
      </c>
      <c r="I3281" s="4">
        <f ca="1"/>
        <v>-9.8244925347779999E-4</v>
      </c>
      <c r="J3281" s="4">
        <f ca="1"/>
        <v>-7.3887434422706996E-2</v>
      </c>
      <c r="K3281" s="4">
        <f ca="1"/>
        <v>-3.8670936964286E-3</v>
      </c>
      <c r="L3281" s="4">
        <f ca="1"/>
        <v>-5.4049458417820004E-4</v>
      </c>
      <c r="M3281" s="4">
        <f ca="1"/>
        <v>1.1812192590343999</v>
      </c>
      <c r="N3281" s="4">
        <f ca="1"/>
        <v>35.126485076639</v>
      </c>
      <c r="O3281" s="4">
        <f ca="1"/>
        <v>-7.0900264024461999</v>
      </c>
      <c r="P3281" s="4">
        <f ca="1"/>
        <v>62.688827610060002</v>
      </c>
      <c r="Q3281" s="4">
        <f t="shared" ca="1" si="102"/>
        <v>1.7411052233159842E-2</v>
      </c>
      <c r="R3281" s="4">
        <f t="shared" ca="1" si="103"/>
        <v>1.2983047890433237E-2</v>
      </c>
      <c r="S3281" s="4">
        <f ca="1"/>
        <v>2.1835555555555999</v>
      </c>
      <c r="T3281" s="4">
        <f ca="1"/>
        <v>2.2119047619047998</v>
      </c>
      <c r="U3281" s="4">
        <f ca="1"/>
        <v>4.6759222216128</v>
      </c>
      <c r="V3281" s="4">
        <f ca="1"/>
        <v>4.5959027193084001</v>
      </c>
      <c r="W3281" s="4">
        <f ca="1"/>
        <v>0</v>
      </c>
      <c r="X3281" s="4">
        <f ca="1"/>
        <v>9.5583013594379995</v>
      </c>
      <c r="Y3281" s="4">
        <f ca="1"/>
        <v>3.6996384916309002</v>
      </c>
      <c r="Z3281" s="4">
        <f ca="1"/>
        <v>0</v>
      </c>
    </row>
    <row r="3282" spans="1:26" hidden="1" x14ac:dyDescent="0.25">
      <c r="A3282" s="3" t="s">
        <v>672</v>
      </c>
      <c r="B3282" t="str">
        <v>恒生电子</v>
      </c>
      <c r="C3282" s="8" t="str">
        <f ca="1"/>
        <v>信息传输、软件和信息技术服务业</v>
      </c>
      <c r="D3282" s="4">
        <f ca="1"/>
        <v>0.11966027878865</v>
      </c>
      <c r="E3282" s="4">
        <f ca="1"/>
        <v>2.6328445035955E-3</v>
      </c>
      <c r="F3282" s="4">
        <f ca="1"/>
        <v>1.5333325537303001E-2</v>
      </c>
      <c r="G3282" s="4">
        <f ca="1"/>
        <v>4.9228550603026999E-2</v>
      </c>
      <c r="H3282" s="4">
        <f ca="1"/>
        <v>8.0522257666310005E-4</v>
      </c>
      <c r="I3282" s="4">
        <f ca="1"/>
        <v>1.0877342935184E-2</v>
      </c>
      <c r="J3282" s="4">
        <f ca="1"/>
        <v>-0.25357397579402002</v>
      </c>
      <c r="K3282" s="4">
        <f ca="1"/>
        <v>-4.8826397175180001E-3</v>
      </c>
      <c r="L3282" s="4">
        <f ca="1"/>
        <v>-4.4204908864802998E-3</v>
      </c>
      <c r="M3282" s="4">
        <f ca="1"/>
        <v>0.92371134910958996</v>
      </c>
      <c r="N3282" s="4">
        <f ca="1"/>
        <v>38.174417561734998</v>
      </c>
      <c r="O3282" s="4">
        <f ca="1"/>
        <v>-13.148929182079</v>
      </c>
      <c r="P3282" s="4">
        <f ca="1"/>
        <v>51.870943005497999</v>
      </c>
      <c r="Q3282" s="4">
        <f t="shared" ca="1" si="102"/>
        <v>2.3862083464742796E-2</v>
      </c>
      <c r="R3282" s="4">
        <f t="shared" ca="1" si="103"/>
        <v>-1.7097942084460343E-2</v>
      </c>
      <c r="S3282" s="4">
        <f ca="1"/>
        <v>32.145333333332999</v>
      </c>
      <c r="T3282" s="4">
        <f ca="1"/>
        <v>31.595714285713999</v>
      </c>
      <c r="U3282" s="4">
        <f ca="1"/>
        <v>1037.2753072137</v>
      </c>
      <c r="V3282" s="4">
        <f ca="1"/>
        <v>1013.1006157622001</v>
      </c>
      <c r="W3282" s="4">
        <f ca="1"/>
        <v>-7.5113640707837002</v>
      </c>
      <c r="X3282" s="4">
        <f ca="1"/>
        <v>18.864401133078001</v>
      </c>
      <c r="Y3282" s="4">
        <f ca="1"/>
        <v>15.870275783159</v>
      </c>
      <c r="Z3282" s="4">
        <f ca="1"/>
        <v>2.0557432175470001</v>
      </c>
    </row>
    <row r="3283" spans="1:26" hidden="1" x14ac:dyDescent="0.25">
      <c r="A3283" s="3" t="s">
        <v>673</v>
      </c>
      <c r="B3283" t="str">
        <v>信雅达</v>
      </c>
      <c r="C3283" s="8" t="str">
        <f ca="1"/>
        <v>信息传输、软件和信息技术服务业</v>
      </c>
      <c r="D3283" s="4">
        <f ca="1"/>
        <v>0.37227410216217999</v>
      </c>
      <c r="E3283" s="4">
        <f ca="1"/>
        <v>8.4614507830049999E-3</v>
      </c>
      <c r="F3283" s="4">
        <f ca="1"/>
        <v>2.0702475431082001E-2</v>
      </c>
      <c r="G3283" s="4">
        <f ca="1"/>
        <v>0.31978221309678001</v>
      </c>
      <c r="H3283" s="4">
        <f ca="1"/>
        <v>5.6936509177110996E-3</v>
      </c>
      <c r="I3283" s="4">
        <f ca="1"/>
        <v>1.4592594791938999E-2</v>
      </c>
      <c r="J3283" s="4">
        <f ca="1"/>
        <v>-2.2262680915485999E-2</v>
      </c>
      <c r="K3283" s="4">
        <f ca="1"/>
        <v>-4.9184294233949998E-4</v>
      </c>
      <c r="L3283" s="4">
        <f ca="1"/>
        <v>4.2062399379346003E-3</v>
      </c>
      <c r="M3283" s="4">
        <f ca="1"/>
        <v>1.8294368590618</v>
      </c>
      <c r="N3283" s="4">
        <f ca="1"/>
        <v>52.610783784204003</v>
      </c>
      <c r="O3283" s="4">
        <f ca="1"/>
        <v>18.086979481741999</v>
      </c>
      <c r="P3283" s="4">
        <f ca="1"/>
        <v>73.518005051854004</v>
      </c>
      <c r="Q3283" s="4">
        <f t="shared" ca="1" si="102"/>
        <v>3.9372822299645935E-2</v>
      </c>
      <c r="R3283" s="4">
        <f t="shared" ca="1" si="103"/>
        <v>7.3914043668345999E-3</v>
      </c>
      <c r="S3283" s="4">
        <f ca="1"/>
        <v>9.5220000000000002</v>
      </c>
      <c r="T3283" s="4">
        <f ca="1"/>
        <v>9.5923809523809993</v>
      </c>
      <c r="U3283" s="4">
        <f ca="1"/>
        <v>81.602106362927998</v>
      </c>
      <c r="V3283" s="4">
        <f ca="1"/>
        <v>78.510910245258003</v>
      </c>
      <c r="W3283" s="4">
        <f ca="1"/>
        <v>0</v>
      </c>
      <c r="X3283" s="4">
        <f ca="1"/>
        <v>8.6316580793677993</v>
      </c>
      <c r="Y3283" s="4">
        <f ca="1"/>
        <v>6.2951443121087998</v>
      </c>
      <c r="Z3283" s="4">
        <f ca="1"/>
        <v>0</v>
      </c>
    </row>
    <row r="3284" spans="1:26" hidden="1" x14ac:dyDescent="0.25">
      <c r="A3284" s="3" t="s">
        <v>674</v>
      </c>
      <c r="B3284" t="str">
        <v>康恩贝</v>
      </c>
      <c r="C3284" s="8" t="str">
        <f ca="1"/>
        <v>制造业</v>
      </c>
      <c r="D3284" s="4">
        <f ca="1"/>
        <v>-0.11117812946815001</v>
      </c>
      <c r="E3284" s="4">
        <f ca="1"/>
        <v>-2.5222625598548E-3</v>
      </c>
      <c r="F3284" s="4">
        <f ca="1"/>
        <v>6.3611188412305E-3</v>
      </c>
      <c r="G3284" s="4">
        <f ca="1"/>
        <v>-3.5003906066664002E-2</v>
      </c>
      <c r="H3284" s="4">
        <f ca="1"/>
        <v>-7.7514756678680001E-4</v>
      </c>
      <c r="I3284" s="4">
        <f ca="1"/>
        <v>9.8525430230724E-3</v>
      </c>
      <c r="J3284" s="4">
        <f ca="1"/>
        <v>2.3843147232136E-2</v>
      </c>
      <c r="K3284" s="4">
        <f ca="1"/>
        <v>5.8014624731359996E-4</v>
      </c>
      <c r="L3284" s="4">
        <f ca="1"/>
        <v>8.6920849015446004E-3</v>
      </c>
      <c r="M3284" s="4">
        <f ca="1"/>
        <v>0.82728775161249002</v>
      </c>
      <c r="N3284" s="4">
        <f ca="1"/>
        <v>31.951038403811001</v>
      </c>
      <c r="O3284" s="4">
        <f ca="1"/>
        <v>17.594682111636001</v>
      </c>
      <c r="P3284" s="4">
        <f ca="1"/>
        <v>47.332248965444997</v>
      </c>
      <c r="Q3284" s="4">
        <f t="shared" ca="1" si="102"/>
        <v>2.8985507246374002E-3</v>
      </c>
      <c r="R3284" s="4">
        <f t="shared" ca="1" si="103"/>
        <v>-1.8074605819766471E-2</v>
      </c>
      <c r="S3284" s="4">
        <f ca="1"/>
        <v>5.2006666666666996</v>
      </c>
      <c r="T3284" s="4">
        <f ca="1"/>
        <v>5.1066666666667002</v>
      </c>
      <c r="U3284" s="4">
        <f ca="1"/>
        <v>63.035347411042999</v>
      </c>
      <c r="V3284" s="4">
        <f ca="1"/>
        <v>62.853164326040002</v>
      </c>
      <c r="W3284" s="4">
        <f ca="1"/>
        <v>54.591439346121</v>
      </c>
      <c r="X3284" s="4">
        <f ca="1"/>
        <v>-3.9343632522034002</v>
      </c>
      <c r="Y3284" s="4">
        <f ca="1"/>
        <v>3.4925133920289002</v>
      </c>
      <c r="Z3284" s="4">
        <f ca="1"/>
        <v>7.6784505698001002</v>
      </c>
    </row>
    <row r="3285" spans="1:26" hidden="1" x14ac:dyDescent="0.25">
      <c r="A3285" s="3" t="s">
        <v>675</v>
      </c>
      <c r="B3285" t="str">
        <v>惠泉啤酒</v>
      </c>
      <c r="C3285" s="8" t="str">
        <f ca="1"/>
        <v>制造业</v>
      </c>
      <c r="D3285" s="4">
        <f ca="1"/>
        <v>0.25000798389703</v>
      </c>
      <c r="E3285" s="4">
        <f ca="1"/>
        <v>6.3953024131735998E-3</v>
      </c>
      <c r="F3285" s="4">
        <f ca="1"/>
        <v>2.4187861147090001E-2</v>
      </c>
      <c r="G3285" s="4">
        <f ca="1"/>
        <v>-5.6178757831399999E-5</v>
      </c>
      <c r="H3285" s="4">
        <f ca="1"/>
        <v>-1.1725311721999999E-6</v>
      </c>
      <c r="I3285" s="4">
        <f ca="1"/>
        <v>8.8262685245406002E-3</v>
      </c>
      <c r="J3285" s="4">
        <f ca="1"/>
        <v>-1.1265305253903001E-2</v>
      </c>
      <c r="K3285" s="4">
        <f ca="1"/>
        <v>-2.539039754325E-4</v>
      </c>
      <c r="L3285" s="4">
        <f ca="1"/>
        <v>4.6958109998145999E-3</v>
      </c>
      <c r="M3285" s="4">
        <f ca="1"/>
        <v>1.0934258101297001</v>
      </c>
      <c r="N3285" s="4">
        <f ca="1"/>
        <v>36.398460090819</v>
      </c>
      <c r="O3285" s="4">
        <f ca="1"/>
        <v>10.532999147745</v>
      </c>
      <c r="P3285" s="4">
        <f ca="1"/>
        <v>56.213461119876001</v>
      </c>
      <c r="Q3285" s="4">
        <f t="shared" ca="1" si="102"/>
        <v>3.0303030303011555E-2</v>
      </c>
      <c r="R3285" s="4">
        <f t="shared" ca="1" si="103"/>
        <v>-2.051244144266232E-3</v>
      </c>
      <c r="S3285" s="4">
        <f ca="1"/>
        <v>10.307333333333</v>
      </c>
      <c r="T3285" s="4">
        <f ca="1"/>
        <v>10.286190476190001</v>
      </c>
      <c r="U3285" s="4">
        <f ca="1"/>
        <v>11.612796464399</v>
      </c>
      <c r="V3285" s="4">
        <f ca="1"/>
        <v>11.271243627211</v>
      </c>
      <c r="W3285" s="4">
        <f ca="1"/>
        <v>27.040533959293999</v>
      </c>
      <c r="X3285" s="4">
        <f ca="1"/>
        <v>2.8838328682592</v>
      </c>
      <c r="Y3285" s="4">
        <f ca="1"/>
        <v>4.8362460941201002</v>
      </c>
      <c r="Z3285" s="4">
        <f ca="1"/>
        <v>29.690334077324</v>
      </c>
    </row>
    <row r="3286" spans="1:26" hidden="1" x14ac:dyDescent="0.25">
      <c r="A3286" s="3" t="s">
        <v>676</v>
      </c>
      <c r="B3286" t="str">
        <v>淮河能源</v>
      </c>
      <c r="C3286" s="8" t="str">
        <f ca="1"/>
        <v>交通运输、仓储和邮政业</v>
      </c>
      <c r="D3286" s="4">
        <f ca="1"/>
        <v>-4.0362635003089</v>
      </c>
      <c r="E3286" s="4">
        <f ca="1"/>
        <v>-0.14458482951821999</v>
      </c>
      <c r="F3286" s="4">
        <f ca="1"/>
        <v>-2.3501367672043999E-2</v>
      </c>
      <c r="G3286" s="4">
        <f ca="1"/>
        <v>-1.7366044099025999</v>
      </c>
      <c r="H3286" s="4">
        <f ca="1"/>
        <v>-9.8547518515978996E-2</v>
      </c>
      <c r="I3286" s="4">
        <f ca="1"/>
        <v>-1.6407829102004001E-2</v>
      </c>
      <c r="J3286" s="4">
        <f ca="1"/>
        <v>-0.32153007054006</v>
      </c>
      <c r="K3286" s="4">
        <f ca="1"/>
        <v>-1.7447908127193001E-2</v>
      </c>
      <c r="L3286" s="4">
        <f ca="1"/>
        <v>-5.2403411094500999E-3</v>
      </c>
      <c r="M3286" s="4">
        <f ca="1"/>
        <v>0.88959203948627996</v>
      </c>
      <c r="N3286" s="4">
        <f ca="1"/>
        <v>43.966573664073003</v>
      </c>
      <c r="O3286" s="4">
        <f ca="1"/>
        <v>11.668394869419</v>
      </c>
      <c r="P3286" s="4">
        <f ca="1"/>
        <v>26.074781502088999</v>
      </c>
      <c r="Q3286" s="4">
        <f t="shared" ca="1" si="102"/>
        <v>-3.0808729139905212E-2</v>
      </c>
      <c r="R3286" s="4">
        <f t="shared" ca="1" si="103"/>
        <v>-4.0927985220454634E-2</v>
      </c>
      <c r="S3286" s="4">
        <f ca="1"/>
        <v>2.6806666666667001</v>
      </c>
      <c r="T3286" s="4">
        <f ca="1"/>
        <v>2.5709523809524</v>
      </c>
      <c r="U3286" s="4">
        <f ca="1"/>
        <v>35.664238221799998</v>
      </c>
      <c r="V3286" s="4">
        <f ca="1"/>
        <v>36.797935860637999</v>
      </c>
      <c r="W3286" s="4">
        <f ca="1"/>
        <v>-17.430649461634001</v>
      </c>
      <c r="X3286" s="4">
        <f ca="1"/>
        <v>30.188520877652</v>
      </c>
      <c r="Y3286" s="4">
        <f ca="1"/>
        <v>2.1831416356630999</v>
      </c>
      <c r="Z3286" s="4">
        <f ca="1"/>
        <v>13.923844401083</v>
      </c>
    </row>
    <row r="3287" spans="1:26" hidden="1" x14ac:dyDescent="0.25">
      <c r="A3287" s="3" t="s">
        <v>677</v>
      </c>
      <c r="B3287" t="str">
        <v>祥源文旅</v>
      </c>
      <c r="C3287" s="8" t="str">
        <f ca="1"/>
        <v>文化、体育和娱乐业</v>
      </c>
      <c r="D3287" s="4">
        <f ca="1"/>
        <v>0.23188867629932</v>
      </c>
      <c r="E3287" s="4">
        <f ca="1"/>
        <v>5.2465437841429999E-3</v>
      </c>
      <c r="F3287" s="4">
        <f ca="1"/>
        <v>1.6940306450039001E-2</v>
      </c>
      <c r="G3287" s="4">
        <f ca="1"/>
        <v>-0.199822923456</v>
      </c>
      <c r="H3287" s="4">
        <f ca="1"/>
        <v>-4.2015451948154998E-3</v>
      </c>
      <c r="I3287" s="4">
        <f ca="1"/>
        <v>-2.263330662317E-4</v>
      </c>
      <c r="J3287" s="4">
        <f ca="1"/>
        <v>-9.3418105443921998E-2</v>
      </c>
      <c r="K3287" s="4">
        <f ca="1"/>
        <v>-2.0158538681587001E-3</v>
      </c>
      <c r="L3287" s="4">
        <f ca="1"/>
        <v>1.6605891767197999E-3</v>
      </c>
      <c r="M3287" s="4">
        <f ca="1"/>
        <v>0.66850791082670002</v>
      </c>
      <c r="N3287" s="4">
        <f ca="1"/>
        <v>38.157121506929997</v>
      </c>
      <c r="O3287" s="4">
        <f ca="1"/>
        <v>26.368858084846998</v>
      </c>
      <c r="P3287" s="4">
        <f ca="1"/>
        <v>45.457217054262003</v>
      </c>
      <c r="Q3287" s="4">
        <f t="shared" ca="1" si="102"/>
        <v>2.5913928736680334E-2</v>
      </c>
      <c r="R3287" s="4">
        <f t="shared" ca="1" si="103"/>
        <v>-1.9033863771177214E-2</v>
      </c>
      <c r="S3287" s="4">
        <f ca="1"/>
        <v>7.3853333333332998</v>
      </c>
      <c r="T3287" s="4">
        <f ca="1"/>
        <v>7.2447619047618996</v>
      </c>
      <c r="U3287" s="4">
        <f ca="1"/>
        <v>18.690036644604</v>
      </c>
      <c r="V3287" s="4">
        <f ca="1"/>
        <v>18.217938290027</v>
      </c>
      <c r="W3287" s="4">
        <f ca="1"/>
        <v>26.293735476477998</v>
      </c>
      <c r="X3287" s="4">
        <f ca="1"/>
        <v>-5.1594843235739001</v>
      </c>
      <c r="Y3287" s="4">
        <f ca="1"/>
        <v>40.512374244693</v>
      </c>
      <c r="Z3287" s="4">
        <f ca="1"/>
        <v>24.292319174976999</v>
      </c>
    </row>
    <row r="3288" spans="1:26" hidden="1" x14ac:dyDescent="0.25">
      <c r="A3288" s="3" t="s">
        <v>678</v>
      </c>
      <c r="B3288" t="str">
        <v>精达股份</v>
      </c>
      <c r="C3288" s="8" t="str">
        <f ca="1"/>
        <v>制造业</v>
      </c>
      <c r="D3288" s="4">
        <f ca="1"/>
        <v>-4.0454299169953002E-2</v>
      </c>
      <c r="E3288" s="4">
        <f ca="1"/>
        <v>-8.7462881193830003E-4</v>
      </c>
      <c r="F3288" s="4">
        <f ca="1"/>
        <v>4.1193329160971997E-3</v>
      </c>
      <c r="G3288" s="4">
        <f ca="1"/>
        <v>-0.28367716587712999</v>
      </c>
      <c r="H3288" s="4">
        <f ca="1"/>
        <v>-6.2757738461391996E-3</v>
      </c>
      <c r="I3288" s="4">
        <f ca="1"/>
        <v>-2.0560037685472001E-3</v>
      </c>
      <c r="J3288" s="4">
        <f ca="1"/>
        <v>-0.25207397727872999</v>
      </c>
      <c r="K3288" s="4">
        <f ca="1"/>
        <v>-5.1124727264954999E-3</v>
      </c>
      <c r="L3288" s="4">
        <f ca="1"/>
        <v>-2.3655102986257998E-3</v>
      </c>
      <c r="M3288" s="4">
        <f ca="1"/>
        <v>1.3805580622106</v>
      </c>
      <c r="N3288" s="4">
        <f ca="1"/>
        <v>38.422700889824</v>
      </c>
      <c r="O3288" s="4">
        <f ca="1"/>
        <v>-27.116772035429999</v>
      </c>
      <c r="P3288" s="4">
        <f ca="1"/>
        <v>56.27906151517</v>
      </c>
      <c r="Q3288" s="4">
        <f t="shared" ca="1" si="102"/>
        <v>1.0509296685530982E-2</v>
      </c>
      <c r="R3288" s="4">
        <f t="shared" ca="1" si="103"/>
        <v>-1.236035179462743E-2</v>
      </c>
      <c r="S3288" s="4">
        <f ca="1"/>
        <v>4.1402222222222003</v>
      </c>
      <c r="T3288" s="4">
        <f ca="1"/>
        <v>4.0890476190475997</v>
      </c>
      <c r="U3288" s="4">
        <f ca="1"/>
        <v>83.213196909412005</v>
      </c>
      <c r="V3288" s="4">
        <f ca="1"/>
        <v>82.347779661554</v>
      </c>
      <c r="W3288" s="4">
        <f ca="1"/>
        <v>-8.1797787951602992</v>
      </c>
      <c r="X3288" s="4">
        <f ca="1"/>
        <v>13.501152172157999</v>
      </c>
      <c r="Y3288" s="4">
        <f ca="1"/>
        <v>20.226734568790999</v>
      </c>
      <c r="Z3288" s="4">
        <f ca="1"/>
        <v>30.770201239605001</v>
      </c>
    </row>
    <row r="3289" spans="1:26" hidden="1" x14ac:dyDescent="0.25">
      <c r="A3289" s="3" t="s">
        <v>679</v>
      </c>
      <c r="B3289" t="str">
        <v>京能电力</v>
      </c>
      <c r="C3289" s="8" t="str">
        <f ca="1"/>
        <v>电力、热力、燃气及水生产和供应业</v>
      </c>
      <c r="D3289" s="4">
        <f ca="1"/>
        <v>0.13773881429703</v>
      </c>
      <c r="E3289" s="4">
        <f ca="1"/>
        <v>3.0709237490743001E-3</v>
      </c>
      <c r="F3289" s="4">
        <f ca="1"/>
        <v>7.2661183948442001E-3</v>
      </c>
      <c r="G3289" s="4">
        <f ca="1"/>
        <v>-0.37963221867017999</v>
      </c>
      <c r="H3289" s="4">
        <f ca="1"/>
        <v>-1.0449769568457E-2</v>
      </c>
      <c r="I3289" s="4">
        <f ca="1"/>
        <v>-6.2125982817907996E-3</v>
      </c>
      <c r="J3289" s="4">
        <f ca="1"/>
        <v>-0.22530679307328</v>
      </c>
      <c r="K3289" s="4">
        <f ca="1"/>
        <v>-6.6392815674574E-3</v>
      </c>
      <c r="L3289" s="4">
        <f ca="1"/>
        <v>-3.0269984648863E-3</v>
      </c>
      <c r="M3289" s="4">
        <f ca="1"/>
        <v>1.1056189593668</v>
      </c>
      <c r="N3289" s="4">
        <f ca="1"/>
        <v>32.019081068439</v>
      </c>
      <c r="O3289" s="4">
        <f ca="1"/>
        <v>8.0263203102699006</v>
      </c>
      <c r="P3289" s="4">
        <f ca="1"/>
        <v>40.242129548982</v>
      </c>
      <c r="Q3289" s="4">
        <f t="shared" ca="1" si="102"/>
        <v>1.1325028312575923E-2</v>
      </c>
      <c r="R3289" s="4">
        <f t="shared" ca="1" si="103"/>
        <v>-2.580155568203853E-2</v>
      </c>
      <c r="S3289" s="4">
        <f ca="1"/>
        <v>3.012</v>
      </c>
      <c r="T3289" s="4">
        <f ca="1"/>
        <v>2.9342857142857</v>
      </c>
      <c r="U3289" s="4">
        <f ca="1"/>
        <v>13.094860745485001</v>
      </c>
      <c r="V3289" s="4">
        <f ca="1"/>
        <v>12.948221767372001</v>
      </c>
      <c r="W3289" s="4">
        <f ca="1"/>
        <v>-17.834404343595001</v>
      </c>
      <c r="X3289" s="4">
        <f ca="1"/>
        <v>18.224652798163</v>
      </c>
      <c r="Y3289" s="4">
        <f ca="1"/>
        <v>3.3973101482977999</v>
      </c>
      <c r="Z3289" s="4">
        <f ca="1"/>
        <v>13.364954047826</v>
      </c>
    </row>
    <row r="3290" spans="1:26" hidden="1" x14ac:dyDescent="0.25">
      <c r="A3290" s="3" t="s">
        <v>680</v>
      </c>
      <c r="B3290" t="str">
        <v>克劳斯</v>
      </c>
      <c r="C3290" s="8" t="str">
        <f ca="1"/>
        <v>制造业</v>
      </c>
      <c r="D3290" s="4">
        <f ca="1"/>
        <v>0.21969386275124</v>
      </c>
      <c r="E3290" s="4">
        <f ca="1"/>
        <v>5.5764642601446E-3</v>
      </c>
      <c r="F3290" s="4">
        <f ca="1"/>
        <v>1.7169783310451998E-2</v>
      </c>
      <c r="G3290" s="4">
        <f ca="1"/>
        <v>4.6607574925426999E-3</v>
      </c>
      <c r="H3290" s="4">
        <f ca="1"/>
        <v>1.2805059932110001E-4</v>
      </c>
      <c r="I3290" s="4">
        <f ca="1"/>
        <v>6.2062085498181003E-3</v>
      </c>
      <c r="J3290" s="4">
        <f ca="1"/>
        <v>2.5095222631155999E-2</v>
      </c>
      <c r="K3290" s="4">
        <f ca="1"/>
        <v>5.218846309125E-4</v>
      </c>
      <c r="L3290" s="4">
        <f ca="1"/>
        <v>7.9396775856860995E-3</v>
      </c>
      <c r="M3290" s="4">
        <f ca="1"/>
        <v>1.1231057530113999</v>
      </c>
      <c r="N3290" s="4">
        <f ca="1"/>
        <v>35.797571498793999</v>
      </c>
      <c r="O3290" s="4">
        <f ca="1"/>
        <v>-6.0780343560825996</v>
      </c>
      <c r="P3290" s="4">
        <f ca="1"/>
        <v>62.516208034458003</v>
      </c>
      <c r="Q3290" s="4">
        <f t="shared" ca="1" si="102"/>
        <v>2.6234932640093772E-2</v>
      </c>
      <c r="R3290" s="4">
        <f t="shared" ca="1" si="103"/>
        <v>-3.1694862452403723E-3</v>
      </c>
      <c r="S3290" s="4">
        <f ca="1"/>
        <v>7.0313333333332997</v>
      </c>
      <c r="T3290" s="4">
        <f ca="1"/>
        <v>7.0090476190475997</v>
      </c>
      <c r="U3290" s="4">
        <f ca="1"/>
        <v>10.377725097992</v>
      </c>
      <c r="V3290" s="4">
        <f ca="1"/>
        <v>10.112426275818001</v>
      </c>
      <c r="W3290" s="4">
        <f ca="1"/>
        <v>0</v>
      </c>
      <c r="X3290" s="4">
        <f ca="1"/>
        <v>-0.46390909761228</v>
      </c>
      <c r="Y3290" s="4">
        <f ca="1"/>
        <v>7.0520944219038997</v>
      </c>
      <c r="Z3290" s="4">
        <f ca="1"/>
        <v>0</v>
      </c>
    </row>
    <row r="3291" spans="1:26" hidden="1" x14ac:dyDescent="0.25">
      <c r="A3291" s="3" t="s">
        <v>681</v>
      </c>
      <c r="B3291" t="str">
        <v>卧龙电驱</v>
      </c>
      <c r="C3291" s="8" t="str">
        <f ca="1"/>
        <v>制造业</v>
      </c>
      <c r="D3291" s="4">
        <f ca="1"/>
        <v>-9.3864675782637005E-2</v>
      </c>
      <c r="E3291" s="4">
        <f ca="1"/>
        <v>-2.0326341692231001E-3</v>
      </c>
      <c r="F3291" s="4">
        <f ca="1"/>
        <v>3.4294573442763998E-3</v>
      </c>
      <c r="G3291" s="4">
        <f ca="1"/>
        <v>9.3417248645421003E-2</v>
      </c>
      <c r="H3291" s="4">
        <f ca="1"/>
        <v>1.7238376882063001E-3</v>
      </c>
      <c r="I3291" s="4">
        <f ca="1"/>
        <v>7.5673302015502996E-3</v>
      </c>
      <c r="J3291" s="4">
        <f ca="1"/>
        <v>-5.7624000649915E-3</v>
      </c>
      <c r="K3291" s="4">
        <f ca="1"/>
        <v>-1.063345285147E-4</v>
      </c>
      <c r="L3291" s="4">
        <f ca="1"/>
        <v>5.2148419523344001E-3</v>
      </c>
      <c r="M3291" s="4">
        <f ca="1"/>
        <v>1.1906294454827999</v>
      </c>
      <c r="N3291" s="4">
        <f ca="1"/>
        <v>32.332464781863003</v>
      </c>
      <c r="O3291" s="4">
        <f ca="1"/>
        <v>-22.018213545458998</v>
      </c>
      <c r="P3291" s="4">
        <f ca="1"/>
        <v>54.398470642683002</v>
      </c>
      <c r="Q3291" s="4">
        <f t="shared" ca="1" si="102"/>
        <v>7.4975244023238906E-3</v>
      </c>
      <c r="R3291" s="4">
        <f t="shared" ca="1" si="103"/>
        <v>-1.1278195488709565E-2</v>
      </c>
      <c r="S3291" s="4">
        <f ca="1"/>
        <v>11.78</v>
      </c>
      <c r="T3291" s="4">
        <f ca="1"/>
        <v>11.647142857143001</v>
      </c>
      <c r="U3291" s="4">
        <f ca="1"/>
        <v>65.505827576691004</v>
      </c>
      <c r="V3291" s="4">
        <f ca="1"/>
        <v>65.018350904187997</v>
      </c>
      <c r="W3291" s="4">
        <f ca="1"/>
        <v>-5.9543141593916999</v>
      </c>
      <c r="X3291" s="4">
        <f ca="1"/>
        <v>6.5000378227600999</v>
      </c>
      <c r="Y3291" s="4">
        <f ca="1"/>
        <v>5.9674607993185997</v>
      </c>
      <c r="Z3291" s="4">
        <f ca="1"/>
        <v>-0.10472063518517</v>
      </c>
    </row>
    <row r="3292" spans="1:26" hidden="1" x14ac:dyDescent="0.25">
      <c r="A3292" s="3" t="s">
        <v>682</v>
      </c>
      <c r="B3292" t="str">
        <v>八一钢铁</v>
      </c>
      <c r="C3292" s="8" t="str">
        <f ca="1"/>
        <v>制造业</v>
      </c>
      <c r="D3292" s="4">
        <f ca="1"/>
        <v>-0.23502110017769001</v>
      </c>
      <c r="E3292" s="4">
        <f ca="1"/>
        <v>-5.8107559306460003E-3</v>
      </c>
      <c r="F3292" s="4">
        <f ca="1"/>
        <v>-1.1524447424756E-3</v>
      </c>
      <c r="G3292" s="4">
        <f ca="1"/>
        <v>-0.61248572945551005</v>
      </c>
      <c r="H3292" s="4">
        <f ca="1"/>
        <v>-1.4667584811497001E-2</v>
      </c>
      <c r="I3292" s="4">
        <f ca="1"/>
        <v>-8.3603836450913006E-3</v>
      </c>
      <c r="J3292" s="4">
        <f ca="1"/>
        <v>-0.31026830057184002</v>
      </c>
      <c r="K3292" s="4">
        <f ca="1"/>
        <v>-6.8152734072118E-3</v>
      </c>
      <c r="L3292" s="4">
        <f ca="1"/>
        <v>-4.2660039608812999E-3</v>
      </c>
      <c r="M3292" s="4">
        <f ca="1"/>
        <v>1.8216060811610999</v>
      </c>
      <c r="N3292" s="4">
        <f ca="1"/>
        <v>43.898763226907001</v>
      </c>
      <c r="O3292" s="4">
        <f ca="1"/>
        <v>-17.692639026935002</v>
      </c>
      <c r="P3292" s="4">
        <f ca="1"/>
        <v>51.528135969061999</v>
      </c>
      <c r="Q3292" s="4">
        <f t="shared" ca="1" si="102"/>
        <v>6.2787777312353727E-3</v>
      </c>
      <c r="R3292" s="4">
        <f t="shared" ca="1" si="103"/>
        <v>-2.1410195256617682E-2</v>
      </c>
      <c r="S3292" s="4">
        <f ca="1"/>
        <v>4.0597777777777999</v>
      </c>
      <c r="T3292" s="4">
        <f ca="1"/>
        <v>3.9728571428570998</v>
      </c>
      <c r="U3292" s="4">
        <f ca="1"/>
        <v>20.120847802916</v>
      </c>
      <c r="V3292" s="4">
        <f ca="1"/>
        <v>19.995301747574</v>
      </c>
      <c r="W3292" s="4">
        <f ca="1"/>
        <v>0</v>
      </c>
      <c r="X3292" s="4">
        <f ca="1"/>
        <v>3.7873565907939999</v>
      </c>
      <c r="Y3292" s="4">
        <f ca="1"/>
        <v>15.0585160129</v>
      </c>
      <c r="Z3292" s="4">
        <f ca="1"/>
        <v>10.573789927557</v>
      </c>
    </row>
    <row r="3293" spans="1:26" hidden="1" x14ac:dyDescent="0.25">
      <c r="A3293" s="3" t="s">
        <v>683</v>
      </c>
      <c r="B3293" t="str">
        <v>天地科技</v>
      </c>
      <c r="C3293" s="8" t="str">
        <f ca="1"/>
        <v>制造业</v>
      </c>
      <c r="D3293" s="4">
        <f ca="1"/>
        <v>-3.1753250270095998E-2</v>
      </c>
      <c r="E3293" s="4">
        <f ca="1"/>
        <v>-1.0461183773793001E-3</v>
      </c>
      <c r="F3293" s="4">
        <f ca="1"/>
        <v>4.4537554119515998E-3</v>
      </c>
      <c r="G3293" s="4">
        <f ca="1"/>
        <v>-0.18375152016460999</v>
      </c>
      <c r="H3293" s="4">
        <f ca="1"/>
        <v>-4.9287181413266998E-3</v>
      </c>
      <c r="I3293" s="4">
        <f ca="1"/>
        <v>-1.1614842971213E-3</v>
      </c>
      <c r="J3293" s="4">
        <f ca="1"/>
        <v>-0.25370018443173997</v>
      </c>
      <c r="K3293" s="4">
        <f ca="1"/>
        <v>-9.0859455293508997E-3</v>
      </c>
      <c r="L3293" s="4">
        <f ca="1"/>
        <v>-4.9247329896939E-3</v>
      </c>
      <c r="M3293" s="4">
        <f ca="1"/>
        <v>0.68376919343327003</v>
      </c>
      <c r="N3293" s="4">
        <f ca="1"/>
        <v>26.185211786964999</v>
      </c>
      <c r="O3293" s="4">
        <f ca="1"/>
        <v>19.063177834276001</v>
      </c>
      <c r="P3293" s="4">
        <f ca="1"/>
        <v>42.364706852813001</v>
      </c>
      <c r="Q3293" s="4">
        <f t="shared" ca="1" si="102"/>
        <v>0</v>
      </c>
      <c r="R3293" s="4">
        <f t="shared" ca="1" si="103"/>
        <v>-2.3177502047742785E-2</v>
      </c>
      <c r="S3293" s="4">
        <f ca="1"/>
        <v>5.2322222222221999</v>
      </c>
      <c r="T3293" s="4">
        <f ca="1"/>
        <v>5.1109523809523996</v>
      </c>
      <c r="U3293" s="4">
        <f ca="1"/>
        <v>194.75976191122001</v>
      </c>
      <c r="V3293" s="4">
        <f ca="1"/>
        <v>194.75976191122001</v>
      </c>
      <c r="W3293" s="4">
        <f ca="1"/>
        <v>25.191509881336</v>
      </c>
      <c r="X3293" s="4">
        <f ca="1"/>
        <v>12.251177276848001</v>
      </c>
      <c r="Y3293" s="4">
        <f ca="1"/>
        <v>5.7406103373589996</v>
      </c>
      <c r="Z3293" s="4">
        <f ca="1"/>
        <v>16.567540178354999</v>
      </c>
    </row>
    <row r="3294" spans="1:26" hidden="1" x14ac:dyDescent="0.25">
      <c r="A3294" s="3" t="s">
        <v>684</v>
      </c>
      <c r="B3294" t="str">
        <v>海油工程</v>
      </c>
      <c r="C3294" s="8" t="str">
        <f ca="1"/>
        <v>采矿业</v>
      </c>
      <c r="D3294" s="4">
        <f ca="1"/>
        <v>-0.26162060281652</v>
      </c>
      <c r="E3294" s="4">
        <f ca="1"/>
        <v>-0.14107919626400001</v>
      </c>
      <c r="F3294" s="4">
        <f ca="1"/>
        <v>-1.0106556283381999E-2</v>
      </c>
      <c r="G3294" s="4">
        <f ca="1"/>
        <v>-0.44952623780699003</v>
      </c>
      <c r="H3294" s="4">
        <f ca="1"/>
        <v>-0.65945546013318002</v>
      </c>
      <c r="I3294" s="4">
        <f ca="1"/>
        <v>-1.6191640543499999E-2</v>
      </c>
      <c r="J3294" s="4">
        <f ca="1"/>
        <v>-6.6439654627483996E-2</v>
      </c>
      <c r="K3294" s="4">
        <f ca="1"/>
        <v>-6.0241188767281E-3</v>
      </c>
      <c r="L3294" s="4">
        <f ca="1"/>
        <v>-1.5077253230357001E-3</v>
      </c>
      <c r="M3294" s="4">
        <f ca="1"/>
        <v>1.0075128801263</v>
      </c>
      <c r="N3294" s="4">
        <f ca="1"/>
        <v>28.800550160410001</v>
      </c>
      <c r="O3294" s="4">
        <f ca="1"/>
        <v>21.754136524943998</v>
      </c>
      <c r="P3294" s="4">
        <f ca="1"/>
        <v>39.634430303309003</v>
      </c>
      <c r="Q3294" s="4">
        <f t="shared" ca="1" si="102"/>
        <v>-1.3668671405212031E-2</v>
      </c>
      <c r="R3294" s="4">
        <f t="shared" ca="1" si="103"/>
        <v>-2.3538093541656466E-2</v>
      </c>
      <c r="S3294" s="4">
        <f ca="1"/>
        <v>6.2377777777777998</v>
      </c>
      <c r="T3294" s="4">
        <f ca="1"/>
        <v>6.0909523809524</v>
      </c>
      <c r="U3294" s="4">
        <f ca="1"/>
        <v>101.69228297212</v>
      </c>
      <c r="V3294" s="4">
        <f ca="1"/>
        <v>103.10154409979</v>
      </c>
      <c r="W3294" s="4">
        <f ca="1"/>
        <v>269.88701285912998</v>
      </c>
      <c r="X3294" s="4">
        <f ca="1"/>
        <v>25.902938547908999</v>
      </c>
      <c r="Y3294" s="4">
        <f ca="1"/>
        <v>10.205097974860999</v>
      </c>
      <c r="Z3294" s="4">
        <f ca="1"/>
        <v>259.06586198103997</v>
      </c>
    </row>
    <row r="3295" spans="1:26" hidden="1" x14ac:dyDescent="0.25">
      <c r="A3295" s="3" t="s">
        <v>685</v>
      </c>
      <c r="B3295" t="str">
        <v>长电科技</v>
      </c>
      <c r="C3295" s="8" t="str">
        <f ca="1"/>
        <v>制造业</v>
      </c>
      <c r="D3295" s="4">
        <f ca="1"/>
        <v>0.111842521451</v>
      </c>
      <c r="E3295" s="4">
        <f ca="1"/>
        <v>3.2006935845721E-3</v>
      </c>
      <c r="F3295" s="4">
        <f ca="1"/>
        <v>1.7828443209092E-2</v>
      </c>
      <c r="G3295" s="4">
        <f ca="1"/>
        <v>8.6527063838939003E-2</v>
      </c>
      <c r="H3295" s="4">
        <f ca="1"/>
        <v>2.0009423660743001E-3</v>
      </c>
      <c r="I3295" s="4">
        <f ca="1"/>
        <v>1.2582793767831999E-2</v>
      </c>
      <c r="J3295" s="4">
        <f ca="1"/>
        <v>5.7695582998868997E-2</v>
      </c>
      <c r="K3295" s="4">
        <f ca="1"/>
        <v>1.3577621045889E-3</v>
      </c>
      <c r="L3295" s="4">
        <f ca="1"/>
        <v>9.5614190430541E-3</v>
      </c>
      <c r="M3295" s="4">
        <f ca="1"/>
        <v>1.1235161975596999</v>
      </c>
      <c r="N3295" s="4">
        <f ca="1"/>
        <v>38.140889712488999</v>
      </c>
      <c r="O3295" s="4">
        <f ca="1"/>
        <v>6.8463133778495999</v>
      </c>
      <c r="P3295" s="4">
        <f ca="1"/>
        <v>59.962404798281</v>
      </c>
      <c r="Q3295" s="4">
        <f t="shared" ca="1" si="102"/>
        <v>3.904233704907524E-2</v>
      </c>
      <c r="R3295" s="4">
        <f t="shared" ca="1" si="103"/>
        <v>-8.3930209674463203E-3</v>
      </c>
      <c r="S3295" s="4">
        <f ca="1"/>
        <v>30.520444444443999</v>
      </c>
      <c r="T3295" s="4">
        <f ca="1"/>
        <v>30.264285714286</v>
      </c>
      <c r="U3295" s="4">
        <f ca="1"/>
        <v>116.1615360247</v>
      </c>
      <c r="V3295" s="4">
        <f ca="1"/>
        <v>111.79673039561</v>
      </c>
      <c r="W3295" s="4">
        <f ca="1"/>
        <v>222.14241042199001</v>
      </c>
      <c r="X3295" s="4">
        <f ca="1"/>
        <v>12.795495911138</v>
      </c>
      <c r="Y3295" s="4">
        <f ca="1"/>
        <v>5.4772388431439998</v>
      </c>
      <c r="Z3295" s="4">
        <f ca="1"/>
        <v>23.700489712540001</v>
      </c>
    </row>
    <row r="3296" spans="1:26" hidden="1" x14ac:dyDescent="0.25">
      <c r="A3296" s="3" t="s">
        <v>686</v>
      </c>
      <c r="B3296" t="str">
        <v>海螺水泥</v>
      </c>
      <c r="C3296" s="8" t="str">
        <f ca="1"/>
        <v>制造业</v>
      </c>
      <c r="D3296" s="4">
        <f ca="1"/>
        <v>-0.62710108333112002</v>
      </c>
      <c r="E3296" s="4">
        <f ca="1"/>
        <v>-1.6367948506241001E-2</v>
      </c>
      <c r="F3296" s="4">
        <f ca="1"/>
        <v>-1.2884610259036E-2</v>
      </c>
      <c r="G3296" s="4">
        <f ca="1"/>
        <v>-0.72462672740002998</v>
      </c>
      <c r="H3296" s="4">
        <f ca="1"/>
        <v>-1.4000737922872E-2</v>
      </c>
      <c r="I3296" s="4">
        <f ca="1"/>
        <v>-1.2071064858E-2</v>
      </c>
      <c r="J3296" s="4">
        <f ca="1"/>
        <v>-0.35763263788117</v>
      </c>
      <c r="K3296" s="4">
        <f ca="1"/>
        <v>-1.076269254412E-2</v>
      </c>
      <c r="L3296" s="4">
        <f ca="1"/>
        <v>-5.9133417252010996E-3</v>
      </c>
      <c r="M3296" s="4">
        <f ca="1"/>
        <v>1.0190112587578</v>
      </c>
      <c r="N3296" s="4">
        <f ca="1"/>
        <v>27.801968428074002</v>
      </c>
      <c r="O3296" s="4">
        <f ca="1"/>
        <v>-17.39023071878</v>
      </c>
      <c r="P3296" s="4">
        <f ca="1"/>
        <v>36.676489474893003</v>
      </c>
      <c r="Q3296" s="4">
        <f t="shared" ca="1" si="102"/>
        <v>-1.7584994138391215E-2</v>
      </c>
      <c r="R3296" s="4">
        <f t="shared" ca="1" si="103"/>
        <v>-4.0987009755076971E-2</v>
      </c>
      <c r="S3296" s="4">
        <f ca="1"/>
        <v>25.002888888889</v>
      </c>
      <c r="T3296" s="4">
        <f ca="1"/>
        <v>23.978095238095001</v>
      </c>
      <c r="U3296" s="4">
        <f ca="1"/>
        <v>116.50750955036</v>
      </c>
      <c r="V3296" s="4">
        <f ca="1"/>
        <v>118.59296616523</v>
      </c>
      <c r="W3296" s="4">
        <f ca="1"/>
        <v>-22.259087445207001</v>
      </c>
      <c r="X3296" s="4">
        <f ca="1"/>
        <v>-5.6184510705223998</v>
      </c>
      <c r="Y3296" s="4">
        <f ca="1"/>
        <v>10.920526931111</v>
      </c>
      <c r="Z3296" s="4">
        <f ca="1"/>
        <v>-38.127524560365003</v>
      </c>
    </row>
    <row r="3297" spans="1:26" hidden="1" x14ac:dyDescent="0.25">
      <c r="A3297" s="3" t="s">
        <v>687</v>
      </c>
      <c r="B3297" t="str">
        <v>金晶科技</v>
      </c>
      <c r="C3297" s="8" t="str">
        <f ca="1"/>
        <v>制造业</v>
      </c>
      <c r="D3297" s="4">
        <f ca="1"/>
        <v>-1.055559694724E-2</v>
      </c>
      <c r="E3297" s="4">
        <f ca="1"/>
        <v>-2.235229167715E-4</v>
      </c>
      <c r="F3297" s="4">
        <f ca="1"/>
        <v>7.7263865201014003E-3</v>
      </c>
      <c r="G3297" s="4">
        <f ca="1"/>
        <v>-0.25816418006890002</v>
      </c>
      <c r="H3297" s="4">
        <f ca="1"/>
        <v>-4.5041314341115E-3</v>
      </c>
      <c r="I3297" s="4">
        <f ca="1"/>
        <v>-7.6927695642719997E-4</v>
      </c>
      <c r="J3297" s="4">
        <f ca="1"/>
        <v>-8.2091678827031E-2</v>
      </c>
      <c r="K3297" s="4">
        <f ca="1"/>
        <v>-1.4503760530925E-3</v>
      </c>
      <c r="L3297" s="4">
        <f ca="1"/>
        <v>3.0436884423438999E-3</v>
      </c>
      <c r="M3297" s="4">
        <f ca="1"/>
        <v>2.0166479859319</v>
      </c>
      <c r="N3297" s="4">
        <f ca="1"/>
        <v>48.548162108739</v>
      </c>
      <c r="O3297" s="4">
        <f ca="1"/>
        <v>-2.5035304184979998</v>
      </c>
      <c r="P3297" s="4">
        <f ca="1"/>
        <v>62.143311048222998</v>
      </c>
      <c r="Q3297" s="4">
        <f t="shared" ca="1" si="102"/>
        <v>1.9880239520945454E-2</v>
      </c>
      <c r="R3297" s="4">
        <f t="shared" ca="1" si="103"/>
        <v>-3.1542864331091741E-2</v>
      </c>
      <c r="S3297" s="4">
        <f ca="1"/>
        <v>7.0662222222222004</v>
      </c>
      <c r="T3297" s="4">
        <f ca="1"/>
        <v>6.8433333333333</v>
      </c>
      <c r="U3297" s="4">
        <f ca="1"/>
        <v>74.646169676173002</v>
      </c>
      <c r="V3297" s="4">
        <f ca="1"/>
        <v>73.191112822457995</v>
      </c>
      <c r="W3297" s="4">
        <f ca="1"/>
        <v>49.625253390761998</v>
      </c>
      <c r="X3297" s="4">
        <f ca="1"/>
        <v>12.315775938310001</v>
      </c>
      <c r="Y3297" s="4">
        <f ca="1"/>
        <v>6.6438989754086997</v>
      </c>
      <c r="Z3297" s="4">
        <f ca="1"/>
        <v>12.411951004553</v>
      </c>
    </row>
    <row r="3298" spans="1:26" hidden="1" x14ac:dyDescent="0.25">
      <c r="A3298" s="3" t="s">
        <v>688</v>
      </c>
      <c r="B3298" t="str">
        <v>新华医疗</v>
      </c>
      <c r="C3298" s="8" t="str">
        <f ca="1"/>
        <v>制造业</v>
      </c>
      <c r="D3298" s="4">
        <f ca="1"/>
        <v>3.0899824053818001E-2</v>
      </c>
      <c r="E3298" s="4">
        <f ca="1"/>
        <v>8.0930855072949999E-4</v>
      </c>
      <c r="F3298" s="4">
        <f ca="1"/>
        <v>1.6909870366593999E-2</v>
      </c>
      <c r="G3298" s="4">
        <f ca="1"/>
        <v>-0.1577626844452</v>
      </c>
      <c r="H3298" s="4">
        <f ca="1"/>
        <v>-3.3835652302874998E-3</v>
      </c>
      <c r="I3298" s="4">
        <f ca="1"/>
        <v>2.1264600286449E-3</v>
      </c>
      <c r="J3298" s="4">
        <f ca="1"/>
        <v>-0.13308590228983</v>
      </c>
      <c r="K3298" s="4">
        <f ca="1"/>
        <v>-2.7893424444508002E-3</v>
      </c>
      <c r="L3298" s="4">
        <f ca="1"/>
        <v>1.1373243534903001E-3</v>
      </c>
      <c r="M3298" s="4">
        <f ca="1"/>
        <v>0.66322697855169999</v>
      </c>
      <c r="N3298" s="4">
        <f ca="1"/>
        <v>48.761689769543999</v>
      </c>
      <c r="O3298" s="4">
        <f ca="1"/>
        <v>8.6305707705082</v>
      </c>
      <c r="P3298" s="4">
        <f ca="1"/>
        <v>43.655271044328003</v>
      </c>
      <c r="Q3298" s="4">
        <f t="shared" ca="1" si="102"/>
        <v>1.2848416766098873E-2</v>
      </c>
      <c r="R3298" s="4">
        <f t="shared" ca="1" si="103"/>
        <v>-3.2442733074371344E-2</v>
      </c>
      <c r="S3298" s="4">
        <f ca="1"/>
        <v>24.205777777778</v>
      </c>
      <c r="T3298" s="4">
        <f ca="1"/>
        <v>23.420476190475998</v>
      </c>
      <c r="U3298" s="4">
        <f ca="1"/>
        <v>103.69406868045</v>
      </c>
      <c r="V3298" s="4">
        <f ca="1"/>
        <v>102.37866492553</v>
      </c>
      <c r="W3298" s="4">
        <f ca="1"/>
        <v>-14.946048257147</v>
      </c>
      <c r="X3298" s="4">
        <f ca="1"/>
        <v>1.921042294054</v>
      </c>
      <c r="Y3298" s="4">
        <f ca="1"/>
        <v>3.7195722311755999</v>
      </c>
      <c r="Z3298" s="4">
        <f ca="1"/>
        <v>-14.956810636826001</v>
      </c>
    </row>
    <row r="3299" spans="1:26" hidden="1" x14ac:dyDescent="0.25">
      <c r="A3299" s="3" t="s">
        <v>689</v>
      </c>
      <c r="B3299" t="str">
        <v>用友网络</v>
      </c>
      <c r="C3299" s="8" t="str">
        <f ca="1"/>
        <v>信息传输、软件和信息技术服务业</v>
      </c>
      <c r="D3299" s="4">
        <f ca="1"/>
        <v>2.1443862201228001E-2</v>
      </c>
      <c r="E3299" s="4">
        <f ca="1"/>
        <v>4.4742804495959999E-4</v>
      </c>
      <c r="F3299" s="4">
        <f ca="1"/>
        <v>1.6256111866540999E-2</v>
      </c>
      <c r="G3299" s="4">
        <f ca="1"/>
        <v>3.1820966015379003E-2</v>
      </c>
      <c r="H3299" s="4">
        <f ca="1"/>
        <v>5.2185556422079996E-4</v>
      </c>
      <c r="I3299" s="4">
        <f ca="1"/>
        <v>1.4117122834110001E-2</v>
      </c>
      <c r="J3299" s="4">
        <f ca="1"/>
        <v>-5.3952890002711999E-3</v>
      </c>
      <c r="K3299" s="4">
        <f ca="1"/>
        <v>-9.8924486189399995E-5</v>
      </c>
      <c r="L3299" s="4">
        <f ca="1"/>
        <v>7.7800768934131997E-3</v>
      </c>
      <c r="M3299" s="4">
        <f ca="1"/>
        <v>1.0677843444306001</v>
      </c>
      <c r="N3299" s="4">
        <f ca="1"/>
        <v>41.868886304985999</v>
      </c>
      <c r="O3299" s="4">
        <f ca="1"/>
        <v>-30.855064029945002</v>
      </c>
      <c r="P3299" s="4">
        <f ca="1"/>
        <v>58.194039606086001</v>
      </c>
      <c r="Q3299" s="4">
        <f t="shared" ca="1" si="102"/>
        <v>2.8348191926270687E-2</v>
      </c>
      <c r="R3299" s="4">
        <f t="shared" ca="1" si="103"/>
        <v>-1.3397011070796027E-2</v>
      </c>
      <c r="S3299" s="4">
        <f ca="1"/>
        <v>16.717777777778</v>
      </c>
      <c r="T3299" s="4">
        <f ca="1"/>
        <v>16.49380952381</v>
      </c>
      <c r="U3299" s="4">
        <f ca="1"/>
        <v>639.04880050989004</v>
      </c>
      <c r="V3299" s="4">
        <f ca="1"/>
        <v>621.43231789307004</v>
      </c>
      <c r="W3299" s="4">
        <f ca="1"/>
        <v>-44.589071692963998</v>
      </c>
      <c r="X3299" s="4">
        <f ca="1"/>
        <v>2.8632386905717002</v>
      </c>
      <c r="Y3299" s="4">
        <f ca="1"/>
        <v>10.331229365936</v>
      </c>
      <c r="Z3299" s="4">
        <f ca="1"/>
        <v>-42.862973329869</v>
      </c>
    </row>
    <row r="3300" spans="1:26" hidden="1" x14ac:dyDescent="0.25">
      <c r="A3300" s="3" t="s">
        <v>690</v>
      </c>
      <c r="B3300" t="str">
        <v>*ST榕泰</v>
      </c>
      <c r="C3300" s="8" t="str">
        <f ca="1"/>
        <v>制造业</v>
      </c>
      <c r="D3300" s="4">
        <f ca="1"/>
        <v>-0.20251666652827</v>
      </c>
      <c r="E3300" s="4">
        <f ca="1"/>
        <v>-6.3002947031067002E-3</v>
      </c>
      <c r="F3300" s="4">
        <f ca="1"/>
        <v>-1.1660990642305E-2</v>
      </c>
      <c r="G3300" s="4">
        <f ca="1"/>
        <v>1.3304145544409E-2</v>
      </c>
      <c r="H3300" s="4">
        <f ca="1"/>
        <v>3.832153292319E-4</v>
      </c>
      <c r="I3300" s="4">
        <f ca="1"/>
        <v>2.4958257239697999E-2</v>
      </c>
      <c r="J3300" s="4">
        <f ca="1"/>
        <v>0.31357691795522002</v>
      </c>
      <c r="K3300" s="4">
        <f ca="1"/>
        <v>1.2881883824158001E-2</v>
      </c>
      <c r="L3300" s="4">
        <f ca="1"/>
        <v>5.5525752294907998E-2</v>
      </c>
      <c r="M3300" s="4">
        <f ca="1"/>
        <v>0.42446446341247002</v>
      </c>
      <c r="N3300" s="4">
        <f ca="1"/>
        <v>61.472187153179</v>
      </c>
      <c r="O3300" s="4">
        <f ca="1"/>
        <v>61.740624162846999</v>
      </c>
      <c r="P3300" s="4">
        <f ca="1"/>
        <v>49.735803524599</v>
      </c>
      <c r="Q3300" s="4">
        <f t="shared" ca="1" si="102"/>
        <v>-5.8944482522238308E-2</v>
      </c>
      <c r="R3300" s="4">
        <f t="shared" ca="1" si="103"/>
        <v>-3.1104802967215659E-2</v>
      </c>
      <c r="S3300" s="4">
        <f ca="1"/>
        <v>4.7417777777778003</v>
      </c>
      <c r="T3300" s="4">
        <f ca="1"/>
        <v>4.5942857142857001</v>
      </c>
      <c r="U3300" s="4">
        <f ca="1"/>
        <v>14.500778700076999</v>
      </c>
      <c r="V3300" s="4">
        <f ca="1"/>
        <v>15.409057628122</v>
      </c>
      <c r="W3300" s="4">
        <f ca="1"/>
        <v>0</v>
      </c>
      <c r="X3300" s="4">
        <f ca="1"/>
        <v>-33.436535871971998</v>
      </c>
      <c r="Y3300" s="4">
        <f ca="1"/>
        <v>-36.127748214585999</v>
      </c>
      <c r="Z3300" s="4">
        <f ca="1"/>
        <v>34.011601234494997</v>
      </c>
    </row>
    <row r="3301" spans="1:26" hidden="1" x14ac:dyDescent="0.25">
      <c r="A3301" s="3" t="s">
        <v>691</v>
      </c>
      <c r="B3301" t="str">
        <v>泰豪科技</v>
      </c>
      <c r="C3301" s="8" t="str">
        <f ca="1"/>
        <v>制造业</v>
      </c>
      <c r="D3301" s="4">
        <f ca="1"/>
        <v>-0.11357769109789</v>
      </c>
      <c r="E3301" s="4">
        <f ca="1"/>
        <v>-3.3027308553316001E-3</v>
      </c>
      <c r="F3301" s="4">
        <f ca="1"/>
        <v>1.7823832036123E-3</v>
      </c>
      <c r="G3301" s="4">
        <f ca="1"/>
        <v>5.7853136888239996E-4</v>
      </c>
      <c r="H3301" s="4">
        <f ca="1"/>
        <v>1.3849932695E-5</v>
      </c>
      <c r="I3301" s="4">
        <f ca="1"/>
        <v>5.7920136646429001E-3</v>
      </c>
      <c r="J3301" s="4">
        <f ca="1"/>
        <v>5.9615815474757999E-2</v>
      </c>
      <c r="K3301" s="4">
        <f ca="1"/>
        <v>1.2912059215958E-3</v>
      </c>
      <c r="L3301" s="4">
        <f ca="1"/>
        <v>7.1833484778786004E-3</v>
      </c>
      <c r="M3301" s="4">
        <f ca="1"/>
        <v>1.1883481855636</v>
      </c>
      <c r="N3301" s="4">
        <f ca="1"/>
        <v>29.171462868018001</v>
      </c>
      <c r="O3301" s="4">
        <f ca="1"/>
        <v>-5.1717714612336998</v>
      </c>
      <c r="P3301" s="4">
        <f ca="1"/>
        <v>57.562730561418</v>
      </c>
      <c r="Q3301" s="4">
        <f t="shared" ca="1" si="102"/>
        <v>-1.2515644555797694E-3</v>
      </c>
      <c r="R3301" s="4">
        <f t="shared" ca="1" si="103"/>
        <v>-3.1115308827868106E-3</v>
      </c>
      <c r="S3301" s="4">
        <f ca="1"/>
        <v>6.6215555555555996</v>
      </c>
      <c r="T3301" s="4">
        <f ca="1"/>
        <v>6.6009523809523998</v>
      </c>
      <c r="U3301" s="4">
        <f ca="1"/>
        <v>29.522886266</v>
      </c>
      <c r="V3301" s="4">
        <f ca="1"/>
        <v>29.559882364078</v>
      </c>
      <c r="W3301" s="4">
        <f ca="1"/>
        <v>-1.6166009048758001</v>
      </c>
      <c r="X3301" s="4">
        <f ca="1"/>
        <v>5.2841085352331003</v>
      </c>
      <c r="Y3301" s="4">
        <f ca="1"/>
        <v>3.0216722372389002</v>
      </c>
      <c r="Z3301" s="4">
        <f ca="1"/>
        <v>0</v>
      </c>
    </row>
    <row r="3302" spans="1:26" hidden="1" x14ac:dyDescent="0.25">
      <c r="A3302" s="3" t="s">
        <v>692</v>
      </c>
      <c r="B3302" t="str">
        <v>龙溪股份</v>
      </c>
      <c r="C3302" s="8" t="str">
        <f ca="1"/>
        <v>制造业</v>
      </c>
      <c r="D3302" s="4">
        <f ca="1"/>
        <v>1.1495523212248999</v>
      </c>
      <c r="E3302" s="4">
        <f ca="1"/>
        <v>3.0169979782230998E-2</v>
      </c>
      <c r="F3302" s="4">
        <f ca="1"/>
        <v>8.0436001963247003E-2</v>
      </c>
      <c r="G3302" s="4">
        <f ca="1"/>
        <v>0.52493366017385001</v>
      </c>
      <c r="H3302" s="4">
        <f ca="1"/>
        <v>1.4696218681666999E-2</v>
      </c>
      <c r="I3302" s="4">
        <f ca="1"/>
        <v>4.3823583258749001E-2</v>
      </c>
      <c r="J3302" s="4">
        <f ca="1"/>
        <v>0.35464009461328</v>
      </c>
      <c r="K3302" s="4">
        <f ca="1"/>
        <v>1.0522468121664E-2</v>
      </c>
      <c r="L3302" s="4">
        <f ca="1"/>
        <v>2.6517940666446999E-2</v>
      </c>
      <c r="M3302" s="4">
        <f ca="1"/>
        <v>0.85215343038958002</v>
      </c>
      <c r="N3302" s="4">
        <f ca="1"/>
        <v>34.763226116334003</v>
      </c>
      <c r="O3302" s="4">
        <f ca="1"/>
        <v>19.392571075995001</v>
      </c>
      <c r="P3302" s="4">
        <f ca="1"/>
        <v>76.827444203699997</v>
      </c>
      <c r="Q3302" s="4">
        <f t="shared" ca="1" si="102"/>
        <v>0.11481359287366154</v>
      </c>
      <c r="R3302" s="4">
        <f t="shared" ca="1" si="103"/>
        <v>7.5428077180726916E-2</v>
      </c>
      <c r="S3302" s="4">
        <f ca="1"/>
        <v>9.7631111111110993</v>
      </c>
      <c r="T3302" s="4">
        <f ca="1"/>
        <v>10.499523809524</v>
      </c>
      <c r="U3302" s="4">
        <f ca="1"/>
        <v>29.845001115049001</v>
      </c>
      <c r="V3302" s="4">
        <f ca="1"/>
        <v>26.771292802519</v>
      </c>
      <c r="W3302" s="4">
        <f ca="1"/>
        <v>0</v>
      </c>
      <c r="X3302" s="4">
        <f ca="1"/>
        <v>22.037377331889001</v>
      </c>
      <c r="Y3302" s="4">
        <f ca="1"/>
        <v>8.9313378991065004</v>
      </c>
      <c r="Z3302" s="4">
        <f ca="1"/>
        <v>60.962124168568003</v>
      </c>
    </row>
    <row r="3303" spans="1:26" hidden="1" x14ac:dyDescent="0.25">
      <c r="A3303" s="3" t="s">
        <v>693</v>
      </c>
      <c r="B3303" t="str">
        <v>大连圣亚</v>
      </c>
      <c r="C3303" s="8" t="str">
        <f ca="1"/>
        <v>水利、环境和公共设施管理业</v>
      </c>
      <c r="D3303" s="4">
        <f ca="1"/>
        <v>0.69923385975174002</v>
      </c>
      <c r="E3303" s="4">
        <f ca="1"/>
        <v>7.0906542680125001E-2</v>
      </c>
      <c r="F3303" s="4">
        <f ca="1"/>
        <v>2.2889827110470998E-2</v>
      </c>
      <c r="G3303" s="4">
        <f ca="1"/>
        <v>4.3227655953335997E-2</v>
      </c>
      <c r="H3303" s="4">
        <f ca="1"/>
        <v>1.2472688121513E-2</v>
      </c>
      <c r="I3303" s="4">
        <f ca="1"/>
        <v>2.0076816411550998E-3</v>
      </c>
      <c r="J3303" s="4">
        <f ca="1"/>
        <v>0.18251076611332001</v>
      </c>
      <c r="K3303" s="4">
        <f ca="1"/>
        <v>8.9416157861643992E-3</v>
      </c>
      <c r="L3303" s="4">
        <f ca="1"/>
        <v>9.6715692707459999E-3</v>
      </c>
      <c r="M3303" s="4">
        <f ca="1"/>
        <v>1.1850156744792999</v>
      </c>
      <c r="N3303" s="4">
        <f ca="1"/>
        <v>40.207365718723999</v>
      </c>
      <c r="O3303" s="4">
        <f ca="1"/>
        <v>22.792310505326</v>
      </c>
      <c r="P3303" s="4">
        <f ca="1"/>
        <v>60.476102502095003</v>
      </c>
      <c r="Q3303" s="4">
        <f t="shared" ca="1" si="102"/>
        <v>2.6030820491459279E-2</v>
      </c>
      <c r="R3303" s="4">
        <f t="shared" ca="1" si="103"/>
        <v>1.4547667778496863E-2</v>
      </c>
      <c r="S3303" s="4">
        <f ca="1"/>
        <v>15.960666666667001</v>
      </c>
      <c r="T3303" s="4">
        <f ca="1"/>
        <v>16.192857142857001</v>
      </c>
      <c r="U3303" s="4">
        <f ca="1"/>
        <v>23.537742701574</v>
      </c>
      <c r="V3303" s="4">
        <f ca="1"/>
        <v>22.940580566868</v>
      </c>
      <c r="W3303" s="4">
        <f ca="1"/>
        <v>0</v>
      </c>
      <c r="X3303" s="4">
        <f ca="1"/>
        <v>-21.051155170859001</v>
      </c>
      <c r="Y3303" s="4">
        <f ca="1"/>
        <v>-2.3369238278984001</v>
      </c>
      <c r="Z3303" s="4">
        <f ca="1"/>
        <v>-26.517740771065998</v>
      </c>
    </row>
    <row r="3304" spans="1:26" hidden="1" x14ac:dyDescent="0.25">
      <c r="A3304" s="3" t="s">
        <v>694</v>
      </c>
      <c r="B3304" t="str">
        <v>益佰制药</v>
      </c>
      <c r="C3304" s="8" t="str">
        <f ca="1"/>
        <v>制造业</v>
      </c>
      <c r="D3304" s="4">
        <f ca="1"/>
        <v>-4.3054615319681001E-2</v>
      </c>
      <c r="E3304" s="4">
        <f ca="1"/>
        <v>-1.0348189840132999E-3</v>
      </c>
      <c r="F3304" s="4">
        <f ca="1"/>
        <v>5.5466936032952004E-3</v>
      </c>
      <c r="G3304" s="4">
        <f ca="1"/>
        <v>0.13557691597065999</v>
      </c>
      <c r="H3304" s="4">
        <f ca="1"/>
        <v>2.8612572322172002E-3</v>
      </c>
      <c r="I3304" s="4">
        <f ca="1"/>
        <v>9.8545035487208003E-3</v>
      </c>
      <c r="J3304" s="4">
        <f ca="1"/>
        <v>0.20654335574369001</v>
      </c>
      <c r="K3304" s="4">
        <f ca="1"/>
        <v>4.5220593958628002E-3</v>
      </c>
      <c r="L3304" s="4">
        <f ca="1"/>
        <v>1.0552384691076E-2</v>
      </c>
      <c r="M3304" s="4">
        <f ca="1"/>
        <v>0.84800911022364001</v>
      </c>
      <c r="N3304" s="4">
        <f ca="1"/>
        <v>34.642977787588997</v>
      </c>
      <c r="O3304" s="4">
        <f ca="1"/>
        <v>-3.5523923372178001</v>
      </c>
      <c r="P3304" s="4">
        <f ca="1"/>
        <v>62.331967372336997</v>
      </c>
      <c r="Q3304" s="4">
        <f t="shared" ca="1" si="102"/>
        <v>1.2532789274267993E-2</v>
      </c>
      <c r="R3304" s="4">
        <f t="shared" ca="1" si="103"/>
        <v>4.755377772817846E-3</v>
      </c>
      <c r="S3304" s="4">
        <f ca="1"/>
        <v>5.6744444444443998</v>
      </c>
      <c r="T3304" s="4">
        <f ca="1"/>
        <v>5.7014285714286004</v>
      </c>
      <c r="U3304" s="4">
        <f ca="1"/>
        <v>73.078123490744005</v>
      </c>
      <c r="V3304" s="4">
        <f ca="1"/>
        <v>72.173587132050002</v>
      </c>
      <c r="W3304" s="4">
        <f ca="1"/>
        <v>0</v>
      </c>
      <c r="X3304" s="4">
        <f ca="1"/>
        <v>-6.6367971227857003</v>
      </c>
      <c r="Y3304" s="4">
        <f ca="1"/>
        <v>-4.6785454200106003</v>
      </c>
      <c r="Z3304" s="4">
        <f ca="1"/>
        <v>-1.6267173656653</v>
      </c>
    </row>
    <row r="3305" spans="1:26" hidden="1" x14ac:dyDescent="0.25">
      <c r="A3305" s="3" t="s">
        <v>695</v>
      </c>
      <c r="B3305" t="str">
        <v>中孚实业</v>
      </c>
      <c r="C3305" s="8" t="str">
        <f ca="1"/>
        <v>制造业</v>
      </c>
      <c r="D3305" s="4">
        <f ca="1"/>
        <v>0.40076225387244002</v>
      </c>
      <c r="E3305" s="4">
        <f ca="1"/>
        <v>4.5298674988936E-2</v>
      </c>
      <c r="F3305" s="4">
        <f ca="1"/>
        <v>2.6702038299992001E-2</v>
      </c>
      <c r="G3305" s="4">
        <f ca="1"/>
        <v>0.17650074256806</v>
      </c>
      <c r="H3305" s="4">
        <f ca="1"/>
        <v>-0.13202890265618</v>
      </c>
      <c r="I3305" s="4">
        <f ca="1"/>
        <v>1.0084211542512E-2</v>
      </c>
      <c r="J3305" s="4">
        <f ca="1"/>
        <v>0.14202585203692999</v>
      </c>
      <c r="K3305" s="4">
        <f ca="1"/>
        <v>9.7367191399104994E-3</v>
      </c>
      <c r="L3305" s="4">
        <f ca="1"/>
        <v>1.015775724256E-2</v>
      </c>
      <c r="M3305" s="4">
        <f ca="1"/>
        <v>0.97429159493970996</v>
      </c>
      <c r="N3305" s="4">
        <f ca="1"/>
        <v>32.691840437213003</v>
      </c>
      <c r="O3305" s="4">
        <f ca="1"/>
        <v>-9.3002845336867992</v>
      </c>
      <c r="P3305" s="4">
        <f ca="1"/>
        <v>65.074848979017005</v>
      </c>
      <c r="Q3305" s="4">
        <f t="shared" ca="1" si="102"/>
        <v>4.5174537987666609E-2</v>
      </c>
      <c r="R3305" s="4">
        <f t="shared" ca="1" si="103"/>
        <v>6.9015619324369573E-2</v>
      </c>
      <c r="S3305" s="4">
        <f ca="1"/>
        <v>3.0588888888888999</v>
      </c>
      <c r="T3305" s="4">
        <f ca="1"/>
        <v>3.27</v>
      </c>
      <c r="U3305" s="4">
        <f ca="1"/>
        <v>24.660703549527</v>
      </c>
      <c r="V3305" s="4">
        <f ca="1"/>
        <v>23.594818523811</v>
      </c>
      <c r="W3305" s="4">
        <f ca="1"/>
        <v>242.93879121032001</v>
      </c>
      <c r="X3305" s="4">
        <f ca="1"/>
        <v>46.958681977559003</v>
      </c>
      <c r="Y3305" s="4">
        <f ca="1"/>
        <v>2.6381076946366</v>
      </c>
      <c r="Z3305" s="4">
        <f ca="1"/>
        <v>30.515237484050999</v>
      </c>
    </row>
    <row r="3306" spans="1:26" hidden="1" x14ac:dyDescent="0.25">
      <c r="A3306" s="3" t="s">
        <v>696</v>
      </c>
      <c r="B3306" t="str">
        <v>新安股份</v>
      </c>
      <c r="C3306" s="8" t="str">
        <f ca="1"/>
        <v>制造业</v>
      </c>
      <c r="D3306" s="4">
        <f ca="1"/>
        <v>-0.25814421794212999</v>
      </c>
      <c r="E3306" s="4">
        <f ca="1"/>
        <v>-5.4892409912195997E-3</v>
      </c>
      <c r="F3306" s="4">
        <f ca="1"/>
        <v>-1.3623662365585001E-3</v>
      </c>
      <c r="G3306" s="4">
        <f ca="1"/>
        <v>-0.45680146322630999</v>
      </c>
      <c r="H3306" s="4">
        <f ca="1"/>
        <v>-7.2399000714170004E-3</v>
      </c>
      <c r="I3306" s="4">
        <f ca="1"/>
        <v>-4.0463119592305001E-3</v>
      </c>
      <c r="J3306" s="4">
        <f ca="1"/>
        <v>-0.34321154413417998</v>
      </c>
      <c r="K3306" s="4">
        <f ca="1"/>
        <v>-5.9131304224364998E-3</v>
      </c>
      <c r="L3306" s="4">
        <f ca="1"/>
        <v>-3.8669813913895998E-3</v>
      </c>
      <c r="M3306" s="4">
        <f ca="1"/>
        <v>1.2161583331304999</v>
      </c>
      <c r="N3306" s="4">
        <f ca="1"/>
        <v>35.640122053904001</v>
      </c>
      <c r="O3306" s="4">
        <f ca="1"/>
        <v>-30.056504028022001</v>
      </c>
      <c r="P3306" s="4">
        <f ca="1"/>
        <v>34.122384495363001</v>
      </c>
      <c r="Q3306" s="4">
        <f t="shared" ca="1" si="102"/>
        <v>-3.4129692833009291E-4</v>
      </c>
      <c r="R3306" s="4">
        <f t="shared" ca="1" si="103"/>
        <v>-2.8673926398914872E-2</v>
      </c>
      <c r="S3306" s="4">
        <f ca="1"/>
        <v>9.9731111111111002</v>
      </c>
      <c r="T3306" s="4">
        <f ca="1"/>
        <v>9.6871428571429004</v>
      </c>
      <c r="U3306" s="4">
        <f ca="1"/>
        <v>97.728669007017004</v>
      </c>
      <c r="V3306" s="4">
        <f ca="1"/>
        <v>97.762034889231998</v>
      </c>
      <c r="W3306" s="4">
        <f ca="1"/>
        <v>79.371638481969001</v>
      </c>
      <c r="X3306" s="4">
        <f ca="1"/>
        <v>22.000800524597</v>
      </c>
      <c r="Y3306" s="4">
        <f ca="1"/>
        <v>18.977214718504001</v>
      </c>
      <c r="Z3306" s="4">
        <f ca="1"/>
        <v>42.559252331258001</v>
      </c>
    </row>
    <row r="3307" spans="1:26" hidden="1" x14ac:dyDescent="0.25">
      <c r="A3307" s="3" t="s">
        <v>697</v>
      </c>
      <c r="B3307" t="str">
        <v>光明乳业</v>
      </c>
      <c r="C3307" s="8" t="str">
        <f ca="1"/>
        <v>制造业</v>
      </c>
      <c r="D3307" s="4">
        <f ca="1"/>
        <v>-0.49481045277347002</v>
      </c>
      <c r="E3307" s="4">
        <f ca="1"/>
        <v>-2.9136790331842001E-2</v>
      </c>
      <c r="F3307" s="4">
        <f ca="1"/>
        <v>-1.8497944753818999E-2</v>
      </c>
      <c r="G3307" s="4">
        <f ca="1"/>
        <v>-0.53230852044895005</v>
      </c>
      <c r="H3307" s="4">
        <f ca="1"/>
        <v>-2.1644376583953E-2</v>
      </c>
      <c r="I3307" s="4">
        <f ca="1"/>
        <v>-1.3874372894163E-2</v>
      </c>
      <c r="J3307" s="4">
        <f ca="1"/>
        <v>-0.43152096378285998</v>
      </c>
      <c r="K3307" s="4">
        <f ca="1"/>
        <v>-1.2422965900778999E-2</v>
      </c>
      <c r="L3307" s="4">
        <f ca="1"/>
        <v>-9.2573983200008002E-3</v>
      </c>
      <c r="M3307" s="4">
        <f ca="1"/>
        <v>0.74117067800073</v>
      </c>
      <c r="N3307" s="4">
        <f ca="1"/>
        <v>21.469578654572</v>
      </c>
      <c r="O3307" s="4">
        <f ca="1"/>
        <v>-21.615929513520001</v>
      </c>
      <c r="P3307" s="4">
        <f ca="1"/>
        <v>27.935185194670002</v>
      </c>
      <c r="Q3307" s="4">
        <f t="shared" ca="1" si="102"/>
        <v>-3.2724767481910992E-2</v>
      </c>
      <c r="R3307" s="4">
        <f t="shared" ca="1" si="103"/>
        <v>-4.0360014125681028E-2</v>
      </c>
      <c r="S3307" s="4">
        <f ca="1"/>
        <v>9.9784444444443992</v>
      </c>
      <c r="T3307" s="4">
        <f ca="1"/>
        <v>9.5757142857142998</v>
      </c>
      <c r="U3307" s="4">
        <f ca="1"/>
        <v>19.022863020578001</v>
      </c>
      <c r="V3307" s="4">
        <f ca="1"/>
        <v>19.666442788011999</v>
      </c>
      <c r="W3307" s="4">
        <f ca="1"/>
        <v>-16.93343906062</v>
      </c>
      <c r="X3307" s="4">
        <f ca="1"/>
        <v>7.7355614140346001</v>
      </c>
      <c r="Y3307" s="4">
        <f ca="1"/>
        <v>11.505855515488999</v>
      </c>
      <c r="Z3307" s="4">
        <f ca="1"/>
        <v>-34.824685759049999</v>
      </c>
    </row>
    <row r="3308" spans="1:26" hidden="1" x14ac:dyDescent="0.25">
      <c r="A3308" s="3" t="s">
        <v>698</v>
      </c>
      <c r="B3308" t="str">
        <v>北大荒</v>
      </c>
      <c r="C3308" s="8" t="str">
        <f ca="1"/>
        <v>农、林、牧、渔业</v>
      </c>
      <c r="D3308" s="4">
        <f ca="1"/>
        <v>-0.83898369985082</v>
      </c>
      <c r="E3308" s="4">
        <f ca="1"/>
        <v>-1.7709370317769001E-2</v>
      </c>
      <c r="F3308" s="4">
        <f ca="1"/>
        <v>-9.2622330049983992E-3</v>
      </c>
      <c r="G3308" s="4">
        <f ca="1"/>
        <v>-0.99411007326848999</v>
      </c>
      <c r="H3308" s="4">
        <f ca="1"/>
        <v>-1.6228310682555001E-2</v>
      </c>
      <c r="I3308" s="4">
        <f ca="1"/>
        <v>-8.3227919419645007E-3</v>
      </c>
      <c r="J3308" s="4">
        <f ca="1"/>
        <v>-0.84583056025201997</v>
      </c>
      <c r="K3308" s="4">
        <f ca="1"/>
        <v>-5.0535323359554997E-2</v>
      </c>
      <c r="L3308" s="4">
        <f ca="1"/>
        <v>-9.6360461146043005E-3</v>
      </c>
      <c r="M3308" s="4">
        <f ca="1"/>
        <v>0.54659480075319</v>
      </c>
      <c r="N3308" s="4">
        <f ca="1"/>
        <v>22.367338416806</v>
      </c>
      <c r="O3308" s="4">
        <f ca="1"/>
        <v>-3.0334764547585</v>
      </c>
      <c r="P3308" s="4">
        <f ca="1"/>
        <v>27.577427401323</v>
      </c>
      <c r="Q3308" s="4">
        <f t="shared" ca="1" si="102"/>
        <v>-8.9379600420761221E-3</v>
      </c>
      <c r="R3308" s="4">
        <f t="shared" ca="1" si="103"/>
        <v>-2.9257689912488026E-2</v>
      </c>
      <c r="S3308" s="4">
        <f ca="1"/>
        <v>12.998888888889001</v>
      </c>
      <c r="T3308" s="4">
        <f ca="1"/>
        <v>12.618571428571</v>
      </c>
      <c r="U3308" s="4">
        <f ca="1"/>
        <v>25.466406349591999</v>
      </c>
      <c r="V3308" s="4">
        <f ca="1"/>
        <v>25.696076857784998</v>
      </c>
      <c r="W3308" s="4">
        <f ca="1"/>
        <v>4.3187736352897996</v>
      </c>
      <c r="X3308" s="4">
        <f ca="1"/>
        <v>11.056085379741999</v>
      </c>
      <c r="Y3308" s="4">
        <f ca="1"/>
        <v>1.6005573889161</v>
      </c>
      <c r="Z3308" s="4">
        <f ca="1"/>
        <v>15.651742888812</v>
      </c>
    </row>
    <row r="3309" spans="1:26" hidden="1" x14ac:dyDescent="0.25">
      <c r="A3309" s="3" t="s">
        <v>699</v>
      </c>
      <c r="B3309" t="str">
        <v>ST熊猫</v>
      </c>
      <c r="C3309" s="8" t="str">
        <f ca="1"/>
        <v>金融业</v>
      </c>
      <c r="D3309" s="4">
        <f ca="1"/>
        <v>0.46667498972794003</v>
      </c>
      <c r="E3309" s="4">
        <f ca="1"/>
        <v>-1.3933896725278E-2</v>
      </c>
      <c r="F3309" s="4">
        <f ca="1"/>
        <v>1.7843918563782001E-2</v>
      </c>
      <c r="G3309" s="4">
        <f ca="1"/>
        <v>2.7110017532226E-2</v>
      </c>
      <c r="H3309" s="4">
        <f ca="1"/>
        <v>-7.5820831148080004E-4</v>
      </c>
      <c r="I3309" s="4">
        <f ca="1"/>
        <v>-6.9964192110560002E-3</v>
      </c>
      <c r="J3309" s="4">
        <f ca="1"/>
        <v>0.29425812599675</v>
      </c>
      <c r="K3309" s="4">
        <f ca="1"/>
        <v>2.4015303283383999E-2</v>
      </c>
      <c r="L3309" s="4">
        <f ca="1"/>
        <v>2.8440670130775999E-2</v>
      </c>
      <c r="M3309" s="4">
        <f ca="1"/>
        <v>0.80058905257173996</v>
      </c>
      <c r="N3309" s="4">
        <f ca="1"/>
        <v>56.354885267625001</v>
      </c>
      <c r="O3309" s="4">
        <f ca="1"/>
        <v>38.676813222257998</v>
      </c>
      <c r="P3309" s="4">
        <f ca="1"/>
        <v>56.870923853553002</v>
      </c>
      <c r="Q3309" s="4">
        <f t="shared" ca="1" si="102"/>
        <v>1.303538175044772E-2</v>
      </c>
      <c r="R3309" s="4">
        <f t="shared" ca="1" si="103"/>
        <v>6.8771038799970818E-2</v>
      </c>
      <c r="S3309" s="4">
        <f ca="1"/>
        <v>12.901333333333</v>
      </c>
      <c r="T3309" s="4">
        <f ca="1"/>
        <v>13.788571428571</v>
      </c>
      <c r="U3309" s="4">
        <f ca="1"/>
        <v>24.988383456316999</v>
      </c>
      <c r="V3309" s="4">
        <f ca="1"/>
        <v>24.666841757431001</v>
      </c>
      <c r="W3309" s="4">
        <f ca="1"/>
        <v>43.760359923008998</v>
      </c>
      <c r="X3309" s="4">
        <f ca="1"/>
        <v>34.325430888596003</v>
      </c>
      <c r="Y3309" s="4">
        <f ca="1"/>
        <v>9.5863043127612997</v>
      </c>
      <c r="Z3309" s="4">
        <f ca="1"/>
        <v>0</v>
      </c>
    </row>
    <row r="3310" spans="1:26" hidden="1" x14ac:dyDescent="0.25">
      <c r="A3310" s="3" t="s">
        <v>700</v>
      </c>
      <c r="B3310" t="str">
        <v>青岛啤酒</v>
      </c>
      <c r="C3310" s="8" t="str">
        <f ca="1"/>
        <v>制造业</v>
      </c>
      <c r="D3310" s="4">
        <f ca="1"/>
        <v>-0.23024582099320001</v>
      </c>
      <c r="E3310" s="4">
        <f ca="1"/>
        <v>-1.0036101535268E-2</v>
      </c>
      <c r="F3310" s="4">
        <f ca="1"/>
        <v>-5.3997839814976002E-3</v>
      </c>
      <c r="G3310" s="4">
        <f ca="1"/>
        <v>-0.45770524738918</v>
      </c>
      <c r="H3310" s="4">
        <f ca="1"/>
        <v>-1.4268312888764E-2</v>
      </c>
      <c r="I3310" s="4">
        <f ca="1"/>
        <v>-1.0630395320872E-2</v>
      </c>
      <c r="J3310" s="4">
        <f ca="1"/>
        <v>-0.51971335682367004</v>
      </c>
      <c r="K3310" s="4">
        <f ca="1"/>
        <v>-0.12609110854451999</v>
      </c>
      <c r="L3310" s="4">
        <f ca="1"/>
        <v>-1.4135743668062001E-2</v>
      </c>
      <c r="M3310" s="4">
        <f ca="1"/>
        <v>1.0523334354637</v>
      </c>
      <c r="N3310" s="4">
        <f ca="1"/>
        <v>34.44743149864</v>
      </c>
      <c r="O3310" s="4">
        <f ca="1"/>
        <v>-7.3282121661983002</v>
      </c>
      <c r="P3310" s="4">
        <f ca="1"/>
        <v>25.489793136822001</v>
      </c>
      <c r="Q3310" s="4">
        <f t="shared" ca="1" si="102"/>
        <v>-1.7697850537866124E-2</v>
      </c>
      <c r="R3310" s="4">
        <f t="shared" ca="1" si="103"/>
        <v>-4.761593856306643E-2</v>
      </c>
      <c r="S3310" s="4">
        <f ca="1"/>
        <v>85.090222222221996</v>
      </c>
      <c r="T3310" s="4">
        <f ca="1"/>
        <v>81.038571428571004</v>
      </c>
      <c r="U3310" s="4">
        <f ca="1"/>
        <v>116.83843045739999</v>
      </c>
      <c r="V3310" s="4">
        <f ca="1"/>
        <v>118.9434742878</v>
      </c>
      <c r="W3310" s="4">
        <f ca="1"/>
        <v>25.406913594268001</v>
      </c>
      <c r="X3310" s="4">
        <f ca="1"/>
        <v>4.7583640609183</v>
      </c>
      <c r="Y3310" s="4">
        <f ca="1"/>
        <v>10.477032212239999</v>
      </c>
      <c r="Z3310" s="4">
        <f ca="1"/>
        <v>6.6970311361879</v>
      </c>
    </row>
    <row r="3311" spans="1:26" hidden="1" x14ac:dyDescent="0.25">
      <c r="A3311" s="3" t="s">
        <v>701</v>
      </c>
      <c r="B3311" t="str">
        <v>方正科技</v>
      </c>
      <c r="C3311" s="8" t="str">
        <f ca="1"/>
        <v>制造业</v>
      </c>
      <c r="D3311" s="4">
        <f ca="1"/>
        <v>-0.27012312899457003</v>
      </c>
      <c r="E3311" s="4">
        <f ca="1"/>
        <v>-5.9882315446389998E-3</v>
      </c>
      <c r="F3311" s="4">
        <f ca="1"/>
        <v>-4.0684605803756003E-3</v>
      </c>
      <c r="G3311" s="4">
        <f ca="1"/>
        <v>3.0705414282899E-2</v>
      </c>
      <c r="H3311" s="4">
        <f ca="1"/>
        <v>9.9389460934139998E-4</v>
      </c>
      <c r="I3311" s="4">
        <f ca="1"/>
        <v>1.1680413894521E-2</v>
      </c>
      <c r="J3311" s="4">
        <f ca="1"/>
        <v>-0.15075801927671001</v>
      </c>
      <c r="K3311" s="4">
        <f ca="1"/>
        <v>-6.3869352954880002E-3</v>
      </c>
      <c r="L3311" s="4">
        <f ca="1"/>
        <v>-4.5962681054356998E-3</v>
      </c>
      <c r="M3311" s="4">
        <f ca="1"/>
        <v>1.0527638234475001</v>
      </c>
      <c r="N3311" s="4">
        <f ca="1"/>
        <v>40.974275280512003</v>
      </c>
      <c r="O3311" s="4">
        <f ca="1"/>
        <v>24.438610966367001</v>
      </c>
      <c r="P3311" s="4">
        <f ca="1"/>
        <v>53.270433743448002</v>
      </c>
      <c r="Q3311" s="4">
        <f t="shared" ca="1" si="102"/>
        <v>-2.6136957658130116E-3</v>
      </c>
      <c r="R3311" s="4">
        <f t="shared" ca="1" si="103"/>
        <v>4.6674798632983013E-3</v>
      </c>
      <c r="S3311" s="4">
        <f ca="1"/>
        <v>3.1491111111110999</v>
      </c>
      <c r="T3311" s="4">
        <f ca="1"/>
        <v>3.1638095238094999</v>
      </c>
      <c r="U3311" s="4">
        <f ca="1"/>
        <v>20571.413702708</v>
      </c>
      <c r="V3311" s="4">
        <f ca="1"/>
        <v>20625.322019538999</v>
      </c>
      <c r="W3311" s="4">
        <f ca="1"/>
        <v>18.867758564965001</v>
      </c>
      <c r="X3311" s="4">
        <f ca="1"/>
        <v>-5.6989470241489002</v>
      </c>
      <c r="Y3311" s="4">
        <f ca="1"/>
        <v>-16.693498747745998</v>
      </c>
      <c r="Z3311" s="4">
        <f ca="1"/>
        <v>-16.938054411420001</v>
      </c>
    </row>
    <row r="3312" spans="1:26" hidden="1" x14ac:dyDescent="0.25">
      <c r="A3312" s="3" t="s">
        <v>702</v>
      </c>
      <c r="B3312" t="str">
        <v>云赛智联</v>
      </c>
      <c r="C3312" s="8" t="str">
        <f ca="1"/>
        <v>信息传输、软件和信息技术服务业</v>
      </c>
      <c r="D3312" s="4">
        <f ca="1"/>
        <v>-0.37409190788253999</v>
      </c>
      <c r="E3312" s="4">
        <f ca="1"/>
        <v>-8.3819685188977998E-3</v>
      </c>
      <c r="F3312" s="4">
        <f ca="1"/>
        <v>-1.4943285603251999E-2</v>
      </c>
      <c r="G3312" s="4">
        <f ca="1"/>
        <v>-0.14099309047698999</v>
      </c>
      <c r="H3312" s="4">
        <f ca="1"/>
        <v>-2.8393681012865001E-3</v>
      </c>
      <c r="I3312" s="4">
        <f ca="1"/>
        <v>4.4185078095840997E-3</v>
      </c>
      <c r="J3312" s="4">
        <f ca="1"/>
        <v>-0.23367846319881</v>
      </c>
      <c r="K3312" s="4">
        <f ca="1"/>
        <v>-4.8641964215891996E-3</v>
      </c>
      <c r="L3312" s="4">
        <f ca="1"/>
        <v>-6.2840821655578E-3</v>
      </c>
      <c r="M3312" s="4">
        <f ca="1"/>
        <v>1.1433077797638</v>
      </c>
      <c r="N3312" s="4">
        <f ca="1"/>
        <v>54.059351242437998</v>
      </c>
      <c r="O3312" s="4">
        <f ca="1"/>
        <v>55.246388538729001</v>
      </c>
      <c r="P3312" s="4">
        <f ca="1"/>
        <v>50.433507608738999</v>
      </c>
      <c r="Q3312" s="4">
        <f t="shared" ca="1" si="102"/>
        <v>-1.4690721649488366E-2</v>
      </c>
      <c r="R3312" s="4">
        <f t="shared" ca="1" si="103"/>
        <v>-5.9578400636398077E-2</v>
      </c>
      <c r="S3312" s="4">
        <f ca="1"/>
        <v>13.568888888888999</v>
      </c>
      <c r="T3312" s="4">
        <f ca="1"/>
        <v>12.760476190476</v>
      </c>
      <c r="U3312" s="4">
        <f ca="1"/>
        <v>5944.5027907036001</v>
      </c>
      <c r="V3312" s="4">
        <f ca="1"/>
        <v>6033.1338812268004</v>
      </c>
      <c r="W3312" s="4">
        <f ca="1"/>
        <v>-12.277069947851</v>
      </c>
      <c r="X3312" s="4">
        <f ca="1"/>
        <v>-2.4804924783579998</v>
      </c>
      <c r="Y3312" s="4">
        <f ca="1"/>
        <v>5.6132842595349999</v>
      </c>
      <c r="Z3312" s="4">
        <f ca="1"/>
        <v>-11.102102468381</v>
      </c>
    </row>
    <row r="3313" spans="1:26" hidden="1" x14ac:dyDescent="0.25">
      <c r="A3313" s="3" t="s">
        <v>703</v>
      </c>
      <c r="B3313" t="str">
        <v>广汇物流</v>
      </c>
      <c r="C3313" s="8" t="str">
        <f ca="1"/>
        <v>综合</v>
      </c>
      <c r="D3313" s="4">
        <f ca="1"/>
        <v>5.8781342598874999E-2</v>
      </c>
      <c r="E3313" s="4">
        <f ca="1"/>
        <v>2.7382532262104002E-3</v>
      </c>
      <c r="F3313" s="4">
        <f ca="1"/>
        <v>7.6591583402410004E-3</v>
      </c>
      <c r="G3313" s="4">
        <f ca="1"/>
        <v>0.19714427188886</v>
      </c>
      <c r="H3313" s="4">
        <f ca="1"/>
        <v>8.4787181550340998E-3</v>
      </c>
      <c r="I3313" s="4">
        <f ca="1"/>
        <v>1.6598541188540001E-2</v>
      </c>
      <c r="J3313" s="4">
        <f ca="1"/>
        <v>0.17543841413905001</v>
      </c>
      <c r="K3313" s="4">
        <f ca="1"/>
        <v>8.4529092762735004E-3</v>
      </c>
      <c r="L3313" s="4">
        <f ca="1"/>
        <v>1.1809548227816E-2</v>
      </c>
      <c r="M3313" s="4">
        <f ca="1"/>
        <v>1.8682874338040001</v>
      </c>
      <c r="N3313" s="4">
        <f ca="1"/>
        <v>72.613242506939997</v>
      </c>
      <c r="O3313" s="4">
        <f ca="1"/>
        <v>58.841616505360001</v>
      </c>
      <c r="P3313" s="4">
        <f ca="1"/>
        <v>54.249673332572002</v>
      </c>
      <c r="Q3313" s="4">
        <f t="shared" ca="1" si="102"/>
        <v>1.7169487368518109E-3</v>
      </c>
      <c r="R3313" s="4">
        <f t="shared" ca="1" si="103"/>
        <v>1.8101159405141825E-2</v>
      </c>
      <c r="S3313" s="4">
        <f ca="1"/>
        <v>6.6837777777777996</v>
      </c>
      <c r="T3313" s="4">
        <f ca="1"/>
        <v>6.8047619047619001</v>
      </c>
      <c r="U3313" s="4">
        <f ca="1"/>
        <v>1265.3019578719</v>
      </c>
      <c r="V3313" s="4">
        <f ca="1"/>
        <v>1263.1332228803999</v>
      </c>
      <c r="W3313" s="4">
        <f ca="1"/>
        <v>-9.1718236395467994</v>
      </c>
      <c r="X3313" s="4">
        <f ca="1"/>
        <v>20.488630119020002</v>
      </c>
      <c r="Y3313" s="4">
        <f ca="1"/>
        <v>10.525838957037999</v>
      </c>
      <c r="Z3313" s="4">
        <f ca="1"/>
        <v>-5.5808831779680004</v>
      </c>
    </row>
    <row r="3314" spans="1:26" hidden="1" x14ac:dyDescent="0.25">
      <c r="A3314" s="3" t="s">
        <v>704</v>
      </c>
      <c r="B3314" t="str">
        <v>市北高新</v>
      </c>
      <c r="C3314" s="8" t="str">
        <f ca="1"/>
        <v>房地产业</v>
      </c>
      <c r="D3314" s="4">
        <f ca="1"/>
        <v>-6.5570485833878006E-2</v>
      </c>
      <c r="E3314" s="4">
        <f ca="1"/>
        <v>-2.0744524811478001E-3</v>
      </c>
      <c r="F3314" s="4">
        <f ca="1"/>
        <v>2.2716627355868998E-3</v>
      </c>
      <c r="G3314" s="4">
        <f ca="1"/>
        <v>-0.42189606245922001</v>
      </c>
      <c r="H3314" s="4">
        <f ca="1"/>
        <v>-1.0662235397017999E-2</v>
      </c>
      <c r="I3314" s="4">
        <f ca="1"/>
        <v>-6.4516287329596002E-3</v>
      </c>
      <c r="J3314" s="4">
        <f ca="1"/>
        <v>-0.35944429106247</v>
      </c>
      <c r="K3314" s="4">
        <f ca="1"/>
        <v>-7.6068121621812E-3</v>
      </c>
      <c r="L3314" s="4">
        <f ca="1"/>
        <v>-5.0252051136802003E-3</v>
      </c>
      <c r="M3314" s="4">
        <f ca="1"/>
        <v>1.2277986564773</v>
      </c>
      <c r="N3314" s="4">
        <f ca="1"/>
        <v>32.587609375669999</v>
      </c>
      <c r="O3314" s="4">
        <f ca="1"/>
        <v>-0.73377908266005998</v>
      </c>
      <c r="P3314" s="4">
        <f ca="1"/>
        <v>44.341366379417998</v>
      </c>
      <c r="Q3314" s="4">
        <f t="shared" ca="1" si="102"/>
        <v>-3.5829451810326938E-4</v>
      </c>
      <c r="R3314" s="4">
        <f t="shared" ca="1" si="103"/>
        <v>-2.7172212718086525E-2</v>
      </c>
      <c r="S3314" s="4">
        <f ca="1"/>
        <v>4.7691111111111004</v>
      </c>
      <c r="T3314" s="4">
        <f ca="1"/>
        <v>4.6395238095237996</v>
      </c>
      <c r="U3314" s="4">
        <f ca="1"/>
        <v>18.210704696524001</v>
      </c>
      <c r="V3314" s="4">
        <f ca="1"/>
        <v>18.217231830824002</v>
      </c>
      <c r="W3314" s="4">
        <f ca="1"/>
        <v>-28.338380958258</v>
      </c>
      <c r="X3314" s="4">
        <f ca="1"/>
        <v>5.0196444523089001</v>
      </c>
      <c r="Y3314" s="4">
        <f ca="1"/>
        <v>6.5991144560672002</v>
      </c>
      <c r="Z3314" s="4">
        <f ca="1"/>
        <v>101.02553207971</v>
      </c>
    </row>
    <row r="3315" spans="1:26" hidden="1" x14ac:dyDescent="0.25">
      <c r="A3315" s="3" t="s">
        <v>705</v>
      </c>
      <c r="B3315" t="str">
        <v>汇通能源</v>
      </c>
      <c r="C3315" s="8" t="str">
        <f ca="1"/>
        <v>批发和零售业</v>
      </c>
      <c r="D3315" s="4">
        <f ca="1"/>
        <v>0.26677639277894</v>
      </c>
      <c r="E3315" s="4">
        <f ca="1"/>
        <v>6.6167389676584998E-3</v>
      </c>
      <c r="F3315" s="4">
        <f ca="1"/>
        <v>2.5851642862386E-2</v>
      </c>
      <c r="G3315" s="4">
        <f ca="1"/>
        <v>0.25275759985287999</v>
      </c>
      <c r="H3315" s="4">
        <f ca="1"/>
        <v>6.6984773470408999E-3</v>
      </c>
      <c r="I3315" s="4">
        <f ca="1"/>
        <v>1.9825396044934999E-2</v>
      </c>
      <c r="J3315" s="4">
        <f ca="1"/>
        <v>0.25153665427300997</v>
      </c>
      <c r="K3315" s="4">
        <f ca="1"/>
        <v>5.6756099359176002E-3</v>
      </c>
      <c r="L3315" s="4">
        <f ca="1"/>
        <v>2.0124798601098001E-2</v>
      </c>
      <c r="M3315" s="4">
        <f ca="1"/>
        <v>0.39742668568972001</v>
      </c>
      <c r="N3315" s="4">
        <f ca="1"/>
        <v>66.966803191842999</v>
      </c>
      <c r="O3315" s="4">
        <f ca="1"/>
        <v>68.680348318680004</v>
      </c>
      <c r="P3315" s="4">
        <f ca="1"/>
        <v>42.663530634388003</v>
      </c>
      <c r="Q3315" s="4">
        <f t="shared" ca="1" si="102"/>
        <v>1.1988354170230768E-2</v>
      </c>
      <c r="R3315" s="4">
        <f t="shared" ca="1" si="103"/>
        <v>3.1126505835132024E-3</v>
      </c>
      <c r="S3315" s="4">
        <f ca="1"/>
        <v>19.255777777778</v>
      </c>
      <c r="T3315" s="4">
        <f ca="1"/>
        <v>19.315714285714002</v>
      </c>
      <c r="U3315" s="4">
        <f ca="1"/>
        <v>64.496947233574005</v>
      </c>
      <c r="V3315" s="4">
        <f ca="1"/>
        <v>63.732894719383999</v>
      </c>
      <c r="W3315" s="4">
        <f ca="1"/>
        <v>-45.007059211692003</v>
      </c>
      <c r="X3315" s="4">
        <f ca="1"/>
        <v>-3.3835161808283001</v>
      </c>
      <c r="Y3315" s="4">
        <f ca="1"/>
        <v>43.875061391532</v>
      </c>
      <c r="Z3315" s="4">
        <f ca="1"/>
        <v>11.514227552008</v>
      </c>
    </row>
    <row r="3316" spans="1:26" hidden="1" x14ac:dyDescent="0.25">
      <c r="A3316" s="3" t="s">
        <v>706</v>
      </c>
      <c r="B3316" t="str">
        <v>绿地控股</v>
      </c>
      <c r="C3316" s="8" t="str">
        <f ca="1"/>
        <v>建筑业</v>
      </c>
      <c r="D3316" s="4">
        <f ca="1"/>
        <v>-0.17732576529339</v>
      </c>
      <c r="E3316" s="4">
        <f ca="1"/>
        <v>-4.5043356131303997E-3</v>
      </c>
      <c r="F3316" s="4">
        <f ca="1"/>
        <v>-9.7192433086499999E-5</v>
      </c>
      <c r="G3316" s="4">
        <f ca="1"/>
        <v>-0.50597486704840999</v>
      </c>
      <c r="H3316" s="4">
        <f ca="1"/>
        <v>-1.1065994089498999E-2</v>
      </c>
      <c r="I3316" s="4">
        <f ca="1"/>
        <v>-9.0312712299570001E-3</v>
      </c>
      <c r="J3316" s="4">
        <f ca="1"/>
        <v>-0.53299627833096996</v>
      </c>
      <c r="K3316" s="4">
        <f ca="1"/>
        <v>-1.064915941049E-2</v>
      </c>
      <c r="L3316" s="4">
        <f ca="1"/>
        <v>-1.0903259077969E-2</v>
      </c>
      <c r="M3316" s="4">
        <f ca="1"/>
        <v>1.2806684042295999</v>
      </c>
      <c r="N3316" s="4">
        <f ca="1"/>
        <v>35.348035208539002</v>
      </c>
      <c r="O3316" s="4">
        <f ca="1"/>
        <v>-16.30066831221</v>
      </c>
      <c r="P3316" s="4">
        <f ca="1"/>
        <v>37.927908954464002</v>
      </c>
      <c r="Q3316" s="4">
        <f t="shared" ca="1" si="102"/>
        <v>-1.3071895424639911E-3</v>
      </c>
      <c r="R3316" s="4">
        <f t="shared" ca="1" si="103"/>
        <v>-3.9377827918520597E-2</v>
      </c>
      <c r="S3316" s="4">
        <f ca="1"/>
        <v>2.6451111111110999</v>
      </c>
      <c r="T3316" s="4">
        <f ca="1"/>
        <v>2.5409523809524002</v>
      </c>
      <c r="U3316" s="4">
        <f ca="1"/>
        <v>30.544559963853001</v>
      </c>
      <c r="V3316" s="4">
        <f ca="1"/>
        <v>30.584539754381002</v>
      </c>
      <c r="W3316" s="4">
        <f ca="1"/>
        <v>-39.685300288011</v>
      </c>
      <c r="X3316" s="4">
        <f ca="1"/>
        <v>0.60571460538870003</v>
      </c>
      <c r="Y3316" s="4">
        <f ca="1"/>
        <v>6.0198373381653001</v>
      </c>
      <c r="Z3316" s="4">
        <f ca="1"/>
        <v>12.494710748528</v>
      </c>
    </row>
    <row r="3317" spans="1:26" hidden="1" x14ac:dyDescent="0.25">
      <c r="A3317" s="3" t="s">
        <v>707</v>
      </c>
      <c r="B3317" t="str">
        <v>ST沪科</v>
      </c>
      <c r="C3317" s="8" t="str">
        <f ca="1"/>
        <v>批发和零售业</v>
      </c>
      <c r="D3317" s="4">
        <f ca="1"/>
        <v>-0.16543982503394999</v>
      </c>
      <c r="E3317" s="4">
        <f ca="1"/>
        <v>-4.1128099356396997E-3</v>
      </c>
      <c r="F3317" s="4">
        <f ca="1"/>
        <v>3.9436427542510001E-4</v>
      </c>
      <c r="G3317" s="4">
        <f ca="1"/>
        <v>-0.30095189727242</v>
      </c>
      <c r="H3317" s="4">
        <f ca="1"/>
        <v>-5.6874416473131004E-3</v>
      </c>
      <c r="I3317" s="4">
        <f ca="1"/>
        <v>-2.1535427791865001E-3</v>
      </c>
      <c r="J3317" s="4">
        <f ca="1"/>
        <v>-0.27856093113713998</v>
      </c>
      <c r="K3317" s="4">
        <f ca="1"/>
        <v>-5.0376157489365001E-3</v>
      </c>
      <c r="L3317" s="4">
        <f ca="1"/>
        <v>-3.7033820717092001E-3</v>
      </c>
      <c r="M3317" s="4">
        <f ca="1"/>
        <v>0.79760262199717002</v>
      </c>
      <c r="N3317" s="4">
        <f ca="1"/>
        <v>26.830213958542998</v>
      </c>
      <c r="O3317" s="4">
        <f ca="1"/>
        <v>-12.203164059774</v>
      </c>
      <c r="P3317" s="4">
        <f ca="1"/>
        <v>48.516748366616</v>
      </c>
      <c r="Q3317" s="4">
        <f t="shared" ca="1" si="102"/>
        <v>7.7330077330298626E-3</v>
      </c>
      <c r="R3317" s="4">
        <f t="shared" ca="1" si="103"/>
        <v>-2.3198371616116324E-2</v>
      </c>
      <c r="S3317" s="4">
        <f ca="1"/>
        <v>4.1642222222222003</v>
      </c>
      <c r="T3317" s="4">
        <f ca="1"/>
        <v>4.067619047619</v>
      </c>
      <c r="U3317" s="4">
        <f ca="1"/>
        <v>35.395181396745002</v>
      </c>
      <c r="V3317" s="4">
        <f ca="1"/>
        <v>35.123570554038999</v>
      </c>
      <c r="W3317" s="4">
        <f ca="1"/>
        <v>-0.86800740906171003</v>
      </c>
      <c r="X3317" s="4">
        <f ca="1"/>
        <v>-32.452684226187003</v>
      </c>
      <c r="Y3317" s="4">
        <f ca="1"/>
        <v>4.4094953446704004</v>
      </c>
      <c r="Z3317" s="4">
        <f ca="1"/>
        <v>0</v>
      </c>
    </row>
    <row r="3318" spans="1:26" hidden="1" x14ac:dyDescent="0.25">
      <c r="A3318" s="3" t="s">
        <v>708</v>
      </c>
      <c r="B3318" t="str">
        <v>金杯汽车</v>
      </c>
      <c r="C3318" s="8" t="str">
        <f ca="1"/>
        <v>制造业</v>
      </c>
      <c r="D3318" s="4">
        <f ca="1"/>
        <v>0.11792555186629999</v>
      </c>
      <c r="E3318" s="4">
        <f ca="1"/>
        <v>2.5840409501238998E-3</v>
      </c>
      <c r="F3318" s="4">
        <f ca="1"/>
        <v>1.4244479144322E-2</v>
      </c>
      <c r="G3318" s="4">
        <f ca="1"/>
        <v>3.1846358065015998E-2</v>
      </c>
      <c r="H3318" s="4">
        <f ca="1"/>
        <v>6.0305679446099995E-4</v>
      </c>
      <c r="I3318" s="4">
        <f ca="1"/>
        <v>8.1417755503447996E-3</v>
      </c>
      <c r="J3318" s="4">
        <f ca="1"/>
        <v>-3.0123104364146999E-2</v>
      </c>
      <c r="K3318" s="4">
        <f ca="1"/>
        <v>-8.0106072964129999E-4</v>
      </c>
      <c r="L3318" s="4">
        <f ca="1"/>
        <v>2.2906353594004999E-3</v>
      </c>
      <c r="M3318" s="4">
        <f ca="1"/>
        <v>0.67870659522583998</v>
      </c>
      <c r="N3318" s="4">
        <f ca="1"/>
        <v>32.394182924413002</v>
      </c>
      <c r="O3318" s="4">
        <f ca="1"/>
        <v>-5.5912694440128003</v>
      </c>
      <c r="P3318" s="4">
        <f ca="1"/>
        <v>71.699870002370005</v>
      </c>
      <c r="Q3318" s="4">
        <f t="shared" ca="1" si="102"/>
        <v>2.6487788097687533E-2</v>
      </c>
      <c r="R3318" s="4">
        <f t="shared" ca="1" si="103"/>
        <v>-2.0722105999399654E-3</v>
      </c>
      <c r="S3318" s="4">
        <f ca="1"/>
        <v>4.8104444444443999</v>
      </c>
      <c r="T3318" s="4">
        <f ca="1"/>
        <v>4.8004761904761999</v>
      </c>
      <c r="U3318" s="4">
        <f ca="1"/>
        <v>9.4109947054138008</v>
      </c>
      <c r="V3318" s="4">
        <f ca="1"/>
        <v>9.1681506731361004</v>
      </c>
      <c r="W3318" s="4">
        <f ca="1"/>
        <v>13.641000745629</v>
      </c>
      <c r="X3318" s="4">
        <f ca="1"/>
        <v>0.18509799983499001</v>
      </c>
      <c r="Y3318" s="4">
        <f ca="1"/>
        <v>-9.8550391186891009</v>
      </c>
      <c r="Z3318" s="4">
        <f ca="1"/>
        <v>-18.251797077254999</v>
      </c>
    </row>
    <row r="3319" spans="1:26" hidden="1" x14ac:dyDescent="0.25">
      <c r="A3319" s="3" t="s">
        <v>709</v>
      </c>
      <c r="B3319" t="str">
        <v>中毅达</v>
      </c>
      <c r="C3319" s="9" t="str">
        <f ca="1"/>
        <v>制造业</v>
      </c>
      <c r="D3319" s="6">
        <f ca="1"/>
        <v>-0.37552600235535999</v>
      </c>
      <c r="E3319" s="6">
        <f ca="1"/>
        <v>-1.0341659675522001E-2</v>
      </c>
      <c r="F3319" s="6">
        <f ca="1"/>
        <v>-2.6186580507042E-2</v>
      </c>
      <c r="G3319" s="6">
        <f ca="1"/>
        <v>-0.76545140713058002</v>
      </c>
      <c r="H3319" s="6">
        <f ca="1"/>
        <v>-1.9792825797703001E-2</v>
      </c>
      <c r="I3319" s="6">
        <f ca="1"/>
        <v>-5.8760819849699997E-2</v>
      </c>
      <c r="J3319" s="6">
        <f ca="1"/>
        <v>-0.58984459946644996</v>
      </c>
      <c r="K3319" s="6">
        <f ca="1"/>
        <v>-2.4489671829131001E-2</v>
      </c>
      <c r="L3319" s="6">
        <f ca="1"/>
        <v>-4.3066870308231003E-2</v>
      </c>
      <c r="M3319" s="6">
        <f ca="1"/>
        <v>1.2950034009125999</v>
      </c>
      <c r="N3319" s="6">
        <f ca="1"/>
        <v>49.779508446081003</v>
      </c>
      <c r="O3319" s="6">
        <f ca="1"/>
        <v>-28.771279978132998</v>
      </c>
      <c r="P3319" s="4">
        <f ca="1"/>
        <v>39.295977132796999</v>
      </c>
      <c r="Q3319" s="4">
        <f t="shared" ca="1" si="102"/>
        <v>5.0361287497228098E-3</v>
      </c>
      <c r="R3319" s="4">
        <f t="shared" ca="1" si="103"/>
        <v>-0.18822578274291413</v>
      </c>
      <c r="S3319" s="4">
        <f ca="1"/>
        <v>9.0706666666666997</v>
      </c>
      <c r="T3319" s="4">
        <f ca="1"/>
        <v>7.3633333333333004</v>
      </c>
      <c r="U3319" s="4">
        <f ca="1"/>
        <v>39.426184961026003</v>
      </c>
      <c r="V3319" s="4">
        <f ca="1"/>
        <v>39.228624557082</v>
      </c>
      <c r="W3319" s="4">
        <f ca="1"/>
        <v>-24.650683720934001</v>
      </c>
      <c r="X3319" s="4">
        <f ca="1"/>
        <v>89.925309389218995</v>
      </c>
      <c r="Y3319" s="4">
        <f ca="1"/>
        <v>0.95800021948130998</v>
      </c>
      <c r="Z3319" s="4">
        <f ca="1"/>
        <v>-3.0144972023321999</v>
      </c>
    </row>
    <row r="3320" spans="1:26" hidden="1" x14ac:dyDescent="0.25">
      <c r="A3320" s="5" t="s">
        <v>710</v>
      </c>
      <c r="B3320" s="11" t="str">
        <v>大众交通</v>
      </c>
      <c r="C3320" s="8" t="str">
        <f ca="1"/>
        <v>交通运输、仓储和邮政业</v>
      </c>
      <c r="D3320" s="4">
        <f ca="1"/>
        <v>8.8740169721442996E-2</v>
      </c>
      <c r="E3320" s="4">
        <f ca="1"/>
        <v>2.4392385806969999E-3</v>
      </c>
      <c r="F3320" s="4">
        <f ca="1"/>
        <v>5.8617506670196997E-3</v>
      </c>
      <c r="G3320" s="4">
        <f ca="1"/>
        <v>-0.27591562073161002</v>
      </c>
      <c r="H3320" s="4">
        <f ca="1"/>
        <v>-6.4615073245940001E-3</v>
      </c>
      <c r="I3320" s="4">
        <f ca="1"/>
        <v>-2.0469300328297998E-3</v>
      </c>
      <c r="J3320" s="4">
        <f ca="1"/>
        <v>-0.28525167426093001</v>
      </c>
      <c r="K3320" s="4">
        <f ca="1"/>
        <v>-1.1599195831637E-2</v>
      </c>
      <c r="L3320" s="4">
        <f ca="1"/>
        <v>-3.9279241594181004E-3</v>
      </c>
      <c r="M3320" s="4">
        <f ca="1"/>
        <v>0.72454666200519002</v>
      </c>
      <c r="N3320" s="4">
        <f ca="1"/>
        <v>20.541308974758</v>
      </c>
      <c r="O3320" s="4">
        <f ca="1"/>
        <v>-3.0160109023869</v>
      </c>
      <c r="P3320" s="4">
        <f ca="1"/>
        <v>47.138434606716999</v>
      </c>
      <c r="Q3320" s="4">
        <f t="shared" ca="1" si="102"/>
        <v>5.5555555555836279E-3</v>
      </c>
      <c r="R3320" s="4">
        <f t="shared" ca="1" si="103"/>
        <v>-1.3423870462277724E-2</v>
      </c>
      <c r="S3320" s="4">
        <f ca="1"/>
        <v>3.0388888888888999</v>
      </c>
      <c r="T3320" s="4">
        <f ca="1"/>
        <v>2.9980952380952002</v>
      </c>
      <c r="U3320" s="4">
        <f ca="1"/>
        <v>178.82471612696</v>
      </c>
      <c r="V3320" s="4">
        <f ca="1"/>
        <v>177.83673426990001</v>
      </c>
      <c r="W3320" s="4">
        <f ca="1"/>
        <v>0</v>
      </c>
      <c r="X3320" s="4">
        <f ca="1"/>
        <v>-14.698866263757999</v>
      </c>
      <c r="Y3320" s="4">
        <f ca="1"/>
        <v>6.2189952698855997</v>
      </c>
      <c r="Z3320" s="4">
        <f ca="1"/>
        <v>0</v>
      </c>
    </row>
    <row r="3321" spans="1:26" hidden="1" x14ac:dyDescent="0.25">
      <c r="A3321" s="3" t="s">
        <v>711</v>
      </c>
      <c r="B3321" t="str">
        <v>老凤祥</v>
      </c>
      <c r="C3321" s="8" t="str">
        <f ca="1"/>
        <v>制造业</v>
      </c>
      <c r="D3321" s="4">
        <f ca="1"/>
        <v>-3.6385167700203003E-2</v>
      </c>
      <c r="E3321" s="4">
        <f ca="1"/>
        <v>-2.0428225834600001E-3</v>
      </c>
      <c r="F3321" s="4">
        <f ca="1"/>
        <v>2.3236407545155001E-3</v>
      </c>
      <c r="G3321" s="4">
        <f ca="1"/>
        <v>-0.36292569528861002</v>
      </c>
      <c r="H3321" s="4">
        <f ca="1"/>
        <v>-1.7832918354394999E-2</v>
      </c>
      <c r="I3321" s="4">
        <f ca="1"/>
        <v>-1.4560434893762001E-2</v>
      </c>
      <c r="J3321" s="4">
        <f ca="1"/>
        <v>-9.2020373849273002E-2</v>
      </c>
      <c r="K3321" s="4">
        <f ca="1"/>
        <v>-2.3431753572722001E-2</v>
      </c>
      <c r="L3321" s="4">
        <f ca="1"/>
        <v>-3.8388914544472E-3</v>
      </c>
      <c r="M3321" s="4">
        <f ca="1"/>
        <v>0.62162587609094</v>
      </c>
      <c r="N3321" s="4">
        <f ca="1"/>
        <v>26.648989303482001</v>
      </c>
      <c r="O3321" s="4">
        <f ca="1"/>
        <v>19.002404060145</v>
      </c>
      <c r="P3321" s="4">
        <f ca="1"/>
        <v>43.680778705024998</v>
      </c>
      <c r="Q3321" s="4">
        <f t="shared" ca="1" si="102"/>
        <v>-1.9098977642877943E-3</v>
      </c>
      <c r="R3321" s="4">
        <f t="shared" ca="1" si="103"/>
        <v>-3.6955923794302119E-2</v>
      </c>
      <c r="S3321" s="4">
        <f ca="1"/>
        <v>61.171111111111003</v>
      </c>
      <c r="T3321" s="4">
        <f ca="1"/>
        <v>58.910476190475997</v>
      </c>
      <c r="U3321" s="4">
        <f ca="1"/>
        <v>619.53963952764002</v>
      </c>
      <c r="V3321" s="4">
        <f ca="1"/>
        <v>620.72516112511005</v>
      </c>
      <c r="W3321" s="4">
        <f ca="1"/>
        <v>7.4068770382568001</v>
      </c>
      <c r="X3321" s="4">
        <f ca="1"/>
        <v>8.2827592569553001</v>
      </c>
      <c r="Y3321" s="4">
        <f ca="1"/>
        <v>14.815869241764</v>
      </c>
      <c r="Z3321" s="4">
        <f ca="1"/>
        <v>40.420968671433997</v>
      </c>
    </row>
    <row r="3322" spans="1:26" hidden="1" x14ac:dyDescent="0.25">
      <c r="A3322" s="3" t="s">
        <v>712</v>
      </c>
      <c r="B3322" t="str">
        <v>神奇制药</v>
      </c>
      <c r="C3322" s="8" t="str">
        <f ca="1"/>
        <v>制造业</v>
      </c>
      <c r="D3322" s="4">
        <f ca="1"/>
        <v>-0.22420518606831</v>
      </c>
      <c r="E3322" s="4">
        <f ca="1"/>
        <v>-5.0897525377537004E-3</v>
      </c>
      <c r="F3322" s="4">
        <f ca="1"/>
        <v>-1.5255442893050001E-3</v>
      </c>
      <c r="G3322" s="4">
        <f ca="1"/>
        <v>2.3273777563950999E-2</v>
      </c>
      <c r="H3322" s="4">
        <f ca="1"/>
        <v>6.3254581762989997E-4</v>
      </c>
      <c r="I3322" s="4">
        <f ca="1"/>
        <v>8.8814391310546009E-3</v>
      </c>
      <c r="J3322" s="4">
        <f ca="1"/>
        <v>0.1058686152872</v>
      </c>
      <c r="K3322" s="4">
        <f ca="1"/>
        <v>2.3668635821879002E-3</v>
      </c>
      <c r="L3322" s="4">
        <f ca="1"/>
        <v>1.3764084163709001E-2</v>
      </c>
      <c r="M3322" s="4">
        <f ca="1"/>
        <v>0.86890935043593998</v>
      </c>
      <c r="N3322" s="4">
        <f ca="1"/>
        <v>66.078240479716996</v>
      </c>
      <c r="O3322" s="4">
        <f ca="1"/>
        <v>44.827533373083</v>
      </c>
      <c r="P3322" s="4">
        <f ca="1"/>
        <v>58.600776508686003</v>
      </c>
      <c r="Q3322" s="4">
        <f t="shared" ca="1" si="102"/>
        <v>4.1771094403066358E-3</v>
      </c>
      <c r="R3322" s="4">
        <f t="shared" ca="1" si="103"/>
        <v>-8.1072578108587164E-4</v>
      </c>
      <c r="S3322" s="4">
        <f ca="1"/>
        <v>7.8706666666666996</v>
      </c>
      <c r="T3322" s="4">
        <f ca="1"/>
        <v>7.8642857142856997</v>
      </c>
      <c r="U3322" s="4">
        <f ca="1"/>
        <v>18.841071734660002</v>
      </c>
      <c r="V3322" s="4">
        <f ca="1"/>
        <v>18.762697892169001</v>
      </c>
      <c r="W3322" s="4">
        <f ca="1"/>
        <v>-15.850023339299</v>
      </c>
      <c r="X3322" s="4">
        <f ca="1"/>
        <v>7.4097612242717998</v>
      </c>
      <c r="Y3322" s="4">
        <f ca="1"/>
        <v>-1.6684506710917999</v>
      </c>
      <c r="Z3322" s="4">
        <f ca="1"/>
        <v>35.513573576580001</v>
      </c>
    </row>
    <row r="3323" spans="1:26" hidden="1" x14ac:dyDescent="0.25">
      <c r="A3323" s="3" t="s">
        <v>713</v>
      </c>
      <c r="B3323" t="str">
        <v>丰华股份</v>
      </c>
      <c r="C3323" s="8" t="str">
        <f ca="1"/>
        <v>制造业</v>
      </c>
      <c r="D3323" s="4">
        <f ca="1"/>
        <v>0.29046085469082999</v>
      </c>
      <c r="E3323" s="4">
        <f ca="1"/>
        <v>-6.3566871502536999E-3</v>
      </c>
      <c r="F3323" s="4">
        <f ca="1"/>
        <v>8.1669830522778999E-3</v>
      </c>
      <c r="G3323" s="4">
        <f ca="1"/>
        <v>0.16801903654804001</v>
      </c>
      <c r="H3323" s="4">
        <f ca="1"/>
        <v>-9.6640863031895001E-3</v>
      </c>
      <c r="I3323" s="4">
        <f ca="1"/>
        <v>1.2488319433039E-2</v>
      </c>
      <c r="J3323" s="4">
        <f ca="1"/>
        <v>0.12782247899873</v>
      </c>
      <c r="K3323" s="4">
        <f ca="1"/>
        <v>-0.24597595490447999</v>
      </c>
      <c r="L3323" s="4">
        <f ca="1"/>
        <v>1.3309025989435E-2</v>
      </c>
      <c r="M3323" s="4">
        <f ca="1"/>
        <v>0.57941107945743997</v>
      </c>
      <c r="N3323" s="4">
        <f ca="1"/>
        <v>46.628293826457003</v>
      </c>
      <c r="O3323" s="4">
        <f ca="1"/>
        <v>21.688064830658</v>
      </c>
      <c r="P3323" s="4">
        <f ca="1"/>
        <v>67.706620486949006</v>
      </c>
      <c r="Q3323" s="4">
        <f t="shared" ca="1" si="102"/>
        <v>2.3368251410159611E-2</v>
      </c>
      <c r="R3323" s="4">
        <f t="shared" ca="1" si="103"/>
        <v>3.6797067181760103E-2</v>
      </c>
      <c r="S3323" s="4">
        <f ca="1"/>
        <v>9.9757777777778003</v>
      </c>
      <c r="T3323" s="4">
        <f ca="1"/>
        <v>10.342857142857</v>
      </c>
      <c r="U3323" s="4">
        <f ca="1"/>
        <v>44.530887218636003</v>
      </c>
      <c r="V3323" s="4">
        <f ca="1"/>
        <v>43.514040187658999</v>
      </c>
      <c r="W3323" s="4">
        <f ca="1"/>
        <v>0</v>
      </c>
      <c r="X3323" s="4">
        <f ca="1"/>
        <v>32.051313657557998</v>
      </c>
      <c r="Y3323" s="4">
        <f ca="1"/>
        <v>1.0710873063298001</v>
      </c>
      <c r="Z3323" s="4">
        <f ca="1"/>
        <v>40.789606738064997</v>
      </c>
    </row>
    <row r="3324" spans="1:26" hidden="1" x14ac:dyDescent="0.25">
      <c r="A3324" s="3" t="s">
        <v>714</v>
      </c>
      <c r="B3324" t="str">
        <v>金枫酒业</v>
      </c>
      <c r="C3324" s="8" t="str">
        <f ca="1"/>
        <v>制造业</v>
      </c>
      <c r="D3324" s="4">
        <f ca="1"/>
        <v>2.5244164949095E-2</v>
      </c>
      <c r="E3324" s="4">
        <f ca="1"/>
        <v>5.546179726358E-4</v>
      </c>
      <c r="F3324" s="4">
        <f ca="1"/>
        <v>6.9660506358763001E-3</v>
      </c>
      <c r="G3324" s="4">
        <f ca="1"/>
        <v>-0.40248959585813998</v>
      </c>
      <c r="H3324" s="4">
        <f ca="1"/>
        <v>-8.4192869462823006E-3</v>
      </c>
      <c r="I3324" s="4">
        <f ca="1"/>
        <v>-5.7172005364587997E-3</v>
      </c>
      <c r="J3324" s="4">
        <f ca="1"/>
        <v>-0.26493614831703</v>
      </c>
      <c r="K3324" s="4">
        <f ca="1"/>
        <v>-5.4250244972952003E-3</v>
      </c>
      <c r="L3324" s="4">
        <f ca="1"/>
        <v>-2.8443633315851E-3</v>
      </c>
      <c r="M3324" s="4">
        <f ca="1"/>
        <v>1.2718682385002</v>
      </c>
      <c r="N3324" s="4">
        <f ca="1"/>
        <v>31.497237757676999</v>
      </c>
      <c r="O3324" s="4">
        <f ca="1"/>
        <v>-5.4109762113772</v>
      </c>
      <c r="P3324" s="4">
        <f ca="1"/>
        <v>44.230983252583997</v>
      </c>
      <c r="Q3324" s="4">
        <f t="shared" ca="1" si="102"/>
        <v>1.1140583554385077E-2</v>
      </c>
      <c r="R3324" s="4">
        <f t="shared" ca="1" si="103"/>
        <v>-3.1555047724112203E-2</v>
      </c>
      <c r="S3324" s="4">
        <f ca="1"/>
        <v>6.4457777777778</v>
      </c>
      <c r="T3324" s="4">
        <f ca="1"/>
        <v>6.2423809523809997</v>
      </c>
      <c r="U3324" s="4">
        <f ca="1"/>
        <v>187.33159536945999</v>
      </c>
      <c r="V3324" s="4">
        <f ca="1"/>
        <v>185.26760612352001</v>
      </c>
      <c r="W3324" s="4">
        <f ca="1"/>
        <v>-56.732086597715998</v>
      </c>
      <c r="X3324" s="4">
        <f ca="1"/>
        <v>-11.175937240823</v>
      </c>
      <c r="Y3324" s="4">
        <f ca="1"/>
        <v>-1.1489106951713</v>
      </c>
      <c r="Z3324" s="4">
        <f ca="1"/>
        <v>9.836141811935999E-4</v>
      </c>
    </row>
    <row r="3325" spans="1:26" hidden="1" x14ac:dyDescent="0.25">
      <c r="A3325" s="3" t="s">
        <v>715</v>
      </c>
      <c r="B3325" t="str">
        <v>国新能源</v>
      </c>
      <c r="C3325" s="8" t="str">
        <f ca="1"/>
        <v>电力、热力、燃气及水生产和供应业</v>
      </c>
      <c r="D3325" s="4">
        <f ca="1"/>
        <v>-8.7857263442811001E-2</v>
      </c>
      <c r="E3325" s="4">
        <f ca="1"/>
        <v>-1.8626294171175E-3</v>
      </c>
      <c r="F3325" s="4">
        <f ca="1"/>
        <v>2.2108765200171002E-3</v>
      </c>
      <c r="G3325" s="4">
        <f ca="1"/>
        <v>-0.31104093010160999</v>
      </c>
      <c r="H3325" s="4">
        <f ca="1"/>
        <v>-1.081995337933E-2</v>
      </c>
      <c r="I3325" s="4">
        <f ca="1"/>
        <v>-4.4447832082200999E-3</v>
      </c>
      <c r="J3325" s="4">
        <f ca="1"/>
        <v>-0.26157283765646999</v>
      </c>
      <c r="K3325" s="4">
        <f ca="1"/>
        <v>-1.8485739381656E-2</v>
      </c>
      <c r="L3325" s="4">
        <f ca="1"/>
        <v>-5.5951920782739998E-3</v>
      </c>
      <c r="M3325" s="4">
        <f ca="1"/>
        <v>1.1403533085165001</v>
      </c>
      <c r="N3325" s="4">
        <f ca="1"/>
        <v>35.018604863794003</v>
      </c>
      <c r="O3325" s="4">
        <f ca="1"/>
        <v>3.7345012447029</v>
      </c>
      <c r="P3325" s="4">
        <f ca="1"/>
        <v>45.925494545219003</v>
      </c>
      <c r="Q3325" s="4">
        <f t="shared" ca="1" si="102"/>
        <v>4.01929260452338E-3</v>
      </c>
      <c r="R3325" s="4">
        <f t="shared" ca="1" si="103"/>
        <v>-1.9685664391157442E-2</v>
      </c>
      <c r="S3325" s="4">
        <f ca="1"/>
        <v>4.1993333333332998</v>
      </c>
      <c r="T3325" s="4">
        <f ca="1"/>
        <v>4.1166666666667</v>
      </c>
      <c r="U3325" s="4">
        <f ca="1"/>
        <v>13.782248375273999</v>
      </c>
      <c r="V3325" s="4">
        <f ca="1"/>
        <v>13.727075243267</v>
      </c>
      <c r="W3325" s="4">
        <f ca="1"/>
        <v>0</v>
      </c>
      <c r="X3325" s="4">
        <f ca="1"/>
        <v>12.295015210381001</v>
      </c>
      <c r="Y3325" s="4">
        <f ca="1"/>
        <v>1.7299100999579</v>
      </c>
      <c r="Z3325" s="4">
        <f ca="1"/>
        <v>44.481277682398002</v>
      </c>
    </row>
    <row r="3326" spans="1:26" hidden="1" x14ac:dyDescent="0.25">
      <c r="A3326" s="3" t="s">
        <v>716</v>
      </c>
      <c r="B3326" t="str">
        <v>氯碱化工</v>
      </c>
      <c r="C3326" s="8" t="str">
        <f ca="1"/>
        <v>制造业</v>
      </c>
      <c r="D3326" s="4">
        <f ca="1"/>
        <v>0.15055579214107001</v>
      </c>
      <c r="E3326" s="4">
        <f ca="1"/>
        <v>3.1388383777362998E-3</v>
      </c>
      <c r="F3326" s="4">
        <f ca="1"/>
        <v>1.3211929769948999E-2</v>
      </c>
      <c r="G3326" s="4">
        <f ca="1"/>
        <v>-2.6419344319265001E-2</v>
      </c>
      <c r="H3326" s="4">
        <f ca="1"/>
        <v>-4.2450160476159999E-4</v>
      </c>
      <c r="I3326" s="4">
        <f ca="1"/>
        <v>6.2504479651199997E-3</v>
      </c>
      <c r="J3326" s="4">
        <f ca="1"/>
        <v>5.5606079681522001E-2</v>
      </c>
      <c r="K3326" s="4">
        <f ca="1"/>
        <v>9.8579760617780007E-4</v>
      </c>
      <c r="L3326" s="4">
        <f ca="1"/>
        <v>5.9746672418912001E-3</v>
      </c>
      <c r="M3326" s="4">
        <f ca="1"/>
        <v>1.2890340579356001</v>
      </c>
      <c r="N3326" s="4">
        <f ca="1"/>
        <v>28.907034769220999</v>
      </c>
      <c r="O3326" s="4">
        <f ca="1"/>
        <v>-11.293138611739</v>
      </c>
      <c r="P3326" s="4">
        <f ca="1"/>
        <v>56.859987142865002</v>
      </c>
      <c r="Q3326" s="4">
        <f t="shared" ca="1" si="102"/>
        <v>1.9161449440375677E-2</v>
      </c>
      <c r="R3326" s="4">
        <f t="shared" ca="1" si="103"/>
        <v>-1.1539482463001642E-2</v>
      </c>
      <c r="S3326" s="4">
        <f ca="1"/>
        <v>8.8502222222222002</v>
      </c>
      <c r="T3326" s="4">
        <f ca="1"/>
        <v>8.7480952380951997</v>
      </c>
      <c r="U3326" s="4">
        <f ca="1"/>
        <v>17.060809770174</v>
      </c>
      <c r="V3326" s="4">
        <f ca="1"/>
        <v>16.740046220882999</v>
      </c>
      <c r="W3326" s="4">
        <f ca="1"/>
        <v>18.224737339499001</v>
      </c>
      <c r="X3326" s="4">
        <f ca="1"/>
        <v>-0.51603016398863</v>
      </c>
      <c r="Y3326" s="4">
        <f ca="1"/>
        <v>24.893722142657001</v>
      </c>
      <c r="Z3326" s="4">
        <f ca="1"/>
        <v>18.05279820662</v>
      </c>
    </row>
    <row r="3327" spans="1:26" hidden="1" x14ac:dyDescent="0.25">
      <c r="A3327" s="3" t="s">
        <v>717</v>
      </c>
      <c r="B3327" t="str">
        <v>海立股份</v>
      </c>
      <c r="C3327" s="8" t="str">
        <f ca="1"/>
        <v>制造业</v>
      </c>
      <c r="D3327" s="4">
        <f ca="1"/>
        <v>0.73796231078199004</v>
      </c>
      <c r="E3327" s="4">
        <f ca="1"/>
        <v>-3.4444117523570003E-2</v>
      </c>
      <c r="F3327" s="4">
        <f ca="1"/>
        <v>3.8872965056759003E-2</v>
      </c>
      <c r="G3327" s="4">
        <f ca="1"/>
        <v>0.57180395490012004</v>
      </c>
      <c r="H3327" s="4">
        <f ca="1"/>
        <v>-1.819564673824E-2</v>
      </c>
      <c r="I3327" s="4">
        <f ca="1"/>
        <v>2.3182056742826002E-2</v>
      </c>
      <c r="J3327" s="4">
        <f ca="1"/>
        <v>0.52026220179758997</v>
      </c>
      <c r="K3327" s="4">
        <f ca="1"/>
        <v>0.92129414521246</v>
      </c>
      <c r="L3327" s="4">
        <f ca="1"/>
        <v>2.5635838935870001E-2</v>
      </c>
      <c r="M3327" s="4">
        <f ca="1"/>
        <v>0.72972104321247</v>
      </c>
      <c r="N3327" s="4">
        <f ca="1"/>
        <v>29.050773339917999</v>
      </c>
      <c r="O3327" s="4">
        <f ca="1"/>
        <v>1.2516984344927999</v>
      </c>
      <c r="P3327" s="4">
        <f ca="1"/>
        <v>85.580764445496001</v>
      </c>
      <c r="Q3327" s="4">
        <f t="shared" ca="1" si="102"/>
        <v>6.2823688358479471E-2</v>
      </c>
      <c r="R3327" s="4">
        <f t="shared" ca="1" si="103"/>
        <v>8.1354612689769415E-2</v>
      </c>
      <c r="S3327" s="4">
        <f ca="1"/>
        <v>6.9322222222222001</v>
      </c>
      <c r="T3327" s="4">
        <f ca="1"/>
        <v>7.4961904761904998</v>
      </c>
      <c r="U3327" s="4">
        <f ca="1"/>
        <v>334.50093520479999</v>
      </c>
      <c r="V3327" s="4">
        <f ca="1"/>
        <v>314.72852822977001</v>
      </c>
      <c r="W3327" s="4">
        <f ca="1"/>
        <v>0</v>
      </c>
      <c r="X3327" s="4">
        <f ca="1"/>
        <v>10.775581495880999</v>
      </c>
      <c r="Y3327" s="4">
        <f ca="1"/>
        <v>13.186924695748001</v>
      </c>
      <c r="Z3327" s="4">
        <f ca="1"/>
        <v>-10.058096067853</v>
      </c>
    </row>
    <row r="3328" spans="1:26" hidden="1" x14ac:dyDescent="0.25">
      <c r="A3328" s="3" t="s">
        <v>718</v>
      </c>
      <c r="B3328" t="str">
        <v>天宸股份</v>
      </c>
      <c r="C3328" s="8" t="str">
        <f ca="1"/>
        <v>综合</v>
      </c>
      <c r="D3328" s="4">
        <f ca="1"/>
        <v>-0.22986394993747999</v>
      </c>
      <c r="E3328" s="4">
        <f ca="1"/>
        <v>6.6374458458821001E-3</v>
      </c>
      <c r="F3328" s="4">
        <f ca="1"/>
        <v>-5.0765171052744001E-2</v>
      </c>
      <c r="G3328" s="4">
        <f ca="1"/>
        <v>-0.17751972283395001</v>
      </c>
      <c r="H3328" s="4">
        <f ca="1"/>
        <v>4.1816420568748002E-3</v>
      </c>
      <c r="I3328" s="4">
        <f ca="1"/>
        <v>-3.5926637656766999E-2</v>
      </c>
      <c r="J3328" s="4">
        <f ca="1"/>
        <v>-0.16142997574928</v>
      </c>
      <c r="K3328" s="4">
        <f ca="1"/>
        <v>5.7466777367027001E-3</v>
      </c>
      <c r="L3328" s="4">
        <f ca="1"/>
        <v>-1.9998526490443001E-2</v>
      </c>
      <c r="M3328" s="4">
        <f ca="1"/>
        <v>0.55235619649901002</v>
      </c>
      <c r="N3328" s="4">
        <f ca="1"/>
        <v>32.868717090049998</v>
      </c>
      <c r="O3328" s="4">
        <f ca="1"/>
        <v>7.8394541936733004</v>
      </c>
      <c r="P3328" s="4">
        <f ca="1"/>
        <v>33.799327641289999</v>
      </c>
      <c r="Q3328" s="4">
        <f t="shared" ca="1" si="102"/>
        <v>-5.4917778467270681E-2</v>
      </c>
      <c r="R3328" s="4">
        <f t="shared" ca="1" si="103"/>
        <v>-4.853419357053481E-2</v>
      </c>
      <c r="S3328" s="4">
        <f ca="1"/>
        <v>11.100666666666999</v>
      </c>
      <c r="T3328" s="4">
        <f ca="1"/>
        <v>10.561904761905</v>
      </c>
      <c r="U3328" s="4">
        <f ca="1"/>
        <v>327.79483319014997</v>
      </c>
      <c r="V3328" s="4">
        <f ca="1"/>
        <v>346.84266164539002</v>
      </c>
      <c r="W3328" s="4">
        <f ca="1"/>
        <v>-8.0795192310282999</v>
      </c>
      <c r="X3328" s="4">
        <f ca="1"/>
        <v>70.180294619175996</v>
      </c>
      <c r="Y3328" s="4">
        <f ca="1"/>
        <v>2.0386654995668998</v>
      </c>
      <c r="Z3328" s="4">
        <f ca="1"/>
        <v>0</v>
      </c>
    </row>
    <row r="3329" spans="1:26" hidden="1" x14ac:dyDescent="0.25">
      <c r="A3329" s="3" t="s">
        <v>719</v>
      </c>
      <c r="B3329" t="str">
        <v>华鑫股份</v>
      </c>
      <c r="C3329" s="8" t="str">
        <f ca="1"/>
        <v>金融业</v>
      </c>
      <c r="D3329" s="4">
        <f ca="1"/>
        <v>0.69420544206516999</v>
      </c>
      <c r="E3329" s="4">
        <f ca="1"/>
        <v>-1.6577974004643999E-2</v>
      </c>
      <c r="F3329" s="4">
        <f ca="1"/>
        <v>1.9346393864212E-2</v>
      </c>
      <c r="G3329" s="4">
        <f ca="1"/>
        <v>0.22419992444434</v>
      </c>
      <c r="H3329" s="4">
        <f ca="1"/>
        <v>-7.398029920634E-3</v>
      </c>
      <c r="I3329" s="4">
        <f ca="1"/>
        <v>4.0078886159392998E-3</v>
      </c>
      <c r="J3329" s="4">
        <f ca="1"/>
        <v>-3.1085923270963999E-2</v>
      </c>
      <c r="K3329" s="4">
        <f ca="1"/>
        <v>6.7154279893550002E-4</v>
      </c>
      <c r="L3329" s="4">
        <f ca="1"/>
        <v>-9.7611987074250998E-3</v>
      </c>
      <c r="M3329" s="4">
        <f ca="1"/>
        <v>1.254219970271</v>
      </c>
      <c r="N3329" s="4">
        <f ca="1"/>
        <v>35.279642086110002</v>
      </c>
      <c r="O3329" s="4">
        <f ca="1"/>
        <v>0.67800796203939995</v>
      </c>
      <c r="P3329" s="4">
        <f ca="1"/>
        <v>64.072780280334996</v>
      </c>
      <c r="Q3329" s="4">
        <f t="shared" ca="1" si="102"/>
        <v>3.2888399614711891E-2</v>
      </c>
      <c r="R3329" s="4">
        <f t="shared" ca="1" si="103"/>
        <v>2.9111494048436503E-2</v>
      </c>
      <c r="S3329" s="4">
        <f ca="1"/>
        <v>11.956222222221999</v>
      </c>
      <c r="T3329" s="4">
        <f ca="1"/>
        <v>12.304285714285999</v>
      </c>
      <c r="U3329" s="4">
        <f ca="1"/>
        <v>267.39523070011001</v>
      </c>
      <c r="V3329" s="4">
        <f ca="1"/>
        <v>258.88104736179997</v>
      </c>
      <c r="W3329" s="4">
        <f ca="1"/>
        <v>183.88408279722</v>
      </c>
      <c r="X3329" s="4">
        <f ca="1"/>
        <v>24.015000386526001</v>
      </c>
      <c r="Y3329" s="4">
        <f ca="1"/>
        <v>15.594707289736</v>
      </c>
      <c r="Z3329" s="4">
        <f ca="1"/>
        <v>19.925567469322999</v>
      </c>
    </row>
    <row r="3330" spans="1:26" hidden="1" x14ac:dyDescent="0.25">
      <c r="A3330" s="3" t="s">
        <v>720</v>
      </c>
      <c r="B3330" t="str">
        <v>光大嘉宝</v>
      </c>
      <c r="C3330" s="8" t="str">
        <f ca="1"/>
        <v>房地产业</v>
      </c>
      <c r="D3330" s="4">
        <f ca="1"/>
        <v>1.0776353523202</v>
      </c>
      <c r="E3330" s="4">
        <f ca="1"/>
        <v>6.1447079380568002E-2</v>
      </c>
      <c r="F3330" s="4">
        <f ca="1"/>
        <v>5.5775390853050003E-3</v>
      </c>
      <c r="G3330" s="4">
        <f ca="1"/>
        <v>-0.32983100957582001</v>
      </c>
      <c r="H3330" s="4">
        <f ca="1"/>
        <v>-2.4091793694421E-2</v>
      </c>
      <c r="I3330" s="4">
        <f ca="1"/>
        <v>-6.3474171343497997E-3</v>
      </c>
      <c r="J3330" s="4">
        <f ca="1"/>
        <v>-0.52791755970519005</v>
      </c>
      <c r="K3330" s="4">
        <f ca="1"/>
        <v>-1.7324563180648001E-2</v>
      </c>
      <c r="L3330" s="4">
        <f ca="1"/>
        <v>-1.7480400611165001E-2</v>
      </c>
      <c r="M3330" s="4">
        <f ca="1"/>
        <v>1.2661845850389</v>
      </c>
      <c r="N3330" s="4">
        <f ca="1"/>
        <v>43.722617069218003</v>
      </c>
      <c r="O3330" s="4">
        <f ca="1"/>
        <v>10.364797504166001</v>
      </c>
      <c r="P3330" s="4">
        <f ca="1"/>
        <v>42.583170882376002</v>
      </c>
      <c r="Q3330" s="4">
        <f t="shared" ca="1" si="102"/>
        <v>9.9378881987485946E-3</v>
      </c>
      <c r="R3330" s="4">
        <f t="shared" ca="1" si="103"/>
        <v>-1.5914257875949831E-2</v>
      </c>
      <c r="S3330" s="4">
        <f ca="1"/>
        <v>2.7368888888888998</v>
      </c>
      <c r="T3330" s="4">
        <f ca="1"/>
        <v>2.6933333333333001</v>
      </c>
      <c r="U3330" s="4">
        <f ca="1"/>
        <v>50.241064465473997</v>
      </c>
      <c r="V3330" s="4">
        <f ca="1"/>
        <v>49.746687447364003</v>
      </c>
      <c r="W3330" s="4">
        <f ca="1"/>
        <v>-45.682901257418003</v>
      </c>
      <c r="X3330" s="4">
        <f ca="1"/>
        <v>4.9335426509670004</v>
      </c>
      <c r="Y3330" s="4">
        <f ca="1"/>
        <v>2.1636274404640998</v>
      </c>
      <c r="Z3330" s="4">
        <f ca="1"/>
        <v>35.898563518465998</v>
      </c>
    </row>
    <row r="3331" spans="1:26" hidden="1" x14ac:dyDescent="0.25">
      <c r="A3331" s="3" t="s">
        <v>721</v>
      </c>
      <c r="B3331" t="str">
        <v>华谊集团</v>
      </c>
      <c r="C3331" s="8" t="str">
        <f ca="1"/>
        <v>制造业</v>
      </c>
      <c r="D3331" s="4">
        <f ca="1"/>
        <v>0.31351436701778002</v>
      </c>
      <c r="E3331" s="4">
        <f ca="1"/>
        <v>1.0790367867729999E-2</v>
      </c>
      <c r="F3331" s="4">
        <f ca="1"/>
        <v>1.8214062454604E-2</v>
      </c>
      <c r="G3331" s="4">
        <f ca="1"/>
        <v>2.6309299000232E-2</v>
      </c>
      <c r="H3331" s="4">
        <f ca="1"/>
        <v>7.620716222729E-4</v>
      </c>
      <c r="I3331" s="4">
        <f ca="1"/>
        <v>5.4891941615035997E-3</v>
      </c>
      <c r="J3331" s="4">
        <f ca="1"/>
        <v>0.15811514214219999</v>
      </c>
      <c r="K3331" s="4">
        <f ca="1"/>
        <v>4.5909531564167E-3</v>
      </c>
      <c r="L3331" s="4">
        <f ca="1"/>
        <v>7.4814577070533997E-3</v>
      </c>
      <c r="M3331" s="4">
        <f ca="1"/>
        <v>1.1809487620871</v>
      </c>
      <c r="N3331" s="4">
        <f ca="1"/>
        <v>23.54062852226</v>
      </c>
      <c r="O3331" s="4">
        <f ca="1"/>
        <v>-9.5104080343592994</v>
      </c>
      <c r="P3331" s="4">
        <f ca="1"/>
        <v>69.853023253168004</v>
      </c>
      <c r="Q3331" s="4">
        <f t="shared" ca="1" si="102"/>
        <v>3.5750766087814856E-2</v>
      </c>
      <c r="R3331" s="4">
        <f t="shared" ca="1" si="103"/>
        <v>-1.27733149423403E-3</v>
      </c>
      <c r="S3331" s="4">
        <f ca="1"/>
        <v>6.5364444444443999</v>
      </c>
      <c r="T3331" s="4">
        <f ca="1"/>
        <v>6.5280952380952</v>
      </c>
      <c r="U3331" s="4">
        <f ca="1"/>
        <v>12.461646066002</v>
      </c>
      <c r="V3331" s="4">
        <f ca="1"/>
        <v>12.031510353665</v>
      </c>
      <c r="W3331" s="4">
        <f ca="1"/>
        <v>38.543786810843002</v>
      </c>
      <c r="X3331" s="4">
        <f ca="1"/>
        <v>0.96543694565622995</v>
      </c>
      <c r="Y3331" s="4">
        <f ca="1"/>
        <v>6.7176304320669997</v>
      </c>
      <c r="Z3331" s="4">
        <f ca="1"/>
        <v>86.698132948194996</v>
      </c>
    </row>
    <row r="3332" spans="1:26" hidden="1" x14ac:dyDescent="0.25">
      <c r="A3332" s="3" t="s">
        <v>722</v>
      </c>
      <c r="B3332" t="str">
        <v>复旦复华</v>
      </c>
      <c r="C3332" s="8" t="str">
        <f ca="1"/>
        <v>制造业</v>
      </c>
      <c r="D3332" s="4">
        <f ca="1"/>
        <v>-2.9028850368175999E-2</v>
      </c>
      <c r="E3332" s="4">
        <f ca="1"/>
        <v>-6.3970946527040003E-4</v>
      </c>
      <c r="F3332" s="4">
        <f ca="1"/>
        <v>1.0008816484497E-2</v>
      </c>
      <c r="G3332" s="4">
        <f ca="1"/>
        <v>-7.3756819181515998E-2</v>
      </c>
      <c r="H3332" s="4">
        <f ca="1"/>
        <v>-1.2229893578422999E-3</v>
      </c>
      <c r="I3332" s="4">
        <f ca="1"/>
        <v>7.1624966316790996E-3</v>
      </c>
      <c r="J3332" s="4">
        <f ca="1"/>
        <v>-0.10707630065911999</v>
      </c>
      <c r="K3332" s="4">
        <f ca="1"/>
        <v>-1.8984135479335001E-3</v>
      </c>
      <c r="L3332" s="4">
        <f ca="1"/>
        <v>2.6923406669741002E-3</v>
      </c>
      <c r="M3332" s="4">
        <f ca="1"/>
        <v>1.0115140169737999</v>
      </c>
      <c r="N3332" s="4">
        <f ca="1"/>
        <v>34.863604950095002</v>
      </c>
      <c r="O3332" s="4">
        <f ca="1"/>
        <v>0.81204739519223001</v>
      </c>
      <c r="P3332" s="4">
        <f ca="1"/>
        <v>53.788540941405998</v>
      </c>
      <c r="Q3332" s="4">
        <f t="shared" ca="1" si="102"/>
        <v>2.0857473928161875E-2</v>
      </c>
      <c r="R3332" s="4">
        <f t="shared" ca="1" si="103"/>
        <v>-1.6752830312150774E-2</v>
      </c>
      <c r="S3332" s="4">
        <f ca="1"/>
        <v>5.8213333333332997</v>
      </c>
      <c r="T3332" s="4">
        <f ca="1"/>
        <v>5.7238095238094999</v>
      </c>
      <c r="U3332" s="4">
        <f ca="1"/>
        <v>90.452627205935002</v>
      </c>
      <c r="V3332" s="4">
        <f ca="1"/>
        <v>88.604559907742996</v>
      </c>
      <c r="W3332" s="4">
        <f ca="1"/>
        <v>-60.293191306468998</v>
      </c>
      <c r="X3332" s="4">
        <f ca="1"/>
        <v>-17.397320405807999</v>
      </c>
      <c r="Y3332" s="4">
        <f ca="1"/>
        <v>-5.8573044388120996</v>
      </c>
      <c r="Z3332" s="4">
        <f ca="1"/>
        <v>14.706699192808999</v>
      </c>
    </row>
    <row r="3333" spans="1:26" hidden="1" x14ac:dyDescent="0.25">
      <c r="A3333" s="3" t="s">
        <v>723</v>
      </c>
      <c r="B3333" t="str">
        <v>申达股份</v>
      </c>
      <c r="C3333" s="8" t="str">
        <f ca="1"/>
        <v>制造业</v>
      </c>
      <c r="D3333" s="4">
        <f ca="1"/>
        <v>0.60544732526661005</v>
      </c>
      <c r="E3333" s="4">
        <f ca="1"/>
        <v>2.4121823836854999E-2</v>
      </c>
      <c r="F3333" s="4">
        <f ca="1"/>
        <v>2.1801807061391999E-2</v>
      </c>
      <c r="G3333" s="4">
        <f ca="1"/>
        <v>0.27135804628838001</v>
      </c>
      <c r="H3333" s="4">
        <f ca="1"/>
        <v>8.6656148314033996E-3</v>
      </c>
      <c r="I3333" s="4">
        <f ca="1"/>
        <v>1.0995040504892001E-2</v>
      </c>
      <c r="J3333" s="4">
        <f ca="1"/>
        <v>4.8617817035255001E-2</v>
      </c>
      <c r="K3333" s="4">
        <f ca="1"/>
        <v>1.3940152081697E-3</v>
      </c>
      <c r="L3333" s="4">
        <f ca="1"/>
        <v>4.2894315990433E-3</v>
      </c>
      <c r="M3333" s="4">
        <f ca="1"/>
        <v>1.0262381356868999</v>
      </c>
      <c r="N3333" s="4">
        <f ca="1"/>
        <v>27.572339665438001</v>
      </c>
      <c r="O3333" s="4">
        <f ca="1"/>
        <v>2.5468650590772</v>
      </c>
      <c r="P3333" s="4">
        <f ca="1"/>
        <v>72.088698553846996</v>
      </c>
      <c r="Q3333" s="4">
        <f t="shared" ref="Q3333:Q3396" ca="1" si="104">(U3333-V3333)/V3333</f>
        <v>2.5854108956602454E-2</v>
      </c>
      <c r="R3333" s="4">
        <f t="shared" ref="R3333:R3396" ca="1" si="105">(T3333-S3333)/S3333</f>
        <v>1.6761120615914837E-2</v>
      </c>
      <c r="S3333" s="4">
        <f ca="1"/>
        <v>3.5626666666667002</v>
      </c>
      <c r="T3333" s="4">
        <f ca="1"/>
        <v>3.622380952381</v>
      </c>
      <c r="U3333" s="4">
        <f ca="1"/>
        <v>29.840411937237</v>
      </c>
      <c r="V3333" s="4">
        <f ca="1"/>
        <v>29.088358351059998</v>
      </c>
      <c r="W3333" s="4">
        <f ca="1"/>
        <v>0</v>
      </c>
      <c r="X3333" s="4">
        <f ca="1"/>
        <v>-8.5398291707798997</v>
      </c>
      <c r="Y3333" s="4">
        <f ca="1"/>
        <v>-0.89252242046701002</v>
      </c>
      <c r="Z3333" s="4">
        <f ca="1"/>
        <v>18.405512400182001</v>
      </c>
    </row>
    <row r="3334" spans="1:26" hidden="1" x14ac:dyDescent="0.25">
      <c r="A3334" s="3" t="s">
        <v>724</v>
      </c>
      <c r="B3334" t="str">
        <v>新世界</v>
      </c>
      <c r="C3334" s="8" t="str">
        <f ca="1"/>
        <v>批发和零售业</v>
      </c>
      <c r="D3334" s="4">
        <f ca="1"/>
        <v>5.0082507277075999E-2</v>
      </c>
      <c r="E3334" s="4">
        <f ca="1"/>
        <v>1.171316857006E-3</v>
      </c>
      <c r="F3334" s="4">
        <f ca="1"/>
        <v>6.4480704679626003E-3</v>
      </c>
      <c r="G3334" s="4">
        <f ca="1"/>
        <v>-0.23734291510346001</v>
      </c>
      <c r="H3334" s="4">
        <f ca="1"/>
        <v>-5.8346134847323998E-3</v>
      </c>
      <c r="I3334" s="4">
        <f ca="1"/>
        <v>-2.0264961296626999E-3</v>
      </c>
      <c r="J3334" s="4">
        <f ca="1"/>
        <v>-0.22947063377345001</v>
      </c>
      <c r="K3334" s="4">
        <f ca="1"/>
        <v>-6.8423444189065997E-3</v>
      </c>
      <c r="L3334" s="4">
        <f ca="1"/>
        <v>-3.1632565412150998E-3</v>
      </c>
      <c r="M3334" s="4">
        <f ca="1"/>
        <v>0.69580748367300005</v>
      </c>
      <c r="N3334" s="4">
        <f ca="1"/>
        <v>27.170023049306</v>
      </c>
      <c r="O3334" s="4">
        <f ca="1"/>
        <v>1.4687735492012</v>
      </c>
      <c r="P3334" s="4">
        <f ca="1"/>
        <v>46.987922277384001</v>
      </c>
      <c r="Q3334" s="4">
        <f t="shared" ca="1" si="104"/>
        <v>9.8870056497445472E-3</v>
      </c>
      <c r="R3334" s="4">
        <f t="shared" ca="1" si="105"/>
        <v>-1.556197235876413E-2</v>
      </c>
      <c r="S3334" s="4">
        <f ca="1"/>
        <v>7.2011111111110999</v>
      </c>
      <c r="T3334" s="4">
        <f ca="1"/>
        <v>7.0890476190475997</v>
      </c>
      <c r="U3334" s="4">
        <f ca="1"/>
        <v>266.73380621876998</v>
      </c>
      <c r="V3334" s="4">
        <f ca="1"/>
        <v>264.12242629773999</v>
      </c>
      <c r="W3334" s="4">
        <f ca="1"/>
        <v>0</v>
      </c>
      <c r="X3334" s="4">
        <f ca="1"/>
        <v>-19.887351435561001</v>
      </c>
      <c r="Y3334" s="4">
        <f ca="1"/>
        <v>-4.5405591885465002</v>
      </c>
      <c r="Z3334" s="4">
        <f ca="1"/>
        <v>-28.689904636891001</v>
      </c>
    </row>
    <row r="3335" spans="1:26" hidden="1" x14ac:dyDescent="0.25">
      <c r="A3335" s="3" t="s">
        <v>725</v>
      </c>
      <c r="B3335" t="str">
        <v>华建集团</v>
      </c>
      <c r="C3335" s="8" t="str">
        <f ca="1"/>
        <v>科学研究和技术服务业</v>
      </c>
      <c r="D3335" s="4">
        <f ca="1"/>
        <v>-0.21595683201224</v>
      </c>
      <c r="E3335" s="4">
        <f ca="1"/>
        <v>-5.4452120133594E-3</v>
      </c>
      <c r="F3335" s="4">
        <f ca="1"/>
        <v>-1.3486781387886E-3</v>
      </c>
      <c r="G3335" s="4">
        <f ca="1"/>
        <v>-0.47575344863968</v>
      </c>
      <c r="H3335" s="4">
        <f ca="1"/>
        <v>-1.0133997287487E-2</v>
      </c>
      <c r="I3335" s="4">
        <f ca="1"/>
        <v>-8.1540220774164E-3</v>
      </c>
      <c r="J3335" s="4">
        <f ca="1"/>
        <v>-0.58007089461382999</v>
      </c>
      <c r="K3335" s="4">
        <f ca="1"/>
        <v>-1.2757049451889E-2</v>
      </c>
      <c r="L3335" s="4">
        <f ca="1"/>
        <v>-1.1907564111108E-2</v>
      </c>
      <c r="M3335" s="4">
        <f ca="1"/>
        <v>1.661577470983</v>
      </c>
      <c r="N3335" s="4">
        <f ca="1"/>
        <v>54.943709034206002</v>
      </c>
      <c r="O3335" s="4">
        <f ca="1"/>
        <v>16.644185565268</v>
      </c>
      <c r="P3335" s="4">
        <f ca="1"/>
        <v>38.420105031231003</v>
      </c>
      <c r="Q3335" s="4">
        <f t="shared" ca="1" si="104"/>
        <v>-1.5119443604500319E-3</v>
      </c>
      <c r="R3335" s="4">
        <f t="shared" ca="1" si="105"/>
        <v>-3.8554578669035097E-2</v>
      </c>
      <c r="S3335" s="4">
        <f ca="1"/>
        <v>5.7086666666666996</v>
      </c>
      <c r="T3335" s="4">
        <f ca="1"/>
        <v>5.4885714285714</v>
      </c>
      <c r="U3335" s="4">
        <f ca="1"/>
        <v>45.647564055794</v>
      </c>
      <c r="V3335" s="4">
        <f ca="1"/>
        <v>45.716685140069998</v>
      </c>
      <c r="W3335" s="4">
        <f ca="1"/>
        <v>11.194959729243999</v>
      </c>
      <c r="X3335" s="4">
        <f ca="1"/>
        <v>3.7021107273645999</v>
      </c>
      <c r="Y3335" s="4">
        <f ca="1"/>
        <v>14.738542188322</v>
      </c>
      <c r="Z3335" s="4">
        <f ca="1"/>
        <v>2.6381813783196</v>
      </c>
    </row>
    <row r="3336" spans="1:26" hidden="1" x14ac:dyDescent="0.25">
      <c r="A3336" s="3" t="s">
        <v>726</v>
      </c>
      <c r="B3336" t="str">
        <v>龙头股份</v>
      </c>
      <c r="C3336" s="8" t="str">
        <f ca="1"/>
        <v>制造业</v>
      </c>
      <c r="D3336" s="4">
        <f ca="1"/>
        <v>0.57816151599111998</v>
      </c>
      <c r="E3336" s="4">
        <f ca="1"/>
        <v>1.2219427848759E-2</v>
      </c>
      <c r="F3336" s="4">
        <f ca="1"/>
        <v>7.5769868173853006E-2</v>
      </c>
      <c r="G3336" s="4">
        <f ca="1"/>
        <v>0.68126332196306005</v>
      </c>
      <c r="H3336" s="4">
        <f ca="1"/>
        <v>1.4310595745748E-2</v>
      </c>
      <c r="I3336" s="4">
        <f ca="1"/>
        <v>9.1219914890492998E-2</v>
      </c>
      <c r="J3336" s="4">
        <f ca="1"/>
        <v>0.47702442597957001</v>
      </c>
      <c r="K3336" s="4">
        <f ca="1"/>
        <v>1.3790608947044E-2</v>
      </c>
      <c r="L3336" s="4">
        <f ca="1"/>
        <v>5.4411798546939998E-2</v>
      </c>
      <c r="M3336" s="4">
        <f ca="1"/>
        <v>0.61398325812568999</v>
      </c>
      <c r="N3336" s="4">
        <f ca="1"/>
        <v>47.373430484571998</v>
      </c>
      <c r="O3336" s="4">
        <f ca="1"/>
        <v>44.534966530421997</v>
      </c>
      <c r="P3336" s="4">
        <f ca="1"/>
        <v>67.262265991880994</v>
      </c>
      <c r="Q3336" s="4">
        <f t="shared" ca="1" si="104"/>
        <v>8.7344720496868811E-2</v>
      </c>
      <c r="R3336" s="4">
        <f t="shared" ca="1" si="105"/>
        <v>0.14727476356396851</v>
      </c>
      <c r="S3336" s="4">
        <f ca="1"/>
        <v>7.6533333333332996</v>
      </c>
      <c r="T3336" s="4">
        <f ca="1"/>
        <v>8.7804761904762003</v>
      </c>
      <c r="U3336" s="4">
        <f ca="1"/>
        <v>22.461196446491002</v>
      </c>
      <c r="V3336" s="4">
        <f ca="1"/>
        <v>20.656923258180001</v>
      </c>
      <c r="W3336" s="4">
        <f ca="1"/>
        <v>0</v>
      </c>
      <c r="X3336" s="4">
        <f ca="1"/>
        <v>-18.773086991774001</v>
      </c>
      <c r="Y3336" s="4">
        <f ca="1"/>
        <v>-16.819233083730001</v>
      </c>
      <c r="Z3336" s="4">
        <f ca="1"/>
        <v>36.203632650469999</v>
      </c>
    </row>
    <row r="3337" spans="1:26" hidden="1" x14ac:dyDescent="0.25">
      <c r="A3337" s="3" t="s">
        <v>727</v>
      </c>
      <c r="B3337" t="str">
        <v>浙数文化</v>
      </c>
      <c r="C3337" s="8" t="str">
        <f ca="1"/>
        <v>信息传输、软件和信息技术服务业</v>
      </c>
      <c r="D3337" s="4">
        <f ca="1"/>
        <v>-0.18911752111027999</v>
      </c>
      <c r="E3337" s="4">
        <f ca="1"/>
        <v>-4.5247365673776003E-3</v>
      </c>
      <c r="F3337" s="4">
        <f ca="1"/>
        <v>-2.0851676957150001E-4</v>
      </c>
      <c r="G3337" s="4">
        <f ca="1"/>
        <v>-0.61275784789884002</v>
      </c>
      <c r="H3337" s="4">
        <f ca="1"/>
        <v>-2.0006211134705999E-2</v>
      </c>
      <c r="I3337" s="4">
        <f ca="1"/>
        <v>-2.4561648844385001E-2</v>
      </c>
      <c r="J3337" s="4">
        <f ca="1"/>
        <v>-0.22421835801268</v>
      </c>
      <c r="K3337" s="4">
        <f ca="1"/>
        <v>-1.0367678878628999E-2</v>
      </c>
      <c r="L3337" s="4">
        <f ca="1"/>
        <v>-1.1846403915484E-2</v>
      </c>
      <c r="M3337" s="4">
        <f ca="1"/>
        <v>2.0073863141917001</v>
      </c>
      <c r="N3337" s="4">
        <f ca="1"/>
        <v>56.544946532167998</v>
      </c>
      <c r="O3337" s="4">
        <f ca="1"/>
        <v>39.048252292668998</v>
      </c>
      <c r="P3337" s="4">
        <f ca="1"/>
        <v>43.465556925500998</v>
      </c>
      <c r="Q3337" s="4">
        <f t="shared" ca="1" si="104"/>
        <v>6.877579092159072E-3</v>
      </c>
      <c r="R3337" s="4">
        <f t="shared" ca="1" si="105"/>
        <v>-8.469295018827637E-2</v>
      </c>
      <c r="S3337" s="4">
        <f ca="1"/>
        <v>13.204000000000001</v>
      </c>
      <c r="T3337" s="4">
        <f ca="1"/>
        <v>12.085714285713999</v>
      </c>
      <c r="U3337" s="4">
        <f ca="1"/>
        <v>64.985485546896996</v>
      </c>
      <c r="V3337" s="4">
        <f ca="1"/>
        <v>64.541595618298004</v>
      </c>
      <c r="W3337" s="4">
        <f ca="1"/>
        <v>-6.5211822276855997</v>
      </c>
      <c r="X3337" s="4">
        <f ca="1"/>
        <v>22.202413952741999</v>
      </c>
      <c r="Y3337" s="4">
        <f ca="1"/>
        <v>2.8759940495195999</v>
      </c>
      <c r="Z3337" s="4">
        <f ca="1"/>
        <v>9.4079120308088005</v>
      </c>
    </row>
    <row r="3338" spans="1:26" hidden="1" x14ac:dyDescent="0.25">
      <c r="A3338" s="3" t="s">
        <v>728</v>
      </c>
      <c r="B3338" t="str">
        <v>大众公用</v>
      </c>
      <c r="C3338" s="8" t="str">
        <f ca="1"/>
        <v>电力、热力、燃气及水生产和供应业</v>
      </c>
      <c r="D3338" s="4">
        <f ca="1"/>
        <v>-0.17978680610291001</v>
      </c>
      <c r="E3338" s="4">
        <f ca="1"/>
        <v>-2.0303049267415999E-2</v>
      </c>
      <c r="F3338" s="4">
        <f ca="1"/>
        <v>-5.9571940585748002E-3</v>
      </c>
      <c r="G3338" s="4">
        <f ca="1"/>
        <v>-0.39820347572011999</v>
      </c>
      <c r="H3338" s="4">
        <f ca="1"/>
        <v>-3.1530467847804999E-2</v>
      </c>
      <c r="I3338" s="4">
        <f ca="1"/>
        <v>-1.0816812607678E-2</v>
      </c>
      <c r="J3338" s="4">
        <f ca="1"/>
        <v>-0.35701495674215</v>
      </c>
      <c r="K3338" s="4">
        <f ca="1"/>
        <v>-0.11282675178835</v>
      </c>
      <c r="L3338" s="4">
        <f ca="1"/>
        <v>-9.3983227884820997E-3</v>
      </c>
      <c r="M3338" s="4">
        <f ca="1"/>
        <v>0.79044620708099</v>
      </c>
      <c r="N3338" s="4">
        <f ca="1"/>
        <v>19.494766601359999</v>
      </c>
      <c r="O3338" s="4">
        <f ca="1"/>
        <v>-7.1698746855252997</v>
      </c>
      <c r="P3338" s="4">
        <f ca="1"/>
        <v>36.452520082382001</v>
      </c>
      <c r="Q3338" s="4">
        <f t="shared" ca="1" si="104"/>
        <v>-1.7599999999997517E-2</v>
      </c>
      <c r="R3338" s="4">
        <f t="shared" ca="1" si="105"/>
        <v>-2.9618663434208607E-2</v>
      </c>
      <c r="S3338" s="4">
        <f ca="1"/>
        <v>3.1951111111111001</v>
      </c>
      <c r="T3338" s="4">
        <f ca="1"/>
        <v>3.1004761904762002</v>
      </c>
      <c r="U3338" s="4">
        <f ca="1"/>
        <v>394.86634616407002</v>
      </c>
      <c r="V3338" s="4">
        <f ca="1"/>
        <v>401.94049894551</v>
      </c>
      <c r="W3338" s="4">
        <f ca="1"/>
        <v>0</v>
      </c>
      <c r="X3338" s="4">
        <f ca="1"/>
        <v>1.4972319329304999</v>
      </c>
      <c r="Y3338" s="4">
        <f ca="1"/>
        <v>1.4811079539669001</v>
      </c>
      <c r="Z3338" s="4">
        <f ca="1"/>
        <v>-30.027255079458001</v>
      </c>
    </row>
    <row r="3339" spans="1:26" hidden="1" x14ac:dyDescent="0.25">
      <c r="A3339" s="3" t="s">
        <v>729</v>
      </c>
      <c r="B3339" t="str">
        <v>国新文化</v>
      </c>
      <c r="C3339" s="8" t="str">
        <f ca="1"/>
        <v>信息传输、软件和信息技术服务业</v>
      </c>
      <c r="D3339" s="4">
        <f ca="1"/>
        <v>-1.3691995723870001E-2</v>
      </c>
      <c r="E3339" s="4">
        <f ca="1"/>
        <v>-3.3150395308149998E-4</v>
      </c>
      <c r="F3339" s="4">
        <f ca="1"/>
        <v>1.1091823196249E-2</v>
      </c>
      <c r="G3339" s="4">
        <f ca="1"/>
        <v>5.4233570876236002E-2</v>
      </c>
      <c r="H3339" s="4">
        <f ca="1"/>
        <v>1.0267463687227E-3</v>
      </c>
      <c r="I3339" s="4">
        <f ca="1"/>
        <v>1.2637277038499E-2</v>
      </c>
      <c r="J3339" s="4">
        <f ca="1"/>
        <v>-7.663161570259E-2</v>
      </c>
      <c r="K3339" s="4">
        <f ca="1"/>
        <v>-1.663796345009E-3</v>
      </c>
      <c r="L3339" s="4">
        <f ca="1"/>
        <v>2.6383539063831001E-3</v>
      </c>
      <c r="M3339" s="4">
        <f ca="1"/>
        <v>0.45964867421831002</v>
      </c>
      <c r="N3339" s="4">
        <f ca="1"/>
        <v>59.008131308464002</v>
      </c>
      <c r="O3339" s="4">
        <f ca="1"/>
        <v>17.568522751972001</v>
      </c>
      <c r="P3339" s="4">
        <f ca="1"/>
        <v>58.635554284370997</v>
      </c>
      <c r="Q3339" s="4">
        <f t="shared" ca="1" si="104"/>
        <v>2.489068281195967E-2</v>
      </c>
      <c r="R3339" s="4">
        <f t="shared" ca="1" si="105"/>
        <v>-1.5967487619042924E-2</v>
      </c>
      <c r="S3339" s="4">
        <f ca="1"/>
        <v>10.006444444444</v>
      </c>
      <c r="T3339" s="4">
        <f ca="1"/>
        <v>9.8466666666666995</v>
      </c>
      <c r="U3339" s="4">
        <f ca="1"/>
        <v>107.66780026662001</v>
      </c>
      <c r="V3339" s="4">
        <f ca="1"/>
        <v>105.05296035204</v>
      </c>
      <c r="W3339" s="4">
        <f ca="1"/>
        <v>1.9809724113192999</v>
      </c>
      <c r="X3339" s="4">
        <f ca="1"/>
        <v>-27.856766062190001</v>
      </c>
      <c r="Y3339" s="4">
        <f ca="1"/>
        <v>-6.9724187935966002</v>
      </c>
      <c r="Z3339" s="4">
        <f ca="1"/>
        <v>-10.952385480150999</v>
      </c>
    </row>
    <row r="3340" spans="1:26" hidden="1" x14ac:dyDescent="0.25">
      <c r="A3340" s="3" t="s">
        <v>730</v>
      </c>
      <c r="B3340" t="str">
        <v>东方明珠</v>
      </c>
      <c r="C3340" s="8" t="str">
        <f ca="1"/>
        <v>信息传输、软件和信息技术服务业</v>
      </c>
      <c r="D3340" s="4">
        <f ca="1"/>
        <v>0.31401370085711999</v>
      </c>
      <c r="E3340" s="4">
        <f ca="1"/>
        <v>7.0265835719746997E-3</v>
      </c>
      <c r="F3340" s="4">
        <f ca="1"/>
        <v>1.5712342628649002E-2</v>
      </c>
      <c r="G3340" s="4">
        <f ca="1"/>
        <v>0.10939926066051001</v>
      </c>
      <c r="H3340" s="4">
        <f ca="1"/>
        <v>2.0453713097322002E-3</v>
      </c>
      <c r="I3340" s="4">
        <f ca="1"/>
        <v>7.8438317839971995E-3</v>
      </c>
      <c r="J3340" s="4">
        <f ca="1"/>
        <v>-5.8427755766731003E-2</v>
      </c>
      <c r="K3340" s="4">
        <f ca="1"/>
        <v>-1.8751252778029001E-3</v>
      </c>
      <c r="L3340" s="4">
        <f ca="1"/>
        <v>1.1673101907604001E-3</v>
      </c>
      <c r="M3340" s="4">
        <f ca="1"/>
        <v>0.98515337399689995</v>
      </c>
      <c r="N3340" s="4">
        <f ca="1"/>
        <v>26.353353158714</v>
      </c>
      <c r="O3340" s="4">
        <f ca="1"/>
        <v>4.2270735132248998</v>
      </c>
      <c r="P3340" s="4">
        <f ca="1"/>
        <v>61.431866320887003</v>
      </c>
      <c r="Q3340" s="4">
        <f t="shared" ca="1" si="104"/>
        <v>2.7014858172008535E-2</v>
      </c>
      <c r="R3340" s="4">
        <f t="shared" ca="1" si="105"/>
        <v>2.5496384070998112E-3</v>
      </c>
      <c r="S3340" s="4">
        <f ca="1"/>
        <v>7.3835555555556001</v>
      </c>
      <c r="T3340" s="4">
        <f ca="1"/>
        <v>7.4023809523809998</v>
      </c>
      <c r="U3340" s="4">
        <f ca="1"/>
        <v>33.168993622450998</v>
      </c>
      <c r="V3340" s="4">
        <f ca="1"/>
        <v>32.296508038344001</v>
      </c>
      <c r="W3340" s="4">
        <f ca="1"/>
        <v>-60.106006990235997</v>
      </c>
      <c r="X3340" s="4">
        <f ca="1"/>
        <v>-18.457100645771</v>
      </c>
      <c r="Y3340" s="4">
        <f ca="1"/>
        <v>-1.4113324476786</v>
      </c>
      <c r="Z3340" s="4">
        <f ca="1"/>
        <v>-18.187882434696999</v>
      </c>
    </row>
    <row r="3341" spans="1:26" hidden="1" x14ac:dyDescent="0.25">
      <c r="A3341" s="3" t="s">
        <v>731</v>
      </c>
      <c r="B3341" t="str">
        <v>新黄浦</v>
      </c>
      <c r="C3341" s="8" t="str">
        <f ca="1"/>
        <v>房地产业</v>
      </c>
      <c r="D3341" s="4">
        <f ca="1"/>
        <v>-0.19107245088211999</v>
      </c>
      <c r="E3341" s="4">
        <f ca="1"/>
        <v>-4.7223791723843998E-3</v>
      </c>
      <c r="F3341" s="4">
        <f ca="1"/>
        <v>-4.5951559488549999E-4</v>
      </c>
      <c r="G3341" s="4">
        <f ca="1"/>
        <v>-0.24876709327502999</v>
      </c>
      <c r="H3341" s="4">
        <f ca="1"/>
        <v>-4.5071077398959004E-3</v>
      </c>
      <c r="I3341" s="4">
        <f ca="1"/>
        <v>-6.734263275957E-4</v>
      </c>
      <c r="J3341" s="4">
        <f ca="1"/>
        <v>-0.36791478413815998</v>
      </c>
      <c r="K3341" s="4">
        <f ca="1"/>
        <v>-6.7508619095055997E-3</v>
      </c>
      <c r="L3341" s="4">
        <f ca="1"/>
        <v>-5.4498614488294001E-3</v>
      </c>
      <c r="M3341" s="4">
        <f ca="1"/>
        <v>1.3805118051559</v>
      </c>
      <c r="N3341" s="4">
        <f ca="1"/>
        <v>35.424685946708998</v>
      </c>
      <c r="O3341" s="4">
        <f ca="1"/>
        <v>8.6444605927310008</v>
      </c>
      <c r="P3341" s="4">
        <f ca="1"/>
        <v>47.405849317742003</v>
      </c>
      <c r="Q3341" s="4">
        <f t="shared" ca="1" si="104"/>
        <v>0</v>
      </c>
      <c r="R3341" s="4">
        <f t="shared" ca="1" si="105"/>
        <v>-2.90153257946528E-2</v>
      </c>
      <c r="S3341" s="4">
        <f ca="1"/>
        <v>5.8786666666666996</v>
      </c>
      <c r="T3341" s="4">
        <f ca="1"/>
        <v>5.7080952380951997</v>
      </c>
      <c r="U3341" s="4">
        <f ca="1"/>
        <v>69.275586659070001</v>
      </c>
      <c r="V3341" s="4">
        <f ca="1"/>
        <v>69.275586659070001</v>
      </c>
      <c r="W3341" s="4">
        <f ca="1"/>
        <v>28.459711068789002</v>
      </c>
      <c r="X3341" s="4">
        <f ca="1"/>
        <v>53.129160586946</v>
      </c>
      <c r="Y3341" s="4">
        <f ca="1"/>
        <v>17.478043390606999</v>
      </c>
      <c r="Z3341" s="4">
        <f ca="1"/>
        <v>113.83655833797999</v>
      </c>
    </row>
    <row r="3342" spans="1:26" hidden="1" x14ac:dyDescent="0.25">
      <c r="A3342" s="3" t="s">
        <v>732</v>
      </c>
      <c r="B3342" t="str">
        <v>浦东金桥</v>
      </c>
      <c r="C3342" s="8" t="str">
        <f ca="1"/>
        <v>房地产业</v>
      </c>
      <c r="D3342" s="4">
        <f ca="1"/>
        <v>-0.88053612234289003</v>
      </c>
      <c r="E3342" s="4">
        <f ca="1"/>
        <v>-1.9868779390434001E-2</v>
      </c>
      <c r="F3342" s="4">
        <f ca="1"/>
        <v>-1.1717474971268E-2</v>
      </c>
      <c r="G3342" s="4">
        <f ca="1"/>
        <v>-1.07715394108</v>
      </c>
      <c r="H3342" s="4">
        <f ca="1"/>
        <v>-2.1822122549931999E-2</v>
      </c>
      <c r="I3342" s="4">
        <f ca="1"/>
        <v>-1.5376304133327001E-2</v>
      </c>
      <c r="J3342" s="4">
        <f ca="1"/>
        <v>-0.55372603307601997</v>
      </c>
      <c r="K3342" s="4">
        <f ca="1"/>
        <v>-1.0831466316946E-2</v>
      </c>
      <c r="L3342" s="4">
        <f ca="1"/>
        <v>-9.7112774714236995E-3</v>
      </c>
      <c r="M3342" s="4">
        <f ca="1"/>
        <v>1.1953574561413001</v>
      </c>
      <c r="N3342" s="4">
        <f ca="1"/>
        <v>34.371006527752002</v>
      </c>
      <c r="O3342" s="4">
        <f ca="1"/>
        <v>3.7821962753970002</v>
      </c>
      <c r="P3342" s="4">
        <f ca="1"/>
        <v>29.713400863676</v>
      </c>
      <c r="Q3342" s="4">
        <f t="shared" ca="1" si="104"/>
        <v>-1.3106940720888981E-2</v>
      </c>
      <c r="R3342" s="4">
        <f t="shared" ca="1" si="105"/>
        <v>-4.7338706833211355E-2</v>
      </c>
      <c r="S3342" s="4">
        <f ca="1"/>
        <v>11.701555555556</v>
      </c>
      <c r="T3342" s="4">
        <f ca="1"/>
        <v>11.147619047618999</v>
      </c>
      <c r="U3342" s="4">
        <f ca="1"/>
        <v>55.703312651113002</v>
      </c>
      <c r="V3342" s="4">
        <f ca="1"/>
        <v>56.443109136670003</v>
      </c>
      <c r="W3342" s="4">
        <f ca="1"/>
        <v>12.831373090588</v>
      </c>
      <c r="X3342" s="4">
        <f ca="1"/>
        <v>14.660203111234001</v>
      </c>
      <c r="Y3342" s="4">
        <f ca="1"/>
        <v>11.977820374923001</v>
      </c>
      <c r="Z3342" s="4">
        <f ca="1"/>
        <v>0</v>
      </c>
    </row>
    <row r="3343" spans="1:26" hidden="1" x14ac:dyDescent="0.25">
      <c r="A3343" s="3" t="s">
        <v>733</v>
      </c>
      <c r="B3343" t="str">
        <v>国脉文化</v>
      </c>
      <c r="C3343" s="8" t="str">
        <f ca="1"/>
        <v>信息传输、软件和信息技术服务业</v>
      </c>
      <c r="D3343" s="4">
        <f ca="1"/>
        <v>0.17959600301204001</v>
      </c>
      <c r="E3343" s="4">
        <f ca="1"/>
        <v>3.8066027903E-3</v>
      </c>
      <c r="F3343" s="4">
        <f ca="1"/>
        <v>1.8673255605978999E-2</v>
      </c>
      <c r="G3343" s="4">
        <f ca="1"/>
        <v>0.1384840748975</v>
      </c>
      <c r="H3343" s="4">
        <f ca="1"/>
        <v>2.2783346528146E-3</v>
      </c>
      <c r="I3343" s="4">
        <f ca="1"/>
        <v>1.3260124154953999E-2</v>
      </c>
      <c r="J3343" s="4">
        <f ca="1"/>
        <v>5.2869026608733998E-3</v>
      </c>
      <c r="K3343" s="4">
        <f ca="1"/>
        <v>9.92069270567E-5</v>
      </c>
      <c r="L3343" s="4">
        <f ca="1"/>
        <v>6.0962685924043003E-3</v>
      </c>
      <c r="M3343" s="4">
        <f ca="1"/>
        <v>1.2015253265265</v>
      </c>
      <c r="N3343" s="4">
        <f ca="1"/>
        <v>37.512309999110997</v>
      </c>
      <c r="O3343" s="4">
        <f ca="1"/>
        <v>-4.9569080481608996</v>
      </c>
      <c r="P3343" s="4">
        <f ca="1"/>
        <v>59.100656068028002</v>
      </c>
      <c r="Q3343" s="4">
        <f t="shared" ca="1" si="104"/>
        <v>2.9763830475572545E-2</v>
      </c>
      <c r="R3343" s="4">
        <f t="shared" ca="1" si="105"/>
        <v>-1.0471011265933482E-3</v>
      </c>
      <c r="S3343" s="4">
        <f ca="1"/>
        <v>10.338444444444001</v>
      </c>
      <c r="T3343" s="4">
        <f ca="1"/>
        <v>10.327619047619001</v>
      </c>
      <c r="U3343" s="4">
        <f ca="1"/>
        <v>66.723867280255007</v>
      </c>
      <c r="V3343" s="4">
        <f ca="1"/>
        <v>64.795310638789999</v>
      </c>
      <c r="W3343" s="4">
        <f ca="1"/>
        <v>0</v>
      </c>
      <c r="X3343" s="4">
        <f ca="1"/>
        <v>-5.6356345783834998</v>
      </c>
      <c r="Y3343" s="4">
        <f ca="1"/>
        <v>-7.0349842320592</v>
      </c>
      <c r="Z3343" s="4">
        <f ca="1"/>
        <v>22.360418730338999</v>
      </c>
    </row>
    <row r="3344" spans="1:26" hidden="1" x14ac:dyDescent="0.25">
      <c r="A3344" s="3" t="s">
        <v>734</v>
      </c>
      <c r="B3344" t="str">
        <v>万业企业</v>
      </c>
      <c r="C3344" s="8" t="str">
        <f ca="1"/>
        <v>房地产业</v>
      </c>
      <c r="D3344" s="4">
        <f ca="1"/>
        <v>0.49081978486663003</v>
      </c>
      <c r="E3344" s="4">
        <f ca="1"/>
        <v>1.0433463880441999E-2</v>
      </c>
      <c r="F3344" s="4">
        <f ca="1"/>
        <v>4.7819510427240003E-2</v>
      </c>
      <c r="G3344" s="4">
        <f ca="1"/>
        <v>0.31283003123149</v>
      </c>
      <c r="H3344" s="4">
        <f ca="1"/>
        <v>5.8892594889953E-3</v>
      </c>
      <c r="I3344" s="4">
        <f ca="1"/>
        <v>2.8224605620855998E-2</v>
      </c>
      <c r="J3344" s="4">
        <f ca="1"/>
        <v>0.19005293394084999</v>
      </c>
      <c r="K3344" s="4">
        <f ca="1"/>
        <v>3.6485960122288E-3</v>
      </c>
      <c r="L3344" s="4">
        <f ca="1"/>
        <v>2.0684265233619999E-2</v>
      </c>
      <c r="M3344" s="4">
        <f ca="1"/>
        <v>1.7394851356781</v>
      </c>
      <c r="N3344" s="4">
        <f ca="1"/>
        <v>48.916373366024999</v>
      </c>
      <c r="O3344" s="4">
        <f ca="1"/>
        <v>-20.374459617947</v>
      </c>
      <c r="P3344" s="4">
        <f ca="1"/>
        <v>67.859725637550994</v>
      </c>
      <c r="Q3344" s="4">
        <f t="shared" ca="1" si="104"/>
        <v>6.5114879101040468E-2</v>
      </c>
      <c r="R3344" s="4">
        <f t="shared" ca="1" si="105"/>
        <v>2.4393816587409113E-2</v>
      </c>
      <c r="S3344" s="4">
        <f ca="1"/>
        <v>16.254444444444001</v>
      </c>
      <c r="T3344" s="4">
        <f ca="1"/>
        <v>16.650952380951999</v>
      </c>
      <c r="U3344" s="4">
        <f ca="1"/>
        <v>327.18931518340997</v>
      </c>
      <c r="V3344" s="4">
        <f ca="1"/>
        <v>307.18687871448998</v>
      </c>
      <c r="W3344" s="4">
        <f ca="1"/>
        <v>-12.332070305067999</v>
      </c>
      <c r="X3344" s="4">
        <f ca="1"/>
        <v>-14.756746914468</v>
      </c>
      <c r="Y3344" s="4">
        <f ca="1"/>
        <v>10.243164632084</v>
      </c>
      <c r="Z3344" s="4">
        <f ca="1"/>
        <v>0</v>
      </c>
    </row>
    <row r="3345" spans="1:26" hidden="1" x14ac:dyDescent="0.25">
      <c r="A3345" s="3" t="s">
        <v>735</v>
      </c>
      <c r="B3345" t="str">
        <v>申能股份</v>
      </c>
      <c r="C3345" s="8" t="str">
        <f ca="1"/>
        <v>电力、热力、燃气及水生产和供应业</v>
      </c>
      <c r="D3345" s="4">
        <f ca="1"/>
        <v>-0.57978155460351</v>
      </c>
      <c r="E3345" s="4">
        <f ca="1"/>
        <v>-3.0675036392457E-2</v>
      </c>
      <c r="F3345" s="4">
        <f ca="1"/>
        <v>-1.3153705531834E-2</v>
      </c>
      <c r="G3345" s="4">
        <f ca="1"/>
        <v>-0.70223459286289003</v>
      </c>
      <c r="H3345" s="4">
        <f ca="1"/>
        <v>-2.5631750126382E-2</v>
      </c>
      <c r="I3345" s="4">
        <f ca="1"/>
        <v>-1.1728406788397001E-2</v>
      </c>
      <c r="J3345" s="4">
        <f ca="1"/>
        <v>-0.77386073317857995</v>
      </c>
      <c r="K3345" s="4">
        <f ca="1"/>
        <v>-4.8260094715900002E-2</v>
      </c>
      <c r="L3345" s="4">
        <f ca="1"/>
        <v>-1.3693746758483999E-2</v>
      </c>
      <c r="M3345" s="4">
        <f ca="1"/>
        <v>0.76906047239329001</v>
      </c>
      <c r="N3345" s="4">
        <f ca="1"/>
        <v>31.606000046418998</v>
      </c>
      <c r="O3345" s="4">
        <f ca="1"/>
        <v>3.2463670797608</v>
      </c>
      <c r="P3345" s="4">
        <f ca="1"/>
        <v>23.195387393872998</v>
      </c>
      <c r="Q3345" s="4">
        <f t="shared" ca="1" si="104"/>
        <v>-2.2531293463145398E-2</v>
      </c>
      <c r="R3345" s="4">
        <f t="shared" ca="1" si="105"/>
        <v>-4.1103982494072613E-2</v>
      </c>
      <c r="S3345" s="4">
        <f ca="1"/>
        <v>6.1802222222222003</v>
      </c>
      <c r="T3345" s="4">
        <f ca="1"/>
        <v>5.9261904761905004</v>
      </c>
      <c r="U3345" s="4">
        <f ca="1"/>
        <v>46.024100557163003</v>
      </c>
      <c r="V3345" s="4">
        <f ca="1"/>
        <v>47.084986198918998</v>
      </c>
      <c r="W3345" s="4">
        <f ca="1"/>
        <v>-28.126179828331999</v>
      </c>
      <c r="X3345" s="4">
        <f ca="1"/>
        <v>-10.12964870812</v>
      </c>
      <c r="Y3345" s="4">
        <f ca="1"/>
        <v>9.7831045833410997</v>
      </c>
      <c r="Z3345" s="4">
        <f ca="1"/>
        <v>-1.7360987055009001</v>
      </c>
    </row>
    <row r="3346" spans="1:26" hidden="1" x14ac:dyDescent="0.25">
      <c r="A3346" s="3" t="s">
        <v>736</v>
      </c>
      <c r="B3346" t="str">
        <v>爱建集团</v>
      </c>
      <c r="C3346" s="8" t="str">
        <f ca="1"/>
        <v>金融业</v>
      </c>
      <c r="D3346" s="4">
        <f ca="1"/>
        <v>-9.1903219683977994E-2</v>
      </c>
      <c r="E3346" s="4">
        <f ca="1"/>
        <v>-4.5912238473883003E-3</v>
      </c>
      <c r="F3346" s="4">
        <f ca="1"/>
        <v>-3.6474690102899999E-5</v>
      </c>
      <c r="G3346" s="4">
        <f ca="1"/>
        <v>-0.12682111718711001</v>
      </c>
      <c r="H3346" s="4">
        <f ca="1"/>
        <v>-5.1835239586907004E-3</v>
      </c>
      <c r="I3346" s="4">
        <f ca="1"/>
        <v>-5.5607449964380001E-4</v>
      </c>
      <c r="J3346" s="4">
        <f ca="1"/>
        <v>-0.35616431093807999</v>
      </c>
      <c r="K3346" s="4">
        <f ca="1"/>
        <v>-4.0862038806787002E-2</v>
      </c>
      <c r="L3346" s="4">
        <f ca="1"/>
        <v>-6.0970064211516998E-3</v>
      </c>
      <c r="M3346" s="4">
        <f ca="1"/>
        <v>1.0192447801302</v>
      </c>
      <c r="N3346" s="4">
        <f ca="1"/>
        <v>22.511559648338</v>
      </c>
      <c r="O3346" s="4">
        <f ca="1"/>
        <v>-7.7550855942038996</v>
      </c>
      <c r="P3346" s="4">
        <f ca="1"/>
        <v>54.261273436453997</v>
      </c>
      <c r="Q3346" s="4">
        <f t="shared" ca="1" si="104"/>
        <v>2.215891104788462E-3</v>
      </c>
      <c r="R3346" s="4">
        <f t="shared" ca="1" si="105"/>
        <v>-6.0457535920916084E-3</v>
      </c>
      <c r="S3346" s="4">
        <f ca="1"/>
        <v>5.2982222222221997</v>
      </c>
      <c r="T3346" s="4">
        <f ca="1"/>
        <v>5.2661904761905003</v>
      </c>
      <c r="U3346" s="4">
        <f ca="1"/>
        <v>40.537334582813003</v>
      </c>
      <c r="V3346" s="4">
        <f ca="1"/>
        <v>40.447706868952999</v>
      </c>
      <c r="W3346" s="4">
        <f ca="1"/>
        <v>-28.556487215988</v>
      </c>
      <c r="X3346" s="4">
        <f ca="1"/>
        <v>-7.5112336606682</v>
      </c>
      <c r="Y3346" s="4">
        <f ca="1"/>
        <v>-0.26520017131895002</v>
      </c>
      <c r="Z3346" s="4">
        <f ca="1"/>
        <v>21.733775777687001</v>
      </c>
    </row>
    <row r="3347" spans="1:26" hidden="1" x14ac:dyDescent="0.25">
      <c r="A3347" s="3" t="s">
        <v>737</v>
      </c>
      <c r="B3347" t="str">
        <v>乐山电力</v>
      </c>
      <c r="C3347" s="8" t="str">
        <f ca="1"/>
        <v>电力、热力、燃气及水生产和供应业</v>
      </c>
      <c r="D3347" s="4">
        <f ca="1"/>
        <v>0.30268180778798998</v>
      </c>
      <c r="E3347" s="4">
        <f ca="1"/>
        <v>7.4790244036326003E-3</v>
      </c>
      <c r="F3347" s="4">
        <f ca="1"/>
        <v>2.4405162509008999E-2</v>
      </c>
      <c r="G3347" s="4">
        <f ca="1"/>
        <v>3.6692361176632E-2</v>
      </c>
      <c r="H3347" s="4">
        <f ca="1"/>
        <v>7.6573460142439998E-4</v>
      </c>
      <c r="I3347" s="4">
        <f ca="1"/>
        <v>9.2805648879433003E-3</v>
      </c>
      <c r="J3347" s="4">
        <f ca="1"/>
        <v>-4.3670858996307004E-3</v>
      </c>
      <c r="K3347" s="4">
        <f ca="1"/>
        <v>-9.9042461339300005E-5</v>
      </c>
      <c r="L3347" s="4">
        <f ca="1"/>
        <v>4.5208009862604997E-3</v>
      </c>
      <c r="M3347" s="4">
        <f ca="1"/>
        <v>0.93946300000187999</v>
      </c>
      <c r="N3347" s="4">
        <f ca="1"/>
        <v>46.399279476578002</v>
      </c>
      <c r="O3347" s="4">
        <f ca="1"/>
        <v>8.7080642390674008</v>
      </c>
      <c r="P3347" s="4">
        <f ca="1"/>
        <v>60.238723640072998</v>
      </c>
      <c r="Q3347" s="4">
        <f t="shared" ca="1" si="104"/>
        <v>2.9970029970032043E-2</v>
      </c>
      <c r="R3347" s="4">
        <f t="shared" ca="1" si="105"/>
        <v>4.285714285650034E-4</v>
      </c>
      <c r="S3347" s="4">
        <f ca="1"/>
        <v>6.6666666666666998</v>
      </c>
      <c r="T3347" s="4">
        <f ca="1"/>
        <v>6.6695238095237999</v>
      </c>
      <c r="U3347" s="4">
        <f ca="1"/>
        <v>61.860035130496001</v>
      </c>
      <c r="V3347" s="4">
        <f ca="1"/>
        <v>60.060034108270003</v>
      </c>
      <c r="W3347" s="4">
        <f ca="1"/>
        <v>-4.3859495786281997</v>
      </c>
      <c r="X3347" s="4">
        <f ca="1"/>
        <v>8.9164383583159008</v>
      </c>
      <c r="Y3347" s="4">
        <f ca="1"/>
        <v>2.4450348927171999</v>
      </c>
      <c r="Z3347" s="4">
        <f ca="1"/>
        <v>-21.494998692224002</v>
      </c>
    </row>
    <row r="3348" spans="1:26" hidden="1" x14ac:dyDescent="0.25">
      <c r="A3348" s="3" t="s">
        <v>738</v>
      </c>
      <c r="B3348" t="str">
        <v>中源协和</v>
      </c>
      <c r="C3348" s="8" t="str">
        <f ca="1"/>
        <v>科学研究和技术服务业</v>
      </c>
      <c r="D3348" s="4">
        <f ca="1"/>
        <v>0.45638710992727</v>
      </c>
      <c r="E3348" s="4">
        <f ca="1"/>
        <v>1.4277310293089001E-2</v>
      </c>
      <c r="F3348" s="4">
        <f ca="1"/>
        <v>3.4399210984844997E-2</v>
      </c>
      <c r="G3348" s="4">
        <f ca="1"/>
        <v>0.46739385716343002</v>
      </c>
      <c r="H3348" s="4">
        <f ca="1"/>
        <v>1.24470047371E-2</v>
      </c>
      <c r="I3348" s="4">
        <f ca="1"/>
        <v>2.6193640138791999E-2</v>
      </c>
      <c r="J3348" s="4">
        <f ca="1"/>
        <v>0.49397716002554998</v>
      </c>
      <c r="K3348" s="4">
        <f ca="1"/>
        <v>1.4022073146269E-2</v>
      </c>
      <c r="L3348" s="4">
        <f ca="1"/>
        <v>2.2150410848283002E-2</v>
      </c>
      <c r="M3348" s="4">
        <f ca="1"/>
        <v>1.0283788216804</v>
      </c>
      <c r="N3348" s="4">
        <f ca="1"/>
        <v>27.453224886563</v>
      </c>
      <c r="O3348" s="4">
        <f ca="1"/>
        <v>1.8887251746028999</v>
      </c>
      <c r="P3348" s="4">
        <f ca="1"/>
        <v>78.891236770253997</v>
      </c>
      <c r="Q3348" s="4">
        <f t="shared" ca="1" si="104"/>
        <v>5.6424201223653589E-2</v>
      </c>
      <c r="R3348" s="4">
        <f t="shared" ca="1" si="105"/>
        <v>4.9523607983017644E-2</v>
      </c>
      <c r="S3348" s="4">
        <f ca="1"/>
        <v>18.902000000000001</v>
      </c>
      <c r="T3348" s="4">
        <f ca="1"/>
        <v>19.838095238095001</v>
      </c>
      <c r="U3348" s="4">
        <f ca="1"/>
        <v>287.73529778637999</v>
      </c>
      <c r="V3348" s="4">
        <f ca="1"/>
        <v>272.36719629586003</v>
      </c>
      <c r="W3348" s="4">
        <f ca="1"/>
        <v>25.512673588106999</v>
      </c>
      <c r="X3348" s="4">
        <f ca="1"/>
        <v>3.88763729791</v>
      </c>
      <c r="Y3348" s="4">
        <f ca="1"/>
        <v>2.6309210702100998</v>
      </c>
      <c r="Z3348" s="4">
        <f ca="1"/>
        <v>2.7401917384522001</v>
      </c>
    </row>
    <row r="3349" spans="1:26" hidden="1" x14ac:dyDescent="0.25">
      <c r="A3349" s="3" t="s">
        <v>739</v>
      </c>
      <c r="B3349" t="str">
        <v>*ST同达</v>
      </c>
      <c r="C3349" s="8" t="str">
        <f ca="1"/>
        <v>批发和零售业</v>
      </c>
      <c r="D3349" s="4">
        <f ca="1"/>
        <v>-0.27956179383704999</v>
      </c>
      <c r="E3349" s="4">
        <f ca="1"/>
        <v>2.8110018924496001E-2</v>
      </c>
      <c r="F3349" s="4">
        <f ca="1"/>
        <v>-2.8185762791248001E-2</v>
      </c>
      <c r="G3349" s="4">
        <f ca="1"/>
        <v>-0.28875688673650002</v>
      </c>
      <c r="H3349" s="4">
        <f ca="1"/>
        <v>3.4140138909817999E-2</v>
      </c>
      <c r="I3349" s="4">
        <f ca="1"/>
        <v>-2.1293300381304999E-2</v>
      </c>
      <c r="J3349" s="4">
        <f ca="1"/>
        <v>-0.59061986996396998</v>
      </c>
      <c r="K3349" s="4">
        <f ca="1"/>
        <v>-0.55333022551198996</v>
      </c>
      <c r="L3349" s="4">
        <f ca="1"/>
        <v>-3.6038867455292001E-2</v>
      </c>
      <c r="M3349" s="4">
        <f ca="1"/>
        <v>1.215760480768</v>
      </c>
      <c r="N3349" s="4">
        <f ca="1"/>
        <v>52.003769469292997</v>
      </c>
      <c r="O3349" s="4">
        <f ca="1"/>
        <v>3.7419984737746002</v>
      </c>
      <c r="P3349" s="4">
        <f ca="1"/>
        <v>14.636579271443001</v>
      </c>
      <c r="Q3349" s="4">
        <f t="shared" ca="1" si="104"/>
        <v>-5.7990661244137674E-2</v>
      </c>
      <c r="R3349" s="4">
        <f t="shared" ca="1" si="105"/>
        <v>-2.9523737214893347E-2</v>
      </c>
      <c r="S3349" s="4">
        <f ca="1"/>
        <v>11.707555555556</v>
      </c>
      <c r="T3349" s="4">
        <f ca="1"/>
        <v>11.361904761905</v>
      </c>
      <c r="U3349" s="4">
        <f ca="1"/>
        <v>120.16888365011999</v>
      </c>
      <c r="V3349" s="4">
        <f ca="1"/>
        <v>127.56655237498001</v>
      </c>
      <c r="W3349" s="4">
        <f ca="1"/>
        <v>-68.119475295586</v>
      </c>
      <c r="X3349" s="4">
        <f ca="1"/>
        <v>92.454229847741999</v>
      </c>
      <c r="Y3349" s="4">
        <f ca="1"/>
        <v>-10.666483653435</v>
      </c>
      <c r="Z3349" s="4">
        <f ca="1"/>
        <v>0</v>
      </c>
    </row>
    <row r="3350" spans="1:26" hidden="1" x14ac:dyDescent="0.25">
      <c r="A3350" s="3" t="s">
        <v>740</v>
      </c>
      <c r="B3350" t="str">
        <v>外高桥</v>
      </c>
      <c r="C3350" s="8" t="str">
        <f ca="1"/>
        <v>批发和零售业</v>
      </c>
      <c r="D3350" s="4">
        <f ca="1"/>
        <v>-0.77028304908332001</v>
      </c>
      <c r="E3350" s="4">
        <f ca="1"/>
        <v>-6.8294561600291001E-2</v>
      </c>
      <c r="F3350" s="4">
        <f ca="1"/>
        <v>-1.8300546202687E-2</v>
      </c>
      <c r="G3350" s="4">
        <f ca="1"/>
        <v>-0.59643363696176999</v>
      </c>
      <c r="H3350" s="4">
        <f ca="1"/>
        <v>-3.2645778798272997E-2</v>
      </c>
      <c r="I3350" s="4">
        <f ca="1"/>
        <v>-1.3301400595710999E-2</v>
      </c>
      <c r="J3350" s="4">
        <f ca="1"/>
        <v>-0.44343978709560999</v>
      </c>
      <c r="K3350" s="4">
        <f ca="1"/>
        <v>-1.2107109187144E-2</v>
      </c>
      <c r="L3350" s="4">
        <f ca="1"/>
        <v>-8.4020311847845999E-3</v>
      </c>
      <c r="M3350" s="4">
        <f ca="1"/>
        <v>0.79111833019167999</v>
      </c>
      <c r="N3350" s="4">
        <f ca="1"/>
        <v>18.193377492831001</v>
      </c>
      <c r="O3350" s="4">
        <f ca="1"/>
        <v>-4.8375240170779996</v>
      </c>
      <c r="P3350" s="4">
        <f ca="1"/>
        <v>29.990384333872001</v>
      </c>
      <c r="Q3350" s="4">
        <f t="shared" ca="1" si="104"/>
        <v>-2.7786259541978761E-2</v>
      </c>
      <c r="R3350" s="4">
        <f t="shared" ca="1" si="105"/>
        <v>-4.1514041514058388E-2</v>
      </c>
      <c r="S3350" s="4">
        <f ca="1"/>
        <v>11.31</v>
      </c>
      <c r="T3350" s="4">
        <f ca="1"/>
        <v>10.840476190476</v>
      </c>
      <c r="U3350" s="4">
        <f ca="1"/>
        <v>57.456729677661997</v>
      </c>
      <c r="V3350" s="4">
        <f ca="1"/>
        <v>59.098866110031999</v>
      </c>
      <c r="W3350" s="4">
        <f ca="1"/>
        <v>10.850479638236999</v>
      </c>
      <c r="X3350" s="4">
        <f ca="1"/>
        <v>0.72036750238205005</v>
      </c>
      <c r="Y3350" s="4">
        <f ca="1"/>
        <v>6.1986259188619997</v>
      </c>
      <c r="Z3350" s="4">
        <f ca="1"/>
        <v>7.4770989598791999</v>
      </c>
    </row>
    <row r="3351" spans="1:26" hidden="1" x14ac:dyDescent="0.25">
      <c r="A3351" s="3" t="s">
        <v>741</v>
      </c>
      <c r="B3351" t="str">
        <v>城投控股</v>
      </c>
      <c r="C3351" s="8" t="str">
        <f ca="1"/>
        <v>房地产业</v>
      </c>
      <c r="D3351" s="4">
        <f ca="1"/>
        <v>-0.31825397886109003</v>
      </c>
      <c r="E3351" s="4">
        <f ca="1"/>
        <v>-3.7156034874865997E-2</v>
      </c>
      <c r="F3351" s="4">
        <f ca="1"/>
        <v>-6.6894085734220997E-3</v>
      </c>
      <c r="G3351" s="4">
        <f ca="1"/>
        <v>-0.65925403507769997</v>
      </c>
      <c r="H3351" s="4">
        <f ca="1"/>
        <v>-4.7594605462468999E-2</v>
      </c>
      <c r="I3351" s="4">
        <f ca="1"/>
        <v>-1.1031926108250999E-2</v>
      </c>
      <c r="J3351" s="4">
        <f ca="1"/>
        <v>-0.40955762290359998</v>
      </c>
      <c r="K3351" s="4">
        <f ca="1"/>
        <v>-4.1802438365357998E-2</v>
      </c>
      <c r="L3351" s="4">
        <f ca="1"/>
        <v>-6.4818823625353997E-3</v>
      </c>
      <c r="M3351" s="4">
        <f ca="1"/>
        <v>1.0682801216122</v>
      </c>
      <c r="N3351" s="4">
        <f ca="1"/>
        <v>27.134166405969001</v>
      </c>
      <c r="O3351" s="4">
        <f ca="1"/>
        <v>8.0165043095270008</v>
      </c>
      <c r="P3351" s="4">
        <f ca="1"/>
        <v>44.265392898961998</v>
      </c>
      <c r="Q3351" s="4">
        <f t="shared" ca="1" si="104"/>
        <v>-6.8742418115716498E-3</v>
      </c>
      <c r="R3351" s="4">
        <f t="shared" ca="1" si="105"/>
        <v>-3.3889958365049766E-2</v>
      </c>
      <c r="S3351" s="4">
        <f ca="1"/>
        <v>4.2546666666666999</v>
      </c>
      <c r="T3351" s="4">
        <f ca="1"/>
        <v>4.1104761904762004</v>
      </c>
      <c r="U3351" s="4">
        <f ca="1"/>
        <v>52.632664239729003</v>
      </c>
      <c r="V3351" s="4">
        <f ca="1"/>
        <v>52.996978283734002</v>
      </c>
      <c r="W3351" s="4">
        <f ca="1"/>
        <v>7.0911502388139001</v>
      </c>
      <c r="X3351" s="4">
        <f ca="1"/>
        <v>32.460462753506</v>
      </c>
      <c r="Y3351" s="4">
        <f ca="1"/>
        <v>21.439969647860998</v>
      </c>
      <c r="Z3351" s="4">
        <f ca="1"/>
        <v>0</v>
      </c>
    </row>
    <row r="3352" spans="1:26" hidden="1" x14ac:dyDescent="0.25">
      <c r="A3352" s="3" t="s">
        <v>742</v>
      </c>
      <c r="B3352" t="str">
        <v>锦江在线</v>
      </c>
      <c r="C3352" s="8" t="str">
        <f ca="1"/>
        <v>交通运输、仓储和邮政业</v>
      </c>
      <c r="D3352" s="4">
        <f ca="1"/>
        <v>-1.4480336014283E-2</v>
      </c>
      <c r="E3352" s="4">
        <f ca="1"/>
        <v>-4.1088050661120001E-4</v>
      </c>
      <c r="F3352" s="4">
        <f ca="1"/>
        <v>4.0137025844488002E-3</v>
      </c>
      <c r="G3352" s="4">
        <f ca="1"/>
        <v>-0.21473634085377</v>
      </c>
      <c r="H3352" s="4">
        <f ca="1"/>
        <v>-4.5281824515935E-3</v>
      </c>
      <c r="I3352" s="4">
        <f ca="1"/>
        <v>-4.7232457009540002E-4</v>
      </c>
      <c r="J3352" s="4">
        <f ca="1"/>
        <v>-0.18852716817154999</v>
      </c>
      <c r="K3352" s="4">
        <f ca="1"/>
        <v>-3.9111765898223001E-3</v>
      </c>
      <c r="L3352" s="4">
        <f ca="1"/>
        <v>-8.4001869609190004E-4</v>
      </c>
      <c r="M3352" s="4">
        <f ca="1"/>
        <v>0.77360558468929996</v>
      </c>
      <c r="N3352" s="4">
        <f ca="1"/>
        <v>27.792119368621002</v>
      </c>
      <c r="O3352" s="4">
        <f ca="1"/>
        <v>5.5835626961968003</v>
      </c>
      <c r="P3352" s="4">
        <f ca="1"/>
        <v>50.809326627379001</v>
      </c>
      <c r="Q3352" s="4">
        <f t="shared" ca="1" si="104"/>
        <v>3.4007517451102244E-3</v>
      </c>
      <c r="R3352" s="4">
        <f t="shared" ca="1" si="105"/>
        <v>-1.2357147924318305E-2</v>
      </c>
      <c r="S3352" s="4">
        <f ca="1"/>
        <v>9.3975555555556003</v>
      </c>
      <c r="T3352" s="4">
        <f ca="1"/>
        <v>9.2814285714286004</v>
      </c>
      <c r="U3352" s="4">
        <f ca="1"/>
        <v>31.365726362370999</v>
      </c>
      <c r="V3352" s="4">
        <f ca="1"/>
        <v>31.259420832423999</v>
      </c>
      <c r="W3352" s="4">
        <f ca="1"/>
        <v>17.993204025903001</v>
      </c>
      <c r="X3352" s="4">
        <f ca="1"/>
        <v>-6.4106787534986003</v>
      </c>
      <c r="Y3352" s="4">
        <f ca="1"/>
        <v>2.7971549544472998</v>
      </c>
      <c r="Z3352" s="4">
        <f ca="1"/>
        <v>-56.240093230341003</v>
      </c>
    </row>
    <row r="3353" spans="1:26" hidden="1" x14ac:dyDescent="0.25">
      <c r="A3353" s="3" t="s">
        <v>743</v>
      </c>
      <c r="B3353" t="str">
        <v>飞乐音响</v>
      </c>
      <c r="C3353" s="8" t="str">
        <f ca="1"/>
        <v>制造业</v>
      </c>
      <c r="D3353" s="4">
        <f ca="1"/>
        <v>-9.9232067266684001E-2</v>
      </c>
      <c r="E3353" s="4">
        <f ca="1"/>
        <v>-2.2627819224538001E-3</v>
      </c>
      <c r="F3353" s="4">
        <f ca="1"/>
        <v>4.4721676188452996E-3</v>
      </c>
      <c r="G3353" s="4">
        <f ca="1"/>
        <v>-0.18344907822341</v>
      </c>
      <c r="H3353" s="4">
        <f ca="1"/>
        <v>-3.6156295060315998E-3</v>
      </c>
      <c r="I3353" s="4">
        <f ca="1"/>
        <v>8.0757231046559995E-4</v>
      </c>
      <c r="J3353" s="4">
        <f ca="1"/>
        <v>-0.13189494739877999</v>
      </c>
      <c r="K3353" s="4">
        <f ca="1"/>
        <v>-3.1355026979238E-3</v>
      </c>
      <c r="L3353" s="4">
        <f ca="1"/>
        <v>2.2703215385499999E-5</v>
      </c>
      <c r="M3353" s="4">
        <f ca="1"/>
        <v>1.1113176407378</v>
      </c>
      <c r="N3353" s="4">
        <f ca="1"/>
        <v>36.541816364627003</v>
      </c>
      <c r="O3353" s="4">
        <f ca="1"/>
        <v>13.825269591153999</v>
      </c>
      <c r="P3353" s="4">
        <f ca="1"/>
        <v>54.945157954663003</v>
      </c>
      <c r="Q3353" s="4">
        <f t="shared" ca="1" si="104"/>
        <v>1.690004828588193E-2</v>
      </c>
      <c r="R3353" s="4">
        <f t="shared" ca="1" si="105"/>
        <v>-1.7355537720706669E-2</v>
      </c>
      <c r="S3353" s="4">
        <f ca="1"/>
        <v>3.4808888888889</v>
      </c>
      <c r="T3353" s="4">
        <f ca="1"/>
        <v>3.4204761904762</v>
      </c>
      <c r="U3353" s="4">
        <f ca="1"/>
        <v>21773.79828848</v>
      </c>
      <c r="V3353" s="4">
        <f ca="1"/>
        <v>21411.935543894</v>
      </c>
      <c r="W3353" s="4">
        <f ca="1"/>
        <v>29.551392748592999</v>
      </c>
      <c r="X3353" s="4">
        <f ca="1"/>
        <v>-16.497933409496</v>
      </c>
      <c r="Y3353" s="4">
        <f ca="1"/>
        <v>-30.496519379904001</v>
      </c>
      <c r="Z3353" s="4">
        <f ca="1"/>
        <v>7.0338689682019</v>
      </c>
    </row>
    <row r="3354" spans="1:26" hidden="1" x14ac:dyDescent="0.25">
      <c r="A3354" s="3" t="s">
        <v>744</v>
      </c>
      <c r="B3354" t="str">
        <v>申华控股</v>
      </c>
      <c r="C3354" s="8" t="str">
        <f ca="1"/>
        <v>批发和零售业</v>
      </c>
      <c r="D3354" s="4">
        <f ca="1"/>
        <v>-1.1653571971960999E-2</v>
      </c>
      <c r="E3354" s="4">
        <f ca="1"/>
        <v>-2.5982595849920003E-4</v>
      </c>
      <c r="F3354" s="4">
        <f ca="1"/>
        <v>6.5887783506309999E-3</v>
      </c>
      <c r="G3354" s="4">
        <f ca="1"/>
        <v>0.22906933707148999</v>
      </c>
      <c r="H3354" s="4">
        <f ca="1"/>
        <v>5.4194909646926E-3</v>
      </c>
      <c r="I3354" s="4">
        <f ca="1"/>
        <v>1.3878924064601001E-2</v>
      </c>
      <c r="J3354" s="4">
        <f ca="1"/>
        <v>3.3919148607456998E-2</v>
      </c>
      <c r="K3354" s="4">
        <f ca="1"/>
        <v>1.0443336386036001E-3</v>
      </c>
      <c r="L3354" s="4">
        <f ca="1"/>
        <v>4.0392976564130999E-3</v>
      </c>
      <c r="M3354" s="4">
        <f ca="1"/>
        <v>1.1432655615472</v>
      </c>
      <c r="N3354" s="4">
        <f ca="1"/>
        <v>31.459084303857999</v>
      </c>
      <c r="O3354" s="4">
        <f ca="1"/>
        <v>5.5041605162228997</v>
      </c>
      <c r="P3354" s="4">
        <f ca="1"/>
        <v>62.093420596211999</v>
      </c>
      <c r="Q3354" s="4">
        <f t="shared" ca="1" si="104"/>
        <v>7.832898172305253E-3</v>
      </c>
      <c r="R3354" s="4">
        <f t="shared" ca="1" si="105"/>
        <v>1.58523380930191E-2</v>
      </c>
      <c r="S3354" s="4">
        <f ca="1"/>
        <v>1.8764444444444</v>
      </c>
      <c r="T3354" s="4">
        <f ca="1"/>
        <v>1.9061904761905</v>
      </c>
      <c r="U3354" s="4">
        <f ca="1"/>
        <v>20770.294591090002</v>
      </c>
      <c r="V3354" s="4">
        <f ca="1"/>
        <v>20608.867431056002</v>
      </c>
      <c r="W3354" s="4">
        <f ca="1"/>
        <v>8.1470812576638991</v>
      </c>
      <c r="X3354" s="4">
        <f ca="1"/>
        <v>-6.8447971412855004</v>
      </c>
      <c r="Y3354" s="4">
        <f ca="1"/>
        <v>-19.861534088496001</v>
      </c>
      <c r="Z3354" s="4">
        <f ca="1"/>
        <v>30.297578811903001</v>
      </c>
    </row>
    <row r="3355" spans="1:26" hidden="1" x14ac:dyDescent="0.25">
      <c r="A3355" s="3" t="s">
        <v>745</v>
      </c>
      <c r="B3355" t="str">
        <v>ST中安</v>
      </c>
      <c r="C3355" s="8" t="str">
        <f ca="1"/>
        <v>信息传输、软件和信息技术服务业</v>
      </c>
      <c r="D3355" s="4">
        <f ca="1"/>
        <v>0.69768201090443005</v>
      </c>
      <c r="E3355" s="4">
        <f ca="1"/>
        <v>2.0103981301431002E-2</v>
      </c>
      <c r="F3355" s="4">
        <f ca="1"/>
        <v>2.8967472505688999E-2</v>
      </c>
      <c r="G3355" s="4">
        <f ca="1"/>
        <v>0.19759068605475999</v>
      </c>
      <c r="H3355" s="4">
        <f ca="1"/>
        <v>9.9126493450665994E-3</v>
      </c>
      <c r="I3355" s="4">
        <f ca="1"/>
        <v>1.0311793819441001E-2</v>
      </c>
      <c r="J3355" s="4">
        <f ca="1"/>
        <v>0.10729411385209001</v>
      </c>
      <c r="K3355" s="4">
        <f ca="1"/>
        <v>3.5550452233738998E-3</v>
      </c>
      <c r="L3355" s="4">
        <f ca="1"/>
        <v>1.0897292809099001E-2</v>
      </c>
      <c r="M3355" s="4">
        <f ca="1"/>
        <v>0.78679482361734998</v>
      </c>
      <c r="N3355" s="4">
        <f ca="1"/>
        <v>48.749675127052001</v>
      </c>
      <c r="O3355" s="4">
        <f ca="1"/>
        <v>18.66299372053</v>
      </c>
      <c r="P3355" s="4">
        <f ca="1"/>
        <v>74.287787317004003</v>
      </c>
      <c r="Q3355" s="4">
        <f t="shared" ca="1" si="104"/>
        <v>4.9279757391962165E-2</v>
      </c>
      <c r="R3355" s="4">
        <f t="shared" ca="1" si="105"/>
        <v>4.2045062219470193E-2</v>
      </c>
      <c r="S3355" s="4">
        <f ca="1"/>
        <v>2.1148888888888999</v>
      </c>
      <c r="T3355" s="4">
        <f ca="1"/>
        <v>2.2038095238094999</v>
      </c>
      <c r="U3355" s="4">
        <f ca="1"/>
        <v>3006.6079842324002</v>
      </c>
      <c r="V3355" s="4">
        <f ca="1"/>
        <v>2865.4016843948998</v>
      </c>
      <c r="W3355" s="4">
        <f ca="1"/>
        <v>0</v>
      </c>
      <c r="X3355" s="4">
        <f ca="1"/>
        <v>-4.2277573216305004</v>
      </c>
      <c r="Y3355" s="4">
        <f ca="1"/>
        <v>-7.3077720400660002</v>
      </c>
      <c r="Z3355" s="4">
        <f ca="1"/>
        <v>0</v>
      </c>
    </row>
    <row r="3356" spans="1:26" hidden="1" x14ac:dyDescent="0.25">
      <c r="A3356" s="3" t="s">
        <v>746</v>
      </c>
      <c r="B3356" t="str">
        <v>豫园股份</v>
      </c>
      <c r="C3356" s="8" t="str">
        <f ca="1"/>
        <v>批发和零售业</v>
      </c>
      <c r="D3356" s="4">
        <f ca="1"/>
        <v>-0.67290547861424999</v>
      </c>
      <c r="E3356" s="4">
        <f ca="1"/>
        <v>-0.19138211469263</v>
      </c>
      <c r="F3356" s="4">
        <f ca="1"/>
        <v>-3.1717705737044001E-2</v>
      </c>
      <c r="G3356" s="4">
        <f ca="1"/>
        <v>-0.71708906798284</v>
      </c>
      <c r="H3356" s="4">
        <f ca="1"/>
        <v>-0.13550964457581</v>
      </c>
      <c r="I3356" s="4">
        <f ca="1"/>
        <v>-2.4901998676734E-2</v>
      </c>
      <c r="J3356" s="4">
        <f ca="1"/>
        <v>-0.42674599510584998</v>
      </c>
      <c r="K3356" s="4">
        <f ca="1"/>
        <v>-2.8264501049694E-2</v>
      </c>
      <c r="L3356" s="4">
        <f ca="1"/>
        <v>-1.3144781791824999E-2</v>
      </c>
      <c r="M3356" s="4">
        <f ca="1"/>
        <v>1.1676423754192</v>
      </c>
      <c r="N3356" s="4">
        <f ca="1"/>
        <v>26.832463909870999</v>
      </c>
      <c r="O3356" s="4">
        <f ca="1"/>
        <v>-16.980967226611</v>
      </c>
      <c r="P3356" s="4">
        <f ca="1"/>
        <v>23.008626762849001</v>
      </c>
      <c r="Q3356" s="4">
        <f t="shared" ca="1" si="104"/>
        <v>-5.2942624969189882E-2</v>
      </c>
      <c r="R3356" s="4">
        <f t="shared" ca="1" si="105"/>
        <v>-5.7895138929455331E-2</v>
      </c>
      <c r="S3356" s="4">
        <f ca="1"/>
        <v>7.0642222222221998</v>
      </c>
      <c r="T3356" s="4">
        <f ca="1"/>
        <v>6.6552380952380998</v>
      </c>
      <c r="U3356" s="4">
        <f ca="1"/>
        <v>136.33228334159</v>
      </c>
      <c r="V3356" s="4">
        <f ca="1"/>
        <v>143.95356283155999</v>
      </c>
      <c r="W3356" s="4">
        <f ca="1"/>
        <v>0.27842071630097998</v>
      </c>
      <c r="X3356" s="4">
        <f ca="1"/>
        <v>4.4896283992796002</v>
      </c>
      <c r="Y3356" s="4">
        <f ca="1"/>
        <v>8.3022077667194996</v>
      </c>
      <c r="Z3356" s="4">
        <f ca="1"/>
        <v>0</v>
      </c>
    </row>
    <row r="3357" spans="1:26" hidden="1" x14ac:dyDescent="0.25">
      <c r="A3357" s="3" t="s">
        <v>747</v>
      </c>
      <c r="B3357" t="str">
        <v>信达地产</v>
      </c>
      <c r="C3357" s="8" t="str">
        <f ca="1"/>
        <v>房地产业</v>
      </c>
      <c r="D3357" s="4">
        <f ca="1"/>
        <v>0.67252056512848002</v>
      </c>
      <c r="E3357" s="4">
        <f ca="1"/>
        <v>3.2921905546081001E-2</v>
      </c>
      <c r="F3357" s="4">
        <f ca="1"/>
        <v>1.5902104432943001E-2</v>
      </c>
      <c r="G3357" s="4">
        <f ca="1"/>
        <v>-0.22699492486889999</v>
      </c>
      <c r="H3357" s="4">
        <f ca="1"/>
        <v>-1.3644655637189E-2</v>
      </c>
      <c r="I3357" s="4">
        <f ca="1"/>
        <v>-5.2994672685460001E-3</v>
      </c>
      <c r="J3357" s="4">
        <f ca="1"/>
        <v>-0.46228250514092001</v>
      </c>
      <c r="K3357" s="4">
        <f ca="1"/>
        <v>-1.4987521366102E-2</v>
      </c>
      <c r="L3357" s="4">
        <f ca="1"/>
        <v>-1.2828225975742E-2</v>
      </c>
      <c r="M3357" s="4">
        <f ca="1"/>
        <v>1.5276620507034999</v>
      </c>
      <c r="N3357" s="4">
        <f ca="1"/>
        <v>61.419263939688001</v>
      </c>
      <c r="O3357" s="4">
        <f ca="1"/>
        <v>29.421467332753998</v>
      </c>
      <c r="P3357" s="4">
        <f ca="1"/>
        <v>48.989813443308996</v>
      </c>
      <c r="Q3357" s="4">
        <f t="shared" ca="1" si="104"/>
        <v>2.9166666666668728E-2</v>
      </c>
      <c r="R3357" s="4">
        <f t="shared" ca="1" si="105"/>
        <v>-1.6399178874689602E-2</v>
      </c>
      <c r="S3357" s="4">
        <f ca="1"/>
        <v>4.0826666666667002</v>
      </c>
      <c r="T3357" s="4">
        <f ca="1"/>
        <v>4.0157142857143002</v>
      </c>
      <c r="U3357" s="4">
        <f ca="1"/>
        <v>53.831188902194</v>
      </c>
      <c r="V3357" s="4">
        <f ca="1"/>
        <v>52.305608649904997</v>
      </c>
      <c r="W3357" s="4">
        <f ca="1"/>
        <v>-39.180838608305002</v>
      </c>
      <c r="X3357" s="4">
        <f ca="1"/>
        <v>-2.1513572115905002</v>
      </c>
      <c r="Y3357" s="4">
        <f ca="1"/>
        <v>-3.5738179059433</v>
      </c>
      <c r="Z3357" s="4">
        <f ca="1"/>
        <v>-39.019613391786002</v>
      </c>
    </row>
    <row r="3358" spans="1:26" hidden="1" x14ac:dyDescent="0.25">
      <c r="A3358" s="3" t="s">
        <v>748</v>
      </c>
      <c r="B3358" t="str">
        <v>电子城</v>
      </c>
      <c r="C3358" s="8" t="str">
        <f ca="1"/>
        <v>房地产业</v>
      </c>
      <c r="D3358" s="4">
        <f ca="1"/>
        <v>0.22564965774769</v>
      </c>
      <c r="E3358" s="4">
        <f ca="1"/>
        <v>5.9449088315296997E-3</v>
      </c>
      <c r="F3358" s="4">
        <f ca="1"/>
        <v>8.8839066014199993E-3</v>
      </c>
      <c r="G3358" s="4">
        <f ca="1"/>
        <v>-0.30372989456508998</v>
      </c>
      <c r="H3358" s="4">
        <f ca="1"/>
        <v>-8.5344785730849006E-3</v>
      </c>
      <c r="I3358" s="4">
        <f ca="1"/>
        <v>-4.3355970622378998E-3</v>
      </c>
      <c r="J3358" s="4">
        <f ca="1"/>
        <v>-0.60285294364983</v>
      </c>
      <c r="K3358" s="4">
        <f ca="1"/>
        <v>-9.2470538352379006E-2</v>
      </c>
      <c r="L3358" s="4">
        <f ca="1"/>
        <v>-1.8178251854449001E-2</v>
      </c>
      <c r="M3358" s="4">
        <f ca="1"/>
        <v>0.84082537481078001</v>
      </c>
      <c r="N3358" s="4">
        <f ca="1"/>
        <v>57.035190568943001</v>
      </c>
      <c r="O3358" s="4">
        <f ca="1"/>
        <v>23.474928551586</v>
      </c>
      <c r="P3358" s="4">
        <f ca="1"/>
        <v>41.513511503177</v>
      </c>
      <c r="Q3358" s="4">
        <f t="shared" ca="1" si="104"/>
        <v>1.2958163643097362E-2</v>
      </c>
      <c r="R3358" s="4">
        <f t="shared" ca="1" si="105"/>
        <v>-2.7659516027134259E-2</v>
      </c>
      <c r="S3358" s="4">
        <f ca="1"/>
        <v>4.6231111111110996</v>
      </c>
      <c r="T3358" s="4">
        <f ca="1"/>
        <v>4.4952380952380997</v>
      </c>
      <c r="U3358" s="4">
        <f ca="1"/>
        <v>23.688286952108001</v>
      </c>
      <c r="V3358" s="4">
        <f ca="1"/>
        <v>23.385256965513001</v>
      </c>
      <c r="W3358" s="4">
        <f ca="1"/>
        <v>20.928769222598</v>
      </c>
      <c r="X3358" s="4">
        <f ca="1"/>
        <v>41.313067017111997</v>
      </c>
      <c r="Y3358" s="4">
        <f ca="1"/>
        <v>14.063479552682001</v>
      </c>
      <c r="Z3358" s="4">
        <f ca="1"/>
        <v>19.085115507024</v>
      </c>
    </row>
    <row r="3359" spans="1:26" hidden="1" x14ac:dyDescent="0.25">
      <c r="A3359" s="3" t="s">
        <v>749</v>
      </c>
      <c r="B3359" t="str">
        <v>福耀玻璃</v>
      </c>
      <c r="C3359" s="8" t="str">
        <f ca="1"/>
        <v>制造业</v>
      </c>
      <c r="D3359" s="4">
        <f ca="1"/>
        <v>-0.44187450536127998</v>
      </c>
      <c r="E3359" s="4">
        <f ca="1"/>
        <v>-1.3406760273212E-2</v>
      </c>
      <c r="F3359" s="4">
        <f ca="1"/>
        <v>-1.105764048797E-2</v>
      </c>
      <c r="G3359" s="4">
        <f ca="1"/>
        <v>-0.14053015081319001</v>
      </c>
      <c r="H3359" s="4">
        <f ca="1"/>
        <v>-4.5158781968944999E-3</v>
      </c>
      <c r="I3359" s="4">
        <f ca="1"/>
        <v>-5.5292188620930001E-4</v>
      </c>
      <c r="J3359" s="4">
        <f ca="1"/>
        <v>-0.10954741712947</v>
      </c>
      <c r="K3359" s="4">
        <f ca="1"/>
        <v>-4.8598513117079998E-3</v>
      </c>
      <c r="L3359" s="4">
        <f ca="1"/>
        <v>-1.1993724477495E-3</v>
      </c>
      <c r="M3359" s="4">
        <f ca="1"/>
        <v>0.98235319099034002</v>
      </c>
      <c r="N3359" s="4">
        <f ca="1"/>
        <v>28.063872700459001</v>
      </c>
      <c r="O3359" s="4">
        <f ca="1"/>
        <v>-5.5955715777093999</v>
      </c>
      <c r="P3359" s="4">
        <f ca="1"/>
        <v>41.111588721371</v>
      </c>
      <c r="Q3359" s="4">
        <f t="shared" ca="1" si="104"/>
        <v>-1.8651235254839034E-2</v>
      </c>
      <c r="R3359" s="4">
        <f t="shared" ca="1" si="105"/>
        <v>-1.6169015079691061E-2</v>
      </c>
      <c r="S3359" s="4">
        <f ca="1"/>
        <v>37.740222222222002</v>
      </c>
      <c r="T3359" s="4">
        <f ca="1"/>
        <v>37.130000000000003</v>
      </c>
      <c r="U3359" s="4">
        <f ca="1"/>
        <v>2684.7066107834999</v>
      </c>
      <c r="V3359" s="4">
        <f ca="1"/>
        <v>2735.7313803524999</v>
      </c>
      <c r="W3359" s="4">
        <f ca="1"/>
        <v>17.925525514431001</v>
      </c>
      <c r="X3359" s="4">
        <f ca="1"/>
        <v>10.012390648753</v>
      </c>
      <c r="Y3359" s="4">
        <f ca="1"/>
        <v>9.3503044320182997</v>
      </c>
      <c r="Z3359" s="4">
        <f ca="1"/>
        <v>4.7517135543010003</v>
      </c>
    </row>
    <row r="3360" spans="1:26" hidden="1" x14ac:dyDescent="0.25">
      <c r="A3360" s="3" t="s">
        <v>750</v>
      </c>
      <c r="B3360" t="str">
        <v>昂立教育</v>
      </c>
      <c r="C3360" s="8" t="str">
        <f ca="1"/>
        <v>教育</v>
      </c>
      <c r="D3360" s="4">
        <f ca="1"/>
        <v>0.12971610646578999</v>
      </c>
      <c r="E3360" s="4">
        <f ca="1"/>
        <v>3.1461136244769002E-3</v>
      </c>
      <c r="F3360" s="4">
        <f ca="1"/>
        <v>1.9119475570463E-2</v>
      </c>
      <c r="G3360" s="4">
        <f ca="1"/>
        <v>0.10396937090282</v>
      </c>
      <c r="H3360" s="4">
        <f ca="1"/>
        <v>1.9021855513369E-3</v>
      </c>
      <c r="I3360" s="4">
        <f ca="1"/>
        <v>1.4229147685812E-2</v>
      </c>
      <c r="J3360" s="4">
        <f ca="1"/>
        <v>4.9465306640301E-2</v>
      </c>
      <c r="K3360" s="4">
        <f ca="1"/>
        <v>9.5582155705970005E-4</v>
      </c>
      <c r="L3360" s="4">
        <f ca="1"/>
        <v>8.1038153174424008E-3</v>
      </c>
      <c r="M3360" s="4">
        <f ca="1"/>
        <v>1.0101815018589999</v>
      </c>
      <c r="N3360" s="4">
        <f ca="1"/>
        <v>45.262390942423998</v>
      </c>
      <c r="O3360" s="4">
        <f ca="1"/>
        <v>4.0412140136414001</v>
      </c>
      <c r="P3360" s="4">
        <f ca="1"/>
        <v>63.868159259879</v>
      </c>
      <c r="Q3360" s="4">
        <f t="shared" ca="1" si="104"/>
        <v>3.9657853810260657E-2</v>
      </c>
      <c r="R3360" s="4">
        <f t="shared" ca="1" si="105"/>
        <v>4.299788335164036E-3</v>
      </c>
      <c r="S3360" s="4">
        <f ca="1"/>
        <v>8.5939999999999994</v>
      </c>
      <c r="T3360" s="4">
        <f ca="1"/>
        <v>8.6309523809523991</v>
      </c>
      <c r="U3360" s="4">
        <f ca="1"/>
        <v>33.715993439529001</v>
      </c>
      <c r="V3360" s="4">
        <f ca="1"/>
        <v>32.429893465395999</v>
      </c>
      <c r="W3360" s="4">
        <f ca="1"/>
        <v>190.41496131455</v>
      </c>
      <c r="X3360" s="4">
        <f ca="1"/>
        <v>-31.744290696659</v>
      </c>
      <c r="Y3360" s="4">
        <f ca="1"/>
        <v>-23.162530450292</v>
      </c>
      <c r="Z3360" s="4">
        <f ca="1"/>
        <v>0</v>
      </c>
    </row>
    <row r="3361" spans="1:26" hidden="1" x14ac:dyDescent="0.25">
      <c r="A3361" s="3" t="s">
        <v>751</v>
      </c>
      <c r="B3361" t="str">
        <v>外服控股</v>
      </c>
      <c r="C3361" s="8" t="str">
        <f ca="1"/>
        <v>交通运输、仓储和邮政业</v>
      </c>
      <c r="D3361" s="4">
        <f ca="1"/>
        <v>-0.80434391063776001</v>
      </c>
      <c r="E3361" s="4">
        <f ca="1"/>
        <v>-1.6857378774376999E-2</v>
      </c>
      <c r="F3361" s="4">
        <f ca="1"/>
        <v>-1.0219008024026E-2</v>
      </c>
      <c r="G3361" s="4">
        <f ca="1"/>
        <v>-1.2280626337353</v>
      </c>
      <c r="H3361" s="4">
        <f ca="1"/>
        <v>-1.965591720824E-2</v>
      </c>
      <c r="I3361" s="4">
        <f ca="1"/>
        <v>-1.2999062955629999E-2</v>
      </c>
      <c r="J3361" s="4">
        <f ca="1"/>
        <v>-0.79745819655519001</v>
      </c>
      <c r="K3361" s="4">
        <f ca="1"/>
        <v>-4.6615547730249E-2</v>
      </c>
      <c r="L3361" s="4">
        <f ca="1"/>
        <v>-1.1496070847694001E-2</v>
      </c>
      <c r="M3361" s="4">
        <f ca="1"/>
        <v>0.58785719949072002</v>
      </c>
      <c r="N3361" s="4">
        <f ca="1"/>
        <v>27.103648838129999</v>
      </c>
      <c r="O3361" s="4">
        <f ca="1"/>
        <v>-13.101083517436001</v>
      </c>
      <c r="P3361" s="4">
        <f ca="1"/>
        <v>29.805666734458001</v>
      </c>
      <c r="Q3361" s="4">
        <f t="shared" ca="1" si="104"/>
        <v>-1.0322580645165946E-2</v>
      </c>
      <c r="R3361" s="4">
        <f t="shared" ca="1" si="105"/>
        <v>-4.008682810527428E-2</v>
      </c>
      <c r="S3361" s="4">
        <f ca="1"/>
        <v>5.3526666666666998</v>
      </c>
      <c r="T3361" s="4">
        <f ca="1"/>
        <v>5.1380952380952003</v>
      </c>
      <c r="U3361" s="4">
        <f ca="1"/>
        <v>252.84853860091999</v>
      </c>
      <c r="V3361" s="4">
        <f ca="1"/>
        <v>255.48581149376</v>
      </c>
      <c r="W3361" s="4">
        <f ca="1"/>
        <v>84.216021746067995</v>
      </c>
      <c r="X3361" s="4">
        <f ca="1"/>
        <v>56.354442715216997</v>
      </c>
      <c r="Y3361" s="4">
        <f ca="1"/>
        <v>27.901146491795998</v>
      </c>
      <c r="Z3361" s="4">
        <f ca="1"/>
        <v>13.610436207808</v>
      </c>
    </row>
    <row r="3362" spans="1:26" hidden="1" x14ac:dyDescent="0.25">
      <c r="A3362" s="3" t="s">
        <v>752</v>
      </c>
      <c r="B3362" t="str">
        <v>陆家嘴</v>
      </c>
      <c r="C3362" s="8" t="str">
        <f ca="1"/>
        <v>房地产业</v>
      </c>
      <c r="D3362" s="4">
        <f ca="1"/>
        <v>-0.51593465533072003</v>
      </c>
      <c r="E3362" s="4">
        <f ca="1"/>
        <v>-0.21247488428749001</v>
      </c>
      <c r="F3362" s="4">
        <f ca="1"/>
        <v>-2.7821270601135002E-2</v>
      </c>
      <c r="G3362" s="4">
        <f ca="1"/>
        <v>-0.63601111208979999</v>
      </c>
      <c r="H3362" s="4">
        <f ca="1"/>
        <v>-8.1138927264210001E-2</v>
      </c>
      <c r="I3362" s="4">
        <f ca="1"/>
        <v>-2.4531033360010002E-2</v>
      </c>
      <c r="J3362" s="4">
        <f ca="1"/>
        <v>-0.62338675435403001</v>
      </c>
      <c r="K3362" s="4">
        <f ca="1"/>
        <v>-5.8665059948742E-2</v>
      </c>
      <c r="L3362" s="4">
        <f ca="1"/>
        <v>-1.9359026209384001E-2</v>
      </c>
      <c r="M3362" s="4">
        <f ca="1"/>
        <v>0.94867297406017004</v>
      </c>
      <c r="N3362" s="4">
        <f ca="1"/>
        <v>23.503327217772</v>
      </c>
      <c r="O3362" s="4">
        <f ca="1"/>
        <v>-7.6094399751142001</v>
      </c>
      <c r="P3362" s="4">
        <f ca="1"/>
        <v>31.259994181290001</v>
      </c>
      <c r="Q3362" s="4">
        <f t="shared" ca="1" si="104"/>
        <v>-2.4253731343287038E-2</v>
      </c>
      <c r="R3362" s="4">
        <f t="shared" ca="1" si="105"/>
        <v>-3.7660670126910462E-2</v>
      </c>
      <c r="S3362" s="4">
        <f ca="1"/>
        <v>9.3457777777777995</v>
      </c>
      <c r="T3362" s="4">
        <f ca="1"/>
        <v>8.9938095238094995</v>
      </c>
      <c r="U3362" s="4">
        <f ca="1"/>
        <v>91.198559424425</v>
      </c>
      <c r="V3362" s="4">
        <f ca="1"/>
        <v>93.465445222737998</v>
      </c>
      <c r="W3362" s="4">
        <f ca="1"/>
        <v>-33.501366662236997</v>
      </c>
      <c r="X3362" s="4">
        <f ca="1"/>
        <v>-7.3152075963172001</v>
      </c>
      <c r="Y3362" s="4">
        <f ca="1"/>
        <v>11.189117639425</v>
      </c>
      <c r="Z3362" s="4">
        <f ca="1"/>
        <v>0</v>
      </c>
    </row>
    <row r="3363" spans="1:26" hidden="1" x14ac:dyDescent="0.25">
      <c r="A3363" s="3" t="s">
        <v>753</v>
      </c>
      <c r="B3363" t="str">
        <v>哈药股份</v>
      </c>
      <c r="C3363" s="8" t="str">
        <f ca="1"/>
        <v>制造业</v>
      </c>
      <c r="D3363" s="4">
        <f ca="1"/>
        <v>0.10771412739351</v>
      </c>
      <c r="E3363" s="4">
        <f ca="1"/>
        <v>2.4823265122759998E-3</v>
      </c>
      <c r="F3363" s="4">
        <f ca="1"/>
        <v>1.8283808118492E-2</v>
      </c>
      <c r="G3363" s="4">
        <f ca="1"/>
        <v>0.21871023952155</v>
      </c>
      <c r="H3363" s="4">
        <f ca="1"/>
        <v>4.2493250409361E-3</v>
      </c>
      <c r="I3363" s="4">
        <f ca="1"/>
        <v>1.9151327576833001E-2</v>
      </c>
      <c r="J3363" s="4">
        <f ca="1"/>
        <v>0.19935525427952</v>
      </c>
      <c r="K3363" s="4">
        <f ca="1"/>
        <v>4.9764594943007999E-3</v>
      </c>
      <c r="L3363" s="4">
        <f ca="1"/>
        <v>1.3932994080462001E-2</v>
      </c>
      <c r="M3363" s="4">
        <f ca="1"/>
        <v>0.85908448132547</v>
      </c>
      <c r="N3363" s="4">
        <f ca="1"/>
        <v>29.638288866381998</v>
      </c>
      <c r="O3363" s="4">
        <f ca="1"/>
        <v>12.194687979016001</v>
      </c>
      <c r="P3363" s="4">
        <f ca="1"/>
        <v>63.397111619401997</v>
      </c>
      <c r="Q3363" s="4">
        <f t="shared" ca="1" si="104"/>
        <v>1.8850141376078013E-2</v>
      </c>
      <c r="R3363" s="4">
        <f t="shared" ca="1" si="105"/>
        <v>2.0467431890474518E-2</v>
      </c>
      <c r="S3363" s="4">
        <f ca="1"/>
        <v>3.4433333333333001</v>
      </c>
      <c r="T3363" s="4">
        <f ca="1"/>
        <v>3.5138095238095</v>
      </c>
      <c r="U3363" s="4">
        <f ca="1"/>
        <v>35.693778454384997</v>
      </c>
      <c r="V3363" s="4">
        <f ca="1"/>
        <v>35.033394024145998</v>
      </c>
      <c r="W3363" s="4">
        <f ca="1"/>
        <v>61.263259156769003</v>
      </c>
      <c r="X3363" s="4">
        <f ca="1"/>
        <v>5.3068343335356998</v>
      </c>
      <c r="Y3363" s="4">
        <f ca="1"/>
        <v>2.4292079934399999</v>
      </c>
      <c r="Z3363" s="4">
        <f ca="1"/>
        <v>61.128146829617997</v>
      </c>
    </row>
    <row r="3364" spans="1:26" hidden="1" x14ac:dyDescent="0.25">
      <c r="A3364" s="3" t="s">
        <v>754</v>
      </c>
      <c r="B3364" t="str">
        <v>天地源</v>
      </c>
      <c r="C3364" s="8" t="str">
        <f ca="1"/>
        <v>房地产业</v>
      </c>
      <c r="D3364" s="4">
        <f ca="1"/>
        <v>0.28639997839026998</v>
      </c>
      <c r="E3364" s="4">
        <f ca="1"/>
        <v>7.717565885415E-3</v>
      </c>
      <c r="F3364" s="4">
        <f ca="1"/>
        <v>5.4945961869156002E-3</v>
      </c>
      <c r="G3364" s="4">
        <f ca="1"/>
        <v>-0.42014726345316999</v>
      </c>
      <c r="H3364" s="4">
        <f ca="1"/>
        <v>-1.4542883124803001E-2</v>
      </c>
      <c r="I3364" s="4">
        <f ca="1"/>
        <v>-5.7359927028986998E-3</v>
      </c>
      <c r="J3364" s="4">
        <f ca="1"/>
        <v>-0.56085138230561005</v>
      </c>
      <c r="K3364" s="4">
        <f ca="1"/>
        <v>-2.579612266188E-2</v>
      </c>
      <c r="L3364" s="4">
        <f ca="1"/>
        <v>-1.0968072329735E-2</v>
      </c>
      <c r="M3364" s="4">
        <f ca="1"/>
        <v>1.0419893716802</v>
      </c>
      <c r="N3364" s="4">
        <f ca="1"/>
        <v>41.244082685869998</v>
      </c>
      <c r="O3364" s="4">
        <f ca="1"/>
        <v>27.684956491636999</v>
      </c>
      <c r="P3364" s="4">
        <f ca="1"/>
        <v>45.790872567447003</v>
      </c>
      <c r="Q3364" s="4">
        <f t="shared" ca="1" si="104"/>
        <v>8.6580086580053759E-3</v>
      </c>
      <c r="R3364" s="4">
        <f t="shared" ca="1" si="105"/>
        <v>-1.5384864794743153E-2</v>
      </c>
      <c r="S3364" s="4">
        <f ca="1"/>
        <v>3.9164444444444002</v>
      </c>
      <c r="T3364" s="4">
        <f ca="1"/>
        <v>3.8561904761905001</v>
      </c>
      <c r="U3364" s="4">
        <f ca="1"/>
        <v>14.329174815769001</v>
      </c>
      <c r="V3364" s="4">
        <f ca="1"/>
        <v>14.20617760705</v>
      </c>
      <c r="W3364" s="4">
        <f ca="1"/>
        <v>19.391134235885001</v>
      </c>
      <c r="X3364" s="4">
        <f ca="1"/>
        <v>23.578871539356999</v>
      </c>
      <c r="Y3364" s="4">
        <f ca="1"/>
        <v>11.662249082575</v>
      </c>
      <c r="Z3364" s="4">
        <f ca="1"/>
        <v>34.683715985336001</v>
      </c>
    </row>
    <row r="3365" spans="1:26" hidden="1" x14ac:dyDescent="0.25">
      <c r="A3365" s="3" t="s">
        <v>755</v>
      </c>
      <c r="B3365" t="str">
        <v>ST瑞德</v>
      </c>
      <c r="C3365" s="8" t="str">
        <f ca="1"/>
        <v>制造业</v>
      </c>
      <c r="D3365" s="4">
        <f ca="1"/>
        <v>0.42960764344280999</v>
      </c>
      <c r="E3365" s="4">
        <f ca="1"/>
        <v>-9.0923341596141002E-3</v>
      </c>
      <c r="F3365" s="4">
        <f ca="1"/>
        <v>1.7080658597875002E-2</v>
      </c>
      <c r="G3365" s="4">
        <f ca="1"/>
        <v>0.30660310114660999</v>
      </c>
      <c r="H3365" s="4">
        <f ca="1"/>
        <v>-6.0490022112100004E-3</v>
      </c>
      <c r="I3365" s="4">
        <f ca="1"/>
        <v>6.1555170915624999E-3</v>
      </c>
      <c r="J3365" s="4">
        <f ca="1"/>
        <v>0.11809898199814001</v>
      </c>
      <c r="K3365" s="4">
        <f ca="1"/>
        <v>-4.2642696817190998E-3</v>
      </c>
      <c r="L3365" s="4">
        <f ca="1"/>
        <v>1.5931131836745E-3</v>
      </c>
      <c r="M3365" s="4">
        <f ca="1"/>
        <v>1.2851850435857</v>
      </c>
      <c r="N3365" s="4">
        <f ca="1"/>
        <v>55.647379004911002</v>
      </c>
      <c r="O3365" s="4">
        <f ca="1"/>
        <v>53.477774018864999</v>
      </c>
      <c r="P3365" s="4">
        <f ca="1"/>
        <v>63.449656653280002</v>
      </c>
      <c r="Q3365" s="4">
        <f t="shared" ca="1" si="104"/>
        <v>1.791044776119198E-2</v>
      </c>
      <c r="R3365" s="4">
        <f t="shared" ca="1" si="105"/>
        <v>6.1623484668390738E-2</v>
      </c>
      <c r="S3365" s="4">
        <f ca="1"/>
        <v>2.1368888888889002</v>
      </c>
      <c r="T3365" s="4">
        <f ca="1"/>
        <v>2.2685714285713998</v>
      </c>
      <c r="U3365" s="4">
        <f ca="1"/>
        <v>31.508038989953</v>
      </c>
      <c r="V3365" s="4">
        <f ca="1"/>
        <v>30.953645342036001</v>
      </c>
      <c r="W3365" s="4">
        <f ca="1"/>
        <v>-4.3177832123558</v>
      </c>
      <c r="X3365" s="4">
        <f ca="1"/>
        <v>-10.043695032756</v>
      </c>
      <c r="Y3365" s="4">
        <f ca="1"/>
        <v>-2.0772843572426001</v>
      </c>
      <c r="Z3365" s="4">
        <f ca="1"/>
        <v>-57.898438277071001</v>
      </c>
    </row>
    <row r="3366" spans="1:26" hidden="1" x14ac:dyDescent="0.25">
      <c r="A3366" s="3" t="s">
        <v>756</v>
      </c>
      <c r="B3366" t="str">
        <v>太极实业</v>
      </c>
      <c r="C3366" s="8" t="str">
        <f ca="1"/>
        <v>建筑业</v>
      </c>
      <c r="D3366" s="4">
        <f ca="1"/>
        <v>-7.1712748373613994E-2</v>
      </c>
      <c r="E3366" s="4">
        <f ca="1"/>
        <v>-1.5697575205205999E-3</v>
      </c>
      <c r="F3366" s="4">
        <f ca="1"/>
        <v>4.1911569630738001E-3</v>
      </c>
      <c r="G3366" s="4">
        <f ca="1"/>
        <v>-0.12826524163419001</v>
      </c>
      <c r="H3366" s="4">
        <f ca="1"/>
        <v>-2.5255029773381E-3</v>
      </c>
      <c r="I3366" s="4">
        <f ca="1"/>
        <v>1.9608747679486001E-3</v>
      </c>
      <c r="J3366" s="4">
        <f ca="1"/>
        <v>-5.0359353751001E-2</v>
      </c>
      <c r="K3366" s="4">
        <f ca="1"/>
        <v>-9.4546602852440002E-4</v>
      </c>
      <c r="L3366" s="4">
        <f ca="1"/>
        <v>4.4853816249950003E-3</v>
      </c>
      <c r="M3366" s="4">
        <f ca="1"/>
        <v>1.1537667823026001</v>
      </c>
      <c r="N3366" s="4">
        <f ca="1"/>
        <v>35.846419661058</v>
      </c>
      <c r="O3366" s="4">
        <f ca="1"/>
        <v>-4.4650563257386997</v>
      </c>
      <c r="P3366" s="4">
        <f ca="1"/>
        <v>55.461102446843</v>
      </c>
      <c r="Q3366" s="4">
        <f t="shared" ca="1" si="104"/>
        <v>1.2048192771068472E-2</v>
      </c>
      <c r="R3366" s="4">
        <f t="shared" ca="1" si="105"/>
        <v>-1.8503834214934338E-2</v>
      </c>
      <c r="S3366" s="4">
        <f ca="1"/>
        <v>6.5657777777778001</v>
      </c>
      <c r="T3366" s="4">
        <f ca="1"/>
        <v>6.4442857142856997</v>
      </c>
      <c r="U3366" s="4">
        <f ca="1"/>
        <v>27.713274143724</v>
      </c>
      <c r="V3366" s="4">
        <f ca="1"/>
        <v>27.383354213442001</v>
      </c>
      <c r="W3366" s="4">
        <f ca="1"/>
        <v>0</v>
      </c>
      <c r="X3366" s="4">
        <f ca="1"/>
        <v>27.657954373527001</v>
      </c>
      <c r="Y3366" s="4">
        <f ca="1"/>
        <v>13.000966512582</v>
      </c>
      <c r="Z3366" s="4">
        <f ca="1"/>
        <v>2.9234535771568999</v>
      </c>
    </row>
    <row r="3367" spans="1:26" hidden="1" x14ac:dyDescent="0.25">
      <c r="A3367" s="3" t="s">
        <v>757</v>
      </c>
      <c r="B3367" t="str">
        <v>尖峰集团</v>
      </c>
      <c r="C3367" s="8" t="str">
        <f ca="1"/>
        <v>制造业</v>
      </c>
      <c r="D3367" s="4">
        <f ca="1"/>
        <v>0.12148935812538</v>
      </c>
      <c r="E3367" s="4">
        <f ca="1"/>
        <v>3.0245699140442998E-3</v>
      </c>
      <c r="F3367" s="4">
        <f ca="1"/>
        <v>9.8907712650365999E-3</v>
      </c>
      <c r="G3367" s="4">
        <f ca="1"/>
        <v>-0.11063451761296</v>
      </c>
      <c r="H3367" s="4">
        <f ca="1"/>
        <v>-2.2404604818801002E-3</v>
      </c>
      <c r="I3367" s="4">
        <f ca="1"/>
        <v>2.2632548844773001E-3</v>
      </c>
      <c r="J3367" s="4">
        <f ca="1"/>
        <v>-3.9077787626011003E-2</v>
      </c>
      <c r="K3367" s="4">
        <f ca="1"/>
        <v>-7.6000245975370003E-4</v>
      </c>
      <c r="L3367" s="4">
        <f ca="1"/>
        <v>3.0476120819789001E-3</v>
      </c>
      <c r="M3367" s="4">
        <f ca="1"/>
        <v>0.87217700573621004</v>
      </c>
      <c r="N3367" s="4">
        <f ca="1"/>
        <v>53.205484004713</v>
      </c>
      <c r="O3367" s="4">
        <f ca="1"/>
        <v>9.9180420223061994</v>
      </c>
      <c r="P3367" s="4">
        <f ca="1"/>
        <v>52.894265839189998</v>
      </c>
      <c r="Q3367" s="4">
        <f t="shared" ca="1" si="104"/>
        <v>9.5238095238028737E-3</v>
      </c>
      <c r="R3367" s="4">
        <f t="shared" ca="1" si="105"/>
        <v>-1.0452755572873158E-2</v>
      </c>
      <c r="S3367" s="4">
        <f ca="1"/>
        <v>11.270666666666999</v>
      </c>
      <c r="T3367" s="4">
        <f ca="1"/>
        <v>11.152857142857</v>
      </c>
      <c r="U3367" s="4">
        <f ca="1"/>
        <v>60.519045994380001</v>
      </c>
      <c r="V3367" s="4">
        <f ca="1"/>
        <v>59.948111598206999</v>
      </c>
      <c r="W3367" s="4">
        <f ca="1"/>
        <v>-25.439400165148999</v>
      </c>
      <c r="X3367" s="4">
        <f ca="1"/>
        <v>0.12065613788694</v>
      </c>
      <c r="Y3367" s="4">
        <f ca="1"/>
        <v>10.166499330002001</v>
      </c>
      <c r="Z3367" s="4">
        <f ca="1"/>
        <v>-9.6638037081496009</v>
      </c>
    </row>
    <row r="3368" spans="1:26" hidden="1" x14ac:dyDescent="0.25">
      <c r="A3368" s="3" t="s">
        <v>758</v>
      </c>
      <c r="B3368" t="str">
        <v>*ST目药</v>
      </c>
      <c r="C3368" s="8" t="str">
        <f ca="1"/>
        <v>制造业</v>
      </c>
      <c r="D3368" s="4">
        <f ca="1"/>
        <v>1.1471590378140999</v>
      </c>
      <c r="E3368" s="4">
        <f ca="1"/>
        <v>-2.6237446424951998E-2</v>
      </c>
      <c r="F3368" s="4">
        <f ca="1"/>
        <v>1.3028025810835999E-2</v>
      </c>
      <c r="G3368" s="4">
        <f ca="1"/>
        <v>1.5542555460826</v>
      </c>
      <c r="H3368" s="4">
        <f ca="1"/>
        <v>-5.2967247497823E-2</v>
      </c>
      <c r="I3368" s="4">
        <f ca="1"/>
        <v>2.0923862989879E-2</v>
      </c>
      <c r="J3368" s="4">
        <f ca="1"/>
        <v>0.11350578975339</v>
      </c>
      <c r="K3368" s="4">
        <f ca="1"/>
        <v>5.1058069894525998E-3</v>
      </c>
      <c r="L3368" s="4">
        <f ca="1"/>
        <v>8.0567368384418005E-3</v>
      </c>
      <c r="M3368" s="4">
        <f ca="1"/>
        <v>0.41805749547271998</v>
      </c>
      <c r="N3368" s="4">
        <f ca="1"/>
        <v>34.252501320714998</v>
      </c>
      <c r="O3368" s="4">
        <f ca="1"/>
        <v>15.694302307976001</v>
      </c>
      <c r="P3368" s="4">
        <f ca="1"/>
        <v>59.968567547791999</v>
      </c>
      <c r="Q3368" s="4">
        <f t="shared" ca="1" si="104"/>
        <v>1.2731668009653231E-2</v>
      </c>
      <c r="R3368" s="4">
        <f t="shared" ca="1" si="105"/>
        <v>4.6613924252416276E-2</v>
      </c>
      <c r="S3368" s="4">
        <f ca="1"/>
        <v>9.9595555555555997</v>
      </c>
      <c r="T3368" s="4">
        <f ca="1"/>
        <v>10.42380952381</v>
      </c>
      <c r="U3368" s="4">
        <f ca="1"/>
        <v>31.132521826541002</v>
      </c>
      <c r="V3368" s="4">
        <f ca="1"/>
        <v>30.741135890148001</v>
      </c>
      <c r="W3368" s="4">
        <f ca="1"/>
        <v>0</v>
      </c>
      <c r="X3368" s="4">
        <f ca="1"/>
        <v>-28.430153727665001</v>
      </c>
      <c r="Y3368" s="4">
        <f ca="1"/>
        <v>-17.133376933558999</v>
      </c>
      <c r="Z3368" s="4">
        <f ca="1"/>
        <v>0</v>
      </c>
    </row>
    <row r="3369" spans="1:26" hidden="1" x14ac:dyDescent="0.25">
      <c r="A3369" s="3" t="s">
        <v>759</v>
      </c>
      <c r="B3369" t="str">
        <v>东阳光</v>
      </c>
      <c r="C3369" s="8" t="str">
        <f ca="1"/>
        <v>综合</v>
      </c>
      <c r="D3369" s="4">
        <f ca="1"/>
        <v>9.9822828810345002E-2</v>
      </c>
      <c r="E3369" s="4">
        <f ca="1"/>
        <v>2.1883392368047998E-3</v>
      </c>
      <c r="F3369" s="4">
        <f ca="1"/>
        <v>1.5604949560886001E-2</v>
      </c>
      <c r="G3369" s="4">
        <f ca="1"/>
        <v>9.2693588609916E-2</v>
      </c>
      <c r="H3369" s="4">
        <f ca="1"/>
        <v>1.5144165375165E-3</v>
      </c>
      <c r="I3369" s="4">
        <f ca="1"/>
        <v>1.2614565837848001E-2</v>
      </c>
      <c r="J3369" s="4">
        <f ca="1"/>
        <v>1.0479341969730001E-2</v>
      </c>
      <c r="K3369" s="4">
        <f ca="1"/>
        <v>1.7539910862680001E-4</v>
      </c>
      <c r="L3369" s="4">
        <f ca="1"/>
        <v>7.4855403687017E-3</v>
      </c>
      <c r="M3369" s="4">
        <f ca="1"/>
        <v>1.4558465532919</v>
      </c>
      <c r="N3369" s="4">
        <f ca="1"/>
        <v>39.720153490335001</v>
      </c>
      <c r="O3369" s="4">
        <f ca="1"/>
        <v>-11.311172440243</v>
      </c>
      <c r="P3369" s="4">
        <f ca="1"/>
        <v>52.772399519247003</v>
      </c>
      <c r="Q3369" s="4">
        <f t="shared" ca="1" si="104"/>
        <v>2.2835633626101269E-2</v>
      </c>
      <c r="R3369" s="4">
        <f t="shared" ca="1" si="105"/>
        <v>2.2448361558027206E-3</v>
      </c>
      <c r="S3369" s="4">
        <f ca="1"/>
        <v>6.6042222222221998</v>
      </c>
      <c r="T3369" s="4">
        <f ca="1"/>
        <v>6.6190476190476</v>
      </c>
      <c r="U3369" s="4">
        <f ca="1"/>
        <v>80.789921156380004</v>
      </c>
      <c r="V3369" s="4">
        <f ca="1"/>
        <v>78.986220757647999</v>
      </c>
      <c r="W3369" s="4">
        <f ca="1"/>
        <v>-13.39955985404</v>
      </c>
      <c r="X3369" s="4">
        <f ca="1"/>
        <v>-7.4698409998055997</v>
      </c>
      <c r="Y3369" s="4">
        <f ca="1"/>
        <v>-2.483319040784</v>
      </c>
      <c r="Z3369" s="4">
        <f ca="1"/>
        <v>-19.321008573216002</v>
      </c>
    </row>
    <row r="3370" spans="1:26" hidden="1" x14ac:dyDescent="0.25">
      <c r="A3370" s="3" t="s">
        <v>760</v>
      </c>
      <c r="B3370" t="str">
        <v>川投能源</v>
      </c>
      <c r="C3370" s="8" t="str">
        <f ca="1"/>
        <v>电力、热力、燃气及水生产和供应业</v>
      </c>
      <c r="D3370" s="4">
        <f ca="1"/>
        <v>-0.47663940642628999</v>
      </c>
      <c r="E3370" s="4">
        <f ca="1"/>
        <v>-1.1070538370977E-2</v>
      </c>
      <c r="F3370" s="4">
        <f ca="1"/>
        <v>-5.9535386414693997E-3</v>
      </c>
      <c r="G3370" s="4">
        <f ca="1"/>
        <v>-0.35987984444971</v>
      </c>
      <c r="H3370" s="4">
        <f ca="1"/>
        <v>-8.0826058782795009E-3</v>
      </c>
      <c r="I3370" s="4">
        <f ca="1"/>
        <v>-3.0907753047301001E-3</v>
      </c>
      <c r="J3370" s="4">
        <f ca="1"/>
        <v>-0.26186005619053998</v>
      </c>
      <c r="K3370" s="4">
        <f ca="1"/>
        <v>-9.3012959269228E-3</v>
      </c>
      <c r="L3370" s="4">
        <f ca="1"/>
        <v>-2.5984580790509998E-3</v>
      </c>
      <c r="M3370" s="4">
        <f ca="1"/>
        <v>0.66058802822582996</v>
      </c>
      <c r="N3370" s="4">
        <f ca="1"/>
        <v>22.899800051656001</v>
      </c>
      <c r="O3370" s="4">
        <f ca="1"/>
        <v>16.009464268264001</v>
      </c>
      <c r="P3370" s="4">
        <f ca="1"/>
        <v>34.236399774760002</v>
      </c>
      <c r="Q3370" s="4">
        <f t="shared" ca="1" si="104"/>
        <v>-7.5273722627682022E-3</v>
      </c>
      <c r="R3370" s="4">
        <f t="shared" ca="1" si="105"/>
        <v>-1.7303441335638225E-2</v>
      </c>
      <c r="S3370" s="4">
        <f ca="1"/>
        <v>14.763555555556</v>
      </c>
      <c r="T3370" s="4">
        <f ca="1"/>
        <v>14.508095238095001</v>
      </c>
      <c r="U3370" s="4">
        <f ca="1"/>
        <v>234.66630702814999</v>
      </c>
      <c r="V3370" s="4">
        <f ca="1"/>
        <v>236.44612503134999</v>
      </c>
      <c r="W3370" s="4">
        <f ca="1"/>
        <v>6.1378100451893003</v>
      </c>
      <c r="X3370" s="4">
        <f ca="1"/>
        <v>19.215612560446999</v>
      </c>
      <c r="Y3370" s="4">
        <f ca="1"/>
        <v>13.464826851390001</v>
      </c>
      <c r="Z3370" s="4">
        <f ca="1"/>
        <v>12.568843531988</v>
      </c>
    </row>
    <row r="3371" spans="1:26" hidden="1" x14ac:dyDescent="0.25">
      <c r="A3371" s="3" t="s">
        <v>761</v>
      </c>
      <c r="B3371" t="str">
        <v>中华企业</v>
      </c>
      <c r="C3371" s="8" t="str">
        <f ca="1"/>
        <v>房地产业</v>
      </c>
      <c r="D3371" s="4">
        <f ca="1"/>
        <v>-0.36663964015630002</v>
      </c>
      <c r="E3371" s="4">
        <f ca="1"/>
        <v>0.13516934677027001</v>
      </c>
      <c r="F3371" s="4">
        <f ca="1"/>
        <v>-1.0088908036144E-2</v>
      </c>
      <c r="G3371" s="4">
        <f ca="1"/>
        <v>-0.65773197715650999</v>
      </c>
      <c r="H3371" s="4">
        <f ca="1"/>
        <v>-0.84943697960038</v>
      </c>
      <c r="I3371" s="4">
        <f ca="1"/>
        <v>-1.3926233447876E-2</v>
      </c>
      <c r="J3371" s="4">
        <f ca="1"/>
        <v>-0.53813779623871005</v>
      </c>
      <c r="K3371" s="4">
        <f ca="1"/>
        <v>3.6277607004419003E-2</v>
      </c>
      <c r="L3371" s="4">
        <f ca="1"/>
        <v>-1.5725423882829999E-2</v>
      </c>
      <c r="M3371" s="4">
        <f ca="1"/>
        <v>1.1152657169339999</v>
      </c>
      <c r="N3371" s="4">
        <f ca="1"/>
        <v>42.620352768558</v>
      </c>
      <c r="O3371" s="4">
        <f ca="1"/>
        <v>19.811098978549001</v>
      </c>
      <c r="P3371" s="4">
        <f ca="1"/>
        <v>39.282067462790998</v>
      </c>
      <c r="Q3371" s="4">
        <f t="shared" ca="1" si="104"/>
        <v>-1.2189176011693028E-2</v>
      </c>
      <c r="R3371" s="4">
        <f t="shared" ca="1" si="105"/>
        <v>-3.0509781419800295E-2</v>
      </c>
      <c r="S3371" s="4">
        <f ca="1"/>
        <v>3.5408888888889001</v>
      </c>
      <c r="T3371" s="4">
        <f ca="1"/>
        <v>3.4328571428571002</v>
      </c>
      <c r="U3371" s="4">
        <f ca="1"/>
        <v>112.29512600818001</v>
      </c>
      <c r="V3371" s="4">
        <f ca="1"/>
        <v>113.68080130443001</v>
      </c>
      <c r="W3371" s="4">
        <f ca="1"/>
        <v>-62.893411872378003</v>
      </c>
      <c r="X3371" s="4">
        <f ca="1"/>
        <v>-41.926051686499001</v>
      </c>
      <c r="Y3371" s="4">
        <f ca="1"/>
        <v>2.9192590828440999</v>
      </c>
      <c r="Z3371" s="4">
        <f ca="1"/>
        <v>0</v>
      </c>
    </row>
    <row r="3372" spans="1:26" hidden="1" x14ac:dyDescent="0.25">
      <c r="A3372" s="3" t="s">
        <v>762</v>
      </c>
      <c r="B3372" t="str">
        <v>交运股份</v>
      </c>
      <c r="C3372" s="8" t="str">
        <f ca="1"/>
        <v>交通运输、仓储和邮政业</v>
      </c>
      <c r="D3372" s="4">
        <f ca="1"/>
        <v>5.7265288353432003E-2</v>
      </c>
      <c r="E3372" s="4">
        <f ca="1"/>
        <v>1.4987674453352999E-3</v>
      </c>
      <c r="F3372" s="4">
        <f ca="1"/>
        <v>1.248592248023E-2</v>
      </c>
      <c r="G3372" s="4">
        <f ca="1"/>
        <v>6.6053393010709E-3</v>
      </c>
      <c r="H3372" s="4">
        <f ca="1"/>
        <v>1.297942123101E-4</v>
      </c>
      <c r="I3372" s="4">
        <f ca="1"/>
        <v>8.5978911620789005E-3</v>
      </c>
      <c r="J3372" s="4">
        <f ca="1"/>
        <v>-5.0969354448267001E-2</v>
      </c>
      <c r="K3372" s="4">
        <f ca="1"/>
        <v>-9.5355921510160003E-4</v>
      </c>
      <c r="L3372" s="4">
        <f ca="1"/>
        <v>4.3908521103525004E-3</v>
      </c>
      <c r="M3372" s="4">
        <f ca="1"/>
        <v>0.85658578492103998</v>
      </c>
      <c r="N3372" s="4">
        <f ca="1"/>
        <v>28.840740663805001</v>
      </c>
      <c r="O3372" s="4">
        <f ca="1"/>
        <v>4.8964666897155</v>
      </c>
      <c r="P3372" s="4">
        <f ca="1"/>
        <v>58.597395959617003</v>
      </c>
      <c r="Q3372" s="4">
        <f t="shared" ca="1" si="104"/>
        <v>1.6237623762371627E-2</v>
      </c>
      <c r="R3372" s="4">
        <f t="shared" ca="1" si="105"/>
        <v>-1.3440758723294935E-3</v>
      </c>
      <c r="S3372" s="4">
        <f ca="1"/>
        <v>4.2042222222222003</v>
      </c>
      <c r="T3372" s="4">
        <f ca="1"/>
        <v>4.1985714285714</v>
      </c>
      <c r="U3372" s="4">
        <f ca="1"/>
        <v>43.749779626101997</v>
      </c>
      <c r="V3372" s="4">
        <f ca="1"/>
        <v>43.050737940727998</v>
      </c>
      <c r="W3372" s="4">
        <f ca="1"/>
        <v>0</v>
      </c>
      <c r="X3372" s="4">
        <f ca="1"/>
        <v>-11.917750864288999</v>
      </c>
      <c r="Y3372" s="4">
        <f ca="1"/>
        <v>-4.7624897792129</v>
      </c>
      <c r="Z3372" s="4">
        <f ca="1"/>
        <v>-28.481671490829999</v>
      </c>
    </row>
    <row r="3373" spans="1:26" hidden="1" x14ac:dyDescent="0.25">
      <c r="A3373" s="3" t="s">
        <v>763</v>
      </c>
      <c r="B3373" t="str">
        <v>四川金顶</v>
      </c>
      <c r="C3373" s="8" t="str">
        <f ca="1"/>
        <v>制造业</v>
      </c>
      <c r="D3373" s="4">
        <f ca="1"/>
        <v>0.24804025440602001</v>
      </c>
      <c r="E3373" s="4">
        <f ca="1"/>
        <v>7.7993291667733996E-3</v>
      </c>
      <c r="F3373" s="4">
        <f ca="1"/>
        <v>1.0961836273892999E-2</v>
      </c>
      <c r="G3373" s="4">
        <f ca="1"/>
        <v>4.1656254386948999E-3</v>
      </c>
      <c r="H3373" s="4">
        <f ca="1"/>
        <v>1.07290963083E-4</v>
      </c>
      <c r="I3373" s="4">
        <f ca="1"/>
        <v>4.3203928764471997E-3</v>
      </c>
      <c r="J3373" s="4">
        <f ca="1"/>
        <v>-5.5285795457044998E-2</v>
      </c>
      <c r="K3373" s="4">
        <f ca="1"/>
        <v>-1.155220083304E-3</v>
      </c>
      <c r="L3373" s="4">
        <f ca="1"/>
        <v>2.7057520872682999E-3</v>
      </c>
      <c r="M3373" s="4">
        <f ca="1"/>
        <v>1.2344449279522001</v>
      </c>
      <c r="N3373" s="4">
        <f ca="1"/>
        <v>34.072908678532997</v>
      </c>
      <c r="O3373" s="4">
        <f ca="1"/>
        <v>1.8260651218002</v>
      </c>
      <c r="P3373" s="4">
        <f ca="1"/>
        <v>60.749903097427001</v>
      </c>
      <c r="Q3373" s="4">
        <f t="shared" ca="1" si="104"/>
        <v>1.4127764127756485E-2</v>
      </c>
      <c r="R3373" s="4">
        <f t="shared" ca="1" si="105"/>
        <v>-3.8345435261504242E-3</v>
      </c>
      <c r="S3373" s="4">
        <f ca="1"/>
        <v>5.4475555555556001</v>
      </c>
      <c r="T3373" s="4">
        <f ca="1"/>
        <v>5.4266666666666996</v>
      </c>
      <c r="U3373" s="4">
        <f ca="1"/>
        <v>17.871140450957</v>
      </c>
      <c r="V3373" s="4">
        <f ca="1"/>
        <v>17.622178470114001</v>
      </c>
      <c r="W3373" s="4">
        <f ca="1"/>
        <v>-30.426757542751002</v>
      </c>
      <c r="X3373" s="4">
        <f ca="1"/>
        <v>6.6350828998033</v>
      </c>
      <c r="Y3373" s="4">
        <f ca="1"/>
        <v>9.7901420238328001</v>
      </c>
      <c r="Z3373" s="4">
        <f ca="1"/>
        <v>-24.590433859813</v>
      </c>
    </row>
    <row r="3374" spans="1:26" hidden="1" x14ac:dyDescent="0.25">
      <c r="A3374" s="3" t="s">
        <v>764</v>
      </c>
      <c r="B3374" t="str">
        <v>上海凤凰</v>
      </c>
      <c r="C3374" s="8" t="str">
        <f ca="1"/>
        <v>制造业</v>
      </c>
      <c r="D3374" s="4">
        <f ca="1"/>
        <v>0.66467193119491996</v>
      </c>
      <c r="E3374" s="4">
        <f ca="1"/>
        <v>2.1019546096525E-2</v>
      </c>
      <c r="F3374" s="4">
        <f ca="1"/>
        <v>5.1427621556327997E-2</v>
      </c>
      <c r="G3374" s="4">
        <f ca="1"/>
        <v>0.43694883187206002</v>
      </c>
      <c r="H3374" s="4">
        <f ca="1"/>
        <v>1.2279978052811001E-2</v>
      </c>
      <c r="I3374" s="4">
        <f ca="1"/>
        <v>3.0032846737887999E-2</v>
      </c>
      <c r="J3374" s="4">
        <f ca="1"/>
        <v>0.13133544046962001</v>
      </c>
      <c r="K3374" s="4">
        <f ca="1"/>
        <v>3.2705129796427E-3</v>
      </c>
      <c r="L3374" s="4">
        <f ca="1"/>
        <v>1.4944417827321E-2</v>
      </c>
      <c r="M3374" s="4">
        <f ca="1"/>
        <v>0.77842404809145005</v>
      </c>
      <c r="N3374" s="4">
        <f ca="1"/>
        <v>28.739367724621001</v>
      </c>
      <c r="O3374" s="4">
        <f ca="1"/>
        <v>-4.9701580110145001</v>
      </c>
      <c r="P3374" s="4">
        <f ca="1"/>
        <v>60.165103603021997</v>
      </c>
      <c r="Q3374" s="4">
        <f t="shared" ca="1" si="104"/>
        <v>5.5259146341425293E-2</v>
      </c>
      <c r="R3374" s="4">
        <f t="shared" ca="1" si="105"/>
        <v>3.4763291628272505E-2</v>
      </c>
      <c r="S3374" s="4">
        <f ca="1"/>
        <v>8.5457777777778006</v>
      </c>
      <c r="T3374" s="4">
        <f ca="1"/>
        <v>8.8428571428571008</v>
      </c>
      <c r="U3374" s="4">
        <f ca="1"/>
        <v>16.768479993582002</v>
      </c>
      <c r="V3374" s="4">
        <f ca="1"/>
        <v>15.890390575355999</v>
      </c>
      <c r="W3374" s="4">
        <f ca="1"/>
        <v>0</v>
      </c>
      <c r="X3374" s="4">
        <f ca="1"/>
        <v>18.199012808654999</v>
      </c>
      <c r="Y3374" s="4">
        <f ca="1"/>
        <v>18.135478029805999</v>
      </c>
      <c r="Z3374" s="4">
        <f ca="1"/>
        <v>117.21217142787999</v>
      </c>
    </row>
    <row r="3375" spans="1:26" hidden="1" x14ac:dyDescent="0.25">
      <c r="A3375" s="3" t="s">
        <v>765</v>
      </c>
      <c r="B3375" t="str">
        <v>百川能源</v>
      </c>
      <c r="C3375" s="8" t="str">
        <f ca="1"/>
        <v>电力、热力、燃气及水生产和供应业</v>
      </c>
      <c r="D3375" s="4">
        <f ca="1"/>
        <v>-0.15108643290241</v>
      </c>
      <c r="E3375" s="4">
        <f ca="1"/>
        <v>-5.7577925489717997E-3</v>
      </c>
      <c r="F3375" s="4">
        <f ca="1"/>
        <v>-7.796184706038E-4</v>
      </c>
      <c r="G3375" s="4">
        <f ca="1"/>
        <v>-0.16120985954459999</v>
      </c>
      <c r="H3375" s="4">
        <f ca="1"/>
        <v>-5.1562022878101996E-3</v>
      </c>
      <c r="I3375" s="4">
        <f ca="1"/>
        <v>-5.6624415420849995E-4</v>
      </c>
      <c r="J3375" s="4">
        <f ca="1"/>
        <v>-7.2460335380719998E-2</v>
      </c>
      <c r="K3375" s="4">
        <f ca="1"/>
        <v>-9.4326703730052992E-3</v>
      </c>
      <c r="L3375" s="4">
        <f ca="1"/>
        <v>-6.8872340311969997E-4</v>
      </c>
      <c r="M3375" s="4">
        <f ca="1"/>
        <v>0.61886656091706005</v>
      </c>
      <c r="N3375" s="4">
        <f ca="1"/>
        <v>21.294866807990999</v>
      </c>
      <c r="O3375" s="4">
        <f ca="1"/>
        <v>-10.393626164895</v>
      </c>
      <c r="P3375" s="4">
        <f ca="1"/>
        <v>43.250187352047</v>
      </c>
      <c r="Q3375" s="4">
        <f t="shared" ca="1" si="104"/>
        <v>-4.3086564825502707E-3</v>
      </c>
      <c r="R3375" s="4">
        <f t="shared" ca="1" si="105"/>
        <v>-2.2908979089783253E-2</v>
      </c>
      <c r="S3375" s="4">
        <f ca="1"/>
        <v>4.3360000000000003</v>
      </c>
      <c r="T3375" s="4">
        <f ca="1"/>
        <v>4.2366666666667001</v>
      </c>
      <c r="U3375" s="4">
        <f ca="1"/>
        <v>34.335149520808002</v>
      </c>
      <c r="V3375" s="4">
        <f ca="1"/>
        <v>34.483728059253004</v>
      </c>
      <c r="W3375" s="4">
        <f ca="1"/>
        <v>-18.142372508472999</v>
      </c>
      <c r="X3375" s="4">
        <f ca="1"/>
        <v>0.86667660046518002</v>
      </c>
      <c r="Y3375" s="4">
        <f ca="1"/>
        <v>-5.0689413017650002</v>
      </c>
      <c r="Z3375" s="4">
        <f ca="1"/>
        <v>-29.086829420221001</v>
      </c>
    </row>
    <row r="3376" spans="1:26" hidden="1" x14ac:dyDescent="0.25">
      <c r="A3376" s="3" t="s">
        <v>766</v>
      </c>
      <c r="B3376" t="str">
        <v>南京新百</v>
      </c>
      <c r="C3376" s="8" t="str">
        <f ca="1"/>
        <v>批发和零售业</v>
      </c>
      <c r="D3376" s="4">
        <f ca="1"/>
        <v>-0.29290335698934</v>
      </c>
      <c r="E3376" s="4">
        <f ca="1"/>
        <v>-6.3600976152071E-3</v>
      </c>
      <c r="F3376" s="4">
        <f ca="1"/>
        <v>-3.1550163871070002E-3</v>
      </c>
      <c r="G3376" s="4">
        <f ca="1"/>
        <v>-0.25235948996058</v>
      </c>
      <c r="H3376" s="4">
        <f ca="1"/>
        <v>-4.2141029565821997E-3</v>
      </c>
      <c r="I3376" s="4">
        <f ca="1"/>
        <v>-2.348459032722E-4</v>
      </c>
      <c r="J3376" s="4">
        <f ca="1"/>
        <v>-0.23903486270606</v>
      </c>
      <c r="K3376" s="4">
        <f ca="1"/>
        <v>-4.1332794222075E-3</v>
      </c>
      <c r="L3376" s="4">
        <f ca="1"/>
        <v>-1.4913936581743999E-3</v>
      </c>
      <c r="M3376" s="4">
        <f ca="1"/>
        <v>1.023453572272</v>
      </c>
      <c r="N3376" s="4">
        <f ca="1"/>
        <v>23.975266465057999</v>
      </c>
      <c r="O3376" s="4">
        <f ca="1"/>
        <v>-18.306347093304002</v>
      </c>
      <c r="P3376" s="4">
        <f ca="1"/>
        <v>36.749089854707996</v>
      </c>
      <c r="Q3376" s="4">
        <f t="shared" ca="1" si="104"/>
        <v>-4.7660311958379158E-3</v>
      </c>
      <c r="R3376" s="4">
        <f t="shared" ca="1" si="105"/>
        <v>-2.2288327847828346E-2</v>
      </c>
      <c r="S3376" s="4">
        <f ca="1"/>
        <v>7.8224444444444003</v>
      </c>
      <c r="T3376" s="4">
        <f ca="1"/>
        <v>7.6480952380952001</v>
      </c>
      <c r="U3376" s="4">
        <f ca="1"/>
        <v>82.588414365888994</v>
      </c>
      <c r="V3376" s="4">
        <f ca="1"/>
        <v>82.983918309304002</v>
      </c>
      <c r="W3376" s="4">
        <f ca="1"/>
        <v>-22.236157038211999</v>
      </c>
      <c r="X3376" s="4">
        <f ca="1"/>
        <v>-12.202360271597</v>
      </c>
      <c r="Y3376" s="4">
        <f ca="1"/>
        <v>3.031126709219</v>
      </c>
      <c r="Z3376" s="4">
        <f ca="1"/>
        <v>-1.2147331509668</v>
      </c>
    </row>
    <row r="3377" spans="1:26" hidden="1" x14ac:dyDescent="0.25">
      <c r="A3377" s="3" t="s">
        <v>767</v>
      </c>
      <c r="B3377" t="str">
        <v>京投发展</v>
      </c>
      <c r="C3377" s="8" t="str">
        <f ca="1"/>
        <v>房地产业</v>
      </c>
      <c r="D3377" s="4">
        <f ca="1"/>
        <v>-0.26395943045010001</v>
      </c>
      <c r="E3377" s="4">
        <f ca="1"/>
        <v>-1.144350488848E-2</v>
      </c>
      <c r="F3377" s="4">
        <f ca="1"/>
        <v>-4.7012965317624004E-3</v>
      </c>
      <c r="G3377" s="4">
        <f ca="1"/>
        <v>-0.72130271750749997</v>
      </c>
      <c r="H3377" s="4">
        <f ca="1"/>
        <v>-2.9238505326320999E-2</v>
      </c>
      <c r="I3377" s="4">
        <f ca="1"/>
        <v>-2.167999769468E-2</v>
      </c>
      <c r="J3377" s="4">
        <f ca="1"/>
        <v>-0.49028734696644</v>
      </c>
      <c r="K3377" s="4">
        <f ca="1"/>
        <v>-8.4417222143803997E-2</v>
      </c>
      <c r="L3377" s="4">
        <f ca="1"/>
        <v>-2.5414581633458E-2</v>
      </c>
      <c r="M3377" s="4">
        <f ca="1"/>
        <v>1.4898385575622</v>
      </c>
      <c r="N3377" s="4">
        <f ca="1"/>
        <v>64.545175023135002</v>
      </c>
      <c r="O3377" s="4">
        <f ca="1"/>
        <v>17.114693169862999</v>
      </c>
      <c r="P3377" s="4">
        <f ca="1"/>
        <v>42.323619656474001</v>
      </c>
      <c r="Q3377" s="4">
        <f t="shared" ca="1" si="104"/>
        <v>-4.2270531400776731E-3</v>
      </c>
      <c r="R3377" s="4">
        <f t="shared" ca="1" si="105"/>
        <v>-6.7573203858575293E-2</v>
      </c>
      <c r="S3377" s="4">
        <f ca="1"/>
        <v>5.9368888888889</v>
      </c>
      <c r="T3377" s="4">
        <f ca="1"/>
        <v>5.5357142857142998</v>
      </c>
      <c r="U3377" s="4">
        <f ca="1"/>
        <v>32.559942179493</v>
      </c>
      <c r="V3377" s="4">
        <f ca="1"/>
        <v>32.698159035318</v>
      </c>
      <c r="W3377" s="4">
        <f ca="1"/>
        <v>-27.240043674288</v>
      </c>
      <c r="X3377" s="4">
        <f ca="1"/>
        <v>8.6611274769238005</v>
      </c>
      <c r="Y3377" s="4">
        <f ca="1"/>
        <v>5.8693406151987002</v>
      </c>
      <c r="Z3377" s="4">
        <f ca="1"/>
        <v>0</v>
      </c>
    </row>
    <row r="3378" spans="1:26" hidden="1" x14ac:dyDescent="0.25">
      <c r="A3378" s="3" t="s">
        <v>768</v>
      </c>
      <c r="B3378" t="str">
        <v>珠江股份</v>
      </c>
      <c r="C3378" s="8" t="str">
        <f ca="1"/>
        <v>房地产业</v>
      </c>
      <c r="D3378" s="4">
        <f ca="1"/>
        <v>0.55190829364094995</v>
      </c>
      <c r="E3378" s="4">
        <f ca="1"/>
        <v>1.8910593641511E-2</v>
      </c>
      <c r="F3378" s="4">
        <f ca="1"/>
        <v>1.7836646897228001E-2</v>
      </c>
      <c r="G3378" s="4">
        <f ca="1"/>
        <v>-0.15120051226954001</v>
      </c>
      <c r="H3378" s="4">
        <f ca="1"/>
        <v>-5.5613444315578998E-3</v>
      </c>
      <c r="I3378" s="4">
        <f ca="1"/>
        <v>-1.4955942026523999E-3</v>
      </c>
      <c r="J3378" s="4">
        <f ca="1"/>
        <v>-0.1298893188901</v>
      </c>
      <c r="K3378" s="4">
        <f ca="1"/>
        <v>7.1980822350726998E-3</v>
      </c>
      <c r="L3378" s="4">
        <f ca="1"/>
        <v>-9.2279976490188004E-3</v>
      </c>
      <c r="M3378" s="4">
        <f ca="1"/>
        <v>1.2216974828913001</v>
      </c>
      <c r="N3378" s="4">
        <f ca="1"/>
        <v>41.532488234243999</v>
      </c>
      <c r="O3378" s="4">
        <f ca="1"/>
        <v>13.989644844924999</v>
      </c>
      <c r="P3378" s="4">
        <f ca="1"/>
        <v>67.782287312774997</v>
      </c>
      <c r="Q3378" s="4">
        <f t="shared" ca="1" si="104"/>
        <v>4.3049327354263658E-2</v>
      </c>
      <c r="R3378" s="4">
        <f t="shared" ca="1" si="105"/>
        <v>-1.5736790836703742E-2</v>
      </c>
      <c r="S3378" s="4">
        <f ca="1"/>
        <v>3.7804444444444001</v>
      </c>
      <c r="T3378" s="4">
        <f ca="1"/>
        <v>3.7209523809523999</v>
      </c>
      <c r="U3378" s="4">
        <f ca="1"/>
        <v>42.338712120366999</v>
      </c>
      <c r="V3378" s="4">
        <f ca="1"/>
        <v>40.591284620987999</v>
      </c>
      <c r="W3378" s="4">
        <f ca="1"/>
        <v>0</v>
      </c>
      <c r="X3378" s="4">
        <f ca="1"/>
        <v>19.891081040532999</v>
      </c>
      <c r="Y3378" s="4">
        <f ca="1"/>
        <v>10.804308524499</v>
      </c>
      <c r="Z3378" s="4">
        <f ca="1"/>
        <v>0</v>
      </c>
    </row>
    <row r="3379" spans="1:26" hidden="1" x14ac:dyDescent="0.25">
      <c r="A3379" s="3" t="s">
        <v>769</v>
      </c>
      <c r="B3379" t="str">
        <v>中船防务</v>
      </c>
      <c r="C3379" s="8" t="str">
        <f ca="1"/>
        <v>制造业</v>
      </c>
      <c r="D3379" s="4">
        <f ca="1"/>
        <v>-0.77884235040895999</v>
      </c>
      <c r="E3379" s="4">
        <f ca="1"/>
        <v>-1.7193390871362998E-2</v>
      </c>
      <c r="F3379" s="4">
        <f ca="1"/>
        <v>-1.1701553088891E-2</v>
      </c>
      <c r="G3379" s="4">
        <f ca="1"/>
        <v>-0.68009285893635996</v>
      </c>
      <c r="H3379" s="4">
        <f ca="1"/>
        <v>-2.0108383903385998E-2</v>
      </c>
      <c r="I3379" s="4">
        <f ca="1"/>
        <v>-1.3367352422792E-2</v>
      </c>
      <c r="J3379" s="4">
        <f ca="1"/>
        <v>-0.31684138739232998</v>
      </c>
      <c r="K3379" s="4">
        <f ca="1"/>
        <v>-7.5999362306612001E-3</v>
      </c>
      <c r="L3379" s="4">
        <f ca="1"/>
        <v>-5.1307070260501004E-3</v>
      </c>
      <c r="M3379" s="4">
        <f ca="1"/>
        <v>0.89293254139168998</v>
      </c>
      <c r="N3379" s="4">
        <f ca="1"/>
        <v>40.586930268270997</v>
      </c>
      <c r="O3379" s="4">
        <f ca="1"/>
        <v>12.911459326651</v>
      </c>
      <c r="P3379" s="4">
        <f ca="1"/>
        <v>44.913830750022001</v>
      </c>
      <c r="Q3379" s="4">
        <f t="shared" ca="1" si="104"/>
        <v>-9.4202898550820278E-3</v>
      </c>
      <c r="R3379" s="4">
        <f t="shared" ca="1" si="105"/>
        <v>-3.9466542710968396E-2</v>
      </c>
      <c r="S3379" s="4">
        <f ca="1"/>
        <v>23.630222222221999</v>
      </c>
      <c r="T3379" s="4">
        <f ca="1"/>
        <v>22.697619047619</v>
      </c>
      <c r="U3379" s="4">
        <f ca="1"/>
        <v>36.816806454412003</v>
      </c>
      <c r="V3379" s="4">
        <f ca="1"/>
        <v>37.166929705259001</v>
      </c>
      <c r="W3379" s="4">
        <f ca="1"/>
        <v>-8.5542296368804998</v>
      </c>
      <c r="X3379" s="4">
        <f ca="1"/>
        <v>-16.310647042494999</v>
      </c>
      <c r="Y3379" s="4">
        <f ca="1"/>
        <v>-3.8587975796359002</v>
      </c>
      <c r="Z3379" s="4">
        <f ca="1"/>
        <v>-18.596628050701</v>
      </c>
    </row>
    <row r="3380" spans="1:26" hidden="1" x14ac:dyDescent="0.25">
      <c r="A3380" s="3" t="s">
        <v>770</v>
      </c>
      <c r="B3380" t="str">
        <v>金龙汽车</v>
      </c>
      <c r="C3380" s="8" t="str">
        <f ca="1"/>
        <v>制造业</v>
      </c>
      <c r="D3380" s="4">
        <f ca="1"/>
        <v>0.43093777338533001</v>
      </c>
      <c r="E3380" s="4">
        <f ca="1"/>
        <v>-3.3012919825016002E-2</v>
      </c>
      <c r="F3380" s="4">
        <f ca="1"/>
        <v>1.8927857305624001E-2</v>
      </c>
      <c r="G3380" s="4">
        <f ca="1"/>
        <v>0.50824981447835005</v>
      </c>
      <c r="H3380" s="4">
        <f ca="1"/>
        <v>-2.7885760704936001E-2</v>
      </c>
      <c r="I3380" s="4">
        <f ca="1"/>
        <v>1.5713607915105999E-2</v>
      </c>
      <c r="J3380" s="4">
        <f ca="1"/>
        <v>0.27565520292508</v>
      </c>
      <c r="K3380" s="4">
        <f ca="1"/>
        <v>3.1925445470787003E-2</v>
      </c>
      <c r="L3380" s="4">
        <f ca="1"/>
        <v>1.0834119930053E-2</v>
      </c>
      <c r="M3380" s="4">
        <f ca="1"/>
        <v>0.86240668560294997</v>
      </c>
      <c r="N3380" s="4">
        <f ca="1"/>
        <v>50.168779771167003</v>
      </c>
      <c r="O3380" s="4">
        <f ca="1"/>
        <v>24.376051632273999</v>
      </c>
      <c r="P3380" s="4">
        <f ca="1"/>
        <v>68.417829991264</v>
      </c>
      <c r="Q3380" s="4">
        <f t="shared" ca="1" si="104"/>
        <v>3.1601272534466048E-2</v>
      </c>
      <c r="R3380" s="4">
        <f t="shared" ca="1" si="105"/>
        <v>7.1206539988928411E-2</v>
      </c>
      <c r="S3380" s="4">
        <f ca="1"/>
        <v>7.5064444444443996</v>
      </c>
      <c r="T3380" s="4">
        <f ca="1"/>
        <v>8.0409523809523993</v>
      </c>
      <c r="U3380" s="4">
        <f ca="1"/>
        <v>80.710803433438997</v>
      </c>
      <c r="V3380" s="4">
        <f ca="1"/>
        <v>78.238371338129994</v>
      </c>
      <c r="W3380" s="4">
        <f ca="1"/>
        <v>0</v>
      </c>
      <c r="X3380" s="4">
        <f ca="1"/>
        <v>0.64757024784249995</v>
      </c>
      <c r="Y3380" s="4">
        <f ca="1"/>
        <v>2.2473164982889999</v>
      </c>
      <c r="Z3380" s="4">
        <f ca="1"/>
        <v>0</v>
      </c>
    </row>
    <row r="3381" spans="1:26" hidden="1" x14ac:dyDescent="0.25">
      <c r="A3381" s="3" t="s">
        <v>771</v>
      </c>
      <c r="B3381" t="str">
        <v>上海石化</v>
      </c>
      <c r="C3381" s="8" t="str">
        <f ca="1"/>
        <v>制造业</v>
      </c>
      <c r="D3381" s="4">
        <f ca="1"/>
        <v>0.17559025588829</v>
      </c>
      <c r="E3381" s="4">
        <f ca="1"/>
        <v>4.6250384635900003E-3</v>
      </c>
      <c r="F3381" s="4">
        <f ca="1"/>
        <v>5.8015456737821004E-3</v>
      </c>
      <c r="G3381" s="4">
        <f ca="1"/>
        <v>-0.35000731989917</v>
      </c>
      <c r="H3381" s="4">
        <f ca="1"/>
        <v>-1.1649526691577001E-2</v>
      </c>
      <c r="I3381" s="4">
        <f ca="1"/>
        <v>-5.4275135771231003E-3</v>
      </c>
      <c r="J3381" s="4">
        <f ca="1"/>
        <v>-0.24078270551677</v>
      </c>
      <c r="K3381" s="4">
        <f ca="1"/>
        <v>-1.0404264574528E-2</v>
      </c>
      <c r="L3381" s="4">
        <f ca="1"/>
        <v>-3.6034225117610999E-3</v>
      </c>
      <c r="M3381" s="4">
        <f ca="1"/>
        <v>0.91820844807893998</v>
      </c>
      <c r="N3381" s="4">
        <f ca="1"/>
        <v>20.147302678677001</v>
      </c>
      <c r="O3381" s="4">
        <f ca="1"/>
        <v>-15.425256133931001</v>
      </c>
      <c r="P3381" s="4">
        <f ca="1"/>
        <v>46.367338710471998</v>
      </c>
      <c r="Q3381" s="4">
        <f t="shared" ca="1" si="104"/>
        <v>1.0112359550564215E-2</v>
      </c>
      <c r="R3381" s="4">
        <f t="shared" ca="1" si="105"/>
        <v>-2.0637485311416574E-2</v>
      </c>
      <c r="S3381" s="4">
        <f ca="1"/>
        <v>3.0257777777778001</v>
      </c>
      <c r="T3381" s="4">
        <f ca="1"/>
        <v>2.9633333333333001</v>
      </c>
      <c r="U3381" s="4">
        <f ca="1"/>
        <v>8.4422160378937008</v>
      </c>
      <c r="V3381" s="4">
        <f ca="1"/>
        <v>8.3576999707734991</v>
      </c>
      <c r="W3381" s="4">
        <f ca="1"/>
        <v>0</v>
      </c>
      <c r="X3381" s="4">
        <f ca="1"/>
        <v>-6.3121312835710999</v>
      </c>
      <c r="Y3381" s="4">
        <f ca="1"/>
        <v>-3.3178632125231999</v>
      </c>
      <c r="Z3381" s="4">
        <f ca="1"/>
        <v>0</v>
      </c>
    </row>
    <row r="3382" spans="1:26" hidden="1" x14ac:dyDescent="0.25">
      <c r="A3382" s="3" t="s">
        <v>772</v>
      </c>
      <c r="B3382" t="str">
        <v>上海三毛</v>
      </c>
      <c r="C3382" s="8" t="str">
        <f ca="1"/>
        <v>制造业</v>
      </c>
      <c r="D3382" s="4">
        <f ca="1"/>
        <v>0.36466283439003999</v>
      </c>
      <c r="E3382" s="4">
        <f ca="1"/>
        <v>9.6678121834360992E-3</v>
      </c>
      <c r="F3382" s="4">
        <f ca="1"/>
        <v>2.9930475928445999E-2</v>
      </c>
      <c r="G3382" s="4">
        <f ca="1"/>
        <v>0.19263597761765999</v>
      </c>
      <c r="H3382" s="4">
        <f ca="1"/>
        <v>3.9655154022322997E-3</v>
      </c>
      <c r="I3382" s="4">
        <f ca="1"/>
        <v>1.7884091106943001E-2</v>
      </c>
      <c r="J3382" s="4">
        <f ca="1"/>
        <v>-3.8617495580130001E-2</v>
      </c>
      <c r="K3382" s="4">
        <f ca="1"/>
        <v>-8.830160023663E-4</v>
      </c>
      <c r="L3382" s="4">
        <f ca="1"/>
        <v>4.5266219620918998E-3</v>
      </c>
      <c r="M3382" s="4">
        <f ca="1"/>
        <v>0.60690677031137996</v>
      </c>
      <c r="N3382" s="4">
        <f ca="1"/>
        <v>46.087656803578</v>
      </c>
      <c r="O3382" s="4">
        <f ca="1"/>
        <v>34.431567486389</v>
      </c>
      <c r="P3382" s="4">
        <f ca="1"/>
        <v>65.410648608074993</v>
      </c>
      <c r="Q3382" s="4">
        <f t="shared" ca="1" si="104"/>
        <v>3.4013605442203484E-2</v>
      </c>
      <c r="R3382" s="4">
        <f t="shared" ca="1" si="105"/>
        <v>1.1153133203093831E-2</v>
      </c>
      <c r="S3382" s="4">
        <f ca="1"/>
        <v>10.207111111111001</v>
      </c>
      <c r="T3382" s="4">
        <f ca="1"/>
        <v>10.320952380952001</v>
      </c>
      <c r="U3382" s="4">
        <f ca="1"/>
        <v>20.888414014060999</v>
      </c>
      <c r="V3382" s="4">
        <f ca="1"/>
        <v>20.201295132018998</v>
      </c>
      <c r="W3382" s="4">
        <f ca="1"/>
        <v>0</v>
      </c>
      <c r="X3382" s="4">
        <f ca="1"/>
        <v>-8.9525077300451006</v>
      </c>
      <c r="Y3382" s="4">
        <f ca="1"/>
        <v>3.4005956748774002</v>
      </c>
      <c r="Z3382" s="4">
        <f ca="1"/>
        <v>46.129864719021</v>
      </c>
    </row>
    <row r="3383" spans="1:26" hidden="1" x14ac:dyDescent="0.25">
      <c r="A3383" s="3" t="s">
        <v>773</v>
      </c>
      <c r="B3383" t="str">
        <v>海尔智家</v>
      </c>
      <c r="C3383" s="8" t="str">
        <f ca="1"/>
        <v>制造业</v>
      </c>
      <c r="D3383" s="4">
        <f ca="1"/>
        <v>-0.60397129628194002</v>
      </c>
      <c r="E3383" s="4">
        <f ca="1"/>
        <v>-1.4222169893197001E-2</v>
      </c>
      <c r="F3383" s="4">
        <f ca="1"/>
        <v>-5.6058091779486998E-3</v>
      </c>
      <c r="G3383" s="4">
        <f ca="1"/>
        <v>-0.58416689641242003</v>
      </c>
      <c r="H3383" s="4">
        <f ca="1"/>
        <v>-1.2936550252506999E-2</v>
      </c>
      <c r="I3383" s="4">
        <f ca="1"/>
        <v>-6.7768175031062998E-3</v>
      </c>
      <c r="J3383" s="4">
        <f ca="1"/>
        <v>-1.8297225229448998E-2</v>
      </c>
      <c r="K3383" s="4">
        <f ca="1"/>
        <v>-4.6318796222620003E-4</v>
      </c>
      <c r="L3383" s="4">
        <f ca="1"/>
        <v>2.9702350949712001E-3</v>
      </c>
      <c r="M3383" s="4">
        <f ca="1"/>
        <v>0.97585309320846003</v>
      </c>
      <c r="N3383" s="4">
        <f ca="1"/>
        <v>26.792890986082</v>
      </c>
      <c r="O3383" s="4">
        <f ca="1"/>
        <v>-10.939267219905</v>
      </c>
      <c r="P3383" s="4">
        <f ca="1"/>
        <v>38.545032902601001</v>
      </c>
      <c r="Q3383" s="4">
        <f t="shared" ca="1" si="104"/>
        <v>-5.4596429098393347E-3</v>
      </c>
      <c r="R3383" s="4">
        <f t="shared" ca="1" si="105"/>
        <v>-3.2347059364490387E-2</v>
      </c>
      <c r="S3383" s="4">
        <f ca="1"/>
        <v>23.129111111111001</v>
      </c>
      <c r="T3383" s="4">
        <f ca="1"/>
        <v>22.380952380951999</v>
      </c>
      <c r="U3383" s="4">
        <f ca="1"/>
        <v>816.42481459661997</v>
      </c>
      <c r="V3383" s="4">
        <f ca="1"/>
        <v>820.90667188742998</v>
      </c>
      <c r="W3383" s="4">
        <f ca="1"/>
        <v>6.1002563281124997</v>
      </c>
      <c r="X3383" s="4">
        <f ca="1"/>
        <v>6.6466520837263996</v>
      </c>
      <c r="Y3383" s="4">
        <f ca="1"/>
        <v>7.9548403852394998</v>
      </c>
      <c r="Z3383" s="4">
        <f ca="1"/>
        <v>10.143236362579</v>
      </c>
    </row>
    <row r="3384" spans="1:26" hidden="1" x14ac:dyDescent="0.25">
      <c r="A3384" s="3" t="s">
        <v>774</v>
      </c>
      <c r="B3384" t="str">
        <v>阳煤化工</v>
      </c>
      <c r="C3384" s="8" t="str">
        <f ca="1"/>
        <v>制造业</v>
      </c>
      <c r="D3384" s="4">
        <f ca="1"/>
        <v>0.17588535728249</v>
      </c>
      <c r="E3384" s="4">
        <f ca="1"/>
        <v>3.9501959494352996E-3</v>
      </c>
      <c r="F3384" s="4">
        <f ca="1"/>
        <v>1.7431535759980001E-2</v>
      </c>
      <c r="G3384" s="4">
        <f ca="1"/>
        <v>8.4775035939150005E-4</v>
      </c>
      <c r="H3384" s="4">
        <f ca="1"/>
        <v>1.5293602408100001E-5</v>
      </c>
      <c r="I3384" s="4">
        <f ca="1"/>
        <v>8.0944811671378007E-3</v>
      </c>
      <c r="J3384" s="4">
        <f ca="1"/>
        <v>7.1115098071711999E-2</v>
      </c>
      <c r="K3384" s="4">
        <f ca="1"/>
        <v>1.9559632469740998E-3</v>
      </c>
      <c r="L3384" s="4">
        <f ca="1"/>
        <v>6.3687503488752996E-3</v>
      </c>
      <c r="M3384" s="4">
        <f ca="1"/>
        <v>1.3182729655648999</v>
      </c>
      <c r="N3384" s="4">
        <f ca="1"/>
        <v>33.033676938292999</v>
      </c>
      <c r="O3384" s="4">
        <f ca="1"/>
        <v>-17.953616002002001</v>
      </c>
      <c r="P3384" s="4">
        <f ca="1"/>
        <v>64.350009212906002</v>
      </c>
      <c r="Q3384" s="4">
        <f t="shared" ca="1" si="104"/>
        <v>3.0494216614096421E-2</v>
      </c>
      <c r="R3384" s="4">
        <f t="shared" ca="1" si="105"/>
        <v>-6.2329294768611078E-3</v>
      </c>
      <c r="S3384" s="4">
        <f ca="1"/>
        <v>3.1731111111110999</v>
      </c>
      <c r="T3384" s="4">
        <f ca="1"/>
        <v>3.1533333333333</v>
      </c>
      <c r="U3384" s="4">
        <f ca="1"/>
        <v>24.753731412625001</v>
      </c>
      <c r="V3384" s="4">
        <f ca="1"/>
        <v>24.021223034087999</v>
      </c>
      <c r="W3384" s="4">
        <f ca="1"/>
        <v>26.397665178520999</v>
      </c>
      <c r="X3384" s="4">
        <f ca="1"/>
        <v>-1.6900050957263999</v>
      </c>
      <c r="Y3384" s="4">
        <f ca="1"/>
        <v>-16.44025426632</v>
      </c>
      <c r="Z3384" s="4">
        <f ca="1"/>
        <v>52.080749195297997</v>
      </c>
    </row>
    <row r="3385" spans="1:26" hidden="1" x14ac:dyDescent="0.25">
      <c r="A3385" s="3" t="s">
        <v>775</v>
      </c>
      <c r="B3385" t="str">
        <v>亚通股份</v>
      </c>
      <c r="C3385" s="8" t="str">
        <f ca="1"/>
        <v>房地产业</v>
      </c>
      <c r="D3385" s="4">
        <f ca="1"/>
        <v>1.078935221407</v>
      </c>
      <c r="E3385" s="4">
        <f ca="1"/>
        <v>2.5682303937557001E-2</v>
      </c>
      <c r="F3385" s="4">
        <f ca="1"/>
        <v>2.8494960946118E-2</v>
      </c>
      <c r="G3385" s="4">
        <f ca="1"/>
        <v>0.29041638980686002</v>
      </c>
      <c r="H3385" s="4">
        <f ca="1"/>
        <v>7.9461818788385992E-3</v>
      </c>
      <c r="I3385" s="4">
        <f ca="1"/>
        <v>1.3130480970977999E-2</v>
      </c>
      <c r="J3385" s="4">
        <f ca="1"/>
        <v>1.7781273274074E-2</v>
      </c>
      <c r="K3385" s="4">
        <f ca="1"/>
        <v>5.843254014817E-4</v>
      </c>
      <c r="L3385" s="4">
        <f ca="1"/>
        <v>3.0583228145686999E-3</v>
      </c>
      <c r="M3385" s="4">
        <f ca="1"/>
        <v>1.2480331774161</v>
      </c>
      <c r="N3385" s="4">
        <f ca="1"/>
        <v>30.497901158516001</v>
      </c>
      <c r="O3385" s="4">
        <f ca="1"/>
        <v>8.5870287241823995</v>
      </c>
      <c r="P3385" s="4">
        <f ca="1"/>
        <v>69.998182671500004</v>
      </c>
      <c r="Q3385" s="4">
        <f t="shared" ca="1" si="104"/>
        <v>4.0798858773189783E-2</v>
      </c>
      <c r="R3385" s="4">
        <f t="shared" ca="1" si="105"/>
        <v>1.2392755004762696E-2</v>
      </c>
      <c r="S3385" s="4">
        <f ca="1"/>
        <v>5.8277777777777997</v>
      </c>
      <c r="T3385" s="4">
        <f ca="1"/>
        <v>5.9</v>
      </c>
      <c r="U3385" s="4">
        <f ca="1"/>
        <v>37.969426325226003</v>
      </c>
      <c r="V3385" s="4">
        <f ca="1"/>
        <v>36.481041466534002</v>
      </c>
      <c r="W3385" s="4">
        <f ca="1"/>
        <v>-44.255506949904003</v>
      </c>
      <c r="X3385" s="4">
        <f ca="1"/>
        <v>12.524788158792999</v>
      </c>
      <c r="Y3385" s="4">
        <f ca="1"/>
        <v>4.7110666513180002</v>
      </c>
      <c r="Z3385" s="4">
        <f ca="1"/>
        <v>0</v>
      </c>
    </row>
    <row r="3386" spans="1:26" hidden="1" x14ac:dyDescent="0.25">
      <c r="A3386" s="3" t="s">
        <v>776</v>
      </c>
      <c r="B3386" t="str">
        <v>东百集团</v>
      </c>
      <c r="C3386" s="8" t="str">
        <f ca="1"/>
        <v>批发和零售业</v>
      </c>
      <c r="D3386" s="4">
        <f ca="1"/>
        <v>-0.10976879179221</v>
      </c>
      <c r="E3386" s="4">
        <f ca="1"/>
        <v>-2.3484037994879999E-3</v>
      </c>
      <c r="F3386" s="4">
        <f ca="1"/>
        <v>2.0663293568798E-3</v>
      </c>
      <c r="G3386" s="4">
        <f ca="1"/>
        <v>-0.21851996590597</v>
      </c>
      <c r="H3386" s="4">
        <f ca="1"/>
        <v>-4.1275566344070999E-3</v>
      </c>
      <c r="I3386" s="4">
        <f ca="1"/>
        <v>-6.4336323295599996E-5</v>
      </c>
      <c r="J3386" s="4">
        <f ca="1"/>
        <v>-0.31563925659593001</v>
      </c>
      <c r="K3386" s="4">
        <f ca="1"/>
        <v>-6.3904717893957996E-3</v>
      </c>
      <c r="L3386" s="4">
        <f ca="1"/>
        <v>-2.7570309871121001E-3</v>
      </c>
      <c r="M3386" s="4">
        <f ca="1"/>
        <v>1.0791415939761999</v>
      </c>
      <c r="N3386" s="4">
        <f ca="1"/>
        <v>42.690817515916997</v>
      </c>
      <c r="O3386" s="4">
        <f ca="1"/>
        <v>7.7422432335503002</v>
      </c>
      <c r="P3386" s="4">
        <f ca="1"/>
        <v>49.249697950878002</v>
      </c>
      <c r="Q3386" s="4">
        <f t="shared" ca="1" si="104"/>
        <v>6.0344827586237106E-3</v>
      </c>
      <c r="R3386" s="4">
        <f t="shared" ca="1" si="105"/>
        <v>-1.5657239956287275E-2</v>
      </c>
      <c r="S3386" s="4">
        <f ca="1"/>
        <v>3.9233333333333</v>
      </c>
      <c r="T3386" s="4">
        <f ca="1"/>
        <v>3.8619047619048001</v>
      </c>
      <c r="U3386" s="4">
        <f ca="1"/>
        <v>37.653416260876</v>
      </c>
      <c r="V3386" s="4">
        <f ca="1"/>
        <v>37.427560293587</v>
      </c>
      <c r="W3386" s="4">
        <f ca="1"/>
        <v>-43.946581080740003</v>
      </c>
      <c r="X3386" s="4">
        <f ca="1"/>
        <v>-25.852632708735001</v>
      </c>
      <c r="Y3386" s="4">
        <f ca="1"/>
        <v>12.325504413075</v>
      </c>
      <c r="Z3386" s="4">
        <f ca="1"/>
        <v>14.450881907279999</v>
      </c>
    </row>
    <row r="3387" spans="1:26" hidden="1" x14ac:dyDescent="0.25">
      <c r="A3387" s="3" t="s">
        <v>777</v>
      </c>
      <c r="B3387" t="str">
        <v>大商股份</v>
      </c>
      <c r="C3387" s="8" t="str">
        <f ca="1"/>
        <v>批发和零售业</v>
      </c>
      <c r="D3387" s="4">
        <f ca="1"/>
        <v>-0.30536479995462001</v>
      </c>
      <c r="E3387" s="4">
        <f ca="1"/>
        <v>-8.7281273131521002E-3</v>
      </c>
      <c r="F3387" s="4">
        <f ca="1"/>
        <v>-3.9143810384440004E-3</v>
      </c>
      <c r="G3387" s="4">
        <f ca="1"/>
        <v>-0.50500060111492995</v>
      </c>
      <c r="H3387" s="4">
        <f ca="1"/>
        <v>-1.1458153562444E-2</v>
      </c>
      <c r="I3387" s="4">
        <f ca="1"/>
        <v>-6.5909441617984996E-3</v>
      </c>
      <c r="J3387" s="4">
        <f ca="1"/>
        <v>-0.46038538419469999</v>
      </c>
      <c r="K3387" s="4">
        <f ca="1"/>
        <v>-1.1272526461188001E-2</v>
      </c>
      <c r="L3387" s="4">
        <f ca="1"/>
        <v>-7.0166297420248998E-3</v>
      </c>
      <c r="M3387" s="4">
        <f ca="1"/>
        <v>0.54372387834847002</v>
      </c>
      <c r="N3387" s="4">
        <f ca="1"/>
        <v>17.638785743667999</v>
      </c>
      <c r="O3387" s="4">
        <f ca="1"/>
        <v>1.7952147084148999</v>
      </c>
      <c r="P3387" s="4">
        <f ca="1"/>
        <v>37.914728597554998</v>
      </c>
      <c r="Q3387" s="4">
        <f t="shared" ca="1" si="104"/>
        <v>-7.3800738007365925E-3</v>
      </c>
      <c r="R3387" s="4">
        <f t="shared" ca="1" si="105"/>
        <v>-2.8186824319383384E-2</v>
      </c>
      <c r="S3387" s="4">
        <f ca="1"/>
        <v>17.548444444444002</v>
      </c>
      <c r="T3387" s="4">
        <f ca="1"/>
        <v>17.053809523809999</v>
      </c>
      <c r="U3387" s="4">
        <f ca="1"/>
        <v>78.808361182837999</v>
      </c>
      <c r="V3387" s="4">
        <f ca="1"/>
        <v>79.394296953714004</v>
      </c>
      <c r="W3387" s="4">
        <f ca="1"/>
        <v>-14.662279783973</v>
      </c>
      <c r="X3387" s="4">
        <f ca="1"/>
        <v>-30.725122093980001</v>
      </c>
      <c r="Y3387" s="4">
        <f ca="1"/>
        <v>-1.4422242212837999</v>
      </c>
      <c r="Z3387" s="4">
        <f ca="1"/>
        <v>-10.474524178832</v>
      </c>
    </row>
    <row r="3388" spans="1:26" hidden="1" x14ac:dyDescent="0.25">
      <c r="A3388" s="3" t="s">
        <v>778</v>
      </c>
      <c r="B3388" t="str">
        <v>岩石股份</v>
      </c>
      <c r="C3388" s="8" t="str">
        <f ca="1"/>
        <v>制造业</v>
      </c>
      <c r="D3388" s="4">
        <f ca="1"/>
        <v>7.5604603208407006E-2</v>
      </c>
      <c r="E3388" s="4">
        <f ca="1"/>
        <v>1.9811671650488E-3</v>
      </c>
      <c r="F3388" s="4">
        <f ca="1"/>
        <v>1.7092011598322999E-2</v>
      </c>
      <c r="G3388" s="4">
        <f ca="1"/>
        <v>-0.19659052346021</v>
      </c>
      <c r="H3388" s="4">
        <f ca="1"/>
        <v>-4.1034595420734003E-3</v>
      </c>
      <c r="I3388" s="4">
        <f ca="1"/>
        <v>-8.6838300650899993E-5</v>
      </c>
      <c r="J3388" s="4">
        <f ca="1"/>
        <v>-0.28265609472518999</v>
      </c>
      <c r="K3388" s="4">
        <f ca="1"/>
        <v>-6.0128497737511003E-3</v>
      </c>
      <c r="L3388" s="4">
        <f ca="1"/>
        <v>-6.0305024298388001E-3</v>
      </c>
      <c r="M3388" s="4">
        <f ca="1"/>
        <v>0.71348194284892996</v>
      </c>
      <c r="N3388" s="4">
        <f ca="1"/>
        <v>24.303597029778999</v>
      </c>
      <c r="O3388" s="4">
        <f ca="1"/>
        <v>-24.158491070095</v>
      </c>
      <c r="P3388" s="4">
        <f ca="1"/>
        <v>49.722572505304001</v>
      </c>
      <c r="Q3388" s="4">
        <f t="shared" ca="1" si="104"/>
        <v>3.5583189752030897E-2</v>
      </c>
      <c r="R3388" s="4">
        <f t="shared" ca="1" si="105"/>
        <v>-3.3536049106085923E-2</v>
      </c>
      <c r="S3388" s="4">
        <f ca="1"/>
        <v>22.921555555556001</v>
      </c>
      <c r="T3388" s="4">
        <f ca="1"/>
        <v>22.152857142856998</v>
      </c>
      <c r="U3388" s="4">
        <f ca="1"/>
        <v>59.928487160364</v>
      </c>
      <c r="V3388" s="4">
        <f ca="1"/>
        <v>57.869312435163998</v>
      </c>
      <c r="W3388" s="4">
        <f ca="1"/>
        <v>57.465645191698002</v>
      </c>
      <c r="X3388" s="4">
        <f ca="1"/>
        <v>115.35110552418</v>
      </c>
      <c r="Y3388" s="4">
        <f ca="1"/>
        <v>49.831838532082998</v>
      </c>
      <c r="Z3388" s="4">
        <f ca="1"/>
        <v>64.471323160127</v>
      </c>
    </row>
    <row r="3389" spans="1:26" hidden="1" x14ac:dyDescent="0.25">
      <c r="A3389" s="3" t="s">
        <v>779</v>
      </c>
      <c r="B3389" t="str">
        <v>欧亚集团</v>
      </c>
      <c r="C3389" s="8" t="str">
        <f ca="1"/>
        <v>批发和零售业</v>
      </c>
      <c r="D3389" s="4">
        <f ca="1"/>
        <v>-7.8465340712902995E-2</v>
      </c>
      <c r="E3389" s="4">
        <f ca="1"/>
        <v>-6.7489508459039E-3</v>
      </c>
      <c r="F3389" s="4">
        <f ca="1"/>
        <v>-9.105950649754E-4</v>
      </c>
      <c r="G3389" s="4">
        <f ca="1"/>
        <v>-0.26583745972639</v>
      </c>
      <c r="H3389" s="4">
        <f ca="1"/>
        <v>-2.1521175959408001E-2</v>
      </c>
      <c r="I3389" s="4">
        <f ca="1"/>
        <v>-7.1775204647764003E-3</v>
      </c>
      <c r="J3389" s="4">
        <f ca="1"/>
        <v>-0.18088197402733999</v>
      </c>
      <c r="K3389" s="4">
        <f ca="1"/>
        <v>-7.4210223512242999E-3</v>
      </c>
      <c r="L3389" s="4">
        <f ca="1"/>
        <v>-3.0057183044426001E-3</v>
      </c>
      <c r="M3389" s="4">
        <f ca="1"/>
        <v>0.71441456691867999</v>
      </c>
      <c r="N3389" s="4">
        <f ca="1"/>
        <v>27.814118961813001</v>
      </c>
      <c r="O3389" s="4">
        <f ca="1"/>
        <v>9.1274340704602004</v>
      </c>
      <c r="P3389" s="4">
        <f ca="1"/>
        <v>42.055863392451997</v>
      </c>
      <c r="Q3389" s="4">
        <f t="shared" ca="1" si="104"/>
        <v>-7.8972025164135463E-3</v>
      </c>
      <c r="R3389" s="4">
        <f t="shared" ca="1" si="105"/>
        <v>-1.8946411717420873E-2</v>
      </c>
      <c r="S3389" s="4">
        <f ca="1"/>
        <v>12.714222222222</v>
      </c>
      <c r="T3389" s="4">
        <f ca="1"/>
        <v>12.473333333333001</v>
      </c>
      <c r="U3389" s="4">
        <f ca="1"/>
        <v>33.865103687365</v>
      </c>
      <c r="V3389" s="4">
        <f ca="1"/>
        <v>34.134672105816001</v>
      </c>
      <c r="W3389" s="4">
        <f ca="1"/>
        <v>0</v>
      </c>
      <c r="X3389" s="4">
        <f ca="1"/>
        <v>-25.486602950049001</v>
      </c>
      <c r="Y3389" s="4">
        <f ca="1"/>
        <v>-2.2096042896505002</v>
      </c>
      <c r="Z3389" s="4">
        <f ca="1"/>
        <v>-15.88132584845</v>
      </c>
    </row>
    <row r="3390" spans="1:26" hidden="1" x14ac:dyDescent="0.25">
      <c r="A3390" s="3" t="s">
        <v>780</v>
      </c>
      <c r="B3390" t="str">
        <v>湖南天雁</v>
      </c>
      <c r="C3390" s="8" t="str">
        <f ca="1"/>
        <v>制造业</v>
      </c>
      <c r="D3390" s="4">
        <f ca="1"/>
        <v>2.1933452270092002</v>
      </c>
      <c r="E3390" s="4">
        <f ca="1"/>
        <v>0.10061116002352</v>
      </c>
      <c r="F3390" s="4">
        <f ca="1"/>
        <v>1.7611999578263E-2</v>
      </c>
      <c r="G3390" s="4">
        <f ca="1"/>
        <v>0.78256079044243998</v>
      </c>
      <c r="H3390" s="4">
        <f ca="1"/>
        <v>1.9967462098708</v>
      </c>
      <c r="I3390" s="4">
        <f ca="1"/>
        <v>1.1415564080898E-2</v>
      </c>
      <c r="J3390" s="4">
        <f ca="1"/>
        <v>0.16919597758943</v>
      </c>
      <c r="K3390" s="4">
        <f ca="1"/>
        <v>5.9838227116657998E-3</v>
      </c>
      <c r="L3390" s="4">
        <f ca="1"/>
        <v>6.1999034610587004E-3</v>
      </c>
      <c r="M3390" s="4">
        <f ca="1"/>
        <v>1.1344148439735999</v>
      </c>
      <c r="N3390" s="4">
        <f ca="1"/>
        <v>47.688253981556002</v>
      </c>
      <c r="O3390" s="4">
        <f ca="1"/>
        <v>4.7986425675830002</v>
      </c>
      <c r="P3390" s="4">
        <f ca="1"/>
        <v>75.552957309711999</v>
      </c>
      <c r="Q3390" s="4">
        <f t="shared" ca="1" si="104"/>
        <v>2.6062120671183773E-2</v>
      </c>
      <c r="R3390" s="4">
        <f t="shared" ca="1" si="105"/>
        <v>2.9238952821318682E-2</v>
      </c>
      <c r="S3390" s="4">
        <f ca="1"/>
        <v>4.5655555555556004</v>
      </c>
      <c r="T3390" s="4">
        <f ca="1"/>
        <v>4.6990476190476</v>
      </c>
      <c r="U3390" s="4">
        <f ca="1"/>
        <v>19.237751897835</v>
      </c>
      <c r="V3390" s="4">
        <f ca="1"/>
        <v>18.749110322141998</v>
      </c>
      <c r="W3390" s="4">
        <f ca="1"/>
        <v>0</v>
      </c>
      <c r="X3390" s="4">
        <f ca="1"/>
        <v>-13.072130023559</v>
      </c>
      <c r="Y3390" s="4">
        <f ca="1"/>
        <v>-4.8497095166691997</v>
      </c>
      <c r="Z3390" s="4">
        <f ca="1"/>
        <v>57.312557810870999</v>
      </c>
    </row>
    <row r="3391" spans="1:26" hidden="1" x14ac:dyDescent="0.25">
      <c r="A3391" s="3" t="s">
        <v>781</v>
      </c>
      <c r="B3391" t="str">
        <v>均胜电子</v>
      </c>
      <c r="C3391" s="8" t="str">
        <f ca="1"/>
        <v>制造业</v>
      </c>
      <c r="D3391" s="4">
        <f ca="1"/>
        <v>-0.13341996159128999</v>
      </c>
      <c r="E3391" s="4">
        <f ca="1"/>
        <v>-3.1384611719543999E-3</v>
      </c>
      <c r="F3391" s="4">
        <f ca="1"/>
        <v>3.8929751037071999E-3</v>
      </c>
      <c r="G3391" s="4">
        <f ca="1"/>
        <v>0.13947857932739999</v>
      </c>
      <c r="H3391" s="4">
        <f ca="1"/>
        <v>3.3792660889402E-3</v>
      </c>
      <c r="I3391" s="4">
        <f ca="1"/>
        <v>2.0433578761920999E-2</v>
      </c>
      <c r="J3391" s="4">
        <f ca="1"/>
        <v>4.4737053450584999E-2</v>
      </c>
      <c r="K3391" s="4">
        <f ca="1"/>
        <v>1.1667841623722E-3</v>
      </c>
      <c r="L3391" s="4">
        <f ca="1"/>
        <v>9.3156360304220993E-3</v>
      </c>
      <c r="M3391" s="4">
        <f ca="1"/>
        <v>1.3200011713857001</v>
      </c>
      <c r="N3391" s="4">
        <f ca="1"/>
        <v>46.688695187065001</v>
      </c>
      <c r="O3391" s="4">
        <f ca="1"/>
        <v>0.67854726007343003</v>
      </c>
      <c r="P3391" s="4">
        <f ca="1"/>
        <v>58.743615285663999</v>
      </c>
      <c r="Q3391" s="4">
        <f t="shared" ca="1" si="104"/>
        <v>9.5625996104094172E-3</v>
      </c>
      <c r="R3391" s="4">
        <f t="shared" ca="1" si="105"/>
        <v>1.1693453419614147E-2</v>
      </c>
      <c r="S3391" s="4">
        <f ca="1"/>
        <v>18.466444444444001</v>
      </c>
      <c r="T3391" s="4">
        <f ca="1"/>
        <v>18.682380952380999</v>
      </c>
      <c r="U3391" s="4">
        <f ca="1"/>
        <v>58.174853606383003</v>
      </c>
      <c r="V3391" s="4">
        <f ca="1"/>
        <v>57.623820086869998</v>
      </c>
      <c r="W3391" s="4">
        <f ca="1"/>
        <v>-45.641336513086003</v>
      </c>
      <c r="X3391" s="4">
        <f ca="1"/>
        <v>-6.8967933282010998</v>
      </c>
      <c r="Y3391" s="4">
        <f ca="1"/>
        <v>-1.6749446415246001</v>
      </c>
      <c r="Z3391" s="4">
        <f ca="1"/>
        <v>-17.889397637150999</v>
      </c>
    </row>
    <row r="3392" spans="1:26" hidden="1" x14ac:dyDescent="0.25">
      <c r="A3392" s="3" t="s">
        <v>782</v>
      </c>
      <c r="B3392" t="str">
        <v>舍得酒业</v>
      </c>
      <c r="C3392" s="8" t="str">
        <f ca="1"/>
        <v>制造业</v>
      </c>
      <c r="D3392" s="4">
        <f ca="1"/>
        <v>-0.27224352714629002</v>
      </c>
      <c r="E3392" s="4">
        <f ca="1"/>
        <v>-6.0115636870810996E-3</v>
      </c>
      <c r="F3392" s="4">
        <f ca="1"/>
        <v>-6.5650975915516998E-3</v>
      </c>
      <c r="G3392" s="4">
        <f ca="1"/>
        <v>-0.47417353170283999</v>
      </c>
      <c r="H3392" s="4">
        <f ca="1"/>
        <v>-8.2024320408052003E-3</v>
      </c>
      <c r="I3392" s="4">
        <f ca="1"/>
        <v>-1.5652809324755001E-2</v>
      </c>
      <c r="J3392" s="4">
        <f ca="1"/>
        <v>-0.32951837626355002</v>
      </c>
      <c r="K3392" s="4">
        <f ca="1"/>
        <v>-7.2355322659499004E-3</v>
      </c>
      <c r="L3392" s="4">
        <f ca="1"/>
        <v>-1.0520301320637001E-2</v>
      </c>
      <c r="M3392" s="4">
        <f ca="1"/>
        <v>1.8338190518119999</v>
      </c>
      <c r="N3392" s="4">
        <f ca="1"/>
        <v>47.894080442989001</v>
      </c>
      <c r="O3392" s="4">
        <f ca="1"/>
        <v>-33.832832766575002</v>
      </c>
      <c r="P3392" s="4">
        <f ca="1"/>
        <v>31.045634538518001</v>
      </c>
      <c r="Q3392" s="4">
        <f t="shared" ca="1" si="104"/>
        <v>-8.0556087360002405E-3</v>
      </c>
      <c r="R3392" s="4">
        <f t="shared" ca="1" si="105"/>
        <v>-8.6420664571129666E-2</v>
      </c>
      <c r="S3392" s="4">
        <f ca="1"/>
        <v>122.11622222222</v>
      </c>
      <c r="T3392" s="4">
        <f ca="1"/>
        <v>111.56285714286</v>
      </c>
      <c r="U3392" s="4">
        <f ca="1"/>
        <v>284.90950033980999</v>
      </c>
      <c r="V3392" s="4">
        <f ca="1"/>
        <v>287.22325853041002</v>
      </c>
      <c r="W3392" s="4">
        <f ca="1"/>
        <v>46.722894493977002</v>
      </c>
      <c r="X3392" s="4">
        <f ca="1"/>
        <v>31.712991594035</v>
      </c>
      <c r="Y3392" s="4">
        <f ca="1"/>
        <v>19.257864591737999</v>
      </c>
      <c r="Z3392" s="4">
        <f ca="1"/>
        <v>15.965389522964999</v>
      </c>
    </row>
    <row r="3393" spans="1:26" hidden="1" x14ac:dyDescent="0.25">
      <c r="A3393" s="3" t="s">
        <v>783</v>
      </c>
      <c r="B3393" t="str">
        <v>三安光电</v>
      </c>
      <c r="C3393" s="8" t="str">
        <f ca="1"/>
        <v>制造业</v>
      </c>
      <c r="D3393" s="4">
        <f ca="1"/>
        <v>-0.29252135377911997</v>
      </c>
      <c r="E3393" s="4">
        <f ca="1"/>
        <v>-6.4800399690753E-3</v>
      </c>
      <c r="F3393" s="4">
        <f ca="1"/>
        <v>-6.5504368220290002E-3</v>
      </c>
      <c r="G3393" s="4">
        <f ca="1"/>
        <v>-0.16633815570120999</v>
      </c>
      <c r="H3393" s="4">
        <f ca="1"/>
        <v>-3.4283001774087999E-3</v>
      </c>
      <c r="I3393" s="4">
        <f ca="1"/>
        <v>1.7576559102446001E-3</v>
      </c>
      <c r="J3393" s="4">
        <f ca="1"/>
        <v>-0.17611120490931001</v>
      </c>
      <c r="K3393" s="4">
        <f ca="1"/>
        <v>-3.4166397569885001E-3</v>
      </c>
      <c r="L3393" s="4">
        <f ca="1"/>
        <v>-7.4653954764899999E-4</v>
      </c>
      <c r="M3393" s="4">
        <f ca="1"/>
        <v>1.5063362982180999</v>
      </c>
      <c r="N3393" s="4">
        <f ca="1"/>
        <v>39.887459515274003</v>
      </c>
      <c r="O3393" s="4">
        <f ca="1"/>
        <v>-38.526027728331997</v>
      </c>
      <c r="P3393" s="4">
        <f ca="1"/>
        <v>37.355361274369002</v>
      </c>
      <c r="Q3393" s="4">
        <f t="shared" ca="1" si="104"/>
        <v>-3.3452274754411141E-3</v>
      </c>
      <c r="R3393" s="4">
        <f t="shared" ca="1" si="105"/>
        <v>-2.7386539846735808E-2</v>
      </c>
      <c r="S3393" s="4">
        <f ca="1"/>
        <v>15.293111111110999</v>
      </c>
      <c r="T3393" s="4">
        <f ca="1"/>
        <v>14.874285714286</v>
      </c>
      <c r="U3393" s="4">
        <f ca="1"/>
        <v>268.01812804831002</v>
      </c>
      <c r="V3393" s="4">
        <f ca="1"/>
        <v>268.91771899051002</v>
      </c>
      <c r="W3393" s="4">
        <f ca="1"/>
        <v>-19.196172294957002</v>
      </c>
      <c r="X3393" s="4">
        <f ca="1"/>
        <v>21.019670699047001</v>
      </c>
      <c r="Y3393" s="4">
        <f ca="1"/>
        <v>25.300698725440999</v>
      </c>
      <c r="Z3393" s="4">
        <f ca="1"/>
        <v>-34.053324754949998</v>
      </c>
    </row>
    <row r="3394" spans="1:26" hidden="1" x14ac:dyDescent="0.25">
      <c r="A3394" s="3" t="s">
        <v>784</v>
      </c>
      <c r="B3394" t="str">
        <v>物产中大</v>
      </c>
      <c r="C3394" s="8" t="str">
        <f ca="1"/>
        <v>批发和零售业</v>
      </c>
      <c r="D3394" s="4">
        <f ca="1"/>
        <v>-0.20910340106579001</v>
      </c>
      <c r="E3394" s="4">
        <f ca="1"/>
        <v>-4.3618212677888997E-3</v>
      </c>
      <c r="F3394" s="4">
        <f ca="1"/>
        <v>5.64563426117E-5</v>
      </c>
      <c r="G3394" s="4">
        <f ca="1"/>
        <v>-0.38363691356895002</v>
      </c>
      <c r="H3394" s="4">
        <f ca="1"/>
        <v>-6.4024736379649002E-3</v>
      </c>
      <c r="I3394" s="4">
        <f ca="1"/>
        <v>-2.4858204434633001E-3</v>
      </c>
      <c r="J3394" s="4">
        <f ca="1"/>
        <v>-0.33685201065420001</v>
      </c>
      <c r="K3394" s="4">
        <f ca="1"/>
        <v>-6.7830924628821997E-3</v>
      </c>
      <c r="L3394" s="4">
        <f ca="1"/>
        <v>-3.3089664962349E-3</v>
      </c>
      <c r="M3394" s="4">
        <f ca="1"/>
        <v>1.1130701018225</v>
      </c>
      <c r="N3394" s="4">
        <f ca="1"/>
        <v>21.983297273961</v>
      </c>
      <c r="O3394" s="4">
        <f ca="1"/>
        <v>-9.1004846535313</v>
      </c>
      <c r="P3394" s="4">
        <f ca="1"/>
        <v>44.278776507141998</v>
      </c>
      <c r="Q3394" s="4">
        <f t="shared" ca="1" si="104"/>
        <v>2.9090909090867668E-3</v>
      </c>
      <c r="R3394" s="4">
        <f t="shared" ca="1" si="105"/>
        <v>-2.2419933681762889E-2</v>
      </c>
      <c r="S3394" s="4">
        <f ca="1"/>
        <v>4.6528888888889002</v>
      </c>
      <c r="T3394" s="4">
        <f ca="1"/>
        <v>4.5485714285713996</v>
      </c>
      <c r="U3394" s="4">
        <f ca="1"/>
        <v>72.684396388023998</v>
      </c>
      <c r="V3394" s="4">
        <f ca="1"/>
        <v>72.473564201257005</v>
      </c>
      <c r="W3394" s="4">
        <f ca="1"/>
        <v>15.650110771516999</v>
      </c>
      <c r="X3394" s="4">
        <f ca="1"/>
        <v>17.114797490821001</v>
      </c>
      <c r="Y3394" s="4">
        <f ca="1"/>
        <v>15.832352288642999</v>
      </c>
      <c r="Z3394" s="4">
        <f ca="1"/>
        <v>0</v>
      </c>
    </row>
    <row r="3395" spans="1:26" hidden="1" x14ac:dyDescent="0.25">
      <c r="A3395" s="3" t="s">
        <v>785</v>
      </c>
      <c r="B3395" t="str">
        <v>中航产融</v>
      </c>
      <c r="C3395" s="8" t="str">
        <f ca="1"/>
        <v>金融业</v>
      </c>
      <c r="D3395" s="4">
        <f ca="1"/>
        <v>-0.27504615448906</v>
      </c>
      <c r="E3395" s="4">
        <f ca="1"/>
        <v>-2.6737001116891E-2</v>
      </c>
      <c r="F3395" s="4">
        <f ca="1"/>
        <v>-3.4021684842977002E-3</v>
      </c>
      <c r="G3395" s="4">
        <f ca="1"/>
        <v>-0.54118801675394002</v>
      </c>
      <c r="H3395" s="4">
        <f ca="1"/>
        <v>-3.0711369970815E-2</v>
      </c>
      <c r="I3395" s="4">
        <f ca="1"/>
        <v>-8.4956124414474997E-3</v>
      </c>
      <c r="J3395" s="4">
        <f ca="1"/>
        <v>-0.64138360109904002</v>
      </c>
      <c r="K3395" s="4">
        <f ca="1"/>
        <v>-1.9677934474645001E-2</v>
      </c>
      <c r="L3395" s="4">
        <f ca="1"/>
        <v>-9.8638024261159998E-3</v>
      </c>
      <c r="M3395" s="4">
        <f ca="1"/>
        <v>1.2738742739397</v>
      </c>
      <c r="N3395" s="4">
        <f ca="1"/>
        <v>37.272102699716001</v>
      </c>
      <c r="O3395" s="4">
        <f ca="1"/>
        <v>1.9604431939560001</v>
      </c>
      <c r="P3395" s="4">
        <f ca="1"/>
        <v>44.586560862569002</v>
      </c>
      <c r="Q3395" s="4">
        <f t="shared" ca="1" si="104"/>
        <v>0</v>
      </c>
      <c r="R3395" s="4">
        <f t="shared" ca="1" si="105"/>
        <v>-2.5600525888128882E-2</v>
      </c>
      <c r="S3395" s="4">
        <f ca="1"/>
        <v>3.4771111111111002</v>
      </c>
      <c r="T3395" s="4">
        <f ca="1"/>
        <v>3.3880952380951999</v>
      </c>
      <c r="U3395" s="4">
        <f ca="1"/>
        <v>202.63461406092</v>
      </c>
      <c r="V3395" s="4">
        <f ca="1"/>
        <v>202.63461406092</v>
      </c>
      <c r="W3395" s="4">
        <f ca="1"/>
        <v>-14.845426594447</v>
      </c>
      <c r="X3395" s="4">
        <f ca="1"/>
        <v>0.22634984977274</v>
      </c>
      <c r="Y3395" s="4">
        <f ca="1"/>
        <v>12.668103847500999</v>
      </c>
      <c r="Z3395" s="4">
        <f ca="1"/>
        <v>82.250670030406994</v>
      </c>
    </row>
    <row r="3396" spans="1:26" hidden="1" x14ac:dyDescent="0.25">
      <c r="A3396" s="3" t="s">
        <v>786</v>
      </c>
      <c r="B3396" t="str">
        <v>曲江文旅</v>
      </c>
      <c r="C3396" s="8" t="str">
        <f ca="1"/>
        <v>水利、环境和公共设施管理业</v>
      </c>
      <c r="D3396" s="4">
        <f ca="1"/>
        <v>-1.8965190428504999E-2</v>
      </c>
      <c r="E3396" s="4">
        <f ca="1"/>
        <v>-4.0961971235719998E-4</v>
      </c>
      <c r="F3396" s="4">
        <f ca="1"/>
        <v>1.084883708311E-2</v>
      </c>
      <c r="G3396" s="4">
        <f ca="1"/>
        <v>-0.57372388515193995</v>
      </c>
      <c r="H3396" s="4">
        <f ca="1"/>
        <v>-1.7638098657551001E-2</v>
      </c>
      <c r="I3396" s="4">
        <f ca="1"/>
        <v>-2.9707651628139001E-2</v>
      </c>
      <c r="J3396" s="4">
        <f ca="1"/>
        <v>-9.0330866414909006E-2</v>
      </c>
      <c r="K3396" s="4">
        <f ca="1"/>
        <v>-2.8429142776275002E-3</v>
      </c>
      <c r="L3396" s="4">
        <f ca="1"/>
        <v>7.3368391928739995E-4</v>
      </c>
      <c r="M3396" s="4">
        <f ca="1"/>
        <v>1.7415091484486001</v>
      </c>
      <c r="N3396" s="4">
        <f ca="1"/>
        <v>77.354568070084994</v>
      </c>
      <c r="O3396" s="4">
        <f ca="1"/>
        <v>67.658438920251996</v>
      </c>
      <c r="P3396" s="4">
        <f ca="1"/>
        <v>44.645410214959</v>
      </c>
      <c r="Q3396" s="4">
        <f t="shared" ca="1" si="104"/>
        <v>1.6026396417639057E-2</v>
      </c>
      <c r="R3396" s="4">
        <f t="shared" ca="1" si="105"/>
        <v>-8.8257724096704501E-2</v>
      </c>
      <c r="S3396" s="4">
        <f ca="1"/>
        <v>15.402222222222001</v>
      </c>
      <c r="T3396" s="4">
        <f ca="1"/>
        <v>14.042857142857001</v>
      </c>
      <c r="U3396" s="4">
        <f ca="1"/>
        <v>26.220819840604999</v>
      </c>
      <c r="V3396" s="4">
        <f ca="1"/>
        <v>25.807223053510999</v>
      </c>
      <c r="W3396" s="4">
        <f ca="1"/>
        <v>0</v>
      </c>
      <c r="X3396" s="4">
        <f ca="1"/>
        <v>-11.950779526543</v>
      </c>
      <c r="Y3396" s="4">
        <f ca="1"/>
        <v>11.326877169732001</v>
      </c>
      <c r="Z3396" s="4">
        <f ca="1"/>
        <v>0</v>
      </c>
    </row>
    <row r="3397" spans="1:26" hidden="1" x14ac:dyDescent="0.25">
      <c r="A3397" s="3" t="s">
        <v>787</v>
      </c>
      <c r="B3397" t="str">
        <v>彩虹股份</v>
      </c>
      <c r="C3397" s="8" t="str">
        <f ca="1"/>
        <v>制造业</v>
      </c>
      <c r="D3397" s="4">
        <f ca="1"/>
        <v>-0.14847124658995001</v>
      </c>
      <c r="E3397" s="4">
        <f ca="1"/>
        <v>-3.1949912185407002E-3</v>
      </c>
      <c r="F3397" s="4">
        <f ca="1"/>
        <v>3.0127578573674999E-3</v>
      </c>
      <c r="G3397" s="4">
        <f ca="1"/>
        <v>-8.8157174171419994E-2</v>
      </c>
      <c r="H3397" s="4">
        <f ca="1"/>
        <v>-2.1027265417205001E-3</v>
      </c>
      <c r="I3397" s="4">
        <f ca="1"/>
        <v>3.6998844553287999E-3</v>
      </c>
      <c r="J3397" s="4">
        <f ca="1"/>
        <v>-6.3708480366894997E-3</v>
      </c>
      <c r="K3397" s="4">
        <f ca="1"/>
        <v>-1.3315035008579999E-4</v>
      </c>
      <c r="L3397" s="4">
        <f ca="1"/>
        <v>5.8720130767232004E-3</v>
      </c>
      <c r="M3397" s="4">
        <f ca="1"/>
        <v>1.4998372445535</v>
      </c>
      <c r="N3397" s="4">
        <f ca="1"/>
        <v>39.497797937243</v>
      </c>
      <c r="O3397" s="4">
        <f ca="1"/>
        <v>-5.5486765225664003</v>
      </c>
      <c r="P3397" s="4">
        <f ca="1"/>
        <v>58.490892256743003</v>
      </c>
      <c r="Q3397" s="4">
        <f t="shared" ref="Q3397:Q3460" ca="1" si="106">(U3397-V3397)/V3397</f>
        <v>1.2380416432184934E-2</v>
      </c>
      <c r="R3397" s="4">
        <f t="shared" ref="R3397:R3460" ca="1" si="107">(T3397-S3397)/S3397</f>
        <v>-9.6326712977139704E-3</v>
      </c>
      <c r="S3397" s="4">
        <f ca="1"/>
        <v>5.9684444444444003</v>
      </c>
      <c r="T3397" s="4">
        <f ca="1"/>
        <v>5.9109523809524003</v>
      </c>
      <c r="U3397" s="4">
        <f ca="1"/>
        <v>9.5936569042070996</v>
      </c>
      <c r="V3397" s="4">
        <f ca="1"/>
        <v>9.4763359192752006</v>
      </c>
      <c r="W3397" s="4">
        <f ca="1"/>
        <v>0</v>
      </c>
      <c r="X3397" s="4">
        <f ca="1"/>
        <v>15.234071580746001</v>
      </c>
      <c r="Y3397" s="4">
        <f ca="1"/>
        <v>-0.82093789629396996</v>
      </c>
      <c r="Z3397" s="4">
        <f ca="1"/>
        <v>8.6459436981033004</v>
      </c>
    </row>
    <row r="3398" spans="1:26" hidden="1" x14ac:dyDescent="0.25">
      <c r="A3398" s="3" t="s">
        <v>788</v>
      </c>
      <c r="B3398" t="str">
        <v>光明地产</v>
      </c>
      <c r="C3398" s="8" t="str">
        <f ca="1"/>
        <v>房地产业</v>
      </c>
      <c r="D3398" s="4">
        <f ca="1"/>
        <v>-9.6650566993032996E-2</v>
      </c>
      <c r="E3398" s="4">
        <f ca="1"/>
        <v>6.4871653721940998E-3</v>
      </c>
      <c r="F3398" s="4">
        <f ca="1"/>
        <v>-2.5861837804557002E-3</v>
      </c>
      <c r="G3398" s="4">
        <f ca="1"/>
        <v>-0.48439365591967998</v>
      </c>
      <c r="H3398" s="4">
        <f ca="1"/>
        <v>-0.43581795628414999</v>
      </c>
      <c r="I3398" s="4">
        <f ca="1"/>
        <v>-1.0854199330830001E-2</v>
      </c>
      <c r="J3398" s="4">
        <f ca="1"/>
        <v>-0.68939097435413998</v>
      </c>
      <c r="K3398" s="4">
        <f ca="1"/>
        <v>-4.9728609586480003E-2</v>
      </c>
      <c r="L3398" s="4">
        <f ca="1"/>
        <v>-1.6422322582532001E-2</v>
      </c>
      <c r="M3398" s="4">
        <f ca="1"/>
        <v>1.3264987007627</v>
      </c>
      <c r="N3398" s="4">
        <f ca="1"/>
        <v>34.500233203912998</v>
      </c>
      <c r="O3398" s="4">
        <f ca="1"/>
        <v>6.2820687268373003</v>
      </c>
      <c r="P3398" s="4">
        <f ca="1"/>
        <v>40.115987334515999</v>
      </c>
      <c r="Q3398" s="4">
        <f t="shared" ca="1" si="106"/>
        <v>-3.7509377344336404E-3</v>
      </c>
      <c r="R3398" s="4">
        <f t="shared" ca="1" si="107"/>
        <v>-2.4169394720360744E-2</v>
      </c>
      <c r="S3398" s="4">
        <f ca="1"/>
        <v>2.2788888888889001</v>
      </c>
      <c r="T3398" s="4">
        <f ca="1"/>
        <v>2.2238095238094999</v>
      </c>
      <c r="U3398" s="4">
        <f ca="1"/>
        <v>20.779845924848001</v>
      </c>
      <c r="V3398" s="4">
        <f ca="1"/>
        <v>20.858083296553001</v>
      </c>
      <c r="W3398" s="4">
        <f ca="1"/>
        <v>-40.059481902880997</v>
      </c>
      <c r="X3398" s="4">
        <f ca="1"/>
        <v>5.5385260115642998</v>
      </c>
      <c r="Y3398" s="4">
        <f ca="1"/>
        <v>-7.9326360858665996</v>
      </c>
      <c r="Z3398" s="4">
        <f ca="1"/>
        <v>40.880513197230997</v>
      </c>
    </row>
    <row r="3399" spans="1:26" hidden="1" x14ac:dyDescent="0.25">
      <c r="A3399" s="3" t="s">
        <v>789</v>
      </c>
      <c r="B3399" t="str">
        <v>苏美达</v>
      </c>
      <c r="C3399" s="8" t="str">
        <f ca="1"/>
        <v>批发和零售业</v>
      </c>
      <c r="D3399" s="4">
        <f ca="1"/>
        <v>-1.0140246854949001E-2</v>
      </c>
      <c r="E3399" s="4">
        <f ca="1"/>
        <v>-4.9156366603189997E-4</v>
      </c>
      <c r="F3399" s="4">
        <f ca="1"/>
        <v>3.2866901054609998E-3</v>
      </c>
      <c r="G3399" s="4">
        <f ca="1"/>
        <v>-0.33950931872581003</v>
      </c>
      <c r="H3399" s="4">
        <f ca="1"/>
        <v>-1.5873327239187E-2</v>
      </c>
      <c r="I3399" s="4">
        <f ca="1"/>
        <v>-8.4570134243732008E-3</v>
      </c>
      <c r="J3399" s="4">
        <f ca="1"/>
        <v>-0.21438576819524</v>
      </c>
      <c r="K3399" s="4">
        <f ca="1"/>
        <v>-8.9876660908168003E-3</v>
      </c>
      <c r="L3399" s="4">
        <f ca="1"/>
        <v>-4.0268986002428998E-3</v>
      </c>
      <c r="M3399" s="4">
        <f ca="1"/>
        <v>0.99554547508778002</v>
      </c>
      <c r="N3399" s="4">
        <f ca="1"/>
        <v>28.118446494352</v>
      </c>
      <c r="O3399" s="4">
        <f ca="1"/>
        <v>12.428152126281001</v>
      </c>
      <c r="P3399" s="4">
        <f ca="1"/>
        <v>44.948294599444999</v>
      </c>
      <c r="Q3399" s="4">
        <f t="shared" ca="1" si="106"/>
        <v>2.302025782695631E-3</v>
      </c>
      <c r="R3399" s="4">
        <f t="shared" ca="1" si="107"/>
        <v>-1.8354134974416125E-2</v>
      </c>
      <c r="S3399" s="4">
        <f ca="1"/>
        <v>7.3457777777778004</v>
      </c>
      <c r="T3399" s="4">
        <f ca="1"/>
        <v>7.2109523809524001</v>
      </c>
      <c r="U3399" s="4">
        <f ca="1"/>
        <v>37.634799660551003</v>
      </c>
      <c r="V3399" s="4">
        <f ca="1"/>
        <v>37.548362362295002</v>
      </c>
      <c r="W3399" s="4">
        <f ca="1"/>
        <v>24.606357722110001</v>
      </c>
      <c r="X3399" s="4">
        <f ca="1"/>
        <v>18.106699210677</v>
      </c>
      <c r="Y3399" s="4">
        <f ca="1"/>
        <v>8.0233902672576995</v>
      </c>
      <c r="Z3399" s="4">
        <f ca="1"/>
        <v>21.402120197098</v>
      </c>
    </row>
    <row r="3400" spans="1:26" hidden="1" x14ac:dyDescent="0.25">
      <c r="A3400" s="3" t="s">
        <v>790</v>
      </c>
      <c r="B3400" t="str">
        <v>盛屯矿业</v>
      </c>
      <c r="C3400" s="8" t="str">
        <f ca="1"/>
        <v>采矿业</v>
      </c>
      <c r="D3400" s="4">
        <f ca="1"/>
        <v>-0.28822189126009001</v>
      </c>
      <c r="E3400" s="4">
        <f ca="1"/>
        <v>-6.0261634252276996E-3</v>
      </c>
      <c r="F3400" s="4">
        <f ca="1"/>
        <v>-1.8542299214156001E-3</v>
      </c>
      <c r="G3400" s="4">
        <f ca="1"/>
        <v>-0.59654983697379005</v>
      </c>
      <c r="H3400" s="4">
        <f ca="1"/>
        <v>-1.0366119700151E-2</v>
      </c>
      <c r="I3400" s="4">
        <f ca="1"/>
        <v>-6.5455835136705E-3</v>
      </c>
      <c r="J3400" s="4">
        <f ca="1"/>
        <v>-0.19359534633858999</v>
      </c>
      <c r="K3400" s="4">
        <f ca="1"/>
        <v>-3.5435200134234998E-3</v>
      </c>
      <c r="L3400" s="4">
        <f ca="1"/>
        <v>-5.6443826303989998E-4</v>
      </c>
      <c r="M3400" s="4">
        <f ca="1"/>
        <v>1.6049561277793001</v>
      </c>
      <c r="N3400" s="4">
        <f ca="1"/>
        <v>32.444777688054003</v>
      </c>
      <c r="O3400" s="4">
        <f ca="1"/>
        <v>-47.407466250695997</v>
      </c>
      <c r="P3400" s="4">
        <f ca="1"/>
        <v>46.415046279724002</v>
      </c>
      <c r="Q3400" s="4">
        <f t="shared" ca="1" si="106"/>
        <v>2.568807339435702E-3</v>
      </c>
      <c r="R3400" s="4">
        <f t="shared" ca="1" si="107"/>
        <v>-2.6826503623799031E-2</v>
      </c>
      <c r="S3400" s="4">
        <f ca="1"/>
        <v>4.6211111111110998</v>
      </c>
      <c r="T3400" s="4">
        <f ca="1"/>
        <v>4.4971428571429</v>
      </c>
      <c r="U3400" s="4">
        <f ca="1"/>
        <v>34.276258083656003</v>
      </c>
      <c r="V3400" s="4">
        <f ca="1"/>
        <v>34.188434581978001</v>
      </c>
      <c r="W3400" s="4">
        <f ca="1"/>
        <v>31.134251053867999</v>
      </c>
      <c r="X3400" s="4">
        <f ca="1"/>
        <v>-10.946028103393999</v>
      </c>
      <c r="Y3400" s="4">
        <f ca="1"/>
        <v>17.714843510055999</v>
      </c>
      <c r="Z3400" s="4">
        <f ca="1"/>
        <v>-6.7340015467637997</v>
      </c>
    </row>
    <row r="3401" spans="1:26" hidden="1" x14ac:dyDescent="0.25">
      <c r="A3401" s="3" t="s">
        <v>791</v>
      </c>
      <c r="B3401" t="str">
        <v>南宁百货</v>
      </c>
      <c r="C3401" s="8" t="str">
        <f ca="1"/>
        <v>批发和零售业</v>
      </c>
      <c r="D3401" s="4">
        <f ca="1"/>
        <v>0.59968078085404997</v>
      </c>
      <c r="E3401" s="4">
        <f ca="1"/>
        <v>1.5510606588778E-2</v>
      </c>
      <c r="F3401" s="4">
        <f ca="1"/>
        <v>2.1312775231974002E-2</v>
      </c>
      <c r="G3401" s="4">
        <f ca="1"/>
        <v>0.20747887056589001</v>
      </c>
      <c r="H3401" s="4">
        <f ca="1"/>
        <v>5.7610471417106996E-3</v>
      </c>
      <c r="I3401" s="4">
        <f ca="1"/>
        <v>1.0418164002205001E-2</v>
      </c>
      <c r="J3401" s="4">
        <f ca="1"/>
        <v>4.3520157537090001E-2</v>
      </c>
      <c r="K3401" s="4">
        <f ca="1"/>
        <v>1.3254157029601E-3</v>
      </c>
      <c r="L3401" s="4">
        <f ca="1"/>
        <v>3.6973257108946001E-3</v>
      </c>
      <c r="M3401" s="4">
        <f ca="1"/>
        <v>0.78221563681678996</v>
      </c>
      <c r="N3401" s="4">
        <f ca="1"/>
        <v>33.277411362178</v>
      </c>
      <c r="O3401" s="4">
        <f ca="1"/>
        <v>14.424965270482</v>
      </c>
      <c r="P3401" s="4">
        <f ca="1"/>
        <v>68.623916799822993</v>
      </c>
      <c r="Q3401" s="4">
        <f t="shared" ca="1" si="106"/>
        <v>3.1816351188070822E-2</v>
      </c>
      <c r="R3401" s="4">
        <f t="shared" ca="1" si="107"/>
        <v>1.380620352567708E-2</v>
      </c>
      <c r="S3401" s="4">
        <f ca="1"/>
        <v>4.1113333333332998</v>
      </c>
      <c r="T3401" s="4">
        <f ca="1"/>
        <v>4.1680952380951997</v>
      </c>
      <c r="U3401" s="4">
        <f ca="1"/>
        <v>21.217094110691999</v>
      </c>
      <c r="V3401" s="4">
        <f ca="1"/>
        <v>20.562858968324999</v>
      </c>
      <c r="W3401" s="4">
        <f ca="1"/>
        <v>0</v>
      </c>
      <c r="X3401" s="4">
        <f ca="1"/>
        <v>-29.330274073456</v>
      </c>
      <c r="Y3401" s="4">
        <f ca="1"/>
        <v>-5.3788002642792003</v>
      </c>
      <c r="Z3401" s="4">
        <f ca="1"/>
        <v>0</v>
      </c>
    </row>
    <row r="3402" spans="1:26" hidden="1" x14ac:dyDescent="0.25">
      <c r="A3402" s="3" t="s">
        <v>792</v>
      </c>
      <c r="B3402" t="str">
        <v>南京医药</v>
      </c>
      <c r="C3402" s="8" t="str">
        <f ca="1"/>
        <v>批发和零售业</v>
      </c>
      <c r="D3402" s="4">
        <f ca="1"/>
        <v>-4.8299141086448998E-2</v>
      </c>
      <c r="E3402" s="4">
        <f ca="1"/>
        <v>-1.0035287676473E-3</v>
      </c>
      <c r="F3402" s="4">
        <f ca="1"/>
        <v>9.6972625899424004E-3</v>
      </c>
      <c r="G3402" s="4">
        <f ca="1"/>
        <v>-2.3073492314899999E-2</v>
      </c>
      <c r="H3402" s="4">
        <f ca="1"/>
        <v>-3.7069671952569998E-4</v>
      </c>
      <c r="I3402" s="4">
        <f ca="1"/>
        <v>9.6727428013959997E-3</v>
      </c>
      <c r="J3402" s="4">
        <f ca="1"/>
        <v>-4.7610663986304001E-2</v>
      </c>
      <c r="K3402" s="4">
        <f ca="1"/>
        <v>-8.4068547223640003E-4</v>
      </c>
      <c r="L3402" s="4">
        <f ca="1"/>
        <v>5.0165648578563999E-3</v>
      </c>
      <c r="M3402" s="4">
        <f ca="1"/>
        <v>0.8511396490109</v>
      </c>
      <c r="N3402" s="4">
        <f ca="1"/>
        <v>29.311786192505998</v>
      </c>
      <c r="O3402" s="4">
        <f ca="1"/>
        <v>13.902265538829001</v>
      </c>
      <c r="P3402" s="4">
        <f ca="1"/>
        <v>49.813782233863002</v>
      </c>
      <c r="Q3402" s="4">
        <f t="shared" ca="1" si="106"/>
        <v>1.3990672884743415E-2</v>
      </c>
      <c r="R3402" s="4">
        <f t="shared" ca="1" si="107"/>
        <v>-1.461096263425928E-2</v>
      </c>
      <c r="S3402" s="4">
        <f ca="1"/>
        <v>5.0364444444443999</v>
      </c>
      <c r="T3402" s="4">
        <f ca="1"/>
        <v>4.9628571428571</v>
      </c>
      <c r="U3402" s="4">
        <f ca="1"/>
        <v>44.864193730392998</v>
      </c>
      <c r="V3402" s="4">
        <f ca="1"/>
        <v>44.245173974586002</v>
      </c>
      <c r="W3402" s="4">
        <f ca="1"/>
        <v>18.379799718920999</v>
      </c>
      <c r="X3402" s="4">
        <f ca="1"/>
        <v>10.565957133494001</v>
      </c>
      <c r="Y3402" s="4">
        <f ca="1"/>
        <v>12.948777251736001</v>
      </c>
      <c r="Z3402" s="4">
        <f ca="1"/>
        <v>0</v>
      </c>
    </row>
    <row r="3403" spans="1:26" hidden="1" x14ac:dyDescent="0.25">
      <c r="A3403" s="3" t="s">
        <v>793</v>
      </c>
      <c r="B3403" t="str">
        <v>金瑞矿业</v>
      </c>
      <c r="C3403" s="8" t="str">
        <f ca="1"/>
        <v>制造业</v>
      </c>
      <c r="D3403" s="4">
        <f ca="1"/>
        <v>0.42034867846974999</v>
      </c>
      <c r="E3403" s="4">
        <f ca="1"/>
        <v>9.8787925702861004E-3</v>
      </c>
      <c r="F3403" s="4">
        <f ca="1"/>
        <v>1.9300860624092E-2</v>
      </c>
      <c r="G3403" s="4">
        <f ca="1"/>
        <v>-3.3469839542536999E-3</v>
      </c>
      <c r="H3403" s="4">
        <f ca="1"/>
        <v>-7.7687593803699994E-5</v>
      </c>
      <c r="I3403" s="4">
        <f ca="1"/>
        <v>5.0868808115004001E-3</v>
      </c>
      <c r="J3403" s="4">
        <f ca="1"/>
        <v>8.4865501189890002E-2</v>
      </c>
      <c r="K3403" s="4">
        <f ca="1"/>
        <v>1.7136239654364999E-3</v>
      </c>
      <c r="L3403" s="4">
        <f ca="1"/>
        <v>7.4285555404865001E-3</v>
      </c>
      <c r="M3403" s="4">
        <f ca="1"/>
        <v>1.2388948782864999</v>
      </c>
      <c r="N3403" s="4">
        <f ca="1"/>
        <v>35.727456359176003</v>
      </c>
      <c r="O3403" s="4">
        <f ca="1"/>
        <v>-16.875411348638998</v>
      </c>
      <c r="P3403" s="4">
        <f ca="1"/>
        <v>65.456461271006006</v>
      </c>
      <c r="Q3403" s="4">
        <f t="shared" ca="1" si="106"/>
        <v>3.0585602387173189E-2</v>
      </c>
      <c r="R3403" s="4">
        <f t="shared" ca="1" si="107"/>
        <v>-3.3358476133859552E-3</v>
      </c>
      <c r="S3403" s="4">
        <f ca="1"/>
        <v>8.9646666666666999</v>
      </c>
      <c r="T3403" s="4">
        <f ca="1"/>
        <v>8.9347619047618991</v>
      </c>
      <c r="U3403" s="4">
        <f ca="1"/>
        <v>18.797415610805999</v>
      </c>
      <c r="V3403" s="4">
        <f ca="1"/>
        <v>18.239548046532999</v>
      </c>
      <c r="W3403" s="4">
        <f ca="1"/>
        <v>98.398269787958995</v>
      </c>
      <c r="X3403" s="4">
        <f ca="1"/>
        <v>30.671955501782001</v>
      </c>
      <c r="Y3403" s="4">
        <f ca="1"/>
        <v>5.9142105484926999</v>
      </c>
      <c r="Z3403" s="4">
        <f ca="1"/>
        <v>35.277282655324001</v>
      </c>
    </row>
    <row r="3404" spans="1:26" hidden="1" x14ac:dyDescent="0.25">
      <c r="A3404" s="3" t="s">
        <v>794</v>
      </c>
      <c r="B3404" t="str">
        <v>文投控股</v>
      </c>
      <c r="C3404" s="8" t="str">
        <f ca="1"/>
        <v>文化、体育和娱乐业</v>
      </c>
      <c r="D3404" s="4">
        <f ca="1"/>
        <v>0.61349967978508002</v>
      </c>
      <c r="E3404" s="4">
        <f ca="1"/>
        <v>-0.18831405166163001</v>
      </c>
      <c r="F3404" s="4">
        <f ca="1"/>
        <v>1.8027357781323999E-2</v>
      </c>
      <c r="G3404" s="4">
        <f ca="1"/>
        <v>0.15030582946553001</v>
      </c>
      <c r="H3404" s="4">
        <f ca="1"/>
        <v>7.0875139462628994E-2</v>
      </c>
      <c r="I3404" s="4">
        <f ca="1"/>
        <v>5.1563289613173998E-3</v>
      </c>
      <c r="J3404" s="4">
        <f ca="1"/>
        <v>-1.493083511659E-2</v>
      </c>
      <c r="K3404" s="4">
        <f ca="1"/>
        <v>-1.618510158317E-3</v>
      </c>
      <c r="L3404" s="4">
        <f ca="1"/>
        <v>3.8622402926899999E-4</v>
      </c>
      <c r="M3404" s="4">
        <f ca="1"/>
        <v>1.3354323607552001</v>
      </c>
      <c r="N3404" s="4">
        <f ca="1"/>
        <v>50.449660092035998</v>
      </c>
      <c r="O3404" s="4">
        <f ca="1"/>
        <v>0.97458285701605996</v>
      </c>
      <c r="P3404" s="4">
        <f ca="1"/>
        <v>55.850123071902999</v>
      </c>
      <c r="Q3404" s="4">
        <f t="shared" ca="1" si="106"/>
        <v>3.0015797788305456E-2</v>
      </c>
      <c r="R3404" s="4">
        <f t="shared" ca="1" si="107"/>
        <v>3.2589846319275792E-3</v>
      </c>
      <c r="S3404" s="4">
        <f ca="1"/>
        <v>2.1235555555555998</v>
      </c>
      <c r="T3404" s="4">
        <f ca="1"/>
        <v>2.1304761904762</v>
      </c>
      <c r="U3404" s="4">
        <f ca="1"/>
        <v>8.4521630190932999</v>
      </c>
      <c r="V3404" s="4">
        <f ca="1"/>
        <v>8.2058576550400009</v>
      </c>
      <c r="W3404" s="4">
        <f ca="1"/>
        <v>0</v>
      </c>
      <c r="X3404" s="4">
        <f ca="1"/>
        <v>-28.890771641868</v>
      </c>
      <c r="Y3404" s="4">
        <f ca="1"/>
        <v>-23.095018023929999</v>
      </c>
      <c r="Z3404" s="4">
        <f ca="1"/>
        <v>3.9721642120823999</v>
      </c>
    </row>
    <row r="3405" spans="1:26" hidden="1" x14ac:dyDescent="0.25">
      <c r="A3405" s="3" t="s">
        <v>795</v>
      </c>
      <c r="B3405" t="str">
        <v>凤凰股份</v>
      </c>
      <c r="C3405" s="8" t="str">
        <f ca="1"/>
        <v>房地产业</v>
      </c>
      <c r="D3405" s="4">
        <f ca="1"/>
        <v>0.75380142917234005</v>
      </c>
      <c r="E3405" s="4">
        <f ca="1"/>
        <v>3.2493675459484998E-2</v>
      </c>
      <c r="F3405" s="4">
        <f ca="1"/>
        <v>2.5191396816146999E-2</v>
      </c>
      <c r="G3405" s="4">
        <f ca="1"/>
        <v>4.0780511731642002E-2</v>
      </c>
      <c r="H3405" s="4">
        <f ca="1"/>
        <v>1.9277629484541999E-3</v>
      </c>
      <c r="I3405" s="4">
        <f ca="1"/>
        <v>4.5731619148950998E-3</v>
      </c>
      <c r="J3405" s="4">
        <f ca="1"/>
        <v>-0.22183787795279999</v>
      </c>
      <c r="K3405" s="4">
        <f ca="1"/>
        <v>-2.4384554817480999E-2</v>
      </c>
      <c r="L3405" s="4">
        <f ca="1"/>
        <v>-6.3459950891233E-3</v>
      </c>
      <c r="M3405" s="4">
        <f ca="1"/>
        <v>0.92838620064262001</v>
      </c>
      <c r="N3405" s="4">
        <f ca="1"/>
        <v>31.549775078736001</v>
      </c>
      <c r="O3405" s="4">
        <f ca="1"/>
        <v>1.764852889428</v>
      </c>
      <c r="P3405" s="4">
        <f ca="1"/>
        <v>55.014830170422002</v>
      </c>
      <c r="Q3405" s="4">
        <f t="shared" ca="1" si="106"/>
        <v>3.0442804428018042E-2</v>
      </c>
      <c r="R3405" s="4">
        <f t="shared" ca="1" si="107"/>
        <v>-8.7086983515205149E-4</v>
      </c>
      <c r="S3405" s="4">
        <f ca="1"/>
        <v>3.6817777777777998</v>
      </c>
      <c r="T3405" s="4">
        <f ca="1"/>
        <v>3.6785714285714</v>
      </c>
      <c r="U3405" s="4">
        <f ca="1"/>
        <v>12.721786730609001</v>
      </c>
      <c r="V3405" s="4">
        <f ca="1"/>
        <v>12.345941643671001</v>
      </c>
      <c r="W3405" s="4">
        <f ca="1"/>
        <v>0</v>
      </c>
      <c r="X3405" s="4">
        <f ca="1"/>
        <v>-22.430251716091</v>
      </c>
      <c r="Y3405" s="4">
        <f ca="1"/>
        <v>-2.2098545934432998</v>
      </c>
      <c r="Z3405" s="4">
        <f ca="1"/>
        <v>0</v>
      </c>
    </row>
    <row r="3406" spans="1:26" hidden="1" x14ac:dyDescent="0.25">
      <c r="A3406" s="3" t="s">
        <v>796</v>
      </c>
      <c r="B3406" t="str">
        <v>天津港</v>
      </c>
      <c r="C3406" s="8" t="str">
        <f ca="1"/>
        <v>交通运输、仓储和邮政业</v>
      </c>
      <c r="D3406" s="4">
        <f ca="1"/>
        <v>-0.20185013468436999</v>
      </c>
      <c r="E3406" s="4">
        <f ca="1"/>
        <v>-4.5199323175066997E-3</v>
      </c>
      <c r="F3406" s="4">
        <f ca="1"/>
        <v>-8.7012793163400003E-5</v>
      </c>
      <c r="G3406" s="4">
        <f ca="1"/>
        <v>-0.56149463361034002</v>
      </c>
      <c r="H3406" s="4">
        <f ca="1"/>
        <v>-1.1268428659901001E-2</v>
      </c>
      <c r="I3406" s="4">
        <f ca="1"/>
        <v>-5.9125687703814002E-3</v>
      </c>
      <c r="J3406" s="4">
        <f ca="1"/>
        <v>-0.37765973572068001</v>
      </c>
      <c r="K3406" s="4">
        <f ca="1"/>
        <v>-1.4271125489561999E-2</v>
      </c>
      <c r="L3406" s="4">
        <f ca="1"/>
        <v>-6.5694719893269003E-3</v>
      </c>
      <c r="M3406" s="4">
        <f ca="1"/>
        <v>0.91037725989745</v>
      </c>
      <c r="N3406" s="4">
        <f ca="1"/>
        <v>23.246306632816999</v>
      </c>
      <c r="O3406" s="4">
        <f ca="1"/>
        <v>5.7209289087168003</v>
      </c>
      <c r="P3406" s="4">
        <f ca="1"/>
        <v>42.836822309158002</v>
      </c>
      <c r="Q3406" s="4">
        <f t="shared" ca="1" si="106"/>
        <v>7.8616352195381609E-4</v>
      </c>
      <c r="R3406" s="4">
        <f t="shared" ca="1" si="107"/>
        <v>-1.9975537151088515E-2</v>
      </c>
      <c r="S3406" s="4">
        <f ca="1"/>
        <v>4.3084444444444001</v>
      </c>
      <c r="T3406" s="4">
        <f ca="1"/>
        <v>4.2223809523810001</v>
      </c>
      <c r="U3406" s="4">
        <f ca="1"/>
        <v>103.94694289333999</v>
      </c>
      <c r="V3406" s="4">
        <f ca="1"/>
        <v>103.86528779288</v>
      </c>
      <c r="W3406" s="4">
        <f ca="1"/>
        <v>5.1548580895961003</v>
      </c>
      <c r="X3406" s="4">
        <f ca="1"/>
        <v>-5.6493044963864003</v>
      </c>
      <c r="Y3406" s="4">
        <f ca="1"/>
        <v>-0.96707914320305999</v>
      </c>
      <c r="Z3406" s="4">
        <f ca="1"/>
        <v>8.6664591847197006</v>
      </c>
    </row>
    <row r="3407" spans="1:26" hidden="1" x14ac:dyDescent="0.25">
      <c r="A3407" s="3" t="s">
        <v>797</v>
      </c>
      <c r="B3407" t="str">
        <v>东软集团</v>
      </c>
      <c r="C3407" s="8" t="str">
        <f ca="1"/>
        <v>信息传输、软件和信息技术服务业</v>
      </c>
      <c r="D3407" s="4">
        <f ca="1"/>
        <v>-0.16044331624208</v>
      </c>
      <c r="E3407" s="4">
        <f ca="1"/>
        <v>-3.4171869997430999E-3</v>
      </c>
      <c r="F3407" s="4">
        <f ca="1"/>
        <v>2.2256654397347E-3</v>
      </c>
      <c r="G3407" s="4">
        <f ca="1"/>
        <v>-0.18460412393452</v>
      </c>
      <c r="H3407" s="4">
        <f ca="1"/>
        <v>-3.194339307827E-3</v>
      </c>
      <c r="I3407" s="4">
        <f ca="1"/>
        <v>1.7797770128060999E-3</v>
      </c>
      <c r="J3407" s="4">
        <f ca="1"/>
        <v>-5.0938825852363E-2</v>
      </c>
      <c r="K3407" s="4">
        <f ca="1"/>
        <v>-8.8617035908249999E-4</v>
      </c>
      <c r="L3407" s="4">
        <f ca="1"/>
        <v>4.8771211416251004E-3</v>
      </c>
      <c r="M3407" s="4">
        <f ca="1"/>
        <v>1.195580711743</v>
      </c>
      <c r="N3407" s="4">
        <f ca="1"/>
        <v>35.678723128606997</v>
      </c>
      <c r="O3407" s="4">
        <f ca="1"/>
        <v>-6.4920195227402004</v>
      </c>
      <c r="P3407" s="4">
        <f ca="1"/>
        <v>57.500303990078002</v>
      </c>
      <c r="Q3407" s="4">
        <f t="shared" ca="1" si="106"/>
        <v>1.3670185153099791E-2</v>
      </c>
      <c r="R3407" s="4">
        <f t="shared" ca="1" si="107"/>
        <v>-2.2085089401304783E-2</v>
      </c>
      <c r="S3407" s="4">
        <f ca="1"/>
        <v>9.7846666666667002</v>
      </c>
      <c r="T3407" s="4">
        <f ca="1"/>
        <v>9.5685714285713992</v>
      </c>
      <c r="U3407" s="4">
        <f ca="1"/>
        <v>128.2267118076</v>
      </c>
      <c r="V3407" s="4">
        <f ca="1"/>
        <v>126.49746799866</v>
      </c>
      <c r="W3407" s="4">
        <f ca="1"/>
        <v>0</v>
      </c>
      <c r="X3407" s="4">
        <f ca="1"/>
        <v>4.2038274900278001</v>
      </c>
      <c r="Y3407" s="4">
        <f ca="1"/>
        <v>9.1010272292538001</v>
      </c>
      <c r="Z3407" s="4">
        <f ca="1"/>
        <v>17.397930832808999</v>
      </c>
    </row>
    <row r="3408" spans="1:26" hidden="1" x14ac:dyDescent="0.25">
      <c r="A3408" s="3" t="s">
        <v>798</v>
      </c>
      <c r="B3408" t="str">
        <v>大连热电</v>
      </c>
      <c r="C3408" s="8" t="str">
        <f ca="1"/>
        <v>电力、热力、燃气及水生产和供应业</v>
      </c>
      <c r="D3408" s="4">
        <f ca="1"/>
        <v>0.31332225489053001</v>
      </c>
      <c r="E3408" s="4">
        <f ca="1"/>
        <v>7.7403659368142997E-3</v>
      </c>
      <c r="F3408" s="4">
        <f ca="1"/>
        <v>1.6721469271429E-2</v>
      </c>
      <c r="G3408" s="4">
        <f ca="1"/>
        <v>-9.8881926242437995E-2</v>
      </c>
      <c r="H3408" s="4">
        <f ca="1"/>
        <v>-2.5263082698543E-3</v>
      </c>
      <c r="I3408" s="4">
        <f ca="1"/>
        <v>1.8359052713652999E-3</v>
      </c>
      <c r="J3408" s="4">
        <f ca="1"/>
        <v>-8.8722412903811994E-3</v>
      </c>
      <c r="K3408" s="4">
        <f ca="1"/>
        <v>-2.072081053681E-4</v>
      </c>
      <c r="L3408" s="4">
        <f ca="1"/>
        <v>4.1513197868195996E-3</v>
      </c>
      <c r="M3408" s="4">
        <f ca="1"/>
        <v>1.1883590173126</v>
      </c>
      <c r="N3408" s="4">
        <f ca="1"/>
        <v>56.196801607609999</v>
      </c>
      <c r="O3408" s="4">
        <f ca="1"/>
        <v>51.915881251560002</v>
      </c>
      <c r="P3408" s="4">
        <f ca="1"/>
        <v>60.756504360723</v>
      </c>
      <c r="Q3408" s="4">
        <f t="shared" ca="1" si="106"/>
        <v>1.9395579612086756E-2</v>
      </c>
      <c r="R3408" s="4">
        <f t="shared" ca="1" si="107"/>
        <v>-1.4902317901930183E-2</v>
      </c>
      <c r="S3408" s="4">
        <f ca="1"/>
        <v>7.4602222222221997</v>
      </c>
      <c r="T3408" s="4">
        <f ca="1"/>
        <v>7.3490476190476004</v>
      </c>
      <c r="U3408" s="4">
        <f ca="1"/>
        <v>31.832082004410999</v>
      </c>
      <c r="V3408" s="4">
        <f ca="1"/>
        <v>31.226427346805</v>
      </c>
      <c r="W3408" s="4">
        <f ca="1"/>
        <v>0</v>
      </c>
      <c r="X3408" s="4">
        <f ca="1"/>
        <v>1.7109304432754</v>
      </c>
      <c r="Y3408" s="4">
        <f ca="1"/>
        <v>5.7431853188127997</v>
      </c>
      <c r="Z3408" s="4">
        <f ca="1"/>
        <v>15.425443584806001</v>
      </c>
    </row>
    <row r="3409" spans="1:26" hidden="1" x14ac:dyDescent="0.25">
      <c r="A3409" s="3" t="s">
        <v>799</v>
      </c>
      <c r="B3409" t="str">
        <v>祁连山</v>
      </c>
      <c r="C3409" s="8" t="str">
        <f ca="1"/>
        <v>制造业</v>
      </c>
      <c r="D3409" s="4">
        <f ca="1"/>
        <v>-2.7668707596074</v>
      </c>
      <c r="E3409" s="4">
        <f ca="1"/>
        <v>-8.1890358004696004E-2</v>
      </c>
      <c r="F3409" s="4">
        <f ca="1"/>
        <v>-1.1599463064282001E-2</v>
      </c>
      <c r="G3409" s="4">
        <f ca="1"/>
        <v>-1.0250282477638999</v>
      </c>
      <c r="H3409" s="4">
        <f ca="1"/>
        <v>-3.5336852208460001E-2</v>
      </c>
      <c r="I3409" s="4">
        <f ca="1"/>
        <v>-1.0087005546558E-2</v>
      </c>
      <c r="J3409" s="4">
        <f ca="1"/>
        <v>-0.33706050829237999</v>
      </c>
      <c r="K3409" s="4">
        <f ca="1"/>
        <v>-8.1401465782327005E-3</v>
      </c>
      <c r="L3409" s="4">
        <f ca="1"/>
        <v>-3.9449070833731002E-3</v>
      </c>
      <c r="M3409" s="4">
        <f ca="1"/>
        <v>1.1248924594092</v>
      </c>
      <c r="N3409" s="4">
        <f ca="1"/>
        <v>35.522000376633002</v>
      </c>
      <c r="O3409" s="4">
        <f ca="1"/>
        <v>10.400874925428001</v>
      </c>
      <c r="P3409" s="4">
        <f ca="1"/>
        <v>32.200309419813003</v>
      </c>
      <c r="Q3409" s="4">
        <f t="shared" ca="1" si="106"/>
        <v>-1.3813440943707185E-2</v>
      </c>
      <c r="R3409" s="4">
        <f t="shared" ca="1" si="107"/>
        <v>-2.6052956787767912E-2</v>
      </c>
      <c r="S3409" s="4">
        <f ca="1"/>
        <v>10.969111111110999</v>
      </c>
      <c r="T3409" s="4">
        <f ca="1"/>
        <v>10.683333333333</v>
      </c>
      <c r="U3409" s="4">
        <f ca="1"/>
        <v>102.54446701299</v>
      </c>
      <c r="V3409" s="4">
        <f ca="1"/>
        <v>103.98079964821</v>
      </c>
      <c r="W3409" s="4">
        <f ca="1"/>
        <v>-14.462899825798999</v>
      </c>
      <c r="X3409" s="4">
        <f ca="1"/>
        <v>4.7812182676408996</v>
      </c>
      <c r="Y3409" s="4">
        <f ca="1"/>
        <v>3.0623951561818998</v>
      </c>
      <c r="Z3409" s="4">
        <f ca="1"/>
        <v>-15.405390137415999</v>
      </c>
    </row>
    <row r="3410" spans="1:26" hidden="1" x14ac:dyDescent="0.25">
      <c r="A3410" s="3" t="s">
        <v>800</v>
      </c>
      <c r="B3410" t="str">
        <v>百花医药</v>
      </c>
      <c r="C3410" s="8" t="str">
        <f ca="1"/>
        <v>科学研究和技术服务业</v>
      </c>
      <c r="D3410" s="4">
        <f ca="1"/>
        <v>-0.42635491720589003</v>
      </c>
      <c r="E3410" s="4">
        <f ca="1"/>
        <v>-9.0317779393879992E-3</v>
      </c>
      <c r="F3410" s="4">
        <f ca="1"/>
        <v>-2.3488481598717002E-2</v>
      </c>
      <c r="G3410" s="4">
        <f ca="1"/>
        <v>0.13519461002713001</v>
      </c>
      <c r="H3410" s="4">
        <f ca="1"/>
        <v>4.4672631462927999E-3</v>
      </c>
      <c r="I3410" s="4">
        <f ca="1"/>
        <v>3.3429123719749002E-2</v>
      </c>
      <c r="J3410" s="4">
        <f ca="1"/>
        <v>0.14604751133638999</v>
      </c>
      <c r="K3410" s="4">
        <f ca="1"/>
        <v>4.1941717025725002E-3</v>
      </c>
      <c r="L3410" s="4">
        <f ca="1"/>
        <v>2.730948224265E-2</v>
      </c>
      <c r="M3410" s="4">
        <f ca="1"/>
        <v>1.0843206751431</v>
      </c>
      <c r="N3410" s="4">
        <f ca="1"/>
        <v>42.569029112731002</v>
      </c>
      <c r="O3410" s="4">
        <f ca="1"/>
        <v>13.689518811805</v>
      </c>
      <c r="P3410" s="4">
        <f ca="1"/>
        <v>53.555155951014001</v>
      </c>
      <c r="Q3410" s="4">
        <f t="shared" ca="1" si="106"/>
        <v>-3.0372933487120207E-2</v>
      </c>
      <c r="R3410" s="4">
        <f t="shared" ca="1" si="107"/>
        <v>2.6801340066997231E-2</v>
      </c>
      <c r="S3410" s="4">
        <f ca="1"/>
        <v>8.2535555555556002</v>
      </c>
      <c r="T3410" s="4">
        <f ca="1"/>
        <v>8.4747619047619001</v>
      </c>
      <c r="U3410" s="4">
        <f ca="1"/>
        <v>11.078205798400001</v>
      </c>
      <c r="V3410" s="4">
        <f ca="1"/>
        <v>11.425223347199999</v>
      </c>
      <c r="W3410" s="4">
        <f ca="1"/>
        <v>0</v>
      </c>
      <c r="X3410" s="4">
        <f ca="1"/>
        <v>10.119620711361</v>
      </c>
      <c r="Y3410" s="4">
        <f ca="1"/>
        <v>-8.1257359699500995</v>
      </c>
      <c r="Z3410" s="4">
        <f ca="1"/>
        <v>114.18242428193</v>
      </c>
    </row>
    <row r="3411" spans="1:26" hidden="1" x14ac:dyDescent="0.25">
      <c r="A3411" s="3" t="s">
        <v>801</v>
      </c>
      <c r="B3411" t="str">
        <v>金牛化工</v>
      </c>
      <c r="C3411" s="8" t="str">
        <f ca="1"/>
        <v>制造业</v>
      </c>
      <c r="D3411" s="4">
        <f ca="1"/>
        <v>0.24272268662414001</v>
      </c>
      <c r="E3411" s="4">
        <f ca="1"/>
        <v>5.1967416281243003E-3</v>
      </c>
      <c r="F3411" s="4">
        <f ca="1"/>
        <v>1.4859933738198E-2</v>
      </c>
      <c r="G3411" s="4">
        <f ca="1"/>
        <v>-3.8320968858357E-2</v>
      </c>
      <c r="H3411" s="4">
        <f ca="1"/>
        <v>-6.8886202584820004E-4</v>
      </c>
      <c r="I3411" s="4">
        <f ca="1"/>
        <v>4.9200002389337997E-3</v>
      </c>
      <c r="J3411" s="4">
        <f ca="1"/>
        <v>-9.5100254090904002E-2</v>
      </c>
      <c r="K3411" s="4">
        <f ca="1"/>
        <v>-2.0272377004589E-3</v>
      </c>
      <c r="L3411" s="4">
        <f ca="1"/>
        <v>1.3662147494477E-3</v>
      </c>
      <c r="M3411" s="4">
        <f ca="1"/>
        <v>1.2156962186314</v>
      </c>
      <c r="N3411" s="4">
        <f ca="1"/>
        <v>27.045822225024001</v>
      </c>
      <c r="O3411" s="4">
        <f ca="1"/>
        <v>-8.2805637361608007</v>
      </c>
      <c r="P3411" s="4">
        <f ca="1"/>
        <v>61.252986668085001</v>
      </c>
      <c r="Q3411" s="4">
        <f t="shared" ca="1" si="106"/>
        <v>2.1577644145756494E-2</v>
      </c>
      <c r="R3411" s="4">
        <f t="shared" ca="1" si="107"/>
        <v>-8.1850106151370745E-3</v>
      </c>
      <c r="S3411" s="4">
        <f ca="1"/>
        <v>4.7551111111111002</v>
      </c>
      <c r="T3411" s="4">
        <f ca="1"/>
        <v>4.7161904761904996</v>
      </c>
      <c r="U3411" s="4">
        <f ca="1"/>
        <v>21.160977991509</v>
      </c>
      <c r="V3411" s="4">
        <f ca="1"/>
        <v>20.714018276314</v>
      </c>
      <c r="W3411" s="4">
        <f ca="1"/>
        <v>22.339988715356</v>
      </c>
      <c r="X3411" s="4">
        <f ca="1"/>
        <v>-5.7287532406480004</v>
      </c>
      <c r="Y3411" s="4">
        <f ca="1"/>
        <v>4.6066967039474003</v>
      </c>
      <c r="Z3411" s="4">
        <f ca="1"/>
        <v>0.95389258615131001</v>
      </c>
    </row>
    <row r="3412" spans="1:26" hidden="1" x14ac:dyDescent="0.25">
      <c r="A3412" s="3" t="s">
        <v>802</v>
      </c>
      <c r="B3412" t="str">
        <v>宁波富达</v>
      </c>
      <c r="C3412" s="8" t="str">
        <f ca="1"/>
        <v>制造业</v>
      </c>
      <c r="D3412" s="4">
        <f ca="1"/>
        <v>0.44156318994100002</v>
      </c>
      <c r="E3412" s="4">
        <f ca="1"/>
        <v>2.0233124902496999E-2</v>
      </c>
      <c r="F3412" s="4">
        <f ca="1"/>
        <v>1.9519633891383999E-2</v>
      </c>
      <c r="G3412" s="4">
        <f ca="1"/>
        <v>-2.3253522828110999E-2</v>
      </c>
      <c r="H3412" s="4">
        <f ca="1"/>
        <v>-1.0468059135483E-3</v>
      </c>
      <c r="I3412" s="4">
        <f ca="1"/>
        <v>2.2330352903036001E-3</v>
      </c>
      <c r="J3412" s="4">
        <f ca="1"/>
        <v>-0.15169889018033</v>
      </c>
      <c r="K3412" s="4">
        <f ca="1"/>
        <v>-6.0955207197038001E-3</v>
      </c>
      <c r="L3412" s="4">
        <f ca="1"/>
        <v>-2.0595848829288001E-3</v>
      </c>
      <c r="M3412" s="4">
        <f ca="1"/>
        <v>1.3962060434779999</v>
      </c>
      <c r="N3412" s="4">
        <f ca="1"/>
        <v>41.687717861248998</v>
      </c>
      <c r="O3412" s="4">
        <f ca="1"/>
        <v>20.008855522101001</v>
      </c>
      <c r="P3412" s="4">
        <f ca="1"/>
        <v>61.113258873039001</v>
      </c>
      <c r="Q3412" s="4">
        <f t="shared" ca="1" si="106"/>
        <v>2.25763612217772E-2</v>
      </c>
      <c r="R3412" s="4">
        <f t="shared" ca="1" si="107"/>
        <v>-8.2758736109183554E-3</v>
      </c>
      <c r="S3412" s="4">
        <f ca="1"/>
        <v>3.7937777777777999</v>
      </c>
      <c r="T3412" s="4">
        <f ca="1"/>
        <v>3.7623809523810001</v>
      </c>
      <c r="U3412" s="4">
        <f ca="1"/>
        <v>41.756817274892001</v>
      </c>
      <c r="V3412" s="4">
        <f ca="1"/>
        <v>40.834913516874998</v>
      </c>
      <c r="W3412" s="4">
        <f ca="1"/>
        <v>-24.350986819037001</v>
      </c>
      <c r="X3412" s="4">
        <f ca="1"/>
        <v>1.1705012196696001</v>
      </c>
      <c r="Y3412" s="4">
        <f ca="1"/>
        <v>-3.3423393540114001</v>
      </c>
      <c r="Z3412" s="4">
        <f ca="1"/>
        <v>-26.519950672509001</v>
      </c>
    </row>
    <row r="3413" spans="1:26" hidden="1" x14ac:dyDescent="0.25">
      <c r="A3413" s="3" t="s">
        <v>803</v>
      </c>
      <c r="B3413" t="str">
        <v>云维股份</v>
      </c>
      <c r="C3413" s="8" t="str">
        <f ca="1"/>
        <v>制造业</v>
      </c>
      <c r="D3413" s="4">
        <f ca="1"/>
        <v>7.4307959503242996E-2</v>
      </c>
      <c r="E3413" s="4">
        <f ca="1"/>
        <v>3.3734954360678999E-3</v>
      </c>
      <c r="F3413" s="4">
        <f ca="1"/>
        <v>7.1277813134893999E-3</v>
      </c>
      <c r="G3413" s="4">
        <f ca="1"/>
        <v>-0.31895407050329</v>
      </c>
      <c r="H3413" s="4">
        <f ca="1"/>
        <v>-1.3867377317062E-2</v>
      </c>
      <c r="I3413" s="4">
        <f ca="1"/>
        <v>-7.723355571876E-3</v>
      </c>
      <c r="J3413" s="4">
        <f ca="1"/>
        <v>9.8199874584406002E-2</v>
      </c>
      <c r="K3413" s="4">
        <f ca="1"/>
        <v>3.7792831504218001E-3</v>
      </c>
      <c r="L3413" s="4">
        <f ca="1"/>
        <v>7.5536282353057E-3</v>
      </c>
      <c r="M3413" s="4">
        <f ca="1"/>
        <v>1.1480124480349001</v>
      </c>
      <c r="N3413" s="4">
        <f ca="1"/>
        <v>35.341509481553999</v>
      </c>
      <c r="O3413" s="4">
        <f ca="1"/>
        <v>-13.550985720930001</v>
      </c>
      <c r="P3413" s="4">
        <f ca="1"/>
        <v>59.558732445175004</v>
      </c>
      <c r="Q3413" s="4">
        <f t="shared" ca="1" si="106"/>
        <v>8.2840236686131958E-3</v>
      </c>
      <c r="R3413" s="4">
        <f t="shared" ca="1" si="107"/>
        <v>-3.2024804706775239E-2</v>
      </c>
      <c r="S3413" s="4">
        <f ca="1"/>
        <v>2.8975555555555998</v>
      </c>
      <c r="T3413" s="4">
        <f ca="1"/>
        <v>2.8047619047619001</v>
      </c>
      <c r="U3413" s="4">
        <f ca="1"/>
        <v>17.315580608920001</v>
      </c>
      <c r="V3413" s="4">
        <f ca="1"/>
        <v>17.173316448988</v>
      </c>
      <c r="W3413" s="4">
        <f ca="1"/>
        <v>20.377380842005</v>
      </c>
      <c r="X3413" s="4">
        <f ca="1"/>
        <v>-4.6748047018376004</v>
      </c>
      <c r="Y3413" s="4">
        <f ca="1"/>
        <v>4.7750198833533997</v>
      </c>
      <c r="Z3413" s="4">
        <f ca="1"/>
        <v>57.125865242349001</v>
      </c>
    </row>
    <row r="3414" spans="1:26" hidden="1" x14ac:dyDescent="0.25">
      <c r="A3414" s="3" t="s">
        <v>804</v>
      </c>
      <c r="B3414" t="str">
        <v>华电能源</v>
      </c>
      <c r="C3414" s="8" t="str">
        <f ca="1"/>
        <v>电力、热力、燃气及水生产和供应业</v>
      </c>
      <c r="D3414" s="4">
        <f ca="1"/>
        <v>0.10274986880061</v>
      </c>
      <c r="E3414" s="4">
        <f ca="1"/>
        <v>4.3640037763608003E-3</v>
      </c>
      <c r="F3414" s="4">
        <f ca="1"/>
        <v>5.9560563256299002E-3</v>
      </c>
      <c r="G3414" s="4">
        <f ca="1"/>
        <v>-0.29565385744447997</v>
      </c>
      <c r="H3414" s="4">
        <f ca="1"/>
        <v>-1.3833760781426001E-2</v>
      </c>
      <c r="I3414" s="4">
        <f ca="1"/>
        <v>-5.1274712761090998E-3</v>
      </c>
      <c r="J3414" s="4">
        <f ca="1"/>
        <v>-0.29709325080484</v>
      </c>
      <c r="K3414" s="4">
        <f ca="1"/>
        <v>-7.8983697405096004E-3</v>
      </c>
      <c r="L3414" s="4">
        <f ca="1"/>
        <v>-4.2446353222583997E-3</v>
      </c>
      <c r="M3414" s="4">
        <f ca="1"/>
        <v>0.67644292134249995</v>
      </c>
      <c r="N3414" s="4">
        <f ca="1"/>
        <v>35.953693324306002</v>
      </c>
      <c r="O3414" s="4">
        <f ca="1"/>
        <v>-5.3784697258480998</v>
      </c>
      <c r="P3414" s="4">
        <f ca="1"/>
        <v>42.534487029373999</v>
      </c>
      <c r="Q3414" s="4">
        <f t="shared" ca="1" si="106"/>
        <v>2.9985007496109331E-3</v>
      </c>
      <c r="R3414" s="4">
        <f t="shared" ca="1" si="107"/>
        <v>-1.8085855031689354E-2</v>
      </c>
      <c r="S3414" s="4">
        <f ca="1"/>
        <v>2.2555555555555999</v>
      </c>
      <c r="T3414" s="4">
        <f ca="1"/>
        <v>2.2147619047618998</v>
      </c>
      <c r="U3414" s="4">
        <f ca="1"/>
        <v>6.0745757437512999</v>
      </c>
      <c r="V3414" s="4">
        <f ca="1"/>
        <v>6.0564155771034001</v>
      </c>
      <c r="W3414" s="4">
        <f ca="1"/>
        <v>70.563300434610994</v>
      </c>
      <c r="X3414" s="4">
        <f ca="1"/>
        <v>20.353511840328</v>
      </c>
      <c r="Y3414" s="4">
        <f ca="1"/>
        <v>11.697586158518</v>
      </c>
      <c r="Z3414" s="4">
        <f ca="1"/>
        <v>39.574087805689999</v>
      </c>
    </row>
    <row r="3415" spans="1:26" hidden="1" x14ac:dyDescent="0.25">
      <c r="A3415" s="3" t="s">
        <v>805</v>
      </c>
      <c r="B3415" t="str">
        <v>鲁北化工</v>
      </c>
      <c r="C3415" s="8" t="str">
        <f ca="1"/>
        <v>制造业</v>
      </c>
      <c r="D3415" s="4">
        <f ca="1"/>
        <v>0.60630652791605</v>
      </c>
      <c r="E3415" s="4">
        <f ca="1"/>
        <v>1.4615404341724999E-2</v>
      </c>
      <c r="F3415" s="4">
        <f ca="1"/>
        <v>2.9014991815541999E-2</v>
      </c>
      <c r="G3415" s="4">
        <f ca="1"/>
        <v>0.16677978498449</v>
      </c>
      <c r="H3415" s="4">
        <f ca="1"/>
        <v>3.9201299534639003E-3</v>
      </c>
      <c r="I3415" s="4">
        <f ca="1"/>
        <v>1.1352160092285001E-2</v>
      </c>
      <c r="J3415" s="4">
        <f ca="1"/>
        <v>0.20009260267602999</v>
      </c>
      <c r="K3415" s="4">
        <f ca="1"/>
        <v>4.7621396878895E-3</v>
      </c>
      <c r="L3415" s="4">
        <f ca="1"/>
        <v>9.162023318425E-3</v>
      </c>
      <c r="M3415" s="4">
        <f ca="1"/>
        <v>1.2213074966744</v>
      </c>
      <c r="N3415" s="4">
        <f ca="1"/>
        <v>26.657145904092001</v>
      </c>
      <c r="O3415" s="4">
        <f ca="1"/>
        <v>-24.219020107155998</v>
      </c>
      <c r="P3415" s="4">
        <f ca="1"/>
        <v>72.496006392755007</v>
      </c>
      <c r="Q3415" s="4">
        <f t="shared" ca="1" si="106"/>
        <v>4.0218878248975382E-2</v>
      </c>
      <c r="R3415" s="4">
        <f t="shared" ca="1" si="107"/>
        <v>1.1351041869117853E-2</v>
      </c>
      <c r="S3415" s="4">
        <f ca="1"/>
        <v>6.0437777777777999</v>
      </c>
      <c r="T3415" s="4">
        <f ca="1"/>
        <v>6.1123809523809998</v>
      </c>
      <c r="U3415" s="4">
        <f ca="1"/>
        <v>25.076713767263001</v>
      </c>
      <c r="V3415" s="4">
        <f ca="1"/>
        <v>24.107151188675999</v>
      </c>
      <c r="W3415" s="4">
        <f ca="1"/>
        <v>-57.621562758069999</v>
      </c>
      <c r="X3415" s="4">
        <f ca="1"/>
        <v>20.961088835525</v>
      </c>
      <c r="Y3415" s="4">
        <f ca="1"/>
        <v>22.731613286758002</v>
      </c>
      <c r="Z3415" s="4">
        <f ca="1"/>
        <v>-22.558343572209001</v>
      </c>
    </row>
    <row r="3416" spans="1:26" hidden="1" x14ac:dyDescent="0.25">
      <c r="A3416" s="3" t="s">
        <v>806</v>
      </c>
      <c r="B3416" t="str">
        <v>佳都科技</v>
      </c>
      <c r="C3416" s="8" t="str">
        <f ca="1"/>
        <v>信息传输、软件和信息技术服务业</v>
      </c>
      <c r="D3416" s="4">
        <f ca="1"/>
        <v>0.20150504528022001</v>
      </c>
      <c r="E3416" s="4">
        <f ca="1"/>
        <v>4.2206851762635004E-3</v>
      </c>
      <c r="F3416" s="4">
        <f ca="1"/>
        <v>3.6256627796650998E-3</v>
      </c>
      <c r="G3416" s="4">
        <f ca="1"/>
        <v>4.3470068813692003E-2</v>
      </c>
      <c r="H3416" s="4">
        <f ca="1"/>
        <v>9.9614581582069999E-4</v>
      </c>
      <c r="I3416" s="4">
        <f ca="1"/>
        <v>1.7049717377925001E-3</v>
      </c>
      <c r="J3416" s="4">
        <f ca="1"/>
        <v>2.6125721332179001E-2</v>
      </c>
      <c r="K3416" s="4">
        <f ca="1"/>
        <v>6.2339894718360005E-4</v>
      </c>
      <c r="L3416" s="4">
        <f ca="1"/>
        <v>2.3153512258316999E-3</v>
      </c>
      <c r="M3416" s="4">
        <f ca="1"/>
        <v>1.1548908939477001</v>
      </c>
      <c r="N3416" s="4">
        <f ca="1"/>
        <v>31.682708008571002</v>
      </c>
      <c r="O3416" s="4">
        <f ca="1"/>
        <v>-10.101161697434</v>
      </c>
      <c r="P3416" s="4">
        <f ca="1"/>
        <v>67.809234664892998</v>
      </c>
      <c r="Q3416" s="4">
        <f t="shared" ca="1" si="106"/>
        <v>1.2753623188393473E-2</v>
      </c>
      <c r="R3416" s="4">
        <f t="shared" ca="1" si="107"/>
        <v>5.0414295697239408E-3</v>
      </c>
      <c r="S3416" s="4">
        <f ca="1"/>
        <v>5.7240000000000002</v>
      </c>
      <c r="T3416" s="4">
        <f ca="1"/>
        <v>5.7528571428571</v>
      </c>
      <c r="U3416" s="4">
        <f ca="1"/>
        <v>61.775597209631997</v>
      </c>
      <c r="V3416" s="4">
        <f ca="1"/>
        <v>60.997656088504002</v>
      </c>
      <c r="W3416" s="4">
        <f ca="1"/>
        <v>0</v>
      </c>
      <c r="X3416" s="4">
        <f ca="1"/>
        <v>2.1134519002554999</v>
      </c>
      <c r="Y3416" s="4">
        <f ca="1"/>
        <v>4.4107417152288999</v>
      </c>
      <c r="Z3416" s="4">
        <f ca="1"/>
        <v>0</v>
      </c>
    </row>
    <row r="3417" spans="1:26" hidden="1" x14ac:dyDescent="0.25">
      <c r="A3417" s="3" t="s">
        <v>807</v>
      </c>
      <c r="B3417" t="str">
        <v>重庆百货</v>
      </c>
      <c r="C3417" s="8" t="str">
        <f ca="1"/>
        <v>批发和零售业</v>
      </c>
      <c r="D3417" s="4">
        <f ca="1"/>
        <v>-0.75390928433185</v>
      </c>
      <c r="E3417" s="4">
        <f ca="1"/>
        <v>-6.2146578239261001E-2</v>
      </c>
      <c r="F3417" s="4">
        <f ca="1"/>
        <v>-2.4345697932863002E-2</v>
      </c>
      <c r="G3417" s="4">
        <f ca="1"/>
        <v>-0.61089264875517002</v>
      </c>
      <c r="H3417" s="4">
        <f ca="1"/>
        <v>-9.7920691633194001E-2</v>
      </c>
      <c r="I3417" s="4">
        <f ca="1"/>
        <v>-2.4573781941545001E-2</v>
      </c>
      <c r="J3417" s="4">
        <f ca="1"/>
        <v>-0.58823412086407001</v>
      </c>
      <c r="K3417" s="4">
        <f ca="1"/>
        <v>-0.15649825940414999</v>
      </c>
      <c r="L3417" s="4">
        <f ca="1"/>
        <v>-1.9792178108141999E-2</v>
      </c>
      <c r="M3417" s="4">
        <f ca="1"/>
        <v>0.46807883585116</v>
      </c>
      <c r="N3417" s="4">
        <f ca="1"/>
        <v>26.852829296326998</v>
      </c>
      <c r="O3417" s="4">
        <f ca="1"/>
        <v>9.6094703032634996</v>
      </c>
      <c r="P3417" s="4">
        <f ca="1"/>
        <v>20.270068202072999</v>
      </c>
      <c r="Q3417" s="4">
        <f t="shared" ca="1" si="106"/>
        <v>-4.1944653942104594E-2</v>
      </c>
      <c r="R3417" s="4">
        <f t="shared" ca="1" si="107"/>
        <v>-7.2018423463585307E-2</v>
      </c>
      <c r="S3417" s="4">
        <f ca="1"/>
        <v>30.354666666667001</v>
      </c>
      <c r="T3417" s="4">
        <f ca="1"/>
        <v>28.168571428570999</v>
      </c>
      <c r="U3417" s="4">
        <f ca="1"/>
        <v>90.186434495314998</v>
      </c>
      <c r="V3417" s="4">
        <f ca="1"/>
        <v>94.134889874999999</v>
      </c>
      <c r="W3417" s="4">
        <f ca="1"/>
        <v>-4.0528941491191004</v>
      </c>
      <c r="X3417" s="4">
        <f ca="1"/>
        <v>-19.073548889714001</v>
      </c>
      <c r="Y3417" s="4">
        <f ca="1"/>
        <v>4.3344791509406999</v>
      </c>
      <c r="Z3417" s="4">
        <f ca="1"/>
        <v>-10.898788500327999</v>
      </c>
    </row>
    <row r="3418" spans="1:26" hidden="1" x14ac:dyDescent="0.25">
      <c r="A3418" s="3" t="s">
        <v>808</v>
      </c>
      <c r="B3418" t="str">
        <v>中国高科</v>
      </c>
      <c r="C3418" s="8" t="str">
        <f ca="1"/>
        <v>教育</v>
      </c>
      <c r="D3418" s="4">
        <f ca="1"/>
        <v>-0.11441117172831999</v>
      </c>
      <c r="E3418" s="4">
        <f ca="1"/>
        <v>-2.4124250402098998E-3</v>
      </c>
      <c r="F3418" s="4">
        <f ca="1"/>
        <v>4.0041383569839996E-3</v>
      </c>
      <c r="G3418" s="4">
        <f ca="1"/>
        <v>-4.6810614102207E-2</v>
      </c>
      <c r="H3418" s="4">
        <f ca="1"/>
        <v>-7.9426417130630002E-4</v>
      </c>
      <c r="I3418" s="4">
        <f ca="1"/>
        <v>5.8583669862753004E-3</v>
      </c>
      <c r="J3418" s="4">
        <f ca="1"/>
        <v>-5.8091171536398999E-2</v>
      </c>
      <c r="K3418" s="4">
        <f ca="1"/>
        <v>-1.0242258547486999E-3</v>
      </c>
      <c r="L3418" s="4">
        <f ca="1"/>
        <v>3.8462679522435002E-3</v>
      </c>
      <c r="M3418" s="4">
        <f ca="1"/>
        <v>1.2838641205821999</v>
      </c>
      <c r="N3418" s="4">
        <f ca="1"/>
        <v>39.547686449531</v>
      </c>
      <c r="O3418" s="4">
        <f ca="1"/>
        <v>1.5718368497957</v>
      </c>
      <c r="P3418" s="4">
        <f ca="1"/>
        <v>55.673932198682003</v>
      </c>
      <c r="Q3418" s="4">
        <f t="shared" ca="1" si="106"/>
        <v>1.0137149672012352E-2</v>
      </c>
      <c r="R3418" s="4">
        <f t="shared" ca="1" si="107"/>
        <v>-1.3193489483539007E-2</v>
      </c>
      <c r="S3418" s="4">
        <f ca="1"/>
        <v>5.6328888888888997</v>
      </c>
      <c r="T3418" s="4">
        <f ca="1"/>
        <v>5.5585714285714003</v>
      </c>
      <c r="U3418" s="4">
        <f ca="1"/>
        <v>24.157537625854999</v>
      </c>
      <c r="V3418" s="4">
        <f ca="1"/>
        <v>23.915106610719999</v>
      </c>
      <c r="W3418" s="4">
        <f ca="1"/>
        <v>0</v>
      </c>
      <c r="X3418" s="4">
        <f ca="1"/>
        <v>7.4614063438876004</v>
      </c>
      <c r="Y3418" s="4">
        <f ca="1"/>
        <v>-1.5675959024109001</v>
      </c>
      <c r="Z3418" s="4">
        <f ca="1"/>
        <v>0</v>
      </c>
    </row>
    <row r="3419" spans="1:26" hidden="1" x14ac:dyDescent="0.25">
      <c r="A3419" s="3" t="s">
        <v>809</v>
      </c>
      <c r="B3419" t="str">
        <v>湖南海利</v>
      </c>
      <c r="C3419" s="8" t="str">
        <f ca="1"/>
        <v>制造业</v>
      </c>
      <c r="D3419" s="4">
        <f ca="1"/>
        <v>-3.2569055933028002E-2</v>
      </c>
      <c r="E3419" s="4">
        <f ca="1"/>
        <v>-6.7753114262590001E-4</v>
      </c>
      <c r="F3419" s="4">
        <f ca="1"/>
        <v>6.4990313476728E-3</v>
      </c>
      <c r="G3419" s="4">
        <f ca="1"/>
        <v>-0.18669377800573</v>
      </c>
      <c r="H3419" s="4">
        <f ca="1"/>
        <v>-2.9190960655470998E-3</v>
      </c>
      <c r="I3419" s="4">
        <f ca="1"/>
        <v>1.9431220433214001E-3</v>
      </c>
      <c r="J3419" s="4">
        <f ca="1"/>
        <v>-0.30340920354642997</v>
      </c>
      <c r="K3419" s="4">
        <f ca="1"/>
        <v>-6.0002895745313997E-3</v>
      </c>
      <c r="L3419" s="4">
        <f ca="1"/>
        <v>-3.5628849753854002E-3</v>
      </c>
      <c r="M3419" s="4">
        <f ca="1"/>
        <v>0.84761929636850997</v>
      </c>
      <c r="N3419" s="4">
        <f ca="1"/>
        <v>31.234544994263</v>
      </c>
      <c r="O3419" s="4">
        <f ca="1"/>
        <v>-12.958856364651</v>
      </c>
      <c r="P3419" s="4">
        <f ca="1"/>
        <v>43.113075375477997</v>
      </c>
      <c r="Q3419" s="4">
        <f t="shared" ca="1" si="106"/>
        <v>1.1612903225812024E-2</v>
      </c>
      <c r="R3419" s="4">
        <f t="shared" ca="1" si="107"/>
        <v>-2.362657820803404E-2</v>
      </c>
      <c r="S3419" s="4">
        <f ca="1"/>
        <v>6.5651111111110998</v>
      </c>
      <c r="T3419" s="4">
        <f ca="1"/>
        <v>6.41</v>
      </c>
      <c r="U3419" s="4">
        <f ca="1"/>
        <v>41.078462194777003</v>
      </c>
      <c r="V3419" s="4">
        <f ca="1"/>
        <v>40.606898215500003</v>
      </c>
      <c r="W3419" s="4">
        <f ca="1"/>
        <v>50.126885468990999</v>
      </c>
      <c r="X3419" s="4">
        <f ca="1"/>
        <v>13.360564387519</v>
      </c>
      <c r="Y3419" s="4">
        <f ca="1"/>
        <v>17.64327488635</v>
      </c>
      <c r="Z3419" s="4">
        <f ca="1"/>
        <v>7.5128490013139997</v>
      </c>
    </row>
    <row r="3420" spans="1:26" hidden="1" x14ac:dyDescent="0.25">
      <c r="A3420" s="3" t="s">
        <v>810</v>
      </c>
      <c r="B3420" t="str">
        <v>爱旭股份</v>
      </c>
      <c r="C3420" s="8" t="str">
        <f ca="1"/>
        <v>制造业</v>
      </c>
      <c r="D3420" s="4">
        <f ca="1"/>
        <v>-0.32341908401681002</v>
      </c>
      <c r="E3420" s="4">
        <f ca="1"/>
        <v>1.2832704323252E-2</v>
      </c>
      <c r="F3420" s="4">
        <f ca="1"/>
        <v>-3.7603507051717E-2</v>
      </c>
      <c r="G3420" s="4">
        <f ca="1"/>
        <v>-0.22050778872933</v>
      </c>
      <c r="H3420" s="4">
        <f ca="1"/>
        <v>7.4794546179599002E-3</v>
      </c>
      <c r="I3420" s="4">
        <f ca="1"/>
        <v>-2.7561879019592998E-2</v>
      </c>
      <c r="J3420" s="4">
        <f ca="1"/>
        <v>-0.24414421500298</v>
      </c>
      <c r="K3420" s="4">
        <f ca="1"/>
        <v>1.4477050395270001E-2</v>
      </c>
      <c r="L3420" s="4">
        <f ca="1"/>
        <v>-1.9458800419959999E-2</v>
      </c>
      <c r="M3420" s="4">
        <f ca="1"/>
        <v>1.5649006833617001</v>
      </c>
      <c r="N3420" s="4">
        <f ca="1"/>
        <v>66.389459490171006</v>
      </c>
      <c r="O3420" s="4">
        <f ca="1"/>
        <v>22.199463243672</v>
      </c>
      <c r="P3420" s="4">
        <f ca="1"/>
        <v>40.377146404359003</v>
      </c>
      <c r="Q3420" s="4">
        <f t="shared" ca="1" si="106"/>
        <v>-5.5878634639763065E-2</v>
      </c>
      <c r="R3420" s="4">
        <f t="shared" ca="1" si="107"/>
        <v>-5.516540380706756E-2</v>
      </c>
      <c r="S3420" s="4">
        <f ca="1"/>
        <v>20.613333333332999</v>
      </c>
      <c r="T3420" s="4">
        <f ca="1"/>
        <v>19.476190476189998</v>
      </c>
      <c r="U3420" s="4">
        <f ca="1"/>
        <v>102.11982091102</v>
      </c>
      <c r="V3420" s="4">
        <f ca="1"/>
        <v>108.16387030078</v>
      </c>
      <c r="W3420" s="4">
        <f ca="1"/>
        <v>58.477243997167001</v>
      </c>
      <c r="X3420" s="4">
        <f ca="1"/>
        <v>79.454496981336007</v>
      </c>
      <c r="Y3420" s="4">
        <f ca="1"/>
        <v>44.599939618286001</v>
      </c>
      <c r="Z3420" s="4">
        <f ca="1"/>
        <v>48.791283392118999</v>
      </c>
    </row>
    <row r="3421" spans="1:26" hidden="1" x14ac:dyDescent="0.25">
      <c r="A3421" s="3" t="s">
        <v>811</v>
      </c>
      <c r="B3421" t="str">
        <v>北汽蓝谷</v>
      </c>
      <c r="C3421" s="8" t="str">
        <f ca="1"/>
        <v>制造业</v>
      </c>
      <c r="D3421" s="4">
        <f ca="1"/>
        <v>0.63855159644676995</v>
      </c>
      <c r="E3421" s="4">
        <f ca="1"/>
        <v>-1.4696101294958E-2</v>
      </c>
      <c r="F3421" s="4">
        <f ca="1"/>
        <v>5.3148678101987999E-2</v>
      </c>
      <c r="G3421" s="4">
        <f ca="1"/>
        <v>0.63205321144182003</v>
      </c>
      <c r="H3421" s="4">
        <f ca="1"/>
        <v>-1.0898484751967001E-2</v>
      </c>
      <c r="I3421" s="4">
        <f ca="1"/>
        <v>3.5669412425354999E-2</v>
      </c>
      <c r="J3421" s="4">
        <f ca="1"/>
        <v>0.40607841567275998</v>
      </c>
      <c r="K3421" s="4">
        <f ca="1"/>
        <v>-1.5252898754845E-2</v>
      </c>
      <c r="L3421" s="4">
        <f ca="1"/>
        <v>2.6246550078585E-2</v>
      </c>
      <c r="M3421" s="4">
        <f ca="1"/>
        <v>1.1478159677688</v>
      </c>
      <c r="N3421" s="4">
        <f ca="1"/>
        <v>43.002536026725998</v>
      </c>
      <c r="O3421" s="4">
        <f ca="1"/>
        <v>-16.710611252082</v>
      </c>
      <c r="P3421" s="4">
        <f ca="1"/>
        <v>72.057277916155996</v>
      </c>
      <c r="Q3421" s="4">
        <f t="shared" ca="1" si="106"/>
        <v>5.0412021328152153E-2</v>
      </c>
      <c r="R3421" s="4">
        <f t="shared" ca="1" si="107"/>
        <v>0.15947995101743073</v>
      </c>
      <c r="S3421" s="4">
        <f ca="1"/>
        <v>6.0922222222222002</v>
      </c>
      <c r="T3421" s="4">
        <f ca="1"/>
        <v>7.0638095238094998</v>
      </c>
      <c r="U3421" s="4">
        <f ca="1"/>
        <v>68.197562807732993</v>
      </c>
      <c r="V3421" s="4">
        <f ca="1"/>
        <v>64.924583328267005</v>
      </c>
      <c r="W3421" s="4">
        <f ca="1"/>
        <v>0</v>
      </c>
      <c r="X3421" s="4">
        <f ca="1"/>
        <v>-26.114859820513999</v>
      </c>
      <c r="Y3421" s="4">
        <f ca="1"/>
        <v>-19.062553828169001</v>
      </c>
      <c r="Z3421" s="4">
        <f ca="1"/>
        <v>36.658319768094003</v>
      </c>
    </row>
    <row r="3422" spans="1:26" hidden="1" x14ac:dyDescent="0.25">
      <c r="A3422" s="3" t="s">
        <v>812</v>
      </c>
      <c r="B3422" t="str">
        <v>ST实达</v>
      </c>
      <c r="C3422" s="8" t="str">
        <f ca="1"/>
        <v>制造业</v>
      </c>
      <c r="D3422" s="4">
        <f ca="1"/>
        <v>3.8943712450384999E-2</v>
      </c>
      <c r="E3422" s="4">
        <f ca="1"/>
        <v>9.9045511786689995E-4</v>
      </c>
      <c r="F3422" s="4">
        <f ca="1"/>
        <v>1.2685723544341001E-2</v>
      </c>
      <c r="G3422" s="4">
        <f ca="1"/>
        <v>-0.10246313584876</v>
      </c>
      <c r="H3422" s="4">
        <f ca="1"/>
        <v>-2.0263790353472E-3</v>
      </c>
      <c r="I3422" s="4">
        <f ca="1"/>
        <v>4.6572137940841998E-3</v>
      </c>
      <c r="J3422" s="4">
        <f ca="1"/>
        <v>-0.14360811403665</v>
      </c>
      <c r="K3422" s="4">
        <f ca="1"/>
        <v>-3.3162337476021E-3</v>
      </c>
      <c r="L3422" s="4">
        <f ca="1"/>
        <v>-2.688625816346E-4</v>
      </c>
      <c r="M3422" s="4">
        <f ca="1"/>
        <v>0.34065259809658999</v>
      </c>
      <c r="N3422" s="4">
        <f ca="1"/>
        <v>59.492447936801</v>
      </c>
      <c r="O3422" s="4">
        <f ca="1"/>
        <v>63.179191337802997</v>
      </c>
      <c r="P3422" s="4">
        <f ca="1"/>
        <v>50.496714859427001</v>
      </c>
      <c r="Q3422" s="4">
        <f t="shared" ca="1" si="106"/>
        <v>1.5047879616956498E-2</v>
      </c>
      <c r="R3422" s="4">
        <f t="shared" ca="1" si="107"/>
        <v>-1.172227231742101E-2</v>
      </c>
      <c r="S3422" s="4">
        <f ca="1"/>
        <v>3.6966666666667001</v>
      </c>
      <c r="T3422" s="4">
        <f ca="1"/>
        <v>3.6533333333333</v>
      </c>
      <c r="U3422" s="4">
        <f ca="1"/>
        <v>24.275372120229001</v>
      </c>
      <c r="V3422" s="4">
        <f ca="1"/>
        <v>23.915494635967001</v>
      </c>
      <c r="W3422" s="4">
        <f ca="1"/>
        <v>25.335072679568999</v>
      </c>
      <c r="X3422" s="4">
        <f ca="1"/>
        <v>-44.769431031517001</v>
      </c>
      <c r="Y3422" s="4">
        <f ca="1"/>
        <v>-28.430797031882999</v>
      </c>
      <c r="Z3422" s="4">
        <f ca="1"/>
        <v>34.447643723064999</v>
      </c>
    </row>
    <row r="3423" spans="1:26" hidden="1" x14ac:dyDescent="0.25">
      <c r="A3423" s="3" t="s">
        <v>813</v>
      </c>
      <c r="B3423" t="str">
        <v>新华锦</v>
      </c>
      <c r="C3423" s="8" t="str">
        <f ca="1"/>
        <v>制造业</v>
      </c>
      <c r="D3423" s="4">
        <f ca="1"/>
        <v>0.93358799212112997</v>
      </c>
      <c r="E3423" s="4">
        <f ca="1"/>
        <v>3.8640108466018001E-2</v>
      </c>
      <c r="F3423" s="4">
        <f ca="1"/>
        <v>2.8989330941694001E-2</v>
      </c>
      <c r="G3423" s="4">
        <f ca="1"/>
        <v>0.35303000025679998</v>
      </c>
      <c r="H3423" s="4">
        <f ca="1"/>
        <v>1.4064391922295E-2</v>
      </c>
      <c r="I3423" s="4">
        <f ca="1"/>
        <v>1.3949769322345E-2</v>
      </c>
      <c r="J3423" s="4">
        <f ca="1"/>
        <v>0.21262849040873999</v>
      </c>
      <c r="K3423" s="4">
        <f ca="1"/>
        <v>5.2350716431917004E-3</v>
      </c>
      <c r="L3423" s="4">
        <f ca="1"/>
        <v>1.1524687685197E-2</v>
      </c>
      <c r="M3423" s="4">
        <f ca="1"/>
        <v>0.96094363862770005</v>
      </c>
      <c r="N3423" s="4">
        <f ca="1"/>
        <v>34.066360583319003</v>
      </c>
      <c r="O3423" s="4">
        <f ca="1"/>
        <v>0.60666874170746998</v>
      </c>
      <c r="P3423" s="4">
        <f ca="1"/>
        <v>77.574145367121005</v>
      </c>
      <c r="Q3423" s="4">
        <f t="shared" ca="1" si="106"/>
        <v>4.2021276595764351E-2</v>
      </c>
      <c r="R3423" s="4">
        <f t="shared" ca="1" si="107"/>
        <v>3.2602530653484785E-2</v>
      </c>
      <c r="S3423" s="4">
        <f ca="1"/>
        <v>6.1568888888888997</v>
      </c>
      <c r="T3423" s="4">
        <f ca="1"/>
        <v>6.357619047619</v>
      </c>
      <c r="U3423" s="4">
        <f ca="1"/>
        <v>36.416843576010997</v>
      </c>
      <c r="V3423" s="4">
        <f ca="1"/>
        <v>34.948272548698</v>
      </c>
      <c r="W3423" s="4">
        <f ca="1"/>
        <v>-0.60177951757893</v>
      </c>
      <c r="X3423" s="4">
        <f ca="1"/>
        <v>9.1447566097485993</v>
      </c>
      <c r="Y3423" s="4">
        <f ca="1"/>
        <v>18.721755586861001</v>
      </c>
      <c r="Z3423" s="4">
        <f ca="1"/>
        <v>23.369436781186</v>
      </c>
    </row>
    <row r="3424" spans="1:26" hidden="1" x14ac:dyDescent="0.25">
      <c r="A3424" s="3" t="s">
        <v>814</v>
      </c>
      <c r="B3424" t="str">
        <v>苏州高新</v>
      </c>
      <c r="C3424" s="8" t="str">
        <f ca="1"/>
        <v>房地产业</v>
      </c>
      <c r="D3424" s="4">
        <f ca="1"/>
        <v>0.30181410422498001</v>
      </c>
      <c r="E3424" s="4">
        <f ca="1"/>
        <v>8.3675492166238995E-3</v>
      </c>
      <c r="F3424" s="4">
        <f ca="1"/>
        <v>5.0053929509298002E-3</v>
      </c>
      <c r="G3424" s="4">
        <f ca="1"/>
        <v>-0.39217179978963002</v>
      </c>
      <c r="H3424" s="4">
        <f ca="1"/>
        <v>-1.4842384799582E-2</v>
      </c>
      <c r="I3424" s="4">
        <f ca="1"/>
        <v>-4.9676637684015999E-3</v>
      </c>
      <c r="J3424" s="4">
        <f ca="1"/>
        <v>-0.35854019937456</v>
      </c>
      <c r="K3424" s="4">
        <f ca="1"/>
        <v>-1.0923870708808001E-2</v>
      </c>
      <c r="L3424" s="4">
        <f ca="1"/>
        <v>-5.2422291734124998E-3</v>
      </c>
      <c r="M3424" s="4">
        <f ca="1"/>
        <v>0.74683612065826999</v>
      </c>
      <c r="N3424" s="4">
        <f ca="1"/>
        <v>36.638827511975997</v>
      </c>
      <c r="O3424" s="4">
        <f ca="1"/>
        <v>11.640115539236</v>
      </c>
      <c r="P3424" s="4">
        <f ca="1"/>
        <v>49.664776721503998</v>
      </c>
      <c r="Q3424" s="4">
        <f t="shared" ca="1" si="106"/>
        <v>8.7504375218334114E-3</v>
      </c>
      <c r="R3424" s="4">
        <f t="shared" ca="1" si="107"/>
        <v>-1.1672690644068817E-2</v>
      </c>
      <c r="S3424" s="4">
        <f ca="1"/>
        <v>4.8220000000000001</v>
      </c>
      <c r="T3424" s="4">
        <f ca="1"/>
        <v>4.7657142857143002</v>
      </c>
      <c r="U3424" s="4">
        <f ca="1"/>
        <v>101.07526578626</v>
      </c>
      <c r="V3424" s="4">
        <f ca="1"/>
        <v>100.19848520172</v>
      </c>
      <c r="W3424" s="4">
        <f ca="1"/>
        <v>-1.7328817268386001</v>
      </c>
      <c r="X3424" s="4">
        <f ca="1"/>
        <v>5.4811373291498002</v>
      </c>
      <c r="Y3424" s="4">
        <f ca="1"/>
        <v>11.138224530636</v>
      </c>
      <c r="Z3424" s="4">
        <f ca="1"/>
        <v>0</v>
      </c>
    </row>
    <row r="3425" spans="1:26" hidden="1" x14ac:dyDescent="0.25">
      <c r="A3425" s="3" t="s">
        <v>815</v>
      </c>
      <c r="B3425" t="str">
        <v>中粮糖业</v>
      </c>
      <c r="C3425" s="8" t="str">
        <f ca="1"/>
        <v>制造业</v>
      </c>
      <c r="D3425" s="4">
        <f ca="1"/>
        <v>0.47898861781427998</v>
      </c>
      <c r="E3425" s="4">
        <f ca="1"/>
        <v>3.1167474261963E-2</v>
      </c>
      <c r="F3425" s="4">
        <f ca="1"/>
        <v>2.3461075463877001E-2</v>
      </c>
      <c r="G3425" s="4">
        <f ca="1"/>
        <v>6.3305559149622007E-2</v>
      </c>
      <c r="H3425" s="4">
        <f ca="1"/>
        <v>4.4166173047235999E-3</v>
      </c>
      <c r="I3425" s="4">
        <f ca="1"/>
        <v>4.8764371257239E-3</v>
      </c>
      <c r="J3425" s="4">
        <f ca="1"/>
        <v>0.24629446267055999</v>
      </c>
      <c r="K3425" s="4">
        <f ca="1"/>
        <v>1.2220164913826E-2</v>
      </c>
      <c r="L3425" s="4">
        <f ca="1"/>
        <v>1.1206038688317E-2</v>
      </c>
      <c r="M3425" s="4">
        <f ca="1"/>
        <v>0.74589318003909999</v>
      </c>
      <c r="N3425" s="4">
        <f ca="1"/>
        <v>23.638532076202001</v>
      </c>
      <c r="O3425" s="4">
        <f ca="1"/>
        <v>1.1838278485192</v>
      </c>
      <c r="P3425" s="4">
        <f ca="1"/>
        <v>75.102818766032996</v>
      </c>
      <c r="Q3425" s="4">
        <f t="shared" ca="1" si="106"/>
        <v>4.6234605289731813E-2</v>
      </c>
      <c r="R3425" s="4">
        <f t="shared" ca="1" si="107"/>
        <v>-3.2394430914923721E-3</v>
      </c>
      <c r="S3425" s="4">
        <f ca="1"/>
        <v>8.2906666666667004</v>
      </c>
      <c r="T3425" s="4">
        <f ca="1"/>
        <v>8.2638095238095008</v>
      </c>
      <c r="U3425" s="4">
        <f ca="1"/>
        <v>107.07951126416</v>
      </c>
      <c r="V3425" s="4">
        <f ca="1"/>
        <v>102.34751433643</v>
      </c>
      <c r="W3425" s="4">
        <f ca="1"/>
        <v>8.6245076860840992</v>
      </c>
      <c r="X3425" s="4">
        <f ca="1"/>
        <v>12.792175256355</v>
      </c>
      <c r="Y3425" s="4">
        <f ca="1"/>
        <v>7.5611308869269003</v>
      </c>
      <c r="Z3425" s="4">
        <f ca="1"/>
        <v>0</v>
      </c>
    </row>
    <row r="3426" spans="1:26" hidden="1" x14ac:dyDescent="0.25">
      <c r="A3426" s="3" t="s">
        <v>816</v>
      </c>
      <c r="B3426" t="str">
        <v>丽尚国潮</v>
      </c>
      <c r="C3426" s="8" t="str">
        <f ca="1"/>
        <v>批发和零售业</v>
      </c>
      <c r="D3426" s="4">
        <f ca="1"/>
        <v>0.34057813168445</v>
      </c>
      <c r="E3426" s="4">
        <f ca="1"/>
        <v>9.3459280218828999E-3</v>
      </c>
      <c r="F3426" s="4">
        <f ca="1"/>
        <v>1.6743357552597999E-2</v>
      </c>
      <c r="G3426" s="4">
        <f ca="1"/>
        <v>-7.9866535786191004E-2</v>
      </c>
      <c r="H3426" s="4">
        <f ca="1"/>
        <v>-2.0400365832668002E-3</v>
      </c>
      <c r="I3426" s="4">
        <f ca="1"/>
        <v>2.405314766752E-3</v>
      </c>
      <c r="J3426" s="4">
        <f ca="1"/>
        <v>3.4683565331949003E-2</v>
      </c>
      <c r="K3426" s="4">
        <f ca="1"/>
        <v>1.0146972580279E-3</v>
      </c>
      <c r="L3426" s="4">
        <f ca="1"/>
        <v>3.6332773619439001E-3</v>
      </c>
      <c r="M3426" s="4">
        <f ca="1"/>
        <v>1.0361559218173999</v>
      </c>
      <c r="N3426" s="4">
        <f ca="1"/>
        <v>39.210875300213999</v>
      </c>
      <c r="O3426" s="4">
        <f ca="1"/>
        <v>6.9377876317759002</v>
      </c>
      <c r="P3426" s="4">
        <f ca="1"/>
        <v>56.747041130197999</v>
      </c>
      <c r="Q3426" s="4">
        <f t="shared" ca="1" si="106"/>
        <v>1.9920318725115776E-2</v>
      </c>
      <c r="R3426" s="4">
        <f t="shared" ca="1" si="107"/>
        <v>-1.0519131167940633E-2</v>
      </c>
      <c r="S3426" s="4">
        <f ca="1"/>
        <v>5.5348888888888998</v>
      </c>
      <c r="T3426" s="4">
        <f ca="1"/>
        <v>5.4766666666667003</v>
      </c>
      <c r="U3426" s="4">
        <f ca="1"/>
        <v>36.468893705187</v>
      </c>
      <c r="V3426" s="4">
        <f ca="1"/>
        <v>35.756610625006999</v>
      </c>
      <c r="W3426" s="4">
        <f ca="1"/>
        <v>-30.448387647052002</v>
      </c>
      <c r="X3426" s="4">
        <f ca="1"/>
        <v>-26.208035311998</v>
      </c>
      <c r="Y3426" s="4">
        <f ca="1"/>
        <v>-0.53640224866677999</v>
      </c>
      <c r="Z3426" s="4">
        <f ca="1"/>
        <v>78.938677733486998</v>
      </c>
    </row>
    <row r="3427" spans="1:26" hidden="1" x14ac:dyDescent="0.25">
      <c r="A3427" s="3" t="s">
        <v>817</v>
      </c>
      <c r="B3427" t="str">
        <v>辽宁成大</v>
      </c>
      <c r="C3427" s="8" t="str">
        <f ca="1"/>
        <v>批发和零售业</v>
      </c>
      <c r="D3427" s="4">
        <f ca="1"/>
        <v>-0.1164962358732</v>
      </c>
      <c r="E3427" s="4">
        <f ca="1"/>
        <v>-4.8333980454799003E-3</v>
      </c>
      <c r="F3427" s="4">
        <f ca="1"/>
        <v>-1.736780222109E-4</v>
      </c>
      <c r="G3427" s="4">
        <f ca="1"/>
        <v>-0.36128262122597998</v>
      </c>
      <c r="H3427" s="4">
        <f ca="1"/>
        <v>-1.1419698879297E-2</v>
      </c>
      <c r="I3427" s="4">
        <f ca="1"/>
        <v>-3.7273682323826999E-3</v>
      </c>
      <c r="J3427" s="4">
        <f ca="1"/>
        <v>-0.45615116667180999</v>
      </c>
      <c r="K3427" s="4">
        <f ca="1"/>
        <v>-2.2480445944502998E-2</v>
      </c>
      <c r="L3427" s="4">
        <f ca="1"/>
        <v>-7.8516468776464992E-3</v>
      </c>
      <c r="M3427" s="4">
        <f ca="1"/>
        <v>1.1886023321668999</v>
      </c>
      <c r="N3427" s="4">
        <f ca="1"/>
        <v>21.415150067649002</v>
      </c>
      <c r="O3427" s="4">
        <f ca="1"/>
        <v>-17.631172951507999</v>
      </c>
      <c r="P3427" s="4">
        <f ca="1"/>
        <v>46.405719760274003</v>
      </c>
      <c r="Q3427" s="4">
        <f t="shared" ca="1" si="106"/>
        <v>3.8858367948552061E-3</v>
      </c>
      <c r="R3427" s="4">
        <f t="shared" ca="1" si="107"/>
        <v>-2.0742811803332897E-2</v>
      </c>
      <c r="S3427" s="4">
        <f ca="1"/>
        <v>12.603333333333</v>
      </c>
      <c r="T3427" s="4">
        <f ca="1"/>
        <v>12.341904761905001</v>
      </c>
      <c r="U3427" s="4">
        <f ca="1"/>
        <v>305.16766381647</v>
      </c>
      <c r="V3427" s="4">
        <f ca="1"/>
        <v>303.98642219198001</v>
      </c>
      <c r="W3427" s="4">
        <f ca="1"/>
        <v>3.5684383739943</v>
      </c>
      <c r="X3427" s="4">
        <f ca="1"/>
        <v>-6.3724330437891998</v>
      </c>
      <c r="Y3427" s="4">
        <f ca="1"/>
        <v>7.0628727051429996</v>
      </c>
      <c r="Z3427" s="4">
        <f ca="1"/>
        <v>18.29090152521</v>
      </c>
    </row>
    <row r="3428" spans="1:26" hidden="1" x14ac:dyDescent="0.25">
      <c r="A3428" s="3" t="s">
        <v>818</v>
      </c>
      <c r="B3428" t="str">
        <v>山西焦化</v>
      </c>
      <c r="C3428" s="8" t="str">
        <f ca="1"/>
        <v>制造业</v>
      </c>
      <c r="D3428" s="4">
        <f ca="1"/>
        <v>-0.13616077342992999</v>
      </c>
      <c r="E3428" s="4">
        <f ca="1"/>
        <v>-3.4918760770267002E-3</v>
      </c>
      <c r="F3428" s="4">
        <f ca="1"/>
        <v>4.9811538582200004E-4</v>
      </c>
      <c r="G3428" s="4">
        <f ca="1"/>
        <v>-0.30124043544033002</v>
      </c>
      <c r="H3428" s="4">
        <f ca="1"/>
        <v>-1.1036052443851E-2</v>
      </c>
      <c r="I3428" s="4">
        <f ca="1"/>
        <v>-3.0541757921860001E-3</v>
      </c>
      <c r="J3428" s="4">
        <f ca="1"/>
        <v>6.6253383914543999E-3</v>
      </c>
      <c r="K3428" s="4">
        <f ca="1"/>
        <v>1.6129074891230001E-4</v>
      </c>
      <c r="L3428" s="4">
        <f ca="1"/>
        <v>2.5888380627777001E-3</v>
      </c>
      <c r="M3428" s="4">
        <f ca="1"/>
        <v>1.2477079076694</v>
      </c>
      <c r="N3428" s="4">
        <f ca="1"/>
        <v>35.856950798581003</v>
      </c>
      <c r="O3428" s="4">
        <f ca="1"/>
        <v>-2.2051217955114999</v>
      </c>
      <c r="P3428" s="4">
        <f ca="1"/>
        <v>55.955080780468997</v>
      </c>
      <c r="Q3428" s="4">
        <f t="shared" ca="1" si="106"/>
        <v>2.9595527786959366E-3</v>
      </c>
      <c r="R3428" s="4">
        <f t="shared" ca="1" si="107"/>
        <v>-1.444769227903697E-2</v>
      </c>
      <c r="S3428" s="4">
        <f ca="1"/>
        <v>5.1153333333333002</v>
      </c>
      <c r="T3428" s="4">
        <f ca="1"/>
        <v>5.0414285714286002</v>
      </c>
      <c r="U3428" s="4">
        <f ca="1"/>
        <v>55.878582380688997</v>
      </c>
      <c r="V3428" s="4">
        <f ca="1"/>
        <v>55.713694760548996</v>
      </c>
      <c r="W3428" s="4">
        <f ca="1"/>
        <v>78.496192170477997</v>
      </c>
      <c r="X3428" s="4">
        <f ca="1"/>
        <v>22.047573887691001</v>
      </c>
      <c r="Y3428" s="4">
        <f ca="1"/>
        <v>4.8296126419130001</v>
      </c>
      <c r="Z3428" s="4">
        <f ca="1"/>
        <v>0</v>
      </c>
    </row>
    <row r="3429" spans="1:26" hidden="1" x14ac:dyDescent="0.25">
      <c r="A3429" s="3" t="s">
        <v>819</v>
      </c>
      <c r="B3429" t="str">
        <v>华域汽车</v>
      </c>
      <c r="C3429" s="8" t="str">
        <f ca="1"/>
        <v>制造业</v>
      </c>
      <c r="D3429" s="4">
        <f ca="1"/>
        <v>-1.3237104817570999</v>
      </c>
      <c r="E3429" s="4">
        <f ca="1"/>
        <v>-3.2700386926719997E-2</v>
      </c>
      <c r="F3429" s="4">
        <f ca="1"/>
        <v>-2.0871726794879E-2</v>
      </c>
      <c r="G3429" s="4">
        <f ca="1"/>
        <v>-0.51472517913048998</v>
      </c>
      <c r="H3429" s="4">
        <f ca="1"/>
        <v>-1.4644633486798999E-2</v>
      </c>
      <c r="I3429" s="4">
        <f ca="1"/>
        <v>-7.8246653244145002E-3</v>
      </c>
      <c r="J3429" s="4">
        <f ca="1"/>
        <v>-0.30165880728893002</v>
      </c>
      <c r="K3429" s="4">
        <f ca="1"/>
        <v>-8.2265520693843002E-3</v>
      </c>
      <c r="L3429" s="4">
        <f ca="1"/>
        <v>-4.2544894105018003E-3</v>
      </c>
      <c r="M3429" s="4">
        <f ca="1"/>
        <v>0.95934691879239997</v>
      </c>
      <c r="N3429" s="4">
        <f ca="1"/>
        <v>27.179877849408001</v>
      </c>
      <c r="O3429" s="4">
        <f ca="1"/>
        <v>-18.198742054061</v>
      </c>
      <c r="P3429" s="4">
        <f ca="1"/>
        <v>34.668904663535002</v>
      </c>
      <c r="Q3429" s="4">
        <f t="shared" ca="1" si="106"/>
        <v>-2.2035480859000093E-2</v>
      </c>
      <c r="R3429" s="4">
        <f t="shared" ca="1" si="107"/>
        <v>-3.1643166605090325E-2</v>
      </c>
      <c r="S3429" s="4">
        <f ca="1"/>
        <v>18.311333333333</v>
      </c>
      <c r="T3429" s="4">
        <f ca="1"/>
        <v>17.731904761905</v>
      </c>
      <c r="U3429" s="4">
        <f ca="1"/>
        <v>708.03777446135996</v>
      </c>
      <c r="V3429" s="4">
        <f ca="1"/>
        <v>723.99127023878998</v>
      </c>
      <c r="W3429" s="4">
        <f ca="1"/>
        <v>-1.8139550036001</v>
      </c>
      <c r="X3429" s="4">
        <f ca="1"/>
        <v>3.1936655218337</v>
      </c>
      <c r="Y3429" s="4">
        <f ca="1"/>
        <v>5.3766744849982997</v>
      </c>
      <c r="Z3429" s="4">
        <f ca="1"/>
        <v>1.1357198143484</v>
      </c>
    </row>
    <row r="3430" spans="1:26" hidden="1" x14ac:dyDescent="0.25">
      <c r="A3430" s="3" t="s">
        <v>820</v>
      </c>
      <c r="B3430" t="str">
        <v>一汽富维</v>
      </c>
      <c r="C3430" s="8" t="str">
        <f ca="1"/>
        <v>制造业</v>
      </c>
      <c r="D3430" s="4">
        <f ca="1"/>
        <v>7.9957653457216005E-2</v>
      </c>
      <c r="E3430" s="4">
        <f ca="1"/>
        <v>1.8685350711151001E-3</v>
      </c>
      <c r="F3430" s="4">
        <f ca="1"/>
        <v>1.5267418171972E-2</v>
      </c>
      <c r="G3430" s="4">
        <f ca="1"/>
        <v>0.2871266395091</v>
      </c>
      <c r="H3430" s="4">
        <f ca="1"/>
        <v>6.5002549942953999E-3</v>
      </c>
      <c r="I3430" s="4">
        <f ca="1"/>
        <v>2.1686457538214E-2</v>
      </c>
      <c r="J3430" s="4">
        <f ca="1"/>
        <v>0.29079917392440002</v>
      </c>
      <c r="K3430" s="4">
        <f ca="1"/>
        <v>5.6241637480367E-3</v>
      </c>
      <c r="L3430" s="4">
        <f ca="1"/>
        <v>2.1816190500839001E-2</v>
      </c>
      <c r="M3430" s="4">
        <f ca="1"/>
        <v>1.2088704942157</v>
      </c>
      <c r="N3430" s="4">
        <f ca="1"/>
        <v>27.178600446356</v>
      </c>
      <c r="O3430" s="4">
        <f ca="1"/>
        <v>-9.5939081709824006</v>
      </c>
      <c r="P3430" s="4">
        <f ca="1"/>
        <v>76.334170236944004</v>
      </c>
      <c r="Q3430" s="4">
        <f t="shared" ca="1" si="106"/>
        <v>2.4665257223405661E-2</v>
      </c>
      <c r="R3430" s="4">
        <f t="shared" ca="1" si="107"/>
        <v>2.4493075775126126E-2</v>
      </c>
      <c r="S3430" s="4">
        <f ca="1"/>
        <v>9.1259999999999994</v>
      </c>
      <c r="T3430" s="4">
        <f ca="1"/>
        <v>9.3495238095238005</v>
      </c>
      <c r="U3430" s="4">
        <f ca="1"/>
        <v>144.24820848733</v>
      </c>
      <c r="V3430" s="4">
        <f ca="1"/>
        <v>140.77593386762001</v>
      </c>
      <c r="W3430" s="4">
        <f ca="1"/>
        <v>5.1925919955972999</v>
      </c>
      <c r="X3430" s="4">
        <f ca="1"/>
        <v>3.9690457117119</v>
      </c>
      <c r="Y3430" s="4">
        <f ca="1"/>
        <v>7.7493704131036996</v>
      </c>
      <c r="Z3430" s="4">
        <f ca="1"/>
        <v>-16.402189720199001</v>
      </c>
    </row>
    <row r="3431" spans="1:26" hidden="1" x14ac:dyDescent="0.25">
      <c r="A3431" s="3" t="s">
        <v>821</v>
      </c>
      <c r="B3431" t="str">
        <v>华远地产</v>
      </c>
      <c r="C3431" s="8" t="str">
        <f ca="1"/>
        <v>房地产业</v>
      </c>
      <c r="D3431" s="4">
        <f ca="1"/>
        <v>0.19045083173376001</v>
      </c>
      <c r="E3431" s="4">
        <f ca="1"/>
        <v>-5.9722968746544003E-3</v>
      </c>
      <c r="F3431" s="4">
        <f ca="1"/>
        <v>2.8285418666050002E-4</v>
      </c>
      <c r="G3431" s="4">
        <f ca="1"/>
        <v>-0.50093800397319999</v>
      </c>
      <c r="H3431" s="4">
        <f ca="1"/>
        <v>-0.25905605028834999</v>
      </c>
      <c r="I3431" s="4">
        <f ca="1"/>
        <v>-1.1860651876181001E-2</v>
      </c>
      <c r="J3431" s="4">
        <f ca="1"/>
        <v>-0.67132974753404995</v>
      </c>
      <c r="K3431" s="4">
        <f ca="1"/>
        <v>-3.0606085641517001E-2</v>
      </c>
      <c r="L3431" s="4">
        <f ca="1"/>
        <v>-1.8071893995852E-2</v>
      </c>
      <c r="M3431" s="4">
        <f ca="1"/>
        <v>1.3687590112603001</v>
      </c>
      <c r="N3431" s="4">
        <f ca="1"/>
        <v>44.307479132631997</v>
      </c>
      <c r="O3431" s="4">
        <f ca="1"/>
        <v>2.4133375044325001</v>
      </c>
      <c r="P3431" s="4">
        <f ca="1"/>
        <v>39.545161296111999</v>
      </c>
      <c r="Q3431" s="4">
        <f t="shared" ca="1" si="106"/>
        <v>3.0333670373793803E-3</v>
      </c>
      <c r="R3431" s="4">
        <f t="shared" ca="1" si="107"/>
        <v>-2.7395220725103885E-2</v>
      </c>
      <c r="S3431" s="4">
        <f ca="1"/>
        <v>1.7057777777778</v>
      </c>
      <c r="T3431" s="4">
        <f ca="1"/>
        <v>1.6590476190476</v>
      </c>
      <c r="U3431" s="4">
        <f ca="1"/>
        <v>21.770272488945</v>
      </c>
      <c r="V3431" s="4">
        <f ca="1"/>
        <v>21.704434971337999</v>
      </c>
      <c r="W3431" s="4">
        <f ca="1"/>
        <v>0</v>
      </c>
      <c r="X3431" s="4">
        <f ca="1"/>
        <v>13.753013157553999</v>
      </c>
      <c r="Y3431" s="4">
        <f ca="1"/>
        <v>-8.7267632437052001</v>
      </c>
      <c r="Z3431" s="4">
        <f ca="1"/>
        <v>34.341307522743001</v>
      </c>
    </row>
    <row r="3432" spans="1:26" hidden="1" x14ac:dyDescent="0.25">
      <c r="A3432" s="3" t="s">
        <v>822</v>
      </c>
      <c r="B3432" t="str">
        <v>华银电力</v>
      </c>
      <c r="C3432" s="8" t="str">
        <f ca="1"/>
        <v>电力、热力、燃气及水生产和供应业</v>
      </c>
      <c r="D3432" s="4">
        <f ca="1"/>
        <v>0.69999397988236001</v>
      </c>
      <c r="E3432" s="4">
        <f ca="1"/>
        <v>2.6147629939879999E-2</v>
      </c>
      <c r="F3432" s="4">
        <f ca="1"/>
        <v>9.8325528334482996E-3</v>
      </c>
      <c r="G3432" s="4">
        <f ca="1"/>
        <v>0.11713476547726</v>
      </c>
      <c r="H3432" s="4">
        <f ca="1"/>
        <v>1.0101207753048E-2</v>
      </c>
      <c r="I3432" s="4">
        <f ca="1"/>
        <v>2.3362261262145998E-3</v>
      </c>
      <c r="J3432" s="4">
        <f ca="1"/>
        <v>4.9625245641685004E-3</v>
      </c>
      <c r="K3432" s="4">
        <f ca="1"/>
        <v>1.3893699443590001E-4</v>
      </c>
      <c r="L3432" s="4">
        <f ca="1"/>
        <v>2.7395371373570999E-3</v>
      </c>
      <c r="M3432" s="4">
        <f ca="1"/>
        <v>1.2542274078932001</v>
      </c>
      <c r="N3432" s="4">
        <f ca="1"/>
        <v>33.334092571051002</v>
      </c>
      <c r="O3432" s="4">
        <f ca="1"/>
        <v>-24.616959306777002</v>
      </c>
      <c r="P3432" s="4">
        <f ca="1"/>
        <v>60.411671412327003</v>
      </c>
      <c r="Q3432" s="4">
        <f t="shared" ca="1" si="106"/>
        <v>1.1753183153820245E-2</v>
      </c>
      <c r="R3432" s="4">
        <f t="shared" ca="1" si="107"/>
        <v>4.1852863094867989E-3</v>
      </c>
      <c r="S3432" s="4">
        <f ca="1"/>
        <v>3.3602222222222</v>
      </c>
      <c r="T3432" s="4">
        <f ca="1"/>
        <v>3.3742857142856999</v>
      </c>
      <c r="U3432" s="4">
        <f ca="1"/>
        <v>10.381462326669</v>
      </c>
      <c r="V3432" s="4">
        <f ca="1"/>
        <v>10.260864506803999</v>
      </c>
      <c r="W3432" s="4">
        <f ca="1"/>
        <v>24.372119387552999</v>
      </c>
      <c r="X3432" s="4">
        <f ca="1"/>
        <v>2.5627039807732999</v>
      </c>
      <c r="Y3432" s="4">
        <f ca="1"/>
        <v>3.511502494778</v>
      </c>
      <c r="Z3432" s="4">
        <f ca="1"/>
        <v>-22.294319020749001</v>
      </c>
    </row>
    <row r="3433" spans="1:26" hidden="1" x14ac:dyDescent="0.25">
      <c r="A3433" s="3" t="s">
        <v>823</v>
      </c>
      <c r="B3433" t="str">
        <v>闻泰科技</v>
      </c>
      <c r="C3433" s="8" t="str">
        <f ca="1"/>
        <v>制造业</v>
      </c>
      <c r="D3433" s="4">
        <f ca="1"/>
        <v>0.2306786476032</v>
      </c>
      <c r="E3433" s="4">
        <f ca="1"/>
        <v>5.4200904968757999E-3</v>
      </c>
      <c r="F3433" s="4">
        <f ca="1"/>
        <v>3.4562052123775E-2</v>
      </c>
      <c r="G3433" s="4">
        <f ca="1"/>
        <v>0.29561727088376</v>
      </c>
      <c r="H3433" s="4">
        <f ca="1"/>
        <v>6.2656514291153003E-3</v>
      </c>
      <c r="I3433" s="4">
        <f ca="1"/>
        <v>3.2326235330757E-2</v>
      </c>
      <c r="J3433" s="4">
        <f ca="1"/>
        <v>0.23255885434080001</v>
      </c>
      <c r="K3433" s="4">
        <f ca="1"/>
        <v>4.5829405706616999E-3</v>
      </c>
      <c r="L3433" s="4">
        <f ca="1"/>
        <v>2.5209014285857999E-2</v>
      </c>
      <c r="M3433" s="4">
        <f ca="1"/>
        <v>1.8166246576826</v>
      </c>
      <c r="N3433" s="4">
        <f ca="1"/>
        <v>48.231685247648997</v>
      </c>
      <c r="O3433" s="4">
        <f ca="1"/>
        <v>-40.762259840829998</v>
      </c>
      <c r="P3433" s="4">
        <f ca="1"/>
        <v>66.901223976411003</v>
      </c>
      <c r="Q3433" s="4">
        <f t="shared" ca="1" si="106"/>
        <v>3.9939970667511149E-2</v>
      </c>
      <c r="R3433" s="4">
        <f t="shared" ca="1" si="107"/>
        <v>4.4652142148265003E-2</v>
      </c>
      <c r="S3433" s="4">
        <f ca="1"/>
        <v>46.798444444444002</v>
      </c>
      <c r="T3433" s="4">
        <f ca="1"/>
        <v>48.888095238094998</v>
      </c>
      <c r="U3433" s="4">
        <f ca="1"/>
        <v>105.64043072685</v>
      </c>
      <c r="V3433" s="4">
        <f ca="1"/>
        <v>101.58320067171</v>
      </c>
      <c r="W3433" s="4">
        <f ca="1"/>
        <v>-0.46712763473419999</v>
      </c>
      <c r="X3433" s="4">
        <f ca="1"/>
        <v>11.78508416399</v>
      </c>
      <c r="Y3433" s="4">
        <f ca="1"/>
        <v>5.5961975933102002</v>
      </c>
      <c r="Z3433" s="4">
        <f ca="1"/>
        <v>-28.851140083964001</v>
      </c>
    </row>
    <row r="3434" spans="1:26" hidden="1" x14ac:dyDescent="0.25">
      <c r="A3434" s="3" t="s">
        <v>824</v>
      </c>
      <c r="B3434" t="str">
        <v>江苏索普</v>
      </c>
      <c r="C3434" s="8" t="str">
        <f ca="1"/>
        <v>制造业</v>
      </c>
      <c r="D3434" s="4">
        <f ca="1"/>
        <v>0.24307039674284001</v>
      </c>
      <c r="E3434" s="4">
        <f ca="1"/>
        <v>5.8534447331636003E-3</v>
      </c>
      <c r="F3434" s="4">
        <f ca="1"/>
        <v>1.7567245348363E-2</v>
      </c>
      <c r="G3434" s="4">
        <f ca="1"/>
        <v>-4.7866823801165997E-2</v>
      </c>
      <c r="H3434" s="4">
        <f ca="1"/>
        <v>-1.0583253429403E-3</v>
      </c>
      <c r="I3434" s="4">
        <f ca="1"/>
        <v>4.4733817221494004E-3</v>
      </c>
      <c r="J3434" s="4">
        <f ca="1"/>
        <v>0.10050930532239</v>
      </c>
      <c r="K3434" s="4">
        <f ca="1"/>
        <v>2.6880196929014999E-3</v>
      </c>
      <c r="L3434" s="4">
        <f ca="1"/>
        <v>1.0160508779805E-2</v>
      </c>
      <c r="M3434" s="4">
        <f ca="1"/>
        <v>1.0962398816465999</v>
      </c>
      <c r="N3434" s="4">
        <f ca="1"/>
        <v>35.354906925473003</v>
      </c>
      <c r="O3434" s="4">
        <f ca="1"/>
        <v>-25.246756053921001</v>
      </c>
      <c r="P3434" s="4">
        <f ca="1"/>
        <v>64.927251339858998</v>
      </c>
      <c r="Q3434" s="4">
        <f t="shared" ca="1" si="106"/>
        <v>2.2921972678865147E-2</v>
      </c>
      <c r="R3434" s="4">
        <f t="shared" ca="1" si="107"/>
        <v>3.5321335857265111E-5</v>
      </c>
      <c r="S3434" s="4">
        <f ca="1"/>
        <v>7.1902222222222001</v>
      </c>
      <c r="T3434" s="4">
        <f ca="1"/>
        <v>7.1904761904761996</v>
      </c>
      <c r="U3434" s="4">
        <f ca="1"/>
        <v>46.472224891563002</v>
      </c>
      <c r="V3434" s="4">
        <f ca="1"/>
        <v>45.430859960764998</v>
      </c>
      <c r="W3434" s="4">
        <f ca="1"/>
        <v>350.79563988989003</v>
      </c>
      <c r="X3434" s="4">
        <f ca="1"/>
        <v>129.86230536651999</v>
      </c>
      <c r="Y3434" s="4">
        <f ca="1"/>
        <v>20.112296491127001</v>
      </c>
      <c r="Z3434" s="4">
        <f ca="1"/>
        <v>189.88410391321</v>
      </c>
    </row>
    <row r="3435" spans="1:26" hidden="1" x14ac:dyDescent="0.25">
      <c r="A3435" s="3" t="s">
        <v>825</v>
      </c>
      <c r="B3435" t="str">
        <v>上实发展</v>
      </c>
      <c r="C3435" s="8" t="str">
        <f ca="1"/>
        <v>房地产业</v>
      </c>
      <c r="D3435" s="4">
        <f ca="1"/>
        <v>-0.32151150171169002</v>
      </c>
      <c r="E3435" s="4">
        <f ca="1"/>
        <v>-2.0075986818818E-2</v>
      </c>
      <c r="F3435" s="4">
        <f ca="1"/>
        <v>-4.0073743626591E-3</v>
      </c>
      <c r="G3435" s="4">
        <f ca="1"/>
        <v>-0.83596537927307002</v>
      </c>
      <c r="H3435" s="4">
        <f ca="1"/>
        <v>-5.0123831393375999E-2</v>
      </c>
      <c r="I3435" s="4">
        <f ca="1"/>
        <v>-1.6515420970400999E-2</v>
      </c>
      <c r="J3435" s="4">
        <f ca="1"/>
        <v>-1.0250494447259999</v>
      </c>
      <c r="K3435" s="4">
        <f ca="1"/>
        <v>-5.6308626487022E-2</v>
      </c>
      <c r="L3435" s="4">
        <f ca="1"/>
        <v>-1.9961433751470001E-2</v>
      </c>
      <c r="M3435" s="4">
        <f ca="1"/>
        <v>1.3100250232744</v>
      </c>
      <c r="N3435" s="4">
        <f ca="1"/>
        <v>36.019507582898001</v>
      </c>
      <c r="O3435" s="4">
        <f ca="1"/>
        <v>5.2795309843764002</v>
      </c>
      <c r="P3435" s="4">
        <f ca="1"/>
        <v>35.945356084441002</v>
      </c>
      <c r="Q3435" s="4">
        <f t="shared" ca="1" si="106"/>
        <v>-5.3956834532606877E-3</v>
      </c>
      <c r="R3435" s="4">
        <f t="shared" ca="1" si="107"/>
        <v>-3.5942998903839313E-2</v>
      </c>
      <c r="S3435" s="4">
        <f ca="1"/>
        <v>3.8517777777778002</v>
      </c>
      <c r="T3435" s="4">
        <f ca="1"/>
        <v>3.7133333333333001</v>
      </c>
      <c r="U3435" s="4">
        <f ca="1"/>
        <v>18.812261897599001</v>
      </c>
      <c r="V3435" s="4">
        <f ca="1"/>
        <v>18.914317567929999</v>
      </c>
      <c r="W3435" s="4">
        <f ca="1"/>
        <v>-58.172371565345003</v>
      </c>
      <c r="X3435" s="4">
        <f ca="1"/>
        <v>-13.087256664581</v>
      </c>
      <c r="Y3435" s="4">
        <f ca="1"/>
        <v>4.9474584724019</v>
      </c>
      <c r="Z3435" s="4">
        <f ca="1"/>
        <v>135.63764771851001</v>
      </c>
    </row>
    <row r="3436" spans="1:26" hidden="1" x14ac:dyDescent="0.25">
      <c r="A3436" s="3" t="s">
        <v>826</v>
      </c>
      <c r="B3436" t="str">
        <v>西藏旅游</v>
      </c>
      <c r="C3436" s="8" t="str">
        <f ca="1"/>
        <v>水利、环境和公共设施管理业</v>
      </c>
      <c r="D3436" s="4">
        <f ca="1"/>
        <v>0.21347849432686999</v>
      </c>
      <c r="E3436" s="4">
        <f ca="1"/>
        <v>5.9370044194250998E-3</v>
      </c>
      <c r="F3436" s="4">
        <f ca="1"/>
        <v>1.3081961635947E-2</v>
      </c>
      <c r="G3436" s="4">
        <f ca="1"/>
        <v>-0.33417231165995998</v>
      </c>
      <c r="H3436" s="4">
        <f ca="1"/>
        <v>-1.2710270818608E-2</v>
      </c>
      <c r="I3436" s="4">
        <f ca="1"/>
        <v>-1.0480348243986999E-2</v>
      </c>
      <c r="J3436" s="4">
        <f ca="1"/>
        <v>-0.18767856789802001</v>
      </c>
      <c r="K3436" s="4">
        <f ca="1"/>
        <v>-4.9824955663806004E-3</v>
      </c>
      <c r="L3436" s="4">
        <f ca="1"/>
        <v>-3.2378529221894999E-3</v>
      </c>
      <c r="M3436" s="4">
        <f ca="1"/>
        <v>1.0200615928129</v>
      </c>
      <c r="N3436" s="4">
        <f ca="1"/>
        <v>37.444021505871</v>
      </c>
      <c r="O3436" s="4">
        <f ca="1"/>
        <v>12.328331876794</v>
      </c>
      <c r="P3436" s="4">
        <f ca="1"/>
        <v>47.092225908479001</v>
      </c>
      <c r="Q3436" s="4">
        <f t="shared" ca="1" si="106"/>
        <v>2.036067481093656E-2</v>
      </c>
      <c r="R3436" s="4">
        <f t="shared" ca="1" si="107"/>
        <v>-3.4608111676278065E-2</v>
      </c>
      <c r="S3436" s="4">
        <f ca="1"/>
        <v>11.902888888889001</v>
      </c>
      <c r="T3436" s="4">
        <f ca="1"/>
        <v>11.490952380952001</v>
      </c>
      <c r="U3436" s="4">
        <f ca="1"/>
        <v>28.147812258999998</v>
      </c>
      <c r="V3436" s="4">
        <f ca="1"/>
        <v>27.586139836499999</v>
      </c>
      <c r="W3436" s="4">
        <f ca="1"/>
        <v>0</v>
      </c>
      <c r="X3436" s="4">
        <f ca="1"/>
        <v>-13.720208276132</v>
      </c>
      <c r="Y3436" s="4">
        <f ca="1"/>
        <v>1.0714746101832</v>
      </c>
      <c r="Z3436" s="4">
        <f ca="1"/>
        <v>0</v>
      </c>
    </row>
    <row r="3437" spans="1:26" hidden="1" x14ac:dyDescent="0.25">
      <c r="A3437" s="3" t="s">
        <v>827</v>
      </c>
      <c r="B3437" t="str">
        <v>江中药业</v>
      </c>
      <c r="C3437" s="8" t="str">
        <f ca="1"/>
        <v>制造业</v>
      </c>
      <c r="D3437" s="4">
        <f ca="1"/>
        <v>0.17497674483355</v>
      </c>
      <c r="E3437" s="4">
        <f ca="1"/>
        <v>3.8859181219900998E-3</v>
      </c>
      <c r="F3437" s="4">
        <f ca="1"/>
        <v>2.0172219333301E-2</v>
      </c>
      <c r="G3437" s="4">
        <f ca="1"/>
        <v>5.4646845890947003E-2</v>
      </c>
      <c r="H3437" s="4">
        <f ca="1"/>
        <v>1.1247145453787001E-3</v>
      </c>
      <c r="I3437" s="4">
        <f ca="1"/>
        <v>1.1132137841696E-2</v>
      </c>
      <c r="J3437" s="4">
        <f ca="1"/>
        <v>0.15323451008335001</v>
      </c>
      <c r="K3437" s="4">
        <f ca="1"/>
        <v>5.2660088736018002E-3</v>
      </c>
      <c r="L3437" s="4">
        <f ca="1"/>
        <v>9.9998350832305998E-3</v>
      </c>
      <c r="M3437" s="4">
        <f ca="1"/>
        <v>0.85069552077497002</v>
      </c>
      <c r="N3437" s="4">
        <f ca="1"/>
        <v>35.161534948628997</v>
      </c>
      <c r="O3437" s="4">
        <f ca="1"/>
        <v>38.788734273993001</v>
      </c>
      <c r="P3437" s="4">
        <f ca="1"/>
        <v>56.431041603563997</v>
      </c>
      <c r="Q3437" s="4">
        <f t="shared" ca="1" si="106"/>
        <v>2.4700920905418845E-2</v>
      </c>
      <c r="R3437" s="4">
        <f t="shared" ca="1" si="107"/>
        <v>6.6119546250780559E-3</v>
      </c>
      <c r="S3437" s="4">
        <f ca="1"/>
        <v>19.248444444444001</v>
      </c>
      <c r="T3437" s="4">
        <f ca="1"/>
        <v>19.375714285714</v>
      </c>
      <c r="U3437" s="4">
        <f ca="1"/>
        <v>278.78998829852998</v>
      </c>
      <c r="V3437" s="4">
        <f ca="1"/>
        <v>272.06961817912003</v>
      </c>
      <c r="W3437" s="4">
        <f ca="1"/>
        <v>10.348326134376</v>
      </c>
      <c r="X3437" s="4">
        <f ca="1"/>
        <v>15.882320247142999</v>
      </c>
      <c r="Y3437" s="4">
        <f ca="1"/>
        <v>9.4717175397367992</v>
      </c>
      <c r="Z3437" s="4">
        <f ca="1"/>
        <v>16.583450759299001</v>
      </c>
    </row>
    <row r="3438" spans="1:26" hidden="1" x14ac:dyDescent="0.25">
      <c r="A3438" s="3" t="s">
        <v>828</v>
      </c>
      <c r="B3438" t="str">
        <v>海航科技</v>
      </c>
      <c r="C3438" s="8" t="str">
        <f ca="1"/>
        <v>批发和零售业</v>
      </c>
      <c r="D3438" s="4">
        <f ca="1"/>
        <v>-4.2258951431557001E-2</v>
      </c>
      <c r="E3438" s="4">
        <f ca="1"/>
        <v>9.4313100057390002E-4</v>
      </c>
      <c r="F3438" s="4">
        <f ca="1"/>
        <v>-1.7193419371215001E-2</v>
      </c>
      <c r="G3438" s="4">
        <f ca="1"/>
        <v>0.13469472541210001</v>
      </c>
      <c r="H3438" s="4">
        <f ca="1"/>
        <v>-2.3920516493623999E-3</v>
      </c>
      <c r="I3438" s="4">
        <f ca="1"/>
        <v>-5.1189174220009001E-3</v>
      </c>
      <c r="J3438" s="4">
        <f ca="1"/>
        <v>0.16212397887946001</v>
      </c>
      <c r="K3438" s="4">
        <f ca="1"/>
        <v>-5.7120785468003999E-3</v>
      </c>
      <c r="L3438" s="4">
        <f ca="1"/>
        <v>3.2228525059882999E-3</v>
      </c>
      <c r="M3438" s="4">
        <f ca="1"/>
        <v>0.44000985937148002</v>
      </c>
      <c r="N3438" s="4">
        <f ca="1"/>
        <v>27.133189961458001</v>
      </c>
      <c r="O3438" s="4">
        <f ca="1"/>
        <v>3.7686341526564999</v>
      </c>
      <c r="P3438" s="4">
        <f ca="1"/>
        <v>63.088560786781997</v>
      </c>
      <c r="Q3438" s="4">
        <f t="shared" ca="1" si="106"/>
        <v>-2.1873247335986414E-2</v>
      </c>
      <c r="R3438" s="4">
        <f t="shared" ca="1" si="107"/>
        <v>4.8905547893402027E-2</v>
      </c>
      <c r="S3438" s="4">
        <f ca="1"/>
        <v>2.8542222222221998</v>
      </c>
      <c r="T3438" s="4">
        <f ca="1"/>
        <v>2.9938095238094999</v>
      </c>
      <c r="U3438" s="4">
        <f ca="1"/>
        <v>10.618973671539999</v>
      </c>
      <c r="V3438" s="4">
        <f ca="1"/>
        <v>10.856439252497999</v>
      </c>
      <c r="W3438" s="4">
        <f ca="1"/>
        <v>-39.338037828951997</v>
      </c>
      <c r="X3438" s="4">
        <f ca="1"/>
        <v>-92.341904938572</v>
      </c>
      <c r="Y3438" s="4">
        <f ca="1"/>
        <v>-56.321685170541997</v>
      </c>
      <c r="Z3438" s="4">
        <f ca="1"/>
        <v>0</v>
      </c>
    </row>
    <row r="3439" spans="1:26" hidden="1" x14ac:dyDescent="0.25">
      <c r="A3439" s="3" t="s">
        <v>829</v>
      </c>
      <c r="B3439" t="str">
        <v>庚星股份</v>
      </c>
      <c r="C3439" s="8" t="str">
        <f ca="1"/>
        <v>批发和零售业</v>
      </c>
      <c r="D3439" s="4">
        <f ca="1"/>
        <v>7.4731189360900896E-2</v>
      </c>
      <c r="E3439" s="4">
        <f ca="1"/>
        <v>1.5625307115170999E-3</v>
      </c>
      <c r="F3439" s="4">
        <f ca="1"/>
        <v>1.0695443869685E-2</v>
      </c>
      <c r="G3439" s="4">
        <f ca="1"/>
        <v>-0.21565248077768001</v>
      </c>
      <c r="H3439" s="4">
        <f ca="1"/>
        <v>-5.6607579152375999E-3</v>
      </c>
      <c r="I3439" s="4">
        <f ca="1"/>
        <v>-2.1495718391591999E-3</v>
      </c>
      <c r="J3439" s="4">
        <f ca="1"/>
        <v>3.7088274512107E-2</v>
      </c>
      <c r="K3439" s="4">
        <f ca="1"/>
        <v>8.7299684701489997E-4</v>
      </c>
      <c r="L3439" s="4">
        <f ca="1"/>
        <v>1.2730591580866001E-2</v>
      </c>
      <c r="M3439" s="4">
        <f ca="1"/>
        <v>1.5794069795256001</v>
      </c>
      <c r="N3439" s="4">
        <f ca="1"/>
        <v>47.229859013324003</v>
      </c>
      <c r="O3439" s="4">
        <f ca="1"/>
        <v>-26.361443093535001</v>
      </c>
      <c r="P3439" s="4">
        <f ca="1"/>
        <v>71.414506407755994</v>
      </c>
      <c r="Q3439" s="4">
        <f t="shared" ca="1" si="106"/>
        <v>3.6348818255908834E-2</v>
      </c>
      <c r="R3439" s="4">
        <f t="shared" ca="1" si="107"/>
        <v>-1.9497481858022636E-2</v>
      </c>
      <c r="S3439" s="4">
        <f ca="1"/>
        <v>10.293555555556001</v>
      </c>
      <c r="T3439" s="4">
        <f ca="1"/>
        <v>10.092857142857</v>
      </c>
      <c r="U3439" s="4">
        <f ca="1"/>
        <v>28.579173276192002</v>
      </c>
      <c r="V3439" s="4">
        <f ca="1"/>
        <v>27.576789564239998</v>
      </c>
      <c r="W3439" s="4">
        <f ca="1"/>
        <v>-10.553942816709</v>
      </c>
      <c r="X3439" s="4">
        <f ca="1"/>
        <v>-3.2456015894012999</v>
      </c>
      <c r="Y3439" s="4">
        <f ca="1"/>
        <v>-3.7778597228441999</v>
      </c>
      <c r="Z3439" s="4">
        <f ca="1"/>
        <v>28.187711011788998</v>
      </c>
    </row>
    <row r="3440" spans="1:26" hidden="1" x14ac:dyDescent="0.25">
      <c r="A3440" s="3" t="s">
        <v>830</v>
      </c>
      <c r="B3440" t="str">
        <v>锦江酒店</v>
      </c>
      <c r="C3440" s="8" t="str">
        <f ca="1"/>
        <v>住宿和餐饮业</v>
      </c>
      <c r="D3440" s="4">
        <f ca="1"/>
        <v>-0.31058859725732002</v>
      </c>
      <c r="E3440" s="4">
        <f ca="1"/>
        <v>-6.9525945186958999E-3</v>
      </c>
      <c r="F3440" s="4">
        <f ca="1"/>
        <v>-4.1206045723478999E-3</v>
      </c>
      <c r="G3440" s="4">
        <f ca="1"/>
        <v>-0.56853493566035995</v>
      </c>
      <c r="H3440" s="4">
        <f ca="1"/>
        <v>-1.581224447998E-2</v>
      </c>
      <c r="I3440" s="4">
        <f ca="1"/>
        <v>-1.9276065802224001E-2</v>
      </c>
      <c r="J3440" s="4">
        <f ca="1"/>
        <v>-0.66103095106486998</v>
      </c>
      <c r="K3440" s="4">
        <f ca="1"/>
        <v>-2.0543327805075999E-2</v>
      </c>
      <c r="L3440" s="4">
        <f ca="1"/>
        <v>-2.6307123619784999E-2</v>
      </c>
      <c r="M3440" s="4">
        <f ca="1"/>
        <v>0.95400306916722999</v>
      </c>
      <c r="N3440" s="4">
        <f ca="1"/>
        <v>37.236028585530001</v>
      </c>
      <c r="O3440" s="4">
        <f ca="1"/>
        <v>-22.322180874301999</v>
      </c>
      <c r="P3440" s="4">
        <f ca="1"/>
        <v>18.796111020154001</v>
      </c>
      <c r="Q3440" s="4">
        <f t="shared" ca="1" si="106"/>
        <v>-8.2949308755774151E-3</v>
      </c>
      <c r="R3440" s="4">
        <f t="shared" ca="1" si="107"/>
        <v>-7.7339669531155605E-2</v>
      </c>
      <c r="S3440" s="4">
        <f ca="1"/>
        <v>34.924888888889001</v>
      </c>
      <c r="T3440" s="4">
        <f ca="1"/>
        <v>32.223809523809997</v>
      </c>
      <c r="U3440" s="4">
        <f ca="1"/>
        <v>75.956226039702997</v>
      </c>
      <c r="V3440" s="4">
        <f ca="1"/>
        <v>76.591547632971995</v>
      </c>
      <c r="W3440" s="4">
        <f ca="1"/>
        <v>-42.346271920909999</v>
      </c>
      <c r="X3440" s="4">
        <f ca="1"/>
        <v>-9.9988167237463994</v>
      </c>
      <c r="Y3440" s="4">
        <f ca="1"/>
        <v>6.8563203204518004</v>
      </c>
      <c r="Z3440" s="4">
        <f ca="1"/>
        <v>-5.3370828423486998</v>
      </c>
    </row>
    <row r="3441" spans="1:26" hidden="1" x14ac:dyDescent="0.25">
      <c r="A3441" s="3" t="s">
        <v>831</v>
      </c>
      <c r="B3441" t="str">
        <v>厦门国贸</v>
      </c>
      <c r="C3441" s="8" t="str">
        <f ca="1"/>
        <v>批发和零售业</v>
      </c>
      <c r="D3441" s="4">
        <f ca="1"/>
        <v>-0.49984032145078999</v>
      </c>
      <c r="E3441" s="4">
        <f ca="1"/>
        <v>-1.0519939517236E-2</v>
      </c>
      <c r="F3441" s="4">
        <f ca="1"/>
        <v>-2.1496809057959001E-2</v>
      </c>
      <c r="G3441" s="4">
        <f ca="1"/>
        <v>-0.24254205087982</v>
      </c>
      <c r="H3441" s="4">
        <f ca="1"/>
        <v>-4.3255851382014996E-3</v>
      </c>
      <c r="I3441" s="4">
        <f ca="1"/>
        <v>-8.6548988331640005E-4</v>
      </c>
      <c r="J3441" s="4">
        <f ca="1"/>
        <v>-0.22836313366427</v>
      </c>
      <c r="K3441" s="4">
        <f ca="1"/>
        <v>-5.5208589813954996E-3</v>
      </c>
      <c r="L3441" s="4">
        <f ca="1"/>
        <v>-4.7873416751348999E-3</v>
      </c>
      <c r="M3441" s="4">
        <f ca="1"/>
        <v>1.050675574515</v>
      </c>
      <c r="N3441" s="4">
        <f ca="1"/>
        <v>26.124532853087999</v>
      </c>
      <c r="O3441" s="4">
        <f ca="1"/>
        <v>8.7834797524379002</v>
      </c>
      <c r="P3441" s="4">
        <f ca="1"/>
        <v>35.432224150411002</v>
      </c>
      <c r="Q3441" s="4">
        <f t="shared" ca="1" si="106"/>
        <v>-2.7361408517728975E-2</v>
      </c>
      <c r="R3441" s="4">
        <f t="shared" ca="1" si="107"/>
        <v>-5.9423439463759831E-2</v>
      </c>
      <c r="S3441" s="4">
        <f ca="1"/>
        <v>7.2746666666667004</v>
      </c>
      <c r="T3441" s="4">
        <f ca="1"/>
        <v>6.8423809523810002</v>
      </c>
      <c r="U3441" s="4">
        <f ca="1"/>
        <v>156.62060123505</v>
      </c>
      <c r="V3441" s="4">
        <f ca="1"/>
        <v>161.02651345179001</v>
      </c>
      <c r="W3441" s="4">
        <f ca="1"/>
        <v>22.483515166789001</v>
      </c>
      <c r="X3441" s="4">
        <f ca="1"/>
        <v>33.767545834475001</v>
      </c>
      <c r="Y3441" s="4">
        <f ca="1"/>
        <v>8.0595662946650002</v>
      </c>
      <c r="Z3441" s="4">
        <f ca="1"/>
        <v>28.024466321735002</v>
      </c>
    </row>
    <row r="3442" spans="1:26" hidden="1" x14ac:dyDescent="0.25">
      <c r="A3442" s="3" t="s">
        <v>832</v>
      </c>
      <c r="B3442" t="str">
        <v>浪潮软件</v>
      </c>
      <c r="C3442" s="8" t="str">
        <f ca="1"/>
        <v>信息传输、软件和信息技术服务业</v>
      </c>
      <c r="D3442" s="4">
        <f ca="1"/>
        <v>-7.5814926905360999E-2</v>
      </c>
      <c r="E3442" s="4">
        <f ca="1"/>
        <v>-1.8019823634413E-3</v>
      </c>
      <c r="F3442" s="4">
        <f ca="1"/>
        <v>5.3122400349816003E-3</v>
      </c>
      <c r="G3442" s="4">
        <f ca="1"/>
        <v>-2.9161291949162001E-2</v>
      </c>
      <c r="H3442" s="4">
        <f ca="1"/>
        <v>-5.2904079118770004E-4</v>
      </c>
      <c r="I3442" s="4">
        <f ca="1"/>
        <v>6.6834296693093001E-3</v>
      </c>
      <c r="J3442" s="4">
        <f ca="1"/>
        <v>2.1737400896498001E-2</v>
      </c>
      <c r="K3442" s="4">
        <f ca="1"/>
        <v>3.9974452942430003E-4</v>
      </c>
      <c r="L3442" s="4">
        <f ca="1"/>
        <v>6.9579267542907997E-3</v>
      </c>
      <c r="M3442" s="4">
        <f ca="1"/>
        <v>1.4355754681537001</v>
      </c>
      <c r="N3442" s="4">
        <f ca="1"/>
        <v>54.932820841080002</v>
      </c>
      <c r="O3442" s="4">
        <f ca="1"/>
        <v>20.322828156608999</v>
      </c>
      <c r="P3442" s="4">
        <f ca="1"/>
        <v>58.289081780075001</v>
      </c>
      <c r="Q3442" s="4">
        <f t="shared" ca="1" si="106"/>
        <v>9.1572968586897553E-3</v>
      </c>
      <c r="R3442" s="4">
        <f t="shared" ca="1" si="107"/>
        <v>-1.7457529104956637E-2</v>
      </c>
      <c r="S3442" s="4">
        <f ca="1"/>
        <v>14.547777777778</v>
      </c>
      <c r="T3442" s="4">
        <f ca="1"/>
        <v>14.293809523809999</v>
      </c>
      <c r="U3442" s="4">
        <f ca="1"/>
        <v>61.273370450976998</v>
      </c>
      <c r="V3442" s="4">
        <f ca="1"/>
        <v>60.717363528668002</v>
      </c>
      <c r="W3442" s="4">
        <f ca="1"/>
        <v>32.881867452770003</v>
      </c>
      <c r="X3442" s="4">
        <f ca="1"/>
        <v>12.531376887943001</v>
      </c>
      <c r="Y3442" s="4">
        <f ca="1"/>
        <v>8.8782353948862003</v>
      </c>
      <c r="Z3442" s="4">
        <f ca="1"/>
        <v>35.920410455369002</v>
      </c>
    </row>
    <row r="3443" spans="1:26" hidden="1" x14ac:dyDescent="0.25">
      <c r="A3443" s="3" t="s">
        <v>833</v>
      </c>
      <c r="B3443" t="str">
        <v>长江传媒</v>
      </c>
      <c r="C3443" s="8" t="str">
        <f ca="1"/>
        <v>文化、体育和娱乐业</v>
      </c>
      <c r="D3443" s="4">
        <f ca="1"/>
        <v>0.28437031440443999</v>
      </c>
      <c r="E3443" s="4">
        <f ca="1"/>
        <v>6.4964010839271003E-3</v>
      </c>
      <c r="F3443" s="4">
        <f ca="1"/>
        <v>2.2475307222302999E-2</v>
      </c>
      <c r="G3443" s="4">
        <f ca="1"/>
        <v>0.10696378684764</v>
      </c>
      <c r="H3443" s="4">
        <f ca="1"/>
        <v>1.9424618944348E-3</v>
      </c>
      <c r="I3443" s="4">
        <f ca="1"/>
        <v>1.2491208678823E-2</v>
      </c>
      <c r="J3443" s="4">
        <f ca="1"/>
        <v>-8.3845519566590004E-2</v>
      </c>
      <c r="K3443" s="4">
        <f ca="1"/>
        <v>-4.4380596626604997E-3</v>
      </c>
      <c r="L3443" s="4">
        <f ca="1"/>
        <v>-1.0463023855523999E-3</v>
      </c>
      <c r="M3443" s="4">
        <f ca="1"/>
        <v>0.76029055314674998</v>
      </c>
      <c r="N3443" s="4">
        <f ca="1"/>
        <v>42.048691880840003</v>
      </c>
      <c r="O3443" s="4">
        <f ca="1"/>
        <v>34.388760089304</v>
      </c>
      <c r="P3443" s="4">
        <f ca="1"/>
        <v>54.584998789739998</v>
      </c>
      <c r="Q3443" s="4">
        <f t="shared" ca="1" si="106"/>
        <v>2.8131868131861099E-2</v>
      </c>
      <c r="R3443" s="4">
        <f t="shared" ca="1" si="107"/>
        <v>1.0638476101003458E-3</v>
      </c>
      <c r="S3443" s="4">
        <f ca="1"/>
        <v>7.5795555555555998</v>
      </c>
      <c r="T3443" s="4">
        <f ca="1"/>
        <v>7.5876190476190004</v>
      </c>
      <c r="U3443" s="4">
        <f ca="1"/>
        <v>46.501289941224996</v>
      </c>
      <c r="V3443" s="4">
        <f ca="1"/>
        <v>45.228916039456003</v>
      </c>
      <c r="W3443" s="4">
        <f ca="1"/>
        <v>-2.8743324364840999</v>
      </c>
      <c r="X3443" s="4">
        <f ca="1"/>
        <v>-6.3823783445981004</v>
      </c>
      <c r="Y3443" s="4">
        <f ca="1"/>
        <v>4.842399445701</v>
      </c>
      <c r="Z3443" s="4">
        <f ca="1"/>
        <v>8.2127504926554007</v>
      </c>
    </row>
    <row r="3444" spans="1:26" hidden="1" x14ac:dyDescent="0.25">
      <c r="A3444" s="3" t="s">
        <v>834</v>
      </c>
      <c r="B3444" t="str">
        <v>辽宁能源</v>
      </c>
      <c r="C3444" s="8" t="str">
        <f ca="1"/>
        <v>采矿业</v>
      </c>
      <c r="D3444" s="4">
        <f ca="1"/>
        <v>6.5591326515843998E-2</v>
      </c>
      <c r="E3444" s="4">
        <f ca="1"/>
        <v>2.8093778013527E-3</v>
      </c>
      <c r="F3444" s="4">
        <f ca="1"/>
        <v>5.3105011992017996E-3</v>
      </c>
      <c r="G3444" s="4">
        <f ca="1"/>
        <v>-0.37730867208009</v>
      </c>
      <c r="H3444" s="4">
        <f ca="1"/>
        <v>-1.6852046016272999E-2</v>
      </c>
      <c r="I3444" s="4">
        <f ca="1"/>
        <v>-8.0399185441505008E-3</v>
      </c>
      <c r="J3444" s="4">
        <f ca="1"/>
        <v>-0.20322899683455001</v>
      </c>
      <c r="K3444" s="4">
        <f ca="1"/>
        <v>-1.5166739332183E-2</v>
      </c>
      <c r="L3444" s="4">
        <f ca="1"/>
        <v>-4.8052994155560001E-3</v>
      </c>
      <c r="M3444" s="4">
        <f ca="1"/>
        <v>1.0529257365506</v>
      </c>
      <c r="N3444" s="4">
        <f ca="1"/>
        <v>40.042095494098</v>
      </c>
      <c r="O3444" s="4">
        <f ca="1"/>
        <v>14.094252140645001</v>
      </c>
      <c r="P3444" s="4">
        <f ca="1"/>
        <v>44.531686356537001</v>
      </c>
      <c r="Q3444" s="4">
        <f t="shared" ca="1" si="106"/>
        <v>1.6666666667086189E-3</v>
      </c>
      <c r="R3444" s="4">
        <f t="shared" ca="1" si="107"/>
        <v>-2.8723420754687153E-2</v>
      </c>
      <c r="S3444" s="4">
        <f ca="1"/>
        <v>4.0937777777777997</v>
      </c>
      <c r="T3444" s="4">
        <f ca="1"/>
        <v>3.9761904761904998</v>
      </c>
      <c r="U3444" s="4">
        <f ca="1"/>
        <v>11.292166408127001</v>
      </c>
      <c r="V3444" s="4">
        <f ca="1"/>
        <v>11.273377445716999</v>
      </c>
      <c r="W3444" s="4">
        <f ca="1"/>
        <v>96.761299810908</v>
      </c>
      <c r="X3444" s="4">
        <f ca="1"/>
        <v>-0.35230214056726999</v>
      </c>
      <c r="Y3444" s="4">
        <f ca="1"/>
        <v>-1.4532129056075</v>
      </c>
      <c r="Z3444" s="4">
        <f ca="1"/>
        <v>33.116027194456997</v>
      </c>
    </row>
    <row r="3445" spans="1:26" hidden="1" x14ac:dyDescent="0.25">
      <c r="A3445" s="3" t="s">
        <v>835</v>
      </c>
      <c r="B3445" t="str">
        <v>*ST洲际</v>
      </c>
      <c r="C3445" s="8" t="str">
        <f ca="1"/>
        <v>采矿业</v>
      </c>
      <c r="D3445" s="4">
        <f ca="1"/>
        <v>-0.16352121418471999</v>
      </c>
      <c r="E3445" s="4">
        <f ca="1"/>
        <v>-3.5549946052027999E-3</v>
      </c>
      <c r="F3445" s="4">
        <f ca="1"/>
        <v>2.5936192491588998E-3</v>
      </c>
      <c r="G3445" s="4">
        <f ca="1"/>
        <v>-6.8878074348283996E-2</v>
      </c>
      <c r="H3445" s="4">
        <f ca="1"/>
        <v>-1.4930297027596E-3</v>
      </c>
      <c r="I3445" s="4">
        <f ca="1"/>
        <v>7.1623443591630996E-3</v>
      </c>
      <c r="J3445" s="4">
        <f ca="1"/>
        <v>-7.2707434953322006E-2</v>
      </c>
      <c r="K3445" s="4">
        <f ca="1"/>
        <v>-1.9024310662014E-3</v>
      </c>
      <c r="L3445" s="4">
        <f ca="1"/>
        <v>2.2738015608992999E-3</v>
      </c>
      <c r="M3445" s="4">
        <f ca="1"/>
        <v>1.0061644947979</v>
      </c>
      <c r="N3445" s="4">
        <f ca="1"/>
        <v>40.102622567015999</v>
      </c>
      <c r="O3445" s="4">
        <f ca="1"/>
        <v>11.225055068551001</v>
      </c>
      <c r="P3445" s="4">
        <f ca="1"/>
        <v>51.193789627011</v>
      </c>
      <c r="Q3445" s="4">
        <f t="shared" ca="1" si="106"/>
        <v>1.0191082802544871E-2</v>
      </c>
      <c r="R3445" s="4">
        <f t="shared" ca="1" si="107"/>
        <v>-1.6933038275545573E-2</v>
      </c>
      <c r="S3445" s="4">
        <f ca="1"/>
        <v>2.6409090909091</v>
      </c>
      <c r="T3445" s="4">
        <f ca="1"/>
        <v>2.5961904761904999</v>
      </c>
      <c r="U3445" s="4">
        <f ca="1"/>
        <v>9.8464813500605004</v>
      </c>
      <c r="V3445" s="4">
        <f ca="1"/>
        <v>9.7471473641834994</v>
      </c>
      <c r="W3445" s="4">
        <f ca="1"/>
        <v>0</v>
      </c>
      <c r="X3445" s="4">
        <f ca="1"/>
        <v>0.62577862036410004</v>
      </c>
      <c r="Y3445" s="4">
        <f ca="1"/>
        <v>-2.5778164239598</v>
      </c>
      <c r="Z3445" s="4">
        <f ca="1"/>
        <v>-3.1540242648058001</v>
      </c>
    </row>
    <row r="3446" spans="1:26" hidden="1" x14ac:dyDescent="0.25">
      <c r="A3446" s="3" t="s">
        <v>836</v>
      </c>
      <c r="B3446" t="str">
        <v>中航沈飞</v>
      </c>
      <c r="C3446" s="8" t="str">
        <f ca="1"/>
        <v>制造业</v>
      </c>
      <c r="D3446" s="4">
        <f ca="1"/>
        <v>2.0677966652604001E-2</v>
      </c>
      <c r="E3446" s="4">
        <f ca="1"/>
        <v>5.8809939392549999E-4</v>
      </c>
      <c r="F3446" s="4">
        <f ca="1"/>
        <v>5.7127749796250004E-3</v>
      </c>
      <c r="G3446" s="4">
        <f ca="1"/>
        <v>-0.21397481388683001</v>
      </c>
      <c r="H3446" s="4">
        <f ca="1"/>
        <v>-4.7201137993964004E-3</v>
      </c>
      <c r="I3446" s="4">
        <f ca="1"/>
        <v>-8.5020056004760005E-4</v>
      </c>
      <c r="J3446" s="4">
        <f ca="1"/>
        <v>-0.21906778489404</v>
      </c>
      <c r="K3446" s="4">
        <f ca="1"/>
        <v>-4.7096856550686E-3</v>
      </c>
      <c r="L3446" s="4">
        <f ca="1"/>
        <v>-2.3792754977598001E-3</v>
      </c>
      <c r="M3446" s="4">
        <f ca="1"/>
        <v>0.49170280463152999</v>
      </c>
      <c r="N3446" s="4">
        <f ca="1"/>
        <v>28.815053587478999</v>
      </c>
      <c r="O3446" s="4">
        <f ca="1"/>
        <v>-5.8363730490907004</v>
      </c>
      <c r="P3446" s="4">
        <f ca="1"/>
        <v>56.045543648798997</v>
      </c>
      <c r="Q3446" s="4">
        <f t="shared" ca="1" si="106"/>
        <v>8.8021125070101309E-3</v>
      </c>
      <c r="R3446" s="4">
        <f t="shared" ca="1" si="107"/>
        <v>-1.6900177947792149E-2</v>
      </c>
      <c r="S3446" s="4">
        <f ca="1"/>
        <v>42.441555555556</v>
      </c>
      <c r="T3446" s="4">
        <f ca="1"/>
        <v>41.724285714285998</v>
      </c>
      <c r="U3446" s="4">
        <f ca="1"/>
        <v>317.57754119910999</v>
      </c>
      <c r="V3446" s="4">
        <f ca="1"/>
        <v>314.80657827915002</v>
      </c>
      <c r="W3446" s="4">
        <f ca="1"/>
        <v>37.974909416445001</v>
      </c>
      <c r="X3446" s="4">
        <f ca="1"/>
        <v>20.522797019165001</v>
      </c>
      <c r="Y3446" s="4">
        <f ca="1"/>
        <v>26.239223723508001</v>
      </c>
      <c r="Z3446" s="4">
        <f ca="1"/>
        <v>63.024187848364001</v>
      </c>
    </row>
    <row r="3447" spans="1:26" hidden="1" x14ac:dyDescent="0.25">
      <c r="A3447" s="3" t="s">
        <v>837</v>
      </c>
      <c r="B3447" t="str">
        <v>安徽合力</v>
      </c>
      <c r="C3447" s="8" t="str">
        <f ca="1"/>
        <v>制造业</v>
      </c>
      <c r="D3447" s="4">
        <f ca="1"/>
        <v>-0.96748526539736002</v>
      </c>
      <c r="E3447" s="4">
        <f ca="1"/>
        <v>-0.22855238391051</v>
      </c>
      <c r="F3447" s="4">
        <f ca="1"/>
        <v>-3.5629395730738998E-2</v>
      </c>
      <c r="G3447" s="4">
        <f ca="1"/>
        <v>-0.99198940418586001</v>
      </c>
      <c r="H3447" s="4">
        <f ca="1"/>
        <v>-0.2004899531379</v>
      </c>
      <c r="I3447" s="4">
        <f ca="1"/>
        <v>-2.9648456199109E-2</v>
      </c>
      <c r="J3447" s="4">
        <f ca="1"/>
        <v>-0.56912272284595</v>
      </c>
      <c r="K3447" s="4">
        <f ca="1"/>
        <v>-2.4432996770022999E-2</v>
      </c>
      <c r="L3447" s="4">
        <f ca="1"/>
        <v>-1.6707632761759999E-2</v>
      </c>
      <c r="M3447" s="4">
        <f ca="1"/>
        <v>1.2526706922602</v>
      </c>
      <c r="N3447" s="4">
        <f ca="1"/>
        <v>42.232179577666997</v>
      </c>
      <c r="O3447" s="4">
        <f ca="1"/>
        <v>22.964798110718</v>
      </c>
      <c r="P3447" s="4">
        <f ca="1"/>
        <v>34.363471128526001</v>
      </c>
      <c r="Q3447" s="4">
        <f t="shared" ca="1" si="106"/>
        <v>-3.0176106615885351E-2</v>
      </c>
      <c r="R3447" s="4">
        <f t="shared" ca="1" si="107"/>
        <v>-8.3275011522104342E-2</v>
      </c>
      <c r="S3447" s="4">
        <f ca="1"/>
        <v>18.597777777777999</v>
      </c>
      <c r="T3447" s="4">
        <f ca="1"/>
        <v>17.049047619048</v>
      </c>
      <c r="U3447" s="4">
        <f ca="1"/>
        <v>181.87525546252999</v>
      </c>
      <c r="V3447" s="4">
        <f ca="1"/>
        <v>187.53431081996999</v>
      </c>
      <c r="W3447" s="4">
        <f ca="1"/>
        <v>9.6900584480496992</v>
      </c>
      <c r="X3447" s="4">
        <f ca="1"/>
        <v>15.658841403744001</v>
      </c>
      <c r="Y3447" s="4">
        <f ca="1"/>
        <v>23.017754939993999</v>
      </c>
      <c r="Z3447" s="4">
        <f ca="1"/>
        <v>-3.3624909246432</v>
      </c>
    </row>
    <row r="3448" spans="1:26" hidden="1" x14ac:dyDescent="0.25">
      <c r="A3448" s="3" t="s">
        <v>838</v>
      </c>
      <c r="B3448" t="str">
        <v>通策医疗</v>
      </c>
      <c r="C3448" s="8" t="str">
        <f ca="1"/>
        <v>卫生和社会工作</v>
      </c>
      <c r="D3448" s="4">
        <f ca="1"/>
        <v>7.108326701125E-3</v>
      </c>
      <c r="E3448" s="4">
        <f ca="1"/>
        <v>1.5583847516640001E-4</v>
      </c>
      <c r="F3448" s="4">
        <f ca="1"/>
        <v>1.2612658032439E-2</v>
      </c>
      <c r="G3448" s="4">
        <f ca="1"/>
        <v>0.12323832597807</v>
      </c>
      <c r="H3448" s="4">
        <f ca="1"/>
        <v>1.9970847762611002E-3</v>
      </c>
      <c r="I3448" s="4">
        <f ca="1"/>
        <v>1.6491019720588002E-2</v>
      </c>
      <c r="J3448" s="4">
        <f ca="1"/>
        <v>-0.30538578130713001</v>
      </c>
      <c r="K3448" s="4">
        <f ca="1"/>
        <v>-7.9933349734235999E-3</v>
      </c>
      <c r="L3448" s="4">
        <f ca="1"/>
        <v>-9.6886580583138999E-3</v>
      </c>
      <c r="M3448" s="4">
        <f ca="1"/>
        <v>1.5078698856160999</v>
      </c>
      <c r="N3448" s="4">
        <f ca="1"/>
        <v>42.200833976025002</v>
      </c>
      <c r="O3448" s="4">
        <f ca="1"/>
        <v>-37.740699001807997</v>
      </c>
      <c r="P3448" s="4">
        <f ca="1"/>
        <v>42.760540025399003</v>
      </c>
      <c r="Q3448" s="4">
        <f t="shared" ca="1" si="106"/>
        <v>1.679047907822924E-2</v>
      </c>
      <c r="R3448" s="4">
        <f t="shared" ca="1" si="107"/>
        <v>-1.0997752468499138E-2</v>
      </c>
      <c r="S3448" s="4">
        <f ca="1"/>
        <v>87.997777777777998</v>
      </c>
      <c r="T3448" s="4">
        <f ca="1"/>
        <v>87.03</v>
      </c>
      <c r="U3448" s="4">
        <f ca="1"/>
        <v>215.96892209472</v>
      </c>
      <c r="V3448" s="4">
        <f ca="1"/>
        <v>212.40258100224</v>
      </c>
      <c r="W3448" s="4">
        <f ca="1"/>
        <v>6.3211963314253996</v>
      </c>
      <c r="X3448" s="4">
        <f ca="1"/>
        <v>12.077347843968999</v>
      </c>
      <c r="Y3448" s="4">
        <f ca="1"/>
        <v>24.218281504735</v>
      </c>
      <c r="Z3448" s="4">
        <f ca="1"/>
        <v>0.55798373360806997</v>
      </c>
    </row>
    <row r="3449" spans="1:26" hidden="1" x14ac:dyDescent="0.25">
      <c r="A3449" s="3" t="s">
        <v>839</v>
      </c>
      <c r="B3449" t="str">
        <v>中国海防</v>
      </c>
      <c r="C3449" s="8" t="str">
        <f ca="1"/>
        <v>制造业</v>
      </c>
      <c r="D3449" s="4">
        <f ca="1"/>
        <v>1.1872698556969999E-3</v>
      </c>
      <c r="E3449" s="4">
        <f ca="1"/>
        <v>2.7130288673600001E-5</v>
      </c>
      <c r="F3449" s="4">
        <f ca="1"/>
        <v>6.6554526994659002E-3</v>
      </c>
      <c r="G3449" s="4">
        <f ca="1"/>
        <v>-0.38925742091044002</v>
      </c>
      <c r="H3449" s="4">
        <f ca="1"/>
        <v>-8.9098929535620999E-3</v>
      </c>
      <c r="I3449" s="4">
        <f ca="1"/>
        <v>-6.3536032644573E-3</v>
      </c>
      <c r="J3449" s="4">
        <f ca="1"/>
        <v>-0.22835669965703001</v>
      </c>
      <c r="K3449" s="4">
        <f ca="1"/>
        <v>-7.6843701367355997E-3</v>
      </c>
      <c r="L3449" s="4">
        <f ca="1"/>
        <v>-4.1862424177277003E-3</v>
      </c>
      <c r="M3449" s="4">
        <f ca="1"/>
        <v>1.1124899740800001</v>
      </c>
      <c r="N3449" s="4">
        <f ca="1"/>
        <v>34.409507321535997</v>
      </c>
      <c r="O3449" s="4">
        <f ca="1"/>
        <v>-26.081490683268999</v>
      </c>
      <c r="P3449" s="4">
        <f ca="1"/>
        <v>52.302141634092003</v>
      </c>
      <c r="Q3449" s="4">
        <f t="shared" ca="1" si="106"/>
        <v>1.4902560183465002E-2</v>
      </c>
      <c r="R3449" s="4">
        <f t="shared" ca="1" si="107"/>
        <v>-3.829431650924852E-2</v>
      </c>
      <c r="S3449" s="4">
        <f ca="1"/>
        <v>22.452666666667</v>
      </c>
      <c r="T3449" s="4">
        <f ca="1"/>
        <v>21.592857142857</v>
      </c>
      <c r="U3449" s="4">
        <f ca="1"/>
        <v>143.83031555988001</v>
      </c>
      <c r="V3449" s="4">
        <f ca="1"/>
        <v>141.71834932989</v>
      </c>
      <c r="W3449" s="4">
        <f ca="1"/>
        <v>-4.5318692840560004</v>
      </c>
      <c r="X3449" s="4">
        <f ca="1"/>
        <v>1.7494060053653</v>
      </c>
      <c r="Y3449" s="4">
        <f ca="1"/>
        <v>11.573547271788</v>
      </c>
      <c r="Z3449" s="4">
        <f ca="1"/>
        <v>139.41972400135</v>
      </c>
    </row>
    <row r="3450" spans="1:26" hidden="1" x14ac:dyDescent="0.25">
      <c r="A3450" s="3" t="s">
        <v>840</v>
      </c>
      <c r="B3450" t="str">
        <v>中航重机</v>
      </c>
      <c r="C3450" s="8" t="str">
        <f ca="1"/>
        <v>制造业</v>
      </c>
      <c r="D3450" s="4">
        <f ca="1"/>
        <v>0.16101820125933</v>
      </c>
      <c r="E3450" s="4">
        <f ca="1"/>
        <v>3.8474655448432001E-3</v>
      </c>
      <c r="F3450" s="4">
        <f ca="1"/>
        <v>1.3419317878005E-2</v>
      </c>
      <c r="G3450" s="4">
        <f ca="1"/>
        <v>-0.38439837344092997</v>
      </c>
      <c r="H3450" s="4">
        <f ca="1"/>
        <v>-1.4021903557957001E-2</v>
      </c>
      <c r="I3450" s="4">
        <f ca="1"/>
        <v>-1.8311062456174001E-2</v>
      </c>
      <c r="J3450" s="4">
        <f ca="1"/>
        <v>-0.22879831403507001</v>
      </c>
      <c r="K3450" s="4">
        <f ca="1"/>
        <v>-6.6179335660929003E-3</v>
      </c>
      <c r="L3450" s="4">
        <f ca="1"/>
        <v>-7.7077210866436001E-3</v>
      </c>
      <c r="M3450" s="4">
        <f ca="1"/>
        <v>0.29927925637017</v>
      </c>
      <c r="N3450" s="4">
        <f ca="1"/>
        <v>39.865776975728998</v>
      </c>
      <c r="O3450" s="4">
        <f ca="1"/>
        <v>-14.964377040523001</v>
      </c>
      <c r="P3450" s="4">
        <f ca="1"/>
        <v>42.736127264411003</v>
      </c>
      <c r="Q3450" s="4">
        <f t="shared" ca="1" si="106"/>
        <v>1.8398183668705475E-2</v>
      </c>
      <c r="R3450" s="4">
        <f t="shared" ca="1" si="107"/>
        <v>-8.2982586448786796E-2</v>
      </c>
      <c r="S3450" s="4">
        <f ca="1"/>
        <v>23.08</v>
      </c>
      <c r="T3450" s="4">
        <f ca="1"/>
        <v>21.164761904761999</v>
      </c>
      <c r="U3450" s="4">
        <f ca="1"/>
        <v>214.17493569784</v>
      </c>
      <c r="V3450" s="4">
        <f ca="1"/>
        <v>210.30569293268999</v>
      </c>
      <c r="W3450" s="4">
        <f ca="1"/>
        <v>60.735407164275998</v>
      </c>
      <c r="X3450" s="4">
        <f ca="1"/>
        <v>20.874562743609001</v>
      </c>
      <c r="Y3450" s="4">
        <f ca="1"/>
        <v>13.606317452499001</v>
      </c>
      <c r="Z3450" s="4">
        <f ca="1"/>
        <v>-0.38693916293920999</v>
      </c>
    </row>
    <row r="3451" spans="1:26" hidden="1" x14ac:dyDescent="0.25">
      <c r="A3451" s="3" t="s">
        <v>841</v>
      </c>
      <c r="B3451" t="str">
        <v>*ST园城</v>
      </c>
      <c r="C3451" s="8" t="str">
        <f ca="1"/>
        <v>综合</v>
      </c>
      <c r="D3451" s="4">
        <f ca="1"/>
        <v>0.20287987744381</v>
      </c>
      <c r="E3451" s="4">
        <f ca="1"/>
        <v>8.2787309913018008E-3</v>
      </c>
      <c r="F3451" s="4">
        <f ca="1"/>
        <v>1.6159305609726001E-2</v>
      </c>
      <c r="G3451" s="4">
        <f ca="1"/>
        <v>5.6194332980571998E-2</v>
      </c>
      <c r="H3451" s="4">
        <f ca="1"/>
        <v>2.6538025619804E-3</v>
      </c>
      <c r="I3451" s="4">
        <f ca="1"/>
        <v>6.6473012707558001E-3</v>
      </c>
      <c r="J3451" s="4">
        <f ca="1"/>
        <v>7.1779471798280994E-2</v>
      </c>
      <c r="K3451" s="4">
        <f ca="1"/>
        <v>1.7323705272184E-3</v>
      </c>
      <c r="L3451" s="4">
        <f ca="1"/>
        <v>1.1739606886260001E-2</v>
      </c>
      <c r="M3451" s="4">
        <f ca="1"/>
        <v>0.1426779128257</v>
      </c>
      <c r="N3451" s="4">
        <f ca="1"/>
        <v>69.041804258491993</v>
      </c>
      <c r="O3451" s="4">
        <f ca="1"/>
        <v>77.117864322106001</v>
      </c>
      <c r="P3451" s="4">
        <f ca="1"/>
        <v>75.708265229719999</v>
      </c>
      <c r="Q3451" s="4">
        <f t="shared" ca="1" si="106"/>
        <v>4.4233596151263689E-2</v>
      </c>
      <c r="R3451" s="4">
        <f t="shared" ca="1" si="107"/>
        <v>-9.0512422920556272E-3</v>
      </c>
      <c r="S3451" s="4">
        <f ca="1"/>
        <v>12.324888888888999</v>
      </c>
      <c r="T3451" s="4">
        <f ca="1"/>
        <v>12.213333333333001</v>
      </c>
      <c r="U3451" s="4">
        <f ca="1"/>
        <v>48.671557737595997</v>
      </c>
      <c r="V3451" s="4">
        <f ca="1"/>
        <v>46.609837029745997</v>
      </c>
      <c r="W3451" s="4">
        <f ca="1"/>
        <v>0</v>
      </c>
      <c r="X3451" s="4">
        <f ca="1"/>
        <v>51.030389066182003</v>
      </c>
      <c r="Y3451" s="4">
        <f ca="1"/>
        <v>43.541995436371998</v>
      </c>
      <c r="Z3451" s="4">
        <f ca="1"/>
        <v>0</v>
      </c>
    </row>
    <row r="3452" spans="1:26" hidden="1" x14ac:dyDescent="0.25">
      <c r="A3452" s="3" t="s">
        <v>842</v>
      </c>
      <c r="B3452" t="str">
        <v>宁波富邦</v>
      </c>
      <c r="C3452" s="8" t="str">
        <f ca="1"/>
        <v>制造业</v>
      </c>
      <c r="D3452" s="4">
        <f ca="1"/>
        <v>0.70193323566807997</v>
      </c>
      <c r="E3452" s="4">
        <f ca="1"/>
        <v>1.6264990433487E-2</v>
      </c>
      <c r="F3452" s="4">
        <f ca="1"/>
        <v>1.8352071090735E-2</v>
      </c>
      <c r="G3452" s="4">
        <f ca="1"/>
        <v>0.21078172586707</v>
      </c>
      <c r="H3452" s="4">
        <f ca="1"/>
        <v>5.5281449354848003E-3</v>
      </c>
      <c r="I3452" s="4">
        <f ca="1"/>
        <v>9.0019029544041E-3</v>
      </c>
      <c r="J3452" s="4">
        <f ca="1"/>
        <v>2.1186083474056001E-2</v>
      </c>
      <c r="K3452" s="4">
        <f ca="1"/>
        <v>4.4684576640319999E-4</v>
      </c>
      <c r="L3452" s="4">
        <f ca="1"/>
        <v>6.8074066121980997E-3</v>
      </c>
      <c r="M3452" s="4">
        <f ca="1"/>
        <v>1.2597221976002999</v>
      </c>
      <c r="N3452" s="4">
        <f ca="1"/>
        <v>37.334866444113999</v>
      </c>
      <c r="O3452" s="4">
        <f ca="1"/>
        <v>16.478277686986001</v>
      </c>
      <c r="P3452" s="4">
        <f ca="1"/>
        <v>62.775438866336998</v>
      </c>
      <c r="Q3452" s="4">
        <f t="shared" ca="1" si="106"/>
        <v>2.490991696693836E-2</v>
      </c>
      <c r="R3452" s="4">
        <f t="shared" ca="1" si="107"/>
        <v>4.9443314851400997E-3</v>
      </c>
      <c r="S3452" s="4">
        <f ca="1"/>
        <v>10.632666666666999</v>
      </c>
      <c r="T3452" s="4">
        <f ca="1"/>
        <v>10.685238095238001</v>
      </c>
      <c r="U3452" s="4">
        <f ca="1"/>
        <v>28.767350167092999</v>
      </c>
      <c r="V3452" s="4">
        <f ca="1"/>
        <v>28.068174276453</v>
      </c>
      <c r="W3452" s="4">
        <f ca="1"/>
        <v>15.404649784842</v>
      </c>
      <c r="X3452" s="4">
        <f ca="1"/>
        <v>-16.319648789407001</v>
      </c>
      <c r="Y3452" s="4">
        <f ca="1"/>
        <v>22.745241960944998</v>
      </c>
      <c r="Z3452" s="4">
        <f ca="1"/>
        <v>21.214738282155999</v>
      </c>
    </row>
    <row r="3453" spans="1:26" hidden="1" x14ac:dyDescent="0.25">
      <c r="A3453" s="3" t="s">
        <v>843</v>
      </c>
      <c r="B3453" t="str">
        <v>祥龙电业</v>
      </c>
      <c r="C3453" s="8" t="str">
        <f ca="1"/>
        <v>电力、热力、燃气及水生产和供应业</v>
      </c>
      <c r="D3453" s="4">
        <f ca="1"/>
        <v>0.64958241819856999</v>
      </c>
      <c r="E3453" s="4">
        <f ca="1"/>
        <v>3.0096196639249999E-2</v>
      </c>
      <c r="F3453" s="4">
        <f ca="1"/>
        <v>3.7903369878160002E-2</v>
      </c>
      <c r="G3453" s="4">
        <f ca="1"/>
        <v>0.56408427748763001</v>
      </c>
      <c r="H3453" s="4">
        <f ca="1"/>
        <v>2.1752656676721001E-2</v>
      </c>
      <c r="I3453" s="4">
        <f ca="1"/>
        <v>2.7091474778496001E-2</v>
      </c>
      <c r="J3453" s="4">
        <f ca="1"/>
        <v>0.34834002215703003</v>
      </c>
      <c r="K3453" s="4">
        <f ca="1"/>
        <v>3.4805347642768998E-2</v>
      </c>
      <c r="L3453" s="4">
        <f ca="1"/>
        <v>1.3431378791634E-2</v>
      </c>
      <c r="M3453" s="4">
        <f ca="1"/>
        <v>0.91276319309525999</v>
      </c>
      <c r="N3453" s="4">
        <f ca="1"/>
        <v>44.775911377344002</v>
      </c>
      <c r="O3453" s="4">
        <f ca="1"/>
        <v>35.778488471910997</v>
      </c>
      <c r="P3453" s="4">
        <f ca="1"/>
        <v>70.782890529465007</v>
      </c>
      <c r="Q3453" s="4">
        <f t="shared" ca="1" si="106"/>
        <v>4.1250706347699326E-2</v>
      </c>
      <c r="R3453" s="4">
        <f t="shared" ca="1" si="107"/>
        <v>6.8817453870256534E-2</v>
      </c>
      <c r="S3453" s="4">
        <f ca="1"/>
        <v>8.4802222222221992</v>
      </c>
      <c r="T3453" s="4">
        <f ca="1"/>
        <v>9.0638095238094998</v>
      </c>
      <c r="U3453" s="4">
        <f ca="1"/>
        <v>35.454867868026</v>
      </c>
      <c r="V3453" s="4">
        <f ca="1"/>
        <v>34.050270172097001</v>
      </c>
      <c r="W3453" s="4">
        <f ca="1"/>
        <v>51.224902546708996</v>
      </c>
      <c r="X3453" s="4">
        <f ca="1"/>
        <v>30.216408922498999</v>
      </c>
      <c r="Y3453" s="4">
        <f ca="1"/>
        <v>19.507579792348999</v>
      </c>
      <c r="Z3453" s="4">
        <f ca="1"/>
        <v>193.61211228208001</v>
      </c>
    </row>
    <row r="3454" spans="1:26" hidden="1" x14ac:dyDescent="0.25">
      <c r="A3454" s="3" t="s">
        <v>844</v>
      </c>
      <c r="B3454" t="str">
        <v>综艺股份</v>
      </c>
      <c r="C3454" s="8" t="str">
        <f ca="1"/>
        <v>综合</v>
      </c>
      <c r="D3454" s="4">
        <f ca="1"/>
        <v>-0.10792848104281</v>
      </c>
      <c r="E3454" s="4">
        <f ca="1"/>
        <v>-2.2447398691425001E-3</v>
      </c>
      <c r="F3454" s="4">
        <f ca="1"/>
        <v>5.7532096811081001E-3</v>
      </c>
      <c r="G3454" s="4">
        <f ca="1"/>
        <v>-0.11821032762385</v>
      </c>
      <c r="H3454" s="4">
        <f ca="1"/>
        <v>-1.9147255891021999E-3</v>
      </c>
      <c r="I3454" s="4">
        <f ca="1"/>
        <v>5.2819009566158004E-3</v>
      </c>
      <c r="J3454" s="4">
        <f ca="1"/>
        <v>-0.16699942242696</v>
      </c>
      <c r="K3454" s="4">
        <f ca="1"/>
        <v>-3.5692042476981002E-3</v>
      </c>
      <c r="L3454" s="4">
        <f ca="1"/>
        <v>-7.9473299874210002E-4</v>
      </c>
      <c r="M3454" s="4">
        <f ca="1"/>
        <v>1.4459703842578999</v>
      </c>
      <c r="N3454" s="4">
        <f ca="1"/>
        <v>42.525728670234997</v>
      </c>
      <c r="O3454" s="4">
        <f ca="1"/>
        <v>-6.6138946229061997</v>
      </c>
      <c r="P3454" s="4">
        <f ca="1"/>
        <v>56.884823437400001</v>
      </c>
      <c r="Q3454" s="4">
        <f t="shared" ca="1" si="106"/>
        <v>1.6695059625207821E-2</v>
      </c>
      <c r="R3454" s="4">
        <f t="shared" ca="1" si="107"/>
        <v>-2.3279092449052012E-2</v>
      </c>
      <c r="S3454" s="4">
        <f ca="1"/>
        <v>4.9475555555556001</v>
      </c>
      <c r="T3454" s="4">
        <f ca="1"/>
        <v>4.8323809523810004</v>
      </c>
      <c r="U3454" s="4">
        <f ca="1"/>
        <v>77.310793623489005</v>
      </c>
      <c r="V3454" s="4">
        <f ca="1"/>
        <v>76.041279921227002</v>
      </c>
      <c r="W3454" s="4">
        <f ca="1"/>
        <v>0</v>
      </c>
      <c r="X3454" s="4">
        <f ca="1"/>
        <v>-6.4370484669463996</v>
      </c>
      <c r="Y3454" s="4">
        <f ca="1"/>
        <v>-3.7553869380633</v>
      </c>
      <c r="Z3454" s="4">
        <f ca="1"/>
        <v>-9.1745928883856998</v>
      </c>
    </row>
    <row r="3455" spans="1:26" hidden="1" x14ac:dyDescent="0.25">
      <c r="A3455" s="3" t="s">
        <v>845</v>
      </c>
      <c r="B3455" t="str">
        <v>广誉远</v>
      </c>
      <c r="C3455" s="8" t="str">
        <f ca="1"/>
        <v>制造业</v>
      </c>
      <c r="D3455" s="4">
        <f ca="1"/>
        <v>-0.11210103935811</v>
      </c>
      <c r="E3455" s="4">
        <f ca="1"/>
        <v>-2.6079131436299E-3</v>
      </c>
      <c r="F3455" s="4">
        <f ca="1"/>
        <v>7.5543763001561003E-3</v>
      </c>
      <c r="G3455" s="4">
        <f ca="1"/>
        <v>-8.9062759708392003E-2</v>
      </c>
      <c r="H3455" s="4">
        <f ca="1"/>
        <v>-1.7671552813552001E-3</v>
      </c>
      <c r="I3455" s="4">
        <f ca="1"/>
        <v>8.3093093634639993E-3</v>
      </c>
      <c r="J3455" s="4">
        <f ca="1"/>
        <v>-4.7912349889533003E-2</v>
      </c>
      <c r="K3455" s="4">
        <f ca="1"/>
        <v>-1.0032224503652E-3</v>
      </c>
      <c r="L3455" s="4">
        <f ca="1"/>
        <v>6.0150718192563003E-3</v>
      </c>
      <c r="M3455" s="4">
        <f ca="1"/>
        <v>1.4035120519936</v>
      </c>
      <c r="N3455" s="4">
        <f ca="1"/>
        <v>43.113153015155</v>
      </c>
      <c r="O3455" s="4">
        <f ca="1"/>
        <v>-1.8890739782688999</v>
      </c>
      <c r="P3455" s="4">
        <f ca="1"/>
        <v>51.686291932229999</v>
      </c>
      <c r="Q3455" s="4">
        <f t="shared" ca="1" si="106"/>
        <v>1.1234666972375081E-2</v>
      </c>
      <c r="R3455" s="4">
        <f t="shared" ca="1" si="107"/>
        <v>-1.9358876868398552E-2</v>
      </c>
      <c r="S3455" s="4">
        <f ca="1"/>
        <v>29.265111111111</v>
      </c>
      <c r="T3455" s="4">
        <f ca="1"/>
        <v>28.698571428571</v>
      </c>
      <c r="U3455" s="4">
        <f ca="1"/>
        <v>185.85686583359001</v>
      </c>
      <c r="V3455" s="4">
        <f ca="1"/>
        <v>183.79202365564001</v>
      </c>
      <c r="W3455" s="4">
        <f ca="1"/>
        <v>0</v>
      </c>
      <c r="X3455" s="4">
        <f ca="1"/>
        <v>-6.5050483911242001</v>
      </c>
      <c r="Y3455" s="4">
        <f ca="1"/>
        <v>-8.3891129702036</v>
      </c>
      <c r="Z3455" s="4">
        <f ca="1"/>
        <v>56.044283986408999</v>
      </c>
    </row>
    <row r="3456" spans="1:26" hidden="1" x14ac:dyDescent="0.25">
      <c r="A3456" s="3" t="s">
        <v>846</v>
      </c>
      <c r="B3456" t="str">
        <v>西藏城投</v>
      </c>
      <c r="C3456" s="8" t="str">
        <f ca="1"/>
        <v>房地产业</v>
      </c>
      <c r="D3456" s="4">
        <f ca="1"/>
        <v>-3.8090211082987997E-2</v>
      </c>
      <c r="E3456" s="4">
        <f ca="1"/>
        <v>-1.0206646419863E-3</v>
      </c>
      <c r="F3456" s="4">
        <f ca="1"/>
        <v>7.0301601405264001E-3</v>
      </c>
      <c r="G3456" s="4">
        <f ca="1"/>
        <v>2.0068211985131999E-2</v>
      </c>
      <c r="H3456" s="4">
        <f ca="1"/>
        <v>4.4438282738180001E-4</v>
      </c>
      <c r="I3456" s="4">
        <f ca="1"/>
        <v>8.2346852758686997E-3</v>
      </c>
      <c r="J3456" s="4">
        <f ca="1"/>
        <v>-0.20352917553573999</v>
      </c>
      <c r="K3456" s="4">
        <f ca="1"/>
        <v>-4.7003306254397E-3</v>
      </c>
      <c r="L3456" s="4">
        <f ca="1"/>
        <v>-2.5585305554301999E-3</v>
      </c>
      <c r="M3456" s="4">
        <f ca="1"/>
        <v>2.0426914440120001</v>
      </c>
      <c r="N3456" s="4">
        <f ca="1"/>
        <v>48.608519897701001</v>
      </c>
      <c r="O3456" s="4">
        <f ca="1"/>
        <v>-34.801696666543002</v>
      </c>
      <c r="P3456" s="4">
        <f ca="1"/>
        <v>53.635044148440002</v>
      </c>
      <c r="Q3456" s="4">
        <f t="shared" ca="1" si="106"/>
        <v>6.973103742715028E-3</v>
      </c>
      <c r="R3456" s="4">
        <f t="shared" ca="1" si="107"/>
        <v>-8.1688705542256219E-3</v>
      </c>
      <c r="S3456" s="4">
        <f ca="1"/>
        <v>11.650888888889</v>
      </c>
      <c r="T3456" s="4">
        <f ca="1"/>
        <v>11.555714285714</v>
      </c>
      <c r="U3456" s="4">
        <f ca="1"/>
        <v>55.054609931599003</v>
      </c>
      <c r="V3456" s="4">
        <f ca="1"/>
        <v>54.673366872434002</v>
      </c>
      <c r="W3456" s="4">
        <f ca="1"/>
        <v>-23.459463135305</v>
      </c>
      <c r="X3456" s="4">
        <f ca="1"/>
        <v>22.271141971064001</v>
      </c>
      <c r="Y3456" s="4">
        <f ca="1"/>
        <v>3.5178587845851997E-2</v>
      </c>
      <c r="Z3456" s="4">
        <f ca="1"/>
        <v>41.061561576934999</v>
      </c>
    </row>
    <row r="3457" spans="1:26" hidden="1" x14ac:dyDescent="0.25">
      <c r="A3457" s="3" t="s">
        <v>847</v>
      </c>
      <c r="B3457" t="str">
        <v>汉商集团</v>
      </c>
      <c r="C3457" s="8" t="str">
        <f ca="1"/>
        <v>批发和零售业</v>
      </c>
      <c r="D3457" s="4">
        <f ca="1"/>
        <v>-4.2795225224360002E-2</v>
      </c>
      <c r="E3457" s="4">
        <f ca="1"/>
        <v>-9.2532263387820005E-4</v>
      </c>
      <c r="F3457" s="4">
        <f ca="1"/>
        <v>8.0944862146958008E-3</v>
      </c>
      <c r="G3457" s="4">
        <f ca="1"/>
        <v>-4.7347715913619998E-2</v>
      </c>
      <c r="H3457" s="4">
        <f ca="1"/>
        <v>-7.6242016637530002E-4</v>
      </c>
      <c r="I3457" s="4">
        <f ca="1"/>
        <v>7.2921353385317998E-3</v>
      </c>
      <c r="J3457" s="4">
        <f ca="1"/>
        <v>-0.16117264334983999</v>
      </c>
      <c r="K3457" s="4">
        <f ca="1"/>
        <v>-3.1274470885067E-3</v>
      </c>
      <c r="L3457" s="4">
        <f ca="1"/>
        <v>8.9509883021599999E-5</v>
      </c>
      <c r="M3457" s="4">
        <f ca="1"/>
        <v>1.4491673593420999</v>
      </c>
      <c r="N3457" s="4">
        <f ca="1"/>
        <v>38.320072822057</v>
      </c>
      <c r="O3457" s="4">
        <f ca="1"/>
        <v>-19.517325095808999</v>
      </c>
      <c r="P3457" s="4">
        <f ca="1"/>
        <v>45.234234302753002</v>
      </c>
      <c r="Q3457" s="4">
        <f t="shared" ca="1" si="106"/>
        <v>1.5873015873024671E-2</v>
      </c>
      <c r="R3457" s="4">
        <f t="shared" ca="1" si="107"/>
        <v>-1.3253966486483025E-2</v>
      </c>
      <c r="S3457" s="4">
        <f ca="1"/>
        <v>9.9784444444443992</v>
      </c>
      <c r="T3457" s="4">
        <f ca="1"/>
        <v>9.8461904761905004</v>
      </c>
      <c r="U3457" s="4">
        <f ca="1"/>
        <v>47.817119780517999</v>
      </c>
      <c r="V3457" s="4">
        <f ca="1"/>
        <v>47.069977283946997</v>
      </c>
      <c r="W3457" s="4">
        <f ca="1"/>
        <v>21.830035640594001</v>
      </c>
      <c r="X3457" s="4">
        <f ca="1"/>
        <v>6.220239054076</v>
      </c>
      <c r="Y3457" s="4">
        <f ca="1"/>
        <v>27.567082208296998</v>
      </c>
      <c r="Z3457" s="4">
        <f ca="1"/>
        <v>68.961981043258007</v>
      </c>
    </row>
    <row r="3458" spans="1:26" hidden="1" x14ac:dyDescent="0.25">
      <c r="A3458" s="3" t="s">
        <v>848</v>
      </c>
      <c r="B3458" t="str">
        <v>南京熊猫</v>
      </c>
      <c r="C3458" s="8" t="str">
        <f ca="1"/>
        <v>制造业</v>
      </c>
      <c r="D3458" s="4">
        <f ca="1"/>
        <v>0.17019926540565</v>
      </c>
      <c r="E3458" s="4">
        <f ca="1"/>
        <v>3.9291757185250997E-3</v>
      </c>
      <c r="F3458" s="4">
        <f ca="1"/>
        <v>3.8641959000386E-2</v>
      </c>
      <c r="G3458" s="4">
        <f ca="1"/>
        <v>0.15982303258982</v>
      </c>
      <c r="H3458" s="4">
        <f ca="1"/>
        <v>2.7933100533685E-3</v>
      </c>
      <c r="I3458" s="4">
        <f ca="1"/>
        <v>2.9903219779784999E-2</v>
      </c>
      <c r="J3458" s="4">
        <f ca="1"/>
        <v>8.5826982217100001E-2</v>
      </c>
      <c r="K3458" s="4">
        <f ca="1"/>
        <v>1.6240430544945999E-3</v>
      </c>
      <c r="L3458" s="4">
        <f ca="1"/>
        <v>1.6559991921580999E-2</v>
      </c>
      <c r="M3458" s="4">
        <f ca="1"/>
        <v>1.5094691186732001</v>
      </c>
      <c r="N3458" s="4">
        <f ca="1"/>
        <v>39.199811114980001</v>
      </c>
      <c r="O3458" s="4">
        <f ca="1"/>
        <v>12.901745416243999</v>
      </c>
      <c r="P3458" s="4">
        <f ca="1"/>
        <v>83.008928558663996</v>
      </c>
      <c r="Q3458" s="4">
        <f t="shared" ca="1" si="106"/>
        <v>8.9650275164219889E-2</v>
      </c>
      <c r="R3458" s="4">
        <f t="shared" ca="1" si="107"/>
        <v>1.5353754947782438E-2</v>
      </c>
      <c r="S3458" s="4">
        <f ca="1"/>
        <v>8.8784444444443995</v>
      </c>
      <c r="T3458" s="4">
        <f ca="1"/>
        <v>9.0147619047618992</v>
      </c>
      <c r="U3458" s="4">
        <f ca="1"/>
        <v>11.118320892594999</v>
      </c>
      <c r="V3458" s="4">
        <f ca="1"/>
        <v>10.203568196153</v>
      </c>
      <c r="W3458" s="4">
        <f ca="1"/>
        <v>-10.546057296949</v>
      </c>
      <c r="X3458" s="4">
        <f ca="1"/>
        <v>-3.7570310068310002</v>
      </c>
      <c r="Y3458" s="4">
        <f ca="1"/>
        <v>-0.87760679069634995</v>
      </c>
      <c r="Z3458" s="4">
        <f ca="1"/>
        <v>34.635893513764003</v>
      </c>
    </row>
    <row r="3459" spans="1:26" hidden="1" x14ac:dyDescent="0.25">
      <c r="A3459" s="3" t="s">
        <v>849</v>
      </c>
      <c r="B3459" t="str">
        <v>东方通信</v>
      </c>
      <c r="C3459" s="8" t="str">
        <f ca="1"/>
        <v>制造业</v>
      </c>
      <c r="D3459" s="4">
        <f ca="1"/>
        <v>8.9047317580711993E-2</v>
      </c>
      <c r="E3459" s="4">
        <f ca="1"/>
        <v>2.7396332653913998E-3</v>
      </c>
      <c r="F3459" s="4">
        <f ca="1"/>
        <v>1.0113582950694E-2</v>
      </c>
      <c r="G3459" s="4">
        <f ca="1"/>
        <v>0.12387129141392</v>
      </c>
      <c r="H3459" s="4">
        <f ca="1"/>
        <v>4.5169324179416999E-3</v>
      </c>
      <c r="I3459" s="4">
        <f ca="1"/>
        <v>1.0118610998936999E-2</v>
      </c>
      <c r="J3459" s="4">
        <f ca="1"/>
        <v>0.28984700579641998</v>
      </c>
      <c r="K3459" s="4">
        <f ca="1"/>
        <v>7.9698698220743002E-3</v>
      </c>
      <c r="L3459" s="4">
        <f ca="1"/>
        <v>1.7716993963401002E-2</v>
      </c>
      <c r="M3459" s="4">
        <f ca="1"/>
        <v>1.356263140979</v>
      </c>
      <c r="N3459" s="4">
        <f ca="1"/>
        <v>42.189312518325004</v>
      </c>
      <c r="O3459" s="4">
        <f ca="1"/>
        <v>17.367206561079001</v>
      </c>
      <c r="P3459" s="4">
        <f ca="1"/>
        <v>58.886707980139001</v>
      </c>
      <c r="Q3459" s="4">
        <f t="shared" ca="1" si="106"/>
        <v>2.0493408171252673E-2</v>
      </c>
      <c r="R3459" s="4">
        <f t="shared" ca="1" si="107"/>
        <v>2.9398695366275991E-2</v>
      </c>
      <c r="S3459" s="4">
        <f ca="1"/>
        <v>12.502444444444</v>
      </c>
      <c r="T3459" s="4">
        <f ca="1"/>
        <v>12.87</v>
      </c>
      <c r="U3459" s="4">
        <f ca="1"/>
        <v>46.988791832769003</v>
      </c>
      <c r="V3459" s="4">
        <f ca="1"/>
        <v>46.045169382303001</v>
      </c>
      <c r="W3459" s="4">
        <f ca="1"/>
        <v>4.0783795465016003E-2</v>
      </c>
      <c r="X3459" s="4">
        <f ca="1"/>
        <v>6.3748060618124001</v>
      </c>
      <c r="Y3459" s="4">
        <f ca="1"/>
        <v>2.4391000616094001</v>
      </c>
      <c r="Z3459" s="4">
        <f ca="1"/>
        <v>90.535323124531999</v>
      </c>
    </row>
    <row r="3460" spans="1:26" hidden="1" x14ac:dyDescent="0.25">
      <c r="A3460" s="3" t="s">
        <v>850</v>
      </c>
      <c r="B3460" t="str">
        <v>新潮能源</v>
      </c>
      <c r="C3460" s="8" t="str">
        <f ca="1"/>
        <v>采矿业</v>
      </c>
      <c r="D3460" s="4">
        <f ca="1"/>
        <v>4.4023847498765999E-2</v>
      </c>
      <c r="E3460" s="4">
        <f ca="1"/>
        <v>-0.10388546418268001</v>
      </c>
      <c r="F3460" s="4">
        <f ca="1"/>
        <v>5.3140539821610005E-4</v>
      </c>
      <c r="G3460" s="4">
        <f ca="1"/>
        <v>-0.15933342204017001</v>
      </c>
      <c r="H3460" s="4">
        <f ca="1"/>
        <v>2.2832613533685001E-2</v>
      </c>
      <c r="I3460" s="4">
        <f ca="1"/>
        <v>-4.9952416450509997E-3</v>
      </c>
      <c r="J3460" s="4">
        <f ca="1"/>
        <v>4.2276559372904997E-2</v>
      </c>
      <c r="K3460" s="4">
        <f ca="1"/>
        <v>-1.1276518509017E-2</v>
      </c>
      <c r="L3460" s="4">
        <f ca="1"/>
        <v>7.2245022844530003E-4</v>
      </c>
      <c r="M3460" s="4">
        <f ca="1"/>
        <v>0.60208569825499003</v>
      </c>
      <c r="N3460" s="4">
        <f ca="1"/>
        <v>40.256384480765</v>
      </c>
      <c r="O3460" s="4">
        <f ca="1"/>
        <v>19.656448595244001</v>
      </c>
      <c r="P3460" s="4">
        <f ca="1"/>
        <v>52.167540797588998</v>
      </c>
      <c r="Q3460" s="4">
        <f t="shared" ca="1" si="106"/>
        <v>-6.4391500323221951E-4</v>
      </c>
      <c r="R3460" s="4">
        <f t="shared" ca="1" si="107"/>
        <v>-5.6202475847904306E-3</v>
      </c>
      <c r="S3460" s="4">
        <f ca="1"/>
        <v>2.5926666666667</v>
      </c>
      <c r="T3460" s="4">
        <f ca="1"/>
        <v>2.5780952380951998</v>
      </c>
      <c r="U3460" s="4">
        <f ca="1"/>
        <v>68.186828877617998</v>
      </c>
      <c r="V3460" s="4">
        <f ca="1"/>
        <v>68.230763690040007</v>
      </c>
      <c r="W3460" s="4">
        <f ca="1"/>
        <v>42.650312686142001</v>
      </c>
      <c r="X3460" s="4">
        <f ca="1"/>
        <v>15.517663973358999</v>
      </c>
      <c r="Y3460" s="4">
        <f ca="1"/>
        <v>3.2588207253085999</v>
      </c>
      <c r="Z3460" s="4">
        <f ca="1"/>
        <v>23.661249119265001</v>
      </c>
    </row>
    <row r="3461" spans="1:26" hidden="1" x14ac:dyDescent="0.25">
      <c r="A3461" s="3" t="s">
        <v>851</v>
      </c>
      <c r="B3461" t="str">
        <v>友好集团</v>
      </c>
      <c r="C3461" s="8" t="str">
        <f ca="1"/>
        <v>批发和零售业</v>
      </c>
      <c r="D3461" s="4">
        <f ca="1"/>
        <v>0.32588510921401997</v>
      </c>
      <c r="E3461" s="4">
        <f ca="1"/>
        <v>1.6735981562538998E-2</v>
      </c>
      <c r="F3461" s="4">
        <f ca="1"/>
        <v>2.5788542804763E-2</v>
      </c>
      <c r="G3461" s="4">
        <f ca="1"/>
        <v>8.4476681351138005E-3</v>
      </c>
      <c r="H3461" s="4">
        <f ca="1"/>
        <v>3.880552514633E-4</v>
      </c>
      <c r="I3461" s="4">
        <f ca="1"/>
        <v>5.7929377670119997E-3</v>
      </c>
      <c r="J3461" s="4">
        <f ca="1"/>
        <v>-0.16168174682393999</v>
      </c>
      <c r="K3461" s="4">
        <f ca="1"/>
        <v>-4.5963668988905998E-2</v>
      </c>
      <c r="L3461" s="4">
        <f ca="1"/>
        <v>-7.8896279658666E-3</v>
      </c>
      <c r="M3461" s="4">
        <f ca="1"/>
        <v>0.72819043101651004</v>
      </c>
      <c r="N3461" s="4">
        <f ca="1"/>
        <v>37.354876601906</v>
      </c>
      <c r="O3461" s="4">
        <f ca="1"/>
        <v>27.425463485032001</v>
      </c>
      <c r="P3461" s="4">
        <f ca="1"/>
        <v>49.319963644543002</v>
      </c>
      <c r="Q3461" s="4">
        <f t="shared" ref="Q3461:Q3524" ca="1" si="108">(U3461-V3461)/V3461</f>
        <v>2.1602406344024626E-2</v>
      </c>
      <c r="R3461" s="4">
        <f t="shared" ref="R3461:R3524" ca="1" si="109">(T3461-S3461)/S3461</f>
        <v>3.878521391508506E-3</v>
      </c>
      <c r="S3461" s="4">
        <f ca="1"/>
        <v>6.1224444444444002</v>
      </c>
      <c r="T3461" s="4">
        <f ca="1"/>
        <v>6.1461904761905002</v>
      </c>
      <c r="U3461" s="4">
        <f ca="1"/>
        <v>18.309750233150002</v>
      </c>
      <c r="V3461" s="4">
        <f ca="1"/>
        <v>17.922579390425</v>
      </c>
      <c r="W3461" s="4">
        <f ca="1"/>
        <v>0</v>
      </c>
      <c r="X3461" s="4">
        <f ca="1"/>
        <v>-34.976551138392999</v>
      </c>
      <c r="Y3461" s="4">
        <f ca="1"/>
        <v>-4.8217715872053999</v>
      </c>
      <c r="Z3461" s="4">
        <f ca="1"/>
        <v>-35.3318040451</v>
      </c>
    </row>
    <row r="3462" spans="1:26" hidden="1" x14ac:dyDescent="0.25">
      <c r="A3462" s="3" t="s">
        <v>852</v>
      </c>
      <c r="B3462" t="str">
        <v>水井坊</v>
      </c>
      <c r="C3462" s="8" t="str">
        <f ca="1"/>
        <v>制造业</v>
      </c>
      <c r="D3462" s="4">
        <f ca="1"/>
        <v>-7.9947787458676006E-2</v>
      </c>
      <c r="E3462" s="4">
        <f ca="1"/>
        <v>-2.1481722922743998E-3</v>
      </c>
      <c r="F3462" s="4">
        <f ca="1"/>
        <v>3.9711060585589002E-3</v>
      </c>
      <c r="G3462" s="4">
        <f ca="1"/>
        <v>-0.56190627890105005</v>
      </c>
      <c r="H3462" s="4">
        <f ca="1"/>
        <v>-1.6747930324367E-2</v>
      </c>
      <c r="I3462" s="4">
        <f ca="1"/>
        <v>-1.9780883396384001E-2</v>
      </c>
      <c r="J3462" s="4">
        <f ca="1"/>
        <v>-0.32598022406609001</v>
      </c>
      <c r="K3462" s="4">
        <f ca="1"/>
        <v>-1.3151879358448E-2</v>
      </c>
      <c r="L3462" s="4">
        <f ca="1"/>
        <v>-1.0798012666924E-2</v>
      </c>
      <c r="M3462" s="4">
        <f ca="1"/>
        <v>1.1913034983715001</v>
      </c>
      <c r="N3462" s="4">
        <f ca="1"/>
        <v>38.561123791710997</v>
      </c>
      <c r="O3462" s="4">
        <f ca="1"/>
        <v>-39.916839314687998</v>
      </c>
      <c r="P3462" s="4">
        <f ca="1"/>
        <v>42.878327874128999</v>
      </c>
      <c r="Q3462" s="4">
        <f t="shared" ca="1" si="108"/>
        <v>1.2663282185828474E-2</v>
      </c>
      <c r="R3462" s="4">
        <f t="shared" ca="1" si="109"/>
        <v>-5.8484648559086333E-2</v>
      </c>
      <c r="S3462" s="4">
        <f ca="1"/>
        <v>62.120222222221997</v>
      </c>
      <c r="T3462" s="4">
        <f ca="1"/>
        <v>58.487142857142999</v>
      </c>
      <c r="U3462" s="4">
        <f ca="1"/>
        <v>316.10129465251998</v>
      </c>
      <c r="V3462" s="4">
        <f ca="1"/>
        <v>312.14847048687</v>
      </c>
      <c r="W3462" s="4">
        <f ca="1"/>
        <v>13.740781943715</v>
      </c>
      <c r="X3462" s="4">
        <f ca="1"/>
        <v>9.7091245263470007</v>
      </c>
      <c r="Y3462" s="4">
        <f ca="1"/>
        <v>21.327485502502</v>
      </c>
      <c r="Z3462" s="4">
        <f ca="1"/>
        <v>14.820440958458001</v>
      </c>
    </row>
    <row r="3463" spans="1:26" hidden="1" x14ac:dyDescent="0.25">
      <c r="A3463" s="3" t="s">
        <v>853</v>
      </c>
      <c r="B3463" t="str">
        <v>通宝能源</v>
      </c>
      <c r="C3463" s="8" t="str">
        <f ca="1"/>
        <v>电力、热力、燃气及水生产和供应业</v>
      </c>
      <c r="D3463" s="4">
        <f ca="1"/>
        <v>0.80243451729209003</v>
      </c>
      <c r="E3463" s="4">
        <f ca="1"/>
        <v>2.7936390064596001E-2</v>
      </c>
      <c r="F3463" s="4">
        <f ca="1"/>
        <v>2.9270826795416E-2</v>
      </c>
      <c r="G3463" s="4">
        <f ca="1"/>
        <v>0.74416349344079002</v>
      </c>
      <c r="H3463" s="4">
        <f ca="1"/>
        <v>2.1478232297643E-2</v>
      </c>
      <c r="I3463" s="4">
        <f ca="1"/>
        <v>2.8888367218987E-2</v>
      </c>
      <c r="J3463" s="4">
        <f ca="1"/>
        <v>0.25388783307772</v>
      </c>
      <c r="K3463" s="4">
        <f ca="1"/>
        <v>9.3210635608264002E-3</v>
      </c>
      <c r="L3463" s="4">
        <f ca="1"/>
        <v>1.2345914522096E-2</v>
      </c>
      <c r="M3463" s="4">
        <f ca="1"/>
        <v>0.67058590093421999</v>
      </c>
      <c r="N3463" s="4">
        <f ca="1"/>
        <v>37.251625987369003</v>
      </c>
      <c r="O3463" s="4">
        <f ca="1"/>
        <v>60.091588670703999</v>
      </c>
      <c r="P3463" s="4">
        <f ca="1"/>
        <v>81.598005713847002</v>
      </c>
      <c r="Q3463" s="4">
        <f t="shared" ca="1" si="108"/>
        <v>5.3592969153892472E-2</v>
      </c>
      <c r="R3463" s="4">
        <f t="shared" ca="1" si="109"/>
        <v>3.8440026791322725E-2</v>
      </c>
      <c r="S3463" s="4">
        <f ca="1"/>
        <v>9.1951111111110997</v>
      </c>
      <c r="T3463" s="4">
        <f ca="1"/>
        <v>9.5485714285713996</v>
      </c>
      <c r="U3463" s="4">
        <f ca="1"/>
        <v>90.435592062514999</v>
      </c>
      <c r="V3463" s="4">
        <f ca="1"/>
        <v>85.835417196397003</v>
      </c>
      <c r="W3463" s="4">
        <f ca="1"/>
        <v>45.486562200076001</v>
      </c>
      <c r="X3463" s="4">
        <f ca="1"/>
        <v>18.898270746384998</v>
      </c>
      <c r="Y3463" s="4">
        <f ca="1"/>
        <v>6.5296686749013002</v>
      </c>
      <c r="Z3463" s="4">
        <f ca="1"/>
        <v>7.4035700758234002</v>
      </c>
    </row>
    <row r="3464" spans="1:26" hidden="1" x14ac:dyDescent="0.25">
      <c r="A3464" s="3" t="s">
        <v>854</v>
      </c>
      <c r="B3464" t="str">
        <v>新钢股份</v>
      </c>
      <c r="C3464" s="8" t="str">
        <f ca="1"/>
        <v>制造业</v>
      </c>
      <c r="D3464" s="4">
        <f ca="1"/>
        <v>-0.67760472240715997</v>
      </c>
      <c r="E3464" s="4">
        <f ca="1"/>
        <v>-5.8144162579713998E-2</v>
      </c>
      <c r="F3464" s="4">
        <f ca="1"/>
        <v>-1.8497798938954001E-2</v>
      </c>
      <c r="G3464" s="4">
        <f ca="1"/>
        <v>-0.69212170939272</v>
      </c>
      <c r="H3464" s="4">
        <f ca="1"/>
        <v>-4.2914695951210002E-2</v>
      </c>
      <c r="I3464" s="4">
        <f ca="1"/>
        <v>-1.4848022474322001E-2</v>
      </c>
      <c r="J3464" s="4">
        <f ca="1"/>
        <v>-0.47335927750762002</v>
      </c>
      <c r="K3464" s="4">
        <f ca="1"/>
        <v>-2.0231925424034E-2</v>
      </c>
      <c r="L3464" s="4">
        <f ca="1"/>
        <v>-9.8364453002470001E-3</v>
      </c>
      <c r="M3464" s="4">
        <f ca="1"/>
        <v>1.2891845385351</v>
      </c>
      <c r="N3464" s="4">
        <f ca="1"/>
        <v>30.591525351083</v>
      </c>
      <c r="O3464" s="4">
        <f ca="1"/>
        <v>-9.9837478855303008</v>
      </c>
      <c r="P3464" s="4">
        <f ca="1"/>
        <v>40.387328270456997</v>
      </c>
      <c r="Q3464" s="4">
        <f t="shared" ca="1" si="108"/>
        <v>-2.255639097745164E-2</v>
      </c>
      <c r="R3464" s="4">
        <f t="shared" ca="1" si="109"/>
        <v>-2.7832955528014389E-2</v>
      </c>
      <c r="S3464" s="4">
        <f ca="1"/>
        <v>4.0753333333333002</v>
      </c>
      <c r="T3464" s="4">
        <f ca="1"/>
        <v>3.9619047619047998</v>
      </c>
      <c r="U3464" s="4">
        <f ca="1"/>
        <v>39.748742874778998</v>
      </c>
      <c r="V3464" s="4">
        <f ca="1"/>
        <v>40.666021556505001</v>
      </c>
      <c r="W3464" s="4">
        <f ca="1"/>
        <v>-32.628345308874003</v>
      </c>
      <c r="X3464" s="4">
        <f ca="1"/>
        <v>19.576325466189999</v>
      </c>
      <c r="Y3464" s="4">
        <f ca="1"/>
        <v>5.6447717514089</v>
      </c>
      <c r="Z3464" s="4">
        <f ca="1"/>
        <v>-76.895237500453007</v>
      </c>
    </row>
    <row r="3465" spans="1:26" hidden="1" x14ac:dyDescent="0.25">
      <c r="A3465" s="3" t="s">
        <v>855</v>
      </c>
      <c r="B3465" t="str">
        <v>鲁信创投</v>
      </c>
      <c r="C3465" s="8" t="str">
        <f ca="1"/>
        <v>金融业</v>
      </c>
      <c r="D3465" s="4">
        <f ca="1"/>
        <v>-0.48916838494692</v>
      </c>
      <c r="E3465" s="4">
        <f ca="1"/>
        <v>-2.3730390932212998E-2</v>
      </c>
      <c r="F3465" s="4">
        <f ca="1"/>
        <v>-8.4753668151863002E-3</v>
      </c>
      <c r="G3465" s="4">
        <f ca="1"/>
        <v>-0.65712354067606005</v>
      </c>
      <c r="H3465" s="4">
        <f ca="1"/>
        <v>-2.4675007120441999E-2</v>
      </c>
      <c r="I3465" s="4">
        <f ca="1"/>
        <v>-9.4266039174289006E-3</v>
      </c>
      <c r="J3465" s="4">
        <f ca="1"/>
        <v>-0.55002353700408002</v>
      </c>
      <c r="K3465" s="4">
        <f ca="1"/>
        <v>-1.4362546862068001E-2</v>
      </c>
      <c r="L3465" s="4">
        <f ca="1"/>
        <v>-7.7086169542834003E-3</v>
      </c>
      <c r="M3465" s="4">
        <f ca="1"/>
        <v>1.1937050988038</v>
      </c>
      <c r="N3465" s="4">
        <f ca="1"/>
        <v>31.638274149469002</v>
      </c>
      <c r="O3465" s="4">
        <f ca="1"/>
        <v>1.2136656488649999</v>
      </c>
      <c r="P3465" s="4">
        <f ca="1"/>
        <v>40.217358698352001</v>
      </c>
      <c r="Q3465" s="4">
        <f t="shared" ca="1" si="108"/>
        <v>-1.1075283891771523E-2</v>
      </c>
      <c r="R3465" s="4">
        <f t="shared" ca="1" si="109"/>
        <v>-3.1366323626011813E-2</v>
      </c>
      <c r="S3465" s="4">
        <f ca="1"/>
        <v>12.178666666667</v>
      </c>
      <c r="T3465" s="4">
        <f ca="1"/>
        <v>11.796666666667001</v>
      </c>
      <c r="U3465" s="4">
        <f ca="1"/>
        <v>57.602985252179003</v>
      </c>
      <c r="V3465" s="4">
        <f ca="1"/>
        <v>58.248099490188999</v>
      </c>
      <c r="W3465" s="4">
        <f ca="1"/>
        <v>28.963776175517001</v>
      </c>
      <c r="X3465" s="4">
        <f ca="1"/>
        <v>-19.596786059012</v>
      </c>
      <c r="Y3465" s="4">
        <f ca="1"/>
        <v>14.125556082978999</v>
      </c>
      <c r="Z3465" s="4">
        <f ca="1"/>
        <v>0</v>
      </c>
    </row>
    <row r="3466" spans="1:26" hidden="1" x14ac:dyDescent="0.25">
      <c r="A3466" s="3" t="s">
        <v>856</v>
      </c>
      <c r="B3466" t="str">
        <v>鲁银投资</v>
      </c>
      <c r="C3466" s="8" t="str">
        <f ca="1"/>
        <v>制造业</v>
      </c>
      <c r="D3466" s="4">
        <f ca="1"/>
        <v>-3.5383872601770998E-2</v>
      </c>
      <c r="E3466" s="4">
        <f ca="1"/>
        <v>-9.3198038923120001E-4</v>
      </c>
      <c r="F3466" s="4">
        <f ca="1"/>
        <v>3.0974280414109E-3</v>
      </c>
      <c r="G3466" s="4">
        <f ca="1"/>
        <v>-0.45165934898568999</v>
      </c>
      <c r="H3466" s="4">
        <f ca="1"/>
        <v>-1.3944701477589E-2</v>
      </c>
      <c r="I3466" s="4">
        <f ca="1"/>
        <v>-7.9236974059024995E-3</v>
      </c>
      <c r="J3466" s="4">
        <f ca="1"/>
        <v>-0.47590273635968999</v>
      </c>
      <c r="K3466" s="4">
        <f ca="1"/>
        <v>-2.0071312927276999E-2</v>
      </c>
      <c r="L3466" s="4">
        <f ca="1"/>
        <v>-8.5764637822379995E-3</v>
      </c>
      <c r="M3466" s="4">
        <f ca="1"/>
        <v>1.2279868104158</v>
      </c>
      <c r="N3466" s="4">
        <f ca="1"/>
        <v>31.303521901692001</v>
      </c>
      <c r="O3466" s="4">
        <f ca="1"/>
        <v>-0.24399243135988999</v>
      </c>
      <c r="P3466" s="4">
        <f ca="1"/>
        <v>42.251627000300999</v>
      </c>
      <c r="Q3466" s="4">
        <f t="shared" ca="1" si="108"/>
        <v>6.3694267515788591E-3</v>
      </c>
      <c r="R3466" s="4">
        <f t="shared" ca="1" si="109"/>
        <v>-2.529170836385505E-2</v>
      </c>
      <c r="S3466" s="4">
        <f ca="1"/>
        <v>6.1542222222221996</v>
      </c>
      <c r="T3466" s="4">
        <f ca="1"/>
        <v>5.9985714285713998</v>
      </c>
      <c r="U3466" s="4">
        <f ca="1"/>
        <v>41.814223227504002</v>
      </c>
      <c r="V3466" s="4">
        <f ca="1"/>
        <v>41.549576245052002</v>
      </c>
      <c r="W3466" s="4">
        <f ca="1"/>
        <v>404.92688981089998</v>
      </c>
      <c r="X3466" s="4">
        <f ca="1"/>
        <v>18.753689965288</v>
      </c>
      <c r="Y3466" s="4">
        <f ca="1"/>
        <v>-0.32112015778404002</v>
      </c>
      <c r="Z3466" s="4">
        <f ca="1"/>
        <v>149.61352557024</v>
      </c>
    </row>
    <row r="3467" spans="1:26" hidden="1" x14ac:dyDescent="0.25">
      <c r="A3467" s="3" t="s">
        <v>857</v>
      </c>
      <c r="B3467" t="str">
        <v>新华百货</v>
      </c>
      <c r="C3467" s="8" t="str">
        <f ca="1"/>
        <v>批发和零售业</v>
      </c>
      <c r="D3467" s="4">
        <f ca="1"/>
        <v>-0.19598579821563999</v>
      </c>
      <c r="E3467" s="4">
        <f ca="1"/>
        <v>-4.3591334943885E-3</v>
      </c>
      <c r="F3467" s="4">
        <f ca="1"/>
        <v>1.710138749011E-4</v>
      </c>
      <c r="G3467" s="4">
        <f ca="1"/>
        <v>-0.21506357851985</v>
      </c>
      <c r="H3467" s="4">
        <f ca="1"/>
        <v>-3.9316406583368001E-3</v>
      </c>
      <c r="I3467" s="4">
        <f ca="1"/>
        <v>3.341978037541E-4</v>
      </c>
      <c r="J3467" s="4">
        <f ca="1"/>
        <v>-0.11071215436467</v>
      </c>
      <c r="K3467" s="4">
        <f ca="1"/>
        <v>-2.0618385724243001E-3</v>
      </c>
      <c r="L3467" s="4">
        <f ca="1"/>
        <v>2.7495222640320999E-3</v>
      </c>
      <c r="M3467" s="4">
        <f ca="1"/>
        <v>1.1547387943320999</v>
      </c>
      <c r="N3467" s="4">
        <f ca="1"/>
        <v>46.353082700435998</v>
      </c>
      <c r="O3467" s="4">
        <f ca="1"/>
        <v>16.047492589758001</v>
      </c>
      <c r="P3467" s="4">
        <f ca="1"/>
        <v>40.310224550450997</v>
      </c>
      <c r="Q3467" s="4">
        <f t="shared" ca="1" si="108"/>
        <v>-2.5782688766043376E-3</v>
      </c>
      <c r="R3467" s="4">
        <f t="shared" ca="1" si="109"/>
        <v>-3.4079888644222275E-2</v>
      </c>
      <c r="S3467" s="4">
        <f ca="1"/>
        <v>13.912222222222001</v>
      </c>
      <c r="T3467" s="4">
        <f ca="1"/>
        <v>13.438095238095</v>
      </c>
      <c r="U3467" s="4">
        <f ca="1"/>
        <v>63.567050627645003</v>
      </c>
      <c r="V3467" s="4">
        <f ca="1"/>
        <v>63.731367228232997</v>
      </c>
      <c r="W3467" s="4">
        <f ca="1"/>
        <v>-24.007371342911998</v>
      </c>
      <c r="X3467" s="4">
        <f ca="1"/>
        <v>-8.4544986132284006</v>
      </c>
      <c r="Y3467" s="4">
        <f ca="1"/>
        <v>10.367892631750999</v>
      </c>
      <c r="Z3467" s="4">
        <f ca="1"/>
        <v>60.318684557367</v>
      </c>
    </row>
    <row r="3468" spans="1:26" hidden="1" x14ac:dyDescent="0.25">
      <c r="A3468" s="3" t="s">
        <v>858</v>
      </c>
      <c r="B3468" t="str">
        <v>中储股份</v>
      </c>
      <c r="C3468" s="8" t="str">
        <f ca="1"/>
        <v>交通运输、仓储和邮政业</v>
      </c>
      <c r="D3468" s="4">
        <f ca="1"/>
        <v>-4.0411256956487999E-2</v>
      </c>
      <c r="E3468" s="4">
        <f ca="1"/>
        <v>-9.7676060514989994E-4</v>
      </c>
      <c r="F3468" s="4">
        <f ca="1"/>
        <v>3.1866054594834E-3</v>
      </c>
      <c r="G3468" s="4">
        <f ca="1"/>
        <v>-0.31418090656098002</v>
      </c>
      <c r="H3468" s="4">
        <f ca="1"/>
        <v>-6.8741601463423001E-3</v>
      </c>
      <c r="I3468" s="4">
        <f ca="1"/>
        <v>-2.9754989311464E-3</v>
      </c>
      <c r="J3468" s="4">
        <f ca="1"/>
        <v>-0.36454720458050999</v>
      </c>
      <c r="K3468" s="4">
        <f ca="1"/>
        <v>-7.7473584856731E-3</v>
      </c>
      <c r="L3468" s="4">
        <f ca="1"/>
        <v>-6.3696951451264004E-3</v>
      </c>
      <c r="M3468" s="4">
        <f ca="1"/>
        <v>1.1067256798994001</v>
      </c>
      <c r="N3468" s="4">
        <f ca="1"/>
        <v>25.127392554939998</v>
      </c>
      <c r="O3468" s="4">
        <f ca="1"/>
        <v>-5.5082740005698003</v>
      </c>
      <c r="P3468" s="4">
        <f ca="1"/>
        <v>46.760696908412001</v>
      </c>
      <c r="Q3468" s="4">
        <f t="shared" ca="1" si="108"/>
        <v>8.2047915983331967E-3</v>
      </c>
      <c r="R3468" s="4">
        <f t="shared" ca="1" si="109"/>
        <v>-1.8168082401289688E-2</v>
      </c>
      <c r="S3468" s="4">
        <f ca="1"/>
        <v>5.1686666666666996</v>
      </c>
      <c r="T3468" s="4">
        <f ca="1"/>
        <v>5.0747619047618997</v>
      </c>
      <c r="U3468" s="4">
        <f ca="1"/>
        <v>121.42977679998</v>
      </c>
      <c r="V3468" s="4">
        <f ca="1"/>
        <v>120.44157874659</v>
      </c>
      <c r="W3468" s="4">
        <f ca="1"/>
        <v>44.907991352254001</v>
      </c>
      <c r="X3468" s="4">
        <f ca="1"/>
        <v>23.893616121059999</v>
      </c>
      <c r="Y3468" s="4">
        <f ca="1"/>
        <v>5.6103234143843999</v>
      </c>
      <c r="Z3468" s="4">
        <f ca="1"/>
        <v>19.856667128992001</v>
      </c>
    </row>
    <row r="3469" spans="1:26" hidden="1" x14ac:dyDescent="0.25">
      <c r="A3469" s="3" t="s">
        <v>859</v>
      </c>
      <c r="B3469" t="str">
        <v>鲁抗医药</v>
      </c>
      <c r="C3469" s="8" t="str">
        <f ca="1"/>
        <v>制造业</v>
      </c>
      <c r="D3469" s="4">
        <f ca="1"/>
        <v>8.1088135103891998E-2</v>
      </c>
      <c r="E3469" s="4">
        <f ca="1"/>
        <v>1.8142017986192999E-3</v>
      </c>
      <c r="F3469" s="4">
        <f ca="1"/>
        <v>1.3426360480219E-2</v>
      </c>
      <c r="G3469" s="4">
        <f ca="1"/>
        <v>0.17595776319126999</v>
      </c>
      <c r="H3469" s="4">
        <f ca="1"/>
        <v>3.1114002499047001E-3</v>
      </c>
      <c r="I3469" s="4">
        <f ca="1"/>
        <v>1.3962854325179999E-2</v>
      </c>
      <c r="J3469" s="4">
        <f ca="1"/>
        <v>0.18292553668792</v>
      </c>
      <c r="K3469" s="4">
        <f ca="1"/>
        <v>3.6464225036979001E-3</v>
      </c>
      <c r="L3469" s="4">
        <f ca="1"/>
        <v>1.1256758244496999E-2</v>
      </c>
      <c r="M3469" s="4">
        <f ca="1"/>
        <v>0.66256665750724997</v>
      </c>
      <c r="N3469" s="4">
        <f ca="1"/>
        <v>24.651263055600001</v>
      </c>
      <c r="O3469" s="4">
        <f ca="1"/>
        <v>4.2758782261450001</v>
      </c>
      <c r="P3469" s="4">
        <f ca="1"/>
        <v>64.339132124624001</v>
      </c>
      <c r="Q3469" s="4">
        <f t="shared" ca="1" si="108"/>
        <v>1.5742310486767708E-2</v>
      </c>
      <c r="R3469" s="4">
        <f t="shared" ca="1" si="109"/>
        <v>1.1455569825541271E-2</v>
      </c>
      <c r="S3469" s="4">
        <f ca="1"/>
        <v>6.7728888888889003</v>
      </c>
      <c r="T3469" s="4">
        <f ca="1"/>
        <v>6.8504761904761997</v>
      </c>
      <c r="U3469" s="4">
        <f ca="1"/>
        <v>16.558719828440999</v>
      </c>
      <c r="V3469" s="4">
        <f ca="1"/>
        <v>16.302087308449</v>
      </c>
      <c r="W3469" s="4">
        <f ca="1"/>
        <v>3.5786496563462</v>
      </c>
      <c r="X3469" s="4">
        <f ca="1"/>
        <v>14.623627280594</v>
      </c>
      <c r="Y3469" s="4">
        <f ca="1"/>
        <v>7.1763329961590001</v>
      </c>
      <c r="Z3469" s="4">
        <f ca="1"/>
        <v>7.0863970222721999</v>
      </c>
    </row>
    <row r="3470" spans="1:26" hidden="1" x14ac:dyDescent="0.25">
      <c r="A3470" s="3" t="s">
        <v>860</v>
      </c>
      <c r="B3470" t="str">
        <v>轻纺城</v>
      </c>
      <c r="C3470" s="8" t="str">
        <f ca="1"/>
        <v>租赁和商务服务业</v>
      </c>
      <c r="D3470" s="4">
        <f ca="1"/>
        <v>-0.51459656862862002</v>
      </c>
      <c r="E3470" s="4">
        <f ca="1"/>
        <v>-1.1547566644245E-2</v>
      </c>
      <c r="F3470" s="4">
        <f ca="1"/>
        <v>-7.6674141867062997E-3</v>
      </c>
      <c r="G3470" s="4">
        <f ca="1"/>
        <v>-0.79464698326330996</v>
      </c>
      <c r="H3470" s="4">
        <f ca="1"/>
        <v>-1.4114674313167E-2</v>
      </c>
      <c r="I3470" s="4">
        <f ca="1"/>
        <v>-1.0795900665836E-2</v>
      </c>
      <c r="J3470" s="4">
        <f ca="1"/>
        <v>-0.51391825863288998</v>
      </c>
      <c r="K3470" s="4">
        <f ca="1"/>
        <v>-9.7087000989111005E-3</v>
      </c>
      <c r="L3470" s="4">
        <f ca="1"/>
        <v>-7.3325121820788999E-3</v>
      </c>
      <c r="M3470" s="4">
        <f ca="1"/>
        <v>0.80309660305048003</v>
      </c>
      <c r="N3470" s="4">
        <f ca="1"/>
        <v>24.703209255935999</v>
      </c>
      <c r="O3470" s="4">
        <f ca="1"/>
        <v>19.091598945413001</v>
      </c>
      <c r="P3470" s="4">
        <f ca="1"/>
        <v>33.770292459977</v>
      </c>
      <c r="Q3470" s="4">
        <f t="shared" ca="1" si="108"/>
        <v>-6.3640220619572037E-3</v>
      </c>
      <c r="R3470" s="4">
        <f t="shared" ca="1" si="109"/>
        <v>-3.8556193601296383E-2</v>
      </c>
      <c r="S3470" s="4">
        <f ca="1"/>
        <v>4.0633333333332997</v>
      </c>
      <c r="T3470" s="4">
        <f ca="1"/>
        <v>3.9066666666667</v>
      </c>
      <c r="U3470" s="4">
        <f ca="1"/>
        <v>48.533023267673997</v>
      </c>
      <c r="V3470" s="4">
        <f ca="1"/>
        <v>48.843866713026998</v>
      </c>
      <c r="W3470" s="4">
        <f ca="1"/>
        <v>48.963303738726999</v>
      </c>
      <c r="X3470" s="4">
        <f ca="1"/>
        <v>-5.8010649269360002</v>
      </c>
      <c r="Y3470" s="4">
        <f ca="1"/>
        <v>0.10138931337871</v>
      </c>
      <c r="Z3470" s="4">
        <f ca="1"/>
        <v>43.832059064634997</v>
      </c>
    </row>
    <row r="3471" spans="1:26" hidden="1" x14ac:dyDescent="0.25">
      <c r="A3471" s="3" t="s">
        <v>861</v>
      </c>
      <c r="B3471" t="str">
        <v>京能置业</v>
      </c>
      <c r="C3471" s="8" t="str">
        <f ca="1"/>
        <v>房地产业</v>
      </c>
      <c r="D3471" s="4">
        <f ca="1"/>
        <v>1.4348273892850001</v>
      </c>
      <c r="E3471" s="4">
        <f ca="1"/>
        <v>3.7322426467120001E-2</v>
      </c>
      <c r="F3471" s="4">
        <f ca="1"/>
        <v>1.9268093949122999E-2</v>
      </c>
      <c r="G3471" s="4">
        <f ca="1"/>
        <v>-4.7592513608494001E-2</v>
      </c>
      <c r="H3471" s="4">
        <f ca="1"/>
        <v>-2.2947673916603999E-3</v>
      </c>
      <c r="I3471" s="4">
        <f ca="1"/>
        <v>1.0409719342242001E-3</v>
      </c>
      <c r="J3471" s="4">
        <f ca="1"/>
        <v>-0.38895654429243998</v>
      </c>
      <c r="K3471" s="4">
        <f ca="1"/>
        <v>-2.0695713809183999E-2</v>
      </c>
      <c r="L3471" s="4">
        <f ca="1"/>
        <v>-8.9939287300317E-3</v>
      </c>
      <c r="M3471" s="4">
        <f ca="1"/>
        <v>1.7151381621026001</v>
      </c>
      <c r="N3471" s="4">
        <f ca="1"/>
        <v>55.577726399172001</v>
      </c>
      <c r="O3471" s="4">
        <f ca="1"/>
        <v>30.062636851842001</v>
      </c>
      <c r="P3471" s="4">
        <f ca="1"/>
        <v>57.742180021217997</v>
      </c>
      <c r="Q3471" s="4">
        <f t="shared" ca="1" si="108"/>
        <v>2.8398333964384726E-2</v>
      </c>
      <c r="R3471" s="4">
        <f t="shared" ca="1" si="109"/>
        <v>-1.9129466516437982E-3</v>
      </c>
      <c r="S3471" s="4">
        <f ca="1"/>
        <v>4.4475555555556001</v>
      </c>
      <c r="T3471" s="4">
        <f ca="1"/>
        <v>4.4390476190476003</v>
      </c>
      <c r="U3471" s="4">
        <f ca="1"/>
        <v>25.662534837978999</v>
      </c>
      <c r="V3471" s="4">
        <f ca="1"/>
        <v>24.953886048270999</v>
      </c>
      <c r="W3471" s="4">
        <f ca="1"/>
        <v>57.767187087560004</v>
      </c>
      <c r="X3471" s="4">
        <f ca="1"/>
        <v>73.480880222376996</v>
      </c>
      <c r="Y3471" s="4">
        <f ca="1"/>
        <v>15.001699728765001</v>
      </c>
      <c r="Z3471" s="4">
        <f ca="1"/>
        <v>18.246531680975</v>
      </c>
    </row>
    <row r="3472" spans="1:26" hidden="1" x14ac:dyDescent="0.25">
      <c r="A3472" s="3" t="s">
        <v>862</v>
      </c>
      <c r="B3472" t="str">
        <v>云煤能源</v>
      </c>
      <c r="C3472" s="8" t="str">
        <f ca="1"/>
        <v>制造业</v>
      </c>
      <c r="D3472" s="4">
        <f ca="1"/>
        <v>0.75688726510995996</v>
      </c>
      <c r="E3472" s="4">
        <f ca="1"/>
        <v>4.498995211061E-2</v>
      </c>
      <c r="F3472" s="4">
        <f ca="1"/>
        <v>7.1753224856320005E-2</v>
      </c>
      <c r="G3472" s="4">
        <f ca="1"/>
        <v>0.50996231876445997</v>
      </c>
      <c r="H3472" s="4">
        <f ca="1"/>
        <v>2.4268197383829002E-2</v>
      </c>
      <c r="I3472" s="4">
        <f ca="1"/>
        <v>4.2946045523544002E-2</v>
      </c>
      <c r="J3472" s="4">
        <f ca="1"/>
        <v>0.50760449966714005</v>
      </c>
      <c r="K3472" s="4">
        <f ca="1"/>
        <v>1.7637110446900001E-2</v>
      </c>
      <c r="L3472" s="4">
        <f ca="1"/>
        <v>3.8704035130647997E-2</v>
      </c>
      <c r="M3472" s="4">
        <f ca="1"/>
        <v>1.1234717393950999</v>
      </c>
      <c r="N3472" s="4">
        <f ca="1"/>
        <v>44.435067694228998</v>
      </c>
      <c r="O3472" s="4">
        <f ca="1"/>
        <v>19.916291823277</v>
      </c>
      <c r="P3472" s="4">
        <f ca="1"/>
        <v>93.248851611212004</v>
      </c>
      <c r="Q3472" s="4">
        <f t="shared" ca="1" si="108"/>
        <v>0.11869666408069389</v>
      </c>
      <c r="R3472" s="4">
        <f t="shared" ca="1" si="109"/>
        <v>3.4486802601965218E-2</v>
      </c>
      <c r="S3472" s="4">
        <f ca="1"/>
        <v>4.0604444444443999</v>
      </c>
      <c r="T3472" s="4">
        <f ca="1"/>
        <v>4.2004761904762002</v>
      </c>
      <c r="U3472" s="4">
        <f ca="1"/>
        <v>24.597771456577</v>
      </c>
      <c r="V3472" s="4">
        <f ca="1"/>
        <v>21.987883084277001</v>
      </c>
      <c r="W3472" s="4">
        <f ca="1"/>
        <v>0</v>
      </c>
      <c r="X3472" s="4">
        <f ca="1"/>
        <v>9.6133658104818007</v>
      </c>
      <c r="Y3472" s="4">
        <f ca="1"/>
        <v>16.763132444789999</v>
      </c>
      <c r="Z3472" s="4">
        <f ca="1"/>
        <v>74.329736313834005</v>
      </c>
    </row>
    <row r="3473" spans="1:26" hidden="1" x14ac:dyDescent="0.25">
      <c r="A3473" s="3" t="s">
        <v>863</v>
      </c>
      <c r="B3473" t="str">
        <v>宜宾纸业</v>
      </c>
      <c r="C3473" s="8" t="str">
        <f ca="1"/>
        <v>制造业</v>
      </c>
      <c r="D3473" s="4">
        <f ca="1"/>
        <v>0.12238651695706999</v>
      </c>
      <c r="E3473" s="4">
        <f ca="1"/>
        <v>3.1613378033589E-3</v>
      </c>
      <c r="F3473" s="4">
        <f ca="1"/>
        <v>6.3440903646022001E-3</v>
      </c>
      <c r="G3473" s="4">
        <f ca="1"/>
        <v>-0.20012072104122999</v>
      </c>
      <c r="H3473" s="4">
        <f ca="1"/>
        <v>-5.1368600710219002E-3</v>
      </c>
      <c r="I3473" s="4">
        <f ca="1"/>
        <v>-8.76405593931E-4</v>
      </c>
      <c r="J3473" s="4">
        <f ca="1"/>
        <v>-0.16707416716251999</v>
      </c>
      <c r="K3473" s="4">
        <f ca="1"/>
        <v>-3.3278387605554E-3</v>
      </c>
      <c r="L3473" s="4">
        <f ca="1"/>
        <v>-2.2962655253760001E-4</v>
      </c>
      <c r="M3473" s="4">
        <f ca="1"/>
        <v>1.2642447426911001</v>
      </c>
      <c r="N3473" s="4">
        <f ca="1"/>
        <v>30.008610123583001</v>
      </c>
      <c r="O3473" s="4">
        <f ca="1"/>
        <v>-6.2479240028482002</v>
      </c>
      <c r="P3473" s="4">
        <f ca="1"/>
        <v>52.07827435043</v>
      </c>
      <c r="Q3473" s="4">
        <f t="shared" ca="1" si="108"/>
        <v>1.2051691592888273E-2</v>
      </c>
      <c r="R3473" s="4">
        <f t="shared" ca="1" si="109"/>
        <v>-9.0589530051741474E-3</v>
      </c>
      <c r="S3473" s="4">
        <f ca="1"/>
        <v>11.596</v>
      </c>
      <c r="T3473" s="4">
        <f ca="1"/>
        <v>11.490952380952001</v>
      </c>
      <c r="U3473" s="4">
        <f ca="1"/>
        <v>21.191746544267001</v>
      </c>
      <c r="V3473" s="4">
        <f ca="1"/>
        <v>20.939391456292999</v>
      </c>
      <c r="W3473" s="4">
        <f ca="1"/>
        <v>33.804517528867002</v>
      </c>
      <c r="X3473" s="4">
        <f ca="1"/>
        <v>12.859579044577</v>
      </c>
      <c r="Y3473" s="4">
        <f ca="1"/>
        <v>-4.6832019530798004</v>
      </c>
      <c r="Z3473" s="4">
        <f ca="1"/>
        <v>128.64133891322001</v>
      </c>
    </row>
    <row r="3474" spans="1:26" hidden="1" x14ac:dyDescent="0.25">
      <c r="A3474" s="3" t="s">
        <v>864</v>
      </c>
      <c r="B3474" t="str">
        <v>保税科技</v>
      </c>
      <c r="C3474" s="8" t="str">
        <f ca="1"/>
        <v>交通运输、仓储和邮政业</v>
      </c>
      <c r="D3474" s="4">
        <f ca="1"/>
        <v>-6.4626602576056999E-2</v>
      </c>
      <c r="E3474" s="4">
        <f ca="1"/>
        <v>-1.4504578904969E-3</v>
      </c>
      <c r="F3474" s="4">
        <f ca="1"/>
        <v>3.7032069839841998E-3</v>
      </c>
      <c r="G3474" s="4">
        <f ca="1"/>
        <v>-0.17772975998134999</v>
      </c>
      <c r="H3474" s="4">
        <f ca="1"/>
        <v>-3.3773458351619001E-3</v>
      </c>
      <c r="I3474" s="4">
        <f ca="1"/>
        <v>8.913046914417E-4</v>
      </c>
      <c r="J3474" s="4">
        <f ca="1"/>
        <v>-0.28841442368976999</v>
      </c>
      <c r="K3474" s="4">
        <f ca="1"/>
        <v>-5.7932675912273999E-3</v>
      </c>
      <c r="L3474" s="4">
        <f ca="1"/>
        <v>-4.5875571548533002E-3</v>
      </c>
      <c r="M3474" s="4">
        <f ca="1"/>
        <v>1.3152814905448</v>
      </c>
      <c r="N3474" s="4">
        <f ca="1"/>
        <v>33.331576578308997</v>
      </c>
      <c r="O3474" s="4">
        <f ca="1"/>
        <v>13.982804142075</v>
      </c>
      <c r="P3474" s="4">
        <f ca="1"/>
        <v>47.811951565062998</v>
      </c>
      <c r="Q3474" s="4">
        <f t="shared" ca="1" si="108"/>
        <v>5.6179775280830587E-3</v>
      </c>
      <c r="R3474" s="4">
        <f t="shared" ca="1" si="109"/>
        <v>-1.6101045510984045E-2</v>
      </c>
      <c r="S3474" s="4">
        <f ca="1"/>
        <v>3.6042222222221998</v>
      </c>
      <c r="T3474" s="4">
        <f ca="1"/>
        <v>3.5461904761905001</v>
      </c>
      <c r="U3474" s="4">
        <f ca="1"/>
        <v>58.128158115138</v>
      </c>
      <c r="V3474" s="4">
        <f ca="1"/>
        <v>57.803419801646001</v>
      </c>
      <c r="W3474" s="4">
        <f ca="1"/>
        <v>0.27118055393589002</v>
      </c>
      <c r="X3474" s="4">
        <f ca="1"/>
        <v>-10.595040577703999</v>
      </c>
      <c r="Y3474" s="4">
        <f ca="1"/>
        <v>9.6693769828012002</v>
      </c>
      <c r="Z3474" s="4">
        <f ca="1"/>
        <v>31.925585745203001</v>
      </c>
    </row>
    <row r="3475" spans="1:26" hidden="1" x14ac:dyDescent="0.25">
      <c r="A3475" s="3" t="s">
        <v>865</v>
      </c>
      <c r="B3475" t="str">
        <v>国电电力</v>
      </c>
      <c r="C3475" s="8" t="str">
        <f ca="1"/>
        <v>电力、热力、燃气及水生产和供应业</v>
      </c>
      <c r="D3475" s="4">
        <f ca="1"/>
        <v>0.56215590253756997</v>
      </c>
      <c r="E3475" s="4">
        <f ca="1"/>
        <v>1.4919565548944001E-2</v>
      </c>
      <c r="F3475" s="4">
        <f ca="1"/>
        <v>1.0205819613574E-2</v>
      </c>
      <c r="G3475" s="4">
        <f ca="1"/>
        <v>-1.9632761854647001E-2</v>
      </c>
      <c r="H3475" s="4">
        <f ca="1"/>
        <v>-6.6718833262509997E-4</v>
      </c>
      <c r="I3475" s="4">
        <f ca="1"/>
        <v>1.4506487194756001E-3</v>
      </c>
      <c r="J3475" s="4">
        <f ca="1"/>
        <v>0.2430915418513</v>
      </c>
      <c r="K3475" s="4">
        <f ca="1"/>
        <v>7.2011011124129996E-3</v>
      </c>
      <c r="L3475" s="4">
        <f ca="1"/>
        <v>7.3594897580982E-3</v>
      </c>
      <c r="M3475" s="4">
        <f ca="1"/>
        <v>0.88626796598763002</v>
      </c>
      <c r="N3475" s="4">
        <f ca="1"/>
        <v>32.450634914905002</v>
      </c>
      <c r="O3475" s="4">
        <f ca="1"/>
        <v>20.796302680419998</v>
      </c>
      <c r="P3475" s="4">
        <f ca="1"/>
        <v>73.368332030022003</v>
      </c>
      <c r="Q3475" s="4">
        <f t="shared" ca="1" si="108"/>
        <v>1.6838257666732161E-2</v>
      </c>
      <c r="R3475" s="4">
        <f t="shared" ca="1" si="109"/>
        <v>-7.4698234640310406E-3</v>
      </c>
      <c r="S3475" s="4">
        <f ca="1"/>
        <v>3.6846666666667001</v>
      </c>
      <c r="T3475" s="4">
        <f ca="1"/>
        <v>3.6571428571429001</v>
      </c>
      <c r="U3475" s="4">
        <f ca="1"/>
        <v>846.37323196314003</v>
      </c>
      <c r="V3475" s="4">
        <f ca="1"/>
        <v>832.35777723907995</v>
      </c>
      <c r="W3475" s="4">
        <f ca="1"/>
        <v>12.717425694744</v>
      </c>
      <c r="X3475" s="4">
        <f ca="1"/>
        <v>18.226287620360001</v>
      </c>
      <c r="Y3475" s="4">
        <f ca="1"/>
        <v>4.2001854825098004</v>
      </c>
      <c r="Z3475" s="4">
        <f ca="1"/>
        <v>5.3668182683612002</v>
      </c>
    </row>
    <row r="3476" spans="1:26" hidden="1" x14ac:dyDescent="0.25">
      <c r="A3476" s="3" t="s">
        <v>866</v>
      </c>
      <c r="B3476" t="str">
        <v>钱江生化</v>
      </c>
      <c r="C3476" s="8" t="str">
        <f ca="1"/>
        <v>制造业</v>
      </c>
      <c r="D3476" s="4">
        <f ca="1"/>
        <v>0.51630759029966</v>
      </c>
      <c r="E3476" s="4">
        <f ca="1"/>
        <v>1.1781923242116001E-2</v>
      </c>
      <c r="F3476" s="4">
        <f ca="1"/>
        <v>1.6612164787832E-2</v>
      </c>
      <c r="G3476" s="4">
        <f ca="1"/>
        <v>4.2790642564596E-3</v>
      </c>
      <c r="H3476" s="4">
        <f ca="1"/>
        <v>1.088633040994E-4</v>
      </c>
      <c r="I3476" s="4">
        <f ca="1"/>
        <v>4.0419118552136998E-3</v>
      </c>
      <c r="J3476" s="4">
        <f ca="1"/>
        <v>-2.7694889636482999E-2</v>
      </c>
      <c r="K3476" s="4">
        <f ca="1"/>
        <v>1.1945017378214001E-3</v>
      </c>
      <c r="L3476" s="4">
        <f ca="1"/>
        <v>-4.4766298825799997E-3</v>
      </c>
      <c r="M3476" s="4">
        <f ca="1"/>
        <v>0.60301464914387004</v>
      </c>
      <c r="N3476" s="4">
        <f ca="1"/>
        <v>25.366581682429999</v>
      </c>
      <c r="O3476" s="4">
        <f ca="1"/>
        <v>2.0020452436595</v>
      </c>
      <c r="P3476" s="4">
        <f ca="1"/>
        <v>62.281865875944</v>
      </c>
      <c r="Q3476" s="4">
        <f t="shared" ca="1" si="108"/>
        <v>2.2537820314934509E-2</v>
      </c>
      <c r="R3476" s="4">
        <f t="shared" ca="1" si="109"/>
        <v>-3.3652070423071181E-3</v>
      </c>
      <c r="S3476" s="4">
        <f ca="1"/>
        <v>5.4148888888888997</v>
      </c>
      <c r="T3476" s="4">
        <f ca="1"/>
        <v>5.3966666666667003</v>
      </c>
      <c r="U3476" s="4">
        <f ca="1"/>
        <v>35.362847313148002</v>
      </c>
      <c r="V3476" s="4">
        <f ca="1"/>
        <v>34.583412574663001</v>
      </c>
      <c r="W3476" s="4">
        <f ca="1"/>
        <v>92.681640321464002</v>
      </c>
      <c r="X3476" s="4">
        <f ca="1"/>
        <v>74.15908837229</v>
      </c>
      <c r="Y3476" s="4">
        <f ca="1"/>
        <v>97.093207613969</v>
      </c>
      <c r="Z3476" s="4">
        <f ca="1"/>
        <v>132.61133876310001</v>
      </c>
    </row>
    <row r="3477" spans="1:26" hidden="1" x14ac:dyDescent="0.25">
      <c r="A3477" s="3" t="s">
        <v>867</v>
      </c>
      <c r="B3477" t="str">
        <v>浙大网新</v>
      </c>
      <c r="C3477" s="8" t="str">
        <f ca="1"/>
        <v>信息传输、软件和信息技术服务业</v>
      </c>
      <c r="D3477" s="4">
        <f ca="1"/>
        <v>0.1132150934179</v>
      </c>
      <c r="E3477" s="4">
        <f ca="1"/>
        <v>2.6106024829597998E-3</v>
      </c>
      <c r="F3477" s="4">
        <f ca="1"/>
        <v>1.6308214754685E-2</v>
      </c>
      <c r="G3477" s="4">
        <f ca="1"/>
        <v>4.3403294477548003E-2</v>
      </c>
      <c r="H3477" s="4">
        <f ca="1"/>
        <v>7.8471677708690001E-4</v>
      </c>
      <c r="I3477" s="4">
        <f ca="1"/>
        <v>1.0825323264907E-2</v>
      </c>
      <c r="J3477" s="4">
        <f ca="1"/>
        <v>5.4863651664347E-2</v>
      </c>
      <c r="K3477" s="4">
        <f ca="1"/>
        <v>1.0354311029885E-3</v>
      </c>
      <c r="L3477" s="4">
        <f ca="1"/>
        <v>8.9807831899259005E-3</v>
      </c>
      <c r="M3477" s="4">
        <f ca="1"/>
        <v>1.3476493964063001</v>
      </c>
      <c r="N3477" s="4">
        <f ca="1"/>
        <v>37.044494725339</v>
      </c>
      <c r="O3477" s="4">
        <f ca="1"/>
        <v>8.8503987663592003</v>
      </c>
      <c r="P3477" s="4">
        <f ca="1"/>
        <v>63.620917038769001</v>
      </c>
      <c r="Q3477" s="4">
        <f t="shared" ca="1" si="108"/>
        <v>3.4784849265653124E-2</v>
      </c>
      <c r="R3477" s="4">
        <f t="shared" ca="1" si="109"/>
        <v>-7.7630205029562017E-3</v>
      </c>
      <c r="S3477" s="4">
        <f ca="1"/>
        <v>6.5062222222221999</v>
      </c>
      <c r="T3477" s="4">
        <f ca="1"/>
        <v>6.4557142857142997</v>
      </c>
      <c r="U3477" s="4">
        <f ca="1"/>
        <v>66.225572980303994</v>
      </c>
      <c r="V3477" s="4">
        <f ca="1"/>
        <v>63.999364725238998</v>
      </c>
      <c r="W3477" s="4">
        <f ca="1"/>
        <v>20.026079943319001</v>
      </c>
      <c r="X3477" s="4">
        <f ca="1"/>
        <v>3.2878532260256002</v>
      </c>
      <c r="Y3477" s="4">
        <f ca="1"/>
        <v>-0.42503606311895997</v>
      </c>
      <c r="Z3477" s="4">
        <f ca="1"/>
        <v>0.14892316504976999</v>
      </c>
    </row>
    <row r="3478" spans="1:26" hidden="1" x14ac:dyDescent="0.25">
      <c r="A3478" s="3" t="s">
        <v>868</v>
      </c>
      <c r="B3478" t="str">
        <v>宁波海运</v>
      </c>
      <c r="C3478" s="8" t="str">
        <f ca="1"/>
        <v>交通运输、仓储和邮政业</v>
      </c>
      <c r="D3478" s="4">
        <f ca="1"/>
        <v>0.40673331135452001</v>
      </c>
      <c r="E3478" s="4">
        <f ca="1"/>
        <v>1.3490021144939E-2</v>
      </c>
      <c r="F3478" s="4">
        <f ca="1"/>
        <v>2.0579903878498999E-2</v>
      </c>
      <c r="G3478" s="4">
        <f ca="1"/>
        <v>0.11928519338180001</v>
      </c>
      <c r="H3478" s="4">
        <f ca="1"/>
        <v>3.6107356907818002E-3</v>
      </c>
      <c r="I3478" s="4">
        <f ca="1"/>
        <v>8.2188888349379007E-3</v>
      </c>
      <c r="J3478" s="4">
        <f ca="1"/>
        <v>-4.0258950644831001E-3</v>
      </c>
      <c r="K3478" s="4">
        <f ca="1"/>
        <v>-9.4243396029400001E-5</v>
      </c>
      <c r="L3478" s="4">
        <f ca="1"/>
        <v>5.4279613493522999E-3</v>
      </c>
      <c r="M3478" s="4">
        <f ca="1"/>
        <v>1.3153038040111</v>
      </c>
      <c r="N3478" s="4">
        <f ca="1"/>
        <v>46.460803328315997</v>
      </c>
      <c r="O3478" s="4">
        <f ca="1"/>
        <v>4.9109738185051999</v>
      </c>
      <c r="P3478" s="4">
        <f ca="1"/>
        <v>66.931577239597999</v>
      </c>
      <c r="Q3478" s="4">
        <f t="shared" ca="1" si="108"/>
        <v>2.2999080036819098E-2</v>
      </c>
      <c r="R3478" s="4">
        <f t="shared" ca="1" si="109"/>
        <v>8.9329849586939417E-3</v>
      </c>
      <c r="S3478" s="4">
        <f ca="1"/>
        <v>3.5964444444443999</v>
      </c>
      <c r="T3478" s="4">
        <f ca="1"/>
        <v>3.6285714285714001</v>
      </c>
      <c r="U3478" s="4">
        <f ca="1"/>
        <v>24.442163343907001</v>
      </c>
      <c r="V3478" s="4">
        <f ca="1"/>
        <v>23.892654275923</v>
      </c>
      <c r="W3478" s="4">
        <f ca="1"/>
        <v>-17.694046405500998</v>
      </c>
      <c r="X3478" s="4">
        <f ca="1"/>
        <v>-3.7372658382194999</v>
      </c>
      <c r="Y3478" s="4">
        <f ca="1"/>
        <v>-1.8756222728559999</v>
      </c>
      <c r="Z3478" s="4">
        <f ca="1"/>
        <v>-15.663059479404</v>
      </c>
    </row>
    <row r="3479" spans="1:26" hidden="1" x14ac:dyDescent="0.25">
      <c r="A3479" s="3" t="s">
        <v>869</v>
      </c>
      <c r="B3479" t="str">
        <v>渤海化学</v>
      </c>
      <c r="C3479" s="8" t="str">
        <f ca="1"/>
        <v>制造业</v>
      </c>
      <c r="D3479" s="4">
        <f ca="1"/>
        <v>0.45696354794652999</v>
      </c>
      <c r="E3479" s="4">
        <f ca="1"/>
        <v>1.0449430711891999E-2</v>
      </c>
      <c r="F3479" s="4">
        <f ca="1"/>
        <v>1.9464234151912001E-2</v>
      </c>
      <c r="G3479" s="4">
        <f ca="1"/>
        <v>7.9462946500512999E-2</v>
      </c>
      <c r="H3479" s="4">
        <f ca="1"/>
        <v>1.7466756546153E-3</v>
      </c>
      <c r="I3479" s="4">
        <f ca="1"/>
        <v>7.8402787438722008E-3</v>
      </c>
      <c r="J3479" s="4">
        <f ca="1"/>
        <v>3.2252341521435998E-3</v>
      </c>
      <c r="K3479" s="4">
        <f ca="1"/>
        <v>6.4608846721100002E-5</v>
      </c>
      <c r="L3479" s="4">
        <f ca="1"/>
        <v>4.3920267292900002E-3</v>
      </c>
      <c r="M3479" s="4">
        <f ca="1"/>
        <v>0.81868336870274006</v>
      </c>
      <c r="N3479" s="4">
        <f ca="1"/>
        <v>25.946395628874001</v>
      </c>
      <c r="O3479" s="4">
        <f ca="1"/>
        <v>-6.3556044892344001</v>
      </c>
      <c r="P3479" s="4">
        <f ca="1"/>
        <v>64.703251473180998</v>
      </c>
      <c r="Q3479" s="4">
        <f t="shared" ca="1" si="108"/>
        <v>3.1588873173024341E-2</v>
      </c>
      <c r="R3479" s="4">
        <f t="shared" ca="1" si="109"/>
        <v>-3.1318509238928626E-3</v>
      </c>
      <c r="S3479" s="4">
        <f ca="1"/>
        <v>3.5477777777777999</v>
      </c>
      <c r="T3479" s="4">
        <f ca="1"/>
        <v>3.5366666666666999</v>
      </c>
      <c r="U3479" s="4">
        <f ca="1"/>
        <v>29.642509063578999</v>
      </c>
      <c r="V3479" s="4">
        <f ca="1"/>
        <v>28.734808831742001</v>
      </c>
      <c r="W3479" s="4">
        <f ca="1"/>
        <v>0</v>
      </c>
      <c r="X3479" s="4">
        <f ca="1"/>
        <v>16.505361354451001</v>
      </c>
      <c r="Y3479" s="4">
        <f ca="1"/>
        <v>6.0128934052091001</v>
      </c>
      <c r="Z3479" s="4">
        <f ca="1"/>
        <v>37.846048268270003</v>
      </c>
    </row>
    <row r="3480" spans="1:26" hidden="1" x14ac:dyDescent="0.25">
      <c r="A3480" s="3" t="s">
        <v>870</v>
      </c>
      <c r="B3480" t="str">
        <v>华新水泥</v>
      </c>
      <c r="C3480" s="8" t="str">
        <f ca="1"/>
        <v>制造业</v>
      </c>
      <c r="D3480" s="4">
        <f ca="1"/>
        <v>-0.77102211016817002</v>
      </c>
      <c r="E3480" s="4">
        <f ca="1"/>
        <v>-2.8247945216399999E-2</v>
      </c>
      <c r="F3480" s="4">
        <f ca="1"/>
        <v>-1.5910732139202001E-2</v>
      </c>
      <c r="G3480" s="4">
        <f ca="1"/>
        <v>-0.27003521704713002</v>
      </c>
      <c r="H3480" s="4">
        <f ca="1"/>
        <v>-8.0766585553920002E-3</v>
      </c>
      <c r="I3480" s="4">
        <f ca="1"/>
        <v>-3.6549608240004998E-3</v>
      </c>
      <c r="J3480" s="4">
        <f ca="1"/>
        <v>7.7257241645500005E-2</v>
      </c>
      <c r="K3480" s="4">
        <f ca="1"/>
        <v>2.661811148391E-3</v>
      </c>
      <c r="L3480" s="4">
        <f ca="1"/>
        <v>4.6281184843572996E-3</v>
      </c>
      <c r="M3480" s="4">
        <f ca="1"/>
        <v>1.1944140253158999</v>
      </c>
      <c r="N3480" s="4">
        <f ca="1"/>
        <v>34.668922164822</v>
      </c>
      <c r="O3480" s="4">
        <f ca="1"/>
        <v>-5.8347530777297996</v>
      </c>
      <c r="P3480" s="4">
        <f ca="1"/>
        <v>37.800928059157997</v>
      </c>
      <c r="Q3480" s="4">
        <f t="shared" ca="1" si="108"/>
        <v>-2.0593368237349266E-2</v>
      </c>
      <c r="R3480" s="4">
        <f t="shared" ca="1" si="109"/>
        <v>-9.0405628557780945E-3</v>
      </c>
      <c r="S3480" s="4">
        <f ca="1"/>
        <v>14.456888888889001</v>
      </c>
      <c r="T3480" s="4">
        <f ca="1"/>
        <v>14.32619047619</v>
      </c>
      <c r="U3480" s="4">
        <f ca="1"/>
        <v>121.32938575307</v>
      </c>
      <c r="V3480" s="4">
        <f ca="1"/>
        <v>123.88050255971</v>
      </c>
      <c r="W3480" s="4">
        <f ca="1"/>
        <v>-24.483146350049001</v>
      </c>
      <c r="X3480" s="4">
        <f ca="1"/>
        <v>-1.0379373508556999</v>
      </c>
      <c r="Y3480" s="4">
        <f ca="1"/>
        <v>20.577382456957999</v>
      </c>
      <c r="Z3480" s="4">
        <f ca="1"/>
        <v>-22.145079704756</v>
      </c>
    </row>
    <row r="3481" spans="1:26" hidden="1" x14ac:dyDescent="0.25">
      <c r="A3481" s="3" t="s">
        <v>871</v>
      </c>
      <c r="B3481" t="str">
        <v>福建水泥</v>
      </c>
      <c r="C3481" s="8" t="str">
        <f ca="1"/>
        <v>制造业</v>
      </c>
      <c r="D3481" s="4">
        <f ca="1"/>
        <v>0.21300105238818001</v>
      </c>
      <c r="E3481" s="4">
        <f ca="1"/>
        <v>6.2370013690928004E-3</v>
      </c>
      <c r="F3481" s="4">
        <f ca="1"/>
        <v>1.0799256848510999E-2</v>
      </c>
      <c r="G3481" s="4">
        <f ca="1"/>
        <v>0.1063434534932</v>
      </c>
      <c r="H3481" s="4">
        <f ca="1"/>
        <v>2.3634164947601002E-3</v>
      </c>
      <c r="I3481" s="4">
        <f ca="1"/>
        <v>7.0804272914688996E-3</v>
      </c>
      <c r="J3481" s="4">
        <f ca="1"/>
        <v>-0.13313346214499999</v>
      </c>
      <c r="K3481" s="4">
        <f ca="1"/>
        <v>-2.8091507740019999E-3</v>
      </c>
      <c r="L3481" s="4">
        <f ca="1"/>
        <v>4.2276545439170002E-4</v>
      </c>
      <c r="M3481" s="4">
        <f ca="1"/>
        <v>1.2359137258544</v>
      </c>
      <c r="N3481" s="4">
        <f ca="1"/>
        <v>26.44967646756</v>
      </c>
      <c r="O3481" s="4">
        <f ca="1"/>
        <v>-12.222413671275</v>
      </c>
      <c r="P3481" s="4">
        <f ca="1"/>
        <v>58.247047900473</v>
      </c>
      <c r="Q3481" s="4">
        <f t="shared" ca="1" si="108"/>
        <v>1.184758245271373E-2</v>
      </c>
      <c r="R3481" s="4">
        <f t="shared" ca="1" si="109"/>
        <v>-1.2157537351550126E-5</v>
      </c>
      <c r="S3481" s="4">
        <f ca="1"/>
        <v>5.2224444444443998</v>
      </c>
      <c r="T3481" s="4">
        <f ca="1"/>
        <v>5.2223809523810001</v>
      </c>
      <c r="U3481" s="4">
        <f ca="1"/>
        <v>14.473624383685999</v>
      </c>
      <c r="V3481" s="4">
        <f ca="1"/>
        <v>14.304154731093</v>
      </c>
      <c r="W3481" s="4">
        <f ca="1"/>
        <v>0</v>
      </c>
      <c r="X3481" s="4">
        <f ca="1"/>
        <v>-5.2326377351728999</v>
      </c>
      <c r="Y3481" s="4">
        <f ca="1"/>
        <v>2.1556794618545001</v>
      </c>
      <c r="Z3481" s="4">
        <f ca="1"/>
        <v>0</v>
      </c>
    </row>
    <row r="3482" spans="1:26" hidden="1" x14ac:dyDescent="0.25">
      <c r="A3482" s="3" t="s">
        <v>872</v>
      </c>
      <c r="B3482" t="str">
        <v>新奥股份</v>
      </c>
      <c r="C3482" s="8" t="str">
        <f ca="1"/>
        <v>电力、热力、燃气及水生产和供应业</v>
      </c>
      <c r="D3482" s="4">
        <f ca="1"/>
        <v>-0.21177295039614</v>
      </c>
      <c r="E3482" s="4">
        <f ca="1"/>
        <v>-7.1835220180709999E-3</v>
      </c>
      <c r="F3482" s="4">
        <f ca="1"/>
        <v>-2.8316237140735999E-3</v>
      </c>
      <c r="G3482" s="4">
        <f ca="1"/>
        <v>-0.17430022229083</v>
      </c>
      <c r="H3482" s="4">
        <f ca="1"/>
        <v>-6.0673316273283998E-3</v>
      </c>
      <c r="I3482" s="4">
        <f ca="1"/>
        <v>-1.6650725006475001E-3</v>
      </c>
      <c r="J3482" s="4">
        <f ca="1"/>
        <v>-0.30599693876846001</v>
      </c>
      <c r="K3482" s="4">
        <f ca="1"/>
        <v>-7.9263684298166003E-3</v>
      </c>
      <c r="L3482" s="4">
        <f ca="1"/>
        <v>-5.9809414048158996E-3</v>
      </c>
      <c r="M3482" s="4">
        <f ca="1"/>
        <v>1.0746931937027</v>
      </c>
      <c r="N3482" s="4">
        <f ca="1"/>
        <v>34.740320182715003</v>
      </c>
      <c r="O3482" s="4">
        <f ca="1"/>
        <v>3.1104961262778001</v>
      </c>
      <c r="P3482" s="4">
        <f ca="1"/>
        <v>34.370034813982002</v>
      </c>
      <c r="Q3482" s="4">
        <f t="shared" ca="1" si="108"/>
        <v>-9.1761223482964352E-3</v>
      </c>
      <c r="R3482" s="4">
        <f t="shared" ca="1" si="109"/>
        <v>-1.3587304890309654E-2</v>
      </c>
      <c r="S3482" s="4">
        <f ca="1"/>
        <v>17.086444444443998</v>
      </c>
      <c r="T3482" s="4">
        <f ca="1"/>
        <v>16.854285714286</v>
      </c>
      <c r="U3482" s="4">
        <f ca="1"/>
        <v>89.620043760279003</v>
      </c>
      <c r="V3482" s="4">
        <f ca="1"/>
        <v>90.450024249196005</v>
      </c>
      <c r="W3482" s="4">
        <f ca="1"/>
        <v>9.8513261576557998</v>
      </c>
      <c r="X3482" s="4">
        <f ca="1"/>
        <v>20.254785187050999</v>
      </c>
      <c r="Y3482" s="4">
        <f ca="1"/>
        <v>8.6590614472767005</v>
      </c>
      <c r="Z3482" s="4">
        <f ca="1"/>
        <v>1.5934235500320999</v>
      </c>
    </row>
    <row r="3483" spans="1:26" hidden="1" x14ac:dyDescent="0.25">
      <c r="A3483" s="3" t="s">
        <v>873</v>
      </c>
      <c r="B3483" t="str">
        <v>ST鹏博士</v>
      </c>
      <c r="C3483" s="8" t="str">
        <f ca="1"/>
        <v>信息传输、软件和信息技术服务业</v>
      </c>
      <c r="D3483" s="4">
        <f ca="1"/>
        <v>0.36588583930556001</v>
      </c>
      <c r="E3483" s="4">
        <f ca="1"/>
        <v>7.6749245593548997E-3</v>
      </c>
      <c r="F3483" s="4">
        <f ca="1"/>
        <v>5.1487381945251001E-2</v>
      </c>
      <c r="G3483" s="4">
        <f ca="1"/>
        <v>0.18733295748716999</v>
      </c>
      <c r="H3483" s="4">
        <f ca="1"/>
        <v>3.189525105186E-3</v>
      </c>
      <c r="I3483" s="4">
        <f ca="1"/>
        <v>2.9420091927855E-2</v>
      </c>
      <c r="J3483" s="4">
        <f ca="1"/>
        <v>9.2452349464624994E-2</v>
      </c>
      <c r="K3483" s="4">
        <f ca="1"/>
        <v>1.6452828311072001E-3</v>
      </c>
      <c r="L3483" s="4">
        <f ca="1"/>
        <v>1.6685198300309002E-2</v>
      </c>
      <c r="M3483" s="4">
        <f ca="1"/>
        <v>0.87225341402377998</v>
      </c>
      <c r="N3483" s="4">
        <f ca="1"/>
        <v>54.319628061503003</v>
      </c>
      <c r="O3483" s="4">
        <f ca="1"/>
        <v>0.40726076195449001</v>
      </c>
      <c r="P3483" s="4">
        <f ca="1"/>
        <v>70.014696231458004</v>
      </c>
      <c r="Q3483" s="4">
        <f t="shared" ca="1" si="108"/>
        <v>7.6201641266139264E-2</v>
      </c>
      <c r="R3483" s="4">
        <f t="shared" ca="1" si="109"/>
        <v>1.1193574933702306E-2</v>
      </c>
      <c r="S3483" s="4">
        <f ca="1"/>
        <v>4.1662222222222001</v>
      </c>
      <c r="T3483" s="4">
        <f ca="1"/>
        <v>4.2128571428571</v>
      </c>
      <c r="U3483" s="4">
        <f ca="1"/>
        <v>33.347190893034004</v>
      </c>
      <c r="V3483" s="4">
        <f ca="1"/>
        <v>30.986006352676998</v>
      </c>
      <c r="W3483" s="4">
        <f ca="1"/>
        <v>24.236137580415999</v>
      </c>
      <c r="X3483" s="4">
        <f ca="1"/>
        <v>-15.07979991323</v>
      </c>
      <c r="Y3483" s="4">
        <f ca="1"/>
        <v>-22.461494962490001</v>
      </c>
      <c r="Z3483" s="4">
        <f ca="1"/>
        <v>0</v>
      </c>
    </row>
    <row r="3484" spans="1:26" hidden="1" x14ac:dyDescent="0.25">
      <c r="A3484" s="3" t="s">
        <v>874</v>
      </c>
      <c r="B3484" t="str">
        <v>悦达投资</v>
      </c>
      <c r="C3484" s="8" t="str">
        <f ca="1"/>
        <v>综合</v>
      </c>
      <c r="D3484" s="4">
        <f ca="1"/>
        <v>0.47963370603765998</v>
      </c>
      <c r="E3484" s="4">
        <f ca="1"/>
        <v>1.1528755471353E-2</v>
      </c>
      <c r="F3484" s="4">
        <f ca="1"/>
        <v>2.8722944243160999E-2</v>
      </c>
      <c r="G3484" s="4">
        <f ca="1"/>
        <v>0.21254836104086</v>
      </c>
      <c r="H3484" s="4">
        <f ca="1"/>
        <v>4.7403813852516996E-3</v>
      </c>
      <c r="I3484" s="4">
        <f ca="1"/>
        <v>1.5011350179639E-2</v>
      </c>
      <c r="J3484" s="4">
        <f ca="1"/>
        <v>9.2606162465895994E-2</v>
      </c>
      <c r="K3484" s="4">
        <f ca="1"/>
        <v>2.2777489054805998E-3</v>
      </c>
      <c r="L3484" s="4">
        <f ca="1"/>
        <v>7.0382249609799996E-3</v>
      </c>
      <c r="M3484" s="4">
        <f ca="1"/>
        <v>1.0119305788048001</v>
      </c>
      <c r="N3484" s="4">
        <f ca="1"/>
        <v>30.189934142856</v>
      </c>
      <c r="O3484" s="4">
        <f ca="1"/>
        <v>5.6466938632966004</v>
      </c>
      <c r="P3484" s="4">
        <f ca="1"/>
        <v>64.029793738554005</v>
      </c>
      <c r="Q3484" s="4">
        <f t="shared" ca="1" si="108"/>
        <v>3.3962264150942674E-2</v>
      </c>
      <c r="R3484" s="4">
        <f t="shared" ca="1" si="109"/>
        <v>-1.2981112480701213E-4</v>
      </c>
      <c r="S3484" s="4">
        <f ca="1"/>
        <v>4.4020000000000001</v>
      </c>
      <c r="T3484" s="4">
        <f ca="1"/>
        <v>4.4014285714285997</v>
      </c>
      <c r="U3484" s="4">
        <f ca="1"/>
        <v>54.787237431055999</v>
      </c>
      <c r="V3484" s="4">
        <f ca="1"/>
        <v>52.987656639524999</v>
      </c>
      <c r="W3484" s="4">
        <f ca="1"/>
        <v>-26.121664972638001</v>
      </c>
      <c r="X3484" s="4">
        <f ca="1"/>
        <v>5.2007354321696999</v>
      </c>
      <c r="Y3484" s="4">
        <f ca="1"/>
        <v>-9.0198786752944002</v>
      </c>
      <c r="Z3484" s="4">
        <f ca="1"/>
        <v>28.831615805357998</v>
      </c>
    </row>
    <row r="3485" spans="1:26" hidden="1" x14ac:dyDescent="0.25">
      <c r="A3485" s="3" t="s">
        <v>875</v>
      </c>
      <c r="B3485" t="str">
        <v>济南高新</v>
      </c>
      <c r="C3485" s="8" t="str">
        <f ca="1"/>
        <v>房地产业</v>
      </c>
      <c r="D3485" s="4">
        <f ca="1"/>
        <v>0.47630804310708003</v>
      </c>
      <c r="E3485" s="4">
        <f ca="1"/>
        <v>2.2880433113352999E-2</v>
      </c>
      <c r="F3485" s="4">
        <f ca="1"/>
        <v>2.2861677988822E-2</v>
      </c>
      <c r="G3485" s="4">
        <f ca="1"/>
        <v>3.6111449949251001E-2</v>
      </c>
      <c r="H3485" s="4">
        <f ca="1"/>
        <v>1.6060469657869E-3</v>
      </c>
      <c r="I3485" s="4">
        <f ca="1"/>
        <v>4.6631465009500002E-3</v>
      </c>
      <c r="J3485" s="4">
        <f ca="1"/>
        <v>-0.25209637540435997</v>
      </c>
      <c r="K3485" s="4">
        <f ca="1"/>
        <v>-6.6672133639761003E-2</v>
      </c>
      <c r="L3485" s="4">
        <f ca="1"/>
        <v>-8.8401643301819002E-3</v>
      </c>
      <c r="M3485" s="4">
        <f ca="1"/>
        <v>0.97672004074730001</v>
      </c>
      <c r="N3485" s="4">
        <f ca="1"/>
        <v>51.928782898705002</v>
      </c>
      <c r="O3485" s="4">
        <f ca="1"/>
        <v>-0.98057259372927996</v>
      </c>
      <c r="P3485" s="4">
        <f ca="1"/>
        <v>57.276759260787003</v>
      </c>
      <c r="Q3485" s="4">
        <f t="shared" ca="1" si="108"/>
        <v>2.7630180658888535E-2</v>
      </c>
      <c r="R3485" s="4">
        <f t="shared" ca="1" si="109"/>
        <v>-7.7417674865849721E-3</v>
      </c>
      <c r="S3485" s="4">
        <f ca="1"/>
        <v>3.1697777777777998</v>
      </c>
      <c r="T3485" s="4">
        <f ca="1"/>
        <v>3.1452380952381001</v>
      </c>
      <c r="U3485" s="4">
        <f ca="1"/>
        <v>20.073324224789999</v>
      </c>
      <c r="V3485" s="4">
        <f ca="1"/>
        <v>19.533607130844999</v>
      </c>
      <c r="W3485" s="4">
        <f ca="1"/>
        <v>6.9126159051132996</v>
      </c>
      <c r="X3485" s="4">
        <f ca="1"/>
        <v>-1.2818135967338</v>
      </c>
      <c r="Y3485" s="4">
        <f ca="1"/>
        <v>-1.9119013258454001</v>
      </c>
      <c r="Z3485" s="4">
        <f ca="1"/>
        <v>0</v>
      </c>
    </row>
    <row r="3486" spans="1:26" hidden="1" x14ac:dyDescent="0.25">
      <c r="A3486" s="3" t="s">
        <v>876</v>
      </c>
      <c r="B3486" t="str">
        <v>马钢股份</v>
      </c>
      <c r="C3486" s="8" t="str">
        <f ca="1"/>
        <v>制造业</v>
      </c>
      <c r="D3486" s="4">
        <f ca="1"/>
        <v>8.7839554834305E-2</v>
      </c>
      <c r="E3486" s="4">
        <f ca="1"/>
        <v>2.8463738670363001E-3</v>
      </c>
      <c r="F3486" s="4">
        <f ca="1"/>
        <v>6.1613823308742004E-3</v>
      </c>
      <c r="G3486" s="4">
        <f ca="1"/>
        <v>-0.14372845804013001</v>
      </c>
      <c r="H3486" s="4">
        <f ca="1"/>
        <v>-3.9957861838731002E-3</v>
      </c>
      <c r="I3486" s="4">
        <f ca="1"/>
        <v>5.3651065744799997E-5</v>
      </c>
      <c r="J3486" s="4">
        <f ca="1"/>
        <v>-0.11535143381756</v>
      </c>
      <c r="K3486" s="4">
        <f ca="1"/>
        <v>-5.8142838746793003E-3</v>
      </c>
      <c r="L3486" s="4">
        <f ca="1"/>
        <v>-1.1162799379818001E-3</v>
      </c>
      <c r="M3486" s="4">
        <f ca="1"/>
        <v>1.1665085062889</v>
      </c>
      <c r="N3486" s="4">
        <f ca="1"/>
        <v>31.125925980841998</v>
      </c>
      <c r="O3486" s="4">
        <f ca="1"/>
        <v>-9.2451825606596003</v>
      </c>
      <c r="P3486" s="4">
        <f ca="1"/>
        <v>63.712147221144001</v>
      </c>
      <c r="Q3486" s="4">
        <f t="shared" ca="1" si="108"/>
        <v>1.9411396368192363E-2</v>
      </c>
      <c r="R3486" s="4">
        <f t="shared" ca="1" si="109"/>
        <v>-4.6440181474115651E-4</v>
      </c>
      <c r="S3486" s="4">
        <f ca="1"/>
        <v>2.6659999999999999</v>
      </c>
      <c r="T3486" s="4">
        <f ca="1"/>
        <v>2.6647619047619</v>
      </c>
      <c r="U3486" s="4">
        <f ca="1"/>
        <v>5.1032010130063998</v>
      </c>
      <c r="V3486" s="4">
        <f ca="1"/>
        <v>5.0060270379430003</v>
      </c>
      <c r="W3486" s="4">
        <f ca="1"/>
        <v>0</v>
      </c>
      <c r="X3486" s="4">
        <f ca="1"/>
        <v>9.2863739254033</v>
      </c>
      <c r="Y3486" s="4">
        <f ca="1"/>
        <v>3.9238104382235002</v>
      </c>
      <c r="Z3486" s="4">
        <f ca="1"/>
        <v>-5.4831452085711003</v>
      </c>
    </row>
    <row r="3487" spans="1:26" hidden="1" x14ac:dyDescent="0.25">
      <c r="A3487" s="3" t="s">
        <v>877</v>
      </c>
      <c r="B3487" t="str">
        <v>山西汾酒</v>
      </c>
      <c r="C3487" s="8" t="str">
        <f ca="1"/>
        <v>制造业</v>
      </c>
      <c r="D3487" s="4">
        <f ca="1"/>
        <v>0.27800710464794998</v>
      </c>
      <c r="E3487" s="4">
        <f ca="1"/>
        <v>8.1054852047223996E-3</v>
      </c>
      <c r="F3487" s="4">
        <f ca="1"/>
        <v>2.2251488139053002E-2</v>
      </c>
      <c r="G3487" s="4">
        <f ca="1"/>
        <v>-0.11661917288321</v>
      </c>
      <c r="H3487" s="4">
        <f ca="1"/>
        <v>-3.1079531651336E-3</v>
      </c>
      <c r="I3487" s="4">
        <f ca="1"/>
        <v>1.5940746074855001E-3</v>
      </c>
      <c r="J3487" s="4">
        <f ca="1"/>
        <v>0.15753544328731001</v>
      </c>
      <c r="K3487" s="4">
        <f ca="1"/>
        <v>4.3705527200292998E-3</v>
      </c>
      <c r="L3487" s="4">
        <f ca="1"/>
        <v>1.164257258434E-2</v>
      </c>
      <c r="M3487" s="4">
        <f ca="1"/>
        <v>1.1470039413727999</v>
      </c>
      <c r="N3487" s="4">
        <f ca="1"/>
        <v>34.478070865244</v>
      </c>
      <c r="O3487" s="4">
        <f ca="1"/>
        <v>-9.8642967066582994</v>
      </c>
      <c r="P3487" s="4">
        <f ca="1"/>
        <v>53.839872280415001</v>
      </c>
      <c r="Q3487" s="4">
        <f t="shared" ca="1" si="108"/>
        <v>2.8075612888780042E-2</v>
      </c>
      <c r="R3487" s="4">
        <f t="shared" ca="1" si="109"/>
        <v>-9.5375748538626421E-3</v>
      </c>
      <c r="S3487" s="4">
        <f ca="1"/>
        <v>243.53800000000001</v>
      </c>
      <c r="T3487" s="4">
        <f ca="1"/>
        <v>241.21523809524001</v>
      </c>
      <c r="U3487" s="4">
        <f ca="1"/>
        <v>1168.4283823571</v>
      </c>
      <c r="V3487" s="4">
        <f ca="1"/>
        <v>1136.5198898881999</v>
      </c>
      <c r="W3487" s="4">
        <f ca="1"/>
        <v>56.795240030796002</v>
      </c>
      <c r="X3487" s="4">
        <f ca="1"/>
        <v>30.142231318452001</v>
      </c>
      <c r="Y3487" s="4">
        <f ca="1"/>
        <v>29.944469705105</v>
      </c>
      <c r="Z3487" s="4">
        <f ca="1"/>
        <v>51.346439855352003</v>
      </c>
    </row>
    <row r="3488" spans="1:26" hidden="1" x14ac:dyDescent="0.25">
      <c r="A3488" s="3" t="s">
        <v>878</v>
      </c>
      <c r="B3488" t="str">
        <v>神马股份</v>
      </c>
      <c r="C3488" s="8" t="str">
        <f ca="1"/>
        <v>制造业</v>
      </c>
      <c r="D3488" s="4">
        <f ca="1"/>
        <v>0.20151620526943001</v>
      </c>
      <c r="E3488" s="4">
        <f ca="1"/>
        <v>8.9482122092778994E-3</v>
      </c>
      <c r="F3488" s="4">
        <f ca="1"/>
        <v>3.7004002698681998E-3</v>
      </c>
      <c r="G3488" s="4">
        <f ca="1"/>
        <v>0.39654343415158</v>
      </c>
      <c r="H3488" s="4">
        <f ca="1"/>
        <v>0.12199352003224</v>
      </c>
      <c r="I3488" s="4">
        <f ca="1"/>
        <v>6.9147541558399004E-3</v>
      </c>
      <c r="J3488" s="4">
        <f ca="1"/>
        <v>0.40554174240892998</v>
      </c>
      <c r="K3488" s="4">
        <f ca="1"/>
        <v>2.7144369436938001E-2</v>
      </c>
      <c r="L3488" s="4">
        <f ca="1"/>
        <v>1.3550843182146E-2</v>
      </c>
      <c r="M3488" s="4">
        <f ca="1"/>
        <v>1.0341558437089999</v>
      </c>
      <c r="N3488" s="4">
        <f ca="1"/>
        <v>25.141264015830998</v>
      </c>
      <c r="O3488" s="4">
        <f ca="1"/>
        <v>-14.198510874011999</v>
      </c>
      <c r="P3488" s="4">
        <f ca="1"/>
        <v>73.319324219018</v>
      </c>
      <c r="Q3488" s="4">
        <f t="shared" ca="1" si="108"/>
        <v>5.5389859395011546E-3</v>
      </c>
      <c r="R3488" s="4">
        <f t="shared" ca="1" si="109"/>
        <v>2.0915651837906706E-2</v>
      </c>
      <c r="S3488" s="4">
        <f ca="1"/>
        <v>7.6406666666667</v>
      </c>
      <c r="T3488" s="4">
        <f ca="1"/>
        <v>7.8004761904761999</v>
      </c>
      <c r="U3488" s="4">
        <f ca="1"/>
        <v>26.201510285920001</v>
      </c>
      <c r="V3488" s="4">
        <f ca="1"/>
        <v>26.057179932650001</v>
      </c>
      <c r="W3488" s="4">
        <f ca="1"/>
        <v>-12.200668872994999</v>
      </c>
      <c r="X3488" s="4">
        <f ca="1"/>
        <v>7.0637404402810002</v>
      </c>
      <c r="Y3488" s="4">
        <f ca="1"/>
        <v>10.178502397539001</v>
      </c>
      <c r="Z3488" s="4">
        <f ca="1"/>
        <v>-25.333549954452</v>
      </c>
    </row>
    <row r="3489" spans="1:26" hidden="1" x14ac:dyDescent="0.25">
      <c r="A3489" s="3" t="s">
        <v>879</v>
      </c>
      <c r="B3489" t="str">
        <v>东方集团</v>
      </c>
      <c r="C3489" s="8" t="str">
        <f ca="1"/>
        <v>制造业</v>
      </c>
      <c r="D3489" s="4">
        <f ca="1"/>
        <v>0.82181581931507997</v>
      </c>
      <c r="E3489" s="4">
        <f ca="1"/>
        <v>1.9998965505077002E-2</v>
      </c>
      <c r="F3489" s="4">
        <f ca="1"/>
        <v>1.7099507954094002E-2</v>
      </c>
      <c r="G3489" s="4">
        <f ca="1"/>
        <v>0.26929685609442</v>
      </c>
      <c r="H3489" s="4">
        <f ca="1"/>
        <v>7.0054274592766001E-3</v>
      </c>
      <c r="I3489" s="4">
        <f ca="1"/>
        <v>7.2718965576945996E-3</v>
      </c>
      <c r="J3489" s="4">
        <f ca="1"/>
        <v>-4.8735349498619997E-2</v>
      </c>
      <c r="K3489" s="4">
        <f ca="1"/>
        <v>-2.2659711133254999E-3</v>
      </c>
      <c r="L3489" s="4">
        <f ca="1"/>
        <v>3.1059533651850001E-4</v>
      </c>
      <c r="M3489" s="4">
        <f ca="1"/>
        <v>0.89191191006269999</v>
      </c>
      <c r="N3489" s="4">
        <f ca="1"/>
        <v>25.439911075882002</v>
      </c>
      <c r="O3489" s="4">
        <f ca="1"/>
        <v>-9.7958406893477008</v>
      </c>
      <c r="P3489" s="4">
        <f ca="1"/>
        <v>52.938355418843997</v>
      </c>
      <c r="Q3489" s="4">
        <f t="shared" ca="1" si="108"/>
        <v>1.9955654101980878E-2</v>
      </c>
      <c r="R3489" s="4">
        <f t="shared" ca="1" si="109"/>
        <v>9.8888040064615094E-3</v>
      </c>
      <c r="S3489" s="4">
        <f ca="1"/>
        <v>2.2440000000000002</v>
      </c>
      <c r="T3489" s="4">
        <f ca="1"/>
        <v>2.2661904761904998</v>
      </c>
      <c r="U3489" s="4">
        <f ca="1"/>
        <v>29.539043037328</v>
      </c>
      <c r="V3489" s="4">
        <f ca="1"/>
        <v>28.961105238771999</v>
      </c>
      <c r="W3489" s="4">
        <f ca="1"/>
        <v>0</v>
      </c>
      <c r="X3489" s="4">
        <f ca="1"/>
        <v>-0.51574279447547</v>
      </c>
      <c r="Y3489" s="4">
        <f ca="1"/>
        <v>-3.2425547263246002</v>
      </c>
      <c r="Z3489" s="4">
        <f ca="1"/>
        <v>-51.44893965931</v>
      </c>
    </row>
    <row r="3490" spans="1:26" hidden="1" x14ac:dyDescent="0.25">
      <c r="A3490" s="3" t="s">
        <v>880</v>
      </c>
      <c r="B3490" t="str">
        <v>华北制药</v>
      </c>
      <c r="C3490" s="8" t="str">
        <f ca="1"/>
        <v>制造业</v>
      </c>
      <c r="D3490" s="4">
        <f ca="1"/>
        <v>5.2918907457313001E-2</v>
      </c>
      <c r="E3490" s="4">
        <f ca="1"/>
        <v>1.1882155226407001E-3</v>
      </c>
      <c r="F3490" s="4">
        <f ca="1"/>
        <v>1.4175830305728001E-2</v>
      </c>
      <c r="G3490" s="4">
        <f ca="1"/>
        <v>0.17130856235919001</v>
      </c>
      <c r="H3490" s="4">
        <f ca="1"/>
        <v>3.0645791788080998E-3</v>
      </c>
      <c r="I3490" s="4">
        <f ca="1"/>
        <v>1.6397593308253001E-2</v>
      </c>
      <c r="J3490" s="4">
        <f ca="1"/>
        <v>7.2292503016294002E-2</v>
      </c>
      <c r="K3490" s="4">
        <f ca="1"/>
        <v>1.6482267162142999E-3</v>
      </c>
      <c r="L3490" s="4">
        <f ca="1"/>
        <v>8.8654017856532995E-3</v>
      </c>
      <c r="M3490" s="4">
        <f ca="1"/>
        <v>1.1175904112738</v>
      </c>
      <c r="N3490" s="4">
        <f ca="1"/>
        <v>32.999382719678003</v>
      </c>
      <c r="O3490" s="4">
        <f ca="1"/>
        <v>-29.324194820077999</v>
      </c>
      <c r="P3490" s="4">
        <f ca="1"/>
        <v>63.888621576962002</v>
      </c>
      <c r="Q3490" s="4">
        <f t="shared" ca="1" si="108"/>
        <v>2.5876940770575913E-2</v>
      </c>
      <c r="R3490" s="4">
        <f t="shared" ca="1" si="109"/>
        <v>1.7260159195654014E-2</v>
      </c>
      <c r="S3490" s="4">
        <f ca="1"/>
        <v>5.6833333333332998</v>
      </c>
      <c r="T3490" s="4">
        <f ca="1"/>
        <v>5.7814285714285996</v>
      </c>
      <c r="U3490" s="4">
        <f ca="1"/>
        <v>20.613788832933999</v>
      </c>
      <c r="V3490" s="4">
        <f ca="1"/>
        <v>20.093822186362999</v>
      </c>
      <c r="W3490" s="4">
        <f ca="1"/>
        <v>0</v>
      </c>
      <c r="X3490" s="4">
        <f ca="1"/>
        <v>-2.8671807405505998</v>
      </c>
      <c r="Y3490" s="4">
        <f ca="1"/>
        <v>3.9169233727908002</v>
      </c>
      <c r="Z3490" s="4">
        <f ca="1"/>
        <v>9.5620066976758</v>
      </c>
    </row>
    <row r="3491" spans="1:26" hidden="1" x14ac:dyDescent="0.25">
      <c r="A3491" s="3" t="s">
        <v>881</v>
      </c>
      <c r="B3491" t="str">
        <v>杭州解百</v>
      </c>
      <c r="C3491" s="8" t="str">
        <f ca="1"/>
        <v>批发和零售业</v>
      </c>
      <c r="D3491" s="4">
        <f ca="1"/>
        <v>-0.29423217294824999</v>
      </c>
      <c r="E3491" s="4">
        <f ca="1"/>
        <v>-6.1730890376578001E-3</v>
      </c>
      <c r="F3491" s="4">
        <f ca="1"/>
        <v>-3.0387418258498002E-3</v>
      </c>
      <c r="G3491" s="4">
        <f ca="1"/>
        <v>-0.65934590037084995</v>
      </c>
      <c r="H3491" s="4">
        <f ca="1"/>
        <v>-2.1452263617554999E-2</v>
      </c>
      <c r="I3491" s="4">
        <f ca="1"/>
        <v>-4.1214002455578998E-2</v>
      </c>
      <c r="J3491" s="4">
        <f ca="1"/>
        <v>-0.15348725822701001</v>
      </c>
      <c r="K3491" s="4">
        <f ca="1"/>
        <v>-7.6212645040892998E-3</v>
      </c>
      <c r="L3491" s="4">
        <f ca="1"/>
        <v>-9.1672296088511993E-3</v>
      </c>
      <c r="M3491" s="4">
        <f ca="1"/>
        <v>0.63807617855951004</v>
      </c>
      <c r="N3491" s="4">
        <f ca="1"/>
        <v>36.425546987083997</v>
      </c>
      <c r="O3491" s="4">
        <f ca="1"/>
        <v>17.311852184477001</v>
      </c>
      <c r="P3491" s="4">
        <f ca="1"/>
        <v>33.537302993329</v>
      </c>
      <c r="Q3491" s="4">
        <f t="shared" ca="1" si="108"/>
        <v>-1.3986013986064512E-3</v>
      </c>
      <c r="R3491" s="4">
        <f t="shared" ca="1" si="109"/>
        <v>-0.13583537072871332</v>
      </c>
      <c r="S3491" s="4">
        <f ca="1"/>
        <v>8.2193333333332994</v>
      </c>
      <c r="T3491" s="4">
        <f ca="1"/>
        <v>7.1028571428570997</v>
      </c>
      <c r="U3491" s="4">
        <f ca="1"/>
        <v>35.450401163643001</v>
      </c>
      <c r="V3491" s="4">
        <f ca="1"/>
        <v>35.500051585441</v>
      </c>
      <c r="W3491" s="4">
        <f ca="1"/>
        <v>-0.16843017114782999</v>
      </c>
      <c r="X3491" s="4">
        <f ca="1"/>
        <v>-32.271366557074998</v>
      </c>
      <c r="Y3491" s="4">
        <f ca="1"/>
        <v>14.258475947858001</v>
      </c>
      <c r="Z3491" s="4">
        <f ca="1"/>
        <v>4.4211282347527003</v>
      </c>
    </row>
    <row r="3492" spans="1:26" hidden="1" x14ac:dyDescent="0.25">
      <c r="A3492" s="3" t="s">
        <v>882</v>
      </c>
      <c r="B3492" t="str">
        <v>厦工股份</v>
      </c>
      <c r="C3492" s="8" t="str">
        <f ca="1"/>
        <v>制造业</v>
      </c>
      <c r="D3492" s="4">
        <f ca="1"/>
        <v>0.19248066472583999</v>
      </c>
      <c r="E3492" s="4">
        <f ca="1"/>
        <v>4.6599347998776998E-3</v>
      </c>
      <c r="F3492" s="4">
        <f ca="1"/>
        <v>4.7429251407009997E-3</v>
      </c>
      <c r="G3492" s="4">
        <f ca="1"/>
        <v>-0.19988083722866001</v>
      </c>
      <c r="H3492" s="4">
        <f ca="1"/>
        <v>-5.5958850310669E-3</v>
      </c>
      <c r="I3492" s="4">
        <f ca="1"/>
        <v>-6.9941836456670001E-4</v>
      </c>
      <c r="J3492" s="4">
        <f ca="1"/>
        <v>-0.11521588587231001</v>
      </c>
      <c r="K3492" s="4">
        <f ca="1"/>
        <v>-2.3844004035347998E-3</v>
      </c>
      <c r="L3492" s="4">
        <f ca="1"/>
        <v>5.6909031855450001E-4</v>
      </c>
      <c r="M3492" s="4">
        <f ca="1"/>
        <v>0.73267644792498998</v>
      </c>
      <c r="N3492" s="4">
        <f ca="1"/>
        <v>31.287453633617002</v>
      </c>
      <c r="O3492" s="4">
        <f ca="1"/>
        <v>-4.5684781603387004</v>
      </c>
      <c r="P3492" s="4">
        <f ca="1"/>
        <v>59.384831465436001</v>
      </c>
      <c r="Q3492" s="4">
        <f t="shared" ca="1" si="108"/>
        <v>8.2122552116365537E-3</v>
      </c>
      <c r="R3492" s="4">
        <f t="shared" ca="1" si="109"/>
        <v>-5.7315523154019771E-3</v>
      </c>
      <c r="S3492" s="4">
        <f ca="1"/>
        <v>2.6475555555555998</v>
      </c>
      <c r="T3492" s="4">
        <f ca="1"/>
        <v>2.6323809523809998</v>
      </c>
      <c r="U3492" s="4">
        <f ca="1"/>
        <v>12.816980952577</v>
      </c>
      <c r="V3492" s="4">
        <f ca="1"/>
        <v>12.712581984918</v>
      </c>
      <c r="W3492" s="4">
        <f ca="1"/>
        <v>30.804339120182</v>
      </c>
      <c r="X3492" s="4">
        <f ca="1"/>
        <v>-18.659298957730002</v>
      </c>
      <c r="Y3492" s="4">
        <f ca="1"/>
        <v>-10.274275125858001</v>
      </c>
      <c r="Z3492" s="4">
        <f ca="1"/>
        <v>24.447406197014999</v>
      </c>
    </row>
    <row r="3493" spans="1:26" hidden="1" x14ac:dyDescent="0.25">
      <c r="A3493" s="3" t="s">
        <v>883</v>
      </c>
      <c r="B3493" t="str">
        <v>建元信托</v>
      </c>
      <c r="C3493" s="8" t="str">
        <f ca="1"/>
        <v>金融业</v>
      </c>
      <c r="D3493" s="4">
        <f ca="1"/>
        <v>0.42762589149590002</v>
      </c>
      <c r="E3493" s="4">
        <f ca="1"/>
        <v>1.0368313892841E-2</v>
      </c>
      <c r="F3493" s="4">
        <f ca="1"/>
        <v>6.9750331670625998E-2</v>
      </c>
      <c r="G3493" s="4">
        <f ca="1"/>
        <v>5.7231319738779998E-2</v>
      </c>
      <c r="H3493" s="4">
        <f ca="1"/>
        <v>1.2228844422639E-3</v>
      </c>
      <c r="I3493" s="4">
        <f ca="1"/>
        <v>2.5148982175427999E-2</v>
      </c>
      <c r="J3493" s="4">
        <f ca="1"/>
        <v>-5.0785174023209E-2</v>
      </c>
      <c r="K3493" s="4">
        <f ca="1"/>
        <v>-1.3056608298468999E-3</v>
      </c>
      <c r="L3493" s="4">
        <f ca="1"/>
        <v>5.9531123878576002E-3</v>
      </c>
      <c r="M3493" s="4">
        <f ca="1"/>
        <v>0.64412864620237997</v>
      </c>
      <c r="N3493" s="4">
        <f ca="1"/>
        <v>37.976557340267</v>
      </c>
      <c r="O3493" s="4">
        <f ca="1"/>
        <v>-11.336531537076</v>
      </c>
      <c r="P3493" s="4">
        <f ca="1"/>
        <v>54.34838478196</v>
      </c>
      <c r="Q3493" s="4">
        <f t="shared" ca="1" si="108"/>
        <v>0.10315339390703977</v>
      </c>
      <c r="R3493" s="4">
        <f t="shared" ca="1" si="109"/>
        <v>-1.5739406168936147E-2</v>
      </c>
      <c r="S3493" s="4">
        <f ca="1"/>
        <v>3.1536363636364002</v>
      </c>
      <c r="T3493" s="4">
        <f ca="1"/>
        <v>3.1040000000000001</v>
      </c>
      <c r="U3493" s="4">
        <f ca="1"/>
        <v>106.53732336802</v>
      </c>
      <c r="V3493" s="4">
        <f ca="1"/>
        <v>96.575257762383004</v>
      </c>
      <c r="W3493" s="4">
        <f ca="1"/>
        <v>20.248475198426</v>
      </c>
      <c r="X3493" s="4">
        <f ca="1"/>
        <v>0</v>
      </c>
      <c r="Y3493" s="4">
        <f ca="1"/>
        <v>-7.5185107566578004</v>
      </c>
      <c r="Z3493" s="4">
        <f ca="1"/>
        <v>-46.552948551724</v>
      </c>
    </row>
    <row r="3494" spans="1:26" hidden="1" x14ac:dyDescent="0.25">
      <c r="A3494" s="3" t="s">
        <v>884</v>
      </c>
      <c r="B3494" t="str">
        <v>宇通重工</v>
      </c>
      <c r="C3494" s="8" t="str">
        <f ca="1"/>
        <v>制造业</v>
      </c>
      <c r="D3494" s="4">
        <f ca="1"/>
        <v>4.5834115393055E-2</v>
      </c>
      <c r="E3494" s="4">
        <f ca="1"/>
        <v>1.0245598691405E-3</v>
      </c>
      <c r="F3494" s="4">
        <f ca="1"/>
        <v>6.6433826678045996E-3</v>
      </c>
      <c r="G3494" s="4">
        <f ca="1"/>
        <v>-0.19024655413498001</v>
      </c>
      <c r="H3494" s="4">
        <f ca="1"/>
        <v>-4.2202317219043996E-3</v>
      </c>
      <c r="I3494" s="4">
        <f ca="1"/>
        <v>-1.9899542601979999E-4</v>
      </c>
      <c r="J3494" s="4">
        <f ca="1"/>
        <v>-0.29174544222688997</v>
      </c>
      <c r="K3494" s="4">
        <f ca="1"/>
        <v>-5.9352507996649996E-3</v>
      </c>
      <c r="L3494" s="4">
        <f ca="1"/>
        <v>-4.4000419916949002E-3</v>
      </c>
      <c r="M3494" s="4">
        <f ca="1"/>
        <v>0.87624050250694996</v>
      </c>
      <c r="N3494" s="4">
        <f ca="1"/>
        <v>50.962440014712001</v>
      </c>
      <c r="O3494" s="4">
        <f ca="1"/>
        <v>-7.6158343843410998</v>
      </c>
      <c r="P3494" s="4">
        <f ca="1"/>
        <v>76.005384393322004</v>
      </c>
      <c r="Q3494" s="4">
        <f t="shared" ca="1" si="108"/>
        <v>3.8852578068288568E-2</v>
      </c>
      <c r="R3494" s="4">
        <f t="shared" ca="1" si="109"/>
        <v>-2.5752157552382107E-2</v>
      </c>
      <c r="S3494" s="4">
        <f ca="1"/>
        <v>9.1704444444443993</v>
      </c>
      <c r="T3494" s="4">
        <f ca="1"/>
        <v>8.9342857142857</v>
      </c>
      <c r="U3494" s="4">
        <f ca="1"/>
        <v>24.183178261476002</v>
      </c>
      <c r="V3494" s="4">
        <f ca="1"/>
        <v>23.278739228277999</v>
      </c>
      <c r="W3494" s="4">
        <f ca="1"/>
        <v>7.6331390621431998</v>
      </c>
      <c r="X3494" s="4">
        <f ca="1"/>
        <v>3.7773345836736998</v>
      </c>
      <c r="Y3494" s="4">
        <f ca="1"/>
        <v>6.8071907908378</v>
      </c>
      <c r="Z3494" s="4">
        <f ca="1"/>
        <v>0</v>
      </c>
    </row>
    <row r="3495" spans="1:26" hidden="1" x14ac:dyDescent="0.25">
      <c r="A3495" s="3" t="s">
        <v>885</v>
      </c>
      <c r="B3495" t="str">
        <v>中路股份</v>
      </c>
      <c r="C3495" s="8" t="str">
        <f ca="1"/>
        <v>制造业</v>
      </c>
      <c r="D3495" s="4">
        <f ca="1"/>
        <v>-1.6184019171868999E-2</v>
      </c>
      <c r="E3495" s="4">
        <f ca="1"/>
        <v>-3.9551687094370003E-4</v>
      </c>
      <c r="F3495" s="4">
        <f ca="1"/>
        <v>8.0388872453020996E-3</v>
      </c>
      <c r="G3495" s="4">
        <f ca="1"/>
        <v>-0.46615143321342001</v>
      </c>
      <c r="H3495" s="4">
        <f ca="1"/>
        <v>-1.1899644129196E-2</v>
      </c>
      <c r="I3495" s="4">
        <f ca="1"/>
        <v>-1.4139750666110999E-2</v>
      </c>
      <c r="J3495" s="4">
        <f ca="1"/>
        <v>-0.15276781011922</v>
      </c>
      <c r="K3495" s="4">
        <f ca="1"/>
        <v>-3.4861307064185001E-3</v>
      </c>
      <c r="L3495" s="4">
        <f ca="1"/>
        <v>-9.0013772662480001E-4</v>
      </c>
      <c r="M3495" s="4">
        <f ca="1"/>
        <v>6.6809296567030996E-2</v>
      </c>
      <c r="N3495" s="4">
        <f ca="1"/>
        <v>71.306534513909995</v>
      </c>
      <c r="O3495" s="4">
        <f ca="1"/>
        <v>44.63588711944</v>
      </c>
      <c r="P3495" s="4">
        <f ca="1"/>
        <v>27.756508851787999</v>
      </c>
      <c r="Q3495" s="4">
        <f t="shared" ca="1" si="108"/>
        <v>-1.2797542871526388E-3</v>
      </c>
      <c r="R3495" s="4">
        <f t="shared" ca="1" si="109"/>
        <v>-3.9263458745220137E-2</v>
      </c>
      <c r="S3495" s="4">
        <f ca="1"/>
        <v>13.551111111111</v>
      </c>
      <c r="T3495" s="4">
        <f ca="1"/>
        <v>13.019047619047999</v>
      </c>
      <c r="U3495" s="4">
        <f ca="1"/>
        <v>18.674599043293998</v>
      </c>
      <c r="V3495" s="4">
        <f ca="1"/>
        <v>18.698528565389001</v>
      </c>
      <c r="W3495" s="4">
        <f ca="1"/>
        <v>0</v>
      </c>
      <c r="X3495" s="4">
        <f ca="1"/>
        <v>16.623360441807002</v>
      </c>
      <c r="Y3495" s="4">
        <f ca="1"/>
        <v>0.11419351934403001</v>
      </c>
      <c r="Z3495" s="4">
        <f ca="1"/>
        <v>73.546917573743997</v>
      </c>
    </row>
    <row r="3496" spans="1:26" hidden="1" x14ac:dyDescent="0.25">
      <c r="A3496" s="3" t="s">
        <v>886</v>
      </c>
      <c r="B3496" t="str">
        <v>耀皮玻璃</v>
      </c>
      <c r="C3496" s="8" t="str">
        <f ca="1"/>
        <v>制造业</v>
      </c>
      <c r="D3496" s="4">
        <f ca="1"/>
        <v>0.50029277178831</v>
      </c>
      <c r="E3496" s="4">
        <f ca="1"/>
        <v>1.1690869159608E-2</v>
      </c>
      <c r="F3496" s="4">
        <f ca="1"/>
        <v>1.5962282649322E-2</v>
      </c>
      <c r="G3496" s="4">
        <f ca="1"/>
        <v>-6.2635191503531001E-2</v>
      </c>
      <c r="H3496" s="4">
        <f ca="1"/>
        <v>-1.492928229218E-3</v>
      </c>
      <c r="I3496" s="4">
        <f ca="1"/>
        <v>2.7079763987590002E-3</v>
      </c>
      <c r="J3496" s="4">
        <f ca="1"/>
        <v>-0.11923405367617</v>
      </c>
      <c r="K3496" s="4">
        <f ca="1"/>
        <v>-2.3888103703408E-3</v>
      </c>
      <c r="L3496" s="4">
        <f ca="1"/>
        <v>1.2353714683244E-3</v>
      </c>
      <c r="M3496" s="4">
        <f ca="1"/>
        <v>1.0429851146153</v>
      </c>
      <c r="N3496" s="4">
        <f ca="1"/>
        <v>53.193067265320998</v>
      </c>
      <c r="O3496" s="4">
        <f ca="1"/>
        <v>7.9701196792903</v>
      </c>
      <c r="P3496" s="4">
        <f ca="1"/>
        <v>63.030539206025999</v>
      </c>
      <c r="Q3496" s="4">
        <f t="shared" ca="1" si="108"/>
        <v>2.8413028413047797E-2</v>
      </c>
      <c r="R3496" s="4">
        <f t="shared" ca="1" si="109"/>
        <v>-6.8728522336699927E-3</v>
      </c>
      <c r="S3496" s="4">
        <f ca="1"/>
        <v>4.8499999999999996</v>
      </c>
      <c r="T3496" s="4">
        <f ca="1"/>
        <v>4.8166666666667002</v>
      </c>
      <c r="U3496" s="4">
        <f ca="1"/>
        <v>12.487561390308</v>
      </c>
      <c r="V3496" s="4">
        <f ca="1"/>
        <v>12.142554640306001</v>
      </c>
      <c r="W3496" s="4">
        <f ca="1"/>
        <v>-52.829525080181</v>
      </c>
      <c r="X3496" s="4">
        <f ca="1"/>
        <v>1.7787785992748999</v>
      </c>
      <c r="Y3496" s="4">
        <f ca="1"/>
        <v>3.3640150326018001</v>
      </c>
      <c r="Z3496" s="4">
        <f ca="1"/>
        <v>-7.9543902115423002</v>
      </c>
    </row>
    <row r="3497" spans="1:26" hidden="1" x14ac:dyDescent="0.25">
      <c r="A3497" s="3" t="s">
        <v>887</v>
      </c>
      <c r="B3497" t="str">
        <v>隧道股份</v>
      </c>
      <c r="C3497" s="8" t="str">
        <f ca="1"/>
        <v>建筑业</v>
      </c>
      <c r="D3497" s="4">
        <f ca="1"/>
        <v>-0.29026254635261001</v>
      </c>
      <c r="E3497" s="4">
        <f ca="1"/>
        <v>-1.4992308226577E-2</v>
      </c>
      <c r="F3497" s="4">
        <f ca="1"/>
        <v>-3.4693497199739E-3</v>
      </c>
      <c r="G3497" s="4">
        <f ca="1"/>
        <v>-0.44003050936965998</v>
      </c>
      <c r="H3497" s="4">
        <f ca="1"/>
        <v>-2.0075108757363E-2</v>
      </c>
      <c r="I3497" s="4">
        <f ca="1"/>
        <v>-7.1632905690279004E-3</v>
      </c>
      <c r="J3497" s="4">
        <f ca="1"/>
        <v>-0.43016400533230997</v>
      </c>
      <c r="K3497" s="4">
        <f ca="1"/>
        <v>-1.3721629687036999E-2</v>
      </c>
      <c r="L3497" s="4">
        <f ca="1"/>
        <v>-7.2241201307815996E-3</v>
      </c>
      <c r="M3497" s="4">
        <f ca="1"/>
        <v>0.90542000959831004</v>
      </c>
      <c r="N3497" s="4">
        <f ca="1"/>
        <v>24.760135133607001</v>
      </c>
      <c r="O3497" s="4">
        <f ca="1"/>
        <v>10.926088684859</v>
      </c>
      <c r="P3497" s="4">
        <f ca="1"/>
        <v>35.937898768232003</v>
      </c>
      <c r="Q3497" s="4">
        <f t="shared" ca="1" si="108"/>
        <v>-6.293077614620746E-3</v>
      </c>
      <c r="R3497" s="4">
        <f t="shared" ca="1" si="109"/>
        <v>-2.0187733059016787E-2</v>
      </c>
      <c r="S3497" s="4">
        <f ca="1"/>
        <v>5.6784444444444002</v>
      </c>
      <c r="T3497" s="4">
        <f ca="1"/>
        <v>5.5638095238094998</v>
      </c>
      <c r="U3497" s="4">
        <f ca="1"/>
        <v>91.414873311704994</v>
      </c>
      <c r="V3497" s="4">
        <f ca="1"/>
        <v>91.993797418925993</v>
      </c>
      <c r="W3497" s="4">
        <f ca="1"/>
        <v>9.7895309248699007</v>
      </c>
      <c r="X3497" s="4">
        <f ca="1"/>
        <v>11.914199566802999</v>
      </c>
      <c r="Y3497" s="4">
        <f ca="1"/>
        <v>16.135650332371998</v>
      </c>
      <c r="Z3497" s="4">
        <f ca="1"/>
        <v>-10.778074823754</v>
      </c>
    </row>
    <row r="3498" spans="1:26" hidden="1" x14ac:dyDescent="0.25">
      <c r="A3498" s="3" t="s">
        <v>888</v>
      </c>
      <c r="B3498" t="str">
        <v>金开新能</v>
      </c>
      <c r="C3498" s="8" t="str">
        <f ca="1"/>
        <v>电力、热力、燃气及水生产和供应业</v>
      </c>
      <c r="D3498" s="4">
        <f ca="1"/>
        <v>-0.12389587009503</v>
      </c>
      <c r="E3498" s="4">
        <f ca="1"/>
        <v>-9.7201411008052008E-3</v>
      </c>
      <c r="F3498" s="4">
        <f ca="1"/>
        <v>-1.6674267623621999E-3</v>
      </c>
      <c r="G3498" s="4">
        <f ca="1"/>
        <v>-0.10401016188410001</v>
      </c>
      <c r="H3498" s="4">
        <f ca="1"/>
        <v>-2.7687353159765001E-2</v>
      </c>
      <c r="I3498" s="4">
        <f ca="1"/>
        <v>-2.0026046733389999E-3</v>
      </c>
      <c r="J3498" s="4">
        <f ca="1"/>
        <v>7.2584185128735004E-2</v>
      </c>
      <c r="K3498" s="4">
        <f ca="1"/>
        <v>2.4645804375016001E-3</v>
      </c>
      <c r="L3498" s="4">
        <f ca="1"/>
        <v>4.6792593145651004E-3</v>
      </c>
      <c r="M3498" s="4">
        <f ca="1"/>
        <v>0.98900826605281</v>
      </c>
      <c r="N3498" s="4">
        <f ca="1"/>
        <v>37.39456192283</v>
      </c>
      <c r="O3498" s="4">
        <f ca="1"/>
        <v>-20.829839861724999</v>
      </c>
      <c r="P3498" s="4">
        <f ca="1"/>
        <v>40.253695052931</v>
      </c>
      <c r="Q3498" s="4">
        <f t="shared" ca="1" si="108"/>
        <v>-9.0295294021643865E-3</v>
      </c>
      <c r="R3498" s="4">
        <f t="shared" ca="1" si="109"/>
        <v>-8.1767042323083981E-3</v>
      </c>
      <c r="S3498" s="4">
        <f ca="1"/>
        <v>6.6817777777777998</v>
      </c>
      <c r="T3498" s="4">
        <f ca="1"/>
        <v>6.6271428571428999</v>
      </c>
      <c r="U3498" s="4">
        <f ca="1"/>
        <v>22.957191301653999</v>
      </c>
      <c r="V3498" s="4">
        <f ca="1"/>
        <v>23.166372745501</v>
      </c>
      <c r="W3498" s="4">
        <f ca="1"/>
        <v>95.844441895776001</v>
      </c>
      <c r="X3498" s="4">
        <f ca="1"/>
        <v>83.825041606634997</v>
      </c>
      <c r="Y3498" s="4">
        <f ca="1"/>
        <v>39.608932659574002</v>
      </c>
      <c r="Z3498" s="4">
        <f ca="1"/>
        <v>176.69369571994</v>
      </c>
    </row>
    <row r="3499" spans="1:26" hidden="1" x14ac:dyDescent="0.25">
      <c r="A3499" s="3" t="s">
        <v>889</v>
      </c>
      <c r="B3499" t="str">
        <v>上海物贸</v>
      </c>
      <c r="C3499" s="8" t="str">
        <f ca="1"/>
        <v>批发和零售业</v>
      </c>
      <c r="D3499" s="4">
        <f ca="1"/>
        <v>-0.56770928757408001</v>
      </c>
      <c r="E3499" s="4">
        <f ca="1"/>
        <v>-1.2582410378568E-2</v>
      </c>
      <c r="F3499" s="4">
        <f ca="1"/>
        <v>-6.4563290604032998E-3</v>
      </c>
      <c r="G3499" s="4">
        <f ca="1"/>
        <v>-0.83846640162885999</v>
      </c>
      <c r="H3499" s="4">
        <f ca="1"/>
        <v>-1.6659143667217002E-2</v>
      </c>
      <c r="I3499" s="4">
        <f ca="1"/>
        <v>-1.0565939849113999E-2</v>
      </c>
      <c r="J3499" s="4">
        <f ca="1"/>
        <v>-0.47728253528156001</v>
      </c>
      <c r="K3499" s="4">
        <f ca="1"/>
        <v>-1.0354730733413E-2</v>
      </c>
      <c r="L3499" s="4">
        <f ca="1"/>
        <v>-1.0050638837724E-2</v>
      </c>
      <c r="M3499" s="4">
        <f ca="1"/>
        <v>0.94895803728484995</v>
      </c>
      <c r="N3499" s="4">
        <f ca="1"/>
        <v>55.691718038384998</v>
      </c>
      <c r="O3499" s="4">
        <f ca="1"/>
        <v>24.282805406104998</v>
      </c>
      <c r="P3499" s="4">
        <f ca="1"/>
        <v>45.551749689845003</v>
      </c>
      <c r="Q3499" s="4">
        <f t="shared" ca="1" si="108"/>
        <v>-1.5515903803181233E-4</v>
      </c>
      <c r="R3499" s="4">
        <f t="shared" ca="1" si="109"/>
        <v>-3.2604291490255094E-2</v>
      </c>
      <c r="S3499" s="4">
        <f ca="1"/>
        <v>11.047333333333</v>
      </c>
      <c r="T3499" s="4">
        <f ca="1"/>
        <v>10.687142857143</v>
      </c>
      <c r="U3499" s="4">
        <f ca="1"/>
        <v>22.530370203832</v>
      </c>
      <c r="V3499" s="4">
        <f ca="1"/>
        <v>22.533866536887</v>
      </c>
      <c r="W3499" s="4">
        <f ca="1"/>
        <v>-13.373678198378</v>
      </c>
      <c r="X3499" s="4">
        <f ca="1"/>
        <v>-11.710424947753999</v>
      </c>
      <c r="Y3499" s="4">
        <f ca="1"/>
        <v>29.432389181502</v>
      </c>
      <c r="Z3499" s="4">
        <f ca="1"/>
        <v>0</v>
      </c>
    </row>
    <row r="3500" spans="1:26" hidden="1" x14ac:dyDescent="0.25">
      <c r="A3500" s="3" t="s">
        <v>890</v>
      </c>
      <c r="B3500" t="str">
        <v>ST世茂</v>
      </c>
      <c r="C3500" s="8" t="str">
        <f ca="1"/>
        <v>房地产业</v>
      </c>
      <c r="D3500" s="4">
        <f ca="1"/>
        <v>-1.4191589758340999</v>
      </c>
      <c r="E3500" s="4">
        <f ca="1"/>
        <v>-0.63533048615476995</v>
      </c>
      <c r="F3500" s="4">
        <f ca="1"/>
        <v>-1.3732529117990999E-2</v>
      </c>
      <c r="G3500" s="4">
        <f ca="1"/>
        <v>-1.0648807968988001</v>
      </c>
      <c r="H3500" s="4">
        <f ca="1"/>
        <v>-0.36728885033351</v>
      </c>
      <c r="I3500" s="4">
        <f ca="1"/>
        <v>-4.7308614270696998E-2</v>
      </c>
      <c r="J3500" s="4">
        <f ca="1"/>
        <v>-0.24669881716875999</v>
      </c>
      <c r="K3500" s="4">
        <f ca="1"/>
        <v>-1.2805295933555E-2</v>
      </c>
      <c r="L3500" s="4">
        <f ca="1"/>
        <v>-1.4404121161751E-2</v>
      </c>
      <c r="M3500" s="4">
        <f ca="1"/>
        <v>1.5669562085785</v>
      </c>
      <c r="N3500" s="4">
        <f ca="1"/>
        <v>42.294739448832999</v>
      </c>
      <c r="O3500" s="4">
        <f ca="1"/>
        <v>-43.822859108610999</v>
      </c>
      <c r="P3500" s="4">
        <f ca="1"/>
        <v>34.577531224196001</v>
      </c>
      <c r="Q3500" s="4">
        <f t="shared" ca="1" si="108"/>
        <v>-1.7994858611819989E-2</v>
      </c>
      <c r="R3500" s="4">
        <f t="shared" ca="1" si="109"/>
        <v>-9.6212188810540902E-2</v>
      </c>
      <c r="S3500" s="4">
        <f ca="1"/>
        <v>1.4231111111110999</v>
      </c>
      <c r="T3500" s="4">
        <f ca="1"/>
        <v>1.2861904761905001</v>
      </c>
      <c r="U3500" s="4">
        <f ca="1"/>
        <v>42.882588416860003</v>
      </c>
      <c r="V3500" s="4">
        <f ca="1"/>
        <v>43.668395010886002</v>
      </c>
      <c r="W3500" s="4">
        <f ca="1"/>
        <v>0</v>
      </c>
      <c r="X3500" s="4">
        <f ca="1"/>
        <v>-35.5335878888</v>
      </c>
      <c r="Y3500" s="4">
        <f ca="1"/>
        <v>0.74748183266059998</v>
      </c>
      <c r="Z3500" s="4">
        <f ca="1"/>
        <v>-49.571249604659997</v>
      </c>
    </row>
    <row r="3501" spans="1:26" hidden="1" x14ac:dyDescent="0.25">
      <c r="A3501" s="3" t="s">
        <v>891</v>
      </c>
      <c r="B3501" t="str">
        <v>益民集团</v>
      </c>
      <c r="C3501" s="8" t="str">
        <f ca="1"/>
        <v>批发和零售业</v>
      </c>
      <c r="D3501" s="4">
        <f ca="1"/>
        <v>0.31633270428343002</v>
      </c>
      <c r="E3501" s="4">
        <f ca="1"/>
        <v>7.2941738617573002E-3</v>
      </c>
      <c r="F3501" s="4">
        <f ca="1"/>
        <v>1.8122896011176001E-2</v>
      </c>
      <c r="G3501" s="4">
        <f ca="1"/>
        <v>-8.8024298400740002E-4</v>
      </c>
      <c r="H3501" s="4">
        <f ca="1"/>
        <v>-1.81631880788E-5</v>
      </c>
      <c r="I3501" s="4">
        <f ca="1"/>
        <v>5.9651228811095003E-3</v>
      </c>
      <c r="J3501" s="4">
        <f ca="1"/>
        <v>-8.5261870906053999E-2</v>
      </c>
      <c r="K3501" s="4">
        <f ca="1"/>
        <v>-2.3932035457824002E-3</v>
      </c>
      <c r="L3501" s="4">
        <f ca="1"/>
        <v>7.4275847611189995E-4</v>
      </c>
      <c r="M3501" s="4">
        <f ca="1"/>
        <v>0.68788469230523996</v>
      </c>
      <c r="N3501" s="4">
        <f ca="1"/>
        <v>28.494178514523998</v>
      </c>
      <c r="O3501" s="4">
        <f ca="1"/>
        <v>7.2580283193186999</v>
      </c>
      <c r="P3501" s="4">
        <f ca="1"/>
        <v>59.788467312229997</v>
      </c>
      <c r="Q3501" s="4">
        <f t="shared" ca="1" si="108"/>
        <v>2.5240936209269097E-2</v>
      </c>
      <c r="R3501" s="4">
        <f t="shared" ca="1" si="109"/>
        <v>3.2818650769384614E-3</v>
      </c>
      <c r="S3501" s="4">
        <f ca="1"/>
        <v>3.6371111111110999</v>
      </c>
      <c r="T3501" s="4">
        <f ca="1"/>
        <v>3.6490476190476002</v>
      </c>
      <c r="U3501" s="4">
        <f ca="1"/>
        <v>75.958512019718995</v>
      </c>
      <c r="V3501" s="4">
        <f ca="1"/>
        <v>74.088450175008006</v>
      </c>
      <c r="W3501" s="4">
        <f ca="1"/>
        <v>0</v>
      </c>
      <c r="X3501" s="4">
        <f ca="1"/>
        <v>-18.421984422285</v>
      </c>
      <c r="Y3501" s="4">
        <f ca="1"/>
        <v>0.33435064221914002</v>
      </c>
      <c r="Z3501" s="4">
        <f ca="1"/>
        <v>-15.921959702962999</v>
      </c>
    </row>
    <row r="3502" spans="1:26" hidden="1" x14ac:dyDescent="0.25">
      <c r="A3502" s="3" t="s">
        <v>892</v>
      </c>
      <c r="B3502" t="str">
        <v>新华传媒</v>
      </c>
      <c r="C3502" s="8" t="str">
        <f ca="1"/>
        <v>文化、体育和娱乐业</v>
      </c>
      <c r="D3502" s="4">
        <f ca="1"/>
        <v>0.14815306236647999</v>
      </c>
      <c r="E3502" s="4">
        <f ca="1"/>
        <v>3.5464748012737001E-3</v>
      </c>
      <c r="F3502" s="4">
        <f ca="1"/>
        <v>1.4293530762601999E-2</v>
      </c>
      <c r="G3502" s="4">
        <f ca="1"/>
        <v>2.5762855415717999E-2</v>
      </c>
      <c r="H3502" s="4">
        <f ca="1"/>
        <v>4.9519628421709999E-4</v>
      </c>
      <c r="I3502" s="4">
        <f ca="1"/>
        <v>7.9918211593846995E-3</v>
      </c>
      <c r="J3502" s="4">
        <f ca="1"/>
        <v>3.2259873968548999E-2</v>
      </c>
      <c r="K3502" s="4">
        <f ca="1"/>
        <v>1.6531995938713999E-3</v>
      </c>
      <c r="L3502" s="4">
        <f ca="1"/>
        <v>3.5532144953366999E-3</v>
      </c>
      <c r="M3502" s="4">
        <f ca="1"/>
        <v>0.90289806229153002</v>
      </c>
      <c r="N3502" s="4">
        <f ca="1"/>
        <v>35.069594519219997</v>
      </c>
      <c r="O3502" s="4">
        <f ca="1"/>
        <v>11.030395917131999</v>
      </c>
      <c r="P3502" s="4">
        <f ca="1"/>
        <v>58.116791031898998</v>
      </c>
      <c r="Q3502" s="4">
        <f t="shared" ca="1" si="108"/>
        <v>2.6487523992324333E-2</v>
      </c>
      <c r="R3502" s="4">
        <f t="shared" ca="1" si="109"/>
        <v>-1.1794949342204569E-2</v>
      </c>
      <c r="S3502" s="4">
        <f ca="1"/>
        <v>4.4086666666666998</v>
      </c>
      <c r="T3502" s="4">
        <f ca="1"/>
        <v>4.3566666666667002</v>
      </c>
      <c r="U3502" s="4">
        <f ca="1"/>
        <v>50.565015892555998</v>
      </c>
      <c r="V3502" s="4">
        <f ca="1"/>
        <v>49.260234255836998</v>
      </c>
      <c r="W3502" s="4">
        <f ca="1"/>
        <v>-24.009259108812</v>
      </c>
      <c r="X3502" s="4">
        <f ca="1"/>
        <v>-2.2059630442095002</v>
      </c>
      <c r="Y3502" s="4">
        <f ca="1"/>
        <v>-9.9753386575296005E-2</v>
      </c>
      <c r="Z3502" s="4">
        <f ca="1"/>
        <v>30.93876227398</v>
      </c>
    </row>
    <row r="3503" spans="1:26" hidden="1" x14ac:dyDescent="0.25">
      <c r="A3503" s="3" t="s">
        <v>893</v>
      </c>
      <c r="B3503" t="str">
        <v>兰生股份</v>
      </c>
      <c r="C3503" s="8" t="str">
        <f ca="1"/>
        <v>租赁和商务服务业</v>
      </c>
      <c r="D3503" s="4">
        <f ca="1"/>
        <v>-0.5031090479068</v>
      </c>
      <c r="E3503" s="4">
        <f ca="1"/>
        <v>-1.388794429578E-2</v>
      </c>
      <c r="F3503" s="4">
        <f ca="1"/>
        <v>-8.1508681588347998E-3</v>
      </c>
      <c r="G3503" s="4">
        <f ca="1"/>
        <v>-0.53106018258211996</v>
      </c>
      <c r="H3503" s="4">
        <f ca="1"/>
        <v>-2.2505905724615999E-2</v>
      </c>
      <c r="I3503" s="4">
        <f ca="1"/>
        <v>-2.1759038568806999E-2</v>
      </c>
      <c r="J3503" s="4">
        <f ca="1"/>
        <v>-0.53102666071424998</v>
      </c>
      <c r="K3503" s="4">
        <f ca="1"/>
        <v>-2.4149251293993999E-2</v>
      </c>
      <c r="L3503" s="4">
        <f ca="1"/>
        <v>-1.8824576064819E-2</v>
      </c>
      <c r="M3503" s="4">
        <f ca="1"/>
        <v>0.98564910975002995</v>
      </c>
      <c r="N3503" s="4">
        <f ca="1"/>
        <v>31.726423706578998</v>
      </c>
      <c r="O3503" s="4">
        <f ca="1"/>
        <v>13.801178761304</v>
      </c>
      <c r="P3503" s="4">
        <f ca="1"/>
        <v>22.70375171049</v>
      </c>
      <c r="Q3503" s="4">
        <f t="shared" ca="1" si="108"/>
        <v>-1.1954992967662594E-2</v>
      </c>
      <c r="R3503" s="4">
        <f t="shared" ca="1" si="109"/>
        <v>-7.966704083635355E-2</v>
      </c>
      <c r="S3503" s="4">
        <f ca="1"/>
        <v>10.209555555555999</v>
      </c>
      <c r="T3503" s="4">
        <f ca="1"/>
        <v>9.3961904761904993</v>
      </c>
      <c r="U3503" s="4">
        <f ca="1"/>
        <v>34.870563061209999</v>
      </c>
      <c r="V3503" s="4">
        <f ca="1"/>
        <v>35.292484464798001</v>
      </c>
      <c r="W3503" s="4">
        <f ca="1"/>
        <v>-30.844212409666</v>
      </c>
      <c r="X3503" s="4">
        <f ca="1"/>
        <v>-47.605743813954</v>
      </c>
      <c r="Y3503" s="4">
        <f ca="1"/>
        <v>0.88381351273994002</v>
      </c>
      <c r="Z3503" s="4">
        <f ca="1"/>
        <v>86.093073043285997</v>
      </c>
    </row>
    <row r="3504" spans="1:26" hidden="1" x14ac:dyDescent="0.25">
      <c r="A3504" s="3" t="s">
        <v>894</v>
      </c>
      <c r="B3504" t="str">
        <v>百联股份</v>
      </c>
      <c r="C3504" s="8" t="str">
        <f ca="1"/>
        <v>批发和零售业</v>
      </c>
      <c r="D3504" s="4">
        <f ca="1"/>
        <v>-0.56650144424381998</v>
      </c>
      <c r="E3504" s="4">
        <f ca="1"/>
        <v>-1.4182150048253E-2</v>
      </c>
      <c r="F3504" s="4">
        <f ca="1"/>
        <v>-8.1290570424924005E-3</v>
      </c>
      <c r="G3504" s="4">
        <f ca="1"/>
        <v>-0.73064326282879999</v>
      </c>
      <c r="H3504" s="4">
        <f ca="1"/>
        <v>-1.7917891577050999E-2</v>
      </c>
      <c r="I3504" s="4">
        <f ca="1"/>
        <v>-1.3360685086781E-2</v>
      </c>
      <c r="J3504" s="4">
        <f ca="1"/>
        <v>-0.90569601105263997</v>
      </c>
      <c r="K3504" s="4">
        <f ca="1"/>
        <v>-3.0674325368426E-2</v>
      </c>
      <c r="L3504" s="4">
        <f ca="1"/>
        <v>-1.9376763638893998E-2</v>
      </c>
      <c r="M3504" s="4">
        <f ca="1"/>
        <v>0.97480401013200002</v>
      </c>
      <c r="N3504" s="4">
        <f ca="1"/>
        <v>30.485259389210999</v>
      </c>
      <c r="O3504" s="4">
        <f ca="1"/>
        <v>-7.0924210781074999</v>
      </c>
      <c r="P3504" s="4">
        <f ca="1"/>
        <v>17.582034660971001</v>
      </c>
      <c r="Q3504" s="4">
        <f t="shared" ca="1" si="108"/>
        <v>-1.4427701186274079E-2</v>
      </c>
      <c r="R3504" s="4">
        <f t="shared" ca="1" si="109"/>
        <v>-5.0284730033712102E-2</v>
      </c>
      <c r="S3504" s="4">
        <f ca="1"/>
        <v>10.837333333333</v>
      </c>
      <c r="T3504" s="4">
        <f ca="1"/>
        <v>10.292380952381</v>
      </c>
      <c r="U3504" s="4">
        <f ca="1"/>
        <v>72.077131335150995</v>
      </c>
      <c r="V3504" s="4">
        <f ca="1"/>
        <v>73.132261754826004</v>
      </c>
      <c r="W3504" s="4">
        <f ca="1"/>
        <v>-12.207151645581</v>
      </c>
      <c r="X3504" s="4">
        <f ca="1"/>
        <v>-13.844485782053001</v>
      </c>
      <c r="Y3504" s="4">
        <f ca="1"/>
        <v>1.1730375450568999</v>
      </c>
      <c r="Z3504" s="4">
        <f ca="1"/>
        <v>9.0903386947687004</v>
      </c>
    </row>
    <row r="3505" spans="1:26" hidden="1" x14ac:dyDescent="0.25">
      <c r="A3505" s="3" t="s">
        <v>895</v>
      </c>
      <c r="B3505" t="str">
        <v>茂业商业</v>
      </c>
      <c r="C3505" s="8" t="str">
        <f ca="1"/>
        <v>批发和零售业</v>
      </c>
      <c r="D3505" s="4">
        <f ca="1"/>
        <v>-0.13488858150998001</v>
      </c>
      <c r="E3505" s="4">
        <f ca="1"/>
        <v>-3.7892838206198998E-3</v>
      </c>
      <c r="F3505" s="4">
        <f ca="1"/>
        <v>6.383369163028E-4</v>
      </c>
      <c r="G3505" s="4">
        <f ca="1"/>
        <v>-0.39253079789294998</v>
      </c>
      <c r="H3505" s="4">
        <f ca="1"/>
        <v>-1.1901426651015E-2</v>
      </c>
      <c r="I3505" s="4">
        <f ca="1"/>
        <v>-7.0178394427379996E-3</v>
      </c>
      <c r="J3505" s="4">
        <f ca="1"/>
        <v>-0.36964222594628998</v>
      </c>
      <c r="K3505" s="4">
        <f ca="1"/>
        <v>-1.3305339327266E-2</v>
      </c>
      <c r="L3505" s="4">
        <f ca="1"/>
        <v>-6.3522693750168004E-3</v>
      </c>
      <c r="M3505" s="4">
        <f ca="1"/>
        <v>0.84368099104720995</v>
      </c>
      <c r="N3505" s="4">
        <f ca="1"/>
        <v>28.893316782202</v>
      </c>
      <c r="O3505" s="4">
        <f ca="1"/>
        <v>11.336485265417</v>
      </c>
      <c r="P3505" s="4">
        <f ca="1"/>
        <v>41.848948204061998</v>
      </c>
      <c r="Q3505" s="4">
        <f t="shared" ca="1" si="108"/>
        <v>5.0113895216459068E-3</v>
      </c>
      <c r="R3505" s="4">
        <f t="shared" ca="1" si="109"/>
        <v>-1.9229787016705642E-2</v>
      </c>
      <c r="S3505" s="4">
        <f ca="1"/>
        <v>3.7293333333333001</v>
      </c>
      <c r="T3505" s="4">
        <f ca="1"/>
        <v>3.6576190476189998</v>
      </c>
      <c r="U3505" s="4">
        <f ca="1"/>
        <v>37.392168654427998</v>
      </c>
      <c r="V3505" s="4">
        <f ca="1"/>
        <v>37.205716317529003</v>
      </c>
      <c r="W3505" s="4">
        <f ca="1"/>
        <v>-37.974791036416001</v>
      </c>
      <c r="X3505" s="4">
        <f ca="1"/>
        <v>-34.681359707112001</v>
      </c>
      <c r="Y3505" s="4">
        <f ca="1"/>
        <v>2.2964806247941998</v>
      </c>
      <c r="Z3505" s="4">
        <f ca="1"/>
        <v>-21.612511068972001</v>
      </c>
    </row>
    <row r="3506" spans="1:26" hidden="1" x14ac:dyDescent="0.25">
      <c r="A3506" s="3" t="s">
        <v>896</v>
      </c>
      <c r="B3506" t="str">
        <v>人民同泰</v>
      </c>
      <c r="C3506" s="8" t="str">
        <f ca="1"/>
        <v>批发和零售业</v>
      </c>
      <c r="D3506" s="4">
        <f ca="1"/>
        <v>3.5121597239312997E-2</v>
      </c>
      <c r="E3506" s="4">
        <f ca="1"/>
        <v>7.5420796701370003E-4</v>
      </c>
      <c r="F3506" s="4">
        <f ca="1"/>
        <v>1.2412006386954E-2</v>
      </c>
      <c r="G3506" s="4">
        <f ca="1"/>
        <v>6.7225812330795998E-2</v>
      </c>
      <c r="H3506" s="4">
        <f ca="1"/>
        <v>1.1651105783705999E-3</v>
      </c>
      <c r="I3506" s="4">
        <f ca="1"/>
        <v>1.1251046394076E-2</v>
      </c>
      <c r="J3506" s="4">
        <f ca="1"/>
        <v>-0.23747344844776999</v>
      </c>
      <c r="K3506" s="4">
        <f ca="1"/>
        <v>-5.6821618978777997E-3</v>
      </c>
      <c r="L3506" s="4">
        <f ca="1"/>
        <v>-8.7973296459137006E-3</v>
      </c>
      <c r="M3506" s="4">
        <f ca="1"/>
        <v>0.86690553152046002</v>
      </c>
      <c r="N3506" s="4">
        <f ca="1"/>
        <v>38.276776519210003</v>
      </c>
      <c r="O3506" s="4">
        <f ca="1"/>
        <v>22.560841881683999</v>
      </c>
      <c r="P3506" s="4">
        <f ca="1"/>
        <v>53.574210996345002</v>
      </c>
      <c r="Q3506" s="4">
        <f t="shared" ca="1" si="108"/>
        <v>1.5224010439320517E-2</v>
      </c>
      <c r="R3506" s="4">
        <f t="shared" ca="1" si="109"/>
        <v>-9.0391210835304939E-3</v>
      </c>
      <c r="S3506" s="4">
        <f ca="1"/>
        <v>7.6457777777778002</v>
      </c>
      <c r="T3506" s="4">
        <f ca="1"/>
        <v>7.5766666666667</v>
      </c>
      <c r="U3506" s="4">
        <f ca="1"/>
        <v>60.161835624261997</v>
      </c>
      <c r="V3506" s="4">
        <f ca="1"/>
        <v>59.259665852689999</v>
      </c>
      <c r="W3506" s="4">
        <f ca="1"/>
        <v>-0.48767666653237002</v>
      </c>
      <c r="X3506" s="4">
        <f ca="1"/>
        <v>4.8928623873742003</v>
      </c>
      <c r="Y3506" s="4">
        <f ca="1"/>
        <v>8.3629332778674002</v>
      </c>
      <c r="Z3506" s="4">
        <f ca="1"/>
        <v>40.045216249852999</v>
      </c>
    </row>
    <row r="3507" spans="1:26" hidden="1" x14ac:dyDescent="0.25">
      <c r="A3507" s="3" t="s">
        <v>897</v>
      </c>
      <c r="B3507" t="str">
        <v>香溢融通</v>
      </c>
      <c r="C3507" s="8" t="str">
        <f ca="1"/>
        <v>租赁和商务服务业</v>
      </c>
      <c r="D3507" s="4">
        <f ca="1"/>
        <v>0.73059618631988998</v>
      </c>
      <c r="E3507" s="4">
        <f ca="1"/>
        <v>1.870446931226E-2</v>
      </c>
      <c r="F3507" s="4">
        <f ca="1"/>
        <v>1.4910081347582999E-2</v>
      </c>
      <c r="G3507" s="4">
        <f ca="1"/>
        <v>2.7430046875289001E-2</v>
      </c>
      <c r="H3507" s="4">
        <f ca="1"/>
        <v>8.4781977028009999E-4</v>
      </c>
      <c r="I3507" s="4">
        <f ca="1"/>
        <v>4.1411589869448E-3</v>
      </c>
      <c r="J3507" s="4">
        <f ca="1"/>
        <v>-0.16393717792821</v>
      </c>
      <c r="K3507" s="4">
        <f ca="1"/>
        <v>-8.8999160982531998E-3</v>
      </c>
      <c r="L3507" s="4">
        <f ca="1"/>
        <v>-2.8821231913635E-3</v>
      </c>
      <c r="M3507" s="4">
        <f ca="1"/>
        <v>1.1160431175659999</v>
      </c>
      <c r="N3507" s="4">
        <f ca="1"/>
        <v>36.473649159238001</v>
      </c>
      <c r="O3507" s="4">
        <f ca="1"/>
        <v>17.082981925692</v>
      </c>
      <c r="P3507" s="4">
        <f ca="1"/>
        <v>61.340482174092998</v>
      </c>
      <c r="Q3507" s="4">
        <f t="shared" ca="1" si="108"/>
        <v>2.1094793057416739E-2</v>
      </c>
      <c r="R3507" s="4">
        <f t="shared" ca="1" si="109"/>
        <v>3.5125477138057862E-3</v>
      </c>
      <c r="S3507" s="4">
        <f ca="1"/>
        <v>6.2542222222222001</v>
      </c>
      <c r="T3507" s="4">
        <f ca="1"/>
        <v>6.2761904761905001</v>
      </c>
      <c r="U3507" s="4">
        <f ca="1"/>
        <v>53.046343972499997</v>
      </c>
      <c r="V3507" s="4">
        <f ca="1"/>
        <v>51.950459774323001</v>
      </c>
      <c r="W3507" s="4">
        <f ca="1"/>
        <v>-22.168263329727999</v>
      </c>
      <c r="X3507" s="4">
        <f ca="1"/>
        <v>-17.168558932974001</v>
      </c>
      <c r="Y3507" s="4">
        <f ca="1"/>
        <v>6.7965267254952</v>
      </c>
      <c r="Z3507" s="4">
        <f ca="1"/>
        <v>-58.721148190996999</v>
      </c>
    </row>
    <row r="3508" spans="1:26" hidden="1" x14ac:dyDescent="0.25">
      <c r="A3508" s="3" t="s">
        <v>898</v>
      </c>
      <c r="B3508" t="str">
        <v>广电网络</v>
      </c>
      <c r="C3508" s="8" t="str">
        <f ca="1"/>
        <v>信息传输、软件和信息技术服务业</v>
      </c>
      <c r="D3508" s="4">
        <f ca="1"/>
        <v>4.9810480571435001E-2</v>
      </c>
      <c r="E3508" s="4">
        <f ca="1"/>
        <v>1.2033684183164E-3</v>
      </c>
      <c r="F3508" s="4">
        <f ca="1"/>
        <v>1.0380290928149001E-2</v>
      </c>
      <c r="G3508" s="4">
        <f ca="1"/>
        <v>0.11189109494666</v>
      </c>
      <c r="H3508" s="4">
        <f ca="1"/>
        <v>2.1132450098581999E-3</v>
      </c>
      <c r="I3508" s="4">
        <f ca="1"/>
        <v>1.0632520251562E-2</v>
      </c>
      <c r="J3508" s="4">
        <f ca="1"/>
        <v>1.2920822555435999E-2</v>
      </c>
      <c r="K3508" s="4">
        <f ca="1"/>
        <v>2.7520735269079998E-4</v>
      </c>
      <c r="L3508" s="4">
        <f ca="1"/>
        <v>4.8007552220582003E-3</v>
      </c>
      <c r="M3508" s="4">
        <f ca="1"/>
        <v>1.1645983658490999</v>
      </c>
      <c r="N3508" s="4">
        <f ca="1"/>
        <v>33.023024161434002</v>
      </c>
      <c r="O3508" s="4">
        <f ca="1"/>
        <v>9.2801000648380008</v>
      </c>
      <c r="P3508" s="4">
        <f ca="1"/>
        <v>64.735603770243998</v>
      </c>
      <c r="Q3508" s="4">
        <f t="shared" ca="1" si="108"/>
        <v>2.4448419797281084E-2</v>
      </c>
      <c r="R3508" s="4">
        <f t="shared" ca="1" si="109"/>
        <v>-4.7005926834226743E-3</v>
      </c>
      <c r="S3508" s="4">
        <f ca="1"/>
        <v>5.5919999999999996</v>
      </c>
      <c r="T3508" s="4">
        <f ca="1"/>
        <v>5.5657142857143</v>
      </c>
      <c r="U3508" s="4">
        <f ca="1"/>
        <v>30.764364456313999</v>
      </c>
      <c r="V3508" s="4">
        <f ca="1"/>
        <v>30.030174152059001</v>
      </c>
      <c r="W3508" s="4">
        <f ca="1"/>
        <v>29.175921530046001</v>
      </c>
      <c r="X3508" s="4">
        <f ca="1"/>
        <v>4.4754436200903998</v>
      </c>
      <c r="Y3508" s="4">
        <f ca="1"/>
        <v>12.356740808579</v>
      </c>
      <c r="Z3508" s="4">
        <f ca="1"/>
        <v>5.6592355019302003</v>
      </c>
    </row>
    <row r="3509" spans="1:26" hidden="1" x14ac:dyDescent="0.25">
      <c r="A3509" s="3" t="s">
        <v>899</v>
      </c>
      <c r="B3509" t="str">
        <v>第一医药</v>
      </c>
      <c r="C3509" s="8" t="str">
        <f ca="1"/>
        <v>批发和零售业</v>
      </c>
      <c r="D3509" s="4">
        <f ca="1"/>
        <v>0.35922678685498999</v>
      </c>
      <c r="E3509" s="4">
        <f ca="1"/>
        <v>8.0856432297613991E-3</v>
      </c>
      <c r="F3509" s="4">
        <f ca="1"/>
        <v>3.5191861815388997E-2</v>
      </c>
      <c r="G3509" s="4">
        <f ca="1"/>
        <v>0.27667606664654998</v>
      </c>
      <c r="H3509" s="4">
        <f ca="1"/>
        <v>5.1375062801954996E-3</v>
      </c>
      <c r="I3509" s="4">
        <f ca="1"/>
        <v>2.3207763921622E-2</v>
      </c>
      <c r="J3509" s="4">
        <f ca="1"/>
        <v>6.0247200762908E-3</v>
      </c>
      <c r="K3509" s="4">
        <f ca="1"/>
        <v>1.197206532386E-4</v>
      </c>
      <c r="L3509" s="4">
        <f ca="1"/>
        <v>9.0129946399508006E-3</v>
      </c>
      <c r="M3509" s="4">
        <f ca="1"/>
        <v>0.90079929497194</v>
      </c>
      <c r="N3509" s="4">
        <f ca="1"/>
        <v>56.726557144026003</v>
      </c>
      <c r="O3509" s="4">
        <f ca="1"/>
        <v>35.360045486544998</v>
      </c>
      <c r="P3509" s="4">
        <f ca="1"/>
        <v>54.114613007425</v>
      </c>
      <c r="Q3509" s="4">
        <f t="shared" ca="1" si="108"/>
        <v>4.1844075759801008E-2</v>
      </c>
      <c r="R3509" s="4">
        <f t="shared" ca="1" si="109"/>
        <v>4.89345851792331E-3</v>
      </c>
      <c r="S3509" s="4">
        <f ca="1"/>
        <v>11.164888888888999</v>
      </c>
      <c r="T3509" s="4">
        <f ca="1"/>
        <v>11.219523809524</v>
      </c>
      <c r="U3509" s="4">
        <f ca="1"/>
        <v>72.147667350847001</v>
      </c>
      <c r="V3509" s="4">
        <f ca="1"/>
        <v>69.249966506006004</v>
      </c>
      <c r="W3509" s="4">
        <f ca="1"/>
        <v>39.317237345998997</v>
      </c>
      <c r="X3509" s="4">
        <f ca="1"/>
        <v>28.793592339616001</v>
      </c>
      <c r="Y3509" s="4">
        <f ca="1"/>
        <v>18.787154639579999</v>
      </c>
      <c r="Z3509" s="4">
        <f ca="1"/>
        <v>8.1481754460118001</v>
      </c>
    </row>
    <row r="3510" spans="1:26" hidden="1" x14ac:dyDescent="0.25">
      <c r="A3510" s="3" t="s">
        <v>900</v>
      </c>
      <c r="B3510" t="str">
        <v>申通地铁</v>
      </c>
      <c r="C3510" s="8" t="str">
        <f ca="1"/>
        <v>交通运输、仓储和邮政业</v>
      </c>
      <c r="D3510" s="4">
        <f ca="1"/>
        <v>-9.4932507052224002E-2</v>
      </c>
      <c r="E3510" s="4">
        <f ca="1"/>
        <v>-2.0999094306096001E-3</v>
      </c>
      <c r="F3510" s="4">
        <f ca="1"/>
        <v>2.5167023407003E-3</v>
      </c>
      <c r="G3510" s="4">
        <f ca="1"/>
        <v>-0.2207444953878</v>
      </c>
      <c r="H3510" s="4">
        <f ca="1"/>
        <v>-4.0263784694443E-3</v>
      </c>
      <c r="I3510" s="4">
        <f ca="1"/>
        <v>4.36135115893E-5</v>
      </c>
      <c r="J3510" s="4">
        <f ca="1"/>
        <v>-0.25953822202160998</v>
      </c>
      <c r="K3510" s="4">
        <f ca="1"/>
        <v>-5.2595984167349997E-3</v>
      </c>
      <c r="L3510" s="4">
        <f ca="1"/>
        <v>-2.3282873244416E-3</v>
      </c>
      <c r="M3510" s="4">
        <f ca="1"/>
        <v>0.84438482665472003</v>
      </c>
      <c r="N3510" s="4">
        <f ca="1"/>
        <v>23.741783907108001</v>
      </c>
      <c r="O3510" s="4">
        <f ca="1"/>
        <v>-9.0219279809581998</v>
      </c>
      <c r="P3510" s="4">
        <f ca="1"/>
        <v>46.709618490059</v>
      </c>
      <c r="Q3510" s="4">
        <f t="shared" ca="1" si="108"/>
        <v>4.7906686107337358E-3</v>
      </c>
      <c r="R3510" s="4">
        <f t="shared" ca="1" si="109"/>
        <v>-1.604995754705011E-2</v>
      </c>
      <c r="S3510" s="4">
        <f ca="1"/>
        <v>8.1135555555555996</v>
      </c>
      <c r="T3510" s="4">
        <f ca="1"/>
        <v>7.9833333333332996</v>
      </c>
      <c r="U3510" s="4">
        <f ca="1"/>
        <v>24.708052827467998</v>
      </c>
      <c r="V3510" s="4">
        <f ca="1"/>
        <v>24.590249093008001</v>
      </c>
      <c r="W3510" s="4">
        <f ca="1"/>
        <v>1.9327700880101</v>
      </c>
      <c r="X3510" s="4">
        <f ca="1"/>
        <v>-19.546645553188998</v>
      </c>
      <c r="Y3510" s="4">
        <f ca="1"/>
        <v>-2.0367718987546</v>
      </c>
      <c r="Z3510" s="4">
        <f ca="1"/>
        <v>28.625375312641001</v>
      </c>
    </row>
    <row r="3511" spans="1:26" hidden="1" x14ac:dyDescent="0.25">
      <c r="A3511" s="3" t="s">
        <v>901</v>
      </c>
      <c r="B3511" t="str">
        <v>上海机电</v>
      </c>
      <c r="C3511" s="8" t="str">
        <f ca="1"/>
        <v>制造业</v>
      </c>
      <c r="D3511" s="4">
        <f ca="1"/>
        <v>-1.5509577006397</v>
      </c>
      <c r="E3511" s="4">
        <f ca="1"/>
        <v>-0.2247175622981</v>
      </c>
      <c r="F3511" s="4">
        <f ca="1"/>
        <v>-1.5982168257229999E-2</v>
      </c>
      <c r="G3511" s="4">
        <f ca="1"/>
        <v>-0.61045827009695997</v>
      </c>
      <c r="H3511" s="4">
        <f ca="1"/>
        <v>-9.0866836377112001E-2</v>
      </c>
      <c r="I3511" s="4">
        <f ca="1"/>
        <v>-2.3466312144054001E-2</v>
      </c>
      <c r="J3511" s="4">
        <f ca="1"/>
        <v>-0.43765996834595</v>
      </c>
      <c r="K3511" s="4">
        <f ca="1"/>
        <v>-1.4600208990095001E-2</v>
      </c>
      <c r="L3511" s="4">
        <f ca="1"/>
        <v>-1.3973437508405E-2</v>
      </c>
      <c r="M3511" s="4">
        <f ca="1"/>
        <v>1.2523726036942999</v>
      </c>
      <c r="N3511" s="4">
        <f ca="1"/>
        <v>32.659720872077003</v>
      </c>
      <c r="O3511" s="4">
        <f ca="1"/>
        <v>-3.5977240509784001</v>
      </c>
      <c r="P3511" s="4">
        <f ca="1"/>
        <v>28.964772276813999</v>
      </c>
      <c r="Q3511" s="4">
        <f t="shared" ca="1" si="108"/>
        <v>-1.6984045290784348E-2</v>
      </c>
      <c r="R3511" s="4">
        <f t="shared" ca="1" si="109"/>
        <v>-6.8211774031501429E-2</v>
      </c>
      <c r="S3511" s="4">
        <f ca="1"/>
        <v>13.776888888888999</v>
      </c>
      <c r="T3511" s="4">
        <f ca="1"/>
        <v>12.837142857143</v>
      </c>
      <c r="U3511" s="4">
        <f ca="1"/>
        <v>65.588884386887997</v>
      </c>
      <c r="V3511" s="4">
        <f ca="1"/>
        <v>66.722095478388994</v>
      </c>
      <c r="W3511" s="4">
        <f ca="1"/>
        <v>-4.8951120808270003</v>
      </c>
      <c r="X3511" s="4">
        <f ca="1"/>
        <v>1.8813545682485999</v>
      </c>
      <c r="Y3511" s="4">
        <f ca="1"/>
        <v>2.7713036851170001</v>
      </c>
      <c r="Z3511" s="4">
        <f ca="1"/>
        <v>48.696181168716002</v>
      </c>
    </row>
    <row r="3512" spans="1:26" hidden="1" x14ac:dyDescent="0.25">
      <c r="A3512" s="3" t="s">
        <v>902</v>
      </c>
      <c r="B3512" t="str">
        <v>上海易连</v>
      </c>
      <c r="C3512" s="8" t="str">
        <f ca="1"/>
        <v>制造业</v>
      </c>
      <c r="D3512" s="4">
        <f ca="1"/>
        <v>-0.22708870340545001</v>
      </c>
      <c r="E3512" s="4">
        <f ca="1"/>
        <v>-5.5544746322968002E-3</v>
      </c>
      <c r="F3512" s="4">
        <f ca="1"/>
        <v>-1.0997615715036999E-3</v>
      </c>
      <c r="G3512" s="4">
        <f ca="1"/>
        <v>0.16223024107207001</v>
      </c>
      <c r="H3512" s="4">
        <f ca="1"/>
        <v>6.8903159855401002E-3</v>
      </c>
      <c r="I3512" s="4">
        <f ca="1"/>
        <v>9.2623156729796999E-3</v>
      </c>
      <c r="J3512" s="4">
        <f ca="1"/>
        <v>-0.27000947127503999</v>
      </c>
      <c r="K3512" s="4">
        <f ca="1"/>
        <v>-1.3018032129721E-2</v>
      </c>
      <c r="L3512" s="4">
        <f ca="1"/>
        <v>-8.9261781908352E-3</v>
      </c>
      <c r="M3512" s="4">
        <f ca="1"/>
        <v>0.80507254281353002</v>
      </c>
      <c r="N3512" s="4">
        <f ca="1"/>
        <v>34.593674354573999</v>
      </c>
      <c r="O3512" s="4">
        <f ca="1"/>
        <v>-20.099272492253</v>
      </c>
      <c r="P3512" s="4">
        <f ca="1"/>
        <v>45.447119728392003</v>
      </c>
      <c r="Q3512" s="4">
        <f t="shared" ca="1" si="108"/>
        <v>4.6160302140289527E-3</v>
      </c>
      <c r="R3512" s="4">
        <f t="shared" ca="1" si="109"/>
        <v>5.9180588766726515E-4</v>
      </c>
      <c r="S3512" s="4">
        <f ca="1"/>
        <v>3.9695555555555999</v>
      </c>
      <c r="T3512" s="4">
        <f ca="1"/>
        <v>3.9719047619048</v>
      </c>
      <c r="U3512" s="4">
        <f ca="1"/>
        <v>41.932196853232</v>
      </c>
      <c r="V3512" s="4">
        <f ca="1"/>
        <v>41.739525940371998</v>
      </c>
      <c r="W3512" s="4">
        <f ca="1"/>
        <v>7.4065765627523001</v>
      </c>
      <c r="X3512" s="4">
        <f ca="1"/>
        <v>-22.224522669397</v>
      </c>
      <c r="Y3512" s="4">
        <f ca="1"/>
        <v>-13.545374557799001</v>
      </c>
      <c r="Z3512" s="4">
        <f ca="1"/>
        <v>-45.278924906632</v>
      </c>
    </row>
    <row r="3513" spans="1:26" hidden="1" x14ac:dyDescent="0.25">
      <c r="A3513" s="3" t="s">
        <v>903</v>
      </c>
      <c r="B3513" t="str">
        <v>海通证券</v>
      </c>
      <c r="C3513" s="8" t="str">
        <f ca="1"/>
        <v>金融业</v>
      </c>
      <c r="D3513" s="4">
        <f ca="1"/>
        <v>8.4290396522663E-2</v>
      </c>
      <c r="E3513" s="4">
        <f ca="1"/>
        <v>2.4003327665434999E-3</v>
      </c>
      <c r="F3513" s="4">
        <f ca="1"/>
        <v>4.5589768056783003E-3</v>
      </c>
      <c r="G3513" s="4">
        <f ca="1"/>
        <v>-1.9219697887484E-2</v>
      </c>
      <c r="H3513" s="4">
        <f ca="1"/>
        <v>-4.6946453705520001E-4</v>
      </c>
      <c r="I3513" s="4">
        <f ca="1"/>
        <v>3.1513249446903E-3</v>
      </c>
      <c r="J3513" s="4">
        <f ca="1"/>
        <v>-0.23061125809624999</v>
      </c>
      <c r="K3513" s="4">
        <f ca="1"/>
        <v>-1.0465117443094999E-2</v>
      </c>
      <c r="L3513" s="4">
        <f ca="1"/>
        <v>-3.5231343954264002E-3</v>
      </c>
      <c r="M3513" s="4">
        <f ca="1"/>
        <v>1.1116031300746001</v>
      </c>
      <c r="N3513" s="4">
        <f ca="1"/>
        <v>20.769733361256002</v>
      </c>
      <c r="O3513" s="4">
        <f ca="1"/>
        <v>-5.9621796933043996</v>
      </c>
      <c r="P3513" s="4">
        <f ca="1"/>
        <v>56.310089389090997</v>
      </c>
      <c r="Q3513" s="4">
        <f t="shared" ca="1" si="108"/>
        <v>4.8912126834231122E-3</v>
      </c>
      <c r="R3513" s="4">
        <f t="shared" ca="1" si="109"/>
        <v>-5.2836609501690458E-3</v>
      </c>
      <c r="S3513" s="4">
        <f ca="1"/>
        <v>9.9257777777777996</v>
      </c>
      <c r="T3513" s="4">
        <f ca="1"/>
        <v>9.8733333333332993</v>
      </c>
      <c r="U3513" s="4">
        <f ca="1"/>
        <v>189.34135387795999</v>
      </c>
      <c r="V3513" s="4">
        <f ca="1"/>
        <v>188.41975279329</v>
      </c>
      <c r="W3513" s="4">
        <f ca="1"/>
        <v>-21.004093470442001</v>
      </c>
      <c r="X3513" s="4">
        <f ca="1"/>
        <v>-9.3728020435487007</v>
      </c>
      <c r="Y3513" s="4">
        <f ca="1"/>
        <v>5.7747924018827996</v>
      </c>
      <c r="Z3513" s="4">
        <f ca="1"/>
        <v>-26.986634870721002</v>
      </c>
    </row>
    <row r="3514" spans="1:26" hidden="1" x14ac:dyDescent="0.25">
      <c r="A3514" s="3" t="s">
        <v>904</v>
      </c>
      <c r="B3514" t="str">
        <v>上海九百</v>
      </c>
      <c r="C3514" s="8" t="str">
        <f ca="1"/>
        <v>批发和零售业</v>
      </c>
      <c r="D3514" s="4">
        <f ca="1"/>
        <v>-4.9688358942723998E-2</v>
      </c>
      <c r="E3514" s="4">
        <f ca="1"/>
        <v>-1.1242738868853001E-3</v>
      </c>
      <c r="F3514" s="4">
        <f ca="1"/>
        <v>7.0513553175667997E-3</v>
      </c>
      <c r="G3514" s="4">
        <f ca="1"/>
        <v>1.4445583820974999E-2</v>
      </c>
      <c r="H3514" s="4">
        <f ca="1"/>
        <v>3.13312653704E-4</v>
      </c>
      <c r="I3514" s="4">
        <f ca="1"/>
        <v>7.6127882759792001E-3</v>
      </c>
      <c r="J3514" s="4">
        <f ca="1"/>
        <v>-2.9489870709889E-2</v>
      </c>
      <c r="K3514" s="4">
        <f ca="1"/>
        <v>-8.2538925867750004E-4</v>
      </c>
      <c r="L3514" s="4">
        <f ca="1"/>
        <v>4.8934056134520999E-3</v>
      </c>
      <c r="M3514" s="4">
        <f ca="1"/>
        <v>0.73265054001510999</v>
      </c>
      <c r="N3514" s="4">
        <f ca="1"/>
        <v>37.673530078188001</v>
      </c>
      <c r="O3514" s="4">
        <f ca="1"/>
        <v>20.888819501846999</v>
      </c>
      <c r="P3514" s="4">
        <f ca="1"/>
        <v>57.258230356325001</v>
      </c>
      <c r="Q3514" s="4">
        <f t="shared" ca="1" si="108"/>
        <v>6.9460004481379138E-3</v>
      </c>
      <c r="R3514" s="4">
        <f t="shared" ca="1" si="109"/>
        <v>1.2886931744592102E-2</v>
      </c>
      <c r="S3514" s="4">
        <f ca="1"/>
        <v>7.3533333333332997</v>
      </c>
      <c r="T3514" s="4">
        <f ca="1"/>
        <v>7.4480952380951999</v>
      </c>
      <c r="U3514" s="4">
        <f ca="1"/>
        <v>53.837075664060997</v>
      </c>
      <c r="V3514" s="4">
        <f ca="1"/>
        <v>53.465702867979999</v>
      </c>
      <c r="W3514" s="4">
        <f ca="1"/>
        <v>-19.15718998042</v>
      </c>
      <c r="X3514" s="4">
        <f ca="1"/>
        <v>-2.6230155182794999</v>
      </c>
      <c r="Y3514" s="4">
        <f ca="1"/>
        <v>2.5306495026498999</v>
      </c>
      <c r="Z3514" s="4">
        <f ca="1"/>
        <v>30.547323962478998</v>
      </c>
    </row>
    <row r="3515" spans="1:26" hidden="1" x14ac:dyDescent="0.25">
      <c r="A3515" s="3" t="s">
        <v>905</v>
      </c>
      <c r="B3515" t="str">
        <v>四川长虹</v>
      </c>
      <c r="C3515" s="8" t="str">
        <f ca="1"/>
        <v>制造业</v>
      </c>
      <c r="D3515" s="4">
        <f ca="1"/>
        <v>0.26141378006735999</v>
      </c>
      <c r="E3515" s="4">
        <f ca="1"/>
        <v>-6.7891587663093996E-3</v>
      </c>
      <c r="F3515" s="4">
        <f ca="1"/>
        <v>1.5367282537501E-2</v>
      </c>
      <c r="G3515" s="4">
        <f ca="1"/>
        <v>0.34785910998011998</v>
      </c>
      <c r="H3515" s="4">
        <f ca="1"/>
        <v>-8.0452704082303993E-3</v>
      </c>
      <c r="I3515" s="4">
        <f ca="1"/>
        <v>2.3489741761587E-2</v>
      </c>
      <c r="J3515" s="4">
        <f ca="1"/>
        <v>0.37750035653276998</v>
      </c>
      <c r="K3515" s="4">
        <f ca="1"/>
        <v>-1.6006121580571998E-2</v>
      </c>
      <c r="L3515" s="4">
        <f ca="1"/>
        <v>3.3669554005560001E-2</v>
      </c>
      <c r="M3515" s="4">
        <f ca="1"/>
        <v>0.56860665392811005</v>
      </c>
      <c r="N3515" s="4">
        <f ca="1"/>
        <v>46.195236035911996</v>
      </c>
      <c r="O3515" s="4">
        <f ca="1"/>
        <v>46.769230892829</v>
      </c>
      <c r="P3515" s="4">
        <f ca="1"/>
        <v>68.523816140060006</v>
      </c>
      <c r="Q3515" s="4">
        <f t="shared" ca="1" si="108"/>
        <v>3.8356164383364483E-3</v>
      </c>
      <c r="R3515" s="4">
        <f t="shared" ca="1" si="109"/>
        <v>0.15931235104443603</v>
      </c>
      <c r="S3515" s="4">
        <f ca="1"/>
        <v>5.4346666666666996</v>
      </c>
      <c r="T3515" s="4">
        <f ca="1"/>
        <v>6.3004761904761999</v>
      </c>
      <c r="U3515" s="4">
        <f ca="1"/>
        <v>130.36918191629999</v>
      </c>
      <c r="V3515" s="4">
        <f ca="1"/>
        <v>129.87104639588</v>
      </c>
      <c r="W3515" s="4">
        <f ca="1"/>
        <v>50.267361489751003</v>
      </c>
      <c r="X3515" s="4">
        <f ca="1"/>
        <v>1.3660362416967999</v>
      </c>
      <c r="Y3515" s="4">
        <f ca="1"/>
        <v>4.9533848669389</v>
      </c>
      <c r="Z3515" s="4">
        <f ca="1"/>
        <v>28.159969772743001</v>
      </c>
    </row>
    <row r="3516" spans="1:26" hidden="1" x14ac:dyDescent="0.25">
      <c r="A3516" s="3" t="s">
        <v>906</v>
      </c>
      <c r="B3516" t="str">
        <v>动力新科</v>
      </c>
      <c r="C3516" s="8" t="str">
        <f ca="1"/>
        <v>制造业</v>
      </c>
      <c r="D3516" s="4">
        <f ca="1"/>
        <v>0.20738663258241</v>
      </c>
      <c r="E3516" s="4">
        <f ca="1"/>
        <v>5.0239832928422002E-3</v>
      </c>
      <c r="F3516" s="4">
        <f ca="1"/>
        <v>1.5584960208622999E-2</v>
      </c>
      <c r="G3516" s="4">
        <f ca="1"/>
        <v>0.13443987807065</v>
      </c>
      <c r="H3516" s="4">
        <f ca="1"/>
        <v>2.5393332122423998E-3</v>
      </c>
      <c r="I3516" s="4">
        <f ca="1"/>
        <v>1.1240907490285E-2</v>
      </c>
      <c r="J3516" s="4">
        <f ca="1"/>
        <v>2.6538573519145001E-2</v>
      </c>
      <c r="K3516" s="4">
        <f ca="1"/>
        <v>4.9580706336859999E-4</v>
      </c>
      <c r="L3516" s="4">
        <f ca="1"/>
        <v>7.9601702651165996E-3</v>
      </c>
      <c r="M3516" s="4">
        <f ca="1"/>
        <v>1.2455353268245</v>
      </c>
      <c r="N3516" s="4">
        <f ca="1"/>
        <v>32.76354212591</v>
      </c>
      <c r="O3516" s="4">
        <f ca="1"/>
        <v>-32.297871922950002</v>
      </c>
      <c r="P3516" s="4">
        <f ca="1"/>
        <v>67.497953730448003</v>
      </c>
      <c r="Q3516" s="4">
        <f t="shared" ca="1" si="108"/>
        <v>2.367841409689778E-2</v>
      </c>
      <c r="R3516" s="4">
        <f t="shared" ca="1" si="109"/>
        <v>6.1301135186498821E-3</v>
      </c>
      <c r="S3516" s="4">
        <f ca="1"/>
        <v>5.9762222222221997</v>
      </c>
      <c r="T3516" s="4">
        <f ca="1"/>
        <v>6.0128571428570998</v>
      </c>
      <c r="U3516" s="4">
        <f ca="1"/>
        <v>14.491171604389001</v>
      </c>
      <c r="V3516" s="4">
        <f ca="1"/>
        <v>14.155980437639</v>
      </c>
      <c r="W3516" s="4">
        <f ca="1"/>
        <v>0</v>
      </c>
      <c r="X3516" s="4">
        <f ca="1"/>
        <v>35.025738215438999</v>
      </c>
      <c r="Y3516" s="4">
        <f ca="1"/>
        <v>43.667867112971997</v>
      </c>
      <c r="Z3516" s="4">
        <f ca="1"/>
        <v>0</v>
      </c>
    </row>
    <row r="3517" spans="1:26" hidden="1" x14ac:dyDescent="0.25">
      <c r="A3517" s="3" t="s">
        <v>907</v>
      </c>
      <c r="B3517" t="str">
        <v>上工申贝</v>
      </c>
      <c r="C3517" s="8" t="str">
        <f ca="1"/>
        <v>制造业</v>
      </c>
      <c r="D3517" s="4">
        <f ca="1"/>
        <v>0.86180162816770001</v>
      </c>
      <c r="E3517" s="4">
        <f ca="1"/>
        <v>1.8147518663218998E-2</v>
      </c>
      <c r="F3517" s="4">
        <f ca="1"/>
        <v>2.2850833022196999E-2</v>
      </c>
      <c r="G3517" s="4">
        <f ca="1"/>
        <v>0.15017186070697</v>
      </c>
      <c r="H3517" s="4">
        <f ca="1"/>
        <v>4.7820047166136003E-3</v>
      </c>
      <c r="I3517" s="4">
        <f ca="1"/>
        <v>9.6788418694898001E-3</v>
      </c>
      <c r="J3517" s="4">
        <f ca="1"/>
        <v>0.10938791922919</v>
      </c>
      <c r="K3517" s="4">
        <f ca="1"/>
        <v>2.3122746798842002E-3</v>
      </c>
      <c r="L3517" s="4">
        <f ca="1"/>
        <v>1.246303413675E-2</v>
      </c>
      <c r="M3517" s="4">
        <f ca="1"/>
        <v>1.1233482058038999</v>
      </c>
      <c r="N3517" s="4">
        <f ca="1"/>
        <v>28.194665539820001</v>
      </c>
      <c r="O3517" s="4">
        <f ca="1"/>
        <v>1.0135665927293001</v>
      </c>
      <c r="P3517" s="4">
        <f ca="1"/>
        <v>66.951869451329003</v>
      </c>
      <c r="Q3517" s="4">
        <f t="shared" ca="1" si="108"/>
        <v>3.2126168224247464E-2</v>
      </c>
      <c r="R3517" s="4">
        <f t="shared" ca="1" si="109"/>
        <v>3.3381736855834037E-5</v>
      </c>
      <c r="S3517" s="4">
        <f ca="1"/>
        <v>5.7060000000000004</v>
      </c>
      <c r="T3517" s="4">
        <f ca="1"/>
        <v>5.7061904761904998</v>
      </c>
      <c r="U3517" s="4">
        <f ca="1"/>
        <v>10.507244622157</v>
      </c>
      <c r="V3517" s="4">
        <f ca="1"/>
        <v>10.180193997246</v>
      </c>
      <c r="W3517" s="4">
        <f ca="1"/>
        <v>-6.5940155660648001</v>
      </c>
      <c r="X3517" s="4">
        <f ca="1"/>
        <v>1.2159785106976</v>
      </c>
      <c r="Y3517" s="4">
        <f ca="1"/>
        <v>9.2701800338222995</v>
      </c>
      <c r="Z3517" s="4">
        <f ca="1"/>
        <v>13.323208537763</v>
      </c>
    </row>
    <row r="3518" spans="1:26" hidden="1" x14ac:dyDescent="0.25">
      <c r="A3518" s="3" t="s">
        <v>908</v>
      </c>
      <c r="B3518" t="str">
        <v>丹化科技</v>
      </c>
      <c r="C3518" s="8" t="str">
        <f ca="1"/>
        <v>制造业</v>
      </c>
      <c r="D3518" s="4">
        <f ca="1"/>
        <v>6.3649777519022996E-2</v>
      </c>
      <c r="E3518" s="4">
        <f ca="1"/>
        <v>1.3424156007130999E-3</v>
      </c>
      <c r="F3518" s="4">
        <f ca="1"/>
        <v>5.7924737529939001E-3</v>
      </c>
      <c r="G3518" s="4">
        <f ca="1"/>
        <v>-0.27473466457213003</v>
      </c>
      <c r="H3518" s="4">
        <f ca="1"/>
        <v>-1.2938241793435E-2</v>
      </c>
      <c r="I3518" s="4">
        <f ca="1"/>
        <v>-6.2820885911467001E-3</v>
      </c>
      <c r="J3518" s="4">
        <f ca="1"/>
        <v>5.3531547754831002E-3</v>
      </c>
      <c r="K3518" s="4">
        <f ca="1"/>
        <v>2.7433947749099999E-4</v>
      </c>
      <c r="L3518" s="4">
        <f ca="1"/>
        <v>2.8575795430744E-3</v>
      </c>
      <c r="M3518" s="4">
        <f ca="1"/>
        <v>0.95072574372888996</v>
      </c>
      <c r="N3518" s="4">
        <f ca="1"/>
        <v>28.765568226776001</v>
      </c>
      <c r="O3518" s="4">
        <f ca="1"/>
        <v>-6.8658024793079004</v>
      </c>
      <c r="P3518" s="4">
        <f ca="1"/>
        <v>78.407332042280999</v>
      </c>
      <c r="Q3518" s="4">
        <f t="shared" ca="1" si="108"/>
        <v>3.4005763688802156E-2</v>
      </c>
      <c r="R3518" s="4">
        <f t="shared" ca="1" si="109"/>
        <v>-6.8922305764543149E-3</v>
      </c>
      <c r="S3518" s="4">
        <f ca="1"/>
        <v>2.8879999999999999</v>
      </c>
      <c r="T3518" s="4">
        <f ca="1"/>
        <v>2.8680952380951998</v>
      </c>
      <c r="U3518" s="4">
        <f ca="1"/>
        <v>15.948581945413</v>
      </c>
      <c r="V3518" s="4">
        <f ca="1"/>
        <v>15.424074512424999</v>
      </c>
      <c r="W3518" s="4">
        <f ca="1"/>
        <v>7.7806919724792998</v>
      </c>
      <c r="X3518" s="4">
        <f ca="1"/>
        <v>-8.7640323499405</v>
      </c>
      <c r="Y3518" s="4">
        <f ca="1"/>
        <v>-14.581437718959</v>
      </c>
      <c r="Z3518" s="4">
        <f ca="1"/>
        <v>0</v>
      </c>
    </row>
    <row r="3519" spans="1:26" hidden="1" x14ac:dyDescent="0.25">
      <c r="A3519" s="3" t="s">
        <v>909</v>
      </c>
      <c r="B3519" t="str">
        <v>宝信软件</v>
      </c>
      <c r="C3519" s="8" t="str">
        <f ca="1"/>
        <v>信息传输、软件和信息技术服务业</v>
      </c>
      <c r="D3519" s="4">
        <f ca="1"/>
        <v>-0.12172600521914</v>
      </c>
      <c r="E3519" s="4">
        <f ca="1"/>
        <v>-4.1408218746138E-3</v>
      </c>
      <c r="F3519" s="4">
        <f ca="1"/>
        <v>2.7409978412090003E-4</v>
      </c>
      <c r="G3519" s="4">
        <f ca="1"/>
        <v>-0.26933259786697999</v>
      </c>
      <c r="H3519" s="4">
        <f ca="1"/>
        <v>-6.7505069797944997E-3</v>
      </c>
      <c r="I3519" s="4">
        <f ca="1"/>
        <v>-2.6384934423229001E-3</v>
      </c>
      <c r="J3519" s="4">
        <f ca="1"/>
        <v>-0.44616368630920999</v>
      </c>
      <c r="K3519" s="4">
        <f ca="1"/>
        <v>-1.1720630910008E-2</v>
      </c>
      <c r="L3519" s="4">
        <f ca="1"/>
        <v>-8.1382062204954E-3</v>
      </c>
      <c r="M3519" s="4">
        <f ca="1"/>
        <v>0.76288986512013002</v>
      </c>
      <c r="N3519" s="4">
        <f ca="1"/>
        <v>31.905342963940001</v>
      </c>
      <c r="O3519" s="4">
        <f ca="1"/>
        <v>9.7065374002653009</v>
      </c>
      <c r="P3519" s="4">
        <f ca="1"/>
        <v>37.626871534800998</v>
      </c>
      <c r="Q3519" s="4">
        <f t="shared" ca="1" si="108"/>
        <v>-1.5159171298539985E-3</v>
      </c>
      <c r="R3519" s="4">
        <f t="shared" ca="1" si="109"/>
        <v>-2.9912271353989689E-2</v>
      </c>
      <c r="S3519" s="4">
        <f ca="1"/>
        <v>44.089777777777996</v>
      </c>
      <c r="T3519" s="4">
        <f ca="1"/>
        <v>42.770952380951996</v>
      </c>
      <c r="U3519" s="4">
        <f ca="1"/>
        <v>389.33041311149998</v>
      </c>
      <c r="V3519" s="4">
        <f ca="1"/>
        <v>389.92150179536998</v>
      </c>
      <c r="W3519" s="4">
        <f ca="1"/>
        <v>34.519094540906003</v>
      </c>
      <c r="X3519" s="4">
        <f ca="1"/>
        <v>24.288429319807001</v>
      </c>
      <c r="Y3519" s="4">
        <f ca="1"/>
        <v>24.009355145971</v>
      </c>
      <c r="Z3519" s="4">
        <f ca="1"/>
        <v>41.659049596876002</v>
      </c>
    </row>
    <row r="3520" spans="1:26" hidden="1" x14ac:dyDescent="0.25">
      <c r="A3520" s="3" t="s">
        <v>910</v>
      </c>
      <c r="B3520" t="str">
        <v>同济科技</v>
      </c>
      <c r="C3520" s="8" t="str">
        <f ca="1"/>
        <v>建筑业</v>
      </c>
      <c r="D3520" s="4">
        <f ca="1"/>
        <v>0.22088029716584001</v>
      </c>
      <c r="E3520" s="4">
        <f ca="1"/>
        <v>5.5263792599556999E-3</v>
      </c>
      <c r="F3520" s="4">
        <f ca="1"/>
        <v>3.2236974884503999E-2</v>
      </c>
      <c r="G3520" s="4">
        <f ca="1"/>
        <v>0.11083300738411</v>
      </c>
      <c r="H3520" s="4">
        <f ca="1"/>
        <v>2.1666439113905002E-3</v>
      </c>
      <c r="I3520" s="4">
        <f ca="1"/>
        <v>2.1415155070769E-2</v>
      </c>
      <c r="J3520" s="4">
        <f ca="1"/>
        <v>7.0982256343850997E-2</v>
      </c>
      <c r="K3520" s="4">
        <f ca="1"/>
        <v>1.577428545094E-3</v>
      </c>
      <c r="L3520" s="4">
        <f ca="1"/>
        <v>1.1432490253062E-2</v>
      </c>
      <c r="M3520" s="4">
        <f ca="1"/>
        <v>0.92492671750693001</v>
      </c>
      <c r="N3520" s="4">
        <f ca="1"/>
        <v>28.445199951679001</v>
      </c>
      <c r="O3520" s="4">
        <f ca="1"/>
        <v>17.500975249860002</v>
      </c>
      <c r="P3520" s="4">
        <f ca="1"/>
        <v>58.297522766089998</v>
      </c>
      <c r="Q3520" s="4">
        <f t="shared" ca="1" si="108"/>
        <v>5.5073657459409175E-2</v>
      </c>
      <c r="R3520" s="4">
        <f t="shared" ca="1" si="109"/>
        <v>-1.1066374781677954E-2</v>
      </c>
      <c r="S3520" s="4">
        <f ca="1"/>
        <v>9.4695555555555995</v>
      </c>
      <c r="T3520" s="4">
        <f ca="1"/>
        <v>9.3647619047619006</v>
      </c>
      <c r="U3520" s="4">
        <f ca="1"/>
        <v>129.17265483122</v>
      </c>
      <c r="V3520" s="4">
        <f ca="1"/>
        <v>122.42998762974</v>
      </c>
      <c r="W3520" s="4">
        <f ca="1"/>
        <v>-27.117522102986999</v>
      </c>
      <c r="X3520" s="4">
        <f ca="1"/>
        <v>-14.692947929679001</v>
      </c>
      <c r="Y3520" s="4">
        <f ca="1"/>
        <v>-3.7436719481020999</v>
      </c>
      <c r="Z3520" s="4">
        <f ca="1"/>
        <v>79.296953058488995</v>
      </c>
    </row>
    <row r="3521" spans="1:26" hidden="1" x14ac:dyDescent="0.25">
      <c r="A3521" s="3" t="s">
        <v>911</v>
      </c>
      <c r="B3521" t="str">
        <v>万里股份</v>
      </c>
      <c r="C3521" s="8" t="str">
        <f ca="1"/>
        <v>制造业</v>
      </c>
      <c r="D3521" s="4">
        <f ca="1"/>
        <v>0.57262778683632998</v>
      </c>
      <c r="E3521" s="4">
        <f ca="1"/>
        <v>1.2650275380174001E-2</v>
      </c>
      <c r="F3521" s="4">
        <f ca="1"/>
        <v>2.4846911325506999E-2</v>
      </c>
      <c r="G3521" s="4">
        <f ca="1"/>
        <v>0.24836962618542999</v>
      </c>
      <c r="H3521" s="4">
        <f ca="1"/>
        <v>4.9773883427406997E-3</v>
      </c>
      <c r="I3521" s="4">
        <f ca="1"/>
        <v>1.4301383400188E-2</v>
      </c>
      <c r="J3521" s="4">
        <f ca="1"/>
        <v>1.1066877497519E-3</v>
      </c>
      <c r="K3521" s="4">
        <f ca="1"/>
        <v>2.15255692843E-5</v>
      </c>
      <c r="L3521" s="4">
        <f ca="1"/>
        <v>8.1587988219437007E-3</v>
      </c>
      <c r="M3521" s="4">
        <f ca="1"/>
        <v>1.3092037800236</v>
      </c>
      <c r="N3521" s="4">
        <f ca="1"/>
        <v>57.206105492919001</v>
      </c>
      <c r="O3521" s="4">
        <f ca="1"/>
        <v>-8.3799513051265997</v>
      </c>
      <c r="P3521" s="4">
        <f ca="1"/>
        <v>63.656221981453001</v>
      </c>
      <c r="Q3521" s="4">
        <f t="shared" ca="1" si="108"/>
        <v>3.8643067846582453E-2</v>
      </c>
      <c r="R3521" s="4">
        <f t="shared" ca="1" si="109"/>
        <v>3.1641628836277286E-3</v>
      </c>
      <c r="S3521" s="4">
        <f ca="1"/>
        <v>11.216888888889001</v>
      </c>
      <c r="T3521" s="4">
        <f ca="1"/>
        <v>11.252380952380999</v>
      </c>
      <c r="U3521" s="4">
        <f ca="1"/>
        <v>17.482705486821999</v>
      </c>
      <c r="V3521" s="4">
        <f ca="1"/>
        <v>16.832255495691001</v>
      </c>
      <c r="W3521" s="4">
        <f ca="1"/>
        <v>0</v>
      </c>
      <c r="X3521" s="4">
        <f ca="1"/>
        <v>-5.2288157547542999</v>
      </c>
      <c r="Y3521" s="4">
        <f ca="1"/>
        <v>0.22583607841955</v>
      </c>
      <c r="Z3521" s="4">
        <f ca="1"/>
        <v>9.4324927658208004</v>
      </c>
    </row>
    <row r="3522" spans="1:26" hidden="1" x14ac:dyDescent="0.25">
      <c r="A3522" s="3" t="s">
        <v>912</v>
      </c>
      <c r="B3522" t="str">
        <v>上海临港</v>
      </c>
      <c r="C3522" s="8" t="str">
        <f ca="1"/>
        <v>房地产业</v>
      </c>
      <c r="D3522" s="4">
        <f ca="1"/>
        <v>-0.3638423451826</v>
      </c>
      <c r="E3522" s="4">
        <f ca="1"/>
        <v>-8.2344549698019007E-3</v>
      </c>
      <c r="F3522" s="4">
        <f ca="1"/>
        <v>-2.8341372073909998E-3</v>
      </c>
      <c r="G3522" s="4">
        <f ca="1"/>
        <v>-0.54461038852052002</v>
      </c>
      <c r="H3522" s="4">
        <f ca="1"/>
        <v>-1.0003708703289999E-2</v>
      </c>
      <c r="I3522" s="4">
        <f ca="1"/>
        <v>-4.8902675461659001E-3</v>
      </c>
      <c r="J3522" s="4">
        <f ca="1"/>
        <v>-0.53656282142774003</v>
      </c>
      <c r="K3522" s="4">
        <f ca="1"/>
        <v>-1.3805519128427E-2</v>
      </c>
      <c r="L3522" s="4">
        <f ca="1"/>
        <v>-8.9048315900187996E-3</v>
      </c>
      <c r="M3522" s="4">
        <f ca="1"/>
        <v>0.93924444593122003</v>
      </c>
      <c r="N3522" s="4">
        <f ca="1"/>
        <v>19.988389904127999</v>
      </c>
      <c r="O3522" s="4">
        <f ca="1"/>
        <v>-11.648283189583999</v>
      </c>
      <c r="P3522" s="4">
        <f ca="1"/>
        <v>35.067943106454997</v>
      </c>
      <c r="Q3522" s="4">
        <f t="shared" ca="1" si="108"/>
        <v>3.0712530711628271E-4</v>
      </c>
      <c r="R3522" s="4">
        <f t="shared" ca="1" si="109"/>
        <v>-2.933885360881024E-2</v>
      </c>
      <c r="S3522" s="4">
        <f ca="1"/>
        <v>11.102888888889</v>
      </c>
      <c r="T3522" s="4">
        <f ca="1"/>
        <v>10.777142857143</v>
      </c>
      <c r="U3522" s="4">
        <f ca="1"/>
        <v>21.646349518045</v>
      </c>
      <c r="V3522" s="4">
        <f ca="1"/>
        <v>21.639703417486999</v>
      </c>
      <c r="W3522" s="4">
        <f ca="1"/>
        <v>-3.1274391960412999</v>
      </c>
      <c r="X3522" s="4">
        <f ca="1"/>
        <v>14.950832401434999</v>
      </c>
      <c r="Y3522" s="4">
        <f ca="1"/>
        <v>20.62727762918</v>
      </c>
      <c r="Z3522" s="4">
        <f ca="1"/>
        <v>28.684642588224001</v>
      </c>
    </row>
    <row r="3523" spans="1:26" hidden="1" x14ac:dyDescent="0.25">
      <c r="A3523" s="3" t="s">
        <v>913</v>
      </c>
      <c r="B3523" t="str">
        <v>电科数字</v>
      </c>
      <c r="C3523" s="8" t="str">
        <f ca="1"/>
        <v>信息传输、软件和信息技术服务业</v>
      </c>
      <c r="D3523" s="4">
        <f ca="1"/>
        <v>-6.9438946897486004E-2</v>
      </c>
      <c r="E3523" s="4">
        <f ca="1"/>
        <v>-2.3324241552763999E-3</v>
      </c>
      <c r="F3523" s="4">
        <f ca="1"/>
        <v>2.6149851148025002E-3</v>
      </c>
      <c r="G3523" s="4">
        <f ca="1"/>
        <v>-0.21996429757779001</v>
      </c>
      <c r="H3523" s="4">
        <f ca="1"/>
        <v>-1.8981519717165E-2</v>
      </c>
      <c r="I3523" s="4">
        <f ca="1"/>
        <v>-8.2013728161761008E-3</v>
      </c>
      <c r="J3523" s="4">
        <f ca="1"/>
        <v>0.10843858697818</v>
      </c>
      <c r="K3523" s="4">
        <f ca="1"/>
        <v>9.0431711049143004E-3</v>
      </c>
      <c r="L3523" s="4">
        <f ca="1"/>
        <v>1.2018225713744999E-2</v>
      </c>
      <c r="M3523" s="4">
        <f ca="1"/>
        <v>0.94818300638463004</v>
      </c>
      <c r="N3523" s="4">
        <f ca="1"/>
        <v>38.245573519510998</v>
      </c>
      <c r="O3523" s="4">
        <f ca="1"/>
        <v>2.5975241240895999</v>
      </c>
      <c r="P3523" s="4">
        <f ca="1"/>
        <v>58.763537960367003</v>
      </c>
      <c r="Q3523" s="4">
        <f t="shared" ca="1" si="108"/>
        <v>1.7129105322712435E-2</v>
      </c>
      <c r="R3523" s="4">
        <f t="shared" ca="1" si="109"/>
        <v>-1.5700426925111234E-2</v>
      </c>
      <c r="S3523" s="4">
        <f ca="1"/>
        <v>23.891777777778</v>
      </c>
      <c r="T3523" s="4">
        <f ca="1"/>
        <v>23.516666666667</v>
      </c>
      <c r="U3523" s="4">
        <f ca="1"/>
        <v>168.99052381005001</v>
      </c>
      <c r="V3523" s="4">
        <f ca="1"/>
        <v>166.14461519752999</v>
      </c>
      <c r="W3523" s="4">
        <f ca="1"/>
        <v>15.76512875579</v>
      </c>
      <c r="X3523" s="4">
        <f ca="1"/>
        <v>8.2653776756101003</v>
      </c>
      <c r="Y3523" s="4">
        <f ca="1"/>
        <v>16.732600463552</v>
      </c>
      <c r="Z3523" s="4">
        <f ca="1"/>
        <v>-54.762158864785</v>
      </c>
    </row>
    <row r="3524" spans="1:26" hidden="1" x14ac:dyDescent="0.25">
      <c r="A3524" s="3" t="s">
        <v>914</v>
      </c>
      <c r="B3524" t="str">
        <v>海欣股份</v>
      </c>
      <c r="C3524" s="8" t="str">
        <f ca="1"/>
        <v>制造业</v>
      </c>
      <c r="D3524" s="4">
        <f ca="1"/>
        <v>-7.9023436056015001E-2</v>
      </c>
      <c r="E3524" s="4">
        <f ca="1"/>
        <v>-1.6968815000609999E-3</v>
      </c>
      <c r="F3524" s="4">
        <f ca="1"/>
        <v>5.9184314554502002E-3</v>
      </c>
      <c r="G3524" s="4">
        <f ca="1"/>
        <v>2.5051292843488001E-2</v>
      </c>
      <c r="H3524" s="4">
        <f ca="1"/>
        <v>4.3362044100690001E-4</v>
      </c>
      <c r="I3524" s="4">
        <f ca="1"/>
        <v>8.8186250710923005E-3</v>
      </c>
      <c r="J3524" s="4">
        <f ca="1"/>
        <v>-6.8464958479572999E-2</v>
      </c>
      <c r="K3524" s="4">
        <f ca="1"/>
        <v>-1.3746637598119E-3</v>
      </c>
      <c r="L3524" s="4">
        <f ca="1"/>
        <v>2.7489528480953E-3</v>
      </c>
      <c r="M3524" s="4">
        <f ca="1"/>
        <v>1.0484451231134</v>
      </c>
      <c r="N3524" s="4">
        <f ca="1"/>
        <v>31.602692507857</v>
      </c>
      <c r="O3524" s="4">
        <f ca="1"/>
        <v>-6.7679934497665997</v>
      </c>
      <c r="P3524" s="4">
        <f ca="1"/>
        <v>61.623821504299002</v>
      </c>
      <c r="Q3524" s="4">
        <f t="shared" ca="1" si="108"/>
        <v>1.4984033407013059E-2</v>
      </c>
      <c r="R3524" s="4">
        <f t="shared" ca="1" si="109"/>
        <v>-2.1406224271447311E-3</v>
      </c>
      <c r="S3524" s="4">
        <f ca="1"/>
        <v>6.7477777777777996</v>
      </c>
      <c r="T3524" s="4">
        <f ca="1"/>
        <v>6.7333333333332996</v>
      </c>
      <c r="U3524" s="4">
        <f ca="1"/>
        <v>62.810874978472</v>
      </c>
      <c r="V3524" s="4">
        <f ca="1"/>
        <v>61.883608915140996</v>
      </c>
      <c r="W3524" s="4">
        <f ca="1"/>
        <v>22.640849161039</v>
      </c>
      <c r="X3524" s="4">
        <f ca="1"/>
        <v>9.0088844074793997</v>
      </c>
      <c r="Y3524" s="4">
        <f ca="1"/>
        <v>-1.4984585735095</v>
      </c>
      <c r="Z3524" s="4">
        <f ca="1"/>
        <v>69.007913332794999</v>
      </c>
    </row>
    <row r="3525" spans="1:26" hidden="1" x14ac:dyDescent="0.25">
      <c r="A3525" s="3" t="s">
        <v>915</v>
      </c>
      <c r="B3525" t="str">
        <v>龙建股份</v>
      </c>
      <c r="C3525" s="8" t="str">
        <f ca="1"/>
        <v>建筑业</v>
      </c>
      <c r="D3525" s="4">
        <f ca="1"/>
        <v>-5.7228266187056002E-2</v>
      </c>
      <c r="E3525" s="4">
        <f ca="1"/>
        <v>-1.9082101031518001E-3</v>
      </c>
      <c r="F3525" s="4">
        <f ca="1"/>
        <v>1.0313880006306E-2</v>
      </c>
      <c r="G3525" s="4">
        <f ca="1"/>
        <v>-5.8933629070973999E-2</v>
      </c>
      <c r="H3525" s="4">
        <f ca="1"/>
        <v>-1.7454265217989001E-3</v>
      </c>
      <c r="I3525" s="4">
        <f ca="1"/>
        <v>8.3154070924742994E-3</v>
      </c>
      <c r="J3525" s="4">
        <f ca="1"/>
        <v>1.9469937804708001E-2</v>
      </c>
      <c r="K3525" s="4">
        <f ca="1"/>
        <v>5.2058045698420003E-4</v>
      </c>
      <c r="L3525" s="4">
        <f ca="1"/>
        <v>1.2125972714315E-2</v>
      </c>
      <c r="M3525" s="4">
        <f ca="1"/>
        <v>1.6237518622321001</v>
      </c>
      <c r="N3525" s="4">
        <f ca="1"/>
        <v>58.017277126140002</v>
      </c>
      <c r="O3525" s="4">
        <f ca="1"/>
        <v>46.535314729696999</v>
      </c>
      <c r="P3525" s="4">
        <f ca="1"/>
        <v>46.888545964812003</v>
      </c>
      <c r="Q3525" s="4">
        <f t="shared" ref="Q3525:Q3588" ca="1" si="110">(U3525-V3525)/V3525</f>
        <v>-1.1863758132432921E-2</v>
      </c>
      <c r="R3525" s="4">
        <f t="shared" ref="R3525:R3588" ca="1" si="111">(T3525-S3525)/S3525</f>
        <v>-2.1727511775908998E-2</v>
      </c>
      <c r="S3525" s="4">
        <f ca="1"/>
        <v>4.4548888888888998</v>
      </c>
      <c r="T3525" s="4">
        <f ca="1"/>
        <v>4.3580952380952001</v>
      </c>
      <c r="U3525" s="4">
        <f ca="1"/>
        <v>10.294957547793</v>
      </c>
      <c r="V3525" s="4">
        <f ca="1"/>
        <v>10.418560833611</v>
      </c>
      <c r="W3525" s="4">
        <f ca="1"/>
        <v>20.966428925907</v>
      </c>
      <c r="X3525" s="4">
        <f ca="1"/>
        <v>15.1534975767</v>
      </c>
      <c r="Y3525" s="4">
        <f ca="1"/>
        <v>18.054682123509998</v>
      </c>
      <c r="Z3525" s="4">
        <f ca="1"/>
        <v>46.936146383912003</v>
      </c>
    </row>
    <row r="3526" spans="1:26" hidden="1" x14ac:dyDescent="0.25">
      <c r="A3526" s="3" t="s">
        <v>916</v>
      </c>
      <c r="B3526" t="str">
        <v>春兰股份</v>
      </c>
      <c r="C3526" s="8" t="str">
        <f ca="1"/>
        <v>制造业</v>
      </c>
      <c r="D3526" s="4">
        <f ca="1"/>
        <v>0.74717558792326</v>
      </c>
      <c r="E3526" s="4">
        <f ca="1"/>
        <v>1.7363353903940001E-2</v>
      </c>
      <c r="F3526" s="4">
        <f ca="1"/>
        <v>3.5352605736711E-2</v>
      </c>
      <c r="G3526" s="4">
        <f ca="1"/>
        <v>0.32858925124686</v>
      </c>
      <c r="H3526" s="4">
        <f ca="1"/>
        <v>7.3363278431991001E-3</v>
      </c>
      <c r="I3526" s="4">
        <f ca="1"/>
        <v>1.8011293791498999E-2</v>
      </c>
      <c r="J3526" s="4">
        <f ca="1"/>
        <v>0.15724126084783999</v>
      </c>
      <c r="K3526" s="4">
        <f ca="1"/>
        <v>3.2512286203685999E-3</v>
      </c>
      <c r="L3526" s="4">
        <f ca="1"/>
        <v>1.0817058228547999E-2</v>
      </c>
      <c r="M3526" s="4">
        <f ca="1"/>
        <v>0.49253554969898</v>
      </c>
      <c r="N3526" s="4">
        <f ca="1"/>
        <v>40.039003148275</v>
      </c>
      <c r="O3526" s="4">
        <f ca="1"/>
        <v>-7.7765715101105997</v>
      </c>
      <c r="P3526" s="4">
        <f ca="1"/>
        <v>71.794069888834997</v>
      </c>
      <c r="Q3526" s="4">
        <f t="shared" ca="1" si="110"/>
        <v>5.3904630269537797E-2</v>
      </c>
      <c r="R3526" s="4">
        <f t="shared" ca="1" si="111"/>
        <v>2.3505088420078524E-2</v>
      </c>
      <c r="S3526" s="4">
        <f ca="1"/>
        <v>4.7446666666667001</v>
      </c>
      <c r="T3526" s="4">
        <f ca="1"/>
        <v>4.8561904761905001</v>
      </c>
      <c r="U3526" s="4">
        <f ca="1"/>
        <v>24.510566470644001</v>
      </c>
      <c r="V3526" s="4">
        <f ca="1"/>
        <v>23.256911267555001</v>
      </c>
      <c r="W3526" s="4">
        <f ca="1"/>
        <v>75.149783102770002</v>
      </c>
      <c r="X3526" s="4">
        <f ca="1"/>
        <v>12.427892750828001</v>
      </c>
      <c r="Y3526" s="4">
        <f ca="1"/>
        <v>4.7745294635597002</v>
      </c>
      <c r="Z3526" s="4">
        <f ca="1"/>
        <v>15.378550443712999</v>
      </c>
    </row>
    <row r="3527" spans="1:26" hidden="1" x14ac:dyDescent="0.25">
      <c r="A3527" s="3" t="s">
        <v>917</v>
      </c>
      <c r="B3527" t="str">
        <v>航天长峰</v>
      </c>
      <c r="C3527" s="8" t="str">
        <f ca="1"/>
        <v>制造业</v>
      </c>
      <c r="D3527" s="4">
        <f ca="1"/>
        <v>-0.13601753174376</v>
      </c>
      <c r="E3527" s="4">
        <f ca="1"/>
        <v>-2.9084664711617001E-3</v>
      </c>
      <c r="F3527" s="4">
        <f ca="1"/>
        <v>3.090191135863E-3</v>
      </c>
      <c r="G3527" s="4">
        <f ca="1"/>
        <v>-0.28489857018637998</v>
      </c>
      <c r="H3527" s="4">
        <f ca="1"/>
        <v>-5.1035055359537999E-3</v>
      </c>
      <c r="I3527" s="4">
        <f ca="1"/>
        <v>-1.8403966635270001E-3</v>
      </c>
      <c r="J3527" s="4">
        <f ca="1"/>
        <v>-0.16387974598888</v>
      </c>
      <c r="K3527" s="4">
        <f ca="1"/>
        <v>-3.0378407774944E-3</v>
      </c>
      <c r="L3527" s="4">
        <f ca="1"/>
        <v>2.0140455219549999E-4</v>
      </c>
      <c r="M3527" s="4">
        <f ca="1"/>
        <v>1.3063596129966</v>
      </c>
      <c r="N3527" s="4">
        <f ca="1"/>
        <v>34.519657451958999</v>
      </c>
      <c r="O3527" s="4">
        <f ca="1"/>
        <v>-5.0257775543705998</v>
      </c>
      <c r="P3527" s="4">
        <f ca="1"/>
        <v>54.511294702621001</v>
      </c>
      <c r="Q3527" s="4">
        <f t="shared" ca="1" si="110"/>
        <v>8.5265519819930479E-3</v>
      </c>
      <c r="R3527" s="4">
        <f t="shared" ca="1" si="111"/>
        <v>-2.7785936673969794E-2</v>
      </c>
      <c r="S3527" s="4">
        <f ca="1"/>
        <v>11.348666666667</v>
      </c>
      <c r="T3527" s="4">
        <f ca="1"/>
        <v>11.033333333332999</v>
      </c>
      <c r="U3527" s="4">
        <f ca="1"/>
        <v>15.260864052593</v>
      </c>
      <c r="V3527" s="4">
        <f ca="1"/>
        <v>15.13184161845</v>
      </c>
      <c r="W3527" s="4">
        <f ca="1"/>
        <v>-32.188985439657998</v>
      </c>
      <c r="X3527" s="4">
        <f ca="1"/>
        <v>-11.415234041891001</v>
      </c>
      <c r="Y3527" s="4">
        <f ca="1"/>
        <v>5.3151244756698999</v>
      </c>
      <c r="Z3527" s="4">
        <f ca="1"/>
        <v>0</v>
      </c>
    </row>
    <row r="3528" spans="1:26" hidden="1" x14ac:dyDescent="0.25">
      <c r="A3528" s="3" t="s">
        <v>918</v>
      </c>
      <c r="B3528" t="str">
        <v>宁波中百</v>
      </c>
      <c r="C3528" s="8" t="str">
        <f ca="1"/>
        <v>批发和零售业</v>
      </c>
      <c r="D3528" s="4">
        <f ca="1"/>
        <v>0.20165158431471</v>
      </c>
      <c r="E3528" s="4">
        <f ca="1"/>
        <v>5.3238723067225999E-3</v>
      </c>
      <c r="F3528" s="4">
        <f ca="1"/>
        <v>8.7748577634097005E-3</v>
      </c>
      <c r="G3528" s="4">
        <f ca="1"/>
        <v>-9.9564845404197994E-2</v>
      </c>
      <c r="H3528" s="4">
        <f ca="1"/>
        <v>-2.4986335559146998E-3</v>
      </c>
      <c r="I3528" s="4">
        <f ca="1"/>
        <v>1.6097581374798001E-3</v>
      </c>
      <c r="J3528" s="4">
        <f ca="1"/>
        <v>-0.28579723495367998</v>
      </c>
      <c r="K3528" s="4">
        <f ca="1"/>
        <v>-9.3317875956045997E-3</v>
      </c>
      <c r="L3528" s="4">
        <f ca="1"/>
        <v>-4.0699750599379001E-3</v>
      </c>
      <c r="M3528" s="4">
        <f ca="1"/>
        <v>0.15969296777042</v>
      </c>
      <c r="N3528" s="4">
        <f ca="1"/>
        <v>25.450779521064</v>
      </c>
      <c r="O3528" s="4">
        <f ca="1"/>
        <v>1.9570934216435001</v>
      </c>
      <c r="P3528" s="4">
        <f ca="1"/>
        <v>44.154511659687003</v>
      </c>
      <c r="Q3528" s="4">
        <f t="shared" ca="1" si="110"/>
        <v>9.6909855549402249E-3</v>
      </c>
      <c r="R3528" s="4">
        <f t="shared" ca="1" si="111"/>
        <v>-1.6016619985800788E-2</v>
      </c>
      <c r="S3528" s="4">
        <f ca="1"/>
        <v>9.2602222222222004</v>
      </c>
      <c r="T3528" s="4">
        <f ca="1"/>
        <v>9.1119047619047997</v>
      </c>
      <c r="U3528" s="4">
        <f ca="1"/>
        <v>45.559480675502002</v>
      </c>
      <c r="V3528" s="4">
        <f ca="1"/>
        <v>45.122202067063</v>
      </c>
      <c r="W3528" s="4">
        <f ca="1"/>
        <v>106.32497533238001</v>
      </c>
      <c r="X3528" s="4">
        <f ca="1"/>
        <v>-3.5059306924940001</v>
      </c>
      <c r="Y3528" s="4">
        <f ca="1"/>
        <v>-11.300865216474</v>
      </c>
      <c r="Z3528" s="4">
        <f ca="1"/>
        <v>9.6723826374054003</v>
      </c>
    </row>
    <row r="3529" spans="1:26" hidden="1" x14ac:dyDescent="0.25">
      <c r="A3529" s="3" t="s">
        <v>919</v>
      </c>
      <c r="B3529" t="str">
        <v>银座股份</v>
      </c>
      <c r="C3529" s="8" t="str">
        <f ca="1"/>
        <v>批发和零售业</v>
      </c>
      <c r="D3529" s="4">
        <f ca="1"/>
        <v>-1.1718746112447</v>
      </c>
      <c r="E3529" s="4">
        <f ca="1"/>
        <v>-3.6441892402730998E-2</v>
      </c>
      <c r="F3529" s="4">
        <f ca="1"/>
        <v>-9.8996629994568004E-3</v>
      </c>
      <c r="G3529" s="4">
        <f ca="1"/>
        <v>-0.76244773702544</v>
      </c>
      <c r="H3529" s="4">
        <f ca="1"/>
        <v>-4.4964540143674001E-2</v>
      </c>
      <c r="I3529" s="4">
        <f ca="1"/>
        <v>-1.7456559498316999E-2</v>
      </c>
      <c r="J3529" s="4">
        <f ca="1"/>
        <v>-0.59887359820718</v>
      </c>
      <c r="K3529" s="4">
        <f ca="1"/>
        <v>-2.3035944371361E-2</v>
      </c>
      <c r="L3529" s="4">
        <f ca="1"/>
        <v>-1.2058776156943E-2</v>
      </c>
      <c r="M3529" s="4">
        <f ca="1"/>
        <v>0.65009412865257998</v>
      </c>
      <c r="N3529" s="4">
        <f ca="1"/>
        <v>34.895465440353</v>
      </c>
      <c r="O3529" s="4">
        <f ca="1"/>
        <v>11.066233365576</v>
      </c>
      <c r="P3529" s="4">
        <f ca="1"/>
        <v>22.866370828063001</v>
      </c>
      <c r="Q3529" s="4">
        <f t="shared" ca="1" si="110"/>
        <v>-9.708737864078219E-3</v>
      </c>
      <c r="R3529" s="4">
        <f t="shared" ca="1" si="111"/>
        <v>-4.9340460716069602E-2</v>
      </c>
      <c r="S3529" s="4">
        <f ca="1"/>
        <v>5.7784444444443999</v>
      </c>
      <c r="T3529" s="4">
        <f ca="1"/>
        <v>5.4933333333333003</v>
      </c>
      <c r="U3529" s="4">
        <f ca="1"/>
        <v>32.871306652762001</v>
      </c>
      <c r="V3529" s="4">
        <f ca="1"/>
        <v>33.193574365044</v>
      </c>
      <c r="W3529" s="4">
        <f ca="1"/>
        <v>0</v>
      </c>
      <c r="X3529" s="4">
        <f ca="1"/>
        <v>-24.015518164244</v>
      </c>
      <c r="Y3529" s="4">
        <f ca="1"/>
        <v>0.91493099746777995</v>
      </c>
      <c r="Z3529" s="4">
        <f ca="1"/>
        <v>17.823181400618999</v>
      </c>
    </row>
    <row r="3530" spans="1:26" hidden="1" x14ac:dyDescent="0.25">
      <c r="A3530" s="3" t="s">
        <v>920</v>
      </c>
      <c r="B3530" t="str">
        <v>王府井</v>
      </c>
      <c r="C3530" s="8" t="str">
        <f ca="1"/>
        <v>批发和零售业</v>
      </c>
      <c r="D3530" s="4">
        <f ca="1"/>
        <v>-0.85725063503707</v>
      </c>
      <c r="E3530" s="4">
        <f ca="1"/>
        <v>-2.8432728223753E-2</v>
      </c>
      <c r="F3530" s="4">
        <f ca="1"/>
        <v>-1.4812569921285001E-2</v>
      </c>
      <c r="G3530" s="4">
        <f ca="1"/>
        <v>-1.219639558343</v>
      </c>
      <c r="H3530" s="4">
        <f ca="1"/>
        <v>-3.6071260330905998E-2</v>
      </c>
      <c r="I3530" s="4">
        <f ca="1"/>
        <v>-2.1111747176554001E-2</v>
      </c>
      <c r="J3530" s="4">
        <f ca="1"/>
        <v>-0.89265633960349</v>
      </c>
      <c r="K3530" s="4">
        <f ca="1"/>
        <v>-2.0405986851209999E-2</v>
      </c>
      <c r="L3530" s="4">
        <f ca="1"/>
        <v>-1.6060336164863999E-2</v>
      </c>
      <c r="M3530" s="4">
        <f ca="1"/>
        <v>1.4132168638942</v>
      </c>
      <c r="N3530" s="4">
        <f ca="1"/>
        <v>39.943451099896997</v>
      </c>
      <c r="O3530" s="4">
        <f ca="1"/>
        <v>-15.601639614485</v>
      </c>
      <c r="P3530" s="4">
        <f ca="1"/>
        <v>22.538793923840998</v>
      </c>
      <c r="Q3530" s="4">
        <f t="shared" ca="1" si="110"/>
        <v>-2.0733944954129203E-2</v>
      </c>
      <c r="R3530" s="4">
        <f t="shared" ca="1" si="111"/>
        <v>-6.3408500959926187E-2</v>
      </c>
      <c r="S3530" s="4">
        <f ca="1"/>
        <v>19.164222222222001</v>
      </c>
      <c r="T3530" s="4">
        <f ca="1"/>
        <v>17.949047619047999</v>
      </c>
      <c r="U3530" s="4">
        <f ca="1"/>
        <v>69.426977562746004</v>
      </c>
      <c r="V3530" s="4">
        <f ca="1"/>
        <v>70.896951043089004</v>
      </c>
      <c r="W3530" s="4">
        <f ca="1"/>
        <v>-47.526866563117999</v>
      </c>
      <c r="X3530" s="4">
        <f ca="1"/>
        <v>-26.126529684217001</v>
      </c>
      <c r="Y3530" s="4">
        <f ca="1"/>
        <v>14.505869654501</v>
      </c>
      <c r="Z3530" s="4">
        <f ca="1"/>
        <v>6.8936873948892003</v>
      </c>
    </row>
    <row r="3531" spans="1:26" hidden="1" x14ac:dyDescent="0.25">
      <c r="A3531" s="3" t="s">
        <v>921</v>
      </c>
      <c r="B3531" t="str">
        <v>京城股份</v>
      </c>
      <c r="C3531" s="8" t="str">
        <f ca="1"/>
        <v>制造业</v>
      </c>
      <c r="D3531" s="4">
        <f ca="1"/>
        <v>5.1713929842475997E-2</v>
      </c>
      <c r="E3531" s="4">
        <f ca="1"/>
        <v>1.4459421327053001E-3</v>
      </c>
      <c r="F3531" s="4">
        <f ca="1"/>
        <v>1.1583797218531E-2</v>
      </c>
      <c r="G3531" s="4">
        <f ca="1"/>
        <v>-7.7958129238470994E-2</v>
      </c>
      <c r="H3531" s="4">
        <f ca="1"/>
        <v>-2.3834511398796998E-3</v>
      </c>
      <c r="I3531" s="4">
        <f ca="1"/>
        <v>2.4785471175273002E-3</v>
      </c>
      <c r="J3531" s="4">
        <f ca="1"/>
        <v>-0.17217878266715</v>
      </c>
      <c r="K3531" s="4">
        <f ca="1"/>
        <v>-4.5483729127670999E-3</v>
      </c>
      <c r="L3531" s="4">
        <f ca="1"/>
        <v>-2.2595279803480002E-3</v>
      </c>
      <c r="M3531" s="4">
        <f ca="1"/>
        <v>0.39863499495095001</v>
      </c>
      <c r="N3531" s="4">
        <f ca="1"/>
        <v>59.225121640780003</v>
      </c>
      <c r="O3531" s="4">
        <f ca="1"/>
        <v>-3.6701206286233998</v>
      </c>
      <c r="P3531" s="4">
        <f ca="1"/>
        <v>60.375249398660003</v>
      </c>
      <c r="Q3531" s="4">
        <f t="shared" ca="1" si="110"/>
        <v>2.0025206553671866E-2</v>
      </c>
      <c r="R3531" s="4">
        <f t="shared" ca="1" si="111"/>
        <v>-2.5296523732409308E-2</v>
      </c>
      <c r="S3531" s="4">
        <f ca="1"/>
        <v>12.076444444444</v>
      </c>
      <c r="T3531" s="4">
        <f ca="1"/>
        <v>11.770952380952</v>
      </c>
      <c r="U3531" s="4">
        <f ca="1"/>
        <v>14.603071746139999</v>
      </c>
      <c r="V3531" s="4">
        <f ca="1"/>
        <v>14.316383215155</v>
      </c>
      <c r="W3531" s="4">
        <f ca="1"/>
        <v>27.782362967548</v>
      </c>
      <c r="X3531" s="4">
        <f ca="1"/>
        <v>4.6936592658301999</v>
      </c>
      <c r="Y3531" s="4">
        <f ca="1"/>
        <v>13.369695387648999</v>
      </c>
      <c r="Z3531" s="4">
        <f ca="1"/>
        <v>-60.681956026328002</v>
      </c>
    </row>
    <row r="3532" spans="1:26" hidden="1" x14ac:dyDescent="0.25">
      <c r="A3532" s="3" t="s">
        <v>922</v>
      </c>
      <c r="B3532" t="str">
        <v>北京人力</v>
      </c>
      <c r="C3532" s="8" t="str">
        <f ca="1"/>
        <v>批发和零售业</v>
      </c>
      <c r="D3532" s="4">
        <f ca="1"/>
        <v>-0.75290766237393003</v>
      </c>
      <c r="E3532" s="4">
        <f ca="1"/>
        <v>-1.9809916823428E-2</v>
      </c>
      <c r="F3532" s="4">
        <f ca="1"/>
        <v>-2.7353553970059001E-2</v>
      </c>
      <c r="G3532" s="4">
        <f ca="1"/>
        <v>-0.64564600051814003</v>
      </c>
      <c r="H3532" s="4">
        <f ca="1"/>
        <v>-1.3865317331767E-2</v>
      </c>
      <c r="I3532" s="4">
        <f ca="1"/>
        <v>-1.6605058019671E-2</v>
      </c>
      <c r="J3532" s="4">
        <f ca="1"/>
        <v>-0.53088635921644001</v>
      </c>
      <c r="K3532" s="4">
        <f ca="1"/>
        <v>-1.3144185358020999E-2</v>
      </c>
      <c r="L3532" s="4">
        <f ca="1"/>
        <v>-1.2353089080289001E-2</v>
      </c>
      <c r="M3532" s="4">
        <f ca="1"/>
        <v>1.2160540807672</v>
      </c>
      <c r="N3532" s="4">
        <f ca="1"/>
        <v>39.480323785138999</v>
      </c>
      <c r="O3532" s="4">
        <f ca="1"/>
        <v>3.4719569982372001</v>
      </c>
      <c r="P3532" s="4">
        <f ca="1"/>
        <v>32.225541825006999</v>
      </c>
      <c r="Q3532" s="4">
        <f t="shared" ca="1" si="110"/>
        <v>-3.769986797711837E-2</v>
      </c>
      <c r="R3532" s="4">
        <f t="shared" ca="1" si="111"/>
        <v>-6.2159163815218403E-2</v>
      </c>
      <c r="S3532" s="4">
        <f ca="1"/>
        <v>23.751111111111001</v>
      </c>
      <c r="T3532" s="4">
        <f ca="1"/>
        <v>22.274761904761998</v>
      </c>
      <c r="U3532" s="4">
        <f ca="1"/>
        <v>53.018206029524997</v>
      </c>
      <c r="V3532" s="4">
        <f ca="1"/>
        <v>55.095291235254997</v>
      </c>
      <c r="W3532" s="4">
        <f ca="1"/>
        <v>0</v>
      </c>
      <c r="X3532" s="4">
        <f ca="1"/>
        <v>-39.236903662054999</v>
      </c>
      <c r="Y3532" s="4">
        <f ca="1"/>
        <v>-7.1722547382939004</v>
      </c>
      <c r="Z3532" s="4">
        <f ca="1"/>
        <v>0</v>
      </c>
    </row>
    <row r="3533" spans="1:26" hidden="1" x14ac:dyDescent="0.25">
      <c r="A3533" s="3" t="s">
        <v>923</v>
      </c>
      <c r="B3533" t="str">
        <v>中航高科</v>
      </c>
      <c r="C3533" s="8" t="str">
        <f ca="1"/>
        <v>制造业</v>
      </c>
      <c r="D3533" s="4">
        <f ca="1"/>
        <v>-0.54726450324234999</v>
      </c>
      <c r="E3533" s="4">
        <f ca="1"/>
        <v>-1.1306223311568</v>
      </c>
      <c r="F3533" s="4">
        <f ca="1"/>
        <v>-1.9336155236864001E-2</v>
      </c>
      <c r="G3533" s="4">
        <f ca="1"/>
        <v>-0.56131368637847001</v>
      </c>
      <c r="H3533" s="4">
        <f ca="1"/>
        <v>-0.19125885863398001</v>
      </c>
      <c r="I3533" s="4">
        <f ca="1"/>
        <v>-1.4289142307216E-2</v>
      </c>
      <c r="J3533" s="4">
        <f ca="1"/>
        <v>-0.23733641403593</v>
      </c>
      <c r="K3533" s="4">
        <f ca="1"/>
        <v>0.13658716154058001</v>
      </c>
      <c r="L3533" s="4">
        <f ca="1"/>
        <v>-8.1330683245795007E-3</v>
      </c>
      <c r="M3533" s="4">
        <f ca="1"/>
        <v>0.49124223879501</v>
      </c>
      <c r="N3533" s="4">
        <f ca="1"/>
        <v>34.251341295326</v>
      </c>
      <c r="O3533" s="4">
        <f ca="1"/>
        <v>-16.542532364191</v>
      </c>
      <c r="P3533" s="4">
        <f ca="1"/>
        <v>34.759986172566997</v>
      </c>
      <c r="Q3533" s="4">
        <f t="shared" ca="1" si="110"/>
        <v>-3.2267115600442826E-2</v>
      </c>
      <c r="R3533" s="4">
        <f t="shared" ca="1" si="111"/>
        <v>-2.1942173634430091E-2</v>
      </c>
      <c r="S3533" s="4">
        <f ca="1"/>
        <v>24.523333333332999</v>
      </c>
      <c r="T3533" s="4">
        <f ca="1"/>
        <v>23.985238095238</v>
      </c>
      <c r="U3533" s="4">
        <f ca="1"/>
        <v>154.24558539315001</v>
      </c>
      <c r="V3533" s="4">
        <f ca="1"/>
        <v>159.38859563386001</v>
      </c>
      <c r="W3533" s="4">
        <f ca="1"/>
        <v>10.785306432756</v>
      </c>
      <c r="X3533" s="4">
        <f ca="1"/>
        <v>21.58932292419</v>
      </c>
      <c r="Y3533" s="4">
        <f ca="1"/>
        <v>5.2571829416215001</v>
      </c>
      <c r="Z3533" s="4">
        <f ca="1"/>
        <v>-23.749607546863999</v>
      </c>
    </row>
    <row r="3534" spans="1:26" hidden="1" x14ac:dyDescent="0.25">
      <c r="A3534" s="3" t="s">
        <v>924</v>
      </c>
      <c r="B3534" t="str">
        <v>内蒙华电</v>
      </c>
      <c r="C3534" s="8" t="str">
        <f ca="1"/>
        <v>电力、热力、燃气及水生产和供应业</v>
      </c>
      <c r="D3534" s="4">
        <f ca="1"/>
        <v>7.5315823548706999E-3</v>
      </c>
      <c r="E3534" s="4">
        <f ca="1"/>
        <v>2.0207490812119999E-4</v>
      </c>
      <c r="F3534" s="4">
        <f ca="1"/>
        <v>6.6804134264004996E-3</v>
      </c>
      <c r="G3534" s="4">
        <f ca="1"/>
        <v>5.7153732493175999E-2</v>
      </c>
      <c r="H3534" s="4">
        <f ca="1"/>
        <v>1.2933155585133E-3</v>
      </c>
      <c r="I3534" s="4">
        <f ca="1"/>
        <v>6.6713939241893E-3</v>
      </c>
      <c r="J3534" s="4">
        <f ca="1"/>
        <v>2.4191323933395001E-2</v>
      </c>
      <c r="K3534" s="4">
        <f ca="1"/>
        <v>8.1830898434849997E-4</v>
      </c>
      <c r="L3534" s="4">
        <f ca="1"/>
        <v>2.9867174145883999E-3</v>
      </c>
      <c r="M3534" s="4">
        <f ca="1"/>
        <v>1.0546453701267999</v>
      </c>
      <c r="N3534" s="4">
        <f ca="1"/>
        <v>42.968753398296997</v>
      </c>
      <c r="O3534" s="4">
        <f ca="1"/>
        <v>10.484495044711</v>
      </c>
      <c r="P3534" s="4">
        <f ca="1"/>
        <v>52.995137885913003</v>
      </c>
      <c r="Q3534" s="4">
        <f t="shared" ca="1" si="110"/>
        <v>4.7036688617174433E-3</v>
      </c>
      <c r="R3534" s="4">
        <f t="shared" ca="1" si="111"/>
        <v>2.5078540193707406E-3</v>
      </c>
      <c r="S3534" s="4">
        <f ca="1"/>
        <v>3.5064444444444001</v>
      </c>
      <c r="T3534" s="4">
        <f ca="1"/>
        <v>3.5152380952381002</v>
      </c>
      <c r="U3534" s="4">
        <f ca="1"/>
        <v>54.863944099691999</v>
      </c>
      <c r="V3534" s="4">
        <f ca="1"/>
        <v>54.607090428813002</v>
      </c>
      <c r="W3534" s="4">
        <f ca="1"/>
        <v>19.060933899567001</v>
      </c>
      <c r="X3534" s="4">
        <f ca="1"/>
        <v>16.795745611124001</v>
      </c>
      <c r="Y3534" s="4">
        <f ca="1"/>
        <v>-3.446373614519</v>
      </c>
      <c r="Z3534" s="4">
        <f ca="1"/>
        <v>9.9089006245375</v>
      </c>
    </row>
    <row r="3535" spans="1:26" hidden="1" x14ac:dyDescent="0.25">
      <c r="A3535" s="3" t="s">
        <v>925</v>
      </c>
      <c r="B3535" t="str">
        <v>哈投股份</v>
      </c>
      <c r="C3535" s="8" t="str">
        <f ca="1"/>
        <v>金融业</v>
      </c>
      <c r="D3535" s="4">
        <f ca="1"/>
        <v>0.88627827270119997</v>
      </c>
      <c r="E3535" s="4">
        <f ca="1"/>
        <v>-4.8985081144935001E-2</v>
      </c>
      <c r="F3535" s="4">
        <f ca="1"/>
        <v>2.8427252856633001E-2</v>
      </c>
      <c r="G3535" s="4">
        <f ca="1"/>
        <v>0.21837387067184</v>
      </c>
      <c r="H3535" s="4">
        <f ca="1"/>
        <v>0.13297393135317001</v>
      </c>
      <c r="I3535" s="4">
        <f ca="1"/>
        <v>1.2425607599672E-2</v>
      </c>
      <c r="J3535" s="4">
        <f ca="1"/>
        <v>-7.9460889449694001E-3</v>
      </c>
      <c r="K3535" s="4">
        <f ca="1"/>
        <v>5.0639877938950001E-4</v>
      </c>
      <c r="L3535" s="4">
        <f ca="1"/>
        <v>-2.9784693115319002E-3</v>
      </c>
      <c r="M3535" s="4">
        <f ca="1"/>
        <v>1.3478933737973</v>
      </c>
      <c r="N3535" s="4">
        <f ca="1"/>
        <v>34.619827660976</v>
      </c>
      <c r="O3535" s="4">
        <f ca="1"/>
        <v>8.6901920693745005</v>
      </c>
      <c r="P3535" s="4">
        <f ca="1"/>
        <v>63.443227694942003</v>
      </c>
      <c r="Q3535" s="4">
        <f t="shared" ca="1" si="110"/>
        <v>3.0320044918586479E-2</v>
      </c>
      <c r="R3535" s="4">
        <f t="shared" ca="1" si="111"/>
        <v>2.5386144670446798E-2</v>
      </c>
      <c r="S3535" s="4">
        <f ca="1"/>
        <v>5.8124444444443997</v>
      </c>
      <c r="T3535" s="4">
        <f ca="1"/>
        <v>5.96</v>
      </c>
      <c r="U3535" s="4">
        <f ca="1"/>
        <v>50.660711557614</v>
      </c>
      <c r="V3535" s="4">
        <f ca="1"/>
        <v>49.169878628943003</v>
      </c>
      <c r="W3535" s="4">
        <f ca="1"/>
        <v>0</v>
      </c>
      <c r="X3535" s="4">
        <f ca="1"/>
        <v>-4.6286845906733003</v>
      </c>
      <c r="Y3535" s="4">
        <f ca="1"/>
        <v>-6.1122126747637999</v>
      </c>
      <c r="Z3535" s="4">
        <f ca="1"/>
        <v>-49.422663151952001</v>
      </c>
    </row>
    <row r="3536" spans="1:26" hidden="1" x14ac:dyDescent="0.25">
      <c r="A3536" s="3" t="s">
        <v>926</v>
      </c>
      <c r="B3536" t="str">
        <v>百大集团</v>
      </c>
      <c r="C3536" s="8" t="str">
        <f ca="1"/>
        <v>批发和零售业</v>
      </c>
      <c r="D3536" s="4">
        <f ca="1"/>
        <v>0.19936509075357001</v>
      </c>
      <c r="E3536" s="4">
        <f ca="1"/>
        <v>4.2744930969841003E-3</v>
      </c>
      <c r="F3536" s="4">
        <f ca="1"/>
        <v>1.2245358039919999E-2</v>
      </c>
      <c r="G3536" s="4">
        <f ca="1"/>
        <v>-0.26076691115473999</v>
      </c>
      <c r="H3536" s="4">
        <f ca="1"/>
        <v>-6.2320179086661999E-3</v>
      </c>
      <c r="I3536" s="4">
        <f ca="1"/>
        <v>-2.7142457610349999E-3</v>
      </c>
      <c r="J3536" s="4">
        <f ca="1"/>
        <v>-0.26567928331079999</v>
      </c>
      <c r="K3536" s="4">
        <f ca="1"/>
        <v>-5.7071438723346E-3</v>
      </c>
      <c r="L3536" s="4">
        <f ca="1"/>
        <v>-3.4907390673114E-3</v>
      </c>
      <c r="M3536" s="4">
        <f ca="1"/>
        <v>0.59053801303942</v>
      </c>
      <c r="N3536" s="4">
        <f ca="1"/>
        <v>32.803201438000002</v>
      </c>
      <c r="O3536" s="4">
        <f ca="1"/>
        <v>6.1687767324838996</v>
      </c>
      <c r="P3536" s="4">
        <f ca="1"/>
        <v>49.587201878248997</v>
      </c>
      <c r="Q3536" s="4">
        <f t="shared" ca="1" si="110"/>
        <v>2.010668855149713E-2</v>
      </c>
      <c r="R3536" s="4">
        <f t="shared" ca="1" si="111"/>
        <v>-2.368121703760552E-2</v>
      </c>
      <c r="S3536" s="4">
        <f ca="1"/>
        <v>8.2886666666666997</v>
      </c>
      <c r="T3536" s="4">
        <f ca="1"/>
        <v>8.0923809523809993</v>
      </c>
      <c r="U3536" s="4">
        <f ca="1"/>
        <v>38.696557404723997</v>
      </c>
      <c r="V3536" s="4">
        <f ca="1"/>
        <v>37.933833626433</v>
      </c>
      <c r="W3536" s="4">
        <f ca="1"/>
        <v>-4.3416515622973</v>
      </c>
      <c r="X3536" s="4">
        <f ca="1"/>
        <v>-37.213255144251001</v>
      </c>
      <c r="Y3536" s="4">
        <f ca="1"/>
        <v>5.8963125880533003</v>
      </c>
      <c r="Z3536" s="4">
        <f ca="1"/>
        <v>-22.093512787411999</v>
      </c>
    </row>
    <row r="3537" spans="1:26" hidden="1" x14ac:dyDescent="0.25">
      <c r="A3537" s="3" t="s">
        <v>927</v>
      </c>
      <c r="B3537" t="str">
        <v>星湖科技</v>
      </c>
      <c r="C3537" s="8" t="str">
        <f ca="1"/>
        <v>制造业</v>
      </c>
      <c r="D3537" s="4">
        <f ca="1"/>
        <v>7.7821024500490998E-2</v>
      </c>
      <c r="E3537" s="4">
        <f ca="1"/>
        <v>1.7987884969548999E-3</v>
      </c>
      <c r="F3537" s="4">
        <f ca="1"/>
        <v>1.6679529616728E-2</v>
      </c>
      <c r="G3537" s="4">
        <f ca="1"/>
        <v>-2.5996301273522E-2</v>
      </c>
      <c r="H3537" s="4">
        <f ca="1"/>
        <v>-4.50378022969E-4</v>
      </c>
      <c r="I3537" s="4">
        <f ca="1"/>
        <v>9.7734284191201004E-3</v>
      </c>
      <c r="J3537" s="4">
        <f ca="1"/>
        <v>-6.5139167316188004E-2</v>
      </c>
      <c r="K3537" s="4">
        <f ca="1"/>
        <v>-1.3241484022499001E-3</v>
      </c>
      <c r="L3537" s="4">
        <f ca="1"/>
        <v>3.6055096613555001E-3</v>
      </c>
      <c r="M3537" s="4">
        <f ca="1"/>
        <v>0.44024116499712002</v>
      </c>
      <c r="N3537" s="4">
        <f ca="1"/>
        <v>51.366021606468003</v>
      </c>
      <c r="O3537" s="4">
        <f ca="1"/>
        <v>22.792671308054999</v>
      </c>
      <c r="P3537" s="4">
        <f ca="1"/>
        <v>54.470136193202002</v>
      </c>
      <c r="Q3537" s="4">
        <f t="shared" ca="1" si="110"/>
        <v>3.0264005151325494E-2</v>
      </c>
      <c r="R3537" s="4">
        <f t="shared" ca="1" si="111"/>
        <v>-1.0363357215967232E-2</v>
      </c>
      <c r="S3537" s="4">
        <f ca="1"/>
        <v>5.2106666666667003</v>
      </c>
      <c r="T3537" s="4">
        <f ca="1"/>
        <v>5.1566666666667</v>
      </c>
      <c r="U3537" s="4">
        <f ca="1"/>
        <v>57.740720700823999</v>
      </c>
      <c r="V3537" s="4">
        <f ca="1"/>
        <v>56.044587030236997</v>
      </c>
      <c r="W3537" s="4">
        <f ca="1"/>
        <v>99.248626444216995</v>
      </c>
      <c r="X3537" s="4">
        <f ca="1"/>
        <v>155.40154770705001</v>
      </c>
      <c r="Y3537" s="4">
        <f ca="1"/>
        <v>96.262900973357006</v>
      </c>
      <c r="Z3537" s="4">
        <f ca="1"/>
        <v>98.310797304261996</v>
      </c>
    </row>
    <row r="3538" spans="1:26" hidden="1" x14ac:dyDescent="0.25">
      <c r="A3538" s="3" t="s">
        <v>928</v>
      </c>
      <c r="B3538" t="str">
        <v>通化东宝</v>
      </c>
      <c r="C3538" s="8" t="str">
        <f ca="1"/>
        <v>制造业</v>
      </c>
      <c r="D3538" s="4">
        <f ca="1"/>
        <v>0.37152451622582999</v>
      </c>
      <c r="E3538" s="4">
        <f ca="1"/>
        <v>8.2143840422627002E-3</v>
      </c>
      <c r="F3538" s="4">
        <f ca="1"/>
        <v>2.7919137640687999E-2</v>
      </c>
      <c r="G3538" s="4">
        <f ca="1"/>
        <v>0.57358442538388998</v>
      </c>
      <c r="H3538" s="4">
        <f ca="1"/>
        <v>1.0053306473816E-2</v>
      </c>
      <c r="I3538" s="4">
        <f ca="1"/>
        <v>2.8667270951073E-2</v>
      </c>
      <c r="J3538" s="4">
        <f ca="1"/>
        <v>0.42344755734051998</v>
      </c>
      <c r="K3538" s="4">
        <f ca="1"/>
        <v>1.0204677730117E-2</v>
      </c>
      <c r="L3538" s="4">
        <f ca="1"/>
        <v>2.2792138675934999E-2</v>
      </c>
      <c r="M3538" s="4">
        <f ca="1"/>
        <v>0.75706014410912004</v>
      </c>
      <c r="N3538" s="4">
        <f ca="1"/>
        <v>22.039746667930999</v>
      </c>
      <c r="O3538" s="4">
        <f ca="1"/>
        <v>13.082439180373999</v>
      </c>
      <c r="P3538" s="4">
        <f ca="1"/>
        <v>70.343681563526999</v>
      </c>
      <c r="Q3538" s="4">
        <f t="shared" ca="1" si="110"/>
        <v>3.9694207586001957E-2</v>
      </c>
      <c r="R3538" s="4">
        <f t="shared" ca="1" si="111"/>
        <v>3.9214541207369238E-2</v>
      </c>
      <c r="S3538" s="4">
        <f ca="1"/>
        <v>10.872222222222</v>
      </c>
      <c r="T3538" s="4">
        <f ca="1"/>
        <v>11.298571428571</v>
      </c>
      <c r="U3538" s="4">
        <f ca="1"/>
        <v>350.28334388350999</v>
      </c>
      <c r="V3538" s="4">
        <f ca="1"/>
        <v>336.90996961194003</v>
      </c>
      <c r="W3538" s="4">
        <f ca="1"/>
        <v>25.013005745352999</v>
      </c>
      <c r="X3538" s="4">
        <f ca="1"/>
        <v>1.5651246264770002E-2</v>
      </c>
      <c r="Y3538" s="4">
        <f ca="1"/>
        <v>8.0585588066227007</v>
      </c>
      <c r="Z3538" s="4">
        <f ca="1"/>
        <v>-9.1801953071440003</v>
      </c>
    </row>
    <row r="3539" spans="1:26" hidden="1" x14ac:dyDescent="0.25">
      <c r="A3539" s="3" t="s">
        <v>929</v>
      </c>
      <c r="B3539" t="str">
        <v>梅雁吉祥</v>
      </c>
      <c r="C3539" s="8" t="str">
        <f ca="1"/>
        <v>电力、热力、燃气及水生产和供应业</v>
      </c>
      <c r="D3539" s="4">
        <f ca="1"/>
        <v>7.6134321206463004E-2</v>
      </c>
      <c r="E3539" s="4">
        <f ca="1"/>
        <v>1.7790729621317001E-3</v>
      </c>
      <c r="F3539" s="4">
        <f ca="1"/>
        <v>5.1410579503962002E-3</v>
      </c>
      <c r="G3539" s="4">
        <f ca="1"/>
        <v>-0.26553656682583998</v>
      </c>
      <c r="H3539" s="4">
        <f ca="1"/>
        <v>-5.6520977064550004E-3</v>
      </c>
      <c r="I3539" s="4">
        <f ca="1"/>
        <v>-1.1570937111771999E-3</v>
      </c>
      <c r="J3539" s="4">
        <f ca="1"/>
        <v>-0.22754358520163001</v>
      </c>
      <c r="K3539" s="4">
        <f ca="1"/>
        <v>-4.5229537322872999E-3</v>
      </c>
      <c r="L3539" s="4">
        <f ca="1"/>
        <v>-1.2424514550935001E-3</v>
      </c>
      <c r="M3539" s="4">
        <f ca="1"/>
        <v>0.78149522063292998</v>
      </c>
      <c r="N3539" s="4">
        <f ca="1"/>
        <v>20.173885219980999</v>
      </c>
      <c r="O3539" s="4">
        <f ca="1"/>
        <v>-1.0980998341431001</v>
      </c>
      <c r="P3539" s="4">
        <f ca="1"/>
        <v>50.774746314482996</v>
      </c>
      <c r="Q3539" s="4">
        <f t="shared" ca="1" si="110"/>
        <v>6.3291139240531993E-3</v>
      </c>
      <c r="R3539" s="4">
        <f t="shared" ca="1" si="111"/>
        <v>-1.1265278758778108E-2</v>
      </c>
      <c r="S3539" s="4">
        <f ca="1"/>
        <v>2.6517777777778</v>
      </c>
      <c r="T3539" s="4">
        <f ca="1"/>
        <v>2.6219047619047999</v>
      </c>
      <c r="U3539" s="4">
        <f ca="1"/>
        <v>79.062115555622995</v>
      </c>
      <c r="V3539" s="4">
        <f ca="1"/>
        <v>78.564869545839002</v>
      </c>
      <c r="W3539" s="4">
        <f ca="1"/>
        <v>8.1817509435957998</v>
      </c>
      <c r="X3539" s="4">
        <f ca="1"/>
        <v>19.910104158197001</v>
      </c>
      <c r="Y3539" s="4">
        <f ca="1"/>
        <v>6.4659647540016998</v>
      </c>
      <c r="Z3539" s="4">
        <f ca="1"/>
        <v>-23.529119189746002</v>
      </c>
    </row>
    <row r="3540" spans="1:26" hidden="1" x14ac:dyDescent="0.25">
      <c r="A3540" s="3" t="s">
        <v>930</v>
      </c>
      <c r="B3540" t="str">
        <v>远东股份</v>
      </c>
      <c r="C3540" s="8" t="str">
        <f ca="1"/>
        <v>制造业</v>
      </c>
      <c r="D3540" s="4">
        <f ca="1"/>
        <v>-0.77999798834936995</v>
      </c>
      <c r="E3540" s="4">
        <f ca="1"/>
        <v>-1.7032775793732E-2</v>
      </c>
      <c r="F3540" s="4">
        <f ca="1"/>
        <v>-1.3021282761810001E-2</v>
      </c>
      <c r="G3540" s="4">
        <f ca="1"/>
        <v>-0.63666561073893002</v>
      </c>
      <c r="H3540" s="4">
        <f ca="1"/>
        <v>-1.7825214709195999E-2</v>
      </c>
      <c r="I3540" s="4">
        <f ca="1"/>
        <v>-1.0381184941690999E-2</v>
      </c>
      <c r="J3540" s="4">
        <f ca="1"/>
        <v>-0.31036280101718</v>
      </c>
      <c r="K3540" s="4">
        <f ca="1"/>
        <v>-6.3281613774228999E-3</v>
      </c>
      <c r="L3540" s="4">
        <f ca="1"/>
        <v>-4.7384064643643999E-3</v>
      </c>
      <c r="M3540" s="4">
        <f ca="1"/>
        <v>1.4876931737200001</v>
      </c>
      <c r="N3540" s="4">
        <f ca="1"/>
        <v>41.437739055569999</v>
      </c>
      <c r="O3540" s="4">
        <f ca="1"/>
        <v>-16.044198838814001</v>
      </c>
      <c r="P3540" s="4">
        <f ca="1"/>
        <v>36.528304538457</v>
      </c>
      <c r="Q3540" s="4">
        <f t="shared" ca="1" si="110"/>
        <v>-1.4125316914156028E-2</v>
      </c>
      <c r="R3540" s="4">
        <f t="shared" ca="1" si="111"/>
        <v>-3.4500044031071098E-2</v>
      </c>
      <c r="S3540" s="4">
        <f ca="1"/>
        <v>4.6864444444444002</v>
      </c>
      <c r="T3540" s="4">
        <f ca="1"/>
        <v>4.5247619047618999</v>
      </c>
      <c r="U3540" s="4">
        <f ca="1"/>
        <v>40.472200233819997</v>
      </c>
      <c r="V3540" s="4">
        <f ca="1"/>
        <v>41.052073786031002</v>
      </c>
      <c r="W3540" s="4">
        <f ca="1"/>
        <v>119.50070990236</v>
      </c>
      <c r="X3540" s="4">
        <f ca="1"/>
        <v>8.1144832433614997</v>
      </c>
      <c r="Y3540" s="4">
        <f ca="1"/>
        <v>2.5590657860517001</v>
      </c>
      <c r="Z3540" s="4">
        <f ca="1"/>
        <v>-44.880915398821998</v>
      </c>
    </row>
    <row r="3541" spans="1:26" hidden="1" x14ac:dyDescent="0.25">
      <c r="A3541" s="3" t="s">
        <v>931</v>
      </c>
      <c r="B3541" t="str">
        <v>石化油服</v>
      </c>
      <c r="C3541" s="8" t="str">
        <f ca="1"/>
        <v>采矿业</v>
      </c>
      <c r="D3541" s="4">
        <f ca="1"/>
        <v>-1.3596388993326001</v>
      </c>
      <c r="E3541" s="4">
        <f ca="1"/>
        <v>-0.46246663354409001</v>
      </c>
      <c r="F3541" s="4">
        <f ca="1"/>
        <v>-1.1990285864223E-2</v>
      </c>
      <c r="G3541" s="4">
        <f ca="1"/>
        <v>-0.71274013231730005</v>
      </c>
      <c r="H3541" s="4">
        <f ca="1"/>
        <v>-0.13907776154136001</v>
      </c>
      <c r="I3541" s="4">
        <f ca="1"/>
        <v>-1.9013237568889001E-2</v>
      </c>
      <c r="J3541" s="4">
        <f ca="1"/>
        <v>-0.46665769802870999</v>
      </c>
      <c r="K3541" s="4">
        <f ca="1"/>
        <v>-5.6130808054153998E-2</v>
      </c>
      <c r="L3541" s="4">
        <f ca="1"/>
        <v>-1.1104475488615E-2</v>
      </c>
      <c r="M3541" s="4">
        <f ca="1"/>
        <v>0.99355735144916002</v>
      </c>
      <c r="N3541" s="4">
        <f ca="1"/>
        <v>22.045268742908998</v>
      </c>
      <c r="O3541" s="4">
        <f ca="1"/>
        <v>-2.5443441987733002</v>
      </c>
      <c r="P3541" s="4">
        <f ca="1"/>
        <v>25.482339679959001</v>
      </c>
      <c r="Q3541" s="4">
        <f t="shared" ca="1" si="110"/>
        <v>-1.5570934256034565E-2</v>
      </c>
      <c r="R3541" s="4">
        <f t="shared" ca="1" si="111"/>
        <v>-4.570547805158643E-2</v>
      </c>
      <c r="S3541" s="4">
        <f ca="1"/>
        <v>2.0184444444444001</v>
      </c>
      <c r="T3541" s="4">
        <f ca="1"/>
        <v>1.9261904761905</v>
      </c>
      <c r="U3541" s="4">
        <f ca="1"/>
        <v>3.1142267384103999</v>
      </c>
      <c r="V3541" s="4">
        <f ca="1"/>
        <v>3.1634851578227998</v>
      </c>
      <c r="W3541" s="4">
        <f ca="1"/>
        <v>-20.244511721645001</v>
      </c>
      <c r="X3541" s="4">
        <f ca="1"/>
        <v>1.8281804754812001</v>
      </c>
      <c r="Y3541" s="4">
        <f ca="1"/>
        <v>4.6811739988793004</v>
      </c>
      <c r="Z3541" s="4">
        <f ca="1"/>
        <v>44.997130855508999</v>
      </c>
    </row>
    <row r="3542" spans="1:26" hidden="1" x14ac:dyDescent="0.25">
      <c r="A3542" s="3" t="s">
        <v>932</v>
      </c>
      <c r="B3542" t="str">
        <v>中炬高新</v>
      </c>
      <c r="C3542" s="8" t="str">
        <f ca="1"/>
        <v>制造业</v>
      </c>
      <c r="D3542" s="4">
        <f ca="1"/>
        <v>0.25351848686436002</v>
      </c>
      <c r="E3542" s="4">
        <f ca="1"/>
        <v>2.1440176851463998E-2</v>
      </c>
      <c r="F3542" s="4">
        <f ca="1"/>
        <v>6.4187529029035E-3</v>
      </c>
      <c r="G3542" s="4">
        <f ca="1"/>
        <v>-7.9511453546120006E-2</v>
      </c>
      <c r="H3542" s="4">
        <f ca="1"/>
        <v>-5.8215992486329001E-3</v>
      </c>
      <c r="I3542" s="4">
        <f ca="1"/>
        <v>-4.6385094036610001E-4</v>
      </c>
      <c r="J3542" s="4">
        <f ca="1"/>
        <v>0.13443622929745999</v>
      </c>
      <c r="K3542" s="4">
        <f ca="1"/>
        <v>3.6153590763434002E-3</v>
      </c>
      <c r="L3542" s="4">
        <f ca="1"/>
        <v>7.3886082935885004E-3</v>
      </c>
      <c r="M3542" s="4">
        <f ca="1"/>
        <v>1.5140991317567001</v>
      </c>
      <c r="N3542" s="4">
        <f ca="1"/>
        <v>37.024329029173998</v>
      </c>
      <c r="O3542" s="4">
        <f ca="1"/>
        <v>-1.2711727089341001</v>
      </c>
      <c r="P3542" s="4">
        <f ca="1"/>
        <v>46.396834812634999</v>
      </c>
      <c r="Q3542" s="4">
        <f t="shared" ca="1" si="110"/>
        <v>1.2239660448127665E-2</v>
      </c>
      <c r="R3542" s="4">
        <f t="shared" ca="1" si="111"/>
        <v>-1.4621369091813656E-2</v>
      </c>
      <c r="S3542" s="4">
        <f ca="1"/>
        <v>34.105333333333</v>
      </c>
      <c r="T3542" s="4">
        <f ca="1"/>
        <v>33.606666666667003</v>
      </c>
      <c r="U3542" s="4">
        <f ca="1"/>
        <v>296.69035131034002</v>
      </c>
      <c r="V3542" s="4">
        <f ca="1"/>
        <v>293.10287168455</v>
      </c>
      <c r="W3542" s="4">
        <f ca="1"/>
        <v>0</v>
      </c>
      <c r="X3542" s="4">
        <f ca="1"/>
        <v>4.5409035397166004</v>
      </c>
      <c r="Y3542" s="4">
        <f ca="1"/>
        <v>1.4874614475107</v>
      </c>
      <c r="Z3542" s="4">
        <f ca="1"/>
        <v>-13.823521685472</v>
      </c>
    </row>
    <row r="3543" spans="1:26" hidden="1" x14ac:dyDescent="0.25">
      <c r="A3543" s="3" t="s">
        <v>933</v>
      </c>
      <c r="B3543" t="str">
        <v>梅花生物</v>
      </c>
      <c r="C3543" s="8" t="str">
        <f ca="1"/>
        <v>制造业</v>
      </c>
      <c r="D3543" s="4">
        <f ca="1"/>
        <v>-0.25164251119455</v>
      </c>
      <c r="E3543" s="4">
        <f ca="1"/>
        <v>-5.2714931007257996E-3</v>
      </c>
      <c r="F3543" s="4">
        <f ca="1"/>
        <v>-7.060118869348E-4</v>
      </c>
      <c r="G3543" s="4">
        <f ca="1"/>
        <v>0.13523906688157999</v>
      </c>
      <c r="H3543" s="4">
        <f ca="1"/>
        <v>3.1104009928745002E-3</v>
      </c>
      <c r="I3543" s="4">
        <f ca="1"/>
        <v>8.2981986726269E-3</v>
      </c>
      <c r="J3543" s="4">
        <f ca="1"/>
        <v>0.16102330276363999</v>
      </c>
      <c r="K3543" s="4">
        <f ca="1"/>
        <v>3.1383151841056002E-3</v>
      </c>
      <c r="L3543" s="4">
        <f ca="1"/>
        <v>1.1195955900684999E-2</v>
      </c>
      <c r="M3543" s="4">
        <f ca="1"/>
        <v>0.84223116828831002</v>
      </c>
      <c r="N3543" s="4">
        <f ca="1"/>
        <v>32.014188736233997</v>
      </c>
      <c r="O3543" s="4">
        <f ca="1"/>
        <v>24.809839019319998</v>
      </c>
      <c r="P3543" s="4">
        <f ca="1"/>
        <v>56.658025079451001</v>
      </c>
      <c r="Q3543" s="4">
        <f t="shared" ca="1" si="110"/>
        <v>1.7714791851257259E-4</v>
      </c>
      <c r="R3543" s="4">
        <f t="shared" ca="1" si="111"/>
        <v>-1.0950792411491689E-3</v>
      </c>
      <c r="S3543" s="4">
        <f ca="1"/>
        <v>9.3926666666667007</v>
      </c>
      <c r="T3543" s="4">
        <f ca="1"/>
        <v>9.3823809523810002</v>
      </c>
      <c r="U3543" s="4">
        <f ca="1"/>
        <v>58.837077722831999</v>
      </c>
      <c r="V3543" s="4">
        <f ca="1"/>
        <v>58.826656703044002</v>
      </c>
      <c r="W3543" s="4">
        <f ca="1"/>
        <v>63.748630937035003</v>
      </c>
      <c r="X3543" s="4">
        <f ca="1"/>
        <v>24.280910298422</v>
      </c>
      <c r="Y3543" s="4">
        <f ca="1"/>
        <v>8.2295270197228003</v>
      </c>
      <c r="Z3543" s="4">
        <f ca="1"/>
        <v>26.433841036269001</v>
      </c>
    </row>
    <row r="3544" spans="1:26" hidden="1" x14ac:dyDescent="0.25">
      <c r="A3544" s="3" t="s">
        <v>934</v>
      </c>
      <c r="B3544" t="str">
        <v>创业环保</v>
      </c>
      <c r="C3544" s="8" t="str">
        <f ca="1"/>
        <v>电力、热力、燃气及水生产和供应业</v>
      </c>
      <c r="D3544" s="4">
        <f ca="1"/>
        <v>-0.20332124665283999</v>
      </c>
      <c r="E3544" s="4">
        <f ca="1"/>
        <v>-5.9566626838441E-3</v>
      </c>
      <c r="F3544" s="4">
        <f ca="1"/>
        <v>-9.0308678707580004E-4</v>
      </c>
      <c r="G3544" s="4">
        <f ca="1"/>
        <v>-0.58605995668999999</v>
      </c>
      <c r="H3544" s="4">
        <f ca="1"/>
        <v>-1.3822398468808001E-2</v>
      </c>
      <c r="I3544" s="4">
        <f ca="1"/>
        <v>-5.8560461651139999E-3</v>
      </c>
      <c r="J3544" s="4">
        <f ca="1"/>
        <v>-0.31288473932409999</v>
      </c>
      <c r="K3544" s="4">
        <f ca="1"/>
        <v>0.15660991209191999</v>
      </c>
      <c r="L3544" s="4">
        <f ca="1"/>
        <v>-6.0075978460584004E-3</v>
      </c>
      <c r="M3544" s="4">
        <f ca="1"/>
        <v>0.95838705037416005</v>
      </c>
      <c r="N3544" s="4">
        <f ca="1"/>
        <v>24.593073674546002</v>
      </c>
      <c r="O3544" s="4">
        <f ca="1"/>
        <v>-2.9446660453810001</v>
      </c>
      <c r="P3544" s="4">
        <f ca="1"/>
        <v>41.534101988139</v>
      </c>
      <c r="Q3544" s="4">
        <f t="shared" ca="1" si="110"/>
        <v>-2.9334115577173164E-4</v>
      </c>
      <c r="R3544" s="4">
        <f t="shared" ca="1" si="111"/>
        <v>-1.6231141130084909E-2</v>
      </c>
      <c r="S3544" s="4">
        <f ca="1"/>
        <v>5.7717777777777997</v>
      </c>
      <c r="T3544" s="4">
        <f ca="1"/>
        <v>5.6780952380952003</v>
      </c>
      <c r="U3544" s="4">
        <f ca="1"/>
        <v>7.4937901928592998</v>
      </c>
      <c r="V3544" s="4">
        <f ca="1"/>
        <v>7.4959890749582003</v>
      </c>
      <c r="W3544" s="4">
        <f ca="1"/>
        <v>15.385615776328001</v>
      </c>
      <c r="X3544" s="4">
        <f ca="1"/>
        <v>16.616533148546001</v>
      </c>
      <c r="Y3544" s="4">
        <f ca="1"/>
        <v>8.4845925745978992</v>
      </c>
      <c r="Z3544" s="4">
        <f ca="1"/>
        <v>1.0112109850735</v>
      </c>
    </row>
    <row r="3545" spans="1:26" hidden="1" x14ac:dyDescent="0.25">
      <c r="A3545" s="3" t="s">
        <v>935</v>
      </c>
      <c r="B3545" t="str">
        <v>东方电气</v>
      </c>
      <c r="C3545" s="8" t="str">
        <f ca="1"/>
        <v>制造业</v>
      </c>
      <c r="D3545" s="4">
        <f ca="1"/>
        <v>-0.22553834057878999</v>
      </c>
      <c r="E3545" s="4">
        <f ca="1"/>
        <v>-4.8009433161960999E-3</v>
      </c>
      <c r="F3545" s="4">
        <f ca="1"/>
        <v>-4.8348705126440001E-4</v>
      </c>
      <c r="G3545" s="4">
        <f ca="1"/>
        <v>-0.53476021528108997</v>
      </c>
      <c r="H3545" s="4">
        <f ca="1"/>
        <v>-1.2648529199754E-2</v>
      </c>
      <c r="I3545" s="4">
        <f ca="1"/>
        <v>-8.4883386037267004E-3</v>
      </c>
      <c r="J3545" s="4">
        <f ca="1"/>
        <v>-0.61282726091012996</v>
      </c>
      <c r="K3545" s="4">
        <f ca="1"/>
        <v>-2.7557906577694E-2</v>
      </c>
      <c r="L3545" s="4">
        <f ca="1"/>
        <v>-1.3020003755734999E-2</v>
      </c>
      <c r="M3545" s="4">
        <f ca="1"/>
        <v>1.0278435132293</v>
      </c>
      <c r="N3545" s="4">
        <f ca="1"/>
        <v>37.130130748804</v>
      </c>
      <c r="O3545" s="4">
        <f ca="1"/>
        <v>-7.5161379213363002</v>
      </c>
      <c r="P3545" s="4">
        <f ca="1"/>
        <v>36.221640418084</v>
      </c>
      <c r="Q3545" s="4">
        <f t="shared" ca="1" si="110"/>
        <v>3.177385778464977E-3</v>
      </c>
      <c r="R3545" s="4">
        <f t="shared" ca="1" si="111"/>
        <v>-3.0963021165842469E-2</v>
      </c>
      <c r="S3545" s="4">
        <f ca="1"/>
        <v>15.514666666667001</v>
      </c>
      <c r="T3545" s="4">
        <f ca="1"/>
        <v>15.034285714286</v>
      </c>
      <c r="U3545" s="4">
        <f ca="1"/>
        <v>38.795125815374</v>
      </c>
      <c r="V3545" s="4">
        <f ca="1"/>
        <v>38.672249160869001</v>
      </c>
      <c r="W3545" s="4">
        <f ca="1"/>
        <v>29.664632591873001</v>
      </c>
      <c r="X3545" s="4">
        <f ca="1"/>
        <v>19.008584444488001</v>
      </c>
      <c r="Y3545" s="4">
        <f ca="1"/>
        <v>8.7508312582006003</v>
      </c>
      <c r="Z3545" s="4">
        <f ca="1"/>
        <v>246.45088337327999</v>
      </c>
    </row>
    <row r="3546" spans="1:26" hidden="1" x14ac:dyDescent="0.25">
      <c r="A3546" s="3" t="s">
        <v>936</v>
      </c>
      <c r="B3546" t="str">
        <v>凯盛新能</v>
      </c>
      <c r="C3546" s="8" t="str">
        <f ca="1"/>
        <v>制造业</v>
      </c>
      <c r="D3546" s="4">
        <f ca="1"/>
        <v>-9.0297022361903997E-2</v>
      </c>
      <c r="E3546" s="4">
        <f ca="1"/>
        <v>-2.1020538788572999E-3</v>
      </c>
      <c r="F3546" s="4">
        <f ca="1"/>
        <v>2.4362177651711002E-3</v>
      </c>
      <c r="G3546" s="4">
        <f ca="1"/>
        <v>-0.40420321081841998</v>
      </c>
      <c r="H3546" s="4">
        <f ca="1"/>
        <v>-7.5257940253197E-3</v>
      </c>
      <c r="I3546" s="4">
        <f ca="1"/>
        <v>-3.6935371888969998E-3</v>
      </c>
      <c r="J3546" s="4">
        <f ca="1"/>
        <v>-0.28828494571864999</v>
      </c>
      <c r="K3546" s="4">
        <f ca="1"/>
        <v>-5.3765639140848998E-3</v>
      </c>
      <c r="L3546" s="4">
        <f ca="1"/>
        <v>-3.9599897382523999E-3</v>
      </c>
      <c r="M3546" s="4">
        <f ca="1"/>
        <v>1.2713937356150999</v>
      </c>
      <c r="N3546" s="4">
        <f ca="1"/>
        <v>39.834677863109</v>
      </c>
      <c r="O3546" s="4">
        <f ca="1"/>
        <v>-41.667098068184004</v>
      </c>
      <c r="P3546" s="4">
        <f ca="1"/>
        <v>47.159828048369</v>
      </c>
      <c r="Q3546" s="4">
        <f t="shared" ca="1" si="110"/>
        <v>1.1002297182904205E-2</v>
      </c>
      <c r="R3546" s="4">
        <f t="shared" ca="1" si="111"/>
        <v>-2.9115152062050172E-2</v>
      </c>
      <c r="S3546" s="4">
        <f ca="1"/>
        <v>14.071111111111</v>
      </c>
      <c r="T3546" s="4">
        <f ca="1"/>
        <v>13.661428571428999</v>
      </c>
      <c r="U3546" s="4">
        <f ca="1"/>
        <v>14.004956333333</v>
      </c>
      <c r="V3546" s="4">
        <f ca="1"/>
        <v>13.852546500000001</v>
      </c>
      <c r="W3546" s="4">
        <f ca="1"/>
        <v>88.457476765953004</v>
      </c>
      <c r="X3546" s="4">
        <f ca="1"/>
        <v>39.451612365011997</v>
      </c>
      <c r="Y3546" s="4">
        <f ca="1"/>
        <v>26.327058509065001</v>
      </c>
      <c r="Z3546" s="4">
        <f ca="1"/>
        <v>0</v>
      </c>
    </row>
    <row r="3547" spans="1:26" hidden="1" x14ac:dyDescent="0.25">
      <c r="A3547" s="3" t="s">
        <v>937</v>
      </c>
      <c r="B3547" t="str">
        <v>电科芯片</v>
      </c>
      <c r="C3547" s="8" t="str">
        <f ca="1"/>
        <v>制造业</v>
      </c>
      <c r="D3547" s="4">
        <f ca="1"/>
        <v>9.3723089408956003E-2</v>
      </c>
      <c r="E3547" s="4">
        <f ca="1"/>
        <v>5.9503147885128001E-3</v>
      </c>
      <c r="F3547" s="4">
        <f ca="1"/>
        <v>6.6049171079008004E-3</v>
      </c>
      <c r="G3547" s="4">
        <f ca="1"/>
        <v>0.27709190904615999</v>
      </c>
      <c r="H3547" s="4">
        <f ca="1"/>
        <v>1.4988736961828999E-2</v>
      </c>
      <c r="I3547" s="4">
        <f ca="1"/>
        <v>2.1460733603768E-2</v>
      </c>
      <c r="J3547" s="4">
        <f ca="1"/>
        <v>0.22325870875097001</v>
      </c>
      <c r="K3547" s="4">
        <f ca="1"/>
        <v>7.1358169942341999E-3</v>
      </c>
      <c r="L3547" s="4">
        <f ca="1"/>
        <v>2.2574363530245001E-2</v>
      </c>
      <c r="M3547" s="4">
        <f ca="1"/>
        <v>1.0671807805491</v>
      </c>
      <c r="N3547" s="4">
        <f ca="1"/>
        <v>47.627725535242</v>
      </c>
      <c r="O3547" s="4">
        <f ca="1"/>
        <v>2.7844338791776</v>
      </c>
      <c r="P3547" s="4">
        <f ca="1"/>
        <v>63.568835853377003</v>
      </c>
      <c r="Q3547" s="4">
        <f t="shared" ca="1" si="110"/>
        <v>6.1127462078469294E-3</v>
      </c>
      <c r="R3547" s="4">
        <f t="shared" ca="1" si="111"/>
        <v>2.6067035188912388E-2</v>
      </c>
      <c r="S3547" s="4">
        <f ca="1"/>
        <v>14.397555555556</v>
      </c>
      <c r="T3547" s="4">
        <f ca="1"/>
        <v>14.772857142856999</v>
      </c>
      <c r="U3547" s="4">
        <f ca="1"/>
        <v>50.604452804562001</v>
      </c>
      <c r="V3547" s="4">
        <f ca="1"/>
        <v>50.297000008494003</v>
      </c>
      <c r="W3547" s="4">
        <f ca="1"/>
        <v>39.376259366249997</v>
      </c>
      <c r="X3547" s="4">
        <f ca="1"/>
        <v>64.989572418321998</v>
      </c>
      <c r="Y3547" s="4">
        <f ca="1"/>
        <v>76.343862970806995</v>
      </c>
      <c r="Z3547" s="4">
        <f ca="1"/>
        <v>33.443292254824001</v>
      </c>
    </row>
    <row r="3548" spans="1:26" hidden="1" x14ac:dyDescent="0.25">
      <c r="A3548" s="3" t="s">
        <v>938</v>
      </c>
      <c r="B3548" t="str">
        <v>航天电子</v>
      </c>
      <c r="C3548" s="8" t="str">
        <f ca="1"/>
        <v>制造业</v>
      </c>
      <c r="D3548" s="4">
        <f ca="1"/>
        <v>0.31507469583432002</v>
      </c>
      <c r="E3548" s="4">
        <f ca="1"/>
        <v>8.1236954897429998E-3</v>
      </c>
      <c r="F3548" s="4">
        <f ca="1"/>
        <v>2.7793916807988001E-2</v>
      </c>
      <c r="G3548" s="4">
        <f ca="1"/>
        <v>0.15097252888623999</v>
      </c>
      <c r="H3548" s="4">
        <f ca="1"/>
        <v>3.3384546744804002E-3</v>
      </c>
      <c r="I3548" s="4">
        <f ca="1"/>
        <v>1.4454505401106E-2</v>
      </c>
      <c r="J3548" s="4">
        <f ca="1"/>
        <v>0.16317045527533</v>
      </c>
      <c r="K3548" s="4">
        <f ca="1"/>
        <v>4.2656774758889002E-3</v>
      </c>
      <c r="L3548" s="4">
        <f ca="1"/>
        <v>1.1349711698582E-2</v>
      </c>
      <c r="M3548" s="4">
        <f ca="1"/>
        <v>0.77998734353117005</v>
      </c>
      <c r="N3548" s="4">
        <f ca="1"/>
        <v>24.852239177026998</v>
      </c>
      <c r="O3548" s="4">
        <f ca="1"/>
        <v>0.92046918923627996</v>
      </c>
      <c r="P3548" s="4">
        <f ca="1"/>
        <v>69.637137985877004</v>
      </c>
      <c r="Q3548" s="4">
        <f t="shared" ca="1" si="110"/>
        <v>4.8087198119271535E-2</v>
      </c>
      <c r="R3548" s="4">
        <f t="shared" ca="1" si="111"/>
        <v>1.339661703265901E-2</v>
      </c>
      <c r="S3548" s="4">
        <f ca="1"/>
        <v>7.6517777777778004</v>
      </c>
      <c r="T3548" s="4">
        <f ca="1"/>
        <v>7.7542857142857002</v>
      </c>
      <c r="U3548" s="4">
        <f ca="1"/>
        <v>250.43024912478</v>
      </c>
      <c r="V3548" s="4">
        <f ca="1"/>
        <v>238.94028051689</v>
      </c>
      <c r="W3548" s="4">
        <f ca="1"/>
        <v>9.3247318607474003</v>
      </c>
      <c r="X3548" s="4">
        <f ca="1"/>
        <v>8.4198029973274995</v>
      </c>
      <c r="Y3548" s="4">
        <f ca="1"/>
        <v>14.811966980999999</v>
      </c>
      <c r="Z3548" s="4">
        <f ca="1"/>
        <v>0</v>
      </c>
    </row>
    <row r="3549" spans="1:26" hidden="1" x14ac:dyDescent="0.25">
      <c r="A3549" s="3" t="s">
        <v>939</v>
      </c>
      <c r="B3549" t="str">
        <v>博瑞传播</v>
      </c>
      <c r="C3549" s="8" t="str">
        <f ca="1"/>
        <v>文化、体育和娱乐业</v>
      </c>
      <c r="D3549" s="4">
        <f ca="1"/>
        <v>1.6872062969837998E-2</v>
      </c>
      <c r="E3549" s="4">
        <f ca="1"/>
        <v>1.2542812571356E-3</v>
      </c>
      <c r="F3549" s="4">
        <f ca="1"/>
        <v>4.6079299792116998E-3</v>
      </c>
      <c r="G3549" s="4">
        <f ca="1"/>
        <v>2.2162738894703E-2</v>
      </c>
      <c r="H3549" s="4">
        <f ca="1"/>
        <v>1.1304528373373001E-3</v>
      </c>
      <c r="I3549" s="4">
        <f ca="1"/>
        <v>4.3817534060347999E-3</v>
      </c>
      <c r="J3549" s="4">
        <f ca="1"/>
        <v>8.6279988041746997E-2</v>
      </c>
      <c r="K3549" s="4">
        <f ca="1"/>
        <v>3.8422210770828E-3</v>
      </c>
      <c r="L3549" s="4">
        <f ca="1"/>
        <v>6.3205231206189998E-3</v>
      </c>
      <c r="M3549" s="4">
        <f ca="1"/>
        <v>1.7132268910393</v>
      </c>
      <c r="N3549" s="4">
        <f ca="1"/>
        <v>64.998571350700999</v>
      </c>
      <c r="O3549" s="4">
        <f ca="1"/>
        <v>38.539360644746999</v>
      </c>
      <c r="P3549" s="4">
        <f ca="1"/>
        <v>59.196129930003003</v>
      </c>
      <c r="Q3549" s="4">
        <f t="shared" ca="1" si="110"/>
        <v>2.5823111684994182E-2</v>
      </c>
      <c r="R3549" s="4">
        <f t="shared" ca="1" si="111"/>
        <v>-9.430486996241539E-3</v>
      </c>
      <c r="S3549" s="4">
        <f ca="1"/>
        <v>5.1706666666667003</v>
      </c>
      <c r="T3549" s="4">
        <f ca="1"/>
        <v>5.1219047619048004</v>
      </c>
      <c r="U3549" s="4">
        <f ca="1"/>
        <v>120.09759961198</v>
      </c>
      <c r="V3549" s="4">
        <f ca="1"/>
        <v>117.07437495214</v>
      </c>
      <c r="W3549" s="4">
        <f ca="1"/>
        <v>-8.5508715455796995</v>
      </c>
      <c r="X3549" s="4">
        <f ca="1"/>
        <v>5.9864804145855999</v>
      </c>
      <c r="Y3549" s="4">
        <f ca="1"/>
        <v>5.9878368204996999</v>
      </c>
      <c r="Z3549" s="4">
        <f ca="1"/>
        <v>105.20963676409001</v>
      </c>
    </row>
    <row r="3550" spans="1:26" hidden="1" x14ac:dyDescent="0.25">
      <c r="A3550" s="3" t="s">
        <v>940</v>
      </c>
      <c r="B3550" t="str">
        <v>亚泰集团</v>
      </c>
      <c r="C3550" s="8" t="str">
        <f ca="1"/>
        <v>制造业</v>
      </c>
      <c r="D3550" s="4">
        <f ca="1"/>
        <v>-2.3011951128089E-2</v>
      </c>
      <c r="E3550" s="4">
        <f ca="1"/>
        <v>-5.7440651981830002E-4</v>
      </c>
      <c r="F3550" s="4">
        <f ca="1"/>
        <v>2.7527282945541999E-3</v>
      </c>
      <c r="G3550" s="4">
        <f ca="1"/>
        <v>-0.30735060923057</v>
      </c>
      <c r="H3550" s="4">
        <f ca="1"/>
        <v>-5.9893904212322997E-3</v>
      </c>
      <c r="I3550" s="4">
        <f ca="1"/>
        <v>-1.4187180914873E-3</v>
      </c>
      <c r="J3550" s="4">
        <f ca="1"/>
        <v>-0.28405117325487</v>
      </c>
      <c r="K3550" s="4">
        <f ca="1"/>
        <v>-7.1437817210014002E-3</v>
      </c>
      <c r="L3550" s="4">
        <f ca="1"/>
        <v>-3.0413407457946001E-3</v>
      </c>
      <c r="M3550" s="4">
        <f ca="1"/>
        <v>1.0236585838014001</v>
      </c>
      <c r="N3550" s="4">
        <f ca="1"/>
        <v>24.523003520153999</v>
      </c>
      <c r="O3550" s="4">
        <f ca="1"/>
        <v>-22.007064527730002</v>
      </c>
      <c r="P3550" s="4">
        <f ca="1"/>
        <v>55.322112365392002</v>
      </c>
      <c r="Q3550" s="4">
        <f t="shared" ca="1" si="110"/>
        <v>7.09219858156389E-3</v>
      </c>
      <c r="R3550" s="4">
        <f t="shared" ca="1" si="111"/>
        <v>-3.9831722162594332E-3</v>
      </c>
      <c r="S3550" s="4">
        <f ca="1"/>
        <v>2.1280000000000001</v>
      </c>
      <c r="T3550" s="4">
        <f ca="1"/>
        <v>2.1195238095238</v>
      </c>
      <c r="U3550" s="4">
        <f ca="1"/>
        <v>79.685569891544006</v>
      </c>
      <c r="V3550" s="4">
        <f ca="1"/>
        <v>79.124403906392004</v>
      </c>
      <c r="W3550" s="4">
        <f ca="1"/>
        <v>0</v>
      </c>
      <c r="X3550" s="4">
        <f ca="1"/>
        <v>-8.6482419115595999</v>
      </c>
      <c r="Y3550" s="4">
        <f ca="1"/>
        <v>-3.3304992826027</v>
      </c>
      <c r="Z3550" s="4">
        <f ca="1"/>
        <v>0</v>
      </c>
    </row>
    <row r="3551" spans="1:26" hidden="1" x14ac:dyDescent="0.25">
      <c r="A3551" s="3" t="s">
        <v>941</v>
      </c>
      <c r="B3551" t="str">
        <v>妙可蓝多</v>
      </c>
      <c r="C3551" s="8" t="str">
        <f ca="1"/>
        <v>制造业</v>
      </c>
      <c r="D3551" s="4">
        <f ca="1"/>
        <v>-8.2246149555823003E-2</v>
      </c>
      <c r="E3551" s="4">
        <f ca="1"/>
        <v>-2.1327757141267E-3</v>
      </c>
      <c r="F3551" s="4">
        <f ca="1"/>
        <v>3.5242168037619998E-3</v>
      </c>
      <c r="G3551" s="4">
        <f ca="1"/>
        <v>-0.3575182561022</v>
      </c>
      <c r="H3551" s="4">
        <f ca="1"/>
        <v>-1.0939259520416E-2</v>
      </c>
      <c r="I3551" s="4">
        <f ca="1"/>
        <v>-7.9064734437974005E-3</v>
      </c>
      <c r="J3551" s="4">
        <f ca="1"/>
        <v>-0.44018413022017</v>
      </c>
      <c r="K3551" s="4">
        <f ca="1"/>
        <v>-1.0566538884594001E-2</v>
      </c>
      <c r="L3551" s="4">
        <f ca="1"/>
        <v>-1.1356704583737E-2</v>
      </c>
      <c r="M3551" s="4">
        <f ca="1"/>
        <v>1.5619994666642001</v>
      </c>
      <c r="N3551" s="4">
        <f ca="1"/>
        <v>41.224185206755998</v>
      </c>
      <c r="O3551" s="4">
        <f ca="1"/>
        <v>-60.479925099029998</v>
      </c>
      <c r="P3551" s="4">
        <f ca="1"/>
        <v>41.955218772289001</v>
      </c>
      <c r="Q3551" s="4">
        <f t="shared" ca="1" si="110"/>
        <v>1.3914211687949551E-2</v>
      </c>
      <c r="R3551" s="4">
        <f t="shared" ca="1" si="111"/>
        <v>-2.7735060029688285E-2</v>
      </c>
      <c r="S3551" s="4">
        <f ca="1"/>
        <v>17.649999999999999</v>
      </c>
      <c r="T3551" s="4">
        <f ca="1"/>
        <v>17.160476190476</v>
      </c>
      <c r="U3551" s="4">
        <f ca="1"/>
        <v>31.740279731872999</v>
      </c>
      <c r="V3551" s="4">
        <f ca="1"/>
        <v>31.304699515980001</v>
      </c>
      <c r="W3551" s="4">
        <f ca="1"/>
        <v>107.18422157246</v>
      </c>
      <c r="X3551" s="4">
        <f ca="1"/>
        <v>40.418413923964003</v>
      </c>
      <c r="Y3551" s="4">
        <f ca="1"/>
        <v>44.926690030205002</v>
      </c>
      <c r="Z3551" s="4">
        <f ca="1"/>
        <v>0</v>
      </c>
    </row>
    <row r="3552" spans="1:26" hidden="1" x14ac:dyDescent="0.25">
      <c r="A3552" s="3" t="s">
        <v>942</v>
      </c>
      <c r="B3552" t="str">
        <v>博闻科技</v>
      </c>
      <c r="C3552" s="8" t="str">
        <f ca="1"/>
        <v>制造业</v>
      </c>
      <c r="D3552" s="4">
        <f ca="1"/>
        <v>0.54430790650287997</v>
      </c>
      <c r="E3552" s="4">
        <f ca="1"/>
        <v>1.365896219708E-2</v>
      </c>
      <c r="F3552" s="4">
        <f ca="1"/>
        <v>2.4010925434857999E-2</v>
      </c>
      <c r="G3552" s="4">
        <f ca="1"/>
        <v>0.18364521460999</v>
      </c>
      <c r="H3552" s="4">
        <f ca="1"/>
        <v>4.2589051651767997E-3</v>
      </c>
      <c r="I3552" s="4">
        <f ca="1"/>
        <v>1.2012774089936999E-2</v>
      </c>
      <c r="J3552" s="4">
        <f ca="1"/>
        <v>0.10928222261631</v>
      </c>
      <c r="K3552" s="4">
        <f ca="1"/>
        <v>2.5620086509896001E-3</v>
      </c>
      <c r="L3552" s="4">
        <f ca="1"/>
        <v>6.8479463628794996E-3</v>
      </c>
      <c r="M3552" s="4">
        <f ca="1"/>
        <v>0.92696678789396003</v>
      </c>
      <c r="N3552" s="4">
        <f ca="1"/>
        <v>30.538977688157999</v>
      </c>
      <c r="O3552" s="4">
        <f ca="1"/>
        <v>4.5826599158445998</v>
      </c>
      <c r="P3552" s="4">
        <f ca="1"/>
        <v>67.325623459360003</v>
      </c>
      <c r="Q3552" s="4">
        <f t="shared" ca="1" si="110"/>
        <v>3.2540675844810338E-2</v>
      </c>
      <c r="R3552" s="4">
        <f t="shared" ca="1" si="111"/>
        <v>9.0123515894310943E-3</v>
      </c>
      <c r="S3552" s="4">
        <f ca="1"/>
        <v>7.9573333333332998</v>
      </c>
      <c r="T3552" s="4">
        <f ca="1"/>
        <v>8.0290476190475992</v>
      </c>
      <c r="U3552" s="4">
        <f ca="1"/>
        <v>29.699222803573999</v>
      </c>
      <c r="V3552" s="4">
        <f ca="1"/>
        <v>28.763247297037001</v>
      </c>
      <c r="W3552" s="4">
        <f ca="1"/>
        <v>124.20936672614999</v>
      </c>
      <c r="X3552" s="4">
        <f ca="1"/>
        <v>-28.187686205106999</v>
      </c>
      <c r="Y3552" s="4">
        <f ca="1"/>
        <v>7.8586439543082998</v>
      </c>
      <c r="Z3552" s="4">
        <f ca="1"/>
        <v>0</v>
      </c>
    </row>
    <row r="3553" spans="1:26" hidden="1" x14ac:dyDescent="0.25">
      <c r="A3553" s="3" t="s">
        <v>943</v>
      </c>
      <c r="B3553" t="str">
        <v>杉杉股份</v>
      </c>
      <c r="C3553" s="8" t="str">
        <f ca="1"/>
        <v>制造业</v>
      </c>
      <c r="D3553" s="4">
        <f ca="1"/>
        <v>0.13735504096001999</v>
      </c>
      <c r="E3553" s="4">
        <f ca="1"/>
        <v>4.2285987307405003E-3</v>
      </c>
      <c r="F3553" s="4">
        <f ca="1"/>
        <v>9.4010875914412994E-3</v>
      </c>
      <c r="G3553" s="4">
        <f ca="1"/>
        <v>0.1482746696486</v>
      </c>
      <c r="H3553" s="4">
        <f ca="1"/>
        <v>3.6300614694401998E-3</v>
      </c>
      <c r="I3553" s="4">
        <f ca="1"/>
        <v>7.6121876504598E-3</v>
      </c>
      <c r="J3553" s="4">
        <f ca="1"/>
        <v>6.0898489991826003E-2</v>
      </c>
      <c r="K3553" s="4">
        <f ca="1"/>
        <v>1.6929373525271E-3</v>
      </c>
      <c r="L3553" s="4">
        <f ca="1"/>
        <v>7.4408029548808001E-3</v>
      </c>
      <c r="M3553" s="4">
        <f ca="1"/>
        <v>1.431813151646</v>
      </c>
      <c r="N3553" s="4">
        <f ca="1"/>
        <v>35.198071532717996</v>
      </c>
      <c r="O3553" s="4">
        <f ca="1"/>
        <v>-42.860823953957997</v>
      </c>
      <c r="P3553" s="4">
        <f ca="1"/>
        <v>55.966124761362003</v>
      </c>
      <c r="Q3553" s="4">
        <f t="shared" ca="1" si="110"/>
        <v>9.1808751639423682E-3</v>
      </c>
      <c r="R3553" s="4">
        <f t="shared" ca="1" si="111"/>
        <v>4.2919924661444248E-3</v>
      </c>
      <c r="S3553" s="4">
        <f ca="1"/>
        <v>13.905555555556001</v>
      </c>
      <c r="T3553" s="4">
        <f ca="1"/>
        <v>13.965238095238</v>
      </c>
      <c r="U3553" s="4">
        <f ca="1"/>
        <v>363.50522707085997</v>
      </c>
      <c r="V3553" s="4">
        <f ca="1"/>
        <v>360.19829152212998</v>
      </c>
      <c r="W3553" s="4">
        <f ca="1"/>
        <v>96.018758900723995</v>
      </c>
      <c r="X3553" s="4">
        <f ca="1"/>
        <v>35.724716483466999</v>
      </c>
      <c r="Y3553" s="4">
        <f ca="1"/>
        <v>21.551219937296</v>
      </c>
      <c r="Z3553" s="4">
        <f ca="1"/>
        <v>-17.019437005739</v>
      </c>
    </row>
    <row r="3554" spans="1:26" hidden="1" x14ac:dyDescent="0.25">
      <c r="A3554" s="3" t="s">
        <v>944</v>
      </c>
      <c r="B3554" t="str">
        <v>宏发股份</v>
      </c>
      <c r="C3554" s="8" t="str">
        <f ca="1"/>
        <v>制造业</v>
      </c>
      <c r="D3554" s="4">
        <f ca="1"/>
        <v>-0.49820715436580998</v>
      </c>
      <c r="E3554" s="4">
        <f ca="1"/>
        <v>9.3972807788035004E-2</v>
      </c>
      <c r="F3554" s="4">
        <f ca="1"/>
        <v>-2.6854559673081001E-2</v>
      </c>
      <c r="G3554" s="4">
        <f ca="1"/>
        <v>-0.43200197253270001</v>
      </c>
      <c r="H3554" s="4">
        <f ca="1"/>
        <v>8.2858465815972004E-2</v>
      </c>
      <c r="I3554" s="4">
        <f ca="1"/>
        <v>-1.8304024662500001E-2</v>
      </c>
      <c r="J3554" s="4">
        <f ca="1"/>
        <v>-0.30906890637206003</v>
      </c>
      <c r="K3554" s="4">
        <f ca="1"/>
        <v>-1.4472487671128E-2</v>
      </c>
      <c r="L3554" s="4">
        <f ca="1"/>
        <v>-9.9725204427317006E-3</v>
      </c>
      <c r="M3554" s="4">
        <f ca="1"/>
        <v>1.2523116232083</v>
      </c>
      <c r="N3554" s="4">
        <f ca="1"/>
        <v>38.994582475473997</v>
      </c>
      <c r="O3554" s="4">
        <f ca="1"/>
        <v>-23.642969855015998</v>
      </c>
      <c r="P3554" s="4">
        <f ca="1"/>
        <v>31.502988430146001</v>
      </c>
      <c r="Q3554" s="4">
        <f t="shared" ca="1" si="110"/>
        <v>-4.3963327073924599E-2</v>
      </c>
      <c r="R3554" s="4">
        <f t="shared" ca="1" si="111"/>
        <v>-5.852707874711581E-2</v>
      </c>
      <c r="S3554" s="4">
        <f ca="1"/>
        <v>31.552888888889001</v>
      </c>
      <c r="T3554" s="4">
        <f ca="1"/>
        <v>29.706190476189999</v>
      </c>
      <c r="U3554" s="4">
        <f ca="1"/>
        <v>131.54115391706</v>
      </c>
      <c r="V3554" s="4">
        <f ca="1"/>
        <v>137.59007122023999</v>
      </c>
      <c r="W3554" s="4">
        <f ca="1"/>
        <v>20.551205361362999</v>
      </c>
      <c r="X3554" s="4">
        <f ca="1"/>
        <v>18.331278413061</v>
      </c>
      <c r="Y3554" s="4">
        <f ca="1"/>
        <v>16.179037236479001</v>
      </c>
      <c r="Z3554" s="4">
        <f ca="1"/>
        <v>-1.7384200508540999</v>
      </c>
    </row>
    <row r="3555" spans="1:26" hidden="1" x14ac:dyDescent="0.25">
      <c r="A3555" s="3" t="s">
        <v>945</v>
      </c>
      <c r="B3555" t="str">
        <v>国投电力</v>
      </c>
      <c r="C3555" s="8" t="str">
        <f ca="1"/>
        <v>电力、热力、燃气及水生产和供应业</v>
      </c>
      <c r="D3555" s="4">
        <f ca="1"/>
        <v>0.26143244974650998</v>
      </c>
      <c r="E3555" s="4">
        <f ca="1"/>
        <v>9.6054435811403997E-3</v>
      </c>
      <c r="F3555" s="4">
        <f ca="1"/>
        <v>6.9057913200849998E-3</v>
      </c>
      <c r="G3555" s="4">
        <f ca="1"/>
        <v>1.4817400802639999E-2</v>
      </c>
      <c r="H3555" s="4">
        <f ca="1"/>
        <v>9.1804486807950001E-4</v>
      </c>
      <c r="I3555" s="4">
        <f ca="1"/>
        <v>1.5631936012641E-3</v>
      </c>
      <c r="J3555" s="4">
        <f ca="1"/>
        <v>-0.30559702813148998</v>
      </c>
      <c r="K3555" s="4">
        <f ca="1"/>
        <v>3.1485224253732999E-2</v>
      </c>
      <c r="L3555" s="4">
        <f ca="1"/>
        <v>-6.4630220270783002E-3</v>
      </c>
      <c r="M3555" s="4">
        <f ca="1"/>
        <v>0.45242820402297002</v>
      </c>
      <c r="N3555" s="4">
        <f ca="1"/>
        <v>24.14069924036</v>
      </c>
      <c r="O3555" s="4">
        <f ca="1"/>
        <v>12.775086472807001</v>
      </c>
      <c r="P3555" s="4">
        <f ca="1"/>
        <v>56.375306583254002</v>
      </c>
      <c r="Q3555" s="4">
        <f t="shared" ca="1" si="110"/>
        <v>1.428179071685068E-2</v>
      </c>
      <c r="R3555" s="4">
        <f t="shared" ca="1" si="111"/>
        <v>-3.3167713263374502E-3</v>
      </c>
      <c r="S3555" s="4">
        <f ca="1"/>
        <v>12.107777777778001</v>
      </c>
      <c r="T3555" s="4">
        <f ca="1"/>
        <v>12.067619047619001</v>
      </c>
      <c r="U3555" s="4">
        <f ca="1"/>
        <v>504.30545295025001</v>
      </c>
      <c r="V3555" s="4">
        <f ca="1"/>
        <v>497.20448258647002</v>
      </c>
      <c r="W3555" s="4">
        <f ca="1"/>
        <v>-4.1857588429019996</v>
      </c>
      <c r="X3555" s="4">
        <f ca="1"/>
        <v>5.9652512450998998</v>
      </c>
      <c r="Y3555" s="4">
        <f ca="1"/>
        <v>4.7452627324960002</v>
      </c>
      <c r="Z3555" s="4">
        <f ca="1"/>
        <v>2.5689765614642002</v>
      </c>
    </row>
    <row r="3556" spans="1:26" hidden="1" x14ac:dyDescent="0.25">
      <c r="A3556" s="3" t="s">
        <v>946</v>
      </c>
      <c r="B3556" t="str">
        <v>伊利股份</v>
      </c>
      <c r="C3556" s="8" t="str">
        <f ca="1"/>
        <v>制造业</v>
      </c>
      <c r="D3556" s="4">
        <f ca="1"/>
        <v>0.18481593867619001</v>
      </c>
      <c r="E3556" s="4">
        <f ca="1"/>
        <v>4.1906008773838002E-3</v>
      </c>
      <c r="F3556" s="4">
        <f ca="1"/>
        <v>1.181820267527E-2</v>
      </c>
      <c r="G3556" s="4">
        <f ca="1"/>
        <v>0.30562895281266</v>
      </c>
      <c r="H3556" s="4">
        <f ca="1"/>
        <v>5.1587037794043004E-3</v>
      </c>
      <c r="I3556" s="4">
        <f ca="1"/>
        <v>1.2507551935216001E-2</v>
      </c>
      <c r="J3556" s="4">
        <f ca="1"/>
        <v>7.0041976154794003E-2</v>
      </c>
      <c r="K3556" s="4">
        <f ca="1"/>
        <v>2.6002351103423999E-3</v>
      </c>
      <c r="L3556" s="4">
        <f ca="1"/>
        <v>3.2969401738424998E-3</v>
      </c>
      <c r="M3556" s="4">
        <f ca="1"/>
        <v>0.97215890352846002</v>
      </c>
      <c r="N3556" s="4">
        <f ca="1"/>
        <v>22.618134311812</v>
      </c>
      <c r="O3556" s="4">
        <f ca="1"/>
        <v>-17.351525441635001</v>
      </c>
      <c r="P3556" s="4">
        <f ca="1"/>
        <v>54.746875205008003</v>
      </c>
      <c r="Q3556" s="4">
        <f t="shared" ca="1" si="110"/>
        <v>1.6597766397244664E-2</v>
      </c>
      <c r="R3556" s="4">
        <f t="shared" ca="1" si="111"/>
        <v>9.7067947563419608E-3</v>
      </c>
      <c r="S3556" s="4">
        <f ca="1"/>
        <v>26.648</v>
      </c>
      <c r="T3556" s="4">
        <f ca="1"/>
        <v>26.906666666667</v>
      </c>
      <c r="U3556" s="4">
        <f ca="1"/>
        <v>2049.3330298472001</v>
      </c>
      <c r="V3556" s="4">
        <f ca="1"/>
        <v>2015.8740237152999</v>
      </c>
      <c r="W3556" s="4">
        <f ca="1"/>
        <v>10.264075586692</v>
      </c>
      <c r="X3556" s="4">
        <f ca="1"/>
        <v>10.933742626952</v>
      </c>
      <c r="Y3556" s="4">
        <f ca="1"/>
        <v>29.387702689988</v>
      </c>
      <c r="Z3556" s="4">
        <f ca="1"/>
        <v>16.647348062037999</v>
      </c>
    </row>
    <row r="3557" spans="1:26" hidden="1" x14ac:dyDescent="0.25">
      <c r="A3557" s="3" t="s">
        <v>947</v>
      </c>
      <c r="B3557" t="str">
        <v>新疆众和</v>
      </c>
      <c r="C3557" s="8" t="str">
        <f ca="1"/>
        <v>制造业</v>
      </c>
      <c r="D3557" s="4">
        <f ca="1"/>
        <v>-0.35037720957883001</v>
      </c>
      <c r="E3557" s="4">
        <f ca="1"/>
        <v>-7.4758464749947002E-3</v>
      </c>
      <c r="F3557" s="4">
        <f ca="1"/>
        <v>-7.3770460640006997E-3</v>
      </c>
      <c r="G3557" s="4">
        <f ca="1"/>
        <v>-0.42087952833545</v>
      </c>
      <c r="H3557" s="4">
        <f ca="1"/>
        <v>-6.9972189809008999E-3</v>
      </c>
      <c r="I3557" s="4">
        <f ca="1"/>
        <v>-6.4698007829621E-3</v>
      </c>
      <c r="J3557" s="4">
        <f ca="1"/>
        <v>-0.14929581329304001</v>
      </c>
      <c r="K3557" s="4">
        <f ca="1"/>
        <v>-2.644873863072E-3</v>
      </c>
      <c r="L3557" s="4">
        <f ca="1"/>
        <v>1.0689378946157999E-3</v>
      </c>
      <c r="M3557" s="4">
        <f ca="1"/>
        <v>1.4646171660934</v>
      </c>
      <c r="N3557" s="4">
        <f ca="1"/>
        <v>31.946364992513999</v>
      </c>
      <c r="O3557" s="4">
        <f ca="1"/>
        <v>-3.5258947101162001</v>
      </c>
      <c r="P3557" s="4">
        <f ca="1"/>
        <v>40.224371310473003</v>
      </c>
      <c r="Q3557" s="4">
        <f t="shared" ca="1" si="110"/>
        <v>-6.4372918978904568E-3</v>
      </c>
      <c r="R3557" s="4">
        <f t="shared" ca="1" si="111"/>
        <v>-4.0397220926525063E-2</v>
      </c>
      <c r="S3557" s="4">
        <f ca="1"/>
        <v>7.7586666666667004</v>
      </c>
      <c r="T3557" s="4">
        <f ca="1"/>
        <v>7.4452380952380999</v>
      </c>
      <c r="U3557" s="4">
        <f ca="1"/>
        <v>74.680188021514994</v>
      </c>
      <c r="V3557" s="4">
        <f ca="1"/>
        <v>75.164040892968004</v>
      </c>
      <c r="W3557" s="4">
        <f ca="1"/>
        <v>122.4324797454</v>
      </c>
      <c r="X3557" s="4">
        <f ca="1"/>
        <v>17.669494741251</v>
      </c>
      <c r="Y3557" s="4">
        <f ca="1"/>
        <v>6.9335985465713001</v>
      </c>
      <c r="Z3557" s="4">
        <f ca="1"/>
        <v>74.060986841673994</v>
      </c>
    </row>
    <row r="3558" spans="1:26" hidden="1" x14ac:dyDescent="0.25">
      <c r="A3558" s="3" t="s">
        <v>948</v>
      </c>
      <c r="B3558" t="str">
        <v>南京化纤</v>
      </c>
      <c r="C3558" s="8" t="str">
        <f ca="1"/>
        <v>制造业</v>
      </c>
      <c r="D3558" s="4">
        <f ca="1"/>
        <v>2.200793076629</v>
      </c>
      <c r="E3558" s="4">
        <f ca="1"/>
        <v>4.5782714097744003E-2</v>
      </c>
      <c r="F3558" s="4">
        <f ca="1"/>
        <v>3.2654992727367001E-2</v>
      </c>
      <c r="G3558" s="4">
        <f ca="1"/>
        <v>0.18998566842115999</v>
      </c>
      <c r="H3558" s="4">
        <f ca="1"/>
        <v>8.8878074188045997E-3</v>
      </c>
      <c r="I3558" s="4">
        <f ca="1"/>
        <v>9.9797657942774995E-3</v>
      </c>
      <c r="J3558" s="4">
        <f ca="1"/>
        <v>0.15685744370412</v>
      </c>
      <c r="K3558" s="4">
        <f ca="1"/>
        <v>5.5726844438725E-3</v>
      </c>
      <c r="L3558" s="4">
        <f ca="1"/>
        <v>8.8023107897704008E-3</v>
      </c>
      <c r="M3558" s="4">
        <f ca="1"/>
        <v>0.75579614908649995</v>
      </c>
      <c r="N3558" s="4">
        <f ca="1"/>
        <v>35.444358299706003</v>
      </c>
      <c r="O3558" s="4">
        <f ca="1"/>
        <v>2.9492890276205001E-2</v>
      </c>
      <c r="P3558" s="4">
        <f ca="1"/>
        <v>76.147648040728996</v>
      </c>
      <c r="Q3558" s="4">
        <f t="shared" ca="1" si="110"/>
        <v>4.7649710238231689E-2</v>
      </c>
      <c r="R3558" s="4">
        <f t="shared" ca="1" si="111"/>
        <v>1.279363709229615E-2</v>
      </c>
      <c r="S3558" s="4">
        <f ca="1"/>
        <v>5.1488888888888997</v>
      </c>
      <c r="T3558" s="4">
        <f ca="1"/>
        <v>5.2147619047619003</v>
      </c>
      <c r="U3558" s="4">
        <f ca="1"/>
        <v>19.076952689258</v>
      </c>
      <c r="V3558" s="4">
        <f ca="1"/>
        <v>18.209285511013</v>
      </c>
      <c r="W3558" s="4">
        <f ca="1"/>
        <v>0</v>
      </c>
      <c r="X3558" s="4">
        <f ca="1"/>
        <v>-7.5388422214214996</v>
      </c>
      <c r="Y3558" s="4">
        <f ca="1"/>
        <v>-0.10033828653232001</v>
      </c>
      <c r="Z3558" s="4">
        <f ca="1"/>
        <v>2.4411699225471</v>
      </c>
    </row>
    <row r="3559" spans="1:26" hidden="1" x14ac:dyDescent="0.25">
      <c r="A3559" s="3" t="s">
        <v>949</v>
      </c>
      <c r="B3559" t="str">
        <v>大晟文化</v>
      </c>
      <c r="C3559" s="8" t="str">
        <f ca="1"/>
        <v>信息传输、软件和信息技术服务业</v>
      </c>
      <c r="D3559" s="4">
        <f ca="1"/>
        <v>0.98790852888142</v>
      </c>
      <c r="E3559" s="4">
        <f ca="1"/>
        <v>2.2178043033603E-2</v>
      </c>
      <c r="F3559" s="4">
        <f ca="1"/>
        <v>4.7902288423159002E-2</v>
      </c>
      <c r="G3559" s="4">
        <f ca="1"/>
        <v>0.54121350631320997</v>
      </c>
      <c r="H3559" s="4">
        <f ca="1"/>
        <v>1.5253577533542E-2</v>
      </c>
      <c r="I3559" s="4">
        <f ca="1"/>
        <v>3.1658965959884003E-2</v>
      </c>
      <c r="J3559" s="4">
        <f ca="1"/>
        <v>0.12154997954772</v>
      </c>
      <c r="K3559" s="4">
        <f ca="1"/>
        <v>6.9699552373047998E-3</v>
      </c>
      <c r="L3559" s="4">
        <f ca="1"/>
        <v>1.1368838313577E-2</v>
      </c>
      <c r="M3559" s="4">
        <f ca="1"/>
        <v>0.21713637708655001</v>
      </c>
      <c r="N3559" s="4">
        <f ca="1"/>
        <v>46.919721847763</v>
      </c>
      <c r="O3559" s="4">
        <f ca="1"/>
        <v>23.507064331382001</v>
      </c>
      <c r="P3559" s="4">
        <f ca="1"/>
        <v>68.266962906214999</v>
      </c>
      <c r="Q3559" s="4">
        <f t="shared" ca="1" si="110"/>
        <v>6.3522012578616296E-2</v>
      </c>
      <c r="R3559" s="4">
        <f t="shared" ca="1" si="111"/>
        <v>4.0347274314743692E-2</v>
      </c>
      <c r="S3559" s="4">
        <f ca="1"/>
        <v>5.1631111111110997</v>
      </c>
      <c r="T3559" s="4">
        <f ca="1"/>
        <v>5.3714285714286003</v>
      </c>
      <c r="U3559" s="4">
        <f ca="1"/>
        <v>28.172059999999998</v>
      </c>
      <c r="V3559" s="4">
        <f ca="1"/>
        <v>26.4894</v>
      </c>
      <c r="W3559" s="4">
        <f ca="1"/>
        <v>26.986857997990001</v>
      </c>
      <c r="X3559" s="4">
        <f ca="1"/>
        <v>2.7680263460357</v>
      </c>
      <c r="Y3559" s="4">
        <f ca="1"/>
        <v>-16.386435934464998</v>
      </c>
      <c r="Z3559" s="4">
        <f ca="1"/>
        <v>-10.616553260968001</v>
      </c>
    </row>
    <row r="3560" spans="1:26" hidden="1" x14ac:dyDescent="0.25">
      <c r="A3560" s="3" t="s">
        <v>950</v>
      </c>
      <c r="B3560" t="str">
        <v>航发动力</v>
      </c>
      <c r="C3560" s="8" t="str">
        <f ca="1"/>
        <v>制造业</v>
      </c>
      <c r="D3560" s="4">
        <f ca="1"/>
        <v>-8.8171670842168998E-3</v>
      </c>
      <c r="E3560" s="4">
        <f ca="1"/>
        <v>-1.9989565873899999E-4</v>
      </c>
      <c r="F3560" s="4">
        <f ca="1"/>
        <v>7.2252396186457003E-3</v>
      </c>
      <c r="G3560" s="4">
        <f ca="1"/>
        <v>-0.28769507741856998</v>
      </c>
      <c r="H3560" s="4">
        <f ca="1"/>
        <v>-6.0781403447055004E-3</v>
      </c>
      <c r="I3560" s="4">
        <f ca="1"/>
        <v>-2.9663553822672E-3</v>
      </c>
      <c r="J3560" s="4">
        <f ca="1"/>
        <v>-0.26835774026317999</v>
      </c>
      <c r="K3560" s="4">
        <f ca="1"/>
        <v>-5.8208394840312001E-3</v>
      </c>
      <c r="L3560" s="4">
        <f ca="1"/>
        <v>-3.9805972547980999E-3</v>
      </c>
      <c r="M3560" s="4">
        <f ca="1"/>
        <v>0.87743757254036003</v>
      </c>
      <c r="N3560" s="4">
        <f ca="1"/>
        <v>30.304251334105</v>
      </c>
      <c r="O3560" s="4">
        <f ca="1"/>
        <v>-24.270027034440002</v>
      </c>
      <c r="P3560" s="4">
        <f ca="1"/>
        <v>54.595516466916997</v>
      </c>
      <c r="Q3560" s="4">
        <f t="shared" ca="1" si="110"/>
        <v>1.3242562715627675E-2</v>
      </c>
      <c r="R3560" s="4">
        <f t="shared" ca="1" si="111"/>
        <v>-2.9632161749230671E-2</v>
      </c>
      <c r="S3560" s="4">
        <f ca="1"/>
        <v>36.590444444444003</v>
      </c>
      <c r="T3560" s="4">
        <f ca="1"/>
        <v>35.50619047619</v>
      </c>
      <c r="U3560" s="4">
        <f ca="1"/>
        <v>114.85338959870001</v>
      </c>
      <c r="V3560" s="4">
        <f ca="1"/>
        <v>113.35231446543</v>
      </c>
      <c r="W3560" s="4">
        <f ca="1"/>
        <v>6.8300421532896998</v>
      </c>
      <c r="X3560" s="4">
        <f ca="1"/>
        <v>13.741699382574</v>
      </c>
      <c r="Y3560" s="4">
        <f ca="1"/>
        <v>12.542119117492</v>
      </c>
      <c r="Z3560" s="4">
        <f ca="1"/>
        <v>0</v>
      </c>
    </row>
    <row r="3561" spans="1:26" hidden="1" x14ac:dyDescent="0.25">
      <c r="A3561" s="3" t="s">
        <v>951</v>
      </c>
      <c r="B3561" t="str">
        <v>广日股份</v>
      </c>
      <c r="C3561" s="8" t="str">
        <f ca="1"/>
        <v>制造业</v>
      </c>
      <c r="D3561" s="4">
        <f ca="1"/>
        <v>-0.16676607804023</v>
      </c>
      <c r="E3561" s="4">
        <f ca="1"/>
        <v>-3.5322249053297001E-3</v>
      </c>
      <c r="F3561" s="4">
        <f ca="1"/>
        <v>1.0394412546732999E-3</v>
      </c>
      <c r="G3561" s="4">
        <f ca="1"/>
        <v>-0.36194393092006999</v>
      </c>
      <c r="H3561" s="4">
        <f ca="1"/>
        <v>-6.6605487049828001E-3</v>
      </c>
      <c r="I3561" s="4">
        <f ca="1"/>
        <v>-3.1825613246809002E-3</v>
      </c>
      <c r="J3561" s="4">
        <f ca="1"/>
        <v>-3.6503892651823001E-2</v>
      </c>
      <c r="K3561" s="4">
        <f ca="1"/>
        <v>-7.0788589211560004E-4</v>
      </c>
      <c r="L3561" s="4">
        <f ca="1"/>
        <v>5.6712054415284001E-3</v>
      </c>
      <c r="M3561" s="4">
        <f ca="1"/>
        <v>1.0228090553883</v>
      </c>
      <c r="N3561" s="4">
        <f ca="1"/>
        <v>22.186074857815001</v>
      </c>
      <c r="O3561" s="4">
        <f ca="1"/>
        <v>7.3936225624027996</v>
      </c>
      <c r="P3561" s="4">
        <f ca="1"/>
        <v>49.170062230559999</v>
      </c>
      <c r="Q3561" s="4">
        <f t="shared" ca="1" si="110"/>
        <v>4.539264639152797E-3</v>
      </c>
      <c r="R3561" s="4">
        <f t="shared" ca="1" si="111"/>
        <v>-2.7821889093574817E-2</v>
      </c>
      <c r="S3561" s="4">
        <f ca="1"/>
        <v>7.4966666666666999</v>
      </c>
      <c r="T3561" s="4">
        <f ca="1"/>
        <v>7.2880952380951998</v>
      </c>
      <c r="U3561" s="4">
        <f ca="1"/>
        <v>28.016966688404999</v>
      </c>
      <c r="V3561" s="4">
        <f ca="1"/>
        <v>27.890364941055001</v>
      </c>
      <c r="W3561" s="4">
        <f ca="1"/>
        <v>5.9287076354331001</v>
      </c>
      <c r="X3561" s="4">
        <f ca="1"/>
        <v>4.8853711700884999</v>
      </c>
      <c r="Y3561" s="4">
        <f ca="1"/>
        <v>7.3419324070089003</v>
      </c>
      <c r="Z3561" s="4">
        <f ca="1"/>
        <v>10.840976126196001</v>
      </c>
    </row>
    <row r="3562" spans="1:26" hidden="1" x14ac:dyDescent="0.25">
      <c r="A3562" s="3" t="s">
        <v>952</v>
      </c>
      <c r="B3562" t="str">
        <v>张江高科</v>
      </c>
      <c r="C3562" s="8" t="str">
        <f ca="1"/>
        <v>房地产业</v>
      </c>
      <c r="D3562" s="4">
        <f ca="1"/>
        <v>-0.99376430173261998</v>
      </c>
      <c r="E3562" s="4">
        <f ca="1"/>
        <v>-2.8568075403009999E-2</v>
      </c>
      <c r="F3562" s="4">
        <f ca="1"/>
        <v>-3.6590814688916E-2</v>
      </c>
      <c r="G3562" s="4">
        <f ca="1"/>
        <v>-0.21572061802226</v>
      </c>
      <c r="H3562" s="4">
        <f ca="1"/>
        <v>0.16302309106255999</v>
      </c>
      <c r="I3562" s="4">
        <f ca="1"/>
        <v>-2.2829977295891E-2</v>
      </c>
      <c r="J3562" s="4">
        <f ca="1"/>
        <v>0.26324645563235999</v>
      </c>
      <c r="K3562" s="4">
        <f ca="1"/>
        <v>2.9122508955982999E-2</v>
      </c>
      <c r="L3562" s="4">
        <f ca="1"/>
        <v>4.1610576321687E-2</v>
      </c>
      <c r="M3562" s="4">
        <f ca="1"/>
        <v>1.3511001127315001</v>
      </c>
      <c r="N3562" s="4">
        <f ca="1"/>
        <v>52.265724940649001</v>
      </c>
      <c r="O3562" s="4">
        <f ca="1"/>
        <v>35.080240971843999</v>
      </c>
      <c r="P3562" s="4">
        <f ca="1"/>
        <v>57.842450148287</v>
      </c>
      <c r="Q3562" s="4">
        <f t="shared" ca="1" si="110"/>
        <v>-4.603974251329522E-2</v>
      </c>
      <c r="R3562" s="4">
        <f t="shared" ca="1" si="111"/>
        <v>-2.0214038954143349E-3</v>
      </c>
      <c r="S3562" s="4">
        <f ca="1"/>
        <v>23.478888888888999</v>
      </c>
      <c r="T3562" s="4">
        <f ca="1"/>
        <v>23.431428571428999</v>
      </c>
      <c r="U3562" s="4">
        <f ca="1"/>
        <v>348.92752695751</v>
      </c>
      <c r="V3562" s="4">
        <f ca="1"/>
        <v>365.76736212972997</v>
      </c>
      <c r="W3562" s="4">
        <f ca="1"/>
        <v>14.014402300216</v>
      </c>
      <c r="X3562" s="4">
        <f ca="1"/>
        <v>8.8929281684076997</v>
      </c>
      <c r="Y3562" s="4">
        <f ca="1"/>
        <v>18.592733252275998</v>
      </c>
      <c r="Z3562" s="4">
        <f ca="1"/>
        <v>24.554165202654001</v>
      </c>
    </row>
    <row r="3563" spans="1:26" hidden="1" x14ac:dyDescent="0.25">
      <c r="A3563" s="3" t="s">
        <v>953</v>
      </c>
      <c r="B3563" t="str">
        <v>厦门空港</v>
      </c>
      <c r="C3563" s="8" t="str">
        <f ca="1"/>
        <v>交通运输、仓储和邮政业</v>
      </c>
      <c r="D3563" s="4">
        <f ca="1"/>
        <v>5.9551803407716999E-2</v>
      </c>
      <c r="E3563" s="4">
        <f ca="1"/>
        <v>1.4073661130117E-3</v>
      </c>
      <c r="F3563" s="4">
        <f ca="1"/>
        <v>7.3109064014448997E-3</v>
      </c>
      <c r="G3563" s="4">
        <f ca="1"/>
        <v>-0.27767821291404998</v>
      </c>
      <c r="H3563" s="4">
        <f ca="1"/>
        <v>-6.2808952222300997E-3</v>
      </c>
      <c r="I3563" s="4">
        <f ca="1"/>
        <v>-2.5083742634121001E-3</v>
      </c>
      <c r="J3563" s="4">
        <f ca="1"/>
        <v>-0.39115360972072999</v>
      </c>
      <c r="K3563" s="4">
        <f ca="1"/>
        <v>-8.3788162294083993E-3</v>
      </c>
      <c r="L3563" s="4">
        <f ca="1"/>
        <v>-6.1513598571936003E-3</v>
      </c>
      <c r="M3563" s="4">
        <f ca="1"/>
        <v>0.80948369062824999</v>
      </c>
      <c r="N3563" s="4">
        <f ca="1"/>
        <v>20.914297936688001</v>
      </c>
      <c r="O3563" s="4">
        <f ca="1"/>
        <v>7.4535617186021002</v>
      </c>
      <c r="P3563" s="4">
        <f ca="1"/>
        <v>45.609667347734998</v>
      </c>
      <c r="Q3563" s="4">
        <f t="shared" ca="1" si="110"/>
        <v>9.536423841070606E-3</v>
      </c>
      <c r="R3563" s="4">
        <f t="shared" ca="1" si="111"/>
        <v>-2.2834291254060349E-2</v>
      </c>
      <c r="S3563" s="4">
        <f ca="1"/>
        <v>12.836444444444</v>
      </c>
      <c r="T3563" s="4">
        <f ca="1"/>
        <v>12.543333333333001</v>
      </c>
      <c r="U3563" s="4">
        <f ca="1"/>
        <v>72.166709001645003</v>
      </c>
      <c r="V3563" s="4">
        <f ca="1"/>
        <v>71.484997764683001</v>
      </c>
      <c r="W3563" s="4">
        <f ca="1"/>
        <v>-57.735396221193</v>
      </c>
      <c r="X3563" s="4">
        <f ca="1"/>
        <v>-17.412439171178001</v>
      </c>
      <c r="Y3563" s="4">
        <f ca="1"/>
        <v>2.5845719989196998</v>
      </c>
      <c r="Z3563" s="4">
        <f ca="1"/>
        <v>-39.155782419405</v>
      </c>
    </row>
    <row r="3564" spans="1:26" hidden="1" x14ac:dyDescent="0.25">
      <c r="A3564" s="3" t="s">
        <v>954</v>
      </c>
      <c r="B3564" t="str">
        <v>ST美讯</v>
      </c>
      <c r="C3564" s="8" t="str">
        <f ca="1"/>
        <v>制造业</v>
      </c>
      <c r="D3564" s="4">
        <f ca="1"/>
        <v>-0.95373138943980995</v>
      </c>
      <c r="E3564" s="4">
        <f ca="1"/>
        <v>-2.1377738133259001E-2</v>
      </c>
      <c r="F3564" s="4">
        <f ca="1"/>
        <v>-1.7316700423060001E-2</v>
      </c>
      <c r="G3564" s="4">
        <f ca="1"/>
        <v>-0.13915535539636001</v>
      </c>
      <c r="H3564" s="4">
        <f ca="1"/>
        <v>-3.8403314496247998E-3</v>
      </c>
      <c r="I3564" s="4">
        <f ca="1"/>
        <v>3.4389411485499999E-4</v>
      </c>
      <c r="J3564" s="4">
        <f ca="1"/>
        <v>-0.20409243746312</v>
      </c>
      <c r="K3564" s="4">
        <f ca="1"/>
        <v>-4.3638896079210001E-3</v>
      </c>
      <c r="L3564" s="4">
        <f ca="1"/>
        <v>-3.0027487234287002E-3</v>
      </c>
      <c r="M3564" s="4">
        <f ca="1"/>
        <v>0.89584986738795003</v>
      </c>
      <c r="N3564" s="4">
        <f ca="1"/>
        <v>51.892088971</v>
      </c>
      <c r="O3564" s="4">
        <f ca="1"/>
        <v>-13.035962372407001</v>
      </c>
      <c r="P3564" s="4">
        <f ca="1"/>
        <v>40.721128236234001</v>
      </c>
      <c r="Q3564" s="4">
        <f t="shared" ca="1" si="110"/>
        <v>-2.0618556701033432E-2</v>
      </c>
      <c r="R3564" s="4">
        <f t="shared" ca="1" si="111"/>
        <v>-2.523677579431316E-2</v>
      </c>
      <c r="S3564" s="4">
        <f ca="1"/>
        <v>3.2882222222222</v>
      </c>
      <c r="T3564" s="4">
        <f ca="1"/>
        <v>3.2052380952381001</v>
      </c>
      <c r="U3564" s="4">
        <f ca="1"/>
        <v>7.6687507496652998</v>
      </c>
      <c r="V3564" s="4">
        <f ca="1"/>
        <v>7.8301981338687998</v>
      </c>
      <c r="W3564" s="4">
        <f ca="1"/>
        <v>23.969907231947001</v>
      </c>
      <c r="X3564" s="4">
        <f ca="1"/>
        <v>-45.335854367560003</v>
      </c>
      <c r="Y3564" s="4">
        <f ca="1"/>
        <v>-35.172191078029002</v>
      </c>
      <c r="Z3564" s="4">
        <f ca="1"/>
        <v>24.087260973435001</v>
      </c>
    </row>
    <row r="3565" spans="1:26" hidden="1" x14ac:dyDescent="0.25">
      <c r="A3565" s="3" t="s">
        <v>955</v>
      </c>
      <c r="B3565" t="str">
        <v>长江电力</v>
      </c>
      <c r="C3565" s="8" t="str">
        <f ca="1"/>
        <v>电力、热力、燃气及水生产和供应业</v>
      </c>
      <c r="D3565" s="4">
        <f ca="1"/>
        <v>-0.14138738856126001</v>
      </c>
      <c r="E3565" s="4">
        <f ca="1"/>
        <v>-5.0572013577824997E-3</v>
      </c>
      <c r="F3565" s="4">
        <f ca="1"/>
        <v>-2.9031393473900001E-4</v>
      </c>
      <c r="G3565" s="4">
        <f ca="1"/>
        <v>-6.1596386697539002E-3</v>
      </c>
      <c r="H3565" s="4">
        <f ca="1"/>
        <v>-2.4746762661580001E-4</v>
      </c>
      <c r="I3565" s="4">
        <f ca="1"/>
        <v>1.4553736596460999E-3</v>
      </c>
      <c r="J3565" s="4">
        <f ca="1"/>
        <v>0.10374588199422</v>
      </c>
      <c r="K3565" s="4">
        <f ca="1"/>
        <v>3.0261252278123998E-2</v>
      </c>
      <c r="L3565" s="4">
        <f ca="1"/>
        <v>1.8359168419794999E-3</v>
      </c>
      <c r="M3565" s="4">
        <f ca="1"/>
        <v>0.44262789247797002</v>
      </c>
      <c r="N3565" s="4">
        <f ca="1"/>
        <v>19.446389869910998</v>
      </c>
      <c r="O3565" s="4">
        <f ca="1"/>
        <v>13.596538175747</v>
      </c>
      <c r="P3565" s="4">
        <f ca="1"/>
        <v>60.096799420057998</v>
      </c>
      <c r="Q3565" s="4">
        <f t="shared" ca="1" si="110"/>
        <v>4.067746468455675E-3</v>
      </c>
      <c r="R3565" s="4">
        <f t="shared" ca="1" si="111"/>
        <v>1.6570817248097104E-3</v>
      </c>
      <c r="S3565" s="4">
        <f ca="1"/>
        <v>22.433777777778001</v>
      </c>
      <c r="T3565" s="4">
        <f ca="1"/>
        <v>22.470952380951999</v>
      </c>
      <c r="U3565" s="4">
        <f ca="1"/>
        <v>68.608118329286</v>
      </c>
      <c r="V3565" s="4">
        <f ca="1"/>
        <v>68.330168527569001</v>
      </c>
      <c r="W3565" s="4">
        <f ca="1"/>
        <v>0.12634331174282001</v>
      </c>
      <c r="X3565" s="4">
        <f ca="1"/>
        <v>1.4404290215586999</v>
      </c>
      <c r="Y3565" s="4">
        <f ca="1"/>
        <v>3.3478468178560998</v>
      </c>
      <c r="Z3565" s="4">
        <f ca="1"/>
        <v>-5.3568116694967998</v>
      </c>
    </row>
    <row r="3566" spans="1:26" hidden="1" x14ac:dyDescent="0.25">
      <c r="A3566" s="3" t="s">
        <v>956</v>
      </c>
      <c r="B3566" t="str">
        <v>江苏金租</v>
      </c>
      <c r="C3566" s="8" t="str">
        <f ca="1"/>
        <v>金融业</v>
      </c>
      <c r="D3566" s="4">
        <f ca="1"/>
        <v>-0.49146301909855</v>
      </c>
      <c r="E3566" s="4">
        <f ca="1"/>
        <v>6.2361607393358998E-2</v>
      </c>
      <c r="F3566" s="4">
        <f ca="1"/>
        <v>-8.3035479777978007E-3</v>
      </c>
      <c r="G3566" s="4">
        <f ca="1"/>
        <v>0.12610798095135001</v>
      </c>
      <c r="H3566" s="4">
        <f ca="1"/>
        <v>-2.0801696516393998E-2</v>
      </c>
      <c r="I3566" s="4">
        <f ca="1"/>
        <v>2.1358438798090001E-3</v>
      </c>
      <c r="J3566" s="4">
        <f ca="1"/>
        <v>0.19667572049627999</v>
      </c>
      <c r="K3566" s="4">
        <f ca="1"/>
        <v>2.0065927584328E-2</v>
      </c>
      <c r="L3566" s="4">
        <f ca="1"/>
        <v>4.0945389919895001E-3</v>
      </c>
      <c r="M3566" s="4">
        <f ca="1"/>
        <v>1.0293784212682</v>
      </c>
      <c r="N3566" s="4">
        <f ca="1"/>
        <v>21.032516107869</v>
      </c>
      <c r="O3566" s="4">
        <f ca="1"/>
        <v>22.628979255034999</v>
      </c>
      <c r="P3566" s="4">
        <f ca="1"/>
        <v>65.341597148071003</v>
      </c>
      <c r="Q3566" s="4">
        <f t="shared" ca="1" si="110"/>
        <v>-1.0850542527125173E-2</v>
      </c>
      <c r="R3566" s="4">
        <f t="shared" ca="1" si="111"/>
        <v>1.1052178127191165E-2</v>
      </c>
      <c r="S3566" s="4">
        <f ca="1"/>
        <v>4.7164444444443996</v>
      </c>
      <c r="T3566" s="4">
        <f ca="1"/>
        <v>4.7685714285714003</v>
      </c>
      <c r="U3566" s="4">
        <f ca="1"/>
        <v>8.6489292162907994</v>
      </c>
      <c r="V3566" s="4">
        <f ca="1"/>
        <v>8.7438042360024006</v>
      </c>
      <c r="W3566" s="4">
        <f ca="1"/>
        <v>15.057696285906999</v>
      </c>
      <c r="X3566" s="4">
        <f ca="1"/>
        <v>12.337421250573</v>
      </c>
      <c r="Y3566" s="4">
        <f ca="1"/>
        <v>16.821757739329001</v>
      </c>
      <c r="Z3566" s="4">
        <f ca="1"/>
        <v>0</v>
      </c>
    </row>
    <row r="3567" spans="1:26" hidden="1" x14ac:dyDescent="0.25">
      <c r="A3567" s="3" t="s">
        <v>957</v>
      </c>
      <c r="B3567" t="str">
        <v>贵州燃气</v>
      </c>
      <c r="C3567" s="8" t="str">
        <f ca="1"/>
        <v>电力、热力、燃气及水生产和供应业</v>
      </c>
      <c r="D3567" s="4">
        <f ca="1"/>
        <v>0.21870550903975999</v>
      </c>
      <c r="E3567" s="4">
        <f ca="1"/>
        <v>5.5518347753396001E-3</v>
      </c>
      <c r="F3567" s="4">
        <f ca="1"/>
        <v>1.3638193006597001E-2</v>
      </c>
      <c r="G3567" s="4">
        <f ca="1"/>
        <v>7.2069333989925002E-2</v>
      </c>
      <c r="H3567" s="4">
        <f ca="1"/>
        <v>1.8005083870216E-3</v>
      </c>
      <c r="I3567" s="4">
        <f ca="1"/>
        <v>6.8811093276715E-3</v>
      </c>
      <c r="J3567" s="4">
        <f ca="1"/>
        <v>-0.12457009927489</v>
      </c>
      <c r="K3567" s="4">
        <f ca="1"/>
        <v>-2.6740977071451999E-3</v>
      </c>
      <c r="L3567" s="4">
        <f ca="1"/>
        <v>8.7085977861380004E-4</v>
      </c>
      <c r="M3567" s="4">
        <f ca="1"/>
        <v>1.0208441390098999</v>
      </c>
      <c r="N3567" s="4">
        <f ca="1"/>
        <v>38.115158090183002</v>
      </c>
      <c r="O3567" s="4">
        <f ca="1"/>
        <v>0.19284410599697999</v>
      </c>
      <c r="P3567" s="4">
        <f ca="1"/>
        <v>55.141889372628</v>
      </c>
      <c r="Q3567" s="4">
        <f t="shared" ca="1" si="110"/>
        <v>1.4423076923031393E-2</v>
      </c>
      <c r="R3567" s="4">
        <f t="shared" ca="1" si="111"/>
        <v>-1.0474793837001782E-2</v>
      </c>
      <c r="S3567" s="4">
        <f ca="1"/>
        <v>8.3344444444444008</v>
      </c>
      <c r="T3567" s="4">
        <f ca="1"/>
        <v>8.2471428571429009</v>
      </c>
      <c r="U3567" s="4">
        <f ca="1"/>
        <v>12.075710391393001</v>
      </c>
      <c r="V3567" s="4">
        <f ca="1"/>
        <v>11.904017826586999</v>
      </c>
      <c r="W3567" s="4">
        <f ca="1"/>
        <v>-51.601226870068999</v>
      </c>
      <c r="X3567" s="4">
        <f ca="1"/>
        <v>14.711590435533999</v>
      </c>
      <c r="Y3567" s="4">
        <f ca="1"/>
        <v>3.8936657634816001</v>
      </c>
      <c r="Z3567" s="4">
        <f ca="1"/>
        <v>-10.441969832849001</v>
      </c>
    </row>
    <row r="3568" spans="1:26" hidden="1" x14ac:dyDescent="0.25">
      <c r="A3568" s="3" t="s">
        <v>958</v>
      </c>
      <c r="B3568" t="str">
        <v>三峡能源</v>
      </c>
      <c r="C3568" s="8" t="str">
        <f ca="1"/>
        <v>电力、热力、燃气及水生产和供应业</v>
      </c>
      <c r="D3568" s="4">
        <f ca="1"/>
        <v>-0.24103693905521001</v>
      </c>
      <c r="E3568" s="4">
        <f ca="1"/>
        <v>-8.8848175520257998E-3</v>
      </c>
      <c r="F3568" s="4">
        <f ca="1"/>
        <v>-1.2675822741224001E-3</v>
      </c>
      <c r="G3568" s="4">
        <f ca="1"/>
        <v>-0.34964198802587998</v>
      </c>
      <c r="H3568" s="4">
        <f ca="1"/>
        <v>-1.6702115361088E-2</v>
      </c>
      <c r="I3568" s="4">
        <f ca="1"/>
        <v>-2.3516563072917998E-3</v>
      </c>
      <c r="J3568" s="4">
        <f ca="1"/>
        <v>-0.62280205602799998</v>
      </c>
      <c r="K3568" s="4">
        <f ca="1"/>
        <v>-2.1928404699979E-2</v>
      </c>
      <c r="L3568" s="4">
        <f ca="1"/>
        <v>-6.8260766074100003E-3</v>
      </c>
      <c r="M3568" s="4">
        <f ca="1"/>
        <v>0.63507904937048998</v>
      </c>
      <c r="N3568" s="4">
        <f ca="1"/>
        <v>19.175213458133001</v>
      </c>
      <c r="O3568" s="4">
        <f ca="1"/>
        <v>-17.469559992468</v>
      </c>
      <c r="P3568" s="4">
        <f ca="1"/>
        <v>38.252156466434997</v>
      </c>
      <c r="Q3568" s="4">
        <f t="shared" ca="1" si="110"/>
        <v>0</v>
      </c>
      <c r="R3568" s="4">
        <f t="shared" ca="1" si="111"/>
        <v>-4.9488156765818553E-3</v>
      </c>
      <c r="S3568" s="4">
        <f ca="1"/>
        <v>4.7726666666666997</v>
      </c>
      <c r="T3568" s="4">
        <f ca="1"/>
        <v>4.7490476190475999</v>
      </c>
      <c r="U3568" s="4">
        <f ca="1"/>
        <v>4.8745359084816</v>
      </c>
      <c r="V3568" s="4">
        <f ca="1"/>
        <v>4.8745359084816</v>
      </c>
      <c r="W3568" s="4">
        <f ca="1"/>
        <v>40.061970575202999</v>
      </c>
      <c r="X3568" s="4">
        <f ca="1"/>
        <v>38.532365827684004</v>
      </c>
      <c r="Y3568" s="4">
        <f ca="1"/>
        <v>37.857875876446997</v>
      </c>
      <c r="Z3568" s="4">
        <f ca="1"/>
        <v>40.201097224180003</v>
      </c>
    </row>
    <row r="3569" spans="1:26" hidden="1" x14ac:dyDescent="0.25">
      <c r="A3569" s="3" t="s">
        <v>959</v>
      </c>
      <c r="B3569" t="str">
        <v>财达证券</v>
      </c>
      <c r="C3569" s="8" t="str">
        <f ca="1"/>
        <v>金融业</v>
      </c>
      <c r="D3569" s="4">
        <f ca="1"/>
        <v>0.33201228216526002</v>
      </c>
      <c r="E3569" s="4">
        <f ca="1"/>
        <v>-1.1731112896818E-2</v>
      </c>
      <c r="F3569" s="4">
        <f ca="1"/>
        <v>6.5015423701410002E-3</v>
      </c>
      <c r="G3569" s="4">
        <f ca="1"/>
        <v>-4.6454133739844E-2</v>
      </c>
      <c r="H3569" s="4">
        <f ca="1"/>
        <v>2.5671512614706998E-3</v>
      </c>
      <c r="I3569" s="4">
        <f ca="1"/>
        <v>-3.8283011582101998E-3</v>
      </c>
      <c r="J3569" s="4">
        <f ca="1"/>
        <v>-0.33078284358007998</v>
      </c>
      <c r="K3569" s="4">
        <f ca="1"/>
        <v>1.7359651309798E-2</v>
      </c>
      <c r="L3569" s="4">
        <f ca="1"/>
        <v>-1.1702173102427001E-2</v>
      </c>
      <c r="M3569" s="4">
        <f ca="1"/>
        <v>1.1901423940495</v>
      </c>
      <c r="N3569" s="4">
        <f ca="1"/>
        <v>38.173686141509997</v>
      </c>
      <c r="O3569" s="4">
        <f ca="1"/>
        <v>-19.412313756199001</v>
      </c>
      <c r="P3569" s="4">
        <f ca="1"/>
        <v>57.004748211459003</v>
      </c>
      <c r="Q3569" s="4">
        <f t="shared" ca="1" si="110"/>
        <v>7.5853350189657217E-3</v>
      </c>
      <c r="R3569" s="4">
        <f t="shared" ca="1" si="111"/>
        <v>-3.2874657389379588E-3</v>
      </c>
      <c r="S3569" s="4">
        <f ca="1"/>
        <v>7.9571111111111001</v>
      </c>
      <c r="T3569" s="4">
        <f ca="1"/>
        <v>7.9309523809523998</v>
      </c>
      <c r="U3569" s="4">
        <f ca="1"/>
        <v>8.1570282841731991</v>
      </c>
      <c r="V3569" s="4">
        <f ca="1"/>
        <v>8.0956202920714997</v>
      </c>
      <c r="W3569" s="4">
        <f ca="1"/>
        <v>-20.817735896239</v>
      </c>
      <c r="X3569" s="4">
        <f ca="1"/>
        <v>-3.2200704252911998</v>
      </c>
      <c r="Y3569" s="4">
        <f ca="1"/>
        <v>8.6172499372108007</v>
      </c>
      <c r="Z3569" s="4">
        <f ca="1"/>
        <v>-45.65069873078</v>
      </c>
    </row>
    <row r="3570" spans="1:26" hidden="1" x14ac:dyDescent="0.25">
      <c r="A3570" s="3" t="s">
        <v>960</v>
      </c>
      <c r="B3570" t="str">
        <v>无锡银行</v>
      </c>
      <c r="C3570" s="8" t="str">
        <f ca="1"/>
        <v>金融业</v>
      </c>
      <c r="D3570" s="4">
        <f ca="1"/>
        <v>-1.4538564785665</v>
      </c>
      <c r="E3570" s="4">
        <f ca="1"/>
        <v>-0.47553343769091</v>
      </c>
      <c r="F3570" s="4">
        <f ca="1"/>
        <v>-2.4376191127958999E-2</v>
      </c>
      <c r="G3570" s="4">
        <f ca="1"/>
        <v>-0.92147942545955996</v>
      </c>
      <c r="H3570" s="4">
        <f ca="1"/>
        <v>-9.8203396951478006E-2</v>
      </c>
      <c r="I3570" s="4">
        <f ca="1"/>
        <v>-1.5125782935957E-2</v>
      </c>
      <c r="J3570" s="4">
        <f ca="1"/>
        <v>-0.44818104022198002</v>
      </c>
      <c r="K3570" s="4">
        <f ca="1"/>
        <v>0.14852061529506</v>
      </c>
      <c r="L3570" s="4">
        <f ca="1"/>
        <v>-8.2247292568575995E-3</v>
      </c>
      <c r="M3570" s="4">
        <f ca="1"/>
        <v>0.68589755667676999</v>
      </c>
      <c r="N3570" s="4">
        <f ca="1"/>
        <v>20.166190694331998</v>
      </c>
      <c r="O3570" s="4">
        <f ca="1"/>
        <v>-0.57010720548787996</v>
      </c>
      <c r="P3570" s="4">
        <f ca="1"/>
        <v>22.710194288109001</v>
      </c>
      <c r="Q3570" s="4">
        <f t="shared" ca="1" si="110"/>
        <v>-3.4790935205867318E-2</v>
      </c>
      <c r="R3570" s="4">
        <f t="shared" ca="1" si="111"/>
        <v>-3.9393617773997053E-2</v>
      </c>
      <c r="S3570" s="4">
        <f ca="1"/>
        <v>5.3840000000000003</v>
      </c>
      <c r="T3570" s="4">
        <f ca="1"/>
        <v>5.1719047619048002</v>
      </c>
      <c r="U3570" s="4">
        <f ca="1"/>
        <v>6.1831911511922</v>
      </c>
      <c r="V3570" s="4">
        <f ca="1"/>
        <v>6.4060641126603999</v>
      </c>
      <c r="W3570" s="4">
        <f ca="1"/>
        <v>17.132991750767999</v>
      </c>
      <c r="X3570" s="4">
        <f ca="1"/>
        <v>8.171617243999</v>
      </c>
      <c r="Y3570" s="4">
        <f ca="1"/>
        <v>9.3321171102031997</v>
      </c>
      <c r="Z3570" s="4">
        <f ca="1"/>
        <v>-25.129117904419999</v>
      </c>
    </row>
    <row r="3571" spans="1:26" hidden="1" x14ac:dyDescent="0.25">
      <c r="A3571" s="3" t="s">
        <v>961</v>
      </c>
      <c r="B3571" t="str">
        <v>华安证券</v>
      </c>
      <c r="C3571" s="8" t="str">
        <f ca="1"/>
        <v>金融业</v>
      </c>
      <c r="D3571" s="4">
        <f ca="1"/>
        <v>0.66541460403653996</v>
      </c>
      <c r="E3571" s="4">
        <f ca="1"/>
        <v>0.10992444655935001</v>
      </c>
      <c r="F3571" s="4">
        <f ca="1"/>
        <v>1.0865002553791E-2</v>
      </c>
      <c r="G3571" s="4">
        <f ca="1"/>
        <v>8.4592598205589994E-2</v>
      </c>
      <c r="H3571" s="4">
        <f ca="1"/>
        <v>6.3987735895404997E-3</v>
      </c>
      <c r="I3571" s="4">
        <f ca="1"/>
        <v>2.6586838330682002E-3</v>
      </c>
      <c r="J3571" s="4">
        <f ca="1"/>
        <v>-0.35215416289124002</v>
      </c>
      <c r="K3571" s="4">
        <f ca="1"/>
        <v>0.37409265820229998</v>
      </c>
      <c r="L3571" s="4">
        <f ca="1"/>
        <v>-8.5813420366256006E-3</v>
      </c>
      <c r="M3571" s="4">
        <f ca="1"/>
        <v>1.2178857065063999</v>
      </c>
      <c r="N3571" s="4">
        <f ca="1"/>
        <v>25.995972411421</v>
      </c>
      <c r="O3571" s="4">
        <f ca="1"/>
        <v>2.2317813762498999</v>
      </c>
      <c r="P3571" s="4">
        <f ca="1"/>
        <v>61.479892945209002</v>
      </c>
      <c r="Q3571" s="4">
        <f t="shared" ca="1" si="110"/>
        <v>1.5501205649322771E-2</v>
      </c>
      <c r="R3571" s="4">
        <f t="shared" ca="1" si="111"/>
        <v>1.8105602896886465E-3</v>
      </c>
      <c r="S3571" s="4">
        <f ca="1"/>
        <v>4.8393333333333004</v>
      </c>
      <c r="T3571" s="4">
        <f ca="1"/>
        <v>4.8480952380952003</v>
      </c>
      <c r="U3571" s="4">
        <f ca="1"/>
        <v>6.0034293139776</v>
      </c>
      <c r="V3571" s="4">
        <f ca="1"/>
        <v>5.9117894499582997</v>
      </c>
      <c r="W3571" s="4">
        <f ca="1"/>
        <v>-1.766189353536</v>
      </c>
      <c r="X3571" s="4">
        <f ca="1"/>
        <v>-0.75405360726361004</v>
      </c>
      <c r="Y3571" s="4">
        <f ca="1"/>
        <v>13.181003515073</v>
      </c>
      <c r="Z3571" s="4">
        <f ca="1"/>
        <v>0</v>
      </c>
    </row>
    <row r="3572" spans="1:26" hidden="1" x14ac:dyDescent="0.25">
      <c r="A3572" s="3" t="s">
        <v>962</v>
      </c>
      <c r="B3572" t="str">
        <v>中国黄金</v>
      </c>
      <c r="C3572" s="8" t="str">
        <f ca="1"/>
        <v>批发和零售业</v>
      </c>
      <c r="D3572" s="4">
        <f ca="1"/>
        <v>-0.74823478777518004</v>
      </c>
      <c r="E3572" s="4">
        <f ca="1"/>
        <v>5.1799616147107E-2</v>
      </c>
      <c r="F3572" s="4">
        <f ca="1"/>
        <v>-1.075014215131E-2</v>
      </c>
      <c r="G3572" s="4">
        <f ca="1"/>
        <v>-0.99712166518433998</v>
      </c>
      <c r="H3572" s="4">
        <f ca="1"/>
        <v>4.7758157725405002E-2</v>
      </c>
      <c r="I3572" s="4">
        <f ca="1"/>
        <v>-1.8411139838415001E-2</v>
      </c>
      <c r="J3572" s="4">
        <f ca="1"/>
        <v>-0.26060577810264002</v>
      </c>
      <c r="K3572" s="4">
        <f ca="1"/>
        <v>-1.0579652346770999E-2</v>
      </c>
      <c r="L3572" s="4">
        <f ca="1"/>
        <v>-5.3897726800257E-3</v>
      </c>
      <c r="M3572" s="4">
        <f ca="1"/>
        <v>1.2767537293366999</v>
      </c>
      <c r="N3572" s="4">
        <f ca="1"/>
        <v>36.585745292672001</v>
      </c>
      <c r="O3572" s="4">
        <f ca="1"/>
        <v>-7.3967619269859997</v>
      </c>
      <c r="P3572" s="4">
        <f ca="1"/>
        <v>28.861618212922998</v>
      </c>
      <c r="Q3572" s="4">
        <f t="shared" ca="1" si="110"/>
        <v>-1.5602836879372356E-2</v>
      </c>
      <c r="R3572" s="4">
        <f t="shared" ca="1" si="111"/>
        <v>-2.6919371137204263E-2</v>
      </c>
      <c r="S3572" s="4">
        <f ca="1"/>
        <v>10.807111111111</v>
      </c>
      <c r="T3572" s="4">
        <f ca="1"/>
        <v>10.516190476189999</v>
      </c>
      <c r="U3572" s="4">
        <f ca="1"/>
        <v>11.021610318637</v>
      </c>
      <c r="V3572" s="4">
        <f ca="1"/>
        <v>11.196304430314999</v>
      </c>
      <c r="W3572" s="4">
        <f ca="1"/>
        <v>19.437681621770999</v>
      </c>
      <c r="X3572" s="4">
        <f ca="1"/>
        <v>7.1798685244496996</v>
      </c>
      <c r="Y3572" s="4">
        <f ca="1"/>
        <v>11.320299041394</v>
      </c>
      <c r="Z3572" s="4">
        <f ca="1"/>
        <v>33.147460879192003</v>
      </c>
    </row>
    <row r="3573" spans="1:26" hidden="1" x14ac:dyDescent="0.25">
      <c r="A3573" s="3" t="s">
        <v>963</v>
      </c>
      <c r="B3573" t="str">
        <v>重庆燃气</v>
      </c>
      <c r="C3573" s="8" t="str">
        <f ca="1"/>
        <v>电力、热力、燃气及水生产和供应业</v>
      </c>
      <c r="D3573" s="4">
        <f ca="1"/>
        <v>6.1199168252388997E-2</v>
      </c>
      <c r="E3573" s="4">
        <f ca="1"/>
        <v>1.9671717562799E-3</v>
      </c>
      <c r="F3573" s="4">
        <f ca="1"/>
        <v>4.6192170639115003E-3</v>
      </c>
      <c r="G3573" s="4">
        <f ca="1"/>
        <v>-0.10735416643892</v>
      </c>
      <c r="H3573" s="4">
        <f ca="1"/>
        <v>-2.8484941665347999E-3</v>
      </c>
      <c r="I3573" s="4">
        <f ca="1"/>
        <v>7.9674393025260003E-4</v>
      </c>
      <c r="J3573" s="4">
        <f ca="1"/>
        <v>-9.6507672935836994E-2</v>
      </c>
      <c r="K3573" s="4">
        <f ca="1"/>
        <v>-2.3611106201958001E-3</v>
      </c>
      <c r="L3573" s="4">
        <f ca="1"/>
        <v>4.8967095569320003E-4</v>
      </c>
      <c r="M3573" s="4">
        <f ca="1"/>
        <v>0.94709199664355004</v>
      </c>
      <c r="N3573" s="4">
        <f ca="1"/>
        <v>25.888383934158</v>
      </c>
      <c r="O3573" s="4">
        <f ca="1"/>
        <v>-5.7519317775397001</v>
      </c>
      <c r="P3573" s="4">
        <f ca="1"/>
        <v>51.916301848166</v>
      </c>
      <c r="Q3573" s="4">
        <f t="shared" ca="1" si="110"/>
        <v>2.9440628066698003E-3</v>
      </c>
      <c r="R3573" s="4">
        <f t="shared" ca="1" si="111"/>
        <v>-9.7930765226460978E-3</v>
      </c>
      <c r="S3573" s="4">
        <f ca="1"/>
        <v>6.8302222222221998</v>
      </c>
      <c r="T3573" s="4">
        <f ca="1"/>
        <v>6.7633333333332999</v>
      </c>
      <c r="U3573" s="4">
        <f ca="1"/>
        <v>7.7209450595566</v>
      </c>
      <c r="V3573" s="4">
        <f ca="1"/>
        <v>7.6982808372682996</v>
      </c>
      <c r="W3573" s="4">
        <f ca="1"/>
        <v>-1.2545863360131999</v>
      </c>
      <c r="X3573" s="4">
        <f ca="1"/>
        <v>7.5053832350673</v>
      </c>
      <c r="Y3573" s="4">
        <f ca="1"/>
        <v>5.5746145922148997</v>
      </c>
      <c r="Z3573" s="4">
        <f ca="1"/>
        <v>-32.916624589408002</v>
      </c>
    </row>
    <row r="3574" spans="1:26" hidden="1" x14ac:dyDescent="0.25">
      <c r="A3574" s="3" t="s">
        <v>964</v>
      </c>
      <c r="B3574" t="str">
        <v>中泰证券</v>
      </c>
      <c r="C3574" s="8" t="str">
        <f ca="1"/>
        <v>金融业</v>
      </c>
      <c r="D3574" s="4">
        <f ca="1"/>
        <v>2.5674502276631999</v>
      </c>
      <c r="E3574" s="4">
        <f ca="1"/>
        <v>7.0293963621786998E-2</v>
      </c>
      <c r="F3574" s="4">
        <f ca="1"/>
        <v>1.4026457939052999E-2</v>
      </c>
      <c r="G3574" s="4">
        <f ca="1"/>
        <v>0.22949890739677001</v>
      </c>
      <c r="H3574" s="4">
        <f ca="1"/>
        <v>1.1234854211700999E-2</v>
      </c>
      <c r="I3574" s="4">
        <f ca="1"/>
        <v>5.0693257990162E-3</v>
      </c>
      <c r="J3574" s="4">
        <f ca="1"/>
        <v>-0.31013077382537002</v>
      </c>
      <c r="K3574" s="4">
        <f ca="1"/>
        <v>-0.25889939211576002</v>
      </c>
      <c r="L3574" s="4">
        <f ca="1"/>
        <v>-6.4271268876217999E-3</v>
      </c>
      <c r="M3574" s="4">
        <f ca="1"/>
        <v>1.0703785346134</v>
      </c>
      <c r="N3574" s="4">
        <f ca="1"/>
        <v>21.834461480742998</v>
      </c>
      <c r="O3574" s="4">
        <f ca="1"/>
        <v>-17.868549658069</v>
      </c>
      <c r="P3574" s="4">
        <f ca="1"/>
        <v>62.245204171813</v>
      </c>
      <c r="Q3574" s="4">
        <f t="shared" ca="1" si="110"/>
        <v>2.1108791463697485E-2</v>
      </c>
      <c r="R3574" s="4">
        <f t="shared" ca="1" si="111"/>
        <v>7.1800641377698076E-3</v>
      </c>
      <c r="S3574" s="4">
        <f ca="1"/>
        <v>7.1671111111111001</v>
      </c>
      <c r="T3574" s="4">
        <f ca="1"/>
        <v>7.2185714285714004</v>
      </c>
      <c r="U3574" s="4">
        <f ca="1"/>
        <v>7.5080755342560002</v>
      </c>
      <c r="V3574" s="4">
        <f ca="1"/>
        <v>7.3528654312080004</v>
      </c>
      <c r="W3574" s="4">
        <f ca="1"/>
        <v>-32.567299034127998</v>
      </c>
      <c r="X3574" s="4">
        <f ca="1"/>
        <v>-1.3377399635792</v>
      </c>
      <c r="Y3574" s="4">
        <f ca="1"/>
        <v>10.700488795383</v>
      </c>
      <c r="Z3574" s="4">
        <f ca="1"/>
        <v>14.032723856787999</v>
      </c>
    </row>
    <row r="3575" spans="1:26" hidden="1" x14ac:dyDescent="0.25">
      <c r="A3575" s="3" t="s">
        <v>965</v>
      </c>
      <c r="B3575" t="str">
        <v>江苏银行</v>
      </c>
      <c r="C3575" s="8" t="str">
        <f ca="1"/>
        <v>金融业</v>
      </c>
      <c r="D3575" s="4">
        <f ca="1"/>
        <v>-1.9423261866065</v>
      </c>
      <c r="E3575" s="4">
        <f ca="1"/>
        <v>0.21756358922303001</v>
      </c>
      <c r="F3575" s="4">
        <f ca="1"/>
        <v>-1.4017036760233E-2</v>
      </c>
      <c r="G3575" s="4">
        <f ca="1"/>
        <v>-0.59432254986249</v>
      </c>
      <c r="H3575" s="4">
        <f ca="1"/>
        <v>-0.16196720196591999</v>
      </c>
      <c r="I3575" s="4">
        <f ca="1"/>
        <v>-6.6496498688802998E-3</v>
      </c>
      <c r="J3575" s="4">
        <f ca="1"/>
        <v>-0.34493313938886</v>
      </c>
      <c r="K3575" s="4">
        <f ca="1"/>
        <v>-1.9183914856537001E-2</v>
      </c>
      <c r="L3575" s="4">
        <f ca="1"/>
        <v>-4.2889428514956999E-3</v>
      </c>
      <c r="M3575" s="4">
        <f ca="1"/>
        <v>0.66111052007285998</v>
      </c>
      <c r="N3575" s="4">
        <f ca="1"/>
        <v>21.524790606442</v>
      </c>
      <c r="O3575" s="4">
        <f ca="1"/>
        <v>15.440561972396999</v>
      </c>
      <c r="P3575" s="4">
        <f ca="1"/>
        <v>25.843670128397999</v>
      </c>
      <c r="Q3575" s="4">
        <f t="shared" ca="1" si="110"/>
        <v>-1.6654598117306397E-2</v>
      </c>
      <c r="R3575" s="4">
        <f t="shared" ca="1" si="111"/>
        <v>-1.6213083655173752E-2</v>
      </c>
      <c r="S3575" s="4">
        <f ca="1"/>
        <v>7.0117777777777999</v>
      </c>
      <c r="T3575" s="4">
        <f ca="1"/>
        <v>6.8980952380952001</v>
      </c>
      <c r="U3575" s="4">
        <f ca="1"/>
        <v>9.8155733345078993</v>
      </c>
      <c r="V3575" s="4">
        <f ca="1"/>
        <v>9.9818164764031003</v>
      </c>
      <c r="W3575" s="4">
        <f ca="1"/>
        <v>20.771020327814</v>
      </c>
      <c r="X3575" s="4">
        <f ca="1"/>
        <v>16.203806513991001</v>
      </c>
      <c r="Y3575" s="4">
        <f ca="1"/>
        <v>13.007939915015999</v>
      </c>
      <c r="Z3575" s="4">
        <f ca="1"/>
        <v>24.595199768610001</v>
      </c>
    </row>
    <row r="3576" spans="1:26" hidden="1" x14ac:dyDescent="0.25">
      <c r="A3576" s="3" t="s">
        <v>966</v>
      </c>
      <c r="B3576" t="str">
        <v>苏能股份</v>
      </c>
      <c r="C3576" s="8" t="str">
        <f ca="1"/>
        <v>采矿业</v>
      </c>
      <c r="D3576" s="4">
        <f ca="1"/>
        <v>-0.31103413509873001</v>
      </c>
      <c r="E3576" s="4">
        <f ca="1"/>
        <v>-7.6581309181627004E-3</v>
      </c>
      <c r="F3576" s="4">
        <f ca="1"/>
        <v>-2.7750951412150999E-3</v>
      </c>
      <c r="G3576" s="4">
        <f ca="1"/>
        <v>-0.44204293529907002</v>
      </c>
      <c r="H3576" s="4">
        <f ca="1"/>
        <v>-8.5035018728540999E-3</v>
      </c>
      <c r="I3576" s="4">
        <f ca="1"/>
        <v>-3.4593080017454002E-3</v>
      </c>
      <c r="J3576" s="4">
        <f ca="1"/>
        <v>-0.25354830138237999</v>
      </c>
      <c r="K3576" s="4">
        <f ca="1"/>
        <v>-4.8622599188755996E-3</v>
      </c>
      <c r="L3576" s="4">
        <f ca="1"/>
        <v>-1.3194094969808999E-3</v>
      </c>
      <c r="M3576" s="4">
        <f ca="1"/>
        <v>0.29937290023488</v>
      </c>
      <c r="N3576" s="4">
        <f ca="1"/>
        <v>10.314172883062</v>
      </c>
      <c r="O3576" s="4">
        <f ca="1"/>
        <v>-26.842626545919</v>
      </c>
      <c r="P3576" s="4">
        <f ca="1"/>
        <v>42.178229532906997</v>
      </c>
      <c r="Q3576" s="4">
        <f t="shared" ca="1" si="110"/>
        <v>-1.1883541295248114E-3</v>
      </c>
      <c r="R3576" s="4">
        <f t="shared" ca="1" si="111"/>
        <v>-2.4150363035567765E-2</v>
      </c>
      <c r="S3576" s="4">
        <f ca="1"/>
        <v>5.6971111111111004</v>
      </c>
      <c r="T3576" s="4">
        <f ca="1"/>
        <v>5.5595238095238004</v>
      </c>
      <c r="U3576" s="4">
        <f ca="1"/>
        <v>5.7904846666666998</v>
      </c>
      <c r="V3576" s="4">
        <f ca="1"/>
        <v>5.7973739999999996</v>
      </c>
      <c r="W3576" s="4">
        <f ca="1"/>
        <v>12.288594058059999</v>
      </c>
      <c r="X3576" s="4">
        <f ca="1"/>
        <v>10.323041791532001</v>
      </c>
      <c r="Y3576" s="4">
        <f ca="1"/>
        <v>-1.3710229561272</v>
      </c>
      <c r="Z3576" s="4">
        <f ca="1"/>
        <v>7.6987498995030998</v>
      </c>
    </row>
    <row r="3577" spans="1:26" hidden="1" x14ac:dyDescent="0.25">
      <c r="A3577" s="3" t="s">
        <v>967</v>
      </c>
      <c r="B3577" t="str">
        <v>杭州银行</v>
      </c>
      <c r="C3577" s="8" t="str">
        <f ca="1"/>
        <v>金融业</v>
      </c>
      <c r="D3577" s="4">
        <f ca="1"/>
        <v>-0.55877707243150998</v>
      </c>
      <c r="E3577" s="4">
        <f ca="1"/>
        <v>-1.5052269537677E-2</v>
      </c>
      <c r="F3577" s="4">
        <f ca="1"/>
        <v>-5.8777569091393997E-3</v>
      </c>
      <c r="G3577" s="4">
        <f ca="1"/>
        <v>-0.83028077399428002</v>
      </c>
      <c r="H3577" s="4">
        <f ca="1"/>
        <v>-1.7098926194882E-2</v>
      </c>
      <c r="I3577" s="4">
        <f ca="1"/>
        <v>-7.5797778667528997E-3</v>
      </c>
      <c r="J3577" s="4">
        <f ca="1"/>
        <v>-0.88986951830905003</v>
      </c>
      <c r="K3577" s="4">
        <f ca="1"/>
        <v>-2.3517428158615E-2</v>
      </c>
      <c r="L3577" s="4">
        <f ca="1"/>
        <v>-7.8083123930873001E-3</v>
      </c>
      <c r="M3577" s="4">
        <f ca="1"/>
        <v>0.73157814913681996</v>
      </c>
      <c r="N3577" s="4">
        <f ca="1"/>
        <v>24.558153087226</v>
      </c>
      <c r="O3577" s="4">
        <f ca="1"/>
        <v>-9.6156202273201998</v>
      </c>
      <c r="P3577" s="4">
        <f ca="1"/>
        <v>26.005837464186001</v>
      </c>
      <c r="Q3577" s="4">
        <f t="shared" ca="1" si="110"/>
        <v>-8.0845771144333299E-3</v>
      </c>
      <c r="R3577" s="4">
        <f t="shared" ca="1" si="111"/>
        <v>-2.8879913948885543E-2</v>
      </c>
      <c r="S3577" s="4">
        <f ca="1"/>
        <v>10.949555555556</v>
      </c>
      <c r="T3577" s="4">
        <f ca="1"/>
        <v>10.633333333333001</v>
      </c>
      <c r="U3577" s="4">
        <f ca="1"/>
        <v>25.074136292594002</v>
      </c>
      <c r="V3577" s="4">
        <f ca="1"/>
        <v>25.278502293725001</v>
      </c>
      <c r="W3577" s="4">
        <f ca="1"/>
        <v>20.942267331596</v>
      </c>
      <c r="X3577" s="4">
        <f ca="1"/>
        <v>15.435707255944999</v>
      </c>
      <c r="Y3577" s="4">
        <f ca="1"/>
        <v>16.435500465943001</v>
      </c>
      <c r="Z3577" s="4">
        <f ca="1"/>
        <v>26.177408222372001</v>
      </c>
    </row>
    <row r="3578" spans="1:26" hidden="1" x14ac:dyDescent="0.25">
      <c r="A3578" s="3" t="s">
        <v>968</v>
      </c>
      <c r="B3578" t="str">
        <v>永安期货</v>
      </c>
      <c r="C3578" s="8" t="str">
        <f ca="1"/>
        <v>金融业</v>
      </c>
      <c r="D3578" s="4">
        <f ca="1"/>
        <v>6.4811137214646E-2</v>
      </c>
      <c r="E3578" s="4">
        <f ca="1"/>
        <v>2.0468633290117002E-3</v>
      </c>
      <c r="F3578" s="4">
        <f ca="1"/>
        <v>2.1610429399775998E-3</v>
      </c>
      <c r="G3578" s="4">
        <f ca="1"/>
        <v>-0.35053821522133</v>
      </c>
      <c r="H3578" s="4">
        <f ca="1"/>
        <v>-1.0327947424584E-2</v>
      </c>
      <c r="I3578" s="4">
        <f ca="1"/>
        <v>-2.7589910697512999E-3</v>
      </c>
      <c r="J3578" s="4">
        <f ca="1"/>
        <v>-0.54253858467228</v>
      </c>
      <c r="K3578" s="4">
        <f ca="1"/>
        <v>-1.7114635554700001E-2</v>
      </c>
      <c r="L3578" s="4">
        <f ca="1"/>
        <v>-8.1613387955578997E-3</v>
      </c>
      <c r="M3578" s="4">
        <f ca="1"/>
        <v>1.1858016021044999</v>
      </c>
      <c r="N3578" s="4">
        <f ca="1"/>
        <v>41.024606490639997</v>
      </c>
      <c r="O3578" s="4">
        <f ca="1"/>
        <v>-22.391933355976001</v>
      </c>
      <c r="P3578" s="4">
        <f ca="1"/>
        <v>50.422907547344003</v>
      </c>
      <c r="Q3578" s="4">
        <f t="shared" ca="1" si="110"/>
        <v>7.3344509639152932E-3</v>
      </c>
      <c r="R3578" s="4">
        <f t="shared" ca="1" si="111"/>
        <v>-1.3751102673431298E-2</v>
      </c>
      <c r="S3578" s="4">
        <f ca="1"/>
        <v>16.086444444443998</v>
      </c>
      <c r="T3578" s="4">
        <f ca="1"/>
        <v>15.865238095238</v>
      </c>
      <c r="U3578" s="4">
        <f ca="1"/>
        <v>16.395479736533002</v>
      </c>
      <c r="V3578" s="4">
        <f ca="1"/>
        <v>16.276103453867002</v>
      </c>
      <c r="W3578" s="4">
        <f ca="1"/>
        <v>-12.409575160358999</v>
      </c>
      <c r="X3578" s="4">
        <f ca="1"/>
        <v>15.181263762165001</v>
      </c>
      <c r="Y3578" s="4">
        <f ca="1"/>
        <v>22.837126242930001</v>
      </c>
      <c r="Z3578" s="4">
        <f ca="1"/>
        <v>0</v>
      </c>
    </row>
    <row r="3579" spans="1:26" hidden="1" x14ac:dyDescent="0.25">
      <c r="A3579" s="3" t="s">
        <v>969</v>
      </c>
      <c r="B3579" t="str">
        <v>西安银行</v>
      </c>
      <c r="C3579" s="8" t="str">
        <f ca="1"/>
        <v>金融业</v>
      </c>
      <c r="D3579" s="4">
        <f ca="1"/>
        <v>-0.74273480055815999</v>
      </c>
      <c r="E3579" s="4">
        <f ca="1"/>
        <v>-1.8733918942494002E-2</v>
      </c>
      <c r="F3579" s="4">
        <f ca="1"/>
        <v>-6.8287956096791998E-3</v>
      </c>
      <c r="G3579" s="4">
        <f ca="1"/>
        <v>-0.65799079424332996</v>
      </c>
      <c r="H3579" s="4">
        <f ca="1"/>
        <v>-1.4506549848598E-2</v>
      </c>
      <c r="I3579" s="4">
        <f ca="1"/>
        <v>-6.3552661591382998E-3</v>
      </c>
      <c r="J3579" s="4">
        <f ca="1"/>
        <v>-0.52720267801209997</v>
      </c>
      <c r="K3579" s="4">
        <f ca="1"/>
        <v>-4.2892292974463002E-2</v>
      </c>
      <c r="L3579" s="4">
        <f ca="1"/>
        <v>-7.1641066969028002E-3</v>
      </c>
      <c r="M3579" s="4">
        <f ca="1"/>
        <v>0.91230516197773004</v>
      </c>
      <c r="N3579" s="4">
        <f ca="1"/>
        <v>19.840864068418</v>
      </c>
      <c r="O3579" s="4">
        <f ca="1"/>
        <v>-4.7070187912215999</v>
      </c>
      <c r="P3579" s="4">
        <f ca="1"/>
        <v>30.776184358700998</v>
      </c>
      <c r="Q3579" s="4">
        <f t="shared" ca="1" si="110"/>
        <v>-9.532888465200522E-3</v>
      </c>
      <c r="R3579" s="4">
        <f t="shared" ca="1" si="111"/>
        <v>-2.2322262653584297E-2</v>
      </c>
      <c r="S3579" s="4">
        <f ca="1"/>
        <v>3.5682222222222002</v>
      </c>
      <c r="T3579" s="4">
        <f ca="1"/>
        <v>3.4885714285714</v>
      </c>
      <c r="U3579" s="4">
        <f ca="1"/>
        <v>4.1806287241989999</v>
      </c>
      <c r="V3579" s="4">
        <f ca="1"/>
        <v>4.2208657667802996</v>
      </c>
      <c r="W3579" s="4">
        <f ca="1"/>
        <v>-3.2450865440682</v>
      </c>
      <c r="X3579" s="4">
        <f ca="1"/>
        <v>-1.3712213751871001</v>
      </c>
      <c r="Y3579" s="4">
        <f ca="1"/>
        <v>13.402427430397999</v>
      </c>
      <c r="Z3579" s="4">
        <f ca="1"/>
        <v>197.86929163011999</v>
      </c>
    </row>
    <row r="3580" spans="1:26" hidden="1" x14ac:dyDescent="0.25">
      <c r="A3580" s="3" t="s">
        <v>970</v>
      </c>
      <c r="B3580" t="str">
        <v>雪天盐业</v>
      </c>
      <c r="C3580" s="8" t="str">
        <f ca="1"/>
        <v>制造业</v>
      </c>
      <c r="D3580" s="4">
        <f ca="1"/>
        <v>-5.9591321989081E-2</v>
      </c>
      <c r="E3580" s="4">
        <f ca="1"/>
        <v>-1.2459370975134E-3</v>
      </c>
      <c r="F3580" s="4">
        <f ca="1"/>
        <v>4.9523788198950003E-3</v>
      </c>
      <c r="G3580" s="4">
        <f ca="1"/>
        <v>-0.24698985794659001</v>
      </c>
      <c r="H3580" s="4">
        <f ca="1"/>
        <v>-4.4599165839287998E-3</v>
      </c>
      <c r="I3580" s="4">
        <f ca="1"/>
        <v>-5.2743032474849997E-4</v>
      </c>
      <c r="J3580" s="4">
        <f ca="1"/>
        <v>-0.15456666822525</v>
      </c>
      <c r="K3580" s="4">
        <f ca="1"/>
        <v>7.2115848876916E-3</v>
      </c>
      <c r="L3580" s="4">
        <f ca="1"/>
        <v>-1.1564726400819E-2</v>
      </c>
      <c r="M3580" s="4">
        <f ca="1"/>
        <v>1.1170110866794001</v>
      </c>
      <c r="N3580" s="4">
        <f ca="1"/>
        <v>38.126920997627998</v>
      </c>
      <c r="O3580" s="4">
        <f ca="1"/>
        <v>5.9068689494136004</v>
      </c>
      <c r="P3580" s="4">
        <f ca="1"/>
        <v>39.702272331383</v>
      </c>
      <c r="Q3580" s="4">
        <f t="shared" ca="1" si="110"/>
        <v>7.7519379845087961E-3</v>
      </c>
      <c r="R3580" s="4">
        <f t="shared" ca="1" si="111"/>
        <v>-2.3766713999771188E-2</v>
      </c>
      <c r="S3580" s="4">
        <f ca="1"/>
        <v>6.5504444444444001</v>
      </c>
      <c r="T3580" s="4">
        <f ca="1"/>
        <v>6.3947619047619</v>
      </c>
      <c r="U3580" s="4">
        <f ca="1"/>
        <v>7.0399323471894997</v>
      </c>
      <c r="V3580" s="4">
        <f ca="1"/>
        <v>6.9857790214418003</v>
      </c>
      <c r="W3580" s="4">
        <f ca="1"/>
        <v>72.486291649950999</v>
      </c>
      <c r="X3580" s="4">
        <f ca="1"/>
        <v>41.527725919497001</v>
      </c>
      <c r="Y3580" s="4">
        <f ca="1"/>
        <v>37.493483160269001</v>
      </c>
      <c r="Z3580" s="4">
        <f ca="1"/>
        <v>69.748223639781003</v>
      </c>
    </row>
    <row r="3581" spans="1:26" hidden="1" x14ac:dyDescent="0.25">
      <c r="A3581" s="3" t="s">
        <v>971</v>
      </c>
      <c r="B3581" t="str">
        <v>爱柯迪</v>
      </c>
      <c r="C3581" s="8" t="str">
        <f ca="1"/>
        <v>制造业</v>
      </c>
      <c r="D3581" s="4">
        <f ca="1"/>
        <v>-0.77869011232519003</v>
      </c>
      <c r="E3581" s="4">
        <f ca="1"/>
        <v>-1.6923805844582002E-2</v>
      </c>
      <c r="F3581" s="4">
        <f ca="1"/>
        <v>-2.2497458571007999E-2</v>
      </c>
      <c r="G3581" s="4">
        <f ca="1"/>
        <v>-0.44654977597016998</v>
      </c>
      <c r="H3581" s="4">
        <f ca="1"/>
        <v>-9.1001833994669001E-3</v>
      </c>
      <c r="I3581" s="4">
        <f ca="1"/>
        <v>-8.7599694534350996E-3</v>
      </c>
      <c r="J3581" s="4">
        <f ca="1"/>
        <v>-7.6328459341170996E-2</v>
      </c>
      <c r="K3581" s="4">
        <f ca="1"/>
        <v>-1.531842211384E-3</v>
      </c>
      <c r="L3581" s="4">
        <f ca="1"/>
        <v>4.4193082767095002E-3</v>
      </c>
      <c r="M3581" s="4">
        <f ca="1"/>
        <v>1.2810620245358999</v>
      </c>
      <c r="N3581" s="4">
        <f ca="1"/>
        <v>53.625753945862002</v>
      </c>
      <c r="O3581" s="4">
        <f ca="1"/>
        <v>31.784528045563</v>
      </c>
      <c r="P3581" s="4">
        <f ca="1"/>
        <v>47.433240743275</v>
      </c>
      <c r="Q3581" s="4">
        <f t="shared" ca="1" si="110"/>
        <v>-2.2288483041359764E-2</v>
      </c>
      <c r="R3581" s="4">
        <f t="shared" ca="1" si="111"/>
        <v>-5.2582368472017915E-2</v>
      </c>
      <c r="S3581" s="4">
        <f ca="1"/>
        <v>23.122</v>
      </c>
      <c r="T3581" s="4">
        <f ca="1"/>
        <v>21.906190476190002</v>
      </c>
      <c r="U3581" s="4">
        <f ca="1"/>
        <v>24.363438719047998</v>
      </c>
      <c r="V3581" s="4">
        <f ca="1"/>
        <v>24.918841904240999</v>
      </c>
      <c r="W3581" s="4">
        <f ca="1"/>
        <v>14.236265648603</v>
      </c>
      <c r="X3581" s="4">
        <f ca="1"/>
        <v>17.538570602143</v>
      </c>
      <c r="Y3581" s="4">
        <f ca="1"/>
        <v>23.280800929558001</v>
      </c>
      <c r="Z3581" s="4">
        <f ca="1"/>
        <v>-11.984312268362</v>
      </c>
    </row>
    <row r="3582" spans="1:26" hidden="1" x14ac:dyDescent="0.25">
      <c r="A3582" s="3" t="s">
        <v>972</v>
      </c>
      <c r="B3582" t="str">
        <v>华塑股份</v>
      </c>
      <c r="C3582" s="8" t="str">
        <f ca="1"/>
        <v>制造业</v>
      </c>
      <c r="D3582" s="4">
        <f ca="1"/>
        <v>0.15848863096578999</v>
      </c>
      <c r="E3582" s="4">
        <f ca="1"/>
        <v>3.3448785429318001E-3</v>
      </c>
      <c r="F3582" s="4">
        <f ca="1"/>
        <v>1.3995338431491E-2</v>
      </c>
      <c r="G3582" s="4">
        <f ca="1"/>
        <v>-0.10553083533964</v>
      </c>
      <c r="H3582" s="4">
        <f ca="1"/>
        <v>-1.7956989887086001E-3</v>
      </c>
      <c r="I3582" s="4">
        <f ca="1"/>
        <v>4.0620440255166E-3</v>
      </c>
      <c r="J3582" s="4">
        <f ca="1"/>
        <v>-0.15820925902818</v>
      </c>
      <c r="K3582" s="4">
        <f ca="1"/>
        <v>-2.9043133215098001E-3</v>
      </c>
      <c r="L3582" s="4">
        <f ca="1"/>
        <v>3.7874897208529999E-4</v>
      </c>
      <c r="M3582" s="4">
        <f ca="1"/>
        <v>1.0502729797823001</v>
      </c>
      <c r="N3582" s="4">
        <f ca="1"/>
        <v>25.328962680217</v>
      </c>
      <c r="O3582" s="4">
        <f ca="1"/>
        <v>-38.999994001399003</v>
      </c>
      <c r="P3582" s="4">
        <f ca="1"/>
        <v>47.89890871035</v>
      </c>
      <c r="Q3582" s="4">
        <f t="shared" ca="1" si="110"/>
        <v>1.9778099372889626E-2</v>
      </c>
      <c r="R3582" s="4">
        <f t="shared" ca="1" si="111"/>
        <v>-1.782318100310018E-2</v>
      </c>
      <c r="S3582" s="4">
        <f ca="1"/>
        <v>3.5053333333332999</v>
      </c>
      <c r="T3582" s="4">
        <f ca="1"/>
        <v>3.4428571428571</v>
      </c>
      <c r="U3582" s="4">
        <f ca="1"/>
        <v>3.6105183576000002</v>
      </c>
      <c r="V3582" s="4">
        <f ca="1"/>
        <v>3.5404941131999998</v>
      </c>
      <c r="W3582" s="4">
        <f ca="1"/>
        <v>-5.5382458426751997</v>
      </c>
      <c r="X3582" s="4">
        <f ca="1"/>
        <v>13.824866367475</v>
      </c>
      <c r="Y3582" s="4">
        <f ca="1"/>
        <v>0.38769186481745999</v>
      </c>
      <c r="Z3582" s="4">
        <f ca="1"/>
        <v>21.235050429027002</v>
      </c>
    </row>
    <row r="3583" spans="1:26" hidden="1" x14ac:dyDescent="0.25">
      <c r="A3583" s="3" t="s">
        <v>973</v>
      </c>
      <c r="B3583" t="str">
        <v>广西广电</v>
      </c>
      <c r="C3583" s="8" t="str">
        <f ca="1"/>
        <v>信息传输、软件和信息技术服务业</v>
      </c>
      <c r="D3583" s="4">
        <f ca="1"/>
        <v>0.19769607634632</v>
      </c>
      <c r="E3583" s="4">
        <f ca="1"/>
        <v>4.5951202448417001E-3</v>
      </c>
      <c r="F3583" s="4">
        <f ca="1"/>
        <v>9.4124241515875003E-3</v>
      </c>
      <c r="G3583" s="4">
        <f ca="1"/>
        <v>-0.23136309312176001</v>
      </c>
      <c r="H3583" s="4">
        <f ca="1"/>
        <v>-5.2214240994106001E-3</v>
      </c>
      <c r="I3583" s="4">
        <f ca="1"/>
        <v>-1.2883347376423E-3</v>
      </c>
      <c r="J3583" s="4">
        <f ca="1"/>
        <v>-0.42978156557748998</v>
      </c>
      <c r="K3583" s="4">
        <f ca="1"/>
        <v>-1.2110426836172999E-2</v>
      </c>
      <c r="L3583" s="4">
        <f ca="1"/>
        <v>-6.9041486922533004E-3</v>
      </c>
      <c r="M3583" s="4">
        <f ca="1"/>
        <v>1.2844988997994999</v>
      </c>
      <c r="N3583" s="4">
        <f ca="1"/>
        <v>40.444946629089003</v>
      </c>
      <c r="O3583" s="4">
        <f ca="1"/>
        <v>28.827308243863001</v>
      </c>
      <c r="P3583" s="4">
        <f ca="1"/>
        <v>48.414850232425998</v>
      </c>
      <c r="Q3583" s="4">
        <f t="shared" ca="1" si="110"/>
        <v>1.7528483786152536E-2</v>
      </c>
      <c r="R3583" s="4">
        <f t="shared" ca="1" si="111"/>
        <v>-2.0705709384956975E-2</v>
      </c>
      <c r="S3583" s="4">
        <f ca="1"/>
        <v>3.8866666666667</v>
      </c>
      <c r="T3583" s="4">
        <f ca="1"/>
        <v>3.8061904761904999</v>
      </c>
      <c r="U3583" s="4">
        <f ca="1"/>
        <v>3.968703319032</v>
      </c>
      <c r="V3583" s="4">
        <f ca="1"/>
        <v>3.9003363367919999</v>
      </c>
      <c r="W3583" s="4">
        <f ca="1"/>
        <v>0</v>
      </c>
      <c r="X3583" s="4">
        <f ca="1"/>
        <v>-8.9956055242874005</v>
      </c>
      <c r="Y3583" s="4">
        <f ca="1"/>
        <v>-0.17294287865659</v>
      </c>
      <c r="Z3583" s="4">
        <f ca="1"/>
        <v>-14.912446543518</v>
      </c>
    </row>
    <row r="3584" spans="1:26" hidden="1" x14ac:dyDescent="0.25">
      <c r="A3584" s="3" t="s">
        <v>974</v>
      </c>
      <c r="B3584" t="str">
        <v>中国海油</v>
      </c>
      <c r="C3584" s="8" t="str">
        <f ca="1"/>
        <v>采矿业</v>
      </c>
      <c r="D3584" s="4">
        <f ca="1"/>
        <v>-1.6676830939224001</v>
      </c>
      <c r="E3584" s="4">
        <f ca="1"/>
        <v>5.5149700648134001E-2</v>
      </c>
      <c r="F3584" s="4">
        <f ca="1"/>
        <v>-1.6403643930824999E-2</v>
      </c>
      <c r="G3584" s="4">
        <f ca="1"/>
        <v>-0.32184652771123001</v>
      </c>
      <c r="H3584" s="4">
        <f ca="1"/>
        <v>4.1919172010273002E-2</v>
      </c>
      <c r="I3584" s="4">
        <f ca="1"/>
        <v>-6.5843656861307E-3</v>
      </c>
      <c r="J3584" s="4">
        <f ca="1"/>
        <v>0.21029489691725001</v>
      </c>
      <c r="K3584" s="4">
        <f ca="1"/>
        <v>5.4800116604600997E-2</v>
      </c>
      <c r="L3584" s="4">
        <f ca="1"/>
        <v>5.0308688156618002E-3</v>
      </c>
      <c r="M3584" s="4">
        <f ca="1"/>
        <v>0.60860468367636</v>
      </c>
      <c r="N3584" s="4">
        <f ca="1"/>
        <v>34.092590491361001</v>
      </c>
      <c r="O3584" s="4">
        <f ca="1"/>
        <v>31.596155826166999</v>
      </c>
      <c r="P3584" s="4">
        <f ca="1"/>
        <v>45.268166038017</v>
      </c>
      <c r="Q3584" s="4">
        <f t="shared" ca="1" si="110"/>
        <v>-2.0584774650082439E-2</v>
      </c>
      <c r="R3584" s="4">
        <f t="shared" ca="1" si="111"/>
        <v>-2.0363209863598773E-2</v>
      </c>
      <c r="S3584" s="4">
        <f ca="1"/>
        <v>19.975333333333001</v>
      </c>
      <c r="T3584" s="4">
        <f ca="1"/>
        <v>19.568571428571001</v>
      </c>
      <c r="U3584" s="4">
        <f ca="1"/>
        <v>22.652473764117001</v>
      </c>
      <c r="V3584" s="4">
        <f ca="1"/>
        <v>23.128570169025</v>
      </c>
      <c r="W3584" s="4">
        <f ca="1"/>
        <v>32.398174220664998</v>
      </c>
      <c r="X3584" s="4">
        <f ca="1"/>
        <v>21.882422253699001</v>
      </c>
      <c r="Y3584" s="4">
        <f ca="1"/>
        <v>7.0299100427625003</v>
      </c>
      <c r="Z3584" s="4">
        <f ca="1"/>
        <v>18.507402505902</v>
      </c>
    </row>
    <row r="3585" spans="1:26" hidden="1" x14ac:dyDescent="0.25">
      <c r="A3585" s="3" t="s">
        <v>975</v>
      </c>
      <c r="B3585" t="str">
        <v>重庆建工</v>
      </c>
      <c r="C3585" s="8" t="str">
        <f ca="1"/>
        <v>建筑业</v>
      </c>
      <c r="D3585" s="4">
        <f ca="1"/>
        <v>0.31183339168982999</v>
      </c>
      <c r="E3585" s="4">
        <f ca="1"/>
        <v>6.9285379868826999E-3</v>
      </c>
      <c r="F3585" s="4">
        <f ca="1"/>
        <v>1.1624798472226E-2</v>
      </c>
      <c r="G3585" s="4">
        <f ca="1"/>
        <v>-0.10332704154131001</v>
      </c>
      <c r="H3585" s="4">
        <f ca="1"/>
        <v>-2.3103701827599998E-3</v>
      </c>
      <c r="I3585" s="4">
        <f ca="1"/>
        <v>1.9082303069244001E-3</v>
      </c>
      <c r="J3585" s="4">
        <f ca="1"/>
        <v>-0.29904881995288002</v>
      </c>
      <c r="K3585" s="4">
        <f ca="1"/>
        <v>-7.8874496982847993E-3</v>
      </c>
      <c r="L3585" s="4">
        <f ca="1"/>
        <v>-3.9924334308879001E-3</v>
      </c>
      <c r="M3585" s="4">
        <f ca="1"/>
        <v>1.3638591311896999</v>
      </c>
      <c r="N3585" s="4">
        <f ca="1"/>
        <v>53.622077289113001</v>
      </c>
      <c r="O3585" s="4">
        <f ca="1"/>
        <v>9.7691186135253005</v>
      </c>
      <c r="P3585" s="4">
        <f ca="1"/>
        <v>53.287938864029002</v>
      </c>
      <c r="Q3585" s="4">
        <f t="shared" ca="1" si="110"/>
        <v>1.7034068136266223E-2</v>
      </c>
      <c r="R3585" s="4">
        <f t="shared" ca="1" si="111"/>
        <v>-7.7424228118076191E-3</v>
      </c>
      <c r="S3585" s="4">
        <f ca="1"/>
        <v>3.3622222222221998</v>
      </c>
      <c r="T3585" s="4">
        <f ca="1"/>
        <v>3.3361904761905001</v>
      </c>
      <c r="U3585" s="4">
        <f ca="1"/>
        <v>3.6424721220374998</v>
      </c>
      <c r="V3585" s="4">
        <f ca="1"/>
        <v>3.5814651997964999</v>
      </c>
      <c r="W3585" s="4">
        <f ca="1"/>
        <v>-36.652261898772998</v>
      </c>
      <c r="X3585" s="4">
        <f ca="1"/>
        <v>-1.8235463221527</v>
      </c>
      <c r="Y3585" s="4">
        <f ca="1"/>
        <v>4.5347113217663999</v>
      </c>
      <c r="Z3585" s="4">
        <f ca="1"/>
        <v>-0.42051593027696998</v>
      </c>
    </row>
    <row r="3586" spans="1:26" hidden="1" x14ac:dyDescent="0.25">
      <c r="A3586" s="3" t="s">
        <v>976</v>
      </c>
      <c r="B3586" t="str">
        <v>中国移动</v>
      </c>
      <c r="C3586" s="8" t="str">
        <f ca="1"/>
        <v>信息传输、软件和信息技术服务业</v>
      </c>
      <c r="D3586" s="4">
        <f ca="1"/>
        <v>-0.83989959983758</v>
      </c>
      <c r="E3586" s="4">
        <f ca="1"/>
        <v>4.6160575546389998E-2</v>
      </c>
      <c r="F3586" s="4">
        <f ca="1"/>
        <v>-2.6154943457606002E-2</v>
      </c>
      <c r="G3586" s="4">
        <f ca="1"/>
        <v>-0.59024905024156005</v>
      </c>
      <c r="H3586" s="4">
        <f ca="1"/>
        <v>2.9055104955088E-2</v>
      </c>
      <c r="I3586" s="4">
        <f ca="1"/>
        <v>-1.9369994482370999E-2</v>
      </c>
      <c r="J3586" s="4">
        <f ca="1"/>
        <v>-6.0492786680823002E-2</v>
      </c>
      <c r="K3586" s="4">
        <f ca="1"/>
        <v>5.4718523257482003E-3</v>
      </c>
      <c r="L3586" s="4">
        <f ca="1"/>
        <v>-3.0377919366309999E-3</v>
      </c>
      <c r="M3586" s="4">
        <f ca="1"/>
        <v>0.57187441780588</v>
      </c>
      <c r="N3586" s="4">
        <f ca="1"/>
        <v>30.048808412835999</v>
      </c>
      <c r="O3586" s="4">
        <f ca="1"/>
        <v>36.051284692892999</v>
      </c>
      <c r="P3586" s="4">
        <f ca="1"/>
        <v>31.300582781081999</v>
      </c>
      <c r="Q3586" s="4">
        <f t="shared" ca="1" si="110"/>
        <v>-2.8984482697719263E-2</v>
      </c>
      <c r="R3586" s="4">
        <f t="shared" ca="1" si="111"/>
        <v>-3.0668602357536986E-2</v>
      </c>
      <c r="S3586" s="4">
        <f ca="1"/>
        <v>96.565333333333001</v>
      </c>
      <c r="T3586" s="4">
        <f ca="1"/>
        <v>93.60380952381</v>
      </c>
      <c r="U3586" s="4">
        <f ca="1"/>
        <v>101.63454729282</v>
      </c>
      <c r="V3586" s="4">
        <f ca="1"/>
        <v>104.66830393729001</v>
      </c>
      <c r="W3586" s="4">
        <f ca="1"/>
        <v>5.6591423661525004</v>
      </c>
      <c r="X3586" s="4">
        <f ca="1"/>
        <v>7.9086778590854001</v>
      </c>
      <c r="Y3586" s="4">
        <f ca="1"/>
        <v>6.0340483780160001</v>
      </c>
      <c r="Z3586" s="4">
        <f ca="1"/>
        <v>4.2785468053070996</v>
      </c>
    </row>
    <row r="3587" spans="1:26" hidden="1" x14ac:dyDescent="0.25">
      <c r="A3587" s="3" t="s">
        <v>977</v>
      </c>
      <c r="B3587" t="str">
        <v>维远股份</v>
      </c>
      <c r="C3587" s="8" t="str">
        <f ca="1"/>
        <v>制造业</v>
      </c>
      <c r="D3587" s="4">
        <f ca="1"/>
        <v>-6.5309731508969002E-2</v>
      </c>
      <c r="E3587" s="4">
        <f ca="1"/>
        <v>-1.7377536099648001E-3</v>
      </c>
      <c r="F3587" s="4">
        <f ca="1"/>
        <v>3.2282055905149E-3</v>
      </c>
      <c r="G3587" s="4">
        <f ca="1"/>
        <v>-0.37387383570338001</v>
      </c>
      <c r="H3587" s="4">
        <f ca="1"/>
        <v>-8.1957746998538999E-3</v>
      </c>
      <c r="I3587" s="4">
        <f ca="1"/>
        <v>-4.6550036459177E-3</v>
      </c>
      <c r="J3587" s="4">
        <f ca="1"/>
        <v>-0.18960476485868999</v>
      </c>
      <c r="K3587" s="4">
        <f ca="1"/>
        <v>-4.7862911494024E-3</v>
      </c>
      <c r="L3587" s="4">
        <f ca="1"/>
        <v>-1.8623011550583999E-3</v>
      </c>
      <c r="M3587" s="4">
        <f ca="1"/>
        <v>1.1907768565382</v>
      </c>
      <c r="N3587" s="4">
        <f ca="1"/>
        <v>27.118981619711001</v>
      </c>
      <c r="O3587" s="4">
        <f ca="1"/>
        <v>-44.254863440215999</v>
      </c>
      <c r="P3587" s="4">
        <f ca="1"/>
        <v>49.881865254097001</v>
      </c>
      <c r="Q3587" s="4">
        <f t="shared" ca="1" si="110"/>
        <v>7.5679394564675435E-3</v>
      </c>
      <c r="R3587" s="4">
        <f t="shared" ca="1" si="111"/>
        <v>-2.1127873887720732E-2</v>
      </c>
      <c r="S3587" s="4">
        <f ca="1"/>
        <v>19.679111111110998</v>
      </c>
      <c r="T3587" s="4">
        <f ca="1"/>
        <v>19.263333333333001</v>
      </c>
      <c r="U3587" s="4">
        <f ca="1"/>
        <v>19.905267644533001</v>
      </c>
      <c r="V3587" s="4">
        <f ca="1"/>
        <v>19.7557572696</v>
      </c>
      <c r="W3587" s="4">
        <f ca="1"/>
        <v>41.966917911133002</v>
      </c>
      <c r="X3587" s="4">
        <f ca="1"/>
        <v>24.99937595718</v>
      </c>
      <c r="Y3587" s="4">
        <f ca="1"/>
        <v>32.964276129319998</v>
      </c>
      <c r="Z3587" s="4">
        <f ca="1"/>
        <v>12.623126558242999</v>
      </c>
    </row>
    <row r="3588" spans="1:26" hidden="1" x14ac:dyDescent="0.25">
      <c r="A3588" s="3" t="s">
        <v>978</v>
      </c>
      <c r="B3588" t="str">
        <v>新天绿能</v>
      </c>
      <c r="C3588" s="8" t="str">
        <f ca="1"/>
        <v>电力、热力、燃气及水生产和供应业</v>
      </c>
      <c r="D3588" s="4">
        <f ca="1"/>
        <v>-0.45089537403134999</v>
      </c>
      <c r="E3588" s="4">
        <f ca="1"/>
        <v>-2.6917971026033001E-2</v>
      </c>
      <c r="F3588" s="4">
        <f ca="1"/>
        <v>-7.5346106959827E-3</v>
      </c>
      <c r="G3588" s="4">
        <f ca="1"/>
        <v>-0.41379095173419</v>
      </c>
      <c r="H3588" s="4">
        <f ca="1"/>
        <v>-2.8637631930934999E-2</v>
      </c>
      <c r="I3588" s="4">
        <f ca="1"/>
        <v>-5.6046159979485999E-3</v>
      </c>
      <c r="J3588" s="4">
        <f ca="1"/>
        <v>-0.39464344778945998</v>
      </c>
      <c r="K3588" s="4">
        <f ca="1"/>
        <v>-6.3981546114297003E-2</v>
      </c>
      <c r="L3588" s="4">
        <f ca="1"/>
        <v>-6.2427896687877E-3</v>
      </c>
      <c r="M3588" s="4">
        <f ca="1"/>
        <v>0.90526033019712004</v>
      </c>
      <c r="N3588" s="4">
        <f ca="1"/>
        <v>28.104124343866001</v>
      </c>
      <c r="O3588" s="4">
        <f ca="1"/>
        <v>-36.787959940946998</v>
      </c>
      <c r="P3588" s="4">
        <f ca="1"/>
        <v>35.360275120527</v>
      </c>
      <c r="Q3588" s="4">
        <f t="shared" ca="1" si="110"/>
        <v>-7.3379535262940183E-3</v>
      </c>
      <c r="R3588" s="4">
        <f t="shared" ca="1" si="111"/>
        <v>-1.2189202308392162E-2</v>
      </c>
      <c r="S3588" s="4">
        <f ca="1"/>
        <v>8.2404444444443996</v>
      </c>
      <c r="T3588" s="4">
        <f ca="1"/>
        <v>8.14</v>
      </c>
      <c r="U3588" s="4">
        <f ca="1"/>
        <v>8.6041858282416008</v>
      </c>
      <c r="V3588" s="4">
        <f ca="1"/>
        <v>8.6677896659862999</v>
      </c>
      <c r="W3588" s="4">
        <f ca="1"/>
        <v>15.399423368377001</v>
      </c>
      <c r="X3588" s="4">
        <f ca="1"/>
        <v>15.693050203778</v>
      </c>
      <c r="Y3588" s="4">
        <f ca="1"/>
        <v>18.903312466220999</v>
      </c>
      <c r="Z3588" s="4">
        <f ca="1"/>
        <v>25.717599298884</v>
      </c>
    </row>
    <row r="3589" spans="1:26" hidden="1" x14ac:dyDescent="0.25">
      <c r="A3589" s="3" t="s">
        <v>979</v>
      </c>
      <c r="B3589" t="str">
        <v>东方证券</v>
      </c>
      <c r="C3589" s="8" t="str">
        <f ca="1"/>
        <v>金融业</v>
      </c>
      <c r="D3589" s="4">
        <f ca="1"/>
        <v>6.5268046162995003E-2</v>
      </c>
      <c r="E3589" s="4">
        <f ca="1"/>
        <v>1.5506666288017999E-3</v>
      </c>
      <c r="F3589" s="4">
        <f ca="1"/>
        <v>8.1584167311738003E-3</v>
      </c>
      <c r="G3589" s="4">
        <f ca="1"/>
        <v>-0.28165097895795999</v>
      </c>
      <c r="H3589" s="4">
        <f ca="1"/>
        <v>-6.8469091418330999E-3</v>
      </c>
      <c r="I3589" s="4">
        <f ca="1"/>
        <v>-4.6565064295113999E-3</v>
      </c>
      <c r="J3589" s="4">
        <f ca="1"/>
        <v>-0.49446264284880997</v>
      </c>
      <c r="K3589" s="4">
        <f ca="1"/>
        <v>-1.7880775038878999E-2</v>
      </c>
      <c r="L3589" s="4">
        <f ca="1"/>
        <v>-1.3305718241804E-2</v>
      </c>
      <c r="M3589" s="4">
        <f ca="1"/>
        <v>1.8436443754380001</v>
      </c>
      <c r="N3589" s="4">
        <f ca="1"/>
        <v>33.541780568538996</v>
      </c>
      <c r="O3589" s="4">
        <f ca="1"/>
        <v>-21.349015568879999</v>
      </c>
      <c r="P3589" s="4">
        <f ca="1"/>
        <v>40.824769802715998</v>
      </c>
      <c r="Q3589" s="4">
        <f t="shared" ref="Q3589:Q3652" ca="1" si="112">(U3589-V3589)/V3589</f>
        <v>1.7769376181495412E-2</v>
      </c>
      <c r="R3589" s="4">
        <f t="shared" ref="R3589:R3652" ca="1" si="113">(T3589-S3589)/S3589</f>
        <v>-4.174977146181278E-2</v>
      </c>
      <c r="S3589" s="4">
        <f ca="1"/>
        <v>9.1679999999999993</v>
      </c>
      <c r="T3589" s="4">
        <f ca="1"/>
        <v>8.7852380952380997</v>
      </c>
      <c r="U3589" s="4">
        <f ca="1"/>
        <v>10.692331697128999</v>
      </c>
      <c r="V3589" s="4">
        <f ca="1"/>
        <v>10.505652800485</v>
      </c>
      <c r="W3589" s="4">
        <f ca="1"/>
        <v>6.6910200038595997</v>
      </c>
      <c r="X3589" s="4">
        <f ca="1"/>
        <v>-0.56916992545766998</v>
      </c>
      <c r="Y3589" s="4">
        <f ca="1"/>
        <v>11.859467725584</v>
      </c>
      <c r="Z3589" s="4">
        <f ca="1"/>
        <v>27.680929828399002</v>
      </c>
    </row>
    <row r="3590" spans="1:26" hidden="1" x14ac:dyDescent="0.25">
      <c r="A3590" s="3" t="s">
        <v>980</v>
      </c>
      <c r="B3590" t="str">
        <v>江苏有线</v>
      </c>
      <c r="C3590" s="8" t="str">
        <f ca="1"/>
        <v>信息传输、软件和信息技术服务业</v>
      </c>
      <c r="D3590" s="4">
        <f ca="1"/>
        <v>9.563655276369E-2</v>
      </c>
      <c r="E3590" s="4">
        <f ca="1"/>
        <v>1.9876980123337E-3</v>
      </c>
      <c r="F3590" s="4">
        <f ca="1"/>
        <v>8.8782399942728997E-3</v>
      </c>
      <c r="G3590" s="4">
        <f ca="1"/>
        <v>-0.16017916085868</v>
      </c>
      <c r="H3590" s="4">
        <f ca="1"/>
        <v>-2.6660458378768002E-3</v>
      </c>
      <c r="I3590" s="4">
        <f ca="1"/>
        <v>1.8522180629760999E-3</v>
      </c>
      <c r="J3590" s="4">
        <f ca="1"/>
        <v>-0.17672882400623999</v>
      </c>
      <c r="K3590" s="4">
        <f ca="1"/>
        <v>-5.1803124883768002E-3</v>
      </c>
      <c r="L3590" s="4">
        <f ca="1"/>
        <v>-1.7004182518285001E-3</v>
      </c>
      <c r="M3590" s="4">
        <f ca="1"/>
        <v>0.92160878867260998</v>
      </c>
      <c r="N3590" s="4">
        <f ca="1"/>
        <v>22.008333588326</v>
      </c>
      <c r="O3590" s="4">
        <f ca="1"/>
        <v>5.3164591323688004</v>
      </c>
      <c r="P3590" s="4">
        <f ca="1"/>
        <v>52.137249982324001</v>
      </c>
      <c r="Q3590" s="4">
        <f t="shared" ca="1" si="112"/>
        <v>1.4369345396499984E-2</v>
      </c>
      <c r="R3590" s="4">
        <f t="shared" ca="1" si="113"/>
        <v>-1.1510531232123948E-2</v>
      </c>
      <c r="S3590" s="4">
        <f ca="1"/>
        <v>3.1606666666667</v>
      </c>
      <c r="T3590" s="4">
        <f ca="1"/>
        <v>3.1242857142856999</v>
      </c>
      <c r="U3590" s="4">
        <f ca="1"/>
        <v>4.4249282453941996</v>
      </c>
      <c r="V3590" s="4">
        <f ca="1"/>
        <v>4.3622456312148996</v>
      </c>
      <c r="W3590" s="4">
        <f ca="1"/>
        <v>2.7126674568354998</v>
      </c>
      <c r="X3590" s="4">
        <f ca="1"/>
        <v>-0.63327419496394</v>
      </c>
      <c r="Y3590" s="4">
        <f ca="1"/>
        <v>4.2599408101930996</v>
      </c>
      <c r="Z3590" s="4">
        <f ca="1"/>
        <v>-8.5624743056858996</v>
      </c>
    </row>
    <row r="3591" spans="1:26" hidden="1" x14ac:dyDescent="0.25">
      <c r="A3591" s="3" t="s">
        <v>981</v>
      </c>
      <c r="B3591" t="str">
        <v>渤海汽车</v>
      </c>
      <c r="C3591" s="8" t="str">
        <f ca="1"/>
        <v>制造业</v>
      </c>
      <c r="D3591" s="4">
        <f ca="1"/>
        <v>0.69345741952565998</v>
      </c>
      <c r="E3591" s="4">
        <f ca="1"/>
        <v>6.3813820546957001E-2</v>
      </c>
      <c r="F3591" s="4">
        <f ca="1"/>
        <v>1.9078038497283002E-2</v>
      </c>
      <c r="G3591" s="4">
        <f ca="1"/>
        <v>0.84021010691358999</v>
      </c>
      <c r="H3591" s="4">
        <f ca="1"/>
        <v>0.50241498440785004</v>
      </c>
      <c r="I3591" s="4">
        <f ca="1"/>
        <v>2.2628663267789E-2</v>
      </c>
      <c r="J3591" s="4">
        <f ca="1"/>
        <v>0.48249602327086999</v>
      </c>
      <c r="K3591" s="4">
        <f ca="1"/>
        <v>2.2239349570974998E-2</v>
      </c>
      <c r="L3591" s="4">
        <f ca="1"/>
        <v>1.5853480767107998E-2</v>
      </c>
      <c r="M3591" s="4">
        <f ca="1"/>
        <v>1.2579386723460999</v>
      </c>
      <c r="N3591" s="4">
        <f ca="1"/>
        <v>42.776524062112998</v>
      </c>
      <c r="O3591" s="4">
        <f ca="1"/>
        <v>10.654277646733</v>
      </c>
      <c r="P3591" s="4">
        <f ca="1"/>
        <v>69.606778219513004</v>
      </c>
      <c r="Q3591" s="4">
        <f t="shared" ca="1" si="112"/>
        <v>1.6908212560355761E-2</v>
      </c>
      <c r="R3591" s="4">
        <f t="shared" ca="1" si="113"/>
        <v>6.4984703341166183E-2</v>
      </c>
      <c r="S3591" s="4">
        <f ca="1"/>
        <v>3.9535555555555999</v>
      </c>
      <c r="T3591" s="4">
        <f ca="1"/>
        <v>4.2104761904762</v>
      </c>
      <c r="U3591" s="4">
        <f ca="1"/>
        <v>14.165032171422</v>
      </c>
      <c r="V3591" s="4">
        <f ca="1"/>
        <v>13.929509071185</v>
      </c>
      <c r="W3591" s="4">
        <f ca="1"/>
        <v>0</v>
      </c>
      <c r="X3591" s="4">
        <f ca="1"/>
        <v>-5.8638413650657997</v>
      </c>
      <c r="Y3591" s="4">
        <f ca="1"/>
        <v>-5.9861245571149997</v>
      </c>
      <c r="Z3591" s="4">
        <f ca="1"/>
        <v>-18.676936119013</v>
      </c>
    </row>
    <row r="3592" spans="1:26" hidden="1" x14ac:dyDescent="0.25">
      <c r="A3592" s="3" t="s">
        <v>982</v>
      </c>
      <c r="B3592" t="str">
        <v>株冶集团</v>
      </c>
      <c r="C3592" s="8" t="str">
        <f ca="1"/>
        <v>制造业</v>
      </c>
      <c r="D3592" s="4">
        <f ca="1"/>
        <v>-0.43228241525275002</v>
      </c>
      <c r="E3592" s="4">
        <f ca="1"/>
        <v>-9.3115721783696998E-3</v>
      </c>
      <c r="F3592" s="4">
        <f ca="1"/>
        <v>-6.0218478424436004E-3</v>
      </c>
      <c r="G3592" s="4">
        <f ca="1"/>
        <v>-0.84019599195320005</v>
      </c>
      <c r="H3592" s="4">
        <f ca="1"/>
        <v>-2.0239633817553001E-2</v>
      </c>
      <c r="I3592" s="4">
        <f ca="1"/>
        <v>-1.5647289165978E-2</v>
      </c>
      <c r="J3592" s="4">
        <f ca="1"/>
        <v>-0.47586234312506998</v>
      </c>
      <c r="K3592" s="4">
        <f ca="1"/>
        <v>-1.1539714612170999E-2</v>
      </c>
      <c r="L3592" s="4">
        <f ca="1"/>
        <v>-9.0131060110638997E-3</v>
      </c>
      <c r="M3592" s="4">
        <f ca="1"/>
        <v>1.7260713970957</v>
      </c>
      <c r="N3592" s="4">
        <f ca="1"/>
        <v>38.940491129945997</v>
      </c>
      <c r="O3592" s="4">
        <f ca="1"/>
        <v>-8.7203983911982004</v>
      </c>
      <c r="P3592" s="4">
        <f ca="1"/>
        <v>39.998771174894998</v>
      </c>
      <c r="Q3592" s="4">
        <f t="shared" ca="1" si="112"/>
        <v>-3.9301310043639908E-3</v>
      </c>
      <c r="R3592" s="4">
        <f t="shared" ca="1" si="113"/>
        <v>-4.4553443695076946E-2</v>
      </c>
      <c r="S3592" s="4">
        <f ca="1"/>
        <v>7.9219999999999997</v>
      </c>
      <c r="T3592" s="4">
        <f ca="1"/>
        <v>7.5690476190476002</v>
      </c>
      <c r="U3592" s="4">
        <f ca="1"/>
        <v>8.4715225815705999</v>
      </c>
      <c r="V3592" s="4">
        <f ca="1"/>
        <v>8.5049481419538004</v>
      </c>
      <c r="W3592" s="4">
        <f ca="1"/>
        <v>3.2273267438198001</v>
      </c>
      <c r="X3592" s="4">
        <f ca="1"/>
        <v>11.888931623905</v>
      </c>
      <c r="Y3592" s="4">
        <f ca="1"/>
        <v>8.7688082248727994</v>
      </c>
      <c r="Z3592" s="4">
        <f ca="1"/>
        <v>-4.3562008224250999</v>
      </c>
    </row>
    <row r="3593" spans="1:26" hidden="1" x14ac:dyDescent="0.25">
      <c r="A3593" s="3" t="s">
        <v>983</v>
      </c>
      <c r="B3593" t="str">
        <v>国投中鲁</v>
      </c>
      <c r="C3593" s="8" t="str">
        <f ca="1"/>
        <v>制造业</v>
      </c>
      <c r="D3593" s="4">
        <f ca="1"/>
        <v>0.69136905712109997</v>
      </c>
      <c r="E3593" s="4">
        <f ca="1"/>
        <v>2.8956756174385999E-2</v>
      </c>
      <c r="F3593" s="4">
        <f ca="1"/>
        <v>5.8251240864391998E-2</v>
      </c>
      <c r="G3593" s="4">
        <f ca="1"/>
        <v>0.26722331186989001</v>
      </c>
      <c r="H3593" s="4">
        <f ca="1"/>
        <v>1.1862047695533E-2</v>
      </c>
      <c r="I3593" s="4">
        <f ca="1"/>
        <v>2.6891142342582001E-2</v>
      </c>
      <c r="J3593" s="4">
        <f ca="1"/>
        <v>0.15099405438550001</v>
      </c>
      <c r="K3593" s="4">
        <f ca="1"/>
        <v>7.0339041046206998E-3</v>
      </c>
      <c r="L3593" s="4">
        <f ca="1"/>
        <v>1.3590639328117E-2</v>
      </c>
      <c r="M3593" s="4">
        <f ca="1"/>
        <v>0.85164989785830003</v>
      </c>
      <c r="N3593" s="4">
        <f ca="1"/>
        <v>42.620311640738002</v>
      </c>
      <c r="O3593" s="4">
        <f ca="1"/>
        <v>20.466334061817999</v>
      </c>
      <c r="P3593" s="4">
        <f ca="1"/>
        <v>70.353024875334995</v>
      </c>
      <c r="Q3593" s="4">
        <f t="shared" ca="1" si="112"/>
        <v>7.1192550315469366E-2</v>
      </c>
      <c r="R3593" s="4">
        <f t="shared" ca="1" si="113"/>
        <v>6.8520663899304945E-3</v>
      </c>
      <c r="S3593" s="4">
        <f ca="1"/>
        <v>10.906222222222</v>
      </c>
      <c r="T3593" s="4">
        <f ca="1"/>
        <v>10.980952380952001</v>
      </c>
      <c r="U3593" s="4">
        <f ca="1"/>
        <v>16.662056922085998</v>
      </c>
      <c r="V3593" s="4">
        <f ca="1"/>
        <v>15.554679611222999</v>
      </c>
      <c r="W3593" s="4">
        <f ca="1"/>
        <v>86.557445320742005</v>
      </c>
      <c r="X3593" s="4">
        <f ca="1"/>
        <v>9.0845379584986006</v>
      </c>
      <c r="Y3593" s="4">
        <f ca="1"/>
        <v>-1.1340311739253</v>
      </c>
      <c r="Z3593" s="4">
        <f ca="1"/>
        <v>49.510664814134003</v>
      </c>
    </row>
    <row r="3594" spans="1:26" hidden="1" x14ac:dyDescent="0.25">
      <c r="A3594" s="3" t="s">
        <v>984</v>
      </c>
      <c r="B3594" t="str">
        <v>岳阳林纸</v>
      </c>
      <c r="C3594" s="8" t="str">
        <f ca="1"/>
        <v>制造业</v>
      </c>
      <c r="D3594" s="4">
        <f ca="1"/>
        <v>0.51381242784034997</v>
      </c>
      <c r="E3594" s="4">
        <f ca="1"/>
        <v>9.9548980153284006E-2</v>
      </c>
      <c r="F3594" s="4">
        <f ca="1"/>
        <v>2.4259694556079001E-2</v>
      </c>
      <c r="G3594" s="4">
        <f ca="1"/>
        <v>-7.2651100330158994E-2</v>
      </c>
      <c r="H3594" s="4">
        <f ca="1"/>
        <v>3.4310806262294997E-2</v>
      </c>
      <c r="I3594" s="4">
        <f ca="1"/>
        <v>-3.9717325248180002E-3</v>
      </c>
      <c r="J3594" s="4">
        <f ca="1"/>
        <v>3.0138623499162999E-2</v>
      </c>
      <c r="K3594" s="4">
        <f ca="1"/>
        <v>2.744747358899E-3</v>
      </c>
      <c r="L3594" s="4">
        <f ca="1"/>
        <v>3.2012204154127999E-3</v>
      </c>
      <c r="M3594" s="4">
        <f ca="1"/>
        <v>1.1259095520672</v>
      </c>
      <c r="N3594" s="4">
        <f ca="1"/>
        <v>37.535878420982002</v>
      </c>
      <c r="O3594" s="4">
        <f ca="1"/>
        <v>-3.3427118826664</v>
      </c>
      <c r="P3594" s="4">
        <f ca="1"/>
        <v>60.157990679546003</v>
      </c>
      <c r="Q3594" s="4">
        <f t="shared" ca="1" si="112"/>
        <v>4.4692737430140392E-2</v>
      </c>
      <c r="R3594" s="4">
        <f t="shared" ca="1" si="113"/>
        <v>1.0381458232739532E-2</v>
      </c>
      <c r="S3594" s="4">
        <f ca="1"/>
        <v>6.4431111111110999</v>
      </c>
      <c r="T3594" s="4">
        <f ca="1"/>
        <v>6.51</v>
      </c>
      <c r="U3594" s="4">
        <f ca="1"/>
        <v>24.865991455875001</v>
      </c>
      <c r="V3594" s="4">
        <f ca="1"/>
        <v>23.802205725143001</v>
      </c>
      <c r="W3594" s="4">
        <f ca="1"/>
        <v>25.632750580688</v>
      </c>
      <c r="X3594" s="4">
        <f ca="1"/>
        <v>11.240040990593</v>
      </c>
      <c r="Y3594" s="4">
        <f ca="1"/>
        <v>2.2454158744485002</v>
      </c>
      <c r="Z3594" s="4">
        <f ca="1"/>
        <v>8.0529981335265006</v>
      </c>
    </row>
    <row r="3595" spans="1:26" hidden="1" x14ac:dyDescent="0.25">
      <c r="A3595" s="3" t="s">
        <v>985</v>
      </c>
      <c r="B3595" t="str">
        <v>福成股份</v>
      </c>
      <c r="C3595" s="8" t="str">
        <f ca="1"/>
        <v>制造业</v>
      </c>
      <c r="D3595" s="4">
        <f ca="1"/>
        <v>0.37413614071005002</v>
      </c>
      <c r="E3595" s="4">
        <f ca="1"/>
        <v>8.9150492135933995E-3</v>
      </c>
      <c r="F3595" s="4">
        <f ca="1"/>
        <v>1.7513927543302998E-2</v>
      </c>
      <c r="G3595" s="4">
        <f ca="1"/>
        <v>-4.8776779326831998E-2</v>
      </c>
      <c r="H3595" s="4">
        <f ca="1"/>
        <v>-1.061460263904E-3</v>
      </c>
      <c r="I3595" s="4">
        <f ca="1"/>
        <v>4.3442601440209999E-3</v>
      </c>
      <c r="J3595" s="4">
        <f ca="1"/>
        <v>-8.8701855829880993E-2</v>
      </c>
      <c r="K3595" s="4">
        <f ca="1"/>
        <v>-4.4280744595706998E-3</v>
      </c>
      <c r="L3595" s="4">
        <f ca="1"/>
        <v>-7.7371600759259997E-4</v>
      </c>
      <c r="M3595" s="4">
        <f ca="1"/>
        <v>0.55505529501235995</v>
      </c>
      <c r="N3595" s="4">
        <f ca="1"/>
        <v>45.832809401421997</v>
      </c>
      <c r="O3595" s="4">
        <f ca="1"/>
        <v>10.784422569235</v>
      </c>
      <c r="P3595" s="4">
        <f ca="1"/>
        <v>58.060758858866997</v>
      </c>
      <c r="Q3595" s="4">
        <f t="shared" ca="1" si="112"/>
        <v>2.8218220908369871E-2</v>
      </c>
      <c r="R3595" s="4">
        <f t="shared" ca="1" si="113"/>
        <v>-1.2118660403572177E-2</v>
      </c>
      <c r="S3595" s="4">
        <f ca="1"/>
        <v>6.2582222222221997</v>
      </c>
      <c r="T3595" s="4">
        <f ca="1"/>
        <v>6.182380952381</v>
      </c>
      <c r="U3595" s="4">
        <f ca="1"/>
        <v>10.701757701997</v>
      </c>
      <c r="V3595" s="4">
        <f ca="1"/>
        <v>10.408060744676</v>
      </c>
      <c r="W3595" s="4">
        <f ca="1"/>
        <v>-17.643752665588</v>
      </c>
      <c r="X3595" s="4">
        <f ca="1"/>
        <v>-9.4587531689159992</v>
      </c>
      <c r="Y3595" s="4">
        <f ca="1"/>
        <v>-3.158355412963</v>
      </c>
      <c r="Z3595" s="4">
        <f ca="1"/>
        <v>18.150901501623</v>
      </c>
    </row>
    <row r="3596" spans="1:26" hidden="1" x14ac:dyDescent="0.25">
      <c r="A3596" s="3" t="s">
        <v>986</v>
      </c>
      <c r="B3596" t="str">
        <v>博汇纸业</v>
      </c>
      <c r="C3596" s="8" t="str">
        <f ca="1"/>
        <v>制造业</v>
      </c>
      <c r="D3596" s="4">
        <f ca="1"/>
        <v>0.35380641735452001</v>
      </c>
      <c r="E3596" s="4">
        <f ca="1"/>
        <v>1.1658023326383E-2</v>
      </c>
      <c r="F3596" s="4">
        <f ca="1"/>
        <v>1.9351446309952999E-2</v>
      </c>
      <c r="G3596" s="4">
        <f ca="1"/>
        <v>0.17253953929838001</v>
      </c>
      <c r="H3596" s="4">
        <f ca="1"/>
        <v>4.3569326598545E-3</v>
      </c>
      <c r="I3596" s="4">
        <f ca="1"/>
        <v>1.0872835085748E-2</v>
      </c>
      <c r="J3596" s="4">
        <f ca="1"/>
        <v>0.10582729311168999</v>
      </c>
      <c r="K3596" s="4">
        <f ca="1"/>
        <v>2.3624966583092001E-3</v>
      </c>
      <c r="L3596" s="4">
        <f ca="1"/>
        <v>8.9873903104308005E-3</v>
      </c>
      <c r="M3596" s="4">
        <f ca="1"/>
        <v>0.93654826635737998</v>
      </c>
      <c r="N3596" s="4">
        <f ca="1"/>
        <v>27.436254118506</v>
      </c>
      <c r="O3596" s="4">
        <f ca="1"/>
        <v>-17.473719797152999</v>
      </c>
      <c r="P3596" s="4">
        <f ca="1"/>
        <v>61.767436986554998</v>
      </c>
      <c r="Q3596" s="4">
        <f t="shared" ca="1" si="112"/>
        <v>3.3468559837725398E-2</v>
      </c>
      <c r="R3596" s="4">
        <f t="shared" ca="1" si="113"/>
        <v>1.3320647002852641E-2</v>
      </c>
      <c r="S3596" s="4">
        <f ca="1"/>
        <v>6.5395555555555998</v>
      </c>
      <c r="T3596" s="4">
        <f ca="1"/>
        <v>6.6266666666666998</v>
      </c>
      <c r="U3596" s="4">
        <f ca="1"/>
        <v>38.244731725606997</v>
      </c>
      <c r="V3596" s="4">
        <f ca="1"/>
        <v>37.006187911136998</v>
      </c>
      <c r="W3596" s="4">
        <f ca="1"/>
        <v>19.463417003962999</v>
      </c>
      <c r="X3596" s="4">
        <f ca="1"/>
        <v>23.534507257001</v>
      </c>
      <c r="Y3596" s="4">
        <f ca="1"/>
        <v>5.5536733901227002</v>
      </c>
      <c r="Z3596" s="4">
        <f ca="1"/>
        <v>-45.913533494744001</v>
      </c>
    </row>
    <row r="3597" spans="1:26" hidden="1" x14ac:dyDescent="0.25">
      <c r="A3597" s="3" t="s">
        <v>987</v>
      </c>
      <c r="B3597" t="str">
        <v>内蒙一机</v>
      </c>
      <c r="C3597" s="8" t="str">
        <f ca="1"/>
        <v>制造业</v>
      </c>
      <c r="D3597" s="4">
        <f ca="1"/>
        <v>-0.32532527155471003</v>
      </c>
      <c r="E3597" s="4">
        <f ca="1"/>
        <v>-7.9575078560714003E-3</v>
      </c>
      <c r="F3597" s="4">
        <f ca="1"/>
        <v>-1.9749571251199E-3</v>
      </c>
      <c r="G3597" s="4">
        <f ca="1"/>
        <v>-0.70696169702678002</v>
      </c>
      <c r="H3597" s="4">
        <f ca="1"/>
        <v>-1.3863564759890999E-2</v>
      </c>
      <c r="I3597" s="4">
        <f ca="1"/>
        <v>-5.4294971442828003E-3</v>
      </c>
      <c r="J3597" s="4">
        <f ca="1"/>
        <v>-0.31938093531207001</v>
      </c>
      <c r="K3597" s="4">
        <f ca="1"/>
        <v>-6.6140656235861E-3</v>
      </c>
      <c r="L3597" s="4">
        <f ca="1"/>
        <v>-3.8289251575220999E-3</v>
      </c>
      <c r="M3597" s="4">
        <f ca="1"/>
        <v>0.85450995139228003</v>
      </c>
      <c r="N3597" s="4">
        <f ca="1"/>
        <v>20.884711105503001</v>
      </c>
      <c r="O3597" s="4">
        <f ca="1"/>
        <v>-8.3077617457974995</v>
      </c>
      <c r="P3597" s="4">
        <f ca="1"/>
        <v>45.625973263285999</v>
      </c>
      <c r="Q3597" s="4">
        <f t="shared" ca="1" si="112"/>
        <v>2.123962154874317E-3</v>
      </c>
      <c r="R3597" s="4">
        <f t="shared" ca="1" si="113"/>
        <v>-2.02505354708882E-2</v>
      </c>
      <c r="S3597" s="4">
        <f ca="1"/>
        <v>8.8040000000000003</v>
      </c>
      <c r="T3597" s="4">
        <f ca="1"/>
        <v>8.6257142857143005</v>
      </c>
      <c r="U3597" s="4">
        <f ca="1"/>
        <v>35.466244772284</v>
      </c>
      <c r="V3597" s="4">
        <f ca="1"/>
        <v>35.391075467371003</v>
      </c>
      <c r="W3597" s="4">
        <f ca="1"/>
        <v>12.636394803185</v>
      </c>
      <c r="X3597" s="4">
        <f ca="1"/>
        <v>4.2045800998063001</v>
      </c>
      <c r="Y3597" s="4">
        <f ca="1"/>
        <v>-2.7954665392077001</v>
      </c>
      <c r="Z3597" s="4">
        <f ca="1"/>
        <v>0</v>
      </c>
    </row>
    <row r="3598" spans="1:26" hidden="1" x14ac:dyDescent="0.25">
      <c r="A3598" s="3" t="s">
        <v>988</v>
      </c>
      <c r="B3598" t="str">
        <v>海油发展</v>
      </c>
      <c r="C3598" s="8" t="str">
        <f ca="1"/>
        <v>采矿业</v>
      </c>
      <c r="D3598" s="4">
        <f ca="1"/>
        <v>-0.79545074410658001</v>
      </c>
      <c r="E3598" s="4">
        <f ca="1"/>
        <v>2.2960749054191001E-2</v>
      </c>
      <c r="F3598" s="4">
        <f ca="1"/>
        <v>-1.3353700058942E-2</v>
      </c>
      <c r="G3598" s="4">
        <f ca="1"/>
        <v>-0.51928964423261004</v>
      </c>
      <c r="H3598" s="4">
        <f ca="1"/>
        <v>3.1131156869695E-2</v>
      </c>
      <c r="I3598" s="4">
        <f ca="1"/>
        <v>-1.5616793545617E-2</v>
      </c>
      <c r="J3598" s="4">
        <f ca="1"/>
        <v>-3.5261400870365998E-3</v>
      </c>
      <c r="K3598" s="4">
        <f ca="1"/>
        <v>-1.6881829799296E-3</v>
      </c>
      <c r="L3598" s="4">
        <f ca="1"/>
        <v>8.4832709658699999E-5</v>
      </c>
      <c r="M3598" s="4">
        <f ca="1"/>
        <v>0.96548615582054997</v>
      </c>
      <c r="N3598" s="4">
        <f ca="1"/>
        <v>25.033659468189001</v>
      </c>
      <c r="O3598" s="4">
        <f ca="1"/>
        <v>7.5263299366464</v>
      </c>
      <c r="P3598" s="4">
        <f ca="1"/>
        <v>38.985139977849002</v>
      </c>
      <c r="Q3598" s="4">
        <f t="shared" ca="1" si="112"/>
        <v>-1.7582417582390087E-2</v>
      </c>
      <c r="R3598" s="4">
        <f t="shared" ca="1" si="113"/>
        <v>-2.3098006052160801E-2</v>
      </c>
      <c r="S3598" s="4">
        <f ca="1"/>
        <v>3.1157777777778</v>
      </c>
      <c r="T3598" s="4">
        <f ca="1"/>
        <v>3.0438095238095002</v>
      </c>
      <c r="U3598" s="4">
        <f ca="1"/>
        <v>3.2299053992337998</v>
      </c>
      <c r="V3598" s="4">
        <f ca="1"/>
        <v>3.2877113124191002</v>
      </c>
      <c r="W3598" s="4">
        <f ca="1"/>
        <v>24.222398747734001</v>
      </c>
      <c r="X3598" s="4">
        <f ca="1"/>
        <v>12.608909054205</v>
      </c>
      <c r="Y3598" s="4">
        <f ca="1"/>
        <v>11.046309682781001</v>
      </c>
      <c r="Z3598" s="4">
        <f ca="1"/>
        <v>5.2294620218965999</v>
      </c>
    </row>
    <row r="3599" spans="1:26" hidden="1" x14ac:dyDescent="0.25">
      <c r="A3599" s="3" t="s">
        <v>989</v>
      </c>
      <c r="B3599" t="str">
        <v>郴电国际</v>
      </c>
      <c r="C3599" s="8" t="str">
        <f ca="1"/>
        <v>电力、热力、燃气及水生产和供应业</v>
      </c>
      <c r="D3599" s="4">
        <f ca="1"/>
        <v>0.18571306394628001</v>
      </c>
      <c r="E3599" s="4">
        <f ca="1"/>
        <v>4.2578045855669999E-3</v>
      </c>
      <c r="F3599" s="4">
        <f ca="1"/>
        <v>1.1687501838803E-2</v>
      </c>
      <c r="G3599" s="4">
        <f ca="1"/>
        <v>-0.10692795938594001</v>
      </c>
      <c r="H3599" s="4">
        <f ca="1"/>
        <v>-2.1109133718114001E-3</v>
      </c>
      <c r="I3599" s="4">
        <f ca="1"/>
        <v>2.5740910486919998E-3</v>
      </c>
      <c r="J3599" s="4">
        <f ca="1"/>
        <v>-0.16459563750663</v>
      </c>
      <c r="K3599" s="4">
        <f ca="1"/>
        <v>-3.3566675898083001E-3</v>
      </c>
      <c r="L3599" s="4">
        <f ca="1"/>
        <v>-2.3189121346259999E-4</v>
      </c>
      <c r="M3599" s="4">
        <f ca="1"/>
        <v>1.0400237267820001</v>
      </c>
      <c r="N3599" s="4">
        <f ca="1"/>
        <v>31.992415461278998</v>
      </c>
      <c r="O3599" s="4">
        <f ca="1"/>
        <v>-1.5156122712105999</v>
      </c>
      <c r="P3599" s="4">
        <f ca="1"/>
        <v>49.723574990418001</v>
      </c>
      <c r="Q3599" s="4">
        <f t="shared" ca="1" si="112"/>
        <v>1.4902363823180191E-2</v>
      </c>
      <c r="R3599" s="4">
        <f t="shared" ca="1" si="113"/>
        <v>-1.2724176906316059E-2</v>
      </c>
      <c r="S3599" s="4">
        <f ca="1"/>
        <v>6.5442222222222002</v>
      </c>
      <c r="T3599" s="4">
        <f ca="1"/>
        <v>6.4609523809524001</v>
      </c>
      <c r="U3599" s="4">
        <f ca="1"/>
        <v>10.213855263111</v>
      </c>
      <c r="V3599" s="4">
        <f ca="1"/>
        <v>10.063879666843</v>
      </c>
      <c r="W3599" s="4">
        <f ca="1"/>
        <v>-21.493340116081001</v>
      </c>
      <c r="X3599" s="4">
        <f ca="1"/>
        <v>10.028077476887001</v>
      </c>
      <c r="Y3599" s="4">
        <f ca="1"/>
        <v>5.6853210250768003</v>
      </c>
      <c r="Z3599" s="4">
        <f ca="1"/>
        <v>11.672281620581</v>
      </c>
    </row>
    <row r="3600" spans="1:26" hidden="1" x14ac:dyDescent="0.25">
      <c r="A3600" s="3" t="s">
        <v>990</v>
      </c>
      <c r="B3600" t="str">
        <v>中材国际</v>
      </c>
      <c r="C3600" s="8" t="str">
        <f ca="1"/>
        <v>建筑业</v>
      </c>
      <c r="D3600" s="4">
        <f ca="1"/>
        <v>-2.0412078233115998</v>
      </c>
      <c r="E3600" s="4">
        <f ca="1"/>
        <v>4.5322970703690998E-2</v>
      </c>
      <c r="F3600" s="4">
        <f ca="1"/>
        <v>-2.0589859682889001E-2</v>
      </c>
      <c r="G3600" s="4">
        <f ca="1"/>
        <v>-0.67758105219861997</v>
      </c>
      <c r="H3600" s="4">
        <f ca="1"/>
        <v>0.13461173693917</v>
      </c>
      <c r="I3600" s="4">
        <f ca="1"/>
        <v>-1.9967351504618001E-2</v>
      </c>
      <c r="J3600" s="4">
        <f ca="1"/>
        <v>-0.55721782211135995</v>
      </c>
      <c r="K3600" s="4">
        <f ca="1"/>
        <v>-1.7527017217633001E-2</v>
      </c>
      <c r="L3600" s="4">
        <f ca="1"/>
        <v>-1.8913071969697E-2</v>
      </c>
      <c r="M3600" s="4">
        <f ca="1"/>
        <v>1.6957051790075</v>
      </c>
      <c r="N3600" s="4">
        <f ca="1"/>
        <v>36.348044058299998</v>
      </c>
      <c r="O3600" s="4">
        <f ca="1"/>
        <v>0.45563504829023999</v>
      </c>
      <c r="P3600" s="4">
        <f ca="1"/>
        <v>18.534286950873</v>
      </c>
      <c r="Q3600" s="4">
        <f t="shared" ca="1" si="112"/>
        <v>-2.8012597381036827E-2</v>
      </c>
      <c r="R3600" s="4">
        <f t="shared" ca="1" si="113"/>
        <v>-5.3433848473445948E-2</v>
      </c>
      <c r="S3600" s="4">
        <f ca="1"/>
        <v>10.527777777778001</v>
      </c>
      <c r="T3600" s="4">
        <f ca="1"/>
        <v>9.9652380952380994</v>
      </c>
      <c r="U3600" s="4">
        <f ca="1"/>
        <v>110.72720623881</v>
      </c>
      <c r="V3600" s="4">
        <f ca="1"/>
        <v>113.91835525899</v>
      </c>
      <c r="W3600" s="4">
        <f ca="1"/>
        <v>13.558742003774</v>
      </c>
      <c r="X3600" s="4">
        <f ca="1"/>
        <v>16.780718496441001</v>
      </c>
      <c r="Y3600" s="4">
        <f ca="1"/>
        <v>9.9887432627485992</v>
      </c>
      <c r="Z3600" s="4">
        <f ca="1"/>
        <v>54.083147585589003</v>
      </c>
    </row>
    <row r="3601" spans="1:26" hidden="1" x14ac:dyDescent="0.25">
      <c r="A3601" s="3" t="s">
        <v>991</v>
      </c>
      <c r="B3601" t="str">
        <v>恒源煤电</v>
      </c>
      <c r="C3601" s="8" t="str">
        <f ca="1"/>
        <v>采矿业</v>
      </c>
      <c r="D3601" s="4">
        <f ca="1"/>
        <v>0.47301527733731003</v>
      </c>
      <c r="E3601" s="4">
        <f ca="1"/>
        <v>4.0585399366286996</v>
      </c>
      <c r="F3601" s="4">
        <f ca="1"/>
        <v>1.1987942737869E-2</v>
      </c>
      <c r="G3601" s="4">
        <f ca="1"/>
        <v>0.31651609301662997</v>
      </c>
      <c r="H3601" s="4">
        <f ca="1"/>
        <v>0.17535360935086999</v>
      </c>
      <c r="I3601" s="4">
        <f ca="1"/>
        <v>6.3461948360511999E-3</v>
      </c>
      <c r="J3601" s="4">
        <f ca="1"/>
        <v>0.57289645228191</v>
      </c>
      <c r="K3601" s="4">
        <f ca="1"/>
        <v>1.9740232354585999E-2</v>
      </c>
      <c r="L3601" s="4">
        <f ca="1"/>
        <v>1.9395650859879002E-2</v>
      </c>
      <c r="M3601" s="4">
        <f ca="1"/>
        <v>1.0236699433061001</v>
      </c>
      <c r="N3601" s="4">
        <f ca="1"/>
        <v>31.242596318377998</v>
      </c>
      <c r="O3601" s="4">
        <f ca="1"/>
        <v>36.918950550885</v>
      </c>
      <c r="P3601" s="4">
        <f ca="1"/>
        <v>84.312350334786998</v>
      </c>
      <c r="Q3601" s="4">
        <f t="shared" ca="1" si="112"/>
        <v>1.699115044247643E-2</v>
      </c>
      <c r="R3601" s="4">
        <f t="shared" ca="1" si="113"/>
        <v>6.0631745879886484E-3</v>
      </c>
      <c r="S3601" s="4">
        <f ca="1"/>
        <v>9.2884444444443997</v>
      </c>
      <c r="T3601" s="4">
        <f ca="1"/>
        <v>9.3447619047618993</v>
      </c>
      <c r="U3601" s="4">
        <f ca="1"/>
        <v>88.232864644025</v>
      </c>
      <c r="V3601" s="4">
        <f ca="1"/>
        <v>86.758733943394006</v>
      </c>
      <c r="W3601" s="4">
        <f ca="1"/>
        <v>30.559753607129</v>
      </c>
      <c r="X3601" s="4">
        <f ca="1"/>
        <v>11.794962348866999</v>
      </c>
      <c r="Y3601" s="4">
        <f ca="1"/>
        <v>10.542974922183999</v>
      </c>
      <c r="Z3601" s="4">
        <f ca="1"/>
        <v>9.9490594568797004</v>
      </c>
    </row>
    <row r="3602" spans="1:26" hidden="1" x14ac:dyDescent="0.25">
      <c r="A3602" s="3" t="s">
        <v>992</v>
      </c>
      <c r="B3602" t="str">
        <v>宝胜股份</v>
      </c>
      <c r="C3602" s="8" t="str">
        <f ca="1"/>
        <v>制造业</v>
      </c>
      <c r="D3602" s="4">
        <f ca="1"/>
        <v>0.17339279116404999</v>
      </c>
      <c r="E3602" s="4">
        <f ca="1"/>
        <v>4.6259696908685002E-3</v>
      </c>
      <c r="F3602" s="4">
        <f ca="1"/>
        <v>8.7446590215995001E-3</v>
      </c>
      <c r="G3602" s="4">
        <f ca="1"/>
        <v>1.6140084301862999E-2</v>
      </c>
      <c r="H3602" s="4">
        <f ca="1"/>
        <v>6.2255982620720005E-4</v>
      </c>
      <c r="I3602" s="4">
        <f ca="1"/>
        <v>3.1630238394806001E-3</v>
      </c>
      <c r="J3602" s="4">
        <f ca="1"/>
        <v>0.14551106717607001</v>
      </c>
      <c r="K3602" s="4">
        <f ca="1"/>
        <v>5.6964348940114996E-3</v>
      </c>
      <c r="L3602" s="4">
        <f ca="1"/>
        <v>8.3826487100692008E-3</v>
      </c>
      <c r="M3602" s="4">
        <f ca="1"/>
        <v>1.1784192474716999</v>
      </c>
      <c r="N3602" s="4">
        <f ca="1"/>
        <v>39.427599264314999</v>
      </c>
      <c r="O3602" s="4">
        <f ca="1"/>
        <v>0.58773738504761996</v>
      </c>
      <c r="P3602" s="4">
        <f ca="1"/>
        <v>63.489389647430997</v>
      </c>
      <c r="Q3602" s="4">
        <f t="shared" ca="1" si="112"/>
        <v>9.1443500979984712E-3</v>
      </c>
      <c r="R3602" s="4">
        <f t="shared" ca="1" si="113"/>
        <v>1.4727409838958703E-2</v>
      </c>
      <c r="S3602" s="4">
        <f ca="1"/>
        <v>5.0095555555556004</v>
      </c>
      <c r="T3602" s="4">
        <f ca="1"/>
        <v>5.0833333333333002</v>
      </c>
      <c r="U3602" s="4">
        <f ca="1"/>
        <v>33.738218391141999</v>
      </c>
      <c r="V3602" s="4">
        <f ca="1"/>
        <v>33.432499907337998</v>
      </c>
      <c r="W3602" s="4">
        <f ca="1"/>
        <v>-30.292260662955002</v>
      </c>
      <c r="X3602" s="4">
        <f ca="1"/>
        <v>7.6162677433284003</v>
      </c>
      <c r="Y3602" s="4">
        <f ca="1"/>
        <v>7.6675782589501003</v>
      </c>
      <c r="Z3602" s="4">
        <f ca="1"/>
        <v>101.76085947590001</v>
      </c>
    </row>
    <row r="3603" spans="1:26" hidden="1" x14ac:dyDescent="0.25">
      <c r="A3603" s="3" t="s">
        <v>993</v>
      </c>
      <c r="B3603" t="str">
        <v>新五丰</v>
      </c>
      <c r="C3603" s="8" t="str">
        <f ca="1"/>
        <v>农、林、牧、渔业</v>
      </c>
      <c r="D3603" s="4">
        <f ca="1"/>
        <v>0.35418215501730999</v>
      </c>
      <c r="E3603" s="4">
        <f ca="1"/>
        <v>9.9352138088113998E-3</v>
      </c>
      <c r="F3603" s="4">
        <f ca="1"/>
        <v>3.0909150420285001E-2</v>
      </c>
      <c r="G3603" s="4">
        <f ca="1"/>
        <v>0.26924051023425</v>
      </c>
      <c r="H3603" s="4">
        <f ca="1"/>
        <v>6.2635579644442002E-3</v>
      </c>
      <c r="I3603" s="4">
        <f ca="1"/>
        <v>2.2239847985436E-2</v>
      </c>
      <c r="J3603" s="4">
        <f ca="1"/>
        <v>0.30220647299523001</v>
      </c>
      <c r="K3603" s="4">
        <f ca="1"/>
        <v>1.6432635502857E-2</v>
      </c>
      <c r="L3603" s="4">
        <f ca="1"/>
        <v>1.4766741969755999E-2</v>
      </c>
      <c r="M3603" s="4">
        <f ca="1"/>
        <v>0.91373120465137003</v>
      </c>
      <c r="N3603" s="4">
        <f ca="1"/>
        <v>54.351128498648997</v>
      </c>
      <c r="O3603" s="4">
        <f ca="1"/>
        <v>36.568759548499997</v>
      </c>
      <c r="P3603" s="4">
        <f ca="1"/>
        <v>64.713411360237998</v>
      </c>
      <c r="Q3603" s="4">
        <f t="shared" ca="1" si="112"/>
        <v>3.6555360281199767E-2</v>
      </c>
      <c r="R3603" s="4">
        <f t="shared" ca="1" si="113"/>
        <v>3.8914417001730477E-2</v>
      </c>
      <c r="S3603" s="4">
        <f ca="1"/>
        <v>9.2853333333333001</v>
      </c>
      <c r="T3603" s="4">
        <f ca="1"/>
        <v>9.6466666666667003</v>
      </c>
      <c r="U3603" s="4">
        <f ca="1"/>
        <v>53.263183079975001</v>
      </c>
      <c r="V3603" s="4">
        <f ca="1"/>
        <v>51.384793442701998</v>
      </c>
      <c r="W3603" s="4">
        <f ca="1"/>
        <v>0</v>
      </c>
      <c r="X3603" s="4">
        <f ca="1"/>
        <v>32.289672951105999</v>
      </c>
      <c r="Y3603" s="4">
        <f ca="1"/>
        <v>83.476025911408001</v>
      </c>
      <c r="Z3603" s="4">
        <f ca="1"/>
        <v>37.727030996259998</v>
      </c>
    </row>
    <row r="3604" spans="1:26" hidden="1" x14ac:dyDescent="0.25">
      <c r="A3604" s="3" t="s">
        <v>994</v>
      </c>
      <c r="B3604" t="str">
        <v>健民集团</v>
      </c>
      <c r="C3604" s="8" t="str">
        <f ca="1"/>
        <v>批发和零售业</v>
      </c>
      <c r="D3604" s="4">
        <f ca="1"/>
        <v>-0.34562981731999998</v>
      </c>
      <c r="E3604" s="4">
        <f ca="1"/>
        <v>-7.5610950759562997E-3</v>
      </c>
      <c r="F3604" s="4">
        <f ca="1"/>
        <v>-6.9365669121197E-3</v>
      </c>
      <c r="G3604" s="4">
        <f ca="1"/>
        <v>-0.22923313556116001</v>
      </c>
      <c r="H3604" s="4">
        <f ca="1"/>
        <v>-5.6827293938262E-3</v>
      </c>
      <c r="I3604" s="4">
        <f ca="1"/>
        <v>-3.0151794376992E-3</v>
      </c>
      <c r="J3604" s="4">
        <f ca="1"/>
        <v>-0.26812599678415</v>
      </c>
      <c r="K3604" s="4">
        <f ca="1"/>
        <v>-6.2646977964094996E-3</v>
      </c>
      <c r="L3604" s="4">
        <f ca="1"/>
        <v>-6.0717463938375999E-3</v>
      </c>
      <c r="M3604" s="4">
        <f ca="1"/>
        <v>0.60620571273352997</v>
      </c>
      <c r="N3604" s="4">
        <f ca="1"/>
        <v>47.609461719484003</v>
      </c>
      <c r="O3604" s="4">
        <f ca="1"/>
        <v>10.99041104626</v>
      </c>
      <c r="P3604" s="4">
        <f ca="1"/>
        <v>46.939359254623</v>
      </c>
      <c r="Q3604" s="4">
        <f t="shared" ca="1" si="112"/>
        <v>3.8282745420373471E-4</v>
      </c>
      <c r="R3604" s="4">
        <f t="shared" ca="1" si="113"/>
        <v>-2.9695524503017497E-2</v>
      </c>
      <c r="S3604" s="4">
        <f ca="1"/>
        <v>62.012444444444</v>
      </c>
      <c r="T3604" s="4">
        <f ca="1"/>
        <v>60.170952380952002</v>
      </c>
      <c r="U3604" s="4">
        <f ca="1"/>
        <v>149.01951040175001</v>
      </c>
      <c r="V3604" s="4">
        <f ca="1"/>
        <v>148.96248347343001</v>
      </c>
      <c r="W3604" s="4">
        <f ca="1"/>
        <v>63.58449082261</v>
      </c>
      <c r="X3604" s="4">
        <f ca="1"/>
        <v>17.593954169940002</v>
      </c>
      <c r="Y3604" s="4">
        <f ca="1"/>
        <v>21.248956758443999</v>
      </c>
      <c r="Z3604" s="4">
        <f ca="1"/>
        <v>42.595927836477003</v>
      </c>
    </row>
    <row r="3605" spans="1:26" hidden="1" x14ac:dyDescent="0.25">
      <c r="A3605" s="3" t="s">
        <v>995</v>
      </c>
      <c r="B3605" t="str">
        <v>中国电影</v>
      </c>
      <c r="C3605" s="8" t="str">
        <f ca="1"/>
        <v>文化、体育和娱乐业</v>
      </c>
      <c r="D3605" s="4">
        <f ca="1"/>
        <v>-3.4310707174469997E-2</v>
      </c>
      <c r="E3605" s="4">
        <f ca="1"/>
        <v>-7.7970047750439999E-4</v>
      </c>
      <c r="F3605" s="4">
        <f ca="1"/>
        <v>4.7519256690259004E-3</v>
      </c>
      <c r="G3605" s="4">
        <f ca="1"/>
        <v>-0.40452538453905001</v>
      </c>
      <c r="H3605" s="4">
        <f ca="1"/>
        <v>-1.3271216935504E-2</v>
      </c>
      <c r="I3605" s="4">
        <f ca="1"/>
        <v>-1.4588849758982E-2</v>
      </c>
      <c r="J3605" s="4">
        <f ca="1"/>
        <v>-0.37085718812272001</v>
      </c>
      <c r="K3605" s="4">
        <f ca="1"/>
        <v>-1.6208744349416999E-2</v>
      </c>
      <c r="L3605" s="4">
        <f ca="1"/>
        <v>-1.3426420032385001E-2</v>
      </c>
      <c r="M3605" s="4">
        <f ca="1"/>
        <v>0.77456298246481003</v>
      </c>
      <c r="N3605" s="4">
        <f ca="1"/>
        <v>33.809133157578003</v>
      </c>
      <c r="O3605" s="4">
        <f ca="1"/>
        <v>6.5818297526886997</v>
      </c>
      <c r="P3605" s="4">
        <f ca="1"/>
        <v>39.874910257219</v>
      </c>
      <c r="Q3605" s="4">
        <f t="shared" ca="1" si="112"/>
        <v>9.189189189183735E-3</v>
      </c>
      <c r="R3605" s="4">
        <f t="shared" ca="1" si="113"/>
        <v>-5.8325032227823537E-2</v>
      </c>
      <c r="S3605" s="4">
        <f ca="1"/>
        <v>13.002666666667</v>
      </c>
      <c r="T3605" s="4">
        <f ca="1"/>
        <v>12.244285714286001</v>
      </c>
      <c r="U3605" s="4">
        <f ca="1"/>
        <v>13.473148569467</v>
      </c>
      <c r="V3605" s="4">
        <f ca="1"/>
        <v>13.350468587849001</v>
      </c>
      <c r="W3605" s="4">
        <f ca="1"/>
        <v>0</v>
      </c>
      <c r="X3605" s="4">
        <f ca="1"/>
        <v>-31.460167447696001</v>
      </c>
      <c r="Y3605" s="4">
        <f ca="1"/>
        <v>-0.13807149682153</v>
      </c>
      <c r="Z3605" s="4">
        <f ca="1"/>
        <v>0</v>
      </c>
    </row>
    <row r="3606" spans="1:26" hidden="1" x14ac:dyDescent="0.25">
      <c r="A3606" s="3" t="s">
        <v>996</v>
      </c>
      <c r="B3606" t="str">
        <v>广安爱众</v>
      </c>
      <c r="C3606" s="8" t="str">
        <f ca="1"/>
        <v>电力、热力、燃气及水生产和供应业</v>
      </c>
      <c r="D3606" s="4">
        <f ca="1"/>
        <v>0.37895816849710001</v>
      </c>
      <c r="E3606" s="4">
        <f ca="1"/>
        <v>9.9078430438618997E-3</v>
      </c>
      <c r="F3606" s="4">
        <f ca="1"/>
        <v>2.0933930690996999E-2</v>
      </c>
      <c r="G3606" s="4">
        <f ca="1"/>
        <v>6.2053384796198E-2</v>
      </c>
      <c r="H3606" s="4">
        <f ca="1"/>
        <v>1.4869992591641E-3</v>
      </c>
      <c r="I3606" s="4">
        <f ca="1"/>
        <v>7.7996913650807999E-3</v>
      </c>
      <c r="J3606" s="4">
        <f ca="1"/>
        <v>3.2341923943334003E-2</v>
      </c>
      <c r="K3606" s="4">
        <f ca="1"/>
        <v>7.3774025712490001E-4</v>
      </c>
      <c r="L3606" s="4">
        <f ca="1"/>
        <v>4.8085140044213E-3</v>
      </c>
      <c r="M3606" s="4">
        <f ca="1"/>
        <v>0.93820323555093998</v>
      </c>
      <c r="N3606" s="4">
        <f ca="1"/>
        <v>28.595106509116</v>
      </c>
      <c r="O3606" s="4">
        <f ca="1"/>
        <v>6.5628471813743001</v>
      </c>
      <c r="P3606" s="4">
        <f ca="1"/>
        <v>60.883317171161998</v>
      </c>
      <c r="Q3606" s="4">
        <f t="shared" ca="1" si="112"/>
        <v>2.3348236463015537E-2</v>
      </c>
      <c r="R3606" s="4">
        <f t="shared" ca="1" si="113"/>
        <v>-3.1475075143410289E-3</v>
      </c>
      <c r="S3606" s="4">
        <f ca="1"/>
        <v>3.3586666666667</v>
      </c>
      <c r="T3606" s="4">
        <f ca="1"/>
        <v>3.3480952380951998</v>
      </c>
      <c r="U3606" s="4">
        <f ca="1"/>
        <v>15.232534218195999</v>
      </c>
      <c r="V3606" s="4">
        <f ca="1"/>
        <v>14.884995816129999</v>
      </c>
      <c r="W3606" s="4">
        <f ca="1"/>
        <v>-13.19391197567</v>
      </c>
      <c r="X3606" s="4">
        <f ca="1"/>
        <v>5.1806673972602004</v>
      </c>
      <c r="Y3606" s="4">
        <f ca="1"/>
        <v>5.432384120369</v>
      </c>
      <c r="Z3606" s="4">
        <f ca="1"/>
        <v>9.8984571753065005</v>
      </c>
    </row>
    <row r="3607" spans="1:26" hidden="1" x14ac:dyDescent="0.25">
      <c r="A3607" s="3" t="s">
        <v>997</v>
      </c>
      <c r="B3607" t="str">
        <v>北矿科技</v>
      </c>
      <c r="C3607" s="8" t="str">
        <f ca="1"/>
        <v>制造业</v>
      </c>
      <c r="D3607" s="4">
        <f ca="1"/>
        <v>0.50344154651729001</v>
      </c>
      <c r="E3607" s="4">
        <f ca="1"/>
        <v>1.1407248800829E-2</v>
      </c>
      <c r="F3607" s="4">
        <f ca="1"/>
        <v>1.6688665694482002E-2</v>
      </c>
      <c r="G3607" s="4">
        <f ca="1"/>
        <v>9.8169402393607996E-2</v>
      </c>
      <c r="H3607" s="4">
        <f ca="1"/>
        <v>2.1840883731118E-3</v>
      </c>
      <c r="I3607" s="4">
        <f ca="1"/>
        <v>6.7878107826290996E-3</v>
      </c>
      <c r="J3607" s="4">
        <f ca="1"/>
        <v>0.13470929156232</v>
      </c>
      <c r="K3607" s="4">
        <f ca="1"/>
        <v>2.6196840124003001E-3</v>
      </c>
      <c r="L3607" s="4">
        <f ca="1"/>
        <v>1.0375480888446E-2</v>
      </c>
      <c r="M3607" s="4">
        <f ca="1"/>
        <v>1.235129127055</v>
      </c>
      <c r="N3607" s="4">
        <f ca="1"/>
        <v>25.267772884245002</v>
      </c>
      <c r="O3607" s="4">
        <f ca="1"/>
        <v>-5.1427588975334997</v>
      </c>
      <c r="P3607" s="4">
        <f ca="1"/>
        <v>67.421903099559003</v>
      </c>
      <c r="Q3607" s="4">
        <f t="shared" ca="1" si="112"/>
        <v>2.4193548387127502E-2</v>
      </c>
      <c r="R3607" s="4">
        <f t="shared" ca="1" si="113"/>
        <v>-1.5028852561567874E-3</v>
      </c>
      <c r="S3607" s="4">
        <f ca="1"/>
        <v>15.673555555556</v>
      </c>
      <c r="T3607" s="4">
        <f ca="1"/>
        <v>15.65</v>
      </c>
      <c r="U3607" s="4">
        <f ca="1"/>
        <v>21.782077189986001</v>
      </c>
      <c r="V3607" s="4">
        <f ca="1"/>
        <v>21.267539933529001</v>
      </c>
      <c r="W3607" s="4">
        <f ca="1"/>
        <v>22.254241038189999</v>
      </c>
      <c r="X3607" s="4">
        <f ca="1"/>
        <v>20.404274949352001</v>
      </c>
      <c r="Y3607" s="4">
        <f ca="1"/>
        <v>29.319258183256999</v>
      </c>
      <c r="Z3607" s="4">
        <f ca="1"/>
        <v>5.1829335575830999</v>
      </c>
    </row>
    <row r="3608" spans="1:26" hidden="1" x14ac:dyDescent="0.25">
      <c r="A3608" s="3" t="s">
        <v>998</v>
      </c>
      <c r="B3608" t="str">
        <v>汇鸿集团</v>
      </c>
      <c r="C3608" s="8" t="str">
        <f ca="1"/>
        <v>批发和零售业</v>
      </c>
      <c r="D3608" s="4">
        <f ca="1"/>
        <v>8.0591998997138994E-2</v>
      </c>
      <c r="E3608" s="4">
        <f ca="1"/>
        <v>2.6554763270552999E-3</v>
      </c>
      <c r="F3608" s="4">
        <f ca="1"/>
        <v>6.1314606999441001E-3</v>
      </c>
      <c r="G3608" s="4">
        <f ca="1"/>
        <v>-0.25788251817539998</v>
      </c>
      <c r="H3608" s="4">
        <f ca="1"/>
        <v>-7.0819598079294001E-3</v>
      </c>
      <c r="I3608" s="4">
        <f ca="1"/>
        <v>-2.5357455319089E-3</v>
      </c>
      <c r="J3608" s="4">
        <f ca="1"/>
        <v>-0.42454114649565</v>
      </c>
      <c r="K3608" s="4">
        <f ca="1"/>
        <v>-3.4703846816688998E-2</v>
      </c>
      <c r="L3608" s="4">
        <f ca="1"/>
        <v>-9.6484660910633006E-3</v>
      </c>
      <c r="M3608" s="4">
        <f ca="1"/>
        <v>0.90203378239523002</v>
      </c>
      <c r="N3608" s="4">
        <f ca="1"/>
        <v>32.693354435304997</v>
      </c>
      <c r="O3608" s="4">
        <f ca="1"/>
        <v>7.1792933700345003</v>
      </c>
      <c r="P3608" s="4">
        <f ca="1"/>
        <v>48.997034410291</v>
      </c>
      <c r="Q3608" s="4">
        <f t="shared" ca="1" si="112"/>
        <v>5.4512416716784974E-3</v>
      </c>
      <c r="R3608" s="4">
        <f t="shared" ca="1" si="113"/>
        <v>-1.612205889044694E-2</v>
      </c>
      <c r="S3608" s="4">
        <f ca="1"/>
        <v>2.7902222222222002</v>
      </c>
      <c r="T3608" s="4">
        <f ca="1"/>
        <v>2.7452380952381001</v>
      </c>
      <c r="U3608" s="4">
        <f ca="1"/>
        <v>10.400701988121</v>
      </c>
      <c r="V3608" s="4">
        <f ca="1"/>
        <v>10.344312639992999</v>
      </c>
      <c r="W3608" s="4">
        <f ca="1"/>
        <v>0</v>
      </c>
      <c r="X3608" s="4">
        <f ca="1"/>
        <v>11.416588965639001</v>
      </c>
      <c r="Y3608" s="4">
        <f ca="1"/>
        <v>-0.30499343384597999</v>
      </c>
      <c r="Z3608" s="4">
        <f ca="1"/>
        <v>22.410793430232001</v>
      </c>
    </row>
    <row r="3609" spans="1:26" hidden="1" x14ac:dyDescent="0.25">
      <c r="A3609" s="3" t="s">
        <v>999</v>
      </c>
      <c r="B3609" t="str">
        <v>宁波能源</v>
      </c>
      <c r="C3609" s="8" t="str">
        <f ca="1"/>
        <v>电力、热力、燃气及水生产和供应业</v>
      </c>
      <c r="D3609" s="4">
        <f ca="1"/>
        <v>8.1718427417921E-2</v>
      </c>
      <c r="E3609" s="4">
        <f ca="1"/>
        <v>2.2355674879557998E-3</v>
      </c>
      <c r="F3609" s="4">
        <f ca="1"/>
        <v>7.6692106283502001E-3</v>
      </c>
      <c r="G3609" s="4">
        <f ca="1"/>
        <v>-0.17461687077068999</v>
      </c>
      <c r="H3609" s="4">
        <f ca="1"/>
        <v>-4.2814835458571997E-3</v>
      </c>
      <c r="I3609" s="4">
        <f ca="1"/>
        <v>-2.214571143036E-4</v>
      </c>
      <c r="J3609" s="4">
        <f ca="1"/>
        <v>-0.19017636971655999</v>
      </c>
      <c r="K3609" s="4">
        <f ca="1"/>
        <v>-4.0393323865178998E-3</v>
      </c>
      <c r="L3609" s="4">
        <f ca="1"/>
        <v>-1.0175790819680001E-3</v>
      </c>
      <c r="M3609" s="4">
        <f ca="1"/>
        <v>0.69734806119303006</v>
      </c>
      <c r="N3609" s="4">
        <f ca="1"/>
        <v>45.884370372372999</v>
      </c>
      <c r="O3609" s="4">
        <f ca="1"/>
        <v>9.5692225215390003</v>
      </c>
      <c r="P3609" s="4">
        <f ca="1"/>
        <v>50.339494478817997</v>
      </c>
      <c r="Q3609" s="4">
        <f t="shared" ca="1" si="112"/>
        <v>7.2057646117351737E-3</v>
      </c>
      <c r="R3609" s="4">
        <f t="shared" ca="1" si="113"/>
        <v>-1.578402556877052E-2</v>
      </c>
      <c r="S3609" s="4">
        <f ca="1"/>
        <v>4.2015555555555997</v>
      </c>
      <c r="T3609" s="4">
        <f ca="1"/>
        <v>4.1352380952381003</v>
      </c>
      <c r="U3609" s="4">
        <f ca="1"/>
        <v>14.383109421598</v>
      </c>
      <c r="V3609" s="4">
        <f ca="1"/>
        <v>14.280209592666999</v>
      </c>
      <c r="W3609" s="4">
        <f ca="1"/>
        <v>40.626791899432</v>
      </c>
      <c r="X3609" s="4">
        <f ca="1"/>
        <v>39.678868090221002</v>
      </c>
      <c r="Y3609" s="4">
        <f ca="1"/>
        <v>23.162698865860001</v>
      </c>
      <c r="Z3609" s="4">
        <f ca="1"/>
        <v>27.036660315692998</v>
      </c>
    </row>
    <row r="3610" spans="1:26" hidden="1" x14ac:dyDescent="0.25">
      <c r="A3610" s="3" t="s">
        <v>1000</v>
      </c>
      <c r="B3610" t="str">
        <v>惠而浦</v>
      </c>
      <c r="C3610" s="8" t="str">
        <f ca="1"/>
        <v>制造业</v>
      </c>
      <c r="D3610" s="4">
        <f ca="1"/>
        <v>0.52243253336955997</v>
      </c>
      <c r="E3610" s="4">
        <f ca="1"/>
        <v>1.5061267964839E-2</v>
      </c>
      <c r="F3610" s="4">
        <f ca="1"/>
        <v>2.9736193254932E-2</v>
      </c>
      <c r="G3610" s="4">
        <f ca="1"/>
        <v>0.31470065683696002</v>
      </c>
      <c r="H3610" s="4">
        <f ca="1"/>
        <v>7.1857173877031997E-3</v>
      </c>
      <c r="I3610" s="4">
        <f ca="1"/>
        <v>1.8335671210109001E-2</v>
      </c>
      <c r="J3610" s="4">
        <f ca="1"/>
        <v>0.1656164856798</v>
      </c>
      <c r="K3610" s="4">
        <f ca="1"/>
        <v>3.9403860410068001E-3</v>
      </c>
      <c r="L3610" s="4">
        <f ca="1"/>
        <v>1.1315053274089999E-2</v>
      </c>
      <c r="M3610" s="4">
        <f ca="1"/>
        <v>0.79727538894195005</v>
      </c>
      <c r="N3610" s="4">
        <f ca="1"/>
        <v>23.658044516315002</v>
      </c>
      <c r="O3610" s="4">
        <f ca="1"/>
        <v>3.6240415372846</v>
      </c>
      <c r="P3610" s="4">
        <f ca="1"/>
        <v>71.396234610093003</v>
      </c>
      <c r="Q3610" s="4">
        <f t="shared" ca="1" si="112"/>
        <v>3.5561877667157134E-2</v>
      </c>
      <c r="R3610" s="4">
        <f t="shared" ca="1" si="113"/>
        <v>1.0035305780968121E-2</v>
      </c>
      <c r="S3610" s="4">
        <f ca="1"/>
        <v>8.1015555555555991</v>
      </c>
      <c r="T3610" s="4">
        <f ca="1"/>
        <v>8.1828571428571006</v>
      </c>
      <c r="U3610" s="4">
        <f ca="1"/>
        <v>16.231383555813</v>
      </c>
      <c r="V3610" s="4">
        <f ca="1"/>
        <v>15.673987142494999</v>
      </c>
      <c r="W3610" s="4">
        <f ca="1"/>
        <v>27.783989692725999</v>
      </c>
      <c r="X3610" s="4">
        <f ca="1"/>
        <v>-6.8868258867284</v>
      </c>
      <c r="Y3610" s="4">
        <f ca="1"/>
        <v>-9.2070537901579996</v>
      </c>
      <c r="Z3610" s="4">
        <f ca="1"/>
        <v>79.619864326517003</v>
      </c>
    </row>
    <row r="3611" spans="1:26" hidden="1" x14ac:dyDescent="0.25">
      <c r="A3611" s="3" t="s">
        <v>1001</v>
      </c>
      <c r="B3611" t="str">
        <v>建设机械</v>
      </c>
      <c r="C3611" s="8" t="str">
        <f ca="1"/>
        <v>制造业</v>
      </c>
      <c r="D3611" s="4">
        <f ca="1"/>
        <v>-2.7254053173689001E-2</v>
      </c>
      <c r="E3611" s="4">
        <f ca="1"/>
        <v>-6.1618517401479996E-4</v>
      </c>
      <c r="F3611" s="4">
        <f ca="1"/>
        <v>6.2215447842560003E-3</v>
      </c>
      <c r="G3611" s="4">
        <f ca="1"/>
        <v>-0.38706279105861002</v>
      </c>
      <c r="H3611" s="4">
        <f ca="1"/>
        <v>-9.1444246691759993E-3</v>
      </c>
      <c r="I3611" s="4">
        <f ca="1"/>
        <v>-8.8279749655920999E-3</v>
      </c>
      <c r="J3611" s="4">
        <f ca="1"/>
        <v>-0.22728888056572999</v>
      </c>
      <c r="K3611" s="4">
        <f ca="1"/>
        <v>-5.7404234445783001E-3</v>
      </c>
      <c r="L3611" s="4">
        <f ca="1"/>
        <v>-4.2773662398857002E-3</v>
      </c>
      <c r="M3611" s="4">
        <f ca="1"/>
        <v>1.6847343259198999</v>
      </c>
      <c r="N3611" s="4">
        <f ca="1"/>
        <v>39.826930897731998</v>
      </c>
      <c r="O3611" s="4">
        <f ca="1"/>
        <v>-28.199521858649</v>
      </c>
      <c r="P3611" s="4">
        <f ca="1"/>
        <v>40.950721544167003</v>
      </c>
      <c r="Q3611" s="4">
        <f t="shared" ca="1" si="112"/>
        <v>9.7323600973316642E-3</v>
      </c>
      <c r="R3611" s="4">
        <f t="shared" ca="1" si="113"/>
        <v>-5.8541520056295815E-2</v>
      </c>
      <c r="S3611" s="4">
        <f ca="1"/>
        <v>4.3306666666667004</v>
      </c>
      <c r="T3611" s="4">
        <f ca="1"/>
        <v>4.0771428571429</v>
      </c>
      <c r="U3611" s="4">
        <f ca="1"/>
        <v>7.5765568793028004</v>
      </c>
      <c r="V3611" s="4">
        <f ca="1"/>
        <v>7.5035298250444002</v>
      </c>
      <c r="W3611" s="4">
        <f ca="1"/>
        <v>0</v>
      </c>
      <c r="X3611" s="4">
        <f ca="1"/>
        <v>6.1384177940331002</v>
      </c>
      <c r="Y3611" s="4">
        <f ca="1"/>
        <v>20.196624412056</v>
      </c>
      <c r="Z3611" s="4">
        <f ca="1"/>
        <v>-26.729418077807999</v>
      </c>
    </row>
    <row r="3612" spans="1:26" hidden="1" x14ac:dyDescent="0.25">
      <c r="A3612" s="3" t="s">
        <v>1002</v>
      </c>
      <c r="B3612" t="str">
        <v>淮北矿业</v>
      </c>
      <c r="C3612" s="8" t="str">
        <f ca="1"/>
        <v>采矿业</v>
      </c>
      <c r="D3612" s="4">
        <f ca="1"/>
        <v>1.0382778106268</v>
      </c>
      <c r="E3612" s="4">
        <f ca="1"/>
        <v>5.2020768982804E-2</v>
      </c>
      <c r="F3612" s="4">
        <f ca="1"/>
        <v>2.0835993523427999E-2</v>
      </c>
      <c r="G3612" s="4">
        <f ca="1"/>
        <v>0.80490499839965002</v>
      </c>
      <c r="H3612" s="4">
        <f ca="1"/>
        <v>3.3512819137688998E-2</v>
      </c>
      <c r="I3612" s="4">
        <f ca="1"/>
        <v>1.7933123302645002E-2</v>
      </c>
      <c r="J3612" s="4">
        <f ca="1"/>
        <v>1.0246821271327999</v>
      </c>
      <c r="K3612" s="4">
        <f ca="1"/>
        <v>4.0958182437343997E-2</v>
      </c>
      <c r="L3612" s="4">
        <f ca="1"/>
        <v>2.2329387754759001E-2</v>
      </c>
      <c r="M3612" s="4">
        <f ca="1"/>
        <v>1.1417740519784001</v>
      </c>
      <c r="N3612" s="4">
        <f ca="1"/>
        <v>33.766242653443001</v>
      </c>
      <c r="O3612" s="4">
        <f ca="1"/>
        <v>28.693376693794999</v>
      </c>
      <c r="P3612" s="4">
        <f ca="1"/>
        <v>82.083421733099001</v>
      </c>
      <c r="Q3612" s="4">
        <f t="shared" ca="1" si="112"/>
        <v>3.0054003287151146E-2</v>
      </c>
      <c r="R3612" s="4">
        <f t="shared" ca="1" si="113"/>
        <v>3.085785952023468E-2</v>
      </c>
      <c r="S3612" s="4">
        <f ca="1"/>
        <v>13.820666666667</v>
      </c>
      <c r="T3612" s="4">
        <f ca="1"/>
        <v>14.247142857143</v>
      </c>
      <c r="U3612" s="4">
        <f ca="1"/>
        <v>49.056413677053001</v>
      </c>
      <c r="V3612" s="4">
        <f ca="1"/>
        <v>47.625089092903998</v>
      </c>
      <c r="W3612" s="4">
        <f ca="1"/>
        <v>24.168027654498999</v>
      </c>
      <c r="X3612" s="4">
        <f ca="1"/>
        <v>4.7804908429447002</v>
      </c>
      <c r="Y3612" s="4">
        <f ca="1"/>
        <v>9.5309031800745991</v>
      </c>
      <c r="Z3612" s="4">
        <f ca="1"/>
        <v>21.14963972919</v>
      </c>
    </row>
    <row r="3613" spans="1:26" hidden="1" x14ac:dyDescent="0.25">
      <c r="A3613" s="3" t="s">
        <v>1003</v>
      </c>
      <c r="B3613" t="str">
        <v>浙文互联</v>
      </c>
      <c r="C3613" s="8" t="str">
        <f ca="1"/>
        <v>信息传输、软件和信息技术服务业</v>
      </c>
      <c r="D3613" s="4">
        <f ca="1"/>
        <v>0.37583259494973997</v>
      </c>
      <c r="E3613" s="4">
        <f ca="1"/>
        <v>9.0892176037083994E-3</v>
      </c>
      <c r="F3613" s="4">
        <f ca="1"/>
        <v>3.8829481196885E-2</v>
      </c>
      <c r="G3613" s="4">
        <f ca="1"/>
        <v>0.11278191028343</v>
      </c>
      <c r="H3613" s="4">
        <f ca="1"/>
        <v>2.2482436657066999E-3</v>
      </c>
      <c r="I3613" s="4">
        <f ca="1"/>
        <v>1.7781494371534E-2</v>
      </c>
      <c r="J3613" s="4">
        <f ca="1"/>
        <v>6.1661007174641999E-2</v>
      </c>
      <c r="K3613" s="4">
        <f ca="1"/>
        <v>1.4207037787868E-3</v>
      </c>
      <c r="L3613" s="4">
        <f ca="1"/>
        <v>1.0916142021376E-2</v>
      </c>
      <c r="M3613" s="4">
        <f ca="1"/>
        <v>1.7643951121114001</v>
      </c>
      <c r="N3613" s="4">
        <f ca="1"/>
        <v>54.867345128213998</v>
      </c>
      <c r="O3613" s="4">
        <f ca="1"/>
        <v>23.977527550904998</v>
      </c>
      <c r="P3613" s="4">
        <f ca="1"/>
        <v>75.859989408011998</v>
      </c>
      <c r="Q3613" s="4">
        <f t="shared" ca="1" si="112"/>
        <v>8.6722488038307247E-2</v>
      </c>
      <c r="R3613" s="4">
        <f t="shared" ca="1" si="113"/>
        <v>-2.4110910186799076E-3</v>
      </c>
      <c r="S3613" s="4">
        <f ca="1"/>
        <v>5.53</v>
      </c>
      <c r="T3613" s="4">
        <f ca="1"/>
        <v>5.5166666666667004</v>
      </c>
      <c r="U3613" s="4">
        <f ca="1"/>
        <v>27.713840954632001</v>
      </c>
      <c r="V3613" s="4">
        <f ca="1"/>
        <v>25.502224587861001</v>
      </c>
      <c r="W3613" s="4">
        <f ca="1"/>
        <v>26.634932333062999</v>
      </c>
      <c r="X3613" s="4">
        <f ca="1"/>
        <v>-7.9300260652947996</v>
      </c>
      <c r="Y3613" s="4">
        <f ca="1"/>
        <v>-4.3088500864975003</v>
      </c>
      <c r="Z3613" s="4">
        <f ca="1"/>
        <v>0</v>
      </c>
    </row>
    <row r="3614" spans="1:26" hidden="1" x14ac:dyDescent="0.25">
      <c r="A3614" s="3" t="s">
        <v>1004</v>
      </c>
      <c r="B3614" t="str">
        <v>航民股份</v>
      </c>
      <c r="C3614" s="8" t="str">
        <f ca="1"/>
        <v>制造业</v>
      </c>
      <c r="D3614" s="4">
        <f ca="1"/>
        <v>0.29670228140535998</v>
      </c>
      <c r="E3614" s="4">
        <f ca="1"/>
        <v>7.9024074287754008E-3</v>
      </c>
      <c r="F3614" s="4">
        <f ca="1"/>
        <v>3.3821729497293999E-2</v>
      </c>
      <c r="G3614" s="4">
        <f ca="1"/>
        <v>0.32916086522822002</v>
      </c>
      <c r="H3614" s="4">
        <f ca="1"/>
        <v>8.4293678315900001E-3</v>
      </c>
      <c r="I3614" s="4">
        <f ca="1"/>
        <v>2.7430135611797999E-2</v>
      </c>
      <c r="J3614" s="4">
        <f ca="1"/>
        <v>0.21222842156967001</v>
      </c>
      <c r="K3614" s="4">
        <f ca="1"/>
        <v>6.7120801905995999E-3</v>
      </c>
      <c r="L3614" s="4">
        <f ca="1"/>
        <v>1.4977593013316E-2</v>
      </c>
      <c r="M3614" s="4">
        <f ca="1"/>
        <v>0.40007821515116998</v>
      </c>
      <c r="N3614" s="4">
        <f ca="1"/>
        <v>33.058401130321997</v>
      </c>
      <c r="O3614" s="4">
        <f ca="1"/>
        <v>36.884283948125997</v>
      </c>
      <c r="P3614" s="4">
        <f ca="1"/>
        <v>75.087382032129995</v>
      </c>
      <c r="Q3614" s="4">
        <f t="shared" ca="1" si="112"/>
        <v>4.2293044698340859E-2</v>
      </c>
      <c r="R3614" s="4">
        <f t="shared" ca="1" si="113"/>
        <v>4.6989934185061054E-2</v>
      </c>
      <c r="S3614" s="4">
        <f ca="1"/>
        <v>7.8719999999999999</v>
      </c>
      <c r="T3614" s="4">
        <f ca="1"/>
        <v>8.2419047619048005</v>
      </c>
      <c r="U3614" s="4">
        <f ca="1"/>
        <v>48.755919097175997</v>
      </c>
      <c r="V3614" s="4">
        <f ca="1"/>
        <v>46.777553918424999</v>
      </c>
      <c r="W3614" s="4">
        <f ca="1"/>
        <v>-4.1145932445850999</v>
      </c>
      <c r="X3614" s="4">
        <f ca="1"/>
        <v>12.651435775966</v>
      </c>
      <c r="Y3614" s="4">
        <f ca="1"/>
        <v>5.0858074535371003</v>
      </c>
      <c r="Z3614" s="4">
        <f ca="1"/>
        <v>-4.1581981482349004</v>
      </c>
    </row>
    <row r="3615" spans="1:26" hidden="1" x14ac:dyDescent="0.25">
      <c r="A3615" s="3" t="s">
        <v>1005</v>
      </c>
      <c r="B3615" t="str">
        <v>赤峰黄金</v>
      </c>
      <c r="C3615" s="8" t="str">
        <f ca="1"/>
        <v>采矿业</v>
      </c>
      <c r="D3615" s="4">
        <f ca="1"/>
        <v>-0.29007474076725998</v>
      </c>
      <c r="E3615" s="4">
        <f ca="1"/>
        <v>1.2789129127005E-2</v>
      </c>
      <c r="F3615" s="4">
        <f ca="1"/>
        <v>-8.1466462334675999E-3</v>
      </c>
      <c r="G3615" s="4">
        <f ca="1"/>
        <v>-0.74576318256231999</v>
      </c>
      <c r="H3615" s="4">
        <f ca="1"/>
        <v>2.5737248342760002E-2</v>
      </c>
      <c r="I3615" s="4">
        <f ca="1"/>
        <v>-1.7287039954722999E-2</v>
      </c>
      <c r="J3615" s="4">
        <f ca="1"/>
        <v>-0.18678348222582</v>
      </c>
      <c r="K3615" s="4">
        <f ca="1"/>
        <v>1.3363041135368001E-2</v>
      </c>
      <c r="L3615" s="4">
        <f ca="1"/>
        <v>-5.9078294756527002E-3</v>
      </c>
      <c r="M3615" s="4">
        <f ca="1"/>
        <v>8.8696723870820005E-2</v>
      </c>
      <c r="N3615" s="4">
        <f ca="1"/>
        <v>40.300423081872999</v>
      </c>
      <c r="O3615" s="4">
        <f ca="1"/>
        <v>0.46218440093648999</v>
      </c>
      <c r="P3615" s="4">
        <f ca="1"/>
        <v>37.813404123825997</v>
      </c>
      <c r="Q3615" s="4">
        <f t="shared" ca="1" si="112"/>
        <v>-1.0433572919081834E-2</v>
      </c>
      <c r="R3615" s="4">
        <f t="shared" ca="1" si="113"/>
        <v>-1.7786749608003683E-2</v>
      </c>
      <c r="S3615" s="4">
        <f ca="1"/>
        <v>14.656888888889</v>
      </c>
      <c r="T3615" s="4">
        <f ca="1"/>
        <v>14.39619047619</v>
      </c>
      <c r="U3615" s="4">
        <f ca="1"/>
        <v>62.719045311999999</v>
      </c>
      <c r="V3615" s="4">
        <f ca="1"/>
        <v>63.380328591999998</v>
      </c>
      <c r="W3615" s="4">
        <f ca="1"/>
        <v>33.113294232092997</v>
      </c>
      <c r="X3615" s="4">
        <f ca="1"/>
        <v>1.0777129619853001</v>
      </c>
      <c r="Y3615" s="4">
        <f ca="1"/>
        <v>31.109022200708001</v>
      </c>
      <c r="Z3615" s="4">
        <f ca="1"/>
        <v>36.00923050219</v>
      </c>
    </row>
    <row r="3616" spans="1:26" hidden="1" x14ac:dyDescent="0.25">
      <c r="A3616" s="3" t="s">
        <v>1006</v>
      </c>
      <c r="B3616" t="str">
        <v>宝丰能源</v>
      </c>
      <c r="C3616" s="8" t="str">
        <f ca="1"/>
        <v>制造业</v>
      </c>
      <c r="D3616" s="4">
        <f ca="1"/>
        <v>2.5490326063888E-2</v>
      </c>
      <c r="E3616" s="4">
        <f ca="1"/>
        <v>5.9730345462780002E-4</v>
      </c>
      <c r="F3616" s="4">
        <f ca="1"/>
        <v>5.3819479010754996E-3</v>
      </c>
      <c r="G3616" s="4">
        <f ca="1"/>
        <v>-5.4358944101264003E-2</v>
      </c>
      <c r="H3616" s="4">
        <f ca="1"/>
        <v>-1.2889263951623999E-3</v>
      </c>
      <c r="I3616" s="4">
        <f ca="1"/>
        <v>2.3905807746596999E-3</v>
      </c>
      <c r="J3616" s="4">
        <f ca="1"/>
        <v>0.17681503570729001</v>
      </c>
      <c r="K3616" s="4">
        <f ca="1"/>
        <v>3.7244754337904E-3</v>
      </c>
      <c r="L3616" s="4">
        <f ca="1"/>
        <v>6.8075384617326002E-3</v>
      </c>
      <c r="M3616" s="4">
        <f ca="1"/>
        <v>1.3548635560377</v>
      </c>
      <c r="N3616" s="4">
        <f ca="1"/>
        <v>33.553134236197003</v>
      </c>
      <c r="O3616" s="4">
        <f ca="1"/>
        <v>0.18950188368928</v>
      </c>
      <c r="P3616" s="4">
        <f ca="1"/>
        <v>63.117159321589</v>
      </c>
      <c r="Q3616" s="4">
        <f t="shared" ca="1" si="112"/>
        <v>8.0805714954600427E-3</v>
      </c>
      <c r="R3616" s="4">
        <f t="shared" ca="1" si="113"/>
        <v>-2.7566457241815241E-3</v>
      </c>
      <c r="S3616" s="4">
        <f ca="1"/>
        <v>14.234</v>
      </c>
      <c r="T3616" s="4">
        <f ca="1"/>
        <v>14.194761904762</v>
      </c>
      <c r="U3616" s="4">
        <f ca="1"/>
        <v>16.168267519713002</v>
      </c>
      <c r="V3616" s="4">
        <f ca="1"/>
        <v>16.03866593295</v>
      </c>
      <c r="W3616" s="4">
        <f ca="1"/>
        <v>18.350962032819002</v>
      </c>
      <c r="X3616" s="4">
        <f ca="1"/>
        <v>27.962910978779998</v>
      </c>
      <c r="Y3616" s="4">
        <f ca="1"/>
        <v>20.031278675671999</v>
      </c>
      <c r="Z3616" s="4">
        <f ca="1"/>
        <v>22.864642574419999</v>
      </c>
    </row>
    <row r="3617" spans="1:26" hidden="1" x14ac:dyDescent="0.25">
      <c r="A3617" s="3" t="s">
        <v>1007</v>
      </c>
      <c r="B3617" t="str">
        <v>四创电子</v>
      </c>
      <c r="C3617" s="8" t="str">
        <f ca="1"/>
        <v>制造业</v>
      </c>
      <c r="D3617" s="4">
        <f ca="1"/>
        <v>-0.17417938572965</v>
      </c>
      <c r="E3617" s="4">
        <f ca="1"/>
        <v>-3.8309990230642002E-3</v>
      </c>
      <c r="F3617" s="4">
        <f ca="1"/>
        <v>1.3036483562984E-3</v>
      </c>
      <c r="G3617" s="4">
        <f ca="1"/>
        <v>-0.23342666685985</v>
      </c>
      <c r="H3617" s="4">
        <f ca="1"/>
        <v>-4.3282721956595001E-3</v>
      </c>
      <c r="I3617" s="4">
        <f ca="1"/>
        <v>-4.9649683785380004E-4</v>
      </c>
      <c r="J3617" s="4">
        <f ca="1"/>
        <v>-9.2306410784507006E-2</v>
      </c>
      <c r="K3617" s="4">
        <f ca="1"/>
        <v>-1.9418242006857E-3</v>
      </c>
      <c r="L3617" s="4">
        <f ca="1"/>
        <v>2.2845128265854002E-3</v>
      </c>
      <c r="M3617" s="4">
        <f ca="1"/>
        <v>0.94153745507219</v>
      </c>
      <c r="N3617" s="4">
        <f ca="1"/>
        <v>30.869227031838001</v>
      </c>
      <c r="O3617" s="4">
        <f ca="1"/>
        <v>-20.442526923631998</v>
      </c>
      <c r="P3617" s="4">
        <f ca="1"/>
        <v>53.423262904729</v>
      </c>
      <c r="Q3617" s="4">
        <f t="shared" ca="1" si="112"/>
        <v>4.4240796334331462E-3</v>
      </c>
      <c r="R3617" s="4">
        <f t="shared" ca="1" si="113"/>
        <v>-2.5128498001152737E-2</v>
      </c>
      <c r="S3617" s="4">
        <f ca="1"/>
        <v>21.401111111111</v>
      </c>
      <c r="T3617" s="4">
        <f ca="1"/>
        <v>20.863333333332999</v>
      </c>
      <c r="U3617" s="4">
        <f ca="1"/>
        <v>77.860877332083007</v>
      </c>
      <c r="V3617" s="4">
        <f ca="1"/>
        <v>77.517931828654</v>
      </c>
      <c r="W3617" s="4">
        <f ca="1"/>
        <v>-15.760337226939001</v>
      </c>
      <c r="X3617" s="4">
        <f ca="1"/>
        <v>-9.5033462323410998</v>
      </c>
      <c r="Y3617" s="4">
        <f ca="1"/>
        <v>1.4716483036199</v>
      </c>
      <c r="Z3617" s="4">
        <f ca="1"/>
        <v>15.778279059529</v>
      </c>
    </row>
    <row r="3618" spans="1:26" hidden="1" x14ac:dyDescent="0.25">
      <c r="A3618" s="3" t="s">
        <v>1008</v>
      </c>
      <c r="B3618" t="str">
        <v>贵绳股份</v>
      </c>
      <c r="C3618" s="8" t="str">
        <f ca="1"/>
        <v>制造业</v>
      </c>
      <c r="D3618" s="4">
        <f ca="1"/>
        <v>-0.15316309007761</v>
      </c>
      <c r="E3618" s="4">
        <f ca="1"/>
        <v>-3.2617740073824998E-3</v>
      </c>
      <c r="F3618" s="4">
        <f ca="1"/>
        <v>1.569692469067E-3</v>
      </c>
      <c r="G3618" s="4">
        <f ca="1"/>
        <v>-0.44088948755314999</v>
      </c>
      <c r="H3618" s="4">
        <f ca="1"/>
        <v>-1.0109041910972999E-2</v>
      </c>
      <c r="I3618" s="4">
        <f ca="1"/>
        <v>-8.2409583822051005E-3</v>
      </c>
      <c r="J3618" s="4">
        <f ca="1"/>
        <v>-0.42042526689558002</v>
      </c>
      <c r="K3618" s="4">
        <f ca="1"/>
        <v>-8.4488429171561998E-3</v>
      </c>
      <c r="L3618" s="4">
        <f ca="1"/>
        <v>-1.0088293258013E-2</v>
      </c>
      <c r="M3618" s="4">
        <f ca="1"/>
        <v>1.0489804110581</v>
      </c>
      <c r="N3618" s="4">
        <f ca="1"/>
        <v>65.820505133916001</v>
      </c>
      <c r="O3618" s="4">
        <f ca="1"/>
        <v>54.434286333140001</v>
      </c>
      <c r="P3618" s="4">
        <f ca="1"/>
        <v>46.753782096134003</v>
      </c>
      <c r="Q3618" s="4">
        <f t="shared" ca="1" si="112"/>
        <v>7.9445003916455096E-3</v>
      </c>
      <c r="R3618" s="4">
        <f t="shared" ca="1" si="113"/>
        <v>-4.4388138913900879E-2</v>
      </c>
      <c r="S3618" s="4">
        <f ca="1"/>
        <v>15.360888888889001</v>
      </c>
      <c r="T3618" s="4">
        <f ca="1"/>
        <v>14.679047619047999</v>
      </c>
      <c r="U3618" s="4">
        <f ca="1"/>
        <v>17.717549225147</v>
      </c>
      <c r="V3618" s="4">
        <f ca="1"/>
        <v>17.577901579167001</v>
      </c>
      <c r="W3618" s="4">
        <f ca="1"/>
        <v>-7.5704016701818002</v>
      </c>
      <c r="X3618" s="4">
        <f ca="1"/>
        <v>2.9376297621476999</v>
      </c>
      <c r="Y3618" s="4">
        <f ca="1"/>
        <v>7.6475393655481998</v>
      </c>
      <c r="Z3618" s="4">
        <f ca="1"/>
        <v>0</v>
      </c>
    </row>
    <row r="3619" spans="1:26" hidden="1" x14ac:dyDescent="0.25">
      <c r="A3619" s="3" t="s">
        <v>1009</v>
      </c>
      <c r="B3619" t="str">
        <v>马应龙</v>
      </c>
      <c r="C3619" s="8" t="str">
        <f ca="1"/>
        <v>制造业</v>
      </c>
      <c r="D3619" s="4">
        <f ca="1"/>
        <v>0.22534307722026001</v>
      </c>
      <c r="E3619" s="4">
        <f ca="1"/>
        <v>4.7398750735418004E-3</v>
      </c>
      <c r="F3619" s="4">
        <f ca="1"/>
        <v>1.9930454983154999E-2</v>
      </c>
      <c r="G3619" s="4">
        <f ca="1"/>
        <v>0.2605351174503</v>
      </c>
      <c r="H3619" s="4">
        <f ca="1"/>
        <v>4.4207529277359003E-3</v>
      </c>
      <c r="I3619" s="4">
        <f ca="1"/>
        <v>1.6627898843731E-2</v>
      </c>
      <c r="J3619" s="4">
        <f ca="1"/>
        <v>-5.6601650730051002E-2</v>
      </c>
      <c r="K3619" s="4">
        <f ca="1"/>
        <v>-2.6729725638066E-3</v>
      </c>
      <c r="L3619" s="4">
        <f ca="1"/>
        <v>4.0742339966110002E-4</v>
      </c>
      <c r="M3619" s="4">
        <f ca="1"/>
        <v>0.83579753257705003</v>
      </c>
      <c r="N3619" s="4">
        <f ca="1"/>
        <v>29.428751484848</v>
      </c>
      <c r="O3619" s="4">
        <f ca="1"/>
        <v>4.3080126897488</v>
      </c>
      <c r="P3619" s="4">
        <f ca="1"/>
        <v>69.926887134005995</v>
      </c>
      <c r="Q3619" s="4">
        <f t="shared" ca="1" si="112"/>
        <v>3.7714285714284534E-2</v>
      </c>
      <c r="R3619" s="4">
        <f t="shared" ca="1" si="113"/>
        <v>1.3515770486613895E-2</v>
      </c>
      <c r="S3619" s="4">
        <f ca="1"/>
        <v>22.809333333333001</v>
      </c>
      <c r="T3619" s="4">
        <f ca="1"/>
        <v>23.117619047619002</v>
      </c>
      <c r="U3619" s="4">
        <f ca="1"/>
        <v>244.51993650396</v>
      </c>
      <c r="V3619" s="4">
        <f ca="1"/>
        <v>235.63319872353</v>
      </c>
      <c r="W3619" s="4">
        <f ca="1"/>
        <v>10.769497354437</v>
      </c>
      <c r="X3619" s="4">
        <f ca="1"/>
        <v>9.2979807987578997</v>
      </c>
      <c r="Y3619" s="4">
        <f ca="1"/>
        <v>15.465068263204</v>
      </c>
      <c r="Z3619" s="4">
        <f ca="1"/>
        <v>-11.404084685703999</v>
      </c>
    </row>
    <row r="3620" spans="1:26" hidden="1" x14ac:dyDescent="0.25">
      <c r="A3620" s="3" t="s">
        <v>1010</v>
      </c>
      <c r="B3620" t="str">
        <v>南网储能</v>
      </c>
      <c r="C3620" s="8" t="str">
        <f ca="1"/>
        <v>电力、热力、燃气及水生产和供应业</v>
      </c>
      <c r="D3620" s="4">
        <f ca="1"/>
        <v>-0.10925269459905</v>
      </c>
      <c r="E3620" s="4">
        <f ca="1"/>
        <v>-2.8648554644539002E-3</v>
      </c>
      <c r="F3620" s="4">
        <f ca="1"/>
        <v>1.8377030292017001E-3</v>
      </c>
      <c r="G3620" s="4">
        <f ca="1"/>
        <v>-0.41750085887006999</v>
      </c>
      <c r="H3620" s="4">
        <f ca="1"/>
        <v>-1.0277252688247E-2</v>
      </c>
      <c r="I3620" s="4">
        <f ca="1"/>
        <v>-6.1416525251375004E-3</v>
      </c>
      <c r="J3620" s="4">
        <f ca="1"/>
        <v>-0.40496349735032</v>
      </c>
      <c r="K3620" s="4">
        <f ca="1"/>
        <v>-8.8632256575501001E-3</v>
      </c>
      <c r="L3620" s="4">
        <f ca="1"/>
        <v>-5.9646147469062001E-3</v>
      </c>
      <c r="M3620" s="4">
        <f ca="1"/>
        <v>0.86139405867809005</v>
      </c>
      <c r="N3620" s="4">
        <f ca="1"/>
        <v>33.790930346274003</v>
      </c>
      <c r="O3620" s="4">
        <f ca="1"/>
        <v>-32.417694985883003</v>
      </c>
      <c r="P3620" s="4">
        <f ca="1"/>
        <v>40.555315374731002</v>
      </c>
      <c r="Q3620" s="4">
        <f t="shared" ca="1" si="112"/>
        <v>2.1668472372718354E-3</v>
      </c>
      <c r="R3620" s="4">
        <f t="shared" ca="1" si="113"/>
        <v>-2.6001777319505801E-2</v>
      </c>
      <c r="S3620" s="4">
        <f ca="1"/>
        <v>9.3595555555556</v>
      </c>
      <c r="T3620" s="4">
        <f ca="1"/>
        <v>9.1161904761904999</v>
      </c>
      <c r="U3620" s="4">
        <f ca="1"/>
        <v>64.098345304161995</v>
      </c>
      <c r="V3620" s="4">
        <f ca="1"/>
        <v>63.959754287288</v>
      </c>
      <c r="W3620" s="4">
        <f ca="1"/>
        <v>84.530797136610005</v>
      </c>
      <c r="X3620" s="4">
        <f ca="1"/>
        <v>52.719592854232999</v>
      </c>
      <c r="Y3620" s="4">
        <f ca="1"/>
        <v>145.28859795917</v>
      </c>
      <c r="Z3620" s="4">
        <f ca="1"/>
        <v>110.22959783315</v>
      </c>
    </row>
    <row r="3621" spans="1:26" hidden="1" x14ac:dyDescent="0.25">
      <c r="A3621" s="3" t="s">
        <v>1011</v>
      </c>
      <c r="B3621" t="str">
        <v>贵广网络</v>
      </c>
      <c r="C3621" s="8" t="str">
        <f ca="1"/>
        <v>信息传输、软件和信息技术服务业</v>
      </c>
      <c r="D3621" s="4">
        <f ca="1"/>
        <v>0.64253636554731997</v>
      </c>
      <c r="E3621" s="4">
        <f ca="1"/>
        <v>7.8562229216037005E-2</v>
      </c>
      <c r="F3621" s="4">
        <f ca="1"/>
        <v>1.3542282623915E-2</v>
      </c>
      <c r="G3621" s="4">
        <f ca="1"/>
        <v>0.18824204442511999</v>
      </c>
      <c r="H3621" s="4">
        <f ca="1"/>
        <v>1.1877140423209E-2</v>
      </c>
      <c r="I3621" s="4">
        <f ca="1"/>
        <v>1.3170863412857999E-2</v>
      </c>
      <c r="J3621" s="4">
        <f ca="1"/>
        <v>-0.11488610048094</v>
      </c>
      <c r="K3621" s="4">
        <f ca="1"/>
        <v>-8.0011177354015993E-3</v>
      </c>
      <c r="L3621" s="4">
        <f ca="1"/>
        <v>-3.3101721115509999E-3</v>
      </c>
      <c r="M3621" s="4">
        <f ca="1"/>
        <v>0.48622057372805999</v>
      </c>
      <c r="N3621" s="4">
        <f ca="1"/>
        <v>57.019725556006001</v>
      </c>
      <c r="O3621" s="4">
        <f ca="1"/>
        <v>62.933348706653</v>
      </c>
      <c r="P3621" s="4">
        <f ca="1"/>
        <v>56.170112621348999</v>
      </c>
      <c r="Q3621" s="4">
        <f t="shared" ca="1" si="112"/>
        <v>2.1559923906224823E-2</v>
      </c>
      <c r="R3621" s="4">
        <f t="shared" ca="1" si="113"/>
        <v>6.6318994361674833E-4</v>
      </c>
      <c r="S3621" s="4">
        <f ca="1"/>
        <v>10.531111111111001</v>
      </c>
      <c r="T3621" s="4">
        <f ca="1"/>
        <v>10.538095238095</v>
      </c>
      <c r="U3621" s="4">
        <f ca="1"/>
        <v>11.282376861527</v>
      </c>
      <c r="V3621" s="4">
        <f ca="1"/>
        <v>11.044263383381001</v>
      </c>
      <c r="W3621" s="4">
        <f ca="1"/>
        <v>-60.290325955931003</v>
      </c>
      <c r="X3621" s="4">
        <f ca="1"/>
        <v>2.8988313401929</v>
      </c>
      <c r="Y3621" s="4">
        <f ca="1"/>
        <v>6.0980630503872</v>
      </c>
      <c r="Z3621" s="4">
        <f ca="1"/>
        <v>16.6616177724</v>
      </c>
    </row>
    <row r="3622" spans="1:26" hidden="1" x14ac:dyDescent="0.25">
      <c r="A3622" s="3" t="s">
        <v>1012</v>
      </c>
      <c r="B3622" t="str">
        <v>开滦股份</v>
      </c>
      <c r="C3622" s="8" t="str">
        <f ca="1"/>
        <v>制造业</v>
      </c>
      <c r="D3622" s="4">
        <f ca="1"/>
        <v>0.35258375141296999</v>
      </c>
      <c r="E3622" s="4">
        <f ca="1"/>
        <v>-1.6703056848045E-2</v>
      </c>
      <c r="F3622" s="4">
        <f ca="1"/>
        <v>3.2564799921494E-3</v>
      </c>
      <c r="G3622" s="4">
        <f ca="1"/>
        <v>-1.4739439979595001E-2</v>
      </c>
      <c r="H3622" s="4">
        <f ca="1"/>
        <v>6.7960414597670001E-4</v>
      </c>
      <c r="I3622" s="4">
        <f ca="1"/>
        <v>-1.4033737476417999E-3</v>
      </c>
      <c r="J3622" s="4">
        <f ca="1"/>
        <v>0.41769020620273001</v>
      </c>
      <c r="K3622" s="4">
        <f ca="1"/>
        <v>2.3835919130381002E-2</v>
      </c>
      <c r="L3622" s="4">
        <f ca="1"/>
        <v>1.0089317141569999E-2</v>
      </c>
      <c r="M3622" s="4">
        <f ca="1"/>
        <v>1.0815725780081</v>
      </c>
      <c r="N3622" s="4">
        <f ca="1"/>
        <v>31.33006777092</v>
      </c>
      <c r="O3622" s="4">
        <f ca="1"/>
        <v>10.151738941605</v>
      </c>
      <c r="P3622" s="4">
        <f ca="1"/>
        <v>68.221952965281005</v>
      </c>
      <c r="Q3622" s="4">
        <f t="shared" ca="1" si="112"/>
        <v>4.9751243781059312E-3</v>
      </c>
      <c r="R3622" s="4">
        <f t="shared" ca="1" si="113"/>
        <v>-3.1410268631624273E-3</v>
      </c>
      <c r="S3622" s="4">
        <f ca="1"/>
        <v>6.6604444444444004</v>
      </c>
      <c r="T3622" s="4">
        <f ca="1"/>
        <v>6.6395238095237996</v>
      </c>
      <c r="U3622" s="4">
        <f ca="1"/>
        <v>24.441833033483</v>
      </c>
      <c r="V3622" s="4">
        <f ca="1"/>
        <v>24.320833860050001</v>
      </c>
      <c r="W3622" s="4">
        <f ca="1"/>
        <v>6.33860831336</v>
      </c>
      <c r="X3622" s="4">
        <f ca="1"/>
        <v>9.0141829500973998</v>
      </c>
      <c r="Y3622" s="4">
        <f ca="1"/>
        <v>5.8719161263022004</v>
      </c>
      <c r="Z3622" s="4">
        <f ca="1"/>
        <v>15.698001744900999</v>
      </c>
    </row>
    <row r="3623" spans="1:26" hidden="1" x14ac:dyDescent="0.25">
      <c r="A3623" s="3" t="s">
        <v>1013</v>
      </c>
      <c r="B3623" t="str">
        <v>九州通</v>
      </c>
      <c r="C3623" s="8" t="str">
        <f ca="1"/>
        <v>批发和零售业</v>
      </c>
      <c r="D3623" s="4">
        <f ca="1"/>
        <v>-0.19371358911980999</v>
      </c>
      <c r="E3623" s="4">
        <f ca="1"/>
        <v>-1.8510164311958999E-2</v>
      </c>
      <c r="F3623" s="4">
        <f ca="1"/>
        <v>-3.8449833669200002E-3</v>
      </c>
      <c r="G3623" s="4">
        <f ca="1"/>
        <v>-1.1083372331713E-2</v>
      </c>
      <c r="H3623" s="4">
        <f ca="1"/>
        <v>-6.2363582602449998E-4</v>
      </c>
      <c r="I3623" s="4">
        <f ca="1"/>
        <v>1.3639620660102999E-3</v>
      </c>
      <c r="J3623" s="4">
        <f ca="1"/>
        <v>0.22036940820601</v>
      </c>
      <c r="K3623" s="4">
        <f ca="1"/>
        <v>5.2920040108233998E-3</v>
      </c>
      <c r="L3623" s="4">
        <f ca="1"/>
        <v>1.2258387926016001E-2</v>
      </c>
      <c r="M3623" s="4">
        <f ca="1"/>
        <v>0.72905936567028995</v>
      </c>
      <c r="N3623" s="4">
        <f ca="1"/>
        <v>27.331272066813</v>
      </c>
      <c r="O3623" s="4">
        <f ca="1"/>
        <v>13.596385138375</v>
      </c>
      <c r="P3623" s="4">
        <f ca="1"/>
        <v>43.980073115366999</v>
      </c>
      <c r="Q3623" s="4">
        <f t="shared" ca="1" si="112"/>
        <v>-1.3477088948805383E-2</v>
      </c>
      <c r="R3623" s="4">
        <f t="shared" ca="1" si="113"/>
        <v>-0.16309385234938467</v>
      </c>
      <c r="S3623" s="4">
        <f ca="1"/>
        <v>8.7817777777777994</v>
      </c>
      <c r="T3623" s="4">
        <f ca="1"/>
        <v>7.3495238095237996</v>
      </c>
      <c r="U3623" s="4">
        <f ca="1"/>
        <v>17.358390779568001</v>
      </c>
      <c r="V3623" s="4">
        <f ca="1"/>
        <v>17.595527265628</v>
      </c>
      <c r="W3623" s="4">
        <f ca="1"/>
        <v>8.6597231611947993</v>
      </c>
      <c r="X3623" s="4">
        <f ca="1"/>
        <v>12.170124731066</v>
      </c>
      <c r="Y3623" s="4">
        <f ca="1"/>
        <v>9.0526957191570006</v>
      </c>
      <c r="Z3623" s="4">
        <f ca="1"/>
        <v>12.928959984084001</v>
      </c>
    </row>
    <row r="3624" spans="1:26" hidden="1" x14ac:dyDescent="0.25">
      <c r="A3624" s="3" t="s">
        <v>1014</v>
      </c>
      <c r="B3624" t="str">
        <v>招商证券</v>
      </c>
      <c r="C3624" s="8" t="str">
        <f ca="1"/>
        <v>金融业</v>
      </c>
      <c r="D3624" s="4">
        <f ca="1"/>
        <v>0.66895681342825997</v>
      </c>
      <c r="E3624" s="4">
        <f ca="1"/>
        <v>2.9723525796876E-2</v>
      </c>
      <c r="F3624" s="4">
        <f ca="1"/>
        <v>7.6832670426604001E-3</v>
      </c>
      <c r="G3624" s="4">
        <f ca="1"/>
        <v>0.21065809128119001</v>
      </c>
      <c r="H3624" s="4">
        <f ca="1"/>
        <v>7.5412766520060997E-3</v>
      </c>
      <c r="I3624" s="4">
        <f ca="1"/>
        <v>3.7185840341173999E-3</v>
      </c>
      <c r="J3624" s="4">
        <f ca="1"/>
        <v>-0.30507637971133</v>
      </c>
      <c r="K3624" s="4">
        <f ca="1"/>
        <v>-1.6157870716624001E-2</v>
      </c>
      <c r="L3624" s="4">
        <f ca="1"/>
        <v>-3.5916578528738001E-3</v>
      </c>
      <c r="M3624" s="4">
        <f ca="1"/>
        <v>1.0613061521728999</v>
      </c>
      <c r="N3624" s="4">
        <f ca="1"/>
        <v>20.102341310076</v>
      </c>
      <c r="O3624" s="4">
        <f ca="1"/>
        <v>-7.534184018316</v>
      </c>
      <c r="P3624" s="4">
        <f ca="1"/>
        <v>64.528599023816</v>
      </c>
      <c r="Q3624" s="4">
        <f t="shared" ca="1" si="112"/>
        <v>1.0516365355084016E-2</v>
      </c>
      <c r="R3624" s="4">
        <f t="shared" ca="1" si="113"/>
        <v>4.5500654043300033E-3</v>
      </c>
      <c r="S3624" s="4">
        <f ca="1"/>
        <v>14.051777777778</v>
      </c>
      <c r="T3624" s="4">
        <f ca="1"/>
        <v>14.115714285714001</v>
      </c>
      <c r="U3624" s="4">
        <f ca="1"/>
        <v>29.768557440725001</v>
      </c>
      <c r="V3624" s="4">
        <f ca="1"/>
        <v>29.458758374748999</v>
      </c>
      <c r="W3624" s="4">
        <f ca="1"/>
        <v>3.3757719112685001</v>
      </c>
      <c r="X3624" s="4">
        <f ca="1"/>
        <v>0.90205500761347002</v>
      </c>
      <c r="Y3624" s="4">
        <f ca="1"/>
        <v>17.013460509815999</v>
      </c>
      <c r="Z3624" s="4">
        <f ca="1"/>
        <v>84.275691597442005</v>
      </c>
    </row>
    <row r="3625" spans="1:26" hidden="1" x14ac:dyDescent="0.25">
      <c r="A3625" s="3" t="s">
        <v>1015</v>
      </c>
      <c r="B3625" t="str">
        <v>唐山港</v>
      </c>
      <c r="C3625" s="8" t="str">
        <f ca="1"/>
        <v>交通运输、仓储和邮政业</v>
      </c>
      <c r="D3625" s="4">
        <f ca="1"/>
        <v>-0.40485577723205002</v>
      </c>
      <c r="E3625" s="4">
        <f ca="1"/>
        <v>-1.0624947583027001E-2</v>
      </c>
      <c r="F3625" s="4">
        <f ca="1"/>
        <v>-8.3736851364988995E-3</v>
      </c>
      <c r="G3625" s="4">
        <f ca="1"/>
        <v>-0.20428463288529999</v>
      </c>
      <c r="H3625" s="4">
        <f ca="1"/>
        <v>-4.4301551273942001E-3</v>
      </c>
      <c r="I3625" s="4">
        <f ca="1"/>
        <v>-4.6064873095440001E-4</v>
      </c>
      <c r="J3625" s="4">
        <f ca="1"/>
        <v>-0.14731482312814001</v>
      </c>
      <c r="K3625" s="4">
        <f ca="1"/>
        <v>1.0514244729529E-2</v>
      </c>
      <c r="L3625" s="4">
        <f ca="1"/>
        <v>-9.9734342723925007E-3</v>
      </c>
      <c r="M3625" s="4">
        <f ca="1"/>
        <v>0.69973279651882003</v>
      </c>
      <c r="N3625" s="4">
        <f ca="1"/>
        <v>28.495778033236999</v>
      </c>
      <c r="O3625" s="4">
        <f ca="1"/>
        <v>24.793798875796998</v>
      </c>
      <c r="P3625" s="4">
        <f ca="1"/>
        <v>41.138669760454</v>
      </c>
      <c r="Q3625" s="4">
        <f t="shared" ca="1" si="112"/>
        <v>-1.5471167369885163E-2</v>
      </c>
      <c r="R3625" s="4">
        <f t="shared" ca="1" si="113"/>
        <v>-1.4240520350542983E-2</v>
      </c>
      <c r="S3625" s="4">
        <f ca="1"/>
        <v>3.5824444444444001</v>
      </c>
      <c r="T3625" s="4">
        <f ca="1"/>
        <v>3.5314285714286</v>
      </c>
      <c r="U3625" s="4">
        <f ca="1"/>
        <v>22.991095731952001</v>
      </c>
      <c r="V3625" s="4">
        <f ca="1"/>
        <v>23.352384379168001</v>
      </c>
      <c r="W3625" s="4">
        <f ca="1"/>
        <v>0.85532043132409996</v>
      </c>
      <c r="X3625" s="4">
        <f ca="1"/>
        <v>-20.557356038529999</v>
      </c>
      <c r="Y3625" s="4">
        <f ca="1"/>
        <v>-1.8235116799455</v>
      </c>
      <c r="Z3625" s="4">
        <f ca="1"/>
        <v>14.825460314231</v>
      </c>
    </row>
    <row r="3626" spans="1:26" hidden="1" x14ac:dyDescent="0.25">
      <c r="A3626" s="3" t="s">
        <v>1016</v>
      </c>
      <c r="B3626" t="str">
        <v>晋控煤业</v>
      </c>
      <c r="C3626" s="8" t="str">
        <f ca="1"/>
        <v>采矿业</v>
      </c>
      <c r="D3626" s="4">
        <f ca="1"/>
        <v>0.62143011013989002</v>
      </c>
      <c r="E3626" s="4">
        <f ca="1"/>
        <v>-2.3023333642350999E-2</v>
      </c>
      <c r="F3626" s="4">
        <f ca="1"/>
        <v>1.6739934518936E-2</v>
      </c>
      <c r="G3626" s="4">
        <f ca="1"/>
        <v>0.130339300076</v>
      </c>
      <c r="H3626" s="4">
        <f ca="1"/>
        <v>-4.0440460805152003E-3</v>
      </c>
      <c r="I3626" s="4">
        <f ca="1"/>
        <v>-3.4645082856400002E-5</v>
      </c>
      <c r="J3626" s="4">
        <f ca="1"/>
        <v>0.46979887866783998</v>
      </c>
      <c r="K3626" s="4">
        <f ca="1"/>
        <v>2.0716113246076001E-2</v>
      </c>
      <c r="L3626" s="4">
        <f ca="1"/>
        <v>3.4187518807995997E-2</v>
      </c>
      <c r="M3626" s="4">
        <f ca="1"/>
        <v>1.4530943169943999</v>
      </c>
      <c r="N3626" s="4">
        <f ca="1"/>
        <v>53.693772029815001</v>
      </c>
      <c r="O3626" s="4">
        <f ca="1"/>
        <v>31.317130635336</v>
      </c>
      <c r="P3626" s="4">
        <f ca="1"/>
        <v>80.830946293188006</v>
      </c>
      <c r="Q3626" s="4">
        <f t="shared" ca="1" si="112"/>
        <v>2.3886925795038393E-2</v>
      </c>
      <c r="R3626" s="4">
        <f t="shared" ca="1" si="113"/>
        <v>2.5693849297964508E-2</v>
      </c>
      <c r="S3626" s="4">
        <f ca="1"/>
        <v>11.557333333333</v>
      </c>
      <c r="T3626" s="4">
        <f ca="1"/>
        <v>11.854285714286</v>
      </c>
      <c r="U3626" s="4">
        <f ca="1"/>
        <v>28.467887389849</v>
      </c>
      <c r="V3626" s="4">
        <f ca="1"/>
        <v>27.803741480285002</v>
      </c>
      <c r="W3626" s="4">
        <f ca="1"/>
        <v>47.766425491737998</v>
      </c>
      <c r="X3626" s="4">
        <f ca="1"/>
        <v>12.29040839716</v>
      </c>
      <c r="Y3626" s="4">
        <f ca="1"/>
        <v>15.373238004791</v>
      </c>
      <c r="Z3626" s="4">
        <f ca="1"/>
        <v>27.902617254530998</v>
      </c>
    </row>
    <row r="3627" spans="1:26" hidden="1" x14ac:dyDescent="0.25">
      <c r="A3627" s="3" t="s">
        <v>1017</v>
      </c>
      <c r="B3627" t="str">
        <v>晋亿实业</v>
      </c>
      <c r="C3627" s="8" t="str">
        <f ca="1"/>
        <v>制造业</v>
      </c>
      <c r="D3627" s="4">
        <f ca="1"/>
        <v>-7.2524686130725005E-2</v>
      </c>
      <c r="E3627" s="4">
        <f ca="1"/>
        <v>-1.5549858649604E-3</v>
      </c>
      <c r="F3627" s="4">
        <f ca="1"/>
        <v>2.6893725717106998E-3</v>
      </c>
      <c r="G3627" s="4">
        <f ca="1"/>
        <v>-0.19968140751956001</v>
      </c>
      <c r="H3627" s="4">
        <f ca="1"/>
        <v>-3.8292555931417E-3</v>
      </c>
      <c r="I3627" s="4">
        <f ca="1"/>
        <v>2.2811855353289999E-4</v>
      </c>
      <c r="J3627" s="4">
        <f ca="1"/>
        <v>-0.17210940686452</v>
      </c>
      <c r="K3627" s="4">
        <f ca="1"/>
        <v>-3.3036231216244999E-3</v>
      </c>
      <c r="L3627" s="4">
        <f ca="1"/>
        <v>-1.4928063657200001E-4</v>
      </c>
      <c r="M3627" s="4">
        <f ca="1"/>
        <v>0.92585993804389999</v>
      </c>
      <c r="N3627" s="4">
        <f ca="1"/>
        <v>26.257931258115001</v>
      </c>
      <c r="O3627" s="4">
        <f ca="1"/>
        <v>4.0646908265763999</v>
      </c>
      <c r="P3627" s="4">
        <f ca="1"/>
        <v>58.540549628689</v>
      </c>
      <c r="Q3627" s="4">
        <f t="shared" ca="1" si="112"/>
        <v>6.6783831282873699E-3</v>
      </c>
      <c r="R3627" s="4">
        <f t="shared" ca="1" si="113"/>
        <v>-1.4904933910211065E-2</v>
      </c>
      <c r="S3627" s="4">
        <f ca="1"/>
        <v>4.7986666666667004</v>
      </c>
      <c r="T3627" s="4">
        <f ca="1"/>
        <v>4.7271428571429004</v>
      </c>
      <c r="U3627" s="4">
        <f ca="1"/>
        <v>5.3435869800217999</v>
      </c>
      <c r="V3627" s="4">
        <f ca="1"/>
        <v>5.3081372060621996</v>
      </c>
      <c r="W3627" s="4">
        <f ca="1"/>
        <v>-4.8719490495243001</v>
      </c>
      <c r="X3627" s="4">
        <f ca="1"/>
        <v>-2.6704947291763999</v>
      </c>
      <c r="Y3627" s="4">
        <f ca="1"/>
        <v>7.5297044672851001</v>
      </c>
      <c r="Z3627" s="4">
        <f ca="1"/>
        <v>0</v>
      </c>
    </row>
    <row r="3628" spans="1:26" hidden="1" x14ac:dyDescent="0.25">
      <c r="A3628" s="3" t="s">
        <v>1018</v>
      </c>
      <c r="B3628" t="str">
        <v>柳钢股份</v>
      </c>
      <c r="C3628" s="8" t="str">
        <f ca="1"/>
        <v>制造业</v>
      </c>
      <c r="D3628" s="4">
        <f ca="1"/>
        <v>-0.41891891877893001</v>
      </c>
      <c r="E3628" s="4">
        <f ca="1"/>
        <v>-2.6106809204004999E-2</v>
      </c>
      <c r="F3628" s="4">
        <f ca="1"/>
        <v>-9.9488758681056007E-3</v>
      </c>
      <c r="G3628" s="4">
        <f ca="1"/>
        <v>-0.88658945880339002</v>
      </c>
      <c r="H3628" s="4">
        <f ca="1"/>
        <v>-4.1944330963026001E-2</v>
      </c>
      <c r="I3628" s="4">
        <f ca="1"/>
        <v>-2.0150558462350001E-2</v>
      </c>
      <c r="J3628" s="4">
        <f ca="1"/>
        <v>-0.92138684607452004</v>
      </c>
      <c r="K3628" s="4">
        <f ca="1"/>
        <v>-2.9207237715613999E-2</v>
      </c>
      <c r="L3628" s="4">
        <f ca="1"/>
        <v>-1.8369340703446001E-2</v>
      </c>
      <c r="M3628" s="4">
        <f ca="1"/>
        <v>1.355645547597</v>
      </c>
      <c r="N3628" s="4">
        <f ca="1"/>
        <v>35.328826796374997</v>
      </c>
      <c r="O3628" s="4">
        <f ca="1"/>
        <v>-15.067104803933001</v>
      </c>
      <c r="P3628" s="4">
        <f ca="1"/>
        <v>38.956443200560997</v>
      </c>
      <c r="Q3628" s="4">
        <f t="shared" ca="1" si="112"/>
        <v>-1.1967448539967535E-2</v>
      </c>
      <c r="R3628" s="4">
        <f t="shared" ca="1" si="113"/>
        <v>-4.6511831190304428E-2</v>
      </c>
      <c r="S3628" s="4">
        <f ca="1"/>
        <v>3.6317777777778</v>
      </c>
      <c r="T3628" s="4">
        <f ca="1"/>
        <v>3.4628571428571</v>
      </c>
      <c r="U3628" s="4">
        <f ca="1"/>
        <v>19.119544335777</v>
      </c>
      <c r="V3628" s="4">
        <f ca="1"/>
        <v>19.351127963875001</v>
      </c>
      <c r="W3628" s="4">
        <f ca="1"/>
        <v>0</v>
      </c>
      <c r="X3628" s="4">
        <f ca="1"/>
        <v>18.412272063905</v>
      </c>
      <c r="Y3628" s="4">
        <f ca="1"/>
        <v>11.948920192969</v>
      </c>
      <c r="Z3628" s="4">
        <f ca="1"/>
        <v>17.991400546880001</v>
      </c>
    </row>
    <row r="3629" spans="1:26" hidden="1" x14ac:dyDescent="0.25">
      <c r="A3629" s="3" t="s">
        <v>1019</v>
      </c>
      <c r="B3629" t="str">
        <v>重庆钢铁</v>
      </c>
      <c r="C3629" s="8" t="str">
        <f ca="1"/>
        <v>制造业</v>
      </c>
      <c r="D3629" s="4">
        <f ca="1"/>
        <v>-0.39269356326204002</v>
      </c>
      <c r="E3629" s="4">
        <f ca="1"/>
        <v>-1.2689232143452E-2</v>
      </c>
      <c r="F3629" s="4">
        <f ca="1"/>
        <v>-4.7030018247866002E-3</v>
      </c>
      <c r="G3629" s="4">
        <f ca="1"/>
        <v>-0.75492573520024997</v>
      </c>
      <c r="H3629" s="4">
        <f ca="1"/>
        <v>-2.3493404174833001E-2</v>
      </c>
      <c r="I3629" s="4">
        <f ca="1"/>
        <v>-1.3437185058197E-2</v>
      </c>
      <c r="J3629" s="4">
        <f ca="1"/>
        <v>-0.44769982638535</v>
      </c>
      <c r="K3629" s="4">
        <f ca="1"/>
        <v>-1.7569474172101002E-2</v>
      </c>
      <c r="L3629" s="4">
        <f ca="1"/>
        <v>-8.1482976928659006E-3</v>
      </c>
      <c r="M3629" s="4">
        <f ca="1"/>
        <v>1.1566046416888001</v>
      </c>
      <c r="N3629" s="4">
        <f ca="1"/>
        <v>26.589511882671999</v>
      </c>
      <c r="O3629" s="4">
        <f ca="1"/>
        <v>-15.616948345314</v>
      </c>
      <c r="P3629" s="4">
        <f ca="1"/>
        <v>52.106243924651999</v>
      </c>
      <c r="Q3629" s="4">
        <f t="shared" ca="1" si="112"/>
        <v>0</v>
      </c>
      <c r="R3629" s="4">
        <f t="shared" ca="1" si="113"/>
        <v>-2.8826642679373904E-2</v>
      </c>
      <c r="S3629" s="4">
        <f ca="1"/>
        <v>1.5175555555556</v>
      </c>
      <c r="T3629" s="4">
        <f ca="1"/>
        <v>1.4738095238094999</v>
      </c>
      <c r="U3629" s="4">
        <f ca="1"/>
        <v>1.5546117625583999</v>
      </c>
      <c r="V3629" s="4">
        <f ca="1"/>
        <v>1.5546117625583999</v>
      </c>
      <c r="W3629" s="4">
        <f ca="1"/>
        <v>0</v>
      </c>
      <c r="X3629" s="4">
        <f ca="1"/>
        <v>15.910713032538</v>
      </c>
      <c r="Y3629" s="4">
        <f ca="1"/>
        <v>13.425744181192</v>
      </c>
      <c r="Z3629" s="4">
        <f ca="1"/>
        <v>77.864951839195001</v>
      </c>
    </row>
    <row r="3630" spans="1:26" hidden="1" x14ac:dyDescent="0.25">
      <c r="A3630" s="3" t="s">
        <v>1020</v>
      </c>
      <c r="B3630" t="str">
        <v>大秦铁路</v>
      </c>
      <c r="C3630" s="8" t="str">
        <f ca="1"/>
        <v>交通运输、仓储和邮政业</v>
      </c>
      <c r="D3630" s="4">
        <f ca="1"/>
        <v>-0.33506021481470999</v>
      </c>
      <c r="E3630" s="4">
        <f ca="1"/>
        <v>-7.5926212005463997E-3</v>
      </c>
      <c r="F3630" s="4">
        <f ca="1"/>
        <v>-2.6370333540364E-3</v>
      </c>
      <c r="G3630" s="4">
        <f ca="1"/>
        <v>-0.29068695852116999</v>
      </c>
      <c r="H3630" s="4">
        <f ca="1"/>
        <v>-5.2294585502939001E-3</v>
      </c>
      <c r="I3630" s="4">
        <f ca="1"/>
        <v>-8.8520211827590001E-4</v>
      </c>
      <c r="J3630" s="4">
        <f ca="1"/>
        <v>-0.18095690538406001</v>
      </c>
      <c r="K3630" s="4">
        <f ca="1"/>
        <v>-1.1877930848591E-2</v>
      </c>
      <c r="L3630" s="4">
        <f ca="1"/>
        <v>-1.7899519960483E-3</v>
      </c>
      <c r="M3630" s="4">
        <f ca="1"/>
        <v>0.33504486784920001</v>
      </c>
      <c r="N3630" s="4">
        <f ca="1"/>
        <v>15.433209496148001</v>
      </c>
      <c r="O3630" s="4">
        <f ca="1"/>
        <v>16.281549194981</v>
      </c>
      <c r="P3630" s="4">
        <f ca="1"/>
        <v>37.642704708711001</v>
      </c>
      <c r="Q3630" s="4">
        <f t="shared" ca="1" si="112"/>
        <v>-4.6576618537279447E-3</v>
      </c>
      <c r="R3630" s="4">
        <f t="shared" ca="1" si="113"/>
        <v>-1.0102119248933138E-2</v>
      </c>
      <c r="S3630" s="4">
        <f ca="1"/>
        <v>7.2277777777778001</v>
      </c>
      <c r="T3630" s="4">
        <f ca="1"/>
        <v>7.1547619047618998</v>
      </c>
      <c r="U3630" s="4">
        <f ca="1"/>
        <v>16.886590379114999</v>
      </c>
      <c r="V3630" s="4">
        <f ca="1"/>
        <v>16.96561045576</v>
      </c>
      <c r="W3630" s="4">
        <f ca="1"/>
        <v>-5.3763442747130998</v>
      </c>
      <c r="X3630" s="4">
        <f ca="1"/>
        <v>-1.7658308047336</v>
      </c>
      <c r="Y3630" s="4">
        <f ca="1"/>
        <v>10.968514308459</v>
      </c>
      <c r="Z3630" s="4">
        <f ca="1"/>
        <v>2.3402518237633001</v>
      </c>
    </row>
    <row r="3631" spans="1:26" hidden="1" x14ac:dyDescent="0.25">
      <c r="A3631" s="3" t="s">
        <v>1021</v>
      </c>
      <c r="B3631" t="str">
        <v>金陵饭店</v>
      </c>
      <c r="C3631" s="8" t="str">
        <f ca="1"/>
        <v>住宿和餐饮业</v>
      </c>
      <c r="D3631" s="4">
        <f ca="1"/>
        <v>-5.4031955502570998E-2</v>
      </c>
      <c r="E3631" s="4">
        <f ca="1"/>
        <v>-1.3992515126205001E-3</v>
      </c>
      <c r="F3631" s="4">
        <f ca="1"/>
        <v>4.3304370414992003E-3</v>
      </c>
      <c r="G3631" s="4">
        <f ca="1"/>
        <v>-0.44531069067133</v>
      </c>
      <c r="H3631" s="4">
        <f ca="1"/>
        <v>-1.5739062222846E-2</v>
      </c>
      <c r="I3631" s="4">
        <f ca="1"/>
        <v>-1.5192712794661001E-2</v>
      </c>
      <c r="J3631" s="4">
        <f ca="1"/>
        <v>-0.28633046073318003</v>
      </c>
      <c r="K3631" s="4">
        <f ca="1"/>
        <v>-8.3133355161236992E-3</v>
      </c>
      <c r="L3631" s="4">
        <f ca="1"/>
        <v>-7.4293026847504001E-3</v>
      </c>
      <c r="M3631" s="4">
        <f ca="1"/>
        <v>0.87814226119694005</v>
      </c>
      <c r="N3631" s="4">
        <f ca="1"/>
        <v>52.645619810162998</v>
      </c>
      <c r="O3631" s="4">
        <f ca="1"/>
        <v>33.549284740235997</v>
      </c>
      <c r="P3631" s="4">
        <f ca="1"/>
        <v>38.005885488158</v>
      </c>
      <c r="Q3631" s="4">
        <f t="shared" ca="1" si="112"/>
        <v>2.5684931506247182E-3</v>
      </c>
      <c r="R3631" s="4">
        <f t="shared" ca="1" si="113"/>
        <v>-5.52077404666967E-2</v>
      </c>
      <c r="S3631" s="4">
        <f ca="1"/>
        <v>8.1993333333332998</v>
      </c>
      <c r="T3631" s="4">
        <f ca="1"/>
        <v>7.7466666666666999</v>
      </c>
      <c r="U3631" s="4">
        <f ca="1"/>
        <v>11.623346442129</v>
      </c>
      <c r="V3631" s="4">
        <f ca="1"/>
        <v>11.593568440997</v>
      </c>
      <c r="W3631" s="4">
        <f ca="1"/>
        <v>-10.334494733733001</v>
      </c>
      <c r="X3631" s="4">
        <f ca="1"/>
        <v>5.3307866965253998</v>
      </c>
      <c r="Y3631" s="4">
        <f ca="1"/>
        <v>8.1660006361958999</v>
      </c>
      <c r="Z3631" s="4">
        <f ca="1"/>
        <v>0</v>
      </c>
    </row>
    <row r="3632" spans="1:26" hidden="1" x14ac:dyDescent="0.25">
      <c r="A3632" s="3" t="s">
        <v>1022</v>
      </c>
      <c r="B3632" t="str">
        <v>连云港</v>
      </c>
      <c r="C3632" s="8" t="str">
        <f ca="1"/>
        <v>交通运输、仓储和邮政业</v>
      </c>
      <c r="D3632" s="4">
        <f ca="1"/>
        <v>-0.15204587547981999</v>
      </c>
      <c r="E3632" s="4">
        <f ca="1"/>
        <v>-3.9681025834815004E-3</v>
      </c>
      <c r="F3632" s="4">
        <f ca="1"/>
        <v>4.5415704054469998E-4</v>
      </c>
      <c r="G3632" s="4">
        <f ca="1"/>
        <v>-0.34271296738069001</v>
      </c>
      <c r="H3632" s="4">
        <f ca="1"/>
        <v>-1.0212072201202E-2</v>
      </c>
      <c r="I3632" s="4">
        <f ca="1"/>
        <v>-6.6028996339386999E-3</v>
      </c>
      <c r="J3632" s="4">
        <f ca="1"/>
        <v>-0.15546587192538</v>
      </c>
      <c r="K3632" s="4">
        <f ca="1"/>
        <v>-3.4478313874475E-3</v>
      </c>
      <c r="L3632" s="4">
        <f ca="1"/>
        <v>-5.0547295923960005E-4</v>
      </c>
      <c r="M3632" s="4">
        <f ca="1"/>
        <v>1.0922982764157001</v>
      </c>
      <c r="N3632" s="4">
        <f ca="1"/>
        <v>33.376228622607002</v>
      </c>
      <c r="O3632" s="4">
        <f ca="1"/>
        <v>11.641246013859</v>
      </c>
      <c r="P3632" s="4">
        <f ca="1"/>
        <v>44.328806370407001</v>
      </c>
      <c r="Q3632" s="4">
        <f t="shared" ca="1" si="112"/>
        <v>-7.9744816587412311E-4</v>
      </c>
      <c r="R3632" s="4">
        <f t="shared" ca="1" si="113"/>
        <v>-3.23367817026919E-2</v>
      </c>
      <c r="S3632" s="4">
        <f ca="1"/>
        <v>4.2931111111111004</v>
      </c>
      <c r="T3632" s="4">
        <f ca="1"/>
        <v>4.1542857142856997</v>
      </c>
      <c r="U3632" s="4">
        <f ca="1"/>
        <v>7.1099460388378999</v>
      </c>
      <c r="V3632" s="4">
        <f ca="1"/>
        <v>7.1156203772567999</v>
      </c>
      <c r="W3632" s="4">
        <f ca="1"/>
        <v>93.164392642544001</v>
      </c>
      <c r="X3632" s="4">
        <f ca="1"/>
        <v>16.141336579735999</v>
      </c>
      <c r="Y3632" s="4">
        <f ca="1"/>
        <v>-0.91619447441238999</v>
      </c>
      <c r="Z3632" s="4">
        <f ca="1"/>
        <v>-1.4569176391931</v>
      </c>
    </row>
    <row r="3633" spans="1:26" hidden="1" x14ac:dyDescent="0.25">
      <c r="A3633" s="3" t="s">
        <v>1023</v>
      </c>
      <c r="B3633" t="str">
        <v>南京银行</v>
      </c>
      <c r="C3633" s="8" t="str">
        <f ca="1"/>
        <v>金融业</v>
      </c>
      <c r="D3633" s="4">
        <f ca="1"/>
        <v>-0.65910920808328999</v>
      </c>
      <c r="E3633" s="4">
        <f ca="1"/>
        <v>-1.5943921321351001E-2</v>
      </c>
      <c r="F3633" s="4">
        <f ca="1"/>
        <v>-7.2137184381104004E-3</v>
      </c>
      <c r="G3633" s="4">
        <f ca="1"/>
        <v>-0.26977616952424999</v>
      </c>
      <c r="H3633" s="4">
        <f ca="1"/>
        <v>-5.6449448419524997E-3</v>
      </c>
      <c r="I3633" s="4">
        <f ca="1"/>
        <v>-1.1413798131240001E-3</v>
      </c>
      <c r="J3633" s="4">
        <f ca="1"/>
        <v>-0.51054514033390996</v>
      </c>
      <c r="K3633" s="4">
        <f ca="1"/>
        <v>-0.20857944495861</v>
      </c>
      <c r="L3633" s="4">
        <f ca="1"/>
        <v>-8.9534773438210008E-3</v>
      </c>
      <c r="M3633" s="4">
        <f ca="1"/>
        <v>0.38466272269976998</v>
      </c>
      <c r="N3633" s="4">
        <f ca="1"/>
        <v>19.040743608439001</v>
      </c>
      <c r="O3633" s="4">
        <f ca="1"/>
        <v>-2.7608120011700001</v>
      </c>
      <c r="P3633" s="4">
        <f ca="1"/>
        <v>28.451680067131999</v>
      </c>
      <c r="Q3633" s="4">
        <f t="shared" ca="1" si="112"/>
        <v>-1.0044881384907656E-2</v>
      </c>
      <c r="R3633" s="4">
        <f t="shared" ca="1" si="113"/>
        <v>-1.3202437373053554E-2</v>
      </c>
      <c r="S3633" s="4">
        <f ca="1"/>
        <v>7.8773333333332998</v>
      </c>
      <c r="T3633" s="4">
        <f ca="1"/>
        <v>7.7733333333332997</v>
      </c>
      <c r="U3633" s="4">
        <f ca="1"/>
        <v>48.376098799527</v>
      </c>
      <c r="V3633" s="4">
        <f ca="1"/>
        <v>48.866961632768998</v>
      </c>
      <c r="W3633" s="4">
        <f ca="1"/>
        <v>13.849031202078001</v>
      </c>
      <c r="X3633" s="4">
        <f ca="1"/>
        <v>11.197616645901</v>
      </c>
      <c r="Y3633" s="4">
        <f ca="1"/>
        <v>15.304749398199</v>
      </c>
      <c r="Z3633" s="4">
        <f ca="1"/>
        <v>51.458787296795002</v>
      </c>
    </row>
    <row r="3634" spans="1:26" hidden="1" x14ac:dyDescent="0.25">
      <c r="A3634" s="3" t="s">
        <v>1024</v>
      </c>
      <c r="B3634" t="str">
        <v>文峰股份</v>
      </c>
      <c r="C3634" s="8" t="str">
        <f ca="1"/>
        <v>批发和零售业</v>
      </c>
      <c r="D3634" s="4">
        <f ca="1"/>
        <v>0.51113538414357995</v>
      </c>
      <c r="E3634" s="4">
        <f ca="1"/>
        <v>1.6387078089529002E-2</v>
      </c>
      <c r="F3634" s="4">
        <f ca="1"/>
        <v>1.6221934749764001E-2</v>
      </c>
      <c r="G3634" s="4">
        <f ca="1"/>
        <v>5.5462418080207999E-3</v>
      </c>
      <c r="H3634" s="4">
        <f ca="1"/>
        <v>1.7726922124299999E-4</v>
      </c>
      <c r="I3634" s="4">
        <f ca="1"/>
        <v>3.6981991163524998E-3</v>
      </c>
      <c r="J3634" s="4">
        <f ca="1"/>
        <v>-0.21535918499799001</v>
      </c>
      <c r="K3634" s="4">
        <f ca="1"/>
        <v>-1.0162403880838E-2</v>
      </c>
      <c r="L3634" s="4">
        <f ca="1"/>
        <v>-3.6638978557871999E-3</v>
      </c>
      <c r="M3634" s="4">
        <f ca="1"/>
        <v>0.65293638121970998</v>
      </c>
      <c r="N3634" s="4">
        <f ca="1"/>
        <v>22.215792612519</v>
      </c>
      <c r="O3634" s="4">
        <f ca="1"/>
        <v>-6.0743937429335997</v>
      </c>
      <c r="P3634" s="4">
        <f ca="1"/>
        <v>57.564072209806</v>
      </c>
      <c r="Q3634" s="4">
        <f t="shared" ca="1" si="112"/>
        <v>1.9768234492155989E-2</v>
      </c>
      <c r="R3634" s="4">
        <f t="shared" ca="1" si="113"/>
        <v>-1.1107682813917391E-2</v>
      </c>
      <c r="S3634" s="4">
        <f ca="1"/>
        <v>2.4693333333332999</v>
      </c>
      <c r="T3634" s="4">
        <f ca="1"/>
        <v>2.4419047619048002</v>
      </c>
      <c r="U3634" s="4">
        <f ca="1"/>
        <v>12.432200478632</v>
      </c>
      <c r="V3634" s="4">
        <f ca="1"/>
        <v>12.191201939941999</v>
      </c>
      <c r="W3634" s="4">
        <f ca="1"/>
        <v>0</v>
      </c>
      <c r="X3634" s="4">
        <f ca="1"/>
        <v>-26.366577928683</v>
      </c>
      <c r="Y3634" s="4">
        <f ca="1"/>
        <v>0.25747450124248999</v>
      </c>
      <c r="Z3634" s="4">
        <f ca="1"/>
        <v>-12.648334883952</v>
      </c>
    </row>
    <row r="3635" spans="1:26" hidden="1" x14ac:dyDescent="0.25">
      <c r="A3635" s="3" t="s">
        <v>1025</v>
      </c>
      <c r="B3635" t="str">
        <v>宝泰隆</v>
      </c>
      <c r="C3635" s="8" t="str">
        <f ca="1"/>
        <v>制造业</v>
      </c>
      <c r="D3635" s="4">
        <f ca="1"/>
        <v>0.70743015600583004</v>
      </c>
      <c r="E3635" s="4">
        <f ca="1"/>
        <v>-9.7478815367186999E-2</v>
      </c>
      <c r="F3635" s="4">
        <f ca="1"/>
        <v>2.5826754229368001E-2</v>
      </c>
      <c r="G3635" s="4">
        <f ca="1"/>
        <v>0.23630520794422</v>
      </c>
      <c r="H3635" s="4">
        <f ca="1"/>
        <v>-2.1330419372998E-2</v>
      </c>
      <c r="I3635" s="4">
        <f ca="1"/>
        <v>6.9274035835220002E-3</v>
      </c>
      <c r="J3635" s="4">
        <f ca="1"/>
        <v>0.26469899619754</v>
      </c>
      <c r="K3635" s="4">
        <f ca="1"/>
        <v>3.3436824993936999E-2</v>
      </c>
      <c r="L3635" s="4">
        <f ca="1"/>
        <v>9.0783112922108999E-3</v>
      </c>
      <c r="M3635" s="4">
        <f ca="1"/>
        <v>1.1151012505579001</v>
      </c>
      <c r="N3635" s="4">
        <f ca="1"/>
        <v>25.360475369067998</v>
      </c>
      <c r="O3635" s="4">
        <f ca="1"/>
        <v>-9.5568670405284006</v>
      </c>
      <c r="P3635" s="4">
        <f ca="1"/>
        <v>63.386802395223</v>
      </c>
      <c r="Q3635" s="4">
        <f t="shared" ca="1" si="112"/>
        <v>2.2576361221734814E-2</v>
      </c>
      <c r="R3635" s="4">
        <f t="shared" ca="1" si="113"/>
        <v>2.9415549321860635E-2</v>
      </c>
      <c r="S3635" s="4">
        <f ca="1"/>
        <v>3.7006666666667001</v>
      </c>
      <c r="T3635" s="4">
        <f ca="1"/>
        <v>3.8095238095238</v>
      </c>
      <c r="U3635" s="4">
        <f ca="1"/>
        <v>10.154293918603001</v>
      </c>
      <c r="V3635" s="4">
        <f ca="1"/>
        <v>9.9301082087122001</v>
      </c>
      <c r="W3635" s="4">
        <f ca="1"/>
        <v>34.793097165741003</v>
      </c>
      <c r="X3635" s="4">
        <f ca="1"/>
        <v>11.44884759903</v>
      </c>
      <c r="Y3635" s="4">
        <f ca="1"/>
        <v>7.3324656671363</v>
      </c>
      <c r="Z3635" s="4">
        <f ca="1"/>
        <v>-61.216206475716</v>
      </c>
    </row>
    <row r="3636" spans="1:26" hidden="1" x14ac:dyDescent="0.25">
      <c r="A3636" s="3" t="s">
        <v>1026</v>
      </c>
      <c r="B3636" t="str">
        <v>隆基绿能</v>
      </c>
      <c r="C3636" s="8" t="str">
        <f ca="1"/>
        <v>制造业</v>
      </c>
      <c r="D3636" s="4">
        <f ca="1"/>
        <v>-0.67456556391952005</v>
      </c>
      <c r="E3636" s="4">
        <f ca="1"/>
        <v>-7.5124598378450994E-2</v>
      </c>
      <c r="F3636" s="4">
        <f ca="1"/>
        <v>-3.1006697441901002E-2</v>
      </c>
      <c r="G3636" s="4">
        <f ca="1"/>
        <v>-0.35088338171420003</v>
      </c>
      <c r="H3636" s="4">
        <f ca="1"/>
        <v>-5.4701140998650997E-2</v>
      </c>
      <c r="I3636" s="4">
        <f ca="1"/>
        <v>-1.4899350690890999E-2</v>
      </c>
      <c r="J3636" s="4">
        <f ca="1"/>
        <v>-0.34465587399093001</v>
      </c>
      <c r="K3636" s="4">
        <f ca="1"/>
        <v>-1.1803862449196E-2</v>
      </c>
      <c r="L3636" s="4">
        <f ca="1"/>
        <v>-1.1676059123343E-2</v>
      </c>
      <c r="M3636" s="4">
        <f ca="1"/>
        <v>1.1924905325315001</v>
      </c>
      <c r="N3636" s="4">
        <f ca="1"/>
        <v>36.651568577851997</v>
      </c>
      <c r="O3636" s="4">
        <f ca="1"/>
        <v>-44.695669795152</v>
      </c>
      <c r="P3636" s="4">
        <f ca="1"/>
        <v>39.365506097184003</v>
      </c>
      <c r="Q3636" s="4">
        <f t="shared" ca="1" si="112"/>
        <v>-4.4153389143936107E-2</v>
      </c>
      <c r="R3636" s="4">
        <f t="shared" ca="1" si="113"/>
        <v>-4.9852165125962106E-2</v>
      </c>
      <c r="S3636" s="4">
        <f ca="1"/>
        <v>25.446666666666999</v>
      </c>
      <c r="T3636" s="4">
        <f ca="1"/>
        <v>24.178095238095</v>
      </c>
      <c r="U3636" s="4">
        <f ca="1"/>
        <v>459.99977459382001</v>
      </c>
      <c r="V3636" s="4">
        <f ca="1"/>
        <v>481.24852813134999</v>
      </c>
      <c r="W3636" s="4">
        <f ca="1"/>
        <v>38.496509561372001</v>
      </c>
      <c r="X3636" s="4">
        <f ca="1"/>
        <v>57.691039232672999</v>
      </c>
      <c r="Y3636" s="4">
        <f ca="1"/>
        <v>33.011079702929997</v>
      </c>
      <c r="Z3636" s="4">
        <f ca="1"/>
        <v>44.019225206775999</v>
      </c>
    </row>
    <row r="3637" spans="1:26" hidden="1" x14ac:dyDescent="0.25">
      <c r="A3637" s="3" t="s">
        <v>1027</v>
      </c>
      <c r="B3637" t="str">
        <v>陕西黑猫</v>
      </c>
      <c r="C3637" s="8" t="str">
        <f ca="1"/>
        <v>制造业</v>
      </c>
      <c r="D3637" s="4">
        <f ca="1"/>
        <v>0.3301037410846</v>
      </c>
      <c r="E3637" s="4">
        <f ca="1"/>
        <v>2.4696302612862001E-2</v>
      </c>
      <c r="F3637" s="4">
        <f ca="1"/>
        <v>1.5312594747511E-2</v>
      </c>
      <c r="G3637" s="4">
        <f ca="1"/>
        <v>1.2179374259879999E-2</v>
      </c>
      <c r="H3637" s="4">
        <f ca="1"/>
        <v>1.7928693681714999E-3</v>
      </c>
      <c r="I3637" s="4">
        <f ca="1"/>
        <v>1.5861225327994E-3</v>
      </c>
      <c r="J3637" s="4">
        <f ca="1"/>
        <v>0.29739466491767003</v>
      </c>
      <c r="K3637" s="4">
        <f ca="1"/>
        <v>1.4263658583661999E-2</v>
      </c>
      <c r="L3637" s="4">
        <f ca="1"/>
        <v>1.7304758761008E-2</v>
      </c>
      <c r="M3637" s="4">
        <f ca="1"/>
        <v>1.1599849668869</v>
      </c>
      <c r="N3637" s="4">
        <f ca="1"/>
        <v>34.669024138288002</v>
      </c>
      <c r="O3637" s="4">
        <f ca="1"/>
        <v>-13.771939154269999</v>
      </c>
      <c r="P3637" s="4">
        <f ca="1"/>
        <v>68.035842843772002</v>
      </c>
      <c r="Q3637" s="4">
        <f t="shared" ca="1" si="112"/>
        <v>2.2496371552927677E-2</v>
      </c>
      <c r="R3637" s="4">
        <f t="shared" ca="1" si="113"/>
        <v>-7.4175691605533819E-3</v>
      </c>
      <c r="S3637" s="4">
        <f ca="1"/>
        <v>4.6051111111110998</v>
      </c>
      <c r="T3637" s="4">
        <f ca="1"/>
        <v>4.5709523809524004</v>
      </c>
      <c r="U3637" s="4">
        <f ca="1"/>
        <v>11.58018664455</v>
      </c>
      <c r="V3637" s="4">
        <f ca="1"/>
        <v>11.325406100916</v>
      </c>
      <c r="W3637" s="4">
        <f ca="1"/>
        <v>51.070698504328</v>
      </c>
      <c r="X3637" s="4">
        <f ca="1"/>
        <v>35.199644371555998</v>
      </c>
      <c r="Y3637" s="4">
        <f ca="1"/>
        <v>13.153853199699</v>
      </c>
      <c r="Z3637" s="4">
        <f ca="1"/>
        <v>-10.131327964853</v>
      </c>
    </row>
    <row r="3638" spans="1:26" hidden="1" x14ac:dyDescent="0.25">
      <c r="A3638" s="3" t="s">
        <v>1028</v>
      </c>
      <c r="B3638" t="str">
        <v>节能风电</v>
      </c>
      <c r="C3638" s="8" t="str">
        <f ca="1"/>
        <v>电力、热力、燃气及水生产和供应业</v>
      </c>
      <c r="D3638" s="4">
        <f ca="1"/>
        <v>-0.54241338094394997</v>
      </c>
      <c r="E3638" s="4">
        <f ca="1"/>
        <v>-1.3502480820485999E-2</v>
      </c>
      <c r="F3638" s="4">
        <f ca="1"/>
        <v>-7.1204128131038E-3</v>
      </c>
      <c r="G3638" s="4">
        <f ca="1"/>
        <v>-0.53625647614738003</v>
      </c>
      <c r="H3638" s="4">
        <f ca="1"/>
        <v>-1.1928436560582E-2</v>
      </c>
      <c r="I3638" s="4">
        <f ca="1"/>
        <v>-5.2519613594170997E-3</v>
      </c>
      <c r="J3638" s="4">
        <f ca="1"/>
        <v>-0.44938388943023999</v>
      </c>
      <c r="K3638" s="4">
        <f ca="1"/>
        <v>-9.2327611760523003E-3</v>
      </c>
      <c r="L3638" s="4">
        <f ca="1"/>
        <v>-6.7896882933589997E-3</v>
      </c>
      <c r="M3638" s="4">
        <f ca="1"/>
        <v>1.1359787455112</v>
      </c>
      <c r="N3638" s="4">
        <f ca="1"/>
        <v>27.90009067538</v>
      </c>
      <c r="O3638" s="4">
        <f ca="1"/>
        <v>-27.750456889424001</v>
      </c>
      <c r="P3638" s="4">
        <f ca="1"/>
        <v>32.281616874633002</v>
      </c>
      <c r="Q3638" s="4">
        <f t="shared" ca="1" si="112"/>
        <v>-7.8492935635870054E-3</v>
      </c>
      <c r="R3638" s="4">
        <f t="shared" ca="1" si="113"/>
        <v>-2.1479243946329156E-2</v>
      </c>
      <c r="S3638" s="4">
        <f ca="1"/>
        <v>3.2264444444443998</v>
      </c>
      <c r="T3638" s="4">
        <f ca="1"/>
        <v>3.1571428571429001</v>
      </c>
      <c r="U3638" s="4">
        <f ca="1"/>
        <v>7.9665188302884999</v>
      </c>
      <c r="V3638" s="4">
        <f ca="1"/>
        <v>8.0295450868573006</v>
      </c>
      <c r="W3638" s="4">
        <f ca="1"/>
        <v>39.120140975311003</v>
      </c>
      <c r="X3638" s="4">
        <f ca="1"/>
        <v>28.194361039446001</v>
      </c>
      <c r="Y3638" s="4">
        <f ca="1"/>
        <v>23.020634054681999</v>
      </c>
      <c r="Z3638" s="4">
        <f ca="1"/>
        <v>42.392288227975001</v>
      </c>
    </row>
    <row r="3639" spans="1:26" hidden="1" x14ac:dyDescent="0.25">
      <c r="A3639" s="3" t="s">
        <v>1029</v>
      </c>
      <c r="B3639" t="str">
        <v>宁波港</v>
      </c>
      <c r="C3639" s="8" t="str">
        <f ca="1"/>
        <v>交通运输、仓储和邮政业</v>
      </c>
      <c r="D3639" s="4">
        <f ca="1"/>
        <v>0.15443951672326001</v>
      </c>
      <c r="E3639" s="4">
        <f ca="1"/>
        <v>3.2129547716712001E-3</v>
      </c>
      <c r="F3639" s="4">
        <f ca="1"/>
        <v>7.6940336305858E-3</v>
      </c>
      <c r="G3639" s="4">
        <f ca="1"/>
        <v>-2.4784524543547001E-2</v>
      </c>
      <c r="H3639" s="4">
        <f ca="1"/>
        <v>-4.0244296020280001E-4</v>
      </c>
      <c r="I3639" s="4">
        <f ca="1"/>
        <v>3.7453551003283998E-3</v>
      </c>
      <c r="J3639" s="4">
        <f ca="1"/>
        <v>-4.2228934032769998E-2</v>
      </c>
      <c r="K3639" s="4">
        <f ca="1"/>
        <v>-8.1373584560089996E-4</v>
      </c>
      <c r="L3639" s="4">
        <f ca="1"/>
        <v>1.9364565631583999E-3</v>
      </c>
      <c r="M3639" s="4">
        <f ca="1"/>
        <v>0.68858844804534003</v>
      </c>
      <c r="N3639" s="4">
        <f ca="1"/>
        <v>16.287502454034001</v>
      </c>
      <c r="O3639" s="4">
        <f ca="1"/>
        <v>-4.4903219726175001</v>
      </c>
      <c r="P3639" s="4">
        <f ca="1"/>
        <v>62.848012077199002</v>
      </c>
      <c r="Q3639" s="4">
        <f t="shared" ca="1" si="112"/>
        <v>1.3202933985314748E-2</v>
      </c>
      <c r="R3639" s="4">
        <f t="shared" ca="1" si="113"/>
        <v>-5.1368749593730919E-3</v>
      </c>
      <c r="S3639" s="4">
        <f ca="1"/>
        <v>3.4175555555555999</v>
      </c>
      <c r="T3639" s="4">
        <f ca="1"/>
        <v>3.4</v>
      </c>
      <c r="U3639" s="4">
        <f ca="1"/>
        <v>4.5479352126648003</v>
      </c>
      <c r="V3639" s="4">
        <f ca="1"/>
        <v>4.4886715781369002</v>
      </c>
      <c r="W3639" s="4">
        <f ca="1"/>
        <v>7.6912247398140003</v>
      </c>
      <c r="X3639" s="4">
        <f ca="1"/>
        <v>0.49676569390551001</v>
      </c>
      <c r="Y3639" s="4">
        <f ca="1"/>
        <v>11.528416243449</v>
      </c>
      <c r="Z3639" s="4">
        <f ca="1"/>
        <v>90.06969554426</v>
      </c>
    </row>
    <row r="3640" spans="1:26" hidden="1" x14ac:dyDescent="0.25">
      <c r="A3640" s="3" t="s">
        <v>1030</v>
      </c>
      <c r="B3640" t="str">
        <v>山东出版</v>
      </c>
      <c r="C3640" s="8" t="str">
        <f ca="1"/>
        <v>文化、体育和娱乐业</v>
      </c>
      <c r="D3640" s="4">
        <f ca="1"/>
        <v>5.0248168225407001E-2</v>
      </c>
      <c r="E3640" s="4">
        <f ca="1"/>
        <v>1.4521444566552E-3</v>
      </c>
      <c r="F3640" s="4">
        <f ca="1"/>
        <v>7.3953395605843002E-3</v>
      </c>
      <c r="G3640" s="4">
        <f ca="1"/>
        <v>7.0949225141038005E-2</v>
      </c>
      <c r="H3640" s="4">
        <f ca="1"/>
        <v>1.5686604167942E-3</v>
      </c>
      <c r="I3640" s="4">
        <f ca="1"/>
        <v>8.3448984479264007E-3</v>
      </c>
      <c r="J3640" s="4">
        <f ca="1"/>
        <v>8.6139485282827999E-2</v>
      </c>
      <c r="K3640" s="4">
        <f ca="1"/>
        <v>3.8819750968270999E-3</v>
      </c>
      <c r="L3640" s="4">
        <f ca="1"/>
        <v>7.1531533757770004E-3</v>
      </c>
      <c r="M3640" s="4">
        <f ca="1"/>
        <v>0.80895002731553001</v>
      </c>
      <c r="N3640" s="4">
        <f ca="1"/>
        <v>36.291822138378002</v>
      </c>
      <c r="O3640" s="4">
        <f ca="1"/>
        <v>35.218322614847999</v>
      </c>
      <c r="P3640" s="4">
        <f ca="1"/>
        <v>49.647514841213997</v>
      </c>
      <c r="Q3640" s="4">
        <f t="shared" ca="1" si="112"/>
        <v>4.9523809523979393E-3</v>
      </c>
      <c r="R3640" s="4">
        <f t="shared" ca="1" si="113"/>
        <v>-1.4683028199595594E-2</v>
      </c>
      <c r="S3640" s="4">
        <f ca="1"/>
        <v>8.8451111111111</v>
      </c>
      <c r="T3640" s="4">
        <f ca="1"/>
        <v>8.7152380952380994</v>
      </c>
      <c r="U3640" s="4">
        <f ca="1"/>
        <v>11.521125751536999</v>
      </c>
      <c r="V3640" s="4">
        <f ca="1"/>
        <v>11.464349923345001</v>
      </c>
      <c r="W3640" s="4">
        <f ca="1"/>
        <v>2.6253499365324999</v>
      </c>
      <c r="X3640" s="4">
        <f ca="1"/>
        <v>4.7161310689707996</v>
      </c>
      <c r="Y3640" s="4">
        <f ca="1"/>
        <v>8.3982343782426003</v>
      </c>
      <c r="Z3640" s="4">
        <f ca="1"/>
        <v>8.2852114963666992</v>
      </c>
    </row>
    <row r="3641" spans="1:26" hidden="1" x14ac:dyDescent="0.25">
      <c r="A3641" s="3" t="s">
        <v>1031</v>
      </c>
      <c r="B3641" t="str">
        <v>华钰矿业</v>
      </c>
      <c r="C3641" s="8" t="str">
        <f ca="1"/>
        <v>采矿业</v>
      </c>
      <c r="D3641" s="4">
        <f ca="1"/>
        <v>-0.78536832636568998</v>
      </c>
      <c r="E3641" s="4">
        <f ca="1"/>
        <v>-2.7833399945469E-2</v>
      </c>
      <c r="F3641" s="4">
        <f ca="1"/>
        <v>-1.9648672824874001E-2</v>
      </c>
      <c r="G3641" s="4">
        <f ca="1"/>
        <v>-1.0801284001892</v>
      </c>
      <c r="H3641" s="4">
        <f ca="1"/>
        <v>-5.8149698852996E-2</v>
      </c>
      <c r="I3641" s="4">
        <f ca="1"/>
        <v>-2.8262643607090999E-2</v>
      </c>
      <c r="J3641" s="4">
        <f ca="1"/>
        <v>-0.21677074389553999</v>
      </c>
      <c r="K3641" s="4">
        <f ca="1"/>
        <v>-9.5824576927008003E-3</v>
      </c>
      <c r="L3641" s="4">
        <f ca="1"/>
        <v>-5.8766502630279004E-3</v>
      </c>
      <c r="M3641" s="4">
        <f ca="1"/>
        <v>1.1737255230625001</v>
      </c>
      <c r="N3641" s="4">
        <f ca="1"/>
        <v>41.927356402016997</v>
      </c>
      <c r="O3641" s="4">
        <f ca="1"/>
        <v>0.11636820090240001</v>
      </c>
      <c r="P3641" s="4">
        <f ca="1"/>
        <v>37.697464565032</v>
      </c>
      <c r="Q3641" s="4">
        <f t="shared" ca="1" si="112"/>
        <v>-2.5681863428230832E-2</v>
      </c>
      <c r="R3641" s="4">
        <f t="shared" ca="1" si="113"/>
        <v>-6.0008809427532242E-2</v>
      </c>
      <c r="S3641" s="4">
        <f ca="1"/>
        <v>8.7928888888888999</v>
      </c>
      <c r="T3641" s="4">
        <f ca="1"/>
        <v>8.2652380952381002</v>
      </c>
      <c r="U3641" s="4">
        <f ca="1"/>
        <v>11.745867350456001</v>
      </c>
      <c r="V3641" s="4">
        <f ca="1"/>
        <v>12.055474397495001</v>
      </c>
      <c r="W3641" s="4">
        <f ca="1"/>
        <v>7.7571327889669996</v>
      </c>
      <c r="X3641" s="4">
        <f ca="1"/>
        <v>-28.120520732296999</v>
      </c>
      <c r="Y3641" s="4">
        <f ca="1"/>
        <v>5.5058556768478004</v>
      </c>
      <c r="Z3641" s="4">
        <f ca="1"/>
        <v>-13.741741222630001</v>
      </c>
    </row>
    <row r="3642" spans="1:26" hidden="1" x14ac:dyDescent="0.25">
      <c r="A3642" s="3" t="s">
        <v>1032</v>
      </c>
      <c r="B3642" t="str">
        <v>春秋航空</v>
      </c>
      <c r="C3642" s="8" t="str">
        <f ca="1"/>
        <v>交通运输、仓储和邮政业</v>
      </c>
      <c r="D3642" s="4">
        <f ca="1"/>
        <v>0.19331146281542999</v>
      </c>
      <c r="E3642" s="4">
        <f ca="1"/>
        <v>4.4791549103477997E-3</v>
      </c>
      <c r="F3642" s="4">
        <f ca="1"/>
        <v>1.8404591559386001E-2</v>
      </c>
      <c r="G3642" s="4">
        <f ca="1"/>
        <v>-0.21819928177076001</v>
      </c>
      <c r="H3642" s="4">
        <f ca="1"/>
        <v>-4.6647807171251001E-3</v>
      </c>
      <c r="I3642" s="4">
        <f ca="1"/>
        <v>-1.2361362608961E-3</v>
      </c>
      <c r="J3642" s="4">
        <f ca="1"/>
        <v>-0.20328619186776001</v>
      </c>
      <c r="K3642" s="4">
        <f ca="1"/>
        <v>-4.5423412298747998E-3</v>
      </c>
      <c r="L3642" s="4">
        <f ca="1"/>
        <v>-3.1693575133833001E-3</v>
      </c>
      <c r="M3642" s="4">
        <f ca="1"/>
        <v>0.93696734241832003</v>
      </c>
      <c r="N3642" s="4">
        <f ca="1"/>
        <v>34.861507923679</v>
      </c>
      <c r="O3642" s="4">
        <f ca="1"/>
        <v>6.7736394212434003</v>
      </c>
      <c r="P3642" s="4">
        <f ca="1"/>
        <v>44.225819562056003</v>
      </c>
      <c r="Q3642" s="4">
        <f t="shared" ca="1" si="112"/>
        <v>2.678542718420995E-2</v>
      </c>
      <c r="R3642" s="4">
        <f t="shared" ca="1" si="113"/>
        <v>-2.5894380630935278E-2</v>
      </c>
      <c r="S3642" s="4">
        <f ca="1"/>
        <v>53.266444444443998</v>
      </c>
      <c r="T3642" s="4">
        <f ca="1"/>
        <v>51.887142857142997</v>
      </c>
      <c r="U3642" s="4">
        <f ca="1"/>
        <v>109.20450412493</v>
      </c>
      <c r="V3642" s="4">
        <f ca="1"/>
        <v>106.35572071217</v>
      </c>
      <c r="W3642" s="4">
        <f ca="1"/>
        <v>0</v>
      </c>
      <c r="X3642" s="4">
        <f ca="1"/>
        <v>-17.313304346319001</v>
      </c>
      <c r="Y3642" s="4">
        <f ca="1"/>
        <v>13.922707211399</v>
      </c>
      <c r="Z3642" s="4">
        <f ca="1"/>
        <v>-49.650075772668004</v>
      </c>
    </row>
    <row r="3643" spans="1:26" hidden="1" x14ac:dyDescent="0.25">
      <c r="A3643" s="3" t="s">
        <v>1033</v>
      </c>
      <c r="B3643" t="str">
        <v>宁波远洋</v>
      </c>
      <c r="C3643" s="8" t="str">
        <f ca="1"/>
        <v>交通运输、仓储和邮政业</v>
      </c>
      <c r="D3643" s="4">
        <f ca="1"/>
        <v>0.34974632816645002</v>
      </c>
      <c r="E3643" s="4">
        <f ca="1"/>
        <v>1.6138285038431E-2</v>
      </c>
      <c r="F3643" s="4">
        <f ca="1"/>
        <v>4.8332360800539001E-2</v>
      </c>
      <c r="G3643" s="4">
        <f ca="1"/>
        <v>0.18906675950238999</v>
      </c>
      <c r="H3643" s="4">
        <f ca="1"/>
        <v>6.8183442542955998E-3</v>
      </c>
      <c r="I3643" s="4">
        <f ca="1"/>
        <v>2.5480941731738999E-2</v>
      </c>
      <c r="J3643" s="4">
        <f ca="1"/>
        <v>-9.6261723798908003E-2</v>
      </c>
      <c r="K3643" s="4">
        <f ca="1"/>
        <v>-2.6442028347715002E-3</v>
      </c>
      <c r="L3643" s="4">
        <f ca="1"/>
        <v>1.7651547553524001E-3</v>
      </c>
      <c r="M3643" s="4">
        <f ca="1"/>
        <v>1.0473133666208001</v>
      </c>
      <c r="N3643" s="4">
        <f ca="1"/>
        <v>60.926116066246003</v>
      </c>
      <c r="O3643" s="4">
        <f ca="1"/>
        <v>-1.1150904328930999</v>
      </c>
      <c r="P3643" s="4">
        <f ca="1"/>
        <v>84.489094634289003</v>
      </c>
      <c r="Q3643" s="4">
        <f t="shared" ca="1" si="112"/>
        <v>0.10555738243998349</v>
      </c>
      <c r="R3643" s="4">
        <f t="shared" ca="1" si="113"/>
        <v>-4.3081402211132261E-3</v>
      </c>
      <c r="S3643" s="4">
        <f ca="1"/>
        <v>9.6826666666666998</v>
      </c>
      <c r="T3643" s="4">
        <f ca="1"/>
        <v>9.6409523809524007</v>
      </c>
      <c r="U3643" s="4">
        <f ca="1"/>
        <v>11.371404666667001</v>
      </c>
      <c r="V3643" s="4">
        <f ca="1"/>
        <v>10.285675666667</v>
      </c>
      <c r="W3643" s="4">
        <f ca="1"/>
        <v>52.639299177437998</v>
      </c>
      <c r="X3643" s="4">
        <f ca="1"/>
        <v>-2.301600646127</v>
      </c>
      <c r="Y3643" s="4">
        <f ca="1"/>
        <v>20.85036718388</v>
      </c>
      <c r="Z3643" s="4">
        <f ca="1"/>
        <v>39.132596460819997</v>
      </c>
    </row>
    <row r="3644" spans="1:26" hidden="1" x14ac:dyDescent="0.25">
      <c r="A3644" s="3" t="s">
        <v>1034</v>
      </c>
      <c r="B3644" t="str">
        <v>玉龙股份</v>
      </c>
      <c r="C3644" s="8" t="str">
        <f ca="1"/>
        <v>批发和零售业</v>
      </c>
      <c r="D3644" s="4">
        <f ca="1"/>
        <v>0.31197231627060001</v>
      </c>
      <c r="E3644" s="4">
        <f ca="1"/>
        <v>-6.9245198666608998E-3</v>
      </c>
      <c r="F3644" s="4">
        <f ca="1"/>
        <v>9.7481037071414992E-3</v>
      </c>
      <c r="G3644" s="4">
        <f ca="1"/>
        <v>0.24484708075216</v>
      </c>
      <c r="H3644" s="4">
        <f ca="1"/>
        <v>-4.1142002338812001E-3</v>
      </c>
      <c r="I3644" s="4">
        <f ca="1"/>
        <v>1.571029065893E-4</v>
      </c>
      <c r="J3644" s="4">
        <f ca="1"/>
        <v>0.16418662592731001</v>
      </c>
      <c r="K3644" s="4">
        <f ca="1"/>
        <v>-5.5068481617276E-3</v>
      </c>
      <c r="L3644" s="4">
        <f ca="1"/>
        <v>3.7340658830181E-3</v>
      </c>
      <c r="M3644" s="4">
        <f ca="1"/>
        <v>0.40497337461416</v>
      </c>
      <c r="N3644" s="4">
        <f ca="1"/>
        <v>50.783814827774002</v>
      </c>
      <c r="O3644" s="4">
        <f ca="1"/>
        <v>-7.5626245704063999</v>
      </c>
      <c r="P3644" s="4">
        <f ca="1"/>
        <v>61.900053920517003</v>
      </c>
      <c r="Q3644" s="4">
        <f t="shared" ca="1" si="112"/>
        <v>5.3097345132520329E-3</v>
      </c>
      <c r="R3644" s="4">
        <f t="shared" ca="1" si="113"/>
        <v>7.7950850706438451E-2</v>
      </c>
      <c r="S3644" s="4">
        <f ca="1"/>
        <v>10.732444444444001</v>
      </c>
      <c r="T3644" s="4">
        <f ca="1"/>
        <v>11.569047619048</v>
      </c>
      <c r="U3644" s="4">
        <f ca="1"/>
        <v>27.293496286690001</v>
      </c>
      <c r="V3644" s="4">
        <f ca="1"/>
        <v>27.149340496444001</v>
      </c>
      <c r="W3644" s="4">
        <f ca="1"/>
        <v>432.64564299516002</v>
      </c>
      <c r="X3644" s="4">
        <f ca="1"/>
        <v>81.155386518940006</v>
      </c>
      <c r="Y3644" s="4">
        <f ca="1"/>
        <v>38.755714240373003</v>
      </c>
      <c r="Z3644" s="4">
        <f ca="1"/>
        <v>16.32898156613</v>
      </c>
    </row>
    <row r="3645" spans="1:26" hidden="1" x14ac:dyDescent="0.25">
      <c r="A3645" s="3" t="s">
        <v>1035</v>
      </c>
      <c r="B3645" t="str">
        <v>一拖股份</v>
      </c>
      <c r="C3645" s="8" t="str">
        <f ca="1"/>
        <v>制造业</v>
      </c>
      <c r="D3645" s="4">
        <f ca="1"/>
        <v>-4.6585032081261003E-2</v>
      </c>
      <c r="E3645" s="4">
        <f ca="1"/>
        <v>-1.3249922511487E-3</v>
      </c>
      <c r="F3645" s="4">
        <f ca="1"/>
        <v>2.4468167689009998E-3</v>
      </c>
      <c r="G3645" s="4">
        <f ca="1"/>
        <v>-0.10779832528909999</v>
      </c>
      <c r="H3645" s="4">
        <f ca="1"/>
        <v>-3.5695773024010001E-3</v>
      </c>
      <c r="I3645" s="4">
        <f ca="1"/>
        <v>4.0870347235059999E-4</v>
      </c>
      <c r="J3645" s="4">
        <f ca="1"/>
        <v>8.1651197075303994E-2</v>
      </c>
      <c r="K3645" s="4">
        <f ca="1"/>
        <v>1.8542906255913001E-3</v>
      </c>
      <c r="L3645" s="4">
        <f ca="1"/>
        <v>1.063838985862E-2</v>
      </c>
      <c r="M3645" s="4">
        <f ca="1"/>
        <v>1.3736402122608999</v>
      </c>
      <c r="N3645" s="4">
        <f ca="1"/>
        <v>33.809112444326999</v>
      </c>
      <c r="O3645" s="4">
        <f ca="1"/>
        <v>-1.7226386904585</v>
      </c>
      <c r="P3645" s="4">
        <f ca="1"/>
        <v>54.427239697795002</v>
      </c>
      <c r="Q3645" s="4">
        <f t="shared" ca="1" si="112"/>
        <v>4.2325056433263186E-3</v>
      </c>
      <c r="R3645" s="4">
        <f t="shared" ca="1" si="113"/>
        <v>-1.4713208942035103E-2</v>
      </c>
      <c r="S3645" s="4">
        <f ca="1"/>
        <v>11.852</v>
      </c>
      <c r="T3645" s="4">
        <f ca="1"/>
        <v>11.677619047619</v>
      </c>
      <c r="U3645" s="4">
        <f ca="1"/>
        <v>12.742352125299</v>
      </c>
      <c r="V3645" s="4">
        <f ca="1"/>
        <v>12.688647353767999</v>
      </c>
      <c r="W3645" s="4">
        <f ca="1"/>
        <v>71.839779634712997</v>
      </c>
      <c r="X3645" s="4">
        <f ca="1"/>
        <v>29.165415419409001</v>
      </c>
      <c r="Y3645" s="4">
        <f ca="1"/>
        <v>3.7478209657725001</v>
      </c>
      <c r="Z3645" s="4">
        <f ca="1"/>
        <v>121.66116040301</v>
      </c>
    </row>
    <row r="3646" spans="1:26" hidden="1" x14ac:dyDescent="0.25">
      <c r="A3646" s="3" t="s">
        <v>1036</v>
      </c>
      <c r="B3646" t="str">
        <v>赛轮轮胎</v>
      </c>
      <c r="C3646" s="8" t="str">
        <f ca="1"/>
        <v>制造业</v>
      </c>
      <c r="D3646" s="4">
        <f ca="1"/>
        <v>-1.3147838178953</v>
      </c>
      <c r="E3646" s="4">
        <f ca="1"/>
        <v>6.3614604452694996</v>
      </c>
      <c r="F3646" s="4">
        <f ca="1"/>
        <v>-2.7094608587780001E-2</v>
      </c>
      <c r="G3646" s="4">
        <f ca="1"/>
        <v>-0.44444319112997999</v>
      </c>
      <c r="H3646" s="4">
        <f ca="1"/>
        <v>-6.7263400370456E-2</v>
      </c>
      <c r="I3646" s="4">
        <f ca="1"/>
        <v>-1.2701455121304E-2</v>
      </c>
      <c r="J3646" s="4">
        <f ca="1"/>
        <v>-0.14888228794047001</v>
      </c>
      <c r="K3646" s="4">
        <f ca="1"/>
        <v>-6.9693332787568998E-3</v>
      </c>
      <c r="L3646" s="4">
        <f ca="1"/>
        <v>-2.7151480778584E-3</v>
      </c>
      <c r="M3646" s="4">
        <f ca="1"/>
        <v>1.0287567627259</v>
      </c>
      <c r="N3646" s="4">
        <f ca="1"/>
        <v>38.861290265092997</v>
      </c>
      <c r="O3646" s="4">
        <f ca="1"/>
        <v>-6.5374721097277</v>
      </c>
      <c r="P3646" s="4">
        <f ca="1"/>
        <v>39.488312073796997</v>
      </c>
      <c r="Q3646" s="4">
        <f t="shared" ca="1" si="112"/>
        <v>-3.5287339766675058E-2</v>
      </c>
      <c r="R3646" s="4">
        <f t="shared" ca="1" si="113"/>
        <v>-3.6650434726712776E-2</v>
      </c>
      <c r="S3646" s="4">
        <f ca="1"/>
        <v>11.852</v>
      </c>
      <c r="T3646" s="4">
        <f ca="1"/>
        <v>11.417619047619</v>
      </c>
      <c r="U3646" s="4">
        <f ca="1"/>
        <v>59.324407772496002</v>
      </c>
      <c r="V3646" s="4">
        <f ca="1"/>
        <v>61.494380884508999</v>
      </c>
      <c r="W3646" s="4">
        <f ca="1"/>
        <v>6.2248345729762997</v>
      </c>
      <c r="X3646" s="4">
        <f ca="1"/>
        <v>13.128068168883001</v>
      </c>
      <c r="Y3646" s="4">
        <f ca="1"/>
        <v>18.346071323703001</v>
      </c>
      <c r="Z3646" s="4">
        <f ca="1"/>
        <v>3.0623617748466998</v>
      </c>
    </row>
    <row r="3647" spans="1:26" hidden="1" x14ac:dyDescent="0.25">
      <c r="A3647" s="3" t="s">
        <v>1037</v>
      </c>
      <c r="B3647" t="str">
        <v>信达证券</v>
      </c>
      <c r="C3647" s="8" t="str">
        <f ca="1"/>
        <v>金融业</v>
      </c>
      <c r="D3647" s="4">
        <f ca="1"/>
        <v>0.55809571150813997</v>
      </c>
      <c r="E3647" s="4">
        <f ca="1"/>
        <v>-3.0564967312155002E-2</v>
      </c>
      <c r="F3647" s="4">
        <f ca="1"/>
        <v>3.0934737894649001E-2</v>
      </c>
      <c r="G3647" s="4">
        <f ca="1"/>
        <v>0.17857103969974999</v>
      </c>
      <c r="H3647" s="4">
        <f ca="1"/>
        <v>-1.7254606947033999E-2</v>
      </c>
      <c r="I3647" s="4">
        <f ca="1"/>
        <v>8.6026047779384999E-3</v>
      </c>
      <c r="J3647" s="4">
        <f ca="1"/>
        <v>-0.1215818930249</v>
      </c>
      <c r="K3647" s="4">
        <f ca="1"/>
        <v>4.0098299067514998E-3</v>
      </c>
      <c r="L3647" s="4">
        <f ca="1"/>
        <v>-1.4613753518237E-2</v>
      </c>
      <c r="M3647" s="4">
        <f ca="1"/>
        <v>0.98142507974740001</v>
      </c>
      <c r="N3647" s="4">
        <f ca="1"/>
        <v>63.655008933144998</v>
      </c>
      <c r="O3647" s="4">
        <f ca="1"/>
        <v>53.896652472493997</v>
      </c>
      <c r="P3647" s="4">
        <f ca="1"/>
        <v>69.866864939365996</v>
      </c>
      <c r="Q3647" s="4">
        <f t="shared" ca="1" si="112"/>
        <v>4.8313755210306786E-2</v>
      </c>
      <c r="R3647" s="4">
        <f t="shared" ca="1" si="113"/>
        <v>1.2531232401890907E-2</v>
      </c>
      <c r="S3647" s="4">
        <f ca="1"/>
        <v>17.419333333333</v>
      </c>
      <c r="T3647" s="4">
        <f ca="1"/>
        <v>17.637619047619001</v>
      </c>
      <c r="U3647" s="4">
        <f ca="1"/>
        <v>18.480219999999999</v>
      </c>
      <c r="V3647" s="4">
        <f ca="1"/>
        <v>17.628520000000002</v>
      </c>
      <c r="W3647" s="4">
        <f ca="1"/>
        <v>92.008907473799994</v>
      </c>
      <c r="X3647" s="4">
        <f ca="1"/>
        <v>15.641670082073</v>
      </c>
      <c r="Y3647" s="4">
        <f ca="1"/>
        <v>13.217064496161001</v>
      </c>
      <c r="Z3647" s="4">
        <f ca="1"/>
        <v>23.060548546111001</v>
      </c>
    </row>
    <row r="3648" spans="1:26" hidden="1" x14ac:dyDescent="0.25">
      <c r="A3648" s="3" t="s">
        <v>1038</v>
      </c>
      <c r="B3648" t="str">
        <v>中信金属</v>
      </c>
      <c r="C3648" s="8" t="str">
        <f ca="1"/>
        <v>批发和零售业</v>
      </c>
      <c r="D3648" s="4">
        <f ca="1"/>
        <v>-0.11502652764983</v>
      </c>
      <c r="E3648" s="4">
        <f ca="1"/>
        <v>-2.4017501064072999E-3</v>
      </c>
      <c r="F3648" s="4">
        <f ca="1"/>
        <v>3.1131113758002E-3</v>
      </c>
      <c r="G3648" s="4">
        <f ca="1"/>
        <v>-0.44826733278372999</v>
      </c>
      <c r="H3648" s="4">
        <f ca="1"/>
        <v>-7.9851164309543993E-3</v>
      </c>
      <c r="I3648" s="4">
        <f ca="1"/>
        <v>-5.9029322997850003E-3</v>
      </c>
      <c r="J3648" s="4">
        <f ca="1"/>
        <v>-0.42619666076996998</v>
      </c>
      <c r="K3648" s="4">
        <f ca="1"/>
        <v>-7.7360662906320998E-3</v>
      </c>
      <c r="L3648" s="4">
        <f ca="1"/>
        <v>-9.1632490084756005E-3</v>
      </c>
      <c r="M3648" s="4">
        <f ca="1"/>
        <v>1.6866997429126001</v>
      </c>
      <c r="N3648" s="4">
        <f ca="1"/>
        <v>64.538812452936</v>
      </c>
      <c r="O3648" s="4">
        <f ca="1"/>
        <v>44.053647280465</v>
      </c>
      <c r="P3648" s="4">
        <f ca="1"/>
        <v>39.580122303888999</v>
      </c>
      <c r="Q3648" s="4">
        <f t="shared" ca="1" si="112"/>
        <v>6.8934845452523251E-3</v>
      </c>
      <c r="R3648" s="4">
        <f t="shared" ca="1" si="113"/>
        <v>-3.9892276097839199E-2</v>
      </c>
      <c r="S3648" s="4">
        <f ca="1"/>
        <v>7.7446666666667001</v>
      </c>
      <c r="T3648" s="4">
        <f ca="1"/>
        <v>7.4357142857143002</v>
      </c>
      <c r="U3648" s="4">
        <f ca="1"/>
        <v>7.6704319999999999</v>
      </c>
      <c r="V3648" s="4">
        <f ca="1"/>
        <v>7.6179180000000004</v>
      </c>
      <c r="W3648" s="4">
        <f ca="1"/>
        <v>45.993615883011003</v>
      </c>
      <c r="X3648" s="4">
        <f ca="1"/>
        <v>23.477432077614001</v>
      </c>
      <c r="Y3648" s="4">
        <f ca="1"/>
        <v>14.052459587221</v>
      </c>
      <c r="Z3648" s="4">
        <f ca="1"/>
        <v>-51.605118522432001</v>
      </c>
    </row>
    <row r="3649" spans="1:26" hidden="1" x14ac:dyDescent="0.25">
      <c r="A3649" s="3" t="s">
        <v>1039</v>
      </c>
      <c r="B3649" t="str">
        <v>江盐集团</v>
      </c>
      <c r="C3649" s="8" t="str">
        <f ca="1"/>
        <v>制造业</v>
      </c>
      <c r="D3649" s="4">
        <f ca="1"/>
        <v>3.2093330648496003E-2</v>
      </c>
      <c r="E3649" s="4">
        <f ca="1"/>
        <v>6.7100540598660004E-4</v>
      </c>
      <c r="F3649" s="4">
        <f ca="1"/>
        <v>8.5149920184398997E-3</v>
      </c>
      <c r="G3649" s="4">
        <f ca="1"/>
        <v>-0.29911486332731002</v>
      </c>
      <c r="H3649" s="4">
        <f ca="1"/>
        <v>-5.1884266770317001E-3</v>
      </c>
      <c r="I3649" s="4">
        <f ca="1"/>
        <v>-1.8671457883688001E-3</v>
      </c>
      <c r="J3649" s="4">
        <f ca="1"/>
        <v>-0.10674404800494</v>
      </c>
      <c r="K3649" s="4">
        <f ca="1"/>
        <v>3.6979708915014001E-3</v>
      </c>
      <c r="L3649" s="4">
        <f ca="1"/>
        <v>-2.1247283151785E-2</v>
      </c>
      <c r="M3649" s="4">
        <f ca="1"/>
        <v>-0.40886273486226998</v>
      </c>
      <c r="N3649" s="4">
        <f ca="1"/>
        <v>62.195989856838999</v>
      </c>
      <c r="O3649" s="4">
        <f ca="1"/>
        <v>36.000489752740997</v>
      </c>
      <c r="P3649" s="4">
        <f ca="1"/>
        <v>46.505530133558999</v>
      </c>
      <c r="Q3649" s="4">
        <f t="shared" ca="1" si="112"/>
        <v>1.4304674826721805E-2</v>
      </c>
      <c r="R3649" s="4">
        <f t="shared" ca="1" si="113"/>
        <v>-3.4577480588099258E-2</v>
      </c>
      <c r="S3649" s="4">
        <f ca="1"/>
        <v>11.603111111111</v>
      </c>
      <c r="T3649" s="4">
        <f ca="1"/>
        <v>11.201904761905</v>
      </c>
      <c r="U3649" s="4">
        <f ca="1"/>
        <v>11.530967</v>
      </c>
      <c r="V3649" s="4">
        <f ca="1"/>
        <v>11.368346499999999</v>
      </c>
      <c r="W3649" s="4">
        <f ca="1"/>
        <v>117.94423501221</v>
      </c>
      <c r="X3649" s="4">
        <f ca="1"/>
        <v>28.567787254481001</v>
      </c>
      <c r="Y3649" s="4">
        <f ca="1"/>
        <v>3.3621129240859999</v>
      </c>
      <c r="Z3649" s="4">
        <f ca="1"/>
        <v>103.97710732953</v>
      </c>
    </row>
    <row r="3650" spans="1:26" hidden="1" x14ac:dyDescent="0.25">
      <c r="A3650" s="3" t="s">
        <v>1040</v>
      </c>
      <c r="B3650" t="str">
        <v>中信建投</v>
      </c>
      <c r="C3650" s="8" t="str">
        <f ca="1"/>
        <v>金融业</v>
      </c>
      <c r="D3650" s="4">
        <f ca="1"/>
        <v>0.40147841079252999</v>
      </c>
      <c r="E3650" s="4">
        <f ca="1"/>
        <v>2.3147435943762E-2</v>
      </c>
      <c r="F3650" s="4">
        <f ca="1"/>
        <v>2.0521161249637002E-2</v>
      </c>
      <c r="G3650" s="4">
        <f ca="1"/>
        <v>0.17325371067293999</v>
      </c>
      <c r="H3650" s="4">
        <f ca="1"/>
        <v>8.1405376224251997E-3</v>
      </c>
      <c r="I3650" s="4">
        <f ca="1"/>
        <v>8.8011731157932004E-3</v>
      </c>
      <c r="J3650" s="4">
        <f ca="1"/>
        <v>-5.5560011461949999E-2</v>
      </c>
      <c r="K3650" s="4">
        <f ca="1"/>
        <v>-2.2684251409024001E-3</v>
      </c>
      <c r="L3650" s="4">
        <f ca="1"/>
        <v>6.4436434673899995E-4</v>
      </c>
      <c r="M3650" s="4">
        <f ca="1"/>
        <v>1.3623612625560999</v>
      </c>
      <c r="N3650" s="4">
        <f ca="1"/>
        <v>27.748732950608002</v>
      </c>
      <c r="O3650" s="4">
        <f ca="1"/>
        <v>-2.9705077790279</v>
      </c>
      <c r="P3650" s="4">
        <f ca="1"/>
        <v>73.022103201685994</v>
      </c>
      <c r="Q3650" s="4">
        <f t="shared" ca="1" si="112"/>
        <v>2.6561665776841079E-2</v>
      </c>
      <c r="R3650" s="4">
        <f t="shared" ca="1" si="113"/>
        <v>3.4755545019538375E-3</v>
      </c>
      <c r="S3650" s="4">
        <f ca="1"/>
        <v>24.908666666666999</v>
      </c>
      <c r="T3650" s="4">
        <f ca="1"/>
        <v>24.995238095238001</v>
      </c>
      <c r="U3650" s="4">
        <f ca="1"/>
        <v>27.521457577838</v>
      </c>
      <c r="V3650" s="4">
        <f ca="1"/>
        <v>26.809356413101</v>
      </c>
      <c r="W3650" s="4">
        <f ca="1"/>
        <v>10.779097420997999</v>
      </c>
      <c r="X3650" s="4">
        <f ca="1"/>
        <v>26.26573663389</v>
      </c>
      <c r="Y3650" s="4">
        <f ca="1"/>
        <v>21.307989578779999</v>
      </c>
      <c r="Z3650" s="4">
        <f ca="1"/>
        <v>2.9117047227114998</v>
      </c>
    </row>
    <row r="3651" spans="1:26" hidden="1" x14ac:dyDescent="0.25">
      <c r="A3651" s="3" t="s">
        <v>1041</v>
      </c>
      <c r="B3651" t="str">
        <v>中铝国际</v>
      </c>
      <c r="C3651" s="8" t="str">
        <f ca="1"/>
        <v>建筑业</v>
      </c>
      <c r="D3651" s="4">
        <f ca="1"/>
        <v>5.5093099499774E-2</v>
      </c>
      <c r="E3651" s="4">
        <f ca="1"/>
        <v>1.3435205206529001E-3</v>
      </c>
      <c r="F3651" s="4">
        <f ca="1"/>
        <v>9.7098811873410993E-3</v>
      </c>
      <c r="G3651" s="4">
        <f ca="1"/>
        <v>-0.2672175256041</v>
      </c>
      <c r="H3651" s="4">
        <f ca="1"/>
        <v>-6.7380828329102003E-3</v>
      </c>
      <c r="I3651" s="4">
        <f ca="1"/>
        <v>-4.5627180234014001E-3</v>
      </c>
      <c r="J3651" s="4">
        <f ca="1"/>
        <v>-0.20055999883406</v>
      </c>
      <c r="K3651" s="4">
        <f ca="1"/>
        <v>-4.1449430919029999E-3</v>
      </c>
      <c r="L3651" s="4">
        <f ca="1"/>
        <v>-2.4213264491020998E-3</v>
      </c>
      <c r="M3651" s="4">
        <f ca="1"/>
        <v>2.1147715487829002</v>
      </c>
      <c r="N3651" s="4">
        <f ca="1"/>
        <v>68.171041687620004</v>
      </c>
      <c r="O3651" s="4">
        <f ca="1"/>
        <v>21.405768514445001</v>
      </c>
      <c r="P3651" s="4">
        <f ca="1"/>
        <v>46.351904644141001</v>
      </c>
      <c r="Q3651" s="4">
        <f t="shared" ca="1" si="112"/>
        <v>1.8181818181818046E-2</v>
      </c>
      <c r="R3651" s="4">
        <f t="shared" ca="1" si="113"/>
        <v>-2.9561880143477704E-2</v>
      </c>
      <c r="S3651" s="4">
        <f ca="1"/>
        <v>4.8142222222221998</v>
      </c>
      <c r="T3651" s="4">
        <f ca="1"/>
        <v>4.6719047619048002</v>
      </c>
      <c r="U3651" s="4">
        <f ca="1"/>
        <v>4.7866742783999996</v>
      </c>
      <c r="V3651" s="4">
        <f ca="1"/>
        <v>4.7011979520000002</v>
      </c>
      <c r="W3651" s="4">
        <f ca="1"/>
        <v>-2.7166948121315002</v>
      </c>
      <c r="X3651" s="4">
        <f ca="1"/>
        <v>-8.6236892738251001</v>
      </c>
      <c r="Y3651" s="4">
        <f ca="1"/>
        <v>-5.4115262111950004</v>
      </c>
      <c r="Z3651" s="4">
        <f ca="1"/>
        <v>-21.762210180604999</v>
      </c>
    </row>
    <row r="3652" spans="1:26" hidden="1" x14ac:dyDescent="0.25">
      <c r="A3652" s="3" t="s">
        <v>1042</v>
      </c>
      <c r="B3652" t="str">
        <v>西部黄金</v>
      </c>
      <c r="C3652" s="8" t="str">
        <f ca="1"/>
        <v>采矿业</v>
      </c>
      <c r="D3652" s="4">
        <f ca="1"/>
        <v>-2.1211334998550999</v>
      </c>
      <c r="E3652" s="4">
        <f ca="1"/>
        <v>-0.45915349054433002</v>
      </c>
      <c r="F3652" s="4">
        <f ca="1"/>
        <v>-1.7088197434159E-2</v>
      </c>
      <c r="G3652" s="4">
        <f ca="1"/>
        <v>-1.0922823956133001</v>
      </c>
      <c r="H3652" s="4">
        <f ca="1"/>
        <v>0.13842956954291</v>
      </c>
      <c r="I3652" s="4">
        <f ca="1"/>
        <v>-2.3744240290967999E-2</v>
      </c>
      <c r="J3652" s="4">
        <f ca="1"/>
        <v>-0.20551089661805</v>
      </c>
      <c r="K3652" s="4">
        <f ca="1"/>
        <v>7.4170368205241005E-2</v>
      </c>
      <c r="L3652" s="4">
        <f ca="1"/>
        <v>-8.6922880287625005E-3</v>
      </c>
      <c r="M3652" s="4">
        <f ca="1"/>
        <v>1.1148416972574</v>
      </c>
      <c r="N3652" s="4">
        <f ca="1"/>
        <v>35.444832501545001</v>
      </c>
      <c r="O3652" s="4">
        <f ca="1"/>
        <v>7.3046729067365002</v>
      </c>
      <c r="P3652" s="4">
        <f ca="1"/>
        <v>36.613194248498999</v>
      </c>
      <c r="Q3652" s="4">
        <f t="shared" ca="1" si="112"/>
        <v>-2.0680796403294101E-2</v>
      </c>
      <c r="R3652" s="4">
        <f t="shared" ca="1" si="113"/>
        <v>-3.750703212344849E-2</v>
      </c>
      <c r="S3652" s="4">
        <f ca="1"/>
        <v>13.374000000000001</v>
      </c>
      <c r="T3652" s="4">
        <f ca="1"/>
        <v>12.872380952381</v>
      </c>
      <c r="U3652" s="4">
        <f ca="1"/>
        <v>12.933265572235999</v>
      </c>
      <c r="V3652" s="4">
        <f ca="1"/>
        <v>13.206384113306999</v>
      </c>
      <c r="W3652" s="4">
        <f ca="1"/>
        <v>80.495976768879999</v>
      </c>
      <c r="X3652" s="4">
        <f ca="1"/>
        <v>4.4984720699130998</v>
      </c>
      <c r="Y3652" s="4">
        <f ca="1"/>
        <v>32.903034589771998</v>
      </c>
      <c r="Z3652" s="4">
        <f ca="1"/>
        <v>33.530706563412998</v>
      </c>
    </row>
    <row r="3653" spans="1:26" hidden="1" x14ac:dyDescent="0.25">
      <c r="A3653" s="3" t="s">
        <v>1043</v>
      </c>
      <c r="B3653" t="str">
        <v>渝农商行</v>
      </c>
      <c r="C3653" s="8" t="str">
        <f ca="1"/>
        <v>金融业</v>
      </c>
      <c r="D3653" s="4">
        <f ca="1"/>
        <v>-0.96675373791274999</v>
      </c>
      <c r="E3653" s="4">
        <f ca="1"/>
        <v>9.4672442099287005E-2</v>
      </c>
      <c r="F3653" s="4">
        <f ca="1"/>
        <v>-1.3171425150276E-2</v>
      </c>
      <c r="G3653" s="4">
        <f ca="1"/>
        <v>6.9527858264E-2</v>
      </c>
      <c r="H3653" s="4">
        <f ca="1"/>
        <v>-7.5500428820016998E-3</v>
      </c>
      <c r="I3653" s="4">
        <f ca="1"/>
        <v>7.9843015628070001E-4</v>
      </c>
      <c r="J3653" s="4">
        <f ca="1"/>
        <v>0.16421121795773</v>
      </c>
      <c r="K3653" s="4">
        <f ca="1"/>
        <v>-4.8404425681428997E-2</v>
      </c>
      <c r="L3653" s="4">
        <f ca="1"/>
        <v>3.2925348161391998E-3</v>
      </c>
      <c r="M3653" s="4">
        <f ca="1"/>
        <v>0.54033062485674999</v>
      </c>
      <c r="N3653" s="4">
        <f ca="1"/>
        <v>14.159903428335999</v>
      </c>
      <c r="O3653" s="4">
        <f ca="1"/>
        <v>10.606411477775</v>
      </c>
      <c r="P3653" s="4">
        <f ca="1"/>
        <v>53.597099244599001</v>
      </c>
      <c r="Q3653" s="4">
        <f t="shared" ref="Q3653:Q3716" ca="1" si="114">(U3653-V3653)/V3653</f>
        <v>-1.6142050040365966E-2</v>
      </c>
      <c r="R3653" s="4">
        <f t="shared" ref="R3653:R3716" ca="1" si="115">(T3653-S3653)/S3653</f>
        <v>1.6209963578367317E-2</v>
      </c>
      <c r="S3653" s="4">
        <f ca="1"/>
        <v>4.0617777777777997</v>
      </c>
      <c r="T3653" s="4">
        <f ca="1"/>
        <v>4.1276190476189996</v>
      </c>
      <c r="U3653" s="4">
        <f ca="1"/>
        <v>5.1636806254448997</v>
      </c>
      <c r="V3653" s="4">
        <f ca="1"/>
        <v>5.2484005700790002</v>
      </c>
      <c r="W3653" s="4">
        <f ca="1"/>
        <v>1.6083823287007</v>
      </c>
      <c r="X3653" s="4">
        <f ca="1"/>
        <v>2.8719610085000999</v>
      </c>
      <c r="Y3653" s="4">
        <f ca="1"/>
        <v>9.4950418352305999</v>
      </c>
      <c r="Z3653" s="4">
        <f ca="1"/>
        <v>43.785149463530999</v>
      </c>
    </row>
    <row r="3654" spans="1:26" hidden="1" x14ac:dyDescent="0.25">
      <c r="A3654" s="3" t="s">
        <v>1044</v>
      </c>
      <c r="B3654" t="str">
        <v>国芳集团</v>
      </c>
      <c r="C3654" s="8" t="str">
        <f ca="1"/>
        <v>批发和零售业</v>
      </c>
      <c r="D3654" s="4">
        <f ca="1"/>
        <v>7.1036305853757004E-2</v>
      </c>
      <c r="E3654" s="4">
        <f ca="1"/>
        <v>1.6186057794066E-3</v>
      </c>
      <c r="F3654" s="4">
        <f ca="1"/>
        <v>7.1919961570917996E-3</v>
      </c>
      <c r="G3654" s="4">
        <f ca="1"/>
        <v>-0.14584753286728999</v>
      </c>
      <c r="H3654" s="4">
        <f ca="1"/>
        <v>-3.3110598582914998E-3</v>
      </c>
      <c r="I3654" s="4">
        <f ca="1"/>
        <v>1.0533622766441E-3</v>
      </c>
      <c r="J3654" s="4">
        <f ca="1"/>
        <v>-0.14839200936611999</v>
      </c>
      <c r="K3654" s="4">
        <f ca="1"/>
        <v>-4.4794679092379002E-3</v>
      </c>
      <c r="L3654" s="4">
        <f ca="1"/>
        <v>-3.2406647999988001E-3</v>
      </c>
      <c r="M3654" s="4">
        <f ca="1"/>
        <v>0.77169004508162997</v>
      </c>
      <c r="N3654" s="4">
        <f ca="1"/>
        <v>53.733620634848002</v>
      </c>
      <c r="O3654" s="4">
        <f ca="1"/>
        <v>37.788689372069001</v>
      </c>
      <c r="P3654" s="4">
        <f ca="1"/>
        <v>49.197550213989999</v>
      </c>
      <c r="Q3654" s="4">
        <f t="shared" ca="1" si="114"/>
        <v>1.0037641154342527E-2</v>
      </c>
      <c r="R3654" s="4">
        <f t="shared" ca="1" si="115"/>
        <v>-2.2665622149977718E-2</v>
      </c>
      <c r="S3654" s="4">
        <f ca="1"/>
        <v>5.4302222222222003</v>
      </c>
      <c r="T3654" s="4">
        <f ca="1"/>
        <v>5.3071428571428996</v>
      </c>
      <c r="U3654" s="4">
        <f ca="1"/>
        <v>7.0094559810817998</v>
      </c>
      <c r="V3654" s="4">
        <f ca="1"/>
        <v>6.9397967912076002</v>
      </c>
      <c r="W3654" s="4">
        <f ca="1"/>
        <v>0.91121253947475001</v>
      </c>
      <c r="X3654" s="4">
        <f ca="1"/>
        <v>-35.156419370079</v>
      </c>
      <c r="Y3654" s="4">
        <f ca="1"/>
        <v>-3.8800950685839002</v>
      </c>
      <c r="Z3654" s="4">
        <f ca="1"/>
        <v>-9.9739051563412993</v>
      </c>
    </row>
    <row r="3655" spans="1:26" hidden="1" x14ac:dyDescent="0.25">
      <c r="A3655" s="3" t="s">
        <v>1045</v>
      </c>
      <c r="B3655" t="str">
        <v>中国神华</v>
      </c>
      <c r="C3655" s="8" t="str">
        <f ca="1"/>
        <v>采矿业</v>
      </c>
      <c r="D3655" s="4">
        <f ca="1"/>
        <v>0.14418462304714</v>
      </c>
      <c r="E3655" s="4">
        <f ca="1"/>
        <v>-4.5213332271248997E-2</v>
      </c>
      <c r="F3655" s="4">
        <f ca="1"/>
        <v>2.0305214628464001E-3</v>
      </c>
      <c r="G3655" s="4">
        <f ca="1"/>
        <v>-5.7797118929004999E-2</v>
      </c>
      <c r="H3655" s="4">
        <f ca="1"/>
        <v>-0.12686413991786</v>
      </c>
      <c r="I3655" s="4">
        <f ca="1"/>
        <v>-7.1330930973439999E-4</v>
      </c>
      <c r="J3655" s="4">
        <f ca="1"/>
        <v>0.52596106053877001</v>
      </c>
      <c r="K3655" s="4">
        <f ca="1"/>
        <v>5.3022002227002998E-2</v>
      </c>
      <c r="L3655" s="4">
        <f ca="1"/>
        <v>1.1936080961138001E-2</v>
      </c>
      <c r="M3655" s="4">
        <f ca="1"/>
        <v>0.81027646467379999</v>
      </c>
      <c r="N3655" s="4">
        <f ca="1"/>
        <v>28.546271568308001</v>
      </c>
      <c r="O3655" s="4">
        <f ca="1"/>
        <v>32.422585037278999</v>
      </c>
      <c r="P3655" s="4">
        <f ca="1"/>
        <v>60.833539360571002</v>
      </c>
      <c r="Q3655" s="4">
        <f t="shared" ca="1" si="114"/>
        <v>1.6837760034733333E-3</v>
      </c>
      <c r="R3655" s="4">
        <f t="shared" ca="1" si="115"/>
        <v>-6.0240028727895929E-3</v>
      </c>
      <c r="S3655" s="4">
        <f ca="1"/>
        <v>30.676222222221998</v>
      </c>
      <c r="T3655" s="4">
        <f ca="1"/>
        <v>30.491428571429001</v>
      </c>
      <c r="U3655" s="4">
        <f ca="1"/>
        <v>72.412249181359996</v>
      </c>
      <c r="V3655" s="4">
        <f ca="1"/>
        <v>72.290528124825002</v>
      </c>
      <c r="W3655" s="4">
        <f ca="1"/>
        <v>16.57697709712</v>
      </c>
      <c r="X3655" s="4">
        <f ca="1"/>
        <v>12.516360328938999</v>
      </c>
      <c r="Y3655" s="4">
        <f ca="1"/>
        <v>3.6390945605304998</v>
      </c>
      <c r="Z3655" s="4">
        <f ca="1"/>
        <v>20.251412315172999</v>
      </c>
    </row>
    <row r="3656" spans="1:26" hidden="1" x14ac:dyDescent="0.25">
      <c r="A3656" s="3" t="s">
        <v>1046</v>
      </c>
      <c r="B3656" t="str">
        <v>福元医药</v>
      </c>
      <c r="C3656" s="8" t="str">
        <f ca="1"/>
        <v>制造业</v>
      </c>
      <c r="D3656" s="4">
        <f ca="1"/>
        <v>0.20509894790227001</v>
      </c>
      <c r="E3656" s="4">
        <f ca="1"/>
        <v>5.1698802730521997E-3</v>
      </c>
      <c r="F3656" s="4">
        <f ca="1"/>
        <v>1.6588787218674E-2</v>
      </c>
      <c r="G3656" s="4">
        <f ca="1"/>
        <v>0.32320217996296002</v>
      </c>
      <c r="H3656" s="4">
        <f ca="1"/>
        <v>7.4879965191154002E-3</v>
      </c>
      <c r="I3656" s="4">
        <f ca="1"/>
        <v>1.6438019612986E-2</v>
      </c>
      <c r="J3656" s="4">
        <f ca="1"/>
        <v>0.49212861603736002</v>
      </c>
      <c r="K3656" s="4">
        <f ca="1"/>
        <v>1.0860406531639E-2</v>
      </c>
      <c r="L3656" s="4">
        <f ca="1"/>
        <v>1.8026296230809001E-2</v>
      </c>
      <c r="M3656" s="4">
        <f ca="1"/>
        <v>0.78367285045100998</v>
      </c>
      <c r="N3656" s="4">
        <f ca="1"/>
        <v>28.134582695254998</v>
      </c>
      <c r="O3656" s="4">
        <f ca="1"/>
        <v>-7.8141352803151998</v>
      </c>
      <c r="P3656" s="4">
        <f ca="1"/>
        <v>66.004427230424</v>
      </c>
      <c r="Q3656" s="4">
        <f t="shared" ca="1" si="114"/>
        <v>1.5418705567352916E-2</v>
      </c>
      <c r="R3656" s="4">
        <f t="shared" ca="1" si="115"/>
        <v>2.3030813103989366E-2</v>
      </c>
      <c r="S3656" s="4">
        <f ca="1"/>
        <v>17.577555555556</v>
      </c>
      <c r="T3656" s="4">
        <f ca="1"/>
        <v>17.982380952381</v>
      </c>
      <c r="U3656" s="4">
        <f ca="1"/>
        <v>18.729593999999999</v>
      </c>
      <c r="V3656" s="4">
        <f ca="1"/>
        <v>18.445193</v>
      </c>
      <c r="W3656" s="4">
        <f ca="1"/>
        <v>25.839762240443001</v>
      </c>
      <c r="X3656" s="4">
        <f ca="1"/>
        <v>10.146523270698999</v>
      </c>
      <c r="Y3656" s="4">
        <f ca="1"/>
        <v>35.926142316094001</v>
      </c>
      <c r="Z3656" s="4">
        <f ca="1"/>
        <v>29.840916454692</v>
      </c>
    </row>
    <row r="3657" spans="1:26" hidden="1" x14ac:dyDescent="0.25">
      <c r="A3657" s="3" t="s">
        <v>1047</v>
      </c>
      <c r="B3657" t="str">
        <v>中南传媒</v>
      </c>
      <c r="C3657" s="8" t="str">
        <f ca="1"/>
        <v>文化、体育和娱乐业</v>
      </c>
      <c r="D3657" s="4">
        <f ca="1"/>
        <v>2.2026986930885999E-2</v>
      </c>
      <c r="E3657" s="4">
        <f ca="1"/>
        <v>8.3454245360239997E-4</v>
      </c>
      <c r="F3657" s="4">
        <f ca="1"/>
        <v>5.6670120712833004E-3</v>
      </c>
      <c r="G3657" s="4">
        <f ca="1"/>
        <v>-0.10821311117532</v>
      </c>
      <c r="H3657" s="4">
        <f ca="1"/>
        <v>-3.0189741233735E-3</v>
      </c>
      <c r="I3657" s="4">
        <f ca="1"/>
        <v>1.4672282642763E-3</v>
      </c>
      <c r="J3657" s="4">
        <f ca="1"/>
        <v>7.2335603710226001E-2</v>
      </c>
      <c r="K3657" s="4">
        <f ca="1"/>
        <v>1.4390573290062001E-2</v>
      </c>
      <c r="L3657" s="4">
        <f ca="1"/>
        <v>4.4345264785724996E-3</v>
      </c>
      <c r="M3657" s="4">
        <f ca="1"/>
        <v>0.39600298964948</v>
      </c>
      <c r="N3657" s="4">
        <f ca="1"/>
        <v>28.751880474941</v>
      </c>
      <c r="O3657" s="4">
        <f ca="1"/>
        <v>20.269016451622999</v>
      </c>
      <c r="P3657" s="4">
        <f ca="1"/>
        <v>47.897325867508002</v>
      </c>
      <c r="Q3657" s="4">
        <f t="shared" ca="1" si="114"/>
        <v>-5.8445353594222275E-4</v>
      </c>
      <c r="R3657" s="4">
        <f t="shared" ca="1" si="115"/>
        <v>-9.6235238040611511E-3</v>
      </c>
      <c r="S3657" s="4">
        <f ca="1"/>
        <v>11.588666666667001</v>
      </c>
      <c r="T3657" s="4">
        <f ca="1"/>
        <v>11.477142857143001</v>
      </c>
      <c r="U3657" s="4">
        <f ca="1"/>
        <v>17.795994907909002</v>
      </c>
      <c r="V3657" s="4">
        <f ca="1"/>
        <v>17.806401922475001</v>
      </c>
      <c r="W3657" s="4">
        <f ca="1"/>
        <v>1.7835225372165</v>
      </c>
      <c r="X3657" s="4">
        <f ca="1"/>
        <v>6.7001547751180004</v>
      </c>
      <c r="Y3657" s="4">
        <f ca="1"/>
        <v>4.4084357023703999</v>
      </c>
      <c r="Z3657" s="4">
        <f ca="1"/>
        <v>-13.076166210173</v>
      </c>
    </row>
    <row r="3658" spans="1:26" hidden="1" x14ac:dyDescent="0.25">
      <c r="A3658" s="3" t="s">
        <v>1048</v>
      </c>
      <c r="B3658" t="str">
        <v>太平洋</v>
      </c>
      <c r="C3658" s="8" t="str">
        <f ca="1"/>
        <v>金融业</v>
      </c>
      <c r="D3658" s="4">
        <f ca="1"/>
        <v>0.42794956387131999</v>
      </c>
      <c r="E3658" s="4">
        <f ca="1"/>
        <v>-7.0487790044636997E-2</v>
      </c>
      <c r="F3658" s="4">
        <f ca="1"/>
        <v>2.1478427300487001E-2</v>
      </c>
      <c r="G3658" s="4">
        <f ca="1"/>
        <v>0.11957197975898</v>
      </c>
      <c r="H3658" s="4">
        <f ca="1"/>
        <v>6.2128584443272003E-2</v>
      </c>
      <c r="I3658" s="4">
        <f ca="1"/>
        <v>6.4951749445877997E-3</v>
      </c>
      <c r="J3658" s="4">
        <f ca="1"/>
        <v>-0.24425747835354</v>
      </c>
      <c r="K3658" s="4">
        <f ca="1"/>
        <v>-0.14976362447977001</v>
      </c>
      <c r="L3658" s="4">
        <f ca="1"/>
        <v>-1.2921483378536E-2</v>
      </c>
      <c r="M3658" s="4">
        <f ca="1"/>
        <v>1.3705398235001001</v>
      </c>
      <c r="N3658" s="4">
        <f ca="1"/>
        <v>41.636225560790002</v>
      </c>
      <c r="O3658" s="4">
        <f ca="1"/>
        <v>19.966674659016</v>
      </c>
      <c r="P3658" s="4">
        <f ca="1"/>
        <v>62.068778245516</v>
      </c>
      <c r="Q3658" s="4">
        <f t="shared" ca="1" si="114"/>
        <v>2.487996508076485E-2</v>
      </c>
      <c r="R3658" s="4">
        <f t="shared" ca="1" si="115"/>
        <v>1.9772614928459903E-3</v>
      </c>
      <c r="S3658" s="4">
        <f ca="1"/>
        <v>3.8533333333333002</v>
      </c>
      <c r="T3658" s="4">
        <f ca="1"/>
        <v>3.8609523809524</v>
      </c>
      <c r="U3658" s="4">
        <f ca="1"/>
        <v>11.189094526929001</v>
      </c>
      <c r="V3658" s="4">
        <f ca="1"/>
        <v>10.917468296931</v>
      </c>
      <c r="W3658" s="4">
        <f ca="1"/>
        <v>0</v>
      </c>
      <c r="X3658" s="4">
        <f ca="1"/>
        <v>-12.947764257277999</v>
      </c>
      <c r="Y3658" s="4">
        <f ca="1"/>
        <v>-20.698491487742999</v>
      </c>
      <c r="Z3658" s="4">
        <f ca="1"/>
        <v>-73.649098952342001</v>
      </c>
    </row>
    <row r="3659" spans="1:26" hidden="1" x14ac:dyDescent="0.25">
      <c r="A3659" s="3" t="s">
        <v>1049</v>
      </c>
      <c r="B3659" t="str">
        <v>恒立液压</v>
      </c>
      <c r="C3659" s="8" t="str">
        <f ca="1"/>
        <v>制造业</v>
      </c>
      <c r="D3659" s="4">
        <f ca="1"/>
        <v>-0.15262383025314999</v>
      </c>
      <c r="E3659" s="4">
        <f ca="1"/>
        <v>-3.6120963991814999E-3</v>
      </c>
      <c r="F3659" s="4">
        <f ca="1"/>
        <v>1.2866413197665E-3</v>
      </c>
      <c r="G3659" s="4">
        <f ca="1"/>
        <v>-0.34287374427307998</v>
      </c>
      <c r="H3659" s="4">
        <f ca="1"/>
        <v>-7.7284568569077998E-3</v>
      </c>
      <c r="I3659" s="4">
        <f ca="1"/>
        <v>-6.7494032184672002E-3</v>
      </c>
      <c r="J3659" s="4">
        <f ca="1"/>
        <v>-0.29611482594672001</v>
      </c>
      <c r="K3659" s="4">
        <f ca="1"/>
        <v>-7.3987342745724001E-3</v>
      </c>
      <c r="L3659" s="4">
        <f ca="1"/>
        <v>-7.0537595602947001E-3</v>
      </c>
      <c r="M3659" s="4">
        <f ca="1"/>
        <v>1.0276135292071999</v>
      </c>
      <c r="N3659" s="4">
        <f ca="1"/>
        <v>36.518615745364997</v>
      </c>
      <c r="O3659" s="4">
        <f ca="1"/>
        <v>-13.312269613412001</v>
      </c>
      <c r="P3659" s="4">
        <f ca="1"/>
        <v>44.891507417429999</v>
      </c>
      <c r="Q3659" s="4">
        <f t="shared" ca="1" si="114"/>
        <v>3.0289917784476722E-3</v>
      </c>
      <c r="R3659" s="4">
        <f t="shared" ca="1" si="115"/>
        <v>-5.600548777829345E-2</v>
      </c>
      <c r="S3659" s="4">
        <f ca="1"/>
        <v>60.440222222221998</v>
      </c>
      <c r="T3659" s="4">
        <f ca="1"/>
        <v>57.055238095238003</v>
      </c>
      <c r="U3659" s="4">
        <f ca="1"/>
        <v>201.21422719783999</v>
      </c>
      <c r="V3659" s="4">
        <f ca="1"/>
        <v>200.60659148153999</v>
      </c>
      <c r="W3659" s="4">
        <f ca="1"/>
        <v>21.855110762422999</v>
      </c>
      <c r="X3659" s="4">
        <f ca="1"/>
        <v>14.825916543458</v>
      </c>
      <c r="Y3659" s="4">
        <f ca="1"/>
        <v>24.344225654801999</v>
      </c>
      <c r="Z3659" s="4">
        <f ca="1"/>
        <v>7.5190119027378</v>
      </c>
    </row>
    <row r="3660" spans="1:26" hidden="1" x14ac:dyDescent="0.25">
      <c r="A3660" s="3" t="s">
        <v>1050</v>
      </c>
      <c r="B3660" t="str">
        <v>昊华能源</v>
      </c>
      <c r="C3660" s="8" t="str">
        <f ca="1"/>
        <v>采矿业</v>
      </c>
      <c r="D3660" s="4">
        <f ca="1"/>
        <v>0.42901263763973002</v>
      </c>
      <c r="E3660" s="4">
        <f ca="1"/>
        <v>7.2276727641967006E-2</v>
      </c>
      <c r="F3660" s="4">
        <f ca="1"/>
        <v>1.0426457058125E-2</v>
      </c>
      <c r="G3660" s="4">
        <f ca="1"/>
        <v>-0.14260158004689</v>
      </c>
      <c r="H3660" s="4">
        <f ca="1"/>
        <v>-5.4848890824223999E-2</v>
      </c>
      <c r="I3660" s="4">
        <f ca="1"/>
        <v>-3.4456351019806E-3</v>
      </c>
      <c r="J3660" s="4">
        <f ca="1"/>
        <v>5.5541059944626998E-2</v>
      </c>
      <c r="K3660" s="4">
        <f ca="1"/>
        <v>1.7646522489636999E-3</v>
      </c>
      <c r="L3660" s="4">
        <f ca="1"/>
        <v>6.1589422746850999E-3</v>
      </c>
      <c r="M3660" s="4">
        <f ca="1"/>
        <v>1.3984259430985</v>
      </c>
      <c r="N3660" s="4">
        <f ca="1"/>
        <v>43.289412323165998</v>
      </c>
      <c r="O3660" s="4">
        <f ca="1"/>
        <v>7.8950708485787002</v>
      </c>
      <c r="P3660" s="4">
        <f ca="1"/>
        <v>58.895084052918001</v>
      </c>
      <c r="Q3660" s="4">
        <f t="shared" ca="1" si="114"/>
        <v>1.2614678899065689E-2</v>
      </c>
      <c r="R3660" s="4">
        <f t="shared" ca="1" si="115"/>
        <v>-1.6014283009178124E-2</v>
      </c>
      <c r="S3660" s="4">
        <f ca="1"/>
        <v>5.8677777777777997</v>
      </c>
      <c r="T3660" s="4">
        <f ca="1"/>
        <v>5.7738095238094997</v>
      </c>
      <c r="U3660" s="4">
        <f ca="1"/>
        <v>25.440848225728999</v>
      </c>
      <c r="V3660" s="4">
        <f ca="1"/>
        <v>25.123918066632001</v>
      </c>
      <c r="W3660" s="4">
        <f ca="1"/>
        <v>70.815312177251002</v>
      </c>
      <c r="X3660" s="4">
        <f ca="1"/>
        <v>18.844612953434002</v>
      </c>
      <c r="Y3660" s="4">
        <f ca="1"/>
        <v>5.9711950335706998</v>
      </c>
      <c r="Z3660" s="4">
        <f ca="1"/>
        <v>30.028723301178999</v>
      </c>
    </row>
    <row r="3661" spans="1:26" hidden="1" x14ac:dyDescent="0.25">
      <c r="A3661" s="3" t="s">
        <v>1051</v>
      </c>
      <c r="B3661" t="str">
        <v>中国一重</v>
      </c>
      <c r="C3661" s="8" t="str">
        <f ca="1"/>
        <v>制造业</v>
      </c>
      <c r="D3661" s="4">
        <f ca="1"/>
        <v>-0.38585234775623001</v>
      </c>
      <c r="E3661" s="4">
        <f ca="1"/>
        <v>-1.0068699696724999E-2</v>
      </c>
      <c r="F3661" s="4">
        <f ca="1"/>
        <v>-4.0353052132744999E-3</v>
      </c>
      <c r="G3661" s="4">
        <f ca="1"/>
        <v>-0.55000025807450004</v>
      </c>
      <c r="H3661" s="4">
        <f ca="1"/>
        <v>-1.1875948599526001E-2</v>
      </c>
      <c r="I3661" s="4">
        <f ca="1"/>
        <v>-5.9091774481170997E-3</v>
      </c>
      <c r="J3661" s="4">
        <f ca="1"/>
        <v>-0.56767198776173999</v>
      </c>
      <c r="K3661" s="4">
        <f ca="1"/>
        <v>-1.2907042895269E-2</v>
      </c>
      <c r="L3661" s="4">
        <f ca="1"/>
        <v>-6.839904016091E-3</v>
      </c>
      <c r="M3661" s="4">
        <f ca="1"/>
        <v>0.98920089010201995</v>
      </c>
      <c r="N3661" s="4">
        <f ca="1"/>
        <v>19.327384014090999</v>
      </c>
      <c r="O3661" s="4">
        <f ca="1"/>
        <v>-8.4459489083647004</v>
      </c>
      <c r="P3661" s="4">
        <f ca="1"/>
        <v>41.287496401696998</v>
      </c>
      <c r="Q3661" s="4">
        <f t="shared" ca="1" si="114"/>
        <v>-3.9705048213061617E-3</v>
      </c>
      <c r="R3661" s="4">
        <f t="shared" ca="1" si="115"/>
        <v>-2.53968253968333E-2</v>
      </c>
      <c r="S3661" s="4">
        <f ca="1"/>
        <v>3</v>
      </c>
      <c r="T3661" s="4">
        <f ca="1"/>
        <v>2.9238095238095001</v>
      </c>
      <c r="U3661" s="4">
        <f ca="1"/>
        <v>2.9495447789421001</v>
      </c>
      <c r="V3661" s="4">
        <f ca="1"/>
        <v>2.9613026453728999</v>
      </c>
      <c r="W3661" s="4">
        <f ca="1"/>
        <v>-6.9729387028984</v>
      </c>
      <c r="X3661" s="4">
        <f ca="1"/>
        <v>21.966280763522999</v>
      </c>
      <c r="Y3661" s="4">
        <f ca="1"/>
        <v>7.6301164955219001</v>
      </c>
      <c r="Z3661" s="4">
        <f ca="1"/>
        <v>0</v>
      </c>
    </row>
    <row r="3662" spans="1:26" hidden="1" x14ac:dyDescent="0.25">
      <c r="A3662" s="3" t="s">
        <v>1052</v>
      </c>
      <c r="B3662" t="str">
        <v>四川成渝</v>
      </c>
      <c r="C3662" s="8" t="str">
        <f ca="1"/>
        <v>交通运输、仓储和邮政业</v>
      </c>
      <c r="D3662" s="4">
        <f ca="1"/>
        <v>0.12746580616618</v>
      </c>
      <c r="E3662" s="4">
        <f ca="1"/>
        <v>3.7550852457175002E-3</v>
      </c>
      <c r="F3662" s="4">
        <f ca="1"/>
        <v>7.2687824123511E-3</v>
      </c>
      <c r="G3662" s="4">
        <f ca="1"/>
        <v>-0.21262768241447999</v>
      </c>
      <c r="H3662" s="4">
        <f ca="1"/>
        <v>-5.6083152548844E-3</v>
      </c>
      <c r="I3662" s="4">
        <f ca="1"/>
        <v>-1.3599173325764E-3</v>
      </c>
      <c r="J3662" s="4">
        <f ca="1"/>
        <v>-0.21891015153228</v>
      </c>
      <c r="K3662" s="4">
        <f ca="1"/>
        <v>-1.1501788332974E-2</v>
      </c>
      <c r="L3662" s="4">
        <f ca="1"/>
        <v>-4.1189117306308001E-3</v>
      </c>
      <c r="M3662" s="4">
        <f ca="1"/>
        <v>0.77549019643865003</v>
      </c>
      <c r="N3662" s="4">
        <f ca="1"/>
        <v>35.746821707850003</v>
      </c>
      <c r="O3662" s="4">
        <f ca="1"/>
        <v>14.731317178241</v>
      </c>
      <c r="P3662" s="4">
        <f ca="1"/>
        <v>40.876509900475</v>
      </c>
      <c r="Q3662" s="4">
        <f t="shared" ca="1" si="114"/>
        <v>2.5167785234868506E-3</v>
      </c>
      <c r="R3662" s="4">
        <f t="shared" ca="1" si="115"/>
        <v>-1.562351750528284E-2</v>
      </c>
      <c r="S3662" s="4">
        <f ca="1"/>
        <v>4.0151111111111</v>
      </c>
      <c r="T3662" s="4">
        <f ca="1"/>
        <v>3.9523809523810001</v>
      </c>
      <c r="U3662" s="4">
        <f ca="1"/>
        <v>5.5372764539587997</v>
      </c>
      <c r="V3662" s="4">
        <f ca="1"/>
        <v>5.5233753415221001</v>
      </c>
      <c r="W3662" s="4">
        <f ca="1"/>
        <v>-10.440433387298</v>
      </c>
      <c r="X3662" s="4">
        <f ca="1"/>
        <v>15.634990814741</v>
      </c>
      <c r="Y3662" s="4">
        <f ca="1"/>
        <v>2.1936738894527998</v>
      </c>
      <c r="Z3662" s="4">
        <f ca="1"/>
        <v>3.1804624187200998</v>
      </c>
    </row>
    <row r="3663" spans="1:26" hidden="1" x14ac:dyDescent="0.25">
      <c r="A3663" s="3" t="s">
        <v>1053</v>
      </c>
      <c r="B3663" t="str">
        <v>财通证券</v>
      </c>
      <c r="C3663" s="8" t="str">
        <f ca="1"/>
        <v>金融业</v>
      </c>
      <c r="D3663" s="4">
        <f ca="1"/>
        <v>0.23999389467285001</v>
      </c>
      <c r="E3663" s="4">
        <f ca="1"/>
        <v>2.1008833463205999E-2</v>
      </c>
      <c r="F3663" s="4">
        <f ca="1"/>
        <v>5.9046052377817E-3</v>
      </c>
      <c r="G3663" s="4">
        <f ca="1"/>
        <v>0.20884237080682</v>
      </c>
      <c r="H3663" s="4">
        <f ca="1"/>
        <v>1.1621104353062E-2</v>
      </c>
      <c r="I3663" s="4">
        <f ca="1"/>
        <v>5.9504357299042998E-3</v>
      </c>
      <c r="J3663" s="4">
        <f ca="1"/>
        <v>-0.22177150118600999</v>
      </c>
      <c r="K3663" s="4">
        <f ca="1"/>
        <v>-2.5232308899866999E-2</v>
      </c>
      <c r="L3663" s="4">
        <f ca="1"/>
        <v>-4.3402880898065002E-3</v>
      </c>
      <c r="M3663" s="4">
        <f ca="1"/>
        <v>1.1488933277983999</v>
      </c>
      <c r="N3663" s="4">
        <f ca="1"/>
        <v>22.305309043160001</v>
      </c>
      <c r="O3663" s="4">
        <f ca="1"/>
        <v>-9.5487815092232999</v>
      </c>
      <c r="P3663" s="4">
        <f ca="1"/>
        <v>64.573541939685995</v>
      </c>
      <c r="Q3663" s="4">
        <f t="shared" ca="1" si="114"/>
        <v>7.0469345854194598E-3</v>
      </c>
      <c r="R3663" s="4">
        <f t="shared" ca="1" si="115"/>
        <v>6.2801778654574146E-3</v>
      </c>
      <c r="S3663" s="4">
        <f ca="1"/>
        <v>7.9817777777777996</v>
      </c>
      <c r="T3663" s="4">
        <f ca="1"/>
        <v>8.0319047619047996</v>
      </c>
      <c r="U3663" s="4">
        <f ca="1"/>
        <v>9.3533353240623995</v>
      </c>
      <c r="V3663" s="4">
        <f ca="1"/>
        <v>9.2878842115864</v>
      </c>
      <c r="W3663" s="4">
        <f ca="1"/>
        <v>-6.8443368765169001</v>
      </c>
      <c r="X3663" s="4">
        <f ca="1"/>
        <v>-0.85193213432443005</v>
      </c>
      <c r="Y3663" s="4">
        <f ca="1"/>
        <v>24.589727330666001</v>
      </c>
      <c r="Z3663" s="4">
        <f ca="1"/>
        <v>0</v>
      </c>
    </row>
    <row r="3664" spans="1:26" hidden="1" x14ac:dyDescent="0.25">
      <c r="A3664" s="3" t="s">
        <v>1054</v>
      </c>
      <c r="B3664" t="str">
        <v>中国国航</v>
      </c>
      <c r="C3664" s="8" t="str">
        <f ca="1"/>
        <v>交通运输、仓储和邮政业</v>
      </c>
      <c r="D3664" s="4">
        <f ca="1"/>
        <v>5.4197069003335999E-2</v>
      </c>
      <c r="E3664" s="4">
        <f ca="1"/>
        <v>1.2223237772368001E-3</v>
      </c>
      <c r="F3664" s="4">
        <f ca="1"/>
        <v>1.2979949960059E-2</v>
      </c>
      <c r="G3664" s="4">
        <f ca="1"/>
        <v>-0.25298757367630997</v>
      </c>
      <c r="H3664" s="4">
        <f ca="1"/>
        <v>-4.8381764131440004E-3</v>
      </c>
      <c r="I3664" s="4">
        <f ca="1"/>
        <v>-1.6642454078363001E-3</v>
      </c>
      <c r="J3664" s="4">
        <f ca="1"/>
        <v>-0.29625910511628001</v>
      </c>
      <c r="K3664" s="4">
        <f ca="1"/>
        <v>-5.8966939656156002E-3</v>
      </c>
      <c r="L3664" s="4">
        <f ca="1"/>
        <v>-5.3831284679441002E-3</v>
      </c>
      <c r="M3664" s="4">
        <f ca="1"/>
        <v>0.95041016442907</v>
      </c>
      <c r="N3664" s="4">
        <f ca="1"/>
        <v>32.978603820430997</v>
      </c>
      <c r="O3664" s="4">
        <f ca="1"/>
        <v>0.49078668017846</v>
      </c>
      <c r="P3664" s="4">
        <f ca="1"/>
        <v>43.125382925101</v>
      </c>
      <c r="Q3664" s="4">
        <f t="shared" ca="1" si="114"/>
        <v>1.7536263260442348E-2</v>
      </c>
      <c r="R3664" s="4">
        <f t="shared" ca="1" si="115"/>
        <v>-2.991585286916108E-2</v>
      </c>
      <c r="S3664" s="4">
        <f ca="1"/>
        <v>7.8962222222221996</v>
      </c>
      <c r="T3664" s="4">
        <f ca="1"/>
        <v>7.66</v>
      </c>
      <c r="U3664" s="4">
        <f ca="1"/>
        <v>8.9629826698105006</v>
      </c>
      <c r="V3664" s="4">
        <f ca="1"/>
        <v>8.8085142450755001</v>
      </c>
      <c r="W3664" s="4">
        <f ca="1"/>
        <v>0</v>
      </c>
      <c r="X3664" s="4">
        <f ca="1"/>
        <v>-27.036313468023</v>
      </c>
      <c r="Y3664" s="4">
        <f ca="1"/>
        <v>8.5768710227829004E-2</v>
      </c>
      <c r="Z3664" s="4">
        <f ca="1"/>
        <v>0</v>
      </c>
    </row>
    <row r="3665" spans="1:26" hidden="1" x14ac:dyDescent="0.25">
      <c r="A3665" s="3" t="s">
        <v>1055</v>
      </c>
      <c r="B3665" t="str">
        <v>华鼎股份</v>
      </c>
      <c r="C3665" s="8" t="str">
        <f ca="1"/>
        <v>制造业</v>
      </c>
      <c r="D3665" s="4">
        <f ca="1"/>
        <v>0.42680620124757002</v>
      </c>
      <c r="E3665" s="4">
        <f ca="1"/>
        <v>9.2503777950630004E-3</v>
      </c>
      <c r="F3665" s="4">
        <f ca="1"/>
        <v>1.349986959281E-2</v>
      </c>
      <c r="G3665" s="4">
        <f ca="1"/>
        <v>-6.5510113787398003E-2</v>
      </c>
      <c r="H3665" s="4">
        <f ca="1"/>
        <v>-1.7137920607917E-3</v>
      </c>
      <c r="I3665" s="4">
        <f ca="1"/>
        <v>2.2532771834517999E-3</v>
      </c>
      <c r="J3665" s="4">
        <f ca="1"/>
        <v>-0.10064785401582001</v>
      </c>
      <c r="K3665" s="4">
        <f ca="1"/>
        <v>-3.2150862871477E-3</v>
      </c>
      <c r="L3665" s="4">
        <f ca="1"/>
        <v>-4.5638418418599999E-5</v>
      </c>
      <c r="M3665" s="4">
        <f ca="1"/>
        <v>0.39677880123561998</v>
      </c>
      <c r="N3665" s="4">
        <f ca="1"/>
        <v>23.708569408393998</v>
      </c>
      <c r="O3665" s="4">
        <f ca="1"/>
        <v>-5.4731816760090002</v>
      </c>
      <c r="P3665" s="4">
        <f ca="1"/>
        <v>59.346910071777998</v>
      </c>
      <c r="Q3665" s="4">
        <f t="shared" ca="1" si="114"/>
        <v>2.1632251720743307E-2</v>
      </c>
      <c r="R3665" s="4">
        <f t="shared" ca="1" si="115"/>
        <v>-8.9634033067001791E-3</v>
      </c>
      <c r="S3665" s="4">
        <f ca="1"/>
        <v>3.4177777777778</v>
      </c>
      <c r="T3665" s="4">
        <f ca="1"/>
        <v>3.3871428571429001</v>
      </c>
      <c r="U3665" s="4">
        <f ca="1"/>
        <v>7.3373039059142</v>
      </c>
      <c r="V3665" s="4">
        <f ca="1"/>
        <v>7.1819423217659004</v>
      </c>
      <c r="W3665" s="4">
        <f ca="1"/>
        <v>31.500914501442001</v>
      </c>
      <c r="X3665" s="4">
        <f ca="1"/>
        <v>-8.5588480262639006</v>
      </c>
      <c r="Y3665" s="4">
        <f ca="1"/>
        <v>-10.252465259401999</v>
      </c>
      <c r="Z3665" s="4">
        <f ca="1"/>
        <v>-12.300144809843999</v>
      </c>
    </row>
    <row r="3666" spans="1:26" hidden="1" x14ac:dyDescent="0.25">
      <c r="A3666" s="3" t="s">
        <v>1056</v>
      </c>
      <c r="B3666" t="str">
        <v>三江购物</v>
      </c>
      <c r="C3666" s="8" t="str">
        <f ca="1"/>
        <v>批发和零售业</v>
      </c>
      <c r="D3666" s="4">
        <f ca="1"/>
        <v>-3.7654708525454002E-2</v>
      </c>
      <c r="E3666" s="4">
        <f ca="1"/>
        <v>-8.3755248909189999E-4</v>
      </c>
      <c r="F3666" s="4">
        <f ca="1"/>
        <v>5.5815206791351999E-3</v>
      </c>
      <c r="G3666" s="4">
        <f ca="1"/>
        <v>-0.51699530203841004</v>
      </c>
      <c r="H3666" s="4">
        <f ca="1"/>
        <v>-1.2916566559212E-2</v>
      </c>
      <c r="I3666" s="4">
        <f ca="1"/>
        <v>-1.2447896983216E-2</v>
      </c>
      <c r="J3666" s="4">
        <f ca="1"/>
        <v>-0.19290706384292999</v>
      </c>
      <c r="K3666" s="4">
        <f ca="1"/>
        <v>-3.9919286686464998E-3</v>
      </c>
      <c r="L3666" s="4">
        <f ca="1"/>
        <v>-2.1706528022730999E-3</v>
      </c>
      <c r="M3666" s="4">
        <f ca="1"/>
        <v>0.63104062152448004</v>
      </c>
      <c r="N3666" s="4">
        <f ca="1"/>
        <v>54.280727359292001</v>
      </c>
      <c r="O3666" s="4">
        <f ca="1"/>
        <v>31.861627839943999</v>
      </c>
      <c r="P3666" s="4">
        <f ca="1"/>
        <v>41.438802466435</v>
      </c>
      <c r="Q3666" s="4">
        <f t="shared" ca="1" si="114"/>
        <v>7.50075007503637E-3</v>
      </c>
      <c r="R3666" s="4">
        <f t="shared" ca="1" si="115"/>
        <v>-5.3811817763932443E-2</v>
      </c>
      <c r="S3666" s="4">
        <f ca="1"/>
        <v>11.670888888888999</v>
      </c>
      <c r="T3666" s="4">
        <f ca="1"/>
        <v>11.042857142857001</v>
      </c>
      <c r="U3666" s="4">
        <f ca="1"/>
        <v>13.781598215771</v>
      </c>
      <c r="V3666" s="4">
        <f ca="1"/>
        <v>13.678995489328001</v>
      </c>
      <c r="W3666" s="4">
        <f ca="1"/>
        <v>-1.4576214140615</v>
      </c>
      <c r="X3666" s="4">
        <f ca="1"/>
        <v>0.37759557268719002</v>
      </c>
      <c r="Y3666" s="4">
        <f ca="1"/>
        <v>3.5386271601217998</v>
      </c>
      <c r="Z3666" s="4">
        <f ca="1"/>
        <v>64.654934247547999</v>
      </c>
    </row>
    <row r="3667" spans="1:26" hidden="1" x14ac:dyDescent="0.25">
      <c r="A3667" s="3" t="s">
        <v>1057</v>
      </c>
      <c r="B3667" t="str">
        <v>中国化学</v>
      </c>
      <c r="C3667" s="8" t="str">
        <f ca="1"/>
        <v>建筑业</v>
      </c>
      <c r="D3667" s="4">
        <f ca="1"/>
        <v>-0.60715775277396</v>
      </c>
      <c r="E3667" s="4">
        <f ca="1"/>
        <v>-1.7649312591349001E-2</v>
      </c>
      <c r="F3667" s="4">
        <f ca="1"/>
        <v>-1.9614589503423999E-2</v>
      </c>
      <c r="G3667" s="4">
        <f ca="1"/>
        <v>-0.43216654469667998</v>
      </c>
      <c r="H3667" s="4">
        <f ca="1"/>
        <v>-9.8520815022240995E-3</v>
      </c>
      <c r="I3667" s="4">
        <f ca="1"/>
        <v>-8.7731755449033996E-3</v>
      </c>
      <c r="J3667" s="4">
        <f ca="1"/>
        <v>-0.39823178442958002</v>
      </c>
      <c r="K3667" s="4">
        <f ca="1"/>
        <v>-7.7321746403304003E-3</v>
      </c>
      <c r="L3667" s="4">
        <f ca="1"/>
        <v>-8.3307732027500993E-3</v>
      </c>
      <c r="M3667" s="4">
        <f ca="1"/>
        <v>1.5299695876696</v>
      </c>
      <c r="N3667" s="4">
        <f ca="1"/>
        <v>36.386059075768998</v>
      </c>
      <c r="O3667" s="4">
        <f ca="1"/>
        <v>-20.660290180004999</v>
      </c>
      <c r="P3667" s="4">
        <f ca="1"/>
        <v>31.851416590006998</v>
      </c>
      <c r="Q3667" s="4">
        <f t="shared" ca="1" si="114"/>
        <v>-2.9937340450220038E-2</v>
      </c>
      <c r="R3667" s="4">
        <f t="shared" ca="1" si="115"/>
        <v>-4.8396553864072871E-2</v>
      </c>
      <c r="S3667" s="4">
        <f ca="1"/>
        <v>7.4175555555555999</v>
      </c>
      <c r="T3667" s="4">
        <f ca="1"/>
        <v>7.0585714285714003</v>
      </c>
      <c r="U3667" s="4">
        <f ca="1"/>
        <v>8.6408418176833006</v>
      </c>
      <c r="V3667" s="4">
        <f ca="1"/>
        <v>8.9075089455495995</v>
      </c>
      <c r="W3667" s="4">
        <f ca="1"/>
        <v>20.683110058389001</v>
      </c>
      <c r="X3667" s="4">
        <f ca="1"/>
        <v>15.017069210987</v>
      </c>
      <c r="Y3667" s="4">
        <f ca="1"/>
        <v>18.860479273633</v>
      </c>
      <c r="Z3667" s="4">
        <f ca="1"/>
        <v>-31.782151976251999</v>
      </c>
    </row>
    <row r="3668" spans="1:26" hidden="1" x14ac:dyDescent="0.25">
      <c r="A3668" s="3" t="s">
        <v>1058</v>
      </c>
      <c r="B3668" t="str">
        <v>海南橡胶</v>
      </c>
      <c r="C3668" s="8" t="str">
        <f ca="1"/>
        <v>农、林、牧、渔业</v>
      </c>
      <c r="D3668" s="4">
        <f ca="1"/>
        <v>-0.85912186679369995</v>
      </c>
      <c r="E3668" s="4">
        <f ca="1"/>
        <v>-1.83337777413E-2</v>
      </c>
      <c r="F3668" s="4">
        <f ca="1"/>
        <v>-1.2369032482311E-2</v>
      </c>
      <c r="G3668" s="4">
        <f ca="1"/>
        <v>-0.50738953918234997</v>
      </c>
      <c r="H3668" s="4">
        <f ca="1"/>
        <v>-1.7063543324378001E-2</v>
      </c>
      <c r="I3668" s="4">
        <f ca="1"/>
        <v>-8.8343207346263004E-3</v>
      </c>
      <c r="J3668" s="4">
        <f ca="1"/>
        <v>-2.8633909298957001E-2</v>
      </c>
      <c r="K3668" s="4">
        <f ca="1"/>
        <v>-8.2570751232889997E-4</v>
      </c>
      <c r="L3668" s="4">
        <f ca="1"/>
        <v>2.8912164031026999E-3</v>
      </c>
      <c r="M3668" s="4">
        <f ca="1"/>
        <v>0.98707200231006997</v>
      </c>
      <c r="N3668" s="4">
        <f ca="1"/>
        <v>19.590103447013</v>
      </c>
      <c r="O3668" s="4">
        <f ca="1"/>
        <v>-7.8029753799488004</v>
      </c>
      <c r="P3668" s="4">
        <f ca="1"/>
        <v>44.267189969363002</v>
      </c>
      <c r="Q3668" s="4">
        <f t="shared" ca="1" si="114"/>
        <v>-1.1808118081183695E-2</v>
      </c>
      <c r="R3668" s="4">
        <f t="shared" ca="1" si="115"/>
        <v>-2.0732843103203648E-2</v>
      </c>
      <c r="S3668" s="4">
        <f ca="1"/>
        <v>4.5675555555556002</v>
      </c>
      <c r="T3668" s="4">
        <f ca="1"/>
        <v>4.4728571428570998</v>
      </c>
      <c r="U3668" s="4">
        <f ca="1"/>
        <v>4.6336583266589004</v>
      </c>
      <c r="V3668" s="4">
        <f ca="1"/>
        <v>4.6890269100991997</v>
      </c>
      <c r="W3668" s="4">
        <f ca="1"/>
        <v>-30.857772494085001</v>
      </c>
      <c r="X3668" s="4">
        <f ca="1"/>
        <v>3.6525321210302999</v>
      </c>
      <c r="Y3668" s="4">
        <f ca="1"/>
        <v>10.213443259558</v>
      </c>
      <c r="Z3668" s="4">
        <f ca="1"/>
        <v>7.7854240260461998</v>
      </c>
    </row>
    <row r="3669" spans="1:26" hidden="1" x14ac:dyDescent="0.25">
      <c r="A3669" s="3" t="s">
        <v>1059</v>
      </c>
      <c r="B3669" t="str">
        <v>宝地矿业</v>
      </c>
      <c r="C3669" s="8" t="str">
        <f ca="1"/>
        <v>采矿业</v>
      </c>
      <c r="D3669" s="4">
        <f ca="1"/>
        <v>-2.9454162982072998E-2</v>
      </c>
      <c r="E3669" s="4">
        <f ca="1"/>
        <v>-6.2815941340679999E-4</v>
      </c>
      <c r="F3669" s="4">
        <f ca="1"/>
        <v>6.5989453691095998E-3</v>
      </c>
      <c r="G3669" s="4">
        <f ca="1"/>
        <v>-0.36509692052461001</v>
      </c>
      <c r="H3669" s="4">
        <f ca="1"/>
        <v>-9.2465890206399007E-3</v>
      </c>
      <c r="I3669" s="4">
        <f ca="1"/>
        <v>-8.3196779232385006E-3</v>
      </c>
      <c r="J3669" s="4">
        <f ca="1"/>
        <v>-7.2397396553644994E-2</v>
      </c>
      <c r="K3669" s="4">
        <f ca="1"/>
        <v>-1.5402514727659001E-3</v>
      </c>
      <c r="L3669" s="4">
        <f ca="1"/>
        <v>4.5005859848386998E-3</v>
      </c>
      <c r="M3669" s="4">
        <f ca="1"/>
        <v>2.0203503010235</v>
      </c>
      <c r="N3669" s="4">
        <f ca="1"/>
        <v>83.972178901838006</v>
      </c>
      <c r="O3669" s="4">
        <f ca="1"/>
        <v>52.054707173220002</v>
      </c>
      <c r="P3669" s="4">
        <f ca="1"/>
        <v>53.471204942443997</v>
      </c>
      <c r="Q3669" s="4">
        <f t="shared" ca="1" si="114"/>
        <v>1.3793103448275808E-2</v>
      </c>
      <c r="R3669" s="4">
        <f t="shared" ca="1" si="115"/>
        <v>-4.2729099712551018E-2</v>
      </c>
      <c r="S3669" s="4">
        <f ca="1"/>
        <v>7.4875555555556002</v>
      </c>
      <c r="T3669" s="4">
        <f ca="1"/>
        <v>7.1676190476189996</v>
      </c>
      <c r="U3669" s="4">
        <f ca="1"/>
        <v>7.4742150000000001</v>
      </c>
      <c r="V3669" s="4">
        <f ca="1"/>
        <v>7.3725250000000004</v>
      </c>
      <c r="W3669" s="4">
        <f ca="1"/>
        <v>26.412622807759998</v>
      </c>
      <c r="X3669" s="4">
        <f ca="1"/>
        <v>8.7263678373012006</v>
      </c>
      <c r="Y3669" s="4">
        <f ca="1"/>
        <v>19.081249484061999</v>
      </c>
      <c r="Z3669" s="4">
        <f ca="1"/>
        <v>29.383745858569998</v>
      </c>
    </row>
    <row r="3670" spans="1:26" hidden="1" x14ac:dyDescent="0.25">
      <c r="A3670" s="3" t="s">
        <v>1060</v>
      </c>
      <c r="B3670" t="str">
        <v>四方股份</v>
      </c>
      <c r="C3670" s="8" t="str">
        <f ca="1"/>
        <v>制造业</v>
      </c>
      <c r="D3670" s="4">
        <f ca="1"/>
        <v>-0.72007859098103999</v>
      </c>
      <c r="E3670" s="4">
        <f ca="1"/>
        <v>-3.1942670224441999E-2</v>
      </c>
      <c r="F3670" s="4">
        <f ca="1"/>
        <v>-1.6427476253797001E-2</v>
      </c>
      <c r="G3670" s="4">
        <f ca="1"/>
        <v>-0.28893708924903999</v>
      </c>
      <c r="H3670" s="4">
        <f ca="1"/>
        <v>-1.2828970763493E-2</v>
      </c>
      <c r="I3670" s="4">
        <f ca="1"/>
        <v>-5.6299615768301003E-3</v>
      </c>
      <c r="J3670" s="4">
        <f ca="1"/>
        <v>2.1880011181354998E-3</v>
      </c>
      <c r="K3670" s="4">
        <f ca="1"/>
        <v>5.5180826133299997E-5</v>
      </c>
      <c r="L3670" s="4">
        <f ca="1"/>
        <v>5.9491003199542997E-3</v>
      </c>
      <c r="M3670" s="4">
        <f ca="1"/>
        <v>1.0073420865603999</v>
      </c>
      <c r="N3670" s="4">
        <f ca="1"/>
        <v>44.526509106413997</v>
      </c>
      <c r="O3670" s="4">
        <f ca="1"/>
        <v>-7.7052127992886001</v>
      </c>
      <c r="P3670" s="4">
        <f ca="1"/>
        <v>39.822405632634997</v>
      </c>
      <c r="Q3670" s="4">
        <f t="shared" ca="1" si="114"/>
        <v>-2.5346943456822268E-2</v>
      </c>
      <c r="R3670" s="4">
        <f t="shared" ca="1" si="115"/>
        <v>-3.434961259513071E-2</v>
      </c>
      <c r="S3670" s="4">
        <f ca="1"/>
        <v>14.864888888889</v>
      </c>
      <c r="T3670" s="4">
        <f ca="1"/>
        <v>14.354285714286</v>
      </c>
      <c r="U3670" s="4">
        <f ca="1"/>
        <v>41.573176479868003</v>
      </c>
      <c r="V3670" s="4">
        <f ca="1"/>
        <v>42.654333458221998</v>
      </c>
      <c r="W3670" s="4">
        <f ca="1"/>
        <v>44.785749865143998</v>
      </c>
      <c r="X3670" s="4">
        <f ca="1"/>
        <v>11.322240583448</v>
      </c>
      <c r="Y3670" s="4">
        <f ca="1"/>
        <v>13.157756300507</v>
      </c>
      <c r="Z3670" s="4">
        <f ca="1"/>
        <v>-6.2192157224411</v>
      </c>
    </row>
    <row r="3671" spans="1:26" hidden="1" x14ac:dyDescent="0.25">
      <c r="A3671" s="3" t="s">
        <v>1061</v>
      </c>
      <c r="B3671" t="str">
        <v>赛力斯</v>
      </c>
      <c r="C3671" s="8" t="str">
        <f ca="1"/>
        <v>制造业</v>
      </c>
      <c r="D3671" s="4">
        <f ca="1"/>
        <v>0.28522792879502001</v>
      </c>
      <c r="E3671" s="4">
        <f ca="1"/>
        <v>-1.1487540846254999E-2</v>
      </c>
      <c r="F3671" s="4">
        <f ca="1"/>
        <v>1.6611633273444001E-2</v>
      </c>
      <c r="G3671" s="4">
        <f ca="1"/>
        <v>0.71546276187553004</v>
      </c>
      <c r="H3671" s="4">
        <f ca="1"/>
        <v>-2.9473552105943001E-2</v>
      </c>
      <c r="I3671" s="4">
        <f ca="1"/>
        <v>6.9374551438437002E-2</v>
      </c>
      <c r="J3671" s="4">
        <f ca="1"/>
        <v>0.70828828652040998</v>
      </c>
      <c r="K3671" s="4">
        <f ca="1"/>
        <v>0.26673264935002999</v>
      </c>
      <c r="L3671" s="4">
        <f ca="1"/>
        <v>7.7427765678482002E-2</v>
      </c>
      <c r="M3671" s="4">
        <f ca="1"/>
        <v>2.0100629744592</v>
      </c>
      <c r="N3671" s="4">
        <f ca="1"/>
        <v>72.643255649772001</v>
      </c>
      <c r="O3671" s="4">
        <f ca="1"/>
        <v>33.104337986437002</v>
      </c>
      <c r="P3671" s="4">
        <f ca="1"/>
        <v>75.185915533081996</v>
      </c>
      <c r="Q3671" s="4">
        <f t="shared" ca="1" si="114"/>
        <v>4.1364623008561613E-2</v>
      </c>
      <c r="R3671" s="4">
        <f t="shared" ca="1" si="115"/>
        <v>0.23757238443499215</v>
      </c>
      <c r="S3671" s="4">
        <f ca="1"/>
        <v>68.549333333332996</v>
      </c>
      <c r="T3671" s="4">
        <f ca="1"/>
        <v>84.834761904762004</v>
      </c>
      <c r="U3671" s="4">
        <f ca="1"/>
        <v>88.072859053304001</v>
      </c>
      <c r="V3671" s="4">
        <f ca="1"/>
        <v>84.574468065619996</v>
      </c>
      <c r="W3671" s="4">
        <f ca="1"/>
        <v>0</v>
      </c>
      <c r="X3671" s="4">
        <f ca="1"/>
        <v>23.440419881926999</v>
      </c>
      <c r="Y3671" s="4">
        <f ca="1"/>
        <v>16.265859127445999</v>
      </c>
      <c r="Z3671" s="4">
        <f ca="1"/>
        <v>0</v>
      </c>
    </row>
    <row r="3672" spans="1:26" hidden="1" x14ac:dyDescent="0.25">
      <c r="A3672" s="3" t="s">
        <v>1062</v>
      </c>
      <c r="B3672" t="str">
        <v>常熟银行</v>
      </c>
      <c r="C3672" s="8" t="str">
        <f ca="1"/>
        <v>金融业</v>
      </c>
      <c r="D3672" s="4">
        <f ca="1"/>
        <v>-0.62251809056877005</v>
      </c>
      <c r="E3672" s="4">
        <f ca="1"/>
        <v>-5.9015236721170997E-2</v>
      </c>
      <c r="F3672" s="4">
        <f ca="1"/>
        <v>-1.4095184342446001E-2</v>
      </c>
      <c r="G3672" s="4">
        <f ca="1"/>
        <v>-0.29344722438304</v>
      </c>
      <c r="H3672" s="4">
        <f ca="1"/>
        <v>-2.1935431837915E-2</v>
      </c>
      <c r="I3672" s="4">
        <f ca="1"/>
        <v>-5.5108651510010001E-3</v>
      </c>
      <c r="J3672" s="4">
        <f ca="1"/>
        <v>-0.19830249893985999</v>
      </c>
      <c r="K3672" s="4">
        <f ca="1"/>
        <v>0.29567708083783001</v>
      </c>
      <c r="L3672" s="4">
        <f ca="1"/>
        <v>-4.1289463077553001E-3</v>
      </c>
      <c r="M3672" s="4">
        <f ca="1"/>
        <v>0.59981275103461995</v>
      </c>
      <c r="N3672" s="4">
        <f ca="1"/>
        <v>23.159101882129999</v>
      </c>
      <c r="O3672" s="4">
        <f ca="1"/>
        <v>6.2117443427024996</v>
      </c>
      <c r="P3672" s="4">
        <f ca="1"/>
        <v>32.887114359088997</v>
      </c>
      <c r="Q3672" s="4">
        <f t="shared" ca="1" si="114"/>
        <v>-2.3853211009178761E-2</v>
      </c>
      <c r="R3672" s="4">
        <f t="shared" ca="1" si="115"/>
        <v>-8.8600323765399419E-3</v>
      </c>
      <c r="S3672" s="4">
        <f ca="1"/>
        <v>7.2951111111111002</v>
      </c>
      <c r="T3672" s="4">
        <f ca="1"/>
        <v>7.2304761904761996</v>
      </c>
      <c r="U3672" s="4">
        <f ca="1"/>
        <v>8.5257673569689008</v>
      </c>
      <c r="V3672" s="4">
        <f ca="1"/>
        <v>8.7341037773460002</v>
      </c>
      <c r="W3672" s="4">
        <f ca="1"/>
        <v>15.498970639924</v>
      </c>
      <c r="X3672" s="4">
        <f ca="1"/>
        <v>10.976028985766</v>
      </c>
      <c r="Y3672" s="4">
        <f ca="1"/>
        <v>15.914994510301</v>
      </c>
      <c r="Z3672" s="4">
        <f ca="1"/>
        <v>5.9291044146751997</v>
      </c>
    </row>
    <row r="3673" spans="1:26" hidden="1" x14ac:dyDescent="0.25">
      <c r="A3673" s="3" t="s">
        <v>1063</v>
      </c>
      <c r="B3673" t="str">
        <v>柏诚股份</v>
      </c>
      <c r="C3673" s="8" t="str">
        <f ca="1"/>
        <v>建筑业</v>
      </c>
      <c r="D3673" s="4">
        <f ca="1"/>
        <v>0.40715347458686002</v>
      </c>
      <c r="E3673" s="4">
        <f ca="1"/>
        <v>1.2572097006846E-2</v>
      </c>
      <c r="F3673" s="4">
        <f ca="1"/>
        <v>3.9762872319779E-2</v>
      </c>
      <c r="G3673" s="4">
        <f ca="1"/>
        <v>0.2347221750247</v>
      </c>
      <c r="H3673" s="4">
        <f ca="1"/>
        <v>6.6027886335921996E-3</v>
      </c>
      <c r="I3673" s="4">
        <f ca="1"/>
        <v>2.1305916369110001E-2</v>
      </c>
      <c r="J3673" s="4">
        <f ca="1"/>
        <v>1.5439760997907E-2</v>
      </c>
      <c r="K3673" s="4">
        <f ca="1"/>
        <v>4.9594873051839997E-4</v>
      </c>
      <c r="L3673" s="4">
        <f ca="1"/>
        <v>7.6393579573598002E-3</v>
      </c>
      <c r="M3673" s="4">
        <f ca="1"/>
        <v>1.5951203726264001</v>
      </c>
      <c r="N3673" s="4">
        <f ca="1"/>
        <v>81.810839557430995</v>
      </c>
      <c r="O3673" s="4">
        <f ca="1"/>
        <v>74.225326409442999</v>
      </c>
      <c r="P3673" s="4">
        <f ca="1"/>
        <v>61.328863917511001</v>
      </c>
      <c r="Q3673" s="4">
        <f t="shared" ca="1" si="114"/>
        <v>5.3240766496752183E-2</v>
      </c>
      <c r="R3673" s="4">
        <f t="shared" ca="1" si="115"/>
        <v>-9.8351353174177952E-3</v>
      </c>
      <c r="S3673" s="4">
        <f ca="1"/>
        <v>13.650444444444</v>
      </c>
      <c r="T3673" s="4">
        <f ca="1"/>
        <v>13.516190476189999</v>
      </c>
      <c r="U3673" s="4">
        <f ca="1"/>
        <v>14.639317975999999</v>
      </c>
      <c r="V3673" s="4">
        <f ca="1"/>
        <v>13.899308156</v>
      </c>
      <c r="W3673" s="4">
        <f ca="1"/>
        <v>14.657876455134</v>
      </c>
      <c r="X3673" s="4">
        <f ca="1"/>
        <v>14.006859126202</v>
      </c>
      <c r="Y3673" s="4">
        <f ca="1"/>
        <v>19.973341603950001</v>
      </c>
      <c r="Z3673" s="4">
        <f ca="1"/>
        <v>9.7623345945725006</v>
      </c>
    </row>
    <row r="3674" spans="1:26" hidden="1" x14ac:dyDescent="0.25">
      <c r="A3674" s="3" t="s">
        <v>1064</v>
      </c>
      <c r="B3674" t="str">
        <v>首创证券</v>
      </c>
      <c r="C3674" s="8" t="str">
        <f ca="1"/>
        <v>金融业</v>
      </c>
      <c r="D3674" s="4">
        <f ca="1"/>
        <v>0.31198932845218003</v>
      </c>
      <c r="E3674" s="4">
        <f ca="1"/>
        <v>-6.7835915527711E-3</v>
      </c>
      <c r="F3674" s="4">
        <f ca="1"/>
        <v>9.6262727507964996E-3</v>
      </c>
      <c r="G3674" s="4">
        <f ca="1"/>
        <v>4.3593255838592998E-2</v>
      </c>
      <c r="H3674" s="4">
        <f ca="1"/>
        <v>-1.0184509227930999E-3</v>
      </c>
      <c r="I3674" s="4">
        <f ca="1"/>
        <v>-1.0166611842644E-2</v>
      </c>
      <c r="J3674" s="4">
        <f ca="1"/>
        <v>-0.18780727759988</v>
      </c>
      <c r="K3674" s="4">
        <f ca="1"/>
        <v>6.0056856777735996E-3</v>
      </c>
      <c r="L3674" s="4">
        <f ca="1"/>
        <v>-2.377443732324E-2</v>
      </c>
      <c r="M3674" s="4">
        <f ca="1"/>
        <v>0.74040348185686999</v>
      </c>
      <c r="N3674" s="4">
        <f ca="1"/>
        <v>82.642443815039996</v>
      </c>
      <c r="O3674" s="4">
        <f ca="1"/>
        <v>114.09926474717</v>
      </c>
      <c r="P3674" s="4">
        <f ca="1"/>
        <v>55.141605141246004</v>
      </c>
      <c r="Q3674" s="4">
        <f t="shared" ca="1" si="114"/>
        <v>8.5011185682326868E-3</v>
      </c>
      <c r="R3674" s="4">
        <f t="shared" ca="1" si="115"/>
        <v>1.8647070088057733E-2</v>
      </c>
      <c r="S3674" s="4">
        <f ca="1"/>
        <v>22.545777777778</v>
      </c>
      <c r="T3674" s="4">
        <f ca="1"/>
        <v>22.96619047619</v>
      </c>
      <c r="U3674" s="4">
        <f ca="1"/>
        <v>22.729336</v>
      </c>
      <c r="V3674" s="4">
        <f ca="1"/>
        <v>22.537739999999999</v>
      </c>
      <c r="W3674" s="4">
        <f ca="1"/>
        <v>8.4578420568119999</v>
      </c>
      <c r="X3674" s="4">
        <f ca="1"/>
        <v>5.8303308173842998</v>
      </c>
      <c r="Y3674" s="4">
        <f ca="1"/>
        <v>25.202172361195</v>
      </c>
      <c r="Z3674" s="4">
        <f ca="1"/>
        <v>21.112970527976</v>
      </c>
    </row>
    <row r="3675" spans="1:26" hidden="1" x14ac:dyDescent="0.25">
      <c r="A3675" s="3" t="s">
        <v>1065</v>
      </c>
      <c r="B3675" t="str">
        <v>博威合金</v>
      </c>
      <c r="C3675" s="8" t="str">
        <f ca="1"/>
        <v>制造业</v>
      </c>
      <c r="D3675" s="4">
        <f ca="1"/>
        <v>9.3474798343506998E-2</v>
      </c>
      <c r="E3675" s="4">
        <f ca="1"/>
        <v>2.0071429944606002E-3</v>
      </c>
      <c r="F3675" s="4">
        <f ca="1"/>
        <v>1.2710392007931001E-2</v>
      </c>
      <c r="G3675" s="4">
        <f ca="1"/>
        <v>0.29085412964978002</v>
      </c>
      <c r="H3675" s="4">
        <f ca="1"/>
        <v>5.3150132949352996E-3</v>
      </c>
      <c r="I3675" s="4">
        <f ca="1"/>
        <v>1.6559675022192001E-2</v>
      </c>
      <c r="J3675" s="4">
        <f ca="1"/>
        <v>0.18234402224235999</v>
      </c>
      <c r="K3675" s="4">
        <f ca="1"/>
        <v>3.5866369880000002E-3</v>
      </c>
      <c r="L3675" s="4">
        <f ca="1"/>
        <v>1.7288587995580001E-2</v>
      </c>
      <c r="M3675" s="4">
        <f ca="1"/>
        <v>1.7375123659914999</v>
      </c>
      <c r="N3675" s="4">
        <f ca="1"/>
        <v>51.671846966604001</v>
      </c>
      <c r="O3675" s="4">
        <f ca="1"/>
        <v>-2.2215604593961</v>
      </c>
      <c r="P3675" s="4">
        <f ca="1"/>
        <v>73.533444989440994</v>
      </c>
      <c r="Q3675" s="4">
        <f t="shared" ca="1" si="114"/>
        <v>2.6506545493891115E-2</v>
      </c>
      <c r="R3675" s="4">
        <f t="shared" ca="1" si="115"/>
        <v>1.3531479894850517E-2</v>
      </c>
      <c r="S3675" s="4">
        <f ca="1"/>
        <v>15.043111111110999</v>
      </c>
      <c r="T3675" s="4">
        <f ca="1"/>
        <v>15.246666666667</v>
      </c>
      <c r="U3675" s="4">
        <f ca="1"/>
        <v>36.176347152702</v>
      </c>
      <c r="V3675" s="4">
        <f ca="1"/>
        <v>35.242198222219997</v>
      </c>
      <c r="W3675" s="4">
        <f ca="1"/>
        <v>6.5133199241820998</v>
      </c>
      <c r="X3675" s="4">
        <f ca="1"/>
        <v>20.996341916508001</v>
      </c>
      <c r="Y3675" s="4">
        <f ca="1"/>
        <v>24.021763793445999</v>
      </c>
      <c r="Z3675" s="4">
        <f ca="1"/>
        <v>-7.9926093742270998</v>
      </c>
    </row>
    <row r="3676" spans="1:26" hidden="1" x14ac:dyDescent="0.25">
      <c r="A3676" s="3" t="s">
        <v>1066</v>
      </c>
      <c r="B3676" t="str">
        <v>工业富联</v>
      </c>
      <c r="C3676" s="8" t="str">
        <f ca="1"/>
        <v>制造业</v>
      </c>
      <c r="D3676" s="4">
        <f ca="1"/>
        <v>-0.38844018328434998</v>
      </c>
      <c r="E3676" s="4">
        <f ca="1"/>
        <v>-3.0488538987127001E-2</v>
      </c>
      <c r="F3676" s="4">
        <f ca="1"/>
        <v>-3.2128358036732002E-2</v>
      </c>
      <c r="G3676" s="4">
        <f ca="1"/>
        <v>-0.26306112337900001</v>
      </c>
      <c r="H3676" s="4">
        <f ca="1"/>
        <v>-1.1595696495965001E-2</v>
      </c>
      <c r="I3676" s="4">
        <f ca="1"/>
        <v>-1.5339288360358E-2</v>
      </c>
      <c r="J3676" s="4">
        <f ca="1"/>
        <v>-0.31170266911688999</v>
      </c>
      <c r="K3676" s="4">
        <f ca="1"/>
        <v>-1.474280200182E-2</v>
      </c>
      <c r="L3676" s="4">
        <f ca="1"/>
        <v>-1.9312470847640002E-2</v>
      </c>
      <c r="M3676" s="4">
        <f ca="1"/>
        <v>1.4183224081071</v>
      </c>
      <c r="N3676" s="4">
        <f ca="1"/>
        <v>50.890894144764999</v>
      </c>
      <c r="O3676" s="4">
        <f ca="1"/>
        <v>30.309690355284999</v>
      </c>
      <c r="P3676" s="4">
        <f ca="1"/>
        <v>43.375940816126999</v>
      </c>
      <c r="Q3676" s="4">
        <f t="shared" ca="1" si="114"/>
        <v>-1.6369204773484441E-2</v>
      </c>
      <c r="R3676" s="4">
        <f t="shared" ca="1" si="115"/>
        <v>-0.11642659941454843</v>
      </c>
      <c r="S3676" s="4">
        <f ca="1"/>
        <v>17.144666666667</v>
      </c>
      <c r="T3676" s="4">
        <f ca="1"/>
        <v>15.148571428571</v>
      </c>
      <c r="U3676" s="4">
        <f ca="1"/>
        <v>17.543547651299999</v>
      </c>
      <c r="V3676" s="4">
        <f ca="1"/>
        <v>17.835500613072998</v>
      </c>
      <c r="W3676" s="4">
        <f ca="1"/>
        <v>2.5804402159911999</v>
      </c>
      <c r="X3676" s="4">
        <f ca="1"/>
        <v>7.7904026918543998</v>
      </c>
      <c r="Y3676" s="4">
        <f ca="1"/>
        <v>11.391381072389001</v>
      </c>
      <c r="Z3676" s="4">
        <f ca="1"/>
        <v>33.6300614548</v>
      </c>
    </row>
    <row r="3677" spans="1:26" hidden="1" x14ac:dyDescent="0.25">
      <c r="A3677" s="3" t="s">
        <v>1067</v>
      </c>
      <c r="B3677" t="str">
        <v>深圳燃气</v>
      </c>
      <c r="C3677" s="8" t="str">
        <f ca="1"/>
        <v>电力、热力、燃气及水生产和供应业</v>
      </c>
      <c r="D3677" s="4">
        <f ca="1"/>
        <v>0.12374313421763</v>
      </c>
      <c r="E3677" s="4">
        <f ca="1"/>
        <v>5.0174783697096003E-3</v>
      </c>
      <c r="F3677" s="4">
        <f ca="1"/>
        <v>5.4715913238407004E-3</v>
      </c>
      <c r="G3677" s="4">
        <f ca="1"/>
        <v>-0.14439303243679999</v>
      </c>
      <c r="H3677" s="4">
        <f ca="1"/>
        <v>-4.9064218624392999E-3</v>
      </c>
      <c r="I3677" s="4">
        <f ca="1"/>
        <v>-4.6331428174749999E-4</v>
      </c>
      <c r="J3677" s="4">
        <f ca="1"/>
        <v>-0.21919196963647</v>
      </c>
      <c r="K3677" s="4">
        <f ca="1"/>
        <v>-8.0584063631532008E-3</v>
      </c>
      <c r="L3677" s="4">
        <f ca="1"/>
        <v>-2.0106482149849E-3</v>
      </c>
      <c r="M3677" s="4">
        <f ca="1"/>
        <v>0.98273648083999998</v>
      </c>
      <c r="N3677" s="4">
        <f ca="1"/>
        <v>24.152478576366999</v>
      </c>
      <c r="O3677" s="4">
        <f ca="1"/>
        <v>-9.1194391371214003</v>
      </c>
      <c r="P3677" s="4">
        <f ca="1"/>
        <v>42.387151790494997</v>
      </c>
      <c r="Q3677" s="4">
        <f t="shared" ca="1" si="114"/>
        <v>2.2140221402398856E-3</v>
      </c>
      <c r="R3677" s="4">
        <f t="shared" ca="1" si="115"/>
        <v>-1.092995337671003E-2</v>
      </c>
      <c r="S3677" s="4">
        <f ca="1"/>
        <v>6.8226666666667004</v>
      </c>
      <c r="T3677" s="4">
        <f ca="1"/>
        <v>6.7480952380951997</v>
      </c>
      <c r="U3677" s="4">
        <f ca="1"/>
        <v>17.040569077505999</v>
      </c>
      <c r="V3677" s="4">
        <f ca="1"/>
        <v>17.002924226819001</v>
      </c>
      <c r="W3677" s="4">
        <f ca="1"/>
        <v>8.2332131518809994</v>
      </c>
      <c r="X3677" s="4">
        <f ca="1"/>
        <v>28.933786207288001</v>
      </c>
      <c r="Y3677" s="4">
        <f ca="1"/>
        <v>18.058228613265999</v>
      </c>
      <c r="Z3677" s="4">
        <f ca="1"/>
        <v>-12.523464181570001</v>
      </c>
    </row>
    <row r="3678" spans="1:26" hidden="1" x14ac:dyDescent="0.25">
      <c r="A3678" s="3" t="s">
        <v>1068</v>
      </c>
      <c r="B3678" t="str">
        <v>新城控股</v>
      </c>
      <c r="C3678" s="8" t="str">
        <f ca="1"/>
        <v>房地产业</v>
      </c>
      <c r="D3678" s="4">
        <f ca="1"/>
        <v>-7.4515296038306006E-2</v>
      </c>
      <c r="E3678" s="4">
        <f ca="1"/>
        <v>-1.9327306136729999E-3</v>
      </c>
      <c r="F3678" s="4">
        <f ca="1"/>
        <v>3.9289977130534002E-3</v>
      </c>
      <c r="G3678" s="4">
        <f ca="1"/>
        <v>-0.45895656040881</v>
      </c>
      <c r="H3678" s="4">
        <f ca="1"/>
        <v>-1.0468923779887999E-2</v>
      </c>
      <c r="I3678" s="4">
        <f ca="1"/>
        <v>-1.0719895078005999E-2</v>
      </c>
      <c r="J3678" s="4">
        <f ca="1"/>
        <v>-0.37584536356790998</v>
      </c>
      <c r="K3678" s="4">
        <f ca="1"/>
        <v>-7.5570943413669003E-3</v>
      </c>
      <c r="L3678" s="4">
        <f ca="1"/>
        <v>-9.4638014990687004E-3</v>
      </c>
      <c r="M3678" s="4">
        <f ca="1"/>
        <v>2.0998009510101001</v>
      </c>
      <c r="N3678" s="4">
        <f ca="1"/>
        <v>52.095750134568</v>
      </c>
      <c r="O3678" s="4">
        <f ca="1"/>
        <v>-36.902630024133998</v>
      </c>
      <c r="P3678" s="4">
        <f ca="1"/>
        <v>38.928527110768997</v>
      </c>
      <c r="Q3678" s="4">
        <f t="shared" ca="1" si="114"/>
        <v>4.0038658015015055E-3</v>
      </c>
      <c r="R3678" s="4">
        <f t="shared" ca="1" si="115"/>
        <v>-6.0841947938659435E-2</v>
      </c>
      <c r="S3678" s="4">
        <f ca="1"/>
        <v>12.744444444443999</v>
      </c>
      <c r="T3678" s="4">
        <f ca="1"/>
        <v>11.969047619048</v>
      </c>
      <c r="U3678" s="4">
        <f ca="1"/>
        <v>19.160574382981</v>
      </c>
      <c r="V3678" s="4">
        <f ca="1"/>
        <v>19.084163951585001</v>
      </c>
      <c r="W3678" s="4">
        <f ca="1"/>
        <v>-50.821481763141001</v>
      </c>
      <c r="X3678" s="4">
        <f ca="1"/>
        <v>10.381912551318999</v>
      </c>
      <c r="Y3678" s="4">
        <f ca="1"/>
        <v>-0.30410309862253998</v>
      </c>
      <c r="Z3678" s="4">
        <f ca="1"/>
        <v>-30.651072129326</v>
      </c>
    </row>
    <row r="3679" spans="1:26" hidden="1" x14ac:dyDescent="0.25">
      <c r="A3679" s="3" t="s">
        <v>1069</v>
      </c>
      <c r="B3679" t="str">
        <v>东航物流</v>
      </c>
      <c r="C3679" s="8" t="str">
        <f ca="1"/>
        <v>交通运输、仓储和邮政业</v>
      </c>
      <c r="D3679" s="4">
        <f ca="1"/>
        <v>-6.1839846350698002E-2</v>
      </c>
      <c r="E3679" s="4">
        <f ca="1"/>
        <v>-1.3591172164753001E-3</v>
      </c>
      <c r="F3679" s="4">
        <f ca="1"/>
        <v>5.1759579491004997E-3</v>
      </c>
      <c r="G3679" s="4">
        <f ca="1"/>
        <v>-0.15006422264875</v>
      </c>
      <c r="H3679" s="4">
        <f ca="1"/>
        <v>-2.5179967222257E-3</v>
      </c>
      <c r="I3679" s="4">
        <f ca="1"/>
        <v>2.5178565463979002E-3</v>
      </c>
      <c r="J3679" s="4">
        <f ca="1"/>
        <v>-0.27229416135970003</v>
      </c>
      <c r="K3679" s="4">
        <f ca="1"/>
        <v>-4.9249237331778E-3</v>
      </c>
      <c r="L3679" s="4">
        <f ca="1"/>
        <v>-3.4171523116468001E-3</v>
      </c>
      <c r="M3679" s="4">
        <f ca="1"/>
        <v>0.75709227281142</v>
      </c>
      <c r="N3679" s="4">
        <f ca="1"/>
        <v>27.901714144345</v>
      </c>
      <c r="O3679" s="4">
        <f ca="1"/>
        <v>-25.093709220436999</v>
      </c>
      <c r="P3679" s="4">
        <f ca="1"/>
        <v>48.055740414977997</v>
      </c>
      <c r="Q3679" s="4">
        <f t="shared" ca="1" si="114"/>
        <v>8.6808026185257025E-3</v>
      </c>
      <c r="R3679" s="4">
        <f t="shared" ca="1" si="115"/>
        <v>-2.4040502759770557E-2</v>
      </c>
      <c r="S3679" s="4">
        <f ca="1"/>
        <v>11.888666666667</v>
      </c>
      <c r="T3679" s="4">
        <f ca="1"/>
        <v>11.602857142856999</v>
      </c>
      <c r="U3679" s="4">
        <f ca="1"/>
        <v>12.497420785067</v>
      </c>
      <c r="V3679" s="4">
        <f ca="1"/>
        <v>12.389866796932999</v>
      </c>
      <c r="W3679" s="4">
        <f ca="1"/>
        <v>73.537961332779005</v>
      </c>
      <c r="X3679" s="4">
        <f ca="1"/>
        <v>27.603994407835</v>
      </c>
      <c r="Y3679" s="4">
        <f ca="1"/>
        <v>59.472707571691998</v>
      </c>
      <c r="Z3679" s="4">
        <f ca="1"/>
        <v>48.181524141727998</v>
      </c>
    </row>
    <row r="3680" spans="1:26" hidden="1" x14ac:dyDescent="0.25">
      <c r="A3680" s="3" t="s">
        <v>1070</v>
      </c>
      <c r="B3680" t="str">
        <v>重庆水务</v>
      </c>
      <c r="C3680" s="8" t="str">
        <f ca="1"/>
        <v>电力、热力、燃气及水生产和供应业</v>
      </c>
      <c r="D3680" s="4">
        <f ca="1"/>
        <v>-0.23559630175124999</v>
      </c>
      <c r="E3680" s="4">
        <f ca="1"/>
        <v>-8.3287723787331003E-3</v>
      </c>
      <c r="F3680" s="4">
        <f ca="1"/>
        <v>-2.5386711245369E-3</v>
      </c>
      <c r="G3680" s="4">
        <f ca="1"/>
        <v>-0.31964680746645002</v>
      </c>
      <c r="H3680" s="4">
        <f ca="1"/>
        <v>-8.3714880086426004E-3</v>
      </c>
      <c r="I3680" s="4">
        <f ca="1"/>
        <v>-2.8601629453373998E-3</v>
      </c>
      <c r="J3680" s="4">
        <f ca="1"/>
        <v>-5.2079176052583998E-2</v>
      </c>
      <c r="K3680" s="4">
        <f ca="1"/>
        <v>7.0757538202276E-3</v>
      </c>
      <c r="L3680" s="4">
        <f ca="1"/>
        <v>-1.7995211016067999E-3</v>
      </c>
      <c r="M3680" s="4">
        <f ca="1"/>
        <v>0.46195567959290001</v>
      </c>
      <c r="N3680" s="4">
        <f ca="1"/>
        <v>17.521174629914999</v>
      </c>
      <c r="O3680" s="4">
        <f ca="1"/>
        <v>-1.3026307834938999</v>
      </c>
      <c r="P3680" s="4">
        <f ca="1"/>
        <v>52.078409859682999</v>
      </c>
      <c r="Q3680" s="4">
        <f t="shared" ca="1" si="114"/>
        <v>-3.6231884057979637E-3</v>
      </c>
      <c r="R3680" s="4">
        <f t="shared" ca="1" si="115"/>
        <v>-8.1064239694085237E-3</v>
      </c>
      <c r="S3680" s="4">
        <f ca="1"/>
        <v>5.5531111111111002</v>
      </c>
      <c r="T3680" s="4">
        <f ca="1"/>
        <v>5.5080952380952004</v>
      </c>
      <c r="U3680" s="4">
        <f ca="1"/>
        <v>9.5188541778798008</v>
      </c>
      <c r="V3680" s="4">
        <f ca="1"/>
        <v>9.5534681930720993</v>
      </c>
      <c r="W3680" s="4">
        <f ca="1"/>
        <v>4.862614901703</v>
      </c>
      <c r="X3680" s="4">
        <f ca="1"/>
        <v>11.322531929384001</v>
      </c>
      <c r="Y3680" s="4">
        <f ca="1"/>
        <v>13.208483803421</v>
      </c>
      <c r="Z3680" s="4">
        <f ca="1"/>
        <v>6.3588497408039002</v>
      </c>
    </row>
    <row r="3681" spans="1:26" hidden="1" x14ac:dyDescent="0.25">
      <c r="A3681" s="3" t="s">
        <v>1071</v>
      </c>
      <c r="B3681" t="str">
        <v>天风证券</v>
      </c>
      <c r="C3681" s="8" t="str">
        <f ca="1"/>
        <v>金融业</v>
      </c>
      <c r="D3681" s="4">
        <f ca="1"/>
        <v>0.39029693468943999</v>
      </c>
      <c r="E3681" s="4">
        <f ca="1"/>
        <v>-3.6346512135972002E-2</v>
      </c>
      <c r="F3681" s="4">
        <f ca="1"/>
        <v>9.0361835190711001E-3</v>
      </c>
      <c r="G3681" s="4">
        <f ca="1"/>
        <v>-0.10695731333126</v>
      </c>
      <c r="H3681" s="4">
        <f ca="1"/>
        <v>3.0315895323422E-2</v>
      </c>
      <c r="I3681" s="4">
        <f ca="1"/>
        <v>-3.3559878881002998E-3</v>
      </c>
      <c r="J3681" s="4">
        <f ca="1"/>
        <v>-0.38800539260295003</v>
      </c>
      <c r="K3681" s="4">
        <f ca="1"/>
        <v>-2.541204659442E-2</v>
      </c>
      <c r="L3681" s="4">
        <f ca="1"/>
        <v>-1.0006966486286E-2</v>
      </c>
      <c r="M3681" s="4">
        <f ca="1"/>
        <v>1.2384736359119</v>
      </c>
      <c r="N3681" s="4">
        <f ca="1"/>
        <v>26.460008492583</v>
      </c>
      <c r="O3681" s="4">
        <f ca="1"/>
        <v>-6.4148153186982997</v>
      </c>
      <c r="P3681" s="4">
        <f ca="1"/>
        <v>55.060936080649</v>
      </c>
      <c r="Q3681" s="4">
        <f t="shared" ca="1" si="114"/>
        <v>1.073071027082113E-2</v>
      </c>
      <c r="R3681" s="4">
        <f t="shared" ca="1" si="115"/>
        <v>-9.9119472645874413E-3</v>
      </c>
      <c r="S3681" s="4">
        <f ca="1"/>
        <v>3.2988888888889001</v>
      </c>
      <c r="T3681" s="4">
        <f ca="1"/>
        <v>3.2661904761904998</v>
      </c>
      <c r="U3681" s="4">
        <f ca="1"/>
        <v>3.7411576983065999</v>
      </c>
      <c r="V3681" s="4">
        <f ca="1"/>
        <v>3.7014386327533</v>
      </c>
      <c r="W3681" s="4">
        <f ca="1"/>
        <v>0</v>
      </c>
      <c r="X3681" s="4">
        <f ca="1"/>
        <v>-23.513323409822</v>
      </c>
      <c r="Y3681" s="4">
        <f ca="1"/>
        <v>17.902949486680999</v>
      </c>
      <c r="Z3681" s="4">
        <f ca="1"/>
        <v>0</v>
      </c>
    </row>
    <row r="3682" spans="1:26" hidden="1" x14ac:dyDescent="0.25">
      <c r="A3682" s="3" t="s">
        <v>1072</v>
      </c>
      <c r="B3682" t="str">
        <v>三角轮胎</v>
      </c>
      <c r="C3682" s="8" t="str">
        <f ca="1"/>
        <v>制造业</v>
      </c>
      <c r="D3682" s="4">
        <f ca="1"/>
        <v>-0.42519961250012001</v>
      </c>
      <c r="E3682" s="4">
        <f ca="1"/>
        <v>-1.2606765007221001E-2</v>
      </c>
      <c r="F3682" s="4">
        <f ca="1"/>
        <v>-1.0027915921384E-2</v>
      </c>
      <c r="G3682" s="4">
        <f ca="1"/>
        <v>-0.31101294741017999</v>
      </c>
      <c r="H3682" s="4">
        <f ca="1"/>
        <v>-7.2565557334729001E-3</v>
      </c>
      <c r="I3682" s="4">
        <f ca="1"/>
        <v>-3.7494961927062001E-3</v>
      </c>
      <c r="J3682" s="4">
        <f ca="1"/>
        <v>-0.32141113555318002</v>
      </c>
      <c r="K3682" s="4">
        <f ca="1"/>
        <v>-8.1424087756982004E-3</v>
      </c>
      <c r="L3682" s="4">
        <f ca="1"/>
        <v>-4.5097292882999001E-3</v>
      </c>
      <c r="M3682" s="4">
        <f ca="1"/>
        <v>0.71519405493090005</v>
      </c>
      <c r="N3682" s="4">
        <f ca="1"/>
        <v>23.463508099715</v>
      </c>
      <c r="O3682" s="4">
        <f ca="1"/>
        <v>7.9390896221861</v>
      </c>
      <c r="P3682" s="4">
        <f ca="1"/>
        <v>50.390802710442003</v>
      </c>
      <c r="Q3682" s="4">
        <f t="shared" ca="1" si="114"/>
        <v>-6.276619591985607E-3</v>
      </c>
      <c r="R3682" s="4">
        <f t="shared" ca="1" si="115"/>
        <v>-1.5957672586478105E-2</v>
      </c>
      <c r="S3682" s="4">
        <f ca="1"/>
        <v>14.958222222222</v>
      </c>
      <c r="T3682" s="4">
        <f ca="1"/>
        <v>14.719523809524</v>
      </c>
      <c r="U3682" s="4">
        <f ca="1"/>
        <v>16.947915818932</v>
      </c>
      <c r="V3682" s="4">
        <f ca="1"/>
        <v>17.054963335947001</v>
      </c>
      <c r="W3682" s="4">
        <f ca="1"/>
        <v>-4.5338442384219002</v>
      </c>
      <c r="X3682" s="4">
        <f ca="1"/>
        <v>5.1052583610501996</v>
      </c>
      <c r="Y3682" s="4">
        <f ca="1"/>
        <v>5.4832375005848997</v>
      </c>
      <c r="Z3682" s="4">
        <f ca="1"/>
        <v>2.6016889093842002</v>
      </c>
    </row>
    <row r="3683" spans="1:26" hidden="1" x14ac:dyDescent="0.25">
      <c r="A3683" s="3" t="s">
        <v>1073</v>
      </c>
      <c r="B3683" t="str">
        <v>兴业银行</v>
      </c>
      <c r="C3683" s="8" t="str">
        <f ca="1"/>
        <v>金融业</v>
      </c>
      <c r="D3683" s="4">
        <f ca="1"/>
        <v>-1.2849539786755</v>
      </c>
      <c r="E3683" s="4">
        <f ca="1"/>
        <v>-5.4754310530425003E-2</v>
      </c>
      <c r="F3683" s="4">
        <f ca="1"/>
        <v>-1.9365183568147998E-2</v>
      </c>
      <c r="G3683" s="4">
        <f ca="1"/>
        <v>-0.57649584019101996</v>
      </c>
      <c r="H3683" s="4">
        <f ca="1"/>
        <v>-2.1649283754243E-2</v>
      </c>
      <c r="I3683" s="4">
        <f ca="1"/>
        <v>-8.7015979571792006E-3</v>
      </c>
      <c r="J3683" s="4">
        <f ca="1"/>
        <v>-0.36844664167801</v>
      </c>
      <c r="K3683" s="4">
        <f ca="1"/>
        <v>-2.8436723039229998E-2</v>
      </c>
      <c r="L3683" s="4">
        <f ca="1"/>
        <v>-5.3902737298297003E-3</v>
      </c>
      <c r="M3683" s="4">
        <f ca="1"/>
        <v>0.87337053005845</v>
      </c>
      <c r="N3683" s="4">
        <f ca="1"/>
        <v>20.551910801110001</v>
      </c>
      <c r="O3683" s="4">
        <f ca="1"/>
        <v>-5.2689613652064002</v>
      </c>
      <c r="P3683" s="4">
        <f ca="1"/>
        <v>15.581525619905999</v>
      </c>
      <c r="Q3683" s="4">
        <f t="shared" ca="1" si="114"/>
        <v>-3.0257348982445635E-2</v>
      </c>
      <c r="R3683" s="4">
        <f t="shared" ca="1" si="115"/>
        <v>-2.9062047441184128E-2</v>
      </c>
      <c r="S3683" s="4">
        <f ca="1"/>
        <v>15.827111111111</v>
      </c>
      <c r="T3683" s="4">
        <f ca="1"/>
        <v>15.367142857143</v>
      </c>
      <c r="U3683" s="4">
        <f ca="1"/>
        <v>76.270653660237002</v>
      </c>
      <c r="V3683" s="4">
        <f ca="1"/>
        <v>78.650406455986996</v>
      </c>
      <c r="W3683" s="4">
        <f ca="1"/>
        <v>11.480687275032</v>
      </c>
      <c r="X3683" s="4">
        <f ca="1"/>
        <v>7.0423611623987004</v>
      </c>
      <c r="Y3683" s="4">
        <f ca="1"/>
        <v>9.0502603182572994</v>
      </c>
      <c r="Z3683" s="4">
        <f ca="1"/>
        <v>12.239936745513001</v>
      </c>
    </row>
    <row r="3684" spans="1:26" hidden="1" x14ac:dyDescent="0.25">
      <c r="A3684" s="3" t="s">
        <v>1074</v>
      </c>
      <c r="B3684" t="str">
        <v>西部矿业</v>
      </c>
      <c r="C3684" s="8" t="str">
        <f ca="1"/>
        <v>采矿业</v>
      </c>
      <c r="D3684" s="4">
        <f ca="1"/>
        <v>-0.92523724964529996</v>
      </c>
      <c r="E3684" s="4">
        <f ca="1"/>
        <v>-2.0326471941692001E-2</v>
      </c>
      <c r="F3684" s="4">
        <f ca="1"/>
        <v>-1.3648445080214001E-2</v>
      </c>
      <c r="G3684" s="4">
        <f ca="1"/>
        <v>-0.62689996394941006</v>
      </c>
      <c r="H3684" s="4">
        <f ca="1"/>
        <v>-2.8753933760472E-2</v>
      </c>
      <c r="I3684" s="4">
        <f ca="1"/>
        <v>-1.2410155954455E-2</v>
      </c>
      <c r="J3684" s="4">
        <f ca="1"/>
        <v>6.1996544325184998E-2</v>
      </c>
      <c r="K3684" s="4">
        <f ca="1"/>
        <v>7.6642830390404003E-3</v>
      </c>
      <c r="L3684" s="4">
        <f ca="1"/>
        <v>2.9342658838071001E-3</v>
      </c>
      <c r="M3684" s="4">
        <f ca="1"/>
        <v>1.7100928941597</v>
      </c>
      <c r="N3684" s="4">
        <f ca="1"/>
        <v>36.707305273941998</v>
      </c>
      <c r="O3684" s="4">
        <f ca="1"/>
        <v>9.3378857827157002</v>
      </c>
      <c r="P3684" s="4">
        <f ca="1"/>
        <v>49.899365601747</v>
      </c>
      <c r="Q3684" s="4">
        <f t="shared" ca="1" si="114"/>
        <v>-1.289379237004862E-2</v>
      </c>
      <c r="R3684" s="4">
        <f t="shared" ca="1" si="115"/>
        <v>-2.4945083584675516E-2</v>
      </c>
      <c r="S3684" s="4">
        <f ca="1"/>
        <v>12.79</v>
      </c>
      <c r="T3684" s="4">
        <f ca="1"/>
        <v>12.470952380951999</v>
      </c>
      <c r="U3684" s="4">
        <f ca="1"/>
        <v>16.206188196467998</v>
      </c>
      <c r="V3684" s="4">
        <f ca="1"/>
        <v>16.417876892273998</v>
      </c>
      <c r="W3684" s="4">
        <f ca="1"/>
        <v>55.713295963652001</v>
      </c>
      <c r="X3684" s="4">
        <f ca="1"/>
        <v>9.1627108911585005</v>
      </c>
      <c r="Y3684" s="4">
        <f ca="1"/>
        <v>5.8636456792858</v>
      </c>
      <c r="Z3684" s="4">
        <f ca="1"/>
        <v>38.306618278953003</v>
      </c>
    </row>
    <row r="3685" spans="1:26" hidden="1" x14ac:dyDescent="0.25">
      <c r="A3685" s="3" t="s">
        <v>1075</v>
      </c>
      <c r="B3685" t="str">
        <v>北京银行</v>
      </c>
      <c r="C3685" s="8" t="str">
        <f ca="1"/>
        <v>金融业</v>
      </c>
      <c r="D3685" s="4">
        <f ca="1"/>
        <v>-0.62759548654492003</v>
      </c>
      <c r="E3685" s="4">
        <f ca="1"/>
        <v>-1.6041220846480998E-2</v>
      </c>
      <c r="F3685" s="4">
        <f ca="1"/>
        <v>-7.8382739057898006E-3</v>
      </c>
      <c r="G3685" s="4">
        <f ca="1"/>
        <v>-0.24935202553371</v>
      </c>
      <c r="H3685" s="4">
        <f ca="1"/>
        <v>-5.5006506331689003E-3</v>
      </c>
      <c r="I3685" s="4">
        <f ca="1"/>
        <v>-1.0135443594832001E-3</v>
      </c>
      <c r="J3685" s="4">
        <f ca="1"/>
        <v>-0.11123287471809</v>
      </c>
      <c r="K3685" s="4">
        <f ca="1"/>
        <v>-4.0419938244299E-3</v>
      </c>
      <c r="L3685" s="4">
        <f ca="1"/>
        <v>-3.1634452043039998E-4</v>
      </c>
      <c r="M3685" s="4">
        <f ca="1"/>
        <v>0.43420725546166</v>
      </c>
      <c r="N3685" s="4">
        <f ca="1"/>
        <v>11.579675934783999</v>
      </c>
      <c r="O3685" s="4">
        <f ca="1"/>
        <v>8.6037959720712998</v>
      </c>
      <c r="P3685" s="4">
        <f ca="1"/>
        <v>37.845506800659997</v>
      </c>
      <c r="Q3685" s="4">
        <f t="shared" ca="1" si="114"/>
        <v>-1.1005135729965141E-2</v>
      </c>
      <c r="R3685" s="4">
        <f t="shared" ca="1" si="115"/>
        <v>-1.1013047614417029E-2</v>
      </c>
      <c r="S3685" s="4">
        <f ca="1"/>
        <v>4.5717777777778004</v>
      </c>
      <c r="T3685" s="4">
        <f ca="1"/>
        <v>4.5214285714285998</v>
      </c>
      <c r="U3685" s="4">
        <f ca="1"/>
        <v>19.742852392682</v>
      </c>
      <c r="V3685" s="4">
        <f ca="1"/>
        <v>19.962542886664998</v>
      </c>
      <c r="W3685" s="4">
        <f ca="1"/>
        <v>4.9099082064401998</v>
      </c>
      <c r="X3685" s="4">
        <f ca="1"/>
        <v>1.6348053594706</v>
      </c>
      <c r="Y3685" s="4">
        <f ca="1"/>
        <v>7.3705970565900998</v>
      </c>
      <c r="Z3685" s="4">
        <f ca="1"/>
        <v>84.112513885900995</v>
      </c>
    </row>
    <row r="3686" spans="1:26" hidden="1" x14ac:dyDescent="0.25">
      <c r="A3686" s="3" t="s">
        <v>1076</v>
      </c>
      <c r="B3686" t="str">
        <v>杭齿前进</v>
      </c>
      <c r="C3686" s="8" t="str">
        <f ca="1"/>
        <v>制造业</v>
      </c>
      <c r="D3686" s="4">
        <f ca="1"/>
        <v>0.23407791626647001</v>
      </c>
      <c r="E3686" s="4">
        <f ca="1"/>
        <v>5.1792606783014001E-3</v>
      </c>
      <c r="F3686" s="4">
        <f ca="1"/>
        <v>1.4517485342089E-2</v>
      </c>
      <c r="G3686" s="4">
        <f ca="1"/>
        <v>-4.7321441040116999E-2</v>
      </c>
      <c r="H3686" s="4">
        <f ca="1"/>
        <v>-1.0938981453536001E-3</v>
      </c>
      <c r="I3686" s="4">
        <f ca="1"/>
        <v>4.4637952661712998E-3</v>
      </c>
      <c r="J3686" s="4">
        <f ca="1"/>
        <v>-5.8874973018892003E-2</v>
      </c>
      <c r="K3686" s="4">
        <f ca="1"/>
        <v>-1.3776119363921001E-3</v>
      </c>
      <c r="L3686" s="4">
        <f ca="1"/>
        <v>2.4136890336563001E-3</v>
      </c>
      <c r="M3686" s="4">
        <f ca="1"/>
        <v>0.81016166203058004</v>
      </c>
      <c r="N3686" s="4">
        <f ca="1"/>
        <v>29.530563248278</v>
      </c>
      <c r="O3686" s="4">
        <f ca="1"/>
        <v>7.2514128243993996</v>
      </c>
      <c r="P3686" s="4">
        <f ca="1"/>
        <v>50.724986981671996</v>
      </c>
      <c r="Q3686" s="4">
        <f t="shared" ca="1" si="114"/>
        <v>2.2589531680431853E-2</v>
      </c>
      <c r="R3686" s="4">
        <f t="shared" ca="1" si="115"/>
        <v>-1.8243623713602341E-2</v>
      </c>
      <c r="S3686" s="4">
        <f ca="1"/>
        <v>9.1895555555556001</v>
      </c>
      <c r="T3686" s="4">
        <f ca="1"/>
        <v>9.0219047619047998</v>
      </c>
      <c r="U3686" s="4">
        <f ca="1"/>
        <v>9.6203349309857007</v>
      </c>
      <c r="V3686" s="4">
        <f ca="1"/>
        <v>9.4078167563249995</v>
      </c>
      <c r="W3686" s="4">
        <f ca="1"/>
        <v>87.617079624571005</v>
      </c>
      <c r="X3686" s="4">
        <f ca="1"/>
        <v>9.9347508081842992</v>
      </c>
      <c r="Y3686" s="4">
        <f ca="1"/>
        <v>4.6470570566531997</v>
      </c>
      <c r="Z3686" s="4">
        <f ca="1"/>
        <v>0</v>
      </c>
    </row>
    <row r="3687" spans="1:26" hidden="1" x14ac:dyDescent="0.25">
      <c r="A3687" s="3" t="s">
        <v>1077</v>
      </c>
      <c r="B3687" t="str">
        <v>中国西电</v>
      </c>
      <c r="C3687" s="8" t="str">
        <f ca="1"/>
        <v>制造业</v>
      </c>
      <c r="D3687" s="4">
        <f ca="1"/>
        <v>-0.30524406469555998</v>
      </c>
      <c r="E3687" s="4">
        <f ca="1"/>
        <v>-6.7895311127302996E-3</v>
      </c>
      <c r="F3687" s="4">
        <f ca="1"/>
        <v>-2.2095845047867E-3</v>
      </c>
      <c r="G3687" s="4">
        <f ca="1"/>
        <v>-0.56113419482711002</v>
      </c>
      <c r="H3687" s="4">
        <f ca="1"/>
        <v>-1.1384556631023999E-2</v>
      </c>
      <c r="I3687" s="4">
        <f ca="1"/>
        <v>-6.4530803213747002E-3</v>
      </c>
      <c r="J3687" s="4">
        <f ca="1"/>
        <v>-0.4838179485752</v>
      </c>
      <c r="K3687" s="4">
        <f ca="1"/>
        <v>-1.3510108682691001E-2</v>
      </c>
      <c r="L3687" s="4">
        <f ca="1"/>
        <v>-8.0693349443461994E-3</v>
      </c>
      <c r="M3687" s="4">
        <f ca="1"/>
        <v>1.1340418596404001</v>
      </c>
      <c r="N3687" s="4">
        <f ca="1"/>
        <v>28.640240266690999</v>
      </c>
      <c r="O3687" s="4">
        <f ca="1"/>
        <v>-5.2967900091343001</v>
      </c>
      <c r="P3687" s="4">
        <f ca="1"/>
        <v>36.196030992156999</v>
      </c>
      <c r="Q3687" s="4">
        <f t="shared" ca="1" si="114"/>
        <v>-3.6036036035926061E-4</v>
      </c>
      <c r="R3687" s="4">
        <f t="shared" ca="1" si="115"/>
        <v>-2.4934746099945601E-2</v>
      </c>
      <c r="S3687" s="4">
        <f ca="1"/>
        <v>4.7068888888888996</v>
      </c>
      <c r="T3687" s="4">
        <f ca="1"/>
        <v>4.5895238095237998</v>
      </c>
      <c r="U3687" s="4">
        <f ca="1"/>
        <v>5.3173840365222</v>
      </c>
      <c r="V3687" s="4">
        <f ca="1"/>
        <v>5.3193009017120003</v>
      </c>
      <c r="W3687" s="4">
        <f ca="1"/>
        <v>27.919380529268999</v>
      </c>
      <c r="X3687" s="4">
        <f ca="1"/>
        <v>5.5795665339665996</v>
      </c>
      <c r="Y3687" s="4">
        <f ca="1"/>
        <v>4.9152223340551</v>
      </c>
      <c r="Z3687" s="4">
        <f ca="1"/>
        <v>32.705931881383997</v>
      </c>
    </row>
    <row r="3688" spans="1:26" hidden="1" x14ac:dyDescent="0.25">
      <c r="A3688" s="3" t="s">
        <v>1078</v>
      </c>
      <c r="B3688" t="str">
        <v>中国铁建</v>
      </c>
      <c r="C3688" s="8" t="str">
        <f ca="1"/>
        <v>建筑业</v>
      </c>
      <c r="D3688" s="4">
        <f ca="1"/>
        <v>-0.53302691734358998</v>
      </c>
      <c r="E3688" s="4">
        <f ca="1"/>
        <v>-1.4909976817964E-2</v>
      </c>
      <c r="F3688" s="4">
        <f ca="1"/>
        <v>-7.9815141005408E-3</v>
      </c>
      <c r="G3688" s="4">
        <f ca="1"/>
        <v>-0.54792983569308995</v>
      </c>
      <c r="H3688" s="4">
        <f ca="1"/>
        <v>-1.5543710441504001E-2</v>
      </c>
      <c r="I3688" s="4">
        <f ca="1"/>
        <v>-1.1416859992116E-2</v>
      </c>
      <c r="J3688" s="4">
        <f ca="1"/>
        <v>-0.55609673033332996</v>
      </c>
      <c r="K3688" s="4">
        <f ca="1"/>
        <v>-1.3409310146035001E-2</v>
      </c>
      <c r="L3688" s="4">
        <f ca="1"/>
        <v>-1.7393622788061999E-2</v>
      </c>
      <c r="M3688" s="4">
        <f ca="1"/>
        <v>1.1178547837304</v>
      </c>
      <c r="N3688" s="4">
        <f ca="1"/>
        <v>33.480934995349998</v>
      </c>
      <c r="O3688" s="4">
        <f ca="1"/>
        <v>9.9063184099431005</v>
      </c>
      <c r="P3688" s="4">
        <f ca="1"/>
        <v>30.987526143374001</v>
      </c>
      <c r="Q3688" s="4">
        <f t="shared" ca="1" si="114"/>
        <v>-1.0025062656618382E-2</v>
      </c>
      <c r="R3688" s="4">
        <f t="shared" ca="1" si="115"/>
        <v>-4.1864999713247988E-2</v>
      </c>
      <c r="S3688" s="4">
        <f ca="1"/>
        <v>8.3033333333333008</v>
      </c>
      <c r="T3688" s="4">
        <f ca="1"/>
        <v>7.9557142857142997</v>
      </c>
      <c r="U3688" s="4">
        <f ca="1"/>
        <v>10.771740986398999</v>
      </c>
      <c r="V3688" s="4">
        <f ca="1"/>
        <v>10.88082190778</v>
      </c>
      <c r="W3688" s="4">
        <f ca="1"/>
        <v>11.962543388306999</v>
      </c>
      <c r="X3688" s="4">
        <f ca="1"/>
        <v>9.7000009344478002</v>
      </c>
      <c r="Y3688" s="4">
        <f ca="1"/>
        <v>12.119996820087</v>
      </c>
      <c r="Z3688" s="4">
        <f ca="1"/>
        <v>11.953238543704</v>
      </c>
    </row>
    <row r="3689" spans="1:26" hidden="1" x14ac:dyDescent="0.25">
      <c r="A3689" s="3" t="s">
        <v>1079</v>
      </c>
      <c r="B3689" t="str">
        <v>厦门银行</v>
      </c>
      <c r="C3689" s="8" t="str">
        <f ca="1"/>
        <v>金融业</v>
      </c>
      <c r="D3689" s="4">
        <f ca="1"/>
        <v>-1.8918195280725001</v>
      </c>
      <c r="E3689" s="4">
        <f ca="1"/>
        <v>-5.3527358657764E-2</v>
      </c>
      <c r="F3689" s="4">
        <f ca="1"/>
        <v>-1.7377068165919999E-2</v>
      </c>
      <c r="G3689" s="4">
        <f ca="1"/>
        <v>-0.76197446043574002</v>
      </c>
      <c r="H3689" s="4">
        <f ca="1"/>
        <v>-2.7665127776493999E-2</v>
      </c>
      <c r="I3689" s="4">
        <f ca="1"/>
        <v>-9.1661395957199007E-3</v>
      </c>
      <c r="J3689" s="4">
        <f ca="1"/>
        <v>-0.41409252450107997</v>
      </c>
      <c r="K3689" s="4">
        <f ca="1"/>
        <v>-8.3918613279994003E-2</v>
      </c>
      <c r="L3689" s="4">
        <f ca="1"/>
        <v>-6.4139725323258999E-3</v>
      </c>
      <c r="M3689" s="4">
        <f ca="1"/>
        <v>0.95919870114215</v>
      </c>
      <c r="N3689" s="4">
        <f ca="1"/>
        <v>20.154210464331999</v>
      </c>
      <c r="O3689" s="4">
        <f ca="1"/>
        <v>-10.576480213963</v>
      </c>
      <c r="P3689" s="4">
        <f ca="1"/>
        <v>31.183078415952</v>
      </c>
      <c r="Q3689" s="4">
        <f t="shared" ca="1" si="114"/>
        <v>-2.0205160087037637E-2</v>
      </c>
      <c r="R3689" s="4">
        <f t="shared" ca="1" si="115"/>
        <v>-2.2138714157332009E-2</v>
      </c>
      <c r="S3689" s="4">
        <f ca="1"/>
        <v>5.4404444444443998</v>
      </c>
      <c r="T3689" s="4">
        <f ca="1"/>
        <v>5.32</v>
      </c>
      <c r="U3689" s="4">
        <f ca="1"/>
        <v>5.8923317079648001</v>
      </c>
      <c r="V3689" s="4">
        <f ca="1"/>
        <v>6.0138423554958003</v>
      </c>
      <c r="W3689" s="4">
        <f ca="1"/>
        <v>13.98664428072</v>
      </c>
      <c r="X3689" s="4">
        <f ca="1"/>
        <v>9.3434609597724005</v>
      </c>
      <c r="Y3689" s="4">
        <f ca="1"/>
        <v>14.564776048423999</v>
      </c>
      <c r="Z3689" s="4">
        <f ca="1"/>
        <v>75.831924038766999</v>
      </c>
    </row>
    <row r="3690" spans="1:26" hidden="1" x14ac:dyDescent="0.25">
      <c r="A3690" s="3" t="s">
        <v>1080</v>
      </c>
      <c r="B3690" t="str">
        <v>龙江交通</v>
      </c>
      <c r="C3690" s="8" t="str">
        <f ca="1"/>
        <v>交通运输、仓储和邮政业</v>
      </c>
      <c r="D3690" s="4">
        <f ca="1"/>
        <v>-0.19509010986142999</v>
      </c>
      <c r="E3690" s="4">
        <f ca="1"/>
        <v>-1.2383480053511999E-2</v>
      </c>
      <c r="F3690" s="4">
        <f ca="1"/>
        <v>-1.0848174197256999E-2</v>
      </c>
      <c r="G3690" s="4">
        <f ca="1"/>
        <v>-0.34614906927502997</v>
      </c>
      <c r="H3690" s="4">
        <f ca="1"/>
        <v>-2.2366473098491001E-2</v>
      </c>
      <c r="I3690" s="4">
        <f ca="1"/>
        <v>-1.8963807077264E-2</v>
      </c>
      <c r="J3690" s="4">
        <f ca="1"/>
        <v>0.10579255173645</v>
      </c>
      <c r="K3690" s="4">
        <f ca="1"/>
        <v>1.0687297577185E-2</v>
      </c>
      <c r="L3690" s="4">
        <f ca="1"/>
        <v>1.3872597147467001E-2</v>
      </c>
      <c r="M3690" s="4">
        <f ca="1"/>
        <v>0.66512452616781004</v>
      </c>
      <c r="N3690" s="4">
        <f ca="1"/>
        <v>36.646200827755997</v>
      </c>
      <c r="O3690" s="4">
        <f ca="1"/>
        <v>15.244296254448001</v>
      </c>
      <c r="P3690" s="4">
        <f ca="1"/>
        <v>48.588792251645003</v>
      </c>
      <c r="Q3690" s="4">
        <f t="shared" ca="1" si="114"/>
        <v>-3.3698399326032129E-2</v>
      </c>
      <c r="R3690" s="4">
        <f t="shared" ca="1" si="115"/>
        <v>-2.1784780985580867E-2</v>
      </c>
      <c r="S3690" s="4">
        <f ca="1"/>
        <v>4.0817777777778002</v>
      </c>
      <c r="T3690" s="4">
        <f ca="1"/>
        <v>3.9928571428570998</v>
      </c>
      <c r="U3690" s="4">
        <f ca="1"/>
        <v>4.8514315128682997</v>
      </c>
      <c r="V3690" s="4">
        <f ca="1"/>
        <v>5.0206183136657998</v>
      </c>
      <c r="W3690" s="4">
        <f ca="1"/>
        <v>-31.561423965208</v>
      </c>
      <c r="X3690" s="4">
        <f ca="1"/>
        <v>-25.204154091185</v>
      </c>
      <c r="Y3690" s="4">
        <f ca="1"/>
        <v>-0.15280478189124999</v>
      </c>
      <c r="Z3690" s="4">
        <f ca="1"/>
        <v>-57.867165515189001</v>
      </c>
    </row>
    <row r="3691" spans="1:26" hidden="1" x14ac:dyDescent="0.25">
      <c r="A3691" s="3" t="s">
        <v>1081</v>
      </c>
      <c r="B3691" t="str">
        <v>东兴证券</v>
      </c>
      <c r="C3691" s="8" t="str">
        <f ca="1"/>
        <v>金融业</v>
      </c>
      <c r="D3691" s="4">
        <f ca="1"/>
        <v>0.52850369651208995</v>
      </c>
      <c r="E3691" s="4">
        <f ca="1"/>
        <v>4.5348046928709002E-2</v>
      </c>
      <c r="F3691" s="4">
        <f ca="1"/>
        <v>1.6803242650440999E-2</v>
      </c>
      <c r="G3691" s="4">
        <f ca="1"/>
        <v>0.14937957277805</v>
      </c>
      <c r="H3691" s="4">
        <f ca="1"/>
        <v>8.4097258152302998E-3</v>
      </c>
      <c r="I3691" s="4">
        <f ca="1"/>
        <v>6.2048118871764002E-3</v>
      </c>
      <c r="J3691" s="4">
        <f ca="1"/>
        <v>-0.1375658854872</v>
      </c>
      <c r="K3691" s="4">
        <f ca="1"/>
        <v>-1.7739375427853001E-2</v>
      </c>
      <c r="L3691" s="4">
        <f ca="1"/>
        <v>-2.9258506989617E-3</v>
      </c>
      <c r="M3691" s="4">
        <f ca="1"/>
        <v>1.2834350407891999</v>
      </c>
      <c r="N3691" s="4">
        <f ca="1"/>
        <v>24.113543145375999</v>
      </c>
      <c r="O3691" s="4">
        <f ca="1"/>
        <v>-14.174565969246</v>
      </c>
      <c r="P3691" s="4">
        <f ca="1"/>
        <v>77.009072526598004</v>
      </c>
      <c r="Q3691" s="4">
        <f t="shared" ca="1" si="114"/>
        <v>3.0058503126892046E-2</v>
      </c>
      <c r="R3691" s="4">
        <f t="shared" ca="1" si="115"/>
        <v>1.3963887298642748E-3</v>
      </c>
      <c r="S3691" s="4">
        <f ca="1"/>
        <v>8.2071111111111001</v>
      </c>
      <c r="T3691" s="4">
        <f ca="1"/>
        <v>8.2185714285713996</v>
      </c>
      <c r="U3691" s="4">
        <f ca="1"/>
        <v>9.5104430818797994</v>
      </c>
      <c r="V3691" s="4">
        <f ca="1"/>
        <v>9.2329154635483999</v>
      </c>
      <c r="W3691" s="4">
        <f ca="1"/>
        <v>-24.912824432613</v>
      </c>
      <c r="X3691" s="4">
        <f ca="1"/>
        <v>-8.4884566117383002</v>
      </c>
      <c r="Y3691" s="4">
        <f ca="1"/>
        <v>9.4798985126894006</v>
      </c>
      <c r="Z3691" s="4">
        <f ca="1"/>
        <v>247.61870223382999</v>
      </c>
    </row>
    <row r="3692" spans="1:26" hidden="1" x14ac:dyDescent="0.25">
      <c r="A3692" s="3" t="s">
        <v>1082</v>
      </c>
      <c r="B3692" t="str">
        <v>江南水务</v>
      </c>
      <c r="C3692" s="8" t="str">
        <f ca="1"/>
        <v>电力、热力、燃气及水生产和供应业</v>
      </c>
      <c r="D3692" s="4">
        <f ca="1"/>
        <v>-5.0666950197368998E-2</v>
      </c>
      <c r="E3692" s="4">
        <f ca="1"/>
        <v>-1.2225977710823999E-3</v>
      </c>
      <c r="F3692" s="4">
        <f ca="1"/>
        <v>5.9055663113919002E-3</v>
      </c>
      <c r="G3692" s="4">
        <f ca="1"/>
        <v>-0.16167326501157001</v>
      </c>
      <c r="H3692" s="4">
        <f ca="1"/>
        <v>-3.3073473564902999E-3</v>
      </c>
      <c r="I3692" s="4">
        <f ca="1"/>
        <v>1.3498990262978E-3</v>
      </c>
      <c r="J3692" s="4">
        <f ca="1"/>
        <v>-0.39586582550436999</v>
      </c>
      <c r="K3692" s="4">
        <f ca="1"/>
        <v>-1.9247839427299001E-2</v>
      </c>
      <c r="L3692" s="4">
        <f ca="1"/>
        <v>-1.0479740949471E-2</v>
      </c>
      <c r="M3692" s="4">
        <f ca="1"/>
        <v>0.92278323592848999</v>
      </c>
      <c r="N3692" s="4">
        <f ca="1"/>
        <v>39.230655476488998</v>
      </c>
      <c r="O3692" s="4">
        <f ca="1"/>
        <v>-0.78894431630216999</v>
      </c>
      <c r="P3692" s="4">
        <f ca="1"/>
        <v>32.847892281462997</v>
      </c>
      <c r="Q3692" s="4">
        <f t="shared" ca="1" si="114"/>
        <v>3.105590062099658E-3</v>
      </c>
      <c r="R3692" s="4">
        <f t="shared" ca="1" si="115"/>
        <v>-2.5665012608815735E-2</v>
      </c>
      <c r="S3692" s="4">
        <f ca="1"/>
        <v>5.4635555555556001</v>
      </c>
      <c r="T3692" s="4">
        <f ca="1"/>
        <v>5.3233333333333004</v>
      </c>
      <c r="U3692" s="4">
        <f ca="1"/>
        <v>25.493067626470999</v>
      </c>
      <c r="V3692" s="4">
        <f ca="1"/>
        <v>25.414141720507001</v>
      </c>
      <c r="W3692" s="4">
        <f ca="1"/>
        <v>6.6712075119294001</v>
      </c>
      <c r="X3692" s="4">
        <f ca="1"/>
        <v>8.5360849621343995</v>
      </c>
      <c r="Y3692" s="4">
        <f ca="1"/>
        <v>6.4261848618927004</v>
      </c>
      <c r="Z3692" s="4">
        <f ca="1"/>
        <v>3.9250754208054</v>
      </c>
    </row>
    <row r="3693" spans="1:26" hidden="1" x14ac:dyDescent="0.25">
      <c r="A3693" s="3" t="s">
        <v>1083</v>
      </c>
      <c r="B3693" t="str">
        <v>上海环境</v>
      </c>
      <c r="C3693" s="8" t="str">
        <f ca="1"/>
        <v>水利、环境和公共设施管理业</v>
      </c>
      <c r="D3693" s="4">
        <f ca="1"/>
        <v>-0.11035249999178</v>
      </c>
      <c r="E3693" s="4">
        <f ca="1"/>
        <v>-3.1837060191713998E-3</v>
      </c>
      <c r="F3693" s="4">
        <f ca="1"/>
        <v>1.0857302215956E-3</v>
      </c>
      <c r="G3693" s="4">
        <f ca="1"/>
        <v>-0.3513234507304</v>
      </c>
      <c r="H3693" s="4">
        <f ca="1"/>
        <v>-7.6162404401175004E-3</v>
      </c>
      <c r="I3693" s="4">
        <f ca="1"/>
        <v>-3.3081409376174999E-3</v>
      </c>
      <c r="J3693" s="4">
        <f ca="1"/>
        <v>-0.21661309899978001</v>
      </c>
      <c r="K3693" s="4">
        <f ca="1"/>
        <v>-1.1895489608549E-2</v>
      </c>
      <c r="L3693" s="4">
        <f ca="1"/>
        <v>-3.3652740051499002E-3</v>
      </c>
      <c r="M3693" s="4">
        <f ca="1"/>
        <v>0.91217363559192999</v>
      </c>
      <c r="N3693" s="4">
        <f ca="1"/>
        <v>17.931136792528999</v>
      </c>
      <c r="O3693" s="4">
        <f ca="1"/>
        <v>-11.755978772534</v>
      </c>
      <c r="P3693" s="4">
        <f ca="1"/>
        <v>44.044124704166997</v>
      </c>
      <c r="Q3693" s="4">
        <f t="shared" ca="1" si="114"/>
        <v>0</v>
      </c>
      <c r="R3693" s="4">
        <f t="shared" ca="1" si="115"/>
        <v>-1.6912792686294371E-2</v>
      </c>
      <c r="S3693" s="4">
        <f ca="1"/>
        <v>9.5597777777777999</v>
      </c>
      <c r="T3693" s="4">
        <f ca="1"/>
        <v>9.3980952380952001</v>
      </c>
      <c r="U3693" s="4">
        <f ca="1"/>
        <v>12.820005233248001</v>
      </c>
      <c r="V3693" s="4">
        <f ca="1"/>
        <v>12.820005233248001</v>
      </c>
      <c r="W3693" s="4">
        <f ca="1"/>
        <v>-4.4507711936870997</v>
      </c>
      <c r="X3693" s="4">
        <f ca="1"/>
        <v>19.897928485664</v>
      </c>
      <c r="Y3693" s="4">
        <f ca="1"/>
        <v>11.56383782768</v>
      </c>
      <c r="Z3693" s="4">
        <f ca="1"/>
        <v>2.7524537783945</v>
      </c>
    </row>
    <row r="3694" spans="1:26" hidden="1" x14ac:dyDescent="0.25">
      <c r="A3694" s="3" t="s">
        <v>1084</v>
      </c>
      <c r="B3694" t="str">
        <v>东材科技</v>
      </c>
      <c r="C3694" s="8" t="str">
        <f ca="1"/>
        <v>制造业</v>
      </c>
      <c r="D3694" s="4">
        <f ca="1"/>
        <v>-5.0608355842890002E-2</v>
      </c>
      <c r="E3694" s="4">
        <f ca="1"/>
        <v>-1.0619539134471001E-3</v>
      </c>
      <c r="F3694" s="4">
        <f ca="1"/>
        <v>7.7609430272287004E-3</v>
      </c>
      <c r="G3694" s="4">
        <f ca="1"/>
        <v>0.26883321733874999</v>
      </c>
      <c r="H3694" s="4">
        <f ca="1"/>
        <v>5.3762470295220001E-3</v>
      </c>
      <c r="I3694" s="4">
        <f ca="1"/>
        <v>1.9178571680145001E-2</v>
      </c>
      <c r="J3694" s="4">
        <f ca="1"/>
        <v>-1.1785743231089E-2</v>
      </c>
      <c r="K3694" s="4">
        <f ca="1"/>
        <v>-2.956858512818E-4</v>
      </c>
      <c r="L3694" s="4">
        <f ca="1"/>
        <v>4.6939354066461002E-3</v>
      </c>
      <c r="M3694" s="4">
        <f ca="1"/>
        <v>1.4359734818572001</v>
      </c>
      <c r="N3694" s="4">
        <f ca="1"/>
        <v>41.669828637408997</v>
      </c>
      <c r="O3694" s="4">
        <f ca="1"/>
        <v>-9.5054722507051999</v>
      </c>
      <c r="P3694" s="4">
        <f ca="1"/>
        <v>56.356347573527003</v>
      </c>
      <c r="Q3694" s="4">
        <f t="shared" ca="1" si="114"/>
        <v>1.2168141592900694E-2</v>
      </c>
      <c r="R3694" s="4">
        <f t="shared" ca="1" si="115"/>
        <v>1.4746074272169249E-2</v>
      </c>
      <c r="S3694" s="4">
        <f ca="1"/>
        <v>11.778222222222</v>
      </c>
      <c r="T3694" s="4">
        <f ca="1"/>
        <v>11.951904761905</v>
      </c>
      <c r="U3694" s="4">
        <f ca="1"/>
        <v>36.768601545086</v>
      </c>
      <c r="V3694" s="4">
        <f ca="1"/>
        <v>36.326574641265999</v>
      </c>
      <c r="W3694" s="4">
        <f ca="1"/>
        <v>80.699281013895003</v>
      </c>
      <c r="X3694" s="4">
        <f ca="1"/>
        <v>28.011111613172002</v>
      </c>
      <c r="Y3694" s="4">
        <f ca="1"/>
        <v>41.016516457545002</v>
      </c>
      <c r="Z3694" s="4">
        <f ca="1"/>
        <v>0</v>
      </c>
    </row>
    <row r="3695" spans="1:26" hidden="1" x14ac:dyDescent="0.25">
      <c r="A3695" s="3" t="s">
        <v>1085</v>
      </c>
      <c r="B3695" t="str">
        <v>国泰君安</v>
      </c>
      <c r="C3695" s="8" t="str">
        <f ca="1"/>
        <v>金融业</v>
      </c>
      <c r="D3695" s="4">
        <f ca="1"/>
        <v>1.0066663208627999</v>
      </c>
      <c r="E3695" s="4">
        <f ca="1"/>
        <v>2.1637598748255001E-2</v>
      </c>
      <c r="F3695" s="4">
        <f ca="1"/>
        <v>1.2133886320639E-2</v>
      </c>
      <c r="G3695" s="4">
        <f ca="1"/>
        <v>0.20366189477811</v>
      </c>
      <c r="H3695" s="4">
        <f ca="1"/>
        <v>5.5148812420722998E-3</v>
      </c>
      <c r="I3695" s="4">
        <f ca="1"/>
        <v>5.4454116971760997E-3</v>
      </c>
      <c r="J3695" s="4">
        <f ca="1"/>
        <v>-0.1001720828783</v>
      </c>
      <c r="K3695" s="4">
        <f ca="1"/>
        <v>-7.3472586529367001E-3</v>
      </c>
      <c r="L3695" s="4">
        <f ca="1"/>
        <v>-9.5581013728679996E-4</v>
      </c>
      <c r="M3695" s="4">
        <f ca="1"/>
        <v>0.99126273632050999</v>
      </c>
      <c r="N3695" s="4">
        <f ca="1"/>
        <v>18.370831351073001</v>
      </c>
      <c r="O3695" s="4">
        <f ca="1"/>
        <v>-1.6715787576551</v>
      </c>
      <c r="P3695" s="4">
        <f ca="1"/>
        <v>70.429957638226</v>
      </c>
      <c r="Q3695" s="4">
        <f t="shared" ca="1" si="114"/>
        <v>1.9572553430785417E-2</v>
      </c>
      <c r="R3695" s="4">
        <f t="shared" ca="1" si="115"/>
        <v>6.2019141763359729E-3</v>
      </c>
      <c r="S3695" s="4">
        <f ca="1"/>
        <v>14.747111111111</v>
      </c>
      <c r="T3695" s="4">
        <f ca="1"/>
        <v>14.838571428571001</v>
      </c>
      <c r="U3695" s="4">
        <f ca="1"/>
        <v>19.140197699312999</v>
      </c>
      <c r="V3695" s="4">
        <f ca="1"/>
        <v>18.772766719648999</v>
      </c>
      <c r="W3695" s="4">
        <f ca="1"/>
        <v>8.6872811991287993</v>
      </c>
      <c r="X3695" s="4">
        <f ca="1"/>
        <v>5.8026854013036004</v>
      </c>
      <c r="Y3695" s="4">
        <f ca="1"/>
        <v>15.450735959060999</v>
      </c>
      <c r="Z3695" s="4">
        <f ca="1"/>
        <v>11.706123190375999</v>
      </c>
    </row>
    <row r="3696" spans="1:26" hidden="1" x14ac:dyDescent="0.25">
      <c r="A3696" s="3" t="s">
        <v>1086</v>
      </c>
      <c r="B3696" t="str">
        <v>白银有色</v>
      </c>
      <c r="C3696" s="8" t="str">
        <f ca="1"/>
        <v>制造业</v>
      </c>
      <c r="D3696" s="4">
        <f ca="1"/>
        <v>-0.43823228467830999</v>
      </c>
      <c r="E3696" s="4">
        <f ca="1"/>
        <v>-9.8700646031565E-3</v>
      </c>
      <c r="F3696" s="4">
        <f ca="1"/>
        <v>-4.7372284932066001E-3</v>
      </c>
      <c r="G3696" s="4">
        <f ca="1"/>
        <v>-0.88012207746854998</v>
      </c>
      <c r="H3696" s="4">
        <f ca="1"/>
        <v>-2.1288860541974E-2</v>
      </c>
      <c r="I3696" s="4">
        <f ca="1"/>
        <v>-1.2082773859025E-2</v>
      </c>
      <c r="J3696" s="4">
        <f ca="1"/>
        <v>-0.19459977717853</v>
      </c>
      <c r="K3696" s="4">
        <f ca="1"/>
        <v>-5.4556662928660999E-3</v>
      </c>
      <c r="L3696" s="4">
        <f ca="1"/>
        <v>-2.1083843971053001E-3</v>
      </c>
      <c r="M3696" s="4">
        <f ca="1"/>
        <v>1.0401857140558</v>
      </c>
      <c r="N3696" s="4">
        <f ca="1"/>
        <v>21.160192140913999</v>
      </c>
      <c r="O3696" s="4">
        <f ca="1"/>
        <v>-8.5092720550996006</v>
      </c>
      <c r="P3696" s="4">
        <f ca="1"/>
        <v>48.063421999696999</v>
      </c>
      <c r="Q3696" s="4">
        <f t="shared" ca="1" si="114"/>
        <v>-1.8192844147727053E-3</v>
      </c>
      <c r="R3696" s="4">
        <f t="shared" ca="1" si="115"/>
        <v>-2.6159011519455027E-2</v>
      </c>
      <c r="S3696" s="4">
        <f ca="1"/>
        <v>2.8082222222222</v>
      </c>
      <c r="T3696" s="4">
        <f ca="1"/>
        <v>2.7347619047618998</v>
      </c>
      <c r="U3696" s="4">
        <f ca="1"/>
        <v>2.7642447593650998</v>
      </c>
      <c r="V3696" s="4">
        <f ca="1"/>
        <v>2.7692828725352001</v>
      </c>
      <c r="W3696" s="4">
        <f ca="1"/>
        <v>30.631843912309002</v>
      </c>
      <c r="X3696" s="4">
        <f ca="1"/>
        <v>12.493491234743001</v>
      </c>
      <c r="Y3696" s="4">
        <f ca="1"/>
        <v>-1.3127724491070001</v>
      </c>
      <c r="Z3696" s="4">
        <f ca="1"/>
        <v>-12.483913051895</v>
      </c>
    </row>
    <row r="3697" spans="1:26" hidden="1" x14ac:dyDescent="0.25">
      <c r="A3697" s="3" t="s">
        <v>1087</v>
      </c>
      <c r="B3697" t="str">
        <v>君正集团</v>
      </c>
      <c r="C3697" s="8" t="str">
        <f ca="1"/>
        <v>制造业</v>
      </c>
      <c r="D3697" s="4">
        <f ca="1"/>
        <v>-0.22400675247248999</v>
      </c>
      <c r="E3697" s="4">
        <f ca="1"/>
        <v>-4.9535282189174003E-3</v>
      </c>
      <c r="F3697" s="4">
        <f ca="1"/>
        <v>-6.4628767759719998E-4</v>
      </c>
      <c r="G3697" s="4">
        <f ca="1"/>
        <v>-0.42401469848984003</v>
      </c>
      <c r="H3697" s="4">
        <f ca="1"/>
        <v>-7.1630928571413E-3</v>
      </c>
      <c r="I3697" s="4">
        <f ca="1"/>
        <v>-3.6543255702920002E-3</v>
      </c>
      <c r="J3697" s="4">
        <f ca="1"/>
        <v>-0.39303882926804001</v>
      </c>
      <c r="K3697" s="4">
        <f ca="1"/>
        <v>-2.3577778647399E-2</v>
      </c>
      <c r="L3697" s="4">
        <f ca="1"/>
        <v>-6.6480964767937E-3</v>
      </c>
      <c r="M3697" s="4">
        <f ca="1"/>
        <v>1.0437284989943001</v>
      </c>
      <c r="N3697" s="4">
        <f ca="1"/>
        <v>26.698315967616001</v>
      </c>
      <c r="O3697" s="4">
        <f ca="1"/>
        <v>-10.166738007197001</v>
      </c>
      <c r="P3697" s="4">
        <f ca="1"/>
        <v>42.191765378615997</v>
      </c>
      <c r="Q3697" s="4">
        <f t="shared" ca="1" si="114"/>
        <v>8.3542188805524277E-4</v>
      </c>
      <c r="R3697" s="4">
        <f t="shared" ca="1" si="115"/>
        <v>-2.316095456891179E-2</v>
      </c>
      <c r="S3697" s="4">
        <f ca="1"/>
        <v>4.0626666666666997</v>
      </c>
      <c r="T3697" s="4">
        <f ca="1"/>
        <v>3.9685714285714</v>
      </c>
      <c r="U3697" s="4">
        <f ca="1"/>
        <v>65.123612954010994</v>
      </c>
      <c r="V3697" s="4">
        <f ca="1"/>
        <v>65.069252676085995</v>
      </c>
      <c r="W3697" s="4">
        <f ca="1"/>
        <v>19.920334913773001</v>
      </c>
      <c r="X3697" s="4">
        <f ca="1"/>
        <v>29.836155046927999</v>
      </c>
      <c r="Y3697" s="4">
        <f ca="1"/>
        <v>7.1818235464075997</v>
      </c>
      <c r="Z3697" s="4">
        <f ca="1"/>
        <v>15.641118431835</v>
      </c>
    </row>
    <row r="3698" spans="1:26" hidden="1" x14ac:dyDescent="0.25">
      <c r="A3698" s="3" t="s">
        <v>1088</v>
      </c>
      <c r="B3698" t="str">
        <v>吉鑫科技</v>
      </c>
      <c r="C3698" s="8" t="str">
        <f ca="1"/>
        <v>制造业</v>
      </c>
      <c r="D3698" s="4">
        <f ca="1"/>
        <v>0.65480271499414999</v>
      </c>
      <c r="E3698" s="4">
        <f ca="1"/>
        <v>1.6553378760822E-2</v>
      </c>
      <c r="F3698" s="4">
        <f ca="1"/>
        <v>1.4564319294641999E-2</v>
      </c>
      <c r="G3698" s="4">
        <f ca="1"/>
        <v>0.59840994850976004</v>
      </c>
      <c r="H3698" s="4">
        <f ca="1"/>
        <v>1.4667553177974999E-2</v>
      </c>
      <c r="I3698" s="4">
        <f ca="1"/>
        <v>1.1154951356525E-2</v>
      </c>
      <c r="J3698" s="4">
        <f ca="1"/>
        <v>0.15674779369117001</v>
      </c>
      <c r="K3698" s="4">
        <f ca="1"/>
        <v>3.5335914308612E-3</v>
      </c>
      <c r="L3698" s="4">
        <f ca="1"/>
        <v>6.4831844018543999E-3</v>
      </c>
      <c r="M3698" s="4">
        <f ca="1"/>
        <v>1.2526783321187001</v>
      </c>
      <c r="N3698" s="4">
        <f ca="1"/>
        <v>36.869791998007003</v>
      </c>
      <c r="O3698" s="4">
        <f ca="1"/>
        <v>-18.578855929667998</v>
      </c>
      <c r="P3698" s="4">
        <f ca="1"/>
        <v>75.719422904373005</v>
      </c>
      <c r="Q3698" s="4">
        <f t="shared" ca="1" si="114"/>
        <v>2.5165562913901793E-2</v>
      </c>
      <c r="R3698" s="4">
        <f t="shared" ca="1" si="115"/>
        <v>1.2907591239633824E-2</v>
      </c>
      <c r="S3698" s="4">
        <f ca="1"/>
        <v>3.7064444444443998</v>
      </c>
      <c r="T3698" s="4">
        <f ca="1"/>
        <v>3.7542857142856998</v>
      </c>
      <c r="U3698" s="4">
        <f ca="1"/>
        <v>9.1895715199863002</v>
      </c>
      <c r="V3698" s="4">
        <f ca="1"/>
        <v>8.9639877229841005</v>
      </c>
      <c r="W3698" s="4">
        <f ca="1"/>
        <v>33.598430641122</v>
      </c>
      <c r="X3698" s="4">
        <f ca="1"/>
        <v>5.5801378790846998</v>
      </c>
      <c r="Y3698" s="4">
        <f ca="1"/>
        <v>-5.3505561717737002</v>
      </c>
      <c r="Z3698" s="4">
        <f ca="1"/>
        <v>7.4851960527152004</v>
      </c>
    </row>
    <row r="3699" spans="1:26" hidden="1" x14ac:dyDescent="0.25">
      <c r="A3699" s="3" t="s">
        <v>1089</v>
      </c>
      <c r="B3699" t="str">
        <v>林洋能源</v>
      </c>
      <c r="C3699" s="8" t="str">
        <f ca="1"/>
        <v>制造业</v>
      </c>
      <c r="D3699" s="4">
        <f ca="1"/>
        <v>-0.88775700848393002</v>
      </c>
      <c r="E3699" s="4">
        <f ca="1"/>
        <v>-2.3478315320627999E-2</v>
      </c>
      <c r="F3699" s="4">
        <f ca="1"/>
        <v>-1.7095401571830999E-2</v>
      </c>
      <c r="G3699" s="4">
        <f ca="1"/>
        <v>-0.61018387560756004</v>
      </c>
      <c r="H3699" s="4">
        <f ca="1"/>
        <v>-1.5726860482313001E-2</v>
      </c>
      <c r="I3699" s="4">
        <f ca="1"/>
        <v>-9.2010001153558993E-3</v>
      </c>
      <c r="J3699" s="4">
        <f ca="1"/>
        <v>-0.19612455265695</v>
      </c>
      <c r="K3699" s="4">
        <f ca="1"/>
        <v>-4.0960442688833002E-3</v>
      </c>
      <c r="L3699" s="4">
        <f ca="1"/>
        <v>-1.7648679784563E-3</v>
      </c>
      <c r="M3699" s="4">
        <f ca="1"/>
        <v>1.4252335909703</v>
      </c>
      <c r="N3699" s="4">
        <f ca="1"/>
        <v>42.724634077575999</v>
      </c>
      <c r="O3699" s="4">
        <f ca="1"/>
        <v>-21.938719023377999</v>
      </c>
      <c r="P3699" s="4">
        <f ca="1"/>
        <v>40.340534830057003</v>
      </c>
      <c r="Q3699" s="4">
        <f t="shared" ca="1" si="114"/>
        <v>-1.9117647058813775E-2</v>
      </c>
      <c r="R3699" s="4">
        <f t="shared" ca="1" si="115"/>
        <v>-3.8784105308260389E-2</v>
      </c>
      <c r="S3699" s="4">
        <f ca="1"/>
        <v>6.9648888888888996</v>
      </c>
      <c r="T3699" s="4">
        <f ca="1"/>
        <v>6.6947619047618998</v>
      </c>
      <c r="U3699" s="4">
        <f ca="1"/>
        <v>34.284038785043002</v>
      </c>
      <c r="V3699" s="4">
        <f ca="1"/>
        <v>34.952243439024002</v>
      </c>
      <c r="W3699" s="4">
        <f ca="1"/>
        <v>7.0987840139606</v>
      </c>
      <c r="X3699" s="4">
        <f ca="1"/>
        <v>13.748016835246</v>
      </c>
      <c r="Y3699" s="4">
        <f ca="1"/>
        <v>6.8353567004100997</v>
      </c>
      <c r="Z3699" s="4">
        <f ca="1"/>
        <v>35.960409999649002</v>
      </c>
    </row>
    <row r="3700" spans="1:26" hidden="1" x14ac:dyDescent="0.25">
      <c r="A3700" s="3" t="s">
        <v>1090</v>
      </c>
      <c r="B3700" t="str">
        <v>陕西煤业</v>
      </c>
      <c r="C3700" s="8" t="str">
        <f ca="1"/>
        <v>采矿业</v>
      </c>
      <c r="D3700" s="4">
        <f ca="1"/>
        <v>-1.2974027125523001E-2</v>
      </c>
      <c r="E3700" s="4">
        <f ca="1"/>
        <v>-7.8843169480580005E-4</v>
      </c>
      <c r="F3700" s="4">
        <f ca="1"/>
        <v>1.2692025617089E-3</v>
      </c>
      <c r="G3700" s="4">
        <f ca="1"/>
        <v>8.0442300916685999E-2</v>
      </c>
      <c r="H3700" s="4">
        <f ca="1"/>
        <v>3.0090431015543E-3</v>
      </c>
      <c r="I3700" s="4">
        <f ca="1"/>
        <v>3.6014515322133002E-3</v>
      </c>
      <c r="J3700" s="4">
        <f ca="1"/>
        <v>0.45303635801232001</v>
      </c>
      <c r="K3700" s="4">
        <f ca="1"/>
        <v>1.3250599441195001E-2</v>
      </c>
      <c r="L3700" s="4">
        <f ca="1"/>
        <v>1.4986779536636E-2</v>
      </c>
      <c r="M3700" s="4">
        <f ca="1"/>
        <v>0.96447781641024999</v>
      </c>
      <c r="N3700" s="4">
        <f ca="1"/>
        <v>33.760400625343998</v>
      </c>
      <c r="O3700" s="4">
        <f ca="1"/>
        <v>36.251329505777001</v>
      </c>
      <c r="P3700" s="4">
        <f ca="1"/>
        <v>62.207476656666003</v>
      </c>
      <c r="Q3700" s="4">
        <f t="shared" ca="1" si="114"/>
        <v>2.3757309941434602E-3</v>
      </c>
      <c r="R3700" s="4">
        <f t="shared" ca="1" si="115"/>
        <v>-1.1215232172984346E-2</v>
      </c>
      <c r="S3700" s="4">
        <f ca="1"/>
        <v>18.297111111111001</v>
      </c>
      <c r="T3700" s="4">
        <f ca="1"/>
        <v>18.091904761904999</v>
      </c>
      <c r="U3700" s="4">
        <f ca="1"/>
        <v>28.376375165633</v>
      </c>
      <c r="V3700" s="4">
        <f ca="1"/>
        <v>28.309120311093</v>
      </c>
      <c r="W3700" s="4">
        <f ca="1"/>
        <v>47.244090519384002</v>
      </c>
      <c r="X3700" s="4">
        <f ca="1"/>
        <v>31.286864170148998</v>
      </c>
      <c r="Y3700" s="4">
        <f ca="1"/>
        <v>18.917707259619</v>
      </c>
      <c r="Z3700" s="4">
        <f ca="1"/>
        <v>42.548648671391</v>
      </c>
    </row>
    <row r="3701" spans="1:26" hidden="1" x14ac:dyDescent="0.25">
      <c r="A3701" s="3" t="s">
        <v>1091</v>
      </c>
      <c r="B3701" t="str">
        <v>华电重工</v>
      </c>
      <c r="C3701" s="8" t="str">
        <f ca="1"/>
        <v>科学研究和技术服务业</v>
      </c>
      <c r="D3701" s="4">
        <f ca="1"/>
        <v>-0.51296135445241997</v>
      </c>
      <c r="E3701" s="4">
        <f ca="1"/>
        <v>-1.4842264275494E-2</v>
      </c>
      <c r="F3701" s="4">
        <f ca="1"/>
        <v>-7.4054560067893004E-3</v>
      </c>
      <c r="G3701" s="4">
        <f ca="1"/>
        <v>-0.88489210484174996</v>
      </c>
      <c r="H3701" s="4">
        <f ca="1"/>
        <v>-2.7478465894415001E-2</v>
      </c>
      <c r="I3701" s="4">
        <f ca="1"/>
        <v>-1.4979192257955E-2</v>
      </c>
      <c r="J3701" s="4">
        <f ca="1"/>
        <v>-0.64148063509928999</v>
      </c>
      <c r="K3701" s="4">
        <f ca="1"/>
        <v>-1.4657612663305E-2</v>
      </c>
      <c r="L3701" s="4">
        <f ca="1"/>
        <v>-1.3419093514641E-2</v>
      </c>
      <c r="M3701" s="4">
        <f ca="1"/>
        <v>1.5343984622992</v>
      </c>
      <c r="N3701" s="4">
        <f ca="1"/>
        <v>45.0860022341</v>
      </c>
      <c r="O3701" s="4">
        <f ca="1"/>
        <v>7.3232025561866996</v>
      </c>
      <c r="P3701" s="4">
        <f ca="1"/>
        <v>34.050836477903999</v>
      </c>
      <c r="Q3701" s="4">
        <f t="shared" ca="1" si="114"/>
        <v>-5.5702140134877417E-3</v>
      </c>
      <c r="R3701" s="4">
        <f t="shared" ca="1" si="115"/>
        <v>-3.7324543895045748E-2</v>
      </c>
      <c r="S3701" s="4">
        <f ca="1"/>
        <v>5.8848888888889004</v>
      </c>
      <c r="T3701" s="4">
        <f ca="1"/>
        <v>5.6652380952380996</v>
      </c>
      <c r="U3701" s="4">
        <f ca="1"/>
        <v>9.0318358543550001</v>
      </c>
      <c r="V3701" s="4">
        <f ca="1"/>
        <v>9.0824269160391999</v>
      </c>
      <c r="W3701" s="4">
        <f ca="1"/>
        <v>54.798751110933999</v>
      </c>
      <c r="X3701" s="4">
        <f ca="1"/>
        <v>4.5741131317489003</v>
      </c>
      <c r="Y3701" s="4">
        <f ca="1"/>
        <v>7.1741495034857996</v>
      </c>
      <c r="Z3701" s="4">
        <f ca="1"/>
        <v>-25.528815210880001</v>
      </c>
    </row>
    <row r="3702" spans="1:26" hidden="1" x14ac:dyDescent="0.25">
      <c r="A3702" s="3" t="s">
        <v>1092</v>
      </c>
      <c r="B3702" t="str">
        <v>广州港</v>
      </c>
      <c r="C3702" s="8" t="str">
        <f ca="1"/>
        <v>交通运输、仓储和邮政业</v>
      </c>
      <c r="D3702" s="4">
        <f ca="1"/>
        <v>-0.23655556669118</v>
      </c>
      <c r="E3702" s="4">
        <f ca="1"/>
        <v>-6.7499545167981996E-3</v>
      </c>
      <c r="F3702" s="4">
        <f ca="1"/>
        <v>-1.8020883269973999E-3</v>
      </c>
      <c r="G3702" s="4">
        <f ca="1"/>
        <v>-0.59013632443508002</v>
      </c>
      <c r="H3702" s="4">
        <f ca="1"/>
        <v>-1.3710046505033E-2</v>
      </c>
      <c r="I3702" s="4">
        <f ca="1"/>
        <v>-7.2009743351565004E-3</v>
      </c>
      <c r="J3702" s="4">
        <f ca="1"/>
        <v>-0.45234825676232998</v>
      </c>
      <c r="K3702" s="4">
        <f ca="1"/>
        <v>-1.6514090203465E-2</v>
      </c>
      <c r="L3702" s="4">
        <f ca="1"/>
        <v>-6.9337828648568002E-3</v>
      </c>
      <c r="M3702" s="4">
        <f ca="1"/>
        <v>0.84153372637938995</v>
      </c>
      <c r="N3702" s="4">
        <f ca="1"/>
        <v>21.523910463791999</v>
      </c>
      <c r="O3702" s="4">
        <f ca="1"/>
        <v>-0.33939473877092002</v>
      </c>
      <c r="P3702" s="4">
        <f ca="1"/>
        <v>41.676749751007002</v>
      </c>
      <c r="Q3702" s="4">
        <f t="shared" ca="1" si="114"/>
        <v>-3.7533512064511654E-3</v>
      </c>
      <c r="R3702" s="4">
        <f t="shared" ca="1" si="115"/>
        <v>-2.2603788310873982E-2</v>
      </c>
      <c r="S3702" s="4">
        <f ca="1"/>
        <v>3.1726666666667001</v>
      </c>
      <c r="T3702" s="4">
        <f ca="1"/>
        <v>3.1009523809523998</v>
      </c>
      <c r="U3702" s="4">
        <f ca="1"/>
        <v>3.3376103777915</v>
      </c>
      <c r="V3702" s="4">
        <f ca="1"/>
        <v>3.3501847979447001</v>
      </c>
      <c r="W3702" s="4">
        <f ca="1"/>
        <v>4.7478947891569998</v>
      </c>
      <c r="X3702" s="4">
        <f ca="1"/>
        <v>6.7566653829765002</v>
      </c>
      <c r="Y3702" s="4">
        <f ca="1"/>
        <v>18.161714311023999</v>
      </c>
      <c r="Z3702" s="4">
        <f ca="1"/>
        <v>-10.139121101711</v>
      </c>
    </row>
    <row r="3703" spans="1:26" hidden="1" x14ac:dyDescent="0.25">
      <c r="A3703" s="3" t="s">
        <v>1093</v>
      </c>
      <c r="B3703" t="str">
        <v>上海银行</v>
      </c>
      <c r="C3703" s="8" t="str">
        <f ca="1"/>
        <v>金融业</v>
      </c>
      <c r="D3703" s="4">
        <f ca="1"/>
        <v>-0.41960332016724</v>
      </c>
      <c r="E3703" s="4">
        <f ca="1"/>
        <v>-9.7061291634423993E-3</v>
      </c>
      <c r="F3703" s="4">
        <f ca="1"/>
        <v>-4.8924009539151004E-3</v>
      </c>
      <c r="G3703" s="4">
        <f ca="1"/>
        <v>-0.18908438967867999</v>
      </c>
      <c r="H3703" s="4">
        <f ca="1"/>
        <v>-3.6323611582021998E-3</v>
      </c>
      <c r="I3703" s="4">
        <f ca="1"/>
        <v>3.862392963567E-4</v>
      </c>
      <c r="J3703" s="4">
        <f ca="1"/>
        <v>-9.1885940578491004E-2</v>
      </c>
      <c r="K3703" s="4">
        <f ca="1"/>
        <v>-2.3134662933495002E-3</v>
      </c>
      <c r="L3703" s="4">
        <f ca="1"/>
        <v>4.7348670043230001E-4</v>
      </c>
      <c r="M3703" s="4">
        <f ca="1"/>
        <v>0.57927541320613996</v>
      </c>
      <c r="N3703" s="4">
        <f ca="1"/>
        <v>11.709081451252001</v>
      </c>
      <c r="O3703" s="4">
        <f ca="1"/>
        <v>-1.9928327218227</v>
      </c>
      <c r="P3703" s="4">
        <f ca="1"/>
        <v>43.736319885432998</v>
      </c>
      <c r="Q3703" s="4">
        <f t="shared" ca="1" si="114"/>
        <v>-6.8474390578121252E-3</v>
      </c>
      <c r="R3703" s="4">
        <f t="shared" ca="1" si="115"/>
        <v>-8.8788906841673291E-3</v>
      </c>
      <c r="S3703" s="4">
        <f ca="1"/>
        <v>6.1104444444443997</v>
      </c>
      <c r="T3703" s="4">
        <f ca="1"/>
        <v>6.0561904761905003</v>
      </c>
      <c r="U3703" s="4">
        <f ca="1"/>
        <v>19.558385031168001</v>
      </c>
      <c r="V3703" s="4">
        <f ca="1"/>
        <v>19.693233245668999</v>
      </c>
      <c r="W3703" s="4">
        <f ca="1"/>
        <v>3.1537785813038002</v>
      </c>
      <c r="X3703" s="4">
        <f ca="1"/>
        <v>2.1695682956349001</v>
      </c>
      <c r="Y3703" s="4">
        <f ca="1"/>
        <v>8.7667184044374</v>
      </c>
      <c r="Z3703" s="4">
        <f ca="1"/>
        <v>72.977454437367996</v>
      </c>
    </row>
    <row r="3704" spans="1:26" hidden="1" x14ac:dyDescent="0.25">
      <c r="A3704" s="3" t="s">
        <v>1094</v>
      </c>
      <c r="B3704" t="str">
        <v>环旭电子</v>
      </c>
      <c r="C3704" s="8" t="str">
        <f ca="1"/>
        <v>制造业</v>
      </c>
      <c r="D3704" s="4">
        <f ca="1"/>
        <v>-5.2865570038974997E-2</v>
      </c>
      <c r="E3704" s="4">
        <f ca="1"/>
        <v>-1.5634034299831E-3</v>
      </c>
      <c r="F3704" s="4">
        <f ca="1"/>
        <v>5.9085733499934E-3</v>
      </c>
      <c r="G3704" s="4">
        <f ca="1"/>
        <v>0.10538166630611</v>
      </c>
      <c r="H3704" s="4">
        <f ca="1"/>
        <v>2.5579566498136002E-3</v>
      </c>
      <c r="I3704" s="4">
        <f ca="1"/>
        <v>1.251346313353E-2</v>
      </c>
      <c r="J3704" s="4">
        <f ca="1"/>
        <v>7.6864118259598005E-2</v>
      </c>
      <c r="K3704" s="4">
        <f ca="1"/>
        <v>1.5865431774794E-3</v>
      </c>
      <c r="L3704" s="4">
        <f ca="1"/>
        <v>1.0811726065867E-2</v>
      </c>
      <c r="M3704" s="4">
        <f ca="1"/>
        <v>0.86133784049506001</v>
      </c>
      <c r="N3704" s="4">
        <f ca="1"/>
        <v>36.721436662861002</v>
      </c>
      <c r="O3704" s="4">
        <f ca="1"/>
        <v>5.9935397960595003</v>
      </c>
      <c r="P3704" s="4">
        <f ca="1"/>
        <v>58.684345249327997</v>
      </c>
      <c r="Q3704" s="4">
        <f t="shared" ca="1" si="114"/>
        <v>1.9316493313524957E-2</v>
      </c>
      <c r="R3704" s="4">
        <f t="shared" ca="1" si="115"/>
        <v>-6.64507689995245E-3</v>
      </c>
      <c r="S3704" s="4">
        <f ca="1"/>
        <v>14.537555555556001</v>
      </c>
      <c r="T3704" s="4">
        <f ca="1"/>
        <v>14.440952380952</v>
      </c>
      <c r="U3704" s="4">
        <f ca="1"/>
        <v>34.996016918433</v>
      </c>
      <c r="V3704" s="4">
        <f ca="1"/>
        <v>34.332827093448003</v>
      </c>
      <c r="W3704" s="4">
        <f ca="1"/>
        <v>34.411814565248001</v>
      </c>
      <c r="X3704" s="4">
        <f ca="1"/>
        <v>22.574524070441001</v>
      </c>
      <c r="Y3704" s="4">
        <f ca="1"/>
        <v>20.746238877662002</v>
      </c>
      <c r="Z3704" s="4">
        <f ca="1"/>
        <v>12.296747166964</v>
      </c>
    </row>
    <row r="3705" spans="1:26" hidden="1" x14ac:dyDescent="0.25">
      <c r="A3705" s="3" t="s">
        <v>1095</v>
      </c>
      <c r="B3705" t="str">
        <v>桐昆股份</v>
      </c>
      <c r="C3705" s="8" t="str">
        <f ca="1"/>
        <v>制造业</v>
      </c>
      <c r="D3705" s="4">
        <f ca="1"/>
        <v>-0.45193045728365999</v>
      </c>
      <c r="E3705" s="4">
        <f ca="1"/>
        <v>-2.1375093725828999E-2</v>
      </c>
      <c r="F3705" s="4">
        <f ca="1"/>
        <v>-1.1807791362035001E-2</v>
      </c>
      <c r="G3705" s="4">
        <f ca="1"/>
        <v>-0.65358933619366999</v>
      </c>
      <c r="H3705" s="4">
        <f ca="1"/>
        <v>-2.2703379934638002E-2</v>
      </c>
      <c r="I3705" s="4">
        <f ca="1"/>
        <v>-1.2694143099630999E-2</v>
      </c>
      <c r="J3705" s="4">
        <f ca="1"/>
        <v>-0.12846298220626001</v>
      </c>
      <c r="K3705" s="4">
        <f ca="1"/>
        <v>-3.6185345712190999E-3</v>
      </c>
      <c r="L3705" s="4">
        <f ca="1"/>
        <v>-5.1852604136770001E-4</v>
      </c>
      <c r="M3705" s="4">
        <f ca="1"/>
        <v>1.2585508401192</v>
      </c>
      <c r="N3705" s="4">
        <f ca="1"/>
        <v>28.349019694100999</v>
      </c>
      <c r="O3705" s="4">
        <f ca="1"/>
        <v>-19.603322819792002</v>
      </c>
      <c r="P3705" s="4">
        <f ca="1"/>
        <v>39.995027759209997</v>
      </c>
      <c r="Q3705" s="4">
        <f t="shared" ca="1" si="114"/>
        <v>-7.2541324771046353E-3</v>
      </c>
      <c r="R3705" s="4">
        <f t="shared" ca="1" si="115"/>
        <v>-3.7920361752520504E-2</v>
      </c>
      <c r="S3705" s="4">
        <f ca="1"/>
        <v>14.462222222222</v>
      </c>
      <c r="T3705" s="4">
        <f ca="1"/>
        <v>13.91380952381</v>
      </c>
      <c r="U3705" s="4">
        <f ca="1"/>
        <v>44.275436061535999</v>
      </c>
      <c r="V3705" s="4">
        <f ca="1"/>
        <v>44.598962846364998</v>
      </c>
      <c r="W3705" s="4">
        <f ca="1"/>
        <v>-63.885993858028002</v>
      </c>
      <c r="X3705" s="4">
        <f ca="1"/>
        <v>7.0159395217666001</v>
      </c>
      <c r="Y3705" s="4">
        <f ca="1"/>
        <v>31.103962050890999</v>
      </c>
      <c r="Z3705" s="4">
        <f ca="1"/>
        <v>-40.593523361758002</v>
      </c>
    </row>
    <row r="3706" spans="1:26" hidden="1" x14ac:dyDescent="0.25">
      <c r="A3706" s="3" t="s">
        <v>1096</v>
      </c>
      <c r="B3706" t="str">
        <v>红塔证券</v>
      </c>
      <c r="C3706" s="8" t="str">
        <f ca="1"/>
        <v>金融业</v>
      </c>
      <c r="D3706" s="4">
        <f ca="1"/>
        <v>0.40885006080531</v>
      </c>
      <c r="E3706" s="4">
        <f ca="1"/>
        <v>-2.1291630201612E-2</v>
      </c>
      <c r="F3706" s="4">
        <f ca="1"/>
        <v>7.2976387280034999E-3</v>
      </c>
      <c r="G3706" s="4">
        <f ca="1"/>
        <v>0.17471410554030001</v>
      </c>
      <c r="H3706" s="4">
        <f ca="1"/>
        <v>-9.9359230094938009E-3</v>
      </c>
      <c r="I3706" s="4">
        <f ca="1"/>
        <v>1.9039914716525001E-3</v>
      </c>
      <c r="J3706" s="4">
        <f ca="1"/>
        <v>-0.30786179766033001</v>
      </c>
      <c r="K3706" s="4">
        <f ca="1"/>
        <v>4.6122389685894001E-2</v>
      </c>
      <c r="L3706" s="4">
        <f ca="1"/>
        <v>-6.8345635408874998E-3</v>
      </c>
      <c r="M3706" s="4">
        <f ca="1"/>
        <v>1.145796880639</v>
      </c>
      <c r="N3706" s="4">
        <f ca="1"/>
        <v>36.054265852805997</v>
      </c>
      <c r="O3706" s="4">
        <f ca="1"/>
        <v>-13.331011587398001</v>
      </c>
      <c r="P3706" s="4">
        <f ca="1"/>
        <v>61.520336691113997</v>
      </c>
      <c r="Q3706" s="4">
        <f t="shared" ca="1" si="114"/>
        <v>8.9361702127664106E-3</v>
      </c>
      <c r="R3706" s="4">
        <f t="shared" ca="1" si="115"/>
        <v>9.8163859074361665E-3</v>
      </c>
      <c r="S3706" s="4">
        <f ca="1"/>
        <v>7.7906666666667004</v>
      </c>
      <c r="T3706" s="4">
        <f ca="1"/>
        <v>7.8671428571429001</v>
      </c>
      <c r="U3706" s="4">
        <f ca="1"/>
        <v>9.1315511086756</v>
      </c>
      <c r="V3706" s="4">
        <f ca="1"/>
        <v>9.0506727563845004</v>
      </c>
      <c r="W3706" s="4">
        <f ca="1"/>
        <v>-71.047598287797001</v>
      </c>
      <c r="X3706" s="4">
        <f ca="1"/>
        <v>-26.026941138767</v>
      </c>
      <c r="Y3706" s="4">
        <f ca="1"/>
        <v>0.49844362375057999</v>
      </c>
      <c r="Z3706" s="4">
        <f ca="1"/>
        <v>31.260004123891999</v>
      </c>
    </row>
    <row r="3707" spans="1:26" hidden="1" x14ac:dyDescent="0.25">
      <c r="A3707" s="3" t="s">
        <v>1097</v>
      </c>
      <c r="B3707" t="str">
        <v>广汽集团</v>
      </c>
      <c r="C3707" s="8" t="str">
        <f ca="1"/>
        <v>制造业</v>
      </c>
      <c r="D3707" s="4">
        <f ca="1"/>
        <v>-0.26883627705129998</v>
      </c>
      <c r="E3707" s="4">
        <f ca="1"/>
        <v>-9.5271164099990993E-3</v>
      </c>
      <c r="F3707" s="4">
        <f ca="1"/>
        <v>-5.7929620073069003E-3</v>
      </c>
      <c r="G3707" s="4">
        <f ca="1"/>
        <v>-8.0089269105294E-2</v>
      </c>
      <c r="H3707" s="4">
        <f ca="1"/>
        <v>-2.5419871264339999E-3</v>
      </c>
      <c r="I3707" s="4">
        <f ca="1"/>
        <v>1.5370118216406E-3</v>
      </c>
      <c r="J3707" s="4">
        <f ca="1"/>
        <v>-0.18488532642427999</v>
      </c>
      <c r="K3707" s="4">
        <f ca="1"/>
        <v>-5.0953726094235003E-3</v>
      </c>
      <c r="L3707" s="4">
        <f ca="1"/>
        <v>-1.9283861803416E-3</v>
      </c>
      <c r="M3707" s="4">
        <f ca="1"/>
        <v>1.1447266406789001</v>
      </c>
      <c r="N3707" s="4">
        <f ca="1"/>
        <v>29.411267599921</v>
      </c>
      <c r="O3707" s="4">
        <f ca="1"/>
        <v>-23.380619086071</v>
      </c>
      <c r="P3707" s="4">
        <f ca="1"/>
        <v>44.830022541970003</v>
      </c>
      <c r="Q3707" s="4">
        <f t="shared" ca="1" si="114"/>
        <v>-1.1036073134535009E-2</v>
      </c>
      <c r="R3707" s="4">
        <f t="shared" ca="1" si="115"/>
        <v>-5.2030313312548997E-3</v>
      </c>
      <c r="S3707" s="4">
        <f ca="1"/>
        <v>10.103999999999999</v>
      </c>
      <c r="T3707" s="4">
        <f ca="1"/>
        <v>10.051428571429</v>
      </c>
      <c r="U3707" s="4">
        <f ca="1"/>
        <v>17.744886446910002</v>
      </c>
      <c r="V3707" s="4">
        <f ca="1"/>
        <v>17.942905666087</v>
      </c>
      <c r="W3707" s="4">
        <f ca="1"/>
        <v>6.0219694516551998</v>
      </c>
      <c r="X3707" s="4">
        <f ca="1"/>
        <v>22.594440711354999</v>
      </c>
      <c r="Y3707" s="4">
        <f ca="1"/>
        <v>11.410996360315</v>
      </c>
      <c r="Z3707" s="4">
        <f ca="1"/>
        <v>0</v>
      </c>
    </row>
    <row r="3708" spans="1:26" hidden="1" x14ac:dyDescent="0.25">
      <c r="A3708" s="3" t="s">
        <v>1098</v>
      </c>
      <c r="B3708" t="str">
        <v>英利汽车</v>
      </c>
      <c r="C3708" s="8" t="str">
        <f ca="1"/>
        <v>制造业</v>
      </c>
      <c r="D3708" s="4">
        <f ca="1"/>
        <v>-0.10022599351742</v>
      </c>
      <c r="E3708" s="4">
        <f ca="1"/>
        <v>-2.9839247325579E-3</v>
      </c>
      <c r="F3708" s="4">
        <f ca="1"/>
        <v>1.8121134587E-3</v>
      </c>
      <c r="G3708" s="4">
        <f ca="1"/>
        <v>0.24885354288927</v>
      </c>
      <c r="H3708" s="4">
        <f ca="1"/>
        <v>7.1909145404016996E-3</v>
      </c>
      <c r="I3708" s="4">
        <f ca="1"/>
        <v>1.2562346070330001E-2</v>
      </c>
      <c r="J3708" s="4">
        <f ca="1"/>
        <v>0.15766426117976001</v>
      </c>
      <c r="K3708" s="4">
        <f ca="1"/>
        <v>3.4537061829529002E-3</v>
      </c>
      <c r="L3708" s="4">
        <f ca="1"/>
        <v>1.4532565719715999E-2</v>
      </c>
      <c r="M3708" s="4">
        <f ca="1"/>
        <v>1.2989685952634</v>
      </c>
      <c r="N3708" s="4">
        <f ca="1"/>
        <v>31.575622462388999</v>
      </c>
      <c r="O3708" s="4">
        <f ca="1"/>
        <v>-12.822093664238</v>
      </c>
      <c r="P3708" s="4">
        <f ca="1"/>
        <v>65.435231211420003</v>
      </c>
      <c r="Q3708" s="4">
        <f t="shared" ca="1" si="114"/>
        <v>2.5076623014768217E-3</v>
      </c>
      <c r="R3708" s="4">
        <f t="shared" ca="1" si="115"/>
        <v>1.773687672245532E-2</v>
      </c>
      <c r="S3708" s="4">
        <f ca="1"/>
        <v>5.8402222222222004</v>
      </c>
      <c r="T3708" s="4">
        <f ca="1"/>
        <v>5.9438095238094997</v>
      </c>
      <c r="U3708" s="4">
        <f ca="1"/>
        <v>6.0056616666667004</v>
      </c>
      <c r="V3708" s="4">
        <f ca="1"/>
        <v>5.9906391666666998</v>
      </c>
      <c r="W3708" s="4">
        <f ca="1"/>
        <v>-30.186335097562001</v>
      </c>
      <c r="X3708" s="4">
        <f ca="1"/>
        <v>1.9192537203375</v>
      </c>
      <c r="Y3708" s="4">
        <f ca="1"/>
        <v>7.2984077302130999</v>
      </c>
      <c r="Z3708" s="4">
        <f ca="1"/>
        <v>-29.541843375225</v>
      </c>
    </row>
    <row r="3709" spans="1:26" hidden="1" x14ac:dyDescent="0.25">
      <c r="A3709" s="3" t="s">
        <v>1099</v>
      </c>
      <c r="B3709" t="str">
        <v>农业银行</v>
      </c>
      <c r="C3709" s="8" t="str">
        <f ca="1"/>
        <v>金融业</v>
      </c>
      <c r="D3709" s="4">
        <f ca="1"/>
        <v>-0.80548009428216005</v>
      </c>
      <c r="E3709" s="4">
        <f ca="1"/>
        <v>-2.3158074883417999E-2</v>
      </c>
      <c r="F3709" s="4">
        <f ca="1"/>
        <v>-5.2899012247209004E-3</v>
      </c>
      <c r="G3709" s="4">
        <f ca="1"/>
        <v>0.30818444010106999</v>
      </c>
      <c r="H3709" s="4">
        <f ca="1"/>
        <v>1.5742788901626999E-2</v>
      </c>
      <c r="I3709" s="4">
        <f ca="1"/>
        <v>7.5831877292121003E-3</v>
      </c>
      <c r="J3709" s="4">
        <f ca="1"/>
        <v>0.19514513121619001</v>
      </c>
      <c r="K3709" s="4">
        <f ca="1"/>
        <v>2.8651521118036E-2</v>
      </c>
      <c r="L3709" s="4">
        <f ca="1"/>
        <v>3.5083896158789999E-3</v>
      </c>
      <c r="M3709" s="4">
        <f ca="1"/>
        <v>0.28125825091613998</v>
      </c>
      <c r="N3709" s="4">
        <f ca="1"/>
        <v>12.899648894282</v>
      </c>
      <c r="O3709" s="4">
        <f ca="1"/>
        <v>19.633324150452999</v>
      </c>
      <c r="P3709" s="4">
        <f ca="1"/>
        <v>58.800181267588002</v>
      </c>
      <c r="Q3709" s="4">
        <f t="shared" ca="1" si="114"/>
        <v>-6.39853747714838E-3</v>
      </c>
      <c r="R3709" s="4">
        <f t="shared" ca="1" si="115"/>
        <v>9.2302795607499041E-3</v>
      </c>
      <c r="S3709" s="4">
        <f ca="1"/>
        <v>3.5906666666667002</v>
      </c>
      <c r="T3709" s="4">
        <f ca="1"/>
        <v>3.6238095238094998</v>
      </c>
      <c r="U3709" s="4">
        <f ca="1"/>
        <v>7.2429295751596996</v>
      </c>
      <c r="V3709" s="4">
        <f ca="1"/>
        <v>7.2895721759196999</v>
      </c>
      <c r="W3709" s="4">
        <f ca="1"/>
        <v>6.7047834986495998</v>
      </c>
      <c r="X3709" s="4">
        <f ca="1"/>
        <v>4.9385997940284003</v>
      </c>
      <c r="Y3709" s="4">
        <f ca="1"/>
        <v>10.895834814549</v>
      </c>
      <c r="Z3709" s="4">
        <f ca="1"/>
        <v>54.509941793575003</v>
      </c>
    </row>
    <row r="3710" spans="1:26" hidden="1" x14ac:dyDescent="0.25">
      <c r="A3710" s="3" t="s">
        <v>1100</v>
      </c>
      <c r="B3710" t="str">
        <v>青岛港</v>
      </c>
      <c r="C3710" s="8" t="str">
        <f ca="1"/>
        <v>交通运输、仓储和邮政业</v>
      </c>
      <c r="D3710" s="4">
        <f ca="1"/>
        <v>-0.33996278731349999</v>
      </c>
      <c r="E3710" s="4">
        <f ca="1"/>
        <v>-1.4048658188027001E-2</v>
      </c>
      <c r="F3710" s="4">
        <f ca="1"/>
        <v>-6.7813771302667001E-3</v>
      </c>
      <c r="G3710" s="4">
        <f ca="1"/>
        <v>-0.57528035587475002</v>
      </c>
      <c r="H3710" s="4">
        <f ca="1"/>
        <v>-1.7195418064417999E-2</v>
      </c>
      <c r="I3710" s="4">
        <f ca="1"/>
        <v>-9.6218668485830994E-3</v>
      </c>
      <c r="J3710" s="4">
        <f ca="1"/>
        <v>-0.25991498271265001</v>
      </c>
      <c r="K3710" s="4">
        <f ca="1"/>
        <v>-6.8782487589047004E-3</v>
      </c>
      <c r="L3710" s="4">
        <f ca="1"/>
        <v>-3.6602246248881001E-3</v>
      </c>
      <c r="M3710" s="4">
        <f ca="1"/>
        <v>0.78241754129733998</v>
      </c>
      <c r="N3710" s="4">
        <f ca="1"/>
        <v>23.219442589894001</v>
      </c>
      <c r="O3710" s="4">
        <f ca="1"/>
        <v>9.5832306431983003</v>
      </c>
      <c r="P3710" s="4">
        <f ca="1"/>
        <v>34.717340989703999</v>
      </c>
      <c r="Q3710" s="4">
        <f t="shared" ca="1" si="114"/>
        <v>-1.4340871483730096E-2</v>
      </c>
      <c r="R3710" s="4">
        <f t="shared" ca="1" si="115"/>
        <v>-3.0152172239482418E-2</v>
      </c>
      <c r="S3710" s="4">
        <f ca="1"/>
        <v>6.1855555555555997</v>
      </c>
      <c r="T3710" s="4">
        <f ca="1"/>
        <v>5.9990476190475999</v>
      </c>
      <c r="U3710" s="4">
        <f ca="1"/>
        <v>7.3305097911645998</v>
      </c>
      <c r="V3710" s="4">
        <f ca="1"/>
        <v>7.4371652218138999</v>
      </c>
      <c r="W3710" s="4">
        <f ca="1"/>
        <v>8.2826041537903006</v>
      </c>
      <c r="X3710" s="4">
        <f ca="1"/>
        <v>16.559168638696999</v>
      </c>
      <c r="Y3710" s="4">
        <f ca="1"/>
        <v>2.8784196719738002</v>
      </c>
      <c r="Z3710" s="4">
        <f ca="1"/>
        <v>28.088287987619999</v>
      </c>
    </row>
    <row r="3711" spans="1:26" hidden="1" x14ac:dyDescent="0.25">
      <c r="A3711" s="3" t="s">
        <v>1101</v>
      </c>
      <c r="B3711" t="str">
        <v>骆驼股份</v>
      </c>
      <c r="C3711" s="8" t="str">
        <f ca="1"/>
        <v>制造业</v>
      </c>
      <c r="D3711" s="4">
        <f ca="1"/>
        <v>-0.24163397760635999</v>
      </c>
      <c r="E3711" s="4">
        <f ca="1"/>
        <v>-5.8062141155095E-3</v>
      </c>
      <c r="F3711" s="4">
        <f ca="1"/>
        <v>-1.2501165031172999E-3</v>
      </c>
      <c r="G3711" s="4">
        <f ca="1"/>
        <v>2.6506108664263998E-2</v>
      </c>
      <c r="H3711" s="4">
        <f ca="1"/>
        <v>5.8198583425370001E-4</v>
      </c>
      <c r="I3711" s="4">
        <f ca="1"/>
        <v>3.6848344122208999E-3</v>
      </c>
      <c r="J3711" s="4">
        <f ca="1"/>
        <v>-5.5231117784895999E-2</v>
      </c>
      <c r="K3711" s="4">
        <f ca="1"/>
        <v>-1.0651359762462E-3</v>
      </c>
      <c r="L3711" s="4">
        <f ca="1"/>
        <v>2.1019191729137001E-3</v>
      </c>
      <c r="M3711" s="4">
        <f ca="1"/>
        <v>1.5074193901370001</v>
      </c>
      <c r="N3711" s="4">
        <f ca="1"/>
        <v>34.866260284458001</v>
      </c>
      <c r="O3711" s="4">
        <f ca="1"/>
        <v>-32.540236425632997</v>
      </c>
      <c r="P3711" s="4">
        <f ca="1"/>
        <v>51.393928995749</v>
      </c>
      <c r="Q3711" s="4">
        <f t="shared" ca="1" si="114"/>
        <v>-1.0098969905063609E-3</v>
      </c>
      <c r="R3711" s="4">
        <f t="shared" ca="1" si="115"/>
        <v>-2.1920922302509646E-3</v>
      </c>
      <c r="S3711" s="4">
        <f ca="1"/>
        <v>8.2113333333333003</v>
      </c>
      <c r="T3711" s="4">
        <f ca="1"/>
        <v>8.1933333333332996</v>
      </c>
      <c r="U3711" s="4">
        <f ca="1"/>
        <v>25.266448249448</v>
      </c>
      <c r="V3711" s="4">
        <f ca="1"/>
        <v>25.291990554592999</v>
      </c>
      <c r="W3711" s="4">
        <f ca="1"/>
        <v>-8.9592792828310994</v>
      </c>
      <c r="X3711" s="4">
        <f ca="1"/>
        <v>14.16124051415</v>
      </c>
      <c r="Y3711" s="4">
        <f ca="1"/>
        <v>5.6895433113799996</v>
      </c>
      <c r="Z3711" s="4">
        <f ca="1"/>
        <v>-32.834660555101998</v>
      </c>
    </row>
    <row r="3712" spans="1:26" hidden="1" x14ac:dyDescent="0.25">
      <c r="A3712" s="3" t="s">
        <v>1102</v>
      </c>
      <c r="B3712" t="str">
        <v>中国平安</v>
      </c>
      <c r="C3712" s="8" t="str">
        <f ca="1"/>
        <v>金融业</v>
      </c>
      <c r="D3712" s="4">
        <f ca="1"/>
        <v>-0.74938025842649003</v>
      </c>
      <c r="E3712" s="4">
        <f ca="1"/>
        <v>-3.2589570174772001E-2</v>
      </c>
      <c r="F3712" s="4">
        <f ca="1"/>
        <v>-2.2876409740385999E-2</v>
      </c>
      <c r="G3712" s="4">
        <f ca="1"/>
        <v>-0.58295342501031999</v>
      </c>
      <c r="H3712" s="4">
        <f ca="1"/>
        <v>-1.8224359077299E-2</v>
      </c>
      <c r="I3712" s="4">
        <f ca="1"/>
        <v>-1.4694525212702E-2</v>
      </c>
      <c r="J3712" s="4">
        <f ca="1"/>
        <v>-0.25629187694070998</v>
      </c>
      <c r="K3712" s="4">
        <f ca="1"/>
        <v>-6.5732623237345997E-3</v>
      </c>
      <c r="L3712" s="4">
        <f ca="1"/>
        <v>-4.6988562422054002E-3</v>
      </c>
      <c r="M3712" s="4">
        <f ca="1"/>
        <v>1.4045852028551999</v>
      </c>
      <c r="N3712" s="4">
        <f ca="1"/>
        <v>27.893577737352</v>
      </c>
      <c r="O3712" s="4">
        <f ca="1"/>
        <v>-0.75398673159655005</v>
      </c>
      <c r="P3712" s="4">
        <f ca="1"/>
        <v>32.737330823112998</v>
      </c>
      <c r="Q3712" s="4">
        <f t="shared" ca="1" si="114"/>
        <v>-2.2930794629624683E-2</v>
      </c>
      <c r="R3712" s="4">
        <f t="shared" ca="1" si="115"/>
        <v>-4.5633881427947991E-2</v>
      </c>
      <c r="S3712" s="4">
        <f ca="1"/>
        <v>47.095333333333002</v>
      </c>
      <c r="T3712" s="4">
        <f ca="1"/>
        <v>44.946190476189997</v>
      </c>
      <c r="U3712" s="4">
        <f ca="1"/>
        <v>124.34199581766001</v>
      </c>
      <c r="V3712" s="4">
        <f ca="1"/>
        <v>127.26017270243</v>
      </c>
      <c r="W3712" s="4">
        <f ca="1"/>
        <v>-13.215645225415001</v>
      </c>
      <c r="X3712" s="4">
        <f ca="1"/>
        <v>-1.6909832123451001</v>
      </c>
      <c r="Y3712" s="4">
        <f ca="1"/>
        <v>10.640996037806</v>
      </c>
      <c r="Z3712" s="4">
        <f ca="1"/>
        <v>24.889383455903001</v>
      </c>
    </row>
    <row r="3713" spans="1:26" hidden="1" x14ac:dyDescent="0.25">
      <c r="A3713" s="3" t="s">
        <v>1103</v>
      </c>
      <c r="B3713" t="str">
        <v>中国人保</v>
      </c>
      <c r="C3713" s="8" t="str">
        <f ca="1"/>
        <v>金融业</v>
      </c>
      <c r="D3713" s="4">
        <f ca="1"/>
        <v>-3.3718282654096998</v>
      </c>
      <c r="E3713" s="4">
        <f ca="1"/>
        <v>-8.2498397687007993E-2</v>
      </c>
      <c r="F3713" s="4">
        <f ca="1"/>
        <v>-2.6780794043621999E-2</v>
      </c>
      <c r="G3713" s="4">
        <f ca="1"/>
        <v>-1.0171311386444</v>
      </c>
      <c r="H3713" s="4">
        <f ca="1"/>
        <v>-3.3146571875167001E-2</v>
      </c>
      <c r="I3713" s="4">
        <f ca="1"/>
        <v>-1.7128181971614E-2</v>
      </c>
      <c r="J3713" s="4">
        <f ca="1"/>
        <v>-0.78422040547080996</v>
      </c>
      <c r="K3713" s="4">
        <f ca="1"/>
        <v>-2.1877215541608999E-2</v>
      </c>
      <c r="L3713" s="4">
        <f ca="1"/>
        <v>-1.2068778505938E-2</v>
      </c>
      <c r="M3713" s="4">
        <f ca="1"/>
        <v>0.97838055134449997</v>
      </c>
      <c r="N3713" s="4">
        <f ca="1"/>
        <v>23.955986750261001</v>
      </c>
      <c r="O3713" s="4">
        <f ca="1"/>
        <v>9.7099831432706001</v>
      </c>
      <c r="P3713" s="4">
        <f ca="1"/>
        <v>31.250381046563</v>
      </c>
      <c r="Q3713" s="4">
        <f t="shared" ca="1" si="114"/>
        <v>-2.948402948403462E-2</v>
      </c>
      <c r="R3713" s="4">
        <f t="shared" ca="1" si="115"/>
        <v>-4.7927679202710564E-2</v>
      </c>
      <c r="S3713" s="4">
        <f ca="1"/>
        <v>5.6573333333333</v>
      </c>
      <c r="T3713" s="4">
        <f ca="1"/>
        <v>5.3861904761905004</v>
      </c>
      <c r="U3713" s="4">
        <f ca="1"/>
        <v>5.8764375873399004</v>
      </c>
      <c r="V3713" s="4">
        <f ca="1"/>
        <v>6.0549622735376003</v>
      </c>
      <c r="W3713" s="4">
        <f ca="1"/>
        <v>2.6927845199427001</v>
      </c>
      <c r="X3713" s="4">
        <f ca="1"/>
        <v>3.7765105510553001</v>
      </c>
      <c r="Y3713" s="4">
        <f ca="1"/>
        <v>10.023920111144999</v>
      </c>
      <c r="Z3713" s="4">
        <f ca="1"/>
        <v>24.860962554495</v>
      </c>
    </row>
    <row r="3714" spans="1:26" hidden="1" x14ac:dyDescent="0.25">
      <c r="A3714" s="3" t="s">
        <v>1104</v>
      </c>
      <c r="B3714" t="str">
        <v>秦港股份</v>
      </c>
      <c r="C3714" s="8" t="str">
        <f ca="1"/>
        <v>交通运输、仓储和邮政业</v>
      </c>
      <c r="D3714" s="4">
        <f ca="1"/>
        <v>-0.26391392423969001</v>
      </c>
      <c r="E3714" s="4">
        <f ca="1"/>
        <v>-9.9012483566118994E-3</v>
      </c>
      <c r="F3714" s="4">
        <f ca="1"/>
        <v>-4.3872802898251E-3</v>
      </c>
      <c r="G3714" s="4">
        <f ca="1"/>
        <v>-0.35917017053408001</v>
      </c>
      <c r="H3714" s="4">
        <f ca="1"/>
        <v>-1.2086746107203001E-2</v>
      </c>
      <c r="I3714" s="4">
        <f ca="1"/>
        <v>-7.6868663286042997E-3</v>
      </c>
      <c r="J3714" s="4">
        <f ca="1"/>
        <v>-0.39437347248076998</v>
      </c>
      <c r="K3714" s="4">
        <f ca="1"/>
        <v>-1.1440087805719999E-2</v>
      </c>
      <c r="L3714" s="4">
        <f ca="1"/>
        <v>-8.6733299922555004E-3</v>
      </c>
      <c r="M3714" s="4">
        <f ca="1"/>
        <v>0.96573309045615996</v>
      </c>
      <c r="N3714" s="4">
        <f ca="1"/>
        <v>28.381219788441999</v>
      </c>
      <c r="O3714" s="4">
        <f ca="1"/>
        <v>10.231575251061001</v>
      </c>
      <c r="P3714" s="4">
        <f ca="1"/>
        <v>35.576228273444002</v>
      </c>
      <c r="Q3714" s="4">
        <f t="shared" ca="1" si="114"/>
        <v>-1.0033444816054525E-2</v>
      </c>
      <c r="R3714" s="4">
        <f t="shared" ca="1" si="115"/>
        <v>-3.2298046830637236E-2</v>
      </c>
      <c r="S3714" s="4">
        <f ca="1"/>
        <v>3.0735555555556</v>
      </c>
      <c r="T3714" s="4">
        <f ca="1"/>
        <v>2.9742857142857</v>
      </c>
      <c r="U3714" s="4">
        <f ca="1"/>
        <v>3.424159937857</v>
      </c>
      <c r="V3714" s="4">
        <f ca="1"/>
        <v>3.4588642615515002</v>
      </c>
      <c r="W3714" s="4">
        <f ca="1"/>
        <v>17.880039310992</v>
      </c>
      <c r="X3714" s="4">
        <f ca="1"/>
        <v>0.96589417331687</v>
      </c>
      <c r="Y3714" s="4">
        <f ca="1"/>
        <v>3.1209177453775001</v>
      </c>
      <c r="Z3714" s="4">
        <f ca="1"/>
        <v>-0.25660406220482002</v>
      </c>
    </row>
    <row r="3715" spans="1:26" hidden="1" x14ac:dyDescent="0.25">
      <c r="A3715" s="3" t="s">
        <v>1105</v>
      </c>
      <c r="B3715" t="str">
        <v>交通银行</v>
      </c>
      <c r="C3715" s="8" t="str">
        <f ca="1"/>
        <v>金融业</v>
      </c>
      <c r="D3715" s="4">
        <f ca="1"/>
        <v>-0.28841065905259999</v>
      </c>
      <c r="E3715" s="4">
        <f ca="1"/>
        <v>-9.5414546347981008E-3</v>
      </c>
      <c r="F3715" s="4">
        <f ca="1"/>
        <v>-3.1864277484513E-3</v>
      </c>
      <c r="G3715" s="4">
        <f ca="1"/>
        <v>0.17546716559268</v>
      </c>
      <c r="H3715" s="4">
        <f ca="1"/>
        <v>5.9071652902963996E-3</v>
      </c>
      <c r="I3715" s="4">
        <f ca="1"/>
        <v>6.4547612239009003E-3</v>
      </c>
      <c r="J3715" s="4">
        <f ca="1"/>
        <v>0.19787249677168001</v>
      </c>
      <c r="K3715" s="4">
        <f ca="1"/>
        <v>1.291486406594E-2</v>
      </c>
      <c r="L3715" s="4">
        <f ca="1"/>
        <v>4.4504657288648997E-3</v>
      </c>
      <c r="M3715" s="4">
        <f ca="1"/>
        <v>0.46921159051698003</v>
      </c>
      <c r="N3715" s="4">
        <f ca="1"/>
        <v>14.530745614102001</v>
      </c>
      <c r="O3715" s="4">
        <f ca="1"/>
        <v>21.293318215475999</v>
      </c>
      <c r="P3715" s="4">
        <f ca="1"/>
        <v>57.846534614511</v>
      </c>
      <c r="Q3715" s="4">
        <f t="shared" ca="1" si="114"/>
        <v>-6.5883700944861061E-3</v>
      </c>
      <c r="R3715" s="4">
        <f t="shared" ca="1" si="115"/>
        <v>3.8065036518099091E-3</v>
      </c>
      <c r="S3715" s="4">
        <f ca="1"/>
        <v>5.7462222222222001</v>
      </c>
      <c r="T3715" s="4">
        <f ca="1"/>
        <v>5.7680952380952002</v>
      </c>
      <c r="U3715" s="4">
        <f ca="1"/>
        <v>13.923859899870999</v>
      </c>
      <c r="V3715" s="4">
        <f ca="1"/>
        <v>14.016203838076001</v>
      </c>
      <c r="W3715" s="4">
        <f ca="1"/>
        <v>5.6403705782716997</v>
      </c>
      <c r="X3715" s="4">
        <f ca="1"/>
        <v>5.4999689620963998</v>
      </c>
      <c r="Y3715" s="4">
        <f ca="1"/>
        <v>9.4636042323084997</v>
      </c>
      <c r="Z3715" s="4">
        <f ca="1"/>
        <v>86.250132280285996</v>
      </c>
    </row>
    <row r="3716" spans="1:26" hidden="1" x14ac:dyDescent="0.25">
      <c r="A3716" s="3" t="s">
        <v>1106</v>
      </c>
      <c r="B3716" t="str">
        <v>绿色动力</v>
      </c>
      <c r="C3716" s="8" t="str">
        <f ca="1"/>
        <v>水利、环境和公共设施管理业</v>
      </c>
      <c r="D3716" s="4">
        <f ca="1"/>
        <v>-8.7916285564912003E-2</v>
      </c>
      <c r="E3716" s="4">
        <f ca="1"/>
        <v>-2.0958526735628999E-3</v>
      </c>
      <c r="F3716" s="4">
        <f ca="1"/>
        <v>2.4850392031205001E-3</v>
      </c>
      <c r="G3716" s="4">
        <f ca="1"/>
        <v>-0.33021883484391001</v>
      </c>
      <c r="H3716" s="4">
        <f ca="1"/>
        <v>-6.1714622682097998E-3</v>
      </c>
      <c r="I3716" s="4">
        <f ca="1"/>
        <v>-2.2399050623368999E-3</v>
      </c>
      <c r="J3716" s="4">
        <f ca="1"/>
        <v>-0.36093401638448003</v>
      </c>
      <c r="K3716" s="4">
        <f ca="1"/>
        <v>-1.537168939864E-2</v>
      </c>
      <c r="L3716" s="4">
        <f ca="1"/>
        <v>-5.2520836064174001E-3</v>
      </c>
      <c r="M3716" s="4">
        <f ca="1"/>
        <v>0.95107545440175001</v>
      </c>
      <c r="N3716" s="4">
        <f ca="1"/>
        <v>20.211950247634999</v>
      </c>
      <c r="O3716" s="4">
        <f ca="1"/>
        <v>-19.679268802745</v>
      </c>
      <c r="P3716" s="4">
        <f ca="1"/>
        <v>42.992084230863</v>
      </c>
      <c r="Q3716" s="4">
        <f t="shared" ca="1" si="114"/>
        <v>3.9119804400992615E-3</v>
      </c>
      <c r="R3716" s="4">
        <f t="shared" ca="1" si="115"/>
        <v>-1.9329595084255882E-2</v>
      </c>
      <c r="S3716" s="4">
        <f ca="1"/>
        <v>6.9126666666667003</v>
      </c>
      <c r="T3716" s="4">
        <f ca="1"/>
        <v>6.7790476190476001</v>
      </c>
      <c r="U3716" s="4">
        <f ca="1"/>
        <v>7.3281316793261002</v>
      </c>
      <c r="V3716" s="4">
        <f ca="1"/>
        <v>7.2995758812576002</v>
      </c>
      <c r="W3716" s="4">
        <f ca="1"/>
        <v>23.460600724016</v>
      </c>
      <c r="X3716" s="4">
        <f ca="1"/>
        <v>37.614945608996997</v>
      </c>
      <c r="Y3716" s="4">
        <f ca="1"/>
        <v>18.376864732604002</v>
      </c>
      <c r="Z3716" s="4">
        <f ca="1"/>
        <v>200.37179133546999</v>
      </c>
    </row>
    <row r="3717" spans="1:26" hidden="1" x14ac:dyDescent="0.25">
      <c r="A3717" s="3" t="s">
        <v>1107</v>
      </c>
      <c r="B3717" t="str">
        <v>广深铁路</v>
      </c>
      <c r="C3717" s="8" t="str">
        <f ca="1"/>
        <v>交通运输、仓储和邮政业</v>
      </c>
      <c r="D3717" s="4">
        <f ca="1"/>
        <v>-0.40229567186014997</v>
      </c>
      <c r="E3717" s="4">
        <f ca="1"/>
        <v>-2.4947019796967999E-2</v>
      </c>
      <c r="F3717" s="4">
        <f ca="1"/>
        <v>-1.0452618750886E-2</v>
      </c>
      <c r="G3717" s="4">
        <f ca="1"/>
        <v>-0.54768121997579999</v>
      </c>
      <c r="H3717" s="4">
        <f ca="1"/>
        <v>-2.1716148217108999E-2</v>
      </c>
      <c r="I3717" s="4">
        <f ca="1"/>
        <v>-1.5894194927132999E-2</v>
      </c>
      <c r="J3717" s="4">
        <f ca="1"/>
        <v>-0.56750206680743998</v>
      </c>
      <c r="K3717" s="4">
        <f ca="1"/>
        <v>-1.6803177935576001E-2</v>
      </c>
      <c r="L3717" s="4">
        <f ca="1"/>
        <v>-1.6929098746042998E-2</v>
      </c>
      <c r="M3717" s="4">
        <f ca="1"/>
        <v>0.99490415575673996</v>
      </c>
      <c r="N3717" s="4">
        <f ca="1"/>
        <v>32.703137860917003</v>
      </c>
      <c r="O3717" s="4">
        <f ca="1"/>
        <v>16.22809394059</v>
      </c>
      <c r="P3717" s="4">
        <f ca="1"/>
        <v>28.303165264381999</v>
      </c>
      <c r="Q3717" s="4">
        <f t="shared" ref="Q3717:Q3780" ca="1" si="116">(U3717-V3717)/V3717</f>
        <v>-1.8273471959666856E-2</v>
      </c>
      <c r="R3717" s="4">
        <f t="shared" ref="R3717:R3780" ca="1" si="117">(T3717-S3717)/S3717</f>
        <v>-5.385910074539485E-2</v>
      </c>
      <c r="S3717" s="4">
        <f ca="1"/>
        <v>2.7726666666667001</v>
      </c>
      <c r="T3717" s="4">
        <f ca="1"/>
        <v>2.6233333333333002</v>
      </c>
      <c r="U3717" s="4">
        <f ca="1"/>
        <v>3.487927843724</v>
      </c>
      <c r="V3717" s="4">
        <f ca="1"/>
        <v>3.5528507625096002</v>
      </c>
      <c r="W3717" s="4">
        <f ca="1"/>
        <v>0</v>
      </c>
      <c r="X3717" s="4">
        <f ca="1"/>
        <v>-1.9827375081031999</v>
      </c>
      <c r="Y3717" s="4">
        <f ca="1"/>
        <v>0.13375989607394001</v>
      </c>
      <c r="Z3717" s="4">
        <f ca="1"/>
        <v>0</v>
      </c>
    </row>
    <row r="3718" spans="1:26" hidden="1" x14ac:dyDescent="0.25">
      <c r="A3718" s="3" t="s">
        <v>1108</v>
      </c>
      <c r="B3718" t="str">
        <v>新华保险</v>
      </c>
      <c r="C3718" s="8" t="str">
        <f ca="1"/>
        <v>金融业</v>
      </c>
      <c r="D3718" s="4">
        <f ca="1"/>
        <v>-1.9774653700831</v>
      </c>
      <c r="E3718" s="4">
        <f ca="1"/>
        <v>9.7132325308114997E-2</v>
      </c>
      <c r="F3718" s="4">
        <f ca="1"/>
        <v>-3.6397733405658002E-2</v>
      </c>
      <c r="G3718" s="4">
        <f ca="1"/>
        <v>-1.5023003516263</v>
      </c>
      <c r="H3718" s="4">
        <f ca="1"/>
        <v>8.4900775048148996E-2</v>
      </c>
      <c r="I3718" s="4">
        <f ca="1"/>
        <v>-2.7808297499374E-2</v>
      </c>
      <c r="J3718" s="4">
        <f ca="1"/>
        <v>-1.3073306977046</v>
      </c>
      <c r="K3718" s="4">
        <f ca="1"/>
        <v>-0.20258687304229001</v>
      </c>
      <c r="L3718" s="4">
        <f ca="1"/>
        <v>-2.6496726270333001E-2</v>
      </c>
      <c r="M3718" s="4">
        <f ca="1"/>
        <v>1.6180442896850999</v>
      </c>
      <c r="N3718" s="4">
        <f ca="1"/>
        <v>36.011085765978997</v>
      </c>
      <c r="O3718" s="4">
        <f ca="1"/>
        <v>-0.85181665384903005</v>
      </c>
      <c r="P3718" s="4">
        <f ca="1"/>
        <v>23.631527792941</v>
      </c>
      <c r="Q3718" s="4">
        <f t="shared" ca="1" si="116"/>
        <v>-4.7511755485876474E-2</v>
      </c>
      <c r="R3718" s="4">
        <f t="shared" ca="1" si="117"/>
        <v>-6.2333292839454761E-2</v>
      </c>
      <c r="S3718" s="4">
        <f ca="1"/>
        <v>36.062666666666999</v>
      </c>
      <c r="T3718" s="4">
        <f ca="1"/>
        <v>33.814761904762001</v>
      </c>
      <c r="U3718" s="4">
        <f ca="1"/>
        <v>39.696798880201001</v>
      </c>
      <c r="V3718" s="4">
        <f ca="1"/>
        <v>41.676943635614997</v>
      </c>
      <c r="W3718" s="4">
        <f ca="1"/>
        <v>-12.285418639342</v>
      </c>
      <c r="X3718" s="4">
        <f ca="1"/>
        <v>7.0780214541276001</v>
      </c>
      <c r="Y3718" s="4">
        <f ca="1"/>
        <v>12.606026293680999</v>
      </c>
      <c r="Z3718" s="4">
        <f ca="1"/>
        <v>28.524909240322</v>
      </c>
    </row>
    <row r="3719" spans="1:26" hidden="1" x14ac:dyDescent="0.25">
      <c r="A3719" s="3" t="s">
        <v>1109</v>
      </c>
      <c r="B3719" t="str">
        <v>百隆东方</v>
      </c>
      <c r="C3719" s="8" t="str">
        <f ca="1"/>
        <v>制造业</v>
      </c>
      <c r="D3719" s="4">
        <f ca="1"/>
        <v>-0.58557466616424003</v>
      </c>
      <c r="E3719" s="4">
        <f ca="1"/>
        <v>-0.24767835006437999</v>
      </c>
      <c r="F3719" s="4">
        <f ca="1"/>
        <v>-1.5591564420313E-2</v>
      </c>
      <c r="G3719" s="4">
        <f ca="1"/>
        <v>-0.19948154761740999</v>
      </c>
      <c r="H3719" s="4">
        <f ca="1"/>
        <v>0.15495433614653001</v>
      </c>
      <c r="I3719" s="4">
        <f ca="1"/>
        <v>-5.0295579735273998E-3</v>
      </c>
      <c r="J3719" s="4">
        <f ca="1"/>
        <v>-0.26861814451589</v>
      </c>
      <c r="K3719" s="4">
        <f ca="1"/>
        <v>-1.8806265208993998E-2</v>
      </c>
      <c r="L3719" s="4">
        <f ca="1"/>
        <v>-4.7576737324651003E-3</v>
      </c>
      <c r="M3719" s="4">
        <f ca="1"/>
        <v>0.73754732185375005</v>
      </c>
      <c r="N3719" s="4">
        <f ca="1"/>
        <v>33.594794224619001</v>
      </c>
      <c r="O3719" s="4">
        <f ca="1"/>
        <v>15.717105637267</v>
      </c>
      <c r="P3719" s="4">
        <f ca="1"/>
        <v>36.176779387156998</v>
      </c>
      <c r="Q3719" s="4">
        <f t="shared" ca="1" si="116"/>
        <v>-2.5022610792895247E-2</v>
      </c>
      <c r="R3719" s="4">
        <f t="shared" ca="1" si="117"/>
        <v>-6.3506061421734388E-3</v>
      </c>
      <c r="S3719" s="4">
        <f ca="1"/>
        <v>5.5437777777777999</v>
      </c>
      <c r="T3719" s="4">
        <f ca="1"/>
        <v>5.5085714285713996</v>
      </c>
      <c r="U3719" s="4">
        <f ca="1"/>
        <v>15.6953674161</v>
      </c>
      <c r="V3719" s="4">
        <f ca="1"/>
        <v>16.09818606036</v>
      </c>
      <c r="W3719" s="4">
        <f ca="1"/>
        <v>73.772442883856002</v>
      </c>
      <c r="X3719" s="4">
        <f ca="1"/>
        <v>3.9524297823176</v>
      </c>
      <c r="Y3719" s="4">
        <f ca="1"/>
        <v>4.2244670736085999</v>
      </c>
      <c r="Z3719" s="4">
        <f ca="1"/>
        <v>-36.414610201309998</v>
      </c>
    </row>
    <row r="3720" spans="1:26" hidden="1" x14ac:dyDescent="0.25">
      <c r="A3720" s="3" t="s">
        <v>1110</v>
      </c>
      <c r="B3720" t="str">
        <v>三六零</v>
      </c>
      <c r="C3720" s="8" t="str">
        <f ca="1"/>
        <v>信息传输、软件和信息技术服务业</v>
      </c>
      <c r="D3720" s="4">
        <f ca="1"/>
        <v>-0.19825349627326</v>
      </c>
      <c r="E3720" s="4">
        <f ca="1"/>
        <v>-4.6976488962017001E-3</v>
      </c>
      <c r="F3720" s="4">
        <f ca="1"/>
        <v>-5.1872628331659995E-4</v>
      </c>
      <c r="G3720" s="4">
        <f ca="1"/>
        <v>-0.36483184786268003</v>
      </c>
      <c r="H3720" s="4">
        <f ca="1"/>
        <v>-6.3623608884408999E-3</v>
      </c>
      <c r="I3720" s="4">
        <f ca="1"/>
        <v>-4.3419078819902004E-3</v>
      </c>
      <c r="J3720" s="4">
        <f ca="1"/>
        <v>-0.34567771474689002</v>
      </c>
      <c r="K3720" s="4">
        <f ca="1"/>
        <v>-6.3477592383462001E-3</v>
      </c>
      <c r="L3720" s="4">
        <f ca="1"/>
        <v>-7.3357810576813003E-3</v>
      </c>
      <c r="M3720" s="4">
        <f ca="1"/>
        <v>1.4889710875030999</v>
      </c>
      <c r="N3720" s="4">
        <f ca="1"/>
        <v>48.441437253799002</v>
      </c>
      <c r="O3720" s="4">
        <f ca="1"/>
        <v>-3.0103256644492</v>
      </c>
      <c r="P3720" s="4">
        <f ca="1"/>
        <v>42.147852178945001</v>
      </c>
      <c r="Q3720" s="4">
        <f t="shared" ca="1" si="116"/>
        <v>7.7575320223570495E-3</v>
      </c>
      <c r="R3720" s="4">
        <f t="shared" ca="1" si="117"/>
        <v>-5.1002049571964587E-2</v>
      </c>
      <c r="S3720" s="4">
        <f ca="1"/>
        <v>9.6342222222221992</v>
      </c>
      <c r="T3720" s="4">
        <f ca="1"/>
        <v>9.1428571428570997</v>
      </c>
      <c r="U3720" s="4">
        <f ca="1"/>
        <v>19.140188732533002</v>
      </c>
      <c r="V3720" s="4">
        <f ca="1"/>
        <v>18.992851082068</v>
      </c>
      <c r="W3720" s="4">
        <f ca="1"/>
        <v>0</v>
      </c>
      <c r="X3720" s="4">
        <f ca="1"/>
        <v>-9.4911643295709993</v>
      </c>
      <c r="Y3720" s="4">
        <f ca="1"/>
        <v>4.5900121985975</v>
      </c>
      <c r="Z3720" s="4">
        <f ca="1"/>
        <v>-41.331660290502001</v>
      </c>
    </row>
    <row r="3721" spans="1:26" hidden="1" x14ac:dyDescent="0.25">
      <c r="A3721" s="3" t="s">
        <v>1111</v>
      </c>
      <c r="B3721" t="str">
        <v>利群股份</v>
      </c>
      <c r="C3721" s="8" t="str">
        <f ca="1"/>
        <v>批发和零售业</v>
      </c>
      <c r="D3721" s="4">
        <f ca="1"/>
        <v>0.23507311757652</v>
      </c>
      <c r="E3721" s="4">
        <f ca="1"/>
        <v>5.8050513322355996E-3</v>
      </c>
      <c r="F3721" s="4">
        <f ca="1"/>
        <v>9.3221617441443996E-3</v>
      </c>
      <c r="G3721" s="4">
        <f ca="1"/>
        <v>-9.0991727715396001E-2</v>
      </c>
      <c r="H3721" s="4">
        <f ca="1"/>
        <v>-2.0911020937246002E-3</v>
      </c>
      <c r="I3721" s="4">
        <f ca="1"/>
        <v>1.9024810548473E-3</v>
      </c>
      <c r="J3721" s="4">
        <f ca="1"/>
        <v>-0.31508823991434998</v>
      </c>
      <c r="K3721" s="4">
        <f ca="1"/>
        <v>-1.5614711551505E-2</v>
      </c>
      <c r="L3721" s="4">
        <f ca="1"/>
        <v>-5.4642663518127002E-3</v>
      </c>
      <c r="M3721" s="4">
        <f ca="1"/>
        <v>0.29636772489715002</v>
      </c>
      <c r="N3721" s="4">
        <f ca="1"/>
        <v>15.424459930662</v>
      </c>
      <c r="O3721" s="4">
        <f ca="1"/>
        <v>-3.1314678561551998</v>
      </c>
      <c r="P3721" s="4">
        <f ca="1"/>
        <v>52.467881845097999</v>
      </c>
      <c r="Q3721" s="4">
        <f t="shared" ca="1" si="116"/>
        <v>1.5189873417728893E-2</v>
      </c>
      <c r="R3721" s="4">
        <f t="shared" ca="1" si="117"/>
        <v>-3.79012412206714E-3</v>
      </c>
      <c r="S3721" s="4">
        <f ca="1"/>
        <v>5.3019999999999996</v>
      </c>
      <c r="T3721" s="4">
        <f ca="1"/>
        <v>5.2819047619047996</v>
      </c>
      <c r="U3721" s="4">
        <f ca="1"/>
        <v>6.0818515440369998</v>
      </c>
      <c r="V3721" s="4">
        <f ca="1"/>
        <v>5.9908512715575997</v>
      </c>
      <c r="W3721" s="4">
        <f ca="1"/>
        <v>0</v>
      </c>
      <c r="X3721" s="4">
        <f ca="1"/>
        <v>-14.192826757285999</v>
      </c>
      <c r="Y3721" s="4">
        <f ca="1"/>
        <v>13.223447574815999</v>
      </c>
      <c r="Z3721" s="4">
        <f ca="1"/>
        <v>21.256024920357</v>
      </c>
    </row>
    <row r="3722" spans="1:26" hidden="1" x14ac:dyDescent="0.25">
      <c r="A3722" s="3" t="s">
        <v>1112</v>
      </c>
      <c r="B3722" t="str">
        <v>绿城水务</v>
      </c>
      <c r="C3722" s="8" t="str">
        <f ca="1"/>
        <v>电力、热力、燃气及水生产和供应业</v>
      </c>
      <c r="D3722" s="4">
        <f ca="1"/>
        <v>0.34271112272057003</v>
      </c>
      <c r="E3722" s="4">
        <f ca="1"/>
        <v>9.1065993951186999E-3</v>
      </c>
      <c r="F3722" s="4">
        <f ca="1"/>
        <v>1.9315184307718E-2</v>
      </c>
      <c r="G3722" s="4">
        <f ca="1"/>
        <v>8.0078458766360994E-2</v>
      </c>
      <c r="H3722" s="4">
        <f ca="1"/>
        <v>1.8631535820414001E-3</v>
      </c>
      <c r="I3722" s="4">
        <f ca="1"/>
        <v>8.1211868278544992E-3</v>
      </c>
      <c r="J3722" s="4">
        <f ca="1"/>
        <v>-5.3418320226274997E-2</v>
      </c>
      <c r="K3722" s="4">
        <f ca="1"/>
        <v>-0.25201515141804998</v>
      </c>
      <c r="L3722" s="4">
        <f ca="1"/>
        <v>-1.7404473081104E-3</v>
      </c>
      <c r="M3722" s="4">
        <f ca="1"/>
        <v>0.67204429560247003</v>
      </c>
      <c r="N3722" s="4">
        <f ca="1"/>
        <v>25.955860127322001</v>
      </c>
      <c r="O3722" s="4">
        <f ca="1"/>
        <v>5.3757903016899</v>
      </c>
      <c r="P3722" s="4">
        <f ca="1"/>
        <v>62.514168311100001</v>
      </c>
      <c r="Q3722" s="4">
        <f t="shared" ca="1" si="116"/>
        <v>2.3862551702205664E-2</v>
      </c>
      <c r="R3722" s="4">
        <f t="shared" ca="1" si="117"/>
        <v>5.5162598906380988E-3</v>
      </c>
      <c r="S3722" s="4">
        <f ca="1"/>
        <v>5.2197777777778001</v>
      </c>
      <c r="T3722" s="4">
        <f ca="1"/>
        <v>5.2485714285713998</v>
      </c>
      <c r="U3722" s="4">
        <f ca="1"/>
        <v>6.0538231052629001</v>
      </c>
      <c r="V3722" s="4">
        <f ca="1"/>
        <v>5.9127302734124001</v>
      </c>
      <c r="W3722" s="4">
        <f ca="1"/>
        <v>-14.546084943563001</v>
      </c>
      <c r="X3722" s="4">
        <f ca="1"/>
        <v>13.969552834553999</v>
      </c>
      <c r="Y3722" s="4">
        <f ca="1"/>
        <v>15.294603697362</v>
      </c>
      <c r="Z3722" s="4">
        <f ca="1"/>
        <v>-3.8690521187989999</v>
      </c>
    </row>
    <row r="3723" spans="1:26" hidden="1" x14ac:dyDescent="0.25">
      <c r="A3723" s="3" t="s">
        <v>1113</v>
      </c>
      <c r="B3723" t="str">
        <v>陕鼓动力</v>
      </c>
      <c r="C3723" s="8" t="str">
        <f ca="1"/>
        <v>制造业</v>
      </c>
      <c r="D3723" s="4">
        <f ca="1"/>
        <v>-5.7778154475995998E-2</v>
      </c>
      <c r="E3723" s="4">
        <f ca="1"/>
        <v>-1.5056868416052E-3</v>
      </c>
      <c r="F3723" s="4">
        <f ca="1"/>
        <v>3.2045167972616002E-3</v>
      </c>
      <c r="G3723" s="4">
        <f ca="1"/>
        <v>-6.4109594197665001E-2</v>
      </c>
      <c r="H3723" s="4">
        <f ca="1"/>
        <v>-1.5725912489698E-3</v>
      </c>
      <c r="I3723" s="4">
        <f ca="1"/>
        <v>2.3411630688858001E-3</v>
      </c>
      <c r="J3723" s="4">
        <f ca="1"/>
        <v>-5.4446715142882997E-2</v>
      </c>
      <c r="K3723" s="4">
        <f ca="1"/>
        <v>-1.0607438721334001E-3</v>
      </c>
      <c r="L3723" s="4">
        <f ca="1"/>
        <v>3.4741150601858999E-3</v>
      </c>
      <c r="M3723" s="4">
        <f ca="1"/>
        <v>1.1915863308986001</v>
      </c>
      <c r="N3723" s="4">
        <f ca="1"/>
        <v>43.557389267955003</v>
      </c>
      <c r="O3723" s="4">
        <f ca="1"/>
        <v>-13.794943129859</v>
      </c>
      <c r="P3723" s="4">
        <f ca="1"/>
        <v>63.320283791393003</v>
      </c>
      <c r="Q3723" s="4">
        <f t="shared" ca="1" si="116"/>
        <v>1.000000000000051E-2</v>
      </c>
      <c r="R3723" s="4">
        <f t="shared" ca="1" si="117"/>
        <v>-9.6284463424179227E-3</v>
      </c>
      <c r="S3723" s="4">
        <f ca="1"/>
        <v>7.9691111111110997</v>
      </c>
      <c r="T3723" s="4">
        <f ca="1"/>
        <v>7.892380952381</v>
      </c>
      <c r="U3723" s="4">
        <f ca="1"/>
        <v>18.360710100414</v>
      </c>
      <c r="V3723" s="4">
        <f ca="1"/>
        <v>18.178920891499001</v>
      </c>
      <c r="W3723" s="4">
        <f ca="1"/>
        <v>16.185726014345001</v>
      </c>
      <c r="X3723" s="4">
        <f ca="1"/>
        <v>13.806167552152999</v>
      </c>
      <c r="Y3723" s="4">
        <f ca="1"/>
        <v>10.017910158395001</v>
      </c>
      <c r="Z3723" s="4">
        <f ca="1"/>
        <v>-0.18454500663564999</v>
      </c>
    </row>
    <row r="3724" spans="1:26" hidden="1" x14ac:dyDescent="0.25">
      <c r="A3724" s="3" t="s">
        <v>1114</v>
      </c>
      <c r="B3724" t="str">
        <v>中原证券</v>
      </c>
      <c r="C3724" s="8" t="str">
        <f ca="1"/>
        <v>金融业</v>
      </c>
      <c r="D3724" s="4">
        <f ca="1"/>
        <v>0.29851030922161997</v>
      </c>
      <c r="E3724" s="4">
        <f ca="1"/>
        <v>-1.3538313619317E-2</v>
      </c>
      <c r="F3724" s="4">
        <f ca="1"/>
        <v>4.8577900069264003E-3</v>
      </c>
      <c r="G3724" s="4">
        <f ca="1"/>
        <v>-7.5524347302733996E-2</v>
      </c>
      <c r="H3724" s="4">
        <f ca="1"/>
        <v>6.1418655956495998E-3</v>
      </c>
      <c r="I3724" s="4">
        <f ca="1"/>
        <v>-3.0579553344580999E-3</v>
      </c>
      <c r="J3724" s="4">
        <f ca="1"/>
        <v>-0.39633924885855998</v>
      </c>
      <c r="K3724" s="4">
        <f ca="1"/>
        <v>-7.7295150136801993E-2</v>
      </c>
      <c r="L3724" s="4">
        <f ca="1"/>
        <v>-1.0304274228301999E-2</v>
      </c>
      <c r="M3724" s="4">
        <f ca="1"/>
        <v>1.1409807448184</v>
      </c>
      <c r="N3724" s="4">
        <f ca="1"/>
        <v>24.266049585796001</v>
      </c>
      <c r="O3724" s="4">
        <f ca="1"/>
        <v>-7.2555682188316002</v>
      </c>
      <c r="P3724" s="4">
        <f ca="1"/>
        <v>54.118450475773997</v>
      </c>
      <c r="Q3724" s="4">
        <f t="shared" ca="1" si="116"/>
        <v>4.643309413250426E-3</v>
      </c>
      <c r="R3724" s="4">
        <f t="shared" ca="1" si="117"/>
        <v>-4.3568630586010267E-3</v>
      </c>
      <c r="S3724" s="4">
        <f ca="1"/>
        <v>3.9711111111110999</v>
      </c>
      <c r="T3724" s="4">
        <f ca="1"/>
        <v>3.9538095238094999</v>
      </c>
      <c r="U3724" s="4">
        <f ca="1"/>
        <v>4.1601779067122999</v>
      </c>
      <c r="V3724" s="4">
        <f ca="1"/>
        <v>4.1409501936981004</v>
      </c>
      <c r="W3724" s="4">
        <f ca="1"/>
        <v>12.758765819135</v>
      </c>
      <c r="X3724" s="4">
        <f ca="1"/>
        <v>-7.4457892733188</v>
      </c>
      <c r="Y3724" s="4">
        <f ca="1"/>
        <v>4.8227714273066002</v>
      </c>
      <c r="Z3724" s="4">
        <f ca="1"/>
        <v>-16.890406668968001</v>
      </c>
    </row>
    <row r="3725" spans="1:26" hidden="1" x14ac:dyDescent="0.25">
      <c r="A3725" s="3" t="s">
        <v>1115</v>
      </c>
      <c r="B3725" t="str">
        <v>兴业证券</v>
      </c>
      <c r="C3725" s="8" t="str">
        <f ca="1"/>
        <v>金融业</v>
      </c>
      <c r="D3725" s="4">
        <f ca="1"/>
        <v>-3.9188762247056003E-2</v>
      </c>
      <c r="E3725" s="4">
        <f ca="1"/>
        <v>-9.3447476060872E-3</v>
      </c>
      <c r="F3725" s="4">
        <f ca="1"/>
        <v>-6.3155260847109996E-4</v>
      </c>
      <c r="G3725" s="4">
        <f ca="1"/>
        <v>1.4373069257026E-3</v>
      </c>
      <c r="H3725" s="4">
        <f ca="1"/>
        <v>1.141780938266E-4</v>
      </c>
      <c r="I3725" s="4">
        <f ca="1"/>
        <v>1.3093770323301E-3</v>
      </c>
      <c r="J3725" s="4">
        <f ca="1"/>
        <v>-0.27498917616971003</v>
      </c>
      <c r="K3725" s="4">
        <f ca="1"/>
        <v>-4.1058953804284003E-2</v>
      </c>
      <c r="L3725" s="4">
        <f ca="1"/>
        <v>-5.7863728134638004E-3</v>
      </c>
      <c r="M3725" s="4">
        <f ca="1"/>
        <v>1.4277103394521</v>
      </c>
      <c r="N3725" s="4">
        <f ca="1"/>
        <v>26.751749447525999</v>
      </c>
      <c r="O3725" s="4">
        <f ca="1"/>
        <v>-15.678376679691</v>
      </c>
      <c r="P3725" s="4">
        <f ca="1"/>
        <v>50.547608180921003</v>
      </c>
      <c r="Q3725" s="4">
        <f t="shared" ca="1" si="116"/>
        <v>-6.77436164670566E-3</v>
      </c>
      <c r="R3725" s="4">
        <f t="shared" ca="1" si="117"/>
        <v>-3.3412816839226713E-3</v>
      </c>
      <c r="S3725" s="4">
        <f ca="1"/>
        <v>6.4037777777778002</v>
      </c>
      <c r="T3725" s="4">
        <f ca="1"/>
        <v>6.3823809523810002</v>
      </c>
      <c r="U3725" s="4">
        <f ca="1"/>
        <v>17.035248216168998</v>
      </c>
      <c r="V3725" s="4">
        <f ca="1"/>
        <v>17.151438261715001</v>
      </c>
      <c r="W3725" s="4">
        <f ca="1"/>
        <v>20.399939034166</v>
      </c>
      <c r="X3725" s="4">
        <f ca="1"/>
        <v>-9.2220063914411998</v>
      </c>
      <c r="Y3725" s="4">
        <f ca="1"/>
        <v>12.959767615425999</v>
      </c>
      <c r="Z3725" s="4">
        <f ca="1"/>
        <v>7.2920874297770002</v>
      </c>
    </row>
    <row r="3726" spans="1:26" hidden="1" x14ac:dyDescent="0.25">
      <c r="A3726" s="3" t="s">
        <v>1116</v>
      </c>
      <c r="B3726" t="str">
        <v>怡球资源</v>
      </c>
      <c r="C3726" s="8" t="str">
        <f ca="1"/>
        <v>制造业</v>
      </c>
      <c r="D3726" s="4">
        <f ca="1"/>
        <v>-0.30991000857098</v>
      </c>
      <c r="E3726" s="4">
        <f ca="1"/>
        <v>-6.9779091434699E-3</v>
      </c>
      <c r="F3726" s="4">
        <f ca="1"/>
        <v>-3.5428788087284E-3</v>
      </c>
      <c r="G3726" s="4">
        <f ca="1"/>
        <v>-0.46044849357543</v>
      </c>
      <c r="H3726" s="4">
        <f ca="1"/>
        <v>-8.7287424997640004E-3</v>
      </c>
      <c r="I3726" s="4">
        <f ca="1"/>
        <v>-5.7696715503762E-3</v>
      </c>
      <c r="J3726" s="4">
        <f ca="1"/>
        <v>-0.32249027244186002</v>
      </c>
      <c r="K3726" s="4">
        <f ca="1"/>
        <v>-6.1055919509378003E-3</v>
      </c>
      <c r="L3726" s="4">
        <f ca="1"/>
        <v>-3.8590473441625999E-3</v>
      </c>
      <c r="M3726" s="4">
        <f ca="1"/>
        <v>1.5971045654446001</v>
      </c>
      <c r="N3726" s="4">
        <f ca="1"/>
        <v>36.270232266507001</v>
      </c>
      <c r="O3726" s="4">
        <f ca="1"/>
        <v>-21.622497701223999</v>
      </c>
      <c r="P3726" s="4">
        <f ca="1"/>
        <v>49.082710244361998</v>
      </c>
      <c r="Q3726" s="4">
        <f t="shared" ca="1" si="116"/>
        <v>1.2391573730314832E-3</v>
      </c>
      <c r="R3726" s="4">
        <f t="shared" ca="1" si="117"/>
        <v>-2.1610110319794869E-2</v>
      </c>
      <c r="S3726" s="4">
        <f ca="1"/>
        <v>2.7280000000000002</v>
      </c>
      <c r="T3726" s="4">
        <f ca="1"/>
        <v>2.6690476190475998</v>
      </c>
      <c r="U3726" s="4">
        <f ca="1"/>
        <v>14.715735744576</v>
      </c>
      <c r="V3726" s="4">
        <f ca="1"/>
        <v>14.697523200337001</v>
      </c>
      <c r="W3726" s="4">
        <f ca="1"/>
        <v>49.153959260039997</v>
      </c>
      <c r="X3726" s="4">
        <f ca="1"/>
        <v>12.024872157328</v>
      </c>
      <c r="Y3726" s="4">
        <f ca="1"/>
        <v>4.3536365809489999</v>
      </c>
      <c r="Z3726" s="4">
        <f ca="1"/>
        <v>14.146932269041001</v>
      </c>
    </row>
    <row r="3727" spans="1:26" hidden="1" x14ac:dyDescent="0.25">
      <c r="A3727" s="3" t="s">
        <v>1117</v>
      </c>
      <c r="B3727" t="str">
        <v>中国中铁</v>
      </c>
      <c r="C3727" s="8" t="str">
        <f ca="1"/>
        <v>建筑业</v>
      </c>
      <c r="D3727" s="4">
        <f ca="1"/>
        <v>-0.69394811675546997</v>
      </c>
      <c r="E3727" s="4">
        <f ca="1"/>
        <v>-3.4606558342406002E-2</v>
      </c>
      <c r="F3727" s="4">
        <f ca="1"/>
        <v>-1.9740664690646E-2</v>
      </c>
      <c r="G3727" s="4">
        <f ca="1"/>
        <v>-0.54956122294433996</v>
      </c>
      <c r="H3727" s="4">
        <f ca="1"/>
        <v>-2.0554093773085001E-2</v>
      </c>
      <c r="I3727" s="4">
        <f ca="1"/>
        <v>-1.6319456588125999E-2</v>
      </c>
      <c r="J3727" s="4">
        <f ca="1"/>
        <v>-0.59962487173316004</v>
      </c>
      <c r="K3727" s="4">
        <f ca="1"/>
        <v>-1.5991980209088999E-2</v>
      </c>
      <c r="L3727" s="4">
        <f ca="1"/>
        <v>-1.9836136657934999E-2</v>
      </c>
      <c r="M3727" s="4">
        <f ca="1"/>
        <v>0.94871517610292999</v>
      </c>
      <c r="N3727" s="4">
        <f ca="1"/>
        <v>36.862043510101998</v>
      </c>
      <c r="O3727" s="4">
        <f ca="1"/>
        <v>11.563880585859</v>
      </c>
      <c r="P3727" s="4">
        <f ca="1"/>
        <v>26.842566023823998</v>
      </c>
      <c r="Q3727" s="4">
        <f t="shared" ca="1" si="116"/>
        <v>-3.0303030303028018E-2</v>
      </c>
      <c r="R3727" s="4">
        <f t="shared" ca="1" si="117"/>
        <v>-5.4877136272485826E-2</v>
      </c>
      <c r="S3727" s="4">
        <f ca="1"/>
        <v>6.3639999999999999</v>
      </c>
      <c r="T3727" s="4">
        <f ca="1"/>
        <v>6.0147619047619001</v>
      </c>
      <c r="U3727" s="4">
        <f ca="1"/>
        <v>7.7134482229029997</v>
      </c>
      <c r="V3727" s="4">
        <f ca="1"/>
        <v>7.9544934798686997</v>
      </c>
      <c r="W3727" s="4">
        <f ca="1"/>
        <v>11.280748732837999</v>
      </c>
      <c r="X3727" s="4">
        <f ca="1"/>
        <v>10.702322792229999</v>
      </c>
      <c r="Y3727" s="4">
        <f ca="1"/>
        <v>15.162976312588</v>
      </c>
      <c r="Z3727" s="4">
        <f ca="1"/>
        <v>25.188940796280999</v>
      </c>
    </row>
    <row r="3728" spans="1:26" hidden="1" x14ac:dyDescent="0.25">
      <c r="A3728" s="3" t="s">
        <v>1118</v>
      </c>
      <c r="B3728" t="str">
        <v>工商银行</v>
      </c>
      <c r="C3728" s="8" t="str">
        <f ca="1"/>
        <v>金融业</v>
      </c>
      <c r="D3728" s="4">
        <f ca="1"/>
        <v>-0.51217711253961995</v>
      </c>
      <c r="E3728" s="4">
        <f ca="1"/>
        <v>-1.3814845803039001E-2</v>
      </c>
      <c r="F3728" s="4">
        <f ca="1"/>
        <v>-4.1499823337417998E-3</v>
      </c>
      <c r="G3728" s="4">
        <f ca="1"/>
        <v>0.18378093335859</v>
      </c>
      <c r="H3728" s="4">
        <f ca="1"/>
        <v>8.6881088341288996E-3</v>
      </c>
      <c r="I3728" s="4">
        <f ca="1"/>
        <v>6.0809369279578003E-3</v>
      </c>
      <c r="J3728" s="4">
        <f ca="1"/>
        <v>0.15043651342108999</v>
      </c>
      <c r="K3728" s="4">
        <f ca="1"/>
        <v>-0.14550211794550999</v>
      </c>
      <c r="L3728" s="4">
        <f ca="1"/>
        <v>2.8139535072313998E-3</v>
      </c>
      <c r="M3728" s="4">
        <f ca="1"/>
        <v>0.26592465949847999</v>
      </c>
      <c r="N3728" s="4">
        <f ca="1"/>
        <v>13.582654555051001</v>
      </c>
      <c r="O3728" s="4">
        <f ca="1"/>
        <v>9.1561755965642</v>
      </c>
      <c r="P3728" s="4">
        <f ca="1"/>
        <v>59.148432470255003</v>
      </c>
      <c r="Q3728" s="4">
        <f t="shared" ca="1" si="116"/>
        <v>-4.867872044501737E-3</v>
      </c>
      <c r="R3728" s="4">
        <f t="shared" ca="1" si="117"/>
        <v>7.8764986481051243E-3</v>
      </c>
      <c r="S3728" s="4">
        <f ca="1"/>
        <v>4.7317777777777996</v>
      </c>
      <c r="T3728" s="4">
        <f ca="1"/>
        <v>4.7690476190476003</v>
      </c>
      <c r="U3728" s="4">
        <f ca="1"/>
        <v>10.706457848179999</v>
      </c>
      <c r="V3728" s="4">
        <f ca="1"/>
        <v>10.758830458199</v>
      </c>
      <c r="W3728" s="4">
        <f ca="1"/>
        <v>4.8341206670468999</v>
      </c>
      <c r="X3728" s="4">
        <f ca="1"/>
        <v>2.3806789308715</v>
      </c>
      <c r="Y3728" s="4">
        <f ca="1"/>
        <v>9.5719743186946999</v>
      </c>
      <c r="Z3728" s="4">
        <f ca="1"/>
        <v>42.912271866315997</v>
      </c>
    </row>
    <row r="3729" spans="1:26" hidden="1" x14ac:dyDescent="0.25">
      <c r="A3729" s="3" t="s">
        <v>1119</v>
      </c>
      <c r="B3729" t="str">
        <v>国机重装</v>
      </c>
      <c r="C3729" s="8" t="str">
        <f ca="1"/>
        <v>建筑业</v>
      </c>
      <c r="D3729" s="4">
        <f ca="1"/>
        <v>-0.23741735537190001</v>
      </c>
      <c r="E3729" s="4">
        <f ca="1"/>
        <v>-5.1668285365872001E-3</v>
      </c>
      <c r="F3729" s="4">
        <f ca="1"/>
        <v>-6.6071981674170003E-4</v>
      </c>
      <c r="G3729" s="4">
        <f ca="1"/>
        <v>-0.43107226599569998</v>
      </c>
      <c r="H3729" s="4">
        <f ca="1"/>
        <v>-7.2901615947534E-3</v>
      </c>
      <c r="I3729" s="4">
        <f ca="1"/>
        <v>-2.6759825420794E-3</v>
      </c>
      <c r="J3729" s="4">
        <f ca="1"/>
        <v>-0.48301471219815001</v>
      </c>
      <c r="K3729" s="4">
        <f ca="1"/>
        <v>-9.0713813139069004E-3</v>
      </c>
      <c r="L3729" s="4">
        <f ca="1"/>
        <v>-3.9369638037465996E-3</v>
      </c>
      <c r="M3729" s="4">
        <f ca="1"/>
        <v>0.92884923484361004</v>
      </c>
      <c r="N3729" s="4">
        <f ca="1"/>
        <v>23.287855655959</v>
      </c>
      <c r="O3729" s="4">
        <f ca="1"/>
        <v>-6.8171278361432996</v>
      </c>
      <c r="P3729" s="4">
        <f ca="1"/>
        <v>46.321339479481999</v>
      </c>
      <c r="Q3729" s="4">
        <f t="shared" ca="1" si="116"/>
        <v>2.7855153203230876E-3</v>
      </c>
      <c r="R3729" s="4">
        <f t="shared" ca="1" si="117"/>
        <v>-1.6341824364756202E-2</v>
      </c>
      <c r="S3729" s="4">
        <f ca="1"/>
        <v>3.0246666666666999</v>
      </c>
      <c r="T3729" s="4">
        <f ca="1"/>
        <v>2.9752380952381001</v>
      </c>
      <c r="U3729" s="4">
        <f ca="1"/>
        <v>3</v>
      </c>
      <c r="V3729" s="4">
        <f ca="1"/>
        <v>2.9916666666667</v>
      </c>
      <c r="W3729" s="4">
        <f ca="1"/>
        <v>-5.6778362921458001</v>
      </c>
      <c r="X3729" s="4">
        <f ca="1"/>
        <v>1.3829797363903</v>
      </c>
      <c r="Y3729" s="4">
        <f ca="1"/>
        <v>0.74198549161166005</v>
      </c>
      <c r="Z3729" s="4">
        <f ca="1"/>
        <v>82.035026055423998</v>
      </c>
    </row>
    <row r="3730" spans="1:26" hidden="1" x14ac:dyDescent="0.25">
      <c r="A3730" s="3" t="s">
        <v>1120</v>
      </c>
      <c r="B3730" t="str">
        <v>国联证券</v>
      </c>
      <c r="C3730" s="8" t="str">
        <f ca="1"/>
        <v>金融业</v>
      </c>
      <c r="D3730" s="4">
        <f ca="1"/>
        <v>0.56774003444666998</v>
      </c>
      <c r="E3730" s="4">
        <f ca="1"/>
        <v>-2.3975221188974001E-2</v>
      </c>
      <c r="F3730" s="4">
        <f ca="1"/>
        <v>3.9811062112295001E-2</v>
      </c>
      <c r="G3730" s="4">
        <f ca="1"/>
        <v>0.37312563119895997</v>
      </c>
      <c r="H3730" s="4">
        <f ca="1"/>
        <v>-2.0818284751027E-2</v>
      </c>
      <c r="I3730" s="4">
        <f ca="1"/>
        <v>2.2521907401152001E-2</v>
      </c>
      <c r="J3730" s="4">
        <f ca="1"/>
        <v>0.12390017665879</v>
      </c>
      <c r="K3730" s="4">
        <f ca="1"/>
        <v>-1.0987282432760001E-2</v>
      </c>
      <c r="L3730" s="4">
        <f ca="1"/>
        <v>5.7133664148009003E-3</v>
      </c>
      <c r="M3730" s="4">
        <f ca="1"/>
        <v>1.6749756199401999</v>
      </c>
      <c r="N3730" s="4">
        <f ca="1"/>
        <v>42.458048320251997</v>
      </c>
      <c r="O3730" s="4">
        <f ca="1"/>
        <v>5.8283049347368996</v>
      </c>
      <c r="P3730" s="4">
        <f ca="1"/>
        <v>68.413381859785005</v>
      </c>
      <c r="Q3730" s="4">
        <f t="shared" ca="1" si="116"/>
        <v>4.3834015195793122E-2</v>
      </c>
      <c r="R3730" s="4">
        <f t="shared" ca="1" si="117"/>
        <v>4.8703337664706511E-2</v>
      </c>
      <c r="S3730" s="4">
        <f ca="1"/>
        <v>10.969555555555999</v>
      </c>
      <c r="T3730" s="4">
        <f ca="1"/>
        <v>11.50380952381</v>
      </c>
      <c r="U3730" s="4">
        <f ca="1"/>
        <v>12.115941335733</v>
      </c>
      <c r="V3730" s="4">
        <f ca="1"/>
        <v>11.607153205733001</v>
      </c>
      <c r="W3730" s="4">
        <f ca="1"/>
        <v>13.748056937221</v>
      </c>
      <c r="X3730" s="4">
        <f ca="1"/>
        <v>17.439159236232999</v>
      </c>
      <c r="Y3730" s="4">
        <f ca="1"/>
        <v>37.811130071962999</v>
      </c>
      <c r="Z3730" s="4">
        <f ca="1"/>
        <v>-38.495278732114002</v>
      </c>
    </row>
    <row r="3731" spans="1:26" hidden="1" x14ac:dyDescent="0.25">
      <c r="A3731" s="3" t="s">
        <v>1121</v>
      </c>
      <c r="B3731" t="str">
        <v>通用股份</v>
      </c>
      <c r="C3731" s="8" t="str">
        <f ca="1"/>
        <v>制造业</v>
      </c>
      <c r="D3731" s="4">
        <f ca="1"/>
        <v>0.77487630014627995</v>
      </c>
      <c r="E3731" s="4">
        <f ca="1"/>
        <v>3.2525682193482001E-2</v>
      </c>
      <c r="F3731" s="4">
        <f ca="1"/>
        <v>1.5289996842895E-2</v>
      </c>
      <c r="G3731" s="4">
        <f ca="1"/>
        <v>-0.19627475892985999</v>
      </c>
      <c r="H3731" s="4">
        <f ca="1"/>
        <v>3.9106733372573997E-2</v>
      </c>
      <c r="I3731" s="4">
        <f ca="1"/>
        <v>-9.9014891610397001E-3</v>
      </c>
      <c r="J3731" s="4">
        <f ca="1"/>
        <v>-0.13902392775936001</v>
      </c>
      <c r="K3731" s="4">
        <f ca="1"/>
        <v>-5.8382301572856999E-3</v>
      </c>
      <c r="L3731" s="4">
        <f ca="1"/>
        <v>-3.0969340203071002E-3</v>
      </c>
      <c r="M3731" s="4">
        <f ca="1"/>
        <v>1.0107534622408001</v>
      </c>
      <c r="N3731" s="4">
        <f ca="1"/>
        <v>28.568043248679</v>
      </c>
      <c r="O3731" s="4">
        <f ca="1"/>
        <v>-1.4969887069829999</v>
      </c>
      <c r="P3731" s="4">
        <f ca="1"/>
        <v>62.723948861509001</v>
      </c>
      <c r="Q3731" s="4">
        <f t="shared" ca="1" si="116"/>
        <v>2.6441265713062816E-2</v>
      </c>
      <c r="R3731" s="4">
        <f t="shared" ca="1" si="117"/>
        <v>-1.0800896678191277E-2</v>
      </c>
      <c r="S3731" s="4">
        <f ca="1"/>
        <v>3.8944444444444</v>
      </c>
      <c r="T3731" s="4">
        <f ca="1"/>
        <v>3.852380952381</v>
      </c>
      <c r="U3731" s="4">
        <f ca="1"/>
        <v>5.1555048355117004</v>
      </c>
      <c r="V3731" s="4">
        <f ca="1"/>
        <v>5.0226983342590001</v>
      </c>
      <c r="W3731" s="4">
        <f ca="1"/>
        <v>-47.577194999998</v>
      </c>
      <c r="X3731" s="4">
        <f ca="1"/>
        <v>7.2990976376096999</v>
      </c>
      <c r="Y3731" s="4">
        <f ca="1"/>
        <v>9.8788036138766007</v>
      </c>
      <c r="Z3731" s="4">
        <f ca="1"/>
        <v>46.857386197384997</v>
      </c>
    </row>
    <row r="3732" spans="1:26" hidden="1" x14ac:dyDescent="0.25">
      <c r="A3732" s="3" t="s">
        <v>1122</v>
      </c>
      <c r="B3732" t="str">
        <v>中新集团</v>
      </c>
      <c r="C3732" s="8" t="str">
        <f ca="1"/>
        <v>房地产业</v>
      </c>
      <c r="D3732" s="4">
        <f ca="1"/>
        <v>-0.78095301075906998</v>
      </c>
      <c r="E3732" s="4">
        <f ca="1"/>
        <v>-1.8303097405195E-2</v>
      </c>
      <c r="F3732" s="4">
        <f ca="1"/>
        <v>-1.1476744938698999E-2</v>
      </c>
      <c r="G3732" s="4">
        <f ca="1"/>
        <v>-1.0775872928267001</v>
      </c>
      <c r="H3732" s="4">
        <f ca="1"/>
        <v>-2.1600017950790001E-2</v>
      </c>
      <c r="I3732" s="4">
        <f ca="1"/>
        <v>-1.6515677271282E-2</v>
      </c>
      <c r="J3732" s="4">
        <f ca="1"/>
        <v>-0.76900961325814998</v>
      </c>
      <c r="K3732" s="4">
        <f ca="1"/>
        <v>-1.5597843598150999E-2</v>
      </c>
      <c r="L3732" s="4">
        <f ca="1"/>
        <v>-1.1536773747187E-2</v>
      </c>
      <c r="M3732" s="4">
        <f ca="1"/>
        <v>0.93955234107049002</v>
      </c>
      <c r="N3732" s="4">
        <f ca="1"/>
        <v>27.599546779450002</v>
      </c>
      <c r="O3732" s="4">
        <f ca="1"/>
        <v>0.52577059209410004</v>
      </c>
      <c r="P3732" s="4">
        <f ca="1"/>
        <v>25.005050334865</v>
      </c>
      <c r="Q3732" s="4">
        <f t="shared" ca="1" si="116"/>
        <v>-1.4357937310418286E-2</v>
      </c>
      <c r="R3732" s="4">
        <f t="shared" ca="1" si="117"/>
        <v>-5.293564225442756E-2</v>
      </c>
      <c r="S3732" s="4">
        <f ca="1"/>
        <v>8.6382222222222005</v>
      </c>
      <c r="T3732" s="4">
        <f ca="1"/>
        <v>8.1809523809523998</v>
      </c>
      <c r="U3732" s="4">
        <f ca="1"/>
        <v>9.0828621771790008</v>
      </c>
      <c r="V3732" s="4">
        <f ca="1"/>
        <v>9.2151730541957999</v>
      </c>
      <c r="W3732" s="4">
        <f ca="1"/>
        <v>12.230136784976001</v>
      </c>
      <c r="X3732" s="4">
        <f ca="1"/>
        <v>-3.7063464820760998</v>
      </c>
      <c r="Y3732" s="4">
        <f ca="1"/>
        <v>11.952648076978001</v>
      </c>
      <c r="Z3732" s="4">
        <f ca="1"/>
        <v>39.095331679456002</v>
      </c>
    </row>
    <row r="3733" spans="1:26" hidden="1" x14ac:dyDescent="0.25">
      <c r="A3733" s="3" t="s">
        <v>1123</v>
      </c>
      <c r="B3733" t="str">
        <v>东峰集团</v>
      </c>
      <c r="C3733" s="8" t="str">
        <f ca="1"/>
        <v>制造业</v>
      </c>
      <c r="D3733" s="4">
        <f ca="1"/>
        <v>0.35583590282215</v>
      </c>
      <c r="E3733" s="4">
        <f ca="1"/>
        <v>1.867680437808E-2</v>
      </c>
      <c r="F3733" s="4">
        <f ca="1"/>
        <v>2.5634608563339999E-2</v>
      </c>
      <c r="G3733" s="4">
        <f ca="1"/>
        <v>0.2796043613261</v>
      </c>
      <c r="H3733" s="4">
        <f ca="1"/>
        <v>1.3036707312482E-2</v>
      </c>
      <c r="I3733" s="4">
        <f ca="1"/>
        <v>1.5768166094483001E-2</v>
      </c>
      <c r="J3733" s="4">
        <f ca="1"/>
        <v>6.4133351367853003E-2</v>
      </c>
      <c r="K3733" s="4">
        <f ca="1"/>
        <v>3.6488901250948001E-3</v>
      </c>
      <c r="L3733" s="4">
        <f ca="1"/>
        <v>4.6601614287366004E-3</v>
      </c>
      <c r="M3733" s="4">
        <f ca="1"/>
        <v>0.73393505283126004</v>
      </c>
      <c r="N3733" s="4">
        <f ca="1"/>
        <v>24.906627379290999</v>
      </c>
      <c r="O3733" s="4">
        <f ca="1"/>
        <v>-11.727985039103</v>
      </c>
      <c r="P3733" s="4">
        <f ca="1"/>
        <v>52.342288802935997</v>
      </c>
      <c r="Q3733" s="4">
        <f t="shared" ca="1" si="116"/>
        <v>2.1466180639921794E-2</v>
      </c>
      <c r="R3733" s="4">
        <f t="shared" ca="1" si="117"/>
        <v>1.2115871792074161E-3</v>
      </c>
      <c r="S3733" s="4">
        <f ca="1"/>
        <v>4.0351111111111004</v>
      </c>
      <c r="T3733" s="4">
        <f ca="1"/>
        <v>4.04</v>
      </c>
      <c r="U3733" s="4">
        <f ca="1"/>
        <v>18.027103092863999</v>
      </c>
      <c r="V3733" s="4">
        <f ca="1"/>
        <v>17.648262306218001</v>
      </c>
      <c r="W3733" s="4">
        <f ca="1"/>
        <v>-10.524705260876001</v>
      </c>
      <c r="X3733" s="4">
        <f ca="1"/>
        <v>5.6717829735562999</v>
      </c>
      <c r="Y3733" s="4">
        <f ca="1"/>
        <v>9.9282662103335007</v>
      </c>
      <c r="Z3733" s="4">
        <f ca="1"/>
        <v>-2.0486327817842001</v>
      </c>
    </row>
    <row r="3734" spans="1:26" hidden="1" x14ac:dyDescent="0.25">
      <c r="A3734" s="3" t="s">
        <v>1124</v>
      </c>
      <c r="B3734" t="str">
        <v>吉林高速</v>
      </c>
      <c r="C3734" s="8" t="str">
        <f ca="1"/>
        <v>交通运输、仓储和邮政业</v>
      </c>
      <c r="D3734" s="4">
        <f ca="1"/>
        <v>-2.1962023165197998E-2</v>
      </c>
      <c r="E3734" s="4">
        <f ca="1"/>
        <v>-1.1648153909485999E-3</v>
      </c>
      <c r="F3734" s="4">
        <f ca="1"/>
        <v>3.8853490372434E-3</v>
      </c>
      <c r="G3734" s="4">
        <f ca="1"/>
        <v>-0.11659120309595999</v>
      </c>
      <c r="H3734" s="4">
        <f ca="1"/>
        <v>-6.2639911763482997E-3</v>
      </c>
      <c r="I3734" s="4">
        <f ca="1"/>
        <v>-2.0717246094553001E-3</v>
      </c>
      <c r="J3734" s="4">
        <f ca="1"/>
        <v>2.0336226066619001E-2</v>
      </c>
      <c r="K3734" s="4">
        <f ca="1"/>
        <v>1.4635297126699E-3</v>
      </c>
      <c r="L3734" s="4">
        <f ca="1"/>
        <v>3.2338962863231002E-3</v>
      </c>
      <c r="M3734" s="4">
        <f ca="1"/>
        <v>0.51574053513742002</v>
      </c>
      <c r="N3734" s="4">
        <f ca="1"/>
        <v>29.649753456195999</v>
      </c>
      <c r="O3734" s="4">
        <f ca="1"/>
        <v>24.279090990061</v>
      </c>
      <c r="P3734" s="4">
        <f ca="1"/>
        <v>51.054146526253</v>
      </c>
      <c r="Q3734" s="4">
        <f t="shared" ca="1" si="116"/>
        <v>-6.4599483204173811E-3</v>
      </c>
      <c r="R3734" s="4">
        <f t="shared" ca="1" si="117"/>
        <v>-2.0250368188532101E-3</v>
      </c>
      <c r="S3734" s="4">
        <f ca="1"/>
        <v>2.5866666666667002</v>
      </c>
      <c r="T3734" s="4">
        <f ca="1"/>
        <v>2.5814285714285998</v>
      </c>
      <c r="U3734" s="4">
        <f ca="1"/>
        <v>4.1566816777728004</v>
      </c>
      <c r="V3734" s="4">
        <f ca="1"/>
        <v>4.1837082166400004</v>
      </c>
      <c r="W3734" s="4">
        <f ca="1"/>
        <v>31.769947186469999</v>
      </c>
      <c r="X3734" s="4">
        <f ca="1"/>
        <v>23.170505234394</v>
      </c>
      <c r="Y3734" s="4">
        <f ca="1"/>
        <v>-2.5210677693517001</v>
      </c>
      <c r="Z3734" s="4">
        <f ca="1"/>
        <v>10.255433331442999</v>
      </c>
    </row>
    <row r="3735" spans="1:26" hidden="1" x14ac:dyDescent="0.25">
      <c r="A3735" s="3" t="s">
        <v>1125</v>
      </c>
      <c r="B3735" t="str">
        <v>大智慧</v>
      </c>
      <c r="C3735" s="8" t="str">
        <f ca="1"/>
        <v>金融业</v>
      </c>
      <c r="D3735" s="4">
        <f ca="1"/>
        <v>0.43374546886212001</v>
      </c>
      <c r="E3735" s="4">
        <f ca="1"/>
        <v>-1.6094172470956999E-2</v>
      </c>
      <c r="F3735" s="4">
        <f ca="1"/>
        <v>1.1335927819802E-2</v>
      </c>
      <c r="G3735" s="4">
        <f ca="1"/>
        <v>0.23958589489418999</v>
      </c>
      <c r="H3735" s="4">
        <f ca="1"/>
        <v>-8.5959160592801002E-3</v>
      </c>
      <c r="I3735" s="4">
        <f ca="1"/>
        <v>3.6163632170022001E-3</v>
      </c>
      <c r="J3735" s="4">
        <f ca="1"/>
        <v>-0.16910861280774001</v>
      </c>
      <c r="K3735" s="4">
        <f ca="1"/>
        <v>6.6417707637546003E-3</v>
      </c>
      <c r="L3735" s="4">
        <f ca="1"/>
        <v>-7.2807908181868001E-3</v>
      </c>
      <c r="M3735" s="4">
        <f ca="1"/>
        <v>1.5971637249835999</v>
      </c>
      <c r="N3735" s="4">
        <f ca="1"/>
        <v>41.586449694460001</v>
      </c>
      <c r="O3735" s="4">
        <f ca="1"/>
        <v>13.561975923068999</v>
      </c>
      <c r="P3735" s="4">
        <f ca="1"/>
        <v>62.982230279012001</v>
      </c>
      <c r="Q3735" s="4">
        <f t="shared" ca="1" si="116"/>
        <v>1.707941929972883E-2</v>
      </c>
      <c r="R3735" s="4">
        <f t="shared" ca="1" si="117"/>
        <v>1.1281009409756544E-2</v>
      </c>
      <c r="S3735" s="4">
        <f ca="1"/>
        <v>7.7191111111110997</v>
      </c>
      <c r="T3735" s="4">
        <f ca="1"/>
        <v>7.8061904761905003</v>
      </c>
      <c r="U3735" s="4">
        <f ca="1"/>
        <v>23.091501380947999</v>
      </c>
      <c r="V3735" s="4">
        <f ca="1"/>
        <v>22.703734775055</v>
      </c>
      <c r="W3735" s="4">
        <f ca="1"/>
        <v>0</v>
      </c>
      <c r="X3735" s="4">
        <f ca="1"/>
        <v>4.5200915811557003</v>
      </c>
      <c r="Y3735" s="4">
        <f ca="1"/>
        <v>4.4436480215462</v>
      </c>
      <c r="Z3735" s="4">
        <f ca="1"/>
        <v>0</v>
      </c>
    </row>
    <row r="3736" spans="1:26" hidden="1" x14ac:dyDescent="0.25">
      <c r="A3736" s="3" t="s">
        <v>1126</v>
      </c>
      <c r="B3736" t="str">
        <v>瑞丰银行</v>
      </c>
      <c r="C3736" s="8" t="str">
        <f ca="1"/>
        <v>金融业</v>
      </c>
      <c r="D3736" s="4">
        <f ca="1"/>
        <v>-0.73213448276429005</v>
      </c>
      <c r="E3736" s="4">
        <f ca="1"/>
        <v>2.2401217299351999E-2</v>
      </c>
      <c r="F3736" s="4">
        <f ca="1"/>
        <v>-2.1890440873321999E-2</v>
      </c>
      <c r="G3736" s="4">
        <f ca="1"/>
        <v>-0.58509520056779996</v>
      </c>
      <c r="H3736" s="4">
        <f ca="1"/>
        <v>2.7606354257520001E-2</v>
      </c>
      <c r="I3736" s="4">
        <f ca="1"/>
        <v>-1.6012953708127001E-2</v>
      </c>
      <c r="J3736" s="4">
        <f ca="1"/>
        <v>-0.33390928395306002</v>
      </c>
      <c r="K3736" s="4">
        <f ca="1"/>
        <v>1.9621896337961998E-2</v>
      </c>
      <c r="L3736" s="4">
        <f ca="1"/>
        <v>-1.0108720014741E-2</v>
      </c>
      <c r="M3736" s="4">
        <f ca="1"/>
        <v>1.2823090794998</v>
      </c>
      <c r="N3736" s="4">
        <f ca="1"/>
        <v>30.468264341166002</v>
      </c>
      <c r="O3736" s="4">
        <f ca="1"/>
        <v>-23.703977579162999</v>
      </c>
      <c r="P3736" s="4">
        <f ca="1"/>
        <v>29.405489143438</v>
      </c>
      <c r="Q3736" s="4">
        <f t="shared" ca="1" si="116"/>
        <v>-3.3249686323704841E-2</v>
      </c>
      <c r="R3736" s="4">
        <f t="shared" ca="1" si="117"/>
        <v>-2.5878349538984026E-2</v>
      </c>
      <c r="S3736" s="4">
        <f ca="1"/>
        <v>5.4295555555556003</v>
      </c>
      <c r="T3736" s="4">
        <f ca="1"/>
        <v>5.2890476190475999</v>
      </c>
      <c r="U3736" s="4">
        <f ca="1"/>
        <v>6.9547082630667001</v>
      </c>
      <c r="V3736" s="4">
        <f ca="1"/>
        <v>7.1939032909333003</v>
      </c>
      <c r="W3736" s="4">
        <f ca="1"/>
        <v>13.737929181335</v>
      </c>
      <c r="X3736" s="4">
        <f ca="1"/>
        <v>7.2121638316157002</v>
      </c>
      <c r="Y3736" s="4">
        <f ca="1"/>
        <v>13.241937522602999</v>
      </c>
      <c r="Z3736" s="4">
        <f ca="1"/>
        <v>-16.327479708289001</v>
      </c>
    </row>
    <row r="3737" spans="1:26" hidden="1" x14ac:dyDescent="0.25">
      <c r="A3737" s="3" t="s">
        <v>1127</v>
      </c>
      <c r="B3737" t="str">
        <v>东吴证券</v>
      </c>
      <c r="C3737" s="8" t="str">
        <f ca="1"/>
        <v>金融业</v>
      </c>
      <c r="D3737" s="4">
        <f ca="1"/>
        <v>-0.13044837539451001</v>
      </c>
      <c r="E3737" s="4">
        <f ca="1"/>
        <v>1.2825671234844E-2</v>
      </c>
      <c r="F3737" s="4">
        <f ca="1"/>
        <v>-6.8271561432357002E-3</v>
      </c>
      <c r="G3737" s="4">
        <f ca="1"/>
        <v>-0.18994612751098</v>
      </c>
      <c r="H3737" s="4">
        <f ca="1"/>
        <v>0.22214729683057999</v>
      </c>
      <c r="I3737" s="4">
        <f ca="1"/>
        <v>-6.6753798250763999E-3</v>
      </c>
      <c r="J3737" s="4">
        <f ca="1"/>
        <v>-0.30407156366353999</v>
      </c>
      <c r="K3737" s="4">
        <f ca="1"/>
        <v>3.2658974968798E-2</v>
      </c>
      <c r="L3737" s="4">
        <f ca="1"/>
        <v>-1.1458125645546E-2</v>
      </c>
      <c r="M3737" s="4">
        <f ca="1"/>
        <v>1.2959930909412001</v>
      </c>
      <c r="N3737" s="4">
        <f ca="1"/>
        <v>27.093201438634999</v>
      </c>
      <c r="O3737" s="4">
        <f ca="1"/>
        <v>2.4290461770128999</v>
      </c>
      <c r="P3737" s="4">
        <f ca="1"/>
        <v>45.951292492767998</v>
      </c>
      <c r="Q3737" s="4">
        <f t="shared" ca="1" si="116"/>
        <v>-1.6447368420988651E-2</v>
      </c>
      <c r="R3737" s="4">
        <f t="shared" ca="1" si="117"/>
        <v>-1.5600251268876979E-2</v>
      </c>
      <c r="S3737" s="4">
        <f ca="1"/>
        <v>8.2375555555556002</v>
      </c>
      <c r="T3737" s="4">
        <f ca="1"/>
        <v>8.1090476190475993</v>
      </c>
      <c r="U3737" s="4">
        <f ca="1"/>
        <v>10.566255867695</v>
      </c>
      <c r="V3737" s="4">
        <f ca="1"/>
        <v>10.742949109629</v>
      </c>
      <c r="W3737" s="4">
        <f ca="1"/>
        <v>21.106253170151</v>
      </c>
      <c r="X3737" s="4">
        <f ca="1"/>
        <v>26.906187572276</v>
      </c>
      <c r="Y3737" s="4">
        <f ca="1"/>
        <v>12.207899945417999</v>
      </c>
      <c r="Z3737" s="4">
        <f ca="1"/>
        <v>173.00619740723999</v>
      </c>
    </row>
    <row r="3738" spans="1:26" hidden="1" x14ac:dyDescent="0.25">
      <c r="A3738" s="3" t="s">
        <v>1128</v>
      </c>
      <c r="B3738" t="str">
        <v>九牧王</v>
      </c>
      <c r="C3738" s="8" t="str">
        <f ca="1"/>
        <v>制造业</v>
      </c>
      <c r="D3738" s="4">
        <f ca="1"/>
        <v>0.15247391639477001</v>
      </c>
      <c r="E3738" s="4">
        <f ca="1"/>
        <v>6.2600576107247003E-3</v>
      </c>
      <c r="F3738" s="4">
        <f ca="1"/>
        <v>1.0592182695423001E-2</v>
      </c>
      <c r="G3738" s="4">
        <f ca="1"/>
        <v>-0.12990822499040999</v>
      </c>
      <c r="H3738" s="4">
        <f ca="1"/>
        <v>-4.9346696479842002E-3</v>
      </c>
      <c r="I3738" s="4">
        <f ca="1"/>
        <v>-7.4535291165269996E-4</v>
      </c>
      <c r="J3738" s="4">
        <f ca="1"/>
        <v>-0.13664485238334001</v>
      </c>
      <c r="K3738" s="4">
        <f ca="1"/>
        <v>-3.6230776555703E-3</v>
      </c>
      <c r="L3738" s="4">
        <f ca="1"/>
        <v>-5.7642049226980002E-4</v>
      </c>
      <c r="M3738" s="4">
        <f ca="1"/>
        <v>1.3922457754854001</v>
      </c>
      <c r="N3738" s="4">
        <f ca="1"/>
        <v>43.887430320762</v>
      </c>
      <c r="O3738" s="4">
        <f ca="1"/>
        <v>-2.0342380758612002</v>
      </c>
      <c r="P3738" s="4">
        <f ca="1"/>
        <v>49.632250193334997</v>
      </c>
      <c r="Q3738" s="4">
        <f t="shared" ca="1" si="116"/>
        <v>8.2644628099421396E-3</v>
      </c>
      <c r="R3738" s="4">
        <f t="shared" ca="1" si="117"/>
        <v>-6.1535019019904984E-3</v>
      </c>
      <c r="S3738" s="4">
        <f ca="1"/>
        <v>9.9311111111111003</v>
      </c>
      <c r="T3738" s="4">
        <f ca="1"/>
        <v>9.8699999999999992</v>
      </c>
      <c r="U3738" s="4">
        <f ca="1"/>
        <v>17.481112214827998</v>
      </c>
      <c r="V3738" s="4">
        <f ca="1"/>
        <v>17.337824409787999</v>
      </c>
      <c r="W3738" s="4">
        <f ca="1"/>
        <v>0</v>
      </c>
      <c r="X3738" s="4">
        <f ca="1"/>
        <v>-2.8446717392531</v>
      </c>
      <c r="Y3738" s="4">
        <f ca="1"/>
        <v>-0.78238072079735999</v>
      </c>
      <c r="Z3738" s="4">
        <f ca="1"/>
        <v>1.5300848576610999</v>
      </c>
    </row>
    <row r="3739" spans="1:26" hidden="1" x14ac:dyDescent="0.25">
      <c r="A3739" s="3" t="s">
        <v>1129</v>
      </c>
      <c r="B3739" t="str">
        <v>三星医疗</v>
      </c>
      <c r="C3739" s="8" t="str">
        <f ca="1"/>
        <v>制造业</v>
      </c>
      <c r="D3739" s="4">
        <f ca="1"/>
        <v>-0.32657590958154997</v>
      </c>
      <c r="E3739" s="4">
        <f ca="1"/>
        <v>-2.1902188406234001E-2</v>
      </c>
      <c r="F3739" s="4">
        <f ca="1"/>
        <v>-1.0600279262773E-2</v>
      </c>
      <c r="G3739" s="4">
        <f ca="1"/>
        <v>0.13146586897047999</v>
      </c>
      <c r="H3739" s="4">
        <f ca="1"/>
        <v>1.0655239915575E-2</v>
      </c>
      <c r="I3739" s="4">
        <f ca="1"/>
        <v>8.3145875764173999E-3</v>
      </c>
      <c r="J3739" s="4">
        <f ca="1"/>
        <v>0.21870783939624999</v>
      </c>
      <c r="K3739" s="4">
        <f ca="1"/>
        <v>7.3785161137662003E-3</v>
      </c>
      <c r="L3739" s="4">
        <f ca="1"/>
        <v>1.5009737326368001E-2</v>
      </c>
      <c r="M3739" s="4">
        <f ca="1"/>
        <v>1.3097180536012001</v>
      </c>
      <c r="N3739" s="4">
        <f ca="1"/>
        <v>45.762935808533001</v>
      </c>
      <c r="O3739" s="4">
        <f ca="1"/>
        <v>18.975913721881</v>
      </c>
      <c r="P3739" s="4">
        <f ca="1"/>
        <v>55.537788871730001</v>
      </c>
      <c r="Q3739" s="4">
        <f t="shared" ca="1" si="116"/>
        <v>-1.3935230618254812E-2</v>
      </c>
      <c r="R3739" s="4">
        <f t="shared" ca="1" si="117"/>
        <v>-1.3161228806847548E-2</v>
      </c>
      <c r="S3739" s="4">
        <f ca="1"/>
        <v>16.913555555556002</v>
      </c>
      <c r="T3739" s="4">
        <f ca="1"/>
        <v>16.690952380952002</v>
      </c>
      <c r="U3739" s="4">
        <f ca="1"/>
        <v>91.106376022413002</v>
      </c>
      <c r="V3739" s="4">
        <f ca="1"/>
        <v>92.393906416042</v>
      </c>
      <c r="W3739" s="4">
        <f ca="1"/>
        <v>-1.6743790500875999</v>
      </c>
      <c r="X3739" s="4">
        <f ca="1"/>
        <v>10.163038707445001</v>
      </c>
      <c r="Y3739" s="4">
        <f ca="1"/>
        <v>4.5141344112701001</v>
      </c>
      <c r="Z3739" s="4">
        <f ca="1"/>
        <v>7.9421695405237998</v>
      </c>
    </row>
    <row r="3740" spans="1:26" hidden="1" x14ac:dyDescent="0.25">
      <c r="A3740" s="3" t="s">
        <v>1130</v>
      </c>
      <c r="B3740" t="str">
        <v>北元集团</v>
      </c>
      <c r="C3740" s="8" t="str">
        <f ca="1"/>
        <v>制造业</v>
      </c>
      <c r="D3740" s="4">
        <f ca="1"/>
        <v>0.34995020969378998</v>
      </c>
      <c r="E3740" s="4">
        <f ca="1"/>
        <v>7.4834149644834999E-3</v>
      </c>
      <c r="F3740" s="4">
        <f ca="1"/>
        <v>1.3123411491673001E-2</v>
      </c>
      <c r="G3740" s="4">
        <f ca="1"/>
        <v>0.18491759031918001</v>
      </c>
      <c r="H3740" s="4">
        <f ca="1"/>
        <v>3.1149065897764002E-3</v>
      </c>
      <c r="I3740" s="4">
        <f ca="1"/>
        <v>7.9198551751258998E-3</v>
      </c>
      <c r="J3740" s="4">
        <f ca="1"/>
        <v>1.9289901749332001E-2</v>
      </c>
      <c r="K3740" s="4">
        <f ca="1"/>
        <v>3.6335893967990001E-4</v>
      </c>
      <c r="L3740" s="4">
        <f ca="1"/>
        <v>4.6072505997262004E-3</v>
      </c>
      <c r="M3740" s="4">
        <f ca="1"/>
        <v>0.65118622615114996</v>
      </c>
      <c r="N3740" s="4">
        <f ca="1"/>
        <v>13.286316423881001</v>
      </c>
      <c r="O3740" s="4">
        <f ca="1"/>
        <v>-11.867309738715999</v>
      </c>
      <c r="P3740" s="4">
        <f ca="1"/>
        <v>59.705367099462002</v>
      </c>
      <c r="Q3740" s="4">
        <f t="shared" ca="1" si="116"/>
        <v>1.6601533801670215E-2</v>
      </c>
      <c r="R3740" s="4">
        <f t="shared" ca="1" si="117"/>
        <v>-1.1181035386065996E-2</v>
      </c>
      <c r="S3740" s="4">
        <f ca="1"/>
        <v>5.1504444444443997</v>
      </c>
      <c r="T3740" s="4">
        <f ca="1"/>
        <v>5.0928571428570999</v>
      </c>
      <c r="U3740" s="4">
        <f ca="1"/>
        <v>6.5981310916798002</v>
      </c>
      <c r="V3740" s="4">
        <f ca="1"/>
        <v>6.4903808151906999</v>
      </c>
      <c r="W3740" s="4">
        <f ca="1"/>
        <v>-4.4877868289991998</v>
      </c>
      <c r="X3740" s="4">
        <f ca="1"/>
        <v>7.8120166175224002</v>
      </c>
      <c r="Y3740" s="4">
        <f ca="1"/>
        <v>12.657477289921999</v>
      </c>
      <c r="Z3740" s="4">
        <f ca="1"/>
        <v>10.841971420185001</v>
      </c>
    </row>
    <row r="3741" spans="1:26" hidden="1" x14ac:dyDescent="0.25">
      <c r="A3741" s="3" t="s">
        <v>1131</v>
      </c>
      <c r="B3741" t="str">
        <v>长沙银行</v>
      </c>
      <c r="C3741" s="8" t="str">
        <f ca="1"/>
        <v>金融业</v>
      </c>
      <c r="D3741" s="4">
        <f ca="1"/>
        <v>-1.7180377661081001</v>
      </c>
      <c r="E3741" s="4">
        <f ca="1"/>
        <v>4.3144401216592E-2</v>
      </c>
      <c r="F3741" s="4">
        <f ca="1"/>
        <v>-3.7846971697818997E-2</v>
      </c>
      <c r="G3741" s="4">
        <f ca="1"/>
        <v>-1.0171643635984</v>
      </c>
      <c r="H3741" s="4">
        <f ca="1"/>
        <v>2.9969397353117998E-2</v>
      </c>
      <c r="I3741" s="4">
        <f ca="1"/>
        <v>-2.4665316640373001E-2</v>
      </c>
      <c r="J3741" s="4">
        <f ca="1"/>
        <v>-0.70136225823857001</v>
      </c>
      <c r="K3741" s="4">
        <f ca="1"/>
        <v>2.337035199128E-2</v>
      </c>
      <c r="L3741" s="4">
        <f ca="1"/>
        <v>-1.6356203807013001E-2</v>
      </c>
      <c r="M3741" s="4">
        <f ca="1"/>
        <v>0.80458913599306003</v>
      </c>
      <c r="N3741" s="4">
        <f ca="1"/>
        <v>20.846814730477</v>
      </c>
      <c r="O3741" s="4">
        <f ca="1"/>
        <v>1.3245995522462</v>
      </c>
      <c r="P3741" s="4">
        <f ca="1"/>
        <v>15.187055861057001</v>
      </c>
      <c r="Q3741" s="4">
        <f t="shared" ca="1" si="116"/>
        <v>-4.7534822020783594E-2</v>
      </c>
      <c r="R3741" s="4">
        <f t="shared" ca="1" si="117"/>
        <v>-4.732867110199962E-2</v>
      </c>
      <c r="S3741" s="4">
        <f ca="1"/>
        <v>7.8351111111111003</v>
      </c>
      <c r="T3741" s="4">
        <f ca="1"/>
        <v>7.4642857142857002</v>
      </c>
      <c r="U3741" s="4">
        <f ca="1"/>
        <v>8.7261619816368992</v>
      </c>
      <c r="V3741" s="4">
        <f ca="1"/>
        <v>9.1616598521225008</v>
      </c>
      <c r="W3741" s="4">
        <f ca="1"/>
        <v>10.752076071291</v>
      </c>
      <c r="X3741" s="4">
        <f ca="1"/>
        <v>10.351899237901</v>
      </c>
      <c r="Y3741" s="4">
        <f ca="1"/>
        <v>14.544771454788</v>
      </c>
      <c r="Z3741" s="4">
        <f ca="1"/>
        <v>40.353938808156997</v>
      </c>
    </row>
    <row r="3742" spans="1:26" hidden="1" x14ac:dyDescent="0.25">
      <c r="A3742" s="3" t="s">
        <v>1132</v>
      </c>
      <c r="B3742" t="str">
        <v>会稽山</v>
      </c>
      <c r="C3742" s="8" t="str">
        <f ca="1"/>
        <v>制造业</v>
      </c>
      <c r="D3742" s="4">
        <f ca="1"/>
        <v>0.28788897015807002</v>
      </c>
      <c r="E3742" s="4">
        <f ca="1"/>
        <v>6.5620947636877997E-3</v>
      </c>
      <c r="F3742" s="4">
        <f ca="1"/>
        <v>1.2945179861104E-2</v>
      </c>
      <c r="G3742" s="4">
        <f ca="1"/>
        <v>-0.26663452779328001</v>
      </c>
      <c r="H3742" s="4">
        <f ca="1"/>
        <v>-6.4020503242360003E-3</v>
      </c>
      <c r="I3742" s="4">
        <f ca="1"/>
        <v>-2.8169540034314001E-3</v>
      </c>
      <c r="J3742" s="4">
        <f ca="1"/>
        <v>-0.14025291581144</v>
      </c>
      <c r="K3742" s="4">
        <f ca="1"/>
        <v>-2.8892577493658E-3</v>
      </c>
      <c r="L3742" s="4">
        <f ca="1"/>
        <v>3.5547049397829998E-4</v>
      </c>
      <c r="M3742" s="4">
        <f ca="1"/>
        <v>-3.3006360017541002E-2</v>
      </c>
      <c r="N3742" s="4">
        <f ca="1"/>
        <v>50.074607782819001</v>
      </c>
      <c r="O3742" s="4">
        <f ca="1"/>
        <v>12.005693571095</v>
      </c>
      <c r="P3742" s="4">
        <f ca="1"/>
        <v>49.265689993919999</v>
      </c>
      <c r="Q3742" s="4">
        <f t="shared" ca="1" si="116"/>
        <v>1.9323671497512525E-2</v>
      </c>
      <c r="R3742" s="4">
        <f t="shared" ca="1" si="117"/>
        <v>-2.34932114501504E-2</v>
      </c>
      <c r="S3742" s="4">
        <f ca="1"/>
        <v>11.307555555556</v>
      </c>
      <c r="T3742" s="4">
        <f ca="1"/>
        <v>11.041904761905</v>
      </c>
      <c r="U3742" s="4">
        <f ca="1"/>
        <v>12.311169030672</v>
      </c>
      <c r="V3742" s="4">
        <f ca="1"/>
        <v>12.077781940044</v>
      </c>
      <c r="W3742" s="4">
        <f ca="1"/>
        <v>-5.6959375328429003</v>
      </c>
      <c r="X3742" s="4">
        <f ca="1"/>
        <v>1.5701343525863001</v>
      </c>
      <c r="Y3742" s="4">
        <f ca="1"/>
        <v>7.6712883249708E-2</v>
      </c>
      <c r="Z3742" s="4">
        <f ca="1"/>
        <v>-0.76927022553916002</v>
      </c>
    </row>
    <row r="3743" spans="1:26" hidden="1" x14ac:dyDescent="0.25">
      <c r="A3743" s="3" t="s">
        <v>1133</v>
      </c>
      <c r="B3743" t="str">
        <v>北辰实业</v>
      </c>
      <c r="C3743" s="8" t="str">
        <f ca="1"/>
        <v>房地产业</v>
      </c>
      <c r="D3743" s="4">
        <f ca="1"/>
        <v>-0.16102714632779</v>
      </c>
      <c r="E3743" s="4">
        <f ca="1"/>
        <v>-5.2070854107179997E-3</v>
      </c>
      <c r="F3743" s="4">
        <f ca="1"/>
        <v>-2.524935763195E-4</v>
      </c>
      <c r="G3743" s="4">
        <f ca="1"/>
        <v>-0.55968687010690998</v>
      </c>
      <c r="H3743" s="4">
        <f ca="1"/>
        <v>-2.2062889140329001E-2</v>
      </c>
      <c r="I3743" s="4">
        <f ca="1"/>
        <v>-8.1836648176176995E-3</v>
      </c>
      <c r="J3743" s="4">
        <f ca="1"/>
        <v>-0.87865053069012999</v>
      </c>
      <c r="K3743" s="4">
        <f ca="1"/>
        <v>-0.11695305987436</v>
      </c>
      <c r="L3743" s="4">
        <f ca="1"/>
        <v>-1.5350625202061E-2</v>
      </c>
      <c r="M3743" s="4">
        <f ca="1"/>
        <v>1.0090171254946001</v>
      </c>
      <c r="N3743" s="4">
        <f ca="1"/>
        <v>31.821516111800999</v>
      </c>
      <c r="O3743" s="4">
        <f ca="1"/>
        <v>-2.8309790631184</v>
      </c>
      <c r="P3743" s="4">
        <f ca="1"/>
        <v>37.756706078687998</v>
      </c>
      <c r="Q3743" s="4">
        <f t="shared" ca="1" si="116"/>
        <v>0</v>
      </c>
      <c r="R3743" s="4">
        <f t="shared" ca="1" si="117"/>
        <v>-2.2604852446938141E-2</v>
      </c>
      <c r="S3743" s="4">
        <f ca="1"/>
        <v>2.0686666666667</v>
      </c>
      <c r="T3743" s="4">
        <f ca="1"/>
        <v>2.0219047619047998</v>
      </c>
      <c r="U3743" s="4">
        <f ca="1"/>
        <v>2.5609382535892999</v>
      </c>
      <c r="V3743" s="4">
        <f ca="1"/>
        <v>2.5609382535892999</v>
      </c>
      <c r="W3743" s="4">
        <f ca="1"/>
        <v>0</v>
      </c>
      <c r="X3743" s="4">
        <f ca="1"/>
        <v>-13.576556068972</v>
      </c>
      <c r="Y3743" s="4">
        <f ca="1"/>
        <v>-10.488912707563999</v>
      </c>
      <c r="Z3743" s="4">
        <f ca="1"/>
        <v>221.12850565888999</v>
      </c>
    </row>
    <row r="3744" spans="1:26" hidden="1" x14ac:dyDescent="0.25">
      <c r="A3744" s="3" t="s">
        <v>1134</v>
      </c>
      <c r="B3744" t="str">
        <v>上海电影</v>
      </c>
      <c r="C3744" s="8" t="str">
        <f ca="1"/>
        <v>文化、体育和娱乐业</v>
      </c>
      <c r="D3744" s="4">
        <f ca="1"/>
        <v>0.43309111240133003</v>
      </c>
      <c r="E3744" s="4">
        <f ca="1"/>
        <v>1.5543784871247E-2</v>
      </c>
      <c r="F3744" s="4">
        <f ca="1"/>
        <v>4.9500374737474997E-2</v>
      </c>
      <c r="G3744" s="4">
        <f ca="1"/>
        <v>0.11316455689066</v>
      </c>
      <c r="H3744" s="4">
        <f ca="1"/>
        <v>3.9373706275366996E-3</v>
      </c>
      <c r="I3744" s="4">
        <f ca="1"/>
        <v>2.0076973282991E-2</v>
      </c>
      <c r="J3744" s="4">
        <f ca="1"/>
        <v>2.0901668647969E-2</v>
      </c>
      <c r="K3744" s="4">
        <f ca="1"/>
        <v>9.1337822228290005E-4</v>
      </c>
      <c r="L3744" s="4">
        <f ca="1"/>
        <v>6.5438106915784002E-3</v>
      </c>
      <c r="M3744" s="4">
        <f ca="1"/>
        <v>1.1263736569456999</v>
      </c>
      <c r="N3744" s="4">
        <f ca="1"/>
        <v>56.181262738497999</v>
      </c>
      <c r="O3744" s="4">
        <f ca="1"/>
        <v>57.008891908540001</v>
      </c>
      <c r="P3744" s="4">
        <f ca="1"/>
        <v>52.416720390274001</v>
      </c>
      <c r="Q3744" s="4">
        <f t="shared" ca="1" si="116"/>
        <v>7.4241662476955572E-2</v>
      </c>
      <c r="R3744" s="4">
        <f t="shared" ca="1" si="117"/>
        <v>-1.4653296991833152E-2</v>
      </c>
      <c r="S3744" s="4">
        <f ca="1"/>
        <v>20.312888888888999</v>
      </c>
      <c r="T3744" s="4">
        <f ca="1"/>
        <v>20.015238095238001</v>
      </c>
      <c r="U3744" s="4">
        <f ca="1"/>
        <v>26.900125927163</v>
      </c>
      <c r="V3744" s="4">
        <f ca="1"/>
        <v>25.041037661057999</v>
      </c>
      <c r="W3744" s="4">
        <f ca="1"/>
        <v>0</v>
      </c>
      <c r="X3744" s="4">
        <f ca="1"/>
        <v>-30.694836748577</v>
      </c>
      <c r="Y3744" s="4">
        <f ca="1"/>
        <v>-6.8545993909321998</v>
      </c>
      <c r="Z3744" s="4">
        <f ca="1"/>
        <v>-39.865713774062002</v>
      </c>
    </row>
    <row r="3745" spans="1:26" hidden="1" x14ac:dyDescent="0.25">
      <c r="A3745" s="3" t="s">
        <v>1135</v>
      </c>
      <c r="B3745" t="str">
        <v>中国外运</v>
      </c>
      <c r="C3745" s="8" t="str">
        <f ca="1"/>
        <v>交通运输、仓储和邮政业</v>
      </c>
      <c r="D3745" s="4">
        <f ca="1"/>
        <v>-0.29727971830622002</v>
      </c>
      <c r="E3745" s="4">
        <f ca="1"/>
        <v>3.8755003826745002E-2</v>
      </c>
      <c r="F3745" s="4">
        <f ca="1"/>
        <v>-1.1901214304065001E-2</v>
      </c>
      <c r="G3745" s="4">
        <f ca="1"/>
        <v>-0.60176693203312004</v>
      </c>
      <c r="H3745" s="4">
        <f ca="1"/>
        <v>0.16631238330491999</v>
      </c>
      <c r="I3745" s="4">
        <f ca="1"/>
        <v>-1.7653980303473E-2</v>
      </c>
      <c r="J3745" s="4">
        <f ca="1"/>
        <v>-0.14694542299783001</v>
      </c>
      <c r="K3745" s="4">
        <f ca="1"/>
        <v>-1.2528891203945E-2</v>
      </c>
      <c r="L3745" s="4">
        <f ca="1"/>
        <v>-4.9338578743579999E-3</v>
      </c>
      <c r="M3745" s="4">
        <f ca="1"/>
        <v>1.0276922396220001</v>
      </c>
      <c r="N3745" s="4">
        <f ca="1"/>
        <v>31.257780278544001</v>
      </c>
      <c r="O3745" s="4">
        <f ca="1"/>
        <v>10.080391971297001</v>
      </c>
      <c r="P3745" s="4">
        <f ca="1"/>
        <v>39.897682144862998</v>
      </c>
      <c r="Q3745" s="4">
        <f t="shared" ca="1" si="116"/>
        <v>-2.2165019091668795E-2</v>
      </c>
      <c r="R3745" s="4">
        <f t="shared" ca="1" si="117"/>
        <v>-5.5826189264400923E-2</v>
      </c>
      <c r="S3745" s="4">
        <f ca="1"/>
        <v>4.8028888888888996</v>
      </c>
      <c r="T3745" s="4">
        <f ca="1"/>
        <v>4.5347619047618997</v>
      </c>
      <c r="U3745" s="4">
        <f ca="1"/>
        <v>5.5188824416474001</v>
      </c>
      <c r="V3745" s="4">
        <f ca="1"/>
        <v>5.6439813970664003</v>
      </c>
      <c r="W3745" s="4">
        <f ca="1"/>
        <v>13.142957696516</v>
      </c>
      <c r="X3745" s="4">
        <f ca="1"/>
        <v>11.903038200389</v>
      </c>
      <c r="Y3745" s="4">
        <f ca="1"/>
        <v>7.9274449704426999</v>
      </c>
      <c r="Z3745" s="4">
        <f ca="1"/>
        <v>15.495885829157</v>
      </c>
    </row>
    <row r="3746" spans="1:26" hidden="1" x14ac:dyDescent="0.25">
      <c r="A3746" s="3" t="s">
        <v>1136</v>
      </c>
      <c r="B3746" t="str">
        <v>浙文影业</v>
      </c>
      <c r="C3746" s="8" t="str">
        <f ca="1"/>
        <v>制造业</v>
      </c>
      <c r="D3746" s="4">
        <f ca="1"/>
        <v>0.76972668267309996</v>
      </c>
      <c r="E3746" s="4">
        <f ca="1"/>
        <v>2.3692696982371E-2</v>
      </c>
      <c r="F3746" s="4">
        <f ca="1"/>
        <v>5.0731141990615999E-2</v>
      </c>
      <c r="G3746" s="4">
        <f ca="1"/>
        <v>0.37352817072229</v>
      </c>
      <c r="H3746" s="4">
        <f ca="1"/>
        <v>1.0464079271466E-2</v>
      </c>
      <c r="I3746" s="4">
        <f ca="1"/>
        <v>2.6576107112030001E-2</v>
      </c>
      <c r="J3746" s="4">
        <f ca="1"/>
        <v>0.17237767837366999</v>
      </c>
      <c r="K3746" s="4">
        <f ca="1"/>
        <v>5.5376032203917E-3</v>
      </c>
      <c r="L3746" s="4">
        <f ca="1"/>
        <v>1.1933518795054001E-2</v>
      </c>
      <c r="M3746" s="4">
        <f ca="1"/>
        <v>0.78684348749864996</v>
      </c>
      <c r="N3746" s="4">
        <f ca="1"/>
        <v>40.370676003084</v>
      </c>
      <c r="O3746" s="4">
        <f ca="1"/>
        <v>26.138418014277999</v>
      </c>
      <c r="P3746" s="4">
        <f ca="1"/>
        <v>77.817337104955001</v>
      </c>
      <c r="Q3746" s="4">
        <f t="shared" ca="1" si="116"/>
        <v>7.2573044297851594E-2</v>
      </c>
      <c r="R3746" s="4">
        <f t="shared" ca="1" si="117"/>
        <v>2.6325183754546167E-2</v>
      </c>
      <c r="S3746" s="4">
        <f ca="1"/>
        <v>3.4682222222222001</v>
      </c>
      <c r="T3746" s="4">
        <f ca="1"/>
        <v>3.5595238095238</v>
      </c>
      <c r="U3746" s="4">
        <f ca="1"/>
        <v>12.39811158599</v>
      </c>
      <c r="V3746" s="4">
        <f ca="1"/>
        <v>11.559223543704</v>
      </c>
      <c r="W3746" s="4">
        <f ca="1"/>
        <v>27.798120696226999</v>
      </c>
      <c r="X3746" s="4">
        <f ca="1"/>
        <v>-3.4526357757884001</v>
      </c>
      <c r="Y3746" s="4">
        <f ca="1"/>
        <v>-16.740511976796999</v>
      </c>
      <c r="Z3746" s="4">
        <f ca="1"/>
        <v>-4.1016676170790003</v>
      </c>
    </row>
    <row r="3747" spans="1:26" hidden="1" x14ac:dyDescent="0.25">
      <c r="A3747" s="3" t="s">
        <v>1137</v>
      </c>
      <c r="B3747" t="str">
        <v>中国铝业</v>
      </c>
      <c r="C3747" s="8" t="str">
        <f ca="1"/>
        <v>制造业</v>
      </c>
      <c r="D3747" s="4">
        <f ca="1"/>
        <v>-0.52224721250998996</v>
      </c>
      <c r="E3747" s="4">
        <f ca="1"/>
        <v>-2.5584274931055001E-2</v>
      </c>
      <c r="F3747" s="4">
        <f ca="1"/>
        <v>-1.5433024686198E-2</v>
      </c>
      <c r="G3747" s="4">
        <f ca="1"/>
        <v>-0.90592152819564997</v>
      </c>
      <c r="H3747" s="4">
        <f ca="1"/>
        <v>-3.6339589178194E-2</v>
      </c>
      <c r="I3747" s="4">
        <f ca="1"/>
        <v>-2.0940648165249001E-2</v>
      </c>
      <c r="J3747" s="4">
        <f ca="1"/>
        <v>-0.10307148115871</v>
      </c>
      <c r="K3747" s="4">
        <f ca="1"/>
        <v>-2.9967479951609E-3</v>
      </c>
      <c r="L3747" s="4">
        <f ca="1"/>
        <v>2.167060917294E-4</v>
      </c>
      <c r="M3747" s="4">
        <f ca="1"/>
        <v>1.8787276947395</v>
      </c>
      <c r="N3747" s="4">
        <f ca="1"/>
        <v>38.833755313068004</v>
      </c>
      <c r="O3747" s="4">
        <f ca="1"/>
        <v>1.6591835723524999</v>
      </c>
      <c r="P3747" s="4">
        <f ca="1"/>
        <v>42.788844482557998</v>
      </c>
      <c r="Q3747" s="4">
        <f t="shared" ca="1" si="116"/>
        <v>-1.3183730715287513E-2</v>
      </c>
      <c r="R3747" s="4">
        <f t="shared" ca="1" si="117"/>
        <v>-4.4511601700555535E-2</v>
      </c>
      <c r="S3747" s="4">
        <f ca="1"/>
        <v>6.1977777777777998</v>
      </c>
      <c r="T3747" s="4">
        <f ca="1"/>
        <v>5.9219047619048002</v>
      </c>
      <c r="U3747" s="4">
        <f ca="1"/>
        <v>6.0558828152975002</v>
      </c>
      <c r="V3747" s="4">
        <f ca="1"/>
        <v>6.1367885834382001</v>
      </c>
      <c r="W3747" s="4">
        <f ca="1"/>
        <v>93.762009326349997</v>
      </c>
      <c r="X3747" s="4">
        <f ca="1"/>
        <v>15.224042419299</v>
      </c>
      <c r="Y3747" s="4">
        <f ca="1"/>
        <v>1.4890961517990999</v>
      </c>
      <c r="Z3747" s="4">
        <f ca="1"/>
        <v>30.210867486072001</v>
      </c>
    </row>
    <row r="3748" spans="1:26" hidden="1" x14ac:dyDescent="0.25">
      <c r="A3748" s="3" t="s">
        <v>1138</v>
      </c>
      <c r="B3748" t="str">
        <v>中国太保</v>
      </c>
      <c r="C3748" s="8" t="str">
        <f ca="1"/>
        <v>金融业</v>
      </c>
      <c r="D3748" s="4">
        <f ca="1"/>
        <v>-1.4188057643373</v>
      </c>
      <c r="E3748" s="4">
        <f ca="1"/>
        <v>-0.57108990147230998</v>
      </c>
      <c r="F3748" s="4">
        <f ca="1"/>
        <v>-5.4736360399118E-2</v>
      </c>
      <c r="G3748" s="4">
        <f ca="1"/>
        <v>-0.54637414179932997</v>
      </c>
      <c r="H3748" s="4">
        <f ca="1"/>
        <v>-0.14066035920407999</v>
      </c>
      <c r="I3748" s="4">
        <f ca="1"/>
        <v>-2.6849832676554001E-2</v>
      </c>
      <c r="J3748" s="4">
        <f ca="1"/>
        <v>-0.29909058241892</v>
      </c>
      <c r="K3748" s="4">
        <f ca="1"/>
        <v>-1.3278753477114999E-2</v>
      </c>
      <c r="L3748" s="4">
        <f ca="1"/>
        <v>-1.1873678522546E-2</v>
      </c>
      <c r="M3748" s="4">
        <f ca="1"/>
        <v>1.7929024713470001</v>
      </c>
      <c r="N3748" s="4">
        <f ca="1"/>
        <v>35.388832799635999</v>
      </c>
      <c r="O3748" s="4">
        <f ca="1"/>
        <v>2.2915920150271001</v>
      </c>
      <c r="P3748" s="4">
        <f ca="1"/>
        <v>28.99501005294</v>
      </c>
      <c r="Q3748" s="4">
        <f t="shared" ca="1" si="116"/>
        <v>-6.4234930448216071E-2</v>
      </c>
      <c r="R3748" s="4">
        <f t="shared" ca="1" si="117"/>
        <v>-4.651220185277135E-2</v>
      </c>
      <c r="S3748" s="4">
        <f ca="1"/>
        <v>28.299111111110999</v>
      </c>
      <c r="T3748" s="4">
        <f ca="1"/>
        <v>26.982857142857</v>
      </c>
      <c r="U3748" s="4">
        <f ca="1"/>
        <v>38.168202218033997</v>
      </c>
      <c r="V3748" s="4">
        <f ca="1"/>
        <v>40.788231426842998</v>
      </c>
      <c r="W3748" s="4">
        <f ca="1"/>
        <v>-3.8037065490041</v>
      </c>
      <c r="X3748" s="4">
        <f ca="1"/>
        <v>5.7104961238224998</v>
      </c>
      <c r="Y3748" s="4">
        <f ca="1"/>
        <v>12.50371337636</v>
      </c>
      <c r="Z3748" s="4">
        <f ca="1"/>
        <v>9.7807089295389993</v>
      </c>
    </row>
    <row r="3749" spans="1:26" hidden="1" x14ac:dyDescent="0.25">
      <c r="A3749" s="3" t="s">
        <v>1139</v>
      </c>
      <c r="B3749" t="str">
        <v>长城军工</v>
      </c>
      <c r="C3749" s="8" t="str">
        <f ca="1"/>
        <v>制造业</v>
      </c>
      <c r="D3749" s="4">
        <f ca="1"/>
        <v>-3.4061299836051002E-2</v>
      </c>
      <c r="E3749" s="4">
        <f ca="1"/>
        <v>-9.0583275746660005E-4</v>
      </c>
      <c r="F3749" s="4">
        <f ca="1"/>
        <v>4.6743080345922998E-3</v>
      </c>
      <c r="G3749" s="4">
        <f ca="1"/>
        <v>-0.25554332575751998</v>
      </c>
      <c r="H3749" s="4">
        <f ca="1"/>
        <v>-5.8788793748469001E-3</v>
      </c>
      <c r="I3749" s="4">
        <f ca="1"/>
        <v>-2.0755332112276001E-3</v>
      </c>
      <c r="J3749" s="4">
        <f ca="1"/>
        <v>-0.27811915931425002</v>
      </c>
      <c r="K3749" s="4">
        <f ca="1"/>
        <v>-7.6435174606133E-3</v>
      </c>
      <c r="L3749" s="4">
        <f ca="1"/>
        <v>-8.5166564813992998E-3</v>
      </c>
      <c r="M3749" s="4">
        <f ca="1"/>
        <v>1.0650691359735001</v>
      </c>
      <c r="N3749" s="4">
        <f ca="1"/>
        <v>37.423876858824002</v>
      </c>
      <c r="O3749" s="4">
        <f ca="1"/>
        <v>7.3556759555050997</v>
      </c>
      <c r="P3749" s="4">
        <f ca="1"/>
        <v>52.799285042937001</v>
      </c>
      <c r="Q3749" s="4">
        <f t="shared" ca="1" si="116"/>
        <v>5.7173248238357264E-3</v>
      </c>
      <c r="R3749" s="4">
        <f t="shared" ca="1" si="117"/>
        <v>-2.2756400703396164E-2</v>
      </c>
      <c r="S3749" s="4">
        <f ca="1"/>
        <v>12.781333333333</v>
      </c>
      <c r="T3749" s="4">
        <f ca="1"/>
        <v>12.490476190476</v>
      </c>
      <c r="U3749" s="4">
        <f ca="1"/>
        <v>12.807082439202</v>
      </c>
      <c r="V3749" s="4">
        <f ca="1"/>
        <v>12.734276444373</v>
      </c>
      <c r="W3749" s="4">
        <f ca="1"/>
        <v>-7.5892097749136997</v>
      </c>
      <c r="X3749" s="4">
        <f ca="1"/>
        <v>4.5844895451073002</v>
      </c>
      <c r="Y3749" s="4">
        <f ca="1"/>
        <v>4.5561142183356003</v>
      </c>
      <c r="Z3749" s="4">
        <f ca="1"/>
        <v>0</v>
      </c>
    </row>
    <row r="3750" spans="1:26" hidden="1" x14ac:dyDescent="0.25">
      <c r="A3750" s="3" t="s">
        <v>1140</v>
      </c>
      <c r="B3750" t="str">
        <v>上海医药</v>
      </c>
      <c r="C3750" s="8" t="str">
        <f ca="1"/>
        <v>批发和零售业</v>
      </c>
      <c r="D3750" s="4">
        <f ca="1"/>
        <v>2.8687602893600002E-5</v>
      </c>
      <c r="E3750" s="4">
        <f ca="1"/>
        <v>5.9828605491603E-7</v>
      </c>
      <c r="F3750" s="4">
        <f ca="1"/>
        <v>1.0081709593225E-2</v>
      </c>
      <c r="G3750" s="4">
        <f ca="1"/>
        <v>6.9981033550991001E-2</v>
      </c>
      <c r="H3750" s="4">
        <f ca="1"/>
        <v>1.1190328490034999E-3</v>
      </c>
      <c r="I3750" s="4">
        <f ca="1"/>
        <v>1.0962008221618001E-2</v>
      </c>
      <c r="J3750" s="4">
        <f ca="1"/>
        <v>-0.17811715666486999</v>
      </c>
      <c r="K3750" s="4">
        <f ca="1"/>
        <v>-5.2242454014241003E-3</v>
      </c>
      <c r="L3750" s="4">
        <f ca="1"/>
        <v>-2.2061962919054999E-3</v>
      </c>
      <c r="M3750" s="4">
        <f ca="1"/>
        <v>0.70972788304828005</v>
      </c>
      <c r="N3750" s="4">
        <f ca="1"/>
        <v>33.442399086864</v>
      </c>
      <c r="O3750" s="4">
        <f ca="1"/>
        <v>7.1422202237804999</v>
      </c>
      <c r="P3750" s="4">
        <f ca="1"/>
        <v>47.240728334610999</v>
      </c>
      <c r="Q3750" s="4">
        <f t="shared" ca="1" si="116"/>
        <v>1.2902019446521713E-2</v>
      </c>
      <c r="R3750" s="4">
        <f t="shared" ca="1" si="117"/>
        <v>-5.3553806317687908E-3</v>
      </c>
      <c r="S3750" s="4">
        <f ca="1"/>
        <v>17.789555555555999</v>
      </c>
      <c r="T3750" s="4">
        <f ca="1"/>
        <v>17.694285714286</v>
      </c>
      <c r="U3750" s="4">
        <f ca="1"/>
        <v>187.55649747627001</v>
      </c>
      <c r="V3750" s="4">
        <f ca="1"/>
        <v>185.16746326437001</v>
      </c>
      <c r="W3750" s="4">
        <f ca="1"/>
        <v>13.117421990678</v>
      </c>
      <c r="X3750" s="4">
        <f ca="1"/>
        <v>7.5326421804564996</v>
      </c>
      <c r="Y3750" s="4">
        <f ca="1"/>
        <v>13.079943501942999</v>
      </c>
      <c r="Z3750" s="4">
        <f ca="1"/>
        <v>-7.6495083748403001</v>
      </c>
    </row>
    <row r="3751" spans="1:26" hidden="1" x14ac:dyDescent="0.25">
      <c r="A3751" s="3" t="s">
        <v>1141</v>
      </c>
      <c r="B3751" t="str">
        <v>中信重工</v>
      </c>
      <c r="C3751" s="8" t="str">
        <f ca="1"/>
        <v>制造业</v>
      </c>
      <c r="D3751" s="4">
        <f ca="1"/>
        <v>0.18022090234182001</v>
      </c>
      <c r="E3751" s="4">
        <f ca="1"/>
        <v>3.8397089977284002E-3</v>
      </c>
      <c r="F3751" s="4">
        <f ca="1"/>
        <v>1.3576371689673E-2</v>
      </c>
      <c r="G3751" s="4">
        <f ca="1"/>
        <v>-6.8231816363058001E-2</v>
      </c>
      <c r="H3751" s="4">
        <f ca="1"/>
        <v>-1.2729277155687001E-3</v>
      </c>
      <c r="I3751" s="4">
        <f ca="1"/>
        <v>4.2146685467553003E-3</v>
      </c>
      <c r="J3751" s="4">
        <f ca="1"/>
        <v>-0.11843515183845001</v>
      </c>
      <c r="K3751" s="4">
        <f ca="1"/>
        <v>-2.1505172652045001E-3</v>
      </c>
      <c r="L3751" s="4">
        <f ca="1"/>
        <v>1.4096557629571999E-3</v>
      </c>
      <c r="M3751" s="4">
        <f ca="1"/>
        <v>1.1545640329071001</v>
      </c>
      <c r="N3751" s="4">
        <f ca="1"/>
        <v>23.562904220482999</v>
      </c>
      <c r="O3751" s="4">
        <f ca="1"/>
        <v>-9.4060469840795005</v>
      </c>
      <c r="P3751" s="4">
        <f ca="1"/>
        <v>59.777169750496</v>
      </c>
      <c r="Q3751" s="4">
        <f t="shared" ca="1" si="116"/>
        <v>2.1180712032441307E-2</v>
      </c>
      <c r="R3751" s="4">
        <f t="shared" ca="1" si="117"/>
        <v>-9.1270789932017468E-3</v>
      </c>
      <c r="S3751" s="4">
        <f ca="1"/>
        <v>3.7182222222222001</v>
      </c>
      <c r="T3751" s="4">
        <f ca="1"/>
        <v>3.6842857142857</v>
      </c>
      <c r="U3751" s="4">
        <f ca="1"/>
        <v>6.0240716562210999</v>
      </c>
      <c r="V3751" s="4">
        <f ca="1"/>
        <v>5.8991240093356998</v>
      </c>
      <c r="W3751" s="4">
        <f ca="1"/>
        <v>6.4767231577231996</v>
      </c>
      <c r="X3751" s="4">
        <f ca="1"/>
        <v>18.985840375037998</v>
      </c>
      <c r="Y3751" s="4">
        <f ca="1"/>
        <v>-2.0673738561847999</v>
      </c>
      <c r="Z3751" s="4">
        <f ca="1"/>
        <v>39.097616119888002</v>
      </c>
    </row>
    <row r="3752" spans="1:26" hidden="1" x14ac:dyDescent="0.25">
      <c r="A3752" s="3" t="s">
        <v>1142</v>
      </c>
      <c r="B3752" t="str">
        <v>金田股份</v>
      </c>
      <c r="C3752" s="8" t="str">
        <f ca="1"/>
        <v>制造业</v>
      </c>
      <c r="D3752" s="4">
        <f ca="1"/>
        <v>-0.10475820464661</v>
      </c>
      <c r="E3752" s="4">
        <f ca="1"/>
        <v>-2.4978999760337998E-3</v>
      </c>
      <c r="F3752" s="4">
        <f ca="1"/>
        <v>2.5886486237614E-3</v>
      </c>
      <c r="G3752" s="4">
        <f ca="1"/>
        <v>-5.0279152364719998E-2</v>
      </c>
      <c r="H3752" s="4">
        <f ca="1"/>
        <v>-1.0675211993712999E-3</v>
      </c>
      <c r="I3752" s="4">
        <f ca="1"/>
        <v>3.5316721700926002E-3</v>
      </c>
      <c r="J3752" s="4">
        <f ca="1"/>
        <v>0.16155000965034999</v>
      </c>
      <c r="K3752" s="4">
        <f ca="1"/>
        <v>3.2771300484639001E-3</v>
      </c>
      <c r="L3752" s="4">
        <f ca="1"/>
        <v>7.5904106176245996E-3</v>
      </c>
      <c r="M3752" s="4">
        <f ca="1"/>
        <v>1.0484737433386999</v>
      </c>
      <c r="N3752" s="4">
        <f ca="1"/>
        <v>20.155133143802999</v>
      </c>
      <c r="O3752" s="4">
        <f ca="1"/>
        <v>-12.406174778343001</v>
      </c>
      <c r="P3752" s="4">
        <f ca="1"/>
        <v>58.779561541352003</v>
      </c>
      <c r="Q3752" s="4">
        <f t="shared" ca="1" si="116"/>
        <v>7.1481390189848809E-3</v>
      </c>
      <c r="R3752" s="4">
        <f t="shared" ca="1" si="117"/>
        <v>3.6352820649234791E-4</v>
      </c>
      <c r="S3752" s="4">
        <f ca="1"/>
        <v>6.7242222222221999</v>
      </c>
      <c r="T3752" s="4">
        <f ca="1"/>
        <v>6.7266666666667003</v>
      </c>
      <c r="U3752" s="4">
        <f ca="1"/>
        <v>7.1440895768855999</v>
      </c>
      <c r="V3752" s="4">
        <f ca="1"/>
        <v>7.0933850742595999</v>
      </c>
      <c r="W3752" s="4">
        <f ca="1"/>
        <v>-5.2693395303788</v>
      </c>
      <c r="X3752" s="4">
        <f ca="1"/>
        <v>35.157648002056</v>
      </c>
      <c r="Y3752" s="4">
        <f ca="1"/>
        <v>24.42078199761</v>
      </c>
      <c r="Z3752" s="4">
        <f ca="1"/>
        <v>10.574783934867</v>
      </c>
    </row>
    <row r="3753" spans="1:26" hidden="1" x14ac:dyDescent="0.25">
      <c r="A3753" s="3" t="s">
        <v>1143</v>
      </c>
      <c r="B3753" t="str">
        <v>中国核建</v>
      </c>
      <c r="C3753" s="8" t="str">
        <f ca="1"/>
        <v>建筑业</v>
      </c>
      <c r="D3753" s="4">
        <f ca="1"/>
        <v>-0.16623967047258001</v>
      </c>
      <c r="E3753" s="4">
        <f ca="1"/>
        <v>-3.6974942090884002E-3</v>
      </c>
      <c r="F3753" s="4">
        <f ca="1"/>
        <v>6.3707007462199998E-4</v>
      </c>
      <c r="G3753" s="4">
        <f ca="1"/>
        <v>-0.50549339309868002</v>
      </c>
      <c r="H3753" s="4">
        <f ca="1"/>
        <v>-1.0860448016905999E-2</v>
      </c>
      <c r="I3753" s="4">
        <f ca="1"/>
        <v>-5.9608365299083001E-3</v>
      </c>
      <c r="J3753" s="4">
        <f ca="1"/>
        <v>-0.45090278835941999</v>
      </c>
      <c r="K3753" s="4">
        <f ca="1"/>
        <v>-9.5692487151454002E-3</v>
      </c>
      <c r="L3753" s="4">
        <f ca="1"/>
        <v>-6.6561479383678004E-3</v>
      </c>
      <c r="M3753" s="4">
        <f ca="1"/>
        <v>1.0609450330454999</v>
      </c>
      <c r="N3753" s="4">
        <f ca="1"/>
        <v>26.900782485573998</v>
      </c>
      <c r="O3753" s="4">
        <f ca="1"/>
        <v>-12.554132701058</v>
      </c>
      <c r="P3753" s="4">
        <f ca="1"/>
        <v>39.444597583646001</v>
      </c>
      <c r="Q3753" s="4">
        <f t="shared" ca="1" si="116"/>
        <v>5.0035739814142475E-3</v>
      </c>
      <c r="R3753" s="4">
        <f t="shared" ca="1" si="117"/>
        <v>-2.5288818135735875E-2</v>
      </c>
      <c r="S3753" s="4">
        <f ca="1"/>
        <v>7.1391111111110996</v>
      </c>
      <c r="T3753" s="4">
        <f ca="1"/>
        <v>6.9585714285713998</v>
      </c>
      <c r="U3753" s="4">
        <f ca="1"/>
        <v>7.4287862948334</v>
      </c>
      <c r="V3753" s="4">
        <f ca="1"/>
        <v>7.3918008723129001</v>
      </c>
      <c r="W3753" s="4">
        <f ca="1"/>
        <v>19.962548114153002</v>
      </c>
      <c r="X3753" s="4">
        <f ca="1"/>
        <v>15.861899800272999</v>
      </c>
      <c r="Y3753" s="4">
        <f ca="1"/>
        <v>16.614725915533999</v>
      </c>
      <c r="Z3753" s="4">
        <f ca="1"/>
        <v>0</v>
      </c>
    </row>
    <row r="3754" spans="1:26" hidden="1" x14ac:dyDescent="0.25">
      <c r="A3754" s="3" t="s">
        <v>1144</v>
      </c>
      <c r="B3754" t="str">
        <v>明阳智能</v>
      </c>
      <c r="C3754" s="8" t="str">
        <f ca="1"/>
        <v>制造业</v>
      </c>
      <c r="D3754" s="4">
        <f ca="1"/>
        <v>-0.46187949061494998</v>
      </c>
      <c r="E3754" s="4">
        <f ca="1"/>
        <v>2.3784667744377002</v>
      </c>
      <c r="F3754" s="4">
        <f ca="1"/>
        <v>-1.8694508048982001E-2</v>
      </c>
      <c r="G3754" s="4">
        <f ca="1"/>
        <v>-0.20093753213332</v>
      </c>
      <c r="H3754" s="4">
        <f ca="1"/>
        <v>0.1219530444956</v>
      </c>
      <c r="I3754" s="4">
        <f ca="1"/>
        <v>-7.2784792709082004E-3</v>
      </c>
      <c r="J3754" s="4">
        <f ca="1"/>
        <v>-0.24006399400990999</v>
      </c>
      <c r="K3754" s="4">
        <f ca="1"/>
        <v>-8.0212574575057993E-3</v>
      </c>
      <c r="L3754" s="4">
        <f ca="1"/>
        <v>-7.3322418674046999E-3</v>
      </c>
      <c r="M3754" s="4">
        <f ca="1"/>
        <v>0.85248170354951003</v>
      </c>
      <c r="N3754" s="4">
        <f ca="1"/>
        <v>38.074861772810998</v>
      </c>
      <c r="O3754" s="4">
        <f ca="1"/>
        <v>-26.967793253193001</v>
      </c>
      <c r="P3754" s="4">
        <f ca="1"/>
        <v>41.821766083991001</v>
      </c>
      <c r="Q3754" s="4">
        <f t="shared" ca="1" si="116"/>
        <v>-1.9794140934317844E-2</v>
      </c>
      <c r="R3754" s="4">
        <f t="shared" ca="1" si="117"/>
        <v>-3.6696664363513425E-2</v>
      </c>
      <c r="S3754" s="4">
        <f ca="1"/>
        <v>14.978222222222</v>
      </c>
      <c r="T3754" s="4">
        <f ca="1"/>
        <v>14.428571428571001</v>
      </c>
      <c r="U3754" s="4">
        <f ca="1"/>
        <v>15.117762791381001</v>
      </c>
      <c r="V3754" s="4">
        <f ca="1"/>
        <v>15.423048792823</v>
      </c>
      <c r="W3754" s="4">
        <f ca="1"/>
        <v>73.420186976680995</v>
      </c>
      <c r="X3754" s="4">
        <f ca="1"/>
        <v>43.098750272582997</v>
      </c>
      <c r="Y3754" s="4">
        <f ca="1"/>
        <v>25.718556315541999</v>
      </c>
      <c r="Z3754" s="4">
        <f ca="1"/>
        <v>0</v>
      </c>
    </row>
    <row r="3755" spans="1:26" hidden="1" x14ac:dyDescent="0.25">
      <c r="A3755" s="3" t="s">
        <v>1145</v>
      </c>
      <c r="B3755" t="str">
        <v>广电电气</v>
      </c>
      <c r="C3755" s="8" t="str">
        <f ca="1"/>
        <v>制造业</v>
      </c>
      <c r="D3755" s="4">
        <f ca="1"/>
        <v>0.19611588336592001</v>
      </c>
      <c r="E3755" s="4">
        <f ca="1"/>
        <v>4.6858427431557999E-3</v>
      </c>
      <c r="F3755" s="4">
        <f ca="1"/>
        <v>1.0944677589301999E-2</v>
      </c>
      <c r="G3755" s="4">
        <f ca="1"/>
        <v>9.2009804138021997E-2</v>
      </c>
      <c r="H3755" s="4">
        <f ca="1"/>
        <v>1.7587975369922999E-3</v>
      </c>
      <c r="I3755" s="4">
        <f ca="1"/>
        <v>7.1908006667070999E-3</v>
      </c>
      <c r="J3755" s="4">
        <f ca="1"/>
        <v>-2.7982708887805002E-2</v>
      </c>
      <c r="K3755" s="4">
        <f ca="1"/>
        <v>-5.1065775158060003E-4</v>
      </c>
      <c r="L3755" s="4">
        <f ca="1"/>
        <v>3.5292196486067001E-3</v>
      </c>
      <c r="M3755" s="4">
        <f ca="1"/>
        <v>1.0355384288638001</v>
      </c>
      <c r="N3755" s="4">
        <f ca="1"/>
        <v>24.317842478685002</v>
      </c>
      <c r="O3755" s="4">
        <f ca="1"/>
        <v>2.7756770143568001</v>
      </c>
      <c r="P3755" s="4">
        <f ca="1"/>
        <v>58.945071527574001</v>
      </c>
      <c r="Q3755" s="4">
        <f t="shared" ca="1" si="116"/>
        <v>1.3144590495451124E-2</v>
      </c>
      <c r="R3755" s="4">
        <f t="shared" ca="1" si="117"/>
        <v>-4.0852113422371441E-3</v>
      </c>
      <c r="S3755" s="4">
        <f ca="1"/>
        <v>3.2948888888889001</v>
      </c>
      <c r="T3755" s="4">
        <f ca="1"/>
        <v>3.2814285714286</v>
      </c>
      <c r="U3755" s="4">
        <f ca="1"/>
        <v>7.1059581054735999</v>
      </c>
      <c r="V3755" s="4">
        <f ca="1"/>
        <v>7.0137650362409003</v>
      </c>
      <c r="W3755" s="4">
        <f ca="1"/>
        <v>-21.924354656331001</v>
      </c>
      <c r="X3755" s="4">
        <f ca="1"/>
        <v>12.068665098281</v>
      </c>
      <c r="Y3755" s="4">
        <f ca="1"/>
        <v>-4.0006090976194999</v>
      </c>
      <c r="Z3755" s="4">
        <f ca="1"/>
        <v>4.5635793905310003</v>
      </c>
    </row>
    <row r="3756" spans="1:26" hidden="1" x14ac:dyDescent="0.25">
      <c r="A3756" s="3" t="s">
        <v>1146</v>
      </c>
      <c r="B3756" t="str">
        <v>中国中冶</v>
      </c>
      <c r="C3756" s="8" t="str">
        <f ca="1"/>
        <v>建筑业</v>
      </c>
      <c r="D3756" s="4">
        <f ca="1"/>
        <v>-1.0323490205037</v>
      </c>
      <c r="E3756" s="4">
        <f ca="1"/>
        <v>-4.5436523824562002E-2</v>
      </c>
      <c r="F3756" s="4">
        <f ca="1"/>
        <v>-1.463210950598E-2</v>
      </c>
      <c r="G3756" s="4">
        <f ca="1"/>
        <v>-0.74663858589890997</v>
      </c>
      <c r="H3756" s="4">
        <f ca="1"/>
        <v>-3.3613521337278997E-2</v>
      </c>
      <c r="I3756" s="4">
        <f ca="1"/>
        <v>-1.6789498176495998E-2</v>
      </c>
      <c r="J3756" s="4">
        <f ca="1"/>
        <v>-0.61272229377241005</v>
      </c>
      <c r="K3756" s="4">
        <f ca="1"/>
        <v>-1.6382093147527001E-2</v>
      </c>
      <c r="L3756" s="4">
        <f ca="1"/>
        <v>-1.3069831627576E-2</v>
      </c>
      <c r="M3756" s="4">
        <f ca="1"/>
        <v>1.2388674103246</v>
      </c>
      <c r="N3756" s="4">
        <f ca="1"/>
        <v>29.778171101571001</v>
      </c>
      <c r="O3756" s="4">
        <f ca="1"/>
        <v>-5.8201330513971996</v>
      </c>
      <c r="P3756" s="4">
        <f ca="1"/>
        <v>25.898907672427001</v>
      </c>
      <c r="Q3756" s="4">
        <f t="shared" ca="1" si="116"/>
        <v>-1.9588146659965944E-2</v>
      </c>
      <c r="R3756" s="4">
        <f t="shared" ca="1" si="117"/>
        <v>-4.5909207489096299E-2</v>
      </c>
      <c r="S3756" s="4">
        <f ca="1"/>
        <v>3.4657777777778001</v>
      </c>
      <c r="T3756" s="4">
        <f ca="1"/>
        <v>3.3066666666666999</v>
      </c>
      <c r="U3756" s="4">
        <f ca="1"/>
        <v>4.0549864422694997</v>
      </c>
      <c r="V3756" s="4">
        <f ca="1"/>
        <v>4.1360030771304004</v>
      </c>
      <c r="W3756" s="4">
        <f ca="1"/>
        <v>19.492935712516999</v>
      </c>
      <c r="X3756" s="4">
        <f ca="1"/>
        <v>20.510722947449</v>
      </c>
      <c r="Y3756" s="4">
        <f ca="1"/>
        <v>8.4839035946243992</v>
      </c>
      <c r="Z3756" s="4">
        <f ca="1"/>
        <v>1.0789419836745</v>
      </c>
    </row>
    <row r="3757" spans="1:26" hidden="1" x14ac:dyDescent="0.25">
      <c r="A3757" s="3" t="s">
        <v>1147</v>
      </c>
      <c r="B3757" t="str">
        <v>嘉泽新能</v>
      </c>
      <c r="C3757" s="8" t="str">
        <f ca="1"/>
        <v>电力、热力、燃气及水生产和供应业</v>
      </c>
      <c r="D3757" s="4">
        <f ca="1"/>
        <v>-0.39849592007793</v>
      </c>
      <c r="E3757" s="4">
        <f ca="1"/>
        <v>-1.4065918531022001E-2</v>
      </c>
      <c r="F3757" s="4">
        <f ca="1"/>
        <v>-8.6015512710689006E-3</v>
      </c>
      <c r="G3757" s="4">
        <f ca="1"/>
        <v>-0.51185757084168004</v>
      </c>
      <c r="H3757" s="4">
        <f ca="1"/>
        <v>-1.5654209997765001E-2</v>
      </c>
      <c r="I3757" s="4">
        <f ca="1"/>
        <v>-8.9936864653268993E-3</v>
      </c>
      <c r="J3757" s="4">
        <f ca="1"/>
        <v>-0.65481400533181</v>
      </c>
      <c r="K3757" s="4">
        <f ca="1"/>
        <v>-2.5608225597268001E-2</v>
      </c>
      <c r="L3757" s="4">
        <f ca="1"/>
        <v>-1.0677403045221001E-2</v>
      </c>
      <c r="M3757" s="4">
        <f ca="1"/>
        <v>1.1766982469984999</v>
      </c>
      <c r="N3757" s="4">
        <f ca="1"/>
        <v>29.276582488079999</v>
      </c>
      <c r="O3757" s="4">
        <f ca="1"/>
        <v>-15.951206563237999</v>
      </c>
      <c r="P3757" s="4">
        <f ca="1"/>
        <v>31.991110510834002</v>
      </c>
      <c r="Q3757" s="4">
        <f t="shared" ca="1" si="116"/>
        <v>-1.4979573309112298E-2</v>
      </c>
      <c r="R3757" s="4">
        <f t="shared" ca="1" si="117"/>
        <v>-3.7232248271201786E-2</v>
      </c>
      <c r="S3757" s="4">
        <f ca="1"/>
        <v>3.7644444444444001</v>
      </c>
      <c r="T3757" s="4">
        <f ca="1"/>
        <v>3.6242857142856999</v>
      </c>
      <c r="U3757" s="4">
        <f ca="1"/>
        <v>3.9242441808711002</v>
      </c>
      <c r="V3757" s="4">
        <f ca="1"/>
        <v>3.9839216269395998</v>
      </c>
      <c r="W3757" s="4">
        <f ca="1"/>
        <v>22.252109309815001</v>
      </c>
      <c r="X3757" s="4">
        <f ca="1"/>
        <v>18.174033489435999</v>
      </c>
      <c r="Y3757" s="4">
        <f ca="1"/>
        <v>27.604289170028</v>
      </c>
      <c r="Z3757" s="4">
        <f ca="1"/>
        <v>20.481550110686001</v>
      </c>
    </row>
    <row r="3758" spans="1:26" hidden="1" x14ac:dyDescent="0.25">
      <c r="A3758" s="3" t="s">
        <v>1148</v>
      </c>
      <c r="B3758" t="str">
        <v>中国人寿</v>
      </c>
      <c r="C3758" s="8" t="str">
        <f ca="1"/>
        <v>金融业</v>
      </c>
      <c r="D3758" s="4">
        <f ca="1"/>
        <v>-1.7286480857433999</v>
      </c>
      <c r="E3758" s="4">
        <f ca="1"/>
        <v>-4.0912467863919E-2</v>
      </c>
      <c r="F3758" s="4">
        <f ca="1"/>
        <v>-4.3414074634508998E-2</v>
      </c>
      <c r="G3758" s="4">
        <f ca="1"/>
        <v>-0.45112863137421</v>
      </c>
      <c r="H3758" s="4">
        <f ca="1"/>
        <v>-1.4689115898952E-2</v>
      </c>
      <c r="I3758" s="4">
        <f ca="1"/>
        <v>-1.5038198180043E-2</v>
      </c>
      <c r="J3758" s="4">
        <f ca="1"/>
        <v>-0.33034243342162001</v>
      </c>
      <c r="K3758" s="4">
        <f ca="1"/>
        <v>-8.5928359299737005E-3</v>
      </c>
      <c r="L3758" s="4">
        <f ca="1"/>
        <v>-9.2278405832900007E-3</v>
      </c>
      <c r="M3758" s="4">
        <f ca="1"/>
        <v>1.4968683022431</v>
      </c>
      <c r="N3758" s="4">
        <f ca="1"/>
        <v>34.891057863706997</v>
      </c>
      <c r="O3758" s="4">
        <f ca="1"/>
        <v>8.7886532993681996</v>
      </c>
      <c r="P3758" s="4">
        <f ca="1"/>
        <v>34.574427736602999</v>
      </c>
      <c r="Q3758" s="4">
        <f t="shared" ca="1" si="116"/>
        <v>-4.9149338374285687E-2</v>
      </c>
      <c r="R3758" s="4">
        <f t="shared" ca="1" si="117"/>
        <v>-5.2107091350086648E-2</v>
      </c>
      <c r="S3758" s="4">
        <f ca="1"/>
        <v>35.131555555555998</v>
      </c>
      <c r="T3758" s="4">
        <f ca="1"/>
        <v>33.300952380951998</v>
      </c>
      <c r="U3758" s="4">
        <f ca="1"/>
        <v>41.36991749629</v>
      </c>
      <c r="V3758" s="4">
        <f ca="1"/>
        <v>43.508322774428002</v>
      </c>
      <c r="W3758" s="4">
        <f ca="1"/>
        <v>-17.188547088204999</v>
      </c>
      <c r="X3758" s="4">
        <f ca="1"/>
        <v>3.4948736595334</v>
      </c>
      <c r="Y3758" s="4">
        <f ca="1"/>
        <v>12.115330006917</v>
      </c>
      <c r="Z3758" s="4">
        <f ca="1"/>
        <v>7.1592139355975997</v>
      </c>
    </row>
    <row r="3759" spans="1:26" hidden="1" x14ac:dyDescent="0.25">
      <c r="A3759" s="3" t="s">
        <v>1149</v>
      </c>
      <c r="B3759" t="str">
        <v>长城汽车</v>
      </c>
      <c r="C3759" s="8" t="str">
        <f ca="1"/>
        <v>制造业</v>
      </c>
      <c r="D3759" s="4">
        <f ca="1"/>
        <v>-3.3149557685731003E-2</v>
      </c>
      <c r="E3759" s="4">
        <f ca="1"/>
        <v>1.4675323897791E-3</v>
      </c>
      <c r="F3759" s="4">
        <f ca="1"/>
        <v>-5.9348526004991999E-3</v>
      </c>
      <c r="G3759" s="4">
        <f ca="1"/>
        <v>0.13254810487167001</v>
      </c>
      <c r="H3759" s="4">
        <f ca="1"/>
        <v>-5.7344339667825999E-3</v>
      </c>
      <c r="I3759" s="4">
        <f ca="1"/>
        <v>1.9478363047177999E-3</v>
      </c>
      <c r="J3759" s="4">
        <f ca="1"/>
        <v>0.16828072131718999</v>
      </c>
      <c r="K3759" s="4">
        <f ca="1"/>
        <v>-4.3234521880821997E-2</v>
      </c>
      <c r="L3759" s="4">
        <f ca="1"/>
        <v>6.4875133005549996E-3</v>
      </c>
      <c r="M3759" s="4">
        <f ca="1"/>
        <v>1.3984392249327999</v>
      </c>
      <c r="N3759" s="4">
        <f ca="1"/>
        <v>44.197776955884002</v>
      </c>
      <c r="O3759" s="4">
        <f ca="1"/>
        <v>-27.815245887842</v>
      </c>
      <c r="P3759" s="4">
        <f ca="1"/>
        <v>51.441421042180998</v>
      </c>
      <c r="Q3759" s="4">
        <f t="shared" ca="1" si="116"/>
        <v>-6.5133437085838726E-3</v>
      </c>
      <c r="R3759" s="4">
        <f t="shared" ca="1" si="117"/>
        <v>4.9071640525674101E-2</v>
      </c>
      <c r="S3759" s="4">
        <f ca="1"/>
        <v>28.083333333333002</v>
      </c>
      <c r="T3759" s="4">
        <f ca="1"/>
        <v>29.461428571429</v>
      </c>
      <c r="U3759" s="4">
        <f ca="1"/>
        <v>110.43963009767999</v>
      </c>
      <c r="V3759" s="4">
        <f ca="1"/>
        <v>111.16367733608</v>
      </c>
      <c r="W3759" s="4">
        <f ca="1"/>
        <v>22.126830981082001</v>
      </c>
      <c r="X3759" s="4">
        <f ca="1"/>
        <v>12.596413533450001</v>
      </c>
      <c r="Y3759" s="4">
        <f ca="1"/>
        <v>17.901761264413</v>
      </c>
      <c r="Z3759" s="4">
        <f ca="1"/>
        <v>-4.1310190987302997</v>
      </c>
    </row>
    <row r="3760" spans="1:26" hidden="1" x14ac:dyDescent="0.25">
      <c r="A3760" s="3" t="s">
        <v>1150</v>
      </c>
      <c r="B3760" t="str">
        <v>旗滨集团</v>
      </c>
      <c r="C3760" s="8" t="str">
        <f ca="1"/>
        <v>制造业</v>
      </c>
      <c r="D3760" s="4">
        <f ca="1"/>
        <v>-0.13755215512140001</v>
      </c>
      <c r="E3760" s="4">
        <f ca="1"/>
        <v>5.3965171734792997E-2</v>
      </c>
      <c r="F3760" s="4">
        <f ca="1"/>
        <v>-2.4432173796614999E-3</v>
      </c>
      <c r="G3760" s="4">
        <f ca="1"/>
        <v>-0.12607755063254</v>
      </c>
      <c r="H3760" s="4">
        <f ca="1"/>
        <v>-2.779802602969E-2</v>
      </c>
      <c r="I3760" s="4">
        <f ca="1"/>
        <v>-1.4033243813939E-3</v>
      </c>
      <c r="J3760" s="4">
        <f ca="1"/>
        <v>-6.5167949506359998E-2</v>
      </c>
      <c r="K3760" s="4">
        <f ca="1"/>
        <v>-1.7662843866205001E-3</v>
      </c>
      <c r="L3760" s="4">
        <f ca="1"/>
        <v>2.6607665657737999E-3</v>
      </c>
      <c r="M3760" s="4">
        <f ca="1"/>
        <v>1.9627650208895</v>
      </c>
      <c r="N3760" s="4">
        <f ca="1"/>
        <v>44.100887466628997</v>
      </c>
      <c r="O3760" s="4">
        <f ca="1"/>
        <v>-29.794262922062</v>
      </c>
      <c r="P3760" s="4">
        <f ca="1"/>
        <v>49.633214801752999</v>
      </c>
      <c r="Q3760" s="4">
        <f t="shared" ca="1" si="116"/>
        <v>4.1203131438857077E-4</v>
      </c>
      <c r="R3760" s="4">
        <f t="shared" ca="1" si="117"/>
        <v>-1.6898755361135904E-2</v>
      </c>
      <c r="S3760" s="4">
        <f ca="1"/>
        <v>8.1568888888889006</v>
      </c>
      <c r="T3760" s="4">
        <f ca="1"/>
        <v>8.0190476190475994</v>
      </c>
      <c r="U3760" s="4">
        <f ca="1"/>
        <v>30.298145766659999</v>
      </c>
      <c r="V3760" s="4">
        <f ca="1"/>
        <v>30.285667123427999</v>
      </c>
      <c r="W3760" s="4">
        <f ca="1"/>
        <v>-0.30088884180320002</v>
      </c>
      <c r="X3760" s="4">
        <f ca="1"/>
        <v>12.677657786580999</v>
      </c>
      <c r="Y3760" s="4">
        <f ca="1"/>
        <v>23.235112240229999</v>
      </c>
      <c r="Z3760" s="4">
        <f ca="1"/>
        <v>-34.473372875046003</v>
      </c>
    </row>
    <row r="3761" spans="1:26" hidden="1" x14ac:dyDescent="0.25">
      <c r="A3761" s="3" t="s">
        <v>1151</v>
      </c>
      <c r="B3761" t="str">
        <v>邮储银行</v>
      </c>
      <c r="C3761" s="8" t="str">
        <f ca="1"/>
        <v>金融业</v>
      </c>
      <c r="D3761" s="4">
        <f ca="1"/>
        <v>-3.4088405779223998</v>
      </c>
      <c r="E3761" s="4">
        <f ca="1"/>
        <v>-0.17759237585769999</v>
      </c>
      <c r="F3761" s="4">
        <f ca="1"/>
        <v>-2.6195881697114998E-2</v>
      </c>
      <c r="G3761" s="4">
        <f ca="1"/>
        <v>-0.57921579283546998</v>
      </c>
      <c r="H3761" s="4">
        <f ca="1"/>
        <v>-5.0677966610946E-2</v>
      </c>
      <c r="I3761" s="4">
        <f ca="1"/>
        <v>-1.1933875374420999E-2</v>
      </c>
      <c r="J3761" s="4">
        <f ca="1"/>
        <v>-0.32024372249593003</v>
      </c>
      <c r="K3761" s="4">
        <f ca="1"/>
        <v>-1.7422974306396999E-2</v>
      </c>
      <c r="L3761" s="4">
        <f ca="1"/>
        <v>-5.3794881370373996E-3</v>
      </c>
      <c r="M3761" s="4">
        <f ca="1"/>
        <v>0.86377603859933005</v>
      </c>
      <c r="N3761" s="4">
        <f ca="1"/>
        <v>27.537867570873001</v>
      </c>
      <c r="O3761" s="4">
        <f ca="1"/>
        <v>1.2841473071664999</v>
      </c>
      <c r="P3761" s="4">
        <f ca="1"/>
        <v>26.321524553389999</v>
      </c>
      <c r="Q3761" s="4">
        <f t="shared" ca="1" si="116"/>
        <v>-3.5714285714282541E-2</v>
      </c>
      <c r="R3761" s="4">
        <f t="shared" ca="1" si="117"/>
        <v>-3.2894091488727815E-2</v>
      </c>
      <c r="S3761" s="4">
        <f ca="1"/>
        <v>4.8544444444444004</v>
      </c>
      <c r="T3761" s="4">
        <f ca="1"/>
        <v>4.6947619047618998</v>
      </c>
      <c r="U3761" s="4">
        <f ca="1"/>
        <v>5.5243947665255</v>
      </c>
      <c r="V3761" s="4">
        <f ca="1"/>
        <v>5.7290019801004997</v>
      </c>
      <c r="W3761" s="4">
        <f ca="1"/>
        <v>11.827247176175</v>
      </c>
      <c r="X3761" s="4">
        <f ca="1"/>
        <v>6.5620381513171999</v>
      </c>
      <c r="Y3761" s="4">
        <f ca="1"/>
        <v>11.249934981552</v>
      </c>
      <c r="Z3761" s="4">
        <f ca="1"/>
        <v>161.87944736936001</v>
      </c>
    </row>
    <row r="3762" spans="1:26" hidden="1" x14ac:dyDescent="0.25">
      <c r="A3762" s="3" t="s">
        <v>1152</v>
      </c>
      <c r="B3762" t="str">
        <v>齐鲁银行</v>
      </c>
      <c r="C3762" s="8" t="str">
        <f ca="1"/>
        <v>金融业</v>
      </c>
      <c r="D3762" s="4">
        <f ca="1"/>
        <v>-1.941865566478</v>
      </c>
      <c r="E3762" s="4">
        <f ca="1"/>
        <v>-0.43148094629998002</v>
      </c>
      <c r="F3762" s="4">
        <f ca="1"/>
        <v>-1.8202596826888E-2</v>
      </c>
      <c r="G3762" s="4">
        <f ca="1"/>
        <v>-0.81226264530388004</v>
      </c>
      <c r="H3762" s="4">
        <f ca="1"/>
        <v>-6.6957620153028002E-2</v>
      </c>
      <c r="I3762" s="4">
        <f ca="1"/>
        <v>-1.0037762503468E-2</v>
      </c>
      <c r="J3762" s="4">
        <f ca="1"/>
        <v>-0.25183089325857999</v>
      </c>
      <c r="K3762" s="4">
        <f ca="1"/>
        <v>0.10019946299691</v>
      </c>
      <c r="L3762" s="4">
        <f ca="1"/>
        <v>-5.3589132485940003E-3</v>
      </c>
      <c r="M3762" s="4">
        <f ca="1"/>
        <v>0.97529797618958003</v>
      </c>
      <c r="N3762" s="4">
        <f ca="1"/>
        <v>27.272733195634999</v>
      </c>
      <c r="O3762" s="4">
        <f ca="1"/>
        <v>-12.354142452815999</v>
      </c>
      <c r="P3762" s="4">
        <f ca="1"/>
        <v>27.827070112744</v>
      </c>
      <c r="Q3762" s="4">
        <f t="shared" ca="1" si="116"/>
        <v>-2.358295407529987E-2</v>
      </c>
      <c r="R3762" s="4">
        <f t="shared" ca="1" si="117"/>
        <v>-2.2623490415154719E-2</v>
      </c>
      <c r="S3762" s="4">
        <f ca="1"/>
        <v>4.1086666666667</v>
      </c>
      <c r="T3762" s="4">
        <f ca="1"/>
        <v>4.0157142857143002</v>
      </c>
      <c r="U3762" s="4">
        <f ca="1"/>
        <v>4.4022745725760002</v>
      </c>
      <c r="V3762" s="4">
        <f ca="1"/>
        <v>4.5086006957271998</v>
      </c>
      <c r="W3762" s="4">
        <f ca="1"/>
        <v>15.487396219301001</v>
      </c>
      <c r="X3762" s="4">
        <f ca="1"/>
        <v>14.309490541623999</v>
      </c>
      <c r="Y3762" s="4">
        <f ca="1"/>
        <v>18.058170067496999</v>
      </c>
      <c r="Z3762" s="4">
        <f ca="1"/>
        <v>41.244356701964001</v>
      </c>
    </row>
    <row r="3763" spans="1:26" hidden="1" x14ac:dyDescent="0.25">
      <c r="A3763" s="3" t="s">
        <v>1153</v>
      </c>
      <c r="B3763" t="str">
        <v>平煤股份</v>
      </c>
      <c r="C3763" s="8" t="str">
        <f ca="1"/>
        <v>采矿业</v>
      </c>
      <c r="D3763" s="4">
        <f ca="1"/>
        <v>0.29448428355827</v>
      </c>
      <c r="E3763" s="4">
        <f ca="1"/>
        <v>2.5390588294907E-2</v>
      </c>
      <c r="F3763" s="4">
        <f ca="1"/>
        <v>1.1369948296078999E-2</v>
      </c>
      <c r="G3763" s="4">
        <f ca="1"/>
        <v>-0.13095299871644001</v>
      </c>
      <c r="H3763" s="4">
        <f ca="1"/>
        <v>-1.8322665367740999E-2</v>
      </c>
      <c r="I3763" s="4">
        <f ca="1"/>
        <v>-3.0142574832389998E-3</v>
      </c>
      <c r="J3763" s="4">
        <f ca="1"/>
        <v>0.48990667629637003</v>
      </c>
      <c r="K3763" s="4">
        <f ca="1"/>
        <v>1.9383517449759E-2</v>
      </c>
      <c r="L3763" s="4">
        <f ca="1"/>
        <v>3.2993969705686001E-2</v>
      </c>
      <c r="M3763" s="4">
        <f ca="1"/>
        <v>1.3487372741065999</v>
      </c>
      <c r="N3763" s="4">
        <f ca="1"/>
        <v>49.397382095387997</v>
      </c>
      <c r="O3763" s="4">
        <f ca="1"/>
        <v>31.842473433498</v>
      </c>
      <c r="P3763" s="4">
        <f ca="1"/>
        <v>73.740367418591006</v>
      </c>
      <c r="Q3763" s="4">
        <f t="shared" ca="1" si="116"/>
        <v>1.2153621779293003E-2</v>
      </c>
      <c r="R3763" s="4">
        <f t="shared" ca="1" si="117"/>
        <v>-5.7113107504718165E-3</v>
      </c>
      <c r="S3763" s="4">
        <f ca="1"/>
        <v>10.244222222222</v>
      </c>
      <c r="T3763" s="4">
        <f ca="1"/>
        <v>10.185714285714001</v>
      </c>
      <c r="U3763" s="4">
        <f ca="1"/>
        <v>34.388248865438001</v>
      </c>
      <c r="V3763" s="4">
        <f ca="1"/>
        <v>33.975325608167999</v>
      </c>
      <c r="W3763" s="4">
        <f ca="1"/>
        <v>67.002934226196999</v>
      </c>
      <c r="X3763" s="4">
        <f ca="1"/>
        <v>15.07637978532</v>
      </c>
      <c r="Y3763" s="4">
        <f ca="1"/>
        <v>10.832494319971</v>
      </c>
      <c r="Z3763" s="4">
        <f ca="1"/>
        <v>82.632113253309996</v>
      </c>
    </row>
    <row r="3764" spans="1:26" hidden="1" x14ac:dyDescent="0.25">
      <c r="A3764" s="3" t="s">
        <v>1154</v>
      </c>
      <c r="B3764" t="str">
        <v>中国建筑</v>
      </c>
      <c r="C3764" s="8" t="str">
        <f ca="1"/>
        <v>建筑业</v>
      </c>
      <c r="D3764" s="4">
        <f ca="1"/>
        <v>-0.56748398032734004</v>
      </c>
      <c r="E3764" s="4">
        <f ca="1"/>
        <v>-1.7028286694810001E-2</v>
      </c>
      <c r="F3764" s="4">
        <f ca="1"/>
        <v>-7.1162651906309998E-3</v>
      </c>
      <c r="G3764" s="4">
        <f ca="1"/>
        <v>-0.61857816429492996</v>
      </c>
      <c r="H3764" s="4">
        <f ca="1"/>
        <v>-1.7957567127445E-2</v>
      </c>
      <c r="I3764" s="4">
        <f ca="1"/>
        <v>-1.1895913581263001E-2</v>
      </c>
      <c r="J3764" s="4">
        <f ca="1"/>
        <v>-0.62602099807970002</v>
      </c>
      <c r="K3764" s="4">
        <f ca="1"/>
        <v>-1.5340296428768999E-2</v>
      </c>
      <c r="L3764" s="4">
        <f ca="1"/>
        <v>-1.0664241311462999E-2</v>
      </c>
      <c r="M3764" s="4">
        <f ca="1"/>
        <v>0.98657696091146996</v>
      </c>
      <c r="N3764" s="4">
        <f ca="1"/>
        <v>29.708906350888999</v>
      </c>
      <c r="O3764" s="4">
        <f ca="1"/>
        <v>11.434579096607999</v>
      </c>
      <c r="P3764" s="4">
        <f ca="1"/>
        <v>34.989203793202002</v>
      </c>
      <c r="Q3764" s="4">
        <f t="shared" ca="1" si="116"/>
        <v>-7.4169622702705794E-3</v>
      </c>
      <c r="R3764" s="4">
        <f t="shared" ca="1" si="117"/>
        <v>-3.7491115849328412E-2</v>
      </c>
      <c r="S3764" s="4">
        <f ca="1"/>
        <v>5.36</v>
      </c>
      <c r="T3764" s="4">
        <f ca="1"/>
        <v>5.1590476190476</v>
      </c>
      <c r="U3764" s="4">
        <f ca="1"/>
        <v>11.135646274643999</v>
      </c>
      <c r="V3764" s="4">
        <f ca="1"/>
        <v>11.218856107105999</v>
      </c>
      <c r="W3764" s="4">
        <f ca="1"/>
        <v>3.0723715983208999</v>
      </c>
      <c r="X3764" s="4">
        <f ca="1"/>
        <v>13.117072161541</v>
      </c>
      <c r="Y3764" s="4">
        <f ca="1"/>
        <v>9.2508092987901005</v>
      </c>
      <c r="Z3764" s="4">
        <f ca="1"/>
        <v>28.299170906815</v>
      </c>
    </row>
    <row r="3765" spans="1:26" hidden="1" x14ac:dyDescent="0.25">
      <c r="A3765" s="3" t="s">
        <v>1155</v>
      </c>
      <c r="B3765" t="str">
        <v>中国电建</v>
      </c>
      <c r="C3765" s="8" t="str">
        <f ca="1"/>
        <v>建筑业</v>
      </c>
      <c r="D3765" s="4">
        <f ca="1"/>
        <v>-0.38740269474189998</v>
      </c>
      <c r="E3765" s="4">
        <f ca="1"/>
        <v>-1.0609324408039999E-2</v>
      </c>
      <c r="F3765" s="4">
        <f ca="1"/>
        <v>-5.5439713714756002E-3</v>
      </c>
      <c r="G3765" s="4">
        <f ca="1"/>
        <v>-1.7007079038139E-2</v>
      </c>
      <c r="H3765" s="4">
        <f ca="1"/>
        <v>-5.1056754461029996E-4</v>
      </c>
      <c r="I3765" s="4">
        <f ca="1"/>
        <v>2.8641684904773998E-3</v>
      </c>
      <c r="J3765" s="4">
        <f ca="1"/>
        <v>-0.29451923535514002</v>
      </c>
      <c r="K3765" s="4">
        <f ca="1"/>
        <v>-8.6860919074446992E-3</v>
      </c>
      <c r="L3765" s="4">
        <f ca="1"/>
        <v>-5.3403699563463998E-3</v>
      </c>
      <c r="M3765" s="4">
        <f ca="1"/>
        <v>0.97740334589376998</v>
      </c>
      <c r="N3765" s="4">
        <f ca="1"/>
        <v>36.361913945451001</v>
      </c>
      <c r="O3765" s="4">
        <f ca="1"/>
        <v>-11.774072839789</v>
      </c>
      <c r="P3765" s="4">
        <f ca="1"/>
        <v>41.463821878120001</v>
      </c>
      <c r="Q3765" s="4">
        <f t="shared" ca="1" si="116"/>
        <v>-8.000000000001813E-3</v>
      </c>
      <c r="R3765" s="4">
        <f t="shared" ca="1" si="117"/>
        <v>-2.6247039578492876E-4</v>
      </c>
      <c r="S3765" s="4">
        <f ca="1"/>
        <v>5.2008888888889002</v>
      </c>
      <c r="T3765" s="4">
        <f ca="1"/>
        <v>5.1995238095238001</v>
      </c>
      <c r="U3765" s="4">
        <f ca="1"/>
        <v>6.5890365514421996</v>
      </c>
      <c r="V3765" s="4">
        <f ca="1"/>
        <v>6.6421739429861004</v>
      </c>
      <c r="W3765" s="4">
        <f ca="1"/>
        <v>13.945655493664001</v>
      </c>
      <c r="X3765" s="4">
        <f ca="1"/>
        <v>17.968034423460999</v>
      </c>
      <c r="Y3765" s="4">
        <f ca="1"/>
        <v>8.3753309912400997</v>
      </c>
      <c r="Z3765" s="4">
        <f ca="1"/>
        <v>48.091186806190997</v>
      </c>
    </row>
    <row r="3766" spans="1:26" hidden="1" x14ac:dyDescent="0.25">
      <c r="A3766" s="3" t="s">
        <v>1156</v>
      </c>
      <c r="B3766" t="str">
        <v>明泰铝业</v>
      </c>
      <c r="C3766" s="8" t="str">
        <f ca="1"/>
        <v>制造业</v>
      </c>
      <c r="D3766" s="4">
        <f ca="1"/>
        <v>-0.45879081486738998</v>
      </c>
      <c r="E3766" s="4">
        <f ca="1"/>
        <v>-1.0808573743832E-2</v>
      </c>
      <c r="F3766" s="4">
        <f ca="1"/>
        <v>-8.7830817469987995E-3</v>
      </c>
      <c r="G3766" s="4">
        <f ca="1"/>
        <v>-0.69789681050593</v>
      </c>
      <c r="H3766" s="4">
        <f ca="1"/>
        <v>-1.2742290291382999E-2</v>
      </c>
      <c r="I3766" s="4">
        <f ca="1"/>
        <v>-1.1434765076186E-2</v>
      </c>
      <c r="J3766" s="4">
        <f ca="1"/>
        <v>-0.32248555868029</v>
      </c>
      <c r="K3766" s="4">
        <f ca="1"/>
        <v>-6.3530551215944999E-3</v>
      </c>
      <c r="L3766" s="4">
        <f ca="1"/>
        <v>-7.8580131819211002E-3</v>
      </c>
      <c r="M3766" s="4">
        <f ca="1"/>
        <v>1.0927187418347999</v>
      </c>
      <c r="N3766" s="4">
        <f ca="1"/>
        <v>45.885062719143001</v>
      </c>
      <c r="O3766" s="4">
        <f ca="1"/>
        <v>-34.112051100584999</v>
      </c>
      <c r="P3766" s="4">
        <f ca="1"/>
        <v>43.474609908136003</v>
      </c>
      <c r="Q3766" s="4">
        <f t="shared" ca="1" si="116"/>
        <v>-3.6729696639766474E-3</v>
      </c>
      <c r="R3766" s="4">
        <f t="shared" ca="1" si="117"/>
        <v>-4.73774069287905E-2</v>
      </c>
      <c r="S3766" s="4">
        <f ca="1"/>
        <v>12.699777777777999</v>
      </c>
      <c r="T3766" s="4">
        <f ca="1"/>
        <v>12.098095238095</v>
      </c>
      <c r="U3766" s="4">
        <f ca="1"/>
        <v>19.351019121136002</v>
      </c>
      <c r="V3766" s="4">
        <f ca="1"/>
        <v>19.422356848644</v>
      </c>
      <c r="W3766" s="4">
        <f ca="1"/>
        <v>18.632601082019001</v>
      </c>
      <c r="X3766" s="4">
        <f ca="1"/>
        <v>25.224356958788999</v>
      </c>
      <c r="Y3766" s="4">
        <f ca="1"/>
        <v>17.22042280826</v>
      </c>
      <c r="Z3766" s="4">
        <f ca="1"/>
        <v>0</v>
      </c>
    </row>
    <row r="3767" spans="1:26" hidden="1" x14ac:dyDescent="0.25">
      <c r="A3767" s="3" t="s">
        <v>1157</v>
      </c>
      <c r="B3767" t="str">
        <v>滨化股份</v>
      </c>
      <c r="C3767" s="8" t="str">
        <f ca="1"/>
        <v>制造业</v>
      </c>
      <c r="D3767" s="4">
        <f ca="1"/>
        <v>-0.14454246008966001</v>
      </c>
      <c r="E3767" s="4">
        <f ca="1"/>
        <v>-3.0676644792377002E-3</v>
      </c>
      <c r="F3767" s="4">
        <f ca="1"/>
        <v>1.9078636419818001E-3</v>
      </c>
      <c r="G3767" s="4">
        <f ca="1"/>
        <v>-0.31144815382553998</v>
      </c>
      <c r="H3767" s="4">
        <f ca="1"/>
        <v>-5.0951647024873002E-3</v>
      </c>
      <c r="I3767" s="4">
        <f ca="1"/>
        <v>-1.4133823652968001E-3</v>
      </c>
      <c r="J3767" s="4">
        <f ca="1"/>
        <v>-0.18635936904795999</v>
      </c>
      <c r="K3767" s="4">
        <f ca="1"/>
        <v>-3.5625039509539999E-3</v>
      </c>
      <c r="L3767" s="4">
        <f ca="1"/>
        <v>-4.6411380190839997E-4</v>
      </c>
      <c r="M3767" s="4">
        <f ca="1"/>
        <v>1.2913904313211999</v>
      </c>
      <c r="N3767" s="4">
        <f ca="1"/>
        <v>27.219709334674999</v>
      </c>
      <c r="O3767" s="4">
        <f ca="1"/>
        <v>-28.704019444345999</v>
      </c>
      <c r="P3767" s="4">
        <f ca="1"/>
        <v>34.678725419567002</v>
      </c>
      <c r="Q3767" s="4">
        <f t="shared" ca="1" si="116"/>
        <v>1.508295625940323E-3</v>
      </c>
      <c r="R3767" s="4">
        <f t="shared" ca="1" si="117"/>
        <v>-2.5675923444705599E-2</v>
      </c>
      <c r="S3767" s="4">
        <f ca="1"/>
        <v>4.5017777777778001</v>
      </c>
      <c r="T3767" s="4">
        <f ca="1"/>
        <v>4.3861904761905004</v>
      </c>
      <c r="U3767" s="4">
        <f ca="1"/>
        <v>19.699246311029999</v>
      </c>
      <c r="V3767" s="4">
        <f ca="1"/>
        <v>19.669578771405</v>
      </c>
      <c r="W3767" s="4">
        <f ca="1"/>
        <v>38.599833059133999</v>
      </c>
      <c r="X3767" s="4">
        <f ca="1"/>
        <v>12.99015427886</v>
      </c>
      <c r="Y3767" s="4">
        <f ca="1"/>
        <v>17.742953273878001</v>
      </c>
      <c r="Z3767" s="4">
        <f ca="1"/>
        <v>26.998151378471</v>
      </c>
    </row>
    <row r="3768" spans="1:26" hidden="1" x14ac:dyDescent="0.25">
      <c r="A3768" s="3" t="s">
        <v>1158</v>
      </c>
      <c r="B3768" t="str">
        <v>友发集团</v>
      </c>
      <c r="C3768" s="8" t="str">
        <f ca="1"/>
        <v>制造业</v>
      </c>
      <c r="D3768" s="4">
        <f ca="1"/>
        <v>-0.46415539413195001</v>
      </c>
      <c r="E3768" s="4">
        <f ca="1"/>
        <v>-2.0309907404784999E-2</v>
      </c>
      <c r="F3768" s="4">
        <f ca="1"/>
        <v>-1.3023482625945999E-2</v>
      </c>
      <c r="G3768" s="4">
        <f ca="1"/>
        <v>-0.48783390382219999</v>
      </c>
      <c r="H3768" s="4">
        <f ca="1"/>
        <v>-1.723774014799E-2</v>
      </c>
      <c r="I3768" s="4">
        <f ca="1"/>
        <v>-1.0146307416508999E-2</v>
      </c>
      <c r="J3768" s="4">
        <f ca="1"/>
        <v>-0.46613286244419999</v>
      </c>
      <c r="K3768" s="4">
        <f ca="1"/>
        <v>-1.1394884331967E-2</v>
      </c>
      <c r="L3768" s="4">
        <f ca="1"/>
        <v>-9.7713874440171992E-3</v>
      </c>
      <c r="M3768" s="4">
        <f ca="1"/>
        <v>1.3425063917155999</v>
      </c>
      <c r="N3768" s="4">
        <f ca="1"/>
        <v>32.012036665613003</v>
      </c>
      <c r="O3768" s="4">
        <f ca="1"/>
        <v>-11.325371837914</v>
      </c>
      <c r="P3768" s="4">
        <f ca="1"/>
        <v>31.424824309049999</v>
      </c>
      <c r="Q3768" s="4">
        <f t="shared" ca="1" si="116"/>
        <v>-2.3617960031150343E-2</v>
      </c>
      <c r="R3768" s="4">
        <f t="shared" ca="1" si="117"/>
        <v>-3.0481643651059164E-2</v>
      </c>
      <c r="S3768" s="4">
        <f ca="1"/>
        <v>6.5977777777778002</v>
      </c>
      <c r="T3768" s="4">
        <f ca="1"/>
        <v>6.3966666666667003</v>
      </c>
      <c r="U3768" s="4">
        <f ca="1"/>
        <v>6.7534044849294999</v>
      </c>
      <c r="V3768" s="4">
        <f ca="1"/>
        <v>6.9167643488659003</v>
      </c>
      <c r="W3768" s="4">
        <f ca="1"/>
        <v>-37.552412495429003</v>
      </c>
      <c r="X3768" s="4">
        <f ca="1"/>
        <v>14.605721176813001</v>
      </c>
      <c r="Y3768" s="4">
        <f ca="1"/>
        <v>23.746253971190999</v>
      </c>
      <c r="Z3768" s="4">
        <f ca="1"/>
        <v>-5.0749312298121003</v>
      </c>
    </row>
    <row r="3769" spans="1:26" hidden="1" x14ac:dyDescent="0.25">
      <c r="A3769" s="3" t="s">
        <v>1159</v>
      </c>
      <c r="B3769" t="str">
        <v>华泰证券</v>
      </c>
      <c r="C3769" s="8" t="str">
        <f ca="1"/>
        <v>金融业</v>
      </c>
      <c r="D3769" s="4">
        <f ca="1"/>
        <v>0.73908947509628997</v>
      </c>
      <c r="E3769" s="4">
        <f ca="1"/>
        <v>0.12579555904309001</v>
      </c>
      <c r="F3769" s="4">
        <f ca="1"/>
        <v>1.1926725805545E-2</v>
      </c>
      <c r="G3769" s="4">
        <f ca="1"/>
        <v>3.5285288216889E-3</v>
      </c>
      <c r="H3769" s="4">
        <f ca="1"/>
        <v>2.4606833465209998E-4</v>
      </c>
      <c r="I3769" s="4">
        <f ca="1"/>
        <v>2.0228180075760002E-3</v>
      </c>
      <c r="J3769" s="4">
        <f ca="1"/>
        <v>-0.18937934802420001</v>
      </c>
      <c r="K3769" s="4">
        <f ca="1"/>
        <v>-0.68746871896100004</v>
      </c>
      <c r="L3769" s="4">
        <f ca="1"/>
        <v>-5.4873659148868999E-3</v>
      </c>
      <c r="M3769" s="4">
        <f ca="1"/>
        <v>1.2050112419190999</v>
      </c>
      <c r="N3769" s="4">
        <f ca="1"/>
        <v>25.804272843582002</v>
      </c>
      <c r="O3769" s="4">
        <f ca="1"/>
        <v>4.3797186538436996</v>
      </c>
      <c r="P3769" s="4">
        <f ca="1"/>
        <v>52.211243060643</v>
      </c>
      <c r="Q3769" s="4">
        <f t="shared" ca="1" si="116"/>
        <v>1.7954070981180178E-2</v>
      </c>
      <c r="R3769" s="4">
        <f t="shared" ca="1" si="117"/>
        <v>-3.759139395398803E-3</v>
      </c>
      <c r="S3769" s="4">
        <f ca="1"/>
        <v>16.121555555556</v>
      </c>
      <c r="T3769" s="4">
        <f ca="1"/>
        <v>16.060952380951999</v>
      </c>
      <c r="U3769" s="4">
        <f ca="1"/>
        <v>21.166024582045001</v>
      </c>
      <c r="V3769" s="4">
        <f ca="1"/>
        <v>20.792710776865999</v>
      </c>
      <c r="W3769" s="4">
        <f ca="1"/>
        <v>7.8605136671129001</v>
      </c>
      <c r="X3769" s="4">
        <f ca="1"/>
        <v>8.8114988952312991</v>
      </c>
      <c r="Y3769" s="4">
        <f ca="1"/>
        <v>14.620373601971</v>
      </c>
      <c r="Z3769" s="4">
        <f ca="1"/>
        <v>48.667709394725001</v>
      </c>
    </row>
    <row r="3770" spans="1:26" hidden="1" x14ac:dyDescent="0.25">
      <c r="A3770" s="3" t="s">
        <v>1160</v>
      </c>
      <c r="B3770" t="str">
        <v>拓普集团</v>
      </c>
      <c r="C3770" s="8" t="str">
        <f ca="1"/>
        <v>制造业</v>
      </c>
      <c r="D3770" s="4">
        <f ca="1"/>
        <v>0.47519567069467999</v>
      </c>
      <c r="E3770" s="4">
        <f ca="1"/>
        <v>1.3842356687501001E-2</v>
      </c>
      <c r="F3770" s="4">
        <f ca="1"/>
        <v>2.6017865311117001E-2</v>
      </c>
      <c r="G3770" s="4">
        <f ca="1"/>
        <v>-7.7215165648442996E-2</v>
      </c>
      <c r="H3770" s="4">
        <f ca="1"/>
        <v>-3.1875791894480998E-3</v>
      </c>
      <c r="I3770" s="4">
        <f ca="1"/>
        <v>1.4324088456606999E-3</v>
      </c>
      <c r="J3770" s="4">
        <f ca="1"/>
        <v>4.8783290003522002E-2</v>
      </c>
      <c r="K3770" s="4">
        <f ca="1"/>
        <v>1.6059639592816001E-3</v>
      </c>
      <c r="L3770" s="4">
        <f ca="1"/>
        <v>9.6101572527719E-3</v>
      </c>
      <c r="M3770" s="4">
        <f ca="1"/>
        <v>0.95844229551723004</v>
      </c>
      <c r="N3770" s="4">
        <f ca="1"/>
        <v>52.017257816582998</v>
      </c>
      <c r="O3770" s="4">
        <f ca="1"/>
        <v>29.747166926915</v>
      </c>
      <c r="P3770" s="4">
        <f ca="1"/>
        <v>57.948700518605001</v>
      </c>
      <c r="Q3770" s="4">
        <f t="shared" ca="1" si="116"/>
        <v>4.5854492433096229E-2</v>
      </c>
      <c r="R3770" s="4">
        <f t="shared" ca="1" si="117"/>
        <v>-4.7446721677360061E-2</v>
      </c>
      <c r="S3770" s="4">
        <f ca="1"/>
        <v>69.696888888889006</v>
      </c>
      <c r="T3770" s="4">
        <f ca="1"/>
        <v>66.39</v>
      </c>
      <c r="U3770" s="4">
        <f ca="1"/>
        <v>108.52697112248001</v>
      </c>
      <c r="V3770" s="4">
        <f ca="1"/>
        <v>103.76870961275</v>
      </c>
      <c r="W3770" s="4">
        <f ca="1"/>
        <v>54.570877471495997</v>
      </c>
      <c r="X3770" s="4">
        <f ca="1"/>
        <v>43.973211947006</v>
      </c>
      <c r="Y3770" s="4">
        <f ca="1"/>
        <v>34.787213659483001</v>
      </c>
      <c r="Z3770" s="4">
        <f ca="1"/>
        <v>22.600897003143</v>
      </c>
    </row>
    <row r="3771" spans="1:26" hidden="1" x14ac:dyDescent="0.25">
      <c r="A3771" s="3" t="s">
        <v>1161</v>
      </c>
      <c r="B3771" t="str">
        <v>中银证券</v>
      </c>
      <c r="C3771" s="8" t="str">
        <f ca="1"/>
        <v>金融业</v>
      </c>
      <c r="D3771" s="4">
        <f ca="1"/>
        <v>0.14557050343061001</v>
      </c>
      <c r="E3771" s="4">
        <f ca="1"/>
        <v>-2.2137315814075E-2</v>
      </c>
      <c r="F3771" s="4">
        <f ca="1"/>
        <v>2.2032073287884001E-3</v>
      </c>
      <c r="G3771" s="4">
        <f ca="1"/>
        <v>-0.21142724072867999</v>
      </c>
      <c r="H3771" s="4">
        <f ca="1"/>
        <v>-4.1221269860346001E-2</v>
      </c>
      <c r="I3771" s="4">
        <f ca="1"/>
        <v>-4.2559761172389996E-3</v>
      </c>
      <c r="J3771" s="4">
        <f ca="1"/>
        <v>-0.19938188558688999</v>
      </c>
      <c r="K3771" s="4">
        <f ca="1"/>
        <v>-5.8775609373999003E-3</v>
      </c>
      <c r="L3771" s="4">
        <f ca="1"/>
        <v>-3.0869997777318E-3</v>
      </c>
      <c r="M3771" s="4">
        <f ca="1"/>
        <v>1.1211157468420001</v>
      </c>
      <c r="N3771" s="4">
        <f ca="1"/>
        <v>29.182170894151</v>
      </c>
      <c r="O3771" s="4">
        <f ca="1"/>
        <v>-9.3750655195961006</v>
      </c>
      <c r="P3771" s="4">
        <f ca="1"/>
        <v>53.109502092291997</v>
      </c>
      <c r="Q3771" s="4">
        <f t="shared" ca="1" si="116"/>
        <v>5.1562026084222053E-3</v>
      </c>
      <c r="R3771" s="4">
        <f t="shared" ca="1" si="117"/>
        <v>-1.8548455713431135E-2</v>
      </c>
      <c r="S3771" s="4">
        <f ca="1"/>
        <v>11.193333333332999</v>
      </c>
      <c r="T3771" s="4">
        <f ca="1"/>
        <v>10.985714285714</v>
      </c>
      <c r="U3771" s="4">
        <f ca="1"/>
        <v>11.180862396136</v>
      </c>
      <c r="V3771" s="4">
        <f ca="1"/>
        <v>11.123507338582</v>
      </c>
      <c r="W3771" s="4">
        <f ca="1"/>
        <v>0.44819183896163001</v>
      </c>
      <c r="X3771" s="4">
        <f ca="1"/>
        <v>0.58813063206135996</v>
      </c>
      <c r="Y3771" s="4">
        <f ca="1"/>
        <v>10.016166700665</v>
      </c>
      <c r="Z3771" s="4">
        <f ca="1"/>
        <v>-12.352039138606999</v>
      </c>
    </row>
    <row r="3772" spans="1:26" hidden="1" x14ac:dyDescent="0.25">
      <c r="A3772" s="3" t="s">
        <v>1162</v>
      </c>
      <c r="B3772" t="str">
        <v>中国卫通</v>
      </c>
      <c r="C3772" s="8" t="str">
        <f ca="1"/>
        <v>信息传输、软件和信息技术服务业</v>
      </c>
      <c r="D3772" s="4">
        <f ca="1"/>
        <v>0.39578494734474001</v>
      </c>
      <c r="E3772" s="4">
        <f ca="1"/>
        <v>-6.0573491486842997E-2</v>
      </c>
      <c r="F3772" s="4">
        <f ca="1"/>
        <v>1.8004085832555E-2</v>
      </c>
      <c r="G3772" s="4">
        <f ca="1"/>
        <v>0.24249824095153999</v>
      </c>
      <c r="H3772" s="4">
        <f ca="1"/>
        <v>-1.8451610722893998E-2</v>
      </c>
      <c r="I3772" s="4">
        <f ca="1"/>
        <v>8.5723083771940996E-3</v>
      </c>
      <c r="J3772" s="4">
        <f ca="1"/>
        <v>0.21710071494235</v>
      </c>
      <c r="K3772" s="4">
        <f ca="1"/>
        <v>1.3574493031477E-2</v>
      </c>
      <c r="L3772" s="4">
        <f ca="1"/>
        <v>1.7493960407011001E-2</v>
      </c>
      <c r="M3772" s="4">
        <f ca="1"/>
        <v>0.82518069627845003</v>
      </c>
      <c r="N3772" s="4">
        <f ca="1"/>
        <v>48.369032022615002</v>
      </c>
      <c r="O3772" s="4">
        <f ca="1"/>
        <v>27.995789656511</v>
      </c>
      <c r="P3772" s="4">
        <f ca="1"/>
        <v>64.651721012598003</v>
      </c>
      <c r="Q3772" s="4">
        <f t="shared" ca="1" si="116"/>
        <v>1.5384615384615444E-2</v>
      </c>
      <c r="R3772" s="4">
        <f t="shared" ca="1" si="117"/>
        <v>4.1084104108410374E-2</v>
      </c>
      <c r="S3772" s="4">
        <f ca="1"/>
        <v>18.596</v>
      </c>
      <c r="T3772" s="4">
        <f ca="1"/>
        <v>19.36</v>
      </c>
      <c r="U3772" s="4">
        <f ca="1"/>
        <v>19.402519104540001</v>
      </c>
      <c r="V3772" s="4">
        <f ca="1"/>
        <v>19.10854154235</v>
      </c>
      <c r="W3772" s="4">
        <f ca="1"/>
        <v>16.260185666811001</v>
      </c>
      <c r="X3772" s="4">
        <f ca="1"/>
        <v>-1.0410089177981001E-2</v>
      </c>
      <c r="Y3772" s="4">
        <f ca="1"/>
        <v>7.2950382368923004</v>
      </c>
      <c r="Z3772" s="4">
        <f ca="1"/>
        <v>-9.1725087760476995</v>
      </c>
    </row>
    <row r="3773" spans="1:26" hidden="1" x14ac:dyDescent="0.25">
      <c r="A3773" s="3" t="s">
        <v>1163</v>
      </c>
      <c r="B3773" t="str">
        <v>潞安环能</v>
      </c>
      <c r="C3773" s="8" t="str">
        <f ca="1"/>
        <v>采矿业</v>
      </c>
      <c r="D3773" s="4">
        <f ca="1"/>
        <v>0.81683078293620004</v>
      </c>
      <c r="E3773" s="4">
        <f ca="1"/>
        <v>3.4176903521572002E-2</v>
      </c>
      <c r="F3773" s="4">
        <f ca="1"/>
        <v>1.9885513772857001E-2</v>
      </c>
      <c r="G3773" s="4">
        <f ca="1"/>
        <v>0.35635812718275001</v>
      </c>
      <c r="H3773" s="4">
        <f ca="1"/>
        <v>1.3700384667653999E-2</v>
      </c>
      <c r="I3773" s="4">
        <f ca="1"/>
        <v>9.4865217666173004E-3</v>
      </c>
      <c r="J3773" s="4">
        <f ca="1"/>
        <v>0.70789667094828002</v>
      </c>
      <c r="K3773" s="4">
        <f ca="1"/>
        <v>2.0437373612204001E-2</v>
      </c>
      <c r="L3773" s="4">
        <f ca="1"/>
        <v>2.6477632186140999E-2</v>
      </c>
      <c r="M3773" s="4">
        <f ca="1"/>
        <v>0.90193221924403999</v>
      </c>
      <c r="N3773" s="4">
        <f ca="1"/>
        <v>48.063369782324003</v>
      </c>
      <c r="O3773" s="4">
        <f ca="1"/>
        <v>54.226923599800998</v>
      </c>
      <c r="P3773" s="4">
        <f ca="1"/>
        <v>83.094837736751998</v>
      </c>
      <c r="Q3773" s="4">
        <f t="shared" ca="1" si="116"/>
        <v>2.6654015354094156E-2</v>
      </c>
      <c r="R3773" s="4">
        <f t="shared" ca="1" si="117"/>
        <v>8.4447077488754105E-3</v>
      </c>
      <c r="S3773" s="4">
        <f ca="1"/>
        <v>18.969333333333001</v>
      </c>
      <c r="T3773" s="4">
        <f ca="1"/>
        <v>19.129523809523999</v>
      </c>
      <c r="U3773" s="4">
        <f ca="1"/>
        <v>149.63170777919001</v>
      </c>
      <c r="V3773" s="4">
        <f ca="1"/>
        <v>145.74696591195999</v>
      </c>
      <c r="W3773" s="4">
        <f ca="1"/>
        <v>89.542154996909005</v>
      </c>
      <c r="X3773" s="4">
        <f ca="1"/>
        <v>26.549852072452001</v>
      </c>
      <c r="Y3773" s="4">
        <f ca="1"/>
        <v>8.4757116359546991</v>
      </c>
      <c r="Z3773" s="4">
        <f ca="1"/>
        <v>96.363487649077996</v>
      </c>
    </row>
    <row r="3774" spans="1:26" hidden="1" x14ac:dyDescent="0.25">
      <c r="A3774" s="3" t="s">
        <v>1164</v>
      </c>
      <c r="B3774" t="str">
        <v>风范股份</v>
      </c>
      <c r="C3774" s="8" t="str">
        <f ca="1"/>
        <v>制造业</v>
      </c>
      <c r="D3774" s="4">
        <f ca="1"/>
        <v>0.13830071193634</v>
      </c>
      <c r="E3774" s="4">
        <f ca="1"/>
        <v>2.8752483433018001E-3</v>
      </c>
      <c r="F3774" s="4">
        <f ca="1"/>
        <v>1.4560593648739E-2</v>
      </c>
      <c r="G3774" s="4">
        <f ca="1"/>
        <v>5.4213820837321E-2</v>
      </c>
      <c r="H3774" s="4">
        <f ca="1"/>
        <v>8.907604992718E-4</v>
      </c>
      <c r="I3774" s="4">
        <f ca="1"/>
        <v>9.0619888561688997E-3</v>
      </c>
      <c r="J3774" s="4">
        <f ca="1"/>
        <v>-4.1115322845141002E-2</v>
      </c>
      <c r="K3774" s="4">
        <f ca="1"/>
        <v>-7.0270899884760003E-4</v>
      </c>
      <c r="L3774" s="4">
        <f ca="1"/>
        <v>4.6267575304356004E-3</v>
      </c>
      <c r="M3774" s="4">
        <f ca="1"/>
        <v>1.2379050501751001</v>
      </c>
      <c r="N3774" s="4">
        <f ca="1"/>
        <v>61.141770373398003</v>
      </c>
      <c r="O3774" s="4">
        <f ca="1"/>
        <v>20.978138370671999</v>
      </c>
      <c r="P3774" s="4">
        <f ca="1"/>
        <v>62.566367084806998</v>
      </c>
      <c r="Q3774" s="4">
        <f t="shared" ca="1" si="116"/>
        <v>2.4558976132850338E-2</v>
      </c>
      <c r="R3774" s="4">
        <f t="shared" ca="1" si="117"/>
        <v>-5.8971365246571423E-3</v>
      </c>
      <c r="S3774" s="4">
        <f ca="1"/>
        <v>4.8126666666666997</v>
      </c>
      <c r="T3774" s="4">
        <f ca="1"/>
        <v>4.7842857142856996</v>
      </c>
      <c r="U3774" s="4">
        <f ca="1"/>
        <v>30.824327095941001</v>
      </c>
      <c r="V3774" s="4">
        <f ca="1"/>
        <v>30.085459025780999</v>
      </c>
      <c r="W3774" s="4">
        <f ca="1"/>
        <v>28.496731525855999</v>
      </c>
      <c r="X3774" s="4">
        <f ca="1"/>
        <v>-2.3371115613133</v>
      </c>
      <c r="Y3774" s="4">
        <f ca="1"/>
        <v>1.2915316658047999</v>
      </c>
      <c r="Z3774" s="4">
        <f ca="1"/>
        <v>15.046695737629999</v>
      </c>
    </row>
    <row r="3775" spans="1:26" hidden="1" x14ac:dyDescent="0.25">
      <c r="A3775" s="3" t="s">
        <v>1165</v>
      </c>
      <c r="B3775" t="str">
        <v>华峰铝业</v>
      </c>
      <c r="C3775" s="8" t="str">
        <f ca="1"/>
        <v>制造业</v>
      </c>
      <c r="D3775" s="4">
        <f ca="1"/>
        <v>-9.8308389436791002E-2</v>
      </c>
      <c r="E3775" s="4">
        <f ca="1"/>
        <v>-2.4734036138023001E-3</v>
      </c>
      <c r="F3775" s="4">
        <f ca="1"/>
        <v>2.9454222603391999E-3</v>
      </c>
      <c r="G3775" s="4">
        <f ca="1"/>
        <v>7.6698911889871005E-2</v>
      </c>
      <c r="H3775" s="4">
        <f ca="1"/>
        <v>3.1264917457835E-3</v>
      </c>
      <c r="I3775" s="4">
        <f ca="1"/>
        <v>7.9822008089610996E-3</v>
      </c>
      <c r="J3775" s="4">
        <f ca="1"/>
        <v>0.27945778583231001</v>
      </c>
      <c r="K3775" s="4">
        <f ca="1"/>
        <v>1.5258652462353001E-2</v>
      </c>
      <c r="L3775" s="4">
        <f ca="1"/>
        <v>1.4359090089490999E-2</v>
      </c>
      <c r="M3775" s="4">
        <f ca="1"/>
        <v>1.2537200445604999</v>
      </c>
      <c r="N3775" s="4">
        <f ca="1"/>
        <v>49.464141274223003</v>
      </c>
      <c r="O3775" s="4">
        <f ca="1"/>
        <v>24.018140329775999</v>
      </c>
      <c r="P3775" s="4">
        <f ca="1"/>
        <v>73.127641764380996</v>
      </c>
      <c r="Q3775" s="4">
        <f t="shared" ca="1" si="116"/>
        <v>1.2358184764992021E-2</v>
      </c>
      <c r="R3775" s="4">
        <f t="shared" ca="1" si="117"/>
        <v>1.5212326371394261E-2</v>
      </c>
      <c r="S3775" s="4">
        <f ca="1"/>
        <v>16.064666666667001</v>
      </c>
      <c r="T3775" s="4">
        <f ca="1"/>
        <v>16.309047619047998</v>
      </c>
      <c r="U3775" s="4">
        <f ca="1"/>
        <v>16.995368177088</v>
      </c>
      <c r="V3775" s="4">
        <f ca="1"/>
        <v>16.787900204543998</v>
      </c>
      <c r="W3775" s="4">
        <f ca="1"/>
        <v>53.654072225577004</v>
      </c>
      <c r="X3775" s="4">
        <f ca="1"/>
        <v>33.511184886233004</v>
      </c>
      <c r="Y3775" s="4">
        <f ca="1"/>
        <v>12.00770839055</v>
      </c>
      <c r="Z3775" s="4">
        <f ca="1"/>
        <v>30.139652038409999</v>
      </c>
    </row>
    <row r="3776" spans="1:26" hidden="1" x14ac:dyDescent="0.25">
      <c r="A3776" s="3" t="s">
        <v>1166</v>
      </c>
      <c r="B3776" t="str">
        <v>郑煤机</v>
      </c>
      <c r="C3776" s="8" t="str">
        <f ca="1"/>
        <v>制造业</v>
      </c>
      <c r="D3776" s="4">
        <f ca="1"/>
        <v>-0.26046807743373002</v>
      </c>
      <c r="E3776" s="4">
        <f ca="1"/>
        <v>-7.2852851498521002E-3</v>
      </c>
      <c r="F3776" s="4">
        <f ca="1"/>
        <v>-4.0521529006292004E-3</v>
      </c>
      <c r="G3776" s="4">
        <f ca="1"/>
        <v>-0.12560378334429001</v>
      </c>
      <c r="H3776" s="4">
        <f ca="1"/>
        <v>-2.9553572441329999E-3</v>
      </c>
      <c r="I3776" s="4">
        <f ca="1"/>
        <v>1.4853051659025E-3</v>
      </c>
      <c r="J3776" s="4">
        <f ca="1"/>
        <v>0.14225229915932</v>
      </c>
      <c r="K3776" s="4">
        <f ca="1"/>
        <v>2.9133478939375001E-3</v>
      </c>
      <c r="L3776" s="4">
        <f ca="1"/>
        <v>1.4590264093754E-2</v>
      </c>
      <c r="M3776" s="4">
        <f ca="1"/>
        <v>1.2412900461078999</v>
      </c>
      <c r="N3776" s="4">
        <f ca="1"/>
        <v>35.945665680685003</v>
      </c>
      <c r="O3776" s="4">
        <f ca="1"/>
        <v>13.515765456582001</v>
      </c>
      <c r="P3776" s="4">
        <f ca="1"/>
        <v>45.607683483880997</v>
      </c>
      <c r="Q3776" s="4">
        <f t="shared" ca="1" si="116"/>
        <v>-5.8201058201065945E-3</v>
      </c>
      <c r="R3776" s="4">
        <f t="shared" ca="1" si="117"/>
        <v>-1.3047607353923057E-2</v>
      </c>
      <c r="S3776" s="4">
        <f ca="1"/>
        <v>12.669111111111</v>
      </c>
      <c r="T3776" s="4">
        <f ca="1"/>
        <v>12.50380952381</v>
      </c>
      <c r="U3776" s="4">
        <f ca="1"/>
        <v>32.783226249110001</v>
      </c>
      <c r="V3776" s="4">
        <f ca="1"/>
        <v>32.975145082925998</v>
      </c>
      <c r="W3776" s="4">
        <f ca="1"/>
        <v>32.104779793368998</v>
      </c>
      <c r="X3776" s="4">
        <f ca="1"/>
        <v>7.6004638133717002</v>
      </c>
      <c r="Y3776" s="4">
        <f ca="1"/>
        <v>14.241756536887999</v>
      </c>
      <c r="Z3776" s="4">
        <f ca="1"/>
        <v>-7.5127038693708998</v>
      </c>
    </row>
    <row r="3777" spans="1:26" hidden="1" x14ac:dyDescent="0.25">
      <c r="A3777" s="3" t="s">
        <v>1167</v>
      </c>
      <c r="B3777" t="str">
        <v>际华集团</v>
      </c>
      <c r="C3777" s="8" t="str">
        <f ca="1"/>
        <v>制造业</v>
      </c>
      <c r="D3777" s="4">
        <f ca="1"/>
        <v>-0.54729978955631997</v>
      </c>
      <c r="E3777" s="4">
        <f ca="1"/>
        <v>-1.3442756594089E-2</v>
      </c>
      <c r="F3777" s="4">
        <f ca="1"/>
        <v>-3.1969893541828002E-3</v>
      </c>
      <c r="G3777" s="4">
        <f ca="1"/>
        <v>-0.96426320734299997</v>
      </c>
      <c r="H3777" s="4">
        <f ca="1"/>
        <v>-2.0497871112759001E-2</v>
      </c>
      <c r="I3777" s="4">
        <f ca="1"/>
        <v>-5.0554988325101002E-3</v>
      </c>
      <c r="J3777" s="4">
        <f ca="1"/>
        <v>-0.33632893541948</v>
      </c>
      <c r="K3777" s="4">
        <f ca="1"/>
        <v>-2.8530875768079E-2</v>
      </c>
      <c r="L3777" s="4">
        <f ca="1"/>
        <v>-3.1585157681799998E-3</v>
      </c>
      <c r="M3777" s="4">
        <f ca="1"/>
        <v>0.91004132552248995</v>
      </c>
      <c r="N3777" s="4">
        <f ca="1"/>
        <v>23.065769354690001</v>
      </c>
      <c r="O3777" s="4">
        <f ca="1"/>
        <v>4.6826386871432</v>
      </c>
      <c r="P3777" s="4">
        <f ca="1"/>
        <v>43.36678124566</v>
      </c>
      <c r="Q3777" s="4">
        <f t="shared" ca="1" si="116"/>
        <v>-2.3201856148506524E-3</v>
      </c>
      <c r="R3777" s="4">
        <f t="shared" ca="1" si="117"/>
        <v>-1.0281509706656811E-2</v>
      </c>
      <c r="S3777" s="4">
        <f ca="1"/>
        <v>2.8993333333333</v>
      </c>
      <c r="T3777" s="4">
        <f ca="1"/>
        <v>2.8695238095238</v>
      </c>
      <c r="U3777" s="4">
        <f ca="1"/>
        <v>3.2256846117270999</v>
      </c>
      <c r="V3777" s="4">
        <f ca="1"/>
        <v>3.2331862038474002</v>
      </c>
      <c r="W3777" s="4">
        <f ca="1"/>
        <v>60.673305883212997</v>
      </c>
      <c r="X3777" s="4">
        <f ca="1"/>
        <v>-9.9710497747130997</v>
      </c>
      <c r="Y3777" s="4">
        <f ca="1"/>
        <v>-3.9191312856996001</v>
      </c>
      <c r="Z3777" s="4">
        <f ca="1"/>
        <v>0</v>
      </c>
    </row>
    <row r="3778" spans="1:26" hidden="1" x14ac:dyDescent="0.25">
      <c r="A3778" s="3" t="s">
        <v>1168</v>
      </c>
      <c r="B3778" t="str">
        <v>上海电气</v>
      </c>
      <c r="C3778" s="8" t="str">
        <f ca="1"/>
        <v>制造业</v>
      </c>
      <c r="D3778" s="4">
        <f ca="1"/>
        <v>-0.60719912428181</v>
      </c>
      <c r="E3778" s="4">
        <f ca="1"/>
        <v>-1.5676287209166001E-2</v>
      </c>
      <c r="F3778" s="4">
        <f ca="1"/>
        <v>-1.2108604615136E-2</v>
      </c>
      <c r="G3778" s="4">
        <f ca="1"/>
        <v>-0.63552442786560004</v>
      </c>
      <c r="H3778" s="4">
        <f ca="1"/>
        <v>-2.2512524878732999E-2</v>
      </c>
      <c r="I3778" s="4">
        <f ca="1"/>
        <v>-1.3384904642049E-2</v>
      </c>
      <c r="J3778" s="4">
        <f ca="1"/>
        <v>-7.7264035658763996E-2</v>
      </c>
      <c r="K3778" s="4">
        <f ca="1"/>
        <v>-3.0304528664387002E-3</v>
      </c>
      <c r="L3778" s="4">
        <f ca="1"/>
        <v>1.050197866896E-4</v>
      </c>
      <c r="M3778" s="4">
        <f ca="1"/>
        <v>0.97996367372326998</v>
      </c>
      <c r="N3778" s="4">
        <f ca="1"/>
        <v>22.556976971377001</v>
      </c>
      <c r="O3778" s="4">
        <f ca="1"/>
        <v>-0.72295244920974999</v>
      </c>
      <c r="P3778" s="4">
        <f ca="1"/>
        <v>50.314405580653002</v>
      </c>
      <c r="Q3778" s="4">
        <f t="shared" ca="1" si="116"/>
        <v>-1.3648100331992225E-2</v>
      </c>
      <c r="R3778" s="4">
        <f t="shared" ca="1" si="117"/>
        <v>-3.1017344139909107E-2</v>
      </c>
      <c r="S3778" s="4">
        <f ca="1"/>
        <v>4.6180000000000003</v>
      </c>
      <c r="T3778" s="4">
        <f ca="1"/>
        <v>4.4747619047619001</v>
      </c>
      <c r="U3778" s="4">
        <f ca="1"/>
        <v>5.1027926100135996</v>
      </c>
      <c r="V3778" s="4">
        <f ca="1"/>
        <v>5.1733996880130997</v>
      </c>
      <c r="W3778" s="4">
        <f ca="1"/>
        <v>0</v>
      </c>
      <c r="X3778" s="4">
        <f ca="1"/>
        <v>-2.6541764759972</v>
      </c>
      <c r="Y3778" s="4">
        <f ca="1"/>
        <v>0.88304479277581005</v>
      </c>
      <c r="Z3778" s="4">
        <f ca="1"/>
        <v>-6.8793330266090997</v>
      </c>
    </row>
    <row r="3779" spans="1:26" hidden="1" x14ac:dyDescent="0.25">
      <c r="A3779" s="3" t="s">
        <v>1169</v>
      </c>
      <c r="B3779" t="str">
        <v>中国电信</v>
      </c>
      <c r="C3779" s="8" t="str">
        <f ca="1"/>
        <v>信息传输、软件和信息技术服务业</v>
      </c>
      <c r="D3779" s="4">
        <f ca="1"/>
        <v>-1.6187717623621001</v>
      </c>
      <c r="E3779" s="4">
        <f ca="1"/>
        <v>0.12507968740811001</v>
      </c>
      <c r="F3779" s="4">
        <f ca="1"/>
        <v>-3.1631540911238001E-2</v>
      </c>
      <c r="G3779" s="4">
        <f ca="1"/>
        <v>-0.97488097598013002</v>
      </c>
      <c r="H3779" s="4">
        <f ca="1"/>
        <v>9.6713812522223996E-2</v>
      </c>
      <c r="I3779" s="4">
        <f ca="1"/>
        <v>-2.4313888238479998E-2</v>
      </c>
      <c r="J3779" s="4">
        <f ca="1"/>
        <v>-0.14622503713684001</v>
      </c>
      <c r="K3779" s="4">
        <f ca="1"/>
        <v>2.7190209138552E-2</v>
      </c>
      <c r="L3779" s="4">
        <f ca="1"/>
        <v>-5.2847592183375997E-3</v>
      </c>
      <c r="M3779" s="4">
        <f ca="1"/>
        <v>0.57856394138386003</v>
      </c>
      <c r="N3779" s="4">
        <f ca="1"/>
        <v>27.310842870165001</v>
      </c>
      <c r="O3779" s="4">
        <f ca="1"/>
        <v>18.631449551212999</v>
      </c>
      <c r="P3779" s="4">
        <f ca="1"/>
        <v>26.974168213355998</v>
      </c>
      <c r="Q3779" s="4">
        <f t="shared" ca="1" si="116"/>
        <v>-3.8028597505321032E-2</v>
      </c>
      <c r="R3779" s="4">
        <f t="shared" ca="1" si="117"/>
        <v>-4.8184792770335307E-2</v>
      </c>
      <c r="S3779" s="4">
        <f ca="1"/>
        <v>5.7048888888888998</v>
      </c>
      <c r="T3779" s="4">
        <f ca="1"/>
        <v>5.43</v>
      </c>
      <c r="U3779" s="4">
        <f ca="1"/>
        <v>5.9016631329178004</v>
      </c>
      <c r="V3779" s="4">
        <f ca="1"/>
        <v>6.1349673364645003</v>
      </c>
      <c r="W3779" s="4">
        <f ca="1"/>
        <v>10.130287996312999</v>
      </c>
      <c r="X3779" s="4">
        <f ca="1"/>
        <v>8.4665341929883997</v>
      </c>
      <c r="Y3779" s="4">
        <f ca="1"/>
        <v>4.7296151499069001</v>
      </c>
      <c r="Z3779" s="4">
        <f ca="1"/>
        <v>5.5601216962185003</v>
      </c>
    </row>
    <row r="3780" spans="1:26" hidden="1" x14ac:dyDescent="0.25">
      <c r="A3780" s="3" t="s">
        <v>1170</v>
      </c>
      <c r="B3780" t="str">
        <v>中国中车</v>
      </c>
      <c r="C3780" s="8" t="str">
        <f ca="1"/>
        <v>制造业</v>
      </c>
      <c r="D3780" s="4">
        <f ca="1"/>
        <v>-0.52457069925365996</v>
      </c>
      <c r="E3780" s="4">
        <f ca="1"/>
        <v>-1.5939399631116E-2</v>
      </c>
      <c r="F3780" s="4">
        <f ca="1"/>
        <v>-1.1978515535481999E-2</v>
      </c>
      <c r="G3780" s="4">
        <f ca="1"/>
        <v>-0.58043862986813</v>
      </c>
      <c r="H3780" s="4">
        <f ca="1"/>
        <v>-1.3264018502668E-2</v>
      </c>
      <c r="I3780" s="4">
        <f ca="1"/>
        <v>-1.1191972254605E-2</v>
      </c>
      <c r="J3780" s="4">
        <f ca="1"/>
        <v>-0.63907335055587</v>
      </c>
      <c r="K3780" s="4">
        <f ca="1"/>
        <v>-1.3922244857194E-2</v>
      </c>
      <c r="L3780" s="4">
        <f ca="1"/>
        <v>-1.1580333265029E-2</v>
      </c>
      <c r="M3780" s="4">
        <f ca="1"/>
        <v>1.0393914603912999</v>
      </c>
      <c r="N3780" s="4">
        <f ca="1"/>
        <v>20.745100139169001</v>
      </c>
      <c r="O3780" s="4">
        <f ca="1"/>
        <v>-3.0575473042355998</v>
      </c>
      <c r="P3780" s="4">
        <f ca="1"/>
        <v>32.103824359667001</v>
      </c>
      <c r="Q3780" s="4">
        <f t="shared" ca="1" si="116"/>
        <v>-1.6352977476079878E-2</v>
      </c>
      <c r="R3780" s="4">
        <f t="shared" ca="1" si="117"/>
        <v>-4.2518764122782104E-2</v>
      </c>
      <c r="S3780" s="4">
        <f ca="1"/>
        <v>5.5915555555556002</v>
      </c>
      <c r="T3780" s="4">
        <f ca="1"/>
        <v>5.3538095238094998</v>
      </c>
      <c r="U3780" s="4">
        <f ca="1"/>
        <v>7.2636654287492002</v>
      </c>
      <c r="V3780" s="4">
        <f ca="1"/>
        <v>7.3844227272823</v>
      </c>
      <c r="W3780" s="4">
        <f ca="1"/>
        <v>1.2584161111209</v>
      </c>
      <c r="X3780" s="4">
        <f ca="1"/>
        <v>-0.89175820286078</v>
      </c>
      <c r="Y3780" s="4">
        <f ca="1"/>
        <v>4.8505794049985997</v>
      </c>
      <c r="Z3780" s="4">
        <f ca="1"/>
        <v>2.0620065528603999</v>
      </c>
    </row>
    <row r="3781" spans="1:26" hidden="1" x14ac:dyDescent="0.25">
      <c r="A3781" s="3" t="s">
        <v>1171</v>
      </c>
      <c r="B3781" t="str">
        <v>力帆科技</v>
      </c>
      <c r="C3781" s="8" t="str">
        <f ca="1"/>
        <v>制造业</v>
      </c>
      <c r="D3781" s="4">
        <f ca="1"/>
        <v>4.8031219278008998E-2</v>
      </c>
      <c r="E3781" s="4">
        <f ca="1"/>
        <v>1.2114545368643E-3</v>
      </c>
      <c r="F3781" s="4">
        <f ca="1"/>
        <v>1.3694957917623001E-2</v>
      </c>
      <c r="G3781" s="4">
        <f ca="1"/>
        <v>8.7510662893123994E-2</v>
      </c>
      <c r="H3781" s="4">
        <f ca="1"/>
        <v>1.6613706826471E-3</v>
      </c>
      <c r="I3781" s="4">
        <f ca="1"/>
        <v>1.3252698248036E-2</v>
      </c>
      <c r="J3781" s="4">
        <f ca="1"/>
        <v>-5.7005406109571E-2</v>
      </c>
      <c r="K3781" s="4">
        <f ca="1"/>
        <v>-1.0473223355529999E-3</v>
      </c>
      <c r="L3781" s="4">
        <f ca="1"/>
        <v>5.1634294218103E-3</v>
      </c>
      <c r="M3781" s="4">
        <f ca="1"/>
        <v>1.3151895199482</v>
      </c>
      <c r="N3781" s="4">
        <f ca="1"/>
        <v>32.116992084818001</v>
      </c>
      <c r="O3781" s="4">
        <f ca="1"/>
        <v>-28.720267958246001</v>
      </c>
      <c r="P3781" s="4">
        <f ca="1"/>
        <v>66.003386899673998</v>
      </c>
      <c r="Q3781" s="4">
        <f t="shared" ref="Q3781:Q3844" ca="1" si="118">(U3781-V3781)/V3781</f>
        <v>2.6187305814465354E-2</v>
      </c>
      <c r="R3781" s="4">
        <f t="shared" ref="R3781:R3844" ca="1" si="119">(T3781-S3781)/S3781</f>
        <v>9.4802616311351062E-3</v>
      </c>
      <c r="S3781" s="4">
        <f ca="1"/>
        <v>3.6935555555556001</v>
      </c>
      <c r="T3781" s="4">
        <f ca="1"/>
        <v>3.7285714285713998</v>
      </c>
      <c r="U3781" s="4">
        <f ca="1"/>
        <v>4.5259129824261004</v>
      </c>
      <c r="V3781" s="4">
        <f ca="1"/>
        <v>4.4104160680822</v>
      </c>
      <c r="W3781" s="4">
        <f ca="1"/>
        <v>26.750415560693</v>
      </c>
      <c r="X3781" s="4">
        <f ca="1"/>
        <v>5.1223440508587998</v>
      </c>
      <c r="Y3781" s="4">
        <f ca="1"/>
        <v>2.0715735656077001</v>
      </c>
      <c r="Z3781" s="4">
        <f ca="1"/>
        <v>21.062217423726</v>
      </c>
    </row>
    <row r="3782" spans="1:26" hidden="1" x14ac:dyDescent="0.25">
      <c r="A3782" s="3" t="s">
        <v>1172</v>
      </c>
      <c r="B3782" t="str">
        <v>晶科科技</v>
      </c>
      <c r="C3782" s="8" t="str">
        <f ca="1"/>
        <v>电力、热力、燃气及水生产和供应业</v>
      </c>
      <c r="D3782" s="4">
        <f ca="1"/>
        <v>-6.5634231974354001E-2</v>
      </c>
      <c r="E3782" s="4">
        <f ca="1"/>
        <v>-1.3981535577113999E-3</v>
      </c>
      <c r="F3782" s="4">
        <f ca="1"/>
        <v>3.8194071203521002E-3</v>
      </c>
      <c r="G3782" s="4">
        <f ca="1"/>
        <v>-0.10098111044621</v>
      </c>
      <c r="H3782" s="4">
        <f ca="1"/>
        <v>-1.7051132103296999E-3</v>
      </c>
      <c r="I3782" s="4">
        <f ca="1"/>
        <v>2.7097911501457999E-3</v>
      </c>
      <c r="J3782" s="4">
        <f ca="1"/>
        <v>-0.31576212622834998</v>
      </c>
      <c r="K3782" s="4">
        <f ca="1"/>
        <v>-7.5573779219861E-3</v>
      </c>
      <c r="L3782" s="4">
        <f ca="1"/>
        <v>-1.1713201388106999E-2</v>
      </c>
      <c r="M3782" s="4">
        <f ca="1"/>
        <v>1.5389841011883001</v>
      </c>
      <c r="N3782" s="4">
        <f ca="1"/>
        <v>38.475715560756001</v>
      </c>
      <c r="O3782" s="4">
        <f ca="1"/>
        <v>-44.444753965855</v>
      </c>
      <c r="P3782" s="4">
        <f ca="1"/>
        <v>39.394204017006999</v>
      </c>
      <c r="Q3782" s="4">
        <f t="shared" ca="1" si="118"/>
        <v>9.593421653739987E-3</v>
      </c>
      <c r="R3782" s="4">
        <f t="shared" ca="1" si="119"/>
        <v>-1.5103648245113455E-2</v>
      </c>
      <c r="S3782" s="4">
        <f ca="1"/>
        <v>3.6677777777778</v>
      </c>
      <c r="T3782" s="4">
        <f ca="1"/>
        <v>3.6123809523810002</v>
      </c>
      <c r="U3782" s="4">
        <f ca="1"/>
        <v>3.7169607341802999</v>
      </c>
      <c r="V3782" s="4">
        <f ca="1"/>
        <v>3.6816411977921</v>
      </c>
      <c r="W3782" s="4">
        <f ca="1"/>
        <v>-32.364788450268001</v>
      </c>
      <c r="X3782" s="4">
        <f ca="1"/>
        <v>-15.748232864155</v>
      </c>
      <c r="Y3782" s="4">
        <f ca="1"/>
        <v>7.9888142432307001</v>
      </c>
      <c r="Z3782" s="4">
        <f ca="1"/>
        <v>13.810305597529</v>
      </c>
    </row>
    <row r="3783" spans="1:26" hidden="1" x14ac:dyDescent="0.25">
      <c r="A3783" s="3" t="s">
        <v>1173</v>
      </c>
      <c r="B3783" t="str">
        <v>光大证券</v>
      </c>
      <c r="C3783" s="8" t="str">
        <f ca="1"/>
        <v>金融业</v>
      </c>
      <c r="D3783" s="4">
        <f ca="1"/>
        <v>0.89713175470185003</v>
      </c>
      <c r="E3783" s="4">
        <f ca="1"/>
        <v>6.5397883407922006E-2</v>
      </c>
      <c r="F3783" s="4">
        <f ca="1"/>
        <v>1.2461302719973999E-2</v>
      </c>
      <c r="G3783" s="4">
        <f ca="1"/>
        <v>7.9460048752944004E-2</v>
      </c>
      <c r="H3783" s="4">
        <f ca="1"/>
        <v>4.2407604541689998E-3</v>
      </c>
      <c r="I3783" s="4">
        <f ca="1"/>
        <v>3.5179375565372998E-3</v>
      </c>
      <c r="J3783" s="4">
        <f ca="1"/>
        <v>-0.13617126681024999</v>
      </c>
      <c r="K3783" s="4">
        <f ca="1"/>
        <v>0.49034062084609997</v>
      </c>
      <c r="L3783" s="4">
        <f ca="1"/>
        <v>-3.0969273713749999E-3</v>
      </c>
      <c r="M3783" s="4">
        <f ca="1"/>
        <v>1.4043970968182</v>
      </c>
      <c r="N3783" s="4">
        <f ca="1"/>
        <v>37.058252314952</v>
      </c>
      <c r="O3783" s="4">
        <f ca="1"/>
        <v>13.388256144613001</v>
      </c>
      <c r="P3783" s="4">
        <f ca="1"/>
        <v>61.007660619919001</v>
      </c>
      <c r="Q3783" s="4">
        <f t="shared" ca="1" si="118"/>
        <v>1.6512283527953347E-2</v>
      </c>
      <c r="R3783" s="4">
        <f t="shared" ca="1" si="119"/>
        <v>-3.9142857142797924E-3</v>
      </c>
      <c r="S3783" s="4">
        <f ca="1"/>
        <v>16.666666666666998</v>
      </c>
      <c r="T3783" s="4">
        <f ca="1"/>
        <v>16.601428571429</v>
      </c>
      <c r="U3783" s="4">
        <f ca="1"/>
        <v>21.146931029103001</v>
      </c>
      <c r="V3783" s="4">
        <f ca="1"/>
        <v>20.803419074986</v>
      </c>
      <c r="W3783" s="4">
        <f ca="1"/>
        <v>67.136511921180997</v>
      </c>
      <c r="X3783" s="4">
        <f ca="1"/>
        <v>2.3388784887580001</v>
      </c>
      <c r="Y3783" s="4">
        <f ca="1"/>
        <v>8.1760648376396006</v>
      </c>
      <c r="Z3783" s="4">
        <f ca="1"/>
        <v>-19.932360111097999</v>
      </c>
    </row>
    <row r="3784" spans="1:26" hidden="1" x14ac:dyDescent="0.25">
      <c r="A3784" s="3" t="s">
        <v>1174</v>
      </c>
      <c r="B3784" t="str">
        <v>宁波建工</v>
      </c>
      <c r="C3784" s="8" t="str">
        <f ca="1"/>
        <v>建筑业</v>
      </c>
      <c r="D3784" s="4">
        <f ca="1"/>
        <v>0.15486999831914999</v>
      </c>
      <c r="E3784" s="4">
        <f ca="1"/>
        <v>5.4301673718444004E-3</v>
      </c>
      <c r="F3784" s="4">
        <f ca="1"/>
        <v>1.5397502188E-2</v>
      </c>
      <c r="G3784" s="4">
        <f ca="1"/>
        <v>-0.11527256089042</v>
      </c>
      <c r="H3784" s="4">
        <f ca="1"/>
        <v>-3.5226092077049001E-3</v>
      </c>
      <c r="I3784" s="4">
        <f ca="1"/>
        <v>8.2472224267259996E-4</v>
      </c>
      <c r="J3784" s="4">
        <f ca="1"/>
        <v>-0.19681278255807</v>
      </c>
      <c r="K3784" s="4">
        <f ca="1"/>
        <v>-5.3960135571173001E-3</v>
      </c>
      <c r="L3784" s="4">
        <f ca="1"/>
        <v>-3.1355674741501E-3</v>
      </c>
      <c r="M3784" s="4">
        <f ca="1"/>
        <v>1.2356997312460001</v>
      </c>
      <c r="N3784" s="4">
        <f ca="1"/>
        <v>50.316704025923002</v>
      </c>
      <c r="O3784" s="4">
        <f ca="1"/>
        <v>23.149467228719001</v>
      </c>
      <c r="P3784" s="4">
        <f ca="1"/>
        <v>54.732907817910998</v>
      </c>
      <c r="Q3784" s="4">
        <f t="shared" ca="1" si="118"/>
        <v>1.6483516483456129E-2</v>
      </c>
      <c r="R3784" s="4">
        <f t="shared" ca="1" si="119"/>
        <v>-1.2504678246694356E-2</v>
      </c>
      <c r="S3784" s="4">
        <f ca="1"/>
        <v>4.3259999999999996</v>
      </c>
      <c r="T3784" s="4">
        <f ca="1"/>
        <v>4.2719047619047998</v>
      </c>
      <c r="U3784" s="4">
        <f ca="1"/>
        <v>10.547874113788</v>
      </c>
      <c r="V3784" s="4">
        <f ca="1"/>
        <v>10.376827506538</v>
      </c>
      <c r="W3784" s="4">
        <f ca="1"/>
        <v>13.026327743627</v>
      </c>
      <c r="X3784" s="4">
        <f ca="1"/>
        <v>5.6262411097856004</v>
      </c>
      <c r="Y3784" s="4">
        <f ca="1"/>
        <v>16.243015506759001</v>
      </c>
      <c r="Z3784" s="4">
        <f ca="1"/>
        <v>-3.8723685622746999</v>
      </c>
    </row>
    <row r="3785" spans="1:26" hidden="1" x14ac:dyDescent="0.25">
      <c r="A3785" s="3" t="s">
        <v>1175</v>
      </c>
      <c r="B3785" t="str">
        <v>蓝科高新</v>
      </c>
      <c r="C3785" s="8" t="str">
        <f ca="1"/>
        <v>制造业</v>
      </c>
      <c r="D3785" s="4">
        <f ca="1"/>
        <v>0.43020926388328001</v>
      </c>
      <c r="E3785" s="4">
        <f ca="1"/>
        <v>9.9450488553509998E-3</v>
      </c>
      <c r="F3785" s="4">
        <f ca="1"/>
        <v>1.9898688626351E-2</v>
      </c>
      <c r="G3785" s="4">
        <f ca="1"/>
        <v>0.15102261887137999</v>
      </c>
      <c r="H3785" s="4">
        <f ca="1"/>
        <v>3.6155516838585E-3</v>
      </c>
      <c r="I3785" s="4">
        <f ca="1"/>
        <v>1.0501420582018001E-2</v>
      </c>
      <c r="J3785" s="4">
        <f ca="1"/>
        <v>-2.2159713917712001E-2</v>
      </c>
      <c r="K3785" s="4">
        <f ca="1"/>
        <v>-5.1442618096579997E-4</v>
      </c>
      <c r="L3785" s="4">
        <f ca="1"/>
        <v>3.4256363341600002E-3</v>
      </c>
      <c r="M3785" s="4">
        <f ca="1"/>
        <v>1.3090127233022</v>
      </c>
      <c r="N3785" s="4">
        <f ca="1"/>
        <v>62.846985631665</v>
      </c>
      <c r="O3785" s="4">
        <f ca="1"/>
        <v>16.931142683011998</v>
      </c>
      <c r="P3785" s="4">
        <f ca="1"/>
        <v>67.630345338382995</v>
      </c>
      <c r="Q3785" s="4">
        <f t="shared" ca="1" si="118"/>
        <v>3.6514118792599082E-2</v>
      </c>
      <c r="R3785" s="4">
        <f t="shared" ca="1" si="119"/>
        <v>-2.092312260213329E-3</v>
      </c>
      <c r="S3785" s="4">
        <f ca="1"/>
        <v>6.8428888888888997</v>
      </c>
      <c r="T3785" s="4">
        <f ca="1"/>
        <v>6.8285714285713999</v>
      </c>
      <c r="U3785" s="4">
        <f ca="1"/>
        <v>7.6231858228430998</v>
      </c>
      <c r="V3785" s="4">
        <f ca="1"/>
        <v>7.3546377079002996</v>
      </c>
      <c r="W3785" s="4">
        <f ca="1"/>
        <v>0</v>
      </c>
      <c r="X3785" s="4">
        <f ca="1"/>
        <v>-6.9390310229432997</v>
      </c>
      <c r="Y3785" s="4">
        <f ca="1"/>
        <v>-5.4075439156833003</v>
      </c>
      <c r="Z3785" s="4">
        <f ca="1"/>
        <v>30.090718605957001</v>
      </c>
    </row>
    <row r="3786" spans="1:26" hidden="1" x14ac:dyDescent="0.25">
      <c r="A3786" s="3" t="s">
        <v>1176</v>
      </c>
      <c r="B3786" t="str">
        <v>星宇股份</v>
      </c>
      <c r="C3786" s="8" t="str">
        <f ca="1"/>
        <v>制造业</v>
      </c>
      <c r="D3786" s="4">
        <f ca="1"/>
        <v>-0.47026053312661997</v>
      </c>
      <c r="E3786" s="4">
        <f ca="1"/>
        <v>3.9111886975741E-2</v>
      </c>
      <c r="F3786" s="4">
        <f ca="1"/>
        <v>-1.3716274940827999E-2</v>
      </c>
      <c r="G3786" s="4">
        <f ca="1"/>
        <v>-0.17399821367775001</v>
      </c>
      <c r="H3786" s="4">
        <f ca="1"/>
        <v>1.030470444587E-2</v>
      </c>
      <c r="I3786" s="4">
        <f ca="1"/>
        <v>-7.0683817542220003E-3</v>
      </c>
      <c r="J3786" s="4">
        <f ca="1"/>
        <v>0.10971450791446</v>
      </c>
      <c r="K3786" s="4">
        <f ca="1"/>
        <v>6.2407088559637003E-3</v>
      </c>
      <c r="L3786" s="4">
        <f ca="1"/>
        <v>6.2115614756111997E-3</v>
      </c>
      <c r="M3786" s="4">
        <f ca="1"/>
        <v>0.62661708997468002</v>
      </c>
      <c r="N3786" s="4">
        <f ca="1"/>
        <v>40.607908798122999</v>
      </c>
      <c r="O3786" s="4">
        <f ca="1"/>
        <v>-13.805733697461999</v>
      </c>
      <c r="P3786" s="4">
        <f ca="1"/>
        <v>43.787703674047002</v>
      </c>
      <c r="Q3786" s="4">
        <f t="shared" ca="1" si="118"/>
        <v>-1.3470055734189371E-2</v>
      </c>
      <c r="R3786" s="4">
        <f t="shared" ca="1" si="119"/>
        <v>-2.1961542848821763E-2</v>
      </c>
      <c r="S3786" s="4">
        <f ca="1"/>
        <v>148.33577777778001</v>
      </c>
      <c r="T3786" s="4">
        <f ca="1"/>
        <v>145.07809523809999</v>
      </c>
      <c r="U3786" s="4">
        <f ca="1"/>
        <v>186.21488349559999</v>
      </c>
      <c r="V3786" s="4">
        <f ca="1"/>
        <v>188.75745696110999</v>
      </c>
      <c r="W3786" s="4">
        <f ca="1"/>
        <v>6.0406054995879002</v>
      </c>
      <c r="X3786" s="4">
        <f ca="1"/>
        <v>10.628650451348999</v>
      </c>
      <c r="Y3786" s="4">
        <f ca="1"/>
        <v>15.664222592791001</v>
      </c>
      <c r="Z3786" s="4">
        <f ca="1"/>
        <v>9.2520224003565001</v>
      </c>
    </row>
    <row r="3787" spans="1:26" hidden="1" x14ac:dyDescent="0.25">
      <c r="A3787" s="3" t="s">
        <v>1177</v>
      </c>
      <c r="B3787" t="str">
        <v>中国交建</v>
      </c>
      <c r="C3787" s="8" t="str">
        <f ca="1"/>
        <v>建筑业</v>
      </c>
      <c r="D3787" s="4">
        <f ca="1"/>
        <v>-0.60432108838415999</v>
      </c>
      <c r="E3787" s="4">
        <f ca="1"/>
        <v>-1.540348751319E-2</v>
      </c>
      <c r="F3787" s="4">
        <f ca="1"/>
        <v>-1.0980780818782E-2</v>
      </c>
      <c r="G3787" s="4">
        <f ca="1"/>
        <v>-0.55646301207242999</v>
      </c>
      <c r="H3787" s="4">
        <f ca="1"/>
        <v>-1.706278885342E-2</v>
      </c>
      <c r="I3787" s="4">
        <f ca="1"/>
        <v>-1.4927261108986E-2</v>
      </c>
      <c r="J3787" s="4">
        <f ca="1"/>
        <v>-0.63946837591176997</v>
      </c>
      <c r="K3787" s="4">
        <f ca="1"/>
        <v>-1.6084262209202001E-2</v>
      </c>
      <c r="L3787" s="4">
        <f ca="1"/>
        <v>-2.4114935194752999E-2</v>
      </c>
      <c r="M3787" s="4">
        <f ca="1"/>
        <v>1.4177379198915001</v>
      </c>
      <c r="N3787" s="4">
        <f ca="1"/>
        <v>44.570888212339</v>
      </c>
      <c r="O3787" s="4">
        <f ca="1"/>
        <v>12.412985156487</v>
      </c>
      <c r="P3787" s="4">
        <f ca="1"/>
        <v>26.03424480344</v>
      </c>
      <c r="Q3787" s="4">
        <f t="shared" ca="1" si="118"/>
        <v>-1.4165469102841936E-2</v>
      </c>
      <c r="R3787" s="4">
        <f t="shared" ca="1" si="119"/>
        <v>-5.7198479651427693E-2</v>
      </c>
      <c r="S3787" s="4">
        <f ca="1"/>
        <v>8.5611111111110993</v>
      </c>
      <c r="T3787" s="4">
        <f ca="1"/>
        <v>8.0714285714285996</v>
      </c>
      <c r="U3787" s="4">
        <f ca="1"/>
        <v>10.965581459069</v>
      </c>
      <c r="V3787" s="4">
        <f ca="1"/>
        <v>11.123146040633999</v>
      </c>
      <c r="W3787" s="4">
        <f ca="1"/>
        <v>4.7487275382126999</v>
      </c>
      <c r="X3787" s="4">
        <f ca="1"/>
        <v>9.0482543378392002</v>
      </c>
      <c r="Y3787" s="4">
        <f ca="1"/>
        <v>10.393064483848001</v>
      </c>
      <c r="Z3787" s="4">
        <f ca="1"/>
        <v>-56.525127901098998</v>
      </c>
    </row>
    <row r="3788" spans="1:26" hidden="1" x14ac:dyDescent="0.25">
      <c r="A3788" s="3" t="s">
        <v>1178</v>
      </c>
      <c r="B3788" t="str">
        <v>皖新传媒</v>
      </c>
      <c r="C3788" s="8" t="str">
        <f ca="1"/>
        <v>文化、体育和娱乐业</v>
      </c>
      <c r="D3788" s="4">
        <f ca="1"/>
        <v>-0.10119671142076</v>
      </c>
      <c r="E3788" s="4">
        <f ca="1"/>
        <v>-2.3876955201977E-3</v>
      </c>
      <c r="F3788" s="4">
        <f ca="1"/>
        <v>6.5554402258295999E-3</v>
      </c>
      <c r="G3788" s="4">
        <f ca="1"/>
        <v>-8.8141427715733994E-2</v>
      </c>
      <c r="H3788" s="4">
        <f ca="1"/>
        <v>-1.5887867073483999E-3</v>
      </c>
      <c r="I3788" s="4">
        <f ca="1"/>
        <v>7.4409869289662998E-3</v>
      </c>
      <c r="J3788" s="4">
        <f ca="1"/>
        <v>-0.13447966677918</v>
      </c>
      <c r="K3788" s="4">
        <f ca="1"/>
        <v>-3.3926820056254E-3</v>
      </c>
      <c r="L3788" s="4">
        <f ca="1"/>
        <v>-5.4806330451170004E-4</v>
      </c>
      <c r="M3788" s="4">
        <f ca="1"/>
        <v>0.92421318351772996</v>
      </c>
      <c r="N3788" s="4">
        <f ca="1"/>
        <v>34.609944536095</v>
      </c>
      <c r="O3788" s="4">
        <f ca="1"/>
        <v>30.019788080838001</v>
      </c>
      <c r="P3788" s="4">
        <f ca="1"/>
        <v>55.282344092401999</v>
      </c>
      <c r="Q3788" s="4">
        <f t="shared" ca="1" si="118"/>
        <v>9.9290780142046054E-3</v>
      </c>
      <c r="R3788" s="4">
        <f t="shared" ca="1" si="119"/>
        <v>-2.7265383061795663E-2</v>
      </c>
      <c r="S3788" s="4">
        <f ca="1"/>
        <v>7.0733333333333004</v>
      </c>
      <c r="T3788" s="4">
        <f ca="1"/>
        <v>6.8804761904762</v>
      </c>
      <c r="U3788" s="4">
        <f ca="1"/>
        <v>18.259871084825001</v>
      </c>
      <c r="V3788" s="4">
        <f ca="1"/>
        <v>18.080349880339</v>
      </c>
      <c r="W3788" s="4">
        <f ca="1"/>
        <v>8.1177243678011006</v>
      </c>
      <c r="X3788" s="4">
        <f ca="1"/>
        <v>9.7821248656946</v>
      </c>
      <c r="Y3788" s="4">
        <f ca="1"/>
        <v>7.5405817450406003</v>
      </c>
      <c r="Z3788" s="4">
        <f ca="1"/>
        <v>14.706418454524</v>
      </c>
    </row>
    <row r="3789" spans="1:26" hidden="1" x14ac:dyDescent="0.25">
      <c r="A3789" s="3" t="s">
        <v>1179</v>
      </c>
      <c r="B3789" t="str">
        <v>中海油服</v>
      </c>
      <c r="C3789" s="8" t="str">
        <f ca="1"/>
        <v>采矿业</v>
      </c>
      <c r="D3789" s="4">
        <f ca="1"/>
        <v>-0.40595136174729002</v>
      </c>
      <c r="E3789" s="4">
        <f ca="1"/>
        <v>-4.7387083895419999E-2</v>
      </c>
      <c r="F3789" s="4">
        <f ca="1"/>
        <v>-1.1708684794503E-2</v>
      </c>
      <c r="G3789" s="4">
        <f ca="1"/>
        <v>-0.65979577761684005</v>
      </c>
      <c r="H3789" s="4">
        <f ca="1"/>
        <v>-8.0906229942129995E-2</v>
      </c>
      <c r="I3789" s="4">
        <f ca="1"/>
        <v>-1.4941671837155E-2</v>
      </c>
      <c r="J3789" s="4">
        <f ca="1"/>
        <v>-1.3899833199745E-2</v>
      </c>
      <c r="K3789" s="4">
        <f ca="1"/>
        <v>-8.4227645689310005E-4</v>
      </c>
      <c r="L3789" s="4">
        <f ca="1"/>
        <v>1.4574363170574E-3</v>
      </c>
      <c r="M3789" s="4">
        <f ca="1"/>
        <v>0.70959126062403</v>
      </c>
      <c r="N3789" s="4">
        <f ca="1"/>
        <v>33.218518633160002</v>
      </c>
      <c r="O3789" s="4">
        <f ca="1"/>
        <v>11.328791668533</v>
      </c>
      <c r="P3789" s="4">
        <f ca="1"/>
        <v>36.853355359199</v>
      </c>
      <c r="Q3789" s="4">
        <f t="shared" ca="1" si="118"/>
        <v>-2.2289221492413414E-2</v>
      </c>
      <c r="R3789" s="4">
        <f t="shared" ca="1" si="119"/>
        <v>-2.9653552554357233E-2</v>
      </c>
      <c r="S3789" s="4">
        <f ca="1"/>
        <v>15.894666666667</v>
      </c>
      <c r="T3789" s="4">
        <f ca="1"/>
        <v>15.423333333333</v>
      </c>
      <c r="U3789" s="4">
        <f ca="1"/>
        <v>18.000855281056001</v>
      </c>
      <c r="V3789" s="4">
        <f ca="1"/>
        <v>18.411227202111</v>
      </c>
      <c r="W3789" s="4">
        <f ca="1"/>
        <v>-0.46226231962455</v>
      </c>
      <c r="X3789" s="4">
        <f ca="1"/>
        <v>4.6258443181641002</v>
      </c>
      <c r="Y3789" s="4">
        <f ca="1"/>
        <v>0.47180738993211002</v>
      </c>
      <c r="Z3789" s="4">
        <f ca="1"/>
        <v>-0.32853461352625002</v>
      </c>
    </row>
    <row r="3790" spans="1:26" hidden="1" x14ac:dyDescent="0.25">
      <c r="A3790" s="3" t="s">
        <v>1180</v>
      </c>
      <c r="B3790" t="str">
        <v>新华文轩</v>
      </c>
      <c r="C3790" s="8" t="str">
        <f ca="1"/>
        <v>文化、体育和娱乐业</v>
      </c>
      <c r="D3790" s="4">
        <f ca="1"/>
        <v>0.1591715784369</v>
      </c>
      <c r="E3790" s="4">
        <f ca="1"/>
        <v>3.3905378304874001E-3</v>
      </c>
      <c r="F3790" s="4">
        <f ca="1"/>
        <v>1.8028242287951999E-2</v>
      </c>
      <c r="G3790" s="4">
        <f ca="1"/>
        <v>5.6164757346126998E-2</v>
      </c>
      <c r="H3790" s="4">
        <f ca="1"/>
        <v>9.3528952095329999E-4</v>
      </c>
      <c r="I3790" s="4">
        <f ca="1"/>
        <v>1.1430055077249E-2</v>
      </c>
      <c r="J3790" s="4">
        <f ca="1"/>
        <v>1.3253581480599E-2</v>
      </c>
      <c r="K3790" s="4">
        <f ca="1"/>
        <v>3.1333427019590002E-4</v>
      </c>
      <c r="L3790" s="4">
        <f ca="1"/>
        <v>5.8717183222071001E-3</v>
      </c>
      <c r="M3790" s="4">
        <f ca="1"/>
        <v>0.99738499230827005</v>
      </c>
      <c r="N3790" s="4">
        <f ca="1"/>
        <v>49.368183093947003</v>
      </c>
      <c r="O3790" s="4">
        <f ca="1"/>
        <v>38.773505352415</v>
      </c>
      <c r="P3790" s="4">
        <f ca="1"/>
        <v>52.283664638395003</v>
      </c>
      <c r="Q3790" s="4">
        <f t="shared" ca="1" si="118"/>
        <v>2.3243933588784058E-2</v>
      </c>
      <c r="R3790" s="4">
        <f t="shared" ca="1" si="119"/>
        <v>-1.0526366640242544E-2</v>
      </c>
      <c r="S3790" s="4">
        <f ca="1"/>
        <v>13.143111111111001</v>
      </c>
      <c r="T3790" s="4">
        <f ca="1"/>
        <v>13.004761904762001</v>
      </c>
      <c r="U3790" s="4">
        <f ca="1"/>
        <v>16.368445145378001</v>
      </c>
      <c r="V3790" s="4">
        <f ca="1"/>
        <v>15.996620754906001</v>
      </c>
      <c r="W3790" s="4">
        <f ca="1"/>
        <v>7.3476206573302001</v>
      </c>
      <c r="X3790" s="4">
        <f ca="1"/>
        <v>7.3214165258446</v>
      </c>
      <c r="Y3790" s="4">
        <f ca="1"/>
        <v>10.455566754411</v>
      </c>
      <c r="Z3790" s="4">
        <f ca="1"/>
        <v>14.055370609655</v>
      </c>
    </row>
    <row r="3791" spans="1:26" hidden="1" x14ac:dyDescent="0.25">
      <c r="A3791" s="3" t="s">
        <v>1181</v>
      </c>
      <c r="B3791" t="str">
        <v>京沪高铁</v>
      </c>
      <c r="C3791" s="8" t="str">
        <f ca="1"/>
        <v>交通运输、仓储和邮政业</v>
      </c>
      <c r="D3791" s="4">
        <f ca="1"/>
        <v>-4.1722903143505997E-2</v>
      </c>
      <c r="E3791" s="4">
        <f ca="1"/>
        <v>-1.2604073777055E-3</v>
      </c>
      <c r="F3791" s="4">
        <f ca="1"/>
        <v>3.5746392820305002E-3</v>
      </c>
      <c r="G3791" s="4">
        <f ca="1"/>
        <v>-0.21583683494115</v>
      </c>
      <c r="H3791" s="4">
        <f ca="1"/>
        <v>-5.0316268198194996E-3</v>
      </c>
      <c r="I3791" s="4">
        <f ca="1"/>
        <v>-1.1690494090018E-3</v>
      </c>
      <c r="J3791" s="4">
        <f ca="1"/>
        <v>-0.35092923586237001</v>
      </c>
      <c r="K3791" s="4">
        <f ca="1"/>
        <v>-1.1289215464646001E-2</v>
      </c>
      <c r="L3791" s="4">
        <f ca="1"/>
        <v>-6.0331002426983003E-3</v>
      </c>
      <c r="M3791" s="4">
        <f ca="1"/>
        <v>0.77184065627203002</v>
      </c>
      <c r="N3791" s="4">
        <f ca="1"/>
        <v>21.328495172701999</v>
      </c>
      <c r="O3791" s="4">
        <f ca="1"/>
        <v>4.8126281443597003</v>
      </c>
      <c r="P3791" s="4">
        <f ca="1"/>
        <v>35.833978300116001</v>
      </c>
      <c r="Q3791" s="4">
        <f t="shared" ca="1" si="118"/>
        <v>1.3513513513638616E-3</v>
      </c>
      <c r="R3791" s="4">
        <f t="shared" ca="1" si="119"/>
        <v>-1.4063064948914244E-2</v>
      </c>
      <c r="S3791" s="4">
        <f ca="1"/>
        <v>5.0046666666666999</v>
      </c>
      <c r="T3791" s="4">
        <f ca="1"/>
        <v>4.9342857142857</v>
      </c>
      <c r="U3791" s="4">
        <f ca="1"/>
        <v>5.0781718356446</v>
      </c>
      <c r="V3791" s="4">
        <f ca="1"/>
        <v>5.0713187022630999</v>
      </c>
      <c r="W3791" s="4">
        <f ca="1"/>
        <v>0</v>
      </c>
      <c r="X3791" s="4">
        <f ca="1"/>
        <v>-17.833875955473001</v>
      </c>
      <c r="Y3791" s="4">
        <f ca="1"/>
        <v>-2.8855197419024998</v>
      </c>
      <c r="Z3791" s="4">
        <f ca="1"/>
        <v>-27.776172230071001</v>
      </c>
    </row>
    <row r="3792" spans="1:26" hidden="1" x14ac:dyDescent="0.25">
      <c r="A3792" s="3" t="s">
        <v>1182</v>
      </c>
      <c r="B3792" t="str">
        <v>光大银行</v>
      </c>
      <c r="C3792" s="8" t="str">
        <f ca="1"/>
        <v>金融业</v>
      </c>
      <c r="D3792" s="4">
        <f ca="1"/>
        <v>-1.1034443151169999</v>
      </c>
      <c r="E3792" s="4">
        <f ca="1"/>
        <v>-2.4564799843791001E-2</v>
      </c>
      <c r="F3792" s="4">
        <f ca="1"/>
        <v>-1.1825400510558E-2</v>
      </c>
      <c r="G3792" s="4">
        <f ca="1"/>
        <v>-0.39766663007255998</v>
      </c>
      <c r="H3792" s="4">
        <f ca="1"/>
        <v>-1.0627215307599001E-2</v>
      </c>
      <c r="I3792" s="4">
        <f ca="1"/>
        <v>-3.7718590190791001E-3</v>
      </c>
      <c r="J3792" s="4">
        <f ca="1"/>
        <v>-0.25975074224228001</v>
      </c>
      <c r="K3792" s="4">
        <f ca="1"/>
        <v>-1.9428497830913001E-2</v>
      </c>
      <c r="L3792" s="4">
        <f ca="1"/>
        <v>-3.1364528310877998E-3</v>
      </c>
      <c r="M3792" s="4">
        <f ca="1"/>
        <v>0.58338585689759004</v>
      </c>
      <c r="N3792" s="4">
        <f ca="1"/>
        <v>15.982510131230001</v>
      </c>
      <c r="O3792" s="4">
        <f ca="1"/>
        <v>0.67009128340253998</v>
      </c>
      <c r="P3792" s="4">
        <f ca="1"/>
        <v>31.375372281661001</v>
      </c>
      <c r="Q3792" s="4">
        <f t="shared" ca="1" si="118"/>
        <v>-1.6120066703723863E-2</v>
      </c>
      <c r="R3792" s="4">
        <f t="shared" ca="1" si="119"/>
        <v>-1.7555811759772454E-2</v>
      </c>
      <c r="S3792" s="4">
        <f ca="1"/>
        <v>3.0288888888889001</v>
      </c>
      <c r="T3792" s="4">
        <f ca="1"/>
        <v>2.9757142857143002</v>
      </c>
      <c r="U3792" s="4">
        <f ca="1"/>
        <v>5.3964641315044997</v>
      </c>
      <c r="V3792" s="4">
        <f ca="1"/>
        <v>5.4848807754670004</v>
      </c>
      <c r="W3792" s="4">
        <f ca="1"/>
        <v>6.3531393637155</v>
      </c>
      <c r="X3792" s="4">
        <f ca="1"/>
        <v>4.5164176150201003</v>
      </c>
      <c r="Y3792" s="4">
        <f ca="1"/>
        <v>10.00182357898</v>
      </c>
      <c r="Z3792" s="4">
        <f ca="1"/>
        <v>0</v>
      </c>
    </row>
    <row r="3793" spans="1:26" hidden="1" x14ac:dyDescent="0.25">
      <c r="A3793" s="3" t="s">
        <v>1183</v>
      </c>
      <c r="B3793" t="str">
        <v>沪农商行</v>
      </c>
      <c r="C3793" s="8" t="str">
        <f ca="1"/>
        <v>金融业</v>
      </c>
      <c r="D3793" s="4">
        <f ca="1"/>
        <v>-0.92544181937874004</v>
      </c>
      <c r="E3793" s="4">
        <f ca="1"/>
        <v>-0.16382378180254001</v>
      </c>
      <c r="F3793" s="4">
        <f ca="1"/>
        <v>-1.2713092999755E-2</v>
      </c>
      <c r="G3793" s="4">
        <f ca="1"/>
        <v>-0.51325165091236002</v>
      </c>
      <c r="H3793" s="4">
        <f ca="1"/>
        <v>-5.3335076454336001E-2</v>
      </c>
      <c r="I3793" s="4">
        <f ca="1"/>
        <v>-6.4084415311392003E-3</v>
      </c>
      <c r="J3793" s="4">
        <f ca="1"/>
        <v>-5.8884317416542001E-2</v>
      </c>
      <c r="K3793" s="4">
        <f ca="1"/>
        <v>-4.1018276189307999E-2</v>
      </c>
      <c r="L3793" s="4">
        <f ca="1"/>
        <v>-8.1841637152239995E-4</v>
      </c>
      <c r="M3793" s="4">
        <f ca="1"/>
        <v>0.65776864682781</v>
      </c>
      <c r="N3793" s="4">
        <f ca="1"/>
        <v>14.488084236095</v>
      </c>
      <c r="O3793" s="4">
        <f ca="1"/>
        <v>-2.1390886255700998</v>
      </c>
      <c r="P3793" s="4">
        <f ca="1"/>
        <v>31.834567238687001</v>
      </c>
      <c r="Q3793" s="4">
        <f t="shared" ca="1" si="118"/>
        <v>-2.0316027088036225E-2</v>
      </c>
      <c r="R3793" s="4">
        <f t="shared" ca="1" si="119"/>
        <v>-1.2983628182068828E-2</v>
      </c>
      <c r="S3793" s="4">
        <f ca="1"/>
        <v>5.9684444444444003</v>
      </c>
      <c r="T3793" s="4">
        <f ca="1"/>
        <v>5.8909523809523998</v>
      </c>
      <c r="U3793" s="4">
        <f ca="1"/>
        <v>6.6832260135199997</v>
      </c>
      <c r="V3793" s="4">
        <f ca="1"/>
        <v>6.8218182580400004</v>
      </c>
      <c r="W3793" s="4">
        <f ca="1"/>
        <v>8.4249451908170006</v>
      </c>
      <c r="X3793" s="4">
        <f ca="1"/>
        <v>6.4068150269858997</v>
      </c>
      <c r="Y3793" s="4">
        <f ca="1"/>
        <v>11.278208869607999</v>
      </c>
      <c r="Z3793" s="4">
        <f ca="1"/>
        <v>159.70652551231001</v>
      </c>
    </row>
    <row r="3794" spans="1:26" hidden="1" x14ac:dyDescent="0.25">
      <c r="A3794" s="3" t="s">
        <v>1184</v>
      </c>
      <c r="B3794" t="str">
        <v>三峰环境</v>
      </c>
      <c r="C3794" s="8" t="str">
        <f ca="1"/>
        <v>水利、环境和公共设施管理业</v>
      </c>
      <c r="D3794" s="4">
        <f ca="1"/>
        <v>0.13282474943764</v>
      </c>
      <c r="E3794" s="4">
        <f ca="1"/>
        <v>3.8110130703243E-3</v>
      </c>
      <c r="F3794" s="4">
        <f ca="1"/>
        <v>1.2914105733516999E-2</v>
      </c>
      <c r="G3794" s="4">
        <f ca="1"/>
        <v>4.7120752795113E-3</v>
      </c>
      <c r="H3794" s="4">
        <f ca="1"/>
        <v>1.102051798243E-4</v>
      </c>
      <c r="I3794" s="4">
        <f ca="1"/>
        <v>6.0287306855445998E-3</v>
      </c>
      <c r="J3794" s="4">
        <f ca="1"/>
        <v>-2.4254310495959001E-2</v>
      </c>
      <c r="K3794" s="4">
        <f ca="1"/>
        <v>-1.7524144138727001E-3</v>
      </c>
      <c r="L3794" s="4">
        <f ca="1"/>
        <v>6.1435875164719995E-4</v>
      </c>
      <c r="M3794" s="4">
        <f ca="1"/>
        <v>0.91097979689527997</v>
      </c>
      <c r="N3794" s="4">
        <f ca="1"/>
        <v>22.871748045755002</v>
      </c>
      <c r="O3794" s="4">
        <f ca="1"/>
        <v>-1.9602386783190999</v>
      </c>
      <c r="P3794" s="4">
        <f ca="1"/>
        <v>55.559779261871</v>
      </c>
      <c r="Q3794" s="4">
        <f t="shared" ca="1" si="118"/>
        <v>2.4994370637236366E-2</v>
      </c>
      <c r="R3794" s="4">
        <f t="shared" ca="1" si="119"/>
        <v>1.4409221901928054E-3</v>
      </c>
      <c r="S3794" s="4">
        <f ca="1"/>
        <v>7.4026666666666996</v>
      </c>
      <c r="T3794" s="4">
        <f ca="1"/>
        <v>7.4133333333333002</v>
      </c>
      <c r="U3794" s="4">
        <f ca="1"/>
        <v>8.1942064727923007</v>
      </c>
      <c r="V3794" s="4">
        <f ca="1"/>
        <v>7.9943916840225997</v>
      </c>
      <c r="W3794" s="4">
        <f ca="1"/>
        <v>27.961448517366001</v>
      </c>
      <c r="X3794" s="4">
        <f ca="1"/>
        <v>11.339561133041</v>
      </c>
      <c r="Y3794" s="4">
        <f ca="1"/>
        <v>17.675572581230998</v>
      </c>
      <c r="Z3794" s="4">
        <f ca="1"/>
        <v>12.512909119426</v>
      </c>
    </row>
    <row r="3795" spans="1:26" hidden="1" x14ac:dyDescent="0.25">
      <c r="A3795" s="3" t="s">
        <v>1185</v>
      </c>
      <c r="B3795" t="str">
        <v>美凯龙</v>
      </c>
      <c r="C3795" s="8" t="str">
        <f ca="1"/>
        <v>租赁和商务服务业</v>
      </c>
      <c r="D3795" s="4">
        <f ca="1"/>
        <v>-0.69944567242675004</v>
      </c>
      <c r="E3795" s="4">
        <f ca="1"/>
        <v>-1.6586080867258001E-2</v>
      </c>
      <c r="F3795" s="4">
        <f ca="1"/>
        <v>-5.4576427570423997E-3</v>
      </c>
      <c r="G3795" s="4">
        <f ca="1"/>
        <v>-0.81974253678791997</v>
      </c>
      <c r="H3795" s="4">
        <f ca="1"/>
        <v>-1.6668273316688999E-2</v>
      </c>
      <c r="I3795" s="4">
        <f ca="1"/>
        <v>-6.5430894644135998E-3</v>
      </c>
      <c r="J3795" s="4">
        <f ca="1"/>
        <v>-0.89219547911793995</v>
      </c>
      <c r="K3795" s="4">
        <f ca="1"/>
        <v>-2.2018436327359999E-2</v>
      </c>
      <c r="L3795" s="4">
        <f ca="1"/>
        <v>-1.1858342015528E-2</v>
      </c>
      <c r="M3795" s="4">
        <f ca="1"/>
        <v>1.5861017231995</v>
      </c>
      <c r="N3795" s="4">
        <f ca="1"/>
        <v>36.469192812659003</v>
      </c>
      <c r="O3795" s="4">
        <f ca="1"/>
        <v>-31.839988961742002</v>
      </c>
      <c r="P3795" s="4">
        <f ca="1"/>
        <v>29.787739358241001</v>
      </c>
      <c r="Q3795" s="4">
        <f t="shared" ca="1" si="118"/>
        <v>-5.494505494487701E-3</v>
      </c>
      <c r="R3795" s="4">
        <f t="shared" ca="1" si="119"/>
        <v>-2.510689617366102E-2</v>
      </c>
      <c r="S3795" s="4">
        <f ca="1"/>
        <v>4.3433333333333</v>
      </c>
      <c r="T3795" s="4">
        <f ca="1"/>
        <v>4.2342857142856998</v>
      </c>
      <c r="U3795" s="4">
        <f ca="1"/>
        <v>5.1318929606491004</v>
      </c>
      <c r="V3795" s="4">
        <f ca="1"/>
        <v>5.1602459604315998</v>
      </c>
      <c r="W3795" s="4">
        <f ca="1"/>
        <v>-43.220955563590003</v>
      </c>
      <c r="X3795" s="4">
        <f ca="1"/>
        <v>-4.9596338742189996</v>
      </c>
      <c r="Y3795" s="4">
        <f ca="1"/>
        <v>1.5608252094091</v>
      </c>
      <c r="Z3795" s="4">
        <f ca="1"/>
        <v>-1.7819225134401</v>
      </c>
    </row>
    <row r="3796" spans="1:26" hidden="1" x14ac:dyDescent="0.25">
      <c r="A3796" s="3" t="s">
        <v>1186</v>
      </c>
      <c r="B3796" t="str">
        <v>成都银行</v>
      </c>
      <c r="C3796" s="8" t="str">
        <f ca="1"/>
        <v>金融业</v>
      </c>
      <c r="D3796" s="4">
        <f ca="1"/>
        <v>-2.2491002661616002</v>
      </c>
      <c r="E3796" s="4">
        <f ca="1"/>
        <v>0.23753371602639001</v>
      </c>
      <c r="F3796" s="4">
        <f ca="1"/>
        <v>-3.1725920795928002E-2</v>
      </c>
      <c r="G3796" s="4">
        <f ca="1"/>
        <v>-0.83977578157465005</v>
      </c>
      <c r="H3796" s="4">
        <f ca="1"/>
        <v>-0.18118610954928999</v>
      </c>
      <c r="I3796" s="4">
        <f ca="1"/>
        <v>-1.8082109937383999E-2</v>
      </c>
      <c r="J3796" s="4">
        <f ca="1"/>
        <v>-0.61513395865718001</v>
      </c>
      <c r="K3796" s="4">
        <f ca="1"/>
        <v>-0.14004498481503</v>
      </c>
      <c r="L3796" s="4">
        <f ca="1"/>
        <v>-1.2620792267515E-2</v>
      </c>
      <c r="M3796" s="4">
        <f ca="1"/>
        <v>0.60835695088006003</v>
      </c>
      <c r="N3796" s="4">
        <f ca="1"/>
        <v>28.251236950290998</v>
      </c>
      <c r="O3796" s="4">
        <f ca="1"/>
        <v>11.065194801493</v>
      </c>
      <c r="P3796" s="4">
        <f ca="1"/>
        <v>18.251710954378002</v>
      </c>
      <c r="Q3796" s="4">
        <f t="shared" ca="1" si="118"/>
        <v>-4.1370223978901284E-2</v>
      </c>
      <c r="R3796" s="4">
        <f t="shared" ca="1" si="119"/>
        <v>-4.9261249483294314E-2</v>
      </c>
      <c r="S3796" s="4">
        <f ca="1"/>
        <v>13.209777777777999</v>
      </c>
      <c r="T3796" s="4">
        <f ca="1"/>
        <v>12.559047619048</v>
      </c>
      <c r="U3796" s="4">
        <f ca="1"/>
        <v>15.457897733764</v>
      </c>
      <c r="V3796" s="4">
        <f ca="1"/>
        <v>16.124992275875002</v>
      </c>
      <c r="W3796" s="4">
        <f ca="1"/>
        <v>21.816999099044999</v>
      </c>
      <c r="X3796" s="4">
        <f ca="1"/>
        <v>16.732810031151001</v>
      </c>
      <c r="Y3796" s="4">
        <f ca="1"/>
        <v>18.008774409173999</v>
      </c>
      <c r="Z3796" s="4">
        <f ca="1"/>
        <v>-25.956289899906</v>
      </c>
    </row>
    <row r="3797" spans="1:26" hidden="1" x14ac:dyDescent="0.25">
      <c r="A3797" s="3" t="s">
        <v>1187</v>
      </c>
      <c r="B3797" t="str">
        <v>中国石油</v>
      </c>
      <c r="C3797" s="8" t="str">
        <f ca="1"/>
        <v>采矿业</v>
      </c>
      <c r="D3797" s="4">
        <f ca="1"/>
        <v>-1.0991250704747</v>
      </c>
      <c r="E3797" s="4">
        <f ca="1"/>
        <v>2.7204702744666E-2</v>
      </c>
      <c r="F3797" s="4">
        <f ca="1"/>
        <v>-2.3747995928900999E-2</v>
      </c>
      <c r="G3797" s="4">
        <f ca="1"/>
        <v>-1.0610850629213999</v>
      </c>
      <c r="H3797" s="4">
        <f ca="1"/>
        <v>3.7378333263247E-2</v>
      </c>
      <c r="I3797" s="4">
        <f ca="1"/>
        <v>-2.1404210855119E-2</v>
      </c>
      <c r="J3797" s="4">
        <f ca="1"/>
        <v>-0.21524335327762001</v>
      </c>
      <c r="K3797" s="4">
        <f ca="1"/>
        <v>2.5436002942092001E-2</v>
      </c>
      <c r="L3797" s="4">
        <f ca="1"/>
        <v>-6.1661651778605999E-3</v>
      </c>
      <c r="M3797" s="4">
        <f ca="1"/>
        <v>0.66913739607914002</v>
      </c>
      <c r="N3797" s="4">
        <f ca="1"/>
        <v>28.324845831326002</v>
      </c>
      <c r="O3797" s="4">
        <f ca="1"/>
        <v>29.119199109016002</v>
      </c>
      <c r="P3797" s="4">
        <f ca="1"/>
        <v>32.082387621560002</v>
      </c>
      <c r="Q3797" s="4">
        <f t="shared" ca="1" si="118"/>
        <v>-2.6819923371668039E-2</v>
      </c>
      <c r="R3797" s="4">
        <f t="shared" ca="1" si="119"/>
        <v>-4.9014351699110642E-2</v>
      </c>
      <c r="S3797" s="4">
        <f ca="1"/>
        <v>7.6977777777777998</v>
      </c>
      <c r="T3797" s="4">
        <f ca="1"/>
        <v>7.3204761904762004</v>
      </c>
      <c r="U3797" s="4">
        <f ca="1"/>
        <v>11.628853435296</v>
      </c>
      <c r="V3797" s="4">
        <f ca="1"/>
        <v>11.94933364808</v>
      </c>
      <c r="W3797" s="4">
        <f ca="1"/>
        <v>34.755895023652997</v>
      </c>
      <c r="X3797" s="4">
        <f ca="1"/>
        <v>8.7746353691854004</v>
      </c>
      <c r="Y3797" s="4">
        <f ca="1"/>
        <v>-0.73022314621434004</v>
      </c>
      <c r="Z3797" s="4">
        <f ca="1"/>
        <v>3.0709359936304002</v>
      </c>
    </row>
    <row r="3798" spans="1:26" hidden="1" x14ac:dyDescent="0.25">
      <c r="A3798" s="3" t="s">
        <v>1188</v>
      </c>
      <c r="B3798" t="str">
        <v>中国科传</v>
      </c>
      <c r="C3798" s="8" t="str">
        <f ca="1"/>
        <v>文化、体育和娱乐业</v>
      </c>
      <c r="D3798" s="4">
        <f ca="1"/>
        <v>-0.1720887573646</v>
      </c>
      <c r="E3798" s="4">
        <f ca="1"/>
        <v>-3.6646005236829998E-3</v>
      </c>
      <c r="F3798" s="4">
        <f ca="1"/>
        <v>2.1967745583026002E-3</v>
      </c>
      <c r="G3798" s="4">
        <f ca="1"/>
        <v>-0.18779742505368999</v>
      </c>
      <c r="H3798" s="4">
        <f ca="1"/>
        <v>-4.7593153779485996E-3</v>
      </c>
      <c r="I3798" s="4">
        <f ca="1"/>
        <v>-2.3731909576520998E-3</v>
      </c>
      <c r="J3798" s="4">
        <f ca="1"/>
        <v>-2.2138059012990999E-2</v>
      </c>
      <c r="K3798" s="4">
        <f ca="1"/>
        <v>-1.4676797117217E-3</v>
      </c>
      <c r="L3798" s="4">
        <f ca="1"/>
        <v>2.6225812008984998E-3</v>
      </c>
      <c r="M3798" s="4">
        <f ca="1"/>
        <v>1.443699087031</v>
      </c>
      <c r="N3798" s="4">
        <f ca="1"/>
        <v>70.388677390111994</v>
      </c>
      <c r="O3798" s="4">
        <f ca="1"/>
        <v>86.690471108995993</v>
      </c>
      <c r="P3798" s="4">
        <f ca="1"/>
        <v>50.019297914875999</v>
      </c>
      <c r="Q3798" s="4">
        <f t="shared" ca="1" si="118"/>
        <v>1.4666152064842848E-2</v>
      </c>
      <c r="R3798" s="4">
        <f t="shared" ca="1" si="119"/>
        <v>-7.5900086640562359E-2</v>
      </c>
      <c r="S3798" s="4">
        <f ca="1"/>
        <v>27.993777777778</v>
      </c>
      <c r="T3798" s="4">
        <f ca="1"/>
        <v>25.869047619048001</v>
      </c>
      <c r="U3798" s="4">
        <f ca="1"/>
        <v>29.507754936502</v>
      </c>
      <c r="V3798" s="4">
        <f ca="1"/>
        <v>29.081244975457</v>
      </c>
      <c r="W3798" s="4">
        <f ca="1"/>
        <v>1.0652681237824</v>
      </c>
      <c r="X3798" s="4">
        <f ca="1"/>
        <v>2.6014202668727999</v>
      </c>
      <c r="Y3798" s="4">
        <f ca="1"/>
        <v>6.5312845921461999</v>
      </c>
      <c r="Z3798" s="4">
        <f ca="1"/>
        <v>-15.206133002355999</v>
      </c>
    </row>
    <row r="3799" spans="1:26" hidden="1" x14ac:dyDescent="0.25">
      <c r="A3799" s="3" t="s">
        <v>1189</v>
      </c>
      <c r="B3799" t="str">
        <v>紫金银行</v>
      </c>
      <c r="C3799" s="8" t="str">
        <f ca="1"/>
        <v>金融业</v>
      </c>
      <c r="D3799" s="4">
        <f ca="1"/>
        <v>-0.51599795309573004</v>
      </c>
      <c r="E3799" s="4">
        <f ca="1"/>
        <v>-1.1819624690685E-2</v>
      </c>
      <c r="F3799" s="4">
        <f ca="1"/>
        <v>-5.0561342976358998E-3</v>
      </c>
      <c r="G3799" s="4">
        <f ca="1"/>
        <v>-0.43686151825358999</v>
      </c>
      <c r="H3799" s="4">
        <f ca="1"/>
        <v>-8.8117758354651996E-3</v>
      </c>
      <c r="I3799" s="4">
        <f ca="1"/>
        <v>-4.0178355466135999E-3</v>
      </c>
      <c r="J3799" s="4">
        <f ca="1"/>
        <v>-0.54110973328108003</v>
      </c>
      <c r="K3799" s="4">
        <f ca="1"/>
        <v>-2.2388410987183999E-2</v>
      </c>
      <c r="L3799" s="4">
        <f ca="1"/>
        <v>-7.3299829090188E-3</v>
      </c>
      <c r="M3799" s="4">
        <f ca="1"/>
        <v>1.0014494249763</v>
      </c>
      <c r="N3799" s="4">
        <f ca="1"/>
        <v>20.159140787015001</v>
      </c>
      <c r="O3799" s="4">
        <f ca="1"/>
        <v>-5.9731583359395</v>
      </c>
      <c r="P3799" s="4">
        <f ca="1"/>
        <v>41.850951804163003</v>
      </c>
      <c r="Q3799" s="4">
        <f t="shared" ca="1" si="118"/>
        <v>-5.1282051282256734E-3</v>
      </c>
      <c r="R3799" s="4">
        <f t="shared" ca="1" si="119"/>
        <v>-1.7766864076251516E-2</v>
      </c>
      <c r="S3799" s="4">
        <f ca="1"/>
        <v>2.6373333333333</v>
      </c>
      <c r="T3799" s="4">
        <f ca="1"/>
        <v>2.5904761904761999</v>
      </c>
      <c r="U3799" s="4">
        <f ca="1"/>
        <v>2.9674030784654999</v>
      </c>
      <c r="V3799" s="4">
        <f ca="1"/>
        <v>2.9826989706226001</v>
      </c>
      <c r="W3799" s="4">
        <f ca="1"/>
        <v>4.1333865697265004</v>
      </c>
      <c r="X3799" s="4">
        <f ca="1"/>
        <v>-1.2158774610728</v>
      </c>
      <c r="Y3799" s="4">
        <f ca="1"/>
        <v>3.7338734843741999</v>
      </c>
      <c r="Z3799" s="4">
        <f ca="1"/>
        <v>-13.165861559093999</v>
      </c>
    </row>
    <row r="3800" spans="1:26" hidden="1" x14ac:dyDescent="0.25">
      <c r="A3800" s="3" t="s">
        <v>1190</v>
      </c>
      <c r="B3800" t="str">
        <v>福莱特</v>
      </c>
      <c r="C3800" s="8" t="str">
        <f ca="1"/>
        <v>制造业</v>
      </c>
      <c r="D3800" s="4">
        <f ca="1"/>
        <v>-3.737608027738E-2</v>
      </c>
      <c r="E3800" s="4">
        <f ca="1"/>
        <v>-1.7366191923117E-3</v>
      </c>
      <c r="F3800" s="4">
        <f ca="1"/>
        <v>2.4456454616454998E-3</v>
      </c>
      <c r="G3800" s="4">
        <f ca="1"/>
        <v>-0.27958673275996998</v>
      </c>
      <c r="H3800" s="4">
        <f ca="1"/>
        <v>-1.3758066496166999E-2</v>
      </c>
      <c r="I3800" s="4">
        <f ca="1"/>
        <v>-6.5283063528190997E-3</v>
      </c>
      <c r="J3800" s="4">
        <f ca="1"/>
        <v>-0.44329733449053998</v>
      </c>
      <c r="K3800" s="4">
        <f ca="1"/>
        <v>-1.3537618132691E-2</v>
      </c>
      <c r="L3800" s="4">
        <f ca="1"/>
        <v>-1.086523656408E-2</v>
      </c>
      <c r="M3800" s="4">
        <f ca="1"/>
        <v>0.93799348525359005</v>
      </c>
      <c r="N3800" s="4">
        <f ca="1"/>
        <v>47.510395203493999</v>
      </c>
      <c r="O3800" s="4">
        <f ca="1"/>
        <v>-20.847398004205999</v>
      </c>
      <c r="P3800" s="4">
        <f ca="1"/>
        <v>43.903926655482998</v>
      </c>
      <c r="Q3800" s="4">
        <f t="shared" ca="1" si="118"/>
        <v>1.0710328696294206E-2</v>
      </c>
      <c r="R3800" s="4">
        <f t="shared" ca="1" si="119"/>
        <v>-4.4416295602243999E-2</v>
      </c>
      <c r="S3800" s="4">
        <f ca="1"/>
        <v>27.919111111111</v>
      </c>
      <c r="T3800" s="4">
        <f ca="1"/>
        <v>26.679047619047999</v>
      </c>
      <c r="U3800" s="4">
        <f ca="1"/>
        <v>27.90427533946</v>
      </c>
      <c r="V3800" s="4">
        <f ca="1"/>
        <v>27.608578390064999</v>
      </c>
      <c r="W3800" s="4">
        <f ca="1"/>
        <v>43.575204143032998</v>
      </c>
      <c r="X3800" s="4">
        <f ca="1"/>
        <v>47.613333166882001</v>
      </c>
      <c r="Y3800" s="4">
        <f ca="1"/>
        <v>51.069327835579003</v>
      </c>
      <c r="Z3800" s="4">
        <f ca="1"/>
        <v>-29.747550239856</v>
      </c>
    </row>
    <row r="3801" spans="1:26" hidden="1" x14ac:dyDescent="0.25">
      <c r="A3801" s="3" t="s">
        <v>1191</v>
      </c>
      <c r="B3801" t="str">
        <v>中远海发</v>
      </c>
      <c r="C3801" s="8" t="str">
        <f ca="1"/>
        <v>交通运输、仓储和邮政业</v>
      </c>
      <c r="D3801" s="4">
        <f ca="1"/>
        <v>-0.27748324667891</v>
      </c>
      <c r="E3801" s="4">
        <f ca="1"/>
        <v>-6.8167280034551999E-3</v>
      </c>
      <c r="F3801" s="4">
        <f ca="1"/>
        <v>-2.8360863359920001E-3</v>
      </c>
      <c r="G3801" s="4">
        <f ca="1"/>
        <v>-0.47018962708363998</v>
      </c>
      <c r="H3801" s="4">
        <f ca="1"/>
        <v>-8.7239222950308004E-3</v>
      </c>
      <c r="I3801" s="4">
        <f ca="1"/>
        <v>-5.4573588156040997E-3</v>
      </c>
      <c r="J3801" s="4">
        <f ca="1"/>
        <v>-0.46645586014536999</v>
      </c>
      <c r="K3801" s="4">
        <f ca="1"/>
        <v>-9.3938319202471008E-3</v>
      </c>
      <c r="L3801" s="4">
        <f ca="1"/>
        <v>-5.9094537202095997E-3</v>
      </c>
      <c r="M3801" s="4">
        <f ca="1"/>
        <v>1.0801989530570999</v>
      </c>
      <c r="N3801" s="4">
        <f ca="1"/>
        <v>27.07401911965</v>
      </c>
      <c r="O3801" s="4">
        <f ca="1"/>
        <v>-11.565518967168</v>
      </c>
      <c r="P3801" s="4">
        <f ca="1"/>
        <v>45.925213378885999</v>
      </c>
      <c r="Q3801" s="4">
        <f t="shared" ca="1" si="118"/>
        <v>-7.3046018993628496E-4</v>
      </c>
      <c r="R3801" s="4">
        <f t="shared" ca="1" si="119"/>
        <v>-2.5918250484005048E-2</v>
      </c>
      <c r="S3801" s="4">
        <f ca="1"/>
        <v>2.3284444444444001</v>
      </c>
      <c r="T3801" s="4">
        <f ca="1"/>
        <v>2.2680952380952002</v>
      </c>
      <c r="U3801" s="4">
        <f ca="1"/>
        <v>2.7005316089434999</v>
      </c>
      <c r="V3801" s="4">
        <f ca="1"/>
        <v>2.7025056817571</v>
      </c>
      <c r="W3801" s="4">
        <f ca="1"/>
        <v>31.031753839646999</v>
      </c>
      <c r="X3801" s="4">
        <f ca="1"/>
        <v>21.677886276599999</v>
      </c>
      <c r="Y3801" s="4">
        <f ca="1"/>
        <v>-3.9230693478234002</v>
      </c>
      <c r="Z3801" s="4">
        <f ca="1"/>
        <v>9.3881402824963995</v>
      </c>
    </row>
    <row r="3802" spans="1:26" hidden="1" x14ac:dyDescent="0.25">
      <c r="A3802" s="3" t="s">
        <v>1192</v>
      </c>
      <c r="B3802" t="str">
        <v>中国能建</v>
      </c>
      <c r="C3802" s="8" t="str">
        <f ca="1"/>
        <v>建筑业</v>
      </c>
      <c r="D3802" s="4">
        <f ca="1"/>
        <v>-0.42319090368003998</v>
      </c>
      <c r="E3802" s="4">
        <f ca="1"/>
        <v>-1.1580846565022999E-2</v>
      </c>
      <c r="F3802" s="4">
        <f ca="1"/>
        <v>-5.1629528564891003E-3</v>
      </c>
      <c r="G3802" s="4">
        <f ca="1"/>
        <v>-0.46402253606088001</v>
      </c>
      <c r="H3802" s="4">
        <f ca="1"/>
        <v>-1.0721703397832001E-2</v>
      </c>
      <c r="I3802" s="4">
        <f ca="1"/>
        <v>-4.2514951674381997E-3</v>
      </c>
      <c r="J3802" s="4">
        <f ca="1"/>
        <v>-0.52827963635833997</v>
      </c>
      <c r="K3802" s="4">
        <f ca="1"/>
        <v>-1.0648791995825999E-2</v>
      </c>
      <c r="L3802" s="4">
        <f ca="1"/>
        <v>-5.6631107194816998E-3</v>
      </c>
      <c r="M3802" s="4">
        <f ca="1"/>
        <v>0.95430465476359005</v>
      </c>
      <c r="N3802" s="4">
        <f ca="1"/>
        <v>23.170670120642999</v>
      </c>
      <c r="O3802" s="4">
        <f ca="1"/>
        <v>-6.6892769819462998</v>
      </c>
      <c r="P3802" s="4">
        <f ca="1"/>
        <v>31.465225666991</v>
      </c>
      <c r="Q3802" s="4">
        <f t="shared" ca="1" si="118"/>
        <v>-8.3523158694148933E-3</v>
      </c>
      <c r="R3802" s="4">
        <f t="shared" ca="1" si="119"/>
        <v>-1.7723361445279931E-2</v>
      </c>
      <c r="S3802" s="4">
        <f ca="1"/>
        <v>2.2246666666667001</v>
      </c>
      <c r="T3802" s="4">
        <f ca="1"/>
        <v>2.1852380952381001</v>
      </c>
      <c r="U3802" s="4">
        <f ca="1"/>
        <v>2.2221764133333002</v>
      </c>
      <c r="V3802" s="4">
        <f ca="1"/>
        <v>2.2408930599999999</v>
      </c>
      <c r="W3802" s="4">
        <f ca="1"/>
        <v>2.6041860306443998</v>
      </c>
      <c r="X3802" s="4">
        <f ca="1"/>
        <v>14.002159641787999</v>
      </c>
      <c r="Y3802" s="4">
        <f ca="1"/>
        <v>16.361207796693002</v>
      </c>
      <c r="Z3802" s="4">
        <f ca="1"/>
        <v>-10.218759288457001</v>
      </c>
    </row>
    <row r="3803" spans="1:26" hidden="1" x14ac:dyDescent="0.25">
      <c r="A3803" s="3" t="s">
        <v>1193</v>
      </c>
      <c r="B3803" t="str">
        <v>长飞光纤</v>
      </c>
      <c r="C3803" s="8" t="str">
        <f ca="1"/>
        <v>制造业</v>
      </c>
      <c r="D3803" s="4">
        <f ca="1"/>
        <v>-0.67953820070201998</v>
      </c>
      <c r="E3803" s="4">
        <f ca="1"/>
        <v>-3.1827920922641001E-2</v>
      </c>
      <c r="F3803" s="4">
        <f ca="1"/>
        <v>-2.9424131783479E-2</v>
      </c>
      <c r="G3803" s="4">
        <f ca="1"/>
        <v>-0.39729905153877998</v>
      </c>
      <c r="H3803" s="4">
        <f ca="1"/>
        <v>-1.7154669799307E-2</v>
      </c>
      <c r="I3803" s="4">
        <f ca="1"/>
        <v>-1.2712228656543E-2</v>
      </c>
      <c r="J3803" s="4">
        <f ca="1"/>
        <v>-0.12356799565374001</v>
      </c>
      <c r="K3803" s="4">
        <f ca="1"/>
        <v>-3.1579893020409E-3</v>
      </c>
      <c r="L3803" s="4">
        <f ca="1"/>
        <v>-8.8672948969999994E-6</v>
      </c>
      <c r="M3803" s="4">
        <f ca="1"/>
        <v>0.82761347152517994</v>
      </c>
      <c r="N3803" s="4">
        <f ca="1"/>
        <v>41.033096052901001</v>
      </c>
      <c r="O3803" s="4">
        <f ca="1"/>
        <v>9.1003465573593001</v>
      </c>
      <c r="P3803" s="4">
        <f ca="1"/>
        <v>35.090716388091998</v>
      </c>
      <c r="Q3803" s="4">
        <f t="shared" ca="1" si="118"/>
        <v>-4.6272081976837916E-2</v>
      </c>
      <c r="R3803" s="4">
        <f t="shared" ca="1" si="119"/>
        <v>-4.7972543711823537E-2</v>
      </c>
      <c r="S3803" s="4">
        <f ca="1"/>
        <v>32.180444444443999</v>
      </c>
      <c r="T3803" s="4">
        <f ca="1"/>
        <v>30.636666666667001</v>
      </c>
      <c r="U3803" s="4">
        <f ca="1"/>
        <v>31.617932616449998</v>
      </c>
      <c r="V3803" s="4">
        <f ca="1"/>
        <v>33.151941994091999</v>
      </c>
      <c r="W3803" s="4">
        <f ca="1"/>
        <v>13.976734199146</v>
      </c>
      <c r="X3803" s="4">
        <f ca="1"/>
        <v>21.195291876896999</v>
      </c>
      <c r="Y3803" s="4">
        <f ca="1"/>
        <v>26.977475050427</v>
      </c>
      <c r="Z3803" s="4">
        <f ca="1"/>
        <v>23.686901027326002</v>
      </c>
    </row>
    <row r="3804" spans="1:26" hidden="1" x14ac:dyDescent="0.25">
      <c r="A3804" s="3" t="s">
        <v>1194</v>
      </c>
      <c r="B3804" t="str">
        <v>招商轮船</v>
      </c>
      <c r="C3804" s="8" t="str">
        <f ca="1"/>
        <v>交通运输、仓储和邮政业</v>
      </c>
      <c r="D3804" s="4">
        <f ca="1"/>
        <v>-3.6376220448792997E-2</v>
      </c>
      <c r="E3804" s="4">
        <f ca="1"/>
        <v>2.5624083207759002E-3</v>
      </c>
      <c r="F3804" s="4">
        <f ca="1"/>
        <v>-4.4112524006657003E-3</v>
      </c>
      <c r="G3804" s="4">
        <f ca="1"/>
        <v>8.0169162484926004E-2</v>
      </c>
      <c r="H3804" s="4">
        <f ca="1"/>
        <v>1.5292574330069E-2</v>
      </c>
      <c r="I3804" s="4">
        <f ca="1"/>
        <v>6.3017575402442997E-3</v>
      </c>
      <c r="J3804" s="4">
        <f ca="1"/>
        <v>-2.7239015775498001E-2</v>
      </c>
      <c r="K3804" s="4">
        <f ca="1"/>
        <v>-2.3295542444114001E-3</v>
      </c>
      <c r="L3804" s="4">
        <f ca="1"/>
        <v>5.0275068345709999E-4</v>
      </c>
      <c r="M3804" s="4">
        <f ca="1"/>
        <v>1.2304040806981</v>
      </c>
      <c r="N3804" s="4">
        <f ca="1"/>
        <v>47.879322913590997</v>
      </c>
      <c r="O3804" s="4">
        <f ca="1"/>
        <v>32.729068566593</v>
      </c>
      <c r="P3804" s="4">
        <f ca="1"/>
        <v>43.924762735437</v>
      </c>
      <c r="Q3804" s="4">
        <f t="shared" ca="1" si="118"/>
        <v>7.9218378673325245E-4</v>
      </c>
      <c r="R3804" s="4">
        <f t="shared" ca="1" si="119"/>
        <v>8.545886818734319E-3</v>
      </c>
      <c r="S3804" s="4">
        <f ca="1"/>
        <v>6.2891111111111</v>
      </c>
      <c r="T3804" s="4">
        <f ca="1"/>
        <v>6.3428571428570999</v>
      </c>
      <c r="U3804" s="4">
        <f ca="1"/>
        <v>10.181332803568999</v>
      </c>
      <c r="V3804" s="4">
        <f ca="1"/>
        <v>10.173273701085</v>
      </c>
      <c r="W3804" s="4">
        <f ca="1"/>
        <v>37.567053426759003</v>
      </c>
      <c r="X3804" s="4">
        <f ca="1"/>
        <v>16.873480597745999</v>
      </c>
      <c r="Y3804" s="4">
        <f ca="1"/>
        <v>1.7866652334649999</v>
      </c>
      <c r="Z3804" s="4">
        <f ca="1"/>
        <v>14.306487210189999</v>
      </c>
    </row>
    <row r="3805" spans="1:26" hidden="1" x14ac:dyDescent="0.25">
      <c r="A3805" s="3" t="s">
        <v>1195</v>
      </c>
      <c r="B3805" t="str">
        <v>正泰电器</v>
      </c>
      <c r="C3805" s="8" t="str">
        <f ca="1"/>
        <v>制造业</v>
      </c>
      <c r="D3805" s="4">
        <f ca="1"/>
        <v>-7.4722292248233999E-2</v>
      </c>
      <c r="E3805" s="4">
        <f ca="1"/>
        <v>-1.5514794861520001E-3</v>
      </c>
      <c r="F3805" s="4">
        <f ca="1"/>
        <v>3.1298069104944001E-3</v>
      </c>
      <c r="G3805" s="4">
        <f ca="1"/>
        <v>-0.13182747979427001</v>
      </c>
      <c r="H3805" s="4">
        <f ca="1"/>
        <v>-2.2597611844432002E-3</v>
      </c>
      <c r="I3805" s="4">
        <f ca="1"/>
        <v>1.7869133139581E-3</v>
      </c>
      <c r="J3805" s="4">
        <f ca="1"/>
        <v>-0.52917150189140005</v>
      </c>
      <c r="K3805" s="4">
        <f ca="1"/>
        <v>-1.2544786868565E-2</v>
      </c>
      <c r="L3805" s="4">
        <f ca="1"/>
        <v>-6.9401313472380998E-3</v>
      </c>
      <c r="M3805" s="4">
        <f ca="1"/>
        <v>1.1586136826580999</v>
      </c>
      <c r="N3805" s="4">
        <f ca="1"/>
        <v>33.156735206851998</v>
      </c>
      <c r="O3805" s="4">
        <f ca="1"/>
        <v>-36.948804364448002</v>
      </c>
      <c r="P3805" s="4">
        <f ca="1"/>
        <v>44.901603148455003</v>
      </c>
      <c r="Q3805" s="4">
        <f t="shared" ca="1" si="118"/>
        <v>7.1736011477834703E-3</v>
      </c>
      <c r="R3805" s="4">
        <f t="shared" ca="1" si="119"/>
        <v>-1.3415756580429875E-2</v>
      </c>
      <c r="S3805" s="4">
        <f ca="1"/>
        <v>23.350888888888999</v>
      </c>
      <c r="T3805" s="4">
        <f ca="1"/>
        <v>23.037619047619</v>
      </c>
      <c r="U3805" s="4">
        <f ca="1"/>
        <v>44.35838251917</v>
      </c>
      <c r="V3805" s="4">
        <f ca="1"/>
        <v>44.042439623733998</v>
      </c>
      <c r="W3805" s="4">
        <f ca="1"/>
        <v>5.9299397634232998</v>
      </c>
      <c r="X3805" s="4">
        <f ca="1"/>
        <v>15.003757405507001</v>
      </c>
      <c r="Y3805" s="4">
        <f ca="1"/>
        <v>23.583326245719999</v>
      </c>
      <c r="Z3805" s="4">
        <f ca="1"/>
        <v>0.64415009182528005</v>
      </c>
    </row>
    <row r="3806" spans="1:26" hidden="1" x14ac:dyDescent="0.25">
      <c r="A3806" s="3" t="s">
        <v>1196</v>
      </c>
      <c r="B3806" t="str">
        <v>浙商证券</v>
      </c>
      <c r="C3806" s="8" t="str">
        <f ca="1"/>
        <v>金融业</v>
      </c>
      <c r="D3806" s="4">
        <f ca="1"/>
        <v>0.90585175534662998</v>
      </c>
      <c r="E3806" s="4">
        <f ca="1"/>
        <v>2.4290407762964001E-2</v>
      </c>
      <c r="F3806" s="4">
        <f ca="1"/>
        <v>1.0939849157968E-2</v>
      </c>
      <c r="G3806" s="4">
        <f ca="1"/>
        <v>0.12555149854802999</v>
      </c>
      <c r="H3806" s="4">
        <f ca="1"/>
        <v>3.8065679322016998E-3</v>
      </c>
      <c r="I3806" s="4">
        <f ca="1"/>
        <v>4.0745810520013996E-3</v>
      </c>
      <c r="J3806" s="4">
        <f ca="1"/>
        <v>-0.3090430380411</v>
      </c>
      <c r="K3806" s="4">
        <f ca="1"/>
        <v>-1.1057272621334E-2</v>
      </c>
      <c r="L3806" s="4">
        <f ca="1"/>
        <v>-3.6842733673066999E-3</v>
      </c>
      <c r="M3806" s="4">
        <f ca="1"/>
        <v>1.2800885139150999</v>
      </c>
      <c r="N3806" s="4">
        <f ca="1"/>
        <v>24.937825151436002</v>
      </c>
      <c r="O3806" s="4">
        <f ca="1"/>
        <v>-7.2979379705255996</v>
      </c>
      <c r="P3806" s="4">
        <f ca="1"/>
        <v>62.503713084224998</v>
      </c>
      <c r="Q3806" s="4">
        <f t="shared" ca="1" si="118"/>
        <v>1.6377171215878804E-2</v>
      </c>
      <c r="R3806" s="4">
        <f t="shared" ca="1" si="119"/>
        <v>-8.3676480308507038E-4</v>
      </c>
      <c r="S3806" s="4">
        <f ca="1"/>
        <v>10.091777777778001</v>
      </c>
      <c r="T3806" s="4">
        <f ca="1"/>
        <v>10.083333333333</v>
      </c>
      <c r="U3806" s="4">
        <f ca="1"/>
        <v>10.979920217679</v>
      </c>
      <c r="V3806" s="4">
        <f ca="1"/>
        <v>10.802997675108999</v>
      </c>
      <c r="W3806" s="4">
        <f ca="1"/>
        <v>20.703661420789</v>
      </c>
      <c r="X3806" s="4">
        <f ca="1"/>
        <v>43.758154632348997</v>
      </c>
      <c r="Y3806" s="4">
        <f ca="1"/>
        <v>26.659395562392</v>
      </c>
      <c r="Z3806" s="4">
        <f ca="1"/>
        <v>8.7913867648647006</v>
      </c>
    </row>
    <row r="3807" spans="1:26" hidden="1" x14ac:dyDescent="0.25">
      <c r="A3807" s="3" t="s">
        <v>1197</v>
      </c>
      <c r="B3807" t="str">
        <v>辽港股份</v>
      </c>
      <c r="C3807" s="8" t="str">
        <f ca="1"/>
        <v>交通运输、仓储和邮政业</v>
      </c>
      <c r="D3807" s="4">
        <f ca="1"/>
        <v>-1.2181318686949001</v>
      </c>
      <c r="E3807" s="4">
        <f ca="1"/>
        <v>-3.2759924104279997E-2</v>
      </c>
      <c r="F3807" s="4">
        <f ca="1"/>
        <v>-8.8966740019129006E-3</v>
      </c>
      <c r="G3807" s="4">
        <f ca="1"/>
        <v>-1.209937632363</v>
      </c>
      <c r="H3807" s="4">
        <f ca="1"/>
        <v>-2.9573011935099001E-2</v>
      </c>
      <c r="I3807" s="4">
        <f ca="1"/>
        <v>-7.5839026331791003E-3</v>
      </c>
      <c r="J3807" s="4">
        <f ca="1"/>
        <v>-0.65112558310447</v>
      </c>
      <c r="K3807" s="4">
        <f ca="1"/>
        <v>-1.3423402464806E-2</v>
      </c>
      <c r="L3807" s="4">
        <f ca="1"/>
        <v>-6.1358824389227996E-3</v>
      </c>
      <c r="M3807" s="4">
        <f ca="1"/>
        <v>0.58376392905792995</v>
      </c>
      <c r="N3807" s="4">
        <f ca="1"/>
        <v>15.00173238557</v>
      </c>
      <c r="O3807" s="4">
        <f ca="1"/>
        <v>-5.5184351156823999</v>
      </c>
      <c r="P3807" s="4">
        <f ca="1"/>
        <v>27.320121864301999</v>
      </c>
      <c r="Q3807" s="4">
        <f t="shared" ca="1" si="118"/>
        <v>-8.8105726872086797E-3</v>
      </c>
      <c r="R3807" s="4">
        <f t="shared" ca="1" si="119"/>
        <v>-2.268653025902154E-2</v>
      </c>
      <c r="S3807" s="4">
        <f ca="1"/>
        <v>1.5406666666666999</v>
      </c>
      <c r="T3807" s="4">
        <f ca="1"/>
        <v>1.5057142857143</v>
      </c>
      <c r="U3807" s="4">
        <f ca="1"/>
        <v>4.1102918266800996</v>
      </c>
      <c r="V3807" s="4">
        <f ca="1"/>
        <v>4.1468277540283003</v>
      </c>
      <c r="W3807" s="4">
        <f ca="1"/>
        <v>16.946254576775999</v>
      </c>
      <c r="X3807" s="4">
        <f ca="1"/>
        <v>21.705378013240999</v>
      </c>
      <c r="Y3807" s="4">
        <f ca="1"/>
        <v>17.960292111480001</v>
      </c>
      <c r="Z3807" s="4">
        <f ca="1"/>
        <v>28.542696974605999</v>
      </c>
    </row>
    <row r="3808" spans="1:26" hidden="1" x14ac:dyDescent="0.25">
      <c r="A3808" s="3" t="s">
        <v>1198</v>
      </c>
      <c r="B3808" t="str">
        <v>中国银河</v>
      </c>
      <c r="C3808" s="8" t="str">
        <f ca="1"/>
        <v>金融业</v>
      </c>
      <c r="D3808" s="4">
        <f ca="1"/>
        <v>0.86244357044625997</v>
      </c>
      <c r="E3808" s="4">
        <f ca="1"/>
        <v>-0.13517864567574001</v>
      </c>
      <c r="F3808" s="4">
        <f ca="1"/>
        <v>3.8241968706499999E-2</v>
      </c>
      <c r="G3808" s="4">
        <f ca="1"/>
        <v>0.52557019036295005</v>
      </c>
      <c r="H3808" s="4">
        <f ca="1"/>
        <v>-0.15517456575847</v>
      </c>
      <c r="I3808" s="4">
        <f ca="1"/>
        <v>2.1449680245626001E-2</v>
      </c>
      <c r="J3808" s="4">
        <f ca="1"/>
        <v>9.1554562838730993E-2</v>
      </c>
      <c r="K3808" s="4">
        <f ca="1"/>
        <v>-7.9861290670457004E-3</v>
      </c>
      <c r="L3808" s="4">
        <f ca="1"/>
        <v>2.3452737067995002E-3</v>
      </c>
      <c r="M3808" s="4">
        <f ca="1"/>
        <v>1.2274848545021</v>
      </c>
      <c r="N3808" s="4">
        <f ca="1"/>
        <v>31.768580983909999</v>
      </c>
      <c r="O3808" s="4">
        <f ca="1"/>
        <v>17.209002958226002</v>
      </c>
      <c r="P3808" s="4">
        <f ca="1"/>
        <v>77.163741522929996</v>
      </c>
      <c r="Q3808" s="4">
        <f t="shared" ca="1" si="118"/>
        <v>4.985098889193814E-2</v>
      </c>
      <c r="R3808" s="4">
        <f t="shared" ca="1" si="119"/>
        <v>6.0187539904989387E-2</v>
      </c>
      <c r="S3808" s="4">
        <f ca="1"/>
        <v>11.734222222222</v>
      </c>
      <c r="T3808" s="4">
        <f ca="1"/>
        <v>12.440476190476</v>
      </c>
      <c r="U3808" s="4">
        <f ca="1"/>
        <v>14.617071448660999</v>
      </c>
      <c r="V3808" s="4">
        <f ca="1"/>
        <v>13.922996314065999</v>
      </c>
      <c r="W3808" s="4">
        <f ca="1"/>
        <v>13.917648687273999</v>
      </c>
      <c r="X3808" s="4">
        <f ca="1"/>
        <v>25.448007287416001</v>
      </c>
      <c r="Y3808" s="4">
        <f ca="1"/>
        <v>25.58393429445</v>
      </c>
      <c r="Z3808" s="4">
        <f ca="1"/>
        <v>-9.3427996179398995</v>
      </c>
    </row>
    <row r="3809" spans="1:26" hidden="1" x14ac:dyDescent="0.25">
      <c r="A3809" s="3" t="s">
        <v>1199</v>
      </c>
      <c r="B3809" t="str">
        <v>海天精工</v>
      </c>
      <c r="C3809" s="8" t="str">
        <f ca="1"/>
        <v>制造业</v>
      </c>
      <c r="D3809" s="4">
        <f ca="1"/>
        <v>-0.45131045007656001</v>
      </c>
      <c r="E3809" s="4">
        <f ca="1"/>
        <v>-1.1163203301407E-2</v>
      </c>
      <c r="F3809" s="4">
        <f ca="1"/>
        <v>-6.8777903052495998E-3</v>
      </c>
      <c r="G3809" s="4">
        <f ca="1"/>
        <v>-0.37848313756847002</v>
      </c>
      <c r="H3809" s="4">
        <f ca="1"/>
        <v>-9.0514486564579003E-3</v>
      </c>
      <c r="I3809" s="4">
        <f ca="1"/>
        <v>-6.1525469065373999E-3</v>
      </c>
      <c r="J3809" s="4">
        <f ca="1"/>
        <v>-0.12382147811822</v>
      </c>
      <c r="K3809" s="4">
        <f ca="1"/>
        <v>-3.0628606209012E-3</v>
      </c>
      <c r="L3809" s="4">
        <f ca="1"/>
        <v>1.4764658247029999E-4</v>
      </c>
      <c r="M3809" s="4">
        <f ca="1"/>
        <v>0.76755459282967997</v>
      </c>
      <c r="N3809" s="4">
        <f ca="1"/>
        <v>40.737614017127001</v>
      </c>
      <c r="O3809" s="4">
        <f ca="1"/>
        <v>14.620093569457</v>
      </c>
      <c r="P3809" s="4">
        <f ca="1"/>
        <v>34.598955244193</v>
      </c>
      <c r="Q3809" s="4">
        <f t="shared" ca="1" si="118"/>
        <v>-9.7876269621601196E-3</v>
      </c>
      <c r="R3809" s="4">
        <f t="shared" ca="1" si="119"/>
        <v>-5.4636630666621888E-2</v>
      </c>
      <c r="S3809" s="4">
        <f ca="1"/>
        <v>28.424444444443999</v>
      </c>
      <c r="T3809" s="4">
        <f ca="1"/>
        <v>26.871428571429</v>
      </c>
      <c r="U3809" s="4">
        <f ca="1"/>
        <v>28.880383092835999</v>
      </c>
      <c r="V3809" s="4">
        <f ca="1"/>
        <v>29.165847528480001</v>
      </c>
      <c r="W3809" s="4">
        <f ca="1"/>
        <v>89.328172468546001</v>
      </c>
      <c r="X3809" s="4">
        <f ca="1"/>
        <v>39.728989771187003</v>
      </c>
      <c r="Y3809" s="4">
        <f ca="1"/>
        <v>27.243008042947999</v>
      </c>
      <c r="Z3809" s="4">
        <f ca="1"/>
        <v>-1.6405101070015901E-2</v>
      </c>
    </row>
    <row r="3810" spans="1:26" hidden="1" x14ac:dyDescent="0.25">
      <c r="A3810" s="3" t="s">
        <v>1200</v>
      </c>
      <c r="B3810" t="str">
        <v>江河集团</v>
      </c>
      <c r="C3810" s="8" t="str">
        <f ca="1"/>
        <v>建筑业</v>
      </c>
      <c r="D3810" s="4">
        <f ca="1"/>
        <v>-0.23455113108013001</v>
      </c>
      <c r="E3810" s="4">
        <f ca="1"/>
        <v>-1.8186488865407E-2</v>
      </c>
      <c r="F3810" s="4">
        <f ca="1"/>
        <v>-9.3810323943131994E-3</v>
      </c>
      <c r="G3810" s="4">
        <f ca="1"/>
        <v>-0.45431153723145001</v>
      </c>
      <c r="H3810" s="4">
        <f ca="1"/>
        <v>-2.2060019717205E-2</v>
      </c>
      <c r="I3810" s="4">
        <f ca="1"/>
        <v>-1.4910486973448E-2</v>
      </c>
      <c r="J3810" s="4">
        <f ca="1"/>
        <v>-0.45894629506968998</v>
      </c>
      <c r="K3810" s="4">
        <f ca="1"/>
        <v>-1.2389562410209E-2</v>
      </c>
      <c r="L3810" s="4">
        <f ca="1"/>
        <v>-1.4492382294915E-2</v>
      </c>
      <c r="M3810" s="4">
        <f ca="1"/>
        <v>1.6885443804297999</v>
      </c>
      <c r="N3810" s="4">
        <f ca="1"/>
        <v>50.135650789846999</v>
      </c>
      <c r="O3810" s="4">
        <f ca="1"/>
        <v>16.564487351179</v>
      </c>
      <c r="P3810" s="4">
        <f ca="1"/>
        <v>32.695388607003999</v>
      </c>
      <c r="Q3810" s="4">
        <f t="shared" ca="1" si="118"/>
        <v>-2.1850302185013035E-2</v>
      </c>
      <c r="R3810" s="4">
        <f t="shared" ca="1" si="119"/>
        <v>-5.5903370644409034E-2</v>
      </c>
      <c r="S3810" s="4">
        <f ca="1"/>
        <v>7.53</v>
      </c>
      <c r="T3810" s="4">
        <f ca="1"/>
        <v>7.1090476190476002</v>
      </c>
      <c r="U3810" s="4">
        <f ca="1"/>
        <v>18.083039815917001</v>
      </c>
      <c r="V3810" s="4">
        <f ca="1"/>
        <v>18.486986047546001</v>
      </c>
      <c r="W3810" s="4">
        <f ca="1"/>
        <v>0.42852467711134001</v>
      </c>
      <c r="X3810" s="4">
        <f ca="1"/>
        <v>-1.3452699547596001</v>
      </c>
      <c r="Y3810" s="4">
        <f ca="1"/>
        <v>-2.0223006366903999</v>
      </c>
      <c r="Z3810" s="4">
        <f ca="1"/>
        <v>0</v>
      </c>
    </row>
    <row r="3811" spans="1:26" hidden="1" x14ac:dyDescent="0.25">
      <c r="A3811" s="3" t="s">
        <v>1201</v>
      </c>
      <c r="B3811" t="str">
        <v>中国中免</v>
      </c>
      <c r="C3811" s="8" t="str">
        <f ca="1"/>
        <v>租赁和商务服务业</v>
      </c>
      <c r="D3811" s="4">
        <f ca="1"/>
        <v>-0.25527261872687002</v>
      </c>
      <c r="E3811" s="4">
        <f ca="1"/>
        <v>-5.3260890724216E-3</v>
      </c>
      <c r="F3811" s="4">
        <f ca="1"/>
        <v>-1.3016452196294001E-3</v>
      </c>
      <c r="G3811" s="4">
        <f ca="1"/>
        <v>-0.41068737400740002</v>
      </c>
      <c r="H3811" s="4">
        <f ca="1"/>
        <v>-9.3267893820146996E-3</v>
      </c>
      <c r="I3811" s="4">
        <f ca="1"/>
        <v>-9.6108494559200008E-3</v>
      </c>
      <c r="J3811" s="4">
        <f ca="1"/>
        <v>-0.48174329606814997</v>
      </c>
      <c r="K3811" s="4">
        <f ca="1"/>
        <v>-1.0178582345036999E-2</v>
      </c>
      <c r="L3811" s="4">
        <f ca="1"/>
        <v>-1.2171413517613E-2</v>
      </c>
      <c r="M3811" s="4">
        <f ca="1"/>
        <v>1.6121072656669</v>
      </c>
      <c r="N3811" s="4">
        <f ca="1"/>
        <v>39.771143519821003</v>
      </c>
      <c r="O3811" s="4">
        <f ca="1"/>
        <v>-39.509628536957003</v>
      </c>
      <c r="P3811" s="4">
        <f ca="1"/>
        <v>33.593508392400999</v>
      </c>
      <c r="Q3811" s="4">
        <f t="shared" ca="1" si="118"/>
        <v>2.9723692773095233E-3</v>
      </c>
      <c r="R3811" s="4">
        <f t="shared" ca="1" si="119"/>
        <v>-6.3007244377348143E-2</v>
      </c>
      <c r="S3811" s="4">
        <f ca="1"/>
        <v>100.09733333333</v>
      </c>
      <c r="T3811" s="4">
        <f ca="1"/>
        <v>93.790476190475999</v>
      </c>
      <c r="U3811" s="4">
        <f ca="1"/>
        <v>210.80088450919001</v>
      </c>
      <c r="V3811" s="4">
        <f ca="1"/>
        <v>210.17616333845999</v>
      </c>
      <c r="W3811" s="4">
        <f ca="1"/>
        <v>3.3450017867981998</v>
      </c>
      <c r="X3811" s="4">
        <f ca="1"/>
        <v>3.8416726335827001</v>
      </c>
      <c r="Y3811" s="4">
        <f ca="1"/>
        <v>33.611179749473003</v>
      </c>
      <c r="Z3811" s="4">
        <f ca="1"/>
        <v>0</v>
      </c>
    </row>
    <row r="3812" spans="1:26" hidden="1" x14ac:dyDescent="0.25">
      <c r="A3812" s="3" t="s">
        <v>1202</v>
      </c>
      <c r="B3812" t="str">
        <v>亚星锚链</v>
      </c>
      <c r="C3812" s="8" t="str">
        <f ca="1"/>
        <v>制造业</v>
      </c>
      <c r="D3812" s="4">
        <f ca="1"/>
        <v>0.1011174613319</v>
      </c>
      <c r="E3812" s="4">
        <f ca="1"/>
        <v>2.1842078190922E-3</v>
      </c>
      <c r="F3812" s="4">
        <f ca="1"/>
        <v>1.0212978519440001E-2</v>
      </c>
      <c r="G3812" s="4">
        <f ca="1"/>
        <v>-0.15981169256767999</v>
      </c>
      <c r="H3812" s="4">
        <f ca="1"/>
        <v>-3.2307168945542E-3</v>
      </c>
      <c r="I3812" s="4">
        <f ca="1"/>
        <v>1.2430531825988001E-3</v>
      </c>
      <c r="J3812" s="4">
        <f ca="1"/>
        <v>-0.19523044930889999</v>
      </c>
      <c r="K3812" s="4">
        <f ca="1"/>
        <v>-3.8187268022130002E-3</v>
      </c>
      <c r="L3812" s="4">
        <f ca="1"/>
        <v>-9.9806334609009993E-4</v>
      </c>
      <c r="M3812" s="4">
        <f ca="1"/>
        <v>1.3444653016195001</v>
      </c>
      <c r="N3812" s="4">
        <f ca="1"/>
        <v>48.089079022481997</v>
      </c>
      <c r="O3812" s="4">
        <f ca="1"/>
        <v>17.227739416877</v>
      </c>
      <c r="P3812" s="4">
        <f ca="1"/>
        <v>50.229143119379998</v>
      </c>
      <c r="Q3812" s="4">
        <f t="shared" ca="1" si="118"/>
        <v>1.9052803483941304E-2</v>
      </c>
      <c r="R3812" s="4">
        <f t="shared" ca="1" si="119"/>
        <v>-2.1333052828741379E-2</v>
      </c>
      <c r="S3812" s="4">
        <f ca="1"/>
        <v>9.3557777777777993</v>
      </c>
      <c r="T3812" s="4">
        <f ca="1"/>
        <v>9.1561904761905009</v>
      </c>
      <c r="U3812" s="4">
        <f ca="1"/>
        <v>26.699697239262001</v>
      </c>
      <c r="V3812" s="4">
        <f ca="1"/>
        <v>26.200504181904002</v>
      </c>
      <c r="W3812" s="4">
        <f ca="1"/>
        <v>19.065081663322999</v>
      </c>
      <c r="X3812" s="4">
        <f ca="1"/>
        <v>5.7014299771837997</v>
      </c>
      <c r="Y3812" s="4">
        <f ca="1"/>
        <v>5.8032915840510997</v>
      </c>
      <c r="Z3812" s="4">
        <f ca="1"/>
        <v>15.423101033738</v>
      </c>
    </row>
    <row r="3813" spans="1:26" hidden="1" x14ac:dyDescent="0.25">
      <c r="A3813" s="3" t="s">
        <v>1203</v>
      </c>
      <c r="B3813" t="str">
        <v>中煤能源</v>
      </c>
      <c r="C3813" s="8" t="str">
        <f ca="1"/>
        <v>采矿业</v>
      </c>
      <c r="D3813" s="4">
        <f ca="1"/>
        <v>0.35085380365162</v>
      </c>
      <c r="E3813" s="4">
        <f ca="1"/>
        <v>-1.2276698142605E-2</v>
      </c>
      <c r="F3813" s="4">
        <f ca="1"/>
        <v>5.6689568440010003E-3</v>
      </c>
      <c r="G3813" s="4">
        <f ca="1"/>
        <v>-7.5736822507933996E-2</v>
      </c>
      <c r="H3813" s="4">
        <f ca="1"/>
        <v>2.6049059932793002E-3</v>
      </c>
      <c r="I3813" s="4">
        <f ca="1"/>
        <v>-4.7925528998517004E-3</v>
      </c>
      <c r="J3813" s="4">
        <f ca="1"/>
        <v>0.22257569201989</v>
      </c>
      <c r="K3813" s="4">
        <f ca="1"/>
        <v>2.5854902597190001E-2</v>
      </c>
      <c r="L3813" s="4">
        <f ca="1"/>
        <v>7.1292404076338002E-3</v>
      </c>
      <c r="M3813" s="4">
        <f ca="1"/>
        <v>0.99464177247205998</v>
      </c>
      <c r="N3813" s="4">
        <f ca="1"/>
        <v>40.409667086375002</v>
      </c>
      <c r="O3813" s="4">
        <f ca="1"/>
        <v>28.917800149312001</v>
      </c>
      <c r="P3813" s="4">
        <f ca="1"/>
        <v>55.423662980164003</v>
      </c>
      <c r="Q3813" s="4">
        <f t="shared" ca="1" si="118"/>
        <v>2.1206863312111515E-3</v>
      </c>
      <c r="R3813" s="4">
        <f t="shared" ca="1" si="119"/>
        <v>-3.2544996756523601E-3</v>
      </c>
      <c r="S3813" s="4">
        <f ca="1"/>
        <v>8.6620000000000008</v>
      </c>
      <c r="T3813" s="4">
        <f ca="1"/>
        <v>8.6338095238095001</v>
      </c>
      <c r="U3813" s="4">
        <f ca="1"/>
        <v>11.565428133843</v>
      </c>
      <c r="V3813" s="4">
        <f ca="1"/>
        <v>11.540953391736</v>
      </c>
      <c r="W3813" s="4">
        <f ca="1"/>
        <v>43.450847280098998</v>
      </c>
      <c r="X3813" s="4">
        <f ca="1"/>
        <v>19.476260918552001</v>
      </c>
      <c r="Y3813" s="4">
        <f ca="1"/>
        <v>7.6587627415514001</v>
      </c>
      <c r="Z3813" s="4">
        <f ca="1"/>
        <v>25.678783392058001</v>
      </c>
    </row>
    <row r="3814" spans="1:26" hidden="1" x14ac:dyDescent="0.25">
      <c r="A3814" s="3" t="s">
        <v>1204</v>
      </c>
      <c r="B3814" t="str">
        <v>紫金矿业</v>
      </c>
      <c r="C3814" s="8" t="str">
        <f ca="1"/>
        <v>采矿业</v>
      </c>
      <c r="D3814" s="4">
        <f ca="1"/>
        <v>-0.17137090990049</v>
      </c>
      <c r="E3814" s="4">
        <f ca="1"/>
        <v>-5.3315455349490001E-3</v>
      </c>
      <c r="F3814" s="4">
        <f ca="1"/>
        <v>-9.3171051466480002E-4</v>
      </c>
      <c r="G3814" s="4">
        <f ca="1"/>
        <v>-0.51619019915957998</v>
      </c>
      <c r="H3814" s="4">
        <f ca="1"/>
        <v>-1.5572501805725E-2</v>
      </c>
      <c r="I3814" s="4">
        <f ca="1"/>
        <v>-1.1915805717626E-2</v>
      </c>
      <c r="J3814" s="4">
        <f ca="1"/>
        <v>-8.5680688603478994E-2</v>
      </c>
      <c r="K3814" s="4">
        <f ca="1"/>
        <v>-2.8984608561986001E-3</v>
      </c>
      <c r="L3814" s="4">
        <f ca="1"/>
        <v>2.348419056141E-4</v>
      </c>
      <c r="M3814" s="4">
        <f ca="1"/>
        <v>1.3661550806395999</v>
      </c>
      <c r="N3814" s="4">
        <f ca="1"/>
        <v>35.755553542725998</v>
      </c>
      <c r="O3814" s="4">
        <f ca="1"/>
        <v>15.701159252624</v>
      </c>
      <c r="P3814" s="4">
        <f ca="1"/>
        <v>45.539025216904001</v>
      </c>
      <c r="Q3814" s="4">
        <f t="shared" ca="1" si="118"/>
        <v>3.7693703755150706E-3</v>
      </c>
      <c r="R3814" s="4">
        <f t="shared" ca="1" si="119"/>
        <v>-3.0552563314827797E-2</v>
      </c>
      <c r="S3814" s="4">
        <f ca="1"/>
        <v>12.348222222222001</v>
      </c>
      <c r="T3814" s="4">
        <f ca="1"/>
        <v>11.970952380951999</v>
      </c>
      <c r="U3814" s="4">
        <f ca="1"/>
        <v>24.952153309596</v>
      </c>
      <c r="V3814" s="4">
        <f ca="1"/>
        <v>24.858452594804</v>
      </c>
      <c r="W3814" s="4">
        <f ca="1"/>
        <v>69.778611277853997</v>
      </c>
      <c r="X3814" s="4">
        <f ca="1"/>
        <v>25.703389263140998</v>
      </c>
      <c r="Y3814" s="4">
        <f ca="1"/>
        <v>35.202573275896</v>
      </c>
      <c r="Z3814" s="4">
        <f ca="1"/>
        <v>39.056397959842997</v>
      </c>
    </row>
    <row r="3815" spans="1:26" hidden="1" x14ac:dyDescent="0.25">
      <c r="A3815" s="3" t="s">
        <v>1205</v>
      </c>
      <c r="B3815" t="str">
        <v>南方传媒</v>
      </c>
      <c r="C3815" s="8" t="str">
        <f ca="1"/>
        <v>文化、体育和娱乐业</v>
      </c>
      <c r="D3815" s="4">
        <f ca="1"/>
        <v>-0.11508805150247001</v>
      </c>
      <c r="E3815" s="4">
        <f ca="1"/>
        <v>-2.5601830136955002E-3</v>
      </c>
      <c r="F3815" s="4">
        <f ca="1"/>
        <v>9.1308949341559007E-3</v>
      </c>
      <c r="G3815" s="4">
        <f ca="1"/>
        <v>1.9853328000037002E-2</v>
      </c>
      <c r="H3815" s="4">
        <f ca="1"/>
        <v>3.726930390079E-4</v>
      </c>
      <c r="I3815" s="4">
        <f ca="1"/>
        <v>1.9617713884252E-2</v>
      </c>
      <c r="J3815" s="4">
        <f ca="1"/>
        <v>-7.7941499623043003E-2</v>
      </c>
      <c r="K3815" s="4">
        <f ca="1"/>
        <v>-2.1713621273792001E-3</v>
      </c>
      <c r="L3815" s="4">
        <f ca="1"/>
        <v>3.145725053821E-3</v>
      </c>
      <c r="M3815" s="4">
        <f ca="1"/>
        <v>0.79083766887065998</v>
      </c>
      <c r="N3815" s="4">
        <f ca="1"/>
        <v>53.710834465738003</v>
      </c>
      <c r="O3815" s="4">
        <f ca="1"/>
        <v>56.563510757244998</v>
      </c>
      <c r="P3815" s="4">
        <f ca="1"/>
        <v>45.253778758452</v>
      </c>
      <c r="Q3815" s="4">
        <f t="shared" ca="1" si="118"/>
        <v>1.2894138043116128E-2</v>
      </c>
      <c r="R3815" s="4">
        <f t="shared" ca="1" si="119"/>
        <v>-3.2486392814454153E-2</v>
      </c>
      <c r="S3815" s="4">
        <f ca="1"/>
        <v>15.608000000000001</v>
      </c>
      <c r="T3815" s="4">
        <f ca="1"/>
        <v>15.100952380952</v>
      </c>
      <c r="U3815" s="4">
        <f ca="1"/>
        <v>19.026658858213001</v>
      </c>
      <c r="V3815" s="4">
        <f ca="1"/>
        <v>18.784449572362998</v>
      </c>
      <c r="W3815" s="4">
        <f ca="1"/>
        <v>12.704827939556001</v>
      </c>
      <c r="X3815" s="4">
        <f ca="1"/>
        <v>11.537856346087001</v>
      </c>
      <c r="Y3815" s="4">
        <f ca="1"/>
        <v>11.756662776651</v>
      </c>
      <c r="Z3815" s="4">
        <f ca="1"/>
        <v>41.173988126688997</v>
      </c>
    </row>
    <row r="3816" spans="1:26" hidden="1" x14ac:dyDescent="0.25">
      <c r="A3816" s="3" t="s">
        <v>1206</v>
      </c>
      <c r="B3816" t="str">
        <v>方正证券</v>
      </c>
      <c r="C3816" s="8" t="str">
        <f ca="1"/>
        <v>金融业</v>
      </c>
      <c r="D3816" s="4">
        <f ca="1"/>
        <v>0.79949894033130997</v>
      </c>
      <c r="E3816" s="4">
        <f ca="1"/>
        <v>0.17259321994228</v>
      </c>
      <c r="F3816" s="4">
        <f ca="1"/>
        <v>8.0218560124494007E-2</v>
      </c>
      <c r="G3816" s="4">
        <f ca="1"/>
        <v>0.49280524029942002</v>
      </c>
      <c r="H3816" s="4">
        <f ca="1"/>
        <v>9.0382895352013007E-2</v>
      </c>
      <c r="I3816" s="4">
        <f ca="1"/>
        <v>4.3225749876037001E-2</v>
      </c>
      <c r="J3816" s="4">
        <f ca="1"/>
        <v>0.34231733989357999</v>
      </c>
      <c r="K3816" s="4">
        <f ca="1"/>
        <v>0.10144032006619</v>
      </c>
      <c r="L3816" s="4">
        <f ca="1"/>
        <v>2.4835380992674998E-2</v>
      </c>
      <c r="M3816" s="4">
        <f ca="1"/>
        <v>1.2277754339883</v>
      </c>
      <c r="N3816" s="4">
        <f ca="1"/>
        <v>31.101612951164999</v>
      </c>
      <c r="O3816" s="4">
        <f ca="1"/>
        <v>16.439676094353999</v>
      </c>
      <c r="P3816" s="4">
        <f ca="1"/>
        <v>75.109838932792002</v>
      </c>
      <c r="Q3816" s="4">
        <f t="shared" ca="1" si="118"/>
        <v>9.7456765005092622E-2</v>
      </c>
      <c r="R3816" s="4">
        <f t="shared" ca="1" si="119"/>
        <v>6.3846468080885441E-2</v>
      </c>
      <c r="S3816" s="4">
        <f ca="1"/>
        <v>7.6935555555555997</v>
      </c>
      <c r="T3816" s="4">
        <f ca="1"/>
        <v>8.1847619047618991</v>
      </c>
      <c r="U3816" s="4">
        <f ca="1"/>
        <v>9.4065908543083996</v>
      </c>
      <c r="V3816" s="4">
        <f ca="1"/>
        <v>8.5712632645394002</v>
      </c>
      <c r="W3816" s="4">
        <f ca="1"/>
        <v>30.863511219317999</v>
      </c>
      <c r="X3816" s="4">
        <f ca="1"/>
        <v>5.6492554053655999</v>
      </c>
      <c r="Y3816" s="4">
        <f ca="1"/>
        <v>9.9604033731051995</v>
      </c>
      <c r="Z3816" s="4">
        <f ca="1"/>
        <v>0</v>
      </c>
    </row>
    <row r="3817" spans="1:26" hidden="1" x14ac:dyDescent="0.25">
      <c r="A3817" s="3" t="s">
        <v>1207</v>
      </c>
      <c r="B3817" t="str">
        <v>京运通</v>
      </c>
      <c r="C3817" s="8" t="str">
        <f ca="1"/>
        <v>制造业</v>
      </c>
      <c r="D3817" s="4">
        <f ca="1"/>
        <v>-4.1129276362754999E-2</v>
      </c>
      <c r="E3817" s="4">
        <f ca="1"/>
        <v>-8.6725155484359997E-4</v>
      </c>
      <c r="F3817" s="4">
        <f ca="1"/>
        <v>6.0376773714315999E-3</v>
      </c>
      <c r="G3817" s="4">
        <f ca="1"/>
        <v>-0.27674580203438998</v>
      </c>
      <c r="H3817" s="4">
        <f ca="1"/>
        <v>-6.0895275597875002E-3</v>
      </c>
      <c r="I3817" s="4">
        <f ca="1"/>
        <v>-2.8802327138090999E-3</v>
      </c>
      <c r="J3817" s="4">
        <f ca="1"/>
        <v>-0.17417920097584999</v>
      </c>
      <c r="K3817" s="4">
        <f ca="1"/>
        <v>-4.9720461719007002E-3</v>
      </c>
      <c r="L3817" s="4">
        <f ca="1"/>
        <v>-2.3423587677176999E-3</v>
      </c>
      <c r="M3817" s="4">
        <f ca="1"/>
        <v>1.4870540373168</v>
      </c>
      <c r="N3817" s="4">
        <f ca="1"/>
        <v>38.635955234222997</v>
      </c>
      <c r="O3817" s="4">
        <f ca="1"/>
        <v>-36.631585577316002</v>
      </c>
      <c r="P3817" s="4">
        <f ca="1"/>
        <v>52.217018884641</v>
      </c>
      <c r="Q3817" s="4">
        <f t="shared" ca="1" si="118"/>
        <v>1.433691756273436E-2</v>
      </c>
      <c r="R3817" s="4">
        <f t="shared" ca="1" si="119"/>
        <v>-2.6828676559793187E-2</v>
      </c>
      <c r="S3817" s="4">
        <f ca="1"/>
        <v>4.7106666666667003</v>
      </c>
      <c r="T3817" s="4">
        <f ca="1"/>
        <v>4.5842857142857003</v>
      </c>
      <c r="U3817" s="4">
        <f ca="1"/>
        <v>20.460378670261999</v>
      </c>
      <c r="V3817" s="4">
        <f ca="1"/>
        <v>20.171186038879998</v>
      </c>
      <c r="W3817" s="4">
        <f ca="1"/>
        <v>16.25091806655</v>
      </c>
      <c r="X3817" s="4">
        <f ca="1"/>
        <v>80.996755835673994</v>
      </c>
      <c r="Y3817" s="4">
        <f ca="1"/>
        <v>9.7954801605807003</v>
      </c>
      <c r="Z3817" s="4">
        <f ca="1"/>
        <v>0</v>
      </c>
    </row>
    <row r="3818" spans="1:26" hidden="1" x14ac:dyDescent="0.25">
      <c r="A3818" s="3" t="s">
        <v>1208</v>
      </c>
      <c r="B3818" t="str">
        <v>浙商银行</v>
      </c>
      <c r="C3818" s="8" t="str">
        <f ca="1"/>
        <v>金融业</v>
      </c>
      <c r="D3818" s="4">
        <f ca="1"/>
        <v>-5.6385223604301003E-2</v>
      </c>
      <c r="E3818" s="4">
        <f ca="1"/>
        <v>-1.4149771990504001E-3</v>
      </c>
      <c r="F3818" s="4">
        <f ca="1"/>
        <v>8.7055452875200003E-4</v>
      </c>
      <c r="G3818" s="4">
        <f ca="1"/>
        <v>-0.39739379303046002</v>
      </c>
      <c r="H3818" s="4">
        <f ca="1"/>
        <v>-1.0404374646394E-2</v>
      </c>
      <c r="I3818" s="4">
        <f ca="1"/>
        <v>-2.3088101883105999E-3</v>
      </c>
      <c r="J3818" s="4">
        <f ca="1"/>
        <v>-0.54227793040446004</v>
      </c>
      <c r="K3818" s="4">
        <f ca="1"/>
        <v>-1.4277833594899E-2</v>
      </c>
      <c r="L3818" s="4">
        <f ca="1"/>
        <v>-4.1685048459336998E-3</v>
      </c>
      <c r="M3818" s="4">
        <f ca="1"/>
        <v>0.69195178326977003</v>
      </c>
      <c r="N3818" s="4">
        <f ca="1"/>
        <v>16.201072760618001</v>
      </c>
      <c r="O3818" s="4">
        <f ca="1"/>
        <v>-9.6851428537183999</v>
      </c>
      <c r="P3818" s="4">
        <f ca="1"/>
        <v>32.300439182702</v>
      </c>
      <c r="Q3818" s="4">
        <f t="shared" ca="1" si="118"/>
        <v>1.3297872340334923E-3</v>
      </c>
      <c r="R3818" s="4">
        <f t="shared" ca="1" si="119"/>
        <v>-8.3296799649235035E-3</v>
      </c>
      <c r="S3818" s="4">
        <f ca="1"/>
        <v>2.5344444444444001</v>
      </c>
      <c r="T3818" s="4">
        <f ca="1"/>
        <v>2.5133333333332999</v>
      </c>
      <c r="U3818" s="4">
        <f ca="1"/>
        <v>3.1310003750508999</v>
      </c>
      <c r="V3818" s="4">
        <f ca="1"/>
        <v>3.1268423400243002</v>
      </c>
      <c r="W3818" s="4">
        <f ca="1"/>
        <v>2.1037600879331002</v>
      </c>
      <c r="X3818" s="4">
        <f ca="1"/>
        <v>9.6270919104005994</v>
      </c>
      <c r="Y3818" s="4">
        <f ca="1"/>
        <v>13.340814437328</v>
      </c>
      <c r="Z3818" s="4">
        <f ca="1"/>
        <v>154.74355289258</v>
      </c>
    </row>
    <row r="3819" spans="1:26" hidden="1" x14ac:dyDescent="0.25">
      <c r="A3819" s="3" t="s">
        <v>1209</v>
      </c>
      <c r="B3819" t="str">
        <v>新集能源</v>
      </c>
      <c r="C3819" s="8" t="str">
        <f ca="1"/>
        <v>采矿业</v>
      </c>
      <c r="D3819" s="4">
        <f ca="1"/>
        <v>9.3025259141586006E-2</v>
      </c>
      <c r="E3819" s="4">
        <f ca="1"/>
        <v>-5.2042913211282999E-3</v>
      </c>
      <c r="F3819" s="4">
        <f ca="1"/>
        <v>4.576967970202E-4</v>
      </c>
      <c r="G3819" s="4">
        <f ca="1"/>
        <v>-8.5997143890591002E-2</v>
      </c>
      <c r="H3819" s="4">
        <f ca="1"/>
        <v>3.5462082620678001E-3</v>
      </c>
      <c r="I3819" s="4">
        <f ca="1"/>
        <v>-4.5195367418362003E-3</v>
      </c>
      <c r="J3819" s="4">
        <f ca="1"/>
        <v>0.34522921774176002</v>
      </c>
      <c r="K3819" s="4">
        <f ca="1"/>
        <v>1.4427745929704999E-2</v>
      </c>
      <c r="L3819" s="4">
        <f ca="1"/>
        <v>1.9167793721363999E-2</v>
      </c>
      <c r="M3819" s="4">
        <f ca="1"/>
        <v>1.2426949497388</v>
      </c>
      <c r="N3819" s="4">
        <f ca="1"/>
        <v>36.521957653157003</v>
      </c>
      <c r="O3819" s="4">
        <f ca="1"/>
        <v>16.187331634064002</v>
      </c>
      <c r="P3819" s="4">
        <f ca="1"/>
        <v>66.214557298269</v>
      </c>
      <c r="Q3819" s="4">
        <f t="shared" ca="1" si="118"/>
        <v>-1.3404825737265793E-3</v>
      </c>
      <c r="R3819" s="4">
        <f t="shared" ca="1" si="119"/>
        <v>-9.9663325426687568E-3</v>
      </c>
      <c r="S3819" s="4">
        <f ca="1"/>
        <v>4.9786666666667001</v>
      </c>
      <c r="T3819" s="4">
        <f ca="1"/>
        <v>4.9290476190475996</v>
      </c>
      <c r="U3819" s="4">
        <f ca="1"/>
        <v>7.9516987919134001</v>
      </c>
      <c r="V3819" s="4">
        <f ca="1"/>
        <v>7.9623722131105996</v>
      </c>
      <c r="W3819" s="4">
        <f ca="1"/>
        <v>45.749553893395998</v>
      </c>
      <c r="X3819" s="4">
        <f ca="1"/>
        <v>9.1763132754741008</v>
      </c>
      <c r="Y3819" s="4">
        <f ca="1"/>
        <v>6.4067880006811997</v>
      </c>
      <c r="Z3819" s="4">
        <f ca="1"/>
        <v>-4.3323303566540998</v>
      </c>
    </row>
    <row r="3820" spans="1:26" hidden="1" x14ac:dyDescent="0.25">
      <c r="A3820" s="3" t="s">
        <v>1210</v>
      </c>
      <c r="B3820" t="str">
        <v>中远海控</v>
      </c>
      <c r="C3820" s="8" t="str">
        <f ca="1"/>
        <v>交通运输、仓储和邮政业</v>
      </c>
      <c r="D3820" s="4">
        <f ca="1"/>
        <v>0.2390716450949</v>
      </c>
      <c r="E3820" s="4">
        <f ca="1"/>
        <v>1.28024743893E-2</v>
      </c>
      <c r="F3820" s="4">
        <f ca="1"/>
        <v>3.9812481381681E-3</v>
      </c>
      <c r="G3820" s="4">
        <f ca="1"/>
        <v>-0.19376802253629</v>
      </c>
      <c r="H3820" s="4">
        <f ca="1"/>
        <v>-8.0049109962725996E-3</v>
      </c>
      <c r="I3820" s="4">
        <f ca="1"/>
        <v>-1.5681404424864999E-3</v>
      </c>
      <c r="J3820" s="4">
        <f ca="1"/>
        <v>3.7045018647818999E-2</v>
      </c>
      <c r="K3820" s="4">
        <f ca="1"/>
        <v>8.7481587516769995E-4</v>
      </c>
      <c r="L3820" s="4">
        <f ca="1"/>
        <v>3.7518236150269999E-3</v>
      </c>
      <c r="M3820" s="4">
        <f ca="1"/>
        <v>0.8020663568784</v>
      </c>
      <c r="N3820" s="4">
        <f ca="1"/>
        <v>26.07397765504</v>
      </c>
      <c r="O3820" s="4">
        <f ca="1"/>
        <v>-14.374690386679999</v>
      </c>
      <c r="P3820" s="4">
        <f ca="1"/>
        <v>51.997172865979998</v>
      </c>
      <c r="Q3820" s="4">
        <f t="shared" ca="1" si="118"/>
        <v>7.0531567177166236E-3</v>
      </c>
      <c r="R3820" s="4">
        <f t="shared" ca="1" si="119"/>
        <v>-6.7671916643410827E-3</v>
      </c>
      <c r="S3820" s="4">
        <f ca="1"/>
        <v>9.7435555555556004</v>
      </c>
      <c r="T3820" s="4">
        <f ca="1"/>
        <v>9.6776190476190003</v>
      </c>
      <c r="U3820" s="4">
        <f ca="1"/>
        <v>19.053399114809</v>
      </c>
      <c r="V3820" s="4">
        <f ca="1"/>
        <v>18.919953716157</v>
      </c>
      <c r="W3820" s="4">
        <f ca="1"/>
        <v>133.24938737873001</v>
      </c>
      <c r="X3820" s="4">
        <f ca="1"/>
        <v>37.309502929323003</v>
      </c>
      <c r="Y3820" s="4">
        <f ca="1"/>
        <v>24.969354549904001</v>
      </c>
      <c r="Z3820" s="4">
        <f ca="1"/>
        <v>110.15803815292</v>
      </c>
    </row>
    <row r="3821" spans="1:26" hidden="1" x14ac:dyDescent="0.25">
      <c r="A3821" s="3" t="s">
        <v>1211</v>
      </c>
      <c r="B3821" t="str">
        <v>浙版传媒</v>
      </c>
      <c r="C3821" s="8" t="str">
        <f ca="1"/>
        <v>文化、体育和娱乐业</v>
      </c>
      <c r="D3821" s="4">
        <f ca="1"/>
        <v>-0.12122581335226</v>
      </c>
      <c r="E3821" s="4">
        <f ca="1"/>
        <v>-2.8487951190673999E-3</v>
      </c>
      <c r="F3821" s="4">
        <f ca="1"/>
        <v>2.6744130319238E-3</v>
      </c>
      <c r="G3821" s="4">
        <f ca="1"/>
        <v>-3.1241380267182001E-2</v>
      </c>
      <c r="H3821" s="4">
        <f ca="1"/>
        <v>-5.5555504747019997E-4</v>
      </c>
      <c r="I3821" s="4">
        <f ca="1"/>
        <v>6.0559196788240004E-3</v>
      </c>
      <c r="J3821" s="4">
        <f ca="1"/>
        <v>-3.3319891885635999E-2</v>
      </c>
      <c r="K3821" s="4">
        <f ca="1"/>
        <v>-9.2083766915579998E-4</v>
      </c>
      <c r="L3821" s="4">
        <f ca="1"/>
        <v>2.6778240766338001E-3</v>
      </c>
      <c r="M3821" s="4">
        <f ca="1"/>
        <v>0.79283098904230997</v>
      </c>
      <c r="N3821" s="4">
        <f ca="1"/>
        <v>26.319115980989</v>
      </c>
      <c r="O3821" s="4">
        <f ca="1"/>
        <v>-1.784502555067</v>
      </c>
      <c r="P3821" s="4">
        <f ca="1"/>
        <v>47.840930784807</v>
      </c>
      <c r="Q3821" s="4">
        <f t="shared" ca="1" si="118"/>
        <v>1.5050526768356025E-3</v>
      </c>
      <c r="R3821" s="4">
        <f t="shared" ca="1" si="119"/>
        <v>-1.5103212732346381E-2</v>
      </c>
      <c r="S3821" s="4">
        <f ca="1"/>
        <v>7.8171111111110996</v>
      </c>
      <c r="T3821" s="4">
        <f ca="1"/>
        <v>7.6990476190476</v>
      </c>
      <c r="U3821" s="4">
        <f ca="1"/>
        <v>8.3604358321332999</v>
      </c>
      <c r="V3821" s="4">
        <f ca="1"/>
        <v>8.3478718452667007</v>
      </c>
      <c r="W3821" s="4">
        <f ca="1"/>
        <v>8.9781269335074008</v>
      </c>
      <c r="X3821" s="4">
        <f ca="1"/>
        <v>4.9903374000465996</v>
      </c>
      <c r="Y3821" s="4">
        <f ca="1"/>
        <v>14.608171897895</v>
      </c>
      <c r="Z3821" s="4">
        <f ca="1"/>
        <v>19.369170308645</v>
      </c>
    </row>
    <row r="3822" spans="1:26" hidden="1" x14ac:dyDescent="0.25">
      <c r="A3822" s="3" t="s">
        <v>1212</v>
      </c>
      <c r="B3822" t="str">
        <v>凤凰传媒</v>
      </c>
      <c r="C3822" s="8" t="str">
        <f ca="1"/>
        <v>文化、体育和娱乐业</v>
      </c>
      <c r="D3822" s="4">
        <f ca="1"/>
        <v>-0.21287857218928999</v>
      </c>
      <c r="E3822" s="4">
        <f ca="1"/>
        <v>-1.1231620112776E-2</v>
      </c>
      <c r="F3822" s="4">
        <f ca="1"/>
        <v>-6.7393533519662001E-3</v>
      </c>
      <c r="G3822" s="4">
        <f ca="1"/>
        <v>-2.7963935967510998E-3</v>
      </c>
      <c r="H3822" s="4">
        <f ca="1"/>
        <v>-9.6027191668700003E-5</v>
      </c>
      <c r="I3822" s="4">
        <f ca="1"/>
        <v>5.2532828904396003E-3</v>
      </c>
      <c r="J3822" s="4">
        <f ca="1"/>
        <v>-2.6821055395859E-3</v>
      </c>
      <c r="K3822" s="4">
        <f ca="1"/>
        <v>-4.254294520581E-4</v>
      </c>
      <c r="L3822" s="4">
        <f ca="1"/>
        <v>8.9267973387299998E-4</v>
      </c>
      <c r="M3822" s="4">
        <f ca="1"/>
        <v>0.68782650874635998</v>
      </c>
      <c r="N3822" s="4">
        <f ca="1"/>
        <v>42.397032672518002</v>
      </c>
      <c r="O3822" s="4">
        <f ca="1"/>
        <v>33.792412904972998</v>
      </c>
      <c r="P3822" s="4">
        <f ca="1"/>
        <v>43.037979301934001</v>
      </c>
      <c r="Q3822" s="4">
        <f t="shared" ca="1" si="118"/>
        <v>-2.1137145666088528E-2</v>
      </c>
      <c r="R3822" s="4">
        <f t="shared" ca="1" si="119"/>
        <v>-2.4767166878901102E-3</v>
      </c>
      <c r="S3822" s="4">
        <f ca="1"/>
        <v>10.215777777777999</v>
      </c>
      <c r="T3822" s="4">
        <f ca="1"/>
        <v>10.190476190476</v>
      </c>
      <c r="U3822" s="4">
        <f ca="1"/>
        <v>14.75821713274</v>
      </c>
      <c r="V3822" s="4">
        <f ca="1"/>
        <v>15.076899759142</v>
      </c>
      <c r="W3822" s="4">
        <f ca="1"/>
        <v>14.229674872055</v>
      </c>
      <c r="X3822" s="4">
        <f ca="1"/>
        <v>2.6075486571975999</v>
      </c>
      <c r="Y3822" s="4">
        <f ca="1"/>
        <v>7.6309562420481996</v>
      </c>
      <c r="Z3822" s="4">
        <f ca="1"/>
        <v>1.6233013509800001</v>
      </c>
    </row>
    <row r="3823" spans="1:26" hidden="1" x14ac:dyDescent="0.25">
      <c r="A3823" s="3" t="s">
        <v>1213</v>
      </c>
      <c r="B3823" t="str">
        <v>吉视传媒</v>
      </c>
      <c r="C3823" s="8" t="str">
        <f ca="1"/>
        <v>信息传输、软件和信息技术服务业</v>
      </c>
      <c r="D3823" s="4">
        <f ca="1"/>
        <v>5.9297066755264E-2</v>
      </c>
      <c r="E3823" s="4">
        <f ca="1"/>
        <v>1.2554473229942E-3</v>
      </c>
      <c r="F3823" s="4">
        <f ca="1"/>
        <v>4.1355113276220004E-3</v>
      </c>
      <c r="G3823" s="4">
        <f ca="1"/>
        <v>-0.26151609024046002</v>
      </c>
      <c r="H3823" s="4">
        <f ca="1"/>
        <v>-4.5792584819035996E-3</v>
      </c>
      <c r="I3823" s="4">
        <f ca="1"/>
        <v>-3.8171564070159998E-4</v>
      </c>
      <c r="J3823" s="4">
        <f ca="1"/>
        <v>-5.6076919200916002E-2</v>
      </c>
      <c r="K3823" s="4">
        <f ca="1"/>
        <v>-5.3883538550807001E-3</v>
      </c>
      <c r="L3823" s="4">
        <f ca="1"/>
        <v>-7.6804972681049995E-4</v>
      </c>
      <c r="M3823" s="4">
        <f ca="1"/>
        <v>1.5125435914286001</v>
      </c>
      <c r="N3823" s="4">
        <f ca="1"/>
        <v>56.440443261586999</v>
      </c>
      <c r="O3823" s="4">
        <f ca="1"/>
        <v>12.468953725077</v>
      </c>
      <c r="P3823" s="4">
        <f ca="1"/>
        <v>52.340942546451998</v>
      </c>
      <c r="Q3823" s="4">
        <f t="shared" ca="1" si="118"/>
        <v>7.9999999999961179E-3</v>
      </c>
      <c r="R3823" s="4">
        <f t="shared" ca="1" si="119"/>
        <v>-9.4387155284976661E-3</v>
      </c>
      <c r="S3823" s="4">
        <f ca="1"/>
        <v>1.8902222222222</v>
      </c>
      <c r="T3823" s="4">
        <f ca="1"/>
        <v>1.872380952381</v>
      </c>
      <c r="U3823" s="4">
        <f ca="1"/>
        <v>4.1583654557946996</v>
      </c>
      <c r="V3823" s="4">
        <f ca="1"/>
        <v>4.1253625553519004</v>
      </c>
      <c r="W3823" s="4">
        <f ca="1"/>
        <v>0</v>
      </c>
      <c r="X3823" s="4">
        <f ca="1"/>
        <v>-2.0234599504184998</v>
      </c>
      <c r="Y3823" s="4">
        <f ca="1"/>
        <v>1.2184982515274001</v>
      </c>
      <c r="Z3823" s="4">
        <f ca="1"/>
        <v>4.1740715644386999</v>
      </c>
    </row>
    <row r="3824" spans="1:26" hidden="1" x14ac:dyDescent="0.25">
      <c r="A3824" s="3" t="s">
        <v>1214</v>
      </c>
      <c r="B3824" t="str">
        <v>永辉超市</v>
      </c>
      <c r="C3824" s="8" t="str">
        <f ca="1"/>
        <v>批发和零售业</v>
      </c>
      <c r="D3824" s="4">
        <f ca="1"/>
        <v>-0.34453850858562002</v>
      </c>
      <c r="E3824" s="4">
        <f ca="1"/>
        <v>-1.3858732942150001E-2</v>
      </c>
      <c r="F3824" s="4">
        <f ca="1"/>
        <v>-5.2817512776036002E-3</v>
      </c>
      <c r="G3824" s="4">
        <f ca="1"/>
        <v>-0.73572784218192</v>
      </c>
      <c r="H3824" s="4">
        <f ca="1"/>
        <v>-2.5486031773264001E-2</v>
      </c>
      <c r="I3824" s="4">
        <f ca="1"/>
        <v>-1.1356126916411999E-2</v>
      </c>
      <c r="J3824" s="4">
        <f ca="1"/>
        <v>-0.52257115363975004</v>
      </c>
      <c r="K3824" s="4">
        <f ca="1"/>
        <v>-1.9018419725515E-2</v>
      </c>
      <c r="L3824" s="4">
        <f ca="1"/>
        <v>-8.4368032586642997E-3</v>
      </c>
      <c r="M3824" s="4">
        <f ca="1"/>
        <v>0.59840324888920005</v>
      </c>
      <c r="N3824" s="4">
        <f ca="1"/>
        <v>25.731926576902001</v>
      </c>
      <c r="O3824" s="4">
        <f ca="1"/>
        <v>-11.131595995753001</v>
      </c>
      <c r="P3824" s="4">
        <f ca="1"/>
        <v>31.997302958473</v>
      </c>
      <c r="Q3824" s="4">
        <f t="shared" ca="1" si="118"/>
        <v>-9.7826086956705662E-3</v>
      </c>
      <c r="R3824" s="4">
        <f t="shared" ca="1" si="119"/>
        <v>-2.6470380069357174E-2</v>
      </c>
      <c r="S3824" s="4">
        <f ca="1"/>
        <v>3.1397777777778</v>
      </c>
      <c r="T3824" s="4">
        <f ca="1"/>
        <v>3.0566666666666999</v>
      </c>
      <c r="U3824" s="4">
        <f ca="1"/>
        <v>27.844078867272</v>
      </c>
      <c r="V3824" s="4">
        <f ca="1"/>
        <v>28.119157582755999</v>
      </c>
      <c r="W3824" s="4">
        <f ca="1"/>
        <v>0</v>
      </c>
      <c r="X3824" s="4">
        <f ca="1"/>
        <v>2.0070622188471998</v>
      </c>
      <c r="Y3824" s="4">
        <f ca="1"/>
        <v>5.8808307791074999</v>
      </c>
      <c r="Z3824" s="4">
        <f ca="1"/>
        <v>141.50236705731999</v>
      </c>
    </row>
    <row r="3825" spans="1:26" hidden="1" x14ac:dyDescent="0.25">
      <c r="A3825" s="3" t="s">
        <v>1215</v>
      </c>
      <c r="B3825" t="str">
        <v>建设银行</v>
      </c>
      <c r="C3825" s="8" t="str">
        <f ca="1"/>
        <v>金融业</v>
      </c>
      <c r="D3825" s="4">
        <f ca="1"/>
        <v>-0.61376954554867003</v>
      </c>
      <c r="E3825" s="4">
        <f ca="1"/>
        <v>-3.4000264501348E-2</v>
      </c>
      <c r="F3825" s="4">
        <f ca="1"/>
        <v>-1.0632695656233E-2</v>
      </c>
      <c r="G3825" s="4">
        <f ca="1"/>
        <v>0.19169440498834001</v>
      </c>
      <c r="H3825" s="4">
        <f ca="1"/>
        <v>1.8861944438391998E-2</v>
      </c>
      <c r="I3825" s="4">
        <f ca="1"/>
        <v>7.5371165389962998E-3</v>
      </c>
      <c r="J3825" s="4">
        <f ca="1"/>
        <v>0.24296096062142999</v>
      </c>
      <c r="K3825" s="4">
        <f ca="1"/>
        <v>-4.3362744132028999</v>
      </c>
      <c r="L3825" s="4">
        <f ca="1"/>
        <v>6.1970121424070003E-3</v>
      </c>
      <c r="M3825" s="4">
        <f ca="1"/>
        <v>0.39682597412825998</v>
      </c>
      <c r="N3825" s="4">
        <f ca="1"/>
        <v>15.779757169159</v>
      </c>
      <c r="O3825" s="4">
        <f ca="1"/>
        <v>12.653036586668</v>
      </c>
      <c r="P3825" s="4">
        <f ca="1"/>
        <v>53.286814563975</v>
      </c>
      <c r="Q3825" s="4">
        <f t="shared" ca="1" si="118"/>
        <v>-1.6756896107265756E-2</v>
      </c>
      <c r="R3825" s="4">
        <f t="shared" ca="1" si="119"/>
        <v>1.0578477542702256E-2</v>
      </c>
      <c r="S3825" s="4">
        <f ca="1"/>
        <v>6.3231111111110998</v>
      </c>
      <c r="T3825" s="4">
        <f ca="1"/>
        <v>6.39</v>
      </c>
      <c r="U3825" s="4">
        <f ca="1"/>
        <v>14.033188708031</v>
      </c>
      <c r="V3825" s="4">
        <f ca="1"/>
        <v>14.272348977046001</v>
      </c>
      <c r="W3825" s="4">
        <f ca="1"/>
        <v>6.2767762337741004</v>
      </c>
      <c r="X3825" s="4">
        <f ca="1"/>
        <v>5.2402189408130999</v>
      </c>
      <c r="Y3825" s="4">
        <f ca="1"/>
        <v>10.802347720942</v>
      </c>
      <c r="Z3825" s="4">
        <f ca="1"/>
        <v>18.953736697391999</v>
      </c>
    </row>
    <row r="3826" spans="1:26" hidden="1" x14ac:dyDescent="0.25">
      <c r="A3826" s="3" t="s">
        <v>1216</v>
      </c>
      <c r="B3826" t="str">
        <v>中国出版</v>
      </c>
      <c r="C3826" s="8" t="str">
        <f ca="1"/>
        <v>文化、体育和娱乐业</v>
      </c>
      <c r="D3826" s="4">
        <f ca="1"/>
        <v>9.0943256279979998E-2</v>
      </c>
      <c r="E3826" s="4">
        <f ca="1"/>
        <v>1.9469861035437E-3</v>
      </c>
      <c r="F3826" s="4">
        <f ca="1"/>
        <v>1.2431669119892E-2</v>
      </c>
      <c r="G3826" s="4">
        <f ca="1"/>
        <v>-0.18426109170544999</v>
      </c>
      <c r="H3826" s="4">
        <f ca="1"/>
        <v>-3.2641800187866998E-3</v>
      </c>
      <c r="I3826" s="4">
        <f ca="1"/>
        <v>1.4861181581183999E-3</v>
      </c>
      <c r="J3826" s="4">
        <f ca="1"/>
        <v>-0.1168041675029</v>
      </c>
      <c r="K3826" s="4">
        <f ca="1"/>
        <v>-2.5711799981483999E-2</v>
      </c>
      <c r="L3826" s="4">
        <f ca="1"/>
        <v>-6.1865812067370997E-3</v>
      </c>
      <c r="M3826" s="4">
        <f ca="1"/>
        <v>0.92362718532329002</v>
      </c>
      <c r="N3826" s="4">
        <f ca="1"/>
        <v>48.599551601173999</v>
      </c>
      <c r="O3826" s="4">
        <f ca="1"/>
        <v>40.249519721181997</v>
      </c>
      <c r="P3826" s="4">
        <f ca="1"/>
        <v>42.978706897396002</v>
      </c>
      <c r="Q3826" s="4">
        <f t="shared" ca="1" si="118"/>
        <v>2.0229007633581542E-2</v>
      </c>
      <c r="R3826" s="4">
        <f t="shared" ca="1" si="119"/>
        <v>-2.9298593370716611E-2</v>
      </c>
      <c r="S3826" s="4">
        <f ca="1"/>
        <v>8.9846666666666994</v>
      </c>
      <c r="T3826" s="4">
        <f ca="1"/>
        <v>8.7214285714286</v>
      </c>
      <c r="U3826" s="4">
        <f ca="1"/>
        <v>9.9760627236943993</v>
      </c>
      <c r="V3826" s="4">
        <f ca="1"/>
        <v>9.7782582626559993</v>
      </c>
      <c r="W3826" s="4">
        <f ca="1"/>
        <v>-2.9161086236389</v>
      </c>
      <c r="X3826" s="4">
        <f ca="1"/>
        <v>-1.3492172257835999</v>
      </c>
      <c r="Y3826" s="4">
        <f ca="1"/>
        <v>3.8991565446715999</v>
      </c>
      <c r="Z3826" s="4">
        <f ca="1"/>
        <v>13.836354989341</v>
      </c>
    </row>
    <row r="3827" spans="1:26" hidden="1" x14ac:dyDescent="0.25">
      <c r="A3827" s="3" t="s">
        <v>1217</v>
      </c>
      <c r="B3827" t="str">
        <v>苏垦农发</v>
      </c>
      <c r="C3827" s="8" t="str">
        <f ca="1"/>
        <v>制造业</v>
      </c>
      <c r="D3827" s="4">
        <f ca="1"/>
        <v>2.1832700507063998E-2</v>
      </c>
      <c r="E3827" s="4">
        <f ca="1"/>
        <v>5.4644836209490001E-4</v>
      </c>
      <c r="F3827" s="4">
        <f ca="1"/>
        <v>7.0792245737188002E-3</v>
      </c>
      <c r="G3827" s="4">
        <f ca="1"/>
        <v>-0.40897728248679999</v>
      </c>
      <c r="H3827" s="4">
        <f ca="1"/>
        <v>-1.1891792667338001E-2</v>
      </c>
      <c r="I3827" s="4">
        <f ca="1"/>
        <v>-1.2394841695651001E-2</v>
      </c>
      <c r="J3827" s="4">
        <f ca="1"/>
        <v>-0.33931448716195001</v>
      </c>
      <c r="K3827" s="4">
        <f ca="1"/>
        <v>-1.3536452610616E-2</v>
      </c>
      <c r="L3827" s="4">
        <f ca="1"/>
        <v>-9.8935484335622003E-3</v>
      </c>
      <c r="M3827" s="4">
        <f ca="1"/>
        <v>0.71670695532107997</v>
      </c>
      <c r="N3827" s="4">
        <f ca="1"/>
        <v>28.822819235394999</v>
      </c>
      <c r="O3827" s="4">
        <f ca="1"/>
        <v>-1.6965722674746999</v>
      </c>
      <c r="P3827" s="4">
        <f ca="1"/>
        <v>33.591108726827997</v>
      </c>
      <c r="Q3827" s="4">
        <f t="shared" ca="1" si="118"/>
        <v>7.636016544713054E-3</v>
      </c>
      <c r="R3827" s="4">
        <f t="shared" ca="1" si="119"/>
        <v>-4.7556527660811532E-2</v>
      </c>
      <c r="S3827" s="4">
        <f ca="1"/>
        <v>11.001777777778001</v>
      </c>
      <c r="T3827" s="4">
        <f ca="1"/>
        <v>10.478571428571</v>
      </c>
      <c r="U3827" s="4">
        <f ca="1"/>
        <v>15.579925194838999</v>
      </c>
      <c r="V3827" s="4">
        <f ca="1"/>
        <v>15.461858189889</v>
      </c>
      <c r="W3827" s="4">
        <f ca="1"/>
        <v>12.357588814301</v>
      </c>
      <c r="X3827" s="4">
        <f ca="1"/>
        <v>16.603824305636</v>
      </c>
      <c r="Y3827" s="4">
        <f ca="1"/>
        <v>21.890165062872999</v>
      </c>
      <c r="Z3827" s="4">
        <f ca="1"/>
        <v>18.910068049258001</v>
      </c>
    </row>
    <row r="3828" spans="1:26" hidden="1" x14ac:dyDescent="0.25">
      <c r="A3828" s="3" t="s">
        <v>1218</v>
      </c>
      <c r="B3828" t="str">
        <v>东贝集团</v>
      </c>
      <c r="C3828" s="8" t="str">
        <f ca="1"/>
        <v>制造业</v>
      </c>
      <c r="D3828" s="4">
        <f ca="1"/>
        <v>0.19093173605269001</v>
      </c>
      <c r="E3828" s="4">
        <f ca="1"/>
        <v>4.8052522793914001E-3</v>
      </c>
      <c r="F3828" s="4">
        <f ca="1"/>
        <v>1.4213484644754E-2</v>
      </c>
      <c r="G3828" s="4">
        <f ca="1"/>
        <v>6.6330410780168006E-2</v>
      </c>
      <c r="H3828" s="4">
        <f ca="1"/>
        <v>1.3085888843461001E-3</v>
      </c>
      <c r="I3828" s="4">
        <f ca="1"/>
        <v>8.4314134169203997E-3</v>
      </c>
      <c r="J3828" s="4">
        <f ca="1"/>
        <v>6.6386383197958004E-2</v>
      </c>
      <c r="K3828" s="4">
        <f ca="1"/>
        <v>1.2346087119136E-3</v>
      </c>
      <c r="L3828" s="4">
        <f ca="1"/>
        <v>6.929967377316E-3</v>
      </c>
      <c r="M3828" s="4">
        <f ca="1"/>
        <v>0.63976700187325997</v>
      </c>
      <c r="N3828" s="4">
        <f ca="1"/>
        <v>23.535328212267</v>
      </c>
      <c r="O3828" s="4">
        <f ca="1"/>
        <v>-1.3897581272795001</v>
      </c>
      <c r="P3828" s="4">
        <f ca="1"/>
        <v>63.544439663384999</v>
      </c>
      <c r="Q3828" s="4">
        <f t="shared" ca="1" si="118"/>
        <v>1.7950202663578531E-2</v>
      </c>
      <c r="R3828" s="4">
        <f t="shared" ca="1" si="119"/>
        <v>-3.3876983514000486E-3</v>
      </c>
      <c r="S3828" s="4">
        <f ca="1"/>
        <v>5.7537777777777999</v>
      </c>
      <c r="T3828" s="4">
        <f ca="1"/>
        <v>5.7342857142856998</v>
      </c>
      <c r="U3828" s="4">
        <f ca="1"/>
        <v>6.0937983417870001</v>
      </c>
      <c r="V3828" s="4">
        <f ca="1"/>
        <v>5.9863422845654997</v>
      </c>
      <c r="W3828" s="4">
        <f ca="1"/>
        <v>-5.9210206711862003</v>
      </c>
      <c r="X3828" s="4">
        <f ca="1"/>
        <v>2.741346374775</v>
      </c>
      <c r="Y3828" s="4">
        <f ca="1"/>
        <v>1.6164190114670001</v>
      </c>
      <c r="Z3828" s="4">
        <f ca="1"/>
        <v>-42.375754806994998</v>
      </c>
    </row>
    <row r="3829" spans="1:26" hidden="1" x14ac:dyDescent="0.25">
      <c r="A3829" s="3" t="s">
        <v>1219</v>
      </c>
      <c r="B3829" t="str">
        <v>金钼股份</v>
      </c>
      <c r="C3829" s="8" t="str">
        <f ca="1"/>
        <v>采矿业</v>
      </c>
      <c r="D3829" s="4">
        <f ca="1"/>
        <v>-0.50980427646618998</v>
      </c>
      <c r="E3829" s="4">
        <f ca="1"/>
        <v>-1.1669700016320001E-2</v>
      </c>
      <c r="F3829" s="4">
        <f ca="1"/>
        <v>-1.2127287504998E-2</v>
      </c>
      <c r="G3829" s="4">
        <f ca="1"/>
        <v>-0.76430094784047997</v>
      </c>
      <c r="H3829" s="4">
        <f ca="1"/>
        <v>-1.9221473560178001E-2</v>
      </c>
      <c r="I3829" s="4">
        <f ca="1"/>
        <v>-2.1166869232755001E-2</v>
      </c>
      <c r="J3829" s="4">
        <f ca="1"/>
        <v>-0.35916253573779999</v>
      </c>
      <c r="K3829" s="4">
        <f ca="1"/>
        <v>-7.4680085126615E-3</v>
      </c>
      <c r="L3829" s="4">
        <f ca="1"/>
        <v>-9.1407465487139995E-3</v>
      </c>
      <c r="M3829" s="4">
        <f ca="1"/>
        <v>1.2225547426911001</v>
      </c>
      <c r="N3829" s="4">
        <f ca="1"/>
        <v>40.691719890557003</v>
      </c>
      <c r="O3829" s="4">
        <f ca="1"/>
        <v>26.408604525724002</v>
      </c>
      <c r="P3829" s="4">
        <f ca="1"/>
        <v>36.282664802082003</v>
      </c>
      <c r="Q3829" s="4">
        <f t="shared" ca="1" si="118"/>
        <v>-1.1187176490228266E-2</v>
      </c>
      <c r="R3829" s="4">
        <f t="shared" ca="1" si="119"/>
        <v>-6.1066837930033507E-2</v>
      </c>
      <c r="S3829" s="4">
        <f ca="1"/>
        <v>10.528666666667</v>
      </c>
      <c r="T3829" s="4">
        <f ca="1"/>
        <v>9.8857142857143003</v>
      </c>
      <c r="U3829" s="4">
        <f ca="1"/>
        <v>15.092960426672001</v>
      </c>
      <c r="V3829" s="4">
        <f ca="1"/>
        <v>15.263718337612</v>
      </c>
      <c r="W3829" s="4">
        <f ca="1"/>
        <v>34.722246329920999</v>
      </c>
      <c r="X3829" s="4">
        <f ca="1"/>
        <v>1.3646835007010001</v>
      </c>
      <c r="Y3829" s="4">
        <f ca="1"/>
        <v>1.1069797746726999</v>
      </c>
      <c r="Z3829" s="4">
        <f ca="1"/>
        <v>19.207878825480002</v>
      </c>
    </row>
    <row r="3830" spans="1:26" hidden="1" x14ac:dyDescent="0.25">
      <c r="A3830" s="3" t="s">
        <v>1220</v>
      </c>
      <c r="B3830" t="str">
        <v>重庆银行</v>
      </c>
      <c r="C3830" s="8" t="str">
        <f ca="1"/>
        <v>金融业</v>
      </c>
      <c r="D3830" s="4">
        <f ca="1"/>
        <v>-1.6467683083542</v>
      </c>
      <c r="E3830" s="4">
        <f ca="1"/>
        <v>9.5317391938576995E-2</v>
      </c>
      <c r="F3830" s="4">
        <f ca="1"/>
        <v>-2.7498191017534999E-2</v>
      </c>
      <c r="G3830" s="4">
        <f ca="1"/>
        <v>-0.67676764643973997</v>
      </c>
      <c r="H3830" s="4">
        <f ca="1"/>
        <v>3.9461051861994001</v>
      </c>
      <c r="I3830" s="4">
        <f ca="1"/>
        <v>-1.5210069737481E-2</v>
      </c>
      <c r="J3830" s="4">
        <f ca="1"/>
        <v>-0.38003578780590003</v>
      </c>
      <c r="K3830" s="4">
        <f ca="1"/>
        <v>5.9238246167194003E-2</v>
      </c>
      <c r="L3830" s="4">
        <f ca="1"/>
        <v>-8.4423340160262993E-3</v>
      </c>
      <c r="M3830" s="4">
        <f ca="1"/>
        <v>0.79252829258066004</v>
      </c>
      <c r="N3830" s="4">
        <f ca="1"/>
        <v>21.200381733118</v>
      </c>
      <c r="O3830" s="4">
        <f ca="1"/>
        <v>-3.1046307540443001</v>
      </c>
      <c r="P3830" s="4">
        <f ca="1"/>
        <v>22.084345226837002</v>
      </c>
      <c r="Q3830" s="4">
        <f t="shared" ca="1" si="118"/>
        <v>-3.8776389487290078E-2</v>
      </c>
      <c r="R3830" s="4">
        <f t="shared" ca="1" si="119"/>
        <v>-3.3785216267787736E-2</v>
      </c>
      <c r="S3830" s="4">
        <f ca="1"/>
        <v>7.9362222222221996</v>
      </c>
      <c r="T3830" s="4">
        <f ca="1"/>
        <v>7.6680952380951997</v>
      </c>
      <c r="U3830" s="4">
        <f ca="1"/>
        <v>8.5127013451074003</v>
      </c>
      <c r="V3830" s="4">
        <f ca="1"/>
        <v>8.8561092882089998</v>
      </c>
      <c r="W3830" s="4">
        <f ca="1"/>
        <v>5.7908974817813004</v>
      </c>
      <c r="X3830" s="4">
        <f ca="1"/>
        <v>4.0658273841141996</v>
      </c>
      <c r="Y3830" s="4">
        <f ca="1"/>
        <v>10.957468944898</v>
      </c>
      <c r="Z3830" s="4">
        <f ca="1"/>
        <v>58.192872031618002</v>
      </c>
    </row>
    <row r="3831" spans="1:26" hidden="1" x14ac:dyDescent="0.25">
      <c r="A3831" s="3" t="s">
        <v>1221</v>
      </c>
      <c r="B3831" t="str">
        <v>中国汽研</v>
      </c>
      <c r="C3831" s="8" t="str">
        <f ca="1"/>
        <v>科学研究和技术服务业</v>
      </c>
      <c r="D3831" s="4">
        <f ca="1"/>
        <v>-1.1282290008206</v>
      </c>
      <c r="E3831" s="4">
        <f ca="1"/>
        <v>-2.3576205766884E-2</v>
      </c>
      <c r="F3831" s="4">
        <f ca="1"/>
        <v>-2.0793257956114999E-2</v>
      </c>
      <c r="G3831" s="4">
        <f ca="1"/>
        <v>-0.66454330982660004</v>
      </c>
      <c r="H3831" s="4">
        <f ca="1"/>
        <v>-2.8468083422331002E-2</v>
      </c>
      <c r="I3831" s="4">
        <f ca="1"/>
        <v>-1.6093824167838E-2</v>
      </c>
      <c r="J3831" s="4">
        <f ca="1"/>
        <v>-0.41053532396552</v>
      </c>
      <c r="K3831" s="4">
        <f ca="1"/>
        <v>-1.3031041546258001E-2</v>
      </c>
      <c r="L3831" s="4">
        <f ca="1"/>
        <v>-8.5829470524767006E-3</v>
      </c>
      <c r="M3831" s="4">
        <f ca="1"/>
        <v>1.0036915798912001</v>
      </c>
      <c r="N3831" s="4">
        <f ca="1"/>
        <v>36.434930504423001</v>
      </c>
      <c r="O3831" s="4">
        <f ca="1"/>
        <v>9.2555933174107992</v>
      </c>
      <c r="P3831" s="4">
        <f ca="1"/>
        <v>46.295225930807</v>
      </c>
      <c r="Q3831" s="4">
        <f t="shared" ca="1" si="118"/>
        <v>-1.7474390978743291E-2</v>
      </c>
      <c r="R3831" s="4">
        <f t="shared" ca="1" si="119"/>
        <v>-4.402492633513138E-2</v>
      </c>
      <c r="S3831" s="4">
        <f ca="1"/>
        <v>19.888444444444001</v>
      </c>
      <c r="T3831" s="4">
        <f ca="1"/>
        <v>19.012857142857001</v>
      </c>
      <c r="U3831" s="4">
        <f ca="1"/>
        <v>34.605764542819998</v>
      </c>
      <c r="V3831" s="4">
        <f ca="1"/>
        <v>35.221234159273003</v>
      </c>
      <c r="W3831" s="4">
        <f ca="1"/>
        <v>15.860388660173999</v>
      </c>
      <c r="X3831" s="4">
        <f ca="1"/>
        <v>6.1067050356554002</v>
      </c>
      <c r="Y3831" s="4">
        <f ca="1"/>
        <v>9.8938738309564993</v>
      </c>
      <c r="Z3831" s="4">
        <f ca="1"/>
        <v>6.9759300814492997</v>
      </c>
    </row>
    <row r="3832" spans="1:26" hidden="1" x14ac:dyDescent="0.25">
      <c r="A3832" s="3" t="s">
        <v>1222</v>
      </c>
      <c r="B3832" t="str">
        <v>玲珑轮胎</v>
      </c>
      <c r="C3832" s="8" t="str">
        <f ca="1"/>
        <v>制造业</v>
      </c>
      <c r="D3832" s="4">
        <f ca="1"/>
        <v>-0.56851368519266998</v>
      </c>
      <c r="E3832" s="4">
        <f ca="1"/>
        <v>3.6419688392350998E-2</v>
      </c>
      <c r="F3832" s="4">
        <f ca="1"/>
        <v>-2.2555983858644001E-2</v>
      </c>
      <c r="G3832" s="4">
        <f ca="1"/>
        <v>-0.32994013002159001</v>
      </c>
      <c r="H3832" s="4">
        <f ca="1"/>
        <v>5.4976834738274999E-2</v>
      </c>
      <c r="I3832" s="4">
        <f ca="1"/>
        <v>-1.2832996622338E-2</v>
      </c>
      <c r="J3832" s="4">
        <f ca="1"/>
        <v>-0.44143405423784998</v>
      </c>
      <c r="K3832" s="4">
        <f ca="1"/>
        <v>7.6046954506635997E-2</v>
      </c>
      <c r="L3832" s="4">
        <f ca="1"/>
        <v>-1.3212342690889001E-2</v>
      </c>
      <c r="M3832" s="4">
        <f ca="1"/>
        <v>1.0161137783300001</v>
      </c>
      <c r="N3832" s="4">
        <f ca="1"/>
        <v>39.909092367817003</v>
      </c>
      <c r="O3832" s="4">
        <f ca="1"/>
        <v>-32.233552710876999</v>
      </c>
      <c r="P3832" s="4">
        <f ca="1"/>
        <v>40.441755070079999</v>
      </c>
      <c r="Q3832" s="4">
        <f t="shared" ca="1" si="118"/>
        <v>-1.5962753574975411E-2</v>
      </c>
      <c r="R3832" s="4">
        <f t="shared" ca="1" si="119"/>
        <v>-2.5538367551753354E-2</v>
      </c>
      <c r="S3832" s="4">
        <f ca="1"/>
        <v>20.370222222222001</v>
      </c>
      <c r="T3832" s="4">
        <f ca="1"/>
        <v>19.850000000000001</v>
      </c>
      <c r="U3832" s="4">
        <f ca="1"/>
        <v>21.456606776156999</v>
      </c>
      <c r="V3832" s="4">
        <f ca="1"/>
        <v>21.804669339608999</v>
      </c>
      <c r="W3832" s="4">
        <f ca="1"/>
        <v>-44.066836168127999</v>
      </c>
      <c r="X3832" s="4">
        <f ca="1"/>
        <v>-0.30832907283390998</v>
      </c>
      <c r="Y3832" s="4">
        <f ca="1"/>
        <v>12.038300546202001</v>
      </c>
      <c r="Z3832" s="4">
        <f ca="1"/>
        <v>-62.619250649371999</v>
      </c>
    </row>
    <row r="3833" spans="1:26" hidden="1" x14ac:dyDescent="0.25">
      <c r="A3833" s="3" t="s">
        <v>1223</v>
      </c>
      <c r="B3833" t="str">
        <v>宝钢包装</v>
      </c>
      <c r="C3833" s="8" t="str">
        <f ca="1"/>
        <v>制造业</v>
      </c>
      <c r="D3833" s="4">
        <f ca="1"/>
        <v>0.14280322091686001</v>
      </c>
      <c r="E3833" s="4">
        <f ca="1"/>
        <v>3.2603819743606999E-3</v>
      </c>
      <c r="F3833" s="4">
        <f ca="1"/>
        <v>7.4448005828913998E-3</v>
      </c>
      <c r="G3833" s="4">
        <f ca="1"/>
        <v>-0.40192020923616001</v>
      </c>
      <c r="H3833" s="4">
        <f ca="1"/>
        <v>-1.1458050109296999E-2</v>
      </c>
      <c r="I3833" s="4">
        <f ca="1"/>
        <v>-7.0361016277479997E-3</v>
      </c>
      <c r="J3833" s="4">
        <f ca="1"/>
        <v>-0.53168488913681</v>
      </c>
      <c r="K3833" s="4">
        <f ca="1"/>
        <v>-1.4125609993053E-2</v>
      </c>
      <c r="L3833" s="4">
        <f ca="1"/>
        <v>-1.6676289932376999E-2</v>
      </c>
      <c r="M3833" s="4">
        <f ca="1"/>
        <v>0.83122924320195002</v>
      </c>
      <c r="N3833" s="4">
        <f ca="1"/>
        <v>32.161370181612</v>
      </c>
      <c r="O3833" s="4">
        <f ca="1"/>
        <v>-19.20124570846</v>
      </c>
      <c r="P3833" s="4">
        <f ca="1"/>
        <v>31.129093047992999</v>
      </c>
      <c r="Q3833" s="4">
        <f t="shared" ca="1" si="118"/>
        <v>1.0444643390019118E-2</v>
      </c>
      <c r="R3833" s="4">
        <f t="shared" ca="1" si="119"/>
        <v>-3.3581019998672648E-2</v>
      </c>
      <c r="S3833" s="4">
        <f ca="1"/>
        <v>5.7591111111110997</v>
      </c>
      <c r="T3833" s="4">
        <f ca="1"/>
        <v>5.5657142857143</v>
      </c>
      <c r="U3833" s="4">
        <f ca="1"/>
        <v>6.0080191786858004</v>
      </c>
      <c r="V3833" s="4">
        <f ca="1"/>
        <v>5.9459162043048996</v>
      </c>
      <c r="W3833" s="4">
        <f ca="1"/>
        <v>22.310759031819</v>
      </c>
      <c r="X3833" s="4">
        <f ca="1"/>
        <v>13.977935500615001</v>
      </c>
      <c r="Y3833" s="4">
        <f ca="1"/>
        <v>7.7404677907077</v>
      </c>
      <c r="Z3833" s="4">
        <f ca="1"/>
        <v>6.9091746437903998</v>
      </c>
    </row>
    <row r="3834" spans="1:26" hidden="1" x14ac:dyDescent="0.25">
      <c r="A3834" s="3" t="s">
        <v>1224</v>
      </c>
      <c r="B3834" t="str">
        <v>海南矿业</v>
      </c>
      <c r="C3834" s="8" t="str">
        <f ca="1"/>
        <v>采矿业</v>
      </c>
      <c r="D3834" s="4">
        <f ca="1"/>
        <v>0.23074920389101999</v>
      </c>
      <c r="E3834" s="4">
        <f ca="1"/>
        <v>5.2032776936214E-3</v>
      </c>
      <c r="F3834" s="4">
        <f ca="1"/>
        <v>1.2045940922613E-2</v>
      </c>
      <c r="G3834" s="4">
        <f ca="1"/>
        <v>-0.21563336966023999</v>
      </c>
      <c r="H3834" s="4">
        <f ca="1"/>
        <v>-5.7818179863680999E-3</v>
      </c>
      <c r="I3834" s="4">
        <f ca="1"/>
        <v>-1.6995054187084E-3</v>
      </c>
      <c r="J3834" s="4">
        <f ca="1"/>
        <v>-1.4283716597176E-2</v>
      </c>
      <c r="K3834" s="4">
        <f ca="1"/>
        <v>-4.0071714665389999E-4</v>
      </c>
      <c r="L3834" s="4">
        <f ca="1"/>
        <v>2.8230996707399999E-3</v>
      </c>
      <c r="M3834" s="4">
        <f ca="1"/>
        <v>1.8835973494530001</v>
      </c>
      <c r="N3834" s="4">
        <f ca="1"/>
        <v>37.217891093932998</v>
      </c>
      <c r="O3834" s="4">
        <f ca="1"/>
        <v>-37.079158437414002</v>
      </c>
      <c r="P3834" s="4">
        <f ca="1"/>
        <v>63.233572251879998</v>
      </c>
      <c r="Q3834" s="4">
        <f t="shared" ca="1" si="118"/>
        <v>2.4427873489328795E-2</v>
      </c>
      <c r="R3834" s="4">
        <f t="shared" ca="1" si="119"/>
        <v>-4.2085653814979366E-3</v>
      </c>
      <c r="S3834" s="4">
        <f ca="1"/>
        <v>6.5097777777778001</v>
      </c>
      <c r="T3834" s="4">
        <f ca="1"/>
        <v>6.4823809523809999</v>
      </c>
      <c r="U3834" s="4">
        <f ca="1"/>
        <v>6.7889261747261003</v>
      </c>
      <c r="V3834" s="4">
        <f ca="1"/>
        <v>6.6270416399372003</v>
      </c>
      <c r="W3834" s="4">
        <f ca="1"/>
        <v>56.643509186187998</v>
      </c>
      <c r="X3834" s="4">
        <f ca="1"/>
        <v>9.1099546028332004</v>
      </c>
      <c r="Y3834" s="4">
        <f ca="1"/>
        <v>11.425389745227999</v>
      </c>
      <c r="Z3834" s="4">
        <f ca="1"/>
        <v>7.0086056737330997</v>
      </c>
    </row>
    <row r="3835" spans="1:26" hidden="1" x14ac:dyDescent="0.25">
      <c r="A3835" s="3" t="s">
        <v>1225</v>
      </c>
      <c r="B3835" t="str">
        <v>招商南油</v>
      </c>
      <c r="C3835" s="8" t="str">
        <f ca="1"/>
        <v>交通运输、仓储和邮政业</v>
      </c>
      <c r="D3835" s="4">
        <f ca="1"/>
        <v>-0.95110724106632005</v>
      </c>
      <c r="E3835" s="4">
        <f ca="1"/>
        <v>-2.0353096186477002E-2</v>
      </c>
      <c r="F3835" s="4">
        <f ca="1"/>
        <v>-1.3160204245544999E-2</v>
      </c>
      <c r="G3835" s="4">
        <f ca="1"/>
        <v>-0.33572540497307002</v>
      </c>
      <c r="H3835" s="4">
        <f ca="1"/>
        <v>-9.5795922585060998E-3</v>
      </c>
      <c r="I3835" s="4">
        <f ca="1"/>
        <v>-7.9430109566070006E-3</v>
      </c>
      <c r="J3835" s="4">
        <f ca="1"/>
        <v>-0.30724103715259998</v>
      </c>
      <c r="K3835" s="4">
        <f ca="1"/>
        <v>-6.9360522359152004E-3</v>
      </c>
      <c r="L3835" s="4">
        <f ca="1"/>
        <v>-8.6996821809043993E-3</v>
      </c>
      <c r="M3835" s="4">
        <f ca="1"/>
        <v>1.5260852115476</v>
      </c>
      <c r="N3835" s="4">
        <f ca="1"/>
        <v>53.953415798024999</v>
      </c>
      <c r="O3835" s="4">
        <f ca="1"/>
        <v>35.603545295041002</v>
      </c>
      <c r="P3835" s="4">
        <f ca="1"/>
        <v>35.974143198747001</v>
      </c>
      <c r="Q3835" s="4">
        <f t="shared" ca="1" si="118"/>
        <v>-1.3819789939204069E-2</v>
      </c>
      <c r="R3835" s="4">
        <f t="shared" ca="1" si="119"/>
        <v>-4.6355808877016555E-2</v>
      </c>
      <c r="S3835" s="4">
        <f ca="1"/>
        <v>3.1413333333333</v>
      </c>
      <c r="T3835" s="4">
        <f ca="1"/>
        <v>2.9957142857143002</v>
      </c>
      <c r="U3835" s="4">
        <f ca="1"/>
        <v>2.9733333333332999</v>
      </c>
      <c r="V3835" s="4">
        <f ca="1"/>
        <v>3.0150000000000001</v>
      </c>
      <c r="W3835" s="4">
        <f ca="1"/>
        <v>17.709811836777</v>
      </c>
      <c r="X3835" s="4">
        <f ca="1"/>
        <v>15.755798557688999</v>
      </c>
      <c r="Y3835" s="4">
        <f ca="1"/>
        <v>9.8399534173549004</v>
      </c>
      <c r="Z3835" s="4">
        <f ca="1"/>
        <v>18.830058285300002</v>
      </c>
    </row>
    <row r="3836" spans="1:26" hidden="1" x14ac:dyDescent="0.25">
      <c r="A3836" s="3" t="s">
        <v>1226</v>
      </c>
      <c r="B3836" t="str">
        <v>中国核电</v>
      </c>
      <c r="C3836" s="8" t="str">
        <f ca="1"/>
        <v>电力、热力、燃气及水生产和供应业</v>
      </c>
      <c r="D3836" s="4">
        <f ca="1"/>
        <v>-0.33805526462376001</v>
      </c>
      <c r="E3836" s="4">
        <f ca="1"/>
        <v>-8.1305531540210002E-2</v>
      </c>
      <c r="F3836" s="4">
        <f ca="1"/>
        <v>-4.9084201762914998E-3</v>
      </c>
      <c r="G3836" s="4">
        <f ca="1"/>
        <v>-0.16337605491814</v>
      </c>
      <c r="H3836" s="4">
        <f ca="1"/>
        <v>6.2132111321646998E-2</v>
      </c>
      <c r="I3836" s="4">
        <f ca="1"/>
        <v>-2.3179914852935E-3</v>
      </c>
      <c r="J3836" s="4">
        <f ca="1"/>
        <v>-3.1000272360788999E-3</v>
      </c>
      <c r="K3836" s="4">
        <f ca="1"/>
        <v>-6.4221255676149003E-3</v>
      </c>
      <c r="L3836" s="4">
        <f ca="1"/>
        <v>-2.20728543388E-5</v>
      </c>
      <c r="M3836" s="4">
        <f ca="1"/>
        <v>0.76276720139094001</v>
      </c>
      <c r="N3836" s="4">
        <f ca="1"/>
        <v>26.557958406916001</v>
      </c>
      <c r="O3836" s="4">
        <f ca="1"/>
        <v>8.7229143331401993</v>
      </c>
      <c r="P3836" s="4">
        <f ca="1"/>
        <v>37.484410626829003</v>
      </c>
      <c r="Q3836" s="4">
        <f t="shared" ca="1" si="118"/>
        <v>-5.0297210791046777E-3</v>
      </c>
      <c r="R3836" s="4">
        <f t="shared" ca="1" si="119"/>
        <v>-5.1020408163219861E-3</v>
      </c>
      <c r="S3836" s="4">
        <f ca="1"/>
        <v>7.3173333333333002</v>
      </c>
      <c r="T3836" s="4">
        <f ca="1"/>
        <v>7.28</v>
      </c>
      <c r="U3836" s="4">
        <f ca="1"/>
        <v>8.5913047565818008</v>
      </c>
      <c r="V3836" s="4">
        <f ca="1"/>
        <v>8.6347350655534996</v>
      </c>
      <c r="W3836" s="4">
        <f ca="1"/>
        <v>23.575895566901</v>
      </c>
      <c r="X3836" s="4">
        <f ca="1"/>
        <v>14.682758249238001</v>
      </c>
      <c r="Y3836" s="4">
        <f ca="1"/>
        <v>9.0847741292575002</v>
      </c>
      <c r="Z3836" s="4">
        <f ca="1"/>
        <v>20.536313645916</v>
      </c>
    </row>
    <row r="3837" spans="1:26" hidden="1" x14ac:dyDescent="0.25">
      <c r="A3837" s="3" t="s">
        <v>1227</v>
      </c>
      <c r="B3837" t="str">
        <v>中国银行</v>
      </c>
      <c r="C3837" s="8" t="str">
        <f ca="1"/>
        <v>金融业</v>
      </c>
      <c r="D3837" s="4">
        <f ca="1"/>
        <v>-0.13689416828682999</v>
      </c>
      <c r="E3837" s="4">
        <f ca="1"/>
        <v>-1.595528640478E-2</v>
      </c>
      <c r="F3837" s="4">
        <f ca="1"/>
        <v>-1.2140317326372E-3</v>
      </c>
      <c r="G3837" s="4">
        <f ca="1"/>
        <v>0.39145446189742999</v>
      </c>
      <c r="H3837" s="4">
        <f ca="1"/>
        <v>7.2066314406737997E-2</v>
      </c>
      <c r="I3837" s="4">
        <f ca="1"/>
        <v>9.4292198322554997E-3</v>
      </c>
      <c r="J3837" s="4">
        <f ca="1"/>
        <v>0.17689437079031001</v>
      </c>
      <c r="K3837" s="4">
        <f ca="1"/>
        <v>-1.9790253028396002E-2</v>
      </c>
      <c r="L3837" s="4">
        <f ca="1"/>
        <v>3.0115175682308998E-3</v>
      </c>
      <c r="M3837" s="4">
        <f ca="1"/>
        <v>0.34074787940399998</v>
      </c>
      <c r="N3837" s="4">
        <f ca="1"/>
        <v>16.024243601931001</v>
      </c>
      <c r="O3837" s="4">
        <f ca="1"/>
        <v>21.990485164020001</v>
      </c>
      <c r="P3837" s="4">
        <f ca="1"/>
        <v>67.167929680354007</v>
      </c>
      <c r="Q3837" s="4">
        <f t="shared" ca="1" si="118"/>
        <v>-4.2390843577266965E-4</v>
      </c>
      <c r="R3837" s="4">
        <f t="shared" ca="1" si="119"/>
        <v>1.9368076181661569E-2</v>
      </c>
      <c r="S3837" s="4">
        <f ca="1"/>
        <v>3.8371111111111</v>
      </c>
      <c r="T3837" s="4">
        <f ca="1"/>
        <v>3.9114285714285999</v>
      </c>
      <c r="U3837" s="4">
        <f ca="1"/>
        <v>9.0812430510376991</v>
      </c>
      <c r="V3837" s="4">
        <f ca="1"/>
        <v>9.0850942991508994</v>
      </c>
      <c r="W3837" s="4">
        <f ca="1"/>
        <v>5.5645230154803</v>
      </c>
      <c r="X3837" s="4">
        <f ca="1"/>
        <v>4.0142483723086002</v>
      </c>
      <c r="Y3837" s="4">
        <f ca="1"/>
        <v>8.2885720638092995</v>
      </c>
      <c r="Z3837" s="4">
        <f ca="1"/>
        <v>25.498580693996999</v>
      </c>
    </row>
    <row r="3838" spans="1:26" hidden="1" x14ac:dyDescent="0.25">
      <c r="A3838" s="3" t="s">
        <v>1228</v>
      </c>
      <c r="B3838" t="str">
        <v>中国重工</v>
      </c>
      <c r="C3838" s="8" t="str">
        <f ca="1"/>
        <v>制造业</v>
      </c>
      <c r="D3838" s="4">
        <f ca="1"/>
        <v>-0.43665297320027002</v>
      </c>
      <c r="E3838" s="4">
        <f ca="1"/>
        <v>-1.0808888337718999E-2</v>
      </c>
      <c r="F3838" s="4">
        <f ca="1"/>
        <v>-7.2013542831654001E-3</v>
      </c>
      <c r="G3838" s="4">
        <f ca="1"/>
        <v>-0.43286440224199002</v>
      </c>
      <c r="H3838" s="4">
        <f ca="1"/>
        <v>-7.9561207192218007E-3</v>
      </c>
      <c r="I3838" s="4">
        <f ca="1"/>
        <v>-4.3295913344091001E-3</v>
      </c>
      <c r="J3838" s="4">
        <f ca="1"/>
        <v>-0.55791507150579001</v>
      </c>
      <c r="K3838" s="4">
        <f ca="1"/>
        <v>-1.3585789072828E-2</v>
      </c>
      <c r="L3838" s="4">
        <f ca="1"/>
        <v>-7.3896679280515999E-3</v>
      </c>
      <c r="M3838" s="4">
        <f ca="1"/>
        <v>0.86753896424147003</v>
      </c>
      <c r="N3838" s="4">
        <f ca="1"/>
        <v>21.555741071210999</v>
      </c>
      <c r="O3838" s="4">
        <f ca="1"/>
        <v>-2.1488611104599999</v>
      </c>
      <c r="P3838" s="4">
        <f ca="1"/>
        <v>38.650390930284999</v>
      </c>
      <c r="Q3838" s="4">
        <f t="shared" ca="1" si="118"/>
        <v>-7.045171985080147E-3</v>
      </c>
      <c r="R3838" s="4">
        <f t="shared" ca="1" si="119"/>
        <v>-2.2693230059993734E-2</v>
      </c>
      <c r="S3838" s="4">
        <f ca="1"/>
        <v>4.0904444444444001</v>
      </c>
      <c r="T3838" s="4">
        <f ca="1"/>
        <v>3.9976190476190001</v>
      </c>
      <c r="U3838" s="4">
        <f ca="1"/>
        <v>6.7334458021617998</v>
      </c>
      <c r="V3838" s="4">
        <f ca="1"/>
        <v>6.7812206680368998</v>
      </c>
      <c r="W3838" s="4">
        <f ca="1"/>
        <v>0</v>
      </c>
      <c r="X3838" s="4">
        <f ca="1"/>
        <v>4.9324191190687001</v>
      </c>
      <c r="Y3838" s="4">
        <f ca="1"/>
        <v>1.0506975615622001</v>
      </c>
      <c r="Z3838" s="4">
        <f ca="1"/>
        <v>0</v>
      </c>
    </row>
    <row r="3839" spans="1:26" hidden="1" x14ac:dyDescent="0.25">
      <c r="A3839" s="3" t="s">
        <v>1229</v>
      </c>
      <c r="B3839" t="str">
        <v>南京证券</v>
      </c>
      <c r="C3839" s="8" t="str">
        <f ca="1"/>
        <v>金融业</v>
      </c>
      <c r="D3839" s="4">
        <f ca="1"/>
        <v>0.31946644492838</v>
      </c>
      <c r="E3839" s="4">
        <f ca="1"/>
        <v>-8.8748018248103994E-2</v>
      </c>
      <c r="F3839" s="4">
        <f ca="1"/>
        <v>3.4290504106260999E-3</v>
      </c>
      <c r="G3839" s="4">
        <f ca="1"/>
        <v>-0.20536347039482999</v>
      </c>
      <c r="H3839" s="4">
        <f ca="1"/>
        <v>-3.396797493817</v>
      </c>
      <c r="I3839" s="4">
        <f ca="1"/>
        <v>-2.3304175218540001E-3</v>
      </c>
      <c r="J3839" s="4">
        <f ca="1"/>
        <v>-0.46162793977885003</v>
      </c>
      <c r="K3839" s="4">
        <f ca="1"/>
        <v>-2.8139243155669E-2</v>
      </c>
      <c r="L3839" s="4">
        <f ca="1"/>
        <v>-6.3865266310704997E-3</v>
      </c>
      <c r="M3839" s="4">
        <f ca="1"/>
        <v>1.191017349584</v>
      </c>
      <c r="N3839" s="4">
        <f ca="1"/>
        <v>27.253645122651999</v>
      </c>
      <c r="O3839" s="4">
        <f ca="1"/>
        <v>-6.4998790819968999</v>
      </c>
      <c r="P3839" s="4">
        <f ca="1"/>
        <v>53.065021925456001</v>
      </c>
      <c r="Q3839" s="4">
        <f t="shared" ca="1" si="118"/>
        <v>4.9586776859666054E-3</v>
      </c>
      <c r="R3839" s="4">
        <f t="shared" ca="1" si="119"/>
        <v>-4.7724841602937189E-3</v>
      </c>
      <c r="S3839" s="4">
        <f ca="1"/>
        <v>8.1020000000000003</v>
      </c>
      <c r="T3839" s="4">
        <f ca="1"/>
        <v>8.0633333333333006</v>
      </c>
      <c r="U3839" s="4">
        <f ca="1"/>
        <v>10.245715274451999</v>
      </c>
      <c r="V3839" s="4">
        <f ca="1"/>
        <v>10.195160758295</v>
      </c>
      <c r="W3839" s="4">
        <f ca="1"/>
        <v>-3.1366223145765999</v>
      </c>
      <c r="X3839" s="4">
        <f ca="1"/>
        <v>-3.0221442611264</v>
      </c>
      <c r="Y3839" s="4">
        <f ca="1"/>
        <v>12.733117981335999</v>
      </c>
      <c r="Z3839" s="4">
        <f ca="1"/>
        <v>7.5197187840537003</v>
      </c>
    </row>
    <row r="3840" spans="1:26" hidden="1" x14ac:dyDescent="0.25">
      <c r="A3840" s="3" t="s">
        <v>1230</v>
      </c>
      <c r="B3840" t="str">
        <v>大唐发电</v>
      </c>
      <c r="C3840" s="8" t="str">
        <f ca="1"/>
        <v>电力、热力、燃气及水生产和供应业</v>
      </c>
      <c r="D3840" s="4">
        <f ca="1"/>
        <v>-9.8086486182920998E-2</v>
      </c>
      <c r="E3840" s="4">
        <f ca="1"/>
        <v>-2.6473603269630002E-3</v>
      </c>
      <c r="F3840" s="4">
        <f ca="1"/>
        <v>2.2274983366457998E-3</v>
      </c>
      <c r="G3840" s="4">
        <f ca="1"/>
        <v>-0.47579679269259001</v>
      </c>
      <c r="H3840" s="4">
        <f ca="1"/>
        <v>-1.1114105663782001E-2</v>
      </c>
      <c r="I3840" s="4">
        <f ca="1"/>
        <v>-8.0531155975817996E-3</v>
      </c>
      <c r="J3840" s="4">
        <f ca="1"/>
        <v>-0.46061590074232001</v>
      </c>
      <c r="K3840" s="4">
        <f ca="1"/>
        <v>-1.7342707834741001E-2</v>
      </c>
      <c r="L3840" s="4">
        <f ca="1"/>
        <v>-9.8641208489371E-3</v>
      </c>
      <c r="M3840" s="4">
        <f ca="1"/>
        <v>0.86531876116030004</v>
      </c>
      <c r="N3840" s="4">
        <f ca="1"/>
        <v>40.955835517795997</v>
      </c>
      <c r="O3840" s="4">
        <f ca="1"/>
        <v>4.9131956687546001</v>
      </c>
      <c r="P3840" s="4">
        <f ca="1"/>
        <v>26.011714835683001</v>
      </c>
      <c r="Q3840" s="4">
        <f t="shared" ca="1" si="118"/>
        <v>-6.497725796028185E-4</v>
      </c>
      <c r="R3840" s="4">
        <f t="shared" ca="1" si="119"/>
        <v>-3.1509762226965783E-2</v>
      </c>
      <c r="S3840" s="4">
        <f ca="1"/>
        <v>2.6275555555555998</v>
      </c>
      <c r="T3840" s="4">
        <f ca="1"/>
        <v>2.5447619047618999</v>
      </c>
      <c r="U3840" s="4">
        <f ca="1"/>
        <v>7.0819207952115004</v>
      </c>
      <c r="V3840" s="4">
        <f ca="1"/>
        <v>7.0865254251173999</v>
      </c>
      <c r="W3840" s="4">
        <f ca="1"/>
        <v>0</v>
      </c>
      <c r="X3840" s="4">
        <f ca="1"/>
        <v>6.9676424919839999</v>
      </c>
      <c r="Y3840" s="4">
        <f ca="1"/>
        <v>2.6392313341753999</v>
      </c>
      <c r="Z3840" s="4">
        <f ca="1"/>
        <v>-1.8908025027688</v>
      </c>
    </row>
    <row r="3841" spans="1:26" hidden="1" x14ac:dyDescent="0.25">
      <c r="A3841" s="3" t="s">
        <v>1231</v>
      </c>
      <c r="B3841" t="str">
        <v>金隅集团</v>
      </c>
      <c r="C3841" s="8" t="str">
        <f ca="1"/>
        <v>制造业</v>
      </c>
      <c r="D3841" s="4">
        <f ca="1"/>
        <v>-0.66119651403838997</v>
      </c>
      <c r="E3841" s="4">
        <f ca="1"/>
        <v>-1.8876053991357E-2</v>
      </c>
      <c r="F3841" s="4">
        <f ca="1"/>
        <v>-7.7529757103040001E-3</v>
      </c>
      <c r="G3841" s="4">
        <f ca="1"/>
        <v>-0.52210242846837995</v>
      </c>
      <c r="H3841" s="4">
        <f ca="1"/>
        <v>-1.4778763765222001E-2</v>
      </c>
      <c r="I3841" s="4">
        <f ca="1"/>
        <v>-8.6656038516086005E-3</v>
      </c>
      <c r="J3841" s="4">
        <f ca="1"/>
        <v>-0.64484476008959002</v>
      </c>
      <c r="K3841" s="4">
        <f ca="1"/>
        <v>-3.5043526396344997E-2</v>
      </c>
      <c r="L3841" s="4">
        <f ca="1"/>
        <v>-1.1833261864954999E-2</v>
      </c>
      <c r="M3841" s="4">
        <f ca="1"/>
        <v>0.91087723078557004</v>
      </c>
      <c r="N3841" s="4">
        <f ca="1"/>
        <v>21.027400972083999</v>
      </c>
      <c r="O3841" s="4">
        <f ca="1"/>
        <v>-10.947571137821001</v>
      </c>
      <c r="P3841" s="4">
        <f ca="1"/>
        <v>37.068756109973997</v>
      </c>
      <c r="Q3841" s="4">
        <f t="shared" ca="1" si="118"/>
        <v>-8.9213300892124325E-3</v>
      </c>
      <c r="R3841" s="4">
        <f t="shared" ca="1" si="119"/>
        <v>-3.0660483544170183E-2</v>
      </c>
      <c r="S3841" s="4">
        <f ca="1"/>
        <v>2.1153333333333002</v>
      </c>
      <c r="T3841" s="4">
        <f ca="1"/>
        <v>2.0504761904761999</v>
      </c>
      <c r="U3841" s="4">
        <f ca="1"/>
        <v>5.0541288109359002</v>
      </c>
      <c r="V3841" s="4">
        <f ca="1"/>
        <v>5.0996242421308997</v>
      </c>
      <c r="W3841" s="4">
        <f ca="1"/>
        <v>-30.47907472907</v>
      </c>
      <c r="X3841" s="4">
        <f ca="1"/>
        <v>3.8409059672399</v>
      </c>
      <c r="Y3841" s="4">
        <f ca="1"/>
        <v>-7.1379136489813005E-2</v>
      </c>
      <c r="Z3841" s="4">
        <f ca="1"/>
        <v>13.616884294190999</v>
      </c>
    </row>
    <row r="3842" spans="1:26" hidden="1" x14ac:dyDescent="0.25">
      <c r="A3842" s="3" t="s">
        <v>1232</v>
      </c>
      <c r="B3842" t="str">
        <v>中金公司</v>
      </c>
      <c r="C3842" s="8" t="str">
        <f ca="1"/>
        <v>金融业</v>
      </c>
      <c r="D3842" s="4">
        <f ca="1"/>
        <v>0.41961764952557001</v>
      </c>
      <c r="E3842" s="4">
        <f ca="1"/>
        <v>-0.18508396378132999</v>
      </c>
      <c r="F3842" s="4">
        <f ca="1"/>
        <v>1.3202922918675E-2</v>
      </c>
      <c r="G3842" s="4">
        <f ca="1"/>
        <v>0.1153699284348</v>
      </c>
      <c r="H3842" s="4">
        <f ca="1"/>
        <v>7.5734527327104006E-2</v>
      </c>
      <c r="I3842" s="4">
        <f ca="1"/>
        <v>3.3239188854457999E-3</v>
      </c>
      <c r="J3842" s="4">
        <f ca="1"/>
        <v>-0.1165456917255</v>
      </c>
      <c r="K3842" s="4">
        <f ca="1"/>
        <v>3.3859051712286999E-3</v>
      </c>
      <c r="L3842" s="4">
        <f ca="1"/>
        <v>-9.3034935018221996E-3</v>
      </c>
      <c r="M3842" s="4">
        <f ca="1"/>
        <v>1.2692229801982999</v>
      </c>
      <c r="N3842" s="4">
        <f ca="1"/>
        <v>28.708652427568001</v>
      </c>
      <c r="O3842" s="4">
        <f ca="1"/>
        <v>-10.75988462608</v>
      </c>
      <c r="P3842" s="4">
        <f ca="1"/>
        <v>76.435071032051994</v>
      </c>
      <c r="Q3842" s="4">
        <f t="shared" ca="1" si="118"/>
        <v>3.0585569884977262E-2</v>
      </c>
      <c r="R3842" s="4">
        <f t="shared" ca="1" si="119"/>
        <v>7.2652169242436952E-3</v>
      </c>
      <c r="S3842" s="4">
        <f ca="1"/>
        <v>37.827555555556003</v>
      </c>
      <c r="T3842" s="4">
        <f ca="1"/>
        <v>38.102380952380997</v>
      </c>
      <c r="U3842" s="4">
        <f ca="1"/>
        <v>40.005552920871999</v>
      </c>
      <c r="V3842" s="4">
        <f ca="1"/>
        <v>38.818273891936002</v>
      </c>
      <c r="W3842" s="4">
        <f ca="1"/>
        <v>21.371843314187</v>
      </c>
      <c r="X3842" s="4">
        <f ca="1"/>
        <v>18.304547657859999</v>
      </c>
      <c r="Y3842" s="4">
        <f ca="1"/>
        <v>23.433949494210999</v>
      </c>
      <c r="Z3842" s="4">
        <f ca="1"/>
        <v>70.078848417062005</v>
      </c>
    </row>
    <row r="3843" spans="1:26" hidden="1" x14ac:dyDescent="0.25">
      <c r="A3843" s="3" t="s">
        <v>1233</v>
      </c>
      <c r="B3843" t="str">
        <v>丰林集团</v>
      </c>
      <c r="C3843" s="8" t="str">
        <f ca="1"/>
        <v>制造业</v>
      </c>
      <c r="D3843" s="4">
        <f ca="1"/>
        <v>1.0883427921644999</v>
      </c>
      <c r="E3843" s="4">
        <f ca="1"/>
        <v>3.5871160400524002E-2</v>
      </c>
      <c r="F3843" s="4">
        <f ca="1"/>
        <v>1.3235807872263E-2</v>
      </c>
      <c r="G3843" s="4">
        <f ca="1"/>
        <v>3.2130719385798999E-2</v>
      </c>
      <c r="H3843" s="4">
        <f ca="1"/>
        <v>2.3371515185501E-3</v>
      </c>
      <c r="I3843" s="4">
        <f ca="1"/>
        <v>1.7482031374933E-3</v>
      </c>
      <c r="J3843" s="4">
        <f ca="1"/>
        <v>0.23751911620985999</v>
      </c>
      <c r="K3843" s="4">
        <f ca="1"/>
        <v>6.3060696581635003E-3</v>
      </c>
      <c r="L3843" s="4">
        <f ca="1"/>
        <v>9.7560892800470003E-3</v>
      </c>
      <c r="M3843" s="4">
        <f ca="1"/>
        <v>0.89309050889868002</v>
      </c>
      <c r="N3843" s="4">
        <f ca="1"/>
        <v>19.480056882921001</v>
      </c>
      <c r="O3843" s="4">
        <f ca="1"/>
        <v>-3.8946843307318</v>
      </c>
      <c r="P3843" s="4">
        <f ca="1"/>
        <v>64.798419273902994</v>
      </c>
      <c r="Q3843" s="4">
        <f t="shared" ca="1" si="118"/>
        <v>1.5595757953812475E-2</v>
      </c>
      <c r="R3843" s="4">
        <f t="shared" ca="1" si="119"/>
        <v>1.9478360016917647E-3</v>
      </c>
      <c r="S3843" s="4">
        <f ca="1"/>
        <v>2.6728888888889002</v>
      </c>
      <c r="T3843" s="4">
        <f ca="1"/>
        <v>2.6780952380951999</v>
      </c>
      <c r="U3843" s="4">
        <f ca="1"/>
        <v>12.648833466924</v>
      </c>
      <c r="V3843" s="4">
        <f ca="1"/>
        <v>12.454594623759</v>
      </c>
      <c r="W3843" s="4">
        <f ca="1"/>
        <v>-35.544498208732001</v>
      </c>
      <c r="X3843" s="4">
        <f ca="1"/>
        <v>1.8520614436941001</v>
      </c>
      <c r="Y3843" s="4">
        <f ca="1"/>
        <v>1.3158474293639999</v>
      </c>
      <c r="Z3843" s="4">
        <f ca="1"/>
        <v>33.241300483608001</v>
      </c>
    </row>
    <row r="3844" spans="1:26" hidden="1" x14ac:dyDescent="0.25">
      <c r="A3844" s="3" t="s">
        <v>1234</v>
      </c>
      <c r="B3844" t="str">
        <v>贵阳银行</v>
      </c>
      <c r="C3844" s="8" t="str">
        <f ca="1"/>
        <v>金融业</v>
      </c>
      <c r="D3844" s="4">
        <f ca="1"/>
        <v>-1.5493178999095001</v>
      </c>
      <c r="E3844" s="4">
        <f ca="1"/>
        <v>-3.3399352401658998E-2</v>
      </c>
      <c r="F3844" s="4">
        <f ca="1"/>
        <v>-1.3134524740578E-2</v>
      </c>
      <c r="G3844" s="4">
        <f ca="1"/>
        <v>-0.77189599327765002</v>
      </c>
      <c r="H3844" s="4">
        <f ca="1"/>
        <v>-1.9598081434715E-2</v>
      </c>
      <c r="I3844" s="4">
        <f ca="1"/>
        <v>-9.2700019635665008E-3</v>
      </c>
      <c r="J3844" s="4">
        <f ca="1"/>
        <v>-0.65439820965439</v>
      </c>
      <c r="K3844" s="4">
        <f ca="1"/>
        <v>-0.10718318136772</v>
      </c>
      <c r="L3844" s="4">
        <f ca="1"/>
        <v>-1.1274176275209999E-2</v>
      </c>
      <c r="M3844" s="4">
        <f ca="1"/>
        <v>0.71873172437527</v>
      </c>
      <c r="N3844" s="4">
        <f ca="1"/>
        <v>15.626214518295001</v>
      </c>
      <c r="O3844" s="4">
        <f ca="1"/>
        <v>-6.5696908932019999</v>
      </c>
      <c r="P3844" s="4">
        <f ca="1"/>
        <v>28.213411553617998</v>
      </c>
      <c r="Q3844" s="4">
        <f t="shared" ca="1" si="118"/>
        <v>-1.5620019126554517E-2</v>
      </c>
      <c r="R3844" s="4">
        <f t="shared" ca="1" si="119"/>
        <v>-3.1267382273920862E-2</v>
      </c>
      <c r="S3844" s="4">
        <f ca="1"/>
        <v>5.3648888888888999</v>
      </c>
      <c r="T3844" s="4">
        <f ca="1"/>
        <v>5.1971428571429001</v>
      </c>
      <c r="U3844" s="4">
        <f ca="1"/>
        <v>9.3654296607833007</v>
      </c>
      <c r="V3844" s="4">
        <f ca="1"/>
        <v>9.5140391340276</v>
      </c>
      <c r="W3844" s="4">
        <f ca="1"/>
        <v>1.3613790080402</v>
      </c>
      <c r="X3844" s="4">
        <f ca="1"/>
        <v>2.1681742146945</v>
      </c>
      <c r="Y3844" s="4">
        <f ca="1"/>
        <v>4.8523021512055999</v>
      </c>
      <c r="Z3844" s="4">
        <f ca="1"/>
        <v>0</v>
      </c>
    </row>
    <row r="3845" spans="1:26" hidden="1" x14ac:dyDescent="0.25">
      <c r="A3845" s="3" t="s">
        <v>1235</v>
      </c>
      <c r="B3845" t="str">
        <v>中信银行</v>
      </c>
      <c r="C3845" s="8" t="str">
        <f ca="1"/>
        <v>金融业</v>
      </c>
      <c r="D3845" s="4">
        <f ca="1"/>
        <v>-2.7352864337790002</v>
      </c>
      <c r="E3845" s="4">
        <f ca="1"/>
        <v>-0.12667428866832001</v>
      </c>
      <c r="F3845" s="4">
        <f ca="1"/>
        <v>-1.7641967791481E-2</v>
      </c>
      <c r="G3845" s="4">
        <f ca="1"/>
        <v>-0.3831305529806</v>
      </c>
      <c r="H3845" s="4">
        <f ca="1"/>
        <v>-2.3927211272467001E-2</v>
      </c>
      <c r="I3845" s="4">
        <f ca="1"/>
        <v>-5.9203833066839998E-3</v>
      </c>
      <c r="J3845" s="4">
        <f ca="1"/>
        <v>-0.19253696018913999</v>
      </c>
      <c r="K3845" s="4">
        <f ca="1"/>
        <v>-1.5133282173333E-2</v>
      </c>
      <c r="L3845" s="4">
        <f ca="1"/>
        <v>-2.6892172266793999E-3</v>
      </c>
      <c r="M3845" s="4">
        <f ca="1"/>
        <v>0.78825242999022005</v>
      </c>
      <c r="N3845" s="4">
        <f ca="1"/>
        <v>25.247713820535999</v>
      </c>
      <c r="O3845" s="4">
        <f ca="1"/>
        <v>18.842884617146002</v>
      </c>
      <c r="P3845" s="4">
        <f ca="1"/>
        <v>36.831380697756998</v>
      </c>
      <c r="Q3845" s="4">
        <f t="shared" ref="Q3845:Q3908" ca="1" si="120">(U3845-V3845)/V3845</f>
        <v>-2.2488755622152457E-2</v>
      </c>
      <c r="R3845" s="4">
        <f t="shared" ref="R3845:R3908" ca="1" si="121">(T3845-S3845)/S3845</f>
        <v>-1.8536121673003711E-2</v>
      </c>
      <c r="S3845" s="4">
        <f ca="1"/>
        <v>5.6106666666666998</v>
      </c>
      <c r="T3845" s="4">
        <f ca="1"/>
        <v>5.5066666666666997</v>
      </c>
      <c r="U3845" s="4">
        <f ca="1"/>
        <v>9.9556560003002996</v>
      </c>
      <c r="V3845" s="4">
        <f ca="1"/>
        <v>10.184697165951</v>
      </c>
      <c r="W3845" s="4">
        <f ca="1"/>
        <v>8.7137004851892996</v>
      </c>
      <c r="X3845" s="4">
        <f ca="1"/>
        <v>4.0632978890922997</v>
      </c>
      <c r="Y3845" s="4">
        <f ca="1"/>
        <v>8.1857070381767993</v>
      </c>
      <c r="Z3845" s="4">
        <f ca="1"/>
        <v>18.586959409001</v>
      </c>
    </row>
    <row r="3846" spans="1:26" hidden="1" x14ac:dyDescent="0.25">
      <c r="A3846" s="3" t="s">
        <v>1236</v>
      </c>
      <c r="B3846" t="str">
        <v>出版传媒</v>
      </c>
      <c r="C3846" s="8" t="str">
        <f ca="1"/>
        <v>文化、体育和娱乐业</v>
      </c>
      <c r="D3846" s="4">
        <f ca="1"/>
        <v>0.49060326592193998</v>
      </c>
      <c r="E3846" s="4">
        <f ca="1"/>
        <v>1.1164245510914E-2</v>
      </c>
      <c r="F3846" s="4">
        <f ca="1"/>
        <v>3.0530399300971001E-2</v>
      </c>
      <c r="G3846" s="4">
        <f ca="1"/>
        <v>0.29239306545073002</v>
      </c>
      <c r="H3846" s="4">
        <f ca="1"/>
        <v>5.4584437487831001E-3</v>
      </c>
      <c r="I3846" s="4">
        <f ca="1"/>
        <v>1.8371903880202E-2</v>
      </c>
      <c r="J3846" s="4">
        <f ca="1"/>
        <v>0.18075920985534</v>
      </c>
      <c r="K3846" s="4">
        <f ca="1"/>
        <v>6.9030841188721E-3</v>
      </c>
      <c r="L3846" s="4">
        <f ca="1"/>
        <v>1.0342959756236E-2</v>
      </c>
      <c r="M3846" s="4">
        <f ca="1"/>
        <v>1.1741777547076</v>
      </c>
      <c r="N3846" s="4">
        <f ca="1"/>
        <v>50.547525382471001</v>
      </c>
      <c r="O3846" s="4">
        <f ca="1"/>
        <v>19.51522572523</v>
      </c>
      <c r="P3846" s="4">
        <f ca="1"/>
        <v>62.116672971027</v>
      </c>
      <c r="Q3846" s="4">
        <f t="shared" ca="1" si="120"/>
        <v>4.5768345691643703E-2</v>
      </c>
      <c r="R3846" s="4">
        <f t="shared" ca="1" si="121"/>
        <v>1.0733145874775467E-2</v>
      </c>
      <c r="S3846" s="4">
        <f ca="1"/>
        <v>6.4804444444443998</v>
      </c>
      <c r="T3846" s="4">
        <f ca="1"/>
        <v>6.55</v>
      </c>
      <c r="U3846" s="4">
        <f ca="1"/>
        <v>7.6241986476871997</v>
      </c>
      <c r="V3846" s="4">
        <f ca="1"/>
        <v>7.2905234501478002</v>
      </c>
      <c r="W3846" s="4">
        <f ca="1"/>
        <v>-21.122272646302001</v>
      </c>
      <c r="X3846" s="4">
        <f ca="1"/>
        <v>-1.2386283275148999</v>
      </c>
      <c r="Y3846" s="4">
        <f ca="1"/>
        <v>4.4592807070304996</v>
      </c>
      <c r="Z3846" s="4">
        <f ca="1"/>
        <v>-10.610382718662001</v>
      </c>
    </row>
    <row r="3847" spans="1:26" hidden="1" x14ac:dyDescent="0.25">
      <c r="A3847" s="3" t="s">
        <v>1237</v>
      </c>
      <c r="B3847" t="str">
        <v>人民网</v>
      </c>
      <c r="C3847" s="8" t="str">
        <f ca="1"/>
        <v>信息传输、软件和信息技术服务业</v>
      </c>
      <c r="D3847" s="4">
        <f ca="1"/>
        <v>-0.72348901291550005</v>
      </c>
      <c r="E3847" s="4">
        <f ca="1"/>
        <v>-2.0919905266171001E-2</v>
      </c>
      <c r="F3847" s="4">
        <f ca="1"/>
        <v>-2.2562975212138001E-2</v>
      </c>
      <c r="G3847" s="4">
        <f ca="1"/>
        <v>-0.19078419438295999</v>
      </c>
      <c r="H3847" s="4">
        <f ca="1"/>
        <v>-9.7983801850929E-3</v>
      </c>
      <c r="I3847" s="4">
        <f ca="1"/>
        <v>-7.3085556914750998E-3</v>
      </c>
      <c r="J3847" s="4">
        <f ca="1"/>
        <v>-0.10330421031751</v>
      </c>
      <c r="K3847" s="4">
        <f ca="1"/>
        <v>-4.0486754425880997E-3</v>
      </c>
      <c r="L3847" s="4">
        <f ca="1"/>
        <v>-1.7508264257663001E-3</v>
      </c>
      <c r="M3847" s="4">
        <f ca="1"/>
        <v>1.7307931501367</v>
      </c>
      <c r="N3847" s="4">
        <f ca="1"/>
        <v>67.042924469826005</v>
      </c>
      <c r="O3847" s="4">
        <f ca="1"/>
        <v>68.357671547025006</v>
      </c>
      <c r="P3847" s="4">
        <f ca="1"/>
        <v>50.631571918173002</v>
      </c>
      <c r="Q3847" s="4">
        <f t="shared" ca="1" si="120"/>
        <v>-1.2094529629019598E-2</v>
      </c>
      <c r="R3847" s="4">
        <f t="shared" ca="1" si="121"/>
        <v>-5.3214737568512395E-2</v>
      </c>
      <c r="S3847" s="4">
        <f ca="1"/>
        <v>34.777333333332997</v>
      </c>
      <c r="T3847" s="4">
        <f ca="1"/>
        <v>32.926666666667003</v>
      </c>
      <c r="U3847" s="4">
        <f ca="1"/>
        <v>139.97722299915</v>
      </c>
      <c r="V3847" s="4">
        <f ca="1"/>
        <v>141.6909078827</v>
      </c>
      <c r="W3847" s="4">
        <f ca="1"/>
        <v>-8.4892656591994999</v>
      </c>
      <c r="X3847" s="4">
        <f ca="1"/>
        <v>-2.7466877025062999</v>
      </c>
      <c r="Y3847" s="4">
        <f ca="1"/>
        <v>5.5168399307386</v>
      </c>
      <c r="Z3847" s="4">
        <f ca="1"/>
        <v>-12.976473685979</v>
      </c>
    </row>
    <row r="3848" spans="1:26" hidden="1" x14ac:dyDescent="0.25">
      <c r="A3848" s="3" t="s">
        <v>1238</v>
      </c>
      <c r="B3848" t="str">
        <v>ST奥康</v>
      </c>
      <c r="C3848" s="8" t="str">
        <f ca="1"/>
        <v>制造业</v>
      </c>
      <c r="D3848" s="4">
        <f ca="1"/>
        <v>0.19880657772098001</v>
      </c>
      <c r="E3848" s="4">
        <f ca="1"/>
        <v>6.1736440561716999E-3</v>
      </c>
      <c r="F3848" s="4">
        <f ca="1"/>
        <v>3.7525511269528001E-3</v>
      </c>
      <c r="G3848" s="4">
        <f ca="1"/>
        <v>0.16280906335501999</v>
      </c>
      <c r="H3848" s="4">
        <f ca="1"/>
        <v>4.2421762000456999E-3</v>
      </c>
      <c r="I3848" s="4">
        <f ca="1"/>
        <v>4.0587165818462998E-3</v>
      </c>
      <c r="J3848" s="4">
        <f ca="1"/>
        <v>-6.6981835964438005E-2</v>
      </c>
      <c r="K3848" s="4">
        <f ca="1"/>
        <v>-1.4816566827489E-3</v>
      </c>
      <c r="L3848" s="4">
        <f ca="1"/>
        <v>1.1661255089337999E-3</v>
      </c>
      <c r="M3848" s="4">
        <f ca="1"/>
        <v>1.0424629181872</v>
      </c>
      <c r="N3848" s="4">
        <f ca="1"/>
        <v>28.898672672551999</v>
      </c>
      <c r="O3848" s="4">
        <f ca="1"/>
        <v>-15.057043667274</v>
      </c>
      <c r="P3848" s="4">
        <f ca="1"/>
        <v>57.208488580576002</v>
      </c>
      <c r="Q3848" s="4">
        <f t="shared" ca="1" si="120"/>
        <v>7.4971164936571185E-3</v>
      </c>
      <c r="R3848" s="4">
        <f t="shared" ca="1" si="121"/>
        <v>2.003676166187475E-3</v>
      </c>
      <c r="S3848" s="4">
        <f ca="1"/>
        <v>5.7513333333333003</v>
      </c>
      <c r="T3848" s="4">
        <f ca="1"/>
        <v>5.7628571428570998</v>
      </c>
      <c r="U3848" s="4">
        <f ca="1"/>
        <v>8.4551682832998001</v>
      </c>
      <c r="V3848" s="4">
        <f ca="1"/>
        <v>8.3922506028859996</v>
      </c>
      <c r="W3848" s="4">
        <f ca="1"/>
        <v>0</v>
      </c>
      <c r="X3848" s="4">
        <f ca="1"/>
        <v>0.33696831615930001</v>
      </c>
      <c r="Y3848" s="4">
        <f ca="1"/>
        <v>-1.657479179359</v>
      </c>
      <c r="Z3848" s="4">
        <f ca="1"/>
        <v>0</v>
      </c>
    </row>
    <row r="3849" spans="1:26" hidden="1" x14ac:dyDescent="0.25">
      <c r="A3849" s="3" t="s">
        <v>1239</v>
      </c>
      <c r="B3849" t="str">
        <v>宏昌电子</v>
      </c>
      <c r="C3849" s="8" t="str">
        <f ca="1"/>
        <v>制造业</v>
      </c>
      <c r="D3849" s="4">
        <f ca="1"/>
        <v>0.24153140006283999</v>
      </c>
      <c r="E3849" s="4">
        <f ca="1"/>
        <v>5.6669837780287001E-3</v>
      </c>
      <c r="F3849" s="4">
        <f ca="1"/>
        <v>2.3290947624162998E-2</v>
      </c>
      <c r="G3849" s="4">
        <f ca="1"/>
        <v>-7.0527581639732995E-2</v>
      </c>
      <c r="H3849" s="4">
        <f ca="1"/>
        <v>-1.4625999738967E-3</v>
      </c>
      <c r="I3849" s="4">
        <f ca="1"/>
        <v>5.5915186143529003E-3</v>
      </c>
      <c r="J3849" s="4">
        <f ca="1"/>
        <v>1.7188124311237E-3</v>
      </c>
      <c r="K3849" s="4">
        <f ca="1"/>
        <v>3.58066993535E-5</v>
      </c>
      <c r="L3849" s="4">
        <f ca="1"/>
        <v>6.0204022265748997E-3</v>
      </c>
      <c r="M3849" s="4">
        <f ca="1"/>
        <v>1.2116275797464</v>
      </c>
      <c r="N3849" s="4">
        <f ca="1"/>
        <v>28.843347805661001</v>
      </c>
      <c r="O3849" s="4">
        <f ca="1"/>
        <v>-7.0812570369622003</v>
      </c>
      <c r="P3849" s="4">
        <f ca="1"/>
        <v>81.964948547760002</v>
      </c>
      <c r="Q3849" s="4">
        <f t="shared" ca="1" si="120"/>
        <v>7.5243434641413212E-2</v>
      </c>
      <c r="R3849" s="4">
        <f t="shared" ca="1" si="121"/>
        <v>-1.4319809069212338E-2</v>
      </c>
      <c r="S3849" s="4">
        <f ca="1"/>
        <v>5.5866666666666998</v>
      </c>
      <c r="T3849" s="4">
        <f ca="1"/>
        <v>5.5066666666666997</v>
      </c>
      <c r="U3849" s="4">
        <f ca="1"/>
        <v>11.120212915552001</v>
      </c>
      <c r="V3849" s="4">
        <f ca="1"/>
        <v>10.342042143471</v>
      </c>
      <c r="W3849" s="4">
        <f ca="1"/>
        <v>51.014143304953002</v>
      </c>
      <c r="X3849" s="4">
        <f ca="1"/>
        <v>8.7461469353268999</v>
      </c>
      <c r="Y3849" s="4">
        <f ca="1"/>
        <v>11.345147765970999</v>
      </c>
      <c r="Z3849" s="4">
        <f ca="1"/>
        <v>-21.613318394330001</v>
      </c>
    </row>
    <row r="3850" spans="1:26" hidden="1" x14ac:dyDescent="0.25">
      <c r="A3850" s="3" t="s">
        <v>1240</v>
      </c>
      <c r="B3850" t="str">
        <v>龙宇股份</v>
      </c>
      <c r="C3850" s="8" t="str">
        <f ca="1"/>
        <v>批发和零售业</v>
      </c>
      <c r="D3850" s="4">
        <f ca="1"/>
        <v>2.8856317473852</v>
      </c>
      <c r="E3850" s="4">
        <f ca="1"/>
        <v>-0.24865169106582</v>
      </c>
      <c r="F3850" s="4">
        <f ca="1"/>
        <v>0.10552992202228</v>
      </c>
      <c r="G3850" s="4">
        <f ca="1"/>
        <v>1.0671809346023</v>
      </c>
      <c r="H3850" s="4">
        <f ca="1"/>
        <v>-0.12034676385934</v>
      </c>
      <c r="I3850" s="4">
        <f ca="1"/>
        <v>6.2103870890169999E-2</v>
      </c>
      <c r="J3850" s="4">
        <f ca="1"/>
        <v>0.60730959118863004</v>
      </c>
      <c r="K3850" s="4">
        <f ca="1"/>
        <v>-0.23746077083277001</v>
      </c>
      <c r="L3850" s="4">
        <f ca="1"/>
        <v>3.6822498992560002E-2</v>
      </c>
      <c r="M3850" s="4">
        <f ca="1"/>
        <v>0.79979152067098003</v>
      </c>
      <c r="N3850" s="4">
        <f ca="1"/>
        <v>37.820092981222999</v>
      </c>
      <c r="O3850" s="4">
        <f ca="1"/>
        <v>41.712473001625</v>
      </c>
      <c r="P3850" s="4">
        <f ca="1"/>
        <v>75.516976478879002</v>
      </c>
      <c r="Q3850" s="4">
        <f t="shared" ca="1" si="120"/>
        <v>0.13580246913577299</v>
      </c>
      <c r="R3850" s="4">
        <f t="shared" ca="1" si="121"/>
        <v>0.16562669082780265</v>
      </c>
      <c r="S3850" s="4">
        <f ca="1"/>
        <v>9.9157777777777998</v>
      </c>
      <c r="T3850" s="4">
        <f ca="1"/>
        <v>11.558095238095</v>
      </c>
      <c r="U3850" s="4">
        <f ca="1"/>
        <v>12.414380272821999</v>
      </c>
      <c r="V3850" s="4">
        <f ca="1"/>
        <v>10.930052196724001</v>
      </c>
      <c r="W3850" s="4">
        <f ca="1"/>
        <v>76.664572270690002</v>
      </c>
      <c r="X3850" s="4">
        <f ca="1"/>
        <v>-9.5626590291790006</v>
      </c>
      <c r="Y3850" s="4">
        <f ca="1"/>
        <v>-9.2074257444351009</v>
      </c>
      <c r="Z3850" s="4">
        <f ca="1"/>
        <v>32.409623321311003</v>
      </c>
    </row>
    <row r="3851" spans="1:26" hidden="1" x14ac:dyDescent="0.25">
      <c r="A3851" s="3" t="s">
        <v>1241</v>
      </c>
      <c r="B3851" t="str">
        <v>晶方科技</v>
      </c>
      <c r="C3851" s="8" t="str">
        <f ca="1"/>
        <v>制造业</v>
      </c>
      <c r="D3851" s="4">
        <f ca="1"/>
        <v>0.25318964479401002</v>
      </c>
      <c r="E3851" s="4">
        <f ca="1"/>
        <v>9.4165368645418995E-3</v>
      </c>
      <c r="F3851" s="4">
        <f ca="1"/>
        <v>1.1505161725571001E-2</v>
      </c>
      <c r="G3851" s="4">
        <f ca="1"/>
        <v>0.10431806509461</v>
      </c>
      <c r="H3851" s="4">
        <f ca="1"/>
        <v>1.4872425170387E-2</v>
      </c>
      <c r="I3851" s="4">
        <f ca="1"/>
        <v>7.0783129961856E-3</v>
      </c>
      <c r="J3851" s="4">
        <f ca="1"/>
        <v>0.31255926535096001</v>
      </c>
      <c r="K3851" s="4">
        <f ca="1"/>
        <v>8.8026897348186008E-3</v>
      </c>
      <c r="L3851" s="4">
        <f ca="1"/>
        <v>2.9945422654264999E-2</v>
      </c>
      <c r="M3851" s="4">
        <f ca="1"/>
        <v>1.5497908006257</v>
      </c>
      <c r="N3851" s="4">
        <f ca="1"/>
        <v>48.803858246643003</v>
      </c>
      <c r="O3851" s="4">
        <f ca="1"/>
        <v>-6.5325299035489</v>
      </c>
      <c r="P3851" s="4">
        <f ca="1"/>
        <v>67.191163876982003</v>
      </c>
      <c r="Q3851" s="4">
        <f t="shared" ca="1" si="120"/>
        <v>2.3158773210934305E-2</v>
      </c>
      <c r="R3851" s="4">
        <f t="shared" ca="1" si="121"/>
        <v>2.8781472227580825E-2</v>
      </c>
      <c r="S3851" s="4">
        <f ca="1"/>
        <v>23.124444444443998</v>
      </c>
      <c r="T3851" s="4">
        <f ca="1"/>
        <v>23.79</v>
      </c>
      <c r="U3851" s="4">
        <f ca="1"/>
        <v>68.360302884061994</v>
      </c>
      <c r="V3851" s="4">
        <f ca="1"/>
        <v>66.812995865274999</v>
      </c>
      <c r="W3851" s="4">
        <f ca="1"/>
        <v>29.051222459359</v>
      </c>
      <c r="X3851" s="4">
        <f ca="1"/>
        <v>25.440196661634999</v>
      </c>
      <c r="Y3851" s="4">
        <f ca="1"/>
        <v>25.734755815755001</v>
      </c>
      <c r="Z3851" s="4">
        <f ca="1"/>
        <v>43.157020244399</v>
      </c>
    </row>
    <row r="3852" spans="1:26" hidden="1" x14ac:dyDescent="0.25">
      <c r="A3852" s="3" t="s">
        <v>1242</v>
      </c>
      <c r="B3852" t="str">
        <v>联明股份</v>
      </c>
      <c r="C3852" s="8" t="str">
        <f ca="1"/>
        <v>制造业</v>
      </c>
      <c r="D3852" s="4">
        <f ca="1"/>
        <v>0.25947830831075003</v>
      </c>
      <c r="E3852" s="4">
        <f ca="1"/>
        <v>6.3210455137992002E-3</v>
      </c>
      <c r="F3852" s="4">
        <f ca="1"/>
        <v>1.873728195027E-2</v>
      </c>
      <c r="G3852" s="4">
        <f ca="1"/>
        <v>0.47016232997848001</v>
      </c>
      <c r="H3852" s="4">
        <f ca="1"/>
        <v>8.5228032491498993E-3</v>
      </c>
      <c r="I3852" s="4">
        <f ca="1"/>
        <v>2.1569221367425E-2</v>
      </c>
      <c r="J3852" s="4">
        <f ca="1"/>
        <v>0.15386674699656</v>
      </c>
      <c r="K3852" s="4">
        <f ca="1"/>
        <v>3.5010020019310998E-3</v>
      </c>
      <c r="L3852" s="4">
        <f ca="1"/>
        <v>1.1213123263291E-2</v>
      </c>
      <c r="M3852" s="4">
        <f ca="1"/>
        <v>1.0344707115661</v>
      </c>
      <c r="N3852" s="4">
        <f ca="1"/>
        <v>44.602380898371997</v>
      </c>
      <c r="O3852" s="4">
        <f ca="1"/>
        <v>16.433904865597</v>
      </c>
      <c r="P3852" s="4">
        <f ca="1"/>
        <v>67.305091502862993</v>
      </c>
      <c r="Q3852" s="4">
        <f t="shared" ca="1" si="120"/>
        <v>3.0737704918038955E-2</v>
      </c>
      <c r="R3852" s="4">
        <f t="shared" ca="1" si="121"/>
        <v>2.0242253230307702E-2</v>
      </c>
      <c r="S3852" s="4">
        <f ca="1"/>
        <v>11.070666666667</v>
      </c>
      <c r="T3852" s="4">
        <f ca="1"/>
        <v>11.294761904762</v>
      </c>
      <c r="U3852" s="4">
        <f ca="1"/>
        <v>27.030793727380001</v>
      </c>
      <c r="V3852" s="4">
        <f ca="1"/>
        <v>26.224706439287001</v>
      </c>
      <c r="W3852" s="4">
        <f ca="1"/>
        <v>24.827282632911999</v>
      </c>
      <c r="X3852" s="4">
        <f ca="1"/>
        <v>5.9214843686686001</v>
      </c>
      <c r="Y3852" s="4">
        <f ca="1"/>
        <v>4.0423185346748003</v>
      </c>
      <c r="Z3852" s="4">
        <f ca="1"/>
        <v>-8.7979549406313993</v>
      </c>
    </row>
    <row r="3853" spans="1:26" hidden="1" x14ac:dyDescent="0.25">
      <c r="A3853" s="3" t="s">
        <v>1243</v>
      </c>
      <c r="B3853" t="str">
        <v>ST花王</v>
      </c>
      <c r="C3853" s="8" t="str">
        <f ca="1"/>
        <v>建筑业</v>
      </c>
      <c r="D3853" s="4">
        <f ca="1"/>
        <v>-0.35657496799316002</v>
      </c>
      <c r="E3853" s="4">
        <f ca="1"/>
        <v>-9.1833619749549997E-3</v>
      </c>
      <c r="F3853" s="4">
        <f ca="1"/>
        <v>-5.2610124730472999E-3</v>
      </c>
      <c r="G3853" s="4">
        <f ca="1"/>
        <v>-0.36122346329125998</v>
      </c>
      <c r="H3853" s="4">
        <f ca="1"/>
        <v>-1.1912101092357999E-2</v>
      </c>
      <c r="I3853" s="4">
        <f ca="1"/>
        <v>-1.4936294454772001E-2</v>
      </c>
      <c r="J3853" s="4">
        <f ca="1"/>
        <v>-0.27704983950737</v>
      </c>
      <c r="K3853" s="4">
        <f ca="1"/>
        <v>-6.4915352356119003E-3</v>
      </c>
      <c r="L3853" s="4">
        <f ca="1"/>
        <v>-8.8686691259691995E-3</v>
      </c>
      <c r="M3853" s="4">
        <f ca="1"/>
        <v>0.82531509241300005</v>
      </c>
      <c r="N3853" s="4">
        <f ca="1"/>
        <v>51.469669249493002</v>
      </c>
      <c r="O3853" s="4">
        <f ca="1"/>
        <v>20.617236645719998</v>
      </c>
      <c r="P3853" s="4">
        <f ca="1"/>
        <v>33.510623531090999</v>
      </c>
      <c r="Q3853" s="4">
        <f t="shared" ca="1" si="120"/>
        <v>-9.3839249286303827E-3</v>
      </c>
      <c r="R3853" s="4">
        <f t="shared" ca="1" si="121"/>
        <v>-5.7565138341070708E-2</v>
      </c>
      <c r="S3853" s="4">
        <f ca="1"/>
        <v>4.3302222222221998</v>
      </c>
      <c r="T3853" s="4">
        <f ca="1"/>
        <v>4.0809523809524002</v>
      </c>
      <c r="U3853" s="4">
        <f ca="1"/>
        <v>10.409168953929001</v>
      </c>
      <c r="V3853" s="4">
        <f ca="1"/>
        <v>10.507773107941</v>
      </c>
      <c r="W3853" s="4">
        <f ca="1"/>
        <v>0</v>
      </c>
      <c r="X3853" s="4">
        <f ca="1"/>
        <v>-45.876468244908999</v>
      </c>
      <c r="Y3853" s="4">
        <f ca="1"/>
        <v>-12.761224205761</v>
      </c>
      <c r="Z3853" s="4">
        <f ca="1"/>
        <v>2.8921727999282001</v>
      </c>
    </row>
    <row r="3854" spans="1:26" hidden="1" x14ac:dyDescent="0.25">
      <c r="A3854" s="3" t="s">
        <v>1244</v>
      </c>
      <c r="B3854" t="str">
        <v>喜临门</v>
      </c>
      <c r="C3854" s="8" t="str">
        <f ca="1"/>
        <v>制造业</v>
      </c>
      <c r="D3854" s="4">
        <f ca="1"/>
        <v>-0.60771182265541002</v>
      </c>
      <c r="E3854" s="4">
        <f ca="1"/>
        <v>-1.2672497671267E-2</v>
      </c>
      <c r="F3854" s="4">
        <f ca="1"/>
        <v>-1.1951772196584E-2</v>
      </c>
      <c r="G3854" s="4">
        <f ca="1"/>
        <v>-0.65939615567418997</v>
      </c>
      <c r="H3854" s="4">
        <f ca="1"/>
        <v>-1.0929670883933E-2</v>
      </c>
      <c r="I3854" s="4">
        <f ca="1"/>
        <v>-1.0212975553663999E-2</v>
      </c>
      <c r="J3854" s="4">
        <f ca="1"/>
        <v>-0.34072125171628997</v>
      </c>
      <c r="K3854" s="4">
        <f ca="1"/>
        <v>-6.7509842855694004E-3</v>
      </c>
      <c r="L3854" s="4">
        <f ca="1"/>
        <v>-9.1860805409660993E-3</v>
      </c>
      <c r="M3854" s="4">
        <f ca="1"/>
        <v>1.7971713948692001</v>
      </c>
      <c r="N3854" s="4">
        <f ca="1"/>
        <v>47.523743302089002</v>
      </c>
      <c r="O3854" s="4">
        <f ca="1"/>
        <v>-19.977542844344999</v>
      </c>
      <c r="P3854" s="4">
        <f ca="1"/>
        <v>26.311393055143</v>
      </c>
      <c r="Q3854" s="4">
        <f t="shared" ca="1" si="120"/>
        <v>-1.3736263736271501E-2</v>
      </c>
      <c r="R3854" s="4">
        <f t="shared" ca="1" si="121"/>
        <v>-5.6042991884158386E-2</v>
      </c>
      <c r="S3854" s="4">
        <f ca="1"/>
        <v>20.262222222222</v>
      </c>
      <c r="T3854" s="4">
        <f ca="1"/>
        <v>19.126666666666999</v>
      </c>
      <c r="U3854" s="4">
        <f ca="1"/>
        <v>30.809305322669001</v>
      </c>
      <c r="V3854" s="4">
        <f ca="1"/>
        <v>31.238404282594999</v>
      </c>
      <c r="W3854" s="4">
        <f ca="1"/>
        <v>-12.936015888254</v>
      </c>
      <c r="X3854" s="4">
        <f ca="1"/>
        <v>17.182818106153999</v>
      </c>
      <c r="Y3854" s="4">
        <f ca="1"/>
        <v>10.744533431782999</v>
      </c>
      <c r="Z3854" s="4">
        <f ca="1"/>
        <v>19.061661384040001</v>
      </c>
    </row>
    <row r="3855" spans="1:26" hidden="1" x14ac:dyDescent="0.25">
      <c r="A3855" s="3" t="s">
        <v>1245</v>
      </c>
      <c r="B3855" t="str">
        <v>北特科技</v>
      </c>
      <c r="C3855" s="8" t="str">
        <f ca="1"/>
        <v>制造业</v>
      </c>
      <c r="D3855" s="4">
        <f ca="1"/>
        <v>0.90488420840653006</v>
      </c>
      <c r="E3855" s="4">
        <f ca="1"/>
        <v>0.12996952463136999</v>
      </c>
      <c r="F3855" s="4">
        <f ca="1"/>
        <v>8.8621308478754005E-2</v>
      </c>
      <c r="G3855" s="4">
        <f ca="1"/>
        <v>0.96063714140883005</v>
      </c>
      <c r="H3855" s="4">
        <f ca="1"/>
        <v>0.13164212963930999</v>
      </c>
      <c r="I3855" s="4">
        <f ca="1"/>
        <v>7.0391776631719E-2</v>
      </c>
      <c r="J3855" s="4">
        <f ca="1"/>
        <v>0.55650551826750005</v>
      </c>
      <c r="K3855" s="4">
        <f ca="1"/>
        <v>2.8448938591446E-2</v>
      </c>
      <c r="L3855" s="4">
        <f ca="1"/>
        <v>4.6097237672891998E-2</v>
      </c>
      <c r="M3855" s="4">
        <f ca="1"/>
        <v>1.1465205532542999</v>
      </c>
      <c r="N3855" s="4">
        <f ca="1"/>
        <v>41.205251876958002</v>
      </c>
      <c r="O3855" s="4">
        <f ca="1"/>
        <v>33.542984680063</v>
      </c>
      <c r="P3855" s="4">
        <f ca="1"/>
        <v>87.817981938596006</v>
      </c>
      <c r="Q3855" s="4">
        <f t="shared" ca="1" si="120"/>
        <v>0.14751503640395536</v>
      </c>
      <c r="R3855" s="4">
        <f t="shared" ca="1" si="121"/>
        <v>0.18456277618736908</v>
      </c>
      <c r="S3855" s="4">
        <f ca="1"/>
        <v>8.8937777777777995</v>
      </c>
      <c r="T3855" s="4">
        <f ca="1"/>
        <v>10.535238095238</v>
      </c>
      <c r="U3855" s="4">
        <f ca="1"/>
        <v>31.587034716154001</v>
      </c>
      <c r="V3855" s="4">
        <f ca="1"/>
        <v>27.526466942987</v>
      </c>
      <c r="W3855" s="4">
        <f ca="1"/>
        <v>31.648309639583001</v>
      </c>
      <c r="X3855" s="4">
        <f ca="1"/>
        <v>9.3943170633083994</v>
      </c>
      <c r="Y3855" s="4">
        <f ca="1"/>
        <v>-0.31463137119279</v>
      </c>
      <c r="Z3855" s="4">
        <f ca="1"/>
        <v>134.5388022475</v>
      </c>
    </row>
    <row r="3856" spans="1:26" hidden="1" x14ac:dyDescent="0.25">
      <c r="A3856" s="3" t="s">
        <v>1246</v>
      </c>
      <c r="B3856" t="str">
        <v>万盛股份</v>
      </c>
      <c r="C3856" s="8" t="str">
        <f ca="1"/>
        <v>制造业</v>
      </c>
      <c r="D3856" s="4">
        <f ca="1"/>
        <v>0.36942668600070999</v>
      </c>
      <c r="E3856" s="4">
        <f ca="1"/>
        <v>9.5400504597679993E-3</v>
      </c>
      <c r="F3856" s="4">
        <f ca="1"/>
        <v>2.2820154966757E-2</v>
      </c>
      <c r="G3856" s="4">
        <f ca="1"/>
        <v>0.22762095262227</v>
      </c>
      <c r="H3856" s="4">
        <f ca="1"/>
        <v>4.9697518664177003E-3</v>
      </c>
      <c r="I3856" s="4">
        <f ca="1"/>
        <v>1.3715568516283E-2</v>
      </c>
      <c r="J3856" s="4">
        <f ca="1"/>
        <v>0.18193298587974999</v>
      </c>
      <c r="K3856" s="4">
        <f ca="1"/>
        <v>4.2445393651486E-3</v>
      </c>
      <c r="L3856" s="4">
        <f ca="1"/>
        <v>1.0460834765073E-2</v>
      </c>
      <c r="M3856" s="4">
        <f ca="1"/>
        <v>1.3200891931926999</v>
      </c>
      <c r="N3856" s="4">
        <f ca="1"/>
        <v>29.347452888279999</v>
      </c>
      <c r="O3856" s="4">
        <f ca="1"/>
        <v>-41.055447409819003</v>
      </c>
      <c r="P3856" s="4">
        <f ca="1"/>
        <v>68.106709620691007</v>
      </c>
      <c r="Q3856" s="4">
        <f t="shared" ca="1" si="120"/>
        <v>3.7450921171853585E-2</v>
      </c>
      <c r="R3856" s="4">
        <f t="shared" ca="1" si="121"/>
        <v>1.4902259309246099E-2</v>
      </c>
      <c r="S3856" s="4">
        <f ca="1"/>
        <v>10.926222222222</v>
      </c>
      <c r="T3856" s="4">
        <f ca="1"/>
        <v>11.089047619047999</v>
      </c>
      <c r="U3856" s="4">
        <f ca="1"/>
        <v>54.316012195097002</v>
      </c>
      <c r="V3856" s="4">
        <f ca="1"/>
        <v>52.355259498679999</v>
      </c>
      <c r="W3856" s="4">
        <f ca="1"/>
        <v>30.682169987677</v>
      </c>
      <c r="X3856" s="4">
        <f ca="1"/>
        <v>22.696415935872999</v>
      </c>
      <c r="Y3856" s="4">
        <f ca="1"/>
        <v>43.400052990256</v>
      </c>
      <c r="Z3856" s="4">
        <f ca="1"/>
        <v>35.346309346101997</v>
      </c>
    </row>
    <row r="3857" spans="1:26" hidden="1" x14ac:dyDescent="0.25">
      <c r="A3857" s="3" t="s">
        <v>1247</v>
      </c>
      <c r="B3857" t="str">
        <v>合锻智能</v>
      </c>
      <c r="C3857" s="8" t="str">
        <f ca="1"/>
        <v>制造业</v>
      </c>
      <c r="D3857" s="4">
        <f ca="1"/>
        <v>-1.1576223569203E-3</v>
      </c>
      <c r="E3857" s="4">
        <f ca="1"/>
        <v>-2.53541859074E-5</v>
      </c>
      <c r="F3857" s="4">
        <f ca="1"/>
        <v>9.3474014982401002E-3</v>
      </c>
      <c r="G3857" s="4">
        <f ca="1"/>
        <v>0.29115530791618</v>
      </c>
      <c r="H3857" s="4">
        <f ca="1"/>
        <v>6.0227762212672004E-3</v>
      </c>
      <c r="I3857" s="4">
        <f ca="1"/>
        <v>1.9642490904484999E-2</v>
      </c>
      <c r="J3857" s="4">
        <f ca="1"/>
        <v>0.13278633630736</v>
      </c>
      <c r="K3857" s="4">
        <f ca="1"/>
        <v>2.5848251364334E-3</v>
      </c>
      <c r="L3857" s="4">
        <f ca="1"/>
        <v>1.3423534323984E-2</v>
      </c>
      <c r="M3857" s="4">
        <f ca="1"/>
        <v>1.2189697284694001</v>
      </c>
      <c r="N3857" s="4">
        <f ca="1"/>
        <v>43.429034398055997</v>
      </c>
      <c r="O3857" s="4">
        <f ca="1"/>
        <v>15.359313105924</v>
      </c>
      <c r="P3857" s="4">
        <f ca="1"/>
        <v>63.515056273987</v>
      </c>
      <c r="Q3857" s="4">
        <f t="shared" ca="1" si="120"/>
        <v>1.8976699495571417E-2</v>
      </c>
      <c r="R3857" s="4">
        <f t="shared" ca="1" si="121"/>
        <v>1.6346253181447768E-2</v>
      </c>
      <c r="S3857" s="4">
        <f ca="1"/>
        <v>6.7604444444444001</v>
      </c>
      <c r="T3857" s="4">
        <f ca="1"/>
        <v>6.8709523809524002</v>
      </c>
      <c r="U3857" s="4">
        <f ca="1"/>
        <v>14.84147108646</v>
      </c>
      <c r="V3857" s="4">
        <f ca="1"/>
        <v>14.565074053025</v>
      </c>
      <c r="W3857" s="4">
        <f ca="1"/>
        <v>-23.633731773619001</v>
      </c>
      <c r="X3857" s="4">
        <f ca="1"/>
        <v>35.643445991915002</v>
      </c>
      <c r="Y3857" s="4">
        <f ca="1"/>
        <v>16.773850065125998</v>
      </c>
      <c r="Z3857" s="4">
        <f ca="1"/>
        <v>0</v>
      </c>
    </row>
    <row r="3858" spans="1:26" hidden="1" x14ac:dyDescent="0.25">
      <c r="A3858" s="3" t="s">
        <v>1248</v>
      </c>
      <c r="B3858" t="str">
        <v>创力集团</v>
      </c>
      <c r="C3858" s="8" t="str">
        <f ca="1"/>
        <v>制造业</v>
      </c>
      <c r="D3858" s="4">
        <f ca="1"/>
        <v>-7.0442013951415E-2</v>
      </c>
      <c r="E3858" s="4">
        <f ca="1"/>
        <v>-1.4688189673623001E-3</v>
      </c>
      <c r="F3858" s="4">
        <f ca="1"/>
        <v>3.4102580094936999E-3</v>
      </c>
      <c r="G3858" s="4">
        <f ca="1"/>
        <v>-0.14536938310367001</v>
      </c>
      <c r="H3858" s="4">
        <f ca="1"/>
        <v>-3.0201542216678002E-3</v>
      </c>
      <c r="I3858" s="4">
        <f ca="1"/>
        <v>1.2373814202062999E-3</v>
      </c>
      <c r="J3858" s="4">
        <f ca="1"/>
        <v>-2.9491908949435999E-2</v>
      </c>
      <c r="K3858" s="4">
        <f ca="1"/>
        <v>-5.5124011875110003E-4</v>
      </c>
      <c r="L3858" s="4">
        <f ca="1"/>
        <v>4.1468637606405E-3</v>
      </c>
      <c r="M3858" s="4">
        <f ca="1"/>
        <v>1.0131386160217</v>
      </c>
      <c r="N3858" s="4">
        <f ca="1"/>
        <v>21.488864855706002</v>
      </c>
      <c r="O3858" s="4">
        <f ca="1"/>
        <v>2.1044690217143001</v>
      </c>
      <c r="P3858" s="4">
        <f ca="1"/>
        <v>54.009327816926998</v>
      </c>
      <c r="Q3858" s="4">
        <f t="shared" ca="1" si="120"/>
        <v>7.4884792627061868E-3</v>
      </c>
      <c r="R3858" s="4">
        <f t="shared" ca="1" si="121"/>
        <v>-1.8712830031427513E-2</v>
      </c>
      <c r="S3858" s="4">
        <f ca="1"/>
        <v>5.8664444444443999</v>
      </c>
      <c r="T3858" s="4">
        <f ca="1"/>
        <v>5.7566666666666997</v>
      </c>
      <c r="U3858" s="4">
        <f ca="1"/>
        <v>12.555769554413001</v>
      </c>
      <c r="V3858" s="4">
        <f ca="1"/>
        <v>12.462444795003</v>
      </c>
      <c r="W3858" s="4">
        <f ca="1"/>
        <v>6.9819334022381003</v>
      </c>
      <c r="X3858" s="4">
        <f ca="1"/>
        <v>4.4517277126288999</v>
      </c>
      <c r="Y3858" s="4">
        <f ca="1"/>
        <v>4.8352157806365001</v>
      </c>
      <c r="Z3858" s="4">
        <f ca="1"/>
        <v>36.586645534973997</v>
      </c>
    </row>
    <row r="3859" spans="1:26" hidden="1" x14ac:dyDescent="0.25">
      <c r="A3859" s="3" t="s">
        <v>1249</v>
      </c>
      <c r="B3859" t="str">
        <v>亚普股份</v>
      </c>
      <c r="C3859" s="8" t="str">
        <f ca="1"/>
        <v>制造业</v>
      </c>
      <c r="D3859" s="4">
        <f ca="1"/>
        <v>0.32292000839381002</v>
      </c>
      <c r="E3859" s="4">
        <f ca="1"/>
        <v>8.3453286626334004E-3</v>
      </c>
      <c r="F3859" s="4">
        <f ca="1"/>
        <v>2.2573145041914999E-2</v>
      </c>
      <c r="G3859" s="4">
        <f ca="1"/>
        <v>0.40005073324551998</v>
      </c>
      <c r="H3859" s="4">
        <f ca="1"/>
        <v>8.0783149564135001E-3</v>
      </c>
      <c r="I3859" s="4">
        <f ca="1"/>
        <v>1.9737844509738998E-2</v>
      </c>
      <c r="J3859" s="4">
        <f ca="1"/>
        <v>0.28499000562185001</v>
      </c>
      <c r="K3859" s="4">
        <f ca="1"/>
        <v>5.6160710170198996E-3</v>
      </c>
      <c r="L3859" s="4">
        <f ca="1"/>
        <v>1.8608786219536998E-2</v>
      </c>
      <c r="M3859" s="4">
        <f ca="1"/>
        <v>0.98963680518208996</v>
      </c>
      <c r="N3859" s="4">
        <f ca="1"/>
        <v>33.005385713130998</v>
      </c>
      <c r="O3859" s="4">
        <f ca="1"/>
        <v>0.38001163236788998</v>
      </c>
      <c r="P3859" s="4">
        <f ca="1"/>
        <v>74.031646247325</v>
      </c>
      <c r="Q3859" s="4">
        <f t="shared" ca="1" si="120"/>
        <v>2.9051670471074958E-2</v>
      </c>
      <c r="R3859" s="4">
        <f t="shared" ca="1" si="121"/>
        <v>3.2793681049075749E-2</v>
      </c>
      <c r="S3859" s="4">
        <f ca="1"/>
        <v>15.622444444444</v>
      </c>
      <c r="T3859" s="4">
        <f ca="1"/>
        <v>16.134761904762001</v>
      </c>
      <c r="U3859" s="4">
        <f ca="1"/>
        <v>19.865681090429</v>
      </c>
      <c r="V3859" s="4">
        <f ca="1"/>
        <v>19.304843148774999</v>
      </c>
      <c r="W3859" s="4">
        <f ca="1"/>
        <v>8.9157898846085004</v>
      </c>
      <c r="X3859" s="4">
        <f ca="1"/>
        <v>-2.6000360614006999</v>
      </c>
      <c r="Y3859" s="4">
        <f ca="1"/>
        <v>-3.9209607161172002</v>
      </c>
      <c r="Z3859" s="4">
        <f ca="1"/>
        <v>-1.6104247456783001</v>
      </c>
    </row>
    <row r="3860" spans="1:26" hidden="1" x14ac:dyDescent="0.25">
      <c r="A3860" s="3" t="s">
        <v>1250</v>
      </c>
      <c r="B3860" t="str">
        <v>弘讯科技</v>
      </c>
      <c r="C3860" s="8" t="str">
        <f ca="1"/>
        <v>制造业</v>
      </c>
      <c r="D3860" s="4">
        <f ca="1"/>
        <v>0.20997809643028001</v>
      </c>
      <c r="E3860" s="4">
        <f ca="1"/>
        <v>8.3883832126420005E-3</v>
      </c>
      <c r="F3860" s="4">
        <f ca="1"/>
        <v>3.8622798541036001E-2</v>
      </c>
      <c r="G3860" s="4">
        <f ca="1"/>
        <v>0.19509074732997</v>
      </c>
      <c r="H3860" s="4">
        <f ca="1"/>
        <v>5.9510715431703E-3</v>
      </c>
      <c r="I3860" s="4">
        <f ca="1"/>
        <v>2.8558741362518E-2</v>
      </c>
      <c r="J3860" s="4">
        <f ca="1"/>
        <v>7.7379369470997994E-2</v>
      </c>
      <c r="K3860" s="4">
        <f ca="1"/>
        <v>2.1803135056956999E-3</v>
      </c>
      <c r="L3860" s="4">
        <f ca="1"/>
        <v>1.422167684743E-2</v>
      </c>
      <c r="M3860" s="4">
        <f ca="1"/>
        <v>1.5904237960505001</v>
      </c>
      <c r="N3860" s="4">
        <f ca="1"/>
        <v>56.948869476619997</v>
      </c>
      <c r="O3860" s="4">
        <f ca="1"/>
        <v>28.703082667732001</v>
      </c>
      <c r="P3860" s="4">
        <f ca="1"/>
        <v>64.291017528631002</v>
      </c>
      <c r="Q3860" s="4">
        <f t="shared" ca="1" si="120"/>
        <v>8.2470414201171183E-2</v>
      </c>
      <c r="R3860" s="4">
        <f t="shared" ca="1" si="121"/>
        <v>2.429319523098503E-2</v>
      </c>
      <c r="S3860" s="4">
        <f ca="1"/>
        <v>8.7842222222221995</v>
      </c>
      <c r="T3860" s="4">
        <f ca="1"/>
        <v>8.9976190476190006</v>
      </c>
      <c r="U3860" s="4">
        <f ca="1"/>
        <v>21.335778997904999</v>
      </c>
      <c r="V3860" s="4">
        <f ca="1"/>
        <v>19.710265258058001</v>
      </c>
      <c r="W3860" s="4">
        <f ca="1"/>
        <v>14.229680459064999</v>
      </c>
      <c r="X3860" s="4">
        <f ca="1"/>
        <v>6.8674951990272</v>
      </c>
      <c r="Y3860" s="4">
        <f ca="1"/>
        <v>6.4599736148096998</v>
      </c>
      <c r="Z3860" s="4">
        <f ca="1"/>
        <v>-3.3734409788497999</v>
      </c>
    </row>
    <row r="3861" spans="1:26" hidden="1" x14ac:dyDescent="0.25">
      <c r="A3861" s="3" t="s">
        <v>1251</v>
      </c>
      <c r="B3861" t="str">
        <v>新宏泰</v>
      </c>
      <c r="C3861" s="8" t="str">
        <f ca="1"/>
        <v>制造业</v>
      </c>
      <c r="D3861" s="4">
        <f ca="1"/>
        <v>-0.29906322506380001</v>
      </c>
      <c r="E3861" s="4">
        <f ca="1"/>
        <v>-9.5679483291390994E-3</v>
      </c>
      <c r="F3861" s="4">
        <f ca="1"/>
        <v>-4.2291518888072002E-3</v>
      </c>
      <c r="G3861" s="4">
        <f ca="1"/>
        <v>-7.5188369623045995E-2</v>
      </c>
      <c r="H3861" s="4">
        <f ca="1"/>
        <v>-2.4237294132902999E-3</v>
      </c>
      <c r="I3861" s="4">
        <f ca="1"/>
        <v>1.1524210011379999E-3</v>
      </c>
      <c r="J3861" s="4">
        <f ca="1"/>
        <v>-8.1232080651194E-2</v>
      </c>
      <c r="K3861" s="4">
        <f ca="1"/>
        <v>-1.7555894152675999E-3</v>
      </c>
      <c r="L3861" s="4">
        <f ca="1"/>
        <v>2.2702389811615998E-3</v>
      </c>
      <c r="M3861" s="4">
        <f ca="1"/>
        <v>1.1844768035637001</v>
      </c>
      <c r="N3861" s="4">
        <f ca="1"/>
        <v>35.370388170403999</v>
      </c>
      <c r="O3861" s="4">
        <f ca="1"/>
        <v>3.5717125896187998</v>
      </c>
      <c r="P3861" s="4">
        <f ca="1"/>
        <v>54.632926575402998</v>
      </c>
      <c r="Q3861" s="4">
        <f t="shared" ca="1" si="120"/>
        <v>1.1758777086845649E-3</v>
      </c>
      <c r="R3861" s="4">
        <f t="shared" ca="1" si="121"/>
        <v>-1.5453666774055609E-2</v>
      </c>
      <c r="S3861" s="4">
        <f ca="1"/>
        <v>20.002444444443999</v>
      </c>
      <c r="T3861" s="4">
        <f ca="1"/>
        <v>19.693333333333001</v>
      </c>
      <c r="U3861" s="4">
        <f ca="1"/>
        <v>22.439048358939999</v>
      </c>
      <c r="V3861" s="4">
        <f ca="1"/>
        <v>22.412693771941999</v>
      </c>
      <c r="W3861" s="4">
        <f ca="1"/>
        <v>5.3670855748101998</v>
      </c>
      <c r="X3861" s="4">
        <f ca="1"/>
        <v>11.558421919941001</v>
      </c>
      <c r="Y3861" s="4">
        <f ca="1"/>
        <v>2.4638947033177998</v>
      </c>
      <c r="Z3861" s="4">
        <f ca="1"/>
        <v>2.8308197451460999</v>
      </c>
    </row>
    <row r="3862" spans="1:26" hidden="1" x14ac:dyDescent="0.25">
      <c r="A3862" s="3" t="s">
        <v>1252</v>
      </c>
      <c r="B3862" t="str">
        <v>中衡设计</v>
      </c>
      <c r="C3862" s="8" t="str">
        <f ca="1"/>
        <v>科学研究和技术服务业</v>
      </c>
      <c r="D3862" s="4">
        <f ca="1"/>
        <v>0.22238313529822001</v>
      </c>
      <c r="E3862" s="4">
        <f ca="1"/>
        <v>5.7891487067123996E-3</v>
      </c>
      <c r="F3862" s="4">
        <f ca="1"/>
        <v>1.2958125242581E-2</v>
      </c>
      <c r="G3862" s="4">
        <f ca="1"/>
        <v>-3.9078922333639E-2</v>
      </c>
      <c r="H3862" s="4">
        <f ca="1"/>
        <v>-9.2416773917290002E-4</v>
      </c>
      <c r="I3862" s="4">
        <f ca="1"/>
        <v>4.2495241643663003E-3</v>
      </c>
      <c r="J3862" s="4">
        <f ca="1"/>
        <v>-0.13585031471201001</v>
      </c>
      <c r="K3862" s="4">
        <f ca="1"/>
        <v>-2.7235542264095998E-3</v>
      </c>
      <c r="L3862" s="4">
        <f ca="1"/>
        <v>7.641550967388E-4</v>
      </c>
      <c r="M3862" s="4">
        <f ca="1"/>
        <v>1.1202577376469001</v>
      </c>
      <c r="N3862" s="4">
        <f ca="1"/>
        <v>35.626062007234999</v>
      </c>
      <c r="O3862" s="4">
        <f ca="1"/>
        <v>10.338726661591</v>
      </c>
      <c r="P3862" s="4">
        <f ca="1"/>
        <v>54.455694909319</v>
      </c>
      <c r="Q3862" s="4">
        <f t="shared" ca="1" si="120"/>
        <v>1.7009602927886155E-2</v>
      </c>
      <c r="R3862" s="4">
        <f t="shared" ca="1" si="121"/>
        <v>-2.4682415868077276E-2</v>
      </c>
      <c r="S3862" s="4">
        <f ca="1"/>
        <v>10.256</v>
      </c>
      <c r="T3862" s="4">
        <f ca="1"/>
        <v>10.002857142857</v>
      </c>
      <c r="U3862" s="4">
        <f ca="1"/>
        <v>50.590095216221002</v>
      </c>
      <c r="V3862" s="4">
        <f ca="1"/>
        <v>49.743970037821001</v>
      </c>
      <c r="W3862" s="4">
        <f ca="1"/>
        <v>-25.290322205363999</v>
      </c>
      <c r="X3862" s="4">
        <f ca="1"/>
        <v>-3.2334007614596998</v>
      </c>
      <c r="Y3862" s="4">
        <f ca="1"/>
        <v>-1.3853237928591</v>
      </c>
      <c r="Z3862" s="4">
        <f ca="1"/>
        <v>20.182814561086001</v>
      </c>
    </row>
    <row r="3863" spans="1:26" hidden="1" x14ac:dyDescent="0.25">
      <c r="A3863" s="3" t="s">
        <v>1253</v>
      </c>
      <c r="B3863" t="str">
        <v>华设集团</v>
      </c>
      <c r="C3863" s="8" t="str">
        <f ca="1"/>
        <v>科学研究和技术服务业</v>
      </c>
      <c r="D3863" s="4">
        <f ca="1"/>
        <v>5.5744020077902003E-2</v>
      </c>
      <c r="E3863" s="4">
        <f ca="1"/>
        <v>1.2899044307584E-3</v>
      </c>
      <c r="F3863" s="4">
        <f ca="1"/>
        <v>6.6500728311553996E-3</v>
      </c>
      <c r="G3863" s="4">
        <f ca="1"/>
        <v>-0.22939727283326999</v>
      </c>
      <c r="H3863" s="4">
        <f ca="1"/>
        <v>-5.9344934043993004E-3</v>
      </c>
      <c r="I3863" s="4">
        <f ca="1"/>
        <v>-2.2482403087949999E-3</v>
      </c>
      <c r="J3863" s="4">
        <f ca="1"/>
        <v>-0.31742208383128001</v>
      </c>
      <c r="K3863" s="4">
        <f ca="1"/>
        <v>-7.3048902485564997E-3</v>
      </c>
      <c r="L3863" s="4">
        <f ca="1"/>
        <v>-4.9385525714773001E-3</v>
      </c>
      <c r="M3863" s="4">
        <f ca="1"/>
        <v>0.96834556407762995</v>
      </c>
      <c r="N3863" s="4">
        <f ca="1"/>
        <v>33.005698611928999</v>
      </c>
      <c r="O3863" s="4">
        <f ca="1"/>
        <v>4.2774486486030003</v>
      </c>
      <c r="P3863" s="4">
        <f ca="1"/>
        <v>42.265442439989997</v>
      </c>
      <c r="Q3863" s="4">
        <f t="shared" ca="1" si="120"/>
        <v>8.1650193381990616E-3</v>
      </c>
      <c r="R3863" s="4">
        <f t="shared" ca="1" si="121"/>
        <v>-2.8549908539869467E-2</v>
      </c>
      <c r="S3863" s="4">
        <f ca="1"/>
        <v>7.9660000000000002</v>
      </c>
      <c r="T3863" s="4">
        <f ca="1"/>
        <v>7.7385714285714</v>
      </c>
      <c r="U3863" s="4">
        <f ca="1"/>
        <v>57.958172253424998</v>
      </c>
      <c r="V3863" s="4">
        <f ca="1"/>
        <v>57.488775291441002</v>
      </c>
      <c r="W3863" s="4">
        <f ca="1"/>
        <v>10.026762524793</v>
      </c>
      <c r="X3863" s="4">
        <f ca="1"/>
        <v>7.5892877900483997</v>
      </c>
      <c r="Y3863" s="4">
        <f ca="1"/>
        <v>13.625937043079</v>
      </c>
      <c r="Z3863" s="4">
        <f ca="1"/>
        <v>6.5878301798298002</v>
      </c>
    </row>
    <row r="3864" spans="1:26" hidden="1" x14ac:dyDescent="0.25">
      <c r="A3864" s="3" t="s">
        <v>1254</v>
      </c>
      <c r="B3864" t="str">
        <v>中科曙光</v>
      </c>
      <c r="C3864" s="8" t="str">
        <f ca="1"/>
        <v>制造业</v>
      </c>
      <c r="D3864" s="4">
        <f ca="1"/>
        <v>0.33420043635110003</v>
      </c>
      <c r="E3864" s="4">
        <f ca="1"/>
        <v>9.6616844808412993E-3</v>
      </c>
      <c r="F3864" s="4">
        <f ca="1"/>
        <v>1.9835922342725999E-2</v>
      </c>
      <c r="G3864" s="4">
        <f ca="1"/>
        <v>0.15076933581787999</v>
      </c>
      <c r="H3864" s="4">
        <f ca="1"/>
        <v>3.3572504945027001E-3</v>
      </c>
      <c r="I3864" s="4">
        <f ca="1"/>
        <v>1.1782253093089E-2</v>
      </c>
      <c r="J3864" s="4">
        <f ca="1"/>
        <v>5.6755069242729996E-3</v>
      </c>
      <c r="K3864" s="4">
        <f ca="1"/>
        <v>1.129683155737E-4</v>
      </c>
      <c r="L3864" s="4">
        <f ca="1"/>
        <v>7.2958500659049E-3</v>
      </c>
      <c r="M3864" s="4">
        <f ca="1"/>
        <v>0.91497991068708995</v>
      </c>
      <c r="N3864" s="4">
        <f ca="1"/>
        <v>44.288068318760999</v>
      </c>
      <c r="O3864" s="4">
        <f ca="1"/>
        <v>27.833394540478</v>
      </c>
      <c r="P3864" s="4">
        <f ca="1"/>
        <v>59.733352791201</v>
      </c>
      <c r="Q3864" s="4">
        <f t="shared" ca="1" si="120"/>
        <v>3.4263301319618675E-2</v>
      </c>
      <c r="R3864" s="4">
        <f t="shared" ca="1" si="121"/>
        <v>-1.0787187310253405E-2</v>
      </c>
      <c r="S3864" s="4">
        <f ca="1"/>
        <v>38.113999999999997</v>
      </c>
      <c r="T3864" s="4">
        <f ca="1"/>
        <v>37.702857142856999</v>
      </c>
      <c r="U3864" s="4">
        <f ca="1"/>
        <v>157.89165386712</v>
      </c>
      <c r="V3864" s="4">
        <f ca="1"/>
        <v>152.66098455361001</v>
      </c>
      <c r="W3864" s="4">
        <f ca="1"/>
        <v>36.319336444697001</v>
      </c>
      <c r="X3864" s="4">
        <f ca="1"/>
        <v>10.941066737958</v>
      </c>
      <c r="Y3864" s="4">
        <f ca="1"/>
        <v>23.789516680881</v>
      </c>
      <c r="Z3864" s="4">
        <f ca="1"/>
        <v>-29.231057452080002</v>
      </c>
    </row>
    <row r="3865" spans="1:26" hidden="1" x14ac:dyDescent="0.25">
      <c r="A3865" s="3" t="s">
        <v>1255</v>
      </c>
      <c r="B3865" t="str">
        <v>爱普股份</v>
      </c>
      <c r="C3865" s="8" t="str">
        <f ca="1"/>
        <v>制造业</v>
      </c>
      <c r="D3865" s="4">
        <f ca="1"/>
        <v>0.15428714378249</v>
      </c>
      <c r="E3865" s="4">
        <f ca="1"/>
        <v>3.3685970987094001E-3</v>
      </c>
      <c r="F3865" s="4">
        <f ca="1"/>
        <v>1.0535759143246001E-2</v>
      </c>
      <c r="G3865" s="4">
        <f ca="1"/>
        <v>-0.14596483229891</v>
      </c>
      <c r="H3865" s="4">
        <f ca="1"/>
        <v>-3.2526683781472E-3</v>
      </c>
      <c r="I3865" s="4">
        <f ca="1"/>
        <v>9.1521716379209996E-4</v>
      </c>
      <c r="J3865" s="4">
        <f ca="1"/>
        <v>7.6532141615473E-3</v>
      </c>
      <c r="K3865" s="4">
        <f ca="1"/>
        <v>1.7216758618080001E-4</v>
      </c>
      <c r="L3865" s="4">
        <f ca="1"/>
        <v>3.6060470264998E-3</v>
      </c>
      <c r="M3865" s="4">
        <f ca="1"/>
        <v>0.92593883032766999</v>
      </c>
      <c r="N3865" s="4">
        <f ca="1"/>
        <v>25.002266247270999</v>
      </c>
      <c r="O3865" s="4">
        <f ca="1"/>
        <v>-22.951252831849001</v>
      </c>
      <c r="P3865" s="4">
        <f ca="1"/>
        <v>52.993981656469003</v>
      </c>
      <c r="Q3865" s="4">
        <f t="shared" ca="1" si="120"/>
        <v>1.4251341847118643E-2</v>
      </c>
      <c r="R3865" s="4">
        <f t="shared" ca="1" si="121"/>
        <v>-5.6814191609219702E-3</v>
      </c>
      <c r="S3865" s="4">
        <f ca="1"/>
        <v>9.0408888888888992</v>
      </c>
      <c r="T3865" s="4">
        <f ca="1"/>
        <v>8.9895238095237993</v>
      </c>
      <c r="U3865" s="4">
        <f ca="1"/>
        <v>20.302069582186999</v>
      </c>
      <c r="V3865" s="4">
        <f ca="1"/>
        <v>20.016803276013999</v>
      </c>
      <c r="W3865" s="4">
        <f ca="1"/>
        <v>-1.7779991318459001</v>
      </c>
      <c r="X3865" s="4">
        <f ca="1"/>
        <v>8.9715127897403999</v>
      </c>
      <c r="Y3865" s="4">
        <f ca="1"/>
        <v>14.245168200632</v>
      </c>
      <c r="Z3865" s="4">
        <f ca="1"/>
        <v>-27.286762895336</v>
      </c>
    </row>
    <row r="3866" spans="1:26" hidden="1" x14ac:dyDescent="0.25">
      <c r="A3866" s="3" t="s">
        <v>1256</v>
      </c>
      <c r="B3866" t="str">
        <v>山东华鹏</v>
      </c>
      <c r="C3866" s="8" t="str">
        <f ca="1"/>
        <v>制造业</v>
      </c>
      <c r="D3866" s="4">
        <f ca="1"/>
        <v>0.66084245862044</v>
      </c>
      <c r="E3866" s="4">
        <f ca="1"/>
        <v>1.6436319641856E-2</v>
      </c>
      <c r="F3866" s="4">
        <f ca="1"/>
        <v>2.3983546015356998E-2</v>
      </c>
      <c r="G3866" s="4">
        <f ca="1"/>
        <v>0.11892576007168</v>
      </c>
      <c r="H3866" s="4">
        <f ca="1"/>
        <v>3.2617881460561002E-3</v>
      </c>
      <c r="I3866" s="4">
        <f ca="1"/>
        <v>9.4696755875382007E-3</v>
      </c>
      <c r="J3866" s="4">
        <f ca="1"/>
        <v>4.0640779017247997E-2</v>
      </c>
      <c r="K3866" s="4">
        <f ca="1"/>
        <v>8.6888918178689995E-4</v>
      </c>
      <c r="L3866" s="4">
        <f ca="1"/>
        <v>7.8919137482119997E-3</v>
      </c>
      <c r="M3866" s="4">
        <f ca="1"/>
        <v>0.22124783703334</v>
      </c>
      <c r="N3866" s="4">
        <f ca="1"/>
        <v>37.688626164456998</v>
      </c>
      <c r="O3866" s="4">
        <f ca="1"/>
        <v>9.4094898291810996</v>
      </c>
      <c r="P3866" s="4">
        <f ca="1"/>
        <v>65.174117076943006</v>
      </c>
      <c r="Q3866" s="4">
        <f t="shared" ca="1" si="120"/>
        <v>3.3201340237591789E-2</v>
      </c>
      <c r="R3866" s="4">
        <f t="shared" ca="1" si="121"/>
        <v>3.7410823038125434E-3</v>
      </c>
      <c r="S3866" s="4">
        <f ca="1"/>
        <v>5.4733333333332999</v>
      </c>
      <c r="T3866" s="4">
        <f ca="1"/>
        <v>5.4938095238095004</v>
      </c>
      <c r="U3866" s="4">
        <f ca="1"/>
        <v>15.065523596322</v>
      </c>
      <c r="V3866" s="4">
        <f ca="1"/>
        <v>14.581401523208999</v>
      </c>
      <c r="W3866" s="4">
        <f ca="1"/>
        <v>0</v>
      </c>
      <c r="X3866" s="4">
        <f ca="1"/>
        <v>-3.9357463959490002</v>
      </c>
      <c r="Y3866" s="4">
        <f ca="1"/>
        <v>-10.855021745399</v>
      </c>
      <c r="Z3866" s="4">
        <f ca="1"/>
        <v>73.194132426419003</v>
      </c>
    </row>
    <row r="3867" spans="1:26" hidden="1" x14ac:dyDescent="0.25">
      <c r="A3867" s="3" t="s">
        <v>1257</v>
      </c>
      <c r="B3867" t="str">
        <v>新通联</v>
      </c>
      <c r="C3867" s="8" t="str">
        <f ca="1"/>
        <v>制造业</v>
      </c>
      <c r="D3867" s="4">
        <f ca="1"/>
        <v>0.64167621117274998</v>
      </c>
      <c r="E3867" s="4">
        <f ca="1"/>
        <v>1.6812016536643999E-2</v>
      </c>
      <c r="F3867" s="4">
        <f ca="1"/>
        <v>9.8205344431290999E-3</v>
      </c>
      <c r="G3867" s="4">
        <f ca="1"/>
        <v>0.13313106427662</v>
      </c>
      <c r="H3867" s="4">
        <f ca="1"/>
        <v>5.5001116564303001E-3</v>
      </c>
      <c r="I3867" s="4">
        <f ca="1"/>
        <v>6.1332269900502999E-3</v>
      </c>
      <c r="J3867" s="4">
        <f ca="1"/>
        <v>6.5273906050000996E-2</v>
      </c>
      <c r="K3867" s="4">
        <f ca="1"/>
        <v>1.5322284150043001E-3</v>
      </c>
      <c r="L3867" s="4">
        <f ca="1"/>
        <v>9.0078266838957005E-3</v>
      </c>
      <c r="M3867" s="4">
        <f ca="1"/>
        <v>0.61620631419630001</v>
      </c>
      <c r="N3867" s="4">
        <f ca="1"/>
        <v>30.714882322761</v>
      </c>
      <c r="O3867" s="4">
        <f ca="1"/>
        <v>-3.1413945385076998</v>
      </c>
      <c r="P3867" s="4">
        <f ca="1"/>
        <v>58.684994635903003</v>
      </c>
      <c r="Q3867" s="4">
        <f t="shared" ca="1" si="120"/>
        <v>1.4458241197478339E-2</v>
      </c>
      <c r="R3867" s="4">
        <f t="shared" ca="1" si="121"/>
        <v>2.6312455536532897E-4</v>
      </c>
      <c r="S3867" s="4">
        <f ca="1"/>
        <v>9.7726666666666997</v>
      </c>
      <c r="T3867" s="4">
        <f ca="1"/>
        <v>9.7752380952380999</v>
      </c>
      <c r="U3867" s="4">
        <f ca="1"/>
        <v>25.389761945471001</v>
      </c>
      <c r="V3867" s="4">
        <f ca="1"/>
        <v>25.027902494538001</v>
      </c>
      <c r="W3867" s="4">
        <f ca="1"/>
        <v>5.2691931357413004</v>
      </c>
      <c r="X3867" s="4">
        <f ca="1"/>
        <v>5.0145729420586997</v>
      </c>
      <c r="Y3867" s="4">
        <f ca="1"/>
        <v>5.5208844460156001</v>
      </c>
      <c r="Z3867" s="4">
        <f ca="1"/>
        <v>-11.296611502119999</v>
      </c>
    </row>
    <row r="3868" spans="1:26" hidden="1" x14ac:dyDescent="0.25">
      <c r="A3868" s="3" t="s">
        <v>1258</v>
      </c>
      <c r="B3868" t="str">
        <v>威帝股份</v>
      </c>
      <c r="C3868" s="8" t="str">
        <f ca="1"/>
        <v>制造业</v>
      </c>
      <c r="D3868" s="4">
        <f ca="1"/>
        <v>-0.45440412242452999</v>
      </c>
      <c r="E3868" s="4">
        <f ca="1"/>
        <v>-2.5753036364116001E-2</v>
      </c>
      <c r="F3868" s="4">
        <f ca="1"/>
        <v>-2.1931660198781001E-2</v>
      </c>
      <c r="G3868" s="4">
        <f ca="1"/>
        <v>0.17034127466227</v>
      </c>
      <c r="H3868" s="4">
        <f ca="1"/>
        <v>7.9745739501929005E-3</v>
      </c>
      <c r="I3868" s="4">
        <f ca="1"/>
        <v>1.8712127113798001E-2</v>
      </c>
      <c r="J3868" s="4">
        <f ca="1"/>
        <v>0.11305093454318001</v>
      </c>
      <c r="K3868" s="4">
        <f ca="1"/>
        <v>4.7219484941013997E-3</v>
      </c>
      <c r="L3868" s="4">
        <f ca="1"/>
        <v>1.1088096237271999E-2</v>
      </c>
      <c r="M3868" s="4">
        <f ca="1"/>
        <v>1.0987817794610999</v>
      </c>
      <c r="N3868" s="4">
        <f ca="1"/>
        <v>44.105703475054</v>
      </c>
      <c r="O3868" s="4">
        <f ca="1"/>
        <v>7.5437071895598997</v>
      </c>
      <c r="P3868" s="4">
        <f ca="1"/>
        <v>56.244688985613998</v>
      </c>
      <c r="Q3868" s="4">
        <f t="shared" ca="1" si="120"/>
        <v>-2.6288835780133746E-2</v>
      </c>
      <c r="R3868" s="4">
        <f t="shared" ca="1" si="121"/>
        <v>2.4113770284964402E-2</v>
      </c>
      <c r="S3868" s="4">
        <f ca="1"/>
        <v>4.7302222222222001</v>
      </c>
      <c r="T3868" s="4">
        <f ca="1"/>
        <v>4.8442857142857001</v>
      </c>
      <c r="U3868" s="4">
        <f ca="1"/>
        <v>32.843607219189003</v>
      </c>
      <c r="V3868" s="4">
        <f ca="1"/>
        <v>33.730338550142001</v>
      </c>
      <c r="W3868" s="4">
        <f ca="1"/>
        <v>-67.032372101408001</v>
      </c>
      <c r="X3868" s="4">
        <f ca="1"/>
        <v>-18.714650391065</v>
      </c>
      <c r="Y3868" s="4">
        <f ca="1"/>
        <v>-0.62385175606492005</v>
      </c>
      <c r="Z3868" s="4">
        <f ca="1"/>
        <v>0</v>
      </c>
    </row>
    <row r="3869" spans="1:26" hidden="1" x14ac:dyDescent="0.25">
      <c r="A3869" s="3" t="s">
        <v>1259</v>
      </c>
      <c r="B3869" t="str">
        <v>大豪科技</v>
      </c>
      <c r="C3869" s="8" t="str">
        <f ca="1"/>
        <v>制造业</v>
      </c>
      <c r="D3869" s="4">
        <f ca="1"/>
        <v>-0.12631118454859999</v>
      </c>
      <c r="E3869" s="4">
        <f ca="1"/>
        <v>-2.7474222127286002E-3</v>
      </c>
      <c r="F3869" s="4">
        <f ca="1"/>
        <v>3.6228902816763E-3</v>
      </c>
      <c r="G3869" s="4">
        <f ca="1"/>
        <v>-0.25538434877187</v>
      </c>
      <c r="H3869" s="4">
        <f ca="1"/>
        <v>-4.8349179785585998E-3</v>
      </c>
      <c r="I3869" s="4">
        <f ca="1"/>
        <v>-1.4156211642630001E-3</v>
      </c>
      <c r="J3869" s="4">
        <f ca="1"/>
        <v>8.0745318157981992E-3</v>
      </c>
      <c r="K3869" s="4">
        <f ca="1"/>
        <v>1.8464533723199999E-4</v>
      </c>
      <c r="L3869" s="4">
        <f ca="1"/>
        <v>7.0678698260575002E-3</v>
      </c>
      <c r="M3869" s="4">
        <f ca="1"/>
        <v>1.1748040818918</v>
      </c>
      <c r="N3869" s="4">
        <f ca="1"/>
        <v>38.672998912399997</v>
      </c>
      <c r="O3869" s="4">
        <f ca="1"/>
        <v>-27.408350242072999</v>
      </c>
      <c r="P3869" s="4">
        <f ca="1"/>
        <v>55.145181896684001</v>
      </c>
      <c r="Q3869" s="4">
        <f t="shared" ca="1" si="120"/>
        <v>8.2110647462750822E-3</v>
      </c>
      <c r="R3869" s="4">
        <f t="shared" ca="1" si="121"/>
        <v>-3.4885764499113757E-2</v>
      </c>
      <c r="S3869" s="4">
        <f ca="1"/>
        <v>12.644444444444</v>
      </c>
      <c r="T3869" s="4">
        <f ca="1"/>
        <v>12.203333333332999</v>
      </c>
      <c r="U3869" s="4">
        <f ca="1"/>
        <v>35.580461244759</v>
      </c>
      <c r="V3869" s="4">
        <f ca="1"/>
        <v>35.290687127811999</v>
      </c>
      <c r="W3869" s="4">
        <f ca="1"/>
        <v>21.348951233735999</v>
      </c>
      <c r="X3869" s="4">
        <f ca="1"/>
        <v>17.979882474572001</v>
      </c>
      <c r="Y3869" s="4">
        <f ca="1"/>
        <v>14.223058783566</v>
      </c>
      <c r="Z3869" s="4">
        <f ca="1"/>
        <v>-15.047205033779999</v>
      </c>
    </row>
    <row r="3870" spans="1:26" hidden="1" x14ac:dyDescent="0.25">
      <c r="A3870" s="3" t="s">
        <v>1260</v>
      </c>
      <c r="B3870" t="str">
        <v>胜华新材</v>
      </c>
      <c r="C3870" s="8" t="str">
        <f ca="1"/>
        <v>制造业</v>
      </c>
      <c r="D3870" s="4">
        <f ca="1"/>
        <v>8.0574967731329994E-2</v>
      </c>
      <c r="E3870" s="4">
        <f ca="1"/>
        <v>1.7865130969112E-3</v>
      </c>
      <c r="F3870" s="4">
        <f ca="1"/>
        <v>1.3771867339414001E-2</v>
      </c>
      <c r="G3870" s="4">
        <f ca="1"/>
        <v>0.16449574045696999</v>
      </c>
      <c r="H3870" s="4">
        <f ca="1"/>
        <v>2.7907374232022E-3</v>
      </c>
      <c r="I3870" s="4">
        <f ca="1"/>
        <v>1.6636623884643001E-2</v>
      </c>
      <c r="J3870" s="4">
        <f ca="1"/>
        <v>5.4133225067668003E-2</v>
      </c>
      <c r="K3870" s="4">
        <f ca="1"/>
        <v>9.8598732175490009E-4</v>
      </c>
      <c r="L3870" s="4">
        <f ca="1"/>
        <v>8.8502927991474002E-3</v>
      </c>
      <c r="M3870" s="4">
        <f ca="1"/>
        <v>2.0332306022179001</v>
      </c>
      <c r="N3870" s="4">
        <f ca="1"/>
        <v>45.434275779377998</v>
      </c>
      <c r="O3870" s="4">
        <f ca="1"/>
        <v>-61.568401523219997</v>
      </c>
      <c r="P3870" s="4">
        <f ca="1"/>
        <v>52.361090244400003</v>
      </c>
      <c r="Q3870" s="4">
        <f t="shared" ca="1" si="120"/>
        <v>2.3503095925050007E-2</v>
      </c>
      <c r="R3870" s="4">
        <f t="shared" ca="1" si="121"/>
        <v>-6.256326017463976E-3</v>
      </c>
      <c r="S3870" s="4">
        <f ca="1"/>
        <v>50.904666666666998</v>
      </c>
      <c r="T3870" s="4">
        <f ca="1"/>
        <v>50.586190476189998</v>
      </c>
      <c r="U3870" s="4">
        <f ca="1"/>
        <v>56.686084802648999</v>
      </c>
      <c r="V3870" s="4">
        <f ca="1"/>
        <v>55.384380397419001</v>
      </c>
      <c r="W3870" s="4">
        <f ca="1"/>
        <v>38.713004352803999</v>
      </c>
      <c r="X3870" s="4">
        <f ca="1"/>
        <v>21.438987705300999</v>
      </c>
      <c r="Y3870" s="4">
        <f ca="1"/>
        <v>25.507096958626999</v>
      </c>
      <c r="Z3870" s="4">
        <f ca="1"/>
        <v>108.73423751004999</v>
      </c>
    </row>
    <row r="3871" spans="1:26" hidden="1" x14ac:dyDescent="0.25">
      <c r="A3871" s="3" t="s">
        <v>1261</v>
      </c>
      <c r="B3871" t="str">
        <v>千禾味业</v>
      </c>
      <c r="C3871" s="8" t="str">
        <f ca="1"/>
        <v>制造业</v>
      </c>
      <c r="D3871" s="4">
        <f ca="1"/>
        <v>0.35001311972908</v>
      </c>
      <c r="E3871" s="4">
        <f ca="1"/>
        <v>8.2993751120731003E-3</v>
      </c>
      <c r="F3871" s="4">
        <f ca="1"/>
        <v>3.2383264814158E-2</v>
      </c>
      <c r="G3871" s="4">
        <f ca="1"/>
        <v>7.4685999156002006E-2</v>
      </c>
      <c r="H3871" s="4">
        <f ca="1"/>
        <v>1.7188680583356999E-3</v>
      </c>
      <c r="I3871" s="4">
        <f ca="1"/>
        <v>1.3427199712333001E-2</v>
      </c>
      <c r="J3871" s="4">
        <f ca="1"/>
        <v>-3.9823358301210997E-2</v>
      </c>
      <c r="K3871" s="4">
        <f ca="1"/>
        <v>-1.2468772875312E-3</v>
      </c>
      <c r="L3871" s="4">
        <f ca="1"/>
        <v>2.6419814760421001E-3</v>
      </c>
      <c r="M3871" s="4">
        <f ca="1"/>
        <v>1.0430438213563999</v>
      </c>
      <c r="N3871" s="4">
        <f ca="1"/>
        <v>35.817062173201002</v>
      </c>
      <c r="O3871" s="4">
        <f ca="1"/>
        <v>-3.3667299736606</v>
      </c>
      <c r="P3871" s="4">
        <f ca="1"/>
        <v>50.385301921413998</v>
      </c>
      <c r="Q3871" s="4">
        <f t="shared" ca="1" si="120"/>
        <v>3.9161934599549718E-2</v>
      </c>
      <c r="R3871" s="4">
        <f t="shared" ca="1" si="121"/>
        <v>-1.6068728727191835E-3</v>
      </c>
      <c r="S3871" s="4">
        <f ca="1"/>
        <v>17.049777777778001</v>
      </c>
      <c r="T3871" s="4">
        <f ca="1"/>
        <v>17.022380952380999</v>
      </c>
      <c r="U3871" s="4">
        <f ca="1"/>
        <v>103.93524357846999</v>
      </c>
      <c r="V3871" s="4">
        <f ca="1"/>
        <v>100.01833219432</v>
      </c>
      <c r="W3871" s="4">
        <f ca="1"/>
        <v>20.15976566962</v>
      </c>
      <c r="X3871" s="4">
        <f ca="1"/>
        <v>21.597589115037</v>
      </c>
      <c r="Y3871" s="4">
        <f ca="1"/>
        <v>15.55310579138</v>
      </c>
      <c r="Z3871" s="4">
        <f ca="1"/>
        <v>59.112395832487003</v>
      </c>
    </row>
    <row r="3872" spans="1:26" hidden="1" x14ac:dyDescent="0.25">
      <c r="A3872" s="3" t="s">
        <v>1262</v>
      </c>
      <c r="B3872" t="str">
        <v>赛福天</v>
      </c>
      <c r="C3872" s="8" t="str">
        <f ca="1"/>
        <v>制造业</v>
      </c>
      <c r="D3872" s="4">
        <f ca="1"/>
        <v>0.50193997459705997</v>
      </c>
      <c r="E3872" s="4">
        <f ca="1"/>
        <v>-1.6920269338418999E-2</v>
      </c>
      <c r="F3872" s="4">
        <f ca="1"/>
        <v>1.4543837686312001E-2</v>
      </c>
      <c r="G3872" s="4">
        <f ca="1"/>
        <v>1.3097624801823001E-3</v>
      </c>
      <c r="H3872" s="4">
        <f ca="1"/>
        <v>-4.4103110543E-5</v>
      </c>
      <c r="I3872" s="4">
        <f ca="1"/>
        <v>-4.5280644617022E-3</v>
      </c>
      <c r="J3872" s="4">
        <f ca="1"/>
        <v>0.12650587420696</v>
      </c>
      <c r="K3872" s="4">
        <f ca="1"/>
        <v>1.2345369483679E-2</v>
      </c>
      <c r="L3872" s="4">
        <f ca="1"/>
        <v>6.8827819522706999E-3</v>
      </c>
      <c r="M3872" s="4">
        <f ca="1"/>
        <v>0.8645359479625</v>
      </c>
      <c r="N3872" s="4">
        <f ca="1"/>
        <v>37.550922222647003</v>
      </c>
      <c r="O3872" s="4">
        <f ca="1"/>
        <v>1.5313731805332</v>
      </c>
      <c r="P3872" s="4">
        <f ca="1"/>
        <v>52.610905958535</v>
      </c>
      <c r="Q3872" s="4">
        <f t="shared" ca="1" si="120"/>
        <v>1.3687491529990029E-2</v>
      </c>
      <c r="R3872" s="4">
        <f t="shared" ca="1" si="121"/>
        <v>2.7429066761621781E-2</v>
      </c>
      <c r="S3872" s="4">
        <f ca="1"/>
        <v>12.305333333333</v>
      </c>
      <c r="T3872" s="4">
        <f ca="1"/>
        <v>12.642857142857</v>
      </c>
      <c r="U3872" s="4">
        <f ca="1"/>
        <v>16.584885673506999</v>
      </c>
      <c r="V3872" s="4">
        <f ca="1"/>
        <v>16.360945372301</v>
      </c>
      <c r="W3872" s="4">
        <f ca="1"/>
        <v>0</v>
      </c>
      <c r="X3872" s="4">
        <f ca="1"/>
        <v>7.9999737002893001</v>
      </c>
      <c r="Y3872" s="4">
        <f ca="1"/>
        <v>11.233644049998</v>
      </c>
      <c r="Z3872" s="4">
        <f ca="1"/>
        <v>-25.637949564275999</v>
      </c>
    </row>
    <row r="3873" spans="1:26" hidden="1" x14ac:dyDescent="0.25">
      <c r="A3873" s="3" t="s">
        <v>1263</v>
      </c>
      <c r="B3873" t="str">
        <v>天鹅股份</v>
      </c>
      <c r="C3873" s="8" t="str">
        <f ca="1"/>
        <v>制造业</v>
      </c>
      <c r="D3873" s="4">
        <f ca="1"/>
        <v>0.24913269559592</v>
      </c>
      <c r="E3873" s="4">
        <f ca="1"/>
        <v>5.2011860592551E-3</v>
      </c>
      <c r="F3873" s="4">
        <f ca="1"/>
        <v>1.8422109127368001E-2</v>
      </c>
      <c r="G3873" s="4">
        <f ca="1"/>
        <v>2.6476287987759001E-2</v>
      </c>
      <c r="H3873" s="4">
        <f ca="1"/>
        <v>5.1985484031820005E-4</v>
      </c>
      <c r="I3873" s="4">
        <f ca="1"/>
        <v>7.8043952215425001E-3</v>
      </c>
      <c r="J3873" s="4">
        <f ca="1"/>
        <v>-0.17332417668156999</v>
      </c>
      <c r="K3873" s="4">
        <f ca="1"/>
        <v>-3.3519058203752999E-3</v>
      </c>
      <c r="L3873" s="4">
        <f ca="1"/>
        <v>-4.7417713807360002E-4</v>
      </c>
      <c r="M3873" s="4">
        <f ca="1"/>
        <v>1.8092458677245999</v>
      </c>
      <c r="N3873" s="4">
        <f ca="1"/>
        <v>89.358260570092</v>
      </c>
      <c r="O3873" s="4">
        <f ca="1"/>
        <v>67.588672001142996</v>
      </c>
      <c r="P3873" s="4">
        <f ca="1"/>
        <v>55.401032627509998</v>
      </c>
      <c r="Q3873" s="4">
        <f t="shared" ca="1" si="120"/>
        <v>2.8177509694123134E-2</v>
      </c>
      <c r="R3873" s="4">
        <f t="shared" ca="1" si="121"/>
        <v>-7.3489749683630394E-3</v>
      </c>
      <c r="S3873" s="4">
        <f ca="1"/>
        <v>19.421777777778001</v>
      </c>
      <c r="T3873" s="4">
        <f ca="1"/>
        <v>19.279047619048001</v>
      </c>
      <c r="U3873" s="4">
        <f ca="1"/>
        <v>26.913321894942001</v>
      </c>
      <c r="V3873" s="4">
        <f ca="1"/>
        <v>26.175754323734001</v>
      </c>
      <c r="W3873" s="4">
        <f ca="1"/>
        <v>35.328383345317</v>
      </c>
      <c r="X3873" s="4">
        <f ca="1"/>
        <v>11.933000049359</v>
      </c>
      <c r="Y3873" s="4">
        <f ca="1"/>
        <v>14.321253141842</v>
      </c>
      <c r="Z3873" s="4">
        <f ca="1"/>
        <v>0</v>
      </c>
    </row>
    <row r="3874" spans="1:26" hidden="1" x14ac:dyDescent="0.25">
      <c r="A3874" s="3" t="s">
        <v>1264</v>
      </c>
      <c r="B3874" t="str">
        <v>*ST全筑</v>
      </c>
      <c r="C3874" s="8" t="str">
        <f ca="1"/>
        <v>建筑业</v>
      </c>
      <c r="D3874" s="4">
        <f ca="1"/>
        <v>0.15409235160307999</v>
      </c>
      <c r="E3874" s="4">
        <f ca="1"/>
        <v>3.9187734869591999E-3</v>
      </c>
      <c r="F3874" s="4">
        <f ca="1"/>
        <v>1.0394280166507E-2</v>
      </c>
      <c r="G3874" s="4">
        <f ca="1"/>
        <v>-8.4736070193652993E-2</v>
      </c>
      <c r="H3874" s="4">
        <f ca="1"/>
        <v>-2.3078326929505998E-3</v>
      </c>
      <c r="I3874" s="4">
        <f ca="1"/>
        <v>1.9321491650113E-3</v>
      </c>
      <c r="J3874" s="4">
        <f ca="1"/>
        <v>0.23996384168184001</v>
      </c>
      <c r="K3874" s="4">
        <f ca="1"/>
        <v>1.2011359120866E-2</v>
      </c>
      <c r="L3874" s="4">
        <f ca="1"/>
        <v>1.1418163921167001E-2</v>
      </c>
      <c r="M3874" s="4">
        <f ca="1"/>
        <v>0.85432669431666997</v>
      </c>
      <c r="N3874" s="4">
        <f ca="1"/>
        <v>47.468146030421003</v>
      </c>
      <c r="O3874" s="4">
        <f ca="1"/>
        <v>8.7638730337894994</v>
      </c>
      <c r="P3874" s="4">
        <f ca="1"/>
        <v>57.073448229244001</v>
      </c>
      <c r="Q3874" s="4">
        <f t="shared" ca="1" si="120"/>
        <v>1.1622031328996937E-2</v>
      </c>
      <c r="R3874" s="4">
        <f t="shared" ca="1" si="121"/>
        <v>2.094904960493756E-3</v>
      </c>
      <c r="S3874" s="4">
        <f ca="1"/>
        <v>3.3035555555556</v>
      </c>
      <c r="T3874" s="4">
        <f ca="1"/>
        <v>3.3104761904762001</v>
      </c>
      <c r="U3874" s="4">
        <f ca="1"/>
        <v>10.254301716317</v>
      </c>
      <c r="V3874" s="4">
        <f ca="1"/>
        <v>10.136495053241999</v>
      </c>
      <c r="W3874" s="4">
        <f ca="1"/>
        <v>0</v>
      </c>
      <c r="X3874" s="4">
        <f ca="1"/>
        <v>-33.837012061778999</v>
      </c>
      <c r="Y3874" s="4">
        <f ca="1"/>
        <v>-14.571789332819</v>
      </c>
      <c r="Z3874" s="4">
        <f ca="1"/>
        <v>-40.757031229008</v>
      </c>
    </row>
    <row r="3875" spans="1:26" hidden="1" x14ac:dyDescent="0.25">
      <c r="A3875" s="3" t="s">
        <v>1265</v>
      </c>
      <c r="B3875" t="str">
        <v>安孚科技</v>
      </c>
      <c r="C3875" s="8" t="str">
        <f ca="1"/>
        <v>批发和零售业</v>
      </c>
      <c r="D3875" s="4">
        <f ca="1"/>
        <v>-0.22881413114560001</v>
      </c>
      <c r="E3875" s="4">
        <f ca="1"/>
        <v>-4.850042222577E-3</v>
      </c>
      <c r="F3875" s="4">
        <f ca="1"/>
        <v>-4.2418191746769999E-4</v>
      </c>
      <c r="G3875" s="4">
        <f ca="1"/>
        <v>-0.25601801204870001</v>
      </c>
      <c r="H3875" s="4">
        <f ca="1"/>
        <v>-5.3143062179902001E-3</v>
      </c>
      <c r="I3875" s="4">
        <f ca="1"/>
        <v>-1.0031482968654E-3</v>
      </c>
      <c r="J3875" s="4">
        <f ca="1"/>
        <v>-0.25536611171450002</v>
      </c>
      <c r="K3875" s="4">
        <f ca="1"/>
        <v>-4.9307452800866998E-3</v>
      </c>
      <c r="L3875" s="4">
        <f ca="1"/>
        <v>-1.4075151260444999E-3</v>
      </c>
      <c r="M3875" s="4">
        <f ca="1"/>
        <v>0.78124484354782997</v>
      </c>
      <c r="N3875" s="4">
        <f ca="1"/>
        <v>35.941361943254002</v>
      </c>
      <c r="O3875" s="4">
        <f ca="1"/>
        <v>2.0133305900234002</v>
      </c>
      <c r="P3875" s="4">
        <f ca="1"/>
        <v>74.990369410466997</v>
      </c>
      <c r="Q3875" s="4">
        <f t="shared" ca="1" si="120"/>
        <v>1.4397098821401283E-2</v>
      </c>
      <c r="R3875" s="4">
        <f t="shared" ca="1" si="121"/>
        <v>-5.7133727918695859E-3</v>
      </c>
      <c r="S3875" s="4">
        <f ca="1"/>
        <v>45.901777777778001</v>
      </c>
      <c r="T3875" s="4">
        <f ca="1"/>
        <v>45.639523809524</v>
      </c>
      <c r="U3875" s="4">
        <f ca="1"/>
        <v>66.012249139199994</v>
      </c>
      <c r="V3875" s="4">
        <f ca="1"/>
        <v>65.075352853333001</v>
      </c>
      <c r="W3875" s="4">
        <f ca="1"/>
        <v>222.41216129755</v>
      </c>
      <c r="X3875" s="4">
        <f ca="1"/>
        <v>21.251049008658001</v>
      </c>
      <c r="Y3875" s="4">
        <f ca="1"/>
        <v>48.842880284907999</v>
      </c>
      <c r="Z3875" s="4">
        <f ca="1"/>
        <v>134.81524734413</v>
      </c>
    </row>
    <row r="3876" spans="1:26" hidden="1" x14ac:dyDescent="0.25">
      <c r="A3876" s="3" t="s">
        <v>1266</v>
      </c>
      <c r="B3876" t="str">
        <v>德新科技</v>
      </c>
      <c r="C3876" s="8" t="str">
        <f ca="1"/>
        <v>制造业</v>
      </c>
      <c r="D3876" s="4">
        <f ca="1"/>
        <v>5.2672124295188999E-2</v>
      </c>
      <c r="E3876" s="4">
        <f ca="1"/>
        <v>2.091822082857E-3</v>
      </c>
      <c r="F3876" s="4">
        <f ca="1"/>
        <v>8.3381981245438004E-3</v>
      </c>
      <c r="G3876" s="4">
        <f ca="1"/>
        <v>-0.11885914118744</v>
      </c>
      <c r="H3876" s="4">
        <f ca="1"/>
        <v>-3.9914317047455E-3</v>
      </c>
      <c r="I3876" s="4">
        <f ca="1"/>
        <v>9.4187817587299997E-5</v>
      </c>
      <c r="J3876" s="4">
        <f ca="1"/>
        <v>-0.21073253912129</v>
      </c>
      <c r="K3876" s="4">
        <f ca="1"/>
        <v>-5.2483297090393996E-3</v>
      </c>
      <c r="L3876" s="4">
        <f ca="1"/>
        <v>-3.3332502433502001E-3</v>
      </c>
      <c r="M3876" s="4">
        <f ca="1"/>
        <v>1.0213948785272999</v>
      </c>
      <c r="N3876" s="4">
        <f ca="1"/>
        <v>52.736259359965999</v>
      </c>
      <c r="O3876" s="4">
        <f ca="1"/>
        <v>-36.505506579897997</v>
      </c>
      <c r="P3876" s="4">
        <f ca="1"/>
        <v>41.428705922334998</v>
      </c>
      <c r="Q3876" s="4">
        <f t="shared" ca="1" si="120"/>
        <v>1.0285887157783486E-2</v>
      </c>
      <c r="R3876" s="4">
        <f t="shared" ca="1" si="121"/>
        <v>-4.2550490446390483E-2</v>
      </c>
      <c r="S3876" s="4">
        <f ca="1"/>
        <v>22.506222222222</v>
      </c>
      <c r="T3876" s="4">
        <f ca="1"/>
        <v>21.548571428571002</v>
      </c>
      <c r="U3876" s="4">
        <f ca="1"/>
        <v>37.709291015219002</v>
      </c>
      <c r="V3876" s="4">
        <f ca="1"/>
        <v>37.325366507203</v>
      </c>
      <c r="W3876" s="4">
        <f ca="1"/>
        <v>186.75561904738001</v>
      </c>
      <c r="X3876" s="4">
        <f ca="1"/>
        <v>80.502516439762005</v>
      </c>
      <c r="Y3876" s="4">
        <f ca="1"/>
        <v>31.423234864543002</v>
      </c>
      <c r="Z3876" s="4">
        <f ca="1"/>
        <v>36.367011557562002</v>
      </c>
    </row>
    <row r="3877" spans="1:26" hidden="1" x14ac:dyDescent="0.25">
      <c r="A3877" s="3" t="s">
        <v>1267</v>
      </c>
      <c r="B3877" t="str">
        <v>三维股份</v>
      </c>
      <c r="C3877" s="8" t="str">
        <f ca="1"/>
        <v>制造业</v>
      </c>
      <c r="D3877" s="4">
        <f ca="1"/>
        <v>0.51660520401718002</v>
      </c>
      <c r="E3877" s="4">
        <f ca="1"/>
        <v>-1.1267202875933E-2</v>
      </c>
      <c r="F3877" s="4">
        <f ca="1"/>
        <v>1.1102951434708999E-2</v>
      </c>
      <c r="G3877" s="4">
        <f ca="1"/>
        <v>0.86090182482240996</v>
      </c>
      <c r="H3877" s="4">
        <f ca="1"/>
        <v>-1.4354213994718E-2</v>
      </c>
      <c r="I3877" s="4">
        <f ca="1"/>
        <v>1.6860171434275002E-2</v>
      </c>
      <c r="J3877" s="4">
        <f ca="1"/>
        <v>0.37987703892025998</v>
      </c>
      <c r="K3877" s="4">
        <f ca="1"/>
        <v>3.7742691042970997E-2</v>
      </c>
      <c r="L3877" s="4">
        <f ca="1"/>
        <v>1.834131859625E-2</v>
      </c>
      <c r="M3877" s="4">
        <f ca="1"/>
        <v>0.61212051838652004</v>
      </c>
      <c r="N3877" s="4">
        <f ca="1"/>
        <v>36.133112451572998</v>
      </c>
      <c r="O3877" s="4">
        <f ca="1"/>
        <v>10.089502670198</v>
      </c>
      <c r="P3877" s="4">
        <f ca="1"/>
        <v>68.022041576701</v>
      </c>
      <c r="Q3877" s="4">
        <f t="shared" ca="1" si="120"/>
        <v>1.3369241127279519E-2</v>
      </c>
      <c r="R3877" s="4">
        <f t="shared" ca="1" si="121"/>
        <v>6.3278627880903396E-2</v>
      </c>
      <c r="S3877" s="4">
        <f ca="1"/>
        <v>16.476888888889</v>
      </c>
      <c r="T3877" s="4">
        <f ca="1"/>
        <v>17.519523809523999</v>
      </c>
      <c r="U3877" s="4">
        <f ca="1"/>
        <v>118.26031038293</v>
      </c>
      <c r="V3877" s="4">
        <f ca="1"/>
        <v>116.70011836098</v>
      </c>
      <c r="W3877" s="4">
        <f ca="1"/>
        <v>5.1145209877906002</v>
      </c>
      <c r="X3877" s="4">
        <f ca="1"/>
        <v>30.396961155119001</v>
      </c>
      <c r="Y3877" s="4">
        <f ca="1"/>
        <v>18.968751989112999</v>
      </c>
      <c r="Z3877" s="4">
        <f ca="1"/>
        <v>14.004140973783</v>
      </c>
    </row>
    <row r="3878" spans="1:26" hidden="1" x14ac:dyDescent="0.25">
      <c r="A3878" s="3" t="s">
        <v>1268</v>
      </c>
      <c r="B3878" t="str">
        <v>常熟汽饰</v>
      </c>
      <c r="C3878" s="8" t="str">
        <f ca="1"/>
        <v>制造业</v>
      </c>
      <c r="D3878" s="4">
        <f ca="1"/>
        <v>-6.3911960213629997E-4</v>
      </c>
      <c r="E3878" s="4">
        <f ca="1"/>
        <v>-1.7312077811799999E-5</v>
      </c>
      <c r="F3878" s="4">
        <f ca="1"/>
        <v>7.4109497734597997E-3</v>
      </c>
      <c r="G3878" s="4">
        <f ca="1"/>
        <v>0.22555082653021999</v>
      </c>
      <c r="H3878" s="4">
        <f ca="1"/>
        <v>4.9203543361613002E-3</v>
      </c>
      <c r="I3878" s="4">
        <f ca="1"/>
        <v>1.4009922084787E-2</v>
      </c>
      <c r="J3878" s="4">
        <f ca="1"/>
        <v>2.0716021661409999E-4</v>
      </c>
      <c r="K3878" s="4">
        <f ca="1"/>
        <v>5.189662351E-6</v>
      </c>
      <c r="L3878" s="4">
        <f ca="1"/>
        <v>3.8055323839643E-3</v>
      </c>
      <c r="M3878" s="4">
        <f ca="1"/>
        <v>1.1161341048158999</v>
      </c>
      <c r="N3878" s="4">
        <f ca="1"/>
        <v>48.128738636103002</v>
      </c>
      <c r="O3878" s="4">
        <f ca="1"/>
        <v>25.759071270225999</v>
      </c>
      <c r="P3878" s="4">
        <f ca="1"/>
        <v>62.069490855029002</v>
      </c>
      <c r="Q3878" s="4">
        <f t="shared" ca="1" si="120"/>
        <v>9.5787064507815642E-3</v>
      </c>
      <c r="R3878" s="4">
        <f t="shared" ca="1" si="121"/>
        <v>1.1546048909604522E-2</v>
      </c>
      <c r="S3878" s="4">
        <f ca="1"/>
        <v>19.359333333333002</v>
      </c>
      <c r="T3878" s="4">
        <f ca="1"/>
        <v>19.582857142857002</v>
      </c>
      <c r="U3878" s="4">
        <f ca="1"/>
        <v>23.176803011309001</v>
      </c>
      <c r="V3878" s="4">
        <f ca="1"/>
        <v>22.956905552007999</v>
      </c>
      <c r="W3878" s="4">
        <f ca="1"/>
        <v>27.566035229202001</v>
      </c>
      <c r="X3878" s="4">
        <f ca="1"/>
        <v>26.187708722975</v>
      </c>
      <c r="Y3878" s="4">
        <f ca="1"/>
        <v>6.4492676044178001</v>
      </c>
      <c r="Z3878" s="4">
        <f ca="1"/>
        <v>-9.7872951957123995</v>
      </c>
    </row>
    <row r="3879" spans="1:26" hidden="1" x14ac:dyDescent="0.25">
      <c r="A3879" s="3" t="s">
        <v>1269</v>
      </c>
      <c r="B3879" t="str">
        <v>如通股份</v>
      </c>
      <c r="C3879" s="8" t="str">
        <f ca="1"/>
        <v>制造业</v>
      </c>
      <c r="D3879" s="4">
        <f ca="1"/>
        <v>1.4171196672113999</v>
      </c>
      <c r="E3879" s="4">
        <f ca="1"/>
        <v>2.9762253886725001E-2</v>
      </c>
      <c r="F3879" s="4">
        <f ca="1"/>
        <v>4.0995032367775998E-2</v>
      </c>
      <c r="G3879" s="4">
        <f ca="1"/>
        <v>1.1559107678335001</v>
      </c>
      <c r="H3879" s="4">
        <f ca="1"/>
        <v>3.5324748028549999E-2</v>
      </c>
      <c r="I3879" s="4">
        <f ca="1"/>
        <v>4.0169973311815002E-2</v>
      </c>
      <c r="J3879" s="4">
        <f ca="1"/>
        <v>0.45995977355369</v>
      </c>
      <c r="K3879" s="4">
        <f ca="1"/>
        <v>1.2791244465947999E-2</v>
      </c>
      <c r="L3879" s="4">
        <f ca="1"/>
        <v>2.4436665552340999E-2</v>
      </c>
      <c r="M3879" s="4">
        <f ca="1"/>
        <v>1.2865562205178001</v>
      </c>
      <c r="N3879" s="4">
        <f ca="1"/>
        <v>34.705610568650997</v>
      </c>
      <c r="O3879" s="4">
        <f ca="1"/>
        <v>26.767553709575999</v>
      </c>
      <c r="P3879" s="4">
        <f ca="1"/>
        <v>87.357401777505999</v>
      </c>
      <c r="Q3879" s="4">
        <f t="shared" ca="1" si="120"/>
        <v>6.014244262732682E-2</v>
      </c>
      <c r="R3879" s="4">
        <f t="shared" ca="1" si="121"/>
        <v>7.0112507254557282E-2</v>
      </c>
      <c r="S3879" s="4">
        <f ca="1"/>
        <v>11.91775</v>
      </c>
      <c r="T3879" s="4">
        <f ca="1"/>
        <v>12.753333333333</v>
      </c>
      <c r="U3879" s="4">
        <f ca="1"/>
        <v>14.435222824214</v>
      </c>
      <c r="V3879" s="4">
        <f ca="1"/>
        <v>13.616304982979001</v>
      </c>
      <c r="W3879" s="4">
        <f ca="1"/>
        <v>7.0119291869406002</v>
      </c>
      <c r="X3879" s="4">
        <f ca="1"/>
        <v>0.89262379832993</v>
      </c>
      <c r="Y3879" s="4">
        <f ca="1"/>
        <v>4.2658603019286998</v>
      </c>
      <c r="Z3879" s="4">
        <f ca="1"/>
        <v>-3.3642837887260999</v>
      </c>
    </row>
    <row r="3880" spans="1:26" hidden="1" x14ac:dyDescent="0.25">
      <c r="A3880" s="3" t="s">
        <v>1270</v>
      </c>
      <c r="B3880" t="str">
        <v>凯众股份</v>
      </c>
      <c r="C3880" s="8" t="str">
        <f ca="1"/>
        <v>制造业</v>
      </c>
      <c r="D3880" s="4">
        <f ca="1"/>
        <v>0.36687246873295998</v>
      </c>
      <c r="E3880" s="4">
        <f ca="1"/>
        <v>1.3084172518095001E-2</v>
      </c>
      <c r="F3880" s="4">
        <f ca="1"/>
        <v>7.5367504335638005E-2</v>
      </c>
      <c r="G3880" s="4">
        <f ca="1"/>
        <v>0.49162918273704997</v>
      </c>
      <c r="H3880" s="4">
        <f ca="1"/>
        <v>1.4286181936007E-2</v>
      </c>
      <c r="I3880" s="4">
        <f ca="1"/>
        <v>6.9565362400621E-2</v>
      </c>
      <c r="J3880" s="4">
        <f ca="1"/>
        <v>0.43843791653081998</v>
      </c>
      <c r="K3880" s="4">
        <f ca="1"/>
        <v>1.489400405995E-2</v>
      </c>
      <c r="L3880" s="4">
        <f ca="1"/>
        <v>4.7819931916038998E-2</v>
      </c>
      <c r="M3880" s="4">
        <f ca="1"/>
        <v>1.1717040158901</v>
      </c>
      <c r="N3880" s="4">
        <f ca="1"/>
        <v>44.908745530276001</v>
      </c>
      <c r="O3880" s="4">
        <f ca="1"/>
        <v>26.850777533075998</v>
      </c>
      <c r="P3880" s="4">
        <f ca="1"/>
        <v>80.498026662119997</v>
      </c>
      <c r="Q3880" s="4">
        <f t="shared" ca="1" si="120"/>
        <v>8.5223482321543406E-2</v>
      </c>
      <c r="R3880" s="4">
        <f t="shared" ca="1" si="121"/>
        <v>0.13164068897260334</v>
      </c>
      <c r="S3880" s="4">
        <f ca="1"/>
        <v>17.833777777778</v>
      </c>
      <c r="T3880" s="4">
        <f ca="1"/>
        <v>20.181428571428999</v>
      </c>
      <c r="U3880" s="4">
        <f ca="1"/>
        <v>45.843154559685999</v>
      </c>
      <c r="V3880" s="4">
        <f ca="1"/>
        <v>42.243054362975002</v>
      </c>
      <c r="W3880" s="4">
        <f ca="1"/>
        <v>-4.4243494705085</v>
      </c>
      <c r="X3880" s="4">
        <f ca="1"/>
        <v>9.1517075230007006</v>
      </c>
      <c r="Y3880" s="4">
        <f ca="1"/>
        <v>5.3599739295479001</v>
      </c>
      <c r="Z3880" s="4">
        <f ca="1"/>
        <v>-13.060814150078</v>
      </c>
    </row>
    <row r="3881" spans="1:26" hidden="1" x14ac:dyDescent="0.25">
      <c r="A3881" s="3" t="s">
        <v>1271</v>
      </c>
      <c r="B3881" t="str">
        <v>华立股份</v>
      </c>
      <c r="C3881" s="8" t="str">
        <f ca="1"/>
        <v>制造业</v>
      </c>
      <c r="D3881" s="4">
        <f ca="1"/>
        <v>0.66294120104104004</v>
      </c>
      <c r="E3881" s="4">
        <f ca="1"/>
        <v>1.8154557300131002E-2</v>
      </c>
      <c r="F3881" s="4">
        <f ca="1"/>
        <v>2.7491919285064E-2</v>
      </c>
      <c r="G3881" s="4">
        <f ca="1"/>
        <v>3.5715665131611E-2</v>
      </c>
      <c r="H3881" s="4">
        <f ca="1"/>
        <v>1.0395993606381001E-3</v>
      </c>
      <c r="I3881" s="4">
        <f ca="1"/>
        <v>8.4826260472525995E-3</v>
      </c>
      <c r="J3881" s="4">
        <f ca="1"/>
        <v>3.2467433668315997E-2</v>
      </c>
      <c r="K3881" s="4">
        <f ca="1"/>
        <v>7.734232521585E-4</v>
      </c>
      <c r="L3881" s="4">
        <f ca="1"/>
        <v>8.5443260129665008E-3</v>
      </c>
      <c r="M3881" s="4">
        <f ca="1"/>
        <v>1.1584289202436999</v>
      </c>
      <c r="N3881" s="4">
        <f ca="1"/>
        <v>33.018996202509001</v>
      </c>
      <c r="O3881" s="4">
        <f ca="1"/>
        <v>-8.7991013359813994</v>
      </c>
      <c r="P3881" s="4">
        <f ca="1"/>
        <v>61.132095735454001</v>
      </c>
      <c r="Q3881" s="4">
        <f t="shared" ca="1" si="120"/>
        <v>3.4919548099946893E-2</v>
      </c>
      <c r="R3881" s="4">
        <f t="shared" ca="1" si="121"/>
        <v>-4.7480292426348782E-4</v>
      </c>
      <c r="S3881" s="4">
        <f ca="1"/>
        <v>9.7617777777777999</v>
      </c>
      <c r="T3881" s="4">
        <f ca="1"/>
        <v>9.7571428571429006</v>
      </c>
      <c r="U3881" s="4">
        <f ca="1"/>
        <v>29.623346646915</v>
      </c>
      <c r="V3881" s="4">
        <f ca="1"/>
        <v>28.623815929751999</v>
      </c>
      <c r="W3881" s="4">
        <f ca="1"/>
        <v>-50.140875233751999</v>
      </c>
      <c r="X3881" s="4">
        <f ca="1"/>
        <v>-5.3130266967323001</v>
      </c>
      <c r="Y3881" s="4">
        <f ca="1"/>
        <v>12.464815442874</v>
      </c>
      <c r="Z3881" s="4">
        <f ca="1"/>
        <v>10.16588937417</v>
      </c>
    </row>
    <row r="3882" spans="1:26" hidden="1" x14ac:dyDescent="0.25">
      <c r="A3882" s="3" t="s">
        <v>1272</v>
      </c>
      <c r="B3882" t="str">
        <v>泛微网络</v>
      </c>
      <c r="C3882" s="8" t="str">
        <f ca="1"/>
        <v>信息传输、软件和信息技术服务业</v>
      </c>
      <c r="D3882" s="4">
        <f ca="1"/>
        <v>4.7586141740523002E-2</v>
      </c>
      <c r="E3882" s="4">
        <f ca="1"/>
        <v>1.4048252648121999E-3</v>
      </c>
      <c r="F3882" s="4">
        <f ca="1"/>
        <v>9.9785718858196992E-3</v>
      </c>
      <c r="G3882" s="4">
        <f ca="1"/>
        <v>-0.10272311418728999</v>
      </c>
      <c r="H3882" s="4">
        <f ca="1"/>
        <v>-2.5308151613632002E-3</v>
      </c>
      <c r="I3882" s="4">
        <f ca="1"/>
        <v>2.3320245497314E-3</v>
      </c>
      <c r="J3882" s="4">
        <f ca="1"/>
        <v>-0.38579528077202002</v>
      </c>
      <c r="K3882" s="4">
        <f ca="1"/>
        <v>-8.9189468097068004E-3</v>
      </c>
      <c r="L3882" s="4">
        <f ca="1"/>
        <v>-1.1499581134757001E-2</v>
      </c>
      <c r="M3882" s="4">
        <f ca="1"/>
        <v>0.99700416565148997</v>
      </c>
      <c r="N3882" s="4">
        <f ca="1"/>
        <v>50.460551595329001</v>
      </c>
      <c r="O3882" s="4">
        <f ca="1"/>
        <v>4.8014920736661004</v>
      </c>
      <c r="P3882" s="4">
        <f ca="1"/>
        <v>47.206911570199999</v>
      </c>
      <c r="Q3882" s="4">
        <f t="shared" ca="1" si="120"/>
        <v>1.149352499760708E-2</v>
      </c>
      <c r="R3882" s="4">
        <f t="shared" ca="1" si="121"/>
        <v>-2.6599647369175021E-2</v>
      </c>
      <c r="S3882" s="4">
        <f ca="1"/>
        <v>53.349555555556002</v>
      </c>
      <c r="T3882" s="4">
        <f ca="1"/>
        <v>51.930476190476</v>
      </c>
      <c r="U3882" s="4">
        <f ca="1"/>
        <v>198.88229831016</v>
      </c>
      <c r="V3882" s="4">
        <f ca="1"/>
        <v>196.6224136834</v>
      </c>
      <c r="W3882" s="4">
        <f ca="1"/>
        <v>17.013568818336999</v>
      </c>
      <c r="X3882" s="4">
        <f ca="1"/>
        <v>21.934499015332001</v>
      </c>
      <c r="Y3882" s="4">
        <f ca="1"/>
        <v>22.502268913363999</v>
      </c>
      <c r="Z3882" s="4">
        <f ca="1"/>
        <v>-0.69045806025987</v>
      </c>
    </row>
    <row r="3883" spans="1:26" hidden="1" x14ac:dyDescent="0.25">
      <c r="A3883" s="3" t="s">
        <v>1273</v>
      </c>
      <c r="B3883" t="str">
        <v>新坐标</v>
      </c>
      <c r="C3883" s="8" t="str">
        <f ca="1"/>
        <v>制造业</v>
      </c>
      <c r="D3883" s="4">
        <f ca="1"/>
        <v>-1.0669791673286</v>
      </c>
      <c r="E3883" s="4">
        <f ca="1"/>
        <v>-2.7512523944263002E-2</v>
      </c>
      <c r="F3883" s="4">
        <f ca="1"/>
        <v>-1.5861880433216E-2</v>
      </c>
      <c r="G3883" s="4">
        <f ca="1"/>
        <v>-0.27180442342146</v>
      </c>
      <c r="H3883" s="4">
        <f ca="1"/>
        <v>-7.6234325172256003E-3</v>
      </c>
      <c r="I3883" s="4">
        <f ca="1"/>
        <v>-2.9023604270563001E-3</v>
      </c>
      <c r="J3883" s="4">
        <f ca="1"/>
        <v>-0.48859427745721001</v>
      </c>
      <c r="K3883" s="4">
        <f ca="1"/>
        <v>-1.2790088346951001E-2</v>
      </c>
      <c r="L3883" s="4">
        <f ca="1"/>
        <v>-8.7527165757387993E-3</v>
      </c>
      <c r="M3883" s="4">
        <f ca="1"/>
        <v>0.89010932654788</v>
      </c>
      <c r="N3883" s="4">
        <f ca="1"/>
        <v>37.366030435429003</v>
      </c>
      <c r="O3883" s="4">
        <f ca="1"/>
        <v>8.4800427393959996</v>
      </c>
      <c r="P3883" s="4">
        <f ca="1"/>
        <v>54.959566021355997</v>
      </c>
      <c r="Q3883" s="4">
        <f t="shared" ca="1" si="120"/>
        <v>-7.0581168343572288E-3</v>
      </c>
      <c r="R3883" s="4">
        <f t="shared" ca="1" si="121"/>
        <v>-3.3448456305582352E-2</v>
      </c>
      <c r="S3883" s="4">
        <f ca="1"/>
        <v>22.75</v>
      </c>
      <c r="T3883" s="4">
        <f ca="1"/>
        <v>21.989047619048002</v>
      </c>
      <c r="U3883" s="4">
        <f ca="1"/>
        <v>53.397453444843997</v>
      </c>
      <c r="V3883" s="4">
        <f ca="1"/>
        <v>53.777017920329001</v>
      </c>
      <c r="W3883" s="4">
        <f ca="1"/>
        <v>7.2921428565311004</v>
      </c>
      <c r="X3883" s="4">
        <f ca="1"/>
        <v>16.212471534460999</v>
      </c>
      <c r="Y3883" s="4">
        <f ca="1"/>
        <v>12.313485753676</v>
      </c>
      <c r="Z3883" s="4">
        <f ca="1"/>
        <v>5.4237976789094997</v>
      </c>
    </row>
    <row r="3884" spans="1:26" hidden="1" x14ac:dyDescent="0.25">
      <c r="A3884" s="3" t="s">
        <v>1274</v>
      </c>
      <c r="B3884" t="str">
        <v>美思德</v>
      </c>
      <c r="C3884" s="8" t="str">
        <f ca="1"/>
        <v>制造业</v>
      </c>
      <c r="D3884" s="4">
        <f ca="1"/>
        <v>1.3340096991402</v>
      </c>
      <c r="E3884" s="4">
        <f ca="1"/>
        <v>2.9556788287058999E-2</v>
      </c>
      <c r="F3884" s="4">
        <f ca="1"/>
        <v>3.2044205905275999E-2</v>
      </c>
      <c r="G3884" s="4">
        <f ca="1"/>
        <v>0.37797374280184998</v>
      </c>
      <c r="H3884" s="4">
        <f ca="1"/>
        <v>1.1057745080109E-2</v>
      </c>
      <c r="I3884" s="4">
        <f ca="1"/>
        <v>1.4374706047556E-2</v>
      </c>
      <c r="J3884" s="4">
        <f ca="1"/>
        <v>0.28022116751185999</v>
      </c>
      <c r="K3884" s="4">
        <f ca="1"/>
        <v>6.1632526281339998E-3</v>
      </c>
      <c r="L3884" s="4">
        <f ca="1"/>
        <v>1.2724965533617001E-2</v>
      </c>
      <c r="M3884" s="4">
        <f ca="1"/>
        <v>1.0329565619843999</v>
      </c>
      <c r="N3884" s="4">
        <f ca="1"/>
        <v>22.745435538376999</v>
      </c>
      <c r="O3884" s="4">
        <f ca="1"/>
        <v>8.3435088591376996</v>
      </c>
      <c r="P3884" s="4">
        <f ca="1"/>
        <v>74.623357466322005</v>
      </c>
      <c r="Q3884" s="4">
        <f t="shared" ca="1" si="120"/>
        <v>4.3326626425190029E-2</v>
      </c>
      <c r="R3884" s="4">
        <f t="shared" ca="1" si="121"/>
        <v>1.4229633094568849E-2</v>
      </c>
      <c r="S3884" s="4">
        <f ca="1"/>
        <v>12.283777777778001</v>
      </c>
      <c r="T3884" s="4">
        <f ca="1"/>
        <v>12.458571428571</v>
      </c>
      <c r="U3884" s="4">
        <f ca="1"/>
        <v>19.442194067946001</v>
      </c>
      <c r="V3884" s="4">
        <f ca="1"/>
        <v>18.634810590967</v>
      </c>
      <c r="W3884" s="4">
        <f ca="1"/>
        <v>3.0861202344558998</v>
      </c>
      <c r="X3884" s="4">
        <f ca="1"/>
        <v>13.63071533313</v>
      </c>
      <c r="Y3884" s="4">
        <f ca="1"/>
        <v>21.561417784370001</v>
      </c>
      <c r="Z3884" s="4">
        <f ca="1"/>
        <v>-0.53956687007657</v>
      </c>
    </row>
    <row r="3885" spans="1:26" hidden="1" x14ac:dyDescent="0.25">
      <c r="A3885" s="3" t="s">
        <v>1275</v>
      </c>
      <c r="B3885" t="str">
        <v>华脉科技</v>
      </c>
      <c r="C3885" s="8" t="str">
        <f ca="1"/>
        <v>制造业</v>
      </c>
      <c r="D3885" s="4">
        <f ca="1"/>
        <v>-0.10407793263526</v>
      </c>
      <c r="E3885" s="4">
        <f ca="1"/>
        <v>-2.4599505301651E-3</v>
      </c>
      <c r="F3885" s="4">
        <f ca="1"/>
        <v>1.0920301664680001E-2</v>
      </c>
      <c r="G3885" s="4">
        <f ca="1"/>
        <v>0.12287653503996999</v>
      </c>
      <c r="H3885" s="4">
        <f ca="1"/>
        <v>2.2032914277761999E-3</v>
      </c>
      <c r="I3885" s="4">
        <f ca="1"/>
        <v>3.6140479950963998E-2</v>
      </c>
      <c r="J3885" s="4">
        <f ca="1"/>
        <v>4.74399421158E-2</v>
      </c>
      <c r="K3885" s="4">
        <f ca="1"/>
        <v>9.3221918953529997E-4</v>
      </c>
      <c r="L3885" s="4">
        <f ca="1"/>
        <v>2.0292652992704E-2</v>
      </c>
      <c r="M3885" s="4">
        <f ca="1"/>
        <v>1.6759298258124999</v>
      </c>
      <c r="N3885" s="4">
        <f ca="1"/>
        <v>77.148469352700005</v>
      </c>
      <c r="O3885" s="4">
        <f ca="1"/>
        <v>45.929929385066998</v>
      </c>
      <c r="P3885" s="4">
        <f ca="1"/>
        <v>56.375146601822003</v>
      </c>
      <c r="Q3885" s="4">
        <f t="shared" ca="1" si="120"/>
        <v>1.4076130055515468E-2</v>
      </c>
      <c r="R3885" s="4">
        <f t="shared" ca="1" si="121"/>
        <v>-2.6472164044605548E-2</v>
      </c>
      <c r="S3885" s="4">
        <f ca="1"/>
        <v>16.946222222222001</v>
      </c>
      <c r="T3885" s="4">
        <f ca="1"/>
        <v>16.497619047619001</v>
      </c>
      <c r="U3885" s="4">
        <f ca="1"/>
        <v>17.324276751045002</v>
      </c>
      <c r="V3885" s="4">
        <f ca="1"/>
        <v>17.083802919309999</v>
      </c>
      <c r="W3885" s="4">
        <f ca="1"/>
        <v>0</v>
      </c>
      <c r="X3885" s="4">
        <f ca="1"/>
        <v>-1.7457544802030001</v>
      </c>
      <c r="Y3885" s="4">
        <f ca="1"/>
        <v>-7.4608890226837001</v>
      </c>
      <c r="Z3885" s="4">
        <f ca="1"/>
        <v>20.658555466258999</v>
      </c>
    </row>
    <row r="3886" spans="1:26" hidden="1" x14ac:dyDescent="0.25">
      <c r="A3886" s="3" t="s">
        <v>1276</v>
      </c>
      <c r="B3886" t="str">
        <v>广州酒家</v>
      </c>
      <c r="C3886" s="8" t="str">
        <f ca="1"/>
        <v>制造业</v>
      </c>
      <c r="D3886" s="4">
        <f ca="1"/>
        <v>-0.1079361465202</v>
      </c>
      <c r="E3886" s="4">
        <f ca="1"/>
        <v>-3.4538589616874E-3</v>
      </c>
      <c r="F3886" s="4">
        <f ca="1"/>
        <v>1.3943682831281999E-3</v>
      </c>
      <c r="G3886" s="4">
        <f ca="1"/>
        <v>-0.27648649936528003</v>
      </c>
      <c r="H3886" s="4">
        <f ca="1"/>
        <v>-6.7628777259505996E-3</v>
      </c>
      <c r="I3886" s="4">
        <f ca="1"/>
        <v>-4.2602705734761E-3</v>
      </c>
      <c r="J3886" s="4">
        <f ca="1"/>
        <v>-0.41944276286742999</v>
      </c>
      <c r="K3886" s="4">
        <f ca="1"/>
        <v>-1.4485386757746001E-2</v>
      </c>
      <c r="L3886" s="4">
        <f ca="1"/>
        <v>-1.177953473885E-2</v>
      </c>
      <c r="M3886" s="4">
        <f ca="1"/>
        <v>0.65432048722570002</v>
      </c>
      <c r="N3886" s="4">
        <f ca="1"/>
        <v>28.573043070920999</v>
      </c>
      <c r="O3886" s="4">
        <f ca="1"/>
        <v>-0.63769026324288003</v>
      </c>
      <c r="P3886" s="4">
        <f ca="1"/>
        <v>31.109399606541999</v>
      </c>
      <c r="Q3886" s="4">
        <f t="shared" ca="1" si="120"/>
        <v>-4.7719627630452089E-3</v>
      </c>
      <c r="R3886" s="4">
        <f t="shared" ca="1" si="121"/>
        <v>-4.586540959767739E-2</v>
      </c>
      <c r="S3886" s="4">
        <f ca="1"/>
        <v>22.115777777778</v>
      </c>
      <c r="T3886" s="4">
        <f ca="1"/>
        <v>21.101428571429</v>
      </c>
      <c r="U3886" s="4">
        <f ca="1"/>
        <v>32.124369523751</v>
      </c>
      <c r="V3886" s="4">
        <f ca="1"/>
        <v>32.278400850661001</v>
      </c>
      <c r="W3886" s="4">
        <f ca="1"/>
        <v>11.589882880966</v>
      </c>
      <c r="X3886" s="4">
        <f ca="1"/>
        <v>10.733199346897001</v>
      </c>
      <c r="Y3886" s="4">
        <f ca="1"/>
        <v>25.868007034518001</v>
      </c>
      <c r="Z3886" s="4">
        <f ca="1"/>
        <v>20.072492121122</v>
      </c>
    </row>
    <row r="3887" spans="1:26" hidden="1" x14ac:dyDescent="0.25">
      <c r="A3887" s="3" t="s">
        <v>1277</v>
      </c>
      <c r="B3887" t="str">
        <v>福达合金</v>
      </c>
      <c r="C3887" s="8" t="str">
        <f ca="1"/>
        <v>制造业</v>
      </c>
      <c r="D3887" s="4">
        <f ca="1"/>
        <v>0.24518637441270999</v>
      </c>
      <c r="E3887" s="4">
        <f ca="1"/>
        <v>5.3630190494888003E-3</v>
      </c>
      <c r="F3887" s="4">
        <f ca="1"/>
        <v>1.4435936789622E-2</v>
      </c>
      <c r="G3887" s="4">
        <f ca="1"/>
        <v>4.659433916077E-3</v>
      </c>
      <c r="H3887" s="4">
        <f ca="1"/>
        <v>8.6549243532400003E-5</v>
      </c>
      <c r="I3887" s="4">
        <f ca="1"/>
        <v>6.2168160608426001E-3</v>
      </c>
      <c r="J3887" s="4">
        <f ca="1"/>
        <v>-1.9417367160245998E-2</v>
      </c>
      <c r="K3887" s="4">
        <f ca="1"/>
        <v>-3.8190931785879998E-4</v>
      </c>
      <c r="L3887" s="4">
        <f ca="1"/>
        <v>5.4724055551782997E-3</v>
      </c>
      <c r="M3887" s="4">
        <f ca="1"/>
        <v>0.93468309155220997</v>
      </c>
      <c r="N3887" s="4">
        <f ca="1"/>
        <v>45.792306312001998</v>
      </c>
      <c r="O3887" s="4">
        <f ca="1"/>
        <v>-3.6096523611246001</v>
      </c>
      <c r="P3887" s="4">
        <f ca="1"/>
        <v>57.292475453084002</v>
      </c>
      <c r="Q3887" s="4">
        <f t="shared" ca="1" si="120"/>
        <v>2.0364415862806341E-2</v>
      </c>
      <c r="R3887" s="4">
        <f t="shared" ca="1" si="121"/>
        <v>-1.2996033152234153E-2</v>
      </c>
      <c r="S3887" s="4">
        <f ca="1"/>
        <v>15.677555555555999</v>
      </c>
      <c r="T3887" s="4">
        <f ca="1"/>
        <v>15.473809523810001</v>
      </c>
      <c r="U3887" s="4">
        <f ca="1"/>
        <v>22.771160349114002</v>
      </c>
      <c r="V3887" s="4">
        <f ca="1"/>
        <v>22.316693913575001</v>
      </c>
      <c r="W3887" s="4">
        <f ca="1"/>
        <v>-25.903520974435001</v>
      </c>
      <c r="X3887" s="4">
        <f ca="1"/>
        <v>11.928643897023999</v>
      </c>
      <c r="Y3887" s="4">
        <f ca="1"/>
        <v>8.4902161823249997</v>
      </c>
      <c r="Z3887" s="4">
        <f ca="1"/>
        <v>70.002953582584993</v>
      </c>
    </row>
    <row r="3888" spans="1:26" hidden="1" x14ac:dyDescent="0.25">
      <c r="A3888" s="3" t="s">
        <v>1278</v>
      </c>
      <c r="B3888" t="str">
        <v>浙江黎明</v>
      </c>
      <c r="C3888" s="8" t="str">
        <f ca="1"/>
        <v>制造业</v>
      </c>
      <c r="D3888" s="4">
        <f ca="1"/>
        <v>0.33436174584487</v>
      </c>
      <c r="E3888" s="4">
        <f ca="1"/>
        <v>1.1331161774947E-2</v>
      </c>
      <c r="F3888" s="4">
        <f ca="1"/>
        <v>1.9776594441071001E-2</v>
      </c>
      <c r="G3888" s="4">
        <f ca="1"/>
        <v>0.52619772953073995</v>
      </c>
      <c r="H3888" s="4">
        <f ca="1"/>
        <v>1.3837474147375E-2</v>
      </c>
      <c r="I3888" s="4">
        <f ca="1"/>
        <v>2.0559663084398001E-2</v>
      </c>
      <c r="J3888" s="4">
        <f ca="1"/>
        <v>0.20663502698903</v>
      </c>
      <c r="K3888" s="4">
        <f ca="1"/>
        <v>4.5227350159828998E-3</v>
      </c>
      <c r="L3888" s="4">
        <f ca="1"/>
        <v>1.5521481042647001E-2</v>
      </c>
      <c r="M3888" s="4">
        <f ca="1"/>
        <v>0.90697046285500005</v>
      </c>
      <c r="N3888" s="4">
        <f ca="1"/>
        <v>40.206984897285999</v>
      </c>
      <c r="O3888" s="4">
        <f ca="1"/>
        <v>-20.377995368832</v>
      </c>
      <c r="P3888" s="4">
        <f ca="1"/>
        <v>70.553867467312003</v>
      </c>
      <c r="Q3888" s="4">
        <f t="shared" ca="1" si="120"/>
        <v>3.2644178454842354E-2</v>
      </c>
      <c r="R3888" s="4">
        <f t="shared" ca="1" si="121"/>
        <v>4.0848417640892518E-2</v>
      </c>
      <c r="S3888" s="4">
        <f ca="1"/>
        <v>17.806444444444001</v>
      </c>
      <c r="T3888" s="4">
        <f ca="1"/>
        <v>18.53380952381</v>
      </c>
      <c r="U3888" s="4">
        <f ca="1"/>
        <v>19.432451313600001</v>
      </c>
      <c r="V3888" s="4">
        <f ca="1"/>
        <v>18.818148321599999</v>
      </c>
      <c r="W3888" s="4">
        <f ca="1"/>
        <v>-34.328973182250998</v>
      </c>
      <c r="X3888" s="4">
        <f ca="1"/>
        <v>4.5453234955405</v>
      </c>
      <c r="Y3888" s="4">
        <f ca="1"/>
        <v>21.904869305782</v>
      </c>
      <c r="Z3888" s="4">
        <f ca="1"/>
        <v>-1.7068082308621999</v>
      </c>
    </row>
    <row r="3889" spans="1:26" hidden="1" x14ac:dyDescent="0.25">
      <c r="A3889" s="3" t="s">
        <v>1279</v>
      </c>
      <c r="B3889" t="str">
        <v>科林电气</v>
      </c>
      <c r="C3889" s="8" t="str">
        <f ca="1"/>
        <v>制造业</v>
      </c>
      <c r="D3889" s="4">
        <f ca="1"/>
        <v>0.58742190735292998</v>
      </c>
      <c r="E3889" s="4">
        <f ca="1"/>
        <v>2.7528550648458001E-2</v>
      </c>
      <c r="F3889" s="4">
        <f ca="1"/>
        <v>3.3919097544680997E-2</v>
      </c>
      <c r="G3889" s="4">
        <f ca="1"/>
        <v>0.29982492060831001</v>
      </c>
      <c r="H3889" s="4">
        <f ca="1"/>
        <v>1.5098322129272E-2</v>
      </c>
      <c r="I3889" s="4">
        <f ca="1"/>
        <v>1.5825110801888E-2</v>
      </c>
      <c r="J3889" s="4">
        <f ca="1"/>
        <v>0.43547063728523</v>
      </c>
      <c r="K3889" s="4">
        <f ca="1"/>
        <v>1.6062699720104E-2</v>
      </c>
      <c r="L3889" s="4">
        <f ca="1"/>
        <v>2.1189037855025E-2</v>
      </c>
      <c r="M3889" s="4">
        <f ca="1"/>
        <v>1.0513633230652999</v>
      </c>
      <c r="N3889" s="4">
        <f ca="1"/>
        <v>43.481931329721</v>
      </c>
      <c r="O3889" s="4">
        <f ca="1"/>
        <v>22.228095942972001</v>
      </c>
      <c r="P3889" s="4">
        <f ca="1"/>
        <v>79.063149605698001</v>
      </c>
      <c r="Q3889" s="4">
        <f t="shared" ca="1" si="120"/>
        <v>4.1095890410947411E-2</v>
      </c>
      <c r="R3889" s="4">
        <f t="shared" ca="1" si="121"/>
        <v>2.57113499231795E-2</v>
      </c>
      <c r="S3889" s="4">
        <f ca="1"/>
        <v>16.436444444444</v>
      </c>
      <c r="T3889" s="4">
        <f ca="1"/>
        <v>16.859047619047999</v>
      </c>
      <c r="U3889" s="4">
        <f ca="1"/>
        <v>32.372667532881998</v>
      </c>
      <c r="V3889" s="4">
        <f ca="1"/>
        <v>31.094799077636999</v>
      </c>
      <c r="W3889" s="4">
        <f ca="1"/>
        <v>9.0601942048787993</v>
      </c>
      <c r="X3889" s="4">
        <f ca="1"/>
        <v>22.471974713089001</v>
      </c>
      <c r="Y3889" s="4">
        <f ca="1"/>
        <v>25.003228591294999</v>
      </c>
      <c r="Z3889" s="4">
        <f ca="1"/>
        <v>0</v>
      </c>
    </row>
    <row r="3890" spans="1:26" hidden="1" x14ac:dyDescent="0.25">
      <c r="A3890" s="3" t="s">
        <v>1280</v>
      </c>
      <c r="B3890" t="str">
        <v>鹿山新材</v>
      </c>
      <c r="C3890" s="8" t="str">
        <f ca="1"/>
        <v>制造业</v>
      </c>
      <c r="D3890" s="4">
        <f ca="1"/>
        <v>0.29921378050807002</v>
      </c>
      <c r="E3890" s="4">
        <f ca="1"/>
        <v>7.8984542691540992E-3</v>
      </c>
      <c r="F3890" s="4">
        <f ca="1"/>
        <v>2.5634149975073E-2</v>
      </c>
      <c r="G3890" s="4">
        <f ca="1"/>
        <v>0.22460239512182001</v>
      </c>
      <c r="H3890" s="4">
        <f ca="1"/>
        <v>4.9926859463360999E-3</v>
      </c>
      <c r="I3890" s="4">
        <f ca="1"/>
        <v>1.6487461738433001E-2</v>
      </c>
      <c r="J3890" s="4">
        <f ca="1"/>
        <v>4.0474858076475002E-2</v>
      </c>
      <c r="K3890" s="4">
        <f ca="1"/>
        <v>8.701881395306E-4</v>
      </c>
      <c r="L3890" s="4">
        <f ca="1"/>
        <v>7.6118889591628002E-3</v>
      </c>
      <c r="M3890" s="4">
        <f ca="1"/>
        <v>3.8416580774678999</v>
      </c>
      <c r="N3890" s="4">
        <f ca="1"/>
        <v>93.854079649666005</v>
      </c>
      <c r="O3890" s="4">
        <f ca="1"/>
        <v>35.026363322210997</v>
      </c>
      <c r="P3890" s="4">
        <f ca="1"/>
        <v>63.237964473790001</v>
      </c>
      <c r="Q3890" s="4">
        <f t="shared" ca="1" si="120"/>
        <v>3.2848680667743636E-2</v>
      </c>
      <c r="R3890" s="4">
        <f t="shared" ca="1" si="121"/>
        <v>1.3110172029421305E-2</v>
      </c>
      <c r="S3890" s="4">
        <f ca="1"/>
        <v>33.392222222222003</v>
      </c>
      <c r="T3890" s="4">
        <f ca="1"/>
        <v>33.83</v>
      </c>
      <c r="U3890" s="4">
        <f ca="1"/>
        <v>35.699706380800002</v>
      </c>
      <c r="V3890" s="4">
        <f ca="1"/>
        <v>34.564314259200003</v>
      </c>
      <c r="W3890" s="4">
        <f ca="1"/>
        <v>1.3289874082608</v>
      </c>
      <c r="X3890" s="4">
        <f ca="1"/>
        <v>48.782443532061997</v>
      </c>
      <c r="Y3890" s="4">
        <f ca="1"/>
        <v>50.343226516020998</v>
      </c>
      <c r="Z3890" s="4">
        <f ca="1"/>
        <v>0</v>
      </c>
    </row>
    <row r="3891" spans="1:26" hidden="1" x14ac:dyDescent="0.25">
      <c r="A3891" s="3" t="s">
        <v>1281</v>
      </c>
      <c r="B3891" t="str">
        <v>可川科技</v>
      </c>
      <c r="C3891" s="8" t="str">
        <f ca="1"/>
        <v>制造业</v>
      </c>
      <c r="D3891" s="4">
        <f ca="1"/>
        <v>0.23601869543921</v>
      </c>
      <c r="E3891" s="4">
        <f ca="1"/>
        <v>6.7976911774715997E-3</v>
      </c>
      <c r="F3891" s="4">
        <f ca="1"/>
        <v>2.2765660622635998E-2</v>
      </c>
      <c r="G3891" s="4">
        <f ca="1"/>
        <v>0.37257665780572002</v>
      </c>
      <c r="H3891" s="4">
        <f ca="1"/>
        <v>9.1821587386982997E-3</v>
      </c>
      <c r="I3891" s="4">
        <f ca="1"/>
        <v>2.7000013594031001E-2</v>
      </c>
      <c r="J3891" s="4">
        <f ca="1"/>
        <v>0.16797659645591001</v>
      </c>
      <c r="K3891" s="4">
        <f ca="1"/>
        <v>3.6073790134877998E-3</v>
      </c>
      <c r="L3891" s="4">
        <f ca="1"/>
        <v>1.8878150551742998E-2</v>
      </c>
      <c r="M3891" s="4">
        <f ca="1"/>
        <v>1.0336772043289999</v>
      </c>
      <c r="N3891" s="4">
        <f ca="1"/>
        <v>50.963283249673999</v>
      </c>
      <c r="O3891" s="4">
        <f ca="1"/>
        <v>14.719078130512001</v>
      </c>
      <c r="P3891" s="4">
        <f ca="1"/>
        <v>68.584907221045995</v>
      </c>
      <c r="Q3891" s="4">
        <f t="shared" ca="1" si="120"/>
        <v>4.5971436270546936E-2</v>
      </c>
      <c r="R3891" s="4">
        <f t="shared" ca="1" si="121"/>
        <v>1.9504123891208581E-2</v>
      </c>
      <c r="S3891" s="4">
        <f ca="1"/>
        <v>30.199555555556</v>
      </c>
      <c r="T3891" s="4">
        <f ca="1"/>
        <v>30.788571428571</v>
      </c>
      <c r="U3891" s="4">
        <f ca="1"/>
        <v>45.870807999999997</v>
      </c>
      <c r="V3891" s="4">
        <f ca="1"/>
        <v>43.8547425</v>
      </c>
      <c r="W3891" s="4">
        <f ca="1"/>
        <v>28.151580702171</v>
      </c>
      <c r="X3891" s="4">
        <f ca="1"/>
        <v>23.631366989753001</v>
      </c>
      <c r="Y3891" s="4">
        <f ca="1"/>
        <v>40.026727809929</v>
      </c>
      <c r="Z3891" s="4">
        <f ca="1"/>
        <v>-30.908471601403001</v>
      </c>
    </row>
    <row r="3892" spans="1:26" hidden="1" x14ac:dyDescent="0.25">
      <c r="A3892" s="3" t="s">
        <v>1282</v>
      </c>
      <c r="B3892" t="str">
        <v>成都燃气</v>
      </c>
      <c r="C3892" s="8" t="str">
        <f ca="1"/>
        <v>电力、热力、燃气及水生产和供应业</v>
      </c>
      <c r="D3892" s="4">
        <f ca="1"/>
        <v>0.23233325239395</v>
      </c>
      <c r="E3892" s="4">
        <f ca="1"/>
        <v>5.0605029562441001E-3</v>
      </c>
      <c r="F3892" s="4">
        <f ca="1"/>
        <v>9.3819865370475004E-3</v>
      </c>
      <c r="G3892" s="4">
        <f ca="1"/>
        <v>0.12115808244409999</v>
      </c>
      <c r="H3892" s="4">
        <f ca="1"/>
        <v>2.3446303262012998E-3</v>
      </c>
      <c r="I3892" s="4">
        <f ca="1"/>
        <v>5.7894477735968E-3</v>
      </c>
      <c r="J3892" s="4">
        <f ca="1"/>
        <v>0.16382599683092999</v>
      </c>
      <c r="K3892" s="4">
        <f ca="1"/>
        <v>4.0575368949301001E-3</v>
      </c>
      <c r="L3892" s="4">
        <f ca="1"/>
        <v>4.2226714516528999E-3</v>
      </c>
      <c r="M3892" s="4">
        <f ca="1"/>
        <v>0.89721353679405003</v>
      </c>
      <c r="N3892" s="4">
        <f ca="1"/>
        <v>26.261095105294</v>
      </c>
      <c r="O3892" s="4">
        <f ca="1"/>
        <v>7.2313845315186001</v>
      </c>
      <c r="P3892" s="4">
        <f ca="1"/>
        <v>57.396568800348</v>
      </c>
      <c r="Q3892" s="4">
        <f t="shared" ca="1" si="120"/>
        <v>1.0898282694867551E-2</v>
      </c>
      <c r="R3892" s="4">
        <f t="shared" ca="1" si="121"/>
        <v>-2.7206981128679334E-3</v>
      </c>
      <c r="S3892" s="4">
        <f ca="1"/>
        <v>10.069777777778</v>
      </c>
      <c r="T3892" s="4">
        <f ca="1"/>
        <v>10.042380952381</v>
      </c>
      <c r="U3892" s="4">
        <f ca="1"/>
        <v>11.288069015354001</v>
      </c>
      <c r="V3892" s="4">
        <f ca="1"/>
        <v>11.166374707118999</v>
      </c>
      <c r="W3892" s="4">
        <f ca="1"/>
        <v>1.5506897171431</v>
      </c>
      <c r="X3892" s="4">
        <f ca="1"/>
        <v>0.1168405927567</v>
      </c>
      <c r="Y3892" s="4">
        <f ca="1"/>
        <v>2.4502975460273002</v>
      </c>
      <c r="Z3892" s="4">
        <f ca="1"/>
        <v>-2.6127461351149002</v>
      </c>
    </row>
    <row r="3893" spans="1:26" hidden="1" x14ac:dyDescent="0.25">
      <c r="A3893" s="3" t="s">
        <v>1283</v>
      </c>
      <c r="B3893" t="str">
        <v>台华新材</v>
      </c>
      <c r="C3893" s="8" t="str">
        <f ca="1"/>
        <v>制造业</v>
      </c>
      <c r="D3893" s="4">
        <f ca="1"/>
        <v>0.55745414663258996</v>
      </c>
      <c r="E3893" s="4">
        <f ca="1"/>
        <v>1.7788137109295998E-2</v>
      </c>
      <c r="F3893" s="4">
        <f ca="1"/>
        <v>3.8894948130482998E-2</v>
      </c>
      <c r="G3893" s="4">
        <f ca="1"/>
        <v>0.43597531583624999</v>
      </c>
      <c r="H3893" s="4">
        <f ca="1"/>
        <v>1.1841833791815999E-2</v>
      </c>
      <c r="I3893" s="4">
        <f ca="1"/>
        <v>2.5278180845965E-2</v>
      </c>
      <c r="J3893" s="4">
        <f ca="1"/>
        <v>0.23234785157226001</v>
      </c>
      <c r="K3893" s="4">
        <f ca="1"/>
        <v>5.2835047095715001E-3</v>
      </c>
      <c r="L3893" s="4">
        <f ca="1"/>
        <v>1.8072156633297001E-2</v>
      </c>
      <c r="M3893" s="4">
        <f ca="1"/>
        <v>1.7925417428971999</v>
      </c>
      <c r="N3893" s="4">
        <f ca="1"/>
        <v>49.465073881255996</v>
      </c>
      <c r="O3893" s="4">
        <f ca="1"/>
        <v>-5.7835957389369996</v>
      </c>
      <c r="P3893" s="4">
        <f ca="1"/>
        <v>74.371609755410006</v>
      </c>
      <c r="Q3893" s="4">
        <f t="shared" ca="1" si="120"/>
        <v>6.0593038246672663E-2</v>
      </c>
      <c r="R3893" s="4">
        <f t="shared" ca="1" si="121"/>
        <v>4.6330590043624595E-2</v>
      </c>
      <c r="S3893" s="4">
        <f ca="1"/>
        <v>11.194222222222001</v>
      </c>
      <c r="T3893" s="4">
        <f ca="1"/>
        <v>11.712857142857001</v>
      </c>
      <c r="U3893" s="4">
        <f ca="1"/>
        <v>18.609829442052</v>
      </c>
      <c r="V3893" s="4">
        <f ca="1"/>
        <v>17.546626058207</v>
      </c>
      <c r="W3893" s="4">
        <f ca="1"/>
        <v>11.021697782074</v>
      </c>
      <c r="X3893" s="4">
        <f ca="1"/>
        <v>14.212839055386</v>
      </c>
      <c r="Y3893" s="4">
        <f ca="1"/>
        <v>18.214548989457999</v>
      </c>
      <c r="Z3893" s="4">
        <f ca="1"/>
        <v>20.430298843903</v>
      </c>
    </row>
    <row r="3894" spans="1:26" hidden="1" x14ac:dyDescent="0.25">
      <c r="A3894" s="3" t="s">
        <v>1284</v>
      </c>
      <c r="B3894" t="str">
        <v>德邦股份</v>
      </c>
      <c r="C3894" s="8" t="str">
        <f ca="1"/>
        <v>交通运输、仓储和邮政业</v>
      </c>
      <c r="D3894" s="4">
        <f ca="1"/>
        <v>3.3013209435797997E-2</v>
      </c>
      <c r="E3894" s="4">
        <f ca="1"/>
        <v>8.7953250891869997E-4</v>
      </c>
      <c r="F3894" s="4">
        <f ca="1"/>
        <v>7.709564164845E-3</v>
      </c>
      <c r="G3894" s="4">
        <f ca="1"/>
        <v>-0.33572998516852998</v>
      </c>
      <c r="H3894" s="4">
        <f ca="1"/>
        <v>-7.4905570003639E-3</v>
      </c>
      <c r="I3894" s="4">
        <f ca="1"/>
        <v>-5.0997590167815004E-3</v>
      </c>
      <c r="J3894" s="4">
        <f ca="1"/>
        <v>-0.29522237081817998</v>
      </c>
      <c r="K3894" s="4">
        <f ca="1"/>
        <v>-5.9696507397342001E-3</v>
      </c>
      <c r="L3894" s="4">
        <f ca="1"/>
        <v>-5.2074096253296003E-3</v>
      </c>
      <c r="M3894" s="4">
        <f ca="1"/>
        <v>0.42984934923106999</v>
      </c>
      <c r="N3894" s="4">
        <f ca="1"/>
        <v>53.806685582607997</v>
      </c>
      <c r="O3894" s="4">
        <f ca="1"/>
        <v>33.389587207005</v>
      </c>
      <c r="P3894" s="4">
        <f ca="1"/>
        <v>41.681061784336002</v>
      </c>
      <c r="Q3894" s="4">
        <f t="shared" ca="1" si="120"/>
        <v>1.4584511023198941E-2</v>
      </c>
      <c r="R3894" s="4">
        <f t="shared" ca="1" si="121"/>
        <v>-3.0065949497235428E-2</v>
      </c>
      <c r="S3894" s="4">
        <f ca="1"/>
        <v>15.192</v>
      </c>
      <c r="T3894" s="4">
        <f ca="1"/>
        <v>14.735238095238</v>
      </c>
      <c r="U3894" s="4">
        <f ca="1"/>
        <v>15.535332462754999</v>
      </c>
      <c r="V3894" s="4">
        <f ca="1"/>
        <v>15.312014222539</v>
      </c>
      <c r="W3894" s="4">
        <f ca="1"/>
        <v>22.961012345078</v>
      </c>
      <c r="X3894" s="4">
        <f ca="1"/>
        <v>6.5894340432850003</v>
      </c>
      <c r="Y3894" s="4">
        <f ca="1"/>
        <v>17.505961691157999</v>
      </c>
      <c r="Z3894" s="4">
        <f ca="1"/>
        <v>76.066691067353005</v>
      </c>
    </row>
    <row r="3895" spans="1:26" hidden="1" x14ac:dyDescent="0.25">
      <c r="A3895" s="3" t="s">
        <v>1285</v>
      </c>
      <c r="B3895" t="str">
        <v>紫燕食品</v>
      </c>
      <c r="C3895" s="8" t="str">
        <f ca="1"/>
        <v>制造业</v>
      </c>
      <c r="D3895" s="4">
        <f ca="1"/>
        <v>0.10029408461833</v>
      </c>
      <c r="E3895" s="4">
        <f ca="1"/>
        <v>3.1707781457180001E-3</v>
      </c>
      <c r="F3895" s="4">
        <f ca="1"/>
        <v>1.6685844150222E-2</v>
      </c>
      <c r="G3895" s="4">
        <f ca="1"/>
        <v>-5.8496830838133999E-2</v>
      </c>
      <c r="H3895" s="4">
        <f ca="1"/>
        <v>-1.6299216060273001E-3</v>
      </c>
      <c r="I3895" s="4">
        <f ca="1"/>
        <v>4.6897525851632002E-3</v>
      </c>
      <c r="J3895" s="4">
        <f ca="1"/>
        <v>-0.17512760024834001</v>
      </c>
      <c r="K3895" s="4">
        <f ca="1"/>
        <v>-4.3023466284527996E-3</v>
      </c>
      <c r="L3895" s="4">
        <f ca="1"/>
        <v>-2.2207810030132002E-3</v>
      </c>
      <c r="M3895" s="4">
        <f ca="1"/>
        <v>9.0432840455875005E-2</v>
      </c>
      <c r="N3895" s="4">
        <f ca="1"/>
        <v>113.80159510585</v>
      </c>
      <c r="O3895" s="4">
        <f ca="1"/>
        <v>79.436939842019001</v>
      </c>
      <c r="P3895" s="4">
        <f ca="1"/>
        <v>45.201687532234999</v>
      </c>
      <c r="Q3895" s="4">
        <f t="shared" ca="1" si="120"/>
        <v>1.7243964612400263E-2</v>
      </c>
      <c r="R3895" s="4">
        <f t="shared" ca="1" si="121"/>
        <v>-8.9983827922327751E-3</v>
      </c>
      <c r="S3895" s="4">
        <f ca="1"/>
        <v>22.339111111110999</v>
      </c>
      <c r="T3895" s="4">
        <f ca="1"/>
        <v>22.138095238095001</v>
      </c>
      <c r="U3895" s="4">
        <f ca="1"/>
        <v>23.293994666667</v>
      </c>
      <c r="V3895" s="4">
        <f ca="1"/>
        <v>22.899122999999999</v>
      </c>
      <c r="W3895" s="4">
        <f ca="1"/>
        <v>-4.2391964662868</v>
      </c>
      <c r="X3895" s="4">
        <f ca="1"/>
        <v>13.947790968821</v>
      </c>
      <c r="Y3895" s="4">
        <f ca="1"/>
        <v>16.934203810587</v>
      </c>
      <c r="Z3895" s="4">
        <f ca="1"/>
        <v>5.5957629135550002</v>
      </c>
    </row>
    <row r="3896" spans="1:26" hidden="1" x14ac:dyDescent="0.25">
      <c r="A3896" s="3" t="s">
        <v>1286</v>
      </c>
      <c r="B3896" t="str">
        <v>永吉股份</v>
      </c>
      <c r="C3896" s="8" t="str">
        <f ca="1"/>
        <v>制造业</v>
      </c>
      <c r="D3896" s="4">
        <f ca="1"/>
        <v>0.75596886411902997</v>
      </c>
      <c r="E3896" s="4">
        <f ca="1"/>
        <v>2.0998096314135E-2</v>
      </c>
      <c r="F3896" s="4">
        <f ca="1"/>
        <v>2.0881375120387999E-2</v>
      </c>
      <c r="G3896" s="4">
        <f ca="1"/>
        <v>2.8262361021233001E-2</v>
      </c>
      <c r="H3896" s="4">
        <f ca="1"/>
        <v>1.2685441455337E-3</v>
      </c>
      <c r="I3896" s="4">
        <f ca="1"/>
        <v>4.1528769634083E-3</v>
      </c>
      <c r="J3896" s="4">
        <f ca="1"/>
        <v>-9.4645333445502994E-2</v>
      </c>
      <c r="K3896" s="4">
        <f ca="1"/>
        <v>-2.3491672735729999E-3</v>
      </c>
      <c r="L3896" s="4">
        <f ca="1"/>
        <v>1.3664564231949E-3</v>
      </c>
      <c r="M3896" s="4">
        <f ca="1"/>
        <v>1.2090873630515</v>
      </c>
      <c r="N3896" s="4">
        <f ca="1"/>
        <v>43.937281901253002</v>
      </c>
      <c r="O3896" s="4">
        <f ca="1"/>
        <v>16.550205938925998</v>
      </c>
      <c r="P3896" s="4">
        <f ca="1"/>
        <v>59.101708483787</v>
      </c>
      <c r="Q3896" s="4">
        <f t="shared" ca="1" si="120"/>
        <v>2.9608006672235659E-2</v>
      </c>
      <c r="R3896" s="4">
        <f t="shared" ca="1" si="121"/>
        <v>3.2445949796122762E-4</v>
      </c>
      <c r="S3896" s="4">
        <f ca="1"/>
        <v>8.0231111111111009</v>
      </c>
      <c r="T3896" s="4">
        <f ca="1"/>
        <v>8.0257142857142991</v>
      </c>
      <c r="U3896" s="4">
        <f ca="1"/>
        <v>9.4431383334557992</v>
      </c>
      <c r="V3896" s="4">
        <f ca="1"/>
        <v>9.1715859552964005</v>
      </c>
      <c r="W3896" s="4">
        <f ca="1"/>
        <v>-38.428576960835997</v>
      </c>
      <c r="X3896" s="4">
        <f ca="1"/>
        <v>11.568514062887999</v>
      </c>
      <c r="Y3896" s="4">
        <f ca="1"/>
        <v>14.421420069093999</v>
      </c>
      <c r="Z3896" s="4">
        <f ca="1"/>
        <v>16.447456600784999</v>
      </c>
    </row>
    <row r="3897" spans="1:26" hidden="1" x14ac:dyDescent="0.25">
      <c r="A3897" s="3" t="s">
        <v>1287</v>
      </c>
      <c r="B3897" t="str">
        <v>倍加洁</v>
      </c>
      <c r="C3897" s="8" t="str">
        <f ca="1"/>
        <v>制造业</v>
      </c>
      <c r="D3897" s="4">
        <f ca="1"/>
        <v>0.21756407734784</v>
      </c>
      <c r="E3897" s="4">
        <f ca="1"/>
        <v>5.2611657594746003E-3</v>
      </c>
      <c r="F3897" s="4">
        <f ca="1"/>
        <v>1.3700234373628E-2</v>
      </c>
      <c r="G3897" s="4">
        <f ca="1"/>
        <v>7.9598029074261001E-2</v>
      </c>
      <c r="H3897" s="4">
        <f ca="1"/>
        <v>1.5734703534621001E-3</v>
      </c>
      <c r="I3897" s="4">
        <f ca="1"/>
        <v>9.4950702118929992E-3</v>
      </c>
      <c r="J3897" s="4">
        <f ca="1"/>
        <v>5.0074909077958002E-2</v>
      </c>
      <c r="K3897" s="4">
        <f ca="1"/>
        <v>9.2407444418870003E-4</v>
      </c>
      <c r="L3897" s="4">
        <f ca="1"/>
        <v>1.1317088276037E-2</v>
      </c>
      <c r="M3897" s="4">
        <f ca="1"/>
        <v>0.79067585183104006</v>
      </c>
      <c r="N3897" s="4">
        <f ca="1"/>
        <v>31.452104346281001</v>
      </c>
      <c r="O3897" s="4">
        <f ca="1"/>
        <v>7.8125651058776002</v>
      </c>
      <c r="P3897" s="4">
        <f ca="1"/>
        <v>60.590954719571997</v>
      </c>
      <c r="Q3897" s="4">
        <f t="shared" ca="1" si="120"/>
        <v>1.7133730216348973E-2</v>
      </c>
      <c r="R3897" s="4">
        <f t="shared" ca="1" si="121"/>
        <v>-1.352245188101079E-2</v>
      </c>
      <c r="S3897" s="4">
        <f ca="1"/>
        <v>23.133777777778</v>
      </c>
      <c r="T3897" s="4">
        <f ca="1"/>
        <v>22.820952380952001</v>
      </c>
      <c r="U3897" s="4">
        <f ca="1"/>
        <v>30.32169357878</v>
      </c>
      <c r="V3897" s="4">
        <f ca="1"/>
        <v>29.810921295797002</v>
      </c>
      <c r="W3897" s="4">
        <f ca="1"/>
        <v>-3.8188629303366999</v>
      </c>
      <c r="X3897" s="4">
        <f ca="1"/>
        <v>9.2133182537132008</v>
      </c>
      <c r="Y3897" s="4">
        <f ca="1"/>
        <v>9.9783633533177003</v>
      </c>
      <c r="Z3897" s="4">
        <f ca="1"/>
        <v>-2.2468250139496999</v>
      </c>
    </row>
    <row r="3898" spans="1:26" hidden="1" x14ac:dyDescent="0.25">
      <c r="A3898" s="3" t="s">
        <v>1288</v>
      </c>
      <c r="B3898" t="str">
        <v>国检集团</v>
      </c>
      <c r="C3898" s="8" t="str">
        <f ca="1"/>
        <v>科学研究和技术服务业</v>
      </c>
      <c r="D3898" s="4">
        <f ca="1"/>
        <v>-0.44673752090620999</v>
      </c>
      <c r="E3898" s="4">
        <f ca="1"/>
        <v>-2.4144484464580999E-2</v>
      </c>
      <c r="F3898" s="4">
        <f ca="1"/>
        <v>-1.3517925700046E-2</v>
      </c>
      <c r="G3898" s="4">
        <f ca="1"/>
        <v>-0.54927943230478005</v>
      </c>
      <c r="H3898" s="4">
        <f ca="1"/>
        <v>-3.0344391416811001E-2</v>
      </c>
      <c r="I3898" s="4">
        <f ca="1"/>
        <v>-1.6522017112994E-2</v>
      </c>
      <c r="J3898" s="4">
        <f ca="1"/>
        <v>-0.32064946355594998</v>
      </c>
      <c r="K3898" s="4">
        <f ca="1"/>
        <v>-1.7253740538181999E-2</v>
      </c>
      <c r="L3898" s="4">
        <f ca="1"/>
        <v>-8.2597158578764998E-3</v>
      </c>
      <c r="M3898" s="4">
        <f ca="1"/>
        <v>0.98866522666782997</v>
      </c>
      <c r="N3898" s="4">
        <f ca="1"/>
        <v>27.620062128579999</v>
      </c>
      <c r="O3898" s="4">
        <f ca="1"/>
        <v>-17.020159171724</v>
      </c>
      <c r="P3898" s="4">
        <f ca="1"/>
        <v>33.829897592590001</v>
      </c>
      <c r="Q3898" s="4">
        <f t="shared" ca="1" si="120"/>
        <v>-2.3396734556457851E-2</v>
      </c>
      <c r="R3898" s="4">
        <f t="shared" ca="1" si="121"/>
        <v>-4.7696180973333141E-2</v>
      </c>
      <c r="S3898" s="4">
        <f ca="1"/>
        <v>10.289333333332999</v>
      </c>
      <c r="T3898" s="4">
        <f ca="1"/>
        <v>9.7985714285713996</v>
      </c>
      <c r="U3898" s="4">
        <f ca="1"/>
        <v>37.222460432643999</v>
      </c>
      <c r="V3898" s="4">
        <f ca="1"/>
        <v>38.114208450592002</v>
      </c>
      <c r="W3898" s="4">
        <f ca="1"/>
        <v>11.392503915856</v>
      </c>
      <c r="X3898" s="4">
        <f ca="1"/>
        <v>28.962742503828999</v>
      </c>
      <c r="Y3898" s="4">
        <f ca="1"/>
        <v>32.243567097147</v>
      </c>
      <c r="Z3898" s="4">
        <f ca="1"/>
        <v>10.500820061087</v>
      </c>
    </row>
    <row r="3899" spans="1:26" hidden="1" x14ac:dyDescent="0.25">
      <c r="A3899" s="3" t="s">
        <v>1289</v>
      </c>
      <c r="B3899" t="str">
        <v>金海通</v>
      </c>
      <c r="C3899" s="8" t="str">
        <f ca="1"/>
        <v>制造业</v>
      </c>
      <c r="D3899" s="4">
        <f ca="1"/>
        <v>0.50626398136999995</v>
      </c>
      <c r="E3899" s="4">
        <f ca="1"/>
        <v>1.5260276349666001E-2</v>
      </c>
      <c r="F3899" s="4">
        <f ca="1"/>
        <v>3.5109516274116001E-2</v>
      </c>
      <c r="G3899" s="4">
        <f ca="1"/>
        <v>0.18836873223539</v>
      </c>
      <c r="H3899" s="4">
        <f ca="1"/>
        <v>6.8655030697609004E-3</v>
      </c>
      <c r="I3899" s="4">
        <f ca="1"/>
        <v>1.4597931309222E-2</v>
      </c>
      <c r="J3899" s="4">
        <f ca="1"/>
        <v>0.1089178035983</v>
      </c>
      <c r="K3899" s="4">
        <f ca="1"/>
        <v>2.8275464942640999E-3</v>
      </c>
      <c r="L3899" s="4">
        <f ca="1"/>
        <v>1.3213148896793999E-2</v>
      </c>
      <c r="M3899" s="4">
        <f ca="1"/>
        <v>0.20738843876693999</v>
      </c>
      <c r="N3899" s="4">
        <f ca="1"/>
        <v>78.867586904402998</v>
      </c>
      <c r="O3899" s="4">
        <f ca="1"/>
        <v>49.208550491962001</v>
      </c>
      <c r="P3899" s="4">
        <f ca="1"/>
        <v>60.697004289768998</v>
      </c>
      <c r="Q3899" s="4">
        <f t="shared" ca="1" si="120"/>
        <v>5.7726744078716578E-2</v>
      </c>
      <c r="R3899" s="4">
        <f t="shared" ca="1" si="121"/>
        <v>3.6358203008217517E-3</v>
      </c>
      <c r="S3899" s="4">
        <f ca="1"/>
        <v>89.235555555556004</v>
      </c>
      <c r="T3899" s="4">
        <f ca="1"/>
        <v>89.56</v>
      </c>
      <c r="U3899" s="4">
        <f ca="1"/>
        <v>95.712968000000004</v>
      </c>
      <c r="V3899" s="4">
        <f ca="1"/>
        <v>90.489314500000006</v>
      </c>
      <c r="W3899" s="4">
        <f ca="1"/>
        <v>177.18516658207</v>
      </c>
      <c r="X3899" s="4">
        <f ca="1"/>
        <v>81.215448338122002</v>
      </c>
      <c r="Y3899" s="4">
        <f ca="1"/>
        <v>64.052202901317997</v>
      </c>
      <c r="Z3899" s="4">
        <f ca="1"/>
        <v>92.740519808686997</v>
      </c>
    </row>
    <row r="3900" spans="1:26" hidden="1" x14ac:dyDescent="0.25">
      <c r="A3900" s="3" t="s">
        <v>1290</v>
      </c>
      <c r="B3900" t="str">
        <v>麦加芯彩</v>
      </c>
      <c r="C3900" s="8" t="str">
        <f ca="1"/>
        <v>制造业</v>
      </c>
      <c r="D3900" s="4">
        <f ca="1"/>
        <v>0</v>
      </c>
      <c r="E3900" s="4">
        <f ca="1"/>
        <v>0</v>
      </c>
      <c r="F3900" s="4">
        <f ca="1"/>
        <v>0</v>
      </c>
      <c r="G3900" s="4">
        <f ca="1"/>
        <v>0</v>
      </c>
      <c r="H3900" s="4">
        <f ca="1"/>
        <v>0</v>
      </c>
      <c r="I3900" s="4">
        <f ca="1"/>
        <v>0</v>
      </c>
      <c r="J3900" s="4">
        <f ca="1"/>
        <v>0</v>
      </c>
      <c r="K3900" s="4">
        <f ca="1"/>
        <v>0</v>
      </c>
      <c r="L3900" s="4">
        <f ca="1"/>
        <v>0</v>
      </c>
      <c r="M3900" s="4">
        <f ca="1"/>
        <v>0</v>
      </c>
      <c r="N3900" s="4">
        <f ca="1"/>
        <v>0</v>
      </c>
      <c r="O3900" s="4">
        <f ca="1"/>
        <v>0</v>
      </c>
      <c r="P3900" s="4">
        <f ca="1"/>
        <v>0</v>
      </c>
      <c r="Q3900" s="4" t="e">
        <f t="shared" ca="1" si="120"/>
        <v>#DIV/0!</v>
      </c>
      <c r="R3900" s="4">
        <f t="shared" ca="1" si="121"/>
        <v>0</v>
      </c>
      <c r="S3900" s="4">
        <f ca="1"/>
        <v>63.941428571429</v>
      </c>
      <c r="T3900" s="4">
        <f ca="1"/>
        <v>63.941428571429</v>
      </c>
      <c r="U3900" s="4">
        <f ca="1"/>
        <v>0</v>
      </c>
      <c r="V3900" s="4">
        <f ca="1"/>
        <v>0</v>
      </c>
      <c r="W3900" s="4">
        <f ca="1"/>
        <v>107.39803763083</v>
      </c>
      <c r="X3900" s="4">
        <f ca="1"/>
        <v>25.564932050387</v>
      </c>
      <c r="Y3900" s="4">
        <f ca="1"/>
        <v>13.439663333034</v>
      </c>
      <c r="Z3900" s="4">
        <f ca="1"/>
        <v>72.439243687455999</v>
      </c>
    </row>
    <row r="3901" spans="1:26" hidden="1" x14ac:dyDescent="0.25">
      <c r="A3901" s="3" t="s">
        <v>1291</v>
      </c>
      <c r="B3901" t="str">
        <v>禾望电气</v>
      </c>
      <c r="C3901" s="8" t="str">
        <f ca="1"/>
        <v>制造业</v>
      </c>
      <c r="D3901" s="4">
        <f ca="1"/>
        <v>0.32936956502066</v>
      </c>
      <c r="E3901" s="4">
        <f ca="1"/>
        <v>2.1965778518587002E-2</v>
      </c>
      <c r="F3901" s="4">
        <f ca="1"/>
        <v>7.7682970453128997E-3</v>
      </c>
      <c r="G3901" s="4">
        <f ca="1"/>
        <v>0.25708383454926997</v>
      </c>
      <c r="H3901" s="4">
        <f ca="1"/>
        <v>-4.0577399643969003E-2</v>
      </c>
      <c r="I3901" s="4">
        <f ca="1"/>
        <v>7.2416612605660001E-3</v>
      </c>
      <c r="J3901" s="4">
        <f ca="1"/>
        <v>-0.22301143797260001</v>
      </c>
      <c r="K3901" s="4">
        <f ca="1"/>
        <v>-1.505100835073E-2</v>
      </c>
      <c r="L3901" s="4">
        <f ca="1"/>
        <v>-7.1827225520157004E-3</v>
      </c>
      <c r="M3901" s="4">
        <f ca="1"/>
        <v>0.84304581363586995</v>
      </c>
      <c r="N3901" s="4">
        <f ca="1"/>
        <v>53.493067097614002</v>
      </c>
      <c r="O3901" s="4">
        <f ca="1"/>
        <v>-3.7654864959025001</v>
      </c>
      <c r="P3901" s="4">
        <f ca="1"/>
        <v>53.848148332405003</v>
      </c>
      <c r="Q3901" s="4">
        <f t="shared" ca="1" si="120"/>
        <v>9.2579986385507122E-3</v>
      </c>
      <c r="R3901" s="4">
        <f t="shared" ca="1" si="121"/>
        <v>1.6684482593575741E-2</v>
      </c>
      <c r="S3901" s="4">
        <f ca="1"/>
        <v>23.877333333332999</v>
      </c>
      <c r="T3901" s="4">
        <f ca="1"/>
        <v>24.275714285713999</v>
      </c>
      <c r="U3901" s="4">
        <f ca="1"/>
        <v>25.278138374874001</v>
      </c>
      <c r="V3901" s="4">
        <f ca="1"/>
        <v>25.046260132665001</v>
      </c>
      <c r="W3901" s="4">
        <f ca="1"/>
        <v>48.032946975812003</v>
      </c>
      <c r="X3901" s="4">
        <f ca="1"/>
        <v>16.290221574977</v>
      </c>
      <c r="Y3901" s="4">
        <f ca="1"/>
        <v>11.411549084460001</v>
      </c>
      <c r="Z3901" s="4">
        <f ca="1"/>
        <v>57.765683910683997</v>
      </c>
    </row>
    <row r="3902" spans="1:26" hidden="1" x14ac:dyDescent="0.25">
      <c r="A3902" s="3" t="s">
        <v>1292</v>
      </c>
      <c r="B3902" t="str">
        <v>宿迁联盛</v>
      </c>
      <c r="C3902" s="8" t="str">
        <f ca="1"/>
        <v>制造业</v>
      </c>
      <c r="D3902" s="4">
        <f ca="1"/>
        <v>-5.7179631297217003E-2</v>
      </c>
      <c r="E3902" s="4">
        <f ca="1"/>
        <v>-1.2953168060978E-3</v>
      </c>
      <c r="F3902" s="4">
        <f ca="1"/>
        <v>1.0831950575164E-2</v>
      </c>
      <c r="G3902" s="4">
        <f ca="1"/>
        <v>4.5168744299628E-2</v>
      </c>
      <c r="H3902" s="4">
        <f ca="1"/>
        <v>8.4019861821920002E-4</v>
      </c>
      <c r="I3902" s="4">
        <f ca="1"/>
        <v>1.507192046429E-2</v>
      </c>
      <c r="J3902" s="4">
        <f ca="1"/>
        <v>-7.2411221844713006E-2</v>
      </c>
      <c r="K3902" s="4">
        <f ca="1"/>
        <v>-1.3094281426249E-3</v>
      </c>
      <c r="L3902" s="4">
        <f ca="1"/>
        <v>6.4794268388914996E-3</v>
      </c>
      <c r="M3902" s="4">
        <f ca="1"/>
        <v>1.5194491727877999</v>
      </c>
      <c r="N3902" s="4">
        <f ca="1"/>
        <v>38.819346508853997</v>
      </c>
      <c r="O3902" s="4">
        <f ca="1"/>
        <v>-50.220257356836001</v>
      </c>
      <c r="P3902" s="4">
        <f ca="1"/>
        <v>58.611902873016</v>
      </c>
      <c r="Q3902" s="4">
        <f t="shared" ca="1" si="120"/>
        <v>1.4513614009859293E-2</v>
      </c>
      <c r="R3902" s="4">
        <f t="shared" ca="1" si="121"/>
        <v>-2.2739218867621892E-3</v>
      </c>
      <c r="S3902" s="4">
        <f ca="1"/>
        <v>13.891111111111</v>
      </c>
      <c r="T3902" s="4">
        <f ca="1"/>
        <v>13.859523809523999</v>
      </c>
      <c r="U3902" s="4">
        <f ca="1"/>
        <v>14.282742666667</v>
      </c>
      <c r="V3902" s="4">
        <f ca="1"/>
        <v>14.078414</v>
      </c>
      <c r="W3902" s="4">
        <f ca="1"/>
        <v>23.87734178442</v>
      </c>
      <c r="X3902" s="4">
        <f ca="1"/>
        <v>21.691557930182999</v>
      </c>
      <c r="Y3902" s="4">
        <f ca="1"/>
        <v>37.616471953417999</v>
      </c>
      <c r="Z3902" s="4">
        <f ca="1"/>
        <v>31.972758854005999</v>
      </c>
    </row>
    <row r="3903" spans="1:26" hidden="1" x14ac:dyDescent="0.25">
      <c r="A3903" s="3" t="s">
        <v>1293</v>
      </c>
      <c r="B3903" t="str">
        <v>音飞储存</v>
      </c>
      <c r="C3903" s="8" t="str">
        <f ca="1"/>
        <v>交通运输、仓储和邮政业</v>
      </c>
      <c r="D3903" s="4">
        <f ca="1"/>
        <v>-8.2250817853293995E-2</v>
      </c>
      <c r="E3903" s="4">
        <f ca="1"/>
        <v>-1.7262154967204E-3</v>
      </c>
      <c r="F3903" s="4">
        <f ca="1"/>
        <v>4.9017023962611003E-3</v>
      </c>
      <c r="G3903" s="4">
        <f ca="1"/>
        <v>-7.0930300622451994E-2</v>
      </c>
      <c r="H3903" s="4">
        <f ca="1"/>
        <v>-1.2216181721657999E-3</v>
      </c>
      <c r="I3903" s="4">
        <f ca="1"/>
        <v>4.9186874660627003E-3</v>
      </c>
      <c r="J3903" s="4">
        <f ca="1"/>
        <v>-0.17504448078415999</v>
      </c>
      <c r="K3903" s="4">
        <f ca="1"/>
        <v>-2.9979630551771001E-3</v>
      </c>
      <c r="L3903" s="4">
        <f ca="1"/>
        <v>2.7674852116489997E-4</v>
      </c>
      <c r="M3903" s="4">
        <f ca="1"/>
        <v>0.56033416638734002</v>
      </c>
      <c r="N3903" s="4">
        <f ca="1"/>
        <v>36.834564048838999</v>
      </c>
      <c r="O3903" s="4">
        <f ca="1"/>
        <v>17.662073010821</v>
      </c>
      <c r="P3903" s="4">
        <f ca="1"/>
        <v>51.029390473974999</v>
      </c>
      <c r="Q3903" s="4">
        <f t="shared" ca="1" si="120"/>
        <v>9.6957539284478287E-3</v>
      </c>
      <c r="R3903" s="4">
        <f t="shared" ca="1" si="121"/>
        <v>-1.7333022276328248E-2</v>
      </c>
      <c r="S3903" s="4">
        <f ca="1"/>
        <v>10.069777777778</v>
      </c>
      <c r="T3903" s="4">
        <f ca="1"/>
        <v>9.8952380952380992</v>
      </c>
      <c r="U3903" s="4">
        <f ca="1"/>
        <v>31.829745065276999</v>
      </c>
      <c r="V3903" s="4">
        <f ca="1"/>
        <v>31.524095195445</v>
      </c>
      <c r="W3903" s="4">
        <f ca="1"/>
        <v>19.911679048402</v>
      </c>
      <c r="X3903" s="4">
        <f ca="1"/>
        <v>30.023800112383999</v>
      </c>
      <c r="Y3903" s="4">
        <f ca="1"/>
        <v>27.769665636580001</v>
      </c>
      <c r="Z3903" s="4">
        <f ca="1"/>
        <v>183.0043532544</v>
      </c>
    </row>
    <row r="3904" spans="1:26" hidden="1" x14ac:dyDescent="0.25">
      <c r="A3904" s="3" t="s">
        <v>1294</v>
      </c>
      <c r="B3904" t="str">
        <v>振华股份</v>
      </c>
      <c r="C3904" s="8" t="str">
        <f ca="1"/>
        <v>制造业</v>
      </c>
      <c r="D3904" s="4">
        <f ca="1"/>
        <v>9.0591962955504004E-3</v>
      </c>
      <c r="E3904" s="4">
        <f ca="1"/>
        <v>2.1124597870089999E-4</v>
      </c>
      <c r="F3904" s="4">
        <f ca="1"/>
        <v>1.2570299545290001E-2</v>
      </c>
      <c r="G3904" s="4">
        <f ca="1"/>
        <v>-0.13809761448105001</v>
      </c>
      <c r="H3904" s="4">
        <f ca="1"/>
        <v>-2.494772784363E-3</v>
      </c>
      <c r="I3904" s="4">
        <f ca="1"/>
        <v>3.9908951808562999E-3</v>
      </c>
      <c r="J3904" s="4">
        <f ca="1"/>
        <v>-0.11459210039153001</v>
      </c>
      <c r="K3904" s="4">
        <f ca="1"/>
        <v>-2.929920170171E-3</v>
      </c>
      <c r="L3904" s="4">
        <f ca="1"/>
        <v>3.3002867062679997E-4</v>
      </c>
      <c r="M3904" s="4">
        <f ca="1"/>
        <v>1.3661923028592999</v>
      </c>
      <c r="N3904" s="4">
        <f ca="1"/>
        <v>47.183677675157</v>
      </c>
      <c r="O3904" s="4">
        <f ca="1"/>
        <v>0.88893682801166995</v>
      </c>
      <c r="P3904" s="4">
        <f ca="1"/>
        <v>55.602047547699001</v>
      </c>
      <c r="Q3904" s="4">
        <f t="shared" ca="1" si="120"/>
        <v>3.0851777330630686E-2</v>
      </c>
      <c r="R3904" s="4">
        <f t="shared" ca="1" si="121"/>
        <v>-2.8615307465692963E-2</v>
      </c>
      <c r="S3904" s="4">
        <f ca="1"/>
        <v>10.128888888889</v>
      </c>
      <c r="T3904" s="4">
        <f ca="1"/>
        <v>9.8390476190475997</v>
      </c>
      <c r="U3904" s="4">
        <f ca="1"/>
        <v>21.86531667933</v>
      </c>
      <c r="V3904" s="4">
        <f ca="1"/>
        <v>21.210922035707</v>
      </c>
      <c r="W3904" s="4">
        <f ca="1"/>
        <v>44.750927125061999</v>
      </c>
      <c r="X3904" s="4">
        <f ca="1"/>
        <v>35.496368319072999</v>
      </c>
      <c r="Y3904" s="4">
        <f ca="1"/>
        <v>38.684058407673</v>
      </c>
      <c r="Z3904" s="4">
        <f ca="1"/>
        <v>34.152269361178</v>
      </c>
    </row>
    <row r="3905" spans="1:26" hidden="1" x14ac:dyDescent="0.25">
      <c r="A3905" s="3" t="s">
        <v>1295</v>
      </c>
      <c r="B3905" t="str">
        <v>博通集成</v>
      </c>
      <c r="C3905" s="8" t="str">
        <f ca="1"/>
        <v>制造业</v>
      </c>
      <c r="D3905" s="4">
        <f ca="1"/>
        <v>7.0897443008729993E-2</v>
      </c>
      <c r="E3905" s="4">
        <f ca="1"/>
        <v>1.8054645846435E-3</v>
      </c>
      <c r="F3905" s="4">
        <f ca="1"/>
        <v>1.1837760479334001E-2</v>
      </c>
      <c r="G3905" s="4">
        <f ca="1"/>
        <v>0.18219062186467999</v>
      </c>
      <c r="H3905" s="4">
        <f ca="1"/>
        <v>4.3609947759425003E-3</v>
      </c>
      <c r="I3905" s="4">
        <f ca="1"/>
        <v>1.3418419414905E-2</v>
      </c>
      <c r="J3905" s="4">
        <f ca="1"/>
        <v>0.25570258193338002</v>
      </c>
      <c r="K3905" s="4">
        <f ca="1"/>
        <v>5.5653467472791002E-3</v>
      </c>
      <c r="L3905" s="4">
        <f ca="1"/>
        <v>1.9606388463658999E-2</v>
      </c>
      <c r="M3905" s="4">
        <f ca="1"/>
        <v>1.6151559644914999</v>
      </c>
      <c r="N3905" s="4">
        <f ca="1"/>
        <v>38.748191836446999</v>
      </c>
      <c r="O3905" s="4">
        <f ca="1"/>
        <v>-26.657360895299</v>
      </c>
      <c r="P3905" s="4">
        <f ca="1"/>
        <v>74.883572489491996</v>
      </c>
      <c r="Q3905" s="4">
        <f t="shared" ca="1" si="120"/>
        <v>3.721089993130227E-2</v>
      </c>
      <c r="R3905" s="4">
        <f t="shared" ca="1" si="121"/>
        <v>1.6657613615793529E-2</v>
      </c>
      <c r="S3905" s="4">
        <f ca="1"/>
        <v>28.404</v>
      </c>
      <c r="T3905" s="4">
        <f ca="1"/>
        <v>28.877142857142999</v>
      </c>
      <c r="U3905" s="4">
        <f ca="1"/>
        <v>30.639832194286999</v>
      </c>
      <c r="V3905" s="4">
        <f ca="1"/>
        <v>29.540599887946001</v>
      </c>
      <c r="W3905" s="4">
        <f ca="1"/>
        <v>0</v>
      </c>
      <c r="X3905" s="4">
        <f ca="1"/>
        <v>-15.321105411435999</v>
      </c>
      <c r="Y3905" s="4">
        <f ca="1"/>
        <v>8.1117805373802003</v>
      </c>
      <c r="Z3905" s="4">
        <f ca="1"/>
        <v>0</v>
      </c>
    </row>
    <row r="3906" spans="1:26" hidden="1" x14ac:dyDescent="0.25">
      <c r="A3906" s="3" t="s">
        <v>1296</v>
      </c>
      <c r="B3906" t="str">
        <v>海汽集团</v>
      </c>
      <c r="C3906" s="8" t="str">
        <f ca="1"/>
        <v>交通运输、仓储和邮政业</v>
      </c>
      <c r="D3906" s="4">
        <f ca="1"/>
        <v>0.20734062483217</v>
      </c>
      <c r="E3906" s="4">
        <f ca="1"/>
        <v>4.7031131469421001E-3</v>
      </c>
      <c r="F3906" s="4">
        <f ca="1"/>
        <v>2.6369125395958998E-2</v>
      </c>
      <c r="G3906" s="4">
        <f ca="1"/>
        <v>0.34587339800743</v>
      </c>
      <c r="H3906" s="4">
        <f ca="1"/>
        <v>1.022145581059E-2</v>
      </c>
      <c r="I3906" s="4">
        <f ca="1"/>
        <v>3.1374156485317002E-2</v>
      </c>
      <c r="J3906" s="4">
        <f ca="1"/>
        <v>8.8511518263378997E-2</v>
      </c>
      <c r="K3906" s="4">
        <f ca="1"/>
        <v>2.2794100567045E-3</v>
      </c>
      <c r="L3906" s="4">
        <f ca="1"/>
        <v>1.3905505538821E-2</v>
      </c>
      <c r="M3906" s="4">
        <f ca="1"/>
        <v>2.7475702537762001</v>
      </c>
      <c r="N3906" s="4">
        <f ca="1"/>
        <v>79.887594627881001</v>
      </c>
      <c r="O3906" s="4">
        <f ca="1"/>
        <v>39.568672274656997</v>
      </c>
      <c r="P3906" s="4">
        <f ca="1"/>
        <v>63.222191774591003</v>
      </c>
      <c r="Q3906" s="4">
        <f t="shared" ca="1" si="120"/>
        <v>4.3068274548947558E-2</v>
      </c>
      <c r="R3906" s="4">
        <f t="shared" ca="1" si="121"/>
        <v>4.5423821702588831E-2</v>
      </c>
      <c r="S3906" s="4">
        <f ca="1"/>
        <v>17.377777777778</v>
      </c>
      <c r="T3906" s="4">
        <f ca="1"/>
        <v>18.167142857142998</v>
      </c>
      <c r="U3906" s="4">
        <f ca="1"/>
        <v>19.592559299123</v>
      </c>
      <c r="V3906" s="4">
        <f ca="1"/>
        <v>18.783582798158999</v>
      </c>
      <c r="W3906" s="4">
        <f ca="1"/>
        <v>-6.1815505265050996</v>
      </c>
      <c r="X3906" s="4">
        <f ca="1"/>
        <v>-10.853750892717001</v>
      </c>
      <c r="Y3906" s="4">
        <f ca="1"/>
        <v>2.5277502389121E-2</v>
      </c>
      <c r="Z3906" s="4">
        <f ca="1"/>
        <v>0</v>
      </c>
    </row>
    <row r="3907" spans="1:26" hidden="1" x14ac:dyDescent="0.25">
      <c r="A3907" s="3" t="s">
        <v>1297</v>
      </c>
      <c r="B3907" t="str">
        <v>万控智造</v>
      </c>
      <c r="C3907" s="8" t="str">
        <f ca="1"/>
        <v>制造业</v>
      </c>
      <c r="D3907" s="4">
        <f ca="1"/>
        <v>-8.9651173132020007E-2</v>
      </c>
      <c r="E3907" s="4">
        <f ca="1"/>
        <v>-1.9077595330956E-3</v>
      </c>
      <c r="F3907" s="4">
        <f ca="1"/>
        <v>4.2457235110014997E-3</v>
      </c>
      <c r="G3907" s="4">
        <f ca="1"/>
        <v>5.2766435928472001E-2</v>
      </c>
      <c r="H3907" s="4">
        <f ca="1"/>
        <v>8.884544764853E-4</v>
      </c>
      <c r="I3907" s="4">
        <f ca="1"/>
        <v>7.7253980844697E-3</v>
      </c>
      <c r="J3907" s="4">
        <f ca="1"/>
        <v>-2.7555179024030999E-2</v>
      </c>
      <c r="K3907" s="4">
        <f ca="1"/>
        <v>-5.3233273890100001E-4</v>
      </c>
      <c r="L3907" s="4">
        <f ca="1"/>
        <v>5.2088363469408004E-3</v>
      </c>
      <c r="M3907" s="4">
        <f ca="1"/>
        <v>0.17610011380751001</v>
      </c>
      <c r="N3907" s="4">
        <f ca="1"/>
        <v>86.435670857990004</v>
      </c>
      <c r="O3907" s="4">
        <f ca="1"/>
        <v>39.278086922828003</v>
      </c>
      <c r="P3907" s="4">
        <f ca="1"/>
        <v>57.226220197330001</v>
      </c>
      <c r="Q3907" s="4">
        <f t="shared" ca="1" si="120"/>
        <v>8.987417615338637E-3</v>
      </c>
      <c r="R3907" s="4">
        <f t="shared" ca="1" si="121"/>
        <v>-1.0934204776506145E-2</v>
      </c>
      <c r="S3907" s="4">
        <f ca="1"/>
        <v>16.708888888889</v>
      </c>
      <c r="T3907" s="4">
        <f ca="1"/>
        <v>16.526190476189999</v>
      </c>
      <c r="U3907" s="4">
        <f ca="1"/>
        <v>17.029115726000001</v>
      </c>
      <c r="V3907" s="4">
        <f ca="1"/>
        <v>16.877431203499999</v>
      </c>
      <c r="W3907" s="4">
        <f ca="1"/>
        <v>6.1003870902615001</v>
      </c>
      <c r="X3907" s="4">
        <f ca="1"/>
        <v>11.540106459787999</v>
      </c>
      <c r="Y3907" s="4">
        <f ca="1"/>
        <v>18.686634107839001</v>
      </c>
      <c r="Z3907" s="4">
        <f ca="1"/>
        <v>-4.7418976966887003</v>
      </c>
    </row>
    <row r="3908" spans="1:26" hidden="1" x14ac:dyDescent="0.25">
      <c r="A3908" s="3" t="s">
        <v>1298</v>
      </c>
      <c r="B3908" t="str">
        <v>物产环能</v>
      </c>
      <c r="C3908" s="8" t="str">
        <f ca="1"/>
        <v>批发和零售业</v>
      </c>
      <c r="D3908" s="4">
        <f ca="1"/>
        <v>-9.1708880766943002E-2</v>
      </c>
      <c r="E3908" s="4">
        <f ca="1"/>
        <v>-2.1162660551200998E-3</v>
      </c>
      <c r="F3908" s="4">
        <f ca="1"/>
        <v>2.2504790047178998E-3</v>
      </c>
      <c r="G3908" s="4">
        <f ca="1"/>
        <v>-0.32752870688996</v>
      </c>
      <c r="H3908" s="4">
        <f ca="1"/>
        <v>-7.0386208426150001E-3</v>
      </c>
      <c r="I3908" s="4">
        <f ca="1"/>
        <v>-2.4934778559675E-3</v>
      </c>
      <c r="J3908" s="4">
        <f ca="1"/>
        <v>-0.36791376982787</v>
      </c>
      <c r="K3908" s="4">
        <f ca="1"/>
        <v>-7.7875087450648998E-3</v>
      </c>
      <c r="L3908" s="4">
        <f ca="1"/>
        <v>-5.2227529652337998E-3</v>
      </c>
      <c r="M3908" s="4">
        <f ca="1"/>
        <v>0.61893378989922998</v>
      </c>
      <c r="N3908" s="4">
        <f ca="1"/>
        <v>33.597194551582</v>
      </c>
      <c r="O3908" s="4">
        <f ca="1"/>
        <v>-16.658843771250002</v>
      </c>
      <c r="P3908" s="4">
        <f ca="1"/>
        <v>43.967621353093001</v>
      </c>
      <c r="Q3908" s="4">
        <f t="shared" ca="1" si="120"/>
        <v>4.4267374944665528E-3</v>
      </c>
      <c r="R3908" s="4">
        <f t="shared" ca="1" si="121"/>
        <v>-1.4552871470503173E-2</v>
      </c>
      <c r="S3908" s="4">
        <f ca="1"/>
        <v>15.222</v>
      </c>
      <c r="T3908" s="4">
        <f ca="1"/>
        <v>15.000476190476</v>
      </c>
      <c r="U3908" s="4">
        <f ca="1"/>
        <v>16.36026146</v>
      </c>
      <c r="V3908" s="4">
        <f ca="1"/>
        <v>16.288158060000001</v>
      </c>
      <c r="W3908" s="4">
        <f ca="1"/>
        <v>19.016079208981001</v>
      </c>
      <c r="X3908" s="4">
        <f ca="1"/>
        <v>19.527087059541</v>
      </c>
      <c r="Y3908" s="4">
        <f ca="1"/>
        <v>12.301933077467</v>
      </c>
      <c r="Z3908" s="4">
        <f ca="1"/>
        <v>-70.810723723362003</v>
      </c>
    </row>
    <row r="3909" spans="1:26" hidden="1" x14ac:dyDescent="0.25">
      <c r="A3909" s="3" t="s">
        <v>1299</v>
      </c>
      <c r="B3909" t="str">
        <v>彩蝶实业</v>
      </c>
      <c r="C3909" s="8" t="str">
        <f ca="1"/>
        <v>制造业</v>
      </c>
      <c r="D3909" s="4">
        <f ca="1"/>
        <v>0.77024341628102999</v>
      </c>
      <c r="E3909" s="4">
        <f ca="1"/>
        <v>2.0755660035519E-2</v>
      </c>
      <c r="F3909" s="4">
        <f ca="1"/>
        <v>2.1581405940529999E-2</v>
      </c>
      <c r="G3909" s="4">
        <f ca="1"/>
        <v>0.13738883854632</v>
      </c>
      <c r="H3909" s="4">
        <f ca="1"/>
        <v>4.7056270202198002E-3</v>
      </c>
      <c r="I3909" s="4">
        <f ca="1"/>
        <v>8.3437886650664997E-3</v>
      </c>
      <c r="J3909" s="4">
        <f ca="1"/>
        <v>-4.9639798773599003E-2</v>
      </c>
      <c r="K3909" s="4">
        <f ca="1"/>
        <v>-1.1469583540248999E-3</v>
      </c>
      <c r="L3909" s="4">
        <f ca="1"/>
        <v>5.9816277833168998E-3</v>
      </c>
      <c r="M3909" s="4">
        <f ca="1"/>
        <v>0.54028943890847003</v>
      </c>
      <c r="N3909" s="4">
        <f ca="1"/>
        <v>50.700199970926001</v>
      </c>
      <c r="O3909" s="4">
        <f ca="1"/>
        <v>-36.198933479944998</v>
      </c>
      <c r="P3909" s="4">
        <f ca="1"/>
        <v>69.517282289658993</v>
      </c>
      <c r="Q3909" s="4">
        <f t="shared" ref="Q3909:Q3972" ca="1" si="122">(U3909-V3909)/V3909</f>
        <v>3.6175056918795974E-2</v>
      </c>
      <c r="R3909" s="4">
        <f t="shared" ref="R3909:R3972" ca="1" si="123">(T3909-S3909)/S3909</f>
        <v>3.3305779930463096E-3</v>
      </c>
      <c r="S3909" s="4">
        <f ca="1"/>
        <v>19.702000000000002</v>
      </c>
      <c r="T3909" s="4">
        <f ca="1"/>
        <v>19.767619047619</v>
      </c>
      <c r="U3909" s="4">
        <f ca="1"/>
        <v>20.803584000000001</v>
      </c>
      <c r="V3909" s="4">
        <f ca="1"/>
        <v>20.077286999999998</v>
      </c>
      <c r="W3909" s="4">
        <f ca="1"/>
        <v>13.107907905276999</v>
      </c>
      <c r="X3909" s="4">
        <f ca="1"/>
        <v>-5.2633531617100999</v>
      </c>
      <c r="Y3909" s="4">
        <f ca="1"/>
        <v>15.330644007968001</v>
      </c>
      <c r="Z3909" s="4">
        <f ca="1"/>
        <v>-8.6744092011056004</v>
      </c>
    </row>
    <row r="3910" spans="1:26" hidden="1" x14ac:dyDescent="0.25">
      <c r="A3910" s="3" t="s">
        <v>1300</v>
      </c>
      <c r="B3910" t="str">
        <v>热威股份</v>
      </c>
      <c r="C3910" s="8" t="str">
        <f ca="1"/>
        <v>制造业</v>
      </c>
      <c r="D3910" s="4">
        <f ca="1"/>
        <v>-1.5538931540441E-2</v>
      </c>
      <c r="E3910" s="4">
        <f ca="1"/>
        <v>-7.7093870542909999E-4</v>
      </c>
      <c r="F3910" s="4">
        <f ca="1"/>
        <v>6.4779774959266003E-3</v>
      </c>
      <c r="G3910" s="4">
        <f ca="1"/>
        <v>-0.24527582350553001</v>
      </c>
      <c r="H3910" s="4">
        <f ca="1"/>
        <v>-8.8181135570494004E-3</v>
      </c>
      <c r="I3910" s="4">
        <f ca="1"/>
        <v>-8.9646438433740004E-3</v>
      </c>
      <c r="J3910" s="4">
        <f ca="1"/>
        <v>0.13593005583952</v>
      </c>
      <c r="K3910" s="4">
        <f ca="1"/>
        <v>5.9334732623434003E-3</v>
      </c>
      <c r="L3910" s="4">
        <f ca="1"/>
        <v>2.3714755036362001E-2</v>
      </c>
      <c r="M3910" s="4">
        <f ca="1"/>
        <v>2.6794316370132001</v>
      </c>
      <c r="N3910" s="4">
        <f ca="1"/>
        <v>84.783218020980996</v>
      </c>
      <c r="O3910" s="4">
        <f ca="1"/>
        <v>108.22778117103999</v>
      </c>
      <c r="P3910" s="4">
        <f ca="1"/>
        <v>44.239753327007001</v>
      </c>
      <c r="Q3910" s="4">
        <f t="shared" ca="1" si="122"/>
        <v>-7.0248718435542918E-3</v>
      </c>
      <c r="R3910" s="4">
        <f t="shared" ca="1" si="123"/>
        <v>-6.4690073095167624E-2</v>
      </c>
      <c r="S3910" s="4">
        <f ca="1"/>
        <v>27.817619047619001</v>
      </c>
      <c r="T3910" s="4">
        <f ca="1"/>
        <v>26.018095238095</v>
      </c>
      <c r="U3910" s="4">
        <f ca="1"/>
        <v>26.15</v>
      </c>
      <c r="V3910" s="4">
        <f ca="1"/>
        <v>26.335000000000001</v>
      </c>
      <c r="W3910" s="4">
        <f ca="1"/>
        <v>8.6358032876914006</v>
      </c>
      <c r="X3910" s="4">
        <f ca="1"/>
        <v>8.0680409105231998</v>
      </c>
      <c r="Y3910" s="4">
        <f ca="1"/>
        <v>14.299292104033</v>
      </c>
      <c r="Z3910" s="4">
        <f ca="1"/>
        <v>21.893960301128999</v>
      </c>
    </row>
    <row r="3911" spans="1:26" hidden="1" x14ac:dyDescent="0.25">
      <c r="A3911" s="3" t="s">
        <v>1301</v>
      </c>
      <c r="B3911" t="str">
        <v>乐惠国际</v>
      </c>
      <c r="C3911" s="8" t="str">
        <f ca="1"/>
        <v>制造业</v>
      </c>
      <c r="D3911" s="4">
        <f ca="1"/>
        <v>-0.52445787461409998</v>
      </c>
      <c r="E3911" s="4">
        <f ca="1"/>
        <v>-1.2008371980836E-2</v>
      </c>
      <c r="F3911" s="4">
        <f ca="1"/>
        <v>-2.3532777975589E-2</v>
      </c>
      <c r="G3911" s="4">
        <f ca="1"/>
        <v>-0.50886554717273003</v>
      </c>
      <c r="H3911" s="4">
        <f ca="1"/>
        <v>-8.7671393977524006E-3</v>
      </c>
      <c r="I3911" s="4">
        <f ca="1"/>
        <v>-1.5144662181323E-2</v>
      </c>
      <c r="J3911" s="4">
        <f ca="1"/>
        <v>-0.54529270021946996</v>
      </c>
      <c r="K3911" s="4">
        <f ca="1"/>
        <v>-1.0022953020318999E-2</v>
      </c>
      <c r="L3911" s="4">
        <f ca="1"/>
        <v>-1.8522149047436001E-2</v>
      </c>
      <c r="M3911" s="4">
        <f ca="1"/>
        <v>1.5104702278516999</v>
      </c>
      <c r="N3911" s="4">
        <f ca="1"/>
        <v>50.612210648194001</v>
      </c>
      <c r="O3911" s="4">
        <f ca="1"/>
        <v>-2.6578213078194</v>
      </c>
      <c r="P3911" s="4">
        <f ca="1"/>
        <v>35.705839833131002</v>
      </c>
      <c r="Q3911" s="4">
        <f t="shared" ca="1" si="122"/>
        <v>-2.6750724143799916E-2</v>
      </c>
      <c r="R3911" s="4">
        <f t="shared" ca="1" si="123"/>
        <v>-9.8087772487094577E-2</v>
      </c>
      <c r="S3911" s="4">
        <f ca="1"/>
        <v>31.382000000000001</v>
      </c>
      <c r="T3911" s="4">
        <f ca="1"/>
        <v>28.303809523809999</v>
      </c>
      <c r="U3911" s="4">
        <f ca="1"/>
        <v>40.845706911401003</v>
      </c>
      <c r="V3911" s="4">
        <f ca="1"/>
        <v>41.968391782739999</v>
      </c>
      <c r="W3911" s="4">
        <f ca="1"/>
        <v>39.630048688815997</v>
      </c>
      <c r="X3911" s="4">
        <f ca="1"/>
        <v>16.901580549874001</v>
      </c>
      <c r="Y3911" s="4">
        <f ca="1"/>
        <v>19.529207672542999</v>
      </c>
      <c r="Z3911" s="4">
        <f ca="1"/>
        <v>0</v>
      </c>
    </row>
    <row r="3912" spans="1:26" hidden="1" x14ac:dyDescent="0.25">
      <c r="A3912" s="3" t="s">
        <v>1302</v>
      </c>
      <c r="B3912" t="str">
        <v>和邦生物</v>
      </c>
      <c r="C3912" s="8" t="str">
        <f ca="1"/>
        <v>制造业</v>
      </c>
      <c r="D3912" s="4">
        <f ca="1"/>
        <v>0.45395814020844999</v>
      </c>
      <c r="E3912" s="4">
        <f ca="1"/>
        <v>3.3622823426790002E-2</v>
      </c>
      <c r="F3912" s="4">
        <f ca="1"/>
        <v>6.7845097678575E-3</v>
      </c>
      <c r="G3912" s="4">
        <f ca="1"/>
        <v>0.17092131576374001</v>
      </c>
      <c r="H3912" s="4">
        <f ca="1"/>
        <v>4.2548431636661999E-2</v>
      </c>
      <c r="I3912" s="4">
        <f ca="1"/>
        <v>2.8826018805184002E-3</v>
      </c>
      <c r="J3912" s="4">
        <f ca="1"/>
        <v>-0.15585259285908001</v>
      </c>
      <c r="K3912" s="4">
        <f ca="1"/>
        <v>1.2371036150388001E-2</v>
      </c>
      <c r="L3912" s="4">
        <f ca="1"/>
        <v>-2.9026158411713E-3</v>
      </c>
      <c r="M3912" s="4">
        <f ca="1"/>
        <v>1.2697961638043</v>
      </c>
      <c r="N3912" s="4">
        <f ca="1"/>
        <v>35.918310794082998</v>
      </c>
      <c r="O3912" s="4">
        <f ca="1"/>
        <v>-14.539816497942001</v>
      </c>
      <c r="P3912" s="4">
        <f ca="1"/>
        <v>57.035854074741003</v>
      </c>
      <c r="Q3912" s="4">
        <f t="shared" ca="1" si="122"/>
        <v>9.1872791519531771E-3</v>
      </c>
      <c r="R3912" s="4">
        <f t="shared" ca="1" si="123"/>
        <v>7.1693347997860866E-3</v>
      </c>
      <c r="S3912" s="4">
        <f ca="1"/>
        <v>2.3380000000000001</v>
      </c>
      <c r="T3912" s="4">
        <f ca="1"/>
        <v>2.3547619047618999</v>
      </c>
      <c r="U3912" s="4">
        <f ca="1"/>
        <v>33.935466617952997</v>
      </c>
      <c r="V3912" s="4">
        <f ca="1"/>
        <v>33.626530297201001</v>
      </c>
      <c r="W3912" s="4">
        <f ca="1"/>
        <v>95.926237170085003</v>
      </c>
      <c r="X3912" s="4">
        <f ca="1"/>
        <v>29.751149957588002</v>
      </c>
      <c r="Y3912" s="4">
        <f ca="1"/>
        <v>18.501724321832999</v>
      </c>
      <c r="Z3912" s="4">
        <f ca="1"/>
        <v>153.18791575366001</v>
      </c>
    </row>
    <row r="3913" spans="1:26" x14ac:dyDescent="0.25">
      <c r="A3913" s="3" t="s">
        <v>1303</v>
      </c>
      <c r="B3913" t="str">
        <v>江化微</v>
      </c>
      <c r="C3913" s="8" t="str">
        <f ca="1"/>
        <v>制造业</v>
      </c>
      <c r="D3913" s="4">
        <f ca="1"/>
        <v>0.31643474781670999</v>
      </c>
      <c r="E3913" s="4">
        <f ca="1"/>
        <v>7.3710612850996001E-3</v>
      </c>
      <c r="F3913" s="4">
        <f ca="1"/>
        <v>3.3868131126255002E-2</v>
      </c>
      <c r="G3913" s="4">
        <f ca="1"/>
        <v>0.16813014661423001</v>
      </c>
      <c r="H3913" s="4">
        <f ca="1"/>
        <v>3.6854632211716998E-3</v>
      </c>
      <c r="I3913" s="4">
        <f ca="1"/>
        <v>1.846894357E-2</v>
      </c>
      <c r="J3913" s="4">
        <f ca="1"/>
        <v>0.36205629367516001</v>
      </c>
      <c r="K3913" s="4">
        <f ca="1"/>
        <v>1.9036649378663999E-2</v>
      </c>
      <c r="L3913" s="4">
        <f ca="1"/>
        <v>2.2741770941233998E-2</v>
      </c>
      <c r="M3913" s="4">
        <f ca="1"/>
        <v>0.77468038736516998</v>
      </c>
      <c r="N3913" s="4">
        <f ca="1"/>
        <v>39.936590967739001</v>
      </c>
      <c r="O3913" s="4">
        <f ca="1"/>
        <v>11.537630767991001</v>
      </c>
      <c r="P3913" s="4">
        <f ca="1"/>
        <v>63.146022509112001</v>
      </c>
      <c r="Q3913" s="4">
        <f t="shared" ca="1" si="122"/>
        <v>4.4272384355775941E-2</v>
      </c>
      <c r="R3913" s="4">
        <f t="shared" ca="1" si="123"/>
        <v>2.9778095377088823E-3</v>
      </c>
      <c r="S3913" s="4">
        <f ca="1"/>
        <v>16.748222222222001</v>
      </c>
      <c r="T3913" s="4">
        <f ca="1"/>
        <v>16.798095238095001</v>
      </c>
      <c r="U3913" s="4">
        <f ca="1"/>
        <v>93.282639851899006</v>
      </c>
      <c r="V3913" s="4">
        <f ca="1"/>
        <v>89.327881546390003</v>
      </c>
      <c r="W3913" s="4">
        <f ca="1"/>
        <v>40.078369474875998</v>
      </c>
      <c r="X3913" s="4">
        <f ca="1"/>
        <v>24.180865863044001</v>
      </c>
      <c r="Y3913" s="4">
        <f ca="1"/>
        <v>28.794525471572001</v>
      </c>
      <c r="Z3913" s="4">
        <f ca="1"/>
        <v>40.408291631285003</v>
      </c>
    </row>
    <row r="3914" spans="1:26" hidden="1" x14ac:dyDescent="0.25">
      <c r="A3914" s="3" t="s">
        <v>1304</v>
      </c>
      <c r="B3914" t="str">
        <v>圣达生物</v>
      </c>
      <c r="C3914" s="8" t="str">
        <f ca="1"/>
        <v>制造业</v>
      </c>
      <c r="D3914" s="4">
        <f ca="1"/>
        <v>0.11616486641935</v>
      </c>
      <c r="E3914" s="4">
        <f ca="1"/>
        <v>2.4947479069658998E-3</v>
      </c>
      <c r="F3914" s="4">
        <f ca="1"/>
        <v>1.9102223385427001E-2</v>
      </c>
      <c r="G3914" s="4">
        <f ca="1"/>
        <v>0.18841114914116999</v>
      </c>
      <c r="H3914" s="4">
        <f ca="1"/>
        <v>3.1716950634436999E-3</v>
      </c>
      <c r="I3914" s="4">
        <f ca="1"/>
        <v>1.8145933369817999E-2</v>
      </c>
      <c r="J3914" s="4">
        <f ca="1"/>
        <v>0.19491920651151001</v>
      </c>
      <c r="K3914" s="4">
        <f ca="1"/>
        <v>3.4343656629657999E-3</v>
      </c>
      <c r="L3914" s="4">
        <f ca="1"/>
        <v>1.4681231746259E-2</v>
      </c>
      <c r="M3914" s="4">
        <f ca="1"/>
        <v>1.0671961702629</v>
      </c>
      <c r="N3914" s="4">
        <f ca="1"/>
        <v>26.876458776528001</v>
      </c>
      <c r="O3914" s="4">
        <f ca="1"/>
        <v>-4.2186688796608998</v>
      </c>
      <c r="P3914" s="4">
        <f ca="1"/>
        <v>67.529890836763002</v>
      </c>
      <c r="Q3914" s="4">
        <f t="shared" ca="1" si="122"/>
        <v>2.637416810450929E-2</v>
      </c>
      <c r="R3914" s="4">
        <f t="shared" ca="1" si="123"/>
        <v>1.2490776978345757E-2</v>
      </c>
      <c r="S3914" s="4">
        <f ca="1"/>
        <v>13.294888888889</v>
      </c>
      <c r="T3914" s="4">
        <f ca="1"/>
        <v>13.460952380952</v>
      </c>
      <c r="U3914" s="4">
        <f ca="1"/>
        <v>28.568571713491</v>
      </c>
      <c r="V3914" s="4">
        <f ca="1"/>
        <v>27.834460961007</v>
      </c>
      <c r="W3914" s="4">
        <f ca="1"/>
        <v>-6.9299427139223004</v>
      </c>
      <c r="X3914" s="4">
        <f ca="1"/>
        <v>12.441066674224</v>
      </c>
      <c r="Y3914" s="4">
        <f ca="1"/>
        <v>2.5987785875045</v>
      </c>
      <c r="Z3914" s="4">
        <f ca="1"/>
        <v>-11.404986956395</v>
      </c>
    </row>
    <row r="3915" spans="1:26" hidden="1" x14ac:dyDescent="0.25">
      <c r="A3915" s="3" t="s">
        <v>1305</v>
      </c>
      <c r="B3915" t="str">
        <v>新疆火炬</v>
      </c>
      <c r="C3915" s="8" t="str">
        <f ca="1"/>
        <v>电力、热力、燃气及水生产和供应业</v>
      </c>
      <c r="D3915" s="4">
        <f ca="1"/>
        <v>0.29556666979527002</v>
      </c>
      <c r="E3915" s="4">
        <f ca="1"/>
        <v>7.9553894661367006E-3</v>
      </c>
      <c r="F3915" s="4">
        <f ca="1"/>
        <v>3.5425786150644997E-2</v>
      </c>
      <c r="G3915" s="4">
        <f ca="1"/>
        <v>0.35606571585352997</v>
      </c>
      <c r="H3915" s="4">
        <f ca="1"/>
        <v>8.2707607079457995E-3</v>
      </c>
      <c r="I3915" s="4">
        <f ca="1"/>
        <v>3.1263155721328997E-2</v>
      </c>
      <c r="J3915" s="4">
        <f ca="1"/>
        <v>0.32103380536837001</v>
      </c>
      <c r="K3915" s="4">
        <f ca="1"/>
        <v>8.0417284494716003E-3</v>
      </c>
      <c r="L3915" s="4">
        <f ca="1"/>
        <v>2.9307861786238999E-2</v>
      </c>
      <c r="M3915" s="4">
        <f ca="1"/>
        <v>1.1030712468401001</v>
      </c>
      <c r="N3915" s="4">
        <f ca="1"/>
        <v>33.291564753262001</v>
      </c>
      <c r="O3915" s="4">
        <f ca="1"/>
        <v>14.07131855105</v>
      </c>
      <c r="P3915" s="4">
        <f ca="1"/>
        <v>66.767085893998996</v>
      </c>
      <c r="Q3915" s="4">
        <f t="shared" ca="1" si="122"/>
        <v>3.3939990162347493E-2</v>
      </c>
      <c r="R3915" s="4">
        <f t="shared" ca="1" si="123"/>
        <v>2.6234792373314428E-2</v>
      </c>
      <c r="S3915" s="4">
        <f ca="1"/>
        <v>16.368666666667</v>
      </c>
      <c r="T3915" s="4">
        <f ca="1"/>
        <v>16.798095238095001</v>
      </c>
      <c r="U3915" s="4">
        <f ca="1"/>
        <v>18.737401447947999</v>
      </c>
      <c r="V3915" s="4">
        <f ca="1"/>
        <v>18.122329754366</v>
      </c>
      <c r="W3915" s="4">
        <f ca="1"/>
        <v>3.3447742184495</v>
      </c>
      <c r="X3915" s="4">
        <f ca="1"/>
        <v>13.922308813865</v>
      </c>
      <c r="Y3915" s="4">
        <f ca="1"/>
        <v>4.2425559074432</v>
      </c>
      <c r="Z3915" s="4">
        <f ca="1"/>
        <v>7.7826498272539997</v>
      </c>
    </row>
    <row r="3916" spans="1:26" hidden="1" x14ac:dyDescent="0.25">
      <c r="A3916" s="3" t="s">
        <v>1306</v>
      </c>
      <c r="B3916" t="str">
        <v>大丰实业</v>
      </c>
      <c r="C3916" s="8" t="str">
        <f ca="1"/>
        <v>制造业</v>
      </c>
      <c r="D3916" s="4">
        <f ca="1"/>
        <v>-0.75171973047081997</v>
      </c>
      <c r="E3916" s="4">
        <f ca="1"/>
        <v>-0.36187604459521999</v>
      </c>
      <c r="F3916" s="4">
        <f ca="1"/>
        <v>-3.6482880641026998E-2</v>
      </c>
      <c r="G3916" s="4">
        <f ca="1"/>
        <v>-0.77974363766435995</v>
      </c>
      <c r="H3916" s="4">
        <f ca="1"/>
        <v>-8.8444786450132998E-2</v>
      </c>
      <c r="I3916" s="4">
        <f ca="1"/>
        <v>-2.8473050405155E-2</v>
      </c>
      <c r="J3916" s="4">
        <f ca="1"/>
        <v>-0.54118798247371003</v>
      </c>
      <c r="K3916" s="4">
        <f ca="1"/>
        <v>-1.8735019864588E-2</v>
      </c>
      <c r="L3916" s="4">
        <f ca="1"/>
        <v>-2.4291622092338001E-2</v>
      </c>
      <c r="M3916" s="4">
        <f ca="1"/>
        <v>0.99669151663459998</v>
      </c>
      <c r="N3916" s="4">
        <f ca="1"/>
        <v>37.253149461848999</v>
      </c>
      <c r="O3916" s="4">
        <f ca="1"/>
        <v>4.1701223104357998</v>
      </c>
      <c r="P3916" s="4">
        <f ca="1"/>
        <v>23.851907568813999</v>
      </c>
      <c r="Q3916" s="4">
        <f t="shared" ca="1" si="122"/>
        <v>-3.5277382645864996E-2</v>
      </c>
      <c r="R3916" s="4">
        <f t="shared" ca="1" si="123"/>
        <v>-8.9986662896594086E-2</v>
      </c>
      <c r="S3916" s="4">
        <f ca="1"/>
        <v>12.686888888888999</v>
      </c>
      <c r="T3916" s="4">
        <f ca="1"/>
        <v>11.545238095238</v>
      </c>
      <c r="U3916" s="4">
        <f ca="1"/>
        <v>12.091172559158</v>
      </c>
      <c r="V3916" s="4">
        <f ca="1"/>
        <v>12.533315112192</v>
      </c>
      <c r="W3916" s="4">
        <f ca="1"/>
        <v>5.6541978432051998</v>
      </c>
      <c r="X3916" s="4">
        <f ca="1"/>
        <v>9.9107743852354009</v>
      </c>
      <c r="Y3916" s="4">
        <f ca="1"/>
        <v>20.887937194355001</v>
      </c>
      <c r="Z3916" s="4">
        <f ca="1"/>
        <v>0</v>
      </c>
    </row>
    <row r="3917" spans="1:26" hidden="1" x14ac:dyDescent="0.25">
      <c r="A3917" s="3" t="s">
        <v>1307</v>
      </c>
      <c r="B3917" t="str">
        <v>剑桥科技</v>
      </c>
      <c r="C3917" s="8" t="str">
        <f ca="1"/>
        <v>制造业</v>
      </c>
      <c r="D3917" s="4">
        <f ca="1"/>
        <v>-0.51834696722242002</v>
      </c>
      <c r="E3917" s="4">
        <f ca="1"/>
        <v>-1.4269875430105E-2</v>
      </c>
      <c r="F3917" s="4">
        <f ca="1"/>
        <v>-4.2208508025479E-2</v>
      </c>
      <c r="G3917" s="4">
        <f ca="1"/>
        <v>-0.13540675398829</v>
      </c>
      <c r="H3917" s="4">
        <f ca="1"/>
        <v>-3.5795589536247998E-3</v>
      </c>
      <c r="I3917" s="4">
        <f ca="1"/>
        <v>2.2851990692497001E-3</v>
      </c>
      <c r="J3917" s="4">
        <f ca="1"/>
        <v>-0.19739200722156999</v>
      </c>
      <c r="K3917" s="4">
        <f ca="1"/>
        <v>-5.3290316986484999E-3</v>
      </c>
      <c r="L3917" s="4">
        <f ca="1"/>
        <v>-7.943194322927E-3</v>
      </c>
      <c r="M3917" s="4">
        <f ca="1"/>
        <v>1.9096335409823</v>
      </c>
      <c r="N3917" s="4">
        <f ca="1"/>
        <v>81.057152887661005</v>
      </c>
      <c r="O3917" s="4">
        <f ca="1"/>
        <v>90.006883010989995</v>
      </c>
      <c r="P3917" s="4">
        <f ca="1"/>
        <v>39.361494781015999</v>
      </c>
      <c r="Q3917" s="4">
        <f t="shared" ca="1" si="122"/>
        <v>-4.9947927515096871E-2</v>
      </c>
      <c r="R3917" s="4">
        <f t="shared" ca="1" si="123"/>
        <v>-0.1181947836079536</v>
      </c>
      <c r="S3917" s="4">
        <f ca="1"/>
        <v>43.316444444444002</v>
      </c>
      <c r="T3917" s="4">
        <f ca="1"/>
        <v>38.196666666666999</v>
      </c>
      <c r="U3917" s="4">
        <f ca="1"/>
        <v>84.571707748237998</v>
      </c>
      <c r="V3917" s="4">
        <f ca="1"/>
        <v>89.017970906623006</v>
      </c>
      <c r="W3917" s="4">
        <f ca="1"/>
        <v>99.036942504419997</v>
      </c>
      <c r="X3917" s="4">
        <f ca="1"/>
        <v>8.3786889935645998</v>
      </c>
      <c r="Y3917" s="4">
        <f ca="1"/>
        <v>21.813083223037999</v>
      </c>
      <c r="Z3917" s="4">
        <f ca="1"/>
        <v>-29.33105080863</v>
      </c>
    </row>
    <row r="3918" spans="1:26" hidden="1" x14ac:dyDescent="0.25">
      <c r="A3918" s="3" t="s">
        <v>1308</v>
      </c>
      <c r="B3918" t="str">
        <v>天成自控</v>
      </c>
      <c r="C3918" s="8" t="str">
        <f ca="1"/>
        <v>制造业</v>
      </c>
      <c r="D3918" s="4">
        <f ca="1"/>
        <v>0.13007144353096001</v>
      </c>
      <c r="E3918" s="4">
        <f ca="1"/>
        <v>6.3021495978372996E-3</v>
      </c>
      <c r="F3918" s="4">
        <f ca="1"/>
        <v>1.8622968115419001E-2</v>
      </c>
      <c r="G3918" s="4">
        <f ca="1"/>
        <v>0.28510765027742002</v>
      </c>
      <c r="H3918" s="4">
        <f ca="1"/>
        <v>1.3234484678512E-2</v>
      </c>
      <c r="I3918" s="4">
        <f ca="1"/>
        <v>2.5169150459685E-2</v>
      </c>
      <c r="J3918" s="4">
        <f ca="1"/>
        <v>0.15822231576636001</v>
      </c>
      <c r="K3918" s="4">
        <f ca="1"/>
        <v>5.3014963737820003E-3</v>
      </c>
      <c r="L3918" s="4">
        <f ca="1"/>
        <v>1.5351013860016E-2</v>
      </c>
      <c r="M3918" s="4">
        <f ca="1"/>
        <v>1.4679624281353001</v>
      </c>
      <c r="N3918" s="4">
        <f ca="1"/>
        <v>53.799189368968001</v>
      </c>
      <c r="O3918" s="4">
        <f ca="1"/>
        <v>31.075985240023002</v>
      </c>
      <c r="P3918" s="4">
        <f ca="1"/>
        <v>64.532683015510003</v>
      </c>
      <c r="Q3918" s="4">
        <f t="shared" ca="1" si="122"/>
        <v>1.5697137580781787E-2</v>
      </c>
      <c r="R3918" s="4">
        <f t="shared" ca="1" si="123"/>
        <v>3.9453531450131751E-2</v>
      </c>
      <c r="S3918" s="4">
        <f ca="1"/>
        <v>10.342888888889</v>
      </c>
      <c r="T3918" s="4">
        <f ca="1"/>
        <v>10.750952380952</v>
      </c>
      <c r="U3918" s="4">
        <f ca="1"/>
        <v>28.963484002093001</v>
      </c>
      <c r="V3918" s="4">
        <f ca="1"/>
        <v>28.515866522061</v>
      </c>
      <c r="W3918" s="4">
        <f ca="1"/>
        <v>14.201099646055001</v>
      </c>
      <c r="X3918" s="4">
        <f ca="1"/>
        <v>-0.72110582233991005</v>
      </c>
      <c r="Y3918" s="4">
        <f ca="1"/>
        <v>4.7968677632004999</v>
      </c>
      <c r="Z3918" s="4">
        <f ca="1"/>
        <v>77.206349974331005</v>
      </c>
    </row>
    <row r="3919" spans="1:26" hidden="1" x14ac:dyDescent="0.25">
      <c r="A3919" s="3" t="s">
        <v>1309</v>
      </c>
      <c r="B3919" t="str">
        <v>先达股份</v>
      </c>
      <c r="C3919" s="8" t="str">
        <f ca="1"/>
        <v>制造业</v>
      </c>
      <c r="D3919" s="4">
        <f ca="1"/>
        <v>2.3948735793703001E-2</v>
      </c>
      <c r="E3919" s="4">
        <f ca="1"/>
        <v>6.8886678126220001E-4</v>
      </c>
      <c r="F3919" s="4">
        <f ca="1"/>
        <v>6.2919238959086004E-3</v>
      </c>
      <c r="G3919" s="4">
        <f ca="1"/>
        <v>-0.2111294363357</v>
      </c>
      <c r="H3919" s="4">
        <f ca="1"/>
        <v>-4.7116884467794003E-3</v>
      </c>
      <c r="I3919" s="4">
        <f ca="1"/>
        <v>-8.5653387162029995E-4</v>
      </c>
      <c r="J3919" s="4">
        <f ca="1"/>
        <v>-0.25395791760386</v>
      </c>
      <c r="K3919" s="4">
        <f ca="1"/>
        <v>-5.8048084369418003E-3</v>
      </c>
      <c r="L3919" s="4">
        <f ca="1"/>
        <v>-3.4649931222676999E-3</v>
      </c>
      <c r="M3919" s="4">
        <f ca="1"/>
        <v>0.60208638003706005</v>
      </c>
      <c r="N3919" s="4">
        <f ca="1"/>
        <v>38.774831598996002</v>
      </c>
      <c r="O3919" s="4">
        <f ca="1"/>
        <v>15.801723832404001</v>
      </c>
      <c r="P3919" s="4">
        <f ca="1"/>
        <v>40.949291909347998</v>
      </c>
      <c r="Q3919" s="4">
        <f t="shared" ca="1" si="122"/>
        <v>3.1099802092076248E-3</v>
      </c>
      <c r="R3919" s="4">
        <f t="shared" ca="1" si="123"/>
        <v>-2.8995600012663648E-2</v>
      </c>
      <c r="S3919" s="4">
        <f ca="1"/>
        <v>6.0173333333333003</v>
      </c>
      <c r="T3919" s="4">
        <f ca="1"/>
        <v>5.8428571428570999</v>
      </c>
      <c r="U3919" s="4">
        <f ca="1"/>
        <v>34.665721326000998</v>
      </c>
      <c r="V3919" s="4">
        <f ca="1"/>
        <v>34.558245865295</v>
      </c>
      <c r="W3919" s="4">
        <f ca="1"/>
        <v>23.025687703182999</v>
      </c>
      <c r="X3919" s="4">
        <f ca="1"/>
        <v>25.681720578606001</v>
      </c>
      <c r="Y3919" s="4">
        <f ca="1"/>
        <v>13.318200175732001</v>
      </c>
      <c r="Z3919" s="4">
        <f ca="1"/>
        <v>-3.0195244355816002</v>
      </c>
    </row>
    <row r="3920" spans="1:26" hidden="1" x14ac:dyDescent="0.25">
      <c r="A3920" s="3" t="s">
        <v>1310</v>
      </c>
      <c r="B3920" t="str">
        <v>甘李药业</v>
      </c>
      <c r="C3920" s="8" t="str">
        <f ca="1"/>
        <v>制造业</v>
      </c>
      <c r="D3920" s="4">
        <f ca="1"/>
        <v>0.35433440232183</v>
      </c>
      <c r="E3920" s="4">
        <f ca="1"/>
        <v>7.5681020122519999E-3</v>
      </c>
      <c r="F3920" s="4">
        <f ca="1"/>
        <v>2.5481843633986E-2</v>
      </c>
      <c r="G3920" s="4">
        <f ca="1"/>
        <v>0.37912243384304001</v>
      </c>
      <c r="H3920" s="4">
        <f ca="1"/>
        <v>7.3963235274948002E-3</v>
      </c>
      <c r="I3920" s="4">
        <f ca="1"/>
        <v>2.0427868567227E-2</v>
      </c>
      <c r="J3920" s="4">
        <f ca="1"/>
        <v>0.31649743294994998</v>
      </c>
      <c r="K3920" s="4">
        <f ca="1"/>
        <v>1.4715177673973999E-2</v>
      </c>
      <c r="L3920" s="4">
        <f ca="1"/>
        <v>1.7554849677202E-2</v>
      </c>
      <c r="M3920" s="4">
        <f ca="1"/>
        <v>0.85539277814299997</v>
      </c>
      <c r="N3920" s="4">
        <f ca="1"/>
        <v>30.551188842203</v>
      </c>
      <c r="O3920" s="4">
        <f ca="1"/>
        <v>-17.698303243178</v>
      </c>
      <c r="P3920" s="4">
        <f ca="1"/>
        <v>71.645055492295995</v>
      </c>
      <c r="Q3920" s="4">
        <f t="shared" ca="1" si="122"/>
        <v>3.2151690024725878E-2</v>
      </c>
      <c r="R3920" s="4">
        <f t="shared" ca="1" si="123"/>
        <v>3.3636653255327567E-2</v>
      </c>
      <c r="S3920" s="4">
        <f ca="1"/>
        <v>45.140666666667002</v>
      </c>
      <c r="T3920" s="4">
        <f ca="1"/>
        <v>46.659047619048003</v>
      </c>
      <c r="U3920" s="4">
        <f ca="1"/>
        <v>68.008577246754996</v>
      </c>
      <c r="V3920" s="4">
        <f ca="1"/>
        <v>65.890099201528997</v>
      </c>
      <c r="W3920" s="4">
        <f ca="1"/>
        <v>0</v>
      </c>
      <c r="X3920" s="4">
        <f ca="1"/>
        <v>-16.059510625183002</v>
      </c>
      <c r="Y3920" s="4">
        <f ca="1"/>
        <v>20.736039835669001</v>
      </c>
      <c r="Z3920" s="4">
        <f ca="1"/>
        <v>-36.480079785177999</v>
      </c>
    </row>
    <row r="3921" spans="1:26" hidden="1" x14ac:dyDescent="0.25">
      <c r="A3921" s="3" t="s">
        <v>1311</v>
      </c>
      <c r="B3921" t="str">
        <v>宁波精达</v>
      </c>
      <c r="C3921" s="8" t="str">
        <f ca="1"/>
        <v>制造业</v>
      </c>
      <c r="D3921" s="4">
        <f ca="1"/>
        <v>-0.24447762057979999</v>
      </c>
      <c r="E3921" s="4">
        <f ca="1"/>
        <v>-6.9731542070397001E-3</v>
      </c>
      <c r="F3921" s="4">
        <f ca="1"/>
        <v>-6.0926388329893E-3</v>
      </c>
      <c r="G3921" s="4">
        <f ca="1"/>
        <v>-0.25976025301056999</v>
      </c>
      <c r="H3921" s="4">
        <f ca="1"/>
        <v>-6.1254028219262001E-3</v>
      </c>
      <c r="I3921" s="4">
        <f ca="1"/>
        <v>-4.7662502364613996E-3</v>
      </c>
      <c r="J3921" s="4">
        <f ca="1"/>
        <v>-0.18443953881587999</v>
      </c>
      <c r="K3921" s="4">
        <f ca="1"/>
        <v>-3.8691490129974999E-3</v>
      </c>
      <c r="L3921" s="4">
        <f ca="1"/>
        <v>-1.8100593923408999E-3</v>
      </c>
      <c r="M3921" s="4">
        <f ca="1"/>
        <v>1.6320400897425</v>
      </c>
      <c r="N3921" s="4">
        <f ca="1"/>
        <v>45.920117375282999</v>
      </c>
      <c r="O3921" s="4">
        <f ca="1"/>
        <v>9.0141130982426994</v>
      </c>
      <c r="P3921" s="4">
        <f ca="1"/>
        <v>52.181001450046999</v>
      </c>
      <c r="Q3921" s="4">
        <f t="shared" ca="1" si="122"/>
        <v>1.3505341664990643E-2</v>
      </c>
      <c r="R3921" s="4">
        <f t="shared" ca="1" si="123"/>
        <v>-5.9192950865650816E-2</v>
      </c>
      <c r="S3921" s="4">
        <f ca="1"/>
        <v>8.6035555555555998</v>
      </c>
      <c r="T3921" s="4">
        <f ca="1"/>
        <v>8.0942857142857001</v>
      </c>
      <c r="U3921" s="4">
        <f ca="1"/>
        <v>53.290173573120001</v>
      </c>
      <c r="V3921" s="4">
        <f ca="1"/>
        <v>52.580061872762002</v>
      </c>
      <c r="W3921" s="4">
        <f ca="1"/>
        <v>31.028356611637999</v>
      </c>
      <c r="X3921" s="4">
        <f ca="1"/>
        <v>19.877096058662001</v>
      </c>
      <c r="Y3921" s="4">
        <f ca="1"/>
        <v>17.539857411001002</v>
      </c>
      <c r="Z3921" s="4">
        <f ca="1"/>
        <v>52.564109275462997</v>
      </c>
    </row>
    <row r="3922" spans="1:26" hidden="1" x14ac:dyDescent="0.25">
      <c r="A3922" s="3" t="s">
        <v>1312</v>
      </c>
      <c r="B3922" t="str">
        <v>正裕工业</v>
      </c>
      <c r="C3922" s="8" t="str">
        <f ca="1"/>
        <v>制造业</v>
      </c>
      <c r="D3922" s="4">
        <f ca="1"/>
        <v>0.41169752598284998</v>
      </c>
      <c r="E3922" s="4">
        <f ca="1"/>
        <v>2.6323905147213E-2</v>
      </c>
      <c r="F3922" s="4">
        <f ca="1"/>
        <v>6.9451810888255E-2</v>
      </c>
      <c r="G3922" s="4">
        <f ca="1"/>
        <v>0.41276385190884002</v>
      </c>
      <c r="H3922" s="4">
        <f ca="1"/>
        <v>1.9601527124306E-2</v>
      </c>
      <c r="I3922" s="4">
        <f ca="1"/>
        <v>5.2058297266638999E-2</v>
      </c>
      <c r="J3922" s="4">
        <f ca="1"/>
        <v>0.34828335982070002</v>
      </c>
      <c r="K3922" s="4">
        <f ca="1"/>
        <v>1.2564402587633E-2</v>
      </c>
      <c r="L3922" s="4">
        <f ca="1"/>
        <v>3.9181092257363E-2</v>
      </c>
      <c r="M3922" s="4">
        <f ca="1"/>
        <v>0.91347843604586998</v>
      </c>
      <c r="N3922" s="4">
        <f ca="1"/>
        <v>38.179357557724003</v>
      </c>
      <c r="O3922" s="4">
        <f ca="1"/>
        <v>21.932021614989999</v>
      </c>
      <c r="P3922" s="4">
        <f ca="1"/>
        <v>69.594556406999999</v>
      </c>
      <c r="Q3922" s="4">
        <f t="shared" ca="1" si="122"/>
        <v>0.11554352471860237</v>
      </c>
      <c r="R3922" s="4">
        <f t="shared" ca="1" si="123"/>
        <v>0.11552110988943118</v>
      </c>
      <c r="S3922" s="4">
        <f ca="1"/>
        <v>10.654</v>
      </c>
      <c r="T3922" s="4">
        <f ca="1"/>
        <v>11.884761904762</v>
      </c>
      <c r="U3922" s="4">
        <f ca="1"/>
        <v>28.437263028318998</v>
      </c>
      <c r="V3922" s="4">
        <f ca="1"/>
        <v>25.491845363445002</v>
      </c>
      <c r="W3922" s="4">
        <f ca="1"/>
        <v>-17.252874299818</v>
      </c>
      <c r="X3922" s="4">
        <f ca="1"/>
        <v>15.307435583758</v>
      </c>
      <c r="Y3922" s="4">
        <f ca="1"/>
        <v>15.518917327845999</v>
      </c>
      <c r="Z3922" s="4">
        <f ca="1"/>
        <v>23.359562576156002</v>
      </c>
    </row>
    <row r="3923" spans="1:26" hidden="1" x14ac:dyDescent="0.25">
      <c r="A3923" s="3" t="s">
        <v>1313</v>
      </c>
      <c r="B3923" t="str">
        <v>宏盛股份</v>
      </c>
      <c r="C3923" s="8" t="str">
        <f ca="1"/>
        <v>制造业</v>
      </c>
      <c r="D3923" s="4">
        <f ca="1"/>
        <v>0.14625317682548999</v>
      </c>
      <c r="E3923" s="4">
        <f ca="1"/>
        <v>3.3194109347055999E-3</v>
      </c>
      <c r="F3923" s="4">
        <f ca="1"/>
        <v>1.1918445928335001E-2</v>
      </c>
      <c r="G3923" s="4">
        <f ca="1"/>
        <v>2.3311948697770001E-2</v>
      </c>
      <c r="H3923" s="4">
        <f ca="1"/>
        <v>5.2257888312910001E-4</v>
      </c>
      <c r="I3923" s="4">
        <f ca="1"/>
        <v>8.0169960249127006E-3</v>
      </c>
      <c r="J3923" s="4">
        <f ca="1"/>
        <v>-6.6634767577363002E-2</v>
      </c>
      <c r="K3923" s="4">
        <f ca="1"/>
        <v>-1.4133519391672999E-3</v>
      </c>
      <c r="L3923" s="4">
        <f ca="1"/>
        <v>3.5610690269123999E-3</v>
      </c>
      <c r="M3923" s="4">
        <f ca="1"/>
        <v>1.0463266572270999</v>
      </c>
      <c r="N3923" s="4">
        <f ca="1"/>
        <v>42.774653642727998</v>
      </c>
      <c r="O3923" s="4">
        <f ca="1"/>
        <v>-2.7003923707631001</v>
      </c>
      <c r="P3923" s="4">
        <f ca="1"/>
        <v>59.315761605808</v>
      </c>
      <c r="Q3923" s="4">
        <f t="shared" ca="1" si="122"/>
        <v>2.4517816279810627E-2</v>
      </c>
      <c r="R3923" s="4">
        <f t="shared" ca="1" si="123"/>
        <v>-1.7978620019436224E-2</v>
      </c>
      <c r="S3923" s="4">
        <f ca="1"/>
        <v>20.58</v>
      </c>
      <c r="T3923" s="4">
        <f ca="1"/>
        <v>20.21</v>
      </c>
      <c r="U3923" s="4">
        <f ca="1"/>
        <v>21.972379198647999</v>
      </c>
      <c r="V3923" s="4">
        <f ca="1"/>
        <v>21.446556467347001</v>
      </c>
      <c r="W3923" s="4">
        <f ca="1"/>
        <v>18.52491495256</v>
      </c>
      <c r="X3923" s="4">
        <f ca="1"/>
        <v>13.326231656619999</v>
      </c>
      <c r="Y3923" s="4">
        <f ca="1"/>
        <v>4.6911118433494003</v>
      </c>
      <c r="Z3923" s="4">
        <f ca="1"/>
        <v>-15.187222469570001</v>
      </c>
    </row>
    <row r="3924" spans="1:26" hidden="1" x14ac:dyDescent="0.25">
      <c r="A3924" s="3" t="s">
        <v>1314</v>
      </c>
      <c r="B3924" t="str">
        <v>南华期货</v>
      </c>
      <c r="C3924" s="8" t="str">
        <f ca="1"/>
        <v>金融业</v>
      </c>
      <c r="D3924" s="4">
        <f ca="1"/>
        <v>-0.22584421704006</v>
      </c>
      <c r="E3924" s="4">
        <f ca="1"/>
        <v>6.3944319432974999E-3</v>
      </c>
      <c r="F3924" s="4">
        <f ca="1"/>
        <v>-7.4629589276159003E-3</v>
      </c>
      <c r="G3924" s="4">
        <f ca="1"/>
        <v>-0.22839777351894999</v>
      </c>
      <c r="H3924" s="4">
        <f ca="1"/>
        <v>1.6694575357539002E-2</v>
      </c>
      <c r="I3924" s="4">
        <f ca="1"/>
        <v>-6.7071238469627002E-3</v>
      </c>
      <c r="J3924" s="4">
        <f ca="1"/>
        <v>-0.42371564306418003</v>
      </c>
      <c r="K3924" s="4">
        <f ca="1"/>
        <v>3.4058926157432001E-2</v>
      </c>
      <c r="L3924" s="4">
        <f ca="1"/>
        <v>-1.0276960072565001E-2</v>
      </c>
      <c r="M3924" s="4">
        <f ca="1"/>
        <v>1.1193086549714999</v>
      </c>
      <c r="N3924" s="4">
        <f ca="1"/>
        <v>32.697887822761999</v>
      </c>
      <c r="O3924" s="4">
        <f ca="1"/>
        <v>4.2091460525673003</v>
      </c>
      <c r="P3924" s="4">
        <f ca="1"/>
        <v>46.161571482508997</v>
      </c>
      <c r="Q3924" s="4">
        <f t="shared" ca="1" si="122"/>
        <v>-8.5242408098215403E-3</v>
      </c>
      <c r="R3924" s="4">
        <f t="shared" ca="1" si="123"/>
        <v>-1.5112487120728952E-2</v>
      </c>
      <c r="S3924" s="4">
        <f ca="1"/>
        <v>12.694222222222001</v>
      </c>
      <c r="T3924" s="4">
        <f ca="1"/>
        <v>12.502380952380999</v>
      </c>
      <c r="U3924" s="4">
        <f ca="1"/>
        <v>12.549862265789001</v>
      </c>
      <c r="V3924" s="4">
        <f ca="1"/>
        <v>12.657760060658999</v>
      </c>
      <c r="W3924" s="4">
        <f ca="1"/>
        <v>45.661064348350003</v>
      </c>
      <c r="X3924" s="4">
        <f ca="1"/>
        <v>-10.565015614709999</v>
      </c>
      <c r="Y3924" s="4">
        <f ca="1"/>
        <v>34.503757765225998</v>
      </c>
      <c r="Z3924" s="4">
        <f ca="1"/>
        <v>52.95241566216</v>
      </c>
    </row>
    <row r="3925" spans="1:26" hidden="1" x14ac:dyDescent="0.25">
      <c r="A3925" s="3" t="s">
        <v>1315</v>
      </c>
      <c r="B3925" t="str">
        <v>越剑智能</v>
      </c>
      <c r="C3925" s="8" t="str">
        <f ca="1"/>
        <v>制造业</v>
      </c>
      <c r="D3925" s="4">
        <f ca="1"/>
        <v>0.67936971731144002</v>
      </c>
      <c r="E3925" s="4">
        <f ca="1"/>
        <v>1.6267568901855E-2</v>
      </c>
      <c r="F3925" s="4">
        <f ca="1"/>
        <v>3.2049397397585999E-2</v>
      </c>
      <c r="G3925" s="4">
        <f ca="1"/>
        <v>0.88491997247901</v>
      </c>
      <c r="H3925" s="4">
        <f ca="1"/>
        <v>2.0525842426484999E-2</v>
      </c>
      <c r="I3925" s="4">
        <f ca="1"/>
        <v>3.6440380861433003E-2</v>
      </c>
      <c r="J3925" s="4">
        <f ca="1"/>
        <v>0.50075650635213997</v>
      </c>
      <c r="K3925" s="4">
        <f ca="1"/>
        <v>1.0953616832768E-2</v>
      </c>
      <c r="L3925" s="4">
        <f ca="1"/>
        <v>2.5370430234880999E-2</v>
      </c>
      <c r="M3925" s="4">
        <f ca="1"/>
        <v>0.45878274896679999</v>
      </c>
      <c r="N3925" s="4">
        <f ca="1"/>
        <v>30.01973440918</v>
      </c>
      <c r="O3925" s="4">
        <f ca="1"/>
        <v>8.9762693804525995</v>
      </c>
      <c r="P3925" s="4">
        <f ca="1"/>
        <v>82.420455411565001</v>
      </c>
      <c r="Q3925" s="4">
        <f t="shared" ca="1" si="122"/>
        <v>3.8643533123028713E-2</v>
      </c>
      <c r="R3925" s="4">
        <f t="shared" ca="1" si="123"/>
        <v>5.5177878800516104E-2</v>
      </c>
      <c r="S3925" s="4">
        <f ca="1"/>
        <v>15.984666666667</v>
      </c>
      <c r="T3925" s="4">
        <f ca="1"/>
        <v>16.866666666667001</v>
      </c>
      <c r="U3925" s="4">
        <f ca="1"/>
        <v>27.236345860673001</v>
      </c>
      <c r="V3925" s="4">
        <f ca="1"/>
        <v>26.222996622120998</v>
      </c>
      <c r="W3925" s="4">
        <f ca="1"/>
        <v>37.611802481938</v>
      </c>
      <c r="X3925" s="4">
        <f ca="1"/>
        <v>7.5056879643316003</v>
      </c>
      <c r="Y3925" s="4">
        <f ca="1"/>
        <v>27.149560826163</v>
      </c>
      <c r="Z3925" s="4">
        <f ca="1"/>
        <v>0</v>
      </c>
    </row>
    <row r="3926" spans="1:26" hidden="1" x14ac:dyDescent="0.25">
      <c r="A3926" s="3" t="s">
        <v>1316</v>
      </c>
      <c r="B3926" t="str">
        <v>新经典</v>
      </c>
      <c r="C3926" s="8" t="str">
        <f ca="1"/>
        <v>文化、体育和娱乐业</v>
      </c>
      <c r="D3926" s="4">
        <f ca="1"/>
        <v>0.31600258445438001</v>
      </c>
      <c r="E3926" s="4">
        <f ca="1"/>
        <v>6.7785977807472003E-3</v>
      </c>
      <c r="F3926" s="4">
        <f ca="1"/>
        <v>2.7729955045399001E-2</v>
      </c>
      <c r="G3926" s="4">
        <f ca="1"/>
        <v>0.26782396535554998</v>
      </c>
      <c r="H3926" s="4">
        <f ca="1"/>
        <v>4.3905169530536001E-3</v>
      </c>
      <c r="I3926" s="4">
        <f ca="1"/>
        <v>2.1108300594132001E-2</v>
      </c>
      <c r="J3926" s="4">
        <f ca="1"/>
        <v>3.5823882827385002E-2</v>
      </c>
      <c r="K3926" s="4">
        <f ca="1"/>
        <v>9.214177091361E-4</v>
      </c>
      <c r="L3926" s="4">
        <f ca="1"/>
        <v>7.6204381162025998E-3</v>
      </c>
      <c r="M3926" s="4">
        <f ca="1"/>
        <v>1.0683353131494</v>
      </c>
      <c r="N3926" s="4">
        <f ca="1"/>
        <v>39.505403284830003</v>
      </c>
      <c r="O3926" s="4">
        <f ca="1"/>
        <v>-6.7484214799508999</v>
      </c>
      <c r="P3926" s="4">
        <f ca="1"/>
        <v>59.614221345733</v>
      </c>
      <c r="Q3926" s="4">
        <f t="shared" ca="1" si="122"/>
        <v>4.2277025774145903E-2</v>
      </c>
      <c r="R3926" s="4">
        <f t="shared" ca="1" si="123"/>
        <v>3.7126254097299112E-3</v>
      </c>
      <c r="S3926" s="4">
        <f ca="1"/>
        <v>17.896888888888999</v>
      </c>
      <c r="T3926" s="4">
        <f ca="1"/>
        <v>17.963333333333001</v>
      </c>
      <c r="U3926" s="4">
        <f ca="1"/>
        <v>25.399790760217002</v>
      </c>
      <c r="V3926" s="4">
        <f ca="1"/>
        <v>24.369519937707</v>
      </c>
      <c r="W3926" s="4">
        <f ca="1"/>
        <v>-16.937674021357001</v>
      </c>
      <c r="X3926" s="4">
        <f ca="1"/>
        <v>0.43794215636728001</v>
      </c>
      <c r="Y3926" s="4">
        <f ca="1"/>
        <v>1.6892855155941</v>
      </c>
      <c r="Z3926" s="4">
        <f ca="1"/>
        <v>-6.5727839252400004</v>
      </c>
    </row>
    <row r="3927" spans="1:26" hidden="1" x14ac:dyDescent="0.25">
      <c r="A3927" s="3" t="s">
        <v>1317</v>
      </c>
      <c r="B3927" t="str">
        <v>江苏华辰</v>
      </c>
      <c r="C3927" s="8" t="str">
        <f ca="1"/>
        <v>制造业</v>
      </c>
      <c r="D3927" s="4">
        <f ca="1"/>
        <v>0.21059574229719</v>
      </c>
      <c r="E3927" s="4">
        <f ca="1"/>
        <v>6.2839716937679001E-3</v>
      </c>
      <c r="F3927" s="4">
        <f ca="1"/>
        <v>3.0682747172317001E-2</v>
      </c>
      <c r="G3927" s="4">
        <f ca="1"/>
        <v>0.19221943960005999</v>
      </c>
      <c r="H3927" s="4">
        <f ca="1"/>
        <v>4.5119569087380997E-3</v>
      </c>
      <c r="I3927" s="4">
        <f ca="1"/>
        <v>2.2836867282506002E-2</v>
      </c>
      <c r="J3927" s="4">
        <f ca="1"/>
        <v>5.8625569239648997E-2</v>
      </c>
      <c r="K3927" s="4">
        <f ca="1"/>
        <v>1.3369438305810999E-3</v>
      </c>
      <c r="L3927" s="4">
        <f ca="1"/>
        <v>1.1227391521414E-2</v>
      </c>
      <c r="M3927" s="4">
        <f ca="1"/>
        <v>1.0899335465735001</v>
      </c>
      <c r="N3927" s="4">
        <f ca="1"/>
        <v>77.673696076061006</v>
      </c>
      <c r="O3927" s="4">
        <f ca="1"/>
        <v>57.660079994622002</v>
      </c>
      <c r="P3927" s="4">
        <f ca="1"/>
        <v>62.492169880094004</v>
      </c>
      <c r="Q3927" s="4">
        <f t="shared" ca="1" si="122"/>
        <v>3.3085861846384824E-2</v>
      </c>
      <c r="R3927" s="4">
        <f t="shared" ca="1" si="123"/>
        <v>1.9911110831219443E-2</v>
      </c>
      <c r="S3927" s="4">
        <f ca="1"/>
        <v>20.164222222222001</v>
      </c>
      <c r="T3927" s="4">
        <f ca="1"/>
        <v>20.565714285714002</v>
      </c>
      <c r="U3927" s="4">
        <f ca="1"/>
        <v>21.703025341267001</v>
      </c>
      <c r="V3927" s="4">
        <f ca="1"/>
        <v>21.007958914932999</v>
      </c>
      <c r="W3927" s="4">
        <f ca="1"/>
        <v>9.8428515695370002</v>
      </c>
      <c r="X3927" s="4">
        <f ca="1"/>
        <v>17.480181882139</v>
      </c>
      <c r="Y3927" s="4">
        <f ca="1"/>
        <v>35.626386898874998</v>
      </c>
      <c r="Z3927" s="4">
        <f ca="1"/>
        <v>0</v>
      </c>
    </row>
    <row r="3928" spans="1:26" hidden="1" x14ac:dyDescent="0.25">
      <c r="A3928" s="3" t="s">
        <v>1318</v>
      </c>
      <c r="B3928" t="str">
        <v>森特股份</v>
      </c>
      <c r="C3928" s="8" t="str">
        <f ca="1"/>
        <v>建筑业</v>
      </c>
      <c r="D3928" s="4">
        <f ca="1"/>
        <v>-0.82327754599830005</v>
      </c>
      <c r="E3928" s="4">
        <f ca="1"/>
        <v>-2.2492300803345001E-2</v>
      </c>
      <c r="F3928" s="4">
        <f ca="1"/>
        <v>-1.8101326801603999E-2</v>
      </c>
      <c r="G3928" s="4">
        <f ca="1"/>
        <v>-0.63978653628285997</v>
      </c>
      <c r="H3928" s="4">
        <f ca="1"/>
        <v>-1.6175442106613001E-2</v>
      </c>
      <c r="I3928" s="4">
        <f ca="1"/>
        <v>-1.2110135953107001E-2</v>
      </c>
      <c r="J3928" s="4">
        <f ca="1"/>
        <v>-0.78348525529381996</v>
      </c>
      <c r="K3928" s="4">
        <f ca="1"/>
        <v>-1.7447699597097001E-2</v>
      </c>
      <c r="L3928" s="4">
        <f ca="1"/>
        <v>-1.7969292284336E-2</v>
      </c>
      <c r="M3928" s="4">
        <f ca="1"/>
        <v>1.2322689538456</v>
      </c>
      <c r="N3928" s="4">
        <f ca="1"/>
        <v>37.709757795447999</v>
      </c>
      <c r="O3928" s="4">
        <f ca="1"/>
        <v>-47.226386812537001</v>
      </c>
      <c r="P3928" s="4">
        <f ca="1"/>
        <v>30.295849919030999</v>
      </c>
      <c r="Q3928" s="4">
        <f t="shared" ca="1" si="122"/>
        <v>-2.2309197651642517E-2</v>
      </c>
      <c r="R3928" s="4">
        <f t="shared" ca="1" si="123"/>
        <v>-5.1561526906090054E-2</v>
      </c>
      <c r="S3928" s="4">
        <f ca="1"/>
        <v>17.688222222221999</v>
      </c>
      <c r="T3928" s="4">
        <f ca="1"/>
        <v>16.776190476189999</v>
      </c>
      <c r="U3928" s="4">
        <f ca="1"/>
        <v>21.087548615826002</v>
      </c>
      <c r="V3928" s="4">
        <f ca="1"/>
        <v>21.568729669109</v>
      </c>
      <c r="W3928" s="4">
        <f ca="1"/>
        <v>-36.411982142661998</v>
      </c>
      <c r="X3928" s="4">
        <f ca="1"/>
        <v>8.0452317951684993</v>
      </c>
      <c r="Y3928" s="4">
        <f ca="1"/>
        <v>16.257267624107001</v>
      </c>
      <c r="Z3928" s="4">
        <f ca="1"/>
        <v>-5.2886090049794001</v>
      </c>
    </row>
    <row r="3929" spans="1:26" hidden="1" x14ac:dyDescent="0.25">
      <c r="A3929" s="3" t="s">
        <v>1319</v>
      </c>
      <c r="B3929" t="str">
        <v>长白山</v>
      </c>
      <c r="C3929" s="8" t="str">
        <f ca="1"/>
        <v>水利、环境和公共设施管理业</v>
      </c>
      <c r="D3929" s="4">
        <f ca="1"/>
        <v>9.3113774977036004E-2</v>
      </c>
      <c r="E3929" s="4">
        <f ca="1"/>
        <v>4.3254986193898004E-3</v>
      </c>
      <c r="F3929" s="4">
        <f ca="1"/>
        <v>1.7201045962949E-2</v>
      </c>
      <c r="G3929" s="4">
        <f ca="1"/>
        <v>-8.8784736167832994E-3</v>
      </c>
      <c r="H3929" s="4">
        <f ca="1"/>
        <v>-3.026814666518E-4</v>
      </c>
      <c r="I3929" s="4">
        <f ca="1"/>
        <v>7.7116264198997999E-3</v>
      </c>
      <c r="J3929" s="4">
        <f ca="1"/>
        <v>8.7761844323832994E-2</v>
      </c>
      <c r="K3929" s="4">
        <f ca="1"/>
        <v>2.8456123209878999E-3</v>
      </c>
      <c r="L3929" s="4">
        <f ca="1"/>
        <v>1.0366621470187E-2</v>
      </c>
      <c r="M3929" s="4">
        <f ca="1"/>
        <v>1.1107781593745001</v>
      </c>
      <c r="N3929" s="4">
        <f ca="1"/>
        <v>40.517127567869998</v>
      </c>
      <c r="O3929" s="4">
        <f ca="1"/>
        <v>21.216144840786999</v>
      </c>
      <c r="P3929" s="4">
        <f ca="1"/>
        <v>56.311573229045997</v>
      </c>
      <c r="Q3929" s="4">
        <f t="shared" ca="1" si="122"/>
        <v>7.1854828888256277E-3</v>
      </c>
      <c r="R3929" s="4">
        <f t="shared" ca="1" si="123"/>
        <v>9.2446527165640034E-3</v>
      </c>
      <c r="S3929" s="4">
        <f ca="1"/>
        <v>13.684444444444001</v>
      </c>
      <c r="T3929" s="4">
        <f ca="1"/>
        <v>13.810952380951999</v>
      </c>
      <c r="U3929" s="4">
        <f ca="1"/>
        <v>14.131427342512</v>
      </c>
      <c r="V3929" s="4">
        <f ca="1"/>
        <v>14.030610629910999</v>
      </c>
      <c r="W3929" s="4">
        <f ca="1"/>
        <v>0</v>
      </c>
      <c r="X3929" s="4">
        <f ca="1"/>
        <v>-25.311255211721001</v>
      </c>
      <c r="Y3929" s="4">
        <f ca="1"/>
        <v>-6.6497062397687001</v>
      </c>
      <c r="Z3929" s="4">
        <f ca="1"/>
        <v>-69.267659378394995</v>
      </c>
    </row>
    <row r="3930" spans="1:26" hidden="1" x14ac:dyDescent="0.25">
      <c r="A3930" s="3" t="s">
        <v>1320</v>
      </c>
      <c r="B3930" t="str">
        <v>川仪股份</v>
      </c>
      <c r="C3930" s="8" t="str">
        <f ca="1"/>
        <v>制造业</v>
      </c>
      <c r="D3930" s="4">
        <f ca="1"/>
        <v>-0.5862789980791</v>
      </c>
      <c r="E3930" s="4">
        <f ca="1"/>
        <v>-1.2486347791790999E-2</v>
      </c>
      <c r="F3930" s="4">
        <f ca="1"/>
        <v>-1.1674271837415999E-2</v>
      </c>
      <c r="G3930" s="4">
        <f ca="1"/>
        <v>-0.19539678237472</v>
      </c>
      <c r="H3930" s="4">
        <f ca="1"/>
        <v>-5.3975390376856999E-3</v>
      </c>
      <c r="I3930" s="4">
        <f ca="1"/>
        <v>-1.9555314683706001E-3</v>
      </c>
      <c r="J3930" s="4">
        <f ca="1"/>
        <v>-0.24902999384003</v>
      </c>
      <c r="K3930" s="4">
        <f ca="1"/>
        <v>-5.8943233093045003E-3</v>
      </c>
      <c r="L3930" s="4">
        <f ca="1"/>
        <v>-4.6958776298847999E-3</v>
      </c>
      <c r="M3930" s="4">
        <f ca="1"/>
        <v>0.96069780948304995</v>
      </c>
      <c r="N3930" s="4">
        <f ca="1"/>
        <v>44.753385478235003</v>
      </c>
      <c r="O3930" s="4">
        <f ca="1"/>
        <v>35.357043696588001</v>
      </c>
      <c r="P3930" s="4">
        <f ca="1"/>
        <v>31.573659618889</v>
      </c>
      <c r="Q3930" s="4">
        <f t="shared" ca="1" si="122"/>
        <v>-1.5189299478582087E-2</v>
      </c>
      <c r="R3930" s="4">
        <f t="shared" ca="1" si="123"/>
        <v>-3.397967965347478E-2</v>
      </c>
      <c r="S3930" s="4">
        <f ca="1"/>
        <v>30.211333333332998</v>
      </c>
      <c r="T3930" s="4">
        <f ca="1"/>
        <v>29.184761904761999</v>
      </c>
      <c r="U3930" s="4">
        <f ca="1"/>
        <v>33.923739147393</v>
      </c>
      <c r="V3930" s="4">
        <f ca="1"/>
        <v>34.446964405881999</v>
      </c>
      <c r="W3930" s="4">
        <f ca="1"/>
        <v>36.203347905557003</v>
      </c>
      <c r="X3930" s="4">
        <f ca="1"/>
        <v>17.083084131467999</v>
      </c>
      <c r="Y3930" s="4">
        <f ca="1"/>
        <v>13.609455182833999</v>
      </c>
      <c r="Z3930" s="4">
        <f ca="1"/>
        <v>-3.0332482570472998</v>
      </c>
    </row>
    <row r="3931" spans="1:26" hidden="1" x14ac:dyDescent="0.25">
      <c r="A3931" s="3" t="s">
        <v>1321</v>
      </c>
      <c r="B3931" t="str">
        <v>汇嘉时代</v>
      </c>
      <c r="C3931" s="8" t="str">
        <f ca="1"/>
        <v>批发和零售业</v>
      </c>
      <c r="D3931" s="4">
        <f ca="1"/>
        <v>8.5172051312338001E-2</v>
      </c>
      <c r="E3931" s="4">
        <f ca="1"/>
        <v>4.2186752103618996E-3</v>
      </c>
      <c r="F3931" s="4">
        <f ca="1"/>
        <v>2.9560809872088999E-2</v>
      </c>
      <c r="G3931" s="4">
        <f ca="1"/>
        <v>6.0733700581230999E-3</v>
      </c>
      <c r="H3931" s="4">
        <f ca="1"/>
        <v>2.5795891748979998E-4</v>
      </c>
      <c r="I3931" s="4">
        <f ca="1"/>
        <v>1.3911703312872E-2</v>
      </c>
      <c r="J3931" s="4">
        <f ca="1"/>
        <v>6.2273445281347997E-2</v>
      </c>
      <c r="K3931" s="4">
        <f ca="1"/>
        <v>3.9589693728953003E-3</v>
      </c>
      <c r="L3931" s="4">
        <f ca="1"/>
        <v>1.1980208232230999E-2</v>
      </c>
      <c r="M3931" s="4">
        <f ca="1"/>
        <v>0.73949930798209995</v>
      </c>
      <c r="N3931" s="4">
        <f ca="1"/>
        <v>42.089639132740999</v>
      </c>
      <c r="O3931" s="4">
        <f ca="1"/>
        <v>19.887483569450001</v>
      </c>
      <c r="P3931" s="4">
        <f ca="1"/>
        <v>51.729822409192003</v>
      </c>
      <c r="Q3931" s="4">
        <f t="shared" ca="1" si="122"/>
        <v>2.1723388848660357E-3</v>
      </c>
      <c r="R3931" s="4">
        <f t="shared" ca="1" si="123"/>
        <v>8.9646367118427946E-3</v>
      </c>
      <c r="S3931" s="4">
        <f ca="1"/>
        <v>6.9868888888888998</v>
      </c>
      <c r="T3931" s="4">
        <f ca="1"/>
        <v>7.0495238095237998</v>
      </c>
      <c r="U3931" s="4">
        <f ca="1"/>
        <v>13.746884247488</v>
      </c>
      <c r="V3931" s="4">
        <f ca="1"/>
        <v>13.717086087992</v>
      </c>
      <c r="W3931" s="4">
        <f ca="1"/>
        <v>0</v>
      </c>
      <c r="X3931" s="4">
        <f ca="1"/>
        <v>-24.491683026254002</v>
      </c>
      <c r="Y3931" s="4">
        <f ca="1"/>
        <v>3.6559583003866001</v>
      </c>
      <c r="Z3931" s="4">
        <f ca="1"/>
        <v>-33.032587519054999</v>
      </c>
    </row>
    <row r="3932" spans="1:26" hidden="1" x14ac:dyDescent="0.25">
      <c r="A3932" s="3" t="s">
        <v>1322</v>
      </c>
      <c r="B3932" t="str">
        <v>百合股份</v>
      </c>
      <c r="C3932" s="8" t="str">
        <f ca="1"/>
        <v>制造业</v>
      </c>
      <c r="D3932" s="4">
        <f ca="1"/>
        <v>-0.74573923447266999</v>
      </c>
      <c r="E3932" s="4">
        <f ca="1"/>
        <v>-3.9456906380569E-2</v>
      </c>
      <c r="F3932" s="4">
        <f ca="1"/>
        <v>-2.0223360094636999E-2</v>
      </c>
      <c r="G3932" s="4">
        <f ca="1"/>
        <v>-0.86802218500079997</v>
      </c>
      <c r="H3932" s="4">
        <f ca="1"/>
        <v>-3.3295397996281999E-2</v>
      </c>
      <c r="I3932" s="4">
        <f ca="1"/>
        <v>-1.7235018839201002E-2</v>
      </c>
      <c r="J3932" s="4">
        <f ca="1"/>
        <v>-0.31665735486374003</v>
      </c>
      <c r="K3932" s="4">
        <f ca="1"/>
        <v>-8.0571570994630998E-3</v>
      </c>
      <c r="L3932" s="4">
        <f ca="1"/>
        <v>-6.2876678874432997E-3</v>
      </c>
      <c r="M3932" s="4">
        <f ca="1"/>
        <v>0.69773093629668004</v>
      </c>
      <c r="N3932" s="4">
        <f ca="1"/>
        <v>37.873235186168998</v>
      </c>
      <c r="O3932" s="4">
        <f ca="1"/>
        <v>-22.350602754265001</v>
      </c>
      <c r="P3932" s="4">
        <f ca="1"/>
        <v>33.271810481096999</v>
      </c>
      <c r="Q3932" s="4">
        <f t="shared" ca="1" si="122"/>
        <v>-1.9187312543654172E-2</v>
      </c>
      <c r="R3932" s="4">
        <f t="shared" ca="1" si="123"/>
        <v>-5.8131088638917167E-2</v>
      </c>
      <c r="S3932" s="4">
        <f ca="1"/>
        <v>42.480888888888998</v>
      </c>
      <c r="T3932" s="4">
        <f ca="1"/>
        <v>40.011428571429001</v>
      </c>
      <c r="U3932" s="4">
        <f ca="1"/>
        <v>40.852019916800003</v>
      </c>
      <c r="V3932" s="4">
        <f ca="1"/>
        <v>41.651194401600002</v>
      </c>
      <c r="W3932" s="4">
        <f ca="1"/>
        <v>22.855831376523</v>
      </c>
      <c r="X3932" s="4">
        <f ca="1"/>
        <v>13.229915319709001</v>
      </c>
      <c r="Y3932" s="4">
        <f ca="1"/>
        <v>38.900320606409998</v>
      </c>
      <c r="Z3932" s="4">
        <f ca="1"/>
        <v>8.0065887986084991</v>
      </c>
    </row>
    <row r="3933" spans="1:26" hidden="1" x14ac:dyDescent="0.25">
      <c r="A3933" s="3" t="s">
        <v>1323</v>
      </c>
      <c r="B3933" t="str">
        <v>横店影视</v>
      </c>
      <c r="C3933" s="8" t="str">
        <f ca="1"/>
        <v>文化、体育和娱乐业</v>
      </c>
      <c r="D3933" s="4">
        <f ca="1"/>
        <v>0.54283467818343001</v>
      </c>
      <c r="E3933" s="4">
        <f ca="1"/>
        <v>1.146726913198E-2</v>
      </c>
      <c r="F3933" s="4">
        <f ca="1"/>
        <v>2.2649487414234001E-2</v>
      </c>
      <c r="G3933" s="4">
        <f ca="1"/>
        <v>-0.29819703737456998</v>
      </c>
      <c r="H3933" s="4">
        <f ca="1"/>
        <v>-1.0913063914963E-2</v>
      </c>
      <c r="I3933" s="4">
        <f ca="1"/>
        <v>-1.0765168650361E-2</v>
      </c>
      <c r="J3933" s="4">
        <f ca="1"/>
        <v>-0.17004008080666</v>
      </c>
      <c r="K3933" s="4">
        <f ca="1"/>
        <v>-4.4550934600510003E-2</v>
      </c>
      <c r="L3933" s="4">
        <f ca="1"/>
        <v>-8.7034802521018008E-3</v>
      </c>
      <c r="M3933" s="4">
        <f ca="1"/>
        <v>1.1487245481134001</v>
      </c>
      <c r="N3933" s="4">
        <f ca="1"/>
        <v>41.687104796577998</v>
      </c>
      <c r="O3933" s="4">
        <f ca="1"/>
        <v>20.133018083896999</v>
      </c>
      <c r="P3933" s="4">
        <f ca="1"/>
        <v>44.043651554123997</v>
      </c>
      <c r="Q3933" s="4">
        <f t="shared" ca="1" si="122"/>
        <v>3.2779421807420883E-2</v>
      </c>
      <c r="R3933" s="4">
        <f t="shared" ca="1" si="123"/>
        <v>-5.1765340261558483E-2</v>
      </c>
      <c r="S3933" s="4">
        <f ca="1"/>
        <v>15.542666666666999</v>
      </c>
      <c r="T3933" s="4">
        <f ca="1"/>
        <v>14.738095238094999</v>
      </c>
      <c r="U3933" s="4">
        <f ca="1"/>
        <v>21.755540089711999</v>
      </c>
      <c r="V3933" s="4">
        <f ca="1"/>
        <v>21.065040249968</v>
      </c>
      <c r="W3933" s="4">
        <f ca="1"/>
        <v>0</v>
      </c>
      <c r="X3933" s="4">
        <f ca="1"/>
        <v>-21.361904321053999</v>
      </c>
      <c r="Y3933" s="4">
        <f ca="1"/>
        <v>2.0071638685490001</v>
      </c>
      <c r="Z3933" s="4">
        <f ca="1"/>
        <v>-17.584485974523002</v>
      </c>
    </row>
    <row r="3934" spans="1:26" hidden="1" x14ac:dyDescent="0.25">
      <c r="A3934" s="3" t="s">
        <v>1324</v>
      </c>
      <c r="B3934" t="str">
        <v>芯能科技</v>
      </c>
      <c r="C3934" s="8" t="str">
        <f ca="1"/>
        <v>制造业</v>
      </c>
      <c r="D3934" s="4">
        <f ca="1"/>
        <v>-0.33375861943482998</v>
      </c>
      <c r="E3934" s="4">
        <f ca="1"/>
        <v>-1.0437938103842999E-2</v>
      </c>
      <c r="F3934" s="4">
        <f ca="1"/>
        <v>-6.1798712522077998E-3</v>
      </c>
      <c r="G3934" s="4">
        <f ca="1"/>
        <v>-0.52219783445432999</v>
      </c>
      <c r="H3934" s="4">
        <f ca="1"/>
        <v>-1.2878147395012999E-2</v>
      </c>
      <c r="I3934" s="4">
        <f ca="1"/>
        <v>-8.1827280458219992E-3</v>
      </c>
      <c r="J3934" s="4">
        <f ca="1"/>
        <v>-0.53945697867124998</v>
      </c>
      <c r="K3934" s="4">
        <f ca="1"/>
        <v>-1.2793956713469E-2</v>
      </c>
      <c r="L3934" s="4">
        <f ca="1"/>
        <v>-9.4186170032544998E-3</v>
      </c>
      <c r="M3934" s="4">
        <f ca="1"/>
        <v>1.3625240730265</v>
      </c>
      <c r="N3934" s="4">
        <f ca="1"/>
        <v>53.331926202920997</v>
      </c>
      <c r="O3934" s="4">
        <f ca="1"/>
        <v>2.8024864829813998</v>
      </c>
      <c r="P3934" s="4">
        <f ca="1"/>
        <v>41.817240710272998</v>
      </c>
      <c r="Q3934" s="4">
        <f t="shared" ca="1" si="122"/>
        <v>-2.6448029626558015E-4</v>
      </c>
      <c r="R3934" s="4">
        <f t="shared" ca="1" si="123"/>
        <v>-4.2881179667811645E-2</v>
      </c>
      <c r="S3934" s="4">
        <f ca="1"/>
        <v>12.943111111111</v>
      </c>
      <c r="T3934" s="4">
        <f ca="1"/>
        <v>12.388095238095</v>
      </c>
      <c r="U3934" s="4">
        <f ca="1"/>
        <v>12.975824338018001</v>
      </c>
      <c r="V3934" s="4">
        <f ca="1"/>
        <v>12.97925709578</v>
      </c>
      <c r="W3934" s="4">
        <f ca="1"/>
        <v>65.675287309821996</v>
      </c>
      <c r="X3934" s="4">
        <f ca="1"/>
        <v>18.851109000135999</v>
      </c>
      <c r="Y3934" s="4">
        <f ca="1"/>
        <v>9.7147423231198999</v>
      </c>
      <c r="Z3934" s="4">
        <f ca="1"/>
        <v>37.676921700495001</v>
      </c>
    </row>
    <row r="3935" spans="1:26" hidden="1" x14ac:dyDescent="0.25">
      <c r="A3935" s="3" t="s">
        <v>1325</v>
      </c>
      <c r="B3935" t="str">
        <v>恒银科技</v>
      </c>
      <c r="C3935" s="8" t="str">
        <f ca="1"/>
        <v>制造业</v>
      </c>
      <c r="D3935" s="4">
        <f ca="1"/>
        <v>-0.15206267891587999</v>
      </c>
      <c r="E3935" s="4">
        <f ca="1"/>
        <v>-5.0507454893422002E-3</v>
      </c>
      <c r="F3935" s="4">
        <f ca="1"/>
        <v>-5.0819742247569999E-4</v>
      </c>
      <c r="G3935" s="4">
        <f ca="1"/>
        <v>-0.1825563745546</v>
      </c>
      <c r="H3935" s="4">
        <f ca="1"/>
        <v>-6.3307960826255996E-3</v>
      </c>
      <c r="I3935" s="4">
        <f ca="1"/>
        <v>-2.9984242722309999E-3</v>
      </c>
      <c r="J3935" s="4">
        <f ca="1"/>
        <v>-5.4132849865762001E-2</v>
      </c>
      <c r="K3935" s="4">
        <f ca="1"/>
        <v>1.9341196882416999E-3</v>
      </c>
      <c r="L3935" s="4">
        <f ca="1"/>
        <v>-1.5112426963676999E-2</v>
      </c>
      <c r="M3935" s="4">
        <f ca="1"/>
        <v>1.4139201283314</v>
      </c>
      <c r="N3935" s="4">
        <f ca="1"/>
        <v>59.263807600252001</v>
      </c>
      <c r="O3935" s="4">
        <f ca="1"/>
        <v>27.455666285873999</v>
      </c>
      <c r="P3935" s="4">
        <f ca="1"/>
        <v>53.392405527663001</v>
      </c>
      <c r="Q3935" s="4">
        <f t="shared" ca="1" si="122"/>
        <v>1.0101010101045717E-2</v>
      </c>
      <c r="R3935" s="4">
        <f t="shared" ca="1" si="123"/>
        <v>-3.3174128991829546E-2</v>
      </c>
      <c r="S3935" s="4">
        <f ca="1"/>
        <v>6.9924444444444003</v>
      </c>
      <c r="T3935" s="4">
        <f ca="1"/>
        <v>6.7604761904761999</v>
      </c>
      <c r="U3935" s="4">
        <f ca="1"/>
        <v>12.884211150655</v>
      </c>
      <c r="V3935" s="4">
        <f ca="1"/>
        <v>12.755369039148</v>
      </c>
      <c r="W3935" s="4">
        <f ca="1"/>
        <v>0</v>
      </c>
      <c r="X3935" s="4">
        <f ca="1"/>
        <v>-16.946584232747998</v>
      </c>
      <c r="Y3935" s="4">
        <f ca="1"/>
        <v>-6.4931864467512002</v>
      </c>
      <c r="Z3935" s="4">
        <f ca="1"/>
        <v>0</v>
      </c>
    </row>
    <row r="3936" spans="1:26" hidden="1" x14ac:dyDescent="0.25">
      <c r="A3936" s="3" t="s">
        <v>1326</v>
      </c>
      <c r="B3936" t="str">
        <v>上海汽配</v>
      </c>
      <c r="C3936" s="8" t="str">
        <f ca="1"/>
        <v>制造业</v>
      </c>
      <c r="D3936" s="4">
        <f ca="1"/>
        <v>0</v>
      </c>
      <c r="E3936" s="4">
        <f ca="1"/>
        <v>0</v>
      </c>
      <c r="F3936" s="4">
        <f ca="1"/>
        <v>0</v>
      </c>
      <c r="G3936" s="4">
        <f ca="1"/>
        <v>0</v>
      </c>
      <c r="H3936" s="4">
        <f ca="1"/>
        <v>0</v>
      </c>
      <c r="I3936" s="4">
        <f ca="1"/>
        <v>0</v>
      </c>
      <c r="J3936" s="4">
        <f ca="1"/>
        <v>0</v>
      </c>
      <c r="K3936" s="4">
        <f ca="1"/>
        <v>0</v>
      </c>
      <c r="L3936" s="4">
        <f ca="1"/>
        <v>0</v>
      </c>
      <c r="M3936" s="4">
        <f ca="1"/>
        <v>0</v>
      </c>
      <c r="N3936" s="4">
        <f ca="1"/>
        <v>0</v>
      </c>
      <c r="O3936" s="4">
        <f ca="1"/>
        <v>-910.45296167247</v>
      </c>
      <c r="P3936" s="4">
        <f ca="1"/>
        <v>15.617128463476</v>
      </c>
      <c r="Q3936" s="4" t="e">
        <f t="shared" ca="1" si="122"/>
        <v>#DIV/0!</v>
      </c>
      <c r="R3936" s="4">
        <f t="shared" ca="1" si="123"/>
        <v>0</v>
      </c>
      <c r="S3936" s="4">
        <f ca="1"/>
        <v>31.879090909091001</v>
      </c>
      <c r="T3936" s="4">
        <f ca="1"/>
        <v>31.879090909091001</v>
      </c>
      <c r="U3936" s="4">
        <f ca="1"/>
        <v>30.73</v>
      </c>
      <c r="V3936" s="4">
        <f ca="1"/>
        <v>0</v>
      </c>
      <c r="W3936" s="4">
        <f ca="1"/>
        <v>5.6017577967559999</v>
      </c>
      <c r="X3936" s="4">
        <f ca="1"/>
        <v>6.9747344980210002</v>
      </c>
      <c r="Y3936" s="4">
        <f ca="1"/>
        <v>9.8542681918456001</v>
      </c>
      <c r="Z3936" s="4">
        <f ca="1"/>
        <v>-0.96538612732368001</v>
      </c>
    </row>
    <row r="3937" spans="1:26" hidden="1" x14ac:dyDescent="0.25">
      <c r="A3937" s="3" t="s">
        <v>1327</v>
      </c>
      <c r="B3937" t="str">
        <v>润达医疗</v>
      </c>
      <c r="C3937" s="8" t="str">
        <f ca="1"/>
        <v>批发和零售业</v>
      </c>
      <c r="D3937" s="4">
        <f ca="1"/>
        <v>0.35623159762801998</v>
      </c>
      <c r="E3937" s="4">
        <f ca="1"/>
        <v>7.8396322346659993E-3</v>
      </c>
      <c r="F3937" s="4">
        <f ca="1"/>
        <v>0.10211981251993001</v>
      </c>
      <c r="G3937" s="4">
        <f ca="1"/>
        <v>0.51568700160801995</v>
      </c>
      <c r="H3937" s="4">
        <f ca="1"/>
        <v>1.0791991498982001E-2</v>
      </c>
      <c r="I3937" s="4">
        <f ca="1"/>
        <v>0.11182938074305</v>
      </c>
      <c r="J3937" s="4">
        <f ca="1"/>
        <v>0.44519138598413999</v>
      </c>
      <c r="K3937" s="4">
        <f ca="1"/>
        <v>1.0181202735506999E-2</v>
      </c>
      <c r="L3937" s="4">
        <f ca="1"/>
        <v>7.7871685498932003E-2</v>
      </c>
      <c r="M3937" s="4">
        <f ca="1"/>
        <v>0.27832468868597998</v>
      </c>
      <c r="N3937" s="4">
        <f ca="1"/>
        <v>65.518361152734997</v>
      </c>
      <c r="O3937" s="4">
        <f ca="1"/>
        <v>58.356919425215999</v>
      </c>
      <c r="P3937" s="4">
        <f ca="1"/>
        <v>77.703703429854002</v>
      </c>
      <c r="Q3937" s="4">
        <f t="shared" ca="1" si="122"/>
        <v>0.14350209609803155</v>
      </c>
      <c r="R3937" s="4">
        <f t="shared" ca="1" si="123"/>
        <v>0.13524525202452248</v>
      </c>
      <c r="S3937" s="4">
        <f ca="1"/>
        <v>17.624888888889</v>
      </c>
      <c r="T3937" s="4">
        <f ca="1"/>
        <v>20.008571428570999</v>
      </c>
      <c r="U3937" s="4">
        <f ca="1"/>
        <v>132.69386099802</v>
      </c>
      <c r="V3937" s="4">
        <f ca="1"/>
        <v>116.04164211925</v>
      </c>
      <c r="W3937" s="4">
        <f ca="1"/>
        <v>8.6264807070395992</v>
      </c>
      <c r="X3937" s="4">
        <f ca="1"/>
        <v>14.169399605323999</v>
      </c>
      <c r="Y3937" s="4">
        <f ca="1"/>
        <v>17.139297110449998</v>
      </c>
      <c r="Z3937" s="4">
        <f ca="1"/>
        <v>0</v>
      </c>
    </row>
    <row r="3938" spans="1:26" hidden="1" x14ac:dyDescent="0.25">
      <c r="A3938" s="3" t="s">
        <v>1328</v>
      </c>
      <c r="B3938" t="str">
        <v>神驰机电</v>
      </c>
      <c r="C3938" s="8" t="str">
        <f ca="1"/>
        <v>制造业</v>
      </c>
      <c r="D3938" s="4">
        <f ca="1"/>
        <v>0.42576539486356002</v>
      </c>
      <c r="E3938" s="4">
        <f ca="1"/>
        <v>9.2524594149788995E-3</v>
      </c>
      <c r="F3938" s="4">
        <f ca="1"/>
        <v>2.2691462370701999E-2</v>
      </c>
      <c r="G3938" s="4">
        <f ca="1"/>
        <v>9.5580004311510994E-2</v>
      </c>
      <c r="H3938" s="4">
        <f ca="1"/>
        <v>1.8595968700321E-3</v>
      </c>
      <c r="I3938" s="4">
        <f ca="1"/>
        <v>9.7870270669558005E-3</v>
      </c>
      <c r="J3938" s="4">
        <f ca="1"/>
        <v>-3.3257869020882999E-2</v>
      </c>
      <c r="K3938" s="4">
        <f ca="1"/>
        <v>-6.1657322130690003E-4</v>
      </c>
      <c r="L3938" s="4">
        <f ca="1"/>
        <v>5.3683070924076997E-3</v>
      </c>
      <c r="M3938" s="4">
        <f ca="1"/>
        <v>1.7059604318029999</v>
      </c>
      <c r="N3938" s="4">
        <f ca="1"/>
        <v>47.942600065874998</v>
      </c>
      <c r="O3938" s="4">
        <f ca="1"/>
        <v>-0.66763107675863997</v>
      </c>
      <c r="P3938" s="4">
        <f ca="1"/>
        <v>63.807867692625997</v>
      </c>
      <c r="Q3938" s="4">
        <f t="shared" ca="1" si="122"/>
        <v>3.341186549580244E-2</v>
      </c>
      <c r="R3938" s="4">
        <f t="shared" ca="1" si="123"/>
        <v>-1.1119960602906449E-2</v>
      </c>
      <c r="S3938" s="4">
        <f ca="1"/>
        <v>15.664666666666999</v>
      </c>
      <c r="T3938" s="4">
        <f ca="1"/>
        <v>15.490476190476</v>
      </c>
      <c r="U3938" s="4">
        <f ca="1"/>
        <v>23.806085699697999</v>
      </c>
      <c r="V3938" s="4">
        <f ca="1"/>
        <v>23.036396711272999</v>
      </c>
      <c r="W3938" s="4">
        <f ca="1"/>
        <v>22.665742267909</v>
      </c>
      <c r="X3938" s="4">
        <f ca="1"/>
        <v>26.959703129619999</v>
      </c>
      <c r="Y3938" s="4">
        <f ca="1"/>
        <v>16.623639984000999</v>
      </c>
      <c r="Z3938" s="4">
        <f ca="1"/>
        <v>44.123027570830999</v>
      </c>
    </row>
    <row r="3939" spans="1:26" hidden="1" x14ac:dyDescent="0.25">
      <c r="A3939" s="3" t="s">
        <v>1329</v>
      </c>
      <c r="B3939" t="str">
        <v>东方材料</v>
      </c>
      <c r="C3939" s="8" t="str">
        <f ca="1"/>
        <v>制造业</v>
      </c>
      <c r="D3939" s="4">
        <f ca="1"/>
        <v>-8.1136208822938007E-3</v>
      </c>
      <c r="E3939" s="4">
        <f ca="1"/>
        <v>-4.4153296687639998E-4</v>
      </c>
      <c r="F3939" s="4">
        <f ca="1"/>
        <v>8.2610901806000996E-3</v>
      </c>
      <c r="G3939" s="4">
        <f ca="1"/>
        <v>0.25364359664637998</v>
      </c>
      <c r="H3939" s="4">
        <f ca="1"/>
        <v>1.2508055753837E-2</v>
      </c>
      <c r="I3939" s="4">
        <f ca="1"/>
        <v>3.0510230628096002E-2</v>
      </c>
      <c r="J3939" s="4">
        <f ca="1"/>
        <v>6.1644575903718003E-2</v>
      </c>
      <c r="K3939" s="4">
        <f ca="1"/>
        <v>2.1702577238840999E-3</v>
      </c>
      <c r="L3939" s="4">
        <f ca="1"/>
        <v>1.3183738228583E-2</v>
      </c>
      <c r="M3939" s="4">
        <f ca="1"/>
        <v>0.88781717783702996</v>
      </c>
      <c r="N3939" s="4">
        <f ca="1"/>
        <v>48.343757138496002</v>
      </c>
      <c r="O3939" s="4">
        <f ca="1"/>
        <v>-0.23687692878458999</v>
      </c>
      <c r="P3939" s="4">
        <f ca="1"/>
        <v>52.094322199833996</v>
      </c>
      <c r="Q3939" s="4">
        <f t="shared" ca="1" si="122"/>
        <v>-8.2392099088892876E-3</v>
      </c>
      <c r="R3939" s="4">
        <f t="shared" ca="1" si="123"/>
        <v>8.4126959790046599E-2</v>
      </c>
      <c r="S3939" s="4">
        <f ca="1"/>
        <v>28.987555555556</v>
      </c>
      <c r="T3939" s="4">
        <f ca="1"/>
        <v>31.426190476190001</v>
      </c>
      <c r="U3939" s="4">
        <f ca="1"/>
        <v>63.594666707856</v>
      </c>
      <c r="V3939" s="4">
        <f ca="1"/>
        <v>64.122989478151993</v>
      </c>
      <c r="W3939" s="4">
        <f ca="1"/>
        <v>-27.866695371454998</v>
      </c>
      <c r="X3939" s="4">
        <f ca="1"/>
        <v>-0.69212642048828998</v>
      </c>
      <c r="Y3939" s="4">
        <f ca="1"/>
        <v>2.8322713341618</v>
      </c>
      <c r="Z3939" s="4">
        <f ca="1"/>
        <v>-31.741898955231999</v>
      </c>
    </row>
    <row r="3940" spans="1:26" hidden="1" x14ac:dyDescent="0.25">
      <c r="A3940" s="3" t="s">
        <v>1330</v>
      </c>
      <c r="B3940" t="str">
        <v>康尼机电</v>
      </c>
      <c r="C3940" s="8" t="str">
        <f ca="1"/>
        <v>制造业</v>
      </c>
      <c r="D3940" s="4">
        <f ca="1"/>
        <v>0.57852804322463003</v>
      </c>
      <c r="E3940" s="4">
        <f ca="1"/>
        <v>2.7585358992144999E-2</v>
      </c>
      <c r="F3940" s="4">
        <f ca="1"/>
        <v>4.5913093700126001E-2</v>
      </c>
      <c r="G3940" s="4">
        <f ca="1"/>
        <v>0.35680723372544998</v>
      </c>
      <c r="H3940" s="4">
        <f ca="1"/>
        <v>1.3495387274786001E-2</v>
      </c>
      <c r="I3940" s="4">
        <f ca="1"/>
        <v>2.5878685257728001E-2</v>
      </c>
      <c r="J3940" s="4">
        <f ca="1"/>
        <v>0.16565331972441</v>
      </c>
      <c r="K3940" s="4">
        <f ca="1"/>
        <v>6.5925536411015999E-3</v>
      </c>
      <c r="L3940" s="4">
        <f ca="1"/>
        <v>1.2096118773102E-2</v>
      </c>
      <c r="M3940" s="4">
        <f ca="1"/>
        <v>0.80186868402094003</v>
      </c>
      <c r="N3940" s="4">
        <f ca="1"/>
        <v>23.252712260629</v>
      </c>
      <c r="O3940" s="4">
        <f ca="1"/>
        <v>2.0181754144978998</v>
      </c>
      <c r="P3940" s="4">
        <f ca="1"/>
        <v>83.153696647719997</v>
      </c>
      <c r="Q3940" s="4">
        <f t="shared" ca="1" si="122"/>
        <v>8.3733699382266907E-2</v>
      </c>
      <c r="R3940" s="4">
        <f t="shared" ca="1" si="123"/>
        <v>4.108265841679732E-2</v>
      </c>
      <c r="S3940" s="4">
        <f ca="1"/>
        <v>4.6997777777777996</v>
      </c>
      <c r="T3940" s="4">
        <f ca="1"/>
        <v>4.8928571428570997</v>
      </c>
      <c r="U3940" s="4">
        <f ca="1"/>
        <v>13.563815084315999</v>
      </c>
      <c r="V3940" s="4">
        <f ca="1"/>
        <v>12.515819238662999</v>
      </c>
      <c r="W3940" s="4">
        <f ca="1"/>
        <v>-24.196487422257999</v>
      </c>
      <c r="X3940" s="4">
        <f ca="1"/>
        <v>-1.0236768889740999</v>
      </c>
      <c r="Y3940" s="4">
        <f ca="1"/>
        <v>8.4948974914551005</v>
      </c>
      <c r="Z3940" s="4">
        <f ca="1"/>
        <v>0</v>
      </c>
    </row>
    <row r="3941" spans="1:26" hidden="1" x14ac:dyDescent="0.25">
      <c r="A3941" s="3" t="s">
        <v>1331</v>
      </c>
      <c r="B3941" t="str">
        <v>华翔股份</v>
      </c>
      <c r="C3941" s="8" t="str">
        <f ca="1"/>
        <v>制造业</v>
      </c>
      <c r="D3941" s="4">
        <f ca="1"/>
        <v>0.48639216518730999</v>
      </c>
      <c r="E3941" s="4">
        <f ca="1"/>
        <v>1.158529544707E-2</v>
      </c>
      <c r="F3941" s="4">
        <f ca="1"/>
        <v>2.4406014454323999E-2</v>
      </c>
      <c r="G3941" s="4">
        <f ca="1"/>
        <v>0.21884877489719001</v>
      </c>
      <c r="H3941" s="4">
        <f ca="1"/>
        <v>4.9306665124038002E-3</v>
      </c>
      <c r="I3941" s="4">
        <f ca="1"/>
        <v>1.3146888022383001E-2</v>
      </c>
      <c r="J3941" s="4">
        <f ca="1"/>
        <v>0.19376104103510999</v>
      </c>
      <c r="K3941" s="4">
        <f ca="1"/>
        <v>3.7552582575349999E-3</v>
      </c>
      <c r="L3941" s="4">
        <f ca="1"/>
        <v>1.3832617762323999E-2</v>
      </c>
      <c r="M3941" s="4">
        <f ca="1"/>
        <v>0.81641657564321002</v>
      </c>
      <c r="N3941" s="4">
        <f ca="1"/>
        <v>29.645927436297001</v>
      </c>
      <c r="O3941" s="4">
        <f ca="1"/>
        <v>6.5801154921312</v>
      </c>
      <c r="P3941" s="4">
        <f ca="1"/>
        <v>71.611866967552999</v>
      </c>
      <c r="Q3941" s="4">
        <f t="shared" ca="1" si="122"/>
        <v>3.3635729239374072E-2</v>
      </c>
      <c r="R3941" s="4">
        <f t="shared" ca="1" si="123"/>
        <v>1.1068671490444564E-2</v>
      </c>
      <c r="S3941" s="4">
        <f ca="1"/>
        <v>11.802222222221999</v>
      </c>
      <c r="T3941" s="4">
        <f ca="1"/>
        <v>11.932857142856999</v>
      </c>
      <c r="U3941" s="4">
        <f ca="1"/>
        <v>12.917316330901</v>
      </c>
      <c r="V3941" s="4">
        <f ca="1"/>
        <v>12.496971578571999</v>
      </c>
      <c r="W3941" s="4">
        <f ca="1"/>
        <v>5.1907923713697004</v>
      </c>
      <c r="X3941" s="4">
        <f ca="1"/>
        <v>16.348044860782</v>
      </c>
      <c r="Y3941" s="4">
        <f ca="1"/>
        <v>31.183530525070999</v>
      </c>
      <c r="Z3941" s="4">
        <f ca="1"/>
        <v>10.761725939170001</v>
      </c>
    </row>
    <row r="3942" spans="1:26" hidden="1" x14ac:dyDescent="0.25">
      <c r="A3942" s="3" t="s">
        <v>1332</v>
      </c>
      <c r="B3942" t="str">
        <v>金能科技</v>
      </c>
      <c r="C3942" s="8" t="str">
        <f ca="1"/>
        <v>制造业</v>
      </c>
      <c r="D3942" s="4">
        <f ca="1"/>
        <v>0.15045062791486</v>
      </c>
      <c r="E3942" s="4">
        <f ca="1"/>
        <v>5.2878573718108998E-3</v>
      </c>
      <c r="F3942" s="4">
        <f ca="1"/>
        <v>8.7086041339020995E-3</v>
      </c>
      <c r="G3942" s="4">
        <f ca="1"/>
        <v>-0.2228702269791</v>
      </c>
      <c r="H3942" s="4">
        <f ca="1"/>
        <v>-7.0853859063469997E-3</v>
      </c>
      <c r="I3942" s="4">
        <f ca="1"/>
        <v>-2.4699670071545001E-3</v>
      </c>
      <c r="J3942" s="4">
        <f ca="1"/>
        <v>7.3700863083694002E-2</v>
      </c>
      <c r="K3942" s="4">
        <f ca="1"/>
        <v>1.7072736220533E-3</v>
      </c>
      <c r="L3942" s="4">
        <f ca="1"/>
        <v>6.7142575208721999E-3</v>
      </c>
      <c r="M3942" s="4">
        <f ca="1"/>
        <v>1.3322568076845001</v>
      </c>
      <c r="N3942" s="4">
        <f ca="1"/>
        <v>28.003726553296001</v>
      </c>
      <c r="O3942" s="4">
        <f ca="1"/>
        <v>-29.734555376679999</v>
      </c>
      <c r="P3942" s="4">
        <f ca="1"/>
        <v>54.351585116548002</v>
      </c>
      <c r="Q3942" s="4">
        <f t="shared" ca="1" si="122"/>
        <v>7.4702200686436781E-3</v>
      </c>
      <c r="R3942" s="4">
        <f t="shared" ca="1" si="123"/>
        <v>-1.3809067688374066E-2</v>
      </c>
      <c r="S3942" s="4">
        <f ca="1"/>
        <v>8.3520000000000003</v>
      </c>
      <c r="T3942" s="4">
        <f ca="1"/>
        <v>8.2366666666667001</v>
      </c>
      <c r="U3942" s="4">
        <f ca="1"/>
        <v>9.2802777616656993</v>
      </c>
      <c r="V3942" s="4">
        <f ca="1"/>
        <v>9.2114660828717998</v>
      </c>
      <c r="W3942" s="4">
        <f ca="1"/>
        <v>-31.115732725811</v>
      </c>
      <c r="X3942" s="4">
        <f ca="1"/>
        <v>27.269549803876998</v>
      </c>
      <c r="Y3942" s="4">
        <f ca="1"/>
        <v>23.519849246530999</v>
      </c>
      <c r="Z3942" s="4">
        <f ca="1"/>
        <v>0</v>
      </c>
    </row>
    <row r="3943" spans="1:26" hidden="1" x14ac:dyDescent="0.25">
      <c r="A3943" s="3" t="s">
        <v>1333</v>
      </c>
      <c r="B3943" t="str">
        <v>海星股份</v>
      </c>
      <c r="C3943" s="8" t="str">
        <f ca="1"/>
        <v>制造业</v>
      </c>
      <c r="D3943" s="4">
        <f ca="1"/>
        <v>0.27063082897287999</v>
      </c>
      <c r="E3943" s="4">
        <f ca="1"/>
        <v>5.7210100347674002E-3</v>
      </c>
      <c r="F3943" s="4">
        <f ca="1"/>
        <v>1.6642849339046001E-2</v>
      </c>
      <c r="G3943" s="4">
        <f ca="1"/>
        <v>0.15634778020264001</v>
      </c>
      <c r="H3943" s="4">
        <f ca="1"/>
        <v>2.5207498234122E-3</v>
      </c>
      <c r="I3943" s="4">
        <f ca="1"/>
        <v>1.0857094299847001E-2</v>
      </c>
      <c r="J3943" s="4">
        <f ca="1"/>
        <v>0.15196401612988</v>
      </c>
      <c r="K3943" s="4">
        <f ca="1"/>
        <v>2.6195948572144E-3</v>
      </c>
      <c r="L3943" s="4">
        <f ca="1"/>
        <v>1.1064023703233001E-2</v>
      </c>
      <c r="M3943" s="4">
        <f ca="1"/>
        <v>0.97169715215324004</v>
      </c>
      <c r="N3943" s="4">
        <f ca="1"/>
        <v>34.916214133589001</v>
      </c>
      <c r="O3943" s="4">
        <f ca="1"/>
        <v>-21.862403742556999</v>
      </c>
      <c r="P3943" s="4">
        <f ca="1"/>
        <v>68.067969627074007</v>
      </c>
      <c r="Q3943" s="4">
        <f t="shared" ca="1" si="122"/>
        <v>2.8605482717541257E-2</v>
      </c>
      <c r="R3943" s="4">
        <f t="shared" ca="1" si="123"/>
        <v>-8.6560758793824077E-5</v>
      </c>
      <c r="S3943" s="4">
        <f ca="1"/>
        <v>13.936444444444</v>
      </c>
      <c r="T3943" s="4">
        <f ca="1"/>
        <v>13.935238095238001</v>
      </c>
      <c r="U3943" s="4">
        <f ca="1"/>
        <v>16.971925118464</v>
      </c>
      <c r="V3943" s="4">
        <f ca="1"/>
        <v>16.499936470904998</v>
      </c>
      <c r="W3943" s="4">
        <f ca="1"/>
        <v>23.144198360301001</v>
      </c>
      <c r="X3943" s="4">
        <f ca="1"/>
        <v>17.165596155124</v>
      </c>
      <c r="Y3943" s="4">
        <f ca="1"/>
        <v>14.796525726441001</v>
      </c>
      <c r="Z3943" s="4">
        <f ca="1"/>
        <v>23.947697286286001</v>
      </c>
    </row>
    <row r="3944" spans="1:26" hidden="1" x14ac:dyDescent="0.25">
      <c r="A3944" s="3" t="s">
        <v>1334</v>
      </c>
      <c r="B3944" t="str">
        <v>红蜻蜓</v>
      </c>
      <c r="C3944" s="8" t="str">
        <f ca="1"/>
        <v>制造业</v>
      </c>
      <c r="D3944" s="4">
        <f ca="1"/>
        <v>0.43428098708936003</v>
      </c>
      <c r="E3944" s="4">
        <f ca="1"/>
        <v>2.1678465240342001E-2</v>
      </c>
      <c r="F3944" s="4">
        <f ca="1"/>
        <v>2.5914487178208E-2</v>
      </c>
      <c r="G3944" s="4">
        <f ca="1"/>
        <v>0.14717001924697001</v>
      </c>
      <c r="H3944" s="4">
        <f ca="1"/>
        <v>6.0636227933779001E-3</v>
      </c>
      <c r="I3944" s="4">
        <f ca="1"/>
        <v>1.1576306777699E-2</v>
      </c>
      <c r="J3944" s="4">
        <f ca="1"/>
        <v>2.7779173538463001E-2</v>
      </c>
      <c r="K3944" s="4">
        <f ca="1"/>
        <v>1.1324935097964E-3</v>
      </c>
      <c r="L3944" s="4">
        <f ca="1"/>
        <v>4.0445204404148003E-3</v>
      </c>
      <c r="M3944" s="4">
        <f ca="1"/>
        <v>0.81437230097235003</v>
      </c>
      <c r="N3944" s="4">
        <f ca="1"/>
        <v>38.586380817155003</v>
      </c>
      <c r="O3944" s="4">
        <f ca="1"/>
        <v>16.332237599296</v>
      </c>
      <c r="P3944" s="4">
        <f ca="1"/>
        <v>65.051313378827999</v>
      </c>
      <c r="Q3944" s="4">
        <f t="shared" ca="1" si="122"/>
        <v>2.9468465987326189E-2</v>
      </c>
      <c r="R3944" s="4">
        <f t="shared" ca="1" si="123"/>
        <v>1.8450418798577669E-2</v>
      </c>
      <c r="S3944" s="4">
        <f ca="1"/>
        <v>5.9997777777778003</v>
      </c>
      <c r="T3944" s="4">
        <f ca="1"/>
        <v>6.1104761904762004</v>
      </c>
      <c r="U3944" s="4">
        <f ca="1"/>
        <v>11.063592580042</v>
      </c>
      <c r="V3944" s="4">
        <f ca="1"/>
        <v>10.746897982379</v>
      </c>
      <c r="W3944" s="4">
        <f ca="1"/>
        <v>0</v>
      </c>
      <c r="X3944" s="4">
        <f ca="1"/>
        <v>-8.8173115909950006</v>
      </c>
      <c r="Y3944" s="4">
        <f ca="1"/>
        <v>0.50122640364476001</v>
      </c>
      <c r="Z3944" s="4">
        <f ca="1"/>
        <v>-8.9747456383175006</v>
      </c>
    </row>
    <row r="3945" spans="1:26" hidden="1" x14ac:dyDescent="0.25">
      <c r="A3945" s="3" t="s">
        <v>1335</v>
      </c>
      <c r="B3945" t="str">
        <v>ST万林</v>
      </c>
      <c r="C3945" s="8" t="str">
        <f ca="1"/>
        <v>租赁和商务服务业</v>
      </c>
      <c r="D3945" s="4">
        <f ca="1"/>
        <v>0.28349133850303998</v>
      </c>
      <c r="E3945" s="4">
        <f ca="1"/>
        <v>7.1593274332198004E-3</v>
      </c>
      <c r="F3945" s="4">
        <f ca="1"/>
        <v>1.5195554758316E-2</v>
      </c>
      <c r="G3945" s="4">
        <f ca="1"/>
        <v>0.28555301294195001</v>
      </c>
      <c r="H3945" s="4">
        <f ca="1"/>
        <v>8.8490873084891009E-3</v>
      </c>
      <c r="I3945" s="4">
        <f ca="1"/>
        <v>1.4236795785279E-2</v>
      </c>
      <c r="J3945" s="4">
        <f ca="1"/>
        <v>0.24091917080322001</v>
      </c>
      <c r="K3945" s="4">
        <f ca="1"/>
        <v>9.0338805157997998E-3</v>
      </c>
      <c r="L3945" s="4">
        <f ca="1"/>
        <v>8.8944539097188004E-3</v>
      </c>
      <c r="M3945" s="4">
        <f ca="1"/>
        <v>0.74000519243312002</v>
      </c>
      <c r="N3945" s="4">
        <f ca="1"/>
        <v>40.587190203847001</v>
      </c>
      <c r="O3945" s="4">
        <f ca="1"/>
        <v>10.355830438904</v>
      </c>
      <c r="P3945" s="4">
        <f ca="1"/>
        <v>58.876596166184001</v>
      </c>
      <c r="Q3945" s="4">
        <f t="shared" ca="1" si="122"/>
        <v>1.8112488083890623E-2</v>
      </c>
      <c r="R3945" s="4">
        <f t="shared" ca="1" si="123"/>
        <v>9.4910604220820281E-3</v>
      </c>
      <c r="S3945" s="4">
        <f ca="1"/>
        <v>3.4251111111111001</v>
      </c>
      <c r="T3945" s="4">
        <f ca="1"/>
        <v>3.4576190476190001</v>
      </c>
      <c r="U3945" s="4">
        <f ca="1"/>
        <v>5.2799275639359999</v>
      </c>
      <c r="V3945" s="4">
        <f ca="1"/>
        <v>5.1859962683229002</v>
      </c>
      <c r="W3945" s="4">
        <f ca="1"/>
        <v>0</v>
      </c>
      <c r="X3945" s="4">
        <f ca="1"/>
        <v>-22.042757080718001</v>
      </c>
      <c r="Y3945" s="4">
        <f ca="1"/>
        <v>-27.280267993087001</v>
      </c>
      <c r="Z3945" s="4">
        <f ca="1"/>
        <v>20.078163314908998</v>
      </c>
    </row>
    <row r="3946" spans="1:26" hidden="1" x14ac:dyDescent="0.25">
      <c r="A3946" s="3" t="s">
        <v>1336</v>
      </c>
      <c r="B3946" t="str">
        <v>共进股份</v>
      </c>
      <c r="C3946" s="8" t="str">
        <f ca="1"/>
        <v>制造业</v>
      </c>
      <c r="D3946" s="4">
        <f ca="1"/>
        <v>-0.78379776393980005</v>
      </c>
      <c r="E3946" s="4">
        <f ca="1"/>
        <v>-5.9907401263192002E-2</v>
      </c>
      <c r="F3946" s="4">
        <f ca="1"/>
        <v>-6.1821487920479E-2</v>
      </c>
      <c r="G3946" s="4">
        <f ca="1"/>
        <v>-0.44348345011578</v>
      </c>
      <c r="H3946" s="4">
        <f ca="1"/>
        <v>-3.3313409014160002E-2</v>
      </c>
      <c r="I3946" s="4">
        <f ca="1"/>
        <v>-2.8886365476338001E-2</v>
      </c>
      <c r="J3946" s="4">
        <f ca="1"/>
        <v>-0.19268022075866001</v>
      </c>
      <c r="K3946" s="4">
        <f ca="1"/>
        <v>-7.8767000639260992E-3</v>
      </c>
      <c r="L3946" s="4">
        <f ca="1"/>
        <v>-7.9583530257692995E-3</v>
      </c>
      <c r="M3946" s="4">
        <f ca="1"/>
        <v>1.0401742643603999</v>
      </c>
      <c r="N3946" s="4">
        <f ca="1"/>
        <v>40.522954608988002</v>
      </c>
      <c r="O3946" s="4">
        <f ca="1"/>
        <v>13.096178658675999</v>
      </c>
      <c r="P3946" s="4">
        <f ca="1"/>
        <v>36.883204430768998</v>
      </c>
      <c r="Q3946" s="4">
        <f t="shared" ca="1" si="122"/>
        <v>-9.1176470588257619E-2</v>
      </c>
      <c r="R3946" s="4">
        <f t="shared" ca="1" si="123"/>
        <v>-7.9026224968478123E-2</v>
      </c>
      <c r="S3946" s="4">
        <f ca="1"/>
        <v>10.753111111111</v>
      </c>
      <c r="T3946" s="4">
        <f ca="1"/>
        <v>9.9033333333333005</v>
      </c>
      <c r="U3946" s="4">
        <f ca="1"/>
        <v>23.311985036025</v>
      </c>
      <c r="V3946" s="4">
        <f ca="1"/>
        <v>25.650727871354999</v>
      </c>
      <c r="W3946" s="4">
        <f ca="1"/>
        <v>-9.1948013320707993</v>
      </c>
      <c r="X3946" s="4">
        <f ca="1"/>
        <v>11.856844014073999</v>
      </c>
      <c r="Y3946" s="4">
        <f ca="1"/>
        <v>8.4327301160159998</v>
      </c>
      <c r="Z3946" s="4">
        <f ca="1"/>
        <v>-26.849675120417</v>
      </c>
    </row>
    <row r="3947" spans="1:26" hidden="1" x14ac:dyDescent="0.25">
      <c r="A3947" s="3" t="s">
        <v>1337</v>
      </c>
      <c r="B3947" t="str">
        <v>浙江荣泰</v>
      </c>
      <c r="C3947" s="8" t="str">
        <f ca="1"/>
        <v>制造业</v>
      </c>
      <c r="D3947" s="4">
        <f ca="1"/>
        <v>0.65511208669440002</v>
      </c>
      <c r="E3947" s="4">
        <f ca="1"/>
        <v>-8.2057420174557E-2</v>
      </c>
      <c r="F3947" s="4">
        <f ca="1"/>
        <v>2.2203535087513E-2</v>
      </c>
      <c r="G3947" s="4">
        <f ca="1"/>
        <v>0.46755188500314998</v>
      </c>
      <c r="H3947" s="4">
        <f ca="1"/>
        <v>-5.5089510312318998E-2</v>
      </c>
      <c r="I3947" s="4">
        <f ca="1"/>
        <v>1.3327849348379E-2</v>
      </c>
      <c r="J3947" s="4">
        <f ca="1"/>
        <v>-0.12325091420455001</v>
      </c>
      <c r="K3947" s="4">
        <f ca="1"/>
        <v>-4.0380693876978999E-3</v>
      </c>
      <c r="L3947" s="4">
        <f ca="1"/>
        <v>-2.8091157560186002E-3</v>
      </c>
      <c r="M3947" s="4">
        <f ca="1"/>
        <v>2.9429604760692998</v>
      </c>
      <c r="N3947" s="4">
        <f ca="1"/>
        <v>70.430204856532001</v>
      </c>
      <c r="O3947" s="4">
        <f ca="1"/>
        <v>-65.929932581640998</v>
      </c>
      <c r="P3947" s="4">
        <f ca="1"/>
        <v>65.250594752026998</v>
      </c>
      <c r="Q3947" s="4">
        <f t="shared" ca="1" si="122"/>
        <v>3.1742915112258692E-2</v>
      </c>
      <c r="R3947" s="4">
        <f t="shared" ca="1" si="123"/>
        <v>2.6729128619522452E-2</v>
      </c>
      <c r="S3947" s="4">
        <f ca="1"/>
        <v>24.544888888888998</v>
      </c>
      <c r="T3947" s="4">
        <f ca="1"/>
        <v>25.200952380952</v>
      </c>
      <c r="U3947" s="4">
        <f ca="1"/>
        <v>26.331134666667001</v>
      </c>
      <c r="V3947" s="4">
        <f ca="1"/>
        <v>25.521023</v>
      </c>
      <c r="W3947" s="4">
        <f ca="1"/>
        <v>81.974745741378996</v>
      </c>
      <c r="X3947" s="4">
        <f ca="1"/>
        <v>29.950523471053</v>
      </c>
      <c r="Y3947" s="4">
        <f ca="1"/>
        <v>30.242551930400001</v>
      </c>
      <c r="Z3947" s="4">
        <f ca="1"/>
        <v>56.473859102421002</v>
      </c>
    </row>
    <row r="3948" spans="1:26" hidden="1" x14ac:dyDescent="0.25">
      <c r="A3948" s="3" t="s">
        <v>1338</v>
      </c>
      <c r="B3948" t="str">
        <v>华培动力</v>
      </c>
      <c r="C3948" s="8" t="str">
        <f ca="1"/>
        <v>制造业</v>
      </c>
      <c r="D3948" s="4">
        <f ca="1"/>
        <v>0.48613444178857002</v>
      </c>
      <c r="E3948" s="4">
        <f ca="1"/>
        <v>1.0773898700904999E-2</v>
      </c>
      <c r="F3948" s="4">
        <f ca="1"/>
        <v>2.8204577861852001E-2</v>
      </c>
      <c r="G3948" s="4">
        <f ca="1"/>
        <v>0.68193902368046</v>
      </c>
      <c r="H3948" s="4">
        <f ca="1"/>
        <v>1.2758679347614999E-2</v>
      </c>
      <c r="I3948" s="4">
        <f ca="1"/>
        <v>2.7135326303406999E-2</v>
      </c>
      <c r="J3948" s="4">
        <f ca="1"/>
        <v>0.19808959851638999</v>
      </c>
      <c r="K3948" s="4">
        <f ca="1"/>
        <v>4.0802944402405002E-3</v>
      </c>
      <c r="L3948" s="4">
        <f ca="1"/>
        <v>1.4794095627944001E-2</v>
      </c>
      <c r="M3948" s="4">
        <f ca="1"/>
        <v>1.1233760327775999</v>
      </c>
      <c r="N3948" s="4">
        <f ca="1"/>
        <v>35.947363655178002</v>
      </c>
      <c r="O3948" s="4">
        <f ca="1"/>
        <v>6.8008868186663998</v>
      </c>
      <c r="P3948" s="4">
        <f ca="1"/>
        <v>74.401481902327006</v>
      </c>
      <c r="Q3948" s="4">
        <f t="shared" ca="1" si="122"/>
        <v>4.4981339618962002E-2</v>
      </c>
      <c r="R3948" s="4">
        <f t="shared" ca="1" si="123"/>
        <v>3.0422779191255033E-2</v>
      </c>
      <c r="S3948" s="4">
        <f ca="1"/>
        <v>8.2102222222221997</v>
      </c>
      <c r="T3948" s="4">
        <f ca="1"/>
        <v>8.4600000000000009</v>
      </c>
      <c r="U3948" s="4">
        <f ca="1"/>
        <v>17.555581218417998</v>
      </c>
      <c r="V3948" s="4">
        <f ca="1"/>
        <v>16.799899244917999</v>
      </c>
      <c r="W3948" s="4">
        <f ca="1"/>
        <v>0</v>
      </c>
      <c r="X3948" s="4">
        <f ca="1"/>
        <v>12.769313401930001</v>
      </c>
      <c r="Y3948" s="4">
        <f ca="1"/>
        <v>15.947297427943999</v>
      </c>
      <c r="Z3948" s="4">
        <f ca="1"/>
        <v>7.6107312366717998</v>
      </c>
    </row>
    <row r="3949" spans="1:26" hidden="1" x14ac:dyDescent="0.25">
      <c r="A3949" s="3" t="s">
        <v>1339</v>
      </c>
      <c r="B3949" t="str">
        <v>合富中国</v>
      </c>
      <c r="C3949" s="8" t="str">
        <f ca="1"/>
        <v>批发和零售业</v>
      </c>
      <c r="D3949" s="4">
        <f ca="1"/>
        <v>1.2483467381944001E-2</v>
      </c>
      <c r="E3949" s="4">
        <f ca="1"/>
        <v>2.7255896532209998E-4</v>
      </c>
      <c r="F3949" s="4">
        <f ca="1"/>
        <v>1.3279198678507E-2</v>
      </c>
      <c r="G3949" s="4">
        <f ca="1"/>
        <v>1.7674074533365999E-2</v>
      </c>
      <c r="H3949" s="4">
        <f ca="1"/>
        <v>2.9786735216070001E-4</v>
      </c>
      <c r="I3949" s="4">
        <f ca="1"/>
        <v>1.1332366063553E-2</v>
      </c>
      <c r="J3949" s="4">
        <f ca="1"/>
        <v>-0.20330938160070999</v>
      </c>
      <c r="K3949" s="4">
        <f ca="1"/>
        <v>-4.1653584129041996E-3</v>
      </c>
      <c r="L3949" s="4">
        <f ca="1"/>
        <v>-4.3037871583410997E-3</v>
      </c>
      <c r="M3949" s="4">
        <f ca="1"/>
        <v>0.23420731262118999</v>
      </c>
      <c r="N3949" s="4">
        <f ca="1"/>
        <v>81.711331624691994</v>
      </c>
      <c r="O3949" s="4">
        <f ca="1"/>
        <v>38.202830188244</v>
      </c>
      <c r="P3949" s="4">
        <f ca="1"/>
        <v>59.076544062004999</v>
      </c>
      <c r="Q3949" s="4">
        <f t="shared" ca="1" si="122"/>
        <v>2.7136492507087905E-2</v>
      </c>
      <c r="R3949" s="4">
        <f t="shared" ca="1" si="123"/>
        <v>-1.32788205509563E-2</v>
      </c>
      <c r="S3949" s="4">
        <f ca="1"/>
        <v>8.2384444444444007</v>
      </c>
      <c r="T3949" s="4">
        <f ca="1"/>
        <v>8.1290476190476006</v>
      </c>
      <c r="U3949" s="4">
        <f ca="1"/>
        <v>8.7328389959999999</v>
      </c>
      <c r="V3949" s="4">
        <f ca="1"/>
        <v>8.5021212464999998</v>
      </c>
      <c r="W3949" s="4">
        <f ca="1"/>
        <v>7.1998494969835001</v>
      </c>
      <c r="X3949" s="4">
        <f ca="1"/>
        <v>6.9186446028111002</v>
      </c>
      <c r="Y3949" s="4">
        <f ca="1"/>
        <v>11.322955688705999</v>
      </c>
      <c r="Z3949" s="4">
        <f ca="1"/>
        <v>6.2242808494190998</v>
      </c>
    </row>
    <row r="3950" spans="1:26" hidden="1" x14ac:dyDescent="0.25">
      <c r="A3950" s="3" t="s">
        <v>1340</v>
      </c>
      <c r="B3950" t="str">
        <v>翠微股份</v>
      </c>
      <c r="C3950" s="8" t="str">
        <f ca="1"/>
        <v>批发和零售业</v>
      </c>
      <c r="D3950" s="4">
        <f ca="1"/>
        <v>-0.42904218420520002</v>
      </c>
      <c r="E3950" s="4">
        <f ca="1"/>
        <v>-1.6425408654371001E-2</v>
      </c>
      <c r="F3950" s="4">
        <f ca="1"/>
        <v>-4.9400794172330002E-2</v>
      </c>
      <c r="G3950" s="4">
        <f ca="1"/>
        <v>0.10382716064783</v>
      </c>
      <c r="H3950" s="4">
        <f ca="1"/>
        <v>5.6607582249102997E-3</v>
      </c>
      <c r="I3950" s="4">
        <f ca="1"/>
        <v>3.3241600327560003E-2</v>
      </c>
      <c r="J3950" s="4">
        <f ca="1"/>
        <v>0.12825755115168</v>
      </c>
      <c r="K3950" s="4">
        <f ca="1"/>
        <v>7.2831732527325003E-3</v>
      </c>
      <c r="L3950" s="4">
        <f ca="1"/>
        <v>2.6856958944465999E-2</v>
      </c>
      <c r="M3950" s="4">
        <f ca="1"/>
        <v>1.2849967936840001</v>
      </c>
      <c r="N3950" s="4">
        <f ca="1"/>
        <v>81.166088993919999</v>
      </c>
      <c r="O3950" s="4">
        <f ca="1"/>
        <v>58.363388383581999</v>
      </c>
      <c r="P3950" s="4">
        <f ca="1"/>
        <v>48.943474561586001</v>
      </c>
      <c r="Q3950" s="4">
        <f t="shared" ca="1" si="122"/>
        <v>-9.0075967683601474E-2</v>
      </c>
      <c r="R3950" s="4">
        <f t="shared" ca="1" si="123"/>
        <v>5.8078741534192749E-2</v>
      </c>
      <c r="S3950" s="4">
        <f ca="1"/>
        <v>13.073111111111</v>
      </c>
      <c r="T3950" s="4">
        <f ca="1"/>
        <v>13.832380952381</v>
      </c>
      <c r="U3950" s="4">
        <f ca="1"/>
        <v>14.738627797198999</v>
      </c>
      <c r="V3950" s="4">
        <f ca="1"/>
        <v>16.197646477892</v>
      </c>
      <c r="W3950" s="4">
        <f ca="1"/>
        <v>0</v>
      </c>
      <c r="X3950" s="4">
        <f ca="1"/>
        <v>-20.642690991753</v>
      </c>
      <c r="Y3950" s="4">
        <f ca="1"/>
        <v>3.3218007902287998</v>
      </c>
      <c r="Z3950" s="4">
        <f ca="1"/>
        <v>-13.229933780192001</v>
      </c>
    </row>
    <row r="3951" spans="1:26" hidden="1" x14ac:dyDescent="0.25">
      <c r="A3951" s="3" t="s">
        <v>1341</v>
      </c>
      <c r="B3951" t="str">
        <v>常青科技</v>
      </c>
      <c r="C3951" s="8" t="str">
        <f ca="1"/>
        <v>制造业</v>
      </c>
      <c r="D3951" s="4">
        <f ca="1"/>
        <v>-1.3669009180832E-2</v>
      </c>
      <c r="E3951" s="4">
        <f ca="1"/>
        <v>-2.955603614477E-4</v>
      </c>
      <c r="F3951" s="4">
        <f ca="1"/>
        <v>7.9787518727329997E-3</v>
      </c>
      <c r="G3951" s="4">
        <f ca="1"/>
        <v>-0.18163485379522001</v>
      </c>
      <c r="H3951" s="4">
        <f ca="1"/>
        <v>-2.9911126763173999E-3</v>
      </c>
      <c r="I3951" s="4">
        <f ca="1"/>
        <v>2.1539557818089001E-3</v>
      </c>
      <c r="J3951" s="4">
        <f ca="1"/>
        <v>-7.3680770547228006E-2</v>
      </c>
      <c r="K3951" s="4">
        <f ca="1"/>
        <v>-1.7436161858832E-3</v>
      </c>
      <c r="L3951" s="4">
        <f ca="1"/>
        <v>5.363329611666E-3</v>
      </c>
      <c r="M3951" s="4">
        <f ca="1"/>
        <v>1.8237404993479001</v>
      </c>
      <c r="N3951" s="4">
        <f ca="1"/>
        <v>67.060933610597004</v>
      </c>
      <c r="O3951" s="4">
        <f ca="1"/>
        <v>52.445040653379998</v>
      </c>
      <c r="P3951" s="4">
        <f ca="1"/>
        <v>53.287645966155999</v>
      </c>
      <c r="Q3951" s="4">
        <f t="shared" ca="1" si="122"/>
        <v>1.1469378922300285E-2</v>
      </c>
      <c r="R3951" s="4">
        <f t="shared" ca="1" si="123"/>
        <v>-3.8580108347548742E-2</v>
      </c>
      <c r="S3951" s="4">
        <f ca="1"/>
        <v>31.82</v>
      </c>
      <c r="T3951" s="4">
        <f ca="1"/>
        <v>30.592380952380999</v>
      </c>
      <c r="U3951" s="4">
        <f ca="1"/>
        <v>31.25348</v>
      </c>
      <c r="V3951" s="4">
        <f ca="1"/>
        <v>30.899086666666999</v>
      </c>
      <c r="W3951" s="4">
        <f ca="1"/>
        <v>35.030991957486997</v>
      </c>
      <c r="X3951" s="4">
        <f ca="1"/>
        <v>21.071749542728</v>
      </c>
      <c r="Y3951" s="4">
        <f ca="1"/>
        <v>21.172865468053999</v>
      </c>
      <c r="Z3951" s="4">
        <f ca="1"/>
        <v>36.150566660381003</v>
      </c>
    </row>
    <row r="3952" spans="1:26" hidden="1" x14ac:dyDescent="0.25">
      <c r="A3952" s="3" t="s">
        <v>1342</v>
      </c>
      <c r="B3952" t="str">
        <v>中材节能</v>
      </c>
      <c r="C3952" s="8" t="str">
        <f ca="1"/>
        <v>科学研究和技术服务业</v>
      </c>
      <c r="D3952" s="4">
        <f ca="1"/>
        <v>-2.1454818268652E-2</v>
      </c>
      <c r="E3952" s="4">
        <f ca="1"/>
        <v>-5.7892819498379998E-4</v>
      </c>
      <c r="F3952" s="4">
        <f ca="1"/>
        <v>5.2123822748076998E-3</v>
      </c>
      <c r="G3952" s="4">
        <f ca="1"/>
        <v>-0.28414929771584002</v>
      </c>
      <c r="H3952" s="4">
        <f ca="1"/>
        <v>-7.3042424683017002E-3</v>
      </c>
      <c r="I3952" s="4">
        <f ca="1"/>
        <v>-4.2196010949139004E-3</v>
      </c>
      <c r="J3952" s="4">
        <f ca="1"/>
        <v>-0.36576203738027002</v>
      </c>
      <c r="K3952" s="4">
        <f ca="1"/>
        <v>-1.0148022085961999E-2</v>
      </c>
      <c r="L3952" s="4">
        <f ca="1"/>
        <v>-6.7844439407790998E-3</v>
      </c>
      <c r="M3952" s="4">
        <f ca="1"/>
        <v>1.3521997732065001</v>
      </c>
      <c r="N3952" s="4">
        <f ca="1"/>
        <v>33.910479849936998</v>
      </c>
      <c r="O3952" s="4">
        <f ca="1"/>
        <v>-6.8976784930823998</v>
      </c>
      <c r="P3952" s="4">
        <f ca="1"/>
        <v>43.581773766364996</v>
      </c>
      <c r="Q3952" s="4">
        <f t="shared" ca="1" si="122"/>
        <v>5.4945054944894219E-3</v>
      </c>
      <c r="R3952" s="4">
        <f t="shared" ca="1" si="123"/>
        <v>-2.6195979221794483E-2</v>
      </c>
      <c r="S3952" s="4">
        <f ca="1"/>
        <v>6.8264444444443999</v>
      </c>
      <c r="T3952" s="4">
        <f ca="1"/>
        <v>6.647619047619</v>
      </c>
      <c r="U3952" s="4">
        <f ca="1"/>
        <v>10.964196593819</v>
      </c>
      <c r="V3952" s="4">
        <f ca="1"/>
        <v>10.90428295123</v>
      </c>
      <c r="W3952" s="4">
        <f ca="1"/>
        <v>13.072320267292</v>
      </c>
      <c r="X3952" s="4">
        <f ca="1"/>
        <v>12.301533258171</v>
      </c>
      <c r="Y3952" s="4">
        <f ca="1"/>
        <v>8.9339879177158004</v>
      </c>
      <c r="Z3952" s="4">
        <f ca="1"/>
        <v>3.5831091204502998</v>
      </c>
    </row>
    <row r="3953" spans="1:26" hidden="1" x14ac:dyDescent="0.25">
      <c r="A3953" s="3" t="s">
        <v>1343</v>
      </c>
      <c r="B3953" t="str">
        <v>昭衍新药</v>
      </c>
      <c r="C3953" s="8" t="str">
        <f ca="1"/>
        <v>科学研究和技术服务业</v>
      </c>
      <c r="D3953" s="4">
        <f ca="1"/>
        <v>0.25281983654898998</v>
      </c>
      <c r="E3953" s="4">
        <f ca="1"/>
        <v>7.1999612033761002E-3</v>
      </c>
      <c r="F3953" s="4">
        <f ca="1"/>
        <v>2.5458398542604E-2</v>
      </c>
      <c r="G3953" s="4">
        <f ca="1"/>
        <v>0.44081687894188998</v>
      </c>
      <c r="H3953" s="4">
        <f ca="1"/>
        <v>1.4792718232623001E-2</v>
      </c>
      <c r="I3953" s="4">
        <f ca="1"/>
        <v>3.2016178264899997E-2</v>
      </c>
      <c r="J3953" s="4">
        <f ca="1"/>
        <v>0.17818012349922999</v>
      </c>
      <c r="K3953" s="4">
        <f ca="1"/>
        <v>9.2627063824360992E-3</v>
      </c>
      <c r="L3953" s="4">
        <f ca="1"/>
        <v>1.2458191453509E-2</v>
      </c>
      <c r="M3953" s="4">
        <f ca="1"/>
        <v>0.98508487341630002</v>
      </c>
      <c r="N3953" s="4">
        <f ca="1"/>
        <v>43.457609363777998</v>
      </c>
      <c r="O3953" s="4">
        <f ca="1"/>
        <v>-34.535104799956002</v>
      </c>
      <c r="P3953" s="4">
        <f ca="1"/>
        <v>71.121680493477996</v>
      </c>
      <c r="Q3953" s="4">
        <f t="shared" ca="1" si="122"/>
        <v>4.4040962492931206E-2</v>
      </c>
      <c r="R3953" s="4">
        <f t="shared" ca="1" si="123"/>
        <v>5.1439197009642015E-2</v>
      </c>
      <c r="S3953" s="4">
        <f ca="1"/>
        <v>25.096666666667002</v>
      </c>
      <c r="T3953" s="4">
        <f ca="1"/>
        <v>26.387619047619001</v>
      </c>
      <c r="U3953" s="4">
        <f ca="1"/>
        <v>214.03357691571</v>
      </c>
      <c r="V3953" s="4">
        <f ca="1"/>
        <v>205.00496111249001</v>
      </c>
      <c r="W3953" s="4">
        <f ca="1"/>
        <v>79.164049636507997</v>
      </c>
      <c r="X3953" s="4">
        <f ca="1"/>
        <v>52.508119179684002</v>
      </c>
      <c r="Y3953" s="4">
        <f ca="1"/>
        <v>92.896822994651004</v>
      </c>
      <c r="Z3953" s="4">
        <f ca="1"/>
        <v>87.171165036055996</v>
      </c>
    </row>
    <row r="3954" spans="1:26" hidden="1" x14ac:dyDescent="0.25">
      <c r="A3954" s="3" t="s">
        <v>1344</v>
      </c>
      <c r="B3954" t="str">
        <v>华贸物流</v>
      </c>
      <c r="C3954" s="8" t="str">
        <f ca="1"/>
        <v>交通运输、仓储和邮政业</v>
      </c>
      <c r="D3954" s="4">
        <f ca="1"/>
        <v>0.13553515451628001</v>
      </c>
      <c r="E3954" s="4">
        <f ca="1"/>
        <v>7.3577023104570002E-3</v>
      </c>
      <c r="F3954" s="4">
        <f ca="1"/>
        <v>1.5491644150411E-2</v>
      </c>
      <c r="G3954" s="4">
        <f ca="1"/>
        <v>-0.12916440982472999</v>
      </c>
      <c r="H3954" s="4">
        <f ca="1"/>
        <v>-5.5898423027978998E-3</v>
      </c>
      <c r="I3954" s="4">
        <f ca="1"/>
        <v>-1.9361850382565E-3</v>
      </c>
      <c r="J3954" s="4">
        <f ca="1"/>
        <v>-0.44806202513797</v>
      </c>
      <c r="K3954" s="4">
        <f ca="1"/>
        <v>-0.14552549566341999</v>
      </c>
      <c r="L3954" s="4">
        <f ca="1"/>
        <v>-2.5045387335234998E-2</v>
      </c>
      <c r="M3954" s="4">
        <f ca="1"/>
        <v>1.0304779637399999</v>
      </c>
      <c r="N3954" s="4">
        <f ca="1"/>
        <v>32.425670691790003</v>
      </c>
      <c r="O3954" s="4">
        <f ca="1"/>
        <v>-31.87640435438</v>
      </c>
      <c r="P3954" s="4">
        <f ca="1"/>
        <v>43.381597815680998</v>
      </c>
      <c r="Q3954" s="4">
        <f t="shared" ca="1" si="122"/>
        <v>1.1051022807435499E-2</v>
      </c>
      <c r="R3954" s="4">
        <f t="shared" ca="1" si="123"/>
        <v>-7.8343443832470556E-3</v>
      </c>
      <c r="S3954" s="4">
        <f ca="1"/>
        <v>7.1642222222222003</v>
      </c>
      <c r="T3954" s="4">
        <f ca="1"/>
        <v>7.1080952380952001</v>
      </c>
      <c r="U3954" s="4">
        <f ca="1"/>
        <v>21.743789075182999</v>
      </c>
      <c r="V3954" s="4">
        <f ca="1"/>
        <v>21.506124403895999</v>
      </c>
      <c r="W3954" s="4">
        <f ca="1"/>
        <v>35.107043977882</v>
      </c>
      <c r="X3954" s="4">
        <f ca="1"/>
        <v>29.119724983604002</v>
      </c>
      <c r="Y3954" s="4">
        <f ca="1"/>
        <v>15.102685930233999</v>
      </c>
      <c r="Z3954" s="4">
        <f ca="1"/>
        <v>72.778822318896999</v>
      </c>
    </row>
    <row r="3955" spans="1:26" hidden="1" x14ac:dyDescent="0.25">
      <c r="A3955" s="3" t="s">
        <v>1345</v>
      </c>
      <c r="B3955" t="str">
        <v>春风动力</v>
      </c>
      <c r="C3955" s="8" t="str">
        <f ca="1"/>
        <v>制造业</v>
      </c>
      <c r="D3955" s="4">
        <f ca="1"/>
        <v>-0.94426491700015003</v>
      </c>
      <c r="E3955" s="4">
        <f ca="1"/>
        <v>-2.1935272334048999E-2</v>
      </c>
      <c r="F3955" s="4">
        <f ca="1"/>
        <v>-6.2268747800091999E-2</v>
      </c>
      <c r="G3955" s="4">
        <f ca="1"/>
        <v>-0.72525366888301002</v>
      </c>
      <c r="H3955" s="4">
        <f ca="1"/>
        <v>-1.4359559447642001E-2</v>
      </c>
      <c r="I3955" s="4">
        <f ca="1"/>
        <v>-3.5883214019391999E-2</v>
      </c>
      <c r="J3955" s="4">
        <f ca="1"/>
        <v>-0.57942322734674001</v>
      </c>
      <c r="K3955" s="4">
        <f ca="1"/>
        <v>-1.3318003941840999E-2</v>
      </c>
      <c r="L3955" s="4">
        <f ca="1"/>
        <v>-2.6043252095138001E-2</v>
      </c>
      <c r="M3955" s="4">
        <f ca="1"/>
        <v>0.68875368688417005</v>
      </c>
      <c r="N3955" s="4">
        <f ca="1"/>
        <v>44.918889076886998</v>
      </c>
      <c r="O3955" s="4">
        <f ca="1"/>
        <v>-15.29189988678</v>
      </c>
      <c r="P3955" s="4">
        <f ca="1"/>
        <v>26.841379000151001</v>
      </c>
      <c r="Q3955" s="4">
        <f t="shared" ca="1" si="122"/>
        <v>-6.4226603383226194E-2</v>
      </c>
      <c r="R3955" s="4">
        <f t="shared" ca="1" si="123"/>
        <v>-0.15537431977601601</v>
      </c>
      <c r="S3955" s="4">
        <f ca="1"/>
        <v>123.34288888889</v>
      </c>
      <c r="T3955" s="4">
        <f ca="1"/>
        <v>104.17857142857</v>
      </c>
      <c r="U3955" s="4">
        <f ca="1"/>
        <v>108.64377294963001</v>
      </c>
      <c r="V3955" s="4">
        <f ca="1"/>
        <v>116.10051465710001</v>
      </c>
      <c r="W3955" s="4">
        <f ca="1"/>
        <v>62.022260632143002</v>
      </c>
      <c r="X3955" s="4">
        <f ca="1"/>
        <v>51.964045947092004</v>
      </c>
      <c r="Y3955" s="4">
        <f ca="1"/>
        <v>55.571208790618002</v>
      </c>
      <c r="Z3955" s="4">
        <f ca="1"/>
        <v>58.849562709429001</v>
      </c>
    </row>
    <row r="3956" spans="1:26" hidden="1" x14ac:dyDescent="0.25">
      <c r="A3956" s="3" t="s">
        <v>1346</v>
      </c>
      <c r="B3956" t="str">
        <v>云中马</v>
      </c>
      <c r="C3956" s="8" t="str">
        <f ca="1"/>
        <v>制造业</v>
      </c>
      <c r="D3956" s="4">
        <f ca="1"/>
        <v>0.22512726193296001</v>
      </c>
      <c r="E3956" s="4">
        <f ca="1"/>
        <v>1.2094757715633E-2</v>
      </c>
      <c r="F3956" s="4">
        <f ca="1"/>
        <v>2.3037378218932002E-2</v>
      </c>
      <c r="G3956" s="4">
        <f ca="1"/>
        <v>-3.8165745964321998E-2</v>
      </c>
      <c r="H3956" s="4">
        <f ca="1"/>
        <v>-1.5524522286344E-3</v>
      </c>
      <c r="I3956" s="4">
        <f ca="1"/>
        <v>3.844237132277E-3</v>
      </c>
      <c r="J3956" s="4">
        <f ca="1"/>
        <v>-0.15602295761484999</v>
      </c>
      <c r="K3956" s="4">
        <f ca="1"/>
        <v>-4.3189151299408996E-3</v>
      </c>
      <c r="L3956" s="4">
        <f ca="1"/>
        <v>-2.5709639204140999E-3</v>
      </c>
      <c r="M3956" s="4">
        <f ca="1"/>
        <v>1.2175827929353</v>
      </c>
      <c r="N3956" s="4">
        <f ca="1"/>
        <v>53.534359550535001</v>
      </c>
      <c r="O3956" s="4">
        <f ca="1"/>
        <v>-14.600626454923001</v>
      </c>
      <c r="P3956" s="4">
        <f ca="1"/>
        <v>54.691797193016001</v>
      </c>
      <c r="Q3956" s="4">
        <f t="shared" ca="1" si="122"/>
        <v>1.9229272090323376E-2</v>
      </c>
      <c r="R3956" s="4">
        <f t="shared" ca="1" si="123"/>
        <v>-9.0433421226053228E-3</v>
      </c>
      <c r="S3956" s="4">
        <f ca="1"/>
        <v>21.575111111110999</v>
      </c>
      <c r="T3956" s="4">
        <f ca="1"/>
        <v>21.38</v>
      </c>
      <c r="U3956" s="4">
        <f ca="1"/>
        <v>22.016380000000002</v>
      </c>
      <c r="V3956" s="4">
        <f ca="1"/>
        <v>21.601008333332999</v>
      </c>
      <c r="W3956" s="4">
        <f ca="1"/>
        <v>2.9990917530223</v>
      </c>
      <c r="X3956" s="4">
        <f ca="1"/>
        <v>4.5977253941485001</v>
      </c>
      <c r="Y3956" s="4">
        <f ca="1"/>
        <v>33.994782739222998</v>
      </c>
      <c r="Z3956" s="4">
        <f ca="1"/>
        <v>0</v>
      </c>
    </row>
    <row r="3957" spans="1:26" hidden="1" x14ac:dyDescent="0.25">
      <c r="A3957" s="3" t="s">
        <v>1347</v>
      </c>
      <c r="B3957" t="str">
        <v>上海沪工</v>
      </c>
      <c r="C3957" s="8" t="str">
        <f ca="1"/>
        <v>制造业</v>
      </c>
      <c r="D3957" s="4">
        <f ca="1"/>
        <v>9.7608873624163997E-2</v>
      </c>
      <c r="E3957" s="4">
        <f ca="1"/>
        <v>-2.3716913583598002E-3</v>
      </c>
      <c r="F3957" s="4">
        <f ca="1"/>
        <v>-9.6724929292324995E-3</v>
      </c>
      <c r="G3957" s="4">
        <f ca="1"/>
        <v>0.31014165275681999</v>
      </c>
      <c r="H3957" s="4">
        <f ca="1"/>
        <v>-6.1493696381294E-3</v>
      </c>
      <c r="I3957" s="4">
        <f ca="1"/>
        <v>9.8594166551106994E-3</v>
      </c>
      <c r="J3957" s="4">
        <f ca="1"/>
        <v>0.24818360857204</v>
      </c>
      <c r="K3957" s="4">
        <f ca="1"/>
        <v>-3.4660038027801002E-2</v>
      </c>
      <c r="L3957" s="4">
        <f ca="1"/>
        <v>2.1478751225163E-2</v>
      </c>
      <c r="M3957" s="4">
        <f ca="1"/>
        <v>0.7665217665099</v>
      </c>
      <c r="N3957" s="4">
        <f ca="1"/>
        <v>45.66471187306</v>
      </c>
      <c r="O3957" s="4">
        <f ca="1"/>
        <v>-15.29605635191</v>
      </c>
      <c r="P3957" s="4">
        <f ca="1"/>
        <v>62.930850278214002</v>
      </c>
      <c r="Q3957" s="4">
        <f t="shared" ca="1" si="122"/>
        <v>-2.675386444708441E-2</v>
      </c>
      <c r="R3957" s="4">
        <f t="shared" ca="1" si="123"/>
        <v>0.10375622395786489</v>
      </c>
      <c r="S3957" s="4">
        <f ca="1"/>
        <v>15.474</v>
      </c>
      <c r="T3957" s="4">
        <f ca="1"/>
        <v>17.079523809524002</v>
      </c>
      <c r="U3957" s="4">
        <f ca="1"/>
        <v>47.617523305772998</v>
      </c>
      <c r="V3957" s="4">
        <f ca="1"/>
        <v>48.926496151686003</v>
      </c>
      <c r="W3957" s="4">
        <f ca="1"/>
        <v>0</v>
      </c>
      <c r="X3957" s="4">
        <f ca="1"/>
        <v>2.9959854465642</v>
      </c>
      <c r="Y3957" s="4">
        <f ca="1"/>
        <v>12.757625474978999</v>
      </c>
      <c r="Z3957" s="4">
        <f ca="1"/>
        <v>13.462474831595999</v>
      </c>
    </row>
    <row r="3958" spans="1:26" hidden="1" x14ac:dyDescent="0.25">
      <c r="A3958" s="3" t="s">
        <v>1348</v>
      </c>
      <c r="B3958" t="str">
        <v>金徽股份</v>
      </c>
      <c r="C3958" s="8" t="str">
        <f ca="1"/>
        <v>采矿业</v>
      </c>
      <c r="D3958" s="4">
        <f ca="1"/>
        <v>-0.1096547365119</v>
      </c>
      <c r="E3958" s="4">
        <f ca="1"/>
        <v>-2.7827376086769001E-3</v>
      </c>
      <c r="F3958" s="4">
        <f ca="1"/>
        <v>2.9347080456474002E-3</v>
      </c>
      <c r="G3958" s="4">
        <f ca="1"/>
        <v>-0.12588760188070999</v>
      </c>
      <c r="H3958" s="4">
        <f ca="1"/>
        <v>-2.7254916851558999E-3</v>
      </c>
      <c r="I3958" s="4">
        <f ca="1"/>
        <v>2.0634510528984998E-3</v>
      </c>
      <c r="J3958" s="4">
        <f ca="1"/>
        <v>2.9596906799469001E-2</v>
      </c>
      <c r="K3958" s="4">
        <f ca="1"/>
        <v>5.7644223278360005E-4</v>
      </c>
      <c r="L3958" s="4">
        <f ca="1"/>
        <v>6.0648743147445998E-3</v>
      </c>
      <c r="M3958" s="4">
        <f ca="1"/>
        <v>0.99241166679266002</v>
      </c>
      <c r="N3958" s="4">
        <f ca="1"/>
        <v>30.651360282171002</v>
      </c>
      <c r="O3958" s="4">
        <f ca="1"/>
        <v>-21.945223119133001</v>
      </c>
      <c r="P3958" s="4">
        <f ca="1"/>
        <v>57.711806847258998</v>
      </c>
      <c r="Q3958" s="4">
        <f t="shared" ca="1" si="122"/>
        <v>1.1926848661497432E-2</v>
      </c>
      <c r="R3958" s="4">
        <f t="shared" ca="1" si="123"/>
        <v>-1.5420624049862539E-2</v>
      </c>
      <c r="S3958" s="4">
        <f ca="1"/>
        <v>12.654666666667</v>
      </c>
      <c r="T3958" s="4">
        <f ca="1"/>
        <v>12.459523809524001</v>
      </c>
      <c r="U3958" s="4">
        <f ca="1"/>
        <v>13.572765015491999</v>
      </c>
      <c r="V3958" s="4">
        <f ca="1"/>
        <v>13.412792667222</v>
      </c>
      <c r="W3958" s="4">
        <f ca="1"/>
        <v>42.817696101625003</v>
      </c>
      <c r="X3958" s="4">
        <f ca="1"/>
        <v>15.782554417786001</v>
      </c>
      <c r="Y3958" s="4">
        <f ca="1"/>
        <v>1.988197804238</v>
      </c>
      <c r="Z3958" s="4">
        <f ca="1"/>
        <v>10.598876636538</v>
      </c>
    </row>
    <row r="3959" spans="1:26" hidden="1" x14ac:dyDescent="0.25">
      <c r="A3959" s="3" t="s">
        <v>1349</v>
      </c>
      <c r="B3959" t="str">
        <v>*ST碳元</v>
      </c>
      <c r="C3959" s="8" t="str">
        <f ca="1"/>
        <v>制造业</v>
      </c>
      <c r="D3959" s="4">
        <f ca="1"/>
        <v>0.15863432468783001</v>
      </c>
      <c r="E3959" s="4">
        <f ca="1"/>
        <v>4.5895222255595003E-3</v>
      </c>
      <c r="F3959" s="4">
        <f ca="1"/>
        <v>1.2412771251451999E-2</v>
      </c>
      <c r="G3959" s="4">
        <f ca="1"/>
        <v>0.16282146763187</v>
      </c>
      <c r="H3959" s="4">
        <f ca="1"/>
        <v>3.3838370404878E-3</v>
      </c>
      <c r="I3959" s="4">
        <f ca="1"/>
        <v>1.1205177335128E-2</v>
      </c>
      <c r="J3959" s="4">
        <f ca="1"/>
        <v>-6.2148908969131E-2</v>
      </c>
      <c r="K3959" s="4">
        <f ca="1"/>
        <v>-1.2715228419988001E-3</v>
      </c>
      <c r="L3959" s="4">
        <f ca="1"/>
        <v>3.401579473078E-3</v>
      </c>
      <c r="M3959" s="4">
        <f ca="1"/>
        <v>0.93666151561694</v>
      </c>
      <c r="N3959" s="4">
        <f ca="1"/>
        <v>41.411855527466997</v>
      </c>
      <c r="O3959" s="4">
        <f ca="1"/>
        <v>-13.66766987427</v>
      </c>
      <c r="P3959" s="4">
        <f ca="1"/>
        <v>54.700508208081999</v>
      </c>
      <c r="Q3959" s="4">
        <f t="shared" ca="1" si="122"/>
        <v>2.4285714285708603E-2</v>
      </c>
      <c r="R3959" s="4">
        <f t="shared" ca="1" si="123"/>
        <v>-1.5642957476710876E-3</v>
      </c>
      <c r="S3959" s="4">
        <f ca="1"/>
        <v>6.9608888888889</v>
      </c>
      <c r="T3959" s="4">
        <f ca="1"/>
        <v>6.95</v>
      </c>
      <c r="U3959" s="4">
        <f ca="1"/>
        <v>7.2505922812646002</v>
      </c>
      <c r="V3959" s="4">
        <f ca="1"/>
        <v>7.0786814461440004</v>
      </c>
      <c r="W3959" s="4">
        <f ca="1"/>
        <v>0</v>
      </c>
      <c r="X3959" s="4">
        <f ca="1"/>
        <v>-41.975593123804003</v>
      </c>
      <c r="Y3959" s="4">
        <f ca="1"/>
        <v>-35.818955079412</v>
      </c>
      <c r="Z3959" s="4">
        <f ca="1"/>
        <v>0</v>
      </c>
    </row>
    <row r="3960" spans="1:26" hidden="1" x14ac:dyDescent="0.25">
      <c r="A3960" s="3" t="s">
        <v>1350</v>
      </c>
      <c r="B3960" t="str">
        <v>中重科技</v>
      </c>
      <c r="C3960" s="8" t="str">
        <f ca="1"/>
        <v>制造业</v>
      </c>
      <c r="D3960" s="4">
        <f ca="1"/>
        <v>-0.32958722780041999</v>
      </c>
      <c r="E3960" s="4">
        <f ca="1"/>
        <v>-7.1948758654136998E-3</v>
      </c>
      <c r="F3960" s="4">
        <f ca="1"/>
        <v>-6.0332718501829004E-3</v>
      </c>
      <c r="G3960" s="4">
        <f ca="1"/>
        <v>-0.33064514769108</v>
      </c>
      <c r="H3960" s="4">
        <f ca="1"/>
        <v>-5.9610277357944001E-3</v>
      </c>
      <c r="I3960" s="4">
        <f ca="1"/>
        <v>-4.0606586889134003E-3</v>
      </c>
      <c r="J3960" s="4">
        <f ca="1"/>
        <v>-0.4485975847093</v>
      </c>
      <c r="K3960" s="4">
        <f ca="1"/>
        <v>-8.5179075382566995E-3</v>
      </c>
      <c r="L3960" s="4">
        <f ca="1"/>
        <v>-1.3335722164892001E-2</v>
      </c>
      <c r="M3960" s="4">
        <f ca="1"/>
        <v>1.2654807298941</v>
      </c>
      <c r="N3960" s="4">
        <f ca="1"/>
        <v>40.760064226056997</v>
      </c>
      <c r="O3960" s="4">
        <f ca="1"/>
        <v>-9.7801705993077004</v>
      </c>
      <c r="P3960" s="4">
        <f ca="1"/>
        <v>36.863263839154001</v>
      </c>
      <c r="Q3960" s="4">
        <f t="shared" ca="1" si="122"/>
        <v>-2.9288702928457898E-3</v>
      </c>
      <c r="R3960" s="4">
        <f t="shared" ca="1" si="123"/>
        <v>-6.0085099887450706E-2</v>
      </c>
      <c r="S3960" s="4">
        <f ca="1"/>
        <v>16.637777777777998</v>
      </c>
      <c r="T3960" s="4">
        <f ca="1"/>
        <v>15.638095238095</v>
      </c>
      <c r="U3960" s="4">
        <f ca="1"/>
        <v>16.053476666666999</v>
      </c>
      <c r="V3960" s="4">
        <f ca="1"/>
        <v>16.100633333333001</v>
      </c>
      <c r="W3960" s="4">
        <f ca="1"/>
        <v>31.707880682852</v>
      </c>
      <c r="X3960" s="4">
        <f ca="1"/>
        <v>37.403911670606</v>
      </c>
      <c r="Y3960" s="4">
        <f ca="1"/>
        <v>19.001768066811</v>
      </c>
      <c r="Z3960" s="4">
        <f ca="1"/>
        <v>2.8902759585452</v>
      </c>
    </row>
    <row r="3961" spans="1:26" hidden="1" x14ac:dyDescent="0.25">
      <c r="A3961" s="3" t="s">
        <v>1351</v>
      </c>
      <c r="B3961" t="str">
        <v>天目湖</v>
      </c>
      <c r="C3961" s="8" t="str">
        <f ca="1"/>
        <v>水利、环境和公共设施管理业</v>
      </c>
      <c r="D3961" s="4">
        <f ca="1"/>
        <v>-0.11647564119095</v>
      </c>
      <c r="E3961" s="4">
        <f ca="1"/>
        <v>-2.8214438987271E-3</v>
      </c>
      <c r="F3961" s="4">
        <f ca="1"/>
        <v>2.4692588545020002E-3</v>
      </c>
      <c r="G3961" s="4">
        <f ca="1"/>
        <v>-0.57018451761944</v>
      </c>
      <c r="H3961" s="4">
        <f ca="1"/>
        <v>-2.3570127748734002E-2</v>
      </c>
      <c r="I3961" s="4">
        <f ca="1"/>
        <v>-2.5608889872297001E-2</v>
      </c>
      <c r="J3961" s="4">
        <f ca="1"/>
        <v>-0.39321561317840997</v>
      </c>
      <c r="K3961" s="4">
        <f ca="1"/>
        <v>-1.2817258883546E-2</v>
      </c>
      <c r="L3961" s="4">
        <f ca="1"/>
        <v>-1.4168210824345001E-2</v>
      </c>
      <c r="M3961" s="4">
        <f ca="1"/>
        <v>1.1155873721056</v>
      </c>
      <c r="N3961" s="4">
        <f ca="1"/>
        <v>45.109625149427004</v>
      </c>
      <c r="O3961" s="4">
        <f ca="1"/>
        <v>17.813424697298</v>
      </c>
      <c r="P3961" s="4">
        <f ca="1"/>
        <v>30.130653966156</v>
      </c>
      <c r="Q3961" s="4">
        <f t="shared" ca="1" si="122"/>
        <v>5.9680533614201604E-3</v>
      </c>
      <c r="R3961" s="4">
        <f t="shared" ca="1" si="123"/>
        <v>-7.4736394465095293E-2</v>
      </c>
      <c r="S3961" s="4">
        <f ca="1"/>
        <v>20.379777777777999</v>
      </c>
      <c r="T3961" s="4">
        <f ca="1"/>
        <v>18.856666666667</v>
      </c>
      <c r="U3961" s="4">
        <f ca="1"/>
        <v>42.927710339050002</v>
      </c>
      <c r="V3961" s="4">
        <f ca="1"/>
        <v>42.673035386767999</v>
      </c>
      <c r="W3961" s="4">
        <f ca="1"/>
        <v>-46.932136231256003</v>
      </c>
      <c r="X3961" s="4">
        <f ca="1"/>
        <v>-9.8561950618300003</v>
      </c>
      <c r="Y3961" s="4">
        <f ca="1"/>
        <v>8.4178213053906994</v>
      </c>
      <c r="Z3961" s="4">
        <f ca="1"/>
        <v>-20.319501991972</v>
      </c>
    </row>
    <row r="3962" spans="1:26" hidden="1" x14ac:dyDescent="0.25">
      <c r="A3962" s="3" t="s">
        <v>1352</v>
      </c>
      <c r="B3962" t="str">
        <v>恒尚节能</v>
      </c>
      <c r="C3962" s="8" t="str">
        <f ca="1"/>
        <v>建筑业</v>
      </c>
      <c r="D3962" s="4">
        <f ca="1"/>
        <v>0.11398838137852001</v>
      </c>
      <c r="E3962" s="4">
        <f ca="1"/>
        <v>2.8748495506775002E-3</v>
      </c>
      <c r="F3962" s="4">
        <f ca="1"/>
        <v>1.0055886033491E-2</v>
      </c>
      <c r="G3962" s="4">
        <f ca="1"/>
        <v>-0.15145785913349</v>
      </c>
      <c r="H3962" s="4">
        <f ca="1"/>
        <v>-3.2151546967049E-3</v>
      </c>
      <c r="I3962" s="4">
        <f ca="1"/>
        <v>1.2863056391267001E-3</v>
      </c>
      <c r="J3962" s="4">
        <f ca="1"/>
        <v>-0.54432945980809</v>
      </c>
      <c r="K3962" s="4">
        <f ca="1"/>
        <v>-2.2931330351124001E-2</v>
      </c>
      <c r="L3962" s="4">
        <f ca="1"/>
        <v>-1.4011782992701E-2</v>
      </c>
      <c r="M3962" s="4">
        <f ca="1"/>
        <v>0.65163698319629004</v>
      </c>
      <c r="N3962" s="4">
        <f ca="1"/>
        <v>30.377331889606001</v>
      </c>
      <c r="O3962" s="4">
        <f ca="1"/>
        <v>4.0459558979696002</v>
      </c>
      <c r="P3962" s="4">
        <f ca="1"/>
        <v>50.409712186339</v>
      </c>
      <c r="Q3962" s="4">
        <f t="shared" ca="1" si="122"/>
        <v>1.3947740112976774E-2</v>
      </c>
      <c r="R3962" s="4">
        <f t="shared" ca="1" si="123"/>
        <v>-2.2959449211148092E-2</v>
      </c>
      <c r="S3962" s="4">
        <f ca="1"/>
        <v>19.213999999999999</v>
      </c>
      <c r="T3962" s="4">
        <f ca="1"/>
        <v>18.772857142856999</v>
      </c>
      <c r="U3962" s="4">
        <f ca="1"/>
        <v>19.143333333333</v>
      </c>
      <c r="V3962" s="4">
        <f ca="1"/>
        <v>18.88</v>
      </c>
      <c r="W3962" s="4">
        <f ca="1"/>
        <v>30.762242244721001</v>
      </c>
      <c r="X3962" s="4">
        <f ca="1"/>
        <v>14.252958507303999</v>
      </c>
      <c r="Y3962" s="4">
        <f ca="1"/>
        <v>27.863864632201</v>
      </c>
      <c r="Z3962" s="4">
        <f ca="1"/>
        <v>0</v>
      </c>
    </row>
    <row r="3963" spans="1:26" hidden="1" x14ac:dyDescent="0.25">
      <c r="A3963" s="3" t="s">
        <v>1353</v>
      </c>
      <c r="B3963" t="str">
        <v>海量数据</v>
      </c>
      <c r="C3963" s="8" t="str">
        <f ca="1"/>
        <v>信息传输、软件和信息技术服务业</v>
      </c>
      <c r="D3963" s="4">
        <f ca="1"/>
        <v>-0.18956285893232</v>
      </c>
      <c r="E3963" s="4">
        <f ca="1"/>
        <v>-4.6845955813820004E-3</v>
      </c>
      <c r="F3963" s="4">
        <f ca="1"/>
        <v>-8.0037656868269999E-4</v>
      </c>
      <c r="G3963" s="4">
        <f ca="1"/>
        <v>-0.19077920083266001</v>
      </c>
      <c r="H3963" s="4">
        <f ca="1"/>
        <v>-3.5779516888968001E-3</v>
      </c>
      <c r="I3963" s="4">
        <f ca="1"/>
        <v>1.4199284693095001E-3</v>
      </c>
      <c r="J3963" s="4">
        <f ca="1"/>
        <v>-0.16373307052356001</v>
      </c>
      <c r="K3963" s="4">
        <f ca="1"/>
        <v>-3.9799477696935001E-3</v>
      </c>
      <c r="L3963" s="4">
        <f ca="1"/>
        <v>-2.1073013475061001E-3</v>
      </c>
      <c r="M3963" s="4">
        <f ca="1"/>
        <v>1.2050207226452001</v>
      </c>
      <c r="N3963" s="4">
        <f ca="1"/>
        <v>68.395422500400002</v>
      </c>
      <c r="O3963" s="4">
        <f ca="1"/>
        <v>28.516626336159</v>
      </c>
      <c r="P3963" s="4">
        <f ca="1"/>
        <v>56.847407288061</v>
      </c>
      <c r="Q3963" s="4">
        <f t="shared" ca="1" si="122"/>
        <v>1.0241473268823858E-2</v>
      </c>
      <c r="R3963" s="4">
        <f t="shared" ca="1" si="123"/>
        <v>-6.4145077542798884E-2</v>
      </c>
      <c r="S3963" s="4">
        <f ca="1"/>
        <v>18.543777777778001</v>
      </c>
      <c r="T3963" s="4">
        <f ca="1"/>
        <v>17.354285714286</v>
      </c>
      <c r="U3963" s="4">
        <f ca="1"/>
        <v>55.748598388768997</v>
      </c>
      <c r="V3963" s="4">
        <f ca="1"/>
        <v>55.183438676679998</v>
      </c>
      <c r="W3963" s="4">
        <f ca="1"/>
        <v>0</v>
      </c>
      <c r="X3963" s="4">
        <f ca="1"/>
        <v>-18.092073657387999</v>
      </c>
      <c r="Y3963" s="4">
        <f ca="1"/>
        <v>14.087008186535</v>
      </c>
      <c r="Z3963" s="4">
        <f ca="1"/>
        <v>0</v>
      </c>
    </row>
    <row r="3964" spans="1:26" hidden="1" x14ac:dyDescent="0.25">
      <c r="A3964" s="3" t="s">
        <v>1354</v>
      </c>
      <c r="B3964" t="str">
        <v>康惠制药</v>
      </c>
      <c r="C3964" s="8" t="str">
        <f ca="1"/>
        <v>制造业</v>
      </c>
      <c r="D3964" s="4">
        <f ca="1"/>
        <v>0.39775701591981999</v>
      </c>
      <c r="E3964" s="4">
        <f ca="1"/>
        <v>1.1018205742833E-2</v>
      </c>
      <c r="F3964" s="4">
        <f ca="1"/>
        <v>3.0877403747000001E-2</v>
      </c>
      <c r="G3964" s="4">
        <f ca="1"/>
        <v>0.44548464683636002</v>
      </c>
      <c r="H3964" s="4">
        <f ca="1"/>
        <v>1.0380084826285E-2</v>
      </c>
      <c r="I3964" s="4">
        <f ca="1"/>
        <v>2.4983220231234001E-2</v>
      </c>
      <c r="J3964" s="4">
        <f ca="1"/>
        <v>0.29535723039873002</v>
      </c>
      <c r="K3964" s="4">
        <f ca="1"/>
        <v>6.4241057177799998E-3</v>
      </c>
      <c r="L3964" s="4">
        <f ca="1"/>
        <v>1.7699281413740001E-2</v>
      </c>
      <c r="M3964" s="4">
        <f ca="1"/>
        <v>0.91070619131679997</v>
      </c>
      <c r="N3964" s="4">
        <f ca="1"/>
        <v>43.135058424633002</v>
      </c>
      <c r="O3964" s="4">
        <f ca="1"/>
        <v>5.4193003948384</v>
      </c>
      <c r="P3964" s="4">
        <f ca="1"/>
        <v>72.233153951682993</v>
      </c>
      <c r="Q3964" s="4">
        <f t="shared" ca="1" si="122"/>
        <v>3.1084154662613436E-2</v>
      </c>
      <c r="R3964" s="4">
        <f t="shared" ca="1" si="123"/>
        <v>4.2612826445856469E-2</v>
      </c>
      <c r="S3964" s="4">
        <f ca="1"/>
        <v>19.152888888888999</v>
      </c>
      <c r="T3964" s="4">
        <f ca="1"/>
        <v>19.969047619047998</v>
      </c>
      <c r="U3964" s="4">
        <f ca="1"/>
        <v>20.989880029302</v>
      </c>
      <c r="V3964" s="4">
        <f ca="1"/>
        <v>20.35709688136</v>
      </c>
      <c r="W3964" s="4">
        <f ca="1"/>
        <v>0</v>
      </c>
      <c r="X3964" s="4">
        <f ca="1"/>
        <v>4.4425058149360996</v>
      </c>
      <c r="Y3964" s="4">
        <f ca="1"/>
        <v>17.231904607882999</v>
      </c>
      <c r="Z3964" s="4">
        <f ca="1"/>
        <v>-22.303027167246999</v>
      </c>
    </row>
    <row r="3965" spans="1:26" hidden="1" x14ac:dyDescent="0.25">
      <c r="A3965" s="3" t="s">
        <v>1355</v>
      </c>
      <c r="B3965" t="str">
        <v>万朗磁塑</v>
      </c>
      <c r="C3965" s="8" t="str">
        <f ca="1"/>
        <v>制造业</v>
      </c>
      <c r="D3965" s="4">
        <f ca="1"/>
        <v>0.58377344078597004</v>
      </c>
      <c r="E3965" s="4">
        <f ca="1"/>
        <v>1.5329355787713E-2</v>
      </c>
      <c r="F3965" s="4">
        <f ca="1"/>
        <v>3.2321770660277999E-2</v>
      </c>
      <c r="G3965" s="4">
        <f ca="1"/>
        <v>0.33119339094874001</v>
      </c>
      <c r="H3965" s="4">
        <f ca="1"/>
        <v>7.8753637024576006E-3</v>
      </c>
      <c r="I3965" s="4">
        <f ca="1"/>
        <v>1.8366564413854002E-2</v>
      </c>
      <c r="J3965" s="4">
        <f ca="1"/>
        <v>0.15206214715798</v>
      </c>
      <c r="K3965" s="4">
        <f ca="1"/>
        <v>3.0141010674186999E-3</v>
      </c>
      <c r="L3965" s="4">
        <f ca="1"/>
        <v>1.716946382344E-2</v>
      </c>
      <c r="M3965" s="4">
        <f ca="1"/>
        <v>0.62792606374468996</v>
      </c>
      <c r="N3965" s="4">
        <f ca="1"/>
        <v>32.054076788716003</v>
      </c>
      <c r="O3965" s="4">
        <f ca="1"/>
        <v>-0.92952839275807997</v>
      </c>
      <c r="P3965" s="4">
        <f ca="1"/>
        <v>67.744297295737994</v>
      </c>
      <c r="Q3965" s="4">
        <f t="shared" ca="1" si="122"/>
        <v>3.8747693589667627E-2</v>
      </c>
      <c r="R3965" s="4">
        <f t="shared" ca="1" si="123"/>
        <v>6.910661670844892E-3</v>
      </c>
      <c r="S3965" s="4">
        <f ca="1"/>
        <v>27.603999999999999</v>
      </c>
      <c r="T3965" s="4">
        <f ca="1"/>
        <v>27.794761904762002</v>
      </c>
      <c r="U3965" s="4">
        <f ca="1"/>
        <v>30.030680541532998</v>
      </c>
      <c r="V3965" s="4">
        <f ca="1"/>
        <v>28.910466638683001</v>
      </c>
      <c r="W3965" s="4">
        <f ca="1"/>
        <v>17.461168172368001</v>
      </c>
      <c r="X3965" s="4">
        <f ca="1"/>
        <v>20.890944440460999</v>
      </c>
      <c r="Y3965" s="4">
        <f ca="1"/>
        <v>28.676672842512001</v>
      </c>
      <c r="Z3965" s="4">
        <f ca="1"/>
        <v>31.289277005795999</v>
      </c>
    </row>
    <row r="3966" spans="1:26" hidden="1" x14ac:dyDescent="0.25">
      <c r="A3966" s="3" t="s">
        <v>1356</v>
      </c>
      <c r="B3966" t="str">
        <v>邦基科技</v>
      </c>
      <c r="C3966" s="8" t="str">
        <f ca="1"/>
        <v>制造业</v>
      </c>
      <c r="D3966" s="4">
        <f ca="1"/>
        <v>1.8503935273322E-2</v>
      </c>
      <c r="E3966" s="4">
        <f ca="1"/>
        <v>4.0011619325410001E-4</v>
      </c>
      <c r="F3966" s="4">
        <f ca="1"/>
        <v>6.9519589536251999E-3</v>
      </c>
      <c r="G3966" s="4">
        <f ca="1"/>
        <v>-0.20529428595825</v>
      </c>
      <c r="H3966" s="4">
        <f ca="1"/>
        <v>-4.1061847712727997E-3</v>
      </c>
      <c r="I3966" s="4">
        <f ca="1"/>
        <v>-5.3780868051099998E-5</v>
      </c>
      <c r="J3966" s="4">
        <f ca="1"/>
        <v>-0.25808727715307</v>
      </c>
      <c r="K3966" s="4">
        <f ca="1"/>
        <v>-5.3759242531780001E-3</v>
      </c>
      <c r="L3966" s="4">
        <f ca="1"/>
        <v>-2.7730520392940999E-3</v>
      </c>
      <c r="M3966" s="4">
        <f ca="1"/>
        <v>1.0974917262718</v>
      </c>
      <c r="N3966" s="4">
        <f ca="1"/>
        <v>33.704321791851001</v>
      </c>
      <c r="O3966" s="4">
        <f ca="1"/>
        <v>-22.303365989597001</v>
      </c>
      <c r="P3966" s="4">
        <f ca="1"/>
        <v>42.945985109398997</v>
      </c>
      <c r="Q3966" s="4">
        <f t="shared" ca="1" si="122"/>
        <v>1.2504149607170457E-2</v>
      </c>
      <c r="R3966" s="4">
        <f t="shared" ca="1" si="123"/>
        <v>-2.836422206937177E-2</v>
      </c>
      <c r="S3966" s="4">
        <f ca="1"/>
        <v>15.412888888889</v>
      </c>
      <c r="T3966" s="4">
        <f ca="1"/>
        <v>14.975714285714</v>
      </c>
      <c r="U3966" s="4">
        <f ca="1"/>
        <v>15.6831</v>
      </c>
      <c r="V3966" s="4">
        <f ca="1"/>
        <v>15.489418000000001</v>
      </c>
      <c r="W3966" s="4">
        <f ca="1"/>
        <v>29.797209326154999</v>
      </c>
      <c r="X3966" s="4">
        <f ca="1"/>
        <v>18.18473847257</v>
      </c>
      <c r="Y3966" s="4">
        <f ca="1"/>
        <v>61.079665232224997</v>
      </c>
      <c r="Z3966" s="4">
        <f ca="1"/>
        <v>-9.1824202515786997</v>
      </c>
    </row>
    <row r="3967" spans="1:26" hidden="1" x14ac:dyDescent="0.25">
      <c r="A3967" s="3" t="s">
        <v>1357</v>
      </c>
      <c r="B3967" t="str">
        <v>上海建科</v>
      </c>
      <c r="C3967" s="8" t="str">
        <f ca="1"/>
        <v>科学研究和技术服务业</v>
      </c>
      <c r="D3967" s="4">
        <f ca="1"/>
        <v>0.40183890835438002</v>
      </c>
      <c r="E3967" s="4">
        <f ca="1"/>
        <v>1.1046877046993E-2</v>
      </c>
      <c r="F3967" s="4">
        <f ca="1"/>
        <v>3.0651738134677999E-2</v>
      </c>
      <c r="G3967" s="4">
        <f ca="1"/>
        <v>5.2802073528795998E-2</v>
      </c>
      <c r="H3967" s="4">
        <f ca="1"/>
        <v>1.4025537921909001E-3</v>
      </c>
      <c r="I3967" s="4">
        <f ca="1"/>
        <v>1.0585356662996001E-2</v>
      </c>
      <c r="J3967" s="4">
        <f ca="1"/>
        <v>-0.18962630554839</v>
      </c>
      <c r="K3967" s="4">
        <f ca="1"/>
        <v>-4.3352442676843003E-3</v>
      </c>
      <c r="L3967" s="4">
        <f ca="1"/>
        <v>-4.3176548420701998E-3</v>
      </c>
      <c r="M3967" s="4">
        <f ca="1"/>
        <v>2.6470382397244001</v>
      </c>
      <c r="N3967" s="4">
        <f ca="1"/>
        <v>135.09500373835999</v>
      </c>
      <c r="O3967" s="4">
        <f ca="1"/>
        <v>118.95827109527001</v>
      </c>
      <c r="P3967" s="4">
        <f ca="1"/>
        <v>56.758298028954002</v>
      </c>
      <c r="Q3967" s="4">
        <f t="shared" ca="1" si="122"/>
        <v>4.8871401946530793E-2</v>
      </c>
      <c r="R3967" s="4">
        <f t="shared" ca="1" si="123"/>
        <v>-4.160791930816447E-3</v>
      </c>
      <c r="S3967" s="4">
        <f ca="1"/>
        <v>16.098888888889</v>
      </c>
      <c r="T3967" s="4">
        <f ca="1"/>
        <v>16.031904761905</v>
      </c>
      <c r="U3967" s="4">
        <f ca="1"/>
        <v>17.085933333332999</v>
      </c>
      <c r="V3967" s="4">
        <f ca="1"/>
        <v>16.289826666667</v>
      </c>
      <c r="W3967" s="4">
        <f ca="1"/>
        <v>7.2358850975750997</v>
      </c>
      <c r="X3967" s="4">
        <f ca="1"/>
        <v>11.762858547777</v>
      </c>
      <c r="Y3967" s="4">
        <f ca="1"/>
        <v>11.016779298469</v>
      </c>
      <c r="Z3967" s="4">
        <f ca="1"/>
        <v>-1.5332445317947001</v>
      </c>
    </row>
    <row r="3968" spans="1:26" hidden="1" x14ac:dyDescent="0.25">
      <c r="A3968" s="3" t="s">
        <v>1358</v>
      </c>
      <c r="B3968" t="str">
        <v>新亚强</v>
      </c>
      <c r="C3968" s="8" t="str">
        <f ca="1"/>
        <v>制造业</v>
      </c>
      <c r="D3968" s="4">
        <f ca="1"/>
        <v>-9.2977972600610005E-3</v>
      </c>
      <c r="E3968" s="4">
        <f ca="1"/>
        <v>-2.1395375918E-4</v>
      </c>
      <c r="F3968" s="4">
        <f ca="1"/>
        <v>8.0905412966169998E-3</v>
      </c>
      <c r="G3968" s="4">
        <f ca="1"/>
        <v>-0.17655904147052001</v>
      </c>
      <c r="H3968" s="4">
        <f ca="1"/>
        <v>-4.4858304320033997E-3</v>
      </c>
      <c r="I3968" s="4">
        <f ca="1"/>
        <v>-6.1194794849980002E-4</v>
      </c>
      <c r="J3968" s="4">
        <f ca="1"/>
        <v>-4.4767879594534002E-2</v>
      </c>
      <c r="K3968" s="4">
        <f ca="1"/>
        <v>-1.1886509338991001E-3</v>
      </c>
      <c r="L3968" s="4">
        <f ca="1"/>
        <v>3.5899263232927999E-3</v>
      </c>
      <c r="M3968" s="4">
        <f ca="1"/>
        <v>1.2954645971903</v>
      </c>
      <c r="N3968" s="4">
        <f ca="1"/>
        <v>30.563594935933001</v>
      </c>
      <c r="O3968" s="4">
        <f ca="1"/>
        <v>-19.113440143405001</v>
      </c>
      <c r="P3968" s="4">
        <f ca="1"/>
        <v>50.445671071204998</v>
      </c>
      <c r="Q3968" s="4">
        <f t="shared" ca="1" si="122"/>
        <v>7.1528751753306462E-3</v>
      </c>
      <c r="R3968" s="4">
        <f t="shared" ca="1" si="123"/>
        <v>-8.0493969947768029E-3</v>
      </c>
      <c r="S3968" s="4">
        <f ca="1"/>
        <v>23.825111111110999</v>
      </c>
      <c r="T3968" s="4">
        <f ca="1"/>
        <v>23.633333333332999</v>
      </c>
      <c r="U3968" s="4">
        <f ca="1"/>
        <v>37.280755558566</v>
      </c>
      <c r="V3968" s="4">
        <f ca="1"/>
        <v>37.015984839517003</v>
      </c>
      <c r="W3968" s="4">
        <f ca="1"/>
        <v>11.190735445852001</v>
      </c>
      <c r="X3968" s="4">
        <f ca="1"/>
        <v>23.490206428166999</v>
      </c>
      <c r="Y3968" s="4">
        <f ca="1"/>
        <v>55.892726315951997</v>
      </c>
      <c r="Z3968" s="4">
        <f ca="1"/>
        <v>12.116460346198</v>
      </c>
    </row>
    <row r="3969" spans="1:26" hidden="1" x14ac:dyDescent="0.25">
      <c r="A3969" s="3" t="s">
        <v>1359</v>
      </c>
      <c r="B3969" t="str">
        <v>养元饮品</v>
      </c>
      <c r="C3969" s="8" t="str">
        <f ca="1"/>
        <v>制造业</v>
      </c>
      <c r="D3969" s="4">
        <f ca="1"/>
        <v>-4.9356890175211998E-3</v>
      </c>
      <c r="E3969" s="4">
        <f ca="1"/>
        <v>-4.4872918400639999E-4</v>
      </c>
      <c r="F3969" s="4">
        <f ca="1"/>
        <v>1.7863407425971001E-3</v>
      </c>
      <c r="G3969" s="4">
        <f ca="1"/>
        <v>-5.2786165492829003E-2</v>
      </c>
      <c r="H3969" s="4">
        <f ca="1"/>
        <v>-2.4446575991706999E-3</v>
      </c>
      <c r="I3969" s="4">
        <f ca="1"/>
        <v>1.2581835441696E-3</v>
      </c>
      <c r="J3969" s="4">
        <f ca="1"/>
        <v>-0.30970678076974001</v>
      </c>
      <c r="K3969" s="4">
        <f ca="1"/>
        <v>-4.7094216762632E-2</v>
      </c>
      <c r="L3969" s="4">
        <f ca="1"/>
        <v>-9.9395418057872005E-3</v>
      </c>
      <c r="M3969" s="4">
        <f ca="1"/>
        <v>0.61559199927123998</v>
      </c>
      <c r="N3969" s="4">
        <f ca="1"/>
        <v>23.028430057512001</v>
      </c>
      <c r="O3969" s="4">
        <f ca="1"/>
        <v>-1.3269028407247001</v>
      </c>
      <c r="P3969" s="4">
        <f ca="1"/>
        <v>37.080621372384002</v>
      </c>
      <c r="Q3969" s="4">
        <f t="shared" ca="1" si="122"/>
        <v>-3.7154258978994302E-3</v>
      </c>
      <c r="R3969" s="4">
        <f t="shared" ca="1" si="123"/>
        <v>-4.0585303354479154E-3</v>
      </c>
      <c r="S3969" s="4">
        <f ca="1"/>
        <v>24.381333333333</v>
      </c>
      <c r="T3969" s="4">
        <f ca="1"/>
        <v>24.282380952381001</v>
      </c>
      <c r="U3969" s="4">
        <f ca="1"/>
        <v>80.596404383076006</v>
      </c>
      <c r="V3969" s="4">
        <f ca="1"/>
        <v>80.896971084504997</v>
      </c>
      <c r="W3969" s="4">
        <f ca="1"/>
        <v>-18.219066433658998</v>
      </c>
      <c r="X3969" s="4">
        <f ca="1"/>
        <v>-7.4001038961823999</v>
      </c>
      <c r="Y3969" s="4">
        <f ca="1"/>
        <v>-0.101750994762</v>
      </c>
      <c r="Z3969" s="4">
        <f ca="1"/>
        <v>-11.631638768258</v>
      </c>
    </row>
    <row r="3970" spans="1:26" hidden="1" x14ac:dyDescent="0.25">
      <c r="A3970" s="3" t="s">
        <v>1360</v>
      </c>
      <c r="B3970" t="str">
        <v>腾龙股份</v>
      </c>
      <c r="C3970" s="8" t="str">
        <f ca="1"/>
        <v>制造业</v>
      </c>
      <c r="D3970" s="4">
        <f ca="1"/>
        <v>1.1825898209050001</v>
      </c>
      <c r="E3970" s="4">
        <f ca="1"/>
        <v>-6.9916514033893998E-2</v>
      </c>
      <c r="F3970" s="4">
        <f ca="1"/>
        <v>6.4095169515125006E-2</v>
      </c>
      <c r="G3970" s="4">
        <f ca="1"/>
        <v>1.1859183993710001</v>
      </c>
      <c r="H3970" s="4">
        <f ca="1"/>
        <v>-4.9663794420133002E-2</v>
      </c>
      <c r="I3970" s="4">
        <f ca="1"/>
        <v>5.3037046669493999E-2</v>
      </c>
      <c r="J3970" s="4">
        <f ca="1"/>
        <v>0.75169541757679004</v>
      </c>
      <c r="K3970" s="4">
        <f ca="1"/>
        <v>-0.10400566609738</v>
      </c>
      <c r="L3970" s="4">
        <f ca="1"/>
        <v>3.58731098055E-2</v>
      </c>
      <c r="M3970" s="4">
        <f ca="1"/>
        <v>1.1577522982312001</v>
      </c>
      <c r="N3970" s="4">
        <f ca="1"/>
        <v>39.834639367681</v>
      </c>
      <c r="O3970" s="4">
        <f ca="1"/>
        <v>3.5806314803796999</v>
      </c>
      <c r="P3970" s="4">
        <f ca="1"/>
        <v>74.956842543690996</v>
      </c>
      <c r="Q3970" s="4">
        <f t="shared" ca="1" si="122"/>
        <v>8.6986301369858882E-2</v>
      </c>
      <c r="R3970" s="4">
        <f t="shared" ca="1" si="123"/>
        <v>0.1629058729114426</v>
      </c>
      <c r="S3970" s="4">
        <f ca="1"/>
        <v>8.7817777777777994</v>
      </c>
      <c r="T3970" s="4">
        <f ca="1"/>
        <v>10.212380952381</v>
      </c>
      <c r="U3970" s="4">
        <f ca="1"/>
        <v>44.846672023930999</v>
      </c>
      <c r="V3970" s="4">
        <f ca="1"/>
        <v>41.257807911115002</v>
      </c>
      <c r="W3970" s="4">
        <f ca="1"/>
        <v>4.0378277046519999</v>
      </c>
      <c r="X3970" s="4">
        <f ca="1"/>
        <v>37.207855614854999</v>
      </c>
      <c r="Y3970" s="4">
        <f ca="1"/>
        <v>18.551637869006999</v>
      </c>
      <c r="Z3970" s="4">
        <f ca="1"/>
        <v>10.670601207485999</v>
      </c>
    </row>
    <row r="3971" spans="1:26" hidden="1" x14ac:dyDescent="0.25">
      <c r="A3971" s="3" t="s">
        <v>1361</v>
      </c>
      <c r="B3971" t="str">
        <v>上海亚虹</v>
      </c>
      <c r="C3971" s="8" t="str">
        <f ca="1"/>
        <v>制造业</v>
      </c>
      <c r="D3971" s="4">
        <f ca="1"/>
        <v>0.74696109738420002</v>
      </c>
      <c r="E3971" s="4">
        <f ca="1"/>
        <v>2.6376911350014E-2</v>
      </c>
      <c r="F3971" s="4">
        <f ca="1"/>
        <v>2.6430933354884001E-2</v>
      </c>
      <c r="G3971" s="4">
        <f ca="1"/>
        <v>0.44626871140211999</v>
      </c>
      <c r="H3971" s="4">
        <f ca="1"/>
        <v>1.3625791583576E-2</v>
      </c>
      <c r="I3971" s="4">
        <f ca="1"/>
        <v>1.7566038200107999E-2</v>
      </c>
      <c r="J3971" s="4">
        <f ca="1"/>
        <v>0.48831271357348999</v>
      </c>
      <c r="K3971" s="4">
        <f ca="1"/>
        <v>2.0657142516933E-2</v>
      </c>
      <c r="L3971" s="4">
        <f ca="1"/>
        <v>1.4665929647877E-2</v>
      </c>
      <c r="M3971" s="4">
        <f ca="1"/>
        <v>0.56162229721961998</v>
      </c>
      <c r="N3971" s="4">
        <f ca="1"/>
        <v>29.473745612624001</v>
      </c>
      <c r="O3971" s="4">
        <f ca="1"/>
        <v>4.9741027103078004</v>
      </c>
      <c r="P3971" s="4">
        <f ca="1"/>
        <v>75.772536137402</v>
      </c>
      <c r="Q3971" s="4">
        <f t="shared" ca="1" si="122"/>
        <v>3.5834738617229425E-2</v>
      </c>
      <c r="R3971" s="4">
        <f t="shared" ca="1" si="123"/>
        <v>2.789412323504957E-2</v>
      </c>
      <c r="S3971" s="4">
        <f ca="1"/>
        <v>15.439333333333</v>
      </c>
      <c r="T3971" s="4">
        <f ca="1"/>
        <v>15.87</v>
      </c>
      <c r="U3971" s="4">
        <f ca="1"/>
        <v>24.441996731829001</v>
      </c>
      <c r="V3971" s="4">
        <f ca="1"/>
        <v>23.596425009318999</v>
      </c>
      <c r="W3971" s="4">
        <f ca="1"/>
        <v>9.7642137109817</v>
      </c>
      <c r="X3971" s="4">
        <f ca="1"/>
        <v>1.9472391167080001</v>
      </c>
      <c r="Y3971" s="4">
        <f ca="1"/>
        <v>3.8118429375942999</v>
      </c>
      <c r="Z3971" s="4">
        <f ca="1"/>
        <v>-9.5789509084967008</v>
      </c>
    </row>
    <row r="3972" spans="1:26" hidden="1" x14ac:dyDescent="0.25">
      <c r="A3972" s="3" t="s">
        <v>1362</v>
      </c>
      <c r="B3972" t="str">
        <v>汇顶科技</v>
      </c>
      <c r="C3972" s="8" t="str">
        <f ca="1"/>
        <v>制造业</v>
      </c>
      <c r="D3972" s="4">
        <f ca="1"/>
        <v>-9.5858686494897996E-2</v>
      </c>
      <c r="E3972" s="4">
        <f ca="1"/>
        <v>-2.9477765063189E-3</v>
      </c>
      <c r="F3972" s="4">
        <f ca="1"/>
        <v>3.3579633543938002E-3</v>
      </c>
      <c r="G3972" s="4">
        <f ca="1"/>
        <v>0.16606318474338</v>
      </c>
      <c r="H3972" s="4">
        <f ca="1"/>
        <v>1.8830616650619001E-2</v>
      </c>
      <c r="I3972" s="4">
        <f ca="1"/>
        <v>2.3622398904146E-2</v>
      </c>
      <c r="J3972" s="4">
        <f ca="1"/>
        <v>0.32708606017456998</v>
      </c>
      <c r="K3972" s="4">
        <f ca="1"/>
        <v>1.3559391220175E-2</v>
      </c>
      <c r="L3972" s="4">
        <f ca="1"/>
        <v>4.1232259203728E-2</v>
      </c>
      <c r="M3972" s="4">
        <f ca="1"/>
        <v>1.1998035904972</v>
      </c>
      <c r="N3972" s="4">
        <f ca="1"/>
        <v>44.929983226422003</v>
      </c>
      <c r="O3972" s="4">
        <f ca="1"/>
        <v>-8.6914638707250003</v>
      </c>
      <c r="P3972" s="4">
        <f ca="1"/>
        <v>65.958253018845994</v>
      </c>
      <c r="Q3972" s="4">
        <f t="shared" ca="1" si="122"/>
        <v>1.6421857292068218E-2</v>
      </c>
      <c r="R3972" s="4">
        <f t="shared" ca="1" si="123"/>
        <v>7.4738798794945521E-2</v>
      </c>
      <c r="S3972" s="4">
        <f ca="1"/>
        <v>69.337777777778001</v>
      </c>
      <c r="T3972" s="4">
        <f ca="1"/>
        <v>74.52</v>
      </c>
      <c r="U3972" s="4">
        <f ca="1"/>
        <v>78.321822037836995</v>
      </c>
      <c r="V3972" s="4">
        <f ca="1"/>
        <v>77.056412626249994</v>
      </c>
      <c r="W3972" s="4">
        <f ca="1"/>
        <v>0</v>
      </c>
      <c r="X3972" s="4">
        <f ca="1"/>
        <v>-19.443514500385</v>
      </c>
      <c r="Y3972" s="4">
        <f ca="1"/>
        <v>6.2964402184403996</v>
      </c>
      <c r="Z3972" s="4">
        <f ca="1"/>
        <v>0</v>
      </c>
    </row>
    <row r="3973" spans="1:26" hidden="1" x14ac:dyDescent="0.25">
      <c r="A3973" s="3" t="s">
        <v>1363</v>
      </c>
      <c r="B3973" t="str">
        <v>科华控股</v>
      </c>
      <c r="C3973" s="8" t="str">
        <f ca="1"/>
        <v>制造业</v>
      </c>
      <c r="D3973" s="4">
        <f ca="1"/>
        <v>-0.53989534305583997</v>
      </c>
      <c r="E3973" s="4">
        <f ca="1"/>
        <v>-1.3496057392269001E-2</v>
      </c>
      <c r="F3973" s="4">
        <f ca="1"/>
        <v>-1.5834718392625E-2</v>
      </c>
      <c r="G3973" s="4">
        <f ca="1"/>
        <v>0.22663988283566</v>
      </c>
      <c r="H3973" s="4">
        <f ca="1"/>
        <v>7.7709235178745001E-3</v>
      </c>
      <c r="I3973" s="4">
        <f ca="1"/>
        <v>2.5752395607047E-2</v>
      </c>
      <c r="J3973" s="4">
        <f ca="1"/>
        <v>0.15444332906071001</v>
      </c>
      <c r="K3973" s="4">
        <f ca="1"/>
        <v>9.6198557073643998E-3</v>
      </c>
      <c r="L3973" s="4">
        <f ca="1"/>
        <v>1.4080472361760001E-2</v>
      </c>
      <c r="M3973" s="4">
        <f ca="1"/>
        <v>0.88902706642577001</v>
      </c>
      <c r="N3973" s="4">
        <f ca="1"/>
        <v>38.949351049626998</v>
      </c>
      <c r="O3973" s="4">
        <f ca="1"/>
        <v>10.216472082208</v>
      </c>
      <c r="P3973" s="4">
        <f ca="1"/>
        <v>52.533026120098</v>
      </c>
      <c r="Q3973" s="4">
        <f t="shared" ref="Q3973:Q4036" ca="1" si="124">(U3973-V3973)/V3973</f>
        <v>-2.5596943648478386E-2</v>
      </c>
      <c r="R3973" s="4">
        <f t="shared" ref="R3973:R4036" ca="1" si="125">(T3973-S3973)/S3973</f>
        <v>1.1057020042421614E-2</v>
      </c>
      <c r="S3973" s="4">
        <f ca="1"/>
        <v>17.163555555556002</v>
      </c>
      <c r="T3973" s="4">
        <f ca="1"/>
        <v>17.353333333333001</v>
      </c>
      <c r="U3973" s="4">
        <f ca="1"/>
        <v>17.726587021244999</v>
      </c>
      <c r="V3973" s="4">
        <f ca="1"/>
        <v>18.192253098649999</v>
      </c>
      <c r="W3973" s="4">
        <f ca="1"/>
        <v>-39.958775868848001</v>
      </c>
      <c r="X3973" s="4">
        <f ca="1"/>
        <v>11.699893584914999</v>
      </c>
      <c r="Y3973" s="4">
        <f ca="1"/>
        <v>4.0528431856400999</v>
      </c>
      <c r="Z3973" s="4">
        <f ca="1"/>
        <v>-28.087667879242002</v>
      </c>
    </row>
    <row r="3974" spans="1:26" hidden="1" x14ac:dyDescent="0.25">
      <c r="A3974" s="3" t="s">
        <v>1364</v>
      </c>
      <c r="B3974" t="str">
        <v>海通发展</v>
      </c>
      <c r="C3974" s="8" t="str">
        <f ca="1"/>
        <v>交通运输、仓储和邮政业</v>
      </c>
      <c r="D3974" s="4">
        <f ca="1"/>
        <v>-0.26243844007645001</v>
      </c>
      <c r="E3974" s="4">
        <f ca="1"/>
        <v>-6.1316253000631999E-3</v>
      </c>
      <c r="F3974" s="4">
        <f ca="1"/>
        <v>-4.1225044220670002E-3</v>
      </c>
      <c r="G3974" s="4">
        <f ca="1"/>
        <v>-0.22505263624575</v>
      </c>
      <c r="H3974" s="4">
        <f ca="1"/>
        <v>-4.4535273913796003E-3</v>
      </c>
      <c r="I3974" s="4">
        <f ca="1"/>
        <v>-1.0409126124056999E-3</v>
      </c>
      <c r="J3974" s="4">
        <f ca="1"/>
        <v>-0.29672226279176001</v>
      </c>
      <c r="K3974" s="4">
        <f ca="1"/>
        <v>-5.7953436321526997E-3</v>
      </c>
      <c r="L3974" s="4">
        <f ca="1"/>
        <v>-1.0176537301631001E-2</v>
      </c>
      <c r="M3974" s="4">
        <f ca="1"/>
        <v>1.0172734157269001</v>
      </c>
      <c r="N3974" s="4">
        <f ca="1"/>
        <v>39.458624924035</v>
      </c>
      <c r="O3974" s="4">
        <f ca="1"/>
        <v>-32.936083349138002</v>
      </c>
      <c r="P3974" s="4">
        <f ca="1"/>
        <v>58.039445556947001</v>
      </c>
      <c r="Q3974" s="4">
        <f t="shared" ca="1" si="124"/>
        <v>9.7107226821901409E-3</v>
      </c>
      <c r="R3974" s="4">
        <f t="shared" ca="1" si="125"/>
        <v>-5.8970437087764359E-2</v>
      </c>
      <c r="S3974" s="4">
        <f ca="1"/>
        <v>16.957111111111001</v>
      </c>
      <c r="T3974" s="4">
        <f ca="1"/>
        <v>15.957142857142999</v>
      </c>
      <c r="U3974" s="4">
        <f ca="1"/>
        <v>24.543537333332999</v>
      </c>
      <c r="V3974" s="4">
        <f ca="1"/>
        <v>24.307493999999998</v>
      </c>
      <c r="W3974" s="4">
        <f ca="1"/>
        <v>87.075926714831994</v>
      </c>
      <c r="X3974" s="4">
        <f ca="1"/>
        <v>54.227449361235003</v>
      </c>
      <c r="Y3974" s="4">
        <f ca="1"/>
        <v>25.405362867407</v>
      </c>
      <c r="Z3974" s="4">
        <f ca="1"/>
        <v>0</v>
      </c>
    </row>
    <row r="3975" spans="1:26" hidden="1" x14ac:dyDescent="0.25">
      <c r="A3975" s="3" t="s">
        <v>1365</v>
      </c>
      <c r="B3975" t="str">
        <v>圣晖集成</v>
      </c>
      <c r="C3975" s="8" t="str">
        <f ca="1"/>
        <v>建筑业</v>
      </c>
      <c r="D3975" s="4">
        <f ca="1"/>
        <v>1.6503365586504</v>
      </c>
      <c r="E3975" s="4">
        <f ca="1"/>
        <v>9.4378117773747994E-2</v>
      </c>
      <c r="F3975" s="4">
        <f ca="1"/>
        <v>5.2941128520756997E-2</v>
      </c>
      <c r="G3975" s="4">
        <f ca="1"/>
        <v>0.2465542807219</v>
      </c>
      <c r="H3975" s="4">
        <f ca="1"/>
        <v>0.24029085005900999</v>
      </c>
      <c r="I3975" s="4">
        <f ca="1"/>
        <v>1.4003011826341E-2</v>
      </c>
      <c r="J3975" s="4">
        <f ca="1"/>
        <v>6.3604254064148005E-2</v>
      </c>
      <c r="K3975" s="4">
        <f ca="1"/>
        <v>1.0854553407541E-2</v>
      </c>
      <c r="L3975" s="4">
        <f ca="1"/>
        <v>6.1331098932022E-3</v>
      </c>
      <c r="M3975" s="4">
        <f ca="1"/>
        <v>1.0758629913033999</v>
      </c>
      <c r="N3975" s="4">
        <f ca="1"/>
        <v>48.66328184012</v>
      </c>
      <c r="O3975" s="4">
        <f ca="1"/>
        <v>44.993755164101003</v>
      </c>
      <c r="P3975" s="4">
        <f ca="1"/>
        <v>55.878235984791999</v>
      </c>
      <c r="Q3975" s="4">
        <f t="shared" ca="1" si="124"/>
        <v>6.9518222550695188E-2</v>
      </c>
      <c r="R3975" s="4">
        <f t="shared" ca="1" si="125"/>
        <v>3.1886605392572806E-2</v>
      </c>
      <c r="S3975" s="4">
        <f ca="1"/>
        <v>35.254888888888999</v>
      </c>
      <c r="T3975" s="4">
        <f ca="1"/>
        <v>36.379047619048002</v>
      </c>
      <c r="U3975" s="4">
        <f ca="1"/>
        <v>48.889671</v>
      </c>
      <c r="V3975" s="4">
        <f ca="1"/>
        <v>45.7118635</v>
      </c>
      <c r="W3975" s="4">
        <f ca="1"/>
        <v>18.812700536718001</v>
      </c>
      <c r="X3975" s="4">
        <f ca="1"/>
        <v>20.326407865065999</v>
      </c>
      <c r="Y3975" s="4">
        <f ca="1"/>
        <v>35.264106608524997</v>
      </c>
      <c r="Z3975" s="4">
        <f ca="1"/>
        <v>42.62370638969</v>
      </c>
    </row>
    <row r="3976" spans="1:26" hidden="1" x14ac:dyDescent="0.25">
      <c r="A3976" s="3" t="s">
        <v>1366</v>
      </c>
      <c r="B3976" t="str">
        <v>荣晟环保</v>
      </c>
      <c r="C3976" s="8" t="str">
        <f ca="1"/>
        <v>制造业</v>
      </c>
      <c r="D3976" s="4">
        <f ca="1"/>
        <v>-0.63123874358078003</v>
      </c>
      <c r="E3976" s="4">
        <f ca="1"/>
        <v>-1.9118053902596001E-2</v>
      </c>
      <c r="F3976" s="4">
        <f ca="1"/>
        <v>-1.8646496714039999E-2</v>
      </c>
      <c r="G3976" s="4">
        <f ca="1"/>
        <v>-0.46531913834015998</v>
      </c>
      <c r="H3976" s="4">
        <f ca="1"/>
        <v>-1.1945393932132E-2</v>
      </c>
      <c r="I3976" s="4">
        <f ca="1"/>
        <v>-1.3948570001307999E-2</v>
      </c>
      <c r="J3976" s="4">
        <f ca="1"/>
        <v>-0.19441148558895999</v>
      </c>
      <c r="K3976" s="4">
        <f ca="1"/>
        <v>-4.0743600744407998E-3</v>
      </c>
      <c r="L3976" s="4">
        <f ca="1"/>
        <v>-3.2373154706609002E-3</v>
      </c>
      <c r="M3976" s="4">
        <f ca="1"/>
        <v>1.2531860898974001</v>
      </c>
      <c r="N3976" s="4">
        <f ca="1"/>
        <v>40.067837901883003</v>
      </c>
      <c r="O3976" s="4">
        <f ca="1"/>
        <v>-12.355568493434999</v>
      </c>
      <c r="P3976" s="4">
        <f ca="1"/>
        <v>34.688418449681997</v>
      </c>
      <c r="Q3976" s="4">
        <f t="shared" ca="1" si="124"/>
        <v>-2.8557300037094203E-2</v>
      </c>
      <c r="R3976" s="4">
        <f t="shared" ca="1" si="125"/>
        <v>-7.0152231714299032E-2</v>
      </c>
      <c r="S3976" s="4">
        <f ca="1"/>
        <v>14.351555555556001</v>
      </c>
      <c r="T3976" s="4">
        <f ca="1"/>
        <v>13.344761904762001</v>
      </c>
      <c r="U3976" s="4">
        <f ca="1"/>
        <v>30.713883337925999</v>
      </c>
      <c r="V3976" s="4">
        <f ca="1"/>
        <v>31.616773011006</v>
      </c>
      <c r="W3976" s="4">
        <f ca="1"/>
        <v>-12.289923585604001</v>
      </c>
      <c r="X3976" s="4">
        <f ca="1"/>
        <v>15.219887046708999</v>
      </c>
      <c r="Y3976" s="4">
        <f ca="1"/>
        <v>11.117589333289001</v>
      </c>
      <c r="Z3976" s="4">
        <f ca="1"/>
        <v>-15.487155578957999</v>
      </c>
    </row>
    <row r="3977" spans="1:26" hidden="1" x14ac:dyDescent="0.25">
      <c r="A3977" s="3" t="s">
        <v>1367</v>
      </c>
      <c r="B3977" t="str">
        <v>福达股份</v>
      </c>
      <c r="C3977" s="8" t="str">
        <f ca="1"/>
        <v>制造业</v>
      </c>
      <c r="D3977" s="4">
        <f ca="1"/>
        <v>7.2191692041448E-2</v>
      </c>
      <c r="E3977" s="4">
        <f ca="1"/>
        <v>2.0029325537647001E-3</v>
      </c>
      <c r="F3977" s="4">
        <f ca="1"/>
        <v>1.0219879721043001E-2</v>
      </c>
      <c r="G3977" s="4">
        <f ca="1"/>
        <v>0.36933194592091001</v>
      </c>
      <c r="H3977" s="4">
        <f ca="1"/>
        <v>8.8579089339529994E-3</v>
      </c>
      <c r="I3977" s="4">
        <f ca="1"/>
        <v>1.9061015840919002E-2</v>
      </c>
      <c r="J3977" s="4">
        <f ca="1"/>
        <v>0.20599629654467999</v>
      </c>
      <c r="K3977" s="4">
        <f ca="1"/>
        <v>4.4243800610067E-3</v>
      </c>
      <c r="L3977" s="4">
        <f ca="1"/>
        <v>1.3247718280053999E-2</v>
      </c>
      <c r="M3977" s="4">
        <f ca="1"/>
        <v>1.4507143761343999</v>
      </c>
      <c r="N3977" s="4">
        <f ca="1"/>
        <v>40.214540483048999</v>
      </c>
      <c r="O3977" s="4">
        <f ca="1"/>
        <v>-2.7023516476840999</v>
      </c>
      <c r="P3977" s="4">
        <f ca="1"/>
        <v>69.653560262889002</v>
      </c>
      <c r="Q3977" s="4">
        <f t="shared" ca="1" si="124"/>
        <v>1.66666666666998E-2</v>
      </c>
      <c r="R3977" s="4">
        <f t="shared" ca="1" si="125"/>
        <v>2.855737244060317E-2</v>
      </c>
      <c r="S3977" s="4">
        <f ca="1"/>
        <v>6.7755555555556004</v>
      </c>
      <c r="T3977" s="4">
        <f ca="1"/>
        <v>6.9690476190475996</v>
      </c>
      <c r="U3977" s="4">
        <f ca="1"/>
        <v>10.770237670181</v>
      </c>
      <c r="V3977" s="4">
        <f ca="1"/>
        <v>10.593676396898999</v>
      </c>
      <c r="W3977" s="4">
        <f ca="1"/>
        <v>-21.054190979670999</v>
      </c>
      <c r="X3977" s="4">
        <f ca="1"/>
        <v>-9.1799581001115005</v>
      </c>
      <c r="Y3977" s="4">
        <f ca="1"/>
        <v>0.34094665987613998</v>
      </c>
      <c r="Z3977" s="4">
        <f ca="1"/>
        <v>2.4482300024444998</v>
      </c>
    </row>
    <row r="3978" spans="1:26" hidden="1" x14ac:dyDescent="0.25">
      <c r="A3978" s="3" t="s">
        <v>1368</v>
      </c>
      <c r="B3978" t="str">
        <v>渤海轮渡</v>
      </c>
      <c r="C3978" s="8" t="str">
        <f ca="1"/>
        <v>交通运输、仓储和邮政业</v>
      </c>
      <c r="D3978" s="4">
        <f ca="1"/>
        <v>0.49517737024128</v>
      </c>
      <c r="E3978" s="4">
        <f ca="1"/>
        <v>1.3124762252697E-2</v>
      </c>
      <c r="F3978" s="4">
        <f ca="1"/>
        <v>3.6147565878083002E-2</v>
      </c>
      <c r="G3978" s="4">
        <f ca="1"/>
        <v>0.30420291407984001</v>
      </c>
      <c r="H3978" s="4">
        <f ca="1"/>
        <v>6.6559751619606998E-3</v>
      </c>
      <c r="I3978" s="4">
        <f ca="1"/>
        <v>2.1336410443358999E-2</v>
      </c>
      <c r="J3978" s="4">
        <f ca="1"/>
        <v>0.22428585097782</v>
      </c>
      <c r="K3978" s="4">
        <f ca="1"/>
        <v>5.2717135196201003E-3</v>
      </c>
      <c r="L3978" s="4">
        <f ca="1"/>
        <v>1.302125278225E-2</v>
      </c>
      <c r="M3978" s="4">
        <f ca="1"/>
        <v>0.88341448205107997</v>
      </c>
      <c r="N3978" s="4">
        <f ca="1"/>
        <v>20.307303527115</v>
      </c>
      <c r="O3978" s="4">
        <f ca="1"/>
        <v>3.5917639431159998</v>
      </c>
      <c r="P3978" s="4">
        <f ca="1"/>
        <v>77.660738653425994</v>
      </c>
      <c r="Q3978" s="4">
        <f t="shared" ca="1" si="124"/>
        <v>4.5658012533610265E-2</v>
      </c>
      <c r="R3978" s="4">
        <f t="shared" ca="1" si="125"/>
        <v>2.8938906752411439E-2</v>
      </c>
      <c r="S3978" s="4">
        <f ca="1"/>
        <v>7.2566666666666997</v>
      </c>
      <c r="T3978" s="4">
        <f ca="1"/>
        <v>7.4666666666666996</v>
      </c>
      <c r="U3978" s="4">
        <f ca="1"/>
        <v>10.428218800695999</v>
      </c>
      <c r="V3978" s="4">
        <f ca="1"/>
        <v>9.9728770551172996</v>
      </c>
      <c r="W3978" s="4">
        <f ca="1"/>
        <v>-22.207732094979001</v>
      </c>
      <c r="X3978" s="4">
        <f ca="1"/>
        <v>-7.7144506033928</v>
      </c>
      <c r="Y3978" s="4">
        <f ca="1"/>
        <v>-1.4346527116503001</v>
      </c>
      <c r="Z3978" s="4">
        <f ca="1"/>
        <v>-7.4276881432849997</v>
      </c>
    </row>
    <row r="3979" spans="1:26" hidden="1" x14ac:dyDescent="0.25">
      <c r="A3979" s="3" t="s">
        <v>1369</v>
      </c>
      <c r="B3979" t="str">
        <v>莎普爱思</v>
      </c>
      <c r="C3979" s="8" t="str">
        <f ca="1"/>
        <v>制造业</v>
      </c>
      <c r="D3979" s="4">
        <f ca="1"/>
        <v>-0.97594199570092</v>
      </c>
      <c r="E3979" s="4">
        <f ca="1"/>
        <v>-2.2041025989558E-2</v>
      </c>
      <c r="F3979" s="4">
        <f ca="1"/>
        <v>-3.8375355250662997E-2</v>
      </c>
      <c r="G3979" s="4">
        <f ca="1"/>
        <v>0.14289252941034999</v>
      </c>
      <c r="H3979" s="4">
        <f ca="1"/>
        <v>1.4032749006534E-2</v>
      </c>
      <c r="I3979" s="4">
        <f ca="1"/>
        <v>2.1656932063323999E-2</v>
      </c>
      <c r="J3979" s="4">
        <f ca="1"/>
        <v>0.17984537226273001</v>
      </c>
      <c r="K3979" s="4">
        <f ca="1"/>
        <v>1.0599655693400999E-2</v>
      </c>
      <c r="L3979" s="4">
        <f ca="1"/>
        <v>2.2761231255534E-2</v>
      </c>
      <c r="M3979" s="4">
        <f ca="1"/>
        <v>0.30633695245560999</v>
      </c>
      <c r="N3979" s="4">
        <f ca="1"/>
        <v>42.318258851233999</v>
      </c>
      <c r="O3979" s="4">
        <f ca="1"/>
        <v>17.587053172259001</v>
      </c>
      <c r="P3979" s="4">
        <f ca="1"/>
        <v>56.882149090364003</v>
      </c>
      <c r="Q3979" s="4">
        <f t="shared" ca="1" si="124"/>
        <v>-4.5987376014436969E-2</v>
      </c>
      <c r="R3979" s="4">
        <f t="shared" ca="1" si="125"/>
        <v>5.1652277463553282E-2</v>
      </c>
      <c r="S3979" s="4">
        <f ca="1"/>
        <v>10.450222222221999</v>
      </c>
      <c r="T3979" s="4">
        <f ca="1"/>
        <v>10.99</v>
      </c>
      <c r="U3979" s="4">
        <f ca="1"/>
        <v>50.365192637352997</v>
      </c>
      <c r="V3979" s="4">
        <f ca="1"/>
        <v>52.793004380741998</v>
      </c>
      <c r="W3979" s="4">
        <f ca="1"/>
        <v>80.149755754885007</v>
      </c>
      <c r="X3979" s="4">
        <f ca="1"/>
        <v>2.1239919612903</v>
      </c>
      <c r="Y3979" s="4">
        <f ca="1"/>
        <v>7.1955136284170997</v>
      </c>
      <c r="Z3979" s="4">
        <f ca="1"/>
        <v>24.845778793442001</v>
      </c>
    </row>
    <row r="3980" spans="1:26" hidden="1" x14ac:dyDescent="0.25">
      <c r="A3980" s="3" t="s">
        <v>1370</v>
      </c>
      <c r="B3980" t="str">
        <v>兰石重装</v>
      </c>
      <c r="C3980" s="8" t="str">
        <f ca="1"/>
        <v>制造业</v>
      </c>
      <c r="D3980" s="4">
        <f ca="1"/>
        <v>-0.34008000392075999</v>
      </c>
      <c r="E3980" s="4">
        <f ca="1"/>
        <v>-8.8708337050189996E-3</v>
      </c>
      <c r="F3980" s="4">
        <f ca="1"/>
        <v>-8.6200735218663008E-3</v>
      </c>
      <c r="G3980" s="4">
        <f ca="1"/>
        <v>-0.40561225686697999</v>
      </c>
      <c r="H3980" s="4">
        <f ca="1"/>
        <v>-9.9329062478140003E-3</v>
      </c>
      <c r="I3980" s="4">
        <f ca="1"/>
        <v>-9.2264599430797005E-3</v>
      </c>
      <c r="J3980" s="4">
        <f ca="1"/>
        <v>-0.26421035971099999</v>
      </c>
      <c r="K3980" s="4">
        <f ca="1"/>
        <v>-5.7502603421544004E-3</v>
      </c>
      <c r="L3980" s="4">
        <f ca="1"/>
        <v>-4.1921612499900996E-3</v>
      </c>
      <c r="M3980" s="4">
        <f ca="1"/>
        <v>1.2240733962154999</v>
      </c>
      <c r="N3980" s="4">
        <f ca="1"/>
        <v>52.825335103206001</v>
      </c>
      <c r="O3980" s="4">
        <f ca="1"/>
        <v>7.6575408882352001</v>
      </c>
      <c r="P3980" s="4">
        <f ca="1"/>
        <v>38.857487683652003</v>
      </c>
      <c r="Q3980" s="4">
        <f t="shared" ca="1" si="124"/>
        <v>-1.576943991299504E-2</v>
      </c>
      <c r="R3980" s="4">
        <f t="shared" ca="1" si="125"/>
        <v>-4.4834994540909424E-2</v>
      </c>
      <c r="S3980" s="4">
        <f ca="1"/>
        <v>6.3095555555556002</v>
      </c>
      <c r="T3980" s="4">
        <f ca="1"/>
        <v>6.0266666666667001</v>
      </c>
      <c r="U3980" s="4">
        <f ca="1"/>
        <v>9.8245758532310994</v>
      </c>
      <c r="V3980" s="4">
        <f ca="1"/>
        <v>9.9819861845811992</v>
      </c>
      <c r="W3980" s="4">
        <f ca="1"/>
        <v>27.187695336427002</v>
      </c>
      <c r="X3980" s="4">
        <f ca="1"/>
        <v>13.150968499579999</v>
      </c>
      <c r="Y3980" s="4">
        <f ca="1"/>
        <v>1.5653990981479999</v>
      </c>
      <c r="Z3980" s="4">
        <f ca="1"/>
        <v>-24.646750408557001</v>
      </c>
    </row>
    <row r="3981" spans="1:26" hidden="1" x14ac:dyDescent="0.25">
      <c r="A3981" s="3" t="s">
        <v>1371</v>
      </c>
      <c r="B3981" t="str">
        <v>宝立食品</v>
      </c>
      <c r="C3981" s="8" t="str">
        <f ca="1"/>
        <v>制造业</v>
      </c>
      <c r="D3981" s="4">
        <f ca="1"/>
        <v>-3.4888096635914002E-2</v>
      </c>
      <c r="E3981" s="4">
        <f ca="1"/>
        <v>-1.5247453425251E-3</v>
      </c>
      <c r="F3981" s="4">
        <f ca="1"/>
        <v>2.2725139554374998E-3</v>
      </c>
      <c r="G3981" s="4">
        <f ca="1"/>
        <v>-0.36216748799201998</v>
      </c>
      <c r="H3981" s="4">
        <f ca="1"/>
        <v>-1.1738514000940999E-2</v>
      </c>
      <c r="I3981" s="4">
        <f ca="1"/>
        <v>-6.8866040253001996E-3</v>
      </c>
      <c r="J3981" s="4">
        <f ca="1"/>
        <v>9.4143185729022999E-2</v>
      </c>
      <c r="K3981" s="4">
        <f ca="1"/>
        <v>3.004286337349E-3</v>
      </c>
      <c r="L3981" s="4">
        <f ca="1"/>
        <v>7.7581937773179002E-3</v>
      </c>
      <c r="M3981" s="4">
        <f ca="1"/>
        <v>1.4063531760218999</v>
      </c>
      <c r="N3981" s="4">
        <f ca="1"/>
        <v>71.177878510433004</v>
      </c>
      <c r="O3981" s="4">
        <f ca="1"/>
        <v>42.843562520950996</v>
      </c>
      <c r="P3981" s="4">
        <f ca="1"/>
        <v>44.951850132955997</v>
      </c>
      <c r="Q3981" s="4">
        <f t="shared" ca="1" si="124"/>
        <v>4.236189158796721E-3</v>
      </c>
      <c r="R3981" s="4">
        <f t="shared" ca="1" si="125"/>
        <v>-2.1671911386231368E-2</v>
      </c>
      <c r="S3981" s="4">
        <f ca="1"/>
        <v>19.712444444443999</v>
      </c>
      <c r="T3981" s="4">
        <f ca="1"/>
        <v>19.285238095238</v>
      </c>
      <c r="U3981" s="4">
        <f ca="1"/>
        <v>19.588448</v>
      </c>
      <c r="V3981" s="4">
        <f ca="1"/>
        <v>19.505817666666999</v>
      </c>
      <c r="W3981" s="4">
        <f ca="1"/>
        <v>41.291332272070001</v>
      </c>
      <c r="X3981" s="4">
        <f ca="1"/>
        <v>39.957434702298002</v>
      </c>
      <c r="Y3981" s="4">
        <f ca="1"/>
        <v>34.095866183959998</v>
      </c>
      <c r="Z3981" s="4">
        <f ca="1"/>
        <v>28.349563355408002</v>
      </c>
    </row>
    <row r="3982" spans="1:26" hidden="1" x14ac:dyDescent="0.25">
      <c r="A3982" s="3" t="s">
        <v>1372</v>
      </c>
      <c r="B3982" t="str">
        <v>税友股份</v>
      </c>
      <c r="C3982" s="8" t="str">
        <f ca="1"/>
        <v>信息传输、软件和信息技术服务业</v>
      </c>
      <c r="D3982" s="4">
        <f ca="1"/>
        <v>-0.36112679831868999</v>
      </c>
      <c r="E3982" s="4">
        <f ca="1"/>
        <v>-8.0649550640391008E-3</v>
      </c>
      <c r="F3982" s="4">
        <f ca="1"/>
        <v>-7.0772072310056004E-3</v>
      </c>
      <c r="G3982" s="4">
        <f ca="1"/>
        <v>-0.35926066351267</v>
      </c>
      <c r="H3982" s="4">
        <f ca="1"/>
        <v>-5.9761269980275998E-3</v>
      </c>
      <c r="I3982" s="4">
        <f ca="1"/>
        <v>-3.6475495827678001E-3</v>
      </c>
      <c r="J3982" s="4">
        <f ca="1"/>
        <v>-0.55079715476687996</v>
      </c>
      <c r="K3982" s="4">
        <f ca="1"/>
        <v>-1.0655523243339999E-2</v>
      </c>
      <c r="L3982" s="4">
        <f ca="1"/>
        <v>-1.3889951427953001E-2</v>
      </c>
      <c r="M3982" s="4">
        <f ca="1"/>
        <v>1.1814966524113999</v>
      </c>
      <c r="N3982" s="4">
        <f ca="1"/>
        <v>45.127435609686998</v>
      </c>
      <c r="O3982" s="4">
        <f ca="1"/>
        <v>8.3874024598099997</v>
      </c>
      <c r="P3982" s="4">
        <f ca="1"/>
        <v>50.773247582147</v>
      </c>
      <c r="Q3982" s="4">
        <f t="shared" ca="1" si="124"/>
        <v>3.1522538615110112E-3</v>
      </c>
      <c r="R3982" s="4">
        <f t="shared" ca="1" si="125"/>
        <v>-4.8768193195509672E-2</v>
      </c>
      <c r="S3982" s="4">
        <f ca="1"/>
        <v>32.874666666666997</v>
      </c>
      <c r="T3982" s="4">
        <f ca="1"/>
        <v>31.271428571428999</v>
      </c>
      <c r="U3982" s="4">
        <f ca="1"/>
        <v>32.366475210899999</v>
      </c>
      <c r="V3982" s="4">
        <f ca="1"/>
        <v>32.264768469899998</v>
      </c>
      <c r="W3982" s="4">
        <f ca="1"/>
        <v>-20.195010252584002</v>
      </c>
      <c r="X3982" s="4">
        <f ca="1"/>
        <v>6.6907014493409998</v>
      </c>
      <c r="Y3982" s="4">
        <f ca="1"/>
        <v>13.358893563089</v>
      </c>
      <c r="Z3982" s="4">
        <f ca="1"/>
        <v>-26.422279241818998</v>
      </c>
    </row>
    <row r="3983" spans="1:26" hidden="1" x14ac:dyDescent="0.25">
      <c r="A3983" s="3" t="s">
        <v>1373</v>
      </c>
      <c r="B3983" t="str">
        <v>万丰股份</v>
      </c>
      <c r="C3983" s="8" t="str">
        <f ca="1"/>
        <v>制造业</v>
      </c>
      <c r="D3983" s="4">
        <f ca="1"/>
        <v>0.24836672529338999</v>
      </c>
      <c r="E3983" s="4">
        <f ca="1"/>
        <v>5.4407388869102003E-3</v>
      </c>
      <c r="F3983" s="4">
        <f ca="1"/>
        <v>1.5795353210992999E-2</v>
      </c>
      <c r="G3983" s="4">
        <f ca="1"/>
        <v>8.8269902377422008E-3</v>
      </c>
      <c r="H3983" s="4">
        <f ca="1"/>
        <v>1.6617314987549999E-4</v>
      </c>
      <c r="I3983" s="4">
        <f ca="1"/>
        <v>6.6711711956119997E-3</v>
      </c>
      <c r="J3983" s="4">
        <f ca="1"/>
        <v>-0.13959311244486999</v>
      </c>
      <c r="K3983" s="4">
        <f ca="1"/>
        <v>-2.7844010394504001E-3</v>
      </c>
      <c r="L3983" s="4">
        <f ca="1"/>
        <v>1.0540946362891999E-3</v>
      </c>
      <c r="M3983" s="4">
        <f ca="1"/>
        <v>0.89948405658561004</v>
      </c>
      <c r="N3983" s="4">
        <f ca="1"/>
        <v>36.057009110623</v>
      </c>
      <c r="O3983" s="4">
        <f ca="1"/>
        <v>9.5207989997841</v>
      </c>
      <c r="P3983" s="4">
        <f ca="1"/>
        <v>59.819628055007001</v>
      </c>
      <c r="Q3983" s="4">
        <f t="shared" ca="1" si="124"/>
        <v>2.3316321424977356E-2</v>
      </c>
      <c r="R3983" s="4">
        <f t="shared" ca="1" si="125"/>
        <v>-1.2365874045451461E-2</v>
      </c>
      <c r="S3983" s="4">
        <f ca="1"/>
        <v>16.787111111110999</v>
      </c>
      <c r="T3983" s="4">
        <f ca="1"/>
        <v>16.579523809524002</v>
      </c>
      <c r="U3983" s="4">
        <f ca="1"/>
        <v>17.043333333332999</v>
      </c>
      <c r="V3983" s="4">
        <f ca="1"/>
        <v>16.655000000000001</v>
      </c>
      <c r="W3983" s="4">
        <f ca="1"/>
        <v>-17.695333461377999</v>
      </c>
      <c r="X3983" s="4">
        <f ca="1"/>
        <v>-6.7726218601708004</v>
      </c>
      <c r="Y3983" s="4">
        <f ca="1"/>
        <v>1.2267335708469</v>
      </c>
      <c r="Z3983" s="4">
        <f ca="1"/>
        <v>-18.947718701585998</v>
      </c>
    </row>
    <row r="3984" spans="1:26" hidden="1" x14ac:dyDescent="0.25">
      <c r="A3984" s="3" t="s">
        <v>1374</v>
      </c>
      <c r="B3984" t="str">
        <v>福斯达</v>
      </c>
      <c r="C3984" s="8" t="str">
        <f ca="1"/>
        <v>制造业</v>
      </c>
      <c r="D3984" s="4">
        <f ca="1"/>
        <v>-0.20945963384367999</v>
      </c>
      <c r="E3984" s="4">
        <f ca="1"/>
        <v>-5.4948989752224E-3</v>
      </c>
      <c r="F3984" s="4">
        <f ca="1"/>
        <v>-1.7954366885326999E-3</v>
      </c>
      <c r="G3984" s="4">
        <f ca="1"/>
        <v>-0.36864345808735</v>
      </c>
      <c r="H3984" s="4">
        <f ca="1"/>
        <v>-7.8567071404671007E-3</v>
      </c>
      <c r="I3984" s="4">
        <f ca="1"/>
        <v>-7.49602302935E-3</v>
      </c>
      <c r="J3984" s="4">
        <f ca="1"/>
        <v>-0.23602252636797</v>
      </c>
      <c r="K3984" s="4">
        <f ca="1"/>
        <v>-5.2671340831025003E-3</v>
      </c>
      <c r="L3984" s="4">
        <f ca="1"/>
        <v>-4.0048343445521E-3</v>
      </c>
      <c r="M3984" s="4">
        <f ca="1"/>
        <v>1.4279901831435999</v>
      </c>
      <c r="N3984" s="4">
        <f ca="1"/>
        <v>94.139035966747997</v>
      </c>
      <c r="O3984" s="4">
        <f ca="1"/>
        <v>68.518451285956999</v>
      </c>
      <c r="P3984" s="4">
        <f ca="1"/>
        <v>41.066348482702999</v>
      </c>
      <c r="Q3984" s="4">
        <f t="shared" ca="1" si="124"/>
        <v>-4.7982699195783267E-3</v>
      </c>
      <c r="R3984" s="4">
        <f t="shared" ca="1" si="125"/>
        <v>-6.0178898719448856E-2</v>
      </c>
      <c r="S3984" s="4">
        <f ca="1"/>
        <v>26.067777777778002</v>
      </c>
      <c r="T3984" s="4">
        <f ca="1"/>
        <v>24.499047619048</v>
      </c>
      <c r="U3984" s="4">
        <f ca="1"/>
        <v>24.666049999999998</v>
      </c>
      <c r="V3984" s="4">
        <f ca="1"/>
        <v>24.784974999999999</v>
      </c>
      <c r="W3984" s="4">
        <f ca="1"/>
        <v>26.082951450374001</v>
      </c>
      <c r="X3984" s="4">
        <f ca="1"/>
        <v>37.934250129319999</v>
      </c>
      <c r="Y3984" s="4">
        <f ca="1"/>
        <v>34.492622489089001</v>
      </c>
      <c r="Z3984" s="4">
        <f ca="1"/>
        <v>-45.225141275455002</v>
      </c>
    </row>
    <row r="3985" spans="1:26" hidden="1" x14ac:dyDescent="0.25">
      <c r="A3985" s="3" t="s">
        <v>1375</v>
      </c>
      <c r="B3985" t="str">
        <v>汇通集团</v>
      </c>
      <c r="C3985" s="8" t="str">
        <f ca="1"/>
        <v>建筑业</v>
      </c>
      <c r="D3985" s="4">
        <f ca="1"/>
        <v>7.4507210763745002E-2</v>
      </c>
      <c r="E3985" s="4">
        <f ca="1"/>
        <v>2.7009606217103998E-3</v>
      </c>
      <c r="F3985" s="4">
        <f ca="1"/>
        <v>8.5083279055824003E-3</v>
      </c>
      <c r="G3985" s="4">
        <f ca="1"/>
        <v>-0.13985733100865999</v>
      </c>
      <c r="H3985" s="4">
        <f ca="1"/>
        <v>-4.0470966645914002E-3</v>
      </c>
      <c r="I3985" s="4">
        <f ca="1"/>
        <v>2.66585667367E-5</v>
      </c>
      <c r="J3985" s="4">
        <f ca="1"/>
        <v>-0.15235149833249001</v>
      </c>
      <c r="K3985" s="4">
        <f ca="1"/>
        <v>-3.4734791956929998E-3</v>
      </c>
      <c r="L3985" s="4">
        <f ca="1"/>
        <v>-4.8426801554130001E-4</v>
      </c>
      <c r="M3985" s="4">
        <f ca="1"/>
        <v>0.72124158397349003</v>
      </c>
      <c r="N3985" s="4">
        <f ca="1"/>
        <v>95.826419947893001</v>
      </c>
      <c r="O3985" s="4">
        <f ca="1"/>
        <v>88.705073544613995</v>
      </c>
      <c r="P3985" s="4">
        <f ca="1"/>
        <v>51.105672767762002</v>
      </c>
      <c r="Q3985" s="4">
        <f t="shared" ca="1" si="124"/>
        <v>5.9235325794237924E-3</v>
      </c>
      <c r="R3985" s="4">
        <f t="shared" ca="1" si="125"/>
        <v>-1.8064302287028117E-2</v>
      </c>
      <c r="S3985" s="4">
        <f ca="1"/>
        <v>6.3213333333332997</v>
      </c>
      <c r="T3985" s="4">
        <f ca="1"/>
        <v>6.2071428571428999</v>
      </c>
      <c r="U3985" s="4">
        <f ca="1"/>
        <v>6.2703286137332999</v>
      </c>
      <c r="V3985" s="4">
        <f ca="1"/>
        <v>6.2334048371000002</v>
      </c>
      <c r="W3985" s="4">
        <f ca="1"/>
        <v>-6.0277377633229001</v>
      </c>
      <c r="X3985" s="4">
        <f ca="1"/>
        <v>3.4111537152203999</v>
      </c>
      <c r="Y3985" s="4">
        <f ca="1"/>
        <v>19.473037021913999</v>
      </c>
      <c r="Z3985" s="4">
        <f ca="1"/>
        <v>18.602528402619001</v>
      </c>
    </row>
    <row r="3986" spans="1:26" hidden="1" x14ac:dyDescent="0.25">
      <c r="A3986" s="3" t="s">
        <v>1376</v>
      </c>
      <c r="B3986" t="str">
        <v>德创环保</v>
      </c>
      <c r="C3986" s="8" t="str">
        <f ca="1"/>
        <v>水利、环境和公共设施管理业</v>
      </c>
      <c r="D3986" s="4">
        <f ca="1"/>
        <v>0.10556461690737</v>
      </c>
      <c r="E3986" s="4">
        <f ca="1"/>
        <v>1.0399708214584E-2</v>
      </c>
      <c r="F3986" s="4">
        <f ca="1"/>
        <v>5.5462905581034998E-3</v>
      </c>
      <c r="G3986" s="4">
        <f ca="1"/>
        <v>-0.17904391143125001</v>
      </c>
      <c r="H3986" s="4">
        <f ca="1"/>
        <v>-3.0143769809286999E-2</v>
      </c>
      <c r="I3986" s="4">
        <f ca="1"/>
        <v>-7.1041472902617E-3</v>
      </c>
      <c r="J3986" s="4">
        <f ca="1"/>
        <v>-0.16178982629194</v>
      </c>
      <c r="K3986" s="4">
        <f ca="1"/>
        <v>-0.11553469609343001</v>
      </c>
      <c r="L3986" s="4">
        <f ca="1"/>
        <v>-6.0438735924336004E-3</v>
      </c>
      <c r="M3986" s="4">
        <f ca="1"/>
        <v>0.51694439574704998</v>
      </c>
      <c r="N3986" s="4">
        <f ca="1"/>
        <v>52.077920614340997</v>
      </c>
      <c r="O3986" s="4">
        <f ca="1"/>
        <v>2.5302970536132001</v>
      </c>
      <c r="P3986" s="4">
        <f ca="1"/>
        <v>49.544980639751998</v>
      </c>
      <c r="Q3986" s="4">
        <f t="shared" ca="1" si="124"/>
        <v>2.0225329170571522E-2</v>
      </c>
      <c r="R3986" s="4">
        <f t="shared" ca="1" si="125"/>
        <v>-1.7432365263065693E-2</v>
      </c>
      <c r="S3986" s="4">
        <f ca="1"/>
        <v>12.518222222222001</v>
      </c>
      <c r="T3986" s="4">
        <f ca="1"/>
        <v>12.3</v>
      </c>
      <c r="U3986" s="4">
        <f ca="1"/>
        <v>12.682466331733</v>
      </c>
      <c r="V3986" s="4">
        <f ca="1"/>
        <v>12.431044367467001</v>
      </c>
      <c r="W3986" s="4">
        <f ca="1"/>
        <v>25.114290501608</v>
      </c>
      <c r="X3986" s="4">
        <f ca="1"/>
        <v>0.84963236929936004</v>
      </c>
      <c r="Y3986" s="4">
        <f ca="1"/>
        <v>3.1030273049316</v>
      </c>
      <c r="Z3986" s="4">
        <f ca="1"/>
        <v>-35.506660854026997</v>
      </c>
    </row>
    <row r="3987" spans="1:26" hidden="1" x14ac:dyDescent="0.25">
      <c r="A3987" s="3" t="s">
        <v>1377</v>
      </c>
      <c r="B3987" t="str">
        <v>圣龙股份</v>
      </c>
      <c r="C3987" s="8" t="str">
        <f ca="1"/>
        <v>制造业</v>
      </c>
      <c r="D3987" s="4">
        <f ca="1"/>
        <v>0.59446792268193005</v>
      </c>
      <c r="E3987" s="4">
        <f ca="1"/>
        <v>-1.4976402456600001E-2</v>
      </c>
      <c r="F3987" s="4">
        <f ca="1"/>
        <v>0.10186134891008</v>
      </c>
      <c r="G3987" s="4">
        <f ca="1"/>
        <v>0.71379394221363002</v>
      </c>
      <c r="H3987" s="4">
        <f ca="1"/>
        <v>-1.7591536585341998E-2</v>
      </c>
      <c r="I3987" s="4">
        <f ca="1"/>
        <v>0.12688125055367</v>
      </c>
      <c r="J3987" s="4">
        <f ca="1"/>
        <v>0.50826913192607004</v>
      </c>
      <c r="K3987" s="4">
        <f ca="1"/>
        <v>-2.2696410643569E-2</v>
      </c>
      <c r="L3987" s="4">
        <f ca="1"/>
        <v>8.8406388786775994E-2</v>
      </c>
      <c r="M3987" s="4">
        <f ca="1"/>
        <v>0.78177160499016995</v>
      </c>
      <c r="N3987" s="4">
        <f ca="1"/>
        <v>78.783216405247998</v>
      </c>
      <c r="O3987" s="4">
        <f ca="1"/>
        <v>62.577035463419001</v>
      </c>
      <c r="P3987" s="4">
        <f ca="1"/>
        <v>75.075054814457005</v>
      </c>
      <c r="Q3987" s="4">
        <f t="shared" ca="1" si="124"/>
        <v>7.4436723520749884E-2</v>
      </c>
      <c r="R3987" s="4">
        <f t="shared" ca="1" si="125"/>
        <v>0.48937416196834349</v>
      </c>
      <c r="S3987" s="4">
        <f ca="1"/>
        <v>23.581333333332999</v>
      </c>
      <c r="T3987" s="4">
        <f ca="1"/>
        <v>35.121428571429</v>
      </c>
      <c r="U3987" s="4">
        <f ca="1"/>
        <v>35.866506750115001</v>
      </c>
      <c r="V3987" s="4">
        <f ca="1"/>
        <v>33.381683597509998</v>
      </c>
      <c r="W3987" s="4">
        <f ca="1"/>
        <v>33.188151540781</v>
      </c>
      <c r="X3987" s="4">
        <f ca="1"/>
        <v>6.66033553832</v>
      </c>
      <c r="Y3987" s="4">
        <f ca="1"/>
        <v>2.4458607103004</v>
      </c>
      <c r="Z3987" s="4">
        <f ca="1"/>
        <v>12.092580881250001</v>
      </c>
    </row>
    <row r="3988" spans="1:26" hidden="1" x14ac:dyDescent="0.25">
      <c r="A3988" s="3" t="s">
        <v>1378</v>
      </c>
      <c r="B3988" t="str">
        <v>新泉股份</v>
      </c>
      <c r="C3988" s="8" t="str">
        <f ca="1"/>
        <v>制造业</v>
      </c>
      <c r="D3988" s="4">
        <f ca="1"/>
        <v>2.9208981919734998E-2</v>
      </c>
      <c r="E3988" s="4">
        <f ca="1"/>
        <v>6.4988342244120005E-4</v>
      </c>
      <c r="F3988" s="4">
        <f ca="1"/>
        <v>1.1644906040805E-2</v>
      </c>
      <c r="G3988" s="4">
        <f ca="1"/>
        <v>-9.1778236156264993E-3</v>
      </c>
      <c r="H3988" s="4">
        <f ca="1"/>
        <v>-1.6489113205070001E-4</v>
      </c>
      <c r="I3988" s="4">
        <f ca="1"/>
        <v>8.3522396042747006E-3</v>
      </c>
      <c r="J3988" s="4">
        <f ca="1"/>
        <v>-7.4458047472080999E-2</v>
      </c>
      <c r="K3988" s="4">
        <f ca="1"/>
        <v>-1.6423102048992999E-3</v>
      </c>
      <c r="L3988" s="4">
        <f ca="1"/>
        <v>2.5771554382828001E-3</v>
      </c>
      <c r="M3988" s="4">
        <f ca="1"/>
        <v>0.62091589366775002</v>
      </c>
      <c r="N3988" s="4">
        <f ca="1"/>
        <v>46.299911319532001</v>
      </c>
      <c r="O3988" s="4">
        <f ca="1"/>
        <v>35.951923952552001</v>
      </c>
      <c r="P3988" s="4">
        <f ca="1"/>
        <v>57.495960060911003</v>
      </c>
      <c r="Q3988" s="4">
        <f t="shared" ca="1" si="124"/>
        <v>1.5541133134523089E-2</v>
      </c>
      <c r="R3988" s="4">
        <f t="shared" ca="1" si="125"/>
        <v>-2.8939721273552717E-2</v>
      </c>
      <c r="S3988" s="4">
        <f ca="1"/>
        <v>48.374222222222002</v>
      </c>
      <c r="T3988" s="4">
        <f ca="1"/>
        <v>46.974285714285998</v>
      </c>
      <c r="U3988" s="4">
        <f ca="1"/>
        <v>124.35564257124</v>
      </c>
      <c r="V3988" s="4">
        <f ca="1"/>
        <v>122.4525905587</v>
      </c>
      <c r="W3988" s="4">
        <f ca="1"/>
        <v>37.921328271093998</v>
      </c>
      <c r="X3988" s="4">
        <f ca="1"/>
        <v>31.777850257621001</v>
      </c>
      <c r="Y3988" s="4">
        <f ca="1"/>
        <v>24.730081454269001</v>
      </c>
      <c r="Z3988" s="4">
        <f ca="1"/>
        <v>158.64874864890999</v>
      </c>
    </row>
    <row r="3989" spans="1:26" hidden="1" x14ac:dyDescent="0.25">
      <c r="A3989" s="3" t="s">
        <v>1379</v>
      </c>
      <c r="B3989" t="str">
        <v>金牌厨柜</v>
      </c>
      <c r="C3989" s="8" t="str">
        <f ca="1"/>
        <v>制造业</v>
      </c>
      <c r="D3989" s="4">
        <f ca="1"/>
        <v>0.15733644454677001</v>
      </c>
      <c r="E3989" s="4">
        <f ca="1"/>
        <v>4.3976092903248E-3</v>
      </c>
      <c r="F3989" s="4">
        <f ca="1"/>
        <v>9.2018988700460005E-3</v>
      </c>
      <c r="G3989" s="4">
        <f ca="1"/>
        <v>-0.31762678179703002</v>
      </c>
      <c r="H3989" s="4">
        <f ca="1"/>
        <v>-8.4476459102545993E-3</v>
      </c>
      <c r="I3989" s="4">
        <f ca="1"/>
        <v>-4.9653902114868004E-3</v>
      </c>
      <c r="J3989" s="4">
        <f ca="1"/>
        <v>-0.25791777156092999</v>
      </c>
      <c r="K3989" s="4">
        <f ca="1"/>
        <v>-6.3380189906826999E-3</v>
      </c>
      <c r="L3989" s="4">
        <f ca="1"/>
        <v>-9.5762200740376995E-3</v>
      </c>
      <c r="M3989" s="4">
        <f ca="1"/>
        <v>1.8108886960643</v>
      </c>
      <c r="N3989" s="4">
        <f ca="1"/>
        <v>45.076122200024997</v>
      </c>
      <c r="O3989" s="4">
        <f ca="1"/>
        <v>-3.6755618189464001</v>
      </c>
      <c r="P3989" s="4">
        <f ca="1"/>
        <v>43.878598498895002</v>
      </c>
      <c r="Q3989" s="4">
        <f t="shared" ca="1" si="124"/>
        <v>2.0116974098578305E-2</v>
      </c>
      <c r="R3989" s="4">
        <f t="shared" ca="1" si="125"/>
        <v>-3.570365048379933E-2</v>
      </c>
      <c r="S3989" s="4">
        <f ca="1"/>
        <v>26.864888888888999</v>
      </c>
      <c r="T3989" s="4">
        <f ca="1"/>
        <v>25.905714285714001</v>
      </c>
      <c r="U3989" s="4">
        <f ca="1"/>
        <v>57.990592776191001</v>
      </c>
      <c r="V3989" s="4">
        <f ca="1"/>
        <v>56.847003087498003</v>
      </c>
      <c r="W3989" s="4">
        <f ca="1"/>
        <v>4.0440252729518003</v>
      </c>
      <c r="X3989" s="4">
        <f ca="1"/>
        <v>18.685022990971</v>
      </c>
      <c r="Y3989" s="4">
        <f ca="1"/>
        <v>22.035123339605999</v>
      </c>
      <c r="Z3989" s="4">
        <f ca="1"/>
        <v>-14.989048522579999</v>
      </c>
    </row>
    <row r="3990" spans="1:26" hidden="1" x14ac:dyDescent="0.25">
      <c r="A3990" s="3" t="s">
        <v>1380</v>
      </c>
      <c r="B3990" t="str">
        <v>皇马科技</v>
      </c>
      <c r="C3990" s="8" t="str">
        <f ca="1"/>
        <v>制造业</v>
      </c>
      <c r="D3990" s="4">
        <f ca="1"/>
        <v>0.15822217396686999</v>
      </c>
      <c r="E3990" s="4">
        <f ca="1"/>
        <v>3.7136108483488998E-3</v>
      </c>
      <c r="F3990" s="4">
        <f ca="1"/>
        <v>1.813185271586E-2</v>
      </c>
      <c r="G3990" s="4">
        <f ca="1"/>
        <v>0.19362502058846001</v>
      </c>
      <c r="H3990" s="4">
        <f ca="1"/>
        <v>3.3063447918612E-3</v>
      </c>
      <c r="I3990" s="4">
        <f ca="1"/>
        <v>1.6871833992449001E-2</v>
      </c>
      <c r="J3990" s="4">
        <f ca="1"/>
        <v>0.13518605451169999</v>
      </c>
      <c r="K3990" s="4">
        <f ca="1"/>
        <v>2.3022540783625999E-3</v>
      </c>
      <c r="L3990" s="4">
        <f ca="1"/>
        <v>1.1850041581059E-2</v>
      </c>
      <c r="M3990" s="4">
        <f ca="1"/>
        <v>0.73258192377255005</v>
      </c>
      <c r="N3990" s="4">
        <f ca="1"/>
        <v>32.403306715379998</v>
      </c>
      <c r="O3990" s="4">
        <f ca="1"/>
        <v>-19.411204991483999</v>
      </c>
      <c r="P3990" s="4">
        <f ca="1"/>
        <v>70.222410852847005</v>
      </c>
      <c r="Q3990" s="4">
        <f t="shared" ca="1" si="124"/>
        <v>2.4790919952211356E-2</v>
      </c>
      <c r="R3990" s="4">
        <f t="shared" ca="1" si="125"/>
        <v>4.24959562163658E-3</v>
      </c>
      <c r="S3990" s="4">
        <f ca="1"/>
        <v>10.951555555556</v>
      </c>
      <c r="T3990" s="4">
        <f ca="1"/>
        <v>10.998095238095001</v>
      </c>
      <c r="U3990" s="4">
        <f ca="1"/>
        <v>35.351914146814998</v>
      </c>
      <c r="V3990" s="4">
        <f ca="1"/>
        <v>34.496708995493002</v>
      </c>
      <c r="W3990" s="4">
        <f ca="1"/>
        <v>23.039888565314001</v>
      </c>
      <c r="X3990" s="4">
        <f ca="1"/>
        <v>4.8352471337026</v>
      </c>
      <c r="Y3990" s="4">
        <f ca="1"/>
        <v>12.58587256062</v>
      </c>
      <c r="Z3990" s="4">
        <f ca="1"/>
        <v>69.645225702236999</v>
      </c>
    </row>
    <row r="3991" spans="1:26" hidden="1" x14ac:dyDescent="0.25">
      <c r="A3991" s="3" t="s">
        <v>1381</v>
      </c>
      <c r="B3991" t="str">
        <v>嘉华股份</v>
      </c>
      <c r="C3991" s="8" t="str">
        <f ca="1"/>
        <v>制造业</v>
      </c>
      <c r="D3991" s="4">
        <f ca="1"/>
        <v>0.24127389649914999</v>
      </c>
      <c r="E3991" s="4">
        <f ca="1"/>
        <v>5.4879891359714003E-3</v>
      </c>
      <c r="F3991" s="4">
        <f ca="1"/>
        <v>1.5857701828794001E-2</v>
      </c>
      <c r="G3991" s="4">
        <f ca="1"/>
        <v>6.098503112854E-2</v>
      </c>
      <c r="H3991" s="4">
        <f ca="1"/>
        <v>1.1818706258995E-3</v>
      </c>
      <c r="I3991" s="4">
        <f ca="1"/>
        <v>8.1950254472918996E-3</v>
      </c>
      <c r="J3991" s="4">
        <f ca="1"/>
        <v>-6.1465614637091E-2</v>
      </c>
      <c r="K3991" s="4">
        <f ca="1"/>
        <v>-1.1687348291564001E-3</v>
      </c>
      <c r="L3991" s="4">
        <f ca="1"/>
        <v>3.4078760283180001E-3</v>
      </c>
      <c r="M3991" s="4">
        <f ca="1"/>
        <v>0.46365589926668999</v>
      </c>
      <c r="N3991" s="4">
        <f ca="1"/>
        <v>55.951154287493999</v>
      </c>
      <c r="O3991" s="4">
        <f ca="1"/>
        <v>11.821904419969</v>
      </c>
      <c r="P3991" s="4">
        <f ca="1"/>
        <v>55.688961005414001</v>
      </c>
      <c r="Q3991" s="4">
        <f t="shared" ca="1" si="124"/>
        <v>2.3288147375738637E-2</v>
      </c>
      <c r="R3991" s="4">
        <f t="shared" ca="1" si="125"/>
        <v>-4.7101313959357176E-3</v>
      </c>
      <c r="S3991" s="4">
        <f ca="1"/>
        <v>14.450444444444001</v>
      </c>
      <c r="T3991" s="4">
        <f ca="1"/>
        <v>14.382380952381</v>
      </c>
      <c r="U3991" s="4">
        <f ca="1"/>
        <v>15.008512</v>
      </c>
      <c r="V3991" s="4">
        <f ca="1"/>
        <v>14.666945999999999</v>
      </c>
      <c r="W3991" s="4">
        <f ca="1"/>
        <v>15.649070633525</v>
      </c>
      <c r="X3991" s="4">
        <f ca="1"/>
        <v>22.853660579924998</v>
      </c>
      <c r="Y3991" s="4">
        <f ca="1"/>
        <v>30.254481617835999</v>
      </c>
      <c r="Z3991" s="4">
        <f ca="1"/>
        <v>-0.90431205488739996</v>
      </c>
    </row>
    <row r="3992" spans="1:26" hidden="1" x14ac:dyDescent="0.25">
      <c r="A3992" s="3" t="s">
        <v>1382</v>
      </c>
      <c r="B3992" t="str">
        <v>建研院</v>
      </c>
      <c r="C3992" s="8" t="str">
        <f ca="1"/>
        <v>科学研究和技术服务业</v>
      </c>
      <c r="D3992" s="4">
        <f ca="1"/>
        <v>0.50741821808055998</v>
      </c>
      <c r="E3992" s="4">
        <f ca="1"/>
        <v>1.2510004373224E-2</v>
      </c>
      <c r="F3992" s="4">
        <f ca="1"/>
        <v>8.0800588848131006E-3</v>
      </c>
      <c r="G3992" s="4">
        <f ca="1"/>
        <v>-6.8689452014152996E-2</v>
      </c>
      <c r="H3992" s="4">
        <f ca="1"/>
        <v>-2.5393619232434001E-3</v>
      </c>
      <c r="I3992" s="4">
        <f ca="1"/>
        <v>9.6508381471809999E-4</v>
      </c>
      <c r="J3992" s="4">
        <f ca="1"/>
        <v>-0.30940847428083001</v>
      </c>
      <c r="K3992" s="4">
        <f ca="1"/>
        <v>-1.5272547724946E-2</v>
      </c>
      <c r="L3992" s="4">
        <f ca="1"/>
        <v>-5.0234554333379996E-3</v>
      </c>
      <c r="M3992" s="4">
        <f ca="1"/>
        <v>1.2128048026106999</v>
      </c>
      <c r="N3992" s="4">
        <f ca="1"/>
        <v>37.845005683579998</v>
      </c>
      <c r="O3992" s="4">
        <f ca="1"/>
        <v>8.4704593235081003</v>
      </c>
      <c r="P3992" s="4">
        <f ca="1"/>
        <v>52.549941135411999</v>
      </c>
      <c r="Q3992" s="4">
        <f t="shared" ca="1" si="124"/>
        <v>1.2380615493468824E-2</v>
      </c>
      <c r="R3992" s="4">
        <f t="shared" ca="1" si="125"/>
        <v>-6.6145600416460341E-3</v>
      </c>
      <c r="S3992" s="4">
        <f ca="1"/>
        <v>4.7562222222221999</v>
      </c>
      <c r="T3992" s="4">
        <f ca="1"/>
        <v>4.7247619047619001</v>
      </c>
      <c r="U3992" s="4">
        <f ca="1"/>
        <v>23.240700833388001</v>
      </c>
      <c r="V3992" s="4">
        <f ca="1"/>
        <v>22.956485414391</v>
      </c>
      <c r="W3992" s="4">
        <f ca="1"/>
        <v>11.767998776147</v>
      </c>
      <c r="X3992" s="4">
        <f ca="1"/>
        <v>9.6426149240472991</v>
      </c>
      <c r="Y3992" s="4">
        <f ca="1"/>
        <v>14.365739733452999</v>
      </c>
      <c r="Z3992" s="4">
        <f ca="1"/>
        <v>17.872920447910001</v>
      </c>
    </row>
    <row r="3993" spans="1:26" hidden="1" x14ac:dyDescent="0.25">
      <c r="A3993" s="3" t="s">
        <v>1383</v>
      </c>
      <c r="B3993" t="str">
        <v>弘元绿能</v>
      </c>
      <c r="C3993" s="8" t="str">
        <f ca="1"/>
        <v>制造业</v>
      </c>
      <c r="D3993" s="4">
        <f ca="1"/>
        <v>-0.39046767368207003</v>
      </c>
      <c r="E3993" s="4">
        <f ca="1"/>
        <v>-1.1943951542182999E-2</v>
      </c>
      <c r="F3993" s="4">
        <f ca="1"/>
        <v>-1.0208155739018E-2</v>
      </c>
      <c r="G3993" s="4">
        <f ca="1"/>
        <v>-0.25683218796201002</v>
      </c>
      <c r="H3993" s="4">
        <f ca="1"/>
        <v>-7.0679691858171996E-3</v>
      </c>
      <c r="I3993" s="4">
        <f ca="1"/>
        <v>-3.7088074909786E-3</v>
      </c>
      <c r="J3993" s="4">
        <f ca="1"/>
        <v>-0.37195886798311001</v>
      </c>
      <c r="K3993" s="4">
        <f ca="1"/>
        <v>-8.9499550907125996E-3</v>
      </c>
      <c r="L3993" s="4">
        <f ca="1"/>
        <v>-7.8320231645749999E-3</v>
      </c>
      <c r="M3993" s="4">
        <f ca="1"/>
        <v>1.8277617175164</v>
      </c>
      <c r="N3993" s="4">
        <f ca="1"/>
        <v>55.474894128297002</v>
      </c>
      <c r="O3993" s="4">
        <f ca="1"/>
        <v>-35.617954561307002</v>
      </c>
      <c r="P3993" s="4">
        <f ca="1"/>
        <v>43.082136637505002</v>
      </c>
      <c r="Q3993" s="4">
        <f t="shared" ca="1" si="124"/>
        <v>-3.3561434859652574E-3</v>
      </c>
      <c r="R3993" s="4">
        <f t="shared" ca="1" si="125"/>
        <v>-4.8007464046628409E-2</v>
      </c>
      <c r="S3993" s="4">
        <f ca="1"/>
        <v>39.367555555556002</v>
      </c>
      <c r="T3993" s="4">
        <f ca="1"/>
        <v>37.477619047619001</v>
      </c>
      <c r="U3993" s="4">
        <f ca="1"/>
        <v>146.23303138438001</v>
      </c>
      <c r="V3993" s="4">
        <f ca="1"/>
        <v>146.72546309155999</v>
      </c>
      <c r="W3993" s="4">
        <f ca="1"/>
        <v>153.90009604163001</v>
      </c>
      <c r="X3993" s="4">
        <f ca="1"/>
        <v>200.65138893212</v>
      </c>
      <c r="Y3993" s="4">
        <f ca="1"/>
        <v>96.730195856191003</v>
      </c>
      <c r="Z3993" s="4">
        <f ca="1"/>
        <v>225.30830939657</v>
      </c>
    </row>
    <row r="3994" spans="1:26" hidden="1" x14ac:dyDescent="0.25">
      <c r="A3994" s="3" t="s">
        <v>1384</v>
      </c>
      <c r="B3994" t="str">
        <v>华正新材</v>
      </c>
      <c r="C3994" s="8" t="str">
        <f ca="1"/>
        <v>制造业</v>
      </c>
      <c r="D3994" s="4">
        <f ca="1"/>
        <v>0.47110530290113001</v>
      </c>
      <c r="E3994" s="4">
        <f ca="1"/>
        <v>-0.22742988046297</v>
      </c>
      <c r="F3994" s="4">
        <f ca="1"/>
        <v>1.0152934406091999E-2</v>
      </c>
      <c r="G3994" s="4">
        <f ca="1"/>
        <v>0.34199064227227</v>
      </c>
      <c r="H3994" s="4">
        <f ca="1"/>
        <v>-2.9537004070894001E-2</v>
      </c>
      <c r="I3994" s="4">
        <f ca="1"/>
        <v>2.3133618798933001E-2</v>
      </c>
      <c r="J3994" s="4">
        <f ca="1"/>
        <v>0.32599209791995998</v>
      </c>
      <c r="K3994" s="4">
        <f ca="1"/>
        <v>-1.0627261047826</v>
      </c>
      <c r="L3994" s="4">
        <f ca="1"/>
        <v>2.4076677746171001E-2</v>
      </c>
      <c r="M3994" s="4">
        <f ca="1"/>
        <v>1.3661262107020999</v>
      </c>
      <c r="N3994" s="4">
        <f ca="1"/>
        <v>52.582657791671998</v>
      </c>
      <c r="O3994" s="4">
        <f ca="1"/>
        <v>12.004804154642001</v>
      </c>
      <c r="P3994" s="4">
        <f ca="1"/>
        <v>71.350071548222999</v>
      </c>
      <c r="Q3994" s="4">
        <f t="shared" ca="1" si="124"/>
        <v>7.6780290246319287E-3</v>
      </c>
      <c r="R3994" s="4">
        <f t="shared" ca="1" si="125"/>
        <v>8.5320114011433371E-2</v>
      </c>
      <c r="S3994" s="4">
        <f ca="1"/>
        <v>36.387333333332997</v>
      </c>
      <c r="T3994" s="4">
        <f ca="1"/>
        <v>39.491904761904998</v>
      </c>
      <c r="U3994" s="4">
        <f ca="1"/>
        <v>42.205280088542999</v>
      </c>
      <c r="V3994" s="4">
        <f ca="1"/>
        <v>41.883695856100999</v>
      </c>
      <c r="W3994" s="4">
        <f ca="1"/>
        <v>-26.544288680838999</v>
      </c>
      <c r="X3994" s="4">
        <f ca="1"/>
        <v>17.489160315972999</v>
      </c>
      <c r="Y3994" s="4">
        <f ca="1"/>
        <v>32.747108577265003</v>
      </c>
      <c r="Z3994" s="4">
        <f ca="1"/>
        <v>45.716875257258998</v>
      </c>
    </row>
    <row r="3995" spans="1:26" hidden="1" x14ac:dyDescent="0.25">
      <c r="A3995" s="3" t="s">
        <v>1385</v>
      </c>
      <c r="B3995" t="str">
        <v>海容冷链</v>
      </c>
      <c r="C3995" s="8" t="str">
        <f ca="1"/>
        <v>制造业</v>
      </c>
      <c r="D3995" s="4">
        <f ca="1"/>
        <v>-1.4594458788171999E-2</v>
      </c>
      <c r="E3995" s="4">
        <f ca="1"/>
        <v>-3.8137353397560002E-4</v>
      </c>
      <c r="F3995" s="4">
        <f ca="1"/>
        <v>1.0813512079215999E-2</v>
      </c>
      <c r="G3995" s="4">
        <f ca="1"/>
        <v>-9.4512943404558999E-2</v>
      </c>
      <c r="H3995" s="4">
        <f ca="1"/>
        <v>-1.8102327374068001E-3</v>
      </c>
      <c r="I3995" s="4">
        <f ca="1"/>
        <v>5.9742090337410996E-3</v>
      </c>
      <c r="J3995" s="4">
        <f ca="1"/>
        <v>-0.21000393505362</v>
      </c>
      <c r="K3995" s="4">
        <f ca="1"/>
        <v>-4.4322362747567998E-3</v>
      </c>
      <c r="L3995" s="4">
        <f ca="1"/>
        <v>-2.5169591953705999E-3</v>
      </c>
      <c r="M3995" s="4">
        <f ca="1"/>
        <v>0.38905529100712</v>
      </c>
      <c r="N3995" s="4">
        <f ca="1"/>
        <v>31.784989212487002</v>
      </c>
      <c r="O3995" s="4">
        <f ca="1"/>
        <v>-31.363308096455</v>
      </c>
      <c r="P3995" s="4">
        <f ca="1"/>
        <v>44.815282534352001</v>
      </c>
      <c r="Q3995" s="4">
        <f t="shared" ca="1" si="124"/>
        <v>8.1716036772288506E-3</v>
      </c>
      <c r="R3995" s="4">
        <f t="shared" ca="1" si="125"/>
        <v>-2.3401558946591232E-2</v>
      </c>
      <c r="S3995" s="4">
        <f ca="1"/>
        <v>16.457999999999998</v>
      </c>
      <c r="T3995" s="4">
        <f ca="1"/>
        <v>16.072857142857</v>
      </c>
      <c r="U3995" s="4">
        <f ca="1"/>
        <v>67.221664064300995</v>
      </c>
      <c r="V3995" s="4">
        <f ca="1"/>
        <v>66.676807617983997</v>
      </c>
      <c r="W3995" s="4">
        <f ca="1"/>
        <v>11.406099869469999</v>
      </c>
      <c r="X3995" s="4">
        <f ca="1"/>
        <v>23.671076700046001</v>
      </c>
      <c r="Y3995" s="4">
        <f ca="1"/>
        <v>31.718092885076</v>
      </c>
      <c r="Z3995" s="4">
        <f ca="1"/>
        <v>-11.597605452351001</v>
      </c>
    </row>
    <row r="3996" spans="1:26" hidden="1" x14ac:dyDescent="0.25">
      <c r="A3996" s="3" t="s">
        <v>1386</v>
      </c>
      <c r="B3996" t="str">
        <v>亚邦股份</v>
      </c>
      <c r="C3996" s="8" t="str">
        <f ca="1"/>
        <v>制造业</v>
      </c>
      <c r="D3996" s="4">
        <f ca="1"/>
        <v>0.91277291378388004</v>
      </c>
      <c r="E3996" s="4">
        <f ca="1"/>
        <v>2.3228924588293998E-2</v>
      </c>
      <c r="F3996" s="4">
        <f ca="1"/>
        <v>2.6687348249543E-2</v>
      </c>
      <c r="G3996" s="4">
        <f ca="1"/>
        <v>0.23854224036641999</v>
      </c>
      <c r="H3996" s="4">
        <f ca="1"/>
        <v>7.1435855595514E-3</v>
      </c>
      <c r="I3996" s="4">
        <f ca="1"/>
        <v>1.1413918551108E-2</v>
      </c>
      <c r="J3996" s="4">
        <f ca="1"/>
        <v>0.20781725150912</v>
      </c>
      <c r="K3996" s="4">
        <f ca="1"/>
        <v>5.1432490952870004E-3</v>
      </c>
      <c r="L3996" s="4">
        <f ca="1"/>
        <v>9.1650057912571001E-3</v>
      </c>
      <c r="M3996" s="4">
        <f ca="1"/>
        <v>0.80544585618539999</v>
      </c>
      <c r="N3996" s="4">
        <f ca="1"/>
        <v>28.702723990275999</v>
      </c>
      <c r="O3996" s="4">
        <f ca="1"/>
        <v>-11.626199553925</v>
      </c>
      <c r="P3996" s="4">
        <f ca="1"/>
        <v>76.437745372231007</v>
      </c>
      <c r="Q3996" s="4">
        <f t="shared" ca="1" si="124"/>
        <v>3.6238136324420869E-2</v>
      </c>
      <c r="R3996" s="4">
        <f t="shared" ca="1" si="125"/>
        <v>1.3905126738141956E-2</v>
      </c>
      <c r="S3996" s="4">
        <f ca="1"/>
        <v>3.8286666666667002</v>
      </c>
      <c r="T3996" s="4">
        <f ca="1"/>
        <v>3.8819047619048002</v>
      </c>
      <c r="U3996" s="4">
        <f ca="1"/>
        <v>8.6489208337877006</v>
      </c>
      <c r="V3996" s="4">
        <f ca="1"/>
        <v>8.3464606547542992</v>
      </c>
      <c r="W3996" s="4">
        <f ca="1"/>
        <v>0</v>
      </c>
      <c r="X3996" s="4">
        <f ca="1"/>
        <v>-12.059557416501001</v>
      </c>
      <c r="Y3996" s="4">
        <f ca="1"/>
        <v>-16.310974522911</v>
      </c>
      <c r="Z3996" s="4">
        <f ca="1"/>
        <v>24.013437409156001</v>
      </c>
    </row>
    <row r="3997" spans="1:26" hidden="1" x14ac:dyDescent="0.25">
      <c r="A3997" s="3" t="s">
        <v>1387</v>
      </c>
      <c r="B3997" t="str">
        <v>网达软件</v>
      </c>
      <c r="C3997" s="8" t="str">
        <f ca="1"/>
        <v>信息传输、软件和信息技术服务业</v>
      </c>
      <c r="D3997" s="4">
        <f ca="1"/>
        <v>-1.8312794194616001E-2</v>
      </c>
      <c r="E3997" s="4">
        <f ca="1"/>
        <v>-2.0667920691493E-3</v>
      </c>
      <c r="F3997" s="4">
        <f ca="1"/>
        <v>8.5917166710969999E-4</v>
      </c>
      <c r="G3997" s="4">
        <f ca="1"/>
        <v>0.27746191868078002</v>
      </c>
      <c r="H3997" s="4">
        <f ca="1"/>
        <v>4.8722439906586E-2</v>
      </c>
      <c r="I3997" s="4">
        <f ca="1"/>
        <v>1.1913442230935E-2</v>
      </c>
      <c r="J3997" s="4">
        <f ca="1"/>
        <v>0.13536373255791001</v>
      </c>
      <c r="K3997" s="4">
        <f ca="1"/>
        <v>4.8262180603957996E-3</v>
      </c>
      <c r="L3997" s="4">
        <f ca="1"/>
        <v>1.0313477091489E-2</v>
      </c>
      <c r="M3997" s="4">
        <f ca="1"/>
        <v>1.2441731092952999</v>
      </c>
      <c r="N3997" s="4">
        <f ca="1"/>
        <v>43.271867123161002</v>
      </c>
      <c r="O3997" s="4">
        <f ca="1"/>
        <v>-6.9335080756506997</v>
      </c>
      <c r="P3997" s="4">
        <f ca="1"/>
        <v>66.633793353870004</v>
      </c>
      <c r="Q3997" s="4">
        <f t="shared" ca="1" si="124"/>
        <v>1.6680275282891746E-2</v>
      </c>
      <c r="R3997" s="4">
        <f t="shared" ca="1" si="125"/>
        <v>1.0916892787294302E-2</v>
      </c>
      <c r="S3997" s="4">
        <f ca="1"/>
        <v>14.086222222222</v>
      </c>
      <c r="T3997" s="4">
        <f ca="1"/>
        <v>14.24</v>
      </c>
      <c r="U3997" s="4">
        <f ca="1"/>
        <v>14.914212916723001</v>
      </c>
      <c r="V3997" s="4">
        <f ca="1"/>
        <v>14.669521263775</v>
      </c>
      <c r="W3997" s="4">
        <f ca="1"/>
        <v>2.1234001708016002</v>
      </c>
      <c r="X3997" s="4">
        <f ca="1"/>
        <v>2.0271094610774001</v>
      </c>
      <c r="Y3997" s="4">
        <f ca="1"/>
        <v>24.150523187004001</v>
      </c>
      <c r="Z3997" s="4">
        <f ca="1"/>
        <v>-5.2430956882700999</v>
      </c>
    </row>
    <row r="3998" spans="1:26" hidden="1" x14ac:dyDescent="0.25">
      <c r="A3998" s="3" t="s">
        <v>1388</v>
      </c>
      <c r="B3998" t="str">
        <v>亚通精工</v>
      </c>
      <c r="C3998" s="8" t="str">
        <f ca="1"/>
        <v>制造业</v>
      </c>
      <c r="D3998" s="4">
        <f ca="1"/>
        <v>-0.15251367792223999</v>
      </c>
      <c r="E3998" s="4">
        <f ca="1"/>
        <v>-4.5046055612207002E-3</v>
      </c>
      <c r="F3998" s="4">
        <f ca="1"/>
        <v>-9.9507084222400004E-5</v>
      </c>
      <c r="G3998" s="4">
        <f ca="1"/>
        <v>-0.11239819594333</v>
      </c>
      <c r="H3998" s="4">
        <f ca="1"/>
        <v>-6.2298017727139996E-3</v>
      </c>
      <c r="I3998" s="4">
        <f ca="1"/>
        <v>-1.4385100536105999E-3</v>
      </c>
      <c r="J3998" s="4">
        <f ca="1"/>
        <v>-2.1201696849408001E-2</v>
      </c>
      <c r="K3998" s="4">
        <f ca="1"/>
        <v>-4.9755773382980002E-4</v>
      </c>
      <c r="L3998" s="4">
        <f ca="1"/>
        <v>8.3419618012355E-3</v>
      </c>
      <c r="M3998" s="4">
        <f ca="1"/>
        <v>1.1070649275074</v>
      </c>
      <c r="N3998" s="4">
        <f ca="1"/>
        <v>44.120163812221001</v>
      </c>
      <c r="O3998" s="4">
        <f ca="1"/>
        <v>-29.733026862787</v>
      </c>
      <c r="P3998" s="4">
        <f ca="1"/>
        <v>62.292965451204999</v>
      </c>
      <c r="Q3998" s="4">
        <f t="shared" ca="1" si="124"/>
        <v>1.0871261378424108E-2</v>
      </c>
      <c r="R3998" s="4">
        <f t="shared" ca="1" si="125"/>
        <v>-1.2049759352309823E-3</v>
      </c>
      <c r="S3998" s="4">
        <f ca="1"/>
        <v>31.983777777777998</v>
      </c>
      <c r="T3998" s="4">
        <f ca="1"/>
        <v>31.945238095238</v>
      </c>
      <c r="U3998" s="4">
        <f ca="1"/>
        <v>32.713900000000002</v>
      </c>
      <c r="V3998" s="4">
        <f ca="1"/>
        <v>32.362083333332997</v>
      </c>
      <c r="W3998" s="4">
        <f ca="1"/>
        <v>8.8342988797983004</v>
      </c>
      <c r="X3998" s="4">
        <f ca="1"/>
        <v>10.695782041437001</v>
      </c>
      <c r="Y3998" s="4">
        <f ca="1"/>
        <v>19.165179859637998</v>
      </c>
      <c r="Z3998" s="4">
        <f ca="1"/>
        <v>86.707836252562004</v>
      </c>
    </row>
    <row r="3999" spans="1:26" hidden="1" x14ac:dyDescent="0.25">
      <c r="A3999" s="3" t="s">
        <v>1389</v>
      </c>
      <c r="B3999" t="str">
        <v>望变电气</v>
      </c>
      <c r="C3999" s="8" t="str">
        <f ca="1"/>
        <v>制造业</v>
      </c>
      <c r="D3999" s="4">
        <f ca="1"/>
        <v>-3.3225679035779998E-2</v>
      </c>
      <c r="E3999" s="4">
        <f ca="1"/>
        <v>-7.3608601137070001E-4</v>
      </c>
      <c r="F3999" s="4">
        <f ca="1"/>
        <v>3.671305292417E-3</v>
      </c>
      <c r="G3999" s="4">
        <f ca="1"/>
        <v>-0.11149583454547</v>
      </c>
      <c r="H3999" s="4">
        <f ca="1"/>
        <v>-2.2579877477100002E-3</v>
      </c>
      <c r="I3999" s="4">
        <f ca="1"/>
        <v>1.5035115351058001E-3</v>
      </c>
      <c r="J3999" s="4">
        <f ca="1"/>
        <v>-0.31842293374789998</v>
      </c>
      <c r="K3999" s="4">
        <f ca="1"/>
        <v>-7.9328564194833997E-3</v>
      </c>
      <c r="L3999" s="4">
        <f ca="1"/>
        <v>-8.6460743455141001E-3</v>
      </c>
      <c r="M3999" s="4">
        <f ca="1"/>
        <v>0.78024080855266997</v>
      </c>
      <c r="N3999" s="4">
        <f ca="1"/>
        <v>56.302210018290999</v>
      </c>
      <c r="O3999" s="4">
        <f ca="1"/>
        <v>2.2366088470190002</v>
      </c>
      <c r="P3999" s="4">
        <f ca="1"/>
        <v>49.974637440896998</v>
      </c>
      <c r="Q3999" s="4">
        <f t="shared" ca="1" si="124"/>
        <v>1.0501244992984609E-2</v>
      </c>
      <c r="R3999" s="4">
        <f t="shared" ca="1" si="125"/>
        <v>-1.5191553692764603E-2</v>
      </c>
      <c r="S3999" s="4">
        <f ca="1"/>
        <v>15.497333333333</v>
      </c>
      <c r="T3999" s="4">
        <f ca="1"/>
        <v>15.261904761905001</v>
      </c>
      <c r="U3999" s="4">
        <f ca="1"/>
        <v>15.701343666667</v>
      </c>
      <c r="V3999" s="4">
        <f ca="1"/>
        <v>15.538173499999999</v>
      </c>
      <c r="W3999" s="4">
        <f ca="1"/>
        <v>38.950040433731999</v>
      </c>
      <c r="X3999" s="4">
        <f ca="1"/>
        <v>31.640226043995</v>
      </c>
      <c r="Y3999" s="4">
        <f ca="1"/>
        <v>36.171540008923998</v>
      </c>
      <c r="Z3999" s="4">
        <f ca="1"/>
        <v>30.769234143279</v>
      </c>
    </row>
    <row r="4000" spans="1:26" hidden="1" x14ac:dyDescent="0.25">
      <c r="A4000" s="3" t="s">
        <v>1390</v>
      </c>
      <c r="B4000" t="str">
        <v>汇得科技</v>
      </c>
      <c r="C4000" s="8" t="str">
        <f ca="1"/>
        <v>制造业</v>
      </c>
      <c r="D4000" s="4">
        <f ca="1"/>
        <v>0.30782136153579998</v>
      </c>
      <c r="E4000" s="4">
        <f ca="1"/>
        <v>6.9879983965174001E-3</v>
      </c>
      <c r="F4000" s="4">
        <f ca="1"/>
        <v>1.9511968125577001E-2</v>
      </c>
      <c r="G4000" s="4">
        <f ca="1"/>
        <v>0.26141859564587</v>
      </c>
      <c r="H4000" s="4">
        <f ca="1"/>
        <v>4.6463640804411E-3</v>
      </c>
      <c r="I4000" s="4">
        <f ca="1"/>
        <v>1.3753485166598E-2</v>
      </c>
      <c r="J4000" s="4">
        <f ca="1"/>
        <v>-4.1833840033959999E-2</v>
      </c>
      <c r="K4000" s="4">
        <f ca="1"/>
        <v>-2.5452367028899999E-3</v>
      </c>
      <c r="L4000" s="4">
        <f ca="1"/>
        <v>3.3390211390700001E-4</v>
      </c>
      <c r="M4000" s="4">
        <f ca="1"/>
        <v>1.1904388147124001</v>
      </c>
      <c r="N4000" s="4">
        <f ca="1"/>
        <v>37.846720622522</v>
      </c>
      <c r="O4000" s="4">
        <f ca="1"/>
        <v>-25.739396094225999</v>
      </c>
      <c r="P4000" s="4">
        <f ca="1"/>
        <v>66.954847617444003</v>
      </c>
      <c r="Q4000" s="4">
        <f t="shared" ca="1" si="124"/>
        <v>3.2611531437534154E-2</v>
      </c>
      <c r="R4000" s="4">
        <f t="shared" ca="1" si="125"/>
        <v>5.4000236813543491E-3</v>
      </c>
      <c r="S4000" s="4">
        <f ca="1"/>
        <v>19.035777777778002</v>
      </c>
      <c r="T4000" s="4">
        <f ca="1"/>
        <v>19.138571428571002</v>
      </c>
      <c r="U4000" s="4">
        <f ca="1"/>
        <v>27.364782192050001</v>
      </c>
      <c r="V4000" s="4">
        <f ca="1"/>
        <v>26.500558398717999</v>
      </c>
      <c r="W4000" s="4">
        <f ca="1"/>
        <v>-22.394795184332001</v>
      </c>
      <c r="X4000" s="4">
        <f ca="1"/>
        <v>27.963322843099998</v>
      </c>
      <c r="Y4000" s="4">
        <f ca="1"/>
        <v>10.265846402144</v>
      </c>
      <c r="Z4000" s="4">
        <f ca="1"/>
        <v>-13.766493962548999</v>
      </c>
    </row>
    <row r="4001" spans="1:26" hidden="1" x14ac:dyDescent="0.25">
      <c r="A4001" s="3" t="s">
        <v>1391</v>
      </c>
      <c r="B4001" t="str">
        <v>润本股份</v>
      </c>
      <c r="C4001" s="8" t="str">
        <f ca="1"/>
        <v>制造业</v>
      </c>
      <c r="D4001" s="4">
        <f ca="1"/>
        <v>-0.64884636018732</v>
      </c>
      <c r="E4001" s="4">
        <f ca="1"/>
        <v>-1.326149462444E-2</v>
      </c>
      <c r="F4001" s="4">
        <f ca="1"/>
        <v>-2.7407513398587002E-2</v>
      </c>
      <c r="G4001" s="4">
        <f ca="1"/>
        <v>-0.64884636018732</v>
      </c>
      <c r="H4001" s="4">
        <f ca="1"/>
        <v>-1.326149462444E-2</v>
      </c>
      <c r="I4001" s="4">
        <f ca="1"/>
        <v>-2.7407513398587002E-2</v>
      </c>
      <c r="J4001" s="4">
        <f ca="1"/>
        <v>-0.64884636018732</v>
      </c>
      <c r="K4001" s="4">
        <f ca="1"/>
        <v>-1.326149462444E-2</v>
      </c>
      <c r="L4001" s="4">
        <f ca="1"/>
        <v>-2.7407513398587002E-2</v>
      </c>
      <c r="M4001" s="4">
        <f ca="1"/>
        <v>1.3779974470109999</v>
      </c>
      <c r="N4001" s="4">
        <f ca="1"/>
        <v>20.661729507305999</v>
      </c>
      <c r="O4001" s="4">
        <f ca="1"/>
        <v>-94.766915929337003</v>
      </c>
      <c r="P4001" s="4">
        <f ca="1"/>
        <v>22.053989441178999</v>
      </c>
      <c r="Q4001" s="4" t="e">
        <f t="shared" ca="1" si="124"/>
        <v>#DIV/0!</v>
      </c>
      <c r="R4001" s="4">
        <f t="shared" ca="1" si="125"/>
        <v>-9.715017497880887E-3</v>
      </c>
      <c r="S4001" s="4">
        <f ca="1"/>
        <v>18.338636363635999</v>
      </c>
      <c r="T4001" s="4">
        <f ca="1"/>
        <v>18.160476190476</v>
      </c>
      <c r="U4001" s="4">
        <f ca="1"/>
        <v>17.920000000000002</v>
      </c>
      <c r="V4001" s="4">
        <f ca="1"/>
        <v>0</v>
      </c>
      <c r="W4001" s="4">
        <f ca="1"/>
        <v>64.932212938206007</v>
      </c>
      <c r="X4001" s="4">
        <f ca="1"/>
        <v>45.376253789819998</v>
      </c>
      <c r="Y4001" s="4">
        <f ca="1"/>
        <v>71.224102275679002</v>
      </c>
      <c r="Z4001" s="4">
        <f ca="1"/>
        <v>38.736292865160003</v>
      </c>
    </row>
    <row r="4002" spans="1:26" hidden="1" x14ac:dyDescent="0.25">
      <c r="A4002" s="3" t="s">
        <v>1392</v>
      </c>
      <c r="B4002" t="str">
        <v>公牛集团</v>
      </c>
      <c r="C4002" s="8" t="str">
        <f ca="1"/>
        <v>制造业</v>
      </c>
      <c r="D4002" s="4">
        <f ca="1"/>
        <v>-0.11556218587567001</v>
      </c>
      <c r="E4002" s="4">
        <f ca="1"/>
        <v>-7.2415206992428004E-3</v>
      </c>
      <c r="F4002" s="4">
        <f ca="1"/>
        <v>-2.3411977787330999E-3</v>
      </c>
      <c r="G4002" s="4">
        <f ca="1"/>
        <v>-0.21019926066920999</v>
      </c>
      <c r="H4002" s="4">
        <f ca="1"/>
        <v>-1.1296058028596999E-2</v>
      </c>
      <c r="I4002" s="4">
        <f ca="1"/>
        <v>-5.2405276868430998E-3</v>
      </c>
      <c r="J4002" s="4">
        <f ca="1"/>
        <v>-0.24413391575005</v>
      </c>
      <c r="K4002" s="4">
        <f ca="1"/>
        <v>-7.8250524324026006E-3</v>
      </c>
      <c r="L4002" s="4">
        <f ca="1"/>
        <v>-5.0435174380233996E-3</v>
      </c>
      <c r="M4002" s="4">
        <f ca="1"/>
        <v>0.63204783451682001</v>
      </c>
      <c r="N4002" s="4">
        <f ca="1"/>
        <v>25.872174396215001</v>
      </c>
      <c r="O4002" s="4">
        <f ca="1"/>
        <v>-2.5499173564471</v>
      </c>
      <c r="P4002" s="4">
        <f ca="1"/>
        <v>38.104084932870002</v>
      </c>
      <c r="Q4002" s="4">
        <f t="shared" ca="1" si="124"/>
        <v>-6.1153510145600708E-3</v>
      </c>
      <c r="R4002" s="4">
        <f t="shared" ca="1" si="125"/>
        <v>-1.2614202319975169E-2</v>
      </c>
      <c r="S4002" s="4">
        <f ca="1"/>
        <v>102.43933333333</v>
      </c>
      <c r="T4002" s="4">
        <f ca="1"/>
        <v>101.14714285714</v>
      </c>
      <c r="U4002" s="4">
        <f ca="1"/>
        <v>159.50934464060001</v>
      </c>
      <c r="V4002" s="4">
        <f ca="1"/>
        <v>160.49080223084999</v>
      </c>
      <c r="W4002" s="4">
        <f ca="1"/>
        <v>11.407395009479</v>
      </c>
      <c r="X4002" s="4">
        <f ca="1"/>
        <v>11.934532589503</v>
      </c>
      <c r="Y4002" s="4">
        <f ca="1"/>
        <v>30.940755818144002</v>
      </c>
      <c r="Z4002" s="4">
        <f ca="1"/>
        <v>10.001982358557999</v>
      </c>
    </row>
    <row r="4003" spans="1:26" hidden="1" x14ac:dyDescent="0.25">
      <c r="A4003" s="3" t="s">
        <v>1393</v>
      </c>
      <c r="B4003" t="str">
        <v>日播时尚</v>
      </c>
      <c r="C4003" s="8" t="str">
        <f ca="1"/>
        <v>制造业</v>
      </c>
      <c r="D4003" s="4">
        <f ca="1"/>
        <v>-0.43934362150576001</v>
      </c>
      <c r="E4003" s="4">
        <f ca="1"/>
        <v>6.9029530711923998E-2</v>
      </c>
      <c r="F4003" s="4">
        <f ca="1"/>
        <v>-3.9162721918667001E-2</v>
      </c>
      <c r="G4003" s="4">
        <f ca="1"/>
        <v>-0.50441248845207998</v>
      </c>
      <c r="H4003" s="4">
        <f ca="1"/>
        <v>0.24905519214180999</v>
      </c>
      <c r="I4003" s="4">
        <f ca="1"/>
        <v>-3.2884019417405E-2</v>
      </c>
      <c r="J4003" s="4">
        <f ca="1"/>
        <v>-0.38452018521073</v>
      </c>
      <c r="K4003" s="4">
        <f ca="1"/>
        <v>-2.1071219064752001E-2</v>
      </c>
      <c r="L4003" s="4">
        <f ca="1"/>
        <v>-1.9138094257134999E-2</v>
      </c>
      <c r="M4003" s="4">
        <f ca="1"/>
        <v>0.15521429668791001</v>
      </c>
      <c r="N4003" s="4">
        <f ca="1"/>
        <v>72.293797775464</v>
      </c>
      <c r="O4003" s="4">
        <f ca="1"/>
        <v>52.696200886069001</v>
      </c>
      <c r="P4003" s="4">
        <f ca="1"/>
        <v>31.602395886779998</v>
      </c>
      <c r="Q4003" s="4">
        <f t="shared" ca="1" si="124"/>
        <v>-4.8537447766023742E-2</v>
      </c>
      <c r="R4003" s="4">
        <f t="shared" ca="1" si="125"/>
        <v>-5.1403756225796848E-2</v>
      </c>
      <c r="S4003" s="4">
        <f ca="1"/>
        <v>16.272666666667</v>
      </c>
      <c r="T4003" s="4">
        <f ca="1"/>
        <v>15.436190476189999</v>
      </c>
      <c r="U4003" s="4">
        <f ca="1"/>
        <v>16.522008327855001</v>
      </c>
      <c r="V4003" s="4">
        <f ca="1"/>
        <v>17.364854022959001</v>
      </c>
      <c r="W4003" s="4">
        <f ca="1"/>
        <v>75.255650454683007</v>
      </c>
      <c r="X4003" s="4">
        <f ca="1"/>
        <v>-5.0991792605192003</v>
      </c>
      <c r="Y4003" s="4">
        <f ca="1"/>
        <v>3.4802715522008998</v>
      </c>
      <c r="Z4003" s="4">
        <f ca="1"/>
        <v>0</v>
      </c>
    </row>
    <row r="4004" spans="1:26" hidden="1" x14ac:dyDescent="0.25">
      <c r="A4004" s="3" t="s">
        <v>1394</v>
      </c>
      <c r="B4004" t="str">
        <v>保隆科技</v>
      </c>
      <c r="C4004" s="8" t="str">
        <f ca="1"/>
        <v>制造业</v>
      </c>
      <c r="D4004" s="4">
        <f ca="1"/>
        <v>-0.28506823093263001</v>
      </c>
      <c r="E4004" s="4">
        <f ca="1"/>
        <v>-8.2375804544289003E-3</v>
      </c>
      <c r="F4004" s="4">
        <f ca="1"/>
        <v>-9.1558958423058005E-3</v>
      </c>
      <c r="G4004" s="4">
        <f ca="1"/>
        <v>9.6899470867761003E-2</v>
      </c>
      <c r="H4004" s="4">
        <f ca="1"/>
        <v>2.422545773824E-3</v>
      </c>
      <c r="I4004" s="4">
        <f ca="1"/>
        <v>1.5300329709732E-2</v>
      </c>
      <c r="J4004" s="4">
        <f ca="1"/>
        <v>0.18756737257007999</v>
      </c>
      <c r="K4004" s="4">
        <f ca="1"/>
        <v>4.6765670980803004E-3</v>
      </c>
      <c r="L4004" s="4">
        <f ca="1"/>
        <v>1.5657537660751002E-2</v>
      </c>
      <c r="M4004" s="4">
        <f ca="1"/>
        <v>1.5999210148028</v>
      </c>
      <c r="N4004" s="4">
        <f ca="1"/>
        <v>61.101381870226</v>
      </c>
      <c r="O4004" s="4">
        <f ca="1"/>
        <v>23.966566571152001</v>
      </c>
      <c r="P4004" s="4">
        <f ca="1"/>
        <v>54.383822591665997</v>
      </c>
      <c r="Q4004" s="4">
        <f t="shared" ca="1" si="124"/>
        <v>-3.2437692599038021E-4</v>
      </c>
      <c r="R4004" s="4">
        <f t="shared" ca="1" si="125"/>
        <v>8.2079100945179079E-3</v>
      </c>
      <c r="S4004" s="4">
        <f ca="1"/>
        <v>60.909111111111002</v>
      </c>
      <c r="T4004" s="4">
        <f ca="1"/>
        <v>61.409047619048003</v>
      </c>
      <c r="U4004" s="4">
        <f ca="1"/>
        <v>92.569970701046003</v>
      </c>
      <c r="V4004" s="4">
        <f ca="1"/>
        <v>92.600008006989995</v>
      </c>
      <c r="W4004" s="4">
        <f ca="1"/>
        <v>12.401535789673</v>
      </c>
      <c r="X4004" s="4">
        <f ca="1"/>
        <v>12.889094240812</v>
      </c>
      <c r="Y4004" s="4">
        <f ca="1"/>
        <v>20.822032926474002</v>
      </c>
      <c r="Z4004" s="4">
        <f ca="1"/>
        <v>-4.5035578450197997</v>
      </c>
    </row>
    <row r="4005" spans="1:26" hidden="1" x14ac:dyDescent="0.25">
      <c r="A4005" s="3" t="s">
        <v>1395</v>
      </c>
      <c r="B4005" t="str">
        <v>迎驾贡酒</v>
      </c>
      <c r="C4005" s="8" t="str">
        <f ca="1"/>
        <v>制造业</v>
      </c>
      <c r="D4005" s="4">
        <f ca="1"/>
        <v>0.1493317856044</v>
      </c>
      <c r="E4005" s="4">
        <f ca="1"/>
        <v>3.9661967000460003E-3</v>
      </c>
      <c r="F4005" s="4">
        <f ca="1"/>
        <v>1.4853720686385E-2</v>
      </c>
      <c r="G4005" s="4">
        <f ca="1"/>
        <v>-8.6362809524432996E-2</v>
      </c>
      <c r="H4005" s="4">
        <f ca="1"/>
        <v>-1.8119258422686999E-3</v>
      </c>
      <c r="I4005" s="4">
        <f ca="1"/>
        <v>4.0105398029282998E-3</v>
      </c>
      <c r="J4005" s="4">
        <f ca="1"/>
        <v>0.13433093504155</v>
      </c>
      <c r="K4005" s="4">
        <f ca="1"/>
        <v>6.9954144244717999E-3</v>
      </c>
      <c r="L4005" s="4">
        <f ca="1"/>
        <v>8.5013987952857004E-3</v>
      </c>
      <c r="M4005" s="4">
        <f ca="1"/>
        <v>0.91593873022429995</v>
      </c>
      <c r="N4005" s="4">
        <f ca="1"/>
        <v>38.811795098921003</v>
      </c>
      <c r="O4005" s="4">
        <f ca="1"/>
        <v>8.6785839838106007</v>
      </c>
      <c r="P4005" s="4">
        <f ca="1"/>
        <v>50.227012990448998</v>
      </c>
      <c r="Q4005" s="4">
        <f t="shared" ca="1" si="124"/>
        <v>1.8745510577660517E-2</v>
      </c>
      <c r="R4005" s="4">
        <f t="shared" ca="1" si="125"/>
        <v>-1.2923957212179957E-2</v>
      </c>
      <c r="S4005" s="4">
        <f ca="1"/>
        <v>73.413555555556002</v>
      </c>
      <c r="T4005" s="4">
        <f ca="1"/>
        <v>72.464761904762</v>
      </c>
      <c r="U4005" s="4">
        <f ca="1"/>
        <v>91.143776948069998</v>
      </c>
      <c r="V4005" s="4">
        <f ca="1"/>
        <v>89.466678382110004</v>
      </c>
      <c r="W4005" s="4">
        <f ca="1"/>
        <v>22.402225308298998</v>
      </c>
      <c r="X4005" s="4">
        <f ca="1"/>
        <v>13.382320025736</v>
      </c>
      <c r="Y4005" s="4">
        <f ca="1"/>
        <v>13.018421762282999</v>
      </c>
      <c r="Z4005" s="4">
        <f ca="1"/>
        <v>25.771226533577</v>
      </c>
    </row>
    <row r="4006" spans="1:26" hidden="1" x14ac:dyDescent="0.25">
      <c r="A4006" s="3" t="s">
        <v>1396</v>
      </c>
      <c r="B4006" t="str">
        <v>九华旅游</v>
      </c>
      <c r="C4006" s="8" t="str">
        <f ca="1"/>
        <v>水利、环境和公共设施管理业</v>
      </c>
      <c r="D4006" s="4">
        <f ca="1"/>
        <v>-5.5743146496450999E-2</v>
      </c>
      <c r="E4006" s="4">
        <f ca="1"/>
        <v>-1.4619289214802E-3</v>
      </c>
      <c r="F4006" s="4">
        <f ca="1"/>
        <v>1.9887231433184001E-3</v>
      </c>
      <c r="G4006" s="4">
        <f ca="1"/>
        <v>-0.48141454902475</v>
      </c>
      <c r="H4006" s="4">
        <f ca="1"/>
        <v>-6.0548498433189997E-2</v>
      </c>
      <c r="I4006" s="4">
        <f ca="1"/>
        <v>-2.4690983344478001E-2</v>
      </c>
      <c r="J4006" s="4">
        <f ca="1"/>
        <v>-0.28569227651021001</v>
      </c>
      <c r="K4006" s="4">
        <f ca="1"/>
        <v>-1.6911913195352998E-2</v>
      </c>
      <c r="L4006" s="4">
        <f ca="1"/>
        <v>-1.1264444251478999E-2</v>
      </c>
      <c r="M4006" s="4">
        <f ca="1"/>
        <v>0.90973709603107999</v>
      </c>
      <c r="N4006" s="4">
        <f ca="1"/>
        <v>42.519285939413002</v>
      </c>
      <c r="O4006" s="4">
        <f ca="1"/>
        <v>21.430749612859</v>
      </c>
      <c r="P4006" s="4">
        <f ca="1"/>
        <v>34.517084723431999</v>
      </c>
      <c r="Q4006" s="4">
        <f t="shared" ca="1" si="124"/>
        <v>3.7486498506685137E-3</v>
      </c>
      <c r="R4006" s="4">
        <f t="shared" ca="1" si="125"/>
        <v>-6.2824489015217783E-2</v>
      </c>
      <c r="S4006" s="4">
        <f ca="1"/>
        <v>27.882666666666999</v>
      </c>
      <c r="T4006" s="4">
        <f ca="1"/>
        <v>26.130952380951999</v>
      </c>
      <c r="U4006" s="4">
        <f ca="1"/>
        <v>27.641938423511998</v>
      </c>
      <c r="V4006" s="4">
        <f ca="1"/>
        <v>27.538705459403999</v>
      </c>
      <c r="W4006" s="4">
        <f ca="1"/>
        <v>0</v>
      </c>
      <c r="X4006" s="4">
        <f ca="1"/>
        <v>-14.818701493840001</v>
      </c>
      <c r="Y4006" s="4">
        <f ca="1"/>
        <v>0.83046269483329005</v>
      </c>
      <c r="Z4006" s="4">
        <f ca="1"/>
        <v>-39.892365394693996</v>
      </c>
    </row>
    <row r="4007" spans="1:26" hidden="1" x14ac:dyDescent="0.25">
      <c r="A4007" s="3" t="s">
        <v>1397</v>
      </c>
      <c r="B4007" t="str">
        <v>上海洗霸</v>
      </c>
      <c r="C4007" s="8" t="str">
        <f ca="1"/>
        <v>水利、环境和公共设施管理业</v>
      </c>
      <c r="D4007" s="4">
        <f ca="1"/>
        <v>0.26795351877491003</v>
      </c>
      <c r="E4007" s="4">
        <f ca="1"/>
        <v>6.7164281955608999E-3</v>
      </c>
      <c r="F4007" s="4">
        <f ca="1"/>
        <v>1.4635297814067E-2</v>
      </c>
      <c r="G4007" s="4">
        <f ca="1"/>
        <v>5.0756408237187002E-2</v>
      </c>
      <c r="H4007" s="4">
        <f ca="1"/>
        <v>1.0816242037474E-3</v>
      </c>
      <c r="I4007" s="4">
        <f ca="1"/>
        <v>6.8281343556392997E-3</v>
      </c>
      <c r="J4007" s="4">
        <f ca="1"/>
        <v>-3.6459282968430998E-2</v>
      </c>
      <c r="K4007" s="4">
        <f ca="1"/>
        <v>5.8166150418255003E-3</v>
      </c>
      <c r="L4007" s="4">
        <f ca="1"/>
        <v>-1.8076429449426E-3</v>
      </c>
      <c r="M4007" s="4">
        <f ca="1"/>
        <v>0.7955559341924</v>
      </c>
      <c r="N4007" s="4">
        <f ca="1"/>
        <v>52.584648726556999</v>
      </c>
      <c r="O4007" s="4">
        <f ca="1"/>
        <v>19.246887432607</v>
      </c>
      <c r="P4007" s="4">
        <f ca="1"/>
        <v>65.097779573354003</v>
      </c>
      <c r="Q4007" s="4">
        <f t="shared" ca="1" si="124"/>
        <v>3.166052358000547E-2</v>
      </c>
      <c r="R4007" s="4">
        <f t="shared" ca="1" si="125"/>
        <v>-5.7655591673038756E-3</v>
      </c>
      <c r="S4007" s="4">
        <f ca="1"/>
        <v>17.608666666666998</v>
      </c>
      <c r="T4007" s="4">
        <f ca="1"/>
        <v>17.507142857142998</v>
      </c>
      <c r="U4007" s="4">
        <f ca="1"/>
        <v>44.459391061904</v>
      </c>
      <c r="V4007" s="4">
        <f ca="1"/>
        <v>43.094981387505001</v>
      </c>
      <c r="W4007" s="4">
        <f ca="1"/>
        <v>-0.96800160731921003</v>
      </c>
      <c r="X4007" s="4">
        <f ca="1"/>
        <v>1.2061105547380999</v>
      </c>
      <c r="Y4007" s="4">
        <f ca="1"/>
        <v>8.5180605775562004</v>
      </c>
      <c r="Z4007" s="4">
        <f ca="1"/>
        <v>28.579036586741999</v>
      </c>
    </row>
    <row r="4008" spans="1:26" hidden="1" x14ac:dyDescent="0.25">
      <c r="A4008" s="3" t="s">
        <v>1398</v>
      </c>
      <c r="B4008" t="str">
        <v>常润股份</v>
      </c>
      <c r="C4008" s="8" t="str">
        <f ca="1"/>
        <v>制造业</v>
      </c>
      <c r="D4008" s="4">
        <f ca="1"/>
        <v>0.65139745538209004</v>
      </c>
      <c r="E4008" s="4">
        <f ca="1"/>
        <v>2.2444191215032001E-2</v>
      </c>
      <c r="F4008" s="4">
        <f ca="1"/>
        <v>1.8062147057554E-2</v>
      </c>
      <c r="G4008" s="4">
        <f ca="1"/>
        <v>0.78022285581108997</v>
      </c>
      <c r="H4008" s="4">
        <f ca="1"/>
        <v>2.2713446807085001E-2</v>
      </c>
      <c r="I4008" s="4">
        <f ca="1"/>
        <v>2.2692817081124E-2</v>
      </c>
      <c r="J4008" s="4">
        <f ca="1"/>
        <v>0.27369805873380998</v>
      </c>
      <c r="K4008" s="4">
        <f ca="1"/>
        <v>6.1796158432131003E-3</v>
      </c>
      <c r="L4008" s="4">
        <f ca="1"/>
        <v>1.7526032037670999E-2</v>
      </c>
      <c r="M4008" s="4">
        <f ca="1"/>
        <v>0.65937238695138001</v>
      </c>
      <c r="N4008" s="4">
        <f ca="1"/>
        <v>31.46795535195</v>
      </c>
      <c r="O4008" s="4">
        <f ca="1"/>
        <v>-11.585030553659999</v>
      </c>
      <c r="P4008" s="4">
        <f ca="1"/>
        <v>79.837154814460007</v>
      </c>
      <c r="Q4008" s="4">
        <f t="shared" ca="1" si="124"/>
        <v>3.1448238628675511E-2</v>
      </c>
      <c r="R4008" s="4">
        <f t="shared" ca="1" si="125"/>
        <v>4.0694953384363679E-2</v>
      </c>
      <c r="S4008" s="4">
        <f ca="1"/>
        <v>23.876444444444001</v>
      </c>
      <c r="T4008" s="4">
        <f ca="1"/>
        <v>24.848095238094999</v>
      </c>
      <c r="U4008" s="4">
        <f ca="1"/>
        <v>36.156849333333</v>
      </c>
      <c r="V4008" s="4">
        <f ca="1"/>
        <v>35.054448666667</v>
      </c>
      <c r="W4008" s="4">
        <f ca="1"/>
        <v>20.350815991325</v>
      </c>
      <c r="X4008" s="4">
        <f ca="1"/>
        <v>4.0137093360360003</v>
      </c>
      <c r="Y4008" s="4">
        <f ca="1"/>
        <v>15.731684507004999</v>
      </c>
      <c r="Z4008" s="4">
        <f ca="1"/>
        <v>13.078052224226999</v>
      </c>
    </row>
    <row r="4009" spans="1:26" hidden="1" x14ac:dyDescent="0.25">
      <c r="A4009" s="3" t="s">
        <v>1399</v>
      </c>
      <c r="B4009" t="str">
        <v>快克智能</v>
      </c>
      <c r="C4009" s="8" t="str">
        <f ca="1"/>
        <v>制造业</v>
      </c>
      <c r="D4009" s="4">
        <f ca="1"/>
        <v>0.30783054120421999</v>
      </c>
      <c r="E4009" s="4">
        <f ca="1"/>
        <v>7.7412367122468998E-3</v>
      </c>
      <c r="F4009" s="4">
        <f ca="1"/>
        <v>4.4731554111157E-2</v>
      </c>
      <c r="G4009" s="4">
        <f ca="1"/>
        <v>0.26199316787558002</v>
      </c>
      <c r="H4009" s="4">
        <f ca="1"/>
        <v>5.4611413291633997E-3</v>
      </c>
      <c r="I4009" s="4">
        <f ca="1"/>
        <v>3.0844626911969E-2</v>
      </c>
      <c r="J4009" s="4">
        <f ca="1"/>
        <v>0.15322560315219999</v>
      </c>
      <c r="K4009" s="4">
        <f ca="1"/>
        <v>3.4415844177269998E-3</v>
      </c>
      <c r="L4009" s="4">
        <f ca="1"/>
        <v>1.7628569440445E-2</v>
      </c>
      <c r="M4009" s="4">
        <f ca="1"/>
        <v>1.1485591006672</v>
      </c>
      <c r="N4009" s="4">
        <f ca="1"/>
        <v>36.084936769635</v>
      </c>
      <c r="O4009" s="4">
        <f ca="1"/>
        <v>10.004374202304</v>
      </c>
      <c r="P4009" s="4">
        <f ca="1"/>
        <v>64.614181529941007</v>
      </c>
      <c r="Q4009" s="4">
        <f t="shared" ca="1" si="124"/>
        <v>6.1614454699072826E-2</v>
      </c>
      <c r="R4009" s="4">
        <f t="shared" ca="1" si="125"/>
        <v>3.0906654080195516E-3</v>
      </c>
      <c r="S4009" s="4">
        <f ca="1"/>
        <v>25.155111111111001</v>
      </c>
      <c r="T4009" s="4">
        <f ca="1"/>
        <v>25.232857142857</v>
      </c>
      <c r="U4009" s="4">
        <f ca="1"/>
        <v>82.352352175039002</v>
      </c>
      <c r="V4009" s="4">
        <f ca="1"/>
        <v>77.572749514213001</v>
      </c>
      <c r="W4009" s="4">
        <f ca="1"/>
        <v>16.489208231363001</v>
      </c>
      <c r="X4009" s="4">
        <f ca="1"/>
        <v>25.058327447446</v>
      </c>
      <c r="Y4009" s="4">
        <f ca="1"/>
        <v>17.561398202109999</v>
      </c>
      <c r="Z4009" s="4">
        <f ca="1"/>
        <v>11.438759244379</v>
      </c>
    </row>
    <row r="4010" spans="1:26" hidden="1" x14ac:dyDescent="0.25">
      <c r="A4010" s="3" t="s">
        <v>1400</v>
      </c>
      <c r="B4010" t="str">
        <v>嘉环科技</v>
      </c>
      <c r="C4010" s="8" t="str">
        <f ca="1"/>
        <v>信息传输、软件和信息技术服务业</v>
      </c>
      <c r="D4010" s="4">
        <f ca="1"/>
        <v>-0.24609760325968</v>
      </c>
      <c r="E4010" s="4">
        <f ca="1"/>
        <v>-5.3321795636960996E-3</v>
      </c>
      <c r="F4010" s="4">
        <f ca="1"/>
        <v>-2.4546550062909999E-3</v>
      </c>
      <c r="G4010" s="4">
        <f ca="1"/>
        <v>-2.2687768943953E-2</v>
      </c>
      <c r="H4010" s="4">
        <f ca="1"/>
        <v>-4.8069471514949999E-4</v>
      </c>
      <c r="I4010" s="4">
        <f ca="1"/>
        <v>8.3698264656021006E-3</v>
      </c>
      <c r="J4010" s="4">
        <f ca="1"/>
        <v>0.22462804214420001</v>
      </c>
      <c r="K4010" s="4">
        <f ca="1"/>
        <v>4.6077098035046003E-3</v>
      </c>
      <c r="L4010" s="4">
        <f ca="1"/>
        <v>1.8897811718235E-2</v>
      </c>
      <c r="M4010" s="4">
        <f ca="1"/>
        <v>0.97251679970980998</v>
      </c>
      <c r="N4010" s="4">
        <f ca="1"/>
        <v>41.237823792</v>
      </c>
      <c r="O4010" s="4">
        <f ca="1"/>
        <v>-0.26664969817686002</v>
      </c>
      <c r="P4010" s="4">
        <f ca="1"/>
        <v>67.761433871291004</v>
      </c>
      <c r="Q4010" s="4">
        <f t="shared" ca="1" si="124"/>
        <v>6.2293880542322521E-3</v>
      </c>
      <c r="R4010" s="4">
        <f t="shared" ca="1" si="125"/>
        <v>-2.9472826335236119E-3</v>
      </c>
      <c r="S4010" s="4">
        <f ca="1"/>
        <v>18.074222222222001</v>
      </c>
      <c r="T4010" s="4">
        <f ca="1"/>
        <v>18.020952380952</v>
      </c>
      <c r="U4010" s="4">
        <f ca="1"/>
        <v>18.752356562799999</v>
      </c>
      <c r="V4010" s="4">
        <f ca="1"/>
        <v>18.636264042200001</v>
      </c>
      <c r="W4010" s="4">
        <f ca="1"/>
        <v>33.700867543484001</v>
      </c>
      <c r="X4010" s="4">
        <f ca="1"/>
        <v>20.179673308184999</v>
      </c>
      <c r="Y4010" s="4">
        <f ca="1"/>
        <v>34.378041821087002</v>
      </c>
      <c r="Z4010" s="4">
        <f ca="1"/>
        <v>0</v>
      </c>
    </row>
    <row r="4011" spans="1:26" hidden="1" x14ac:dyDescent="0.25">
      <c r="A4011" s="3" t="s">
        <v>1401</v>
      </c>
      <c r="B4011" t="str">
        <v>江山欧派</v>
      </c>
      <c r="C4011" s="8" t="str">
        <f ca="1"/>
        <v>制造业</v>
      </c>
      <c r="D4011" s="4">
        <f ca="1"/>
        <v>-0.13409475714582</v>
      </c>
      <c r="E4011" s="4">
        <f ca="1"/>
        <v>-4.7643762436627999E-3</v>
      </c>
      <c r="F4011" s="4">
        <f ca="1"/>
        <v>-2.7999305190699999E-4</v>
      </c>
      <c r="G4011" s="4">
        <f ca="1"/>
        <v>-0.48242058040885</v>
      </c>
      <c r="H4011" s="4">
        <f ca="1"/>
        <v>-1.6658483894972001E-2</v>
      </c>
      <c r="I4011" s="4">
        <f ca="1"/>
        <v>-1.3542860201106999E-2</v>
      </c>
      <c r="J4011" s="4">
        <f ca="1"/>
        <v>-0.22974024341668001</v>
      </c>
      <c r="K4011" s="4">
        <f ca="1"/>
        <v>-4.9929247927292999E-3</v>
      </c>
      <c r="L4011" s="4">
        <f ca="1"/>
        <v>-4.7344170728101003E-3</v>
      </c>
      <c r="M4011" s="4">
        <f ca="1"/>
        <v>1.7453751124567001</v>
      </c>
      <c r="N4011" s="4">
        <f ca="1"/>
        <v>55.287465058899002</v>
      </c>
      <c r="O4011" s="4">
        <f ca="1"/>
        <v>12.373531154535</v>
      </c>
      <c r="P4011" s="4">
        <f ca="1"/>
        <v>34.822690267212998</v>
      </c>
      <c r="Q4011" s="4">
        <f t="shared" ca="1" si="124"/>
        <v>-7.172891417264406E-3</v>
      </c>
      <c r="R4011" s="4">
        <f t="shared" ca="1" si="125"/>
        <v>-5.0284097289281522E-2</v>
      </c>
      <c r="S4011" s="4">
        <f ca="1"/>
        <v>35.338888888889002</v>
      </c>
      <c r="T4011" s="4">
        <f ca="1"/>
        <v>33.561904761904998</v>
      </c>
      <c r="U4011" s="4">
        <f ca="1"/>
        <v>83.010985084116996</v>
      </c>
      <c r="V4011" s="4">
        <f ca="1"/>
        <v>83.610715668929998</v>
      </c>
      <c r="W4011" s="4">
        <f ca="1"/>
        <v>0</v>
      </c>
      <c r="X4011" s="4">
        <f ca="1"/>
        <v>16.554234119553001</v>
      </c>
      <c r="Y4011" s="4">
        <f ca="1"/>
        <v>15.988479689123</v>
      </c>
      <c r="Z4011" s="4">
        <f ca="1"/>
        <v>17.340796627734001</v>
      </c>
    </row>
    <row r="4012" spans="1:26" hidden="1" x14ac:dyDescent="0.25">
      <c r="A4012" s="3" t="s">
        <v>1402</v>
      </c>
      <c r="B4012" t="str">
        <v>兴通股份</v>
      </c>
      <c r="C4012" s="8" t="str">
        <f ca="1"/>
        <v>交通运输、仓储和邮政业</v>
      </c>
      <c r="D4012" s="4">
        <f ca="1"/>
        <v>-4.0290478891653998E-2</v>
      </c>
      <c r="E4012" s="4">
        <f ca="1"/>
        <v>-1.3263538769230001E-3</v>
      </c>
      <c r="F4012" s="4">
        <f ca="1"/>
        <v>3.0906149234261001E-3</v>
      </c>
      <c r="G4012" s="4">
        <f ca="1"/>
        <v>-0.41623803491979</v>
      </c>
      <c r="H4012" s="4">
        <f ca="1"/>
        <v>-2.0337581132866999E-2</v>
      </c>
      <c r="I4012" s="4">
        <f ca="1"/>
        <v>-1.4169855934759E-2</v>
      </c>
      <c r="J4012" s="4">
        <f ca="1"/>
        <v>-0.48749149495409</v>
      </c>
      <c r="K4012" s="4">
        <f ca="1"/>
        <v>-1.5309436779764001E-2</v>
      </c>
      <c r="L4012" s="4">
        <f ca="1"/>
        <v>-1.4913591888332E-2</v>
      </c>
      <c r="M4012" s="4">
        <f ca="1"/>
        <v>0.13355014865864001</v>
      </c>
      <c r="N4012" s="4">
        <f ca="1"/>
        <v>51.758518238085998</v>
      </c>
      <c r="O4012" s="4">
        <f ca="1"/>
        <v>-11.119782022697001</v>
      </c>
      <c r="P4012" s="4">
        <f ca="1"/>
        <v>35.978173974188003</v>
      </c>
      <c r="Q4012" s="4">
        <f t="shared" ca="1" si="124"/>
        <v>1.4424067587060145E-3</v>
      </c>
      <c r="R4012" s="4">
        <f t="shared" ca="1" si="125"/>
        <v>-5.3000933068789363E-2</v>
      </c>
      <c r="S4012" s="4">
        <f ca="1"/>
        <v>16.909555555556</v>
      </c>
      <c r="T4012" s="4">
        <f ca="1"/>
        <v>16.013333333333001</v>
      </c>
      <c r="U4012" s="4">
        <f ca="1"/>
        <v>22.944818160000001</v>
      </c>
      <c r="V4012" s="4">
        <f ca="1"/>
        <v>22.911770067999999</v>
      </c>
      <c r="W4012" s="4">
        <f ca="1"/>
        <v>33.434173218114999</v>
      </c>
      <c r="X4012" s="4">
        <f ca="1"/>
        <v>39.041931318704002</v>
      </c>
      <c r="Y4012" s="4">
        <f ca="1"/>
        <v>92.155190233577997</v>
      </c>
      <c r="Z4012" s="4">
        <f ca="1"/>
        <v>35.605768006837003</v>
      </c>
    </row>
    <row r="4013" spans="1:26" hidden="1" x14ac:dyDescent="0.25">
      <c r="A4013" s="3" t="s">
        <v>1403</v>
      </c>
      <c r="B4013" t="str">
        <v>晋拓股份</v>
      </c>
      <c r="C4013" s="8" t="str">
        <f ca="1"/>
        <v>制造业</v>
      </c>
      <c r="D4013" s="4">
        <f ca="1"/>
        <v>4.8941514616325003E-2</v>
      </c>
      <c r="E4013" s="4">
        <f ca="1"/>
        <v>-1.0886909692104001E-3</v>
      </c>
      <c r="F4013" s="4">
        <f ca="1"/>
        <v>-2.6125365986148001E-2</v>
      </c>
      <c r="G4013" s="4">
        <f ca="1"/>
        <v>0.13733497367434999</v>
      </c>
      <c r="H4013" s="4">
        <f ca="1"/>
        <v>-2.2921758908134998E-3</v>
      </c>
      <c r="I4013" s="4">
        <f ca="1"/>
        <v>-1.3356356146269E-2</v>
      </c>
      <c r="J4013" s="4">
        <f ca="1"/>
        <v>6.7042898476434007E-2</v>
      </c>
      <c r="K4013" s="4">
        <f ca="1"/>
        <v>-2.4716834472502999E-3</v>
      </c>
      <c r="L4013" s="4">
        <f ca="1"/>
        <v>-1.960178961293E-3</v>
      </c>
      <c r="M4013" s="4">
        <f ca="1"/>
        <v>-5.0335923942275998E-2</v>
      </c>
      <c r="N4013" s="4">
        <f ca="1"/>
        <v>131.89012185032001</v>
      </c>
      <c r="O4013" s="4">
        <f ca="1"/>
        <v>132.63835242803</v>
      </c>
      <c r="P4013" s="4">
        <f ca="1"/>
        <v>59.104208584223002</v>
      </c>
      <c r="Q4013" s="4">
        <f t="shared" ca="1" si="124"/>
        <v>-2.2660892335583042E-2</v>
      </c>
      <c r="R4013" s="4">
        <f t="shared" ca="1" si="125"/>
        <v>5.8101849485198379E-2</v>
      </c>
      <c r="S4013" s="4">
        <f ca="1"/>
        <v>15.525555555556</v>
      </c>
      <c r="T4013" s="4">
        <f ca="1"/>
        <v>16.427619047619</v>
      </c>
      <c r="U4013" s="4">
        <f ca="1"/>
        <v>16.246113333333</v>
      </c>
      <c r="V4013" s="4">
        <f ca="1"/>
        <v>16.622800833332999</v>
      </c>
      <c r="W4013" s="4">
        <f ca="1"/>
        <v>0.53206461984864994</v>
      </c>
      <c r="X4013" s="4">
        <f ca="1"/>
        <v>11.121984562673999</v>
      </c>
      <c r="Y4013" s="4">
        <f ca="1"/>
        <v>26.444256162988001</v>
      </c>
      <c r="Z4013" s="4">
        <f ca="1"/>
        <v>0</v>
      </c>
    </row>
    <row r="4014" spans="1:26" hidden="1" x14ac:dyDescent="0.25">
      <c r="A4014" s="3" t="s">
        <v>1404</v>
      </c>
      <c r="B4014" t="str">
        <v>赛伍技术</v>
      </c>
      <c r="C4014" s="8" t="str">
        <f ca="1"/>
        <v>制造业</v>
      </c>
      <c r="D4014" s="4">
        <f ca="1"/>
        <v>-2.4054911296828999E-3</v>
      </c>
      <c r="E4014" s="4">
        <f ca="1"/>
        <v>-5.5164145894800001E-5</v>
      </c>
      <c r="F4014" s="4">
        <f ca="1"/>
        <v>8.5859334184531007E-3</v>
      </c>
      <c r="G4014" s="4">
        <f ca="1"/>
        <v>-4.6492630826200001E-3</v>
      </c>
      <c r="H4014" s="4">
        <f ca="1"/>
        <v>-8.7804440838000003E-5</v>
      </c>
      <c r="I4014" s="4">
        <f ca="1"/>
        <v>6.8750598070766002E-3</v>
      </c>
      <c r="J4014" s="4">
        <f ca="1"/>
        <v>-9.7445355859476002E-2</v>
      </c>
      <c r="K4014" s="4">
        <f ca="1"/>
        <v>-1.7867617389564E-3</v>
      </c>
      <c r="L4014" s="4">
        <f ca="1"/>
        <v>2.7544311006010998E-3</v>
      </c>
      <c r="M4014" s="4">
        <f ca="1"/>
        <v>1.9618272399218</v>
      </c>
      <c r="N4014" s="4">
        <f ca="1"/>
        <v>54.611801293233</v>
      </c>
      <c r="O4014" s="4">
        <f ca="1"/>
        <v>-22.603444520890999</v>
      </c>
      <c r="P4014" s="4">
        <f ca="1"/>
        <v>55.408510594314002</v>
      </c>
      <c r="Q4014" s="4">
        <f t="shared" ca="1" si="124"/>
        <v>1.8680978429124969E-2</v>
      </c>
      <c r="R4014" s="4">
        <f t="shared" ca="1" si="125"/>
        <v>-2.1048980375764137E-2</v>
      </c>
      <c r="S4014" s="4">
        <f ca="1"/>
        <v>16.199555555556</v>
      </c>
      <c r="T4014" s="4">
        <f ca="1"/>
        <v>15.858571428571</v>
      </c>
      <c r="U4014" s="4">
        <f ca="1"/>
        <v>16.701330130458</v>
      </c>
      <c r="V4014" s="4">
        <f ca="1"/>
        <v>16.395054471531001</v>
      </c>
      <c r="W4014" s="4">
        <f ca="1"/>
        <v>-3.5917700484250998</v>
      </c>
      <c r="X4014" s="4">
        <f ca="1"/>
        <v>24.442097931446</v>
      </c>
      <c r="Y4014" s="4">
        <f ca="1"/>
        <v>30.489214823312999</v>
      </c>
      <c r="Z4014" s="4">
        <f ca="1"/>
        <v>0</v>
      </c>
    </row>
    <row r="4015" spans="1:26" hidden="1" x14ac:dyDescent="0.25">
      <c r="A4015" s="3" t="s">
        <v>1405</v>
      </c>
      <c r="B4015" t="str">
        <v>镇洋发展</v>
      </c>
      <c r="C4015" s="8" t="str">
        <f ca="1"/>
        <v>制造业</v>
      </c>
      <c r="D4015" s="4">
        <f ca="1"/>
        <v>0.24107478106846</v>
      </c>
      <c r="E4015" s="4">
        <f ca="1"/>
        <v>5.3726808803739997E-3</v>
      </c>
      <c r="F4015" s="4">
        <f ca="1"/>
        <v>1.7028967629325001E-2</v>
      </c>
      <c r="G4015" s="4">
        <f ca="1"/>
        <v>-6.2703651533301E-2</v>
      </c>
      <c r="H4015" s="4">
        <f ca="1"/>
        <v>-1.3804706323097E-3</v>
      </c>
      <c r="I4015" s="4">
        <f ca="1"/>
        <v>5.2216595984399001E-3</v>
      </c>
      <c r="J4015" s="4">
        <f ca="1"/>
        <v>-5.1953974803538999E-2</v>
      </c>
      <c r="K4015" s="4">
        <f ca="1"/>
        <v>-1.0511023925784001E-3</v>
      </c>
      <c r="L4015" s="4">
        <f ca="1"/>
        <v>4.3470459232608999E-3</v>
      </c>
      <c r="M4015" s="4">
        <f ca="1"/>
        <v>0.97854931153887004</v>
      </c>
      <c r="N4015" s="4">
        <f ca="1"/>
        <v>40.683289888297999</v>
      </c>
      <c r="O4015" s="4">
        <f ca="1"/>
        <v>-28.320449398647</v>
      </c>
      <c r="P4015" s="4">
        <f ca="1"/>
        <v>57.620233507956002</v>
      </c>
      <c r="Q4015" s="4">
        <f t="shared" ca="1" si="124"/>
        <v>3.0432136335970673E-2</v>
      </c>
      <c r="R4015" s="4">
        <f t="shared" ca="1" si="125"/>
        <v>-1.6164395339873214E-2</v>
      </c>
      <c r="S4015" s="4">
        <f ca="1"/>
        <v>11.076666666667</v>
      </c>
      <c r="T4015" s="4">
        <f ca="1"/>
        <v>10.897619047618999</v>
      </c>
      <c r="U4015" s="4">
        <f ca="1"/>
        <v>12.099830367999999</v>
      </c>
      <c r="V4015" s="4">
        <f ca="1"/>
        <v>11.742481568000001</v>
      </c>
      <c r="W4015" s="4">
        <f ca="1"/>
        <v>43.941844441482999</v>
      </c>
      <c r="X4015" s="4">
        <f ca="1"/>
        <v>31.124147601800999</v>
      </c>
      <c r="Y4015" s="4">
        <f ca="1"/>
        <v>43.412099489012</v>
      </c>
      <c r="Z4015" s="4">
        <f ca="1"/>
        <v>77.838906779016</v>
      </c>
    </row>
    <row r="4016" spans="1:26" hidden="1" x14ac:dyDescent="0.25">
      <c r="A4016" s="3" t="s">
        <v>1406</v>
      </c>
      <c r="B4016" t="str">
        <v>爱婴室</v>
      </c>
      <c r="C4016" s="8" t="str">
        <f ca="1"/>
        <v>批发和零售业</v>
      </c>
      <c r="D4016" s="4">
        <f ca="1"/>
        <v>0.25295122386766999</v>
      </c>
      <c r="E4016" s="4">
        <f ca="1"/>
        <v>5.8173754154064996E-3</v>
      </c>
      <c r="F4016" s="4">
        <f ca="1"/>
        <v>1.56114926931E-2</v>
      </c>
      <c r="G4016" s="4">
        <f ca="1"/>
        <v>6.0087772500104997E-2</v>
      </c>
      <c r="H4016" s="4">
        <f ca="1"/>
        <v>1.1810120670643E-3</v>
      </c>
      <c r="I4016" s="4">
        <f ca="1"/>
        <v>8.4525363647431993E-3</v>
      </c>
      <c r="J4016" s="4">
        <f ca="1"/>
        <v>-2.8155790534196E-2</v>
      </c>
      <c r="K4016" s="4">
        <f ca="1"/>
        <v>-5.2496837975099997E-4</v>
      </c>
      <c r="L4016" s="4">
        <f ca="1"/>
        <v>5.6996449435252998E-3</v>
      </c>
      <c r="M4016" s="4">
        <f ca="1"/>
        <v>1.5311986940472999</v>
      </c>
      <c r="N4016" s="4">
        <f ca="1"/>
        <v>35.802663320546998</v>
      </c>
      <c r="O4016" s="4">
        <f ca="1"/>
        <v>-9.3650156437857994</v>
      </c>
      <c r="P4016" s="4">
        <f ca="1"/>
        <v>57.11002441027</v>
      </c>
      <c r="Q4016" s="4">
        <f t="shared" ca="1" si="124"/>
        <v>1.9405188778733044E-2</v>
      </c>
      <c r="R4016" s="4">
        <f t="shared" ca="1" si="125"/>
        <v>-9.0943009978560717E-3</v>
      </c>
      <c r="S4016" s="4">
        <f ca="1"/>
        <v>15.910888888889</v>
      </c>
      <c r="T4016" s="4">
        <f ca="1"/>
        <v>15.766190476189999</v>
      </c>
      <c r="U4016" s="4">
        <f ca="1"/>
        <v>24.097152666014001</v>
      </c>
      <c r="V4016" s="4">
        <f ca="1"/>
        <v>23.638444193994001</v>
      </c>
      <c r="W4016" s="4">
        <f ca="1"/>
        <v>-16.695800820993998</v>
      </c>
      <c r="X4016" s="4">
        <f ca="1"/>
        <v>13.731682437430001</v>
      </c>
      <c r="Y4016" s="4">
        <f ca="1"/>
        <v>18.228326522623</v>
      </c>
      <c r="Z4016" s="4">
        <f ca="1"/>
        <v>49.231882292658</v>
      </c>
    </row>
    <row r="4017" spans="1:26" hidden="1" x14ac:dyDescent="0.25">
      <c r="A4017" s="3" t="s">
        <v>1407</v>
      </c>
      <c r="B4017" t="str">
        <v>比依股份</v>
      </c>
      <c r="C4017" s="8" t="str">
        <f ca="1"/>
        <v>制造业</v>
      </c>
      <c r="D4017" s="4">
        <f ca="1"/>
        <v>-0.12954816293704999</v>
      </c>
      <c r="E4017" s="4">
        <f ca="1"/>
        <v>-7.7711890224767002E-2</v>
      </c>
      <c r="F4017" s="4">
        <f ca="1"/>
        <v>-7.3387693576185999E-3</v>
      </c>
      <c r="G4017" s="4">
        <f ca="1"/>
        <v>-0.20919076431625999</v>
      </c>
      <c r="H4017" s="4">
        <f ca="1"/>
        <v>-3.8408208518880001E-2</v>
      </c>
      <c r="I4017" s="4">
        <f ca="1"/>
        <v>-1.1545752100264E-2</v>
      </c>
      <c r="J4017" s="4">
        <f ca="1"/>
        <v>-0.19429877259655001</v>
      </c>
      <c r="K4017" s="4">
        <f ca="1"/>
        <v>-6.1455469515532997E-3</v>
      </c>
      <c r="L4017" s="4">
        <f ca="1"/>
        <v>-6.4559187542759999E-3</v>
      </c>
      <c r="M4017" s="4">
        <f ca="1"/>
        <v>0.30825693653802999</v>
      </c>
      <c r="N4017" s="4">
        <f ca="1"/>
        <v>71.698192345139006</v>
      </c>
      <c r="O4017" s="4">
        <f ca="1"/>
        <v>22.321361322276999</v>
      </c>
      <c r="P4017" s="4">
        <f ca="1"/>
        <v>50.167892622497</v>
      </c>
      <c r="Q4017" s="4">
        <f t="shared" ca="1" si="124"/>
        <v>4.2619139868268624E-3</v>
      </c>
      <c r="R4017" s="4">
        <f t="shared" ca="1" si="125"/>
        <v>-6.0919100081496709E-2</v>
      </c>
      <c r="S4017" s="4">
        <f ca="1"/>
        <v>18.072888888889</v>
      </c>
      <c r="T4017" s="4">
        <f ca="1"/>
        <v>16.971904761905002</v>
      </c>
      <c r="U4017" s="4">
        <f ca="1"/>
        <v>18.016038143999999</v>
      </c>
      <c r="V4017" s="4">
        <f ca="1"/>
        <v>17.939581191999999</v>
      </c>
      <c r="W4017" s="4">
        <f ca="1"/>
        <v>41.244135523510998</v>
      </c>
      <c r="X4017" s="4">
        <f ca="1"/>
        <v>26.528723010876</v>
      </c>
      <c r="Y4017" s="4">
        <f ca="1"/>
        <v>42.194380482871999</v>
      </c>
      <c r="Z4017" s="4">
        <f ca="1"/>
        <v>147.64041015218001</v>
      </c>
    </row>
    <row r="4018" spans="1:26" hidden="1" x14ac:dyDescent="0.25">
      <c r="A4018" s="3" t="s">
        <v>1408</v>
      </c>
      <c r="B4018" t="str">
        <v>梦天家居</v>
      </c>
      <c r="C4018" s="8" t="str">
        <f ca="1"/>
        <v>制造业</v>
      </c>
      <c r="D4018" s="4">
        <f ca="1"/>
        <v>0.40873678609963998</v>
      </c>
      <c r="E4018" s="4">
        <f ca="1"/>
        <v>1.0842756105916E-2</v>
      </c>
      <c r="F4018" s="4">
        <f ca="1"/>
        <v>1.7529340968251001E-2</v>
      </c>
      <c r="G4018" s="4">
        <f ca="1"/>
        <v>5.0584885242037997E-2</v>
      </c>
      <c r="H4018" s="4">
        <f ca="1"/>
        <v>1.2754677553613999E-3</v>
      </c>
      <c r="I4018" s="4">
        <f ca="1"/>
        <v>6.5193309288253997E-3</v>
      </c>
      <c r="J4018" s="4">
        <f ca="1"/>
        <v>-3.0077878028876001E-2</v>
      </c>
      <c r="K4018" s="4">
        <f ca="1"/>
        <v>-7.0611045546159999E-4</v>
      </c>
      <c r="L4018" s="4">
        <f ca="1"/>
        <v>8.5303601208963995E-3</v>
      </c>
      <c r="M4018" s="4">
        <f ca="1"/>
        <v>0.91371764804100997</v>
      </c>
      <c r="N4018" s="4">
        <f ca="1"/>
        <v>36.474020180967997</v>
      </c>
      <c r="O4018" s="4">
        <f ca="1"/>
        <v>-34.781445817243998</v>
      </c>
      <c r="P4018" s="4">
        <f ca="1"/>
        <v>56.616180767278998</v>
      </c>
      <c r="Q4018" s="4">
        <f t="shared" ca="1" si="124"/>
        <v>3.0405405405405355E-2</v>
      </c>
      <c r="R4018" s="4">
        <f t="shared" ca="1" si="125"/>
        <v>-9.6821902730874661E-3</v>
      </c>
      <c r="S4018" s="4">
        <f ca="1"/>
        <v>12.921777777778001</v>
      </c>
      <c r="T4018" s="4">
        <f ca="1"/>
        <v>12.796666666667001</v>
      </c>
      <c r="U4018" s="4">
        <f ca="1"/>
        <v>13.779922936</v>
      </c>
      <c r="V4018" s="4">
        <f ca="1"/>
        <v>13.373302259200001</v>
      </c>
      <c r="W4018" s="4">
        <f ca="1"/>
        <v>5.5223144365422998</v>
      </c>
      <c r="X4018" s="4">
        <f ca="1"/>
        <v>1.0063243557402</v>
      </c>
      <c r="Y4018" s="4">
        <f ca="1"/>
        <v>27.196485638963001</v>
      </c>
      <c r="Z4018" s="4">
        <f ca="1"/>
        <v>-16.825946168821002</v>
      </c>
    </row>
    <row r="4019" spans="1:26" hidden="1" x14ac:dyDescent="0.25">
      <c r="A4019" s="3" t="s">
        <v>1409</v>
      </c>
      <c r="B4019" t="str">
        <v>元利科技</v>
      </c>
      <c r="C4019" s="8" t="str">
        <f ca="1"/>
        <v>制造业</v>
      </c>
      <c r="D4019" s="4">
        <f ca="1"/>
        <v>1.9100429283587999E-2</v>
      </c>
      <c r="E4019" s="4">
        <f ca="1"/>
        <v>4.1684649490860001E-4</v>
      </c>
      <c r="F4019" s="4">
        <f ca="1"/>
        <v>8.1274195668479005E-3</v>
      </c>
      <c r="G4019" s="4">
        <f ca="1"/>
        <v>-0.37230984620738999</v>
      </c>
      <c r="H4019" s="4">
        <f ca="1"/>
        <v>-7.5904089972251999E-3</v>
      </c>
      <c r="I4019" s="4">
        <f ca="1"/>
        <v>-5.2824007574609998E-3</v>
      </c>
      <c r="J4019" s="4">
        <f ca="1"/>
        <v>-0.22231352479781999</v>
      </c>
      <c r="K4019" s="4">
        <f ca="1"/>
        <v>-4.1031798266867999E-3</v>
      </c>
      <c r="L4019" s="4">
        <f ca="1"/>
        <v>-2.2795195998730998E-3</v>
      </c>
      <c r="M4019" s="4">
        <f ca="1"/>
        <v>0.79707933721398005</v>
      </c>
      <c r="N4019" s="4">
        <f ca="1"/>
        <v>41.691805939604997</v>
      </c>
      <c r="O4019" s="4">
        <f ca="1"/>
        <v>-5.0973562321076997</v>
      </c>
      <c r="P4019" s="4">
        <f ca="1"/>
        <v>41.539207973155001</v>
      </c>
      <c r="Q4019" s="4">
        <f t="shared" ca="1" si="124"/>
        <v>1.6311584553937952E-2</v>
      </c>
      <c r="R4019" s="4">
        <f t="shared" ca="1" si="125"/>
        <v>-3.3731439638444584E-2</v>
      </c>
      <c r="S4019" s="4">
        <f ca="1"/>
        <v>20.653333333332998</v>
      </c>
      <c r="T4019" s="4">
        <f ca="1"/>
        <v>19.956666666667001</v>
      </c>
      <c r="U4019" s="4">
        <f ca="1"/>
        <v>48.640393894646998</v>
      </c>
      <c r="V4019" s="4">
        <f ca="1"/>
        <v>47.859725928437001</v>
      </c>
      <c r="W4019" s="4">
        <f ca="1"/>
        <v>51.009309358204</v>
      </c>
      <c r="X4019" s="4">
        <f ca="1"/>
        <v>31.969392531972002</v>
      </c>
      <c r="Y4019" s="4">
        <f ca="1"/>
        <v>12.365264106826</v>
      </c>
      <c r="Z4019" s="4">
        <f ca="1"/>
        <v>81.467675925576003</v>
      </c>
    </row>
    <row r="4020" spans="1:26" hidden="1" x14ac:dyDescent="0.25">
      <c r="A4020" s="3" t="s">
        <v>1410</v>
      </c>
      <c r="B4020" t="str">
        <v>日月股份</v>
      </c>
      <c r="C4020" s="8" t="str">
        <f ca="1"/>
        <v>制造业</v>
      </c>
      <c r="D4020" s="4">
        <f ca="1"/>
        <v>-0.74002767757288002</v>
      </c>
      <c r="E4020" s="4">
        <f ca="1"/>
        <v>6.5445911315920993E-2</v>
      </c>
      <c r="F4020" s="4">
        <f ca="1"/>
        <v>-2.8394418073633E-2</v>
      </c>
      <c r="G4020" s="4">
        <f ca="1"/>
        <v>-0.34232933667391002</v>
      </c>
      <c r="H4020" s="4">
        <f ca="1"/>
        <v>2.5138159312080001E-2</v>
      </c>
      <c r="I4020" s="4">
        <f ca="1"/>
        <v>-1.4337261514053999E-2</v>
      </c>
      <c r="J4020" s="4">
        <f ca="1"/>
        <v>-0.36594568122991</v>
      </c>
      <c r="K4020" s="4">
        <f ca="1"/>
        <v>-2.3449648276028998E-2</v>
      </c>
      <c r="L4020" s="4">
        <f ca="1"/>
        <v>-1.0970342363597001E-2</v>
      </c>
      <c r="M4020" s="4">
        <f ca="1"/>
        <v>0.72468486346456995</v>
      </c>
      <c r="N4020" s="4">
        <f ca="1"/>
        <v>45.032156669898001</v>
      </c>
      <c r="O4020" s="4">
        <f ca="1"/>
        <v>-35.915437859106</v>
      </c>
      <c r="P4020" s="4">
        <f ca="1"/>
        <v>29.240713280839</v>
      </c>
      <c r="Q4020" s="4">
        <f t="shared" ca="1" si="124"/>
        <v>-3.3215386371446658E-2</v>
      </c>
      <c r="R4020" s="4">
        <f t="shared" ca="1" si="125"/>
        <v>-3.9824462841442164E-2</v>
      </c>
      <c r="S4020" s="4">
        <f ca="1"/>
        <v>14.974444444444</v>
      </c>
      <c r="T4020" s="4">
        <f ca="1"/>
        <v>14.378095238095</v>
      </c>
      <c r="U4020" s="4">
        <f ca="1"/>
        <v>27.63666094221</v>
      </c>
      <c r="V4020" s="4">
        <f ca="1"/>
        <v>28.586161335857</v>
      </c>
      <c r="W4020" s="4">
        <f ca="1"/>
        <v>-11.969941146469001</v>
      </c>
      <c r="X4020" s="4">
        <f ca="1"/>
        <v>11.75305747288</v>
      </c>
      <c r="Y4020" s="4">
        <f ca="1"/>
        <v>24.350651871747999</v>
      </c>
      <c r="Z4020" s="4">
        <f ca="1"/>
        <v>-40.074062557627002</v>
      </c>
    </row>
    <row r="4021" spans="1:26" hidden="1" x14ac:dyDescent="0.25">
      <c r="A4021" s="3" t="s">
        <v>1411</v>
      </c>
      <c r="B4021" t="str">
        <v>富佳股份</v>
      </c>
      <c r="C4021" s="8" t="str">
        <f ca="1"/>
        <v>制造业</v>
      </c>
      <c r="D4021" s="4">
        <f ca="1"/>
        <v>8.8329821016113003E-2</v>
      </c>
      <c r="E4021" s="4">
        <f ca="1"/>
        <v>4.8644881452149999E-3</v>
      </c>
      <c r="F4021" s="4">
        <f ca="1"/>
        <v>3.8625889791571E-2</v>
      </c>
      <c r="G4021" s="4">
        <f ca="1"/>
        <v>6.6957085362468E-2</v>
      </c>
      <c r="H4021" s="4">
        <f ca="1"/>
        <v>2.8580117162065998E-3</v>
      </c>
      <c r="I4021" s="4">
        <f ca="1"/>
        <v>2.6744533032161E-2</v>
      </c>
      <c r="J4021" s="4">
        <f ca="1"/>
        <v>2.6260732937231E-2</v>
      </c>
      <c r="K4021" s="4">
        <f ca="1"/>
        <v>1.0373904762529999E-3</v>
      </c>
      <c r="L4021" s="4">
        <f ca="1"/>
        <v>1.3910747836284E-2</v>
      </c>
      <c r="M4021" s="4">
        <f ca="1"/>
        <v>0.39230136073223998</v>
      </c>
      <c r="N4021" s="4">
        <f ca="1"/>
        <v>53.158782928343001</v>
      </c>
      <c r="O4021" s="4">
        <f ca="1"/>
        <v>1.0111452223449999</v>
      </c>
      <c r="P4021" s="4">
        <f ca="1"/>
        <v>51.216039796838999</v>
      </c>
      <c r="Q4021" s="4">
        <f t="shared" ca="1" si="124"/>
        <v>7.9803560466543185E-3</v>
      </c>
      <c r="R4021" s="4">
        <f t="shared" ca="1" si="125"/>
        <v>5.1611494517928354E-2</v>
      </c>
      <c r="S4021" s="4">
        <f ca="1"/>
        <v>12.939777777778</v>
      </c>
      <c r="T4021" s="4">
        <f ca="1"/>
        <v>13.607619047619</v>
      </c>
      <c r="U4021" s="4">
        <f ca="1"/>
        <v>19.986676047</v>
      </c>
      <c r="V4021" s="4">
        <f ca="1"/>
        <v>19.828438051500001</v>
      </c>
      <c r="W4021" s="4">
        <f ca="1"/>
        <v>60.475680897845997</v>
      </c>
      <c r="X4021" s="4">
        <f ca="1"/>
        <v>35.493587348993003</v>
      </c>
      <c r="Y4021" s="4">
        <f ca="1"/>
        <v>24.689446158041999</v>
      </c>
      <c r="Z4021" s="4">
        <f ca="1"/>
        <v>104.07188699023</v>
      </c>
    </row>
    <row r="4022" spans="1:26" hidden="1" x14ac:dyDescent="0.25">
      <c r="A4022" s="3" t="s">
        <v>1412</v>
      </c>
      <c r="B4022" t="str">
        <v>中贝通信</v>
      </c>
      <c r="C4022" s="8" t="str">
        <f ca="1"/>
        <v>信息传输、软件和信息技术服务业</v>
      </c>
      <c r="D4022" s="4">
        <f ca="1"/>
        <v>0.21246103989630999</v>
      </c>
      <c r="E4022" s="4">
        <f ca="1"/>
        <v>1.1807899143027E-2</v>
      </c>
      <c r="F4022" s="4">
        <f ca="1"/>
        <v>5.8129667159223998E-2</v>
      </c>
      <c r="G4022" s="4">
        <f ca="1"/>
        <v>0.51052592711397005</v>
      </c>
      <c r="H4022" s="4">
        <f ca="1"/>
        <v>2.3734753068685999E-2</v>
      </c>
      <c r="I4022" s="4">
        <f ca="1"/>
        <v>9.6510627893836007E-2</v>
      </c>
      <c r="J4022" s="4">
        <f ca="1"/>
        <v>0.47638529470912999</v>
      </c>
      <c r="K4022" s="4">
        <f ca="1"/>
        <v>3.5320036195827999E-2</v>
      </c>
      <c r="L4022" s="4">
        <f ca="1"/>
        <v>7.9371517122503996E-2</v>
      </c>
      <c r="M4022" s="4">
        <f ca="1"/>
        <v>0.91024859591395002</v>
      </c>
      <c r="N4022" s="4">
        <f ca="1"/>
        <v>51.539469584632997</v>
      </c>
      <c r="O4022" s="4">
        <f ca="1"/>
        <v>64.816812783125997</v>
      </c>
      <c r="P4022" s="4">
        <f ca="1"/>
        <v>76.107533464279996</v>
      </c>
      <c r="Q4022" s="4">
        <f t="shared" ca="1" si="124"/>
        <v>5.5434417980556074E-2</v>
      </c>
      <c r="R4022" s="4">
        <f t="shared" ca="1" si="125"/>
        <v>0.18580568533478722</v>
      </c>
      <c r="S4022" s="4">
        <f ca="1"/>
        <v>34.212222222222003</v>
      </c>
      <c r="T4022" s="4">
        <f ca="1"/>
        <v>40.569047619048</v>
      </c>
      <c r="U4022" s="4">
        <f ca="1"/>
        <v>43.714849978056002</v>
      </c>
      <c r="V4022" s="4">
        <f ca="1"/>
        <v>41.418821703482998</v>
      </c>
      <c r="W4022" s="4">
        <f ca="1"/>
        <v>-10.242510959039</v>
      </c>
      <c r="X4022" s="4">
        <f ca="1"/>
        <v>13.001619071768999</v>
      </c>
      <c r="Y4022" s="4">
        <f ca="1"/>
        <v>12.899922585946999</v>
      </c>
      <c r="Z4022" s="4">
        <f ca="1"/>
        <v>-23.860659221472002</v>
      </c>
    </row>
    <row r="4023" spans="1:26" hidden="1" x14ac:dyDescent="0.25">
      <c r="A4023" s="3" t="s">
        <v>1413</v>
      </c>
      <c r="B4023" t="str">
        <v>爱丽家居</v>
      </c>
      <c r="C4023" s="8" t="str">
        <f ca="1"/>
        <v>制造业</v>
      </c>
      <c r="D4023" s="4">
        <f ca="1"/>
        <v>0.57815593522256004</v>
      </c>
      <c r="E4023" s="4">
        <f ca="1"/>
        <v>1.4476733868569E-2</v>
      </c>
      <c r="F4023" s="4">
        <f ca="1"/>
        <v>2.2833020884629001E-2</v>
      </c>
      <c r="G4023" s="4">
        <f ca="1"/>
        <v>0.79258026159386996</v>
      </c>
      <c r="H4023" s="4">
        <f ca="1"/>
        <v>2.0262749303247E-2</v>
      </c>
      <c r="I4023" s="4">
        <f ca="1"/>
        <v>3.0154649359084001E-2</v>
      </c>
      <c r="J4023" s="4">
        <f ca="1"/>
        <v>0.12216510153448</v>
      </c>
      <c r="K4023" s="4">
        <f ca="1"/>
        <v>5.3887124363233996E-3</v>
      </c>
      <c r="L4023" s="4">
        <f ca="1"/>
        <v>1.3492540451123001E-2</v>
      </c>
      <c r="M4023" s="4">
        <f ca="1"/>
        <v>0.74364219596781</v>
      </c>
      <c r="N4023" s="4">
        <f ca="1"/>
        <v>32.484161020755003</v>
      </c>
      <c r="O4023" s="4">
        <f ca="1"/>
        <v>10.514302276829</v>
      </c>
      <c r="P4023" s="4">
        <f ca="1"/>
        <v>72.273743406346</v>
      </c>
      <c r="Q4023" s="4">
        <f t="shared" ca="1" si="124"/>
        <v>3.059975520194276E-2</v>
      </c>
      <c r="R4023" s="4">
        <f t="shared" ca="1" si="125"/>
        <v>3.746948416619706E-2</v>
      </c>
      <c r="S4023" s="4">
        <f ca="1"/>
        <v>9.2197777777778001</v>
      </c>
      <c r="T4023" s="4">
        <f ca="1"/>
        <v>9.5652380952381009</v>
      </c>
      <c r="U4023" s="4">
        <f ca="1"/>
        <v>10.072794914638999</v>
      </c>
      <c r="V4023" s="4">
        <f ca="1"/>
        <v>9.7737214314254004</v>
      </c>
      <c r="W4023" s="4">
        <f ca="1"/>
        <v>0</v>
      </c>
      <c r="X4023" s="4">
        <f ca="1"/>
        <v>-11.324194360216</v>
      </c>
      <c r="Y4023" s="4">
        <f ca="1"/>
        <v>27.265291678735998</v>
      </c>
      <c r="Z4023" s="4">
        <f ca="1"/>
        <v>-32.096180638063998</v>
      </c>
    </row>
    <row r="4024" spans="1:26" hidden="1" x14ac:dyDescent="0.25">
      <c r="A4024" s="3" t="s">
        <v>1414</v>
      </c>
      <c r="B4024" t="str">
        <v>济民医疗</v>
      </c>
      <c r="C4024" s="8" t="str">
        <f ca="1"/>
        <v>制造业</v>
      </c>
      <c r="D4024" s="4">
        <f ca="1"/>
        <v>-0.48510023963181997</v>
      </c>
      <c r="E4024" s="4">
        <f ca="1"/>
        <v>-1.0560524424643E-2</v>
      </c>
      <c r="F4024" s="4">
        <f ca="1"/>
        <v>-1.7542931918508999E-2</v>
      </c>
      <c r="G4024" s="4">
        <f ca="1"/>
        <v>-9.5997809014787994E-2</v>
      </c>
      <c r="H4024" s="4">
        <f ca="1"/>
        <v>-2.0653127981704001E-3</v>
      </c>
      <c r="I4024" s="4">
        <f ca="1"/>
        <v>5.1145347423320999E-3</v>
      </c>
      <c r="J4024" s="4">
        <f ca="1"/>
        <v>1.7259724873089001E-2</v>
      </c>
      <c r="K4024" s="4">
        <f ca="1"/>
        <v>4.3590938705460002E-4</v>
      </c>
      <c r="L4024" s="4">
        <f ca="1"/>
        <v>6.3872192080952003E-3</v>
      </c>
      <c r="M4024" s="4">
        <f ca="1"/>
        <v>1.2790260537696001</v>
      </c>
      <c r="N4024" s="4">
        <f ca="1"/>
        <v>46.407443830030999</v>
      </c>
      <c r="O4024" s="4">
        <f ca="1"/>
        <v>5.9654105365593999</v>
      </c>
      <c r="P4024" s="4">
        <f ca="1"/>
        <v>39.255780764119002</v>
      </c>
      <c r="Q4024" s="4">
        <f t="shared" ca="1" si="124"/>
        <v>-2.5819958129816308E-2</v>
      </c>
      <c r="R4024" s="4">
        <f t="shared" ca="1" si="125"/>
        <v>-1.8941835672131323E-2</v>
      </c>
      <c r="S4024" s="4">
        <f ca="1"/>
        <v>9.6033333333332997</v>
      </c>
      <c r="T4024" s="4">
        <f ca="1"/>
        <v>9.4214285714285992</v>
      </c>
      <c r="U4024" s="4">
        <f ca="1"/>
        <v>26.651784500883998</v>
      </c>
      <c r="V4024" s="4">
        <f ca="1"/>
        <v>27.358171339375001</v>
      </c>
      <c r="W4024" s="4">
        <f ca="1"/>
        <v>-29.134662525084</v>
      </c>
      <c r="X4024" s="4">
        <f ca="1"/>
        <v>2.7729415942765998</v>
      </c>
      <c r="Y4024" s="4">
        <f ca="1"/>
        <v>9.1959557915524002</v>
      </c>
      <c r="Z4024" s="4">
        <f ca="1"/>
        <v>10.236092818647</v>
      </c>
    </row>
    <row r="4025" spans="1:26" hidden="1" x14ac:dyDescent="0.25">
      <c r="A4025" s="3" t="s">
        <v>1415</v>
      </c>
      <c r="B4025" t="str">
        <v>恒通股份</v>
      </c>
      <c r="C4025" s="8" t="str">
        <f ca="1"/>
        <v>交通运输、仓储和邮政业</v>
      </c>
      <c r="D4025" s="4">
        <f ca="1"/>
        <v>-0.28983483603521998</v>
      </c>
      <c r="E4025" s="4">
        <f ca="1"/>
        <v>8.3988428087799997E-3</v>
      </c>
      <c r="F4025" s="4">
        <f ca="1"/>
        <v>-2.066845464942E-2</v>
      </c>
      <c r="G4025" s="4">
        <f ca="1"/>
        <v>-4.3445002524217999E-2</v>
      </c>
      <c r="H4025" s="4">
        <f ca="1"/>
        <v>1.0868894349174E-3</v>
      </c>
      <c r="I4025" s="4">
        <f ca="1"/>
        <v>-8.6892304135882999E-3</v>
      </c>
      <c r="J4025" s="4">
        <f ca="1"/>
        <v>-0.43185485494201992</v>
      </c>
      <c r="K4025" s="4">
        <f ca="1"/>
        <v>1.7204163605602001E-2</v>
      </c>
      <c r="L4025" s="4">
        <f ca="1"/>
        <v>-3.1842651083873998E-2</v>
      </c>
      <c r="M4025" s="4">
        <f ca="1"/>
        <v>0.44846375668437</v>
      </c>
      <c r="N4025" s="4">
        <f ca="1"/>
        <v>30.837828290939001</v>
      </c>
      <c r="O4025" s="4">
        <f ca="1"/>
        <v>-22.073990700513001</v>
      </c>
      <c r="P4025" s="4">
        <f ca="1"/>
        <v>35.319767359902997</v>
      </c>
      <c r="Q4025" s="4">
        <f t="shared" ca="1" si="124"/>
        <v>-2.1449463763392823E-2</v>
      </c>
      <c r="R4025" s="4">
        <f t="shared" ca="1" si="125"/>
        <v>1.4839558910597394E-3</v>
      </c>
      <c r="S4025" s="4">
        <f ca="1"/>
        <v>10.225777777777999</v>
      </c>
      <c r="T4025" s="4">
        <f ca="1"/>
        <v>10.240952380952001</v>
      </c>
      <c r="U4025" s="4">
        <f ca="1"/>
        <v>39.758727335643002</v>
      </c>
      <c r="V4025" s="4">
        <f ca="1"/>
        <v>40.630223849807997</v>
      </c>
      <c r="W4025" s="4">
        <f ca="1"/>
        <v>94.106423301966004</v>
      </c>
      <c r="X4025" s="4">
        <f ca="1"/>
        <v>-9.1889445616366991</v>
      </c>
      <c r="Y4025" s="4">
        <f ca="1"/>
        <v>41.452784754889002</v>
      </c>
      <c r="Z4025" s="4">
        <f ca="1"/>
        <v>0</v>
      </c>
    </row>
    <row r="4026" spans="1:26" hidden="1" x14ac:dyDescent="0.25">
      <c r="A4026" s="3" t="s">
        <v>1416</v>
      </c>
      <c r="B4026" t="str">
        <v>新凤鸣</v>
      </c>
      <c r="C4026" s="8" t="str">
        <f ca="1"/>
        <v>制造业</v>
      </c>
      <c r="D4026" s="4">
        <f ca="1"/>
        <v>-0.59442840687063003</v>
      </c>
      <c r="E4026" s="4">
        <f ca="1"/>
        <v>-5.9349747541249998E-2</v>
      </c>
      <c r="F4026" s="4">
        <f ca="1"/>
        <v>-2.1077994170975001E-2</v>
      </c>
      <c r="G4026" s="4">
        <f ca="1"/>
        <v>-0.74383983002763998</v>
      </c>
      <c r="H4026" s="4">
        <f ca="1"/>
        <v>-6.7937543005075998E-2</v>
      </c>
      <c r="I4026" s="4">
        <f ca="1"/>
        <v>-2.0084451744382999E-2</v>
      </c>
      <c r="J4026" s="4">
        <f ca="1"/>
        <v>-5.4527055312477E-2</v>
      </c>
      <c r="K4026" s="4">
        <f ca="1"/>
        <v>3.6517097717990998E-2</v>
      </c>
      <c r="L4026" s="4">
        <f ca="1"/>
        <v>-2.2988656928764001E-3</v>
      </c>
      <c r="M4026" s="4">
        <f ca="1"/>
        <v>1.5398765497277001</v>
      </c>
      <c r="N4026" s="4">
        <f ca="1"/>
        <v>37.017472297311002</v>
      </c>
      <c r="O4026" s="4">
        <f ca="1"/>
        <v>-5.3057382181808004</v>
      </c>
      <c r="P4026" s="4">
        <f ca="1"/>
        <v>38.804043369970003</v>
      </c>
      <c r="Q4026" s="4">
        <f t="shared" ca="1" si="124"/>
        <v>-2.3915687069301798E-2</v>
      </c>
      <c r="R4026" s="4">
        <f t="shared" ca="1" si="125"/>
        <v>-4.0646015540576709E-2</v>
      </c>
      <c r="S4026" s="4">
        <f ca="1"/>
        <v>12.755111111111001</v>
      </c>
      <c r="T4026" s="4">
        <f ca="1"/>
        <v>12.236666666667</v>
      </c>
      <c r="U4026" s="4">
        <f ca="1"/>
        <v>24.924071648407001</v>
      </c>
      <c r="V4026" s="4">
        <f ca="1"/>
        <v>25.534752805905001</v>
      </c>
      <c r="W4026" s="4">
        <f ca="1"/>
        <v>0</v>
      </c>
      <c r="X4026" s="4">
        <f ca="1"/>
        <v>14.146209692378999</v>
      </c>
      <c r="Y4026" s="4">
        <f ca="1"/>
        <v>21.719509614789999</v>
      </c>
      <c r="Z4026" s="4">
        <f ca="1"/>
        <v>20.44837264553</v>
      </c>
    </row>
    <row r="4027" spans="1:26" hidden="1" x14ac:dyDescent="0.25">
      <c r="A4027" s="3" t="s">
        <v>1417</v>
      </c>
      <c r="B4027" t="str">
        <v>菲林格尔</v>
      </c>
      <c r="C4027" s="8" t="str">
        <f ca="1"/>
        <v>制造业</v>
      </c>
      <c r="D4027" s="4">
        <f ca="1"/>
        <v>1.1522976498069999</v>
      </c>
      <c r="E4027" s="4">
        <f ca="1"/>
        <v>2.8743164365018999E-2</v>
      </c>
      <c r="F4027" s="4">
        <f ca="1"/>
        <v>2.4531936372623998E-2</v>
      </c>
      <c r="G4027" s="4">
        <f ca="1"/>
        <v>0.30387719423873999</v>
      </c>
      <c r="H4027" s="4">
        <f ca="1"/>
        <v>1.0238830089023E-2</v>
      </c>
      <c r="I4027" s="4">
        <f ca="1"/>
        <v>1.4483431946586E-2</v>
      </c>
      <c r="J4027" s="4">
        <f ca="1"/>
        <v>1.6584612644727E-2</v>
      </c>
      <c r="K4027" s="4">
        <f ca="1"/>
        <v>4.7967006894209999E-4</v>
      </c>
      <c r="L4027" s="4">
        <f ca="1"/>
        <v>6.4809200072083999E-3</v>
      </c>
      <c r="M4027" s="4">
        <f ca="1"/>
        <v>0.80551685928414996</v>
      </c>
      <c r="N4027" s="4">
        <f ca="1"/>
        <v>30.343529694889</v>
      </c>
      <c r="O4027" s="4">
        <f ca="1"/>
        <v>4.6256746762681002</v>
      </c>
      <c r="P4027" s="4">
        <f ca="1"/>
        <v>63.133955492365999</v>
      </c>
      <c r="Q4027" s="4">
        <f t="shared" ca="1" si="124"/>
        <v>3.3183856502226085E-2</v>
      </c>
      <c r="R4027" s="4">
        <f t="shared" ca="1" si="125"/>
        <v>2.0855472146307729E-3</v>
      </c>
      <c r="S4027" s="4">
        <f ca="1"/>
        <v>5.5864444444443997</v>
      </c>
      <c r="T4027" s="4">
        <f ca="1"/>
        <v>5.5980952380952003</v>
      </c>
      <c r="U4027" s="4">
        <f ca="1"/>
        <v>23.997411675597</v>
      </c>
      <c r="V4027" s="4">
        <f ca="1"/>
        <v>23.226661474210999</v>
      </c>
      <c r="W4027" s="4">
        <f ca="1"/>
        <v>-58.094245960233998</v>
      </c>
      <c r="X4027" s="4">
        <f ca="1"/>
        <v>-12.888981672333999</v>
      </c>
      <c r="Y4027" s="4">
        <f ca="1"/>
        <v>7.4489830443178997</v>
      </c>
      <c r="Z4027" s="4">
        <f ca="1"/>
        <v>-18.706239758296999</v>
      </c>
    </row>
    <row r="4028" spans="1:26" hidden="1" x14ac:dyDescent="0.25">
      <c r="A4028" s="3" t="s">
        <v>1418</v>
      </c>
      <c r="B4028" t="str">
        <v>雪峰科技</v>
      </c>
      <c r="C4028" s="8" t="str">
        <f ca="1"/>
        <v>制造业</v>
      </c>
      <c r="D4028" s="4">
        <f ca="1"/>
        <v>-7.7164424216172006E-2</v>
      </c>
      <c r="E4028" s="4">
        <f ca="1"/>
        <v>-1.6280694739701999E-3</v>
      </c>
      <c r="F4028" s="4">
        <f ca="1"/>
        <v>5.1876021322651003E-3</v>
      </c>
      <c r="G4028" s="4">
        <f ca="1"/>
        <v>-0.38249167627801001</v>
      </c>
      <c r="H4028" s="4">
        <f ca="1"/>
        <v>-7.9936014802268005E-3</v>
      </c>
      <c r="I4028" s="4">
        <f ca="1"/>
        <v>-6.7864058130980001E-3</v>
      </c>
      <c r="J4028" s="4">
        <f ca="1"/>
        <v>-0.21039118818941999</v>
      </c>
      <c r="K4028" s="4">
        <f ca="1"/>
        <v>-3.8753715282558001E-3</v>
      </c>
      <c r="L4028" s="4">
        <f ca="1"/>
        <v>-1.5446202927170999E-3</v>
      </c>
      <c r="M4028" s="4">
        <f ca="1"/>
        <v>1.8056134215612001</v>
      </c>
      <c r="N4028" s="4">
        <f ca="1"/>
        <v>47.382005945960003</v>
      </c>
      <c r="O4028" s="4">
        <f ca="1"/>
        <v>25.274888087068</v>
      </c>
      <c r="P4028" s="4">
        <f ca="1"/>
        <v>42.250844199317001</v>
      </c>
      <c r="Q4028" s="4">
        <f t="shared" ca="1" si="124"/>
        <v>9.247027741076724E-3</v>
      </c>
      <c r="R4028" s="4">
        <f t="shared" ca="1" si="125"/>
        <v>-3.8445973290165893E-2</v>
      </c>
      <c r="S4028" s="4">
        <f ca="1"/>
        <v>7.8444444444443997</v>
      </c>
      <c r="T4028" s="4">
        <f ca="1"/>
        <v>7.5428571428571001</v>
      </c>
      <c r="U4028" s="4">
        <f ca="1"/>
        <v>16.359946959954001</v>
      </c>
      <c r="V4028" s="4">
        <f ca="1"/>
        <v>16.210052157964999</v>
      </c>
      <c r="W4028" s="4">
        <f ca="1"/>
        <v>115.29446171188999</v>
      </c>
      <c r="X4028" s="4">
        <f ca="1"/>
        <v>47.873556797546001</v>
      </c>
      <c r="Y4028" s="4">
        <f ca="1"/>
        <v>34.292977328569997</v>
      </c>
      <c r="Z4028" s="4">
        <f ca="1"/>
        <v>174.94160221300001</v>
      </c>
    </row>
    <row r="4029" spans="1:26" hidden="1" x14ac:dyDescent="0.25">
      <c r="A4029" s="3" t="s">
        <v>1419</v>
      </c>
      <c r="B4029" t="str">
        <v>景旺电子</v>
      </c>
      <c r="C4029" s="8" t="str">
        <f ca="1"/>
        <v>制造业</v>
      </c>
      <c r="D4029" s="4">
        <f ca="1"/>
        <v>1.0700363600803999E-2</v>
      </c>
      <c r="E4029" s="4">
        <f ca="1"/>
        <v>2.5875909445770002E-4</v>
      </c>
      <c r="F4029" s="4">
        <f ca="1"/>
        <v>1.8655723559879999E-2</v>
      </c>
      <c r="G4029" s="4">
        <f ca="1"/>
        <v>9.4814982226646E-2</v>
      </c>
      <c r="H4029" s="4">
        <f ca="1"/>
        <v>1.8080541767492E-3</v>
      </c>
      <c r="I4029" s="4">
        <f ca="1"/>
        <v>2.1837856282099999E-2</v>
      </c>
      <c r="J4029" s="4">
        <f ca="1"/>
        <v>3.6310477327663002E-2</v>
      </c>
      <c r="K4029" s="4">
        <f ca="1"/>
        <v>6.8434729377570003E-4</v>
      </c>
      <c r="L4029" s="4">
        <f ca="1"/>
        <v>1.3736821997594E-2</v>
      </c>
      <c r="M4029" s="4">
        <f ca="1"/>
        <v>1.1742676044831</v>
      </c>
      <c r="N4029" s="4">
        <f ca="1"/>
        <v>40.439026624547999</v>
      </c>
      <c r="O4029" s="4">
        <f ca="1"/>
        <v>-3.1077222655151</v>
      </c>
      <c r="P4029" s="4">
        <f ca="1"/>
        <v>59.002039655943001</v>
      </c>
      <c r="Q4029" s="4">
        <f t="shared" ca="1" si="124"/>
        <v>4.1226785851891067E-2</v>
      </c>
      <c r="R4029" s="4">
        <f t="shared" ca="1" si="125"/>
        <v>-8.0364701475086932E-3</v>
      </c>
      <c r="S4029" s="4">
        <f ca="1"/>
        <v>21.524888888888999</v>
      </c>
      <c r="T4029" s="4">
        <f ca="1"/>
        <v>21.351904761905001</v>
      </c>
      <c r="U4029" s="4">
        <f ca="1"/>
        <v>48.234964067961002</v>
      </c>
      <c r="V4029" s="4">
        <f ca="1"/>
        <v>46.325127938864</v>
      </c>
      <c r="W4029" s="4">
        <f ca="1"/>
        <v>11.636498224206999</v>
      </c>
      <c r="X4029" s="4">
        <f ca="1"/>
        <v>18.414825741544</v>
      </c>
      <c r="Y4029" s="4">
        <f ca="1"/>
        <v>20.653999611250999</v>
      </c>
      <c r="Z4029" s="4">
        <f ca="1"/>
        <v>21.193565931796002</v>
      </c>
    </row>
    <row r="4030" spans="1:26" hidden="1" x14ac:dyDescent="0.25">
      <c r="A4030" s="3" t="s">
        <v>1420</v>
      </c>
      <c r="B4030" t="str">
        <v>奥翔药业</v>
      </c>
      <c r="C4030" s="8" t="str">
        <f ca="1"/>
        <v>制造业</v>
      </c>
      <c r="D4030" s="4">
        <f ca="1"/>
        <v>-0.1830618535247</v>
      </c>
      <c r="E4030" s="4">
        <f ca="1"/>
        <v>-3.8242808162163001E-3</v>
      </c>
      <c r="F4030" s="4">
        <f ca="1"/>
        <v>3.4465737813987999E-3</v>
      </c>
      <c r="G4030" s="4">
        <f ca="1"/>
        <v>0.12096767833595</v>
      </c>
      <c r="H4030" s="4">
        <f ca="1"/>
        <v>2.6382456494987998E-3</v>
      </c>
      <c r="I4030" s="4">
        <f ca="1"/>
        <v>3.2718951470064997E-2</v>
      </c>
      <c r="J4030" s="4">
        <f ca="1"/>
        <v>0.11630249010697</v>
      </c>
      <c r="K4030" s="4">
        <f ca="1"/>
        <v>2.7174139203999001E-3</v>
      </c>
      <c r="L4030" s="4">
        <f ca="1"/>
        <v>2.2830095313364999E-2</v>
      </c>
      <c r="M4030" s="4">
        <f ca="1"/>
        <v>-0.15550397249007</v>
      </c>
      <c r="N4030" s="4">
        <f ca="1"/>
        <v>76.044165635580001</v>
      </c>
      <c r="O4030" s="4">
        <f ca="1"/>
        <v>20.170069576701</v>
      </c>
      <c r="P4030" s="4">
        <f ca="1"/>
        <v>56.631898252863998</v>
      </c>
      <c r="Q4030" s="4">
        <f t="shared" ca="1" si="124"/>
        <v>9.4581061533332185E-3</v>
      </c>
      <c r="R4030" s="4">
        <f t="shared" ca="1" si="125"/>
        <v>1.9655506181544574E-2</v>
      </c>
      <c r="S4030" s="4">
        <f ca="1"/>
        <v>14.431111111111001</v>
      </c>
      <c r="T4030" s="4">
        <f ca="1"/>
        <v>14.714761904762</v>
      </c>
      <c r="U4030" s="4">
        <f ca="1"/>
        <v>50.701469035460001</v>
      </c>
      <c r="V4030" s="4">
        <f ca="1"/>
        <v>50.226422202565999</v>
      </c>
      <c r="W4030" s="4">
        <f ca="1"/>
        <v>61.013393480280001</v>
      </c>
      <c r="X4030" s="4">
        <f ca="1"/>
        <v>35.412275249566001</v>
      </c>
      <c r="Y4030" s="4">
        <f ca="1"/>
        <v>37.732389944154001</v>
      </c>
      <c r="Z4030" s="4">
        <f ca="1"/>
        <v>11.180140673205001</v>
      </c>
    </row>
    <row r="4031" spans="1:26" hidden="1" x14ac:dyDescent="0.25">
      <c r="A4031" s="3" t="s">
        <v>1421</v>
      </c>
      <c r="B4031" t="str">
        <v>内蒙新华</v>
      </c>
      <c r="C4031" s="8" t="str">
        <f ca="1"/>
        <v>文化、体育和娱乐业</v>
      </c>
      <c r="D4031" s="4">
        <f ca="1"/>
        <v>0.26533261269008002</v>
      </c>
      <c r="E4031" s="4">
        <f ca="1"/>
        <v>5.7655100257740996E-3</v>
      </c>
      <c r="F4031" s="4">
        <f ca="1"/>
        <v>2.7339165355179999E-2</v>
      </c>
      <c r="G4031" s="4">
        <f ca="1"/>
        <v>0.24472207973315999</v>
      </c>
      <c r="H4031" s="4">
        <f ca="1"/>
        <v>3.9898229939428001E-3</v>
      </c>
      <c r="I4031" s="4">
        <f ca="1"/>
        <v>2.0963512112438999E-2</v>
      </c>
      <c r="J4031" s="4">
        <f ca="1"/>
        <v>5.0924427822320997E-2</v>
      </c>
      <c r="K4031" s="4">
        <f ca="1"/>
        <v>1.1729456068944001E-3</v>
      </c>
      <c r="L4031" s="4">
        <f ca="1"/>
        <v>7.4461387813178999E-3</v>
      </c>
      <c r="M4031" s="4">
        <f ca="1"/>
        <v>1.2551843091546999</v>
      </c>
      <c r="N4031" s="4">
        <f ca="1"/>
        <v>59.665016527882997</v>
      </c>
      <c r="O4031" s="4">
        <f ca="1"/>
        <v>2.0835438169545002</v>
      </c>
      <c r="P4031" s="4">
        <f ca="1"/>
        <v>67.668825895466995</v>
      </c>
      <c r="Q4031" s="4">
        <f t="shared" ca="1" si="124"/>
        <v>3.9004149377593424E-2</v>
      </c>
      <c r="R4031" s="4">
        <f t="shared" ca="1" si="125"/>
        <v>1.3982549264313037E-2</v>
      </c>
      <c r="S4031" s="4">
        <f ca="1"/>
        <v>11.853777777777999</v>
      </c>
      <c r="T4031" s="4">
        <f ca="1"/>
        <v>12.019523809523999</v>
      </c>
      <c r="U4031" s="4">
        <f ca="1"/>
        <v>12.7361417744</v>
      </c>
      <c r="V4031" s="4">
        <f ca="1"/>
        <v>12.258027825999999</v>
      </c>
      <c r="W4031" s="4">
        <f ca="1"/>
        <v>14.580902235312999</v>
      </c>
      <c r="X4031" s="4">
        <f ca="1"/>
        <v>11.233716886857</v>
      </c>
      <c r="Y4031" s="4">
        <f ca="1"/>
        <v>13.934848469465001</v>
      </c>
      <c r="Z4031" s="4">
        <f ca="1"/>
        <v>22.007185756609999</v>
      </c>
    </row>
    <row r="4032" spans="1:26" hidden="1" x14ac:dyDescent="0.25">
      <c r="A4032" s="3" t="s">
        <v>1422</v>
      </c>
      <c r="B4032" t="str">
        <v>格尔软件</v>
      </c>
      <c r="C4032" s="8" t="str">
        <f ca="1"/>
        <v>信息传输、软件和信息技术服务业</v>
      </c>
      <c r="D4032" s="4">
        <f ca="1"/>
        <v>0.85078960665632997</v>
      </c>
      <c r="E4032" s="4">
        <f ca="1"/>
        <v>1.8196412885422002E-2</v>
      </c>
      <c r="F4032" s="4">
        <f ca="1"/>
        <v>3.1754309741548997E-2</v>
      </c>
      <c r="G4032" s="4">
        <f ca="1"/>
        <v>0.13074828256536999</v>
      </c>
      <c r="H4032" s="4">
        <f ca="1"/>
        <v>9.7419094785671009E-3</v>
      </c>
      <c r="I4032" s="4">
        <f ca="1"/>
        <v>9.0386084927324001E-3</v>
      </c>
      <c r="J4032" s="4">
        <f ca="1"/>
        <v>-4.7512590861736002E-3</v>
      </c>
      <c r="K4032" s="4">
        <f ca="1"/>
        <v>-6.1827031021740003E-4</v>
      </c>
      <c r="L4032" s="4">
        <f ca="1"/>
        <v>1.6834737203365001E-3</v>
      </c>
      <c r="M4032" s="4">
        <f ca="1"/>
        <v>0.99278468928739005</v>
      </c>
      <c r="N4032" s="4">
        <f ca="1"/>
        <v>48.456967126127999</v>
      </c>
      <c r="O4032" s="4">
        <f ca="1"/>
        <v>5.1851232254072004</v>
      </c>
      <c r="P4032" s="4">
        <f ca="1"/>
        <v>64.825629934605999</v>
      </c>
      <c r="Q4032" s="4">
        <f t="shared" ca="1" si="124"/>
        <v>5.183503594400287E-2</v>
      </c>
      <c r="R4032" s="4">
        <f t="shared" ca="1" si="125"/>
        <v>8.0334252173205421E-3</v>
      </c>
      <c r="S4032" s="4">
        <f ca="1"/>
        <v>13.175111111111001</v>
      </c>
      <c r="T4032" s="4">
        <f ca="1"/>
        <v>13.280952380952</v>
      </c>
      <c r="U4032" s="4">
        <f ca="1"/>
        <v>49.042853166161997</v>
      </c>
      <c r="V4032" s="4">
        <f ca="1"/>
        <v>46.625993136030999</v>
      </c>
      <c r="W4032" s="4">
        <f ca="1"/>
        <v>0</v>
      </c>
      <c r="X4032" s="4">
        <f ca="1"/>
        <v>21.189204541031</v>
      </c>
      <c r="Y4032" s="4">
        <f ca="1"/>
        <v>26.866637091383001</v>
      </c>
      <c r="Z4032" s="4">
        <f ca="1"/>
        <v>0</v>
      </c>
    </row>
    <row r="4033" spans="1:26" hidden="1" x14ac:dyDescent="0.25">
      <c r="A4033" s="3" t="s">
        <v>1423</v>
      </c>
      <c r="B4033" t="str">
        <v>大参林</v>
      </c>
      <c r="C4033" s="8" t="str">
        <f ca="1"/>
        <v>批发和零售业</v>
      </c>
      <c r="D4033" s="4">
        <f ca="1"/>
        <v>0.26749769024859998</v>
      </c>
      <c r="E4033" s="4">
        <f ca="1"/>
        <v>5.7491873947891998E-3</v>
      </c>
      <c r="F4033" s="4">
        <f ca="1"/>
        <v>1.9401288832268999E-2</v>
      </c>
      <c r="G4033" s="4">
        <f ca="1"/>
        <v>-9.5078615387089005E-2</v>
      </c>
      <c r="H4033" s="4">
        <f ca="1"/>
        <v>-1.8685988644134999E-3</v>
      </c>
      <c r="I4033" s="4">
        <f ca="1"/>
        <v>3.8935289758118999E-3</v>
      </c>
      <c r="J4033" s="4">
        <f ca="1"/>
        <v>-0.27326548047517002</v>
      </c>
      <c r="K4033" s="4">
        <f ca="1"/>
        <v>-6.1364689826731E-3</v>
      </c>
      <c r="L4033" s="4">
        <f ca="1"/>
        <v>-4.9786366713917996E-3</v>
      </c>
      <c r="M4033" s="4">
        <f ca="1"/>
        <v>0.79274456947023997</v>
      </c>
      <c r="N4033" s="4">
        <f ca="1"/>
        <v>40.495833145539997</v>
      </c>
      <c r="O4033" s="4">
        <f ca="1"/>
        <v>7.2069070657368997</v>
      </c>
      <c r="P4033" s="4">
        <f ca="1"/>
        <v>56.654008392142003</v>
      </c>
      <c r="Q4033" s="4">
        <f t="shared" ca="1" si="124"/>
        <v>3.3145800854057661E-2</v>
      </c>
      <c r="R4033" s="4">
        <f t="shared" ca="1" si="125"/>
        <v>-2.3171978406289605E-2</v>
      </c>
      <c r="S4033" s="4">
        <f ca="1"/>
        <v>24.780888888888999</v>
      </c>
      <c r="T4033" s="4">
        <f ca="1"/>
        <v>24.206666666667001</v>
      </c>
      <c r="U4033" s="4">
        <f ca="1"/>
        <v>73.638091635779006</v>
      </c>
      <c r="V4033" s="4">
        <f ca="1"/>
        <v>71.275604638673002</v>
      </c>
      <c r="W4033" s="4">
        <f ca="1"/>
        <v>15.716295516722999</v>
      </c>
      <c r="X4033" s="4">
        <f ca="1"/>
        <v>24.011817761419</v>
      </c>
      <c r="Y4033" s="4">
        <f ca="1"/>
        <v>33.947925709872997</v>
      </c>
      <c r="Z4033" s="4">
        <f ca="1"/>
        <v>30.053119650546002</v>
      </c>
    </row>
    <row r="4034" spans="1:26" hidden="1" x14ac:dyDescent="0.25">
      <c r="A4034" s="3" t="s">
        <v>1424</v>
      </c>
      <c r="B4034" t="str">
        <v>天新药业</v>
      </c>
      <c r="C4034" s="8" t="str">
        <f ca="1"/>
        <v>制造业</v>
      </c>
      <c r="D4034" s="4">
        <f ca="1"/>
        <v>-0.39875190989142001</v>
      </c>
      <c r="E4034" s="4">
        <f ca="1"/>
        <v>-1.0192579336114E-2</v>
      </c>
      <c r="F4034" s="4">
        <f ca="1"/>
        <v>-6.2798578953505001E-3</v>
      </c>
      <c r="G4034" s="4">
        <f ca="1"/>
        <v>-0.41522713127760003</v>
      </c>
      <c r="H4034" s="4">
        <f ca="1"/>
        <v>-8.1019508551420007E-3</v>
      </c>
      <c r="I4034" s="4">
        <f ca="1"/>
        <v>-4.5282826991705997E-3</v>
      </c>
      <c r="J4034" s="4">
        <f ca="1"/>
        <v>-0.23237428076712</v>
      </c>
      <c r="K4034" s="4">
        <f ca="1"/>
        <v>-4.3460478831622001E-3</v>
      </c>
      <c r="L4034" s="4">
        <f ca="1"/>
        <v>-2.2180730183070001E-3</v>
      </c>
      <c r="M4034" s="4">
        <f ca="1"/>
        <v>0.93490452276960001</v>
      </c>
      <c r="N4034" s="4">
        <f ca="1"/>
        <v>28.273211692694002</v>
      </c>
      <c r="O4034" s="4">
        <f ca="1"/>
        <v>-29.355414294100999</v>
      </c>
      <c r="P4034" s="4">
        <f ca="1"/>
        <v>34.574052163738997</v>
      </c>
      <c r="Q4034" s="4">
        <f t="shared" ca="1" si="124"/>
        <v>-9.1253336644110256E-3</v>
      </c>
      <c r="R4034" s="4">
        <f t="shared" ca="1" si="125"/>
        <v>-3.8370506020764743E-2</v>
      </c>
      <c r="S4034" s="4">
        <f ca="1"/>
        <v>27.563333333332999</v>
      </c>
      <c r="T4034" s="4">
        <f ca="1"/>
        <v>26.505714285713999</v>
      </c>
      <c r="U4034" s="4">
        <f ca="1"/>
        <v>27.268416666667001</v>
      </c>
      <c r="V4034" s="4">
        <f ca="1"/>
        <v>27.519541666666999</v>
      </c>
      <c r="W4034" s="4">
        <f ca="1"/>
        <v>-5.0920251972360999</v>
      </c>
      <c r="X4034" s="4">
        <f ca="1"/>
        <v>4.4092583765765996</v>
      </c>
      <c r="Y4034" s="4">
        <f ca="1"/>
        <v>20.546109345643998</v>
      </c>
      <c r="Z4034" s="4">
        <f ca="1"/>
        <v>-14.490145993709</v>
      </c>
    </row>
    <row r="4035" spans="1:26" hidden="1" x14ac:dyDescent="0.25">
      <c r="A4035" s="3" t="s">
        <v>1425</v>
      </c>
      <c r="B4035" t="str">
        <v>移远通信</v>
      </c>
      <c r="C4035" s="8" t="str">
        <f ca="1"/>
        <v>制造业</v>
      </c>
      <c r="D4035" s="4">
        <f ca="1"/>
        <v>0.18838297348064001</v>
      </c>
      <c r="E4035" s="4">
        <f ca="1"/>
        <v>3.9895063650665996E-3</v>
      </c>
      <c r="F4035" s="4">
        <f ca="1"/>
        <v>3.2782558800454997E-2</v>
      </c>
      <c r="G4035" s="4">
        <f ca="1"/>
        <v>0.23790926104676999</v>
      </c>
      <c r="H4035" s="4">
        <f ca="1"/>
        <v>4.2472262529593997E-3</v>
      </c>
      <c r="I4035" s="4">
        <f ca="1"/>
        <v>2.8833514026020999E-2</v>
      </c>
      <c r="J4035" s="4">
        <f ca="1"/>
        <v>0.17409831803292</v>
      </c>
      <c r="K4035" s="4">
        <f ca="1"/>
        <v>3.2157456225047E-3</v>
      </c>
      <c r="L4035" s="4">
        <f ca="1"/>
        <v>1.9395468752924999E-2</v>
      </c>
      <c r="M4035" s="4">
        <f ca="1"/>
        <v>0.93938022503243002</v>
      </c>
      <c r="N4035" s="4">
        <f ca="1"/>
        <v>48.433337538098002</v>
      </c>
      <c r="O4035" s="4">
        <f ca="1"/>
        <v>-24.687891867023001</v>
      </c>
      <c r="P4035" s="4">
        <f ca="1"/>
        <v>70.574580098856998</v>
      </c>
      <c r="Q4035" s="4">
        <f t="shared" ca="1" si="124"/>
        <v>5.6607608658850811E-2</v>
      </c>
      <c r="R4035" s="4">
        <f t="shared" ca="1" si="125"/>
        <v>2.1436982951082283E-2</v>
      </c>
      <c r="S4035" s="4">
        <f ca="1"/>
        <v>47.365111111110998</v>
      </c>
      <c r="T4035" s="4">
        <f ca="1"/>
        <v>48.380476190476003</v>
      </c>
      <c r="U4035" s="4">
        <f ca="1"/>
        <v>150.58959392757001</v>
      </c>
      <c r="V4035" s="4">
        <f ca="1"/>
        <v>142.52177695248</v>
      </c>
      <c r="W4035" s="4">
        <f ca="1"/>
        <v>61.249254068646003</v>
      </c>
      <c r="X4035" s="4">
        <f ca="1"/>
        <v>51.041524078986001</v>
      </c>
      <c r="Y4035" s="4">
        <f ca="1"/>
        <v>51.884989186395998</v>
      </c>
      <c r="Z4035" s="4">
        <f ca="1"/>
        <v>76.361092329024999</v>
      </c>
    </row>
    <row r="4036" spans="1:26" hidden="1" x14ac:dyDescent="0.25">
      <c r="A4036" s="3" t="s">
        <v>1426</v>
      </c>
      <c r="B4036" t="str">
        <v>五芳斋</v>
      </c>
      <c r="C4036" s="8" t="str">
        <f ca="1"/>
        <v>制造业</v>
      </c>
      <c r="D4036" s="4">
        <f ca="1"/>
        <v>-0.45066891764286998</v>
      </c>
      <c r="E4036" s="4">
        <f ca="1"/>
        <v>-9.4891114435147993E-3</v>
      </c>
      <c r="F4036" s="4">
        <f ca="1"/>
        <v>-5.8301989601675999E-3</v>
      </c>
      <c r="G4036" s="4">
        <f ca="1"/>
        <v>-0.74176236027499998</v>
      </c>
      <c r="H4036" s="4">
        <f ca="1"/>
        <v>-1.3030949573360999E-2</v>
      </c>
      <c r="I4036" s="4">
        <f ca="1"/>
        <v>-1.0395719298222E-2</v>
      </c>
      <c r="J4036" s="4">
        <f ca="1"/>
        <v>-0.22129121854910999</v>
      </c>
      <c r="K4036" s="4">
        <f ca="1"/>
        <v>-1.5658200158859999E-2</v>
      </c>
      <c r="L4036" s="4">
        <f ca="1"/>
        <v>-5.2387488482405001E-3</v>
      </c>
      <c r="M4036" s="4">
        <f ca="1"/>
        <v>0.52007888968646998</v>
      </c>
      <c r="N4036" s="4">
        <f ca="1"/>
        <v>39.195700442343998</v>
      </c>
      <c r="O4036" s="4">
        <f ca="1"/>
        <v>-30.087380010000999</v>
      </c>
      <c r="P4036" s="4">
        <f ca="1"/>
        <v>36.288236820064</v>
      </c>
      <c r="Q4036" s="4">
        <f t="shared" ca="1" si="124"/>
        <v>-3.7745038353830039E-3</v>
      </c>
      <c r="R4036" s="4">
        <f t="shared" ca="1" si="125"/>
        <v>-4.507117526873889E-2</v>
      </c>
      <c r="S4036" s="4">
        <f ca="1"/>
        <v>28.512222222222</v>
      </c>
      <c r="T4036" s="4">
        <f ca="1"/>
        <v>27.227142857143001</v>
      </c>
      <c r="U4036" s="4">
        <f ca="1"/>
        <v>39.161041044199997</v>
      </c>
      <c r="V4036" s="4">
        <f ca="1"/>
        <v>39.3094145803</v>
      </c>
      <c r="W4036" s="4">
        <f ca="1"/>
        <v>-5.6855931330639002</v>
      </c>
      <c r="X4036" s="4">
        <f ca="1"/>
        <v>-0.60017835961372001</v>
      </c>
      <c r="Y4036" s="4">
        <f ca="1"/>
        <v>25.458055011904001</v>
      </c>
      <c r="Z4036" s="4">
        <f ca="1"/>
        <v>6.9878586405721004</v>
      </c>
    </row>
    <row r="4037" spans="1:26" hidden="1" x14ac:dyDescent="0.25">
      <c r="A4037" s="3" t="s">
        <v>1427</v>
      </c>
      <c r="B4037" t="str">
        <v>诺邦股份</v>
      </c>
      <c r="C4037" s="8" t="str">
        <f ca="1"/>
        <v>制造业</v>
      </c>
      <c r="D4037" s="4">
        <f ca="1"/>
        <v>0.73869679817663003</v>
      </c>
      <c r="E4037" s="4">
        <f ca="1"/>
        <v>2.2347247559617998E-2</v>
      </c>
      <c r="F4037" s="4">
        <f ca="1"/>
        <v>3.3496489607974002E-2</v>
      </c>
      <c r="G4037" s="4">
        <f ca="1"/>
        <v>0.23247184807591001</v>
      </c>
      <c r="H4037" s="4">
        <f ca="1"/>
        <v>7.3838883090728002E-3</v>
      </c>
      <c r="I4037" s="4">
        <f ca="1"/>
        <v>1.4444631871518E-2</v>
      </c>
      <c r="J4037" s="4">
        <f ca="1"/>
        <v>0.20015759859339999</v>
      </c>
      <c r="K4037" s="4">
        <f ca="1"/>
        <v>4.9691243215508997E-3</v>
      </c>
      <c r="L4037" s="4">
        <f ca="1"/>
        <v>1.2198378826938999E-2</v>
      </c>
      <c r="M4037" s="4">
        <f ca="1"/>
        <v>0.67125554763706996</v>
      </c>
      <c r="N4037" s="4">
        <f ca="1"/>
        <v>43.391248133255999</v>
      </c>
      <c r="O4037" s="4">
        <f ca="1"/>
        <v>15.029675317996</v>
      </c>
      <c r="P4037" s="4">
        <f ca="1"/>
        <v>74.229855339777998</v>
      </c>
      <c r="Q4037" s="4">
        <f t="shared" ref="Q4037:Q4100" ca="1" si="126">(U4037-V4037)/V4037</f>
        <v>4.955179282870114E-2</v>
      </c>
      <c r="R4037" s="4">
        <f t="shared" ref="R4037:R4100" ca="1" si="127">(T4037-S4037)/S4037</f>
        <v>2.7242246437543003E-2</v>
      </c>
      <c r="S4037" s="4">
        <f ca="1"/>
        <v>13.255555555556001</v>
      </c>
      <c r="T4037" s="4">
        <f ca="1"/>
        <v>13.616666666666999</v>
      </c>
      <c r="U4037" s="4">
        <f ca="1"/>
        <v>21.580223790939002</v>
      </c>
      <c r="V4037" s="4">
        <f ca="1"/>
        <v>20.561370995114999</v>
      </c>
      <c r="W4037" s="4">
        <f ca="1"/>
        <v>-21.325612702901999</v>
      </c>
      <c r="X4037" s="4">
        <f ca="1"/>
        <v>13.120841233858</v>
      </c>
      <c r="Y4037" s="4">
        <f ca="1"/>
        <v>12.104779744914</v>
      </c>
      <c r="Z4037" s="4">
        <f ca="1"/>
        <v>1.2784888507967</v>
      </c>
    </row>
    <row r="4038" spans="1:26" hidden="1" x14ac:dyDescent="0.25">
      <c r="A4038" s="3" t="s">
        <v>1428</v>
      </c>
      <c r="B4038" t="str">
        <v>浙江仙通</v>
      </c>
      <c r="C4038" s="8" t="str">
        <f ca="1"/>
        <v>制造业</v>
      </c>
      <c r="D4038" s="4">
        <f ca="1"/>
        <v>0.12516203949206001</v>
      </c>
      <c r="E4038" s="4">
        <f ca="1"/>
        <v>7.1890568319710997E-3</v>
      </c>
      <c r="F4038" s="4">
        <f ca="1"/>
        <v>1.7014693067925999E-2</v>
      </c>
      <c r="G4038" s="4">
        <f ca="1"/>
        <v>0.33482541972576002</v>
      </c>
      <c r="H4038" s="4">
        <f ca="1"/>
        <v>2.8032652464376001E-2</v>
      </c>
      <c r="I4038" s="4">
        <f ca="1"/>
        <v>3.2344386796376003E-2</v>
      </c>
      <c r="J4038" s="4">
        <f ca="1"/>
        <v>0.19801072107695</v>
      </c>
      <c r="K4038" s="4">
        <f ca="1"/>
        <v>1.2420145759986E-2</v>
      </c>
      <c r="L4038" s="4">
        <f ca="1"/>
        <v>1.7426616425343999E-2</v>
      </c>
      <c r="M4038" s="4">
        <f ca="1"/>
        <v>1.2410061865335</v>
      </c>
      <c r="N4038" s="4">
        <f ca="1"/>
        <v>42.534752000068998</v>
      </c>
      <c r="O4038" s="4">
        <f ca="1"/>
        <v>12.565922521727</v>
      </c>
      <c r="P4038" s="4">
        <f ca="1"/>
        <v>62.171679169828998</v>
      </c>
      <c r="Q4038" s="4">
        <f t="shared" ca="1" si="126"/>
        <v>3.1025770591217097E-2</v>
      </c>
      <c r="R4038" s="4">
        <f t="shared" ca="1" si="127"/>
        <v>0.10105031023397444</v>
      </c>
      <c r="S4038" s="4">
        <f ca="1"/>
        <v>15.288</v>
      </c>
      <c r="T4038" s="4">
        <f ca="1"/>
        <v>16.832857142857002</v>
      </c>
      <c r="U4038" s="4">
        <f ca="1"/>
        <v>61.987161556822002</v>
      </c>
      <c r="V4038" s="4">
        <f ca="1"/>
        <v>60.121835287663998</v>
      </c>
      <c r="W4038" s="4">
        <f ca="1"/>
        <v>9.0214987013858998</v>
      </c>
      <c r="X4038" s="4">
        <f ca="1"/>
        <v>13.381184650721</v>
      </c>
      <c r="Y4038" s="4">
        <f ca="1"/>
        <v>1.6488041756292999</v>
      </c>
      <c r="Z4038" s="4">
        <f ca="1"/>
        <v>-17.554879279270999</v>
      </c>
    </row>
    <row r="4039" spans="1:26" hidden="1" x14ac:dyDescent="0.25">
      <c r="A4039" s="3" t="s">
        <v>1429</v>
      </c>
      <c r="B4039" t="str">
        <v>鼎际得</v>
      </c>
      <c r="C4039" s="8" t="str">
        <f ca="1"/>
        <v>制造业</v>
      </c>
      <c r="D4039" s="4">
        <f ca="1"/>
        <v>0.32892021743117</v>
      </c>
      <c r="E4039" s="4">
        <f ca="1"/>
        <v>6.9631618921348996E-3</v>
      </c>
      <c r="F4039" s="4">
        <f ca="1"/>
        <v>2.6105388712079E-2</v>
      </c>
      <c r="G4039" s="4">
        <f ca="1"/>
        <v>-0.23721460323818</v>
      </c>
      <c r="H4039" s="4">
        <f ca="1"/>
        <v>-6.1362205261578998E-3</v>
      </c>
      <c r="I4039" s="4">
        <f ca="1"/>
        <v>-4.0049269381586998E-3</v>
      </c>
      <c r="J4039" s="4">
        <f ca="1"/>
        <v>2.0332323007655001E-2</v>
      </c>
      <c r="K4039" s="4">
        <f ca="1"/>
        <v>5.2673420124840005E-4</v>
      </c>
      <c r="L4039" s="4">
        <f ca="1"/>
        <v>6.7228167471206999E-3</v>
      </c>
      <c r="M4039" s="4">
        <f ca="1"/>
        <v>2.1755926075645</v>
      </c>
      <c r="N4039" s="4">
        <f ca="1"/>
        <v>67.370144268649995</v>
      </c>
      <c r="O4039" s="4">
        <f ca="1"/>
        <v>29.040913345907001</v>
      </c>
      <c r="P4039" s="4">
        <f ca="1"/>
        <v>54.891726666250001</v>
      </c>
      <c r="Q4039" s="4">
        <f t="shared" ca="1" si="126"/>
        <v>3.815398674891482E-2</v>
      </c>
      <c r="R4039" s="4">
        <f t="shared" ca="1" si="127"/>
        <v>-3.7234743360351472E-2</v>
      </c>
      <c r="S4039" s="4">
        <f ca="1"/>
        <v>37.347777777777999</v>
      </c>
      <c r="T4039" s="4">
        <f ca="1"/>
        <v>35.957142857142998</v>
      </c>
      <c r="U4039" s="4">
        <f ca="1"/>
        <v>37.931040000000003</v>
      </c>
      <c r="V4039" s="4">
        <f ca="1"/>
        <v>36.537007500000001</v>
      </c>
      <c r="W4039" s="4">
        <f ca="1"/>
        <v>1.6135743521849</v>
      </c>
      <c r="X4039" s="4">
        <f ca="1"/>
        <v>26.785491328884</v>
      </c>
      <c r="Y4039" s="4">
        <f ca="1"/>
        <v>28.121001162174998</v>
      </c>
      <c r="Z4039" s="4">
        <f ca="1"/>
        <v>-23.230228165865</v>
      </c>
    </row>
    <row r="4040" spans="1:26" hidden="1" x14ac:dyDescent="0.25">
      <c r="A4040" s="3" t="s">
        <v>1430</v>
      </c>
      <c r="B4040" t="str">
        <v>宏和科技</v>
      </c>
      <c r="C4040" s="8" t="str">
        <f ca="1"/>
        <v>制造业</v>
      </c>
      <c r="D4040" s="4">
        <f ca="1"/>
        <v>-0.25249577672145002</v>
      </c>
      <c r="E4040" s="4">
        <f ca="1"/>
        <v>-6.4881104957263003E-3</v>
      </c>
      <c r="F4040" s="4">
        <f ca="1"/>
        <v>-3.9737686129755001E-3</v>
      </c>
      <c r="G4040" s="4">
        <f ca="1"/>
        <v>-4.5933870248711997E-2</v>
      </c>
      <c r="H4040" s="4">
        <f ca="1"/>
        <v>-1.1232868633947999E-3</v>
      </c>
      <c r="I4040" s="4">
        <f ca="1"/>
        <v>5.4656255043746002E-3</v>
      </c>
      <c r="J4040" s="4">
        <f ca="1"/>
        <v>0.14654882568019001</v>
      </c>
      <c r="K4040" s="4">
        <f ca="1"/>
        <v>3.2389023890115002E-3</v>
      </c>
      <c r="L4040" s="4">
        <f ca="1"/>
        <v>2.0481555704108E-2</v>
      </c>
      <c r="M4040" s="4">
        <f ca="1"/>
        <v>1.3706396766002</v>
      </c>
      <c r="N4040" s="4">
        <f ca="1"/>
        <v>37.853628366747003</v>
      </c>
      <c r="O4040" s="4">
        <f ca="1"/>
        <v>7.7502570097161003</v>
      </c>
      <c r="P4040" s="4">
        <f ca="1"/>
        <v>60.869391015978998</v>
      </c>
      <c r="Q4040" s="4">
        <f t="shared" ca="1" si="126"/>
        <v>8.0565926508233028E-3</v>
      </c>
      <c r="R4040" s="4">
        <f t="shared" ca="1" si="127"/>
        <v>-1.8807802906656516E-2</v>
      </c>
      <c r="S4040" s="4">
        <f ca="1"/>
        <v>8.5779999999999994</v>
      </c>
      <c r="T4040" s="4">
        <f ca="1"/>
        <v>8.4166666666666998</v>
      </c>
      <c r="U4040" s="4">
        <f ca="1"/>
        <v>8.8883939242893995</v>
      </c>
      <c r="V4040" s="4">
        <f ca="1"/>
        <v>8.8173560781107998</v>
      </c>
      <c r="W4040" s="4">
        <f ca="1"/>
        <v>-20.502970053203001</v>
      </c>
      <c r="X4040" s="4">
        <f ca="1"/>
        <v>-2.6117483973956999</v>
      </c>
      <c r="Y4040" s="4">
        <f ca="1"/>
        <v>11.179872875417001</v>
      </c>
      <c r="Z4040" s="4">
        <f ca="1"/>
        <v>18.931578982325998</v>
      </c>
    </row>
    <row r="4041" spans="1:26" hidden="1" x14ac:dyDescent="0.25">
      <c r="A4041" s="3" t="s">
        <v>1431</v>
      </c>
      <c r="B4041" t="str">
        <v>电魂网络</v>
      </c>
      <c r="C4041" s="8" t="str">
        <f ca="1"/>
        <v>信息传输、软件和信息技术服务业</v>
      </c>
      <c r="D4041" s="4">
        <f ca="1"/>
        <v>9.2780252987990003E-2</v>
      </c>
      <c r="E4041" s="4">
        <f ca="1"/>
        <v>2.2310251785231001E-3</v>
      </c>
      <c r="F4041" s="4">
        <f ca="1"/>
        <v>1.5067072333929E-2</v>
      </c>
      <c r="G4041" s="4">
        <f ca="1"/>
        <v>-0.26708632577744001</v>
      </c>
      <c r="H4041" s="4">
        <f ca="1"/>
        <v>-5.4889131599863998E-3</v>
      </c>
      <c r="I4041" s="4">
        <f ca="1"/>
        <v>-3.4775424295968999E-3</v>
      </c>
      <c r="J4041" s="4">
        <f ca="1"/>
        <v>-0.21091271922050001</v>
      </c>
      <c r="K4041" s="4">
        <f ca="1"/>
        <v>-5.6504654406459003E-3</v>
      </c>
      <c r="L4041" s="4">
        <f ca="1"/>
        <v>-7.1042979608822998E-3</v>
      </c>
      <c r="M4041" s="4">
        <f ca="1"/>
        <v>1.2015544484730001</v>
      </c>
      <c r="N4041" s="4">
        <f ca="1"/>
        <v>46.875110655489003</v>
      </c>
      <c r="O4041" s="4">
        <f ca="1"/>
        <v>11.649358494729</v>
      </c>
      <c r="P4041" s="4">
        <f ca="1"/>
        <v>37.380393069170999</v>
      </c>
      <c r="Q4041" s="4">
        <f t="shared" ca="1" si="126"/>
        <v>2.3752969121147716E-2</v>
      </c>
      <c r="R4041" s="4">
        <f t="shared" ca="1" si="127"/>
        <v>-7.9510906177913426E-2</v>
      </c>
      <c r="S4041" s="4">
        <f ca="1"/>
        <v>27.284666666667</v>
      </c>
      <c r="T4041" s="4">
        <f ca="1"/>
        <v>25.115238095237999</v>
      </c>
      <c r="U4041" s="4">
        <f ca="1"/>
        <v>28.619146638057</v>
      </c>
      <c r="V4041" s="4">
        <f ca="1"/>
        <v>27.955129314668</v>
      </c>
      <c r="W4041" s="4">
        <f ca="1"/>
        <v>-3.2159119415106998</v>
      </c>
      <c r="X4041" s="4">
        <f ca="1"/>
        <v>4.3031263843912004</v>
      </c>
      <c r="Y4041" s="4">
        <f ca="1"/>
        <v>4.8530835858327004</v>
      </c>
      <c r="Z4041" s="4">
        <f ca="1"/>
        <v>-23.369883985017001</v>
      </c>
    </row>
    <row r="4042" spans="1:26" hidden="1" x14ac:dyDescent="0.25">
      <c r="A4042" s="3" t="s">
        <v>1432</v>
      </c>
      <c r="B4042" t="str">
        <v>药明康德</v>
      </c>
      <c r="C4042" s="8" t="str">
        <f ca="1"/>
        <v>科学研究和技术服务业</v>
      </c>
      <c r="D4042" s="4">
        <f ca="1"/>
        <v>-0.12586298659126999</v>
      </c>
      <c r="E4042" s="4">
        <f ca="1"/>
        <v>-2.9660166615225001E-3</v>
      </c>
      <c r="F4042" s="4">
        <f ca="1"/>
        <v>2.9418708960910998E-3</v>
      </c>
      <c r="G4042" s="4">
        <f ca="1"/>
        <v>0.28747010652697003</v>
      </c>
      <c r="H4042" s="4">
        <f ca="1"/>
        <v>8.9061523666898994E-3</v>
      </c>
      <c r="I4042" s="4">
        <f ca="1"/>
        <v>2.0206580545491001E-2</v>
      </c>
      <c r="J4042" s="4">
        <f ca="1"/>
        <v>0.25202470064152999</v>
      </c>
      <c r="K4042" s="4">
        <f ca="1"/>
        <v>1.1177676563813001E-2</v>
      </c>
      <c r="L4042" s="4">
        <f ca="1"/>
        <v>1.4125868379409001E-2</v>
      </c>
      <c r="M4042" s="4">
        <f ca="1"/>
        <v>0.98300717374961999</v>
      </c>
      <c r="N4042" s="4">
        <f ca="1"/>
        <v>45.385879576322999</v>
      </c>
      <c r="O4042" s="4">
        <f ca="1"/>
        <v>-13.635338959425001</v>
      </c>
      <c r="P4042" s="4">
        <f ca="1"/>
        <v>62.842246555270997</v>
      </c>
      <c r="Q4042" s="4">
        <f t="shared" ca="1" si="126"/>
        <v>-1.34896357800316E-3</v>
      </c>
      <c r="R4042" s="4">
        <f t="shared" ca="1" si="127"/>
        <v>3.0486139174929365E-2</v>
      </c>
      <c r="S4042" s="4">
        <f ca="1"/>
        <v>84.369333333333003</v>
      </c>
      <c r="T4042" s="4">
        <f ca="1"/>
        <v>86.941428571429</v>
      </c>
      <c r="U4042" s="4">
        <f ca="1"/>
        <v>212.20912541005001</v>
      </c>
      <c r="V4042" s="4">
        <f ca="1"/>
        <v>212.49577447029</v>
      </c>
      <c r="W4042" s="4">
        <f ca="1"/>
        <v>67.001826723351996</v>
      </c>
      <c r="X4042" s="4">
        <f ca="1"/>
        <v>45.138118748067001</v>
      </c>
      <c r="Y4042" s="4">
        <f ca="1"/>
        <v>30.304159086811001</v>
      </c>
      <c r="Z4042" s="4">
        <f ca="1"/>
        <v>53.835511730419</v>
      </c>
    </row>
    <row r="4043" spans="1:26" hidden="1" x14ac:dyDescent="0.25">
      <c r="A4043" s="3" t="s">
        <v>1433</v>
      </c>
      <c r="B4043" t="str">
        <v>合盛硅业</v>
      </c>
      <c r="C4043" s="8" t="str">
        <f ca="1"/>
        <v>制造业</v>
      </c>
      <c r="D4043" s="4">
        <f ca="1"/>
        <v>-0.19385077364788</v>
      </c>
      <c r="E4043" s="4">
        <f ca="1"/>
        <v>-4.0950819041966997E-3</v>
      </c>
      <c r="F4043" s="4">
        <f ca="1"/>
        <v>6.1718710462329998E-4</v>
      </c>
      <c r="G4043" s="4">
        <f ca="1"/>
        <v>-0.38589455609916001</v>
      </c>
      <c r="H4043" s="4">
        <f ca="1"/>
        <v>-6.1006533848798001E-3</v>
      </c>
      <c r="I4043" s="4">
        <f ca="1"/>
        <v>-3.7163571194877999E-3</v>
      </c>
      <c r="J4043" s="4">
        <f ca="1"/>
        <v>-0.34573071446961001</v>
      </c>
      <c r="K4043" s="4">
        <f ca="1"/>
        <v>-5.7626741425035001E-3</v>
      </c>
      <c r="L4043" s="4">
        <f ca="1"/>
        <v>-3.9517394886246001E-3</v>
      </c>
      <c r="M4043" s="4">
        <f ca="1"/>
        <v>1.9997886565917</v>
      </c>
      <c r="N4043" s="4">
        <f ca="1"/>
        <v>56.047213501171001</v>
      </c>
      <c r="O4043" s="4">
        <f ca="1"/>
        <v>-34.076125263613001</v>
      </c>
      <c r="P4043" s="4">
        <f ca="1"/>
        <v>26.281798762280999</v>
      </c>
      <c r="Q4043" s="4">
        <f t="shared" ca="1" si="126"/>
        <v>1.0850758086711778E-3</v>
      </c>
      <c r="R4043" s="4">
        <f t="shared" ca="1" si="127"/>
        <v>-3.8618980435444664E-2</v>
      </c>
      <c r="S4043" s="4">
        <f ca="1"/>
        <v>58.435777777778</v>
      </c>
      <c r="T4043" s="4">
        <f ca="1"/>
        <v>56.179047619047999</v>
      </c>
      <c r="U4043" s="4">
        <f ca="1"/>
        <v>85.004631175499</v>
      </c>
      <c r="V4043" s="4">
        <f ca="1"/>
        <v>84.912494681666004</v>
      </c>
      <c r="W4043" s="4">
        <f ca="1"/>
        <v>66.837695822081002</v>
      </c>
      <c r="X4043" s="4">
        <f ca="1"/>
        <v>38.329032967309999</v>
      </c>
      <c r="Y4043" s="4">
        <f ca="1"/>
        <v>45.386676446796002</v>
      </c>
      <c r="Z4043" s="4">
        <f ca="1"/>
        <v>0</v>
      </c>
    </row>
    <row r="4044" spans="1:26" hidden="1" x14ac:dyDescent="0.25">
      <c r="A4044" s="3" t="s">
        <v>1434</v>
      </c>
      <c r="B4044" t="str">
        <v>立航科技</v>
      </c>
      <c r="C4044" s="8" t="str">
        <f ca="1"/>
        <v>制造业</v>
      </c>
      <c r="D4044" s="4">
        <f ca="1"/>
        <v>0.32606727380944001</v>
      </c>
      <c r="E4044" s="4">
        <f ca="1"/>
        <v>1.0155562261943999E-2</v>
      </c>
      <c r="F4044" s="4">
        <f ca="1"/>
        <v>1.8214114728878999E-2</v>
      </c>
      <c r="G4044" s="4">
        <f ca="1"/>
        <v>6.8705945960510995E-2</v>
      </c>
      <c r="H4044" s="4">
        <f ca="1"/>
        <v>1.7233633716719E-3</v>
      </c>
      <c r="I4044" s="4">
        <f ca="1"/>
        <v>7.2447090980638004E-3</v>
      </c>
      <c r="J4044" s="4">
        <f ca="1"/>
        <v>1.6138635554429001E-2</v>
      </c>
      <c r="K4044" s="4">
        <f ca="1"/>
        <v>4.155027955896E-4</v>
      </c>
      <c r="L4044" s="4">
        <f ca="1"/>
        <v>6.4971770645146001E-3</v>
      </c>
      <c r="M4044" s="4">
        <f ca="1"/>
        <v>0.83010024402645999</v>
      </c>
      <c r="N4044" s="4">
        <f ca="1"/>
        <v>62.323869773696003</v>
      </c>
      <c r="O4044" s="4">
        <f ca="1"/>
        <v>9.5539449264193994</v>
      </c>
      <c r="P4044" s="4">
        <f ca="1"/>
        <v>64.305346727243005</v>
      </c>
      <c r="Q4044" s="4">
        <f t="shared" ca="1" si="126"/>
        <v>2.6471472977038033E-2</v>
      </c>
      <c r="R4044" s="4">
        <f t="shared" ca="1" si="127"/>
        <v>3.1495401270498326E-3</v>
      </c>
      <c r="S4044" s="4">
        <f ca="1"/>
        <v>33.242444444443997</v>
      </c>
      <c r="T4044" s="4">
        <f ca="1"/>
        <v>33.347142857142998</v>
      </c>
      <c r="U4044" s="4">
        <f ca="1"/>
        <v>34.475671081800002</v>
      </c>
      <c r="V4044" s="4">
        <f ca="1"/>
        <v>33.586584712200001</v>
      </c>
      <c r="W4044" s="4">
        <f ca="1"/>
        <v>-19.853121111181999</v>
      </c>
      <c r="X4044" s="4">
        <f ca="1"/>
        <v>15.897945584513</v>
      </c>
      <c r="Y4044" s="4">
        <f ca="1"/>
        <v>34.227619180155003</v>
      </c>
      <c r="Z4044" s="4">
        <f ca="1"/>
        <v>0</v>
      </c>
    </row>
    <row r="4045" spans="1:26" hidden="1" x14ac:dyDescent="0.25">
      <c r="A4045" s="3" t="s">
        <v>1435</v>
      </c>
      <c r="B4045" t="str">
        <v>天龙股份</v>
      </c>
      <c r="C4045" s="8" t="str">
        <f ca="1"/>
        <v>制造业</v>
      </c>
      <c r="D4045" s="4">
        <f ca="1"/>
        <v>0.53840563221156001</v>
      </c>
      <c r="E4045" s="4">
        <f ca="1"/>
        <v>1.908868194116E-2</v>
      </c>
      <c r="F4045" s="4">
        <f ca="1"/>
        <v>0.19994307325642999</v>
      </c>
      <c r="G4045" s="4">
        <f ca="1"/>
        <v>0.54884611382882997</v>
      </c>
      <c r="H4045" s="4">
        <f ca="1"/>
        <v>1.7126003561704E-2</v>
      </c>
      <c r="I4045" s="4">
        <f ca="1"/>
        <v>0.15340460613261001</v>
      </c>
      <c r="J4045" s="4">
        <f ca="1"/>
        <v>0.42278882513833999</v>
      </c>
      <c r="K4045" s="4">
        <f ca="1"/>
        <v>1.5943056914849998E-2</v>
      </c>
      <c r="L4045" s="4">
        <f ca="1"/>
        <v>9.5115783599434997E-2</v>
      </c>
      <c r="M4045" s="4">
        <f ca="1"/>
        <v>1.2720438097233999</v>
      </c>
      <c r="N4045" s="4">
        <f ca="1"/>
        <v>72.599168028552</v>
      </c>
      <c r="O4045" s="4">
        <f ca="1"/>
        <v>74.517264657216998</v>
      </c>
      <c r="P4045" s="4">
        <f ca="1"/>
        <v>78.369167653928002</v>
      </c>
      <c r="Q4045" s="4">
        <f t="shared" ca="1" si="126"/>
        <v>0.29516555863939326</v>
      </c>
      <c r="R4045" s="4">
        <f t="shared" ca="1" si="127"/>
        <v>0.34541495013384804</v>
      </c>
      <c r="S4045" s="4">
        <f ca="1"/>
        <v>20.597999999999999</v>
      </c>
      <c r="T4045" s="4">
        <f ca="1"/>
        <v>27.712857142857001</v>
      </c>
      <c r="U4045" s="4">
        <f ca="1"/>
        <v>69.317215241933994</v>
      </c>
      <c r="V4045" s="4">
        <f ca="1"/>
        <v>53.519964902984</v>
      </c>
      <c r="W4045" s="4">
        <f ca="1"/>
        <v>22.610629698105001</v>
      </c>
      <c r="X4045" s="4">
        <f ca="1"/>
        <v>10.929426522308001</v>
      </c>
      <c r="Y4045" s="4">
        <f ca="1"/>
        <v>17.786478575484999</v>
      </c>
      <c r="Z4045" s="4">
        <f ca="1"/>
        <v>20.214996057478</v>
      </c>
    </row>
    <row r="4046" spans="1:26" hidden="1" x14ac:dyDescent="0.25">
      <c r="A4046" s="3" t="s">
        <v>1436</v>
      </c>
      <c r="B4046" t="str">
        <v>鸿远电子</v>
      </c>
      <c r="C4046" s="8" t="str">
        <f ca="1"/>
        <v>制造业</v>
      </c>
      <c r="D4046" s="4">
        <f ca="1"/>
        <v>0.36916590797802001</v>
      </c>
      <c r="E4046" s="4">
        <f ca="1"/>
        <v>1.1857743180843001E-2</v>
      </c>
      <c r="F4046" s="4">
        <f ca="1"/>
        <v>1.7336471686341001E-2</v>
      </c>
      <c r="G4046" s="4">
        <f ca="1"/>
        <v>-0.31284312773050998</v>
      </c>
      <c r="H4046" s="4">
        <f ca="1"/>
        <v>-1.1756300488891E-2</v>
      </c>
      <c r="I4046" s="4">
        <f ca="1"/>
        <v>-1.0794506919494001E-2</v>
      </c>
      <c r="J4046" s="4">
        <f ca="1"/>
        <v>-3.7566623712817E-2</v>
      </c>
      <c r="K4046" s="4">
        <f ca="1"/>
        <v>-3.1648583729020998E-3</v>
      </c>
      <c r="L4046" s="4">
        <f ca="1"/>
        <v>-1.13056207592E-5</v>
      </c>
      <c r="M4046" s="4">
        <f ca="1"/>
        <v>0.78608743415325999</v>
      </c>
      <c r="N4046" s="4">
        <f ca="1"/>
        <v>41.833647155925</v>
      </c>
      <c r="O4046" s="4">
        <f ca="1"/>
        <v>-51.169327721075</v>
      </c>
      <c r="P4046" s="4">
        <f ca="1"/>
        <v>59.009442017001</v>
      </c>
      <c r="Q4046" s="4">
        <f t="shared" ca="1" si="126"/>
        <v>3.6217068754023404E-2</v>
      </c>
      <c r="R4046" s="4">
        <f t="shared" ca="1" si="127"/>
        <v>-5.3017786448239998E-2</v>
      </c>
      <c r="S4046" s="4">
        <f ca="1"/>
        <v>59.949333333333001</v>
      </c>
      <c r="T4046" s="4">
        <f ca="1"/>
        <v>56.770952380951996</v>
      </c>
      <c r="U4046" s="4">
        <f ca="1"/>
        <v>84.442233768445007</v>
      </c>
      <c r="V4046" s="4">
        <f ca="1"/>
        <v>81.490873210553005</v>
      </c>
      <c r="W4046" s="4">
        <f ca="1"/>
        <v>42.310999733948996</v>
      </c>
      <c r="X4046" s="4">
        <f ca="1"/>
        <v>33.382064853296001</v>
      </c>
      <c r="Y4046" s="4">
        <f ca="1"/>
        <v>31.305952109242</v>
      </c>
      <c r="Z4046" s="4">
        <f ca="1"/>
        <v>26.859675837461999</v>
      </c>
    </row>
    <row r="4047" spans="1:26" hidden="1" x14ac:dyDescent="0.25">
      <c r="A4047" s="3" t="s">
        <v>1437</v>
      </c>
      <c r="B4047" t="str">
        <v>松发股份</v>
      </c>
      <c r="C4047" s="8" t="str">
        <f ca="1"/>
        <v>制造业</v>
      </c>
      <c r="D4047" s="4">
        <f ca="1"/>
        <v>-0.39181057961877003</v>
      </c>
      <c r="E4047" s="4">
        <f ca="1"/>
        <v>-1.5214790868708999E-2</v>
      </c>
      <c r="F4047" s="4">
        <f ca="1"/>
        <v>-1.2245594014926999E-2</v>
      </c>
      <c r="G4047" s="4">
        <f ca="1"/>
        <v>-0.78124097003040005</v>
      </c>
      <c r="H4047" s="4">
        <f ca="1"/>
        <v>-2.5471986249311001E-2</v>
      </c>
      <c r="I4047" s="4">
        <f ca="1"/>
        <v>-2.8033483777528002E-2</v>
      </c>
      <c r="J4047" s="4">
        <f ca="1"/>
        <v>-0.44405439957835002</v>
      </c>
      <c r="K4047" s="4">
        <f ca="1"/>
        <v>-1.3140319622759E-2</v>
      </c>
      <c r="L4047" s="4">
        <f ca="1"/>
        <v>-1.6593709486346999E-2</v>
      </c>
      <c r="M4047" s="4">
        <f ca="1"/>
        <v>1.1794499293959</v>
      </c>
      <c r="N4047" s="4">
        <f ca="1"/>
        <v>46.929325760509002</v>
      </c>
      <c r="O4047" s="4">
        <f ca="1"/>
        <v>-0.13150991079578001</v>
      </c>
      <c r="P4047" s="4">
        <f ca="1"/>
        <v>39.349653306736997</v>
      </c>
      <c r="Q4047" s="4">
        <f t="shared" ca="1" si="126"/>
        <v>-4.1999999999873649E-3</v>
      </c>
      <c r="R4047" s="4">
        <f t="shared" ca="1" si="127"/>
        <v>-7.9618912033841763E-2</v>
      </c>
      <c r="S4047" s="4">
        <f ca="1"/>
        <v>18.106888888888999</v>
      </c>
      <c r="T4047" s="4">
        <f ca="1"/>
        <v>16.665238095237999</v>
      </c>
      <c r="U4047" s="4">
        <f ca="1"/>
        <v>23.671234472133001</v>
      </c>
      <c r="V4047" s="4">
        <f ca="1"/>
        <v>23.771072978643002</v>
      </c>
      <c r="W4047" s="4">
        <f ca="1"/>
        <v>0</v>
      </c>
      <c r="X4047" s="4">
        <f ca="1"/>
        <v>-22.435667748341</v>
      </c>
      <c r="Y4047" s="4">
        <f ca="1"/>
        <v>-18.919699003906999</v>
      </c>
      <c r="Z4047" s="4">
        <f ca="1"/>
        <v>-57.518844970648999</v>
      </c>
    </row>
    <row r="4048" spans="1:26" hidden="1" x14ac:dyDescent="0.25">
      <c r="A4048" s="3" t="s">
        <v>1438</v>
      </c>
      <c r="B4048" t="str">
        <v>海鸥股份</v>
      </c>
      <c r="C4048" s="8" t="str">
        <f ca="1"/>
        <v>制造业</v>
      </c>
      <c r="D4048" s="4">
        <f ca="1"/>
        <v>-7.7101108027644999E-2</v>
      </c>
      <c r="E4048" s="4">
        <f ca="1"/>
        <v>2.349600328632E-3</v>
      </c>
      <c r="F4048" s="4">
        <f ca="1"/>
        <v>-1.0833364724076E-2</v>
      </c>
      <c r="G4048" s="4">
        <f ca="1"/>
        <v>0.13690741268666001</v>
      </c>
      <c r="H4048" s="4">
        <f ca="1"/>
        <v>-3.8421497408958E-3</v>
      </c>
      <c r="I4048" s="4">
        <f ca="1"/>
        <v>-4.1563950609679998E-4</v>
      </c>
      <c r="J4048" s="4">
        <f ca="1"/>
        <v>0.24074694768033</v>
      </c>
      <c r="K4048" s="4">
        <f ca="1"/>
        <v>2.5724400613555999E-2</v>
      </c>
      <c r="L4048" s="4">
        <f ca="1"/>
        <v>1.5495943608029E-2</v>
      </c>
      <c r="M4048" s="4">
        <f ca="1"/>
        <v>1.2286358277236</v>
      </c>
      <c r="N4048" s="4">
        <f ca="1"/>
        <v>50.116348998569997</v>
      </c>
      <c r="O4048" s="4">
        <f ca="1"/>
        <v>39.531863801744002</v>
      </c>
      <c r="P4048" s="4">
        <f ca="1"/>
        <v>60.950339408989997</v>
      </c>
      <c r="Q4048" s="4">
        <f t="shared" ca="1" si="126"/>
        <v>-5.4583936727402374E-3</v>
      </c>
      <c r="R4048" s="4">
        <f t="shared" ca="1" si="127"/>
        <v>2.1732765071395491E-2</v>
      </c>
      <c r="S4048" s="4">
        <f ca="1"/>
        <v>14.636666666667001</v>
      </c>
      <c r="T4048" s="4">
        <f ca="1"/>
        <v>14.954761904762</v>
      </c>
      <c r="U4048" s="4">
        <f ca="1"/>
        <v>24.897082208236</v>
      </c>
      <c r="V4048" s="4">
        <f ca="1"/>
        <v>25.033726140607001</v>
      </c>
      <c r="W4048" s="4">
        <f ca="1"/>
        <v>15.651399524822001</v>
      </c>
      <c r="X4048" s="4">
        <f ca="1"/>
        <v>30.384626901909002</v>
      </c>
      <c r="Y4048" s="4">
        <f ca="1"/>
        <v>19.501099056849998</v>
      </c>
      <c r="Z4048" s="4">
        <f ca="1"/>
        <v>0</v>
      </c>
    </row>
    <row r="4049" spans="1:26" hidden="1" x14ac:dyDescent="0.25">
      <c r="A4049" s="3" t="s">
        <v>1439</v>
      </c>
      <c r="B4049" t="str">
        <v>金帝股份</v>
      </c>
      <c r="C4049" s="8" t="str">
        <f ca="1"/>
        <v>制造业</v>
      </c>
      <c r="D4049" s="4">
        <f ca="1"/>
        <v>-0.52445694799269005</v>
      </c>
      <c r="E4049" s="4">
        <f ca="1"/>
        <v>-1.1135468444224E-2</v>
      </c>
      <c r="F4049" s="4">
        <f ca="1"/>
        <v>-1.5550071950600999E-2</v>
      </c>
      <c r="G4049" s="4">
        <f ca="1"/>
        <v>-0.14512986282508999</v>
      </c>
      <c r="H4049" s="4">
        <f ca="1"/>
        <v>-3.5688902545653999E-3</v>
      </c>
      <c r="I4049" s="4">
        <f ca="1"/>
        <v>1.7559050165642E-3</v>
      </c>
      <c r="J4049" s="4">
        <f ca="1"/>
        <v>-0.44844437847958002</v>
      </c>
      <c r="K4049" s="4">
        <f ca="1"/>
        <v>-1.4325488257565E-2</v>
      </c>
      <c r="L4049" s="4">
        <f ca="1"/>
        <v>-3.7241895507416002E-2</v>
      </c>
      <c r="M4049" s="4">
        <f ca="1"/>
        <v>3.5426489184058001</v>
      </c>
      <c r="N4049" s="4">
        <f ca="1"/>
        <v>78.321686668845999</v>
      </c>
      <c r="O4049" s="4">
        <f ca="1"/>
        <v>-226.97409552541001</v>
      </c>
      <c r="P4049" s="4">
        <f ca="1"/>
        <v>27.480633002207998</v>
      </c>
      <c r="Q4049" s="4">
        <f t="shared" ca="1" si="126"/>
        <v>-1.5932023366967776E-2</v>
      </c>
      <c r="R4049" s="4">
        <f t="shared" ca="1" si="127"/>
        <v>-0.10052996460370327</v>
      </c>
      <c r="S4049" s="4">
        <f ca="1"/>
        <v>34.018444444444</v>
      </c>
      <c r="T4049" s="4">
        <f ca="1"/>
        <v>30.598571428570999</v>
      </c>
      <c r="U4049" s="4">
        <f ca="1"/>
        <v>30.883333333332999</v>
      </c>
      <c r="V4049" s="4">
        <f ca="1"/>
        <v>31.383333333332999</v>
      </c>
      <c r="W4049" s="4">
        <f ca="1"/>
        <v>32.074812130453999</v>
      </c>
      <c r="X4049" s="4">
        <f ca="1"/>
        <v>27.227990069629001</v>
      </c>
      <c r="Y4049" s="4">
        <f ca="1"/>
        <v>23.468464045908998</v>
      </c>
      <c r="Z4049" s="4">
        <f ca="1"/>
        <v>-33.443078997857</v>
      </c>
    </row>
    <row r="4050" spans="1:26" hidden="1" x14ac:dyDescent="0.25">
      <c r="A4050" s="3" t="s">
        <v>1440</v>
      </c>
      <c r="B4050" t="str">
        <v>联翔股份</v>
      </c>
      <c r="C4050" s="8" t="str">
        <f ca="1"/>
        <v>制造业</v>
      </c>
      <c r="D4050" s="4">
        <f ca="1"/>
        <v>0.52383605430360003</v>
      </c>
      <c r="E4050" s="4">
        <f ca="1"/>
        <v>1.4437437326812999E-2</v>
      </c>
      <c r="F4050" s="4">
        <f ca="1"/>
        <v>1.9573331363245999E-2</v>
      </c>
      <c r="G4050" s="4">
        <f ca="1"/>
        <v>0.14406573577459</v>
      </c>
      <c r="H4050" s="4">
        <f ca="1"/>
        <v>3.6580228712589E-3</v>
      </c>
      <c r="I4050" s="4">
        <f ca="1"/>
        <v>9.0760649519465997E-3</v>
      </c>
      <c r="J4050" s="4">
        <f ca="1"/>
        <v>4.6366327993982999E-2</v>
      </c>
      <c r="K4050" s="4">
        <f ca="1"/>
        <v>9.5739191279889998E-4</v>
      </c>
      <c r="L4050" s="4">
        <f ca="1"/>
        <v>7.8999221399309993E-3</v>
      </c>
      <c r="M4050" s="4">
        <f ca="1"/>
        <v>0.59706212737137998</v>
      </c>
      <c r="N4050" s="4">
        <f ca="1"/>
        <v>62.668532863198003</v>
      </c>
      <c r="O4050" s="4">
        <f ca="1"/>
        <v>10.070746965608</v>
      </c>
      <c r="P4050" s="4">
        <f ca="1"/>
        <v>63.531716981228001</v>
      </c>
      <c r="Q4050" s="4">
        <f t="shared" ca="1" si="126"/>
        <v>2.432379840435888E-2</v>
      </c>
      <c r="R4050" s="4">
        <f t="shared" ca="1" si="127"/>
        <v>4.0717879558198021E-3</v>
      </c>
      <c r="S4050" s="4">
        <f ca="1"/>
        <v>17.136888888889001</v>
      </c>
      <c r="T4050" s="4">
        <f ca="1"/>
        <v>17.206666666667001</v>
      </c>
      <c r="U4050" s="4">
        <f ca="1"/>
        <v>17.9966990112</v>
      </c>
      <c r="V4050" s="4">
        <f ca="1"/>
        <v>17.5693457862</v>
      </c>
      <c r="W4050" s="4">
        <f ca="1"/>
        <v>-24.861627165581002</v>
      </c>
      <c r="X4050" s="4">
        <f ca="1"/>
        <v>-12.431849014500999</v>
      </c>
      <c r="Y4050" s="4">
        <f ca="1"/>
        <v>32.380872760148002</v>
      </c>
      <c r="Z4050" s="4">
        <f ca="1"/>
        <v>-20.190745971908999</v>
      </c>
    </row>
    <row r="4051" spans="1:26" hidden="1" x14ac:dyDescent="0.25">
      <c r="A4051" s="3" t="s">
        <v>1441</v>
      </c>
      <c r="B4051" t="str">
        <v>天元智能</v>
      </c>
      <c r="C4051" s="8" t="str">
        <f ca="1"/>
        <v>制造业</v>
      </c>
      <c r="D4051" s="4">
        <f ca="1"/>
        <v>0.41245206101488002</v>
      </c>
      <c r="E4051" s="4">
        <f ca="1"/>
        <v>2.1393839760071999E-3</v>
      </c>
      <c r="F4051" s="4">
        <f ca="1"/>
        <v>-0.65785012567209</v>
      </c>
      <c r="G4051" s="4">
        <f ca="1"/>
        <v>0.41245206101488002</v>
      </c>
      <c r="H4051" s="4">
        <f ca="1"/>
        <v>2.1393839760071999E-3</v>
      </c>
      <c r="I4051" s="4">
        <f ca="1"/>
        <v>-0.65785012567209</v>
      </c>
      <c r="J4051" s="4">
        <f ca="1"/>
        <v>0.41245206101488002</v>
      </c>
      <c r="K4051" s="4">
        <f ca="1"/>
        <v>2.1393839760071999E-3</v>
      </c>
      <c r="L4051" s="4">
        <f ca="1"/>
        <v>-0.65785012567209</v>
      </c>
      <c r="M4051" s="4">
        <f ca="1"/>
        <v>388.42060954302002</v>
      </c>
      <c r="N4051" s="4">
        <f ca="1"/>
        <v>1388.0794323110999</v>
      </c>
      <c r="O4051" s="4">
        <f ca="1"/>
        <v>5202.5384185744997</v>
      </c>
      <c r="P4051" s="4">
        <f ca="1"/>
        <v>18.51728501965</v>
      </c>
      <c r="Q4051" s="4" t="e">
        <f t="shared" ca="1" si="126"/>
        <v>#DIV/0!</v>
      </c>
      <c r="R4051" s="4">
        <f t="shared" ca="1" si="127"/>
        <v>0</v>
      </c>
      <c r="S4051" s="4">
        <f ca="1"/>
        <v>30.656666666667</v>
      </c>
      <c r="T4051" s="4">
        <f ca="1"/>
        <v>30.656666666667</v>
      </c>
      <c r="U4051" s="4">
        <f ca="1"/>
        <v>28.933333333333</v>
      </c>
      <c r="V4051" s="4">
        <f ca="1"/>
        <v>0</v>
      </c>
      <c r="W4051" s="4">
        <f ca="1"/>
        <v>18.943732640507999</v>
      </c>
      <c r="X4051" s="4">
        <f ca="1"/>
        <v>11.889368209879001</v>
      </c>
      <c r="Y4051" s="4">
        <f ca="1"/>
        <v>4.3913085449900997</v>
      </c>
      <c r="Z4051" s="4">
        <f ca="1"/>
        <v>-3.4601278714453998</v>
      </c>
    </row>
    <row r="4052" spans="1:26" hidden="1" x14ac:dyDescent="0.25">
      <c r="A4052" s="3" t="s">
        <v>1442</v>
      </c>
      <c r="B4052" t="str">
        <v>众辰科技</v>
      </c>
      <c r="C4052" s="8" t="str">
        <f ca="1"/>
        <v>制造业</v>
      </c>
      <c r="D4052" s="4">
        <f ca="1"/>
        <v>2.7295411444092001E-2</v>
      </c>
      <c r="E4052" s="4">
        <f ca="1"/>
        <v>5.7446968624210002E-4</v>
      </c>
      <c r="F4052" s="4">
        <f ca="1"/>
        <v>1.2654466013293999E-2</v>
      </c>
      <c r="G4052" s="4">
        <f ca="1"/>
        <v>-5.9741713534230002E-2</v>
      </c>
      <c r="H4052" s="4">
        <f ca="1"/>
        <v>-9.9872598516950002E-4</v>
      </c>
      <c r="I4052" s="4">
        <f ca="1"/>
        <v>8.0419982693882997E-3</v>
      </c>
      <c r="J4052" s="4">
        <f ca="1"/>
        <v>-0.19582339115823999</v>
      </c>
      <c r="K4052" s="4">
        <f ca="1"/>
        <v>-4.0650358846633997E-3</v>
      </c>
      <c r="L4052" s="4">
        <f ca="1"/>
        <v>-7.1766754981821999E-3</v>
      </c>
      <c r="M4052" s="4">
        <f ca="1"/>
        <v>2.5389846846092001</v>
      </c>
      <c r="N4052" s="4">
        <f ca="1"/>
        <v>37.289420649118</v>
      </c>
      <c r="O4052" s="4">
        <f ca="1"/>
        <v>-44.852062681299998</v>
      </c>
      <c r="P4052" s="4">
        <f ca="1"/>
        <v>54.882841118888997</v>
      </c>
      <c r="Q4052" s="4">
        <f t="shared" ca="1" si="126"/>
        <v>2.2596706242811019E-2</v>
      </c>
      <c r="R4052" s="4">
        <f t="shared" ca="1" si="127"/>
        <v>-4.5000641893577366E-2</v>
      </c>
      <c r="S4052" s="4">
        <f ca="1"/>
        <v>44.758444444444002</v>
      </c>
      <c r="T4052" s="4">
        <f ca="1"/>
        <v>42.744285714286001</v>
      </c>
      <c r="U4052" s="4">
        <f ca="1"/>
        <v>44.5</v>
      </c>
      <c r="V4052" s="4">
        <f ca="1"/>
        <v>43.516666666667</v>
      </c>
      <c r="W4052" s="4">
        <f ca="1"/>
        <v>7.6173716461634999</v>
      </c>
      <c r="X4052" s="4">
        <f ca="1"/>
        <v>6.0142294698657999</v>
      </c>
      <c r="Y4052" s="4">
        <f ca="1"/>
        <v>22.333973733240001</v>
      </c>
      <c r="Z4052" s="4">
        <f ca="1"/>
        <v>-9.0681732057662003</v>
      </c>
    </row>
    <row r="4053" spans="1:26" hidden="1" x14ac:dyDescent="0.25">
      <c r="A4053" s="3" t="s">
        <v>1443</v>
      </c>
      <c r="B4053" t="str">
        <v>恒兴新材</v>
      </c>
      <c r="C4053" s="8" t="str">
        <f ca="1"/>
        <v>制造业</v>
      </c>
      <c r="D4053" s="4">
        <f ca="1"/>
        <v>6.6138965802140001E-2</v>
      </c>
      <c r="E4053" s="4">
        <f ca="1"/>
        <v>6.9913555439481004E-3</v>
      </c>
      <c r="F4053" s="4">
        <f ca="1"/>
        <v>4.9019788692532002E-3</v>
      </c>
      <c r="G4053" s="4">
        <f ca="1"/>
        <v>-0.23776111048481</v>
      </c>
      <c r="H4053" s="4">
        <f ca="1"/>
        <v>-2.4640836624787998E-2</v>
      </c>
      <c r="I4053" s="4">
        <f ca="1"/>
        <v>-1.1642601481313001E-2</v>
      </c>
      <c r="J4053" s="4">
        <f ca="1"/>
        <v>-0.23776111048481</v>
      </c>
      <c r="K4053" s="4">
        <f ca="1"/>
        <v>-2.4640836624787998E-2</v>
      </c>
      <c r="L4053" s="4">
        <f ca="1"/>
        <v>-1.1642601481313001E-2</v>
      </c>
      <c r="M4053" s="4">
        <f ca="1"/>
        <v>0.64800871036354002</v>
      </c>
      <c r="N4053" s="4">
        <f ca="1"/>
        <v>43.798130236848003</v>
      </c>
      <c r="O4053" s="4">
        <f ca="1"/>
        <v>-66.746533173800998</v>
      </c>
      <c r="P4053" s="4">
        <f ca="1"/>
        <v>41.352727473182</v>
      </c>
      <c r="Q4053" s="4">
        <f t="shared" ca="1" si="126"/>
        <v>-1.4821088291340312E-3</v>
      </c>
      <c r="R4053" s="4">
        <f t="shared" ca="1" si="127"/>
        <v>-3.2782161403270366E-2</v>
      </c>
      <c r="S4053" s="4">
        <f ca="1"/>
        <v>24.271875000000001</v>
      </c>
      <c r="T4053" s="4">
        <f ca="1"/>
        <v>23.476190476189998</v>
      </c>
      <c r="U4053" s="4">
        <f ca="1"/>
        <v>23.58</v>
      </c>
      <c r="V4053" s="4">
        <f ca="1"/>
        <v>23.614999999999998</v>
      </c>
      <c r="W4053" s="4">
        <f ca="1"/>
        <v>-3.0899978027841</v>
      </c>
      <c r="X4053" s="4">
        <f ca="1"/>
        <v>21.527142132630999</v>
      </c>
      <c r="Y4053" s="4">
        <f ca="1"/>
        <v>22.284459311165001</v>
      </c>
      <c r="Z4053" s="4">
        <f ca="1"/>
        <v>14.860374366210999</v>
      </c>
    </row>
    <row r="4054" spans="1:26" hidden="1" x14ac:dyDescent="0.25">
      <c r="A4054" s="3" t="s">
        <v>1444</v>
      </c>
      <c r="B4054" t="str">
        <v>银都股份</v>
      </c>
      <c r="C4054" s="8" t="str">
        <f ca="1"/>
        <v>制造业</v>
      </c>
      <c r="D4054" s="4">
        <f ca="1"/>
        <v>-0.24567083000027001</v>
      </c>
      <c r="E4054" s="4">
        <f ca="1"/>
        <v>-7.9867587938284995E-3</v>
      </c>
      <c r="F4054" s="4">
        <f ca="1"/>
        <v>-1.7692427445223E-3</v>
      </c>
      <c r="G4054" s="4">
        <f ca="1"/>
        <v>0.20603653477942999</v>
      </c>
      <c r="H4054" s="4">
        <f ca="1"/>
        <v>9.2539338089978E-3</v>
      </c>
      <c r="I4054" s="4">
        <f ca="1"/>
        <v>1.3071849326936001E-2</v>
      </c>
      <c r="J4054" s="4">
        <f ca="1"/>
        <v>0.29852014118626002</v>
      </c>
      <c r="K4054" s="4">
        <f ca="1"/>
        <v>8.8847304371161007E-3</v>
      </c>
      <c r="L4054" s="4">
        <f ca="1"/>
        <v>1.7254036118312999E-2</v>
      </c>
      <c r="M4054" s="4">
        <f ca="1"/>
        <v>0.74341190583543004</v>
      </c>
      <c r="N4054" s="4">
        <f ca="1"/>
        <v>33.967030128212997</v>
      </c>
      <c r="O4054" s="4">
        <f ca="1"/>
        <v>32.207069418444</v>
      </c>
      <c r="P4054" s="4">
        <f ca="1"/>
        <v>55.633767761702003</v>
      </c>
      <c r="Q4054" s="4">
        <f t="shared" ca="1" si="126"/>
        <v>-4.4954454039875368E-3</v>
      </c>
      <c r="R4054" s="4">
        <f t="shared" ca="1" si="127"/>
        <v>9.5865548368364497E-3</v>
      </c>
      <c r="S4054" s="4">
        <f ca="1"/>
        <v>27.793555555556001</v>
      </c>
      <c r="T4054" s="4">
        <f ca="1"/>
        <v>28.06</v>
      </c>
      <c r="U4054" s="4">
        <f ca="1"/>
        <v>33.415978361774002</v>
      </c>
      <c r="V4054" s="4">
        <f ca="1"/>
        <v>33.566876422112003</v>
      </c>
      <c r="W4054" s="4">
        <f ca="1"/>
        <v>14.722495806257999</v>
      </c>
      <c r="X4054" s="4">
        <f ca="1"/>
        <v>15.560255313918001</v>
      </c>
      <c r="Y4054" s="4">
        <f ca="1"/>
        <v>9.5958595548787997</v>
      </c>
      <c r="Z4054" s="4">
        <f ca="1"/>
        <v>40.530014359558002</v>
      </c>
    </row>
    <row r="4055" spans="1:26" hidden="1" x14ac:dyDescent="0.25">
      <c r="A4055" s="3" t="s">
        <v>1445</v>
      </c>
      <c r="B4055" t="str">
        <v>大业股份</v>
      </c>
      <c r="C4055" s="8" t="str">
        <f ca="1"/>
        <v>制造业</v>
      </c>
      <c r="D4055" s="4">
        <f ca="1"/>
        <v>0.56921649269295005</v>
      </c>
      <c r="E4055" s="4">
        <f ca="1"/>
        <v>1.4180722775770999E-2</v>
      </c>
      <c r="F4055" s="4">
        <f ca="1"/>
        <v>3.7186255390468999E-2</v>
      </c>
      <c r="G4055" s="4">
        <f ca="1"/>
        <v>0.31173108051822002</v>
      </c>
      <c r="H4055" s="4">
        <f ca="1"/>
        <v>8.1770285400096995E-3</v>
      </c>
      <c r="I4055" s="4">
        <f ca="1"/>
        <v>2.2369964016715E-2</v>
      </c>
      <c r="J4055" s="4">
        <f ca="1"/>
        <v>-9.1539463879607999E-2</v>
      </c>
      <c r="K4055" s="4">
        <f ca="1"/>
        <v>-2.4406516654724001E-3</v>
      </c>
      <c r="L4055" s="4">
        <f ca="1"/>
        <v>1.9078335142253E-3</v>
      </c>
      <c r="M4055" s="4">
        <f ca="1"/>
        <v>0.97176276255535998</v>
      </c>
      <c r="N4055" s="4">
        <f ca="1"/>
        <v>32.387139890781</v>
      </c>
      <c r="O4055" s="4">
        <f ca="1"/>
        <v>8.2998351124885001</v>
      </c>
      <c r="P4055" s="4">
        <f ca="1"/>
        <v>70.137379801565999</v>
      </c>
      <c r="Q4055" s="4">
        <f t="shared" ca="1" si="126"/>
        <v>6.613285883750622E-2</v>
      </c>
      <c r="R4055" s="4">
        <f t="shared" ca="1" si="127"/>
        <v>1.497607406935576E-2</v>
      </c>
      <c r="S4055" s="4">
        <f ca="1"/>
        <v>10.999555555556</v>
      </c>
      <c r="T4055" s="4">
        <f ca="1"/>
        <v>11.164285714286001</v>
      </c>
      <c r="U4055" s="4">
        <f ca="1"/>
        <v>17.636344179119</v>
      </c>
      <c r="V4055" s="4">
        <f ca="1"/>
        <v>16.542351202222001</v>
      </c>
      <c r="W4055" s="4">
        <f ca="1"/>
        <v>0</v>
      </c>
      <c r="X4055" s="4">
        <f ca="1"/>
        <v>24.063073813734</v>
      </c>
      <c r="Y4055" s="4">
        <f ca="1"/>
        <v>21.036437369422998</v>
      </c>
      <c r="Z4055" s="4">
        <f ca="1"/>
        <v>0</v>
      </c>
    </row>
    <row r="4056" spans="1:26" hidden="1" x14ac:dyDescent="0.25">
      <c r="A4056" s="3" t="s">
        <v>1446</v>
      </c>
      <c r="B4056" t="str">
        <v>景津装备</v>
      </c>
      <c r="C4056" s="8" t="str">
        <f ca="1"/>
        <v>制造业</v>
      </c>
      <c r="D4056" s="4">
        <f ca="1"/>
        <v>-0.25099394607962</v>
      </c>
      <c r="E4056" s="4">
        <f ca="1"/>
        <v>-1.3403063294685999E-2</v>
      </c>
      <c r="F4056" s="4">
        <f ca="1"/>
        <v>-1.2042611406828E-2</v>
      </c>
      <c r="G4056" s="4">
        <f ca="1"/>
        <v>-0.32554515774984999</v>
      </c>
      <c r="H4056" s="4">
        <f ca="1"/>
        <v>-1.2306671420577E-2</v>
      </c>
      <c r="I4056" s="4">
        <f ca="1"/>
        <v>-1.176476862131E-2</v>
      </c>
      <c r="J4056" s="4">
        <f ca="1"/>
        <v>-0.36464359522313</v>
      </c>
      <c r="K4056" s="4">
        <f ca="1"/>
        <v>-8.8122847701038991E-3</v>
      </c>
      <c r="L4056" s="4">
        <f ca="1"/>
        <v>-1.2921603321683E-2</v>
      </c>
      <c r="M4056" s="4">
        <f ca="1"/>
        <v>0.83258130123621998</v>
      </c>
      <c r="N4056" s="4">
        <f ca="1"/>
        <v>35.752157539694998</v>
      </c>
      <c r="O4056" s="4">
        <f ca="1"/>
        <v>0.19364768504620999</v>
      </c>
      <c r="P4056" s="4">
        <f ca="1"/>
        <v>32.339371414139997</v>
      </c>
      <c r="Q4056" s="4">
        <f t="shared" ca="1" si="126"/>
        <v>-3.1502033501066153E-2</v>
      </c>
      <c r="R4056" s="4">
        <f t="shared" ca="1" si="127"/>
        <v>-5.805999279936333E-2</v>
      </c>
      <c r="S4056" s="4">
        <f ca="1"/>
        <v>25.13</v>
      </c>
      <c r="T4056" s="4">
        <f ca="1"/>
        <v>23.670952380951999</v>
      </c>
      <c r="U4056" s="4">
        <f ca="1"/>
        <v>37.759397461371996</v>
      </c>
      <c r="V4056" s="4">
        <f ca="1"/>
        <v>38.987585691965997</v>
      </c>
      <c r="W4056" s="4">
        <f ca="1"/>
        <v>26.385595274599002</v>
      </c>
      <c r="X4056" s="4">
        <f ca="1"/>
        <v>19.726484142069001</v>
      </c>
      <c r="Y4056" s="4">
        <f ca="1"/>
        <v>19.475208973230998</v>
      </c>
      <c r="Z4056" s="4">
        <f ca="1"/>
        <v>32.081016354551998</v>
      </c>
    </row>
    <row r="4057" spans="1:26" hidden="1" x14ac:dyDescent="0.25">
      <c r="A4057" s="3" t="s">
        <v>1447</v>
      </c>
      <c r="B4057" t="str">
        <v>南方路机</v>
      </c>
      <c r="C4057" s="8" t="str">
        <f ca="1"/>
        <v>制造业</v>
      </c>
      <c r="D4057" s="4">
        <f ca="1"/>
        <v>-0.28404901540069</v>
      </c>
      <c r="E4057" s="4">
        <f ca="1"/>
        <v>-5.9433077774616004E-3</v>
      </c>
      <c r="F4057" s="4">
        <f ca="1"/>
        <v>-4.5532207969777002E-3</v>
      </c>
      <c r="G4057" s="4">
        <f ca="1"/>
        <v>4.0383093125032E-2</v>
      </c>
      <c r="H4057" s="4">
        <f ca="1"/>
        <v>9.8345673478640008E-4</v>
      </c>
      <c r="I4057" s="4">
        <f ca="1"/>
        <v>1.4584598261384999E-2</v>
      </c>
      <c r="J4057" s="4">
        <f ca="1"/>
        <v>-5.0731122865849E-2</v>
      </c>
      <c r="K4057" s="4">
        <f ca="1"/>
        <v>-1.015658995785E-3</v>
      </c>
      <c r="L4057" s="4">
        <f ca="1"/>
        <v>9.5181165509259993E-3</v>
      </c>
      <c r="M4057" s="4">
        <f ca="1"/>
        <v>1.6394905943575</v>
      </c>
      <c r="N4057" s="4">
        <f ca="1"/>
        <v>42.469943508344997</v>
      </c>
      <c r="O4057" s="4">
        <f ca="1"/>
        <v>-13.864637823516</v>
      </c>
      <c r="P4057" s="4">
        <f ca="1"/>
        <v>54.400680889134001</v>
      </c>
      <c r="Q4057" s="4">
        <f t="shared" ca="1" si="126"/>
        <v>-5.5157198014345245E-4</v>
      </c>
      <c r="R4057" s="4">
        <f t="shared" ca="1" si="127"/>
        <v>-3.1754668946878339E-2</v>
      </c>
      <c r="S4057" s="4">
        <f ca="1"/>
        <v>24.503333333333</v>
      </c>
      <c r="T4057" s="4">
        <f ca="1"/>
        <v>23.725238095238002</v>
      </c>
      <c r="U4057" s="4">
        <f ca="1"/>
        <v>24.469248</v>
      </c>
      <c r="V4057" s="4">
        <f ca="1"/>
        <v>24.482752000000001</v>
      </c>
      <c r="W4057" s="4">
        <f ca="1"/>
        <v>38.443924059621999</v>
      </c>
      <c r="X4057" s="4">
        <f ca="1"/>
        <v>6.6359891592029996</v>
      </c>
      <c r="Y4057" s="4">
        <f ca="1"/>
        <v>18.759677911288001</v>
      </c>
      <c r="Z4057" s="4">
        <f ca="1"/>
        <v>-73.985765157393004</v>
      </c>
    </row>
    <row r="4058" spans="1:26" hidden="1" x14ac:dyDescent="0.25">
      <c r="A4058" s="3" t="s">
        <v>1448</v>
      </c>
      <c r="B4058" t="str">
        <v>江瀚新材</v>
      </c>
      <c r="C4058" s="8" t="str">
        <f ca="1"/>
        <v>制造业</v>
      </c>
      <c r="D4058" s="4">
        <f ca="1"/>
        <v>-0.55550448474209002</v>
      </c>
      <c r="E4058" s="4">
        <f ca="1"/>
        <v>-1.5895324282209002E-2</v>
      </c>
      <c r="F4058" s="4">
        <f ca="1"/>
        <v>-9.1426507630557995E-3</v>
      </c>
      <c r="G4058" s="4">
        <f ca="1"/>
        <v>-0.45815191091926999</v>
      </c>
      <c r="H4058" s="4">
        <f ca="1"/>
        <v>-1.1058218851217E-2</v>
      </c>
      <c r="I4058" s="4">
        <f ca="1"/>
        <v>-5.9556068327348997E-3</v>
      </c>
      <c r="J4058" s="4">
        <f ca="1"/>
        <v>-0.20717589524971</v>
      </c>
      <c r="K4058" s="4">
        <f ca="1"/>
        <v>-4.4021682158588002E-3</v>
      </c>
      <c r="L4058" s="4">
        <f ca="1"/>
        <v>-1.3999274269658E-3</v>
      </c>
      <c r="M4058" s="4">
        <f ca="1"/>
        <v>6.9851904285816002E-2</v>
      </c>
      <c r="N4058" s="4">
        <f ca="1"/>
        <v>27.181189014758001</v>
      </c>
      <c r="O4058" s="4">
        <f ca="1"/>
        <v>-61.839845166327997</v>
      </c>
      <c r="P4058" s="4">
        <f ca="1"/>
        <v>36.305094861468</v>
      </c>
      <c r="Q4058" s="4">
        <f t="shared" ca="1" si="126"/>
        <v>-5.6464287793236171E-3</v>
      </c>
      <c r="R4058" s="4">
        <f t="shared" ca="1" si="127"/>
        <v>-3.6340766598082073E-2</v>
      </c>
      <c r="S4058" s="4">
        <f ca="1"/>
        <v>29.302</v>
      </c>
      <c r="T4058" s="4">
        <f ca="1"/>
        <v>28.237142857142999</v>
      </c>
      <c r="U4058" s="4">
        <f ca="1"/>
        <v>40.868684999999999</v>
      </c>
      <c r="V4058" s="4">
        <f ca="1"/>
        <v>41.1007575</v>
      </c>
      <c r="W4058" s="4">
        <f ca="1"/>
        <v>48.037495852473</v>
      </c>
      <c r="X4058" s="4">
        <f ca="1"/>
        <v>30.050090228150999</v>
      </c>
      <c r="Y4058" s="4">
        <f ca="1"/>
        <v>23.050158422452999</v>
      </c>
      <c r="Z4058" s="4">
        <f ca="1"/>
        <v>46.63226290891</v>
      </c>
    </row>
    <row r="4059" spans="1:26" hidden="1" x14ac:dyDescent="0.25">
      <c r="A4059" s="3" t="s">
        <v>1449</v>
      </c>
      <c r="B4059" t="str">
        <v>亚光股份</v>
      </c>
      <c r="C4059" s="8" t="str">
        <f ca="1"/>
        <v>制造业</v>
      </c>
      <c r="D4059" s="4">
        <f ca="1"/>
        <v>0.29212659774687</v>
      </c>
      <c r="E4059" s="4">
        <f ca="1"/>
        <v>7.2174086395617003E-3</v>
      </c>
      <c r="F4059" s="4">
        <f ca="1"/>
        <v>2.6830061543361001E-2</v>
      </c>
      <c r="G4059" s="4">
        <f ca="1"/>
        <v>0.11570009565648</v>
      </c>
      <c r="H4059" s="4">
        <f ca="1"/>
        <v>2.3562983630476E-3</v>
      </c>
      <c r="I4059" s="4">
        <f ca="1"/>
        <v>1.3975569133759001E-2</v>
      </c>
      <c r="J4059" s="4">
        <f ca="1"/>
        <v>-0.1046094113537</v>
      </c>
      <c r="K4059" s="4">
        <f ca="1"/>
        <v>-2.1038560048392001E-3</v>
      </c>
      <c r="L4059" s="4">
        <f ca="1"/>
        <v>2.4111722363778999E-3</v>
      </c>
      <c r="M4059" s="4">
        <f ca="1"/>
        <v>1.3773115858967</v>
      </c>
      <c r="N4059" s="4">
        <f ca="1"/>
        <v>35.829045466628003</v>
      </c>
      <c r="O4059" s="4">
        <f ca="1"/>
        <v>-12.878766381202</v>
      </c>
      <c r="P4059" s="4">
        <f ca="1"/>
        <v>58.306615573339002</v>
      </c>
      <c r="Q4059" s="4">
        <f t="shared" ca="1" si="126"/>
        <v>4.7389761784110765E-2</v>
      </c>
      <c r="R4059" s="4">
        <f t="shared" ca="1" si="127"/>
        <v>-4.6918814420680273E-3</v>
      </c>
      <c r="S4059" s="4">
        <f ca="1"/>
        <v>26.536888888888999</v>
      </c>
      <c r="T4059" s="4">
        <f ca="1"/>
        <v>26.412380952381</v>
      </c>
      <c r="U4059" s="4">
        <f ca="1"/>
        <v>27.870196666666999</v>
      </c>
      <c r="V4059" s="4">
        <f ca="1"/>
        <v>26.609193333333</v>
      </c>
      <c r="W4059" s="4">
        <f ca="1"/>
        <v>37.455183709217998</v>
      </c>
      <c r="X4059" s="4">
        <f ca="1"/>
        <v>42.265317545019997</v>
      </c>
      <c r="Y4059" s="4">
        <f ca="1"/>
        <v>38.569374687488001</v>
      </c>
      <c r="Z4059" s="4">
        <f ca="1"/>
        <v>3.2258920825837998</v>
      </c>
    </row>
    <row r="4060" spans="1:26" hidden="1" x14ac:dyDescent="0.25">
      <c r="A4060" s="3" t="s">
        <v>1450</v>
      </c>
      <c r="B4060" t="str">
        <v>赛腾股份</v>
      </c>
      <c r="C4060" s="8" t="str">
        <f ca="1"/>
        <v>制造业</v>
      </c>
      <c r="D4060" s="4">
        <f ca="1"/>
        <v>0.88744072661163997</v>
      </c>
      <c r="E4060" s="4">
        <f ca="1"/>
        <v>3.4175170670441998E-2</v>
      </c>
      <c r="F4060" s="4">
        <f ca="1"/>
        <v>9.4408128464484001E-2</v>
      </c>
      <c r="G4060" s="4">
        <f ca="1"/>
        <v>0.65012172029878001</v>
      </c>
      <c r="H4060" s="4">
        <f ca="1"/>
        <v>2.0949851091970999E-2</v>
      </c>
      <c r="I4060" s="4">
        <f ca="1"/>
        <v>6.2334788411569003E-2</v>
      </c>
      <c r="J4060" s="4">
        <f ca="1"/>
        <v>0.43729754362063</v>
      </c>
      <c r="K4060" s="4">
        <f ca="1"/>
        <v>1.8042655455203001E-2</v>
      </c>
      <c r="L4060" s="4">
        <f ca="1"/>
        <v>3.6811889524596998E-2</v>
      </c>
      <c r="M4060" s="4">
        <f ca="1"/>
        <v>1.1581280848602999</v>
      </c>
      <c r="N4060" s="4">
        <f ca="1"/>
        <v>71.260795751670003</v>
      </c>
      <c r="O4060" s="4">
        <f ca="1"/>
        <v>68.161853355991994</v>
      </c>
      <c r="P4060" s="4">
        <f ca="1"/>
        <v>92.015833897332996</v>
      </c>
      <c r="Q4060" s="4">
        <f t="shared" ca="1" si="126"/>
        <v>0.15791741030217127</v>
      </c>
      <c r="R4060" s="4">
        <f t="shared" ca="1" si="127"/>
        <v>9.5922982900948112E-2</v>
      </c>
      <c r="S4060" s="4">
        <f ca="1"/>
        <v>48.932444444444002</v>
      </c>
      <c r="T4060" s="4">
        <f ca="1"/>
        <v>53.626190476189997</v>
      </c>
      <c r="U4060" s="4">
        <f ca="1"/>
        <v>68.328170371338004</v>
      </c>
      <c r="V4060" s="4">
        <f ca="1"/>
        <v>59.009537090824999</v>
      </c>
      <c r="W4060" s="4">
        <f ca="1"/>
        <v>35.490958405150003</v>
      </c>
      <c r="X4060" s="4">
        <f ca="1"/>
        <v>34.447961578330002</v>
      </c>
      <c r="Y4060" s="4">
        <f ca="1"/>
        <v>32.321718357987997</v>
      </c>
      <c r="Z4060" s="4">
        <f ca="1"/>
        <v>33.850645868885998</v>
      </c>
    </row>
    <row r="4061" spans="1:26" hidden="1" x14ac:dyDescent="0.25">
      <c r="A4061" s="3" t="s">
        <v>1451</v>
      </c>
      <c r="B4061" t="str">
        <v>日盈电子</v>
      </c>
      <c r="C4061" s="8" t="str">
        <f ca="1"/>
        <v>制造业</v>
      </c>
      <c r="D4061" s="4">
        <f ca="1"/>
        <v>0.62574292785007002</v>
      </c>
      <c r="E4061" s="4">
        <f ca="1"/>
        <v>1.6239317371831E-2</v>
      </c>
      <c r="F4061" s="4">
        <f ca="1"/>
        <v>4.2919755767343998E-2</v>
      </c>
      <c r="G4061" s="4">
        <f ca="1"/>
        <v>0.37674637340199002</v>
      </c>
      <c r="H4061" s="4">
        <f ca="1"/>
        <v>1.4102119466905001E-2</v>
      </c>
      <c r="I4061" s="4">
        <f ca="1"/>
        <v>3.4433211220214997E-2</v>
      </c>
      <c r="J4061" s="4">
        <f ca="1"/>
        <v>0.29583371591638002</v>
      </c>
      <c r="K4061" s="4">
        <f ca="1"/>
        <v>8.9970291834693995E-3</v>
      </c>
      <c r="L4061" s="4">
        <f ca="1"/>
        <v>2.5050426328913002E-2</v>
      </c>
      <c r="M4061" s="4">
        <f ca="1"/>
        <v>0.74287440728057996</v>
      </c>
      <c r="N4061" s="4">
        <f ca="1"/>
        <v>49.448259235400002</v>
      </c>
      <c r="O4061" s="4">
        <f ca="1"/>
        <v>13.691522395133999</v>
      </c>
      <c r="P4061" s="4">
        <f ca="1"/>
        <v>77.012602494166998</v>
      </c>
      <c r="Q4061" s="4">
        <f t="shared" ca="1" si="126"/>
        <v>6.7725752508351E-2</v>
      </c>
      <c r="R4061" s="4">
        <f t="shared" ca="1" si="127"/>
        <v>2.5984176976143112E-2</v>
      </c>
      <c r="S4061" s="4">
        <f ca="1"/>
        <v>19.332888888888998</v>
      </c>
      <c r="T4061" s="4">
        <f ca="1"/>
        <v>19.835238095238001</v>
      </c>
      <c r="U4061" s="4">
        <f ca="1"/>
        <v>21.649538835145002</v>
      </c>
      <c r="V4061" s="4">
        <f ca="1"/>
        <v>20.27631045171</v>
      </c>
      <c r="W4061" s="4">
        <f ca="1"/>
        <v>0</v>
      </c>
      <c r="X4061" s="4">
        <f ca="1"/>
        <v>12.572652888559</v>
      </c>
      <c r="Y4061" s="4">
        <f ca="1"/>
        <v>13.254840337943</v>
      </c>
      <c r="Z4061" s="4">
        <f ca="1"/>
        <v>0</v>
      </c>
    </row>
    <row r="4062" spans="1:26" hidden="1" x14ac:dyDescent="0.25">
      <c r="A4062" s="3" t="s">
        <v>1452</v>
      </c>
      <c r="B4062" t="str">
        <v>海天味业</v>
      </c>
      <c r="C4062" s="8" t="str">
        <f ca="1"/>
        <v>制造业</v>
      </c>
      <c r="D4062" s="4">
        <f ca="1"/>
        <v>-5.7028308844989002E-2</v>
      </c>
      <c r="E4062" s="4">
        <f ca="1"/>
        <v>-1.2062134073439999E-3</v>
      </c>
      <c r="F4062" s="4">
        <f ca="1"/>
        <v>1.0761565123859E-2</v>
      </c>
      <c r="G4062" s="4">
        <f ca="1"/>
        <v>-5.8003648921144998E-2</v>
      </c>
      <c r="H4062" s="4">
        <f ca="1"/>
        <v>-9.6621817140050005E-4</v>
      </c>
      <c r="I4062" s="4">
        <f ca="1"/>
        <v>9.8550291942612004E-3</v>
      </c>
      <c r="J4062" s="4">
        <f ca="1"/>
        <v>-0.16844378480234001</v>
      </c>
      <c r="K4062" s="4">
        <f ca="1"/>
        <v>-3.6729629232022001E-3</v>
      </c>
      <c r="L4062" s="4">
        <f ca="1"/>
        <v>-1.0236589376933E-3</v>
      </c>
      <c r="M4062" s="4">
        <f ca="1"/>
        <v>1.1324927579283</v>
      </c>
      <c r="N4062" s="4">
        <f ca="1"/>
        <v>30.532744884987</v>
      </c>
      <c r="O4062" s="4">
        <f ca="1"/>
        <v>-38.521589886393002</v>
      </c>
      <c r="P4062" s="4">
        <f ca="1"/>
        <v>50.222709213510001</v>
      </c>
      <c r="Q4062" s="4">
        <f t="shared" ca="1" si="126"/>
        <v>1.634420001767278E-2</v>
      </c>
      <c r="R4062" s="4">
        <f t="shared" ca="1" si="127"/>
        <v>-2.3058648625566992E-2</v>
      </c>
      <c r="S4062" s="4">
        <f ca="1"/>
        <v>37.923999999999999</v>
      </c>
      <c r="T4062" s="4">
        <f ca="1"/>
        <v>37.049523809523997</v>
      </c>
      <c r="U4062" s="4">
        <f ca="1"/>
        <v>319.52657098007001</v>
      </c>
      <c r="V4062" s="4">
        <f ca="1"/>
        <v>314.38814820265998</v>
      </c>
      <c r="W4062" s="4">
        <f ca="1"/>
        <v>5.0149351106892004</v>
      </c>
      <c r="X4062" s="4">
        <f ca="1"/>
        <v>8.9604532762422</v>
      </c>
      <c r="Y4062" s="4">
        <f ca="1"/>
        <v>11.223588721662001</v>
      </c>
      <c r="Z4062" s="4">
        <f ca="1"/>
        <v>-16.450617214644002</v>
      </c>
    </row>
    <row r="4063" spans="1:26" hidden="1" x14ac:dyDescent="0.25">
      <c r="A4063" s="3" t="s">
        <v>1453</v>
      </c>
      <c r="B4063" t="str">
        <v>泰瑞机器</v>
      </c>
      <c r="C4063" s="8" t="str">
        <f ca="1"/>
        <v>制造业</v>
      </c>
      <c r="D4063" s="4">
        <f ca="1"/>
        <v>0.18719642346668999</v>
      </c>
      <c r="E4063" s="4">
        <f ca="1"/>
        <v>3.9951653428058004E-3</v>
      </c>
      <c r="F4063" s="4">
        <f ca="1"/>
        <v>1.5733938362322002E-2</v>
      </c>
      <c r="G4063" s="4">
        <f ca="1"/>
        <v>0.11160159051208</v>
      </c>
      <c r="H4063" s="4">
        <f ca="1"/>
        <v>2.0842893634021001E-3</v>
      </c>
      <c r="I4063" s="4">
        <f ca="1"/>
        <v>1.2077709124510999E-2</v>
      </c>
      <c r="J4063" s="4">
        <f ca="1"/>
        <v>-2.9326585865778999E-2</v>
      </c>
      <c r="K4063" s="4">
        <f ca="1"/>
        <v>-5.4934173205509998E-4</v>
      </c>
      <c r="L4063" s="4">
        <f ca="1"/>
        <v>5.5001708268179001E-3</v>
      </c>
      <c r="M4063" s="4">
        <f ca="1"/>
        <v>1.3625710066107</v>
      </c>
      <c r="N4063" s="4">
        <f ca="1"/>
        <v>47.185820461069</v>
      </c>
      <c r="O4063" s="4">
        <f ca="1"/>
        <v>14.418277837164</v>
      </c>
      <c r="P4063" s="4">
        <f ca="1"/>
        <v>58.541043743891997</v>
      </c>
      <c r="Q4063" s="4">
        <f t="shared" ca="1" si="126"/>
        <v>2.6969857218395347E-2</v>
      </c>
      <c r="R4063" s="4">
        <f t="shared" ca="1" si="127"/>
        <v>-1.0105434931642602E-2</v>
      </c>
      <c r="S4063" s="4">
        <f ca="1"/>
        <v>9.4935555555556004</v>
      </c>
      <c r="T4063" s="4">
        <f ca="1"/>
        <v>9.3976190476189991</v>
      </c>
      <c r="U4063" s="4">
        <f ca="1"/>
        <v>14.053229280970999</v>
      </c>
      <c r="V4063" s="4">
        <f ca="1"/>
        <v>13.684169191718</v>
      </c>
      <c r="W4063" s="4">
        <f ca="1"/>
        <v>-5.5878067704593999</v>
      </c>
      <c r="X4063" s="4">
        <f ca="1"/>
        <v>13.855395880086</v>
      </c>
      <c r="Y4063" s="4">
        <f ca="1"/>
        <v>12.283214085542999</v>
      </c>
      <c r="Z4063" s="4">
        <f ca="1"/>
        <v>-56.651861191953003</v>
      </c>
    </row>
    <row r="4064" spans="1:26" hidden="1" x14ac:dyDescent="0.25">
      <c r="A4064" s="3" t="s">
        <v>1454</v>
      </c>
      <c r="B4064" t="str">
        <v>斯达半导</v>
      </c>
      <c r="C4064" s="8" t="str">
        <f ca="1"/>
        <v>制造业</v>
      </c>
      <c r="D4064" s="4">
        <f ca="1"/>
        <v>0.16211016195299</v>
      </c>
      <c r="E4064" s="4">
        <f ca="1"/>
        <v>6.3770805541629996E-3</v>
      </c>
      <c r="F4064" s="4">
        <f ca="1"/>
        <v>2.8005682185997999E-2</v>
      </c>
      <c r="G4064" s="4">
        <f ca="1"/>
        <v>8.8630717334918993E-3</v>
      </c>
      <c r="H4064" s="4">
        <f ca="1"/>
        <v>3.1788501043330001E-4</v>
      </c>
      <c r="I4064" s="4">
        <f ca="1"/>
        <v>9.3393774375635005E-3</v>
      </c>
      <c r="J4064" s="4">
        <f ca="1"/>
        <v>-7.6943365181004003E-2</v>
      </c>
      <c r="K4064" s="4">
        <f ca="1"/>
        <v>-2.8049637604714E-3</v>
      </c>
      <c r="L4064" s="4">
        <f ca="1"/>
        <v>5.8475766363899997E-4</v>
      </c>
      <c r="M4064" s="4">
        <f ca="1"/>
        <v>0.79299934946313</v>
      </c>
      <c r="N4064" s="4">
        <f ca="1"/>
        <v>42.898833657101001</v>
      </c>
      <c r="O4064" s="4">
        <f ca="1"/>
        <v>-33.226441300593002</v>
      </c>
      <c r="P4064" s="4">
        <f ca="1"/>
        <v>58.221737820203998</v>
      </c>
      <c r="Q4064" s="4">
        <f t="shared" ca="1" si="126"/>
        <v>6.4297674418620637E-2</v>
      </c>
      <c r="R4064" s="4">
        <f t="shared" ca="1" si="127"/>
        <v>-1.9965000705625506E-2</v>
      </c>
      <c r="S4064" s="4">
        <f ca="1"/>
        <v>179.72244444443999</v>
      </c>
      <c r="T4064" s="4">
        <f ca="1"/>
        <v>176.13428571429</v>
      </c>
      <c r="U4064" s="4">
        <f ca="1"/>
        <v>192.88745020086</v>
      </c>
      <c r="V4064" s="4">
        <f ca="1"/>
        <v>181.23449372960999</v>
      </c>
      <c r="W4064" s="4">
        <f ca="1"/>
        <v>82.151441566789998</v>
      </c>
      <c r="X4064" s="4">
        <f ca="1"/>
        <v>51.410126684521003</v>
      </c>
      <c r="Y4064" s="4">
        <f ca="1"/>
        <v>102.33425987779</v>
      </c>
      <c r="Z4064" s="4">
        <f ca="1"/>
        <v>96.323146488597999</v>
      </c>
    </row>
    <row r="4065" spans="1:26" hidden="1" x14ac:dyDescent="0.25">
      <c r="A4065" s="3" t="s">
        <v>1455</v>
      </c>
      <c r="B4065" t="str">
        <v>联合水务</v>
      </c>
      <c r="C4065" s="8" t="str">
        <f ca="1"/>
        <v>电力、热力、燃气及水生产和供应业</v>
      </c>
      <c r="D4065" s="4">
        <f ca="1"/>
        <v>-0.198644179452</v>
      </c>
      <c r="E4065" s="4">
        <f ca="1"/>
        <v>-5.2244700976590997E-3</v>
      </c>
      <c r="F4065" s="4">
        <f ca="1"/>
        <v>-1.3210418944578999E-3</v>
      </c>
      <c r="G4065" s="4">
        <f ca="1"/>
        <v>-0.57084143686469002</v>
      </c>
      <c r="H4065" s="4">
        <f ca="1"/>
        <v>-1.2048813688605E-2</v>
      </c>
      <c r="I4065" s="4">
        <f ca="1"/>
        <v>-1.3593265038626999E-2</v>
      </c>
      <c r="J4065" s="4">
        <f ca="1"/>
        <v>-0.25826120013830001</v>
      </c>
      <c r="K4065" s="4">
        <f ca="1"/>
        <v>1.5117919872819E-2</v>
      </c>
      <c r="L4065" s="4">
        <f ca="1"/>
        <v>-1.8391378281036E-2</v>
      </c>
      <c r="M4065" s="4">
        <f ca="1"/>
        <v>0.28986713950029003</v>
      </c>
      <c r="N4065" s="4">
        <f ca="1"/>
        <v>159.60033693189999</v>
      </c>
      <c r="O4065" s="4">
        <f ca="1"/>
        <v>244.42780506769</v>
      </c>
      <c r="P4065" s="4">
        <f ca="1"/>
        <v>44.440237351141</v>
      </c>
      <c r="Q4065" s="4">
        <f t="shared" ca="1" si="126"/>
        <v>-4.2698548249783912E-3</v>
      </c>
      <c r="R4065" s="4">
        <f t="shared" ca="1" si="127"/>
        <v>-6.1795740058006317E-2</v>
      </c>
      <c r="S4065" s="4">
        <f ca="1"/>
        <v>16.481333333333001</v>
      </c>
      <c r="T4065" s="4">
        <f ca="1"/>
        <v>15.462857142857001</v>
      </c>
      <c r="U4065" s="4">
        <f ca="1"/>
        <v>15.613517333333</v>
      </c>
      <c r="V4065" s="4">
        <f ca="1"/>
        <v>15.680470666667</v>
      </c>
      <c r="W4065" s="4">
        <f ca="1"/>
        <v>-2.5978470860762002</v>
      </c>
      <c r="X4065" s="4">
        <f ca="1"/>
        <v>19.060891289668</v>
      </c>
      <c r="Y4065" s="4">
        <f ca="1"/>
        <v>10.826979905609999</v>
      </c>
      <c r="Z4065" s="4">
        <f ca="1"/>
        <v>-5.9555865597224003</v>
      </c>
    </row>
    <row r="4066" spans="1:26" hidden="1" x14ac:dyDescent="0.25">
      <c r="A4066" s="3" t="s">
        <v>1456</v>
      </c>
      <c r="B4066" t="str">
        <v>华勤技术</v>
      </c>
      <c r="C4066" s="8" t="str">
        <f ca="1"/>
        <v>制造业</v>
      </c>
      <c r="D4066" s="4">
        <f ca="1"/>
        <v>0.19886908941532999</v>
      </c>
      <c r="E4066" s="4">
        <f ca="1"/>
        <v>4.4175564683944001E-3</v>
      </c>
      <c r="F4066" s="4">
        <f ca="1"/>
        <v>2.4185718075964001E-2</v>
      </c>
      <c r="G4066" s="4">
        <f ca="1"/>
        <v>0.44692509481319997</v>
      </c>
      <c r="H4066" s="4">
        <f ca="1"/>
        <v>9.1788340469136E-3</v>
      </c>
      <c r="I4066" s="4">
        <f ca="1"/>
        <v>3.2642791163625999E-2</v>
      </c>
      <c r="J4066" s="4">
        <f ca="1"/>
        <v>0.21406861194765001</v>
      </c>
      <c r="K4066" s="4">
        <f ca="1"/>
        <v>4.8483755732474003E-3</v>
      </c>
      <c r="L4066" s="4">
        <f ca="1"/>
        <v>1.6390665888140001E-2</v>
      </c>
      <c r="M4066" s="4">
        <f ca="1"/>
        <v>2.0263702809547999</v>
      </c>
      <c r="N4066" s="4">
        <f ca="1"/>
        <v>32.812928727828997</v>
      </c>
      <c r="O4066" s="4">
        <f ca="1"/>
        <v>46.12800252796</v>
      </c>
      <c r="P4066" s="4">
        <f ca="1"/>
        <v>73.393902342074</v>
      </c>
      <c r="Q4066" s="4">
        <f t="shared" ca="1" si="126"/>
        <v>3.6144578313253017E-2</v>
      </c>
      <c r="R4066" s="4">
        <f t="shared" ca="1" si="127"/>
        <v>6.0261608961478308E-2</v>
      </c>
      <c r="S4066" s="4">
        <f ca="1"/>
        <v>74.624888888889004</v>
      </c>
      <c r="T4066" s="4">
        <f ca="1"/>
        <v>79.121904761905</v>
      </c>
      <c r="U4066" s="4">
        <f ca="1"/>
        <v>80.983333333332993</v>
      </c>
      <c r="V4066" s="4">
        <f ca="1"/>
        <v>78.158333333333005</v>
      </c>
      <c r="W4066" s="4">
        <f ca="1"/>
        <v>70.492131608635006</v>
      </c>
      <c r="X4066" s="4">
        <f ca="1"/>
        <v>37.937745149417999</v>
      </c>
      <c r="Y4066" s="4">
        <f ca="1"/>
        <v>28.1967648645</v>
      </c>
      <c r="Z4066" s="4">
        <f ca="1"/>
        <v>32.357492072188997</v>
      </c>
    </row>
    <row r="4067" spans="1:26" hidden="1" x14ac:dyDescent="0.25">
      <c r="A4067" s="3" t="s">
        <v>1457</v>
      </c>
      <c r="B4067" t="str">
        <v>永新光学</v>
      </c>
      <c r="C4067" s="8" t="str">
        <f ca="1"/>
        <v>制造业</v>
      </c>
      <c r="D4067" s="4">
        <f ca="1"/>
        <v>0.27211291014062999</v>
      </c>
      <c r="E4067" s="4">
        <f ca="1"/>
        <v>8.4847203738898994E-3</v>
      </c>
      <c r="F4067" s="4">
        <f ca="1"/>
        <v>2.2139222684090999E-2</v>
      </c>
      <c r="G4067" s="4">
        <f ca="1"/>
        <v>0.15952760627502</v>
      </c>
      <c r="H4067" s="4">
        <f ca="1"/>
        <v>4.6503467461790999E-3</v>
      </c>
      <c r="I4067" s="4">
        <f ca="1"/>
        <v>1.2866919666655E-2</v>
      </c>
      <c r="J4067" s="4">
        <f ca="1"/>
        <v>0.11323471606584</v>
      </c>
      <c r="K4067" s="4">
        <f ca="1"/>
        <v>2.872532463325E-3</v>
      </c>
      <c r="L4067" s="4">
        <f ca="1"/>
        <v>8.8463957367016007E-3</v>
      </c>
      <c r="M4067" s="4">
        <f ca="1"/>
        <v>0.85086615471332006</v>
      </c>
      <c r="N4067" s="4">
        <f ca="1"/>
        <v>54.849886132172998</v>
      </c>
      <c r="O4067" s="4">
        <f ca="1"/>
        <v>7.4623888323978003</v>
      </c>
      <c r="P4067" s="4">
        <f ca="1"/>
        <v>74.294221063343997</v>
      </c>
      <c r="Q4067" s="4">
        <f t="shared" ca="1" si="126"/>
        <v>4.0380603271797773E-2</v>
      </c>
      <c r="R4067" s="4">
        <f t="shared" ca="1" si="127"/>
        <v>-7.605749093252056E-4</v>
      </c>
      <c r="S4067" s="4">
        <f ca="1"/>
        <v>84.856444444443994</v>
      </c>
      <c r="T4067" s="4">
        <f ca="1"/>
        <v>84.791904761905002</v>
      </c>
      <c r="U4067" s="4">
        <f ca="1"/>
        <v>121.96095941626</v>
      </c>
      <c r="V4067" s="4">
        <f ca="1"/>
        <v>117.22725225049</v>
      </c>
      <c r="W4067" s="4">
        <f ca="1"/>
        <v>26.054055804564001</v>
      </c>
      <c r="X4067" s="4">
        <f ca="1"/>
        <v>13.101646749432</v>
      </c>
      <c r="Y4067" s="4">
        <f ca="1"/>
        <v>14.752467418842</v>
      </c>
      <c r="Z4067" s="4">
        <f ca="1"/>
        <v>17.869496433154001</v>
      </c>
    </row>
    <row r="4068" spans="1:26" hidden="1" x14ac:dyDescent="0.25">
      <c r="A4068" s="3" t="s">
        <v>1458</v>
      </c>
      <c r="B4068" t="str">
        <v>杭叉集团</v>
      </c>
      <c r="C4068" s="8" t="str">
        <f ca="1"/>
        <v>制造业</v>
      </c>
      <c r="D4068" s="4">
        <f ca="1"/>
        <v>-0.54403290355296996</v>
      </c>
      <c r="E4068" s="4">
        <f ca="1"/>
        <v>-1.1627658071274E-2</v>
      </c>
      <c r="F4068" s="4">
        <f ca="1"/>
        <v>-2.7892450639760001E-2</v>
      </c>
      <c r="G4068" s="4">
        <f ca="1"/>
        <v>-0.13836935905645001</v>
      </c>
      <c r="H4068" s="4">
        <f ca="1"/>
        <v>-3.1172439669096999E-3</v>
      </c>
      <c r="I4068" s="4">
        <f ca="1"/>
        <v>3.2983569803644E-3</v>
      </c>
      <c r="J4068" s="4">
        <f ca="1"/>
        <v>-0.12446717049649</v>
      </c>
      <c r="K4068" s="4">
        <f ca="1"/>
        <v>-2.8978139121043E-3</v>
      </c>
      <c r="L4068" s="4">
        <f ca="1"/>
        <v>6.9250391849099997E-4</v>
      </c>
      <c r="M4068" s="4">
        <f ca="1"/>
        <v>0.96539531635313003</v>
      </c>
      <c r="N4068" s="4">
        <f ca="1"/>
        <v>38.122104594071999</v>
      </c>
      <c r="O4068" s="4">
        <f ca="1"/>
        <v>23.706374450458998</v>
      </c>
      <c r="P4068" s="4">
        <f ca="1"/>
        <v>43.962531099469999</v>
      </c>
      <c r="Q4068" s="4">
        <f t="shared" ca="1" si="126"/>
        <v>-2.672147995887118E-2</v>
      </c>
      <c r="R4068" s="4">
        <f t="shared" ca="1" si="127"/>
        <v>-5.2034387271715804E-2</v>
      </c>
      <c r="S4068" s="4">
        <f ca="1"/>
        <v>23.031777777778</v>
      </c>
      <c r="T4068" s="4">
        <f ca="1"/>
        <v>21.833333333333002</v>
      </c>
      <c r="U4068" s="4">
        <f ca="1"/>
        <v>36.046655813801003</v>
      </c>
      <c r="V4068" s="4">
        <f ca="1"/>
        <v>37.036321126533998</v>
      </c>
      <c r="W4068" s="4">
        <f ca="1"/>
        <v>14.546738397155</v>
      </c>
      <c r="X4068" s="4">
        <f ca="1"/>
        <v>17.633409097192001</v>
      </c>
      <c r="Y4068" s="4">
        <f ca="1"/>
        <v>23.029748187353</v>
      </c>
      <c r="Z4068" s="4">
        <f ca="1"/>
        <v>-11.905536968584</v>
      </c>
    </row>
    <row r="4069" spans="1:26" hidden="1" x14ac:dyDescent="0.25">
      <c r="A4069" s="3" t="s">
        <v>1459</v>
      </c>
      <c r="B4069" t="str">
        <v>苏盐井神</v>
      </c>
      <c r="C4069" s="8" t="str">
        <f ca="1"/>
        <v>制造业</v>
      </c>
      <c r="D4069" s="4">
        <f ca="1"/>
        <v>-4.1084052158045998E-3</v>
      </c>
      <c r="E4069" s="4">
        <f ca="1"/>
        <v>-9.2604378625899998E-5</v>
      </c>
      <c r="F4069" s="4">
        <f ca="1"/>
        <v>5.9841192650181996E-3</v>
      </c>
      <c r="G4069" s="4">
        <f ca="1"/>
        <v>-0.27876797549088</v>
      </c>
      <c r="H4069" s="4">
        <f ca="1"/>
        <v>-5.8356172927933004E-3</v>
      </c>
      <c r="I4069" s="4">
        <f ca="1"/>
        <v>-2.4610872604368E-3</v>
      </c>
      <c r="J4069" s="4">
        <f ca="1"/>
        <v>-8.7816739135439997E-2</v>
      </c>
      <c r="K4069" s="4">
        <f ca="1"/>
        <v>3.6659611053250002E-3</v>
      </c>
      <c r="L4069" s="4">
        <f ca="1"/>
        <v>-1.0629970489715999E-2</v>
      </c>
      <c r="M4069" s="4">
        <f ca="1"/>
        <v>0.74050961512402003</v>
      </c>
      <c r="N4069" s="4">
        <f ca="1"/>
        <v>42.965825739826002</v>
      </c>
      <c r="O4069" s="4">
        <f ca="1"/>
        <v>7.3632669063172997</v>
      </c>
      <c r="P4069" s="4">
        <f ca="1"/>
        <v>44.154290639293002</v>
      </c>
      <c r="Q4069" s="4">
        <f t="shared" ca="1" si="126"/>
        <v>7.4356530028546431E-3</v>
      </c>
      <c r="R4069" s="4">
        <f t="shared" ca="1" si="127"/>
        <v>-2.9775927730050871E-2</v>
      </c>
      <c r="S4069" s="4">
        <f ca="1"/>
        <v>8.9611111111110997</v>
      </c>
      <c r="T4069" s="4">
        <f ca="1"/>
        <v>8.6942857142856997</v>
      </c>
      <c r="U4069" s="4">
        <f ca="1"/>
        <v>9.7144508358238006</v>
      </c>
      <c r="V4069" s="4">
        <f ca="1"/>
        <v>9.6427506877168998</v>
      </c>
      <c r="W4069" s="4">
        <f ca="1"/>
        <v>46.613043584343998</v>
      </c>
      <c r="X4069" s="4">
        <f ca="1"/>
        <v>12.532378054376</v>
      </c>
      <c r="Y4069" s="4">
        <f ca="1"/>
        <v>11.210542612309</v>
      </c>
      <c r="Z4069" s="4">
        <f ca="1"/>
        <v>19.501702807219001</v>
      </c>
    </row>
    <row r="4070" spans="1:26" hidden="1" x14ac:dyDescent="0.25">
      <c r="A4070" s="3" t="s">
        <v>1460</v>
      </c>
      <c r="B4070" t="str">
        <v>华铁应急</v>
      </c>
      <c r="C4070" s="8" t="str">
        <f ca="1"/>
        <v>租赁和商务服务业</v>
      </c>
      <c r="D4070" s="4">
        <f ca="1"/>
        <v>-0.64628974091692004</v>
      </c>
      <c r="E4070" s="4">
        <f ca="1"/>
        <v>-1.8149188086596001E-2</v>
      </c>
      <c r="F4070" s="4">
        <f ca="1"/>
        <v>-8.2664066374372007E-3</v>
      </c>
      <c r="G4070" s="4">
        <f ca="1"/>
        <v>-0.59314217548422998</v>
      </c>
      <c r="H4070" s="4">
        <f ca="1"/>
        <v>-1.4759748149791E-2</v>
      </c>
      <c r="I4070" s="4">
        <f ca="1"/>
        <v>-5.8392898875834999E-3</v>
      </c>
      <c r="J4070" s="4">
        <f ca="1"/>
        <v>-2.6939151224754002E-2</v>
      </c>
      <c r="K4070" s="4">
        <f ca="1"/>
        <v>-8.8413352880229996E-4</v>
      </c>
      <c r="L4070" s="4">
        <f ca="1"/>
        <v>2.2530095486466002E-3</v>
      </c>
      <c r="M4070" s="4">
        <f ca="1"/>
        <v>0.54410133177578002</v>
      </c>
      <c r="N4070" s="4">
        <f ca="1"/>
        <v>32.333916532766999</v>
      </c>
      <c r="O4070" s="4">
        <f ca="1"/>
        <v>-1.9282501151666001</v>
      </c>
      <c r="P4070" s="4">
        <f ca="1"/>
        <v>59.230915150149997</v>
      </c>
      <c r="Q4070" s="4">
        <f t="shared" ca="1" si="126"/>
        <v>0</v>
      </c>
      <c r="R4070" s="4">
        <f t="shared" ca="1" si="127"/>
        <v>-2.476141073348375E-2</v>
      </c>
      <c r="S4070" s="4">
        <f ca="1"/>
        <v>5.9975555555555999</v>
      </c>
      <c r="T4070" s="4">
        <f ca="1"/>
        <v>5.8490476190476004</v>
      </c>
      <c r="U4070" s="4">
        <f ca="1"/>
        <v>32.987805650600997</v>
      </c>
      <c r="V4070" s="4">
        <f ca="1"/>
        <v>32.987805650600997</v>
      </c>
      <c r="W4070" s="4">
        <f ca="1"/>
        <v>19.881282023327</v>
      </c>
      <c r="X4070" s="4">
        <f ca="1"/>
        <v>41.631480881111997</v>
      </c>
      <c r="Y4070" s="4">
        <f ca="1"/>
        <v>40.632042018855003</v>
      </c>
      <c r="Z4070" s="4">
        <f ca="1"/>
        <v>19.997733207033001</v>
      </c>
    </row>
    <row r="4071" spans="1:26" hidden="1" x14ac:dyDescent="0.25">
      <c r="A4071" s="3" t="s">
        <v>1461</v>
      </c>
      <c r="B4071" t="str">
        <v>振德医疗</v>
      </c>
      <c r="C4071" s="8" t="str">
        <f ca="1"/>
        <v>制造业</v>
      </c>
      <c r="D4071" s="4">
        <f ca="1"/>
        <v>-7.8779896900565999E-2</v>
      </c>
      <c r="E4071" s="4">
        <f ca="1"/>
        <v>-1.6855360499223001E-3</v>
      </c>
      <c r="F4071" s="4">
        <f ca="1"/>
        <v>7.7942118408563998E-3</v>
      </c>
      <c r="G4071" s="4">
        <f ca="1"/>
        <v>-4.8004186132519999E-2</v>
      </c>
      <c r="H4071" s="4">
        <f ca="1"/>
        <v>-7.9387884307180001E-4</v>
      </c>
      <c r="I4071" s="4">
        <f ca="1"/>
        <v>8.5744217579554003E-3</v>
      </c>
      <c r="J4071" s="4">
        <f ca="1"/>
        <v>-2.9201864537171E-2</v>
      </c>
      <c r="K4071" s="4">
        <f ca="1"/>
        <v>-5.488420935014E-4</v>
      </c>
      <c r="L4071" s="4">
        <f ca="1"/>
        <v>6.1892344991312997E-3</v>
      </c>
      <c r="M4071" s="4">
        <f ca="1"/>
        <v>0.99808638689028994</v>
      </c>
      <c r="N4071" s="4">
        <f ca="1"/>
        <v>37.594636081174002</v>
      </c>
      <c r="O4071" s="4">
        <f ca="1"/>
        <v>-17.961401015709001</v>
      </c>
      <c r="P4071" s="4">
        <f ca="1"/>
        <v>57.551925316431998</v>
      </c>
      <c r="Q4071" s="4">
        <f t="shared" ca="1" si="126"/>
        <v>1.3466520365959633E-2</v>
      </c>
      <c r="R4071" s="4">
        <f t="shared" ca="1" si="127"/>
        <v>-2.2396607549546529E-2</v>
      </c>
      <c r="S4071" s="4">
        <f ca="1"/>
        <v>26.246888888889</v>
      </c>
      <c r="T4071" s="4">
        <f ca="1"/>
        <v>25.659047619048</v>
      </c>
      <c r="U4071" s="4">
        <f ca="1"/>
        <v>59.075896422718003</v>
      </c>
      <c r="V4071" s="4">
        <f ca="1"/>
        <v>58.290920553927997</v>
      </c>
      <c r="W4071" s="4">
        <f ca="1"/>
        <v>58.490490475606002</v>
      </c>
      <c r="X4071" s="4">
        <f ca="1"/>
        <v>48.671983607904998</v>
      </c>
      <c r="Y4071" s="4">
        <f ca="1"/>
        <v>43.556782963640003</v>
      </c>
      <c r="Z4071" s="4">
        <f ca="1"/>
        <v>84.698383425390006</v>
      </c>
    </row>
    <row r="4072" spans="1:26" hidden="1" x14ac:dyDescent="0.25">
      <c r="A4072" s="3" t="s">
        <v>1462</v>
      </c>
      <c r="B4072" t="str">
        <v>得邦照明</v>
      </c>
      <c r="C4072" s="8" t="str">
        <f ca="1"/>
        <v>制造业</v>
      </c>
      <c r="D4072" s="4">
        <f ca="1"/>
        <v>-3.9358326824813997E-3</v>
      </c>
      <c r="E4072" s="4">
        <f ca="1"/>
        <v>-1.039788523547E-4</v>
      </c>
      <c r="F4072" s="4">
        <f ca="1"/>
        <v>1.8429566921235999E-3</v>
      </c>
      <c r="G4072" s="4">
        <f ca="1"/>
        <v>-0.19852639625181001</v>
      </c>
      <c r="H4072" s="4">
        <f ca="1"/>
        <v>-3.9241461704322004E-3</v>
      </c>
      <c r="I4072" s="4">
        <f ca="1"/>
        <v>6.1972821920399995E-5</v>
      </c>
      <c r="J4072" s="4">
        <f ca="1"/>
        <v>0.13332617384902001</v>
      </c>
      <c r="K4072" s="4">
        <f ca="1"/>
        <v>2.9330705627723E-3</v>
      </c>
      <c r="L4072" s="4">
        <f ca="1"/>
        <v>1.0547852934528999E-2</v>
      </c>
      <c r="M4072" s="4">
        <f ca="1"/>
        <v>1.1671693551692</v>
      </c>
      <c r="N4072" s="4">
        <f ca="1"/>
        <v>38.347841960312998</v>
      </c>
      <c r="O4072" s="4">
        <f ca="1"/>
        <v>-4.6028469816474002</v>
      </c>
      <c r="P4072" s="4">
        <f ca="1"/>
        <v>52.301943325761002</v>
      </c>
      <c r="Q4072" s="4">
        <f t="shared" ca="1" si="126"/>
        <v>1.9675356615821383E-3</v>
      </c>
      <c r="R4072" s="4">
        <f t="shared" ca="1" si="127"/>
        <v>-1.18255056085762E-2</v>
      </c>
      <c r="S4072" s="4">
        <f ca="1"/>
        <v>13.618666666667</v>
      </c>
      <c r="T4072" s="4">
        <f ca="1"/>
        <v>13.457619047619</v>
      </c>
      <c r="U4072" s="4">
        <f ca="1"/>
        <v>31.556980827326001</v>
      </c>
      <c r="V4072" s="4">
        <f ca="1"/>
        <v>31.495013265564001</v>
      </c>
      <c r="W4072" s="4">
        <f ca="1"/>
        <v>3.0110435387774999</v>
      </c>
      <c r="X4072" s="4">
        <f ca="1"/>
        <v>3.1460897036349</v>
      </c>
      <c r="Y4072" s="4">
        <f ca="1"/>
        <v>6.8764860623513</v>
      </c>
      <c r="Z4072" s="4">
        <f ca="1"/>
        <v>45.024910982108999</v>
      </c>
    </row>
    <row r="4073" spans="1:26" hidden="1" x14ac:dyDescent="0.25">
      <c r="A4073" s="3" t="s">
        <v>1463</v>
      </c>
      <c r="B4073" t="str">
        <v>旭升集团</v>
      </c>
      <c r="C4073" s="8" t="str">
        <f ca="1"/>
        <v>制造业</v>
      </c>
      <c r="D4073" s="4">
        <f ca="1"/>
        <v>-6.9412269534341001E-2</v>
      </c>
      <c r="E4073" s="4">
        <f ca="1"/>
        <v>-2.2695683564894998E-3</v>
      </c>
      <c r="F4073" s="4">
        <f ca="1"/>
        <v>8.3772851165342006E-3</v>
      </c>
      <c r="G4073" s="4">
        <f ca="1"/>
        <v>-4.9569442645816003E-2</v>
      </c>
      <c r="H4073" s="4">
        <f ca="1"/>
        <v>-1.1624242663501999E-3</v>
      </c>
      <c r="I4073" s="4">
        <f ca="1"/>
        <v>1.14768429356E-2</v>
      </c>
      <c r="J4073" s="4">
        <f ca="1"/>
        <v>-8.7560117669857995E-2</v>
      </c>
      <c r="K4073" s="4">
        <f ca="1"/>
        <v>-2.1609794627505002E-3</v>
      </c>
      <c r="L4073" s="4">
        <f ca="1"/>
        <v>2.9910854281049002E-3</v>
      </c>
      <c r="M4073" s="4">
        <f ca="1"/>
        <v>1.4781317100632001</v>
      </c>
      <c r="N4073" s="4">
        <f ca="1"/>
        <v>55.933591581259002</v>
      </c>
      <c r="O4073" s="4">
        <f ca="1"/>
        <v>11.120304751239001</v>
      </c>
      <c r="P4073" s="4">
        <f ca="1"/>
        <v>55.465741690073997</v>
      </c>
      <c r="Q4073" s="4">
        <f t="shared" ca="1" si="126"/>
        <v>2.3270846800246547E-2</v>
      </c>
      <c r="R4073" s="4">
        <f t="shared" ca="1" si="127"/>
        <v>-7.5202594622555463E-2</v>
      </c>
      <c r="S4073" s="4">
        <f ca="1"/>
        <v>21.592888888889</v>
      </c>
      <c r="T4073" s="4">
        <f ca="1"/>
        <v>19.969047619047998</v>
      </c>
      <c r="U4073" s="4">
        <f ca="1"/>
        <v>42.748026006964999</v>
      </c>
      <c r="V4073" s="4">
        <f ca="1"/>
        <v>41.775866224116001</v>
      </c>
      <c r="W4073" s="4">
        <f ca="1"/>
        <v>50.210423594790001</v>
      </c>
      <c r="X4073" s="4">
        <f ca="1"/>
        <v>59.518938560933996</v>
      </c>
      <c r="Y4073" s="4">
        <f ca="1"/>
        <v>56.787693359578</v>
      </c>
      <c r="Z4073" s="4">
        <f ca="1"/>
        <v>-8.2381848581488004</v>
      </c>
    </row>
    <row r="4074" spans="1:26" hidden="1" x14ac:dyDescent="0.25">
      <c r="A4074" s="3" t="s">
        <v>1464</v>
      </c>
      <c r="B4074" t="str">
        <v>华懋科技</v>
      </c>
      <c r="C4074" s="8" t="str">
        <f ca="1"/>
        <v>制造业</v>
      </c>
      <c r="D4074" s="4">
        <f ca="1"/>
        <v>0.30455937855872001</v>
      </c>
      <c r="E4074" s="4">
        <f ca="1"/>
        <v>6.4246624354349002E-3</v>
      </c>
      <c r="F4074" s="4">
        <f ca="1"/>
        <v>2.5905233998424999E-2</v>
      </c>
      <c r="G4074" s="4">
        <f ca="1"/>
        <v>-2.4251120852193001E-2</v>
      </c>
      <c r="H4074" s="4">
        <f ca="1"/>
        <v>-1.0595806485488E-3</v>
      </c>
      <c r="I4074" s="4">
        <f ca="1"/>
        <v>4.3286930706736004E-3</v>
      </c>
      <c r="J4074" s="4">
        <f ca="1"/>
        <v>0.29589815745657</v>
      </c>
      <c r="K4074" s="4">
        <f ca="1"/>
        <v>2.0471775975848001E-2</v>
      </c>
      <c r="L4074" s="4">
        <f ca="1"/>
        <v>1.9678155427494001E-2</v>
      </c>
      <c r="M4074" s="4">
        <f ca="1"/>
        <v>0.63042953849585004</v>
      </c>
      <c r="N4074" s="4">
        <f ca="1"/>
        <v>37.778589364185002</v>
      </c>
      <c r="O4074" s="4">
        <f ca="1"/>
        <v>-1.0420655524075</v>
      </c>
      <c r="P4074" s="4">
        <f ca="1"/>
        <v>58.216541523558</v>
      </c>
      <c r="Q4074" s="4">
        <f t="shared" ca="1" si="126"/>
        <v>3.0790392551061238E-2</v>
      </c>
      <c r="R4074" s="4">
        <f t="shared" ca="1" si="127"/>
        <v>-6.0460945835827508E-3</v>
      </c>
      <c r="S4074" s="4">
        <f ca="1"/>
        <v>31.687777777777999</v>
      </c>
      <c r="T4074" s="4">
        <f ca="1"/>
        <v>31.496190476190002</v>
      </c>
      <c r="U4074" s="4">
        <f ca="1"/>
        <v>72.428284075627005</v>
      </c>
      <c r="V4074" s="4">
        <f ca="1"/>
        <v>70.264803202498996</v>
      </c>
      <c r="W4074" s="4">
        <f ca="1"/>
        <v>-6.1941366461929999</v>
      </c>
      <c r="X4074" s="4">
        <f ca="1"/>
        <v>18.425429563954001</v>
      </c>
      <c r="Y4074" s="4">
        <f ca="1"/>
        <v>12.257565510800999</v>
      </c>
      <c r="Z4074" s="4">
        <f ca="1"/>
        <v>-47.738169712020003</v>
      </c>
    </row>
    <row r="4075" spans="1:26" hidden="1" x14ac:dyDescent="0.25">
      <c r="A4075" s="3" t="s">
        <v>1465</v>
      </c>
      <c r="B4075" t="str">
        <v>扬州金泉</v>
      </c>
      <c r="C4075" s="8" t="str">
        <f ca="1"/>
        <v>制造业</v>
      </c>
      <c r="D4075" s="4">
        <f ca="1"/>
        <v>-0.27809011512302001</v>
      </c>
      <c r="E4075" s="4">
        <f ca="1"/>
        <v>9.2253445352357993E-2</v>
      </c>
      <c r="F4075" s="4">
        <f ca="1"/>
        <v>-1.7769141807383999E-2</v>
      </c>
      <c r="G4075" s="4">
        <f ca="1"/>
        <v>-0.40101604840402</v>
      </c>
      <c r="H4075" s="4">
        <f ca="1"/>
        <v>-1.0838171737890001</v>
      </c>
      <c r="I4075" s="4">
        <f ca="1"/>
        <v>-1.9572390586781001E-2</v>
      </c>
      <c r="J4075" s="4">
        <f ca="1"/>
        <v>-0.14302117268791001</v>
      </c>
      <c r="K4075" s="4">
        <f ca="1"/>
        <v>-3.8463736686967999E-3</v>
      </c>
      <c r="L4075" s="4">
        <f ca="1"/>
        <v>-2.1030178564997002E-3</v>
      </c>
      <c r="M4075" s="4">
        <f ca="1"/>
        <v>2.2079526227392998</v>
      </c>
      <c r="N4075" s="4">
        <f ca="1"/>
        <v>79.619262503163</v>
      </c>
      <c r="O4075" s="4">
        <f ca="1"/>
        <v>10.436893262815</v>
      </c>
      <c r="P4075" s="4">
        <f ca="1"/>
        <v>54.301211513737996</v>
      </c>
      <c r="Q4075" s="4">
        <f t="shared" ca="1" si="126"/>
        <v>-2.2505033074489481E-2</v>
      </c>
      <c r="R4075" s="4">
        <f t="shared" ca="1" si="127"/>
        <v>-4.1456843505723144E-2</v>
      </c>
      <c r="S4075" s="4">
        <f ca="1"/>
        <v>47.722222222222001</v>
      </c>
      <c r="T4075" s="4">
        <f ca="1"/>
        <v>45.74380952381</v>
      </c>
      <c r="U4075" s="4">
        <f ca="1"/>
        <v>45.665604999999999</v>
      </c>
      <c r="V4075" s="4">
        <f ca="1"/>
        <v>46.716971999999998</v>
      </c>
      <c r="W4075" s="4">
        <f ca="1"/>
        <v>42.502130127515002</v>
      </c>
      <c r="X4075" s="4">
        <f ca="1"/>
        <v>23.719902154662002</v>
      </c>
      <c r="Y4075" s="4">
        <f ca="1"/>
        <v>20.780185881278999</v>
      </c>
      <c r="Z4075" s="4">
        <f ca="1"/>
        <v>50.699127477083003</v>
      </c>
    </row>
    <row r="4076" spans="1:26" hidden="1" x14ac:dyDescent="0.25">
      <c r="A4076" s="3" t="s">
        <v>1466</v>
      </c>
      <c r="B4076" t="str">
        <v>应流股份</v>
      </c>
      <c r="C4076" s="8" t="str">
        <f ca="1"/>
        <v>制造业</v>
      </c>
      <c r="D4076" s="4">
        <f ca="1"/>
        <v>1.9848228373219E-2</v>
      </c>
      <c r="E4076" s="4">
        <f ca="1"/>
        <v>4.2512183019800001E-4</v>
      </c>
      <c r="F4076" s="4">
        <f ca="1"/>
        <v>7.5181772173675996E-3</v>
      </c>
      <c r="G4076" s="4">
        <f ca="1"/>
        <v>4.1033725754435002E-3</v>
      </c>
      <c r="H4076" s="4">
        <f ca="1"/>
        <v>6.5042931351400006E-5</v>
      </c>
      <c r="I4076" s="4">
        <f ca="1"/>
        <v>6.2514882944364001E-3</v>
      </c>
      <c r="J4076" s="4">
        <f ca="1"/>
        <v>-0.18529284019006001</v>
      </c>
      <c r="K4076" s="4">
        <f ca="1"/>
        <v>-3.8063798491174E-3</v>
      </c>
      <c r="L4076" s="4">
        <f ca="1"/>
        <v>-1.5019133098505999E-3</v>
      </c>
      <c r="M4076" s="4">
        <f ca="1"/>
        <v>0.86263232109272003</v>
      </c>
      <c r="N4076" s="4">
        <f ca="1"/>
        <v>32.421847093978002</v>
      </c>
      <c r="O4076" s="4">
        <f ca="1"/>
        <v>-22.184606585688002</v>
      </c>
      <c r="P4076" s="4">
        <f ca="1"/>
        <v>61.506993485438002</v>
      </c>
      <c r="Q4076" s="4">
        <f t="shared" ca="1" si="126"/>
        <v>1.8377088305524841E-2</v>
      </c>
      <c r="R4076" s="4">
        <f t="shared" ca="1" si="127"/>
        <v>-9.6015406274099491E-3</v>
      </c>
      <c r="S4076" s="4">
        <f ca="1"/>
        <v>13.913111111111</v>
      </c>
      <c r="T4076" s="4">
        <f ca="1"/>
        <v>13.779523809523999</v>
      </c>
      <c r="U4076" s="4">
        <f ca="1"/>
        <v>20.876692953606</v>
      </c>
      <c r="V4076" s="4">
        <f ca="1"/>
        <v>20.499963317460999</v>
      </c>
      <c r="W4076" s="4">
        <f ca="1"/>
        <v>49.603830122596001</v>
      </c>
      <c r="X4076" s="4">
        <f ca="1"/>
        <v>5.7099065101489996</v>
      </c>
      <c r="Y4076" s="4">
        <f ca="1"/>
        <v>9.9440961635785996</v>
      </c>
      <c r="Z4076" s="4">
        <f ca="1"/>
        <v>0</v>
      </c>
    </row>
    <row r="4077" spans="1:26" hidden="1" x14ac:dyDescent="0.25">
      <c r="A4077" s="3" t="s">
        <v>1467</v>
      </c>
      <c r="B4077" t="str">
        <v>维力医疗</v>
      </c>
      <c r="C4077" s="8" t="str">
        <f ca="1"/>
        <v>制造业</v>
      </c>
      <c r="D4077" s="4">
        <f ca="1"/>
        <v>0.40169095851213998</v>
      </c>
      <c r="E4077" s="4">
        <f ca="1"/>
        <v>1.7150714089857001E-2</v>
      </c>
      <c r="F4077" s="4">
        <f ca="1"/>
        <v>4.0892570782818001E-2</v>
      </c>
      <c r="G4077" s="4">
        <f ca="1"/>
        <v>0.37669279340600997</v>
      </c>
      <c r="H4077" s="4">
        <f ca="1"/>
        <v>1.3389548664532E-2</v>
      </c>
      <c r="I4077" s="4">
        <f ca="1"/>
        <v>2.8983117950579999E-2</v>
      </c>
      <c r="J4077" s="4">
        <f ca="1"/>
        <v>0.29032916294583999</v>
      </c>
      <c r="K4077" s="4">
        <f ca="1"/>
        <v>8.6544966546234E-3</v>
      </c>
      <c r="L4077" s="4">
        <f ca="1"/>
        <v>2.1697637455371999E-2</v>
      </c>
      <c r="M4077" s="4">
        <f ca="1"/>
        <v>0.94285188145867005</v>
      </c>
      <c r="N4077" s="4">
        <f ca="1"/>
        <v>38.844451920875997</v>
      </c>
      <c r="O4077" s="4">
        <f ca="1"/>
        <v>8.8770605757485992</v>
      </c>
      <c r="P4077" s="4">
        <f ca="1"/>
        <v>61.155165970227998</v>
      </c>
      <c r="Q4077" s="4">
        <f t="shared" ca="1" si="126"/>
        <v>3.5650411350893078E-2</v>
      </c>
      <c r="R4077" s="4">
        <f t="shared" ca="1" si="127"/>
        <v>6.5542689146206423E-2</v>
      </c>
      <c r="S4077" s="4">
        <f ca="1"/>
        <v>13.227777777778</v>
      </c>
      <c r="T4077" s="4">
        <f ca="1"/>
        <v>14.094761904762001</v>
      </c>
      <c r="U4077" s="4">
        <f ca="1"/>
        <v>40.915036104645999</v>
      </c>
      <c r="V4077" s="4">
        <f ca="1"/>
        <v>39.506609234362003</v>
      </c>
      <c r="W4077" s="4">
        <f ca="1"/>
        <v>12.605741797548999</v>
      </c>
      <c r="X4077" s="4">
        <f ca="1"/>
        <v>11.113774010644001</v>
      </c>
      <c r="Y4077" s="4">
        <f ca="1"/>
        <v>17.864877508837999</v>
      </c>
      <c r="Z4077" s="4">
        <f ca="1"/>
        <v>29.813727394613</v>
      </c>
    </row>
    <row r="4078" spans="1:26" hidden="1" x14ac:dyDescent="0.25">
      <c r="A4078" s="3" t="s">
        <v>1468</v>
      </c>
      <c r="B4078" t="str">
        <v>金海高科</v>
      </c>
      <c r="C4078" s="8" t="str">
        <f ca="1"/>
        <v>制造业</v>
      </c>
      <c r="D4078" s="4">
        <f ca="1"/>
        <v>0.33513206236531001</v>
      </c>
      <c r="E4078" s="4">
        <f ca="1"/>
        <v>7.8579217328133E-3</v>
      </c>
      <c r="F4078" s="4">
        <f ca="1"/>
        <v>1.4679381858466E-2</v>
      </c>
      <c r="G4078" s="4">
        <f ca="1"/>
        <v>9.1151211879737001E-2</v>
      </c>
      <c r="H4078" s="4">
        <f ca="1"/>
        <v>2.0029089190917999E-3</v>
      </c>
      <c r="I4078" s="4">
        <f ca="1"/>
        <v>7.7543609124312999E-3</v>
      </c>
      <c r="J4078" s="4">
        <f ca="1"/>
        <v>3.7886434975714998E-2</v>
      </c>
      <c r="K4078" s="4">
        <f ca="1"/>
        <v>7.608300172228E-4</v>
      </c>
      <c r="L4078" s="4">
        <f ca="1"/>
        <v>6.7518500292309E-3</v>
      </c>
      <c r="M4078" s="4">
        <f ca="1"/>
        <v>1.4311579633789999</v>
      </c>
      <c r="N4078" s="4">
        <f ca="1"/>
        <v>47.788988990565002</v>
      </c>
      <c r="O4078" s="4">
        <f ca="1"/>
        <v>14.965911768497</v>
      </c>
      <c r="P4078" s="4">
        <f ca="1"/>
        <v>71.534376879662005</v>
      </c>
      <c r="Q4078" s="4">
        <f t="shared" ca="1" si="126"/>
        <v>2.8294749583977971E-2</v>
      </c>
      <c r="R4078" s="4">
        <f t="shared" ca="1" si="127"/>
        <v>-3.5963429958144402E-3</v>
      </c>
      <c r="S4078" s="4">
        <f ca="1"/>
        <v>10.99</v>
      </c>
      <c r="T4078" s="4">
        <f ca="1"/>
        <v>10.950476190476</v>
      </c>
      <c r="U4078" s="4">
        <f ca="1"/>
        <v>12.351672125522001</v>
      </c>
      <c r="V4078" s="4">
        <f ca="1"/>
        <v>12.011801218005999</v>
      </c>
      <c r="W4078" s="4">
        <f ca="1"/>
        <v>-1.9063891422309001</v>
      </c>
      <c r="X4078" s="4">
        <f ca="1"/>
        <v>6.7518413995571001</v>
      </c>
      <c r="Y4078" s="4">
        <f ca="1"/>
        <v>10.336694839105</v>
      </c>
      <c r="Z4078" s="4">
        <f ca="1"/>
        <v>25.661418828521001</v>
      </c>
    </row>
    <row r="4079" spans="1:26" hidden="1" x14ac:dyDescent="0.25">
      <c r="A4079" s="3" t="s">
        <v>1469</v>
      </c>
      <c r="B4079" t="str">
        <v>梦百合</v>
      </c>
      <c r="C4079" s="8" t="str">
        <f ca="1"/>
        <v>制造业</v>
      </c>
      <c r="D4079" s="4">
        <f ca="1"/>
        <v>-1.7749083098653999</v>
      </c>
      <c r="E4079" s="4">
        <f ca="1"/>
        <v>0.1477009647386</v>
      </c>
      <c r="F4079" s="4">
        <f ca="1"/>
        <v>-2.8459089568205E-2</v>
      </c>
      <c r="G4079" s="4">
        <f ca="1"/>
        <v>-0.98088743353981001</v>
      </c>
      <c r="H4079" s="4">
        <f ca="1"/>
        <v>0.19006863403311999</v>
      </c>
      <c r="I4079" s="4">
        <f ca="1"/>
        <v>-1.9962307063664999E-2</v>
      </c>
      <c r="J4079" s="4">
        <f ca="1"/>
        <v>-0.47508705431925002</v>
      </c>
      <c r="K4079" s="4">
        <f ca="1"/>
        <v>-1.8247387674760002E-2</v>
      </c>
      <c r="L4079" s="4">
        <f ca="1"/>
        <v>-9.8974545311017997E-3</v>
      </c>
      <c r="M4079" s="4">
        <f ca="1"/>
        <v>0.74680267756017005</v>
      </c>
      <c r="N4079" s="4">
        <f ca="1"/>
        <v>32.464622283015999</v>
      </c>
      <c r="O4079" s="4">
        <f ca="1"/>
        <v>-25.568914351537</v>
      </c>
      <c r="P4079" s="4">
        <f ca="1"/>
        <v>27.774463200439001</v>
      </c>
      <c r="Q4079" s="4">
        <f t="shared" ca="1" si="126"/>
        <v>-3.3945811273789206E-2</v>
      </c>
      <c r="R4079" s="4">
        <f t="shared" ca="1" si="127"/>
        <v>-5.2539957503821295E-2</v>
      </c>
      <c r="S4079" s="4">
        <f ca="1"/>
        <v>11.160666666667</v>
      </c>
      <c r="T4079" s="4">
        <f ca="1"/>
        <v>10.574285714286001</v>
      </c>
      <c r="U4079" s="4">
        <f ca="1"/>
        <v>18.690195775104002</v>
      </c>
      <c r="V4079" s="4">
        <f ca="1"/>
        <v>19.346943466751</v>
      </c>
      <c r="W4079" s="4">
        <f ca="1"/>
        <v>-49.017832276382997</v>
      </c>
      <c r="X4079" s="4">
        <f ca="1"/>
        <v>27.903403165581</v>
      </c>
      <c r="Y4079" s="4">
        <f ca="1"/>
        <v>25.242785420512</v>
      </c>
      <c r="Z4079" s="4">
        <f ca="1"/>
        <v>63.316784382167</v>
      </c>
    </row>
    <row r="4080" spans="1:26" hidden="1" x14ac:dyDescent="0.25">
      <c r="A4080" s="3" t="s">
        <v>1470</v>
      </c>
      <c r="B4080" t="str">
        <v>福鞍股份</v>
      </c>
      <c r="C4080" s="8" t="str">
        <f ca="1"/>
        <v>制造业</v>
      </c>
      <c r="D4080" s="4">
        <f ca="1"/>
        <v>4.4095153897006002E-2</v>
      </c>
      <c r="E4080" s="4">
        <f ca="1"/>
        <v>1.4588918666933999E-3</v>
      </c>
      <c r="F4080" s="4">
        <f ca="1"/>
        <v>8.4795727178044004E-3</v>
      </c>
      <c r="G4080" s="4">
        <f ca="1"/>
        <v>-8.0894637680390999E-2</v>
      </c>
      <c r="H4080" s="4">
        <f ca="1"/>
        <v>-1.9202483712805001E-3</v>
      </c>
      <c r="I4080" s="4">
        <f ca="1"/>
        <v>3.3427122122349998E-3</v>
      </c>
      <c r="J4080" s="4">
        <f ca="1"/>
        <v>-1.440103856218E-2</v>
      </c>
      <c r="K4080" s="4">
        <f ca="1"/>
        <v>-2.8058167185120002E-4</v>
      </c>
      <c r="L4080" s="4">
        <f ca="1"/>
        <v>6.7490335859835002E-3</v>
      </c>
      <c r="M4080" s="4">
        <f ca="1"/>
        <v>0.83625254067929</v>
      </c>
      <c r="N4080" s="4">
        <f ca="1"/>
        <v>36.723987478204002</v>
      </c>
      <c r="O4080" s="4">
        <f ca="1"/>
        <v>-42.500358130011001</v>
      </c>
      <c r="P4080" s="4">
        <f ca="1"/>
        <v>69.281965883412994</v>
      </c>
      <c r="Q4080" s="4">
        <f t="shared" ca="1" si="126"/>
        <v>2.3040095751055922E-2</v>
      </c>
      <c r="R4080" s="4">
        <f t="shared" ca="1" si="127"/>
        <v>-9.1526475455172979E-3</v>
      </c>
      <c r="S4080" s="4">
        <f ca="1"/>
        <v>11.050666666667</v>
      </c>
      <c r="T4080" s="4">
        <f ca="1"/>
        <v>10.949523809524001</v>
      </c>
      <c r="U4080" s="4">
        <f ca="1"/>
        <v>23.582728023903002</v>
      </c>
      <c r="V4080" s="4">
        <f ca="1"/>
        <v>23.051616570893</v>
      </c>
      <c r="W4080" s="4">
        <f ca="1"/>
        <v>-29.111656021344</v>
      </c>
      <c r="X4080" s="4">
        <f ca="1"/>
        <v>8.0452858394020001</v>
      </c>
      <c r="Y4080" s="4">
        <f ca="1"/>
        <v>12.374183073769</v>
      </c>
      <c r="Z4080" s="4">
        <f ca="1"/>
        <v>4.4461969181408998</v>
      </c>
    </row>
    <row r="4081" spans="1:26" hidden="1" x14ac:dyDescent="0.25">
      <c r="A4081" s="3" t="s">
        <v>1471</v>
      </c>
      <c r="B4081" t="str">
        <v>诚邦股份</v>
      </c>
      <c r="C4081" s="8" t="str">
        <f ca="1"/>
        <v>建筑业</v>
      </c>
      <c r="D4081" s="4">
        <f ca="1"/>
        <v>0.83833370067560997</v>
      </c>
      <c r="E4081" s="4">
        <f ca="1"/>
        <v>1.8708016144244E-2</v>
      </c>
      <c r="F4081" s="4">
        <f ca="1"/>
        <v>2.4578581068309999E-2</v>
      </c>
      <c r="G4081" s="4">
        <f ca="1"/>
        <v>0.12978138953311999</v>
      </c>
      <c r="H4081" s="4">
        <f ca="1"/>
        <v>3.3805636265990999E-3</v>
      </c>
      <c r="I4081" s="4">
        <f ca="1"/>
        <v>9.6510438195339995E-3</v>
      </c>
      <c r="J4081" s="4">
        <f ca="1"/>
        <v>-0.15052074157520001</v>
      </c>
      <c r="K4081" s="4">
        <f ca="1"/>
        <v>-3.9741257329028003E-3</v>
      </c>
      <c r="L4081" s="4">
        <f ca="1"/>
        <v>-1.0201343467312999E-3</v>
      </c>
      <c r="M4081" s="4">
        <f ca="1"/>
        <v>1.1711292379436</v>
      </c>
      <c r="N4081" s="4">
        <f ca="1"/>
        <v>58.476597179599999</v>
      </c>
      <c r="O4081" s="4">
        <f ca="1"/>
        <v>27.590320558034001</v>
      </c>
      <c r="P4081" s="4">
        <f ca="1"/>
        <v>68.495892719099004</v>
      </c>
      <c r="Q4081" s="4">
        <f t="shared" ca="1" si="126"/>
        <v>3.845161290323252E-2</v>
      </c>
      <c r="R4081" s="4">
        <f t="shared" ca="1" si="127"/>
        <v>5.8941609430741611E-3</v>
      </c>
      <c r="S4081" s="4">
        <f ca="1"/>
        <v>6.4524444444444002</v>
      </c>
      <c r="T4081" s="4">
        <f ca="1"/>
        <v>6.4904761904762003</v>
      </c>
      <c r="U4081" s="4">
        <f ca="1"/>
        <v>8.9949546739167996</v>
      </c>
      <c r="V4081" s="4">
        <f ca="1"/>
        <v>8.6618909943905003</v>
      </c>
      <c r="W4081" s="4">
        <f ca="1"/>
        <v>0</v>
      </c>
      <c r="X4081" s="4">
        <f ca="1"/>
        <v>-4.1058844391290004</v>
      </c>
      <c r="Y4081" s="4">
        <f ca="1"/>
        <v>13.447947084760999</v>
      </c>
      <c r="Z4081" s="4">
        <f ca="1"/>
        <v>0</v>
      </c>
    </row>
    <row r="4082" spans="1:26" hidden="1" x14ac:dyDescent="0.25">
      <c r="A4082" s="3" t="s">
        <v>1472</v>
      </c>
      <c r="B4082" t="str">
        <v>天味食品</v>
      </c>
      <c r="C4082" s="8" t="str">
        <f ca="1"/>
        <v>制造业</v>
      </c>
      <c r="D4082" s="4">
        <f ca="1"/>
        <v>0.45083592245164</v>
      </c>
      <c r="E4082" s="4">
        <f ca="1"/>
        <v>1.1360370163083999E-2</v>
      </c>
      <c r="F4082" s="4">
        <f ca="1"/>
        <v>4.5641824721161003E-2</v>
      </c>
      <c r="G4082" s="4">
        <f ca="1"/>
        <v>0.24582933251510999</v>
      </c>
      <c r="H4082" s="4">
        <f ca="1"/>
        <v>5.1743854502824998E-3</v>
      </c>
      <c r="I4082" s="4">
        <f ca="1"/>
        <v>2.5446015607851001E-2</v>
      </c>
      <c r="J4082" s="4">
        <f ca="1"/>
        <v>6.2457379077539003E-2</v>
      </c>
      <c r="K4082" s="4">
        <f ca="1"/>
        <v>1.2598107729700999E-3</v>
      </c>
      <c r="L4082" s="4">
        <f ca="1"/>
        <v>1.3345148189036E-2</v>
      </c>
      <c r="M4082" s="4">
        <f ca="1"/>
        <v>0.75153478029845999</v>
      </c>
      <c r="N4082" s="4">
        <f ca="1"/>
        <v>38.852938149033001</v>
      </c>
      <c r="O4082" s="4">
        <f ca="1"/>
        <v>-4.5742160524931004</v>
      </c>
      <c r="P4082" s="4">
        <f ca="1"/>
        <v>60.751332386024998</v>
      </c>
      <c r="Q4082" s="4">
        <f t="shared" ca="1" si="126"/>
        <v>5.7187387603389088E-2</v>
      </c>
      <c r="R4082" s="4">
        <f t="shared" ca="1" si="127"/>
        <v>3.1434735102153222E-2</v>
      </c>
      <c r="S4082" s="4">
        <f ca="1"/>
        <v>13.597333333332999</v>
      </c>
      <c r="T4082" s="4">
        <f ca="1"/>
        <v>14.024761904762</v>
      </c>
      <c r="U4082" s="4">
        <f ca="1"/>
        <v>36.941761743967</v>
      </c>
      <c r="V4082" s="4">
        <f ca="1"/>
        <v>34.943437821097</v>
      </c>
      <c r="W4082" s="4">
        <f ca="1"/>
        <v>4.6761865886595002</v>
      </c>
      <c r="X4082" s="4">
        <f ca="1"/>
        <v>15.921486604198</v>
      </c>
      <c r="Y4082" s="4">
        <f ca="1"/>
        <v>31.050869157394999</v>
      </c>
      <c r="Z4082" s="4">
        <f ca="1"/>
        <v>13.054549759065999</v>
      </c>
    </row>
    <row r="4083" spans="1:26" hidden="1" x14ac:dyDescent="0.25">
      <c r="A4083" s="3" t="s">
        <v>1473</v>
      </c>
      <c r="B4083" t="str">
        <v>水发燃气</v>
      </c>
      <c r="C4083" s="8" t="str">
        <f ca="1"/>
        <v>电力、热力、燃气及水生产和供应业</v>
      </c>
      <c r="D4083" s="4">
        <f ca="1"/>
        <v>1.8116028105705E-2</v>
      </c>
      <c r="E4083" s="4">
        <f ca="1"/>
        <v>5.6103094967929995E-4</v>
      </c>
      <c r="F4083" s="4">
        <f ca="1"/>
        <v>4.4937870527710002E-3</v>
      </c>
      <c r="G4083" s="4">
        <f ca="1"/>
        <v>-0.10047805392289</v>
      </c>
      <c r="H4083" s="4">
        <f ca="1"/>
        <v>-3.6195629715385E-3</v>
      </c>
      <c r="I4083" s="4">
        <f ca="1"/>
        <v>3.493190336595E-4</v>
      </c>
      <c r="J4083" s="4">
        <f ca="1"/>
        <v>-0.14238959750596999</v>
      </c>
      <c r="K4083" s="4">
        <f ca="1"/>
        <v>-0.1010745131353</v>
      </c>
      <c r="L4083" s="4">
        <f ca="1"/>
        <v>-4.6024448427691E-3</v>
      </c>
      <c r="M4083" s="4">
        <f ca="1"/>
        <v>0.81887543444504995</v>
      </c>
      <c r="N4083" s="4">
        <f ca="1"/>
        <v>46.203026847350003</v>
      </c>
      <c r="O4083" s="4">
        <f ca="1"/>
        <v>-2.2862951204752999</v>
      </c>
      <c r="P4083" s="4">
        <f ca="1"/>
        <v>47.904045344385999</v>
      </c>
      <c r="Q4083" s="4">
        <f t="shared" ca="1" si="126"/>
        <v>8.5115216939995707E-3</v>
      </c>
      <c r="R4083" s="4">
        <f t="shared" ca="1" si="127"/>
        <v>-2.8443462075390651E-2</v>
      </c>
      <c r="S4083" s="4">
        <f ca="1"/>
        <v>8.1866666666666994</v>
      </c>
      <c r="T4083" s="4">
        <f ca="1"/>
        <v>7.9538095238095003</v>
      </c>
      <c r="U4083" s="4">
        <f ca="1"/>
        <v>24.694257760616001</v>
      </c>
      <c r="V4083" s="4">
        <f ca="1"/>
        <v>24.485845951603</v>
      </c>
      <c r="W4083" s="4">
        <f ca="1"/>
        <v>45.169260136272001</v>
      </c>
      <c r="X4083" s="4">
        <f ca="1"/>
        <v>119.56952468980001</v>
      </c>
      <c r="Y4083" s="4">
        <f ca="1"/>
        <v>38.194002072928001</v>
      </c>
      <c r="Z4083" s="4">
        <f ca="1"/>
        <v>69.256772331541995</v>
      </c>
    </row>
    <row r="4084" spans="1:26" hidden="1" x14ac:dyDescent="0.25">
      <c r="A4084" s="3" t="s">
        <v>1474</v>
      </c>
      <c r="B4084" t="str">
        <v>湘油泵</v>
      </c>
      <c r="C4084" s="8" t="str">
        <f ca="1"/>
        <v>制造业</v>
      </c>
      <c r="D4084" s="4">
        <f ca="1"/>
        <v>-2.3829420269555E-2</v>
      </c>
      <c r="E4084" s="4">
        <f ca="1"/>
        <v>-5.1697384591120003E-4</v>
      </c>
      <c r="F4084" s="4">
        <f ca="1"/>
        <v>7.4945300192959998E-3</v>
      </c>
      <c r="G4084" s="4">
        <f ca="1"/>
        <v>0.26065101286311998</v>
      </c>
      <c r="H4084" s="4">
        <f ca="1"/>
        <v>4.5820620365259997E-3</v>
      </c>
      <c r="I4084" s="4">
        <f ca="1"/>
        <v>1.5879231074983999E-2</v>
      </c>
      <c r="J4084" s="4">
        <f ca="1"/>
        <v>0.12534643949501001</v>
      </c>
      <c r="K4084" s="4">
        <f ca="1"/>
        <v>2.3282196318560001E-3</v>
      </c>
      <c r="L4084" s="4">
        <f ca="1"/>
        <v>1.1060721640382E-2</v>
      </c>
      <c r="M4084" s="4">
        <f ca="1"/>
        <v>1.2974048455124001</v>
      </c>
      <c r="N4084" s="4">
        <f ca="1"/>
        <v>42.144300490790002</v>
      </c>
      <c r="O4084" s="4">
        <f ca="1"/>
        <v>0.14099719650874001</v>
      </c>
      <c r="P4084" s="4">
        <f ca="1"/>
        <v>65.807283417307005</v>
      </c>
      <c r="Q4084" s="4">
        <f t="shared" ca="1" si="126"/>
        <v>1.5672150296900375E-2</v>
      </c>
      <c r="R4084" s="4">
        <f t="shared" ca="1" si="127"/>
        <v>6.7044259334814232E-3</v>
      </c>
      <c r="S4084" s="4">
        <f ca="1"/>
        <v>16.932666666667</v>
      </c>
      <c r="T4084" s="4">
        <f ca="1"/>
        <v>17.046190476189999</v>
      </c>
      <c r="U4084" s="4">
        <f ca="1"/>
        <v>45.351907229311998</v>
      </c>
      <c r="V4084" s="4">
        <f ca="1"/>
        <v>44.652112609423</v>
      </c>
      <c r="W4084" s="4">
        <f ca="1"/>
        <v>23.279049485632001</v>
      </c>
      <c r="X4084" s="4">
        <f ca="1"/>
        <v>17.488338133820999</v>
      </c>
      <c r="Y4084" s="4">
        <f ca="1"/>
        <v>15.298158620665999</v>
      </c>
      <c r="Z4084" s="4">
        <f ca="1"/>
        <v>-8.5571578464347997</v>
      </c>
    </row>
    <row r="4085" spans="1:26" hidden="1" x14ac:dyDescent="0.25">
      <c r="A4085" s="3" t="s">
        <v>1475</v>
      </c>
      <c r="B4085" t="str">
        <v>迪贝电气</v>
      </c>
      <c r="C4085" s="8" t="str">
        <f ca="1"/>
        <v>制造业</v>
      </c>
      <c r="D4085" s="4">
        <f ca="1"/>
        <v>0.80620090278094003</v>
      </c>
      <c r="E4085" s="4">
        <f ca="1"/>
        <v>5.250025066057E-2</v>
      </c>
      <c r="F4085" s="4">
        <f ca="1"/>
        <v>8.1150571364790994E-2</v>
      </c>
      <c r="G4085" s="4">
        <f ca="1"/>
        <v>0.44461796376174001</v>
      </c>
      <c r="H4085" s="4">
        <f ca="1"/>
        <v>2.4416611197526E-2</v>
      </c>
      <c r="I4085" s="4">
        <f ca="1"/>
        <v>4.3901570621217002E-2</v>
      </c>
      <c r="J4085" s="4">
        <f ca="1"/>
        <v>0.31836817369390003</v>
      </c>
      <c r="K4085" s="4">
        <f ca="1"/>
        <v>1.1444851642754999E-2</v>
      </c>
      <c r="L4085" s="4">
        <f ca="1"/>
        <v>3.1848576273788003E-2</v>
      </c>
      <c r="M4085" s="4">
        <f ca="1"/>
        <v>0.68506367986641004</v>
      </c>
      <c r="N4085" s="4">
        <f ca="1"/>
        <v>36.133811660828997</v>
      </c>
      <c r="O4085" s="4">
        <f ca="1"/>
        <v>25.777447243697999</v>
      </c>
      <c r="P4085" s="4">
        <f ca="1"/>
        <v>55.839919030586003</v>
      </c>
      <c r="Q4085" s="4">
        <f t="shared" ca="1" si="126"/>
        <v>8.0508006626132389E-2</v>
      </c>
      <c r="R4085" s="4">
        <f t="shared" ca="1" si="127"/>
        <v>2.2051715011912117E-2</v>
      </c>
      <c r="S4085" s="4">
        <f ca="1"/>
        <v>14.514222222221999</v>
      </c>
      <c r="T4085" s="4">
        <f ca="1"/>
        <v>14.834285714286001</v>
      </c>
      <c r="U4085" s="4">
        <f ca="1"/>
        <v>22.371716002454999</v>
      </c>
      <c r="V4085" s="4">
        <f ca="1"/>
        <v>20.704812796631</v>
      </c>
      <c r="W4085" s="4">
        <f ca="1"/>
        <v>-5.7666531804212999</v>
      </c>
      <c r="X4085" s="4">
        <f ca="1"/>
        <v>13.096818163302</v>
      </c>
      <c r="Y4085" s="4">
        <f ca="1"/>
        <v>5.110467836223</v>
      </c>
      <c r="Z4085" s="4">
        <f ca="1"/>
        <v>20.764427149271</v>
      </c>
    </row>
    <row r="4086" spans="1:26" hidden="1" x14ac:dyDescent="0.25">
      <c r="A4086" s="3" t="s">
        <v>1476</v>
      </c>
      <c r="B4086" t="str">
        <v>梅轮电梯</v>
      </c>
      <c r="C4086" s="8" t="str">
        <f ca="1"/>
        <v>制造业</v>
      </c>
      <c r="D4086" s="4">
        <f ca="1"/>
        <v>0.68083134612912</v>
      </c>
      <c r="E4086" s="4">
        <f ca="1"/>
        <v>1.7196355303747999E-2</v>
      </c>
      <c r="F4086" s="4">
        <f ca="1"/>
        <v>2.7002405283993999E-2</v>
      </c>
      <c r="G4086" s="4">
        <f ca="1"/>
        <v>0.16383884581982999</v>
      </c>
      <c r="H4086" s="4">
        <f ca="1"/>
        <v>4.7780995159314001E-3</v>
      </c>
      <c r="I4086" s="4">
        <f ca="1"/>
        <v>1.2416566574687E-2</v>
      </c>
      <c r="J4086" s="4">
        <f ca="1"/>
        <v>0.14334441397920999</v>
      </c>
      <c r="K4086" s="4">
        <f ca="1"/>
        <v>3.4021956704989999E-3</v>
      </c>
      <c r="L4086" s="4">
        <f ca="1"/>
        <v>1.0866902012872E-2</v>
      </c>
      <c r="M4086" s="4">
        <f ca="1"/>
        <v>0.77938510733184996</v>
      </c>
      <c r="N4086" s="4">
        <f ca="1"/>
        <v>24.274647403793001</v>
      </c>
      <c r="O4086" s="4">
        <f ca="1"/>
        <v>14.893726379204001</v>
      </c>
      <c r="P4086" s="4">
        <f ca="1"/>
        <v>66.38957958684</v>
      </c>
      <c r="Q4086" s="4">
        <f t="shared" ca="1" si="126"/>
        <v>4.1437632135309294E-2</v>
      </c>
      <c r="R4086" s="4">
        <f t="shared" ca="1" si="127"/>
        <v>2.6670546018332233E-4</v>
      </c>
      <c r="S4086" s="4">
        <f ca="1"/>
        <v>7.8559999999999999</v>
      </c>
      <c r="T4086" s="4">
        <f ca="1"/>
        <v>7.8580952380952001</v>
      </c>
      <c r="U4086" s="4">
        <f ca="1"/>
        <v>8.7748993848086005</v>
      </c>
      <c r="V4086" s="4">
        <f ca="1"/>
        <v>8.4257560069315005</v>
      </c>
      <c r="W4086" s="4">
        <f ca="1"/>
        <v>4.9669882480848999</v>
      </c>
      <c r="X4086" s="4">
        <f ca="1"/>
        <v>11.306085676402001</v>
      </c>
      <c r="Y4086" s="4">
        <f ca="1"/>
        <v>6.9983237217368002</v>
      </c>
      <c r="Z4086" s="4">
        <f ca="1"/>
        <v>22.599990107895</v>
      </c>
    </row>
    <row r="4087" spans="1:26" hidden="1" x14ac:dyDescent="0.25">
      <c r="A4087" s="3" t="s">
        <v>1477</v>
      </c>
      <c r="B4087" t="str">
        <v>超讯通信</v>
      </c>
      <c r="C4087" s="8" t="str">
        <f ca="1"/>
        <v>信息传输、软件和信息技术服务业</v>
      </c>
      <c r="D4087" s="4">
        <f ca="1"/>
        <v>0.18970100112939001</v>
      </c>
      <c r="E4087" s="4">
        <f ca="1"/>
        <v>4.1589655664402E-3</v>
      </c>
      <c r="F4087" s="4">
        <f ca="1"/>
        <v>2.5903532896068001E-2</v>
      </c>
      <c r="G4087" s="4">
        <f ca="1"/>
        <v>0.53346854922274001</v>
      </c>
      <c r="H4087" s="4">
        <f ca="1"/>
        <v>1.8741537941167001E-2</v>
      </c>
      <c r="I4087" s="4">
        <f ca="1"/>
        <v>5.3754054539879997E-2</v>
      </c>
      <c r="J4087" s="4">
        <f ca="1"/>
        <v>0.55321082519713005</v>
      </c>
      <c r="K4087" s="4">
        <f ca="1"/>
        <v>1.2960638474921999E-2</v>
      </c>
      <c r="L4087" s="4">
        <f ca="1"/>
        <v>6.1347129943474001E-2</v>
      </c>
      <c r="M4087" s="4">
        <f ca="1"/>
        <v>1.4214188498195</v>
      </c>
      <c r="N4087" s="4">
        <f ca="1"/>
        <v>75.032700807721994</v>
      </c>
      <c r="O4087" s="4">
        <f ca="1"/>
        <v>89.756754982128001</v>
      </c>
      <c r="P4087" s="4">
        <f ca="1"/>
        <v>70.287400951831003</v>
      </c>
      <c r="Q4087" s="4">
        <f t="shared" ca="1" si="126"/>
        <v>3.5523159254474822E-2</v>
      </c>
      <c r="R4087" s="4">
        <f t="shared" ca="1" si="127"/>
        <v>0.10134035381932772</v>
      </c>
      <c r="S4087" s="4">
        <f ca="1"/>
        <v>32.786888888889003</v>
      </c>
      <c r="T4087" s="4">
        <f ca="1"/>
        <v>36.109523809523999</v>
      </c>
      <c r="U4087" s="4">
        <f ca="1"/>
        <v>73.943309002033999</v>
      </c>
      <c r="V4087" s="4">
        <f ca="1"/>
        <v>71.406716828303004</v>
      </c>
      <c r="W4087" s="4">
        <f ca="1"/>
        <v>0</v>
      </c>
      <c r="X4087" s="4">
        <f ca="1"/>
        <v>16.936912171945</v>
      </c>
      <c r="Y4087" s="4">
        <f ca="1"/>
        <v>-1.1562441002841</v>
      </c>
      <c r="Z4087" s="4">
        <f ca="1"/>
        <v>13.363628296024</v>
      </c>
    </row>
    <row r="4088" spans="1:26" hidden="1" x14ac:dyDescent="0.25">
      <c r="A4088" s="3" t="s">
        <v>1478</v>
      </c>
      <c r="B4088" t="str">
        <v>苏农银行</v>
      </c>
      <c r="C4088" s="8" t="str">
        <f ca="1"/>
        <v>金融业</v>
      </c>
      <c r="D4088" s="4">
        <f ca="1"/>
        <v>-0.37447232782318002</v>
      </c>
      <c r="E4088" s="4">
        <f ca="1"/>
        <v>-1.2200424290468999E-2</v>
      </c>
      <c r="F4088" s="4">
        <f ca="1"/>
        <v>-4.3568083776325999E-3</v>
      </c>
      <c r="G4088" s="4">
        <f ca="1"/>
        <v>-0.48216853755613998</v>
      </c>
      <c r="H4088" s="4">
        <f ca="1"/>
        <v>-1.1788350164107E-2</v>
      </c>
      <c r="I4088" s="4">
        <f ca="1"/>
        <v>-5.0150911095717E-3</v>
      </c>
      <c r="J4088" s="4">
        <f ca="1"/>
        <v>-0.37753072053813003</v>
      </c>
      <c r="K4088" s="4">
        <f ca="1"/>
        <v>-9.2789220251531992E-3</v>
      </c>
      <c r="L4088" s="4">
        <f ca="1"/>
        <v>-3.4522449311512999E-3</v>
      </c>
      <c r="M4088" s="4">
        <f ca="1"/>
        <v>0.80929238372513002</v>
      </c>
      <c r="N4088" s="4">
        <f ca="1"/>
        <v>22.049085525287001</v>
      </c>
      <c r="O4088" s="4">
        <f ca="1"/>
        <v>-1.7415248332327999</v>
      </c>
      <c r="P4088" s="4">
        <f ca="1"/>
        <v>41.957162301517997</v>
      </c>
      <c r="Q4088" s="4">
        <f t="shared" ca="1" si="126"/>
        <v>0</v>
      </c>
      <c r="R4088" s="4">
        <f t="shared" ca="1" si="127"/>
        <v>-2.0483327609005595E-2</v>
      </c>
      <c r="S4088" s="4">
        <f ca="1"/>
        <v>4.3442222222222</v>
      </c>
      <c r="T4088" s="4">
        <f ca="1"/>
        <v>4.2552380952381004</v>
      </c>
      <c r="U4088" s="4">
        <f ca="1"/>
        <v>7.3051925262245998</v>
      </c>
      <c r="V4088" s="4">
        <f ca="1"/>
        <v>7.3051925262245998</v>
      </c>
      <c r="W4088" s="4">
        <f ca="1"/>
        <v>18.144511469575999</v>
      </c>
      <c r="X4088" s="4">
        <f ca="1"/>
        <v>4.6695249998754997</v>
      </c>
      <c r="Y4088" s="4">
        <f ca="1"/>
        <v>12.696053073629001</v>
      </c>
      <c r="Z4088" s="4">
        <f ca="1"/>
        <v>19.112929333747001</v>
      </c>
    </row>
    <row r="4089" spans="1:26" hidden="1" x14ac:dyDescent="0.25">
      <c r="A4089" s="3" t="s">
        <v>1479</v>
      </c>
      <c r="B4089" t="str">
        <v>盛剑环境</v>
      </c>
      <c r="C4089" s="8" t="str">
        <f ca="1"/>
        <v>制造业</v>
      </c>
      <c r="D4089" s="4">
        <f ca="1"/>
        <v>-5.0644197372192001E-2</v>
      </c>
      <c r="E4089" s="4">
        <f ca="1"/>
        <v>-1.5416156359897E-3</v>
      </c>
      <c r="F4089" s="4">
        <f ca="1"/>
        <v>5.3045190446679999E-3</v>
      </c>
      <c r="G4089" s="4">
        <f ca="1"/>
        <v>-3.8692066761428001E-2</v>
      </c>
      <c r="H4089" s="4">
        <f ca="1"/>
        <v>-1.3582171181619001E-3</v>
      </c>
      <c r="I4089" s="4">
        <f ca="1"/>
        <v>3.6690620856253001E-3</v>
      </c>
      <c r="J4089" s="4">
        <f ca="1"/>
        <v>0.12793338578746999</v>
      </c>
      <c r="K4089" s="4">
        <f ca="1"/>
        <v>8.0255583626110003E-2</v>
      </c>
      <c r="L4089" s="4">
        <f ca="1"/>
        <v>7.4817441625624004E-3</v>
      </c>
      <c r="M4089" s="4">
        <f ca="1"/>
        <v>0.74653343410049</v>
      </c>
      <c r="N4089" s="4">
        <f ca="1"/>
        <v>40.011871579725003</v>
      </c>
      <c r="O4089" s="4">
        <f ca="1"/>
        <v>-22.145657468536001</v>
      </c>
      <c r="P4089" s="4">
        <f ca="1"/>
        <v>56.084394829878001</v>
      </c>
      <c r="Q4089" s="4">
        <f t="shared" ca="1" si="126"/>
        <v>2.6069325093970308E-3</v>
      </c>
      <c r="R4089" s="4">
        <f t="shared" ca="1" si="127"/>
        <v>-2.1838559479175134E-2</v>
      </c>
      <c r="S4089" s="4">
        <f ca="1"/>
        <v>34.67</v>
      </c>
      <c r="T4089" s="4">
        <f ca="1"/>
        <v>33.912857142857</v>
      </c>
      <c r="U4089" s="4">
        <f ca="1"/>
        <v>35.425800062611003</v>
      </c>
      <c r="V4089" s="4">
        <f ca="1"/>
        <v>35.333687523927999</v>
      </c>
      <c r="W4089" s="4">
        <f ca="1"/>
        <v>4.7502700034094003</v>
      </c>
      <c r="X4089" s="4">
        <f ca="1"/>
        <v>14.468917024279</v>
      </c>
      <c r="Y4089" s="4">
        <f ca="1"/>
        <v>24.112853474489999</v>
      </c>
      <c r="Z4089" s="4">
        <f ca="1"/>
        <v>0</v>
      </c>
    </row>
    <row r="4090" spans="1:26" hidden="1" x14ac:dyDescent="0.25">
      <c r="A4090" s="3" t="s">
        <v>1480</v>
      </c>
      <c r="B4090" t="str">
        <v>我乐家居</v>
      </c>
      <c r="C4090" s="8" t="str">
        <f ca="1"/>
        <v>制造业</v>
      </c>
      <c r="D4090" s="4">
        <f ca="1"/>
        <v>-0.39834219616606997</v>
      </c>
      <c r="E4090" s="4">
        <f ca="1"/>
        <v>-9.5500877341049995E-3</v>
      </c>
      <c r="F4090" s="4">
        <f ca="1"/>
        <v>-5.1420061847021001E-3</v>
      </c>
      <c r="G4090" s="4">
        <f ca="1"/>
        <v>-0.57184272178780005</v>
      </c>
      <c r="H4090" s="4">
        <f ca="1"/>
        <v>-2.7646419107253E-2</v>
      </c>
      <c r="I4090" s="4">
        <f ca="1"/>
        <v>-2.9296398164132001E-2</v>
      </c>
      <c r="J4090" s="4">
        <f ca="1"/>
        <v>0.13053162739522001</v>
      </c>
      <c r="K4090" s="4">
        <f ca="1"/>
        <v>3.6211324715845002E-3</v>
      </c>
      <c r="L4090" s="4">
        <f ca="1"/>
        <v>4.0649753584846002E-2</v>
      </c>
      <c r="M4090" s="4">
        <f ca="1"/>
        <v>1.2788028708026</v>
      </c>
      <c r="N4090" s="4">
        <f ca="1"/>
        <v>57.560089542519997</v>
      </c>
      <c r="O4090" s="4">
        <f ca="1"/>
        <v>19.301493683501999</v>
      </c>
      <c r="P4090" s="4">
        <f ca="1"/>
        <v>51.431388915934001</v>
      </c>
      <c r="Q4090" s="4">
        <f t="shared" ca="1" si="126"/>
        <v>-3.5807291666637908E-3</v>
      </c>
      <c r="R4090" s="4">
        <f t="shared" ca="1" si="127"/>
        <v>-9.6715019472865496E-2</v>
      </c>
      <c r="S4090" s="4">
        <f ca="1"/>
        <v>11.248888888889001</v>
      </c>
      <c r="T4090" s="4">
        <f ca="1"/>
        <v>10.160952380952001</v>
      </c>
      <c r="U4090" s="4">
        <f ca="1"/>
        <v>21.733035311626001</v>
      </c>
      <c r="V4090" s="4">
        <f ca="1"/>
        <v>21.811135079162</v>
      </c>
      <c r="W4090" s="4">
        <f ca="1"/>
        <v>-3.0097954457843001</v>
      </c>
      <c r="X4090" s="4">
        <f ca="1"/>
        <v>7.7484969626227</v>
      </c>
      <c r="Y4090" s="4">
        <f ca="1"/>
        <v>12.200173455854999</v>
      </c>
      <c r="Z4090" s="4">
        <f ca="1"/>
        <v>47.860271494149998</v>
      </c>
    </row>
    <row r="4091" spans="1:26" hidden="1" x14ac:dyDescent="0.25">
      <c r="A4091" s="3" t="s">
        <v>1481</v>
      </c>
      <c r="B4091" t="str">
        <v>福蓉科技</v>
      </c>
      <c r="C4091" s="8" t="str">
        <f ca="1"/>
        <v>制造业</v>
      </c>
      <c r="D4091" s="4">
        <f ca="1"/>
        <v>0.39854635085987999</v>
      </c>
      <c r="E4091" s="4">
        <f ca="1"/>
        <v>9.715193061118E-3</v>
      </c>
      <c r="F4091" s="4">
        <f ca="1"/>
        <v>3.6805896771179999E-2</v>
      </c>
      <c r="G4091" s="4">
        <f ca="1"/>
        <v>0.41800664051552</v>
      </c>
      <c r="H4091" s="4">
        <f ca="1"/>
        <v>7.8562605378850008E-3</v>
      </c>
      <c r="I4091" s="4">
        <f ca="1"/>
        <v>2.9225330366172999E-2</v>
      </c>
      <c r="J4091" s="4">
        <f ca="1"/>
        <v>0.29957191449276999</v>
      </c>
      <c r="K4091" s="4">
        <f ca="1"/>
        <v>6.0469332597699E-3</v>
      </c>
      <c r="L4091" s="4">
        <f ca="1"/>
        <v>2.3051757796015E-2</v>
      </c>
      <c r="M4091" s="4">
        <f ca="1"/>
        <v>0.70547073897136003</v>
      </c>
      <c r="N4091" s="4">
        <f ca="1"/>
        <v>42.774448556404998</v>
      </c>
      <c r="O4091" s="4">
        <f ca="1"/>
        <v>32.190274559724998</v>
      </c>
      <c r="P4091" s="4">
        <f ca="1"/>
        <v>76.805361840865004</v>
      </c>
      <c r="Q4091" s="4">
        <f t="shared" ca="1" si="126"/>
        <v>6.3500127000247708E-2</v>
      </c>
      <c r="R4091" s="4">
        <f t="shared" ca="1" si="127"/>
        <v>4.0932290063504913E-2</v>
      </c>
      <c r="S4091" s="4">
        <f ca="1"/>
        <v>12.788444444444</v>
      </c>
      <c r="T4091" s="4">
        <f ca="1"/>
        <v>13.311904761905</v>
      </c>
      <c r="U4091" s="4">
        <f ca="1"/>
        <v>25.654181756850001</v>
      </c>
      <c r="V4091" s="4">
        <f ca="1"/>
        <v>24.122405917535001</v>
      </c>
      <c r="W4091" s="4">
        <f ca="1"/>
        <v>14.151407084537</v>
      </c>
      <c r="X4091" s="4">
        <f ca="1"/>
        <v>20.149537186698002</v>
      </c>
      <c r="Y4091" s="4">
        <f ca="1"/>
        <v>14.908131301917001</v>
      </c>
      <c r="Z4091" s="4">
        <f ca="1"/>
        <v>40.599501166149999</v>
      </c>
    </row>
    <row r="4092" spans="1:26" hidden="1" x14ac:dyDescent="0.25">
      <c r="A4092" s="3" t="s">
        <v>1482</v>
      </c>
      <c r="B4092" t="str">
        <v>依顿电子</v>
      </c>
      <c r="C4092" s="8" t="str">
        <f ca="1"/>
        <v>制造业</v>
      </c>
      <c r="D4092" s="4">
        <f ca="1"/>
        <v>9.2518367452274E-2</v>
      </c>
      <c r="E4092" s="4">
        <f ca="1"/>
        <v>1.9805560287538002E-3</v>
      </c>
      <c r="F4092" s="4">
        <f ca="1"/>
        <v>1.4558742265167001E-2</v>
      </c>
      <c r="G4092" s="4">
        <f ca="1"/>
        <v>0.24463169360579001</v>
      </c>
      <c r="H4092" s="4">
        <f ca="1"/>
        <v>4.3417536858059002E-3</v>
      </c>
      <c r="I4092" s="4">
        <f ca="1"/>
        <v>1.6929633895451001E-2</v>
      </c>
      <c r="J4092" s="4">
        <f ca="1"/>
        <v>0.22532874357586999</v>
      </c>
      <c r="K4092" s="4">
        <f ca="1"/>
        <v>4.0974320748828003E-3</v>
      </c>
      <c r="L4092" s="4">
        <f ca="1"/>
        <v>1.509500017208E-2</v>
      </c>
      <c r="M4092" s="4">
        <f ca="1"/>
        <v>0.91798506580035</v>
      </c>
      <c r="N4092" s="4">
        <f ca="1"/>
        <v>27.441842124827001</v>
      </c>
      <c r="O4092" s="4">
        <f ca="1"/>
        <v>13.334008187384001</v>
      </c>
      <c r="P4092" s="4">
        <f ca="1"/>
        <v>68.105500662786994</v>
      </c>
      <c r="Q4092" s="4">
        <f t="shared" ca="1" si="126"/>
        <v>2.7072053311146933E-2</v>
      </c>
      <c r="R4092" s="4">
        <f t="shared" ca="1" si="127"/>
        <v>9.468626342573578E-3</v>
      </c>
      <c r="S4092" s="4">
        <f ca="1"/>
        <v>7.8622222222221998</v>
      </c>
      <c r="T4092" s="4">
        <f ca="1"/>
        <v>7.9366666666667003</v>
      </c>
      <c r="U4092" s="4">
        <f ca="1"/>
        <v>23.693799118350999</v>
      </c>
      <c r="V4092" s="4">
        <f ca="1"/>
        <v>23.069266700389001</v>
      </c>
      <c r="W4092" s="4">
        <f ca="1"/>
        <v>-19.692168934283</v>
      </c>
      <c r="X4092" s="4">
        <f ca="1"/>
        <v>-0.82783584766916996</v>
      </c>
      <c r="Y4092" s="4">
        <f ca="1"/>
        <v>3.8844273517319001</v>
      </c>
      <c r="Z4092" s="4">
        <f ca="1"/>
        <v>-10.453873664645</v>
      </c>
    </row>
    <row r="4093" spans="1:26" hidden="1" x14ac:dyDescent="0.25">
      <c r="A4093" s="3" t="s">
        <v>1483</v>
      </c>
      <c r="B4093" t="str">
        <v>上海雅仕</v>
      </c>
      <c r="C4093" s="8" t="str">
        <f ca="1"/>
        <v>交通运输、仓储和邮政业</v>
      </c>
      <c r="D4093" s="4">
        <f ca="1"/>
        <v>0.25052033719459998</v>
      </c>
      <c r="E4093" s="4">
        <f ca="1"/>
        <v>5.3249803665368998E-3</v>
      </c>
      <c r="F4093" s="4">
        <f ca="1"/>
        <v>2.0291965026058002E-2</v>
      </c>
      <c r="G4093" s="4">
        <f ca="1"/>
        <v>-0.1578648031721</v>
      </c>
      <c r="H4093" s="4">
        <f ca="1"/>
        <v>-6.7875561983276999E-3</v>
      </c>
      <c r="I4093" s="4">
        <f ca="1"/>
        <v>-3.8607908054982001E-3</v>
      </c>
      <c r="J4093" s="4">
        <f ca="1"/>
        <v>0.13970104854116999</v>
      </c>
      <c r="K4093" s="4">
        <f ca="1"/>
        <v>5.1316357161371E-3</v>
      </c>
      <c r="L4093" s="4">
        <f ca="1"/>
        <v>1.3954143005613E-2</v>
      </c>
      <c r="M4093" s="4">
        <f ca="1"/>
        <v>0.69387115434437996</v>
      </c>
      <c r="N4093" s="4">
        <f ca="1"/>
        <v>36.262596260827998</v>
      </c>
      <c r="O4093" s="4">
        <f ca="1"/>
        <v>11.210446703017</v>
      </c>
      <c r="P4093" s="4">
        <f ca="1"/>
        <v>58.574086032270998</v>
      </c>
      <c r="Q4093" s="4">
        <f t="shared" ca="1" si="126"/>
        <v>3.1545741324880396E-2</v>
      </c>
      <c r="R4093" s="4">
        <f t="shared" ca="1" si="127"/>
        <v>-1.4794639884465452E-2</v>
      </c>
      <c r="S4093" s="4">
        <f ca="1"/>
        <v>13.918780487805</v>
      </c>
      <c r="T4093" s="4">
        <f ca="1"/>
        <v>13.712857142857001</v>
      </c>
      <c r="U4093" s="4">
        <f ca="1"/>
        <v>15.27348979316</v>
      </c>
      <c r="V4093" s="4">
        <f ca="1"/>
        <v>14.806410594593</v>
      </c>
      <c r="W4093" s="4">
        <f ca="1"/>
        <v>50.405438444535001</v>
      </c>
      <c r="X4093" s="4">
        <f ca="1"/>
        <v>20.722252253288001</v>
      </c>
      <c r="Y4093" s="4">
        <f ca="1"/>
        <v>24.930960764662</v>
      </c>
      <c r="Z4093" s="4">
        <f ca="1"/>
        <v>3.3513899569281</v>
      </c>
    </row>
    <row r="4094" spans="1:26" hidden="1" x14ac:dyDescent="0.25">
      <c r="A4094" s="3" t="s">
        <v>1484</v>
      </c>
      <c r="B4094" t="str">
        <v>天洋新材</v>
      </c>
      <c r="C4094" s="8" t="str">
        <f ca="1"/>
        <v>制造业</v>
      </c>
      <c r="D4094" s="4">
        <f ca="1"/>
        <v>-0.33714025307371998</v>
      </c>
      <c r="E4094" s="4">
        <f ca="1"/>
        <v>-8.2113629471734992E-3</v>
      </c>
      <c r="F4094" s="4">
        <f ca="1"/>
        <v>-8.6575425244253008E-3</v>
      </c>
      <c r="G4094" s="4">
        <f ca="1"/>
        <v>-5.4593894383532002E-2</v>
      </c>
      <c r="H4094" s="4">
        <f ca="1"/>
        <v>-1.4276414842921E-3</v>
      </c>
      <c r="I4094" s="4">
        <f ca="1"/>
        <v>4.8836421876490999E-3</v>
      </c>
      <c r="J4094" s="4">
        <f ca="1"/>
        <v>5.3313457646314002E-3</v>
      </c>
      <c r="K4094" s="4">
        <f ca="1"/>
        <v>1.4807120746730001E-4</v>
      </c>
      <c r="L4094" s="4">
        <f ca="1"/>
        <v>5.5882458896115003E-3</v>
      </c>
      <c r="M4094" s="4">
        <f ca="1"/>
        <v>1.490206582511</v>
      </c>
      <c r="N4094" s="4">
        <f ca="1"/>
        <v>44.096261161442001</v>
      </c>
      <c r="O4094" s="4">
        <f ca="1"/>
        <v>-14.372459298034</v>
      </c>
      <c r="P4094" s="4">
        <f ca="1"/>
        <v>51.194025480591002</v>
      </c>
      <c r="Q4094" s="4">
        <f t="shared" ca="1" si="126"/>
        <v>-6.8300522298191607E-3</v>
      </c>
      <c r="R4094" s="4">
        <f t="shared" ca="1" si="127"/>
        <v>-2.5828143506670172E-2</v>
      </c>
      <c r="S4094" s="4">
        <f ca="1"/>
        <v>8.3088888888888999</v>
      </c>
      <c r="T4094" s="4">
        <f ca="1"/>
        <v>8.0942857142857001</v>
      </c>
      <c r="U4094" s="4">
        <f ca="1"/>
        <v>42.995229694152997</v>
      </c>
      <c r="V4094" s="4">
        <f ca="1"/>
        <v>43.290908862762002</v>
      </c>
      <c r="W4094" s="4">
        <f ca="1"/>
        <v>0</v>
      </c>
      <c r="X4094" s="4">
        <f ca="1"/>
        <v>29.343223342041998</v>
      </c>
      <c r="Y4094" s="4">
        <f ca="1"/>
        <v>23.049507053180999</v>
      </c>
      <c r="Z4094" s="4">
        <f ca="1"/>
        <v>0</v>
      </c>
    </row>
    <row r="4095" spans="1:26" hidden="1" x14ac:dyDescent="0.25">
      <c r="A4095" s="3" t="s">
        <v>1485</v>
      </c>
      <c r="B4095" t="str">
        <v>百达精工</v>
      </c>
      <c r="C4095" s="8" t="str">
        <f ca="1"/>
        <v>制造业</v>
      </c>
      <c r="D4095" s="4">
        <f ca="1"/>
        <v>0.28017715960862</v>
      </c>
      <c r="E4095" s="4">
        <f ca="1"/>
        <v>7.1005495356976003E-3</v>
      </c>
      <c r="F4095" s="4">
        <f ca="1"/>
        <v>1.2814924569547E-2</v>
      </c>
      <c r="G4095" s="4">
        <f ca="1"/>
        <v>-8.4715640237809003E-2</v>
      </c>
      <c r="H4095" s="4">
        <f ca="1"/>
        <v>-2.1631590407240001E-3</v>
      </c>
      <c r="I4095" s="4">
        <f ca="1"/>
        <v>2.2173298376179E-3</v>
      </c>
      <c r="J4095" s="4">
        <f ca="1"/>
        <v>-9.4430483104363007E-3</v>
      </c>
      <c r="K4095" s="4">
        <f ca="1"/>
        <v>-1.88631611041E-4</v>
      </c>
      <c r="L4095" s="4">
        <f ca="1"/>
        <v>5.4018486301639999E-3</v>
      </c>
      <c r="M4095" s="4">
        <f ca="1"/>
        <v>0.69830036663042006</v>
      </c>
      <c r="N4095" s="4">
        <f ca="1"/>
        <v>32.20952380093</v>
      </c>
      <c r="O4095" s="4">
        <f ca="1"/>
        <v>5.6572817383528999</v>
      </c>
      <c r="P4095" s="4">
        <f ca="1"/>
        <v>55.110575877461997</v>
      </c>
      <c r="Q4095" s="4">
        <f t="shared" ca="1" si="126"/>
        <v>2.2821838355828968E-2</v>
      </c>
      <c r="R4095" s="4">
        <f t="shared" ca="1" si="127"/>
        <v>-1.4259387074039613E-2</v>
      </c>
      <c r="S4095" s="4">
        <f ca="1"/>
        <v>13.384666666667</v>
      </c>
      <c r="T4095" s="4">
        <f ca="1"/>
        <v>13.19380952381</v>
      </c>
      <c r="U4095" s="4">
        <f ca="1"/>
        <v>20.520715712213999</v>
      </c>
      <c r="V4095" s="4">
        <f ca="1"/>
        <v>20.062844713211</v>
      </c>
      <c r="W4095" s="4">
        <f ca="1"/>
        <v>-4.0203229519150998</v>
      </c>
      <c r="X4095" s="4">
        <f ca="1"/>
        <v>14.748353741400001</v>
      </c>
      <c r="Y4095" s="4">
        <f ca="1"/>
        <v>12.012135357572999</v>
      </c>
      <c r="Z4095" s="4">
        <f ca="1"/>
        <v>72.797841867871</v>
      </c>
    </row>
    <row r="4096" spans="1:26" hidden="1" x14ac:dyDescent="0.25">
      <c r="A4096" s="3" t="s">
        <v>1486</v>
      </c>
      <c r="B4096" t="str">
        <v>苏州龙杰</v>
      </c>
      <c r="C4096" s="8" t="str">
        <f ca="1"/>
        <v>制造业</v>
      </c>
      <c r="D4096" s="4">
        <f ca="1"/>
        <v>1.9518402961587</v>
      </c>
      <c r="E4096" s="4">
        <f ca="1"/>
        <v>0.10514663601755</v>
      </c>
      <c r="F4096" s="4">
        <f ca="1"/>
        <v>4.0728103281694003E-2</v>
      </c>
      <c r="G4096" s="4">
        <f ca="1"/>
        <v>0.60583091966854996</v>
      </c>
      <c r="H4096" s="4">
        <f ca="1"/>
        <v>4.1291775928945999E-2</v>
      </c>
      <c r="I4096" s="4">
        <f ca="1"/>
        <v>2.0882650677007002E-2</v>
      </c>
      <c r="J4096" s="4">
        <f ca="1"/>
        <v>0.32883263288091003</v>
      </c>
      <c r="K4096" s="4">
        <f ca="1"/>
        <v>9.5070581783161991E-3</v>
      </c>
      <c r="L4096" s="4">
        <f ca="1"/>
        <v>1.8436451732901E-2</v>
      </c>
      <c r="M4096" s="4">
        <f ca="1"/>
        <v>0.39428816530776001</v>
      </c>
      <c r="N4096" s="4">
        <f ca="1"/>
        <v>42.078379252209999</v>
      </c>
      <c r="O4096" s="4">
        <f ca="1"/>
        <v>17.992050805746999</v>
      </c>
      <c r="P4096" s="4">
        <f ca="1"/>
        <v>82.445439321335996</v>
      </c>
      <c r="Q4096" s="4">
        <f t="shared" ca="1" si="126"/>
        <v>6.2289263531458701E-2</v>
      </c>
      <c r="R4096" s="4">
        <f t="shared" ca="1" si="127"/>
        <v>4.265485491071791E-2</v>
      </c>
      <c r="S4096" s="4">
        <f ca="1"/>
        <v>9.1022222222221991</v>
      </c>
      <c r="T4096" s="4">
        <f ca="1"/>
        <v>9.4904761904761994</v>
      </c>
      <c r="U4096" s="4">
        <f ca="1"/>
        <v>19.641561698792</v>
      </c>
      <c r="V4096" s="4">
        <f ca="1"/>
        <v>18.489842995773</v>
      </c>
      <c r="W4096" s="4">
        <f ca="1"/>
        <v>0</v>
      </c>
      <c r="X4096" s="4">
        <f ca="1"/>
        <v>-13.080920588944</v>
      </c>
      <c r="Y4096" s="4">
        <f ca="1"/>
        <v>-0.76147634344106996</v>
      </c>
      <c r="Z4096" s="4">
        <f ca="1"/>
        <v>0</v>
      </c>
    </row>
    <row r="4097" spans="1:26" hidden="1" x14ac:dyDescent="0.25">
      <c r="A4097" s="3" t="s">
        <v>1487</v>
      </c>
      <c r="B4097" t="str">
        <v>尚纬股份</v>
      </c>
      <c r="C4097" s="8" t="str">
        <f ca="1"/>
        <v>制造业</v>
      </c>
      <c r="D4097" s="4">
        <f ca="1"/>
        <v>0.10749066992741001</v>
      </c>
      <c r="E4097" s="4">
        <f ca="1"/>
        <v>2.3319205490930001E-3</v>
      </c>
      <c r="F4097" s="4">
        <f ca="1"/>
        <v>9.2915845352268996E-3</v>
      </c>
      <c r="G4097" s="4">
        <f ca="1"/>
        <v>0.18706495609736001</v>
      </c>
      <c r="H4097" s="4">
        <f ca="1"/>
        <v>2.9805977868232999E-3</v>
      </c>
      <c r="I4097" s="4">
        <f ca="1"/>
        <v>9.5968844586399992E-3</v>
      </c>
      <c r="J4097" s="4">
        <f ca="1"/>
        <v>4.2342550271231003E-2</v>
      </c>
      <c r="K4097" s="4">
        <f ca="1"/>
        <v>7.45328989409E-4</v>
      </c>
      <c r="L4097" s="4">
        <f ca="1"/>
        <v>6.7181402777161002E-3</v>
      </c>
      <c r="M4097" s="4">
        <f ca="1"/>
        <v>0.30680793064431</v>
      </c>
      <c r="N4097" s="4">
        <f ca="1"/>
        <v>53.614646747869003</v>
      </c>
      <c r="O4097" s="4">
        <f ca="1"/>
        <v>-16.949789929327</v>
      </c>
      <c r="P4097" s="4">
        <f ca="1"/>
        <v>62.588888105433</v>
      </c>
      <c r="Q4097" s="4">
        <f t="shared" ca="1" si="126"/>
        <v>1.5905947441222347E-2</v>
      </c>
      <c r="R4097" s="4">
        <f t="shared" ca="1" si="127"/>
        <v>2.4071069500302832E-3</v>
      </c>
      <c r="S4097" s="4">
        <f ca="1"/>
        <v>4.7742222222221997</v>
      </c>
      <c r="T4097" s="4">
        <f ca="1"/>
        <v>4.7857142857142998</v>
      </c>
      <c r="U4097" s="4">
        <f ca="1"/>
        <v>7.5160514480794998</v>
      </c>
      <c r="V4097" s="4">
        <f ca="1"/>
        <v>7.3983733110434997</v>
      </c>
      <c r="W4097" s="4">
        <f ca="1"/>
        <v>-44.697270712833998</v>
      </c>
      <c r="X4097" s="4">
        <f ca="1"/>
        <v>-0.27489878174725002</v>
      </c>
      <c r="Y4097" s="4">
        <f ca="1"/>
        <v>6.6177151999363</v>
      </c>
      <c r="Z4097" s="4">
        <f ca="1"/>
        <v>35.630805441370001</v>
      </c>
    </row>
    <row r="4098" spans="1:26" hidden="1" x14ac:dyDescent="0.25">
      <c r="A4098" s="3" t="s">
        <v>1488</v>
      </c>
      <c r="B4098" t="str">
        <v>迪生力</v>
      </c>
      <c r="C4098" s="8" t="str">
        <f ca="1"/>
        <v>制造业</v>
      </c>
      <c r="D4098" s="4">
        <f ca="1"/>
        <v>0.27439951153379</v>
      </c>
      <c r="E4098" s="4">
        <f ca="1"/>
        <v>1.2817132925589E-2</v>
      </c>
      <c r="F4098" s="4">
        <f ca="1"/>
        <v>2.9644192188247001E-2</v>
      </c>
      <c r="G4098" s="4">
        <f ca="1"/>
        <v>0.31922775289239003</v>
      </c>
      <c r="H4098" s="4">
        <f ca="1"/>
        <v>1.1914340448194999E-2</v>
      </c>
      <c r="I4098" s="4">
        <f ca="1"/>
        <v>2.4535209636506999E-2</v>
      </c>
      <c r="J4098" s="4">
        <f ca="1"/>
        <v>0.1136787562628</v>
      </c>
      <c r="K4098" s="4">
        <f ca="1"/>
        <v>3.2845175452801E-3</v>
      </c>
      <c r="L4098" s="4">
        <f ca="1"/>
        <v>1.2230550845372E-2</v>
      </c>
      <c r="M4098" s="4">
        <f ca="1"/>
        <v>1.0434849132562001</v>
      </c>
      <c r="N4098" s="4">
        <f ca="1"/>
        <v>48.262414378917001</v>
      </c>
      <c r="O4098" s="4">
        <f ca="1"/>
        <v>-0.93194913328238005</v>
      </c>
      <c r="P4098" s="4">
        <f ca="1"/>
        <v>81.235745006087996</v>
      </c>
      <c r="Q4098" s="4">
        <f t="shared" ca="1" si="126"/>
        <v>5.8289174867517057E-2</v>
      </c>
      <c r="R4098" s="4">
        <f t="shared" ca="1" si="127"/>
        <v>5.5394529925075979E-2</v>
      </c>
      <c r="S4098" s="4">
        <f ca="1"/>
        <v>6.1773333333332996</v>
      </c>
      <c r="T4098" s="4">
        <f ca="1"/>
        <v>6.5195238095238004</v>
      </c>
      <c r="U4098" s="4">
        <f ca="1"/>
        <v>12.115115888437</v>
      </c>
      <c r="V4098" s="4">
        <f ca="1"/>
        <v>11.447831250805001</v>
      </c>
      <c r="W4098" s="4">
        <f ca="1"/>
        <v>0</v>
      </c>
      <c r="X4098" s="4">
        <f ca="1"/>
        <v>27.102919808915001</v>
      </c>
      <c r="Y4098" s="4">
        <f ca="1"/>
        <v>24.597941707187999</v>
      </c>
      <c r="Z4098" s="4">
        <f ca="1"/>
        <v>0</v>
      </c>
    </row>
    <row r="4099" spans="1:26" hidden="1" x14ac:dyDescent="0.25">
      <c r="A4099" s="3" t="s">
        <v>1489</v>
      </c>
      <c r="B4099" t="str">
        <v>宏辉果蔬</v>
      </c>
      <c r="C4099" s="8" t="str">
        <f ca="1"/>
        <v>制造业</v>
      </c>
      <c r="D4099" s="4">
        <f ca="1"/>
        <v>0.12558131819664001</v>
      </c>
      <c r="E4099" s="4">
        <f ca="1"/>
        <v>2.6676876749245002E-3</v>
      </c>
      <c r="F4099" s="4">
        <f ca="1"/>
        <v>8.2170964871884997E-3</v>
      </c>
      <c r="G4099" s="4">
        <f ca="1"/>
        <v>3.2786312908579002E-2</v>
      </c>
      <c r="H4099" s="4">
        <f ca="1"/>
        <v>5.8517580493149999E-4</v>
      </c>
      <c r="I4099" s="4">
        <f ca="1"/>
        <v>5.7991265435383002E-3</v>
      </c>
      <c r="J4099" s="4">
        <f ca="1"/>
        <v>-0.10252890498995</v>
      </c>
      <c r="K4099" s="4">
        <f ca="1"/>
        <v>-2.0178811005278001E-3</v>
      </c>
      <c r="L4099" s="4">
        <f ca="1"/>
        <v>1.2364195322905E-3</v>
      </c>
      <c r="M4099" s="4">
        <f ca="1"/>
        <v>0.56480690810357004</v>
      </c>
      <c r="N4099" s="4">
        <f ca="1"/>
        <v>27.727918867768999</v>
      </c>
      <c r="O4099" s="4">
        <f ca="1"/>
        <v>-7.1590376495037003</v>
      </c>
      <c r="P4099" s="4">
        <f ca="1"/>
        <v>54.833415077110999</v>
      </c>
      <c r="Q4099" s="4">
        <f t="shared" ca="1" si="126"/>
        <v>1.3744552463949523E-2</v>
      </c>
      <c r="R4099" s="4">
        <f t="shared" ca="1" si="127"/>
        <v>-7.9948100516961818E-3</v>
      </c>
      <c r="S4099" s="4">
        <f ca="1"/>
        <v>4.9913333333332996</v>
      </c>
      <c r="T4099" s="4">
        <f ca="1"/>
        <v>4.9514285714286004</v>
      </c>
      <c r="U4099" s="4">
        <f ca="1"/>
        <v>21.666735271829001</v>
      </c>
      <c r="V4099" s="4">
        <f ca="1"/>
        <v>21.372973318739</v>
      </c>
      <c r="W4099" s="4">
        <f ca="1"/>
        <v>-16.353904411211001</v>
      </c>
      <c r="X4099" s="4">
        <f ca="1"/>
        <v>9.9631070776600001</v>
      </c>
      <c r="Y4099" s="4">
        <f ca="1"/>
        <v>17.999532587251</v>
      </c>
      <c r="Z4099" s="4">
        <f ca="1"/>
        <v>0</v>
      </c>
    </row>
    <row r="4100" spans="1:26" hidden="1" x14ac:dyDescent="0.25">
      <c r="A4100" s="3" t="s">
        <v>1490</v>
      </c>
      <c r="B4100" t="str">
        <v>杰克股份</v>
      </c>
      <c r="C4100" s="8" t="str">
        <f ca="1"/>
        <v>制造业</v>
      </c>
      <c r="D4100" s="4">
        <f ca="1"/>
        <v>-0.13746671755803999</v>
      </c>
      <c r="E4100" s="4">
        <f ca="1"/>
        <v>-3.4731355756356E-3</v>
      </c>
      <c r="F4100" s="4">
        <f ca="1"/>
        <v>1.1137383073397001E-3</v>
      </c>
      <c r="G4100" s="4">
        <f ca="1"/>
        <v>4.8428944032915998E-2</v>
      </c>
      <c r="H4100" s="4">
        <f ca="1"/>
        <v>9.1402809187779996E-4</v>
      </c>
      <c r="I4100" s="4">
        <f ca="1"/>
        <v>5.9702490140496004E-3</v>
      </c>
      <c r="J4100" s="4">
        <f ca="1"/>
        <v>0.11925776348412</v>
      </c>
      <c r="K4100" s="4">
        <f ca="1"/>
        <v>2.1849174500327001E-3</v>
      </c>
      <c r="L4100" s="4">
        <f ca="1"/>
        <v>1.0516073238805001E-2</v>
      </c>
      <c r="M4100" s="4">
        <f ca="1"/>
        <v>0.60367145315755999</v>
      </c>
      <c r="N4100" s="4">
        <f ca="1"/>
        <v>28.319291067251001</v>
      </c>
      <c r="O4100" s="4">
        <f ca="1"/>
        <v>-4.6136213155690999</v>
      </c>
      <c r="P4100" s="4">
        <f ca="1"/>
        <v>55.014132096662998</v>
      </c>
      <c r="Q4100" s="4">
        <f t="shared" ca="1" si="126"/>
        <v>2.6898734177345797E-3</v>
      </c>
      <c r="R4100" s="4">
        <f t="shared" ca="1" si="127"/>
        <v>-2.831558677448148E-3</v>
      </c>
      <c r="S4100" s="4">
        <f ca="1"/>
        <v>20.920666666667</v>
      </c>
      <c r="T4100" s="4">
        <f ca="1"/>
        <v>20.861428571428998</v>
      </c>
      <c r="U4100" s="4">
        <f ca="1"/>
        <v>49.318136634582999</v>
      </c>
      <c r="V4100" s="4">
        <f ca="1"/>
        <v>49.185832969948002</v>
      </c>
      <c r="W4100" s="4">
        <f ca="1"/>
        <v>17.929545706639999</v>
      </c>
      <c r="X4100" s="4">
        <f ca="1"/>
        <v>15.099508866577001</v>
      </c>
      <c r="Y4100" s="4">
        <f ca="1"/>
        <v>26.997853505436002</v>
      </c>
      <c r="Z4100" s="4">
        <f ca="1"/>
        <v>52.093724786015997</v>
      </c>
    </row>
    <row r="4101" spans="1:26" hidden="1" x14ac:dyDescent="0.25">
      <c r="A4101" s="3" t="s">
        <v>1491</v>
      </c>
      <c r="B4101" t="str">
        <v>浙江鼎力</v>
      </c>
      <c r="C4101" s="8" t="str">
        <f ca="1"/>
        <v>制造业</v>
      </c>
      <c r="D4101" s="4">
        <f ca="1"/>
        <v>-4.3086663453906E-2</v>
      </c>
      <c r="E4101" s="4">
        <f ca="1"/>
        <v>-3.0890611238672998E-3</v>
      </c>
      <c r="F4101" s="4">
        <f ca="1"/>
        <v>2.3687506441770999E-3</v>
      </c>
      <c r="G4101" s="4">
        <f ca="1"/>
        <v>-0.1029828539851</v>
      </c>
      <c r="H4101" s="4">
        <f ca="1"/>
        <v>-5.4389024833594998E-3</v>
      </c>
      <c r="I4101" s="4">
        <f ca="1"/>
        <v>-2.4119401776593E-3</v>
      </c>
      <c r="J4101" s="4">
        <f ca="1"/>
        <v>-9.4579473136814002E-2</v>
      </c>
      <c r="K4101" s="4">
        <f ca="1"/>
        <v>-3.3582106680023999E-3</v>
      </c>
      <c r="L4101" s="4">
        <f ca="1"/>
        <v>-4.4635203279870002E-4</v>
      </c>
      <c r="M4101" s="4">
        <f ca="1"/>
        <v>1.0713353956145999</v>
      </c>
      <c r="N4101" s="4">
        <f ca="1"/>
        <v>42.735811404004998</v>
      </c>
      <c r="O4101" s="4">
        <f ca="1"/>
        <v>-17.965098597570002</v>
      </c>
      <c r="P4101" s="4">
        <f ca="1"/>
        <v>47.988666987796996</v>
      </c>
      <c r="Q4101" s="4">
        <f t="shared" ref="Q4101:Q4164" ca="1" si="128">(U4101-V4101)/V4101</f>
        <v>3.796186941118318E-2</v>
      </c>
      <c r="R4101" s="4">
        <f t="shared" ref="R4101:R4164" ca="1" si="129">(T4101-S4101)/S4101</f>
        <v>-2.3927049646408242E-2</v>
      </c>
      <c r="S4101" s="4">
        <f ca="1"/>
        <v>50.692444444444</v>
      </c>
      <c r="T4101" s="4">
        <f ca="1"/>
        <v>49.479523809523997</v>
      </c>
      <c r="U4101" s="4">
        <f ca="1"/>
        <v>366.44577506030998</v>
      </c>
      <c r="V4101" s="4">
        <f ca="1"/>
        <v>353.04358075136997</v>
      </c>
      <c r="W4101" s="4">
        <f ca="1"/>
        <v>21.899697229482001</v>
      </c>
      <c r="X4101" s="4">
        <f ca="1"/>
        <v>31.596126615244</v>
      </c>
      <c r="Y4101" s="4">
        <f ca="1"/>
        <v>34.416857525939001</v>
      </c>
      <c r="Z4101" s="4">
        <f ca="1"/>
        <v>10.398846015996</v>
      </c>
    </row>
    <row r="4102" spans="1:26" hidden="1" x14ac:dyDescent="0.25">
      <c r="A4102" s="3" t="s">
        <v>1492</v>
      </c>
      <c r="B4102" t="str">
        <v>四方科技</v>
      </c>
      <c r="C4102" s="8" t="str">
        <f ca="1"/>
        <v>制造业</v>
      </c>
      <c r="D4102" s="4">
        <f ca="1"/>
        <v>-8.4908011930469998E-2</v>
      </c>
      <c r="E4102" s="4">
        <f ca="1"/>
        <v>-1.7686976275775E-3</v>
      </c>
      <c r="F4102" s="4">
        <f ca="1"/>
        <v>6.8449748211629998E-3</v>
      </c>
      <c r="G4102" s="4">
        <f ca="1"/>
        <v>-0.18791641709876</v>
      </c>
      <c r="H4102" s="4">
        <f ca="1"/>
        <v>-3.1459157178034E-3</v>
      </c>
      <c r="I4102" s="4">
        <f ca="1"/>
        <v>2.3427950451318002E-3</v>
      </c>
      <c r="J4102" s="4">
        <f ca="1"/>
        <v>-0.10388768202376</v>
      </c>
      <c r="K4102" s="4">
        <f ca="1"/>
        <v>-1.7693662867443E-3</v>
      </c>
      <c r="L4102" s="4">
        <f ca="1"/>
        <v>3.4084025976569999E-3</v>
      </c>
      <c r="M4102" s="4">
        <f ca="1"/>
        <v>0.73749894893112999</v>
      </c>
      <c r="N4102" s="4">
        <f ca="1"/>
        <v>28.931733605763998</v>
      </c>
      <c r="O4102" s="4">
        <f ca="1"/>
        <v>2.4779558184482999</v>
      </c>
      <c r="P4102" s="4">
        <f ca="1"/>
        <v>45.467406710580001</v>
      </c>
      <c r="Q4102" s="4">
        <f t="shared" ca="1" si="128"/>
        <v>1.4513174580794265E-2</v>
      </c>
      <c r="R4102" s="4">
        <f t="shared" ca="1" si="129"/>
        <v>-3.9204988919051234E-2</v>
      </c>
      <c r="S4102" s="4">
        <f ca="1"/>
        <v>12.161555555555999</v>
      </c>
      <c r="T4102" s="4">
        <f ca="1"/>
        <v>11.684761904762</v>
      </c>
      <c r="U4102" s="4">
        <f ca="1"/>
        <v>19.267049268019001</v>
      </c>
      <c r="V4102" s="4">
        <f ca="1"/>
        <v>18.991423424324001</v>
      </c>
      <c r="W4102" s="4">
        <f ca="1"/>
        <v>33.156511573624002</v>
      </c>
      <c r="X4102" s="4">
        <f ca="1"/>
        <v>19.871689594439999</v>
      </c>
      <c r="Y4102" s="4">
        <f ca="1"/>
        <v>9.1780082863245998</v>
      </c>
      <c r="Z4102" s="4">
        <f ca="1"/>
        <v>12.60329328281</v>
      </c>
    </row>
    <row r="4103" spans="1:26" hidden="1" x14ac:dyDescent="0.25">
      <c r="A4103" s="3" t="s">
        <v>1493</v>
      </c>
      <c r="B4103" t="str">
        <v>安井食品</v>
      </c>
      <c r="C4103" s="8" t="str">
        <f ca="1"/>
        <v>制造业</v>
      </c>
      <c r="D4103" s="4">
        <f ca="1"/>
        <v>0.28073747941301003</v>
      </c>
      <c r="E4103" s="4">
        <f ca="1"/>
        <v>8.8874429379669998E-3</v>
      </c>
      <c r="F4103" s="4">
        <f ca="1"/>
        <v>2.2271050736616001E-2</v>
      </c>
      <c r="G4103" s="4">
        <f ca="1"/>
        <v>-0.12471483583095</v>
      </c>
      <c r="H4103" s="4">
        <f ca="1"/>
        <v>-3.4881921247611998E-3</v>
      </c>
      <c r="I4103" s="4">
        <f ca="1"/>
        <v>9.6111482778759997E-4</v>
      </c>
      <c r="J4103" s="4">
        <f ca="1"/>
        <v>-0.1823916370651</v>
      </c>
      <c r="K4103" s="4">
        <f ca="1"/>
        <v>-5.1477937810845004E-3</v>
      </c>
      <c r="L4103" s="4">
        <f ca="1"/>
        <v>-2.6268030133696002E-3</v>
      </c>
      <c r="M4103" s="4">
        <f ca="1"/>
        <v>1.0212763160778</v>
      </c>
      <c r="N4103" s="4">
        <f ca="1"/>
        <v>39.162073833028998</v>
      </c>
      <c r="O4103" s="4">
        <f ca="1"/>
        <v>-14.696115864904</v>
      </c>
      <c r="P4103" s="4">
        <f ca="1"/>
        <v>32.081305139468</v>
      </c>
      <c r="Q4103" s="4">
        <f t="shared" ca="1" si="128"/>
        <v>1.7174454871125202E-2</v>
      </c>
      <c r="R4103" s="4">
        <f t="shared" ca="1" si="129"/>
        <v>-2.3594872356784764E-2</v>
      </c>
      <c r="S4103" s="4">
        <f ca="1"/>
        <v>125.44022222222</v>
      </c>
      <c r="T4103" s="4">
        <f ca="1"/>
        <v>122.48047619048</v>
      </c>
      <c r="U4103" s="4">
        <f ca="1"/>
        <v>130.89758099272001</v>
      </c>
      <c r="V4103" s="4">
        <f ca="1"/>
        <v>128.68744428830999</v>
      </c>
      <c r="W4103" s="4">
        <f ca="1"/>
        <v>44.116409726028003</v>
      </c>
      <c r="X4103" s="4">
        <f ca="1"/>
        <v>32.251995906791997</v>
      </c>
      <c r="Y4103" s="4">
        <f ca="1"/>
        <v>41.758451796943</v>
      </c>
      <c r="Z4103" s="4">
        <f ca="1"/>
        <v>34.638747411600001</v>
      </c>
    </row>
    <row r="4104" spans="1:26" hidden="1" x14ac:dyDescent="0.25">
      <c r="A4104" s="3" t="s">
        <v>1494</v>
      </c>
      <c r="B4104" t="str">
        <v>文灿股份</v>
      </c>
      <c r="C4104" s="8" t="str">
        <f ca="1"/>
        <v>制造业</v>
      </c>
      <c r="D4104" s="4">
        <f ca="1"/>
        <v>-0.30412993778038999</v>
      </c>
      <c r="E4104" s="4">
        <f ca="1"/>
        <v>-7.1250239424925001E-3</v>
      </c>
      <c r="F4104" s="4">
        <f ca="1"/>
        <v>-8.7325514805904007E-3</v>
      </c>
      <c r="G4104" s="4">
        <f ca="1"/>
        <v>-2.8370125214712001E-2</v>
      </c>
      <c r="H4104" s="4">
        <f ca="1"/>
        <v>-8.6045609626700002E-4</v>
      </c>
      <c r="I4104" s="4">
        <f ca="1"/>
        <v>8.4831067981605002E-3</v>
      </c>
      <c r="J4104" s="4">
        <f ca="1"/>
        <v>3.7426345013263002E-2</v>
      </c>
      <c r="K4104" s="4">
        <f ca="1"/>
        <v>1.1585585170898001E-3</v>
      </c>
      <c r="L4104" s="4">
        <f ca="1"/>
        <v>1.1239662318148999E-2</v>
      </c>
      <c r="M4104" s="4">
        <f ca="1"/>
        <v>1.321309117258</v>
      </c>
      <c r="N4104" s="4">
        <f ca="1"/>
        <v>66.671572973113001</v>
      </c>
      <c r="O4104" s="4">
        <f ca="1"/>
        <v>10.109738730943</v>
      </c>
      <c r="P4104" s="4">
        <f ca="1"/>
        <v>57.087545594186999</v>
      </c>
      <c r="Q4104" s="4">
        <f t="shared" ca="1" si="128"/>
        <v>-8.0254332570829437E-3</v>
      </c>
      <c r="R4104" s="4">
        <f t="shared" ca="1" si="129"/>
        <v>-9.5785871865268161E-3</v>
      </c>
      <c r="S4104" s="4">
        <f ca="1"/>
        <v>42.306666666666999</v>
      </c>
      <c r="T4104" s="4">
        <f ca="1"/>
        <v>41.901428571429001</v>
      </c>
      <c r="U4104" s="4">
        <f ca="1"/>
        <v>44.119409777267997</v>
      </c>
      <c r="V4104" s="4">
        <f ca="1"/>
        <v>44.476351769916</v>
      </c>
      <c r="W4104" s="4">
        <f ca="1"/>
        <v>49.547424880100998</v>
      </c>
      <c r="X4104" s="4">
        <f ca="1"/>
        <v>50.382493751239998</v>
      </c>
      <c r="Y4104" s="4">
        <f ca="1"/>
        <v>23.197180384826002</v>
      </c>
      <c r="Z4104" s="4">
        <f ca="1"/>
        <v>35.219405060376999</v>
      </c>
    </row>
    <row r="4105" spans="1:26" hidden="1" x14ac:dyDescent="0.25">
      <c r="A4105" s="3" t="s">
        <v>1495</v>
      </c>
      <c r="B4105" t="str">
        <v>威尔药业</v>
      </c>
      <c r="C4105" s="8" t="str">
        <f ca="1"/>
        <v>制造业</v>
      </c>
      <c r="D4105" s="4">
        <f ca="1"/>
        <v>0.25733155991506002</v>
      </c>
      <c r="E4105" s="4">
        <f ca="1"/>
        <v>5.9159732382706998E-3</v>
      </c>
      <c r="F4105" s="4">
        <f ca="1"/>
        <v>1.6239667604255999E-2</v>
      </c>
      <c r="G4105" s="4">
        <f ca="1"/>
        <v>0.33613349777476997</v>
      </c>
      <c r="H4105" s="4">
        <f ca="1"/>
        <v>5.8413644164693997E-3</v>
      </c>
      <c r="I4105" s="4">
        <f ca="1"/>
        <v>1.4612159433734E-2</v>
      </c>
      <c r="J4105" s="4">
        <f ca="1"/>
        <v>2.9970192194536002E-2</v>
      </c>
      <c r="K4105" s="4">
        <f ca="1"/>
        <v>6.2478823097089999E-4</v>
      </c>
      <c r="L4105" s="4">
        <f ca="1"/>
        <v>4.7405722406335003E-3</v>
      </c>
      <c r="M4105" s="4">
        <f ca="1"/>
        <v>1.0766164710223001</v>
      </c>
      <c r="N4105" s="4">
        <f ca="1"/>
        <v>44.688014942269</v>
      </c>
      <c r="O4105" s="4">
        <f ca="1"/>
        <v>7.5210741046605003</v>
      </c>
      <c r="P4105" s="4">
        <f ca="1"/>
        <v>62.854645598562001</v>
      </c>
      <c r="Q4105" s="4">
        <f t="shared" ca="1" si="128"/>
        <v>1.9745222929927236E-2</v>
      </c>
      <c r="R4105" s="4">
        <f t="shared" ca="1" si="129"/>
        <v>1.6188479894728623E-2</v>
      </c>
      <c r="S4105" s="4">
        <f ca="1"/>
        <v>25.762</v>
      </c>
      <c r="T4105" s="4">
        <f ca="1"/>
        <v>26.179047619047999</v>
      </c>
      <c r="U4105" s="4">
        <f ca="1"/>
        <v>55.82421301291</v>
      </c>
      <c r="V4105" s="4">
        <f ca="1"/>
        <v>54.743294459881</v>
      </c>
      <c r="W4105" s="4">
        <f ca="1"/>
        <v>-9.6666811002230997</v>
      </c>
      <c r="X4105" s="4">
        <f ca="1"/>
        <v>8.0490285170722</v>
      </c>
      <c r="Y4105" s="4">
        <f ca="1"/>
        <v>13.605852680875</v>
      </c>
      <c r="Z4105" s="4">
        <f ca="1"/>
        <v>-5.6328472690471001</v>
      </c>
    </row>
    <row r="4106" spans="1:26" hidden="1" x14ac:dyDescent="0.25">
      <c r="A4106" s="3" t="s">
        <v>1496</v>
      </c>
      <c r="B4106" t="str">
        <v>和顺石油</v>
      </c>
      <c r="C4106" s="8" t="str">
        <f ca="1"/>
        <v>批发和零售业</v>
      </c>
      <c r="D4106" s="4">
        <f ca="1"/>
        <v>0.44063505540178999</v>
      </c>
      <c r="E4106" s="4">
        <f ca="1"/>
        <v>-9.4004073831951002E-3</v>
      </c>
      <c r="F4106" s="4">
        <f ca="1"/>
        <v>4.4065652432870001E-2</v>
      </c>
      <c r="G4106" s="4">
        <f ca="1"/>
        <v>0.3857098275095</v>
      </c>
      <c r="H4106" s="4">
        <f ca="1"/>
        <v>-6.3313059971802999E-3</v>
      </c>
      <c r="I4106" s="4">
        <f ca="1"/>
        <v>1.9116475802094999E-2</v>
      </c>
      <c r="J4106" s="4">
        <f ca="1"/>
        <v>0.29319870628290001</v>
      </c>
      <c r="K4106" s="4">
        <f ca="1"/>
        <v>-6.9602608184594003E-3</v>
      </c>
      <c r="L4106" s="4">
        <f ca="1"/>
        <v>1.7969049571024E-2</v>
      </c>
      <c r="M4106" s="4">
        <f ca="1"/>
        <v>5.6756752039867998E-2</v>
      </c>
      <c r="N4106" s="4">
        <f ca="1"/>
        <v>44.946809462369004</v>
      </c>
      <c r="O4106" s="4">
        <f ca="1"/>
        <v>23.008390571140001</v>
      </c>
      <c r="P4106" s="4">
        <f ca="1"/>
        <v>79.934295634639994</v>
      </c>
      <c r="Q4106" s="4">
        <f t="shared" ca="1" si="128"/>
        <v>6.6323971915761712E-2</v>
      </c>
      <c r="R4106" s="4">
        <f t="shared" ca="1" si="129"/>
        <v>0.16661561236153891</v>
      </c>
      <c r="S4106" s="4">
        <f ca="1"/>
        <v>23.525111111110999</v>
      </c>
      <c r="T4106" s="4">
        <f ca="1"/>
        <v>27.444761904762</v>
      </c>
      <c r="U4106" s="4">
        <f ca="1"/>
        <v>38.952979770252</v>
      </c>
      <c r="V4106" s="4">
        <f ca="1"/>
        <v>36.530154808645001</v>
      </c>
      <c r="W4106" s="4">
        <f ca="1"/>
        <v>-13.760647490522</v>
      </c>
      <c r="X4106" s="4">
        <f ca="1"/>
        <v>27.211375761214999</v>
      </c>
      <c r="Y4106" s="4">
        <f ca="1"/>
        <v>31.767637871379002</v>
      </c>
      <c r="Z4106" s="4">
        <f ca="1"/>
        <v>-4.5316651369276002</v>
      </c>
    </row>
    <row r="4107" spans="1:26" hidden="1" x14ac:dyDescent="0.25">
      <c r="A4107" s="3" t="s">
        <v>1497</v>
      </c>
      <c r="B4107" t="str">
        <v>莱克电气</v>
      </c>
      <c r="C4107" s="8" t="str">
        <f ca="1"/>
        <v>制造业</v>
      </c>
      <c r="D4107" s="4">
        <f ca="1"/>
        <v>-0.48958278720909998</v>
      </c>
      <c r="E4107" s="4">
        <f ca="1"/>
        <v>-2.6010002429193001E-2</v>
      </c>
      <c r="F4107" s="4">
        <f ca="1"/>
        <v>-2.5326784018329E-2</v>
      </c>
      <c r="G4107" s="4">
        <f ca="1"/>
        <v>-0.55422131712945</v>
      </c>
      <c r="H4107" s="4">
        <f ca="1"/>
        <v>-2.0225932545704001E-2</v>
      </c>
      <c r="I4107" s="4">
        <f ca="1"/>
        <v>-2.0198570008189001E-2</v>
      </c>
      <c r="J4107" s="4">
        <f ca="1"/>
        <v>-0.32110027501813998</v>
      </c>
      <c r="K4107" s="4">
        <f ca="1"/>
        <v>-8.778506212277E-3</v>
      </c>
      <c r="L4107" s="4">
        <f ca="1"/>
        <v>-8.9957995893295995E-3</v>
      </c>
      <c r="M4107" s="4">
        <f ca="1"/>
        <v>0.69145375685423005</v>
      </c>
      <c r="N4107" s="4">
        <f ca="1"/>
        <v>36.860402152886998</v>
      </c>
      <c r="O4107" s="4">
        <f ca="1"/>
        <v>-4.5632768468825002</v>
      </c>
      <c r="P4107" s="4">
        <f ca="1"/>
        <v>31.256653524568002</v>
      </c>
      <c r="Q4107" s="4">
        <f t="shared" ca="1" si="128"/>
        <v>-4.5006250868184244E-2</v>
      </c>
      <c r="R4107" s="4">
        <f t="shared" ca="1" si="129"/>
        <v>-6.8017621145352994E-2</v>
      </c>
      <c r="S4107" s="4">
        <f ca="1"/>
        <v>25.222222222222001</v>
      </c>
      <c r="T4107" s="4">
        <f ca="1"/>
        <v>23.506666666667002</v>
      </c>
      <c r="U4107" s="4">
        <f ca="1"/>
        <v>40.219623250546</v>
      </c>
      <c r="V4107" s="4">
        <f ca="1"/>
        <v>42.115064404462998</v>
      </c>
      <c r="W4107" s="4">
        <f ca="1"/>
        <v>25.122773943952001</v>
      </c>
      <c r="X4107" s="4">
        <f ca="1"/>
        <v>16.035617185837001</v>
      </c>
      <c r="Y4107" s="4">
        <f ca="1"/>
        <v>25.212658694106</v>
      </c>
      <c r="Z4107" s="4">
        <f ca="1"/>
        <v>-12.899928768855</v>
      </c>
    </row>
    <row r="4108" spans="1:26" hidden="1" x14ac:dyDescent="0.25">
      <c r="A4108" s="3" t="s">
        <v>1498</v>
      </c>
      <c r="B4108" t="str">
        <v>华菱精工</v>
      </c>
      <c r="C4108" s="8" t="str">
        <f ca="1"/>
        <v>制造业</v>
      </c>
      <c r="D4108" s="4">
        <f ca="1"/>
        <v>0.25538602402375998</v>
      </c>
      <c r="E4108" s="4">
        <f ca="1"/>
        <v>6.0423385112846999E-3</v>
      </c>
      <c r="F4108" s="4">
        <f ca="1"/>
        <v>2.2272314996785E-2</v>
      </c>
      <c r="G4108" s="4">
        <f ca="1"/>
        <v>0.17191182786632001</v>
      </c>
      <c r="H4108" s="4">
        <f ca="1"/>
        <v>3.0618389087902001E-3</v>
      </c>
      <c r="I4108" s="4">
        <f ca="1"/>
        <v>1.4895064060472999E-2</v>
      </c>
      <c r="J4108" s="4">
        <f ca="1"/>
        <v>4.4153507076800998E-2</v>
      </c>
      <c r="K4108" s="4">
        <f ca="1"/>
        <v>8.2846135127120002E-4</v>
      </c>
      <c r="L4108" s="4">
        <f ca="1"/>
        <v>1.0462351416562E-2</v>
      </c>
      <c r="M4108" s="4">
        <f ca="1"/>
        <v>0.98211917131837001</v>
      </c>
      <c r="N4108" s="4">
        <f ca="1"/>
        <v>40.078552265577002</v>
      </c>
      <c r="O4108" s="4">
        <f ca="1"/>
        <v>6.9439867463163996</v>
      </c>
      <c r="P4108" s="4">
        <f ca="1"/>
        <v>64.472996001520002</v>
      </c>
      <c r="Q4108" s="4">
        <f t="shared" ca="1" si="128"/>
        <v>2.9590288315649079E-2</v>
      </c>
      <c r="R4108" s="4">
        <f t="shared" ca="1" si="129"/>
        <v>4.6540377413081752E-3</v>
      </c>
      <c r="S4108" s="4">
        <f ca="1"/>
        <v>13.096666666667</v>
      </c>
      <c r="T4108" s="4">
        <f ca="1"/>
        <v>13.157619047619001</v>
      </c>
      <c r="U4108" s="4">
        <f ca="1"/>
        <v>14.018324637160999</v>
      </c>
      <c r="V4108" s="4">
        <f ca="1"/>
        <v>13.615439846557001</v>
      </c>
      <c r="W4108" s="4">
        <f ca="1"/>
        <v>0</v>
      </c>
      <c r="X4108" s="4">
        <f ca="1"/>
        <v>6.7084526500221999</v>
      </c>
      <c r="Y4108" s="4">
        <f ca="1"/>
        <v>19.790807743898998</v>
      </c>
      <c r="Z4108" s="4">
        <f ca="1"/>
        <v>101.5111789848</v>
      </c>
    </row>
    <row r="4109" spans="1:26" hidden="1" x14ac:dyDescent="0.25">
      <c r="A4109" s="3" t="s">
        <v>1499</v>
      </c>
      <c r="B4109" t="str">
        <v>设计总院</v>
      </c>
      <c r="C4109" s="8" t="str">
        <f ca="1"/>
        <v>科学研究和技术服务业</v>
      </c>
      <c r="D4109" s="4">
        <f ca="1"/>
        <v>0.22981619487071001</v>
      </c>
      <c r="E4109" s="4">
        <f ca="1"/>
        <v>7.7775610814583996E-3</v>
      </c>
      <c r="F4109" s="4">
        <f ca="1"/>
        <v>1.4972343626313001E-2</v>
      </c>
      <c r="G4109" s="4">
        <f ca="1"/>
        <v>-7.7174554827692005E-2</v>
      </c>
      <c r="H4109" s="4">
        <f ca="1"/>
        <v>-2.5844809950253999E-3</v>
      </c>
      <c r="I4109" s="4">
        <f ca="1"/>
        <v>2.0833771601724001E-3</v>
      </c>
      <c r="J4109" s="4">
        <f ca="1"/>
        <v>-0.10646583416135</v>
      </c>
      <c r="K4109" s="4">
        <f ca="1"/>
        <v>-3.9440757505219996E-3</v>
      </c>
      <c r="L4109" s="4">
        <f ca="1"/>
        <v>-8.0177142033849996E-4</v>
      </c>
      <c r="M4109" s="4">
        <f ca="1"/>
        <v>0.92660249353250002</v>
      </c>
      <c r="N4109" s="4">
        <f ca="1"/>
        <v>34.167035145814999</v>
      </c>
      <c r="O4109" s="4">
        <f ca="1"/>
        <v>22.473966170756999</v>
      </c>
      <c r="P4109" s="4">
        <f ca="1"/>
        <v>53.84742062251</v>
      </c>
      <c r="Q4109" s="4">
        <f t="shared" ca="1" si="128"/>
        <v>2.0469483568091536E-2</v>
      </c>
      <c r="R4109" s="4">
        <f t="shared" ca="1" si="129"/>
        <v>-3.1939379653633651E-2</v>
      </c>
      <c r="S4109" s="4">
        <f ca="1"/>
        <v>9.1582222222222001</v>
      </c>
      <c r="T4109" s="4">
        <f ca="1"/>
        <v>8.8657142857143008</v>
      </c>
      <c r="U4109" s="4">
        <f ca="1"/>
        <v>17.915248925286999</v>
      </c>
      <c r="V4109" s="4">
        <f ca="1"/>
        <v>17.555888945004</v>
      </c>
      <c r="W4109" s="4">
        <f ca="1"/>
        <v>10.994111050766</v>
      </c>
      <c r="X4109" s="4">
        <f ca="1"/>
        <v>20.005398502942001</v>
      </c>
      <c r="Y4109" s="4">
        <f ca="1"/>
        <v>18.445627794238</v>
      </c>
      <c r="Z4109" s="4">
        <f ca="1"/>
        <v>110.95816340572</v>
      </c>
    </row>
    <row r="4110" spans="1:26" hidden="1" x14ac:dyDescent="0.25">
      <c r="A4110" s="3" t="s">
        <v>1500</v>
      </c>
      <c r="B4110" t="str">
        <v>华达科技</v>
      </c>
      <c r="C4110" s="8" t="str">
        <f ca="1"/>
        <v>制造业</v>
      </c>
      <c r="D4110" s="4">
        <f ca="1"/>
        <v>0.56064724781262998</v>
      </c>
      <c r="E4110" s="4">
        <f ca="1"/>
        <v>1.7464173889094999E-2</v>
      </c>
      <c r="F4110" s="4">
        <f ca="1"/>
        <v>3.7379776229456999E-2</v>
      </c>
      <c r="G4110" s="4">
        <f ca="1"/>
        <v>0.54349633706911005</v>
      </c>
      <c r="H4110" s="4">
        <f ca="1"/>
        <v>1.4964406970306E-2</v>
      </c>
      <c r="I4110" s="4">
        <f ca="1"/>
        <v>2.8735838351521999E-2</v>
      </c>
      <c r="J4110" s="4">
        <f ca="1"/>
        <v>0.19633246148703001</v>
      </c>
      <c r="K4110" s="4">
        <f ca="1"/>
        <v>5.8711106503083E-3</v>
      </c>
      <c r="L4110" s="4">
        <f ca="1"/>
        <v>1.6351934346769001E-2</v>
      </c>
      <c r="M4110" s="4">
        <f ca="1"/>
        <v>1.0261768060204</v>
      </c>
      <c r="N4110" s="4">
        <f ca="1"/>
        <v>42.020768956902998</v>
      </c>
      <c r="O4110" s="4">
        <f ca="1"/>
        <v>-1.2073711583658999</v>
      </c>
      <c r="P4110" s="4">
        <f ca="1"/>
        <v>74.493208830034007</v>
      </c>
      <c r="Q4110" s="4">
        <f t="shared" ca="1" si="128"/>
        <v>5.9811703895160419E-2</v>
      </c>
      <c r="R4110" s="4">
        <f t="shared" ca="1" si="129"/>
        <v>6.1152686250411599E-2</v>
      </c>
      <c r="S4110" s="4">
        <f ca="1"/>
        <v>17.053333333333001</v>
      </c>
      <c r="T4110" s="4">
        <f ca="1"/>
        <v>18.096190476189999</v>
      </c>
      <c r="U4110" s="4">
        <f ca="1"/>
        <v>60.336138805040001</v>
      </c>
      <c r="V4110" s="4">
        <f ca="1"/>
        <v>56.930998764483</v>
      </c>
      <c r="W4110" s="4">
        <f ca="1"/>
        <v>15.599131976213</v>
      </c>
      <c r="X4110" s="4">
        <f ca="1"/>
        <v>7.3123568121474998</v>
      </c>
      <c r="Y4110" s="4">
        <f ca="1"/>
        <v>11.283703114749001</v>
      </c>
      <c r="Z4110" s="4">
        <f ca="1"/>
        <v>-22.145071142446</v>
      </c>
    </row>
    <row r="4111" spans="1:26" hidden="1" x14ac:dyDescent="0.25">
      <c r="A4111" s="3" t="s">
        <v>1501</v>
      </c>
      <c r="B4111" t="str">
        <v>东珠生态</v>
      </c>
      <c r="C4111" s="8" t="str">
        <f ca="1"/>
        <v>水利、环境和公共设施管理业</v>
      </c>
      <c r="D4111" s="4">
        <f ca="1"/>
        <v>-8.1510619334064005E-2</v>
      </c>
      <c r="E4111" s="4">
        <f ca="1"/>
        <v>-2.0490403653209998E-3</v>
      </c>
      <c r="F4111" s="4">
        <f ca="1"/>
        <v>2.6412116834242001E-3</v>
      </c>
      <c r="G4111" s="4">
        <f ca="1"/>
        <v>-0.47775386184452001</v>
      </c>
      <c r="H4111" s="4">
        <f ca="1"/>
        <v>-1.4149201950407E-2</v>
      </c>
      <c r="I4111" s="4">
        <f ca="1"/>
        <v>-1.1043141304855E-2</v>
      </c>
      <c r="J4111" s="4">
        <f ca="1"/>
        <v>-0.49732074478788002</v>
      </c>
      <c r="K4111" s="4">
        <f ca="1"/>
        <v>-1.3286178125268999E-2</v>
      </c>
      <c r="L4111" s="4">
        <f ca="1"/>
        <v>-1.9649581571954001E-2</v>
      </c>
      <c r="M4111" s="4">
        <f ca="1"/>
        <v>0.89308223572736001</v>
      </c>
      <c r="N4111" s="4">
        <f ca="1"/>
        <v>34.365272817786</v>
      </c>
      <c r="O4111" s="4">
        <f ca="1"/>
        <v>-26.904215709904999</v>
      </c>
      <c r="P4111" s="4">
        <f ca="1"/>
        <v>36.652087363424997</v>
      </c>
      <c r="Q4111" s="4">
        <f t="shared" ca="1" si="128"/>
        <v>6.8478937539037475E-3</v>
      </c>
      <c r="R4111" s="4">
        <f t="shared" ca="1" si="129"/>
        <v>-3.4244770281984013E-2</v>
      </c>
      <c r="S4111" s="4">
        <f ca="1"/>
        <v>8.3117777777778006</v>
      </c>
      <c r="T4111" s="4">
        <f ca="1"/>
        <v>8.0271428571429002</v>
      </c>
      <c r="U4111" s="4">
        <f ca="1"/>
        <v>16.718150777712001</v>
      </c>
      <c r="V4111" s="4">
        <f ca="1"/>
        <v>16.604445300451999</v>
      </c>
      <c r="W4111" s="4">
        <f ca="1"/>
        <v>-58.299655543481002</v>
      </c>
      <c r="X4111" s="4">
        <f ca="1"/>
        <v>-14.919149345320999</v>
      </c>
      <c r="Y4111" s="4">
        <f ca="1"/>
        <v>15.656827905919</v>
      </c>
      <c r="Z4111" s="4">
        <f ca="1"/>
        <v>0</v>
      </c>
    </row>
    <row r="4112" spans="1:26" hidden="1" x14ac:dyDescent="0.25">
      <c r="A4112" s="3" t="s">
        <v>1502</v>
      </c>
      <c r="B4112" t="str">
        <v>百傲化学</v>
      </c>
      <c r="C4112" s="8" t="str">
        <f ca="1"/>
        <v>制造业</v>
      </c>
      <c r="D4112" s="4">
        <f ca="1"/>
        <v>0.33714963070211001</v>
      </c>
      <c r="E4112" s="4">
        <f ca="1"/>
        <v>1.4849199446952999E-2</v>
      </c>
      <c r="F4112" s="4">
        <f ca="1"/>
        <v>3.9531099418245001E-2</v>
      </c>
      <c r="G4112" s="4">
        <f ca="1"/>
        <v>0.21596165299639999</v>
      </c>
      <c r="H4112" s="4">
        <f ca="1"/>
        <v>7.4432786364539002E-3</v>
      </c>
      <c r="I4112" s="4">
        <f ca="1"/>
        <v>2.2478764768218001E-2</v>
      </c>
      <c r="J4112" s="4">
        <f ca="1"/>
        <v>0.19137080540880999</v>
      </c>
      <c r="K4112" s="4">
        <f ca="1"/>
        <v>6.1339533843729E-3</v>
      </c>
      <c r="L4112" s="4">
        <f ca="1"/>
        <v>1.6111067576688998E-2</v>
      </c>
      <c r="M4112" s="4">
        <f ca="1"/>
        <v>0.75422695248110005</v>
      </c>
      <c r="N4112" s="4">
        <f ca="1"/>
        <v>30.892124052387</v>
      </c>
      <c r="O4112" s="4">
        <f ca="1"/>
        <v>15.574973136103999</v>
      </c>
      <c r="P4112" s="4">
        <f ca="1"/>
        <v>70.174479266383997</v>
      </c>
      <c r="Q4112" s="4">
        <f t="shared" ca="1" si="128"/>
        <v>4.6685340802980244E-2</v>
      </c>
      <c r="R4112" s="4">
        <f t="shared" ca="1" si="129"/>
        <v>1.5217566442134512E-4</v>
      </c>
      <c r="S4112" s="4">
        <f ca="1"/>
        <v>10.639333333332999</v>
      </c>
      <c r="T4112" s="4">
        <f ca="1"/>
        <v>10.640952380951999</v>
      </c>
      <c r="U4112" s="4">
        <f ca="1"/>
        <v>36.534347075817003</v>
      </c>
      <c r="V4112" s="4">
        <f ca="1"/>
        <v>34.904804387333002</v>
      </c>
      <c r="W4112" s="4">
        <f ca="1"/>
        <v>9.4778939287285997</v>
      </c>
      <c r="X4112" s="4">
        <f ca="1"/>
        <v>12.958178345859</v>
      </c>
      <c r="Y4112" s="4">
        <f ca="1"/>
        <v>13.835785528123999</v>
      </c>
      <c r="Z4112" s="4">
        <f ca="1"/>
        <v>25.971788125964999</v>
      </c>
    </row>
    <row r="4113" spans="1:26" hidden="1" x14ac:dyDescent="0.25">
      <c r="A4113" s="3" t="s">
        <v>1503</v>
      </c>
      <c r="B4113" t="str">
        <v>傲农生物</v>
      </c>
      <c r="C4113" s="8" t="str">
        <f ca="1"/>
        <v>制造业</v>
      </c>
      <c r="D4113" s="4">
        <f ca="1"/>
        <v>-0.42578870264289997</v>
      </c>
      <c r="E4113" s="4">
        <f ca="1"/>
        <v>-1.184933282123E-2</v>
      </c>
      <c r="F4113" s="4">
        <f ca="1"/>
        <v>-7.2423058426241997E-3</v>
      </c>
      <c r="G4113" s="4">
        <f ca="1"/>
        <v>-0.44978322571203999</v>
      </c>
      <c r="H4113" s="4">
        <f ca="1"/>
        <v>-1.8468316201409998E-2</v>
      </c>
      <c r="I4113" s="4">
        <f ca="1"/>
        <v>-8.9999659534486E-3</v>
      </c>
      <c r="J4113" s="4">
        <f ca="1"/>
        <v>-0.44106234050477999</v>
      </c>
      <c r="K4113" s="4">
        <f ca="1"/>
        <v>0.16741150716212</v>
      </c>
      <c r="L4113" s="4">
        <f ca="1"/>
        <v>-1.0626609802907999E-2</v>
      </c>
      <c r="M4113" s="4">
        <f ca="1"/>
        <v>0.86083043501240997</v>
      </c>
      <c r="N4113" s="4">
        <f ca="1"/>
        <v>58.986023587615001</v>
      </c>
      <c r="O4113" s="4">
        <f ca="1"/>
        <v>-0.75771731885127003</v>
      </c>
      <c r="P4113" s="4">
        <f ca="1"/>
        <v>45.390737023366</v>
      </c>
      <c r="Q4113" s="4">
        <f t="shared" ca="1" si="128"/>
        <v>1.8668326073047825E-3</v>
      </c>
      <c r="R4113" s="4">
        <f t="shared" ca="1" si="129"/>
        <v>-1.9663128910939898E-2</v>
      </c>
      <c r="S4113" s="4">
        <f ca="1"/>
        <v>8.1628888888889009</v>
      </c>
      <c r="T4113" s="4">
        <f ca="1"/>
        <v>8.0023809523809994</v>
      </c>
      <c r="U4113" s="4">
        <f ca="1"/>
        <v>10.704589184061</v>
      </c>
      <c r="V4113" s="4">
        <f ca="1"/>
        <v>10.684642744588</v>
      </c>
      <c r="W4113" s="4">
        <f ca="1"/>
        <v>0</v>
      </c>
      <c r="X4113" s="4">
        <f ca="1"/>
        <v>55.141185526515997</v>
      </c>
      <c r="Y4113" s="4">
        <f ca="1"/>
        <v>55.932817324359</v>
      </c>
      <c r="Z4113" s="4">
        <f ca="1"/>
        <v>18.965100359440999</v>
      </c>
    </row>
    <row r="4114" spans="1:26" hidden="1" x14ac:dyDescent="0.25">
      <c r="A4114" s="3" t="s">
        <v>1504</v>
      </c>
      <c r="B4114" t="str">
        <v>水星家纺</v>
      </c>
      <c r="C4114" s="8" t="str">
        <f ca="1"/>
        <v>制造业</v>
      </c>
      <c r="D4114" s="4">
        <f ca="1"/>
        <v>-1.9320746757434E-3</v>
      </c>
      <c r="E4114" s="4">
        <f ca="1"/>
        <v>-6.1206442240899998E-5</v>
      </c>
      <c r="F4114" s="4">
        <f ca="1"/>
        <v>4.4944950301814002E-3</v>
      </c>
      <c r="G4114" s="4">
        <f ca="1"/>
        <v>-0.26517034500078002</v>
      </c>
      <c r="H4114" s="4">
        <f ca="1"/>
        <v>-7.2842961374750999E-3</v>
      </c>
      <c r="I4114" s="4">
        <f ca="1"/>
        <v>-3.2662222753187999E-3</v>
      </c>
      <c r="J4114" s="4">
        <f ca="1"/>
        <v>-0.12314563157797</v>
      </c>
      <c r="K4114" s="4">
        <f ca="1"/>
        <v>-2.7693083585463999E-3</v>
      </c>
      <c r="L4114" s="4">
        <f ca="1"/>
        <v>4.6952491096199998E-4</v>
      </c>
      <c r="M4114" s="4">
        <f ca="1"/>
        <v>0.61722816946166004</v>
      </c>
      <c r="N4114" s="4">
        <f ca="1"/>
        <v>21.806345024736</v>
      </c>
      <c r="O4114" s="4">
        <f ca="1"/>
        <v>1.4770054506726</v>
      </c>
      <c r="P4114" s="4">
        <f ca="1"/>
        <v>55.202431666058999</v>
      </c>
      <c r="Q4114" s="4">
        <f t="shared" ca="1" si="128"/>
        <v>5.2065255119861974E-3</v>
      </c>
      <c r="R4114" s="4">
        <f t="shared" ca="1" si="129"/>
        <v>-2.000060931020807E-2</v>
      </c>
      <c r="S4114" s="4">
        <f ca="1"/>
        <v>14.588444444444001</v>
      </c>
      <c r="T4114" s="4">
        <f ca="1"/>
        <v>14.296666666667001</v>
      </c>
      <c r="U4114" s="4">
        <f ca="1"/>
        <v>18.100291422318001</v>
      </c>
      <c r="V4114" s="4">
        <f ca="1"/>
        <v>18.006539912878999</v>
      </c>
      <c r="W4114" s="4">
        <f ca="1"/>
        <v>-4.1044177008057003</v>
      </c>
      <c r="X4114" s="4">
        <f ca="1"/>
        <v>6.8658381522414</v>
      </c>
      <c r="Y4114" s="4">
        <f ca="1"/>
        <v>7.7135926715677003</v>
      </c>
      <c r="Z4114" s="4">
        <f ca="1"/>
        <v>-23.858301368805002</v>
      </c>
    </row>
    <row r="4115" spans="1:26" hidden="1" x14ac:dyDescent="0.25">
      <c r="A4115" s="3" t="s">
        <v>1505</v>
      </c>
      <c r="B4115" t="str">
        <v>日出东方</v>
      </c>
      <c r="C4115" s="8" t="str">
        <f ca="1"/>
        <v>制造业</v>
      </c>
      <c r="D4115" s="4">
        <f ca="1"/>
        <v>9.8137530013584995E-2</v>
      </c>
      <c r="E4115" s="4">
        <f ca="1"/>
        <v>2.3715389081486E-3</v>
      </c>
      <c r="F4115" s="4">
        <f ca="1"/>
        <v>7.4714597088284002E-3</v>
      </c>
      <c r="G4115" s="4">
        <f ca="1"/>
        <v>-0.15584454592104999</v>
      </c>
      <c r="H4115" s="4">
        <f ca="1"/>
        <v>-3.2494591998070001E-3</v>
      </c>
      <c r="I4115" s="4">
        <f ca="1"/>
        <v>1.0781277830894001E-3</v>
      </c>
      <c r="J4115" s="4">
        <f ca="1"/>
        <v>-0.15186162154654001</v>
      </c>
      <c r="K4115" s="4">
        <f ca="1"/>
        <v>-3.1766915720001002E-3</v>
      </c>
      <c r="L4115" s="4">
        <f ca="1"/>
        <v>-3.2593670648099999E-5</v>
      </c>
      <c r="M4115" s="4">
        <f ca="1"/>
        <v>1.2258437223945999</v>
      </c>
      <c r="N4115" s="4">
        <f ca="1"/>
        <v>47.219036039963001</v>
      </c>
      <c r="O4115" s="4">
        <f ca="1"/>
        <v>20.304563181860001</v>
      </c>
      <c r="P4115" s="4">
        <f ca="1"/>
        <v>55.743821532460998</v>
      </c>
      <c r="Q4115" s="4">
        <f t="shared" ca="1" si="128"/>
        <v>1.0995370370351849E-2</v>
      </c>
      <c r="R4115" s="4">
        <f t="shared" ca="1" si="129"/>
        <v>-1.9233592717660137E-2</v>
      </c>
      <c r="S4115" s="4">
        <f ca="1"/>
        <v>5.8380000000000001</v>
      </c>
      <c r="T4115" s="4">
        <f ca="1"/>
        <v>5.7257142857143002</v>
      </c>
      <c r="U4115" s="4">
        <f ca="1"/>
        <v>14.522530895147</v>
      </c>
      <c r="V4115" s="4">
        <f ca="1"/>
        <v>14.364586941508</v>
      </c>
      <c r="W4115" s="4">
        <f ca="1"/>
        <v>42.621301206397</v>
      </c>
      <c r="X4115" s="4">
        <f ca="1"/>
        <v>5.0072279865212002</v>
      </c>
      <c r="Y4115" s="4">
        <f ca="1"/>
        <v>1.0946251336098001</v>
      </c>
      <c r="Z4115" s="4">
        <f ca="1"/>
        <v>-37.880370228951001</v>
      </c>
    </row>
    <row r="4116" spans="1:26" hidden="1" x14ac:dyDescent="0.25">
      <c r="A4116" s="3" t="s">
        <v>1506</v>
      </c>
      <c r="B4116" t="str">
        <v>辰欣药业</v>
      </c>
      <c r="C4116" s="8" t="str">
        <f ca="1"/>
        <v>制造业</v>
      </c>
      <c r="D4116" s="4">
        <f ca="1"/>
        <v>0.16979817729388999</v>
      </c>
      <c r="E4116" s="4">
        <f ca="1"/>
        <v>4.0379404843101001E-3</v>
      </c>
      <c r="F4116" s="4">
        <f ca="1"/>
        <v>2.1337019213584E-2</v>
      </c>
      <c r="G4116" s="4">
        <f ca="1"/>
        <v>0.19018078359130999</v>
      </c>
      <c r="H4116" s="4">
        <f ca="1"/>
        <v>3.5426491264732001E-3</v>
      </c>
      <c r="I4116" s="4">
        <f ca="1"/>
        <v>1.7577395459156001E-2</v>
      </c>
      <c r="J4116" s="4">
        <f ca="1"/>
        <v>5.5575871487290998E-2</v>
      </c>
      <c r="K4116" s="4">
        <f ca="1"/>
        <v>1.1167315596257001E-3</v>
      </c>
      <c r="L4116" s="4">
        <f ca="1"/>
        <v>9.8586072886244006E-3</v>
      </c>
      <c r="M4116" s="4">
        <f ca="1"/>
        <v>0.97173941229079996</v>
      </c>
      <c r="N4116" s="4">
        <f ca="1"/>
        <v>29.897629029362999</v>
      </c>
      <c r="O4116" s="4">
        <f ca="1"/>
        <v>13.099558117293</v>
      </c>
      <c r="P4116" s="4">
        <f ca="1"/>
        <v>59.690738263329997</v>
      </c>
      <c r="Q4116" s="4">
        <f t="shared" ca="1" si="128"/>
        <v>2.2474625422906892E-2</v>
      </c>
      <c r="R4116" s="4">
        <f t="shared" ca="1" si="129"/>
        <v>1.3624899609675204E-2</v>
      </c>
      <c r="S4116" s="4">
        <f ca="1"/>
        <v>13.518666666667</v>
      </c>
      <c r="T4116" s="4">
        <f ca="1"/>
        <v>13.702857142857001</v>
      </c>
      <c r="U4116" s="4">
        <f ca="1"/>
        <v>15.682501392372</v>
      </c>
      <c r="V4116" s="4">
        <f ca="1"/>
        <v>15.337790300551999</v>
      </c>
      <c r="W4116" s="4">
        <f ca="1"/>
        <v>-11.869062984048</v>
      </c>
      <c r="X4116" s="4">
        <f ca="1"/>
        <v>-0.37991218823521999</v>
      </c>
      <c r="Y4116" s="4">
        <f ca="1"/>
        <v>7.1890066484121</v>
      </c>
      <c r="Z4116" s="4">
        <f ca="1"/>
        <v>12.537335937817</v>
      </c>
    </row>
    <row r="4117" spans="1:26" hidden="1" x14ac:dyDescent="0.25">
      <c r="A4117" s="3" t="s">
        <v>1507</v>
      </c>
      <c r="B4117" t="str">
        <v>柳药集团</v>
      </c>
      <c r="C4117" s="8" t="str">
        <f ca="1"/>
        <v>批发和零售业</v>
      </c>
      <c r="D4117" s="4">
        <f ca="1"/>
        <v>9.1712439441737001E-2</v>
      </c>
      <c r="E4117" s="4">
        <f ca="1"/>
        <v>1.9488453873816999E-3</v>
      </c>
      <c r="F4117" s="4">
        <f ca="1"/>
        <v>1.3390023758165E-2</v>
      </c>
      <c r="G4117" s="4">
        <f ca="1"/>
        <v>-6.7794957245445001E-2</v>
      </c>
      <c r="H4117" s="4">
        <f ca="1"/>
        <v>-1.335951590551E-3</v>
      </c>
      <c r="I4117" s="4">
        <f ca="1"/>
        <v>5.0703507520893001E-3</v>
      </c>
      <c r="J4117" s="4">
        <f ca="1"/>
        <v>4.8747870374682999E-2</v>
      </c>
      <c r="K4117" s="4">
        <f ca="1"/>
        <v>9.7186561670950002E-4</v>
      </c>
      <c r="L4117" s="4">
        <f ca="1"/>
        <v>9.1094658652856007E-3</v>
      </c>
      <c r="M4117" s="4">
        <f ca="1"/>
        <v>0.88433322303883999</v>
      </c>
      <c r="N4117" s="4">
        <f ca="1"/>
        <v>41.119309123066003</v>
      </c>
      <c r="O4117" s="4">
        <f ca="1"/>
        <v>26.863518777271</v>
      </c>
      <c r="P4117" s="4">
        <f ca="1"/>
        <v>50.853945465827998</v>
      </c>
      <c r="Q4117" s="4">
        <f t="shared" ca="1" si="128"/>
        <v>1.4798134148308576E-2</v>
      </c>
      <c r="R4117" s="4">
        <f t="shared" ca="1" si="129"/>
        <v>-1.4621654367241645E-2</v>
      </c>
      <c r="S4117" s="4">
        <f ca="1"/>
        <v>20.751999999999999</v>
      </c>
      <c r="T4117" s="4">
        <f ca="1"/>
        <v>20.448571428571</v>
      </c>
      <c r="U4117" s="4">
        <f ca="1"/>
        <v>62.60810533766</v>
      </c>
      <c r="V4117" s="4">
        <f ca="1"/>
        <v>61.695132490764003</v>
      </c>
      <c r="W4117" s="4">
        <f ca="1"/>
        <v>-0.25679560012127001</v>
      </c>
      <c r="X4117" s="4">
        <f ca="1"/>
        <v>8.6453554525681007</v>
      </c>
      <c r="Y4117" s="4">
        <f ca="1"/>
        <v>15.878611004950001</v>
      </c>
      <c r="Z4117" s="4">
        <f ca="1"/>
        <v>7.0419399764156996</v>
      </c>
    </row>
    <row r="4118" spans="1:26" hidden="1" x14ac:dyDescent="0.25">
      <c r="A4118" s="3" t="s">
        <v>1508</v>
      </c>
      <c r="B4118" t="str">
        <v>今世缘</v>
      </c>
      <c r="C4118" s="8" t="str">
        <f ca="1"/>
        <v>制造业</v>
      </c>
      <c r="D4118" s="4">
        <f ca="1"/>
        <v>-9.7240458116792994E-2</v>
      </c>
      <c r="E4118" s="4">
        <f ca="1"/>
        <v>-3.0642924809828999E-3</v>
      </c>
      <c r="F4118" s="4">
        <f ca="1"/>
        <v>2.6509451263210999E-3</v>
      </c>
      <c r="G4118" s="4">
        <f ca="1"/>
        <v>-0.29900640237666998</v>
      </c>
      <c r="H4118" s="4">
        <f ca="1"/>
        <v>-6.8472156976978997E-3</v>
      </c>
      <c r="I4118" s="4">
        <f ca="1"/>
        <v>-5.7718938521600996E-3</v>
      </c>
      <c r="J4118" s="4">
        <f ca="1"/>
        <v>-0.15227742119085999</v>
      </c>
      <c r="K4118" s="4">
        <f ca="1"/>
        <v>-4.5438418847885999E-3</v>
      </c>
      <c r="L4118" s="4">
        <f ca="1"/>
        <v>-1.9605402649046999E-3</v>
      </c>
      <c r="M4118" s="4">
        <f ca="1"/>
        <v>1.1944167550231</v>
      </c>
      <c r="N4118" s="4">
        <f ca="1"/>
        <v>34.141983161405001</v>
      </c>
      <c r="O4118" s="4">
        <f ca="1"/>
        <v>4.1407915784222</v>
      </c>
      <c r="P4118" s="4">
        <f ca="1"/>
        <v>38.322461660073003</v>
      </c>
      <c r="Q4118" s="4">
        <f t="shared" ca="1" si="128"/>
        <v>1.7291753622294746E-3</v>
      </c>
      <c r="R4118" s="4">
        <f t="shared" ca="1" si="129"/>
        <v>-3.8707299157592329E-2</v>
      </c>
      <c r="S4118" s="4">
        <f ca="1"/>
        <v>58.302444444443999</v>
      </c>
      <c r="T4118" s="4">
        <f ca="1"/>
        <v>56.045714285713998</v>
      </c>
      <c r="U4118" s="4">
        <f ca="1"/>
        <v>155.72226989902001</v>
      </c>
      <c r="V4118" s="4">
        <f ca="1"/>
        <v>155.45346359979001</v>
      </c>
      <c r="W4118" s="4">
        <f ca="1"/>
        <v>19.732048044062999</v>
      </c>
      <c r="X4118" s="4">
        <f ca="1"/>
        <v>17.410289157609</v>
      </c>
      <c r="Y4118" s="4">
        <f ca="1"/>
        <v>21.804079388609001</v>
      </c>
      <c r="Z4118" s="4">
        <f ca="1"/>
        <v>28.587881007366001</v>
      </c>
    </row>
    <row r="4119" spans="1:26" hidden="1" x14ac:dyDescent="0.25">
      <c r="A4119" s="3" t="s">
        <v>1509</v>
      </c>
      <c r="B4119" t="str">
        <v>东方时尚</v>
      </c>
      <c r="C4119" s="8" t="str">
        <f ca="1"/>
        <v>教育</v>
      </c>
      <c r="D4119" s="4">
        <f ca="1"/>
        <v>-0.20232843010161</v>
      </c>
      <c r="E4119" s="4">
        <f ca="1"/>
        <v>-4.5092919393260001E-3</v>
      </c>
      <c r="F4119" s="4">
        <f ca="1"/>
        <v>-1.5973387129739999E-4</v>
      </c>
      <c r="G4119" s="4">
        <f ca="1"/>
        <v>-0.46299075744238</v>
      </c>
      <c r="H4119" s="4">
        <f ca="1"/>
        <v>-1.5580440297207E-2</v>
      </c>
      <c r="I4119" s="4">
        <f ca="1"/>
        <v>-1.4622918442785999E-2</v>
      </c>
      <c r="J4119" s="4">
        <f ca="1"/>
        <v>-0.75174246190904004</v>
      </c>
      <c r="K4119" s="4">
        <f ca="1"/>
        <v>-7.8147961801506002E-2</v>
      </c>
      <c r="L4119" s="4">
        <f ca="1"/>
        <v>-2.8925401185706998E-2</v>
      </c>
      <c r="M4119" s="4">
        <f ca="1"/>
        <v>1.0952693261866999</v>
      </c>
      <c r="N4119" s="4">
        <f ca="1"/>
        <v>32.108477205127997</v>
      </c>
      <c r="O4119" s="4">
        <f ca="1"/>
        <v>-18.960435378528</v>
      </c>
      <c r="P4119" s="4">
        <f ca="1"/>
        <v>39.918684820240998</v>
      </c>
      <c r="Q4119" s="4">
        <f t="shared" ca="1" si="128"/>
        <v>1.1200995644062307E-2</v>
      </c>
      <c r="R4119" s="4">
        <f t="shared" ca="1" si="129"/>
        <v>-4.0915894471044885E-2</v>
      </c>
      <c r="S4119" s="4">
        <f ca="1"/>
        <v>5.5568888888889001</v>
      </c>
      <c r="T4119" s="4">
        <f ca="1"/>
        <v>5.3295238095238</v>
      </c>
      <c r="U4119" s="4">
        <f ca="1"/>
        <v>9.6371269934471009</v>
      </c>
      <c r="V4119" s="4">
        <f ca="1"/>
        <v>9.5303772790581007</v>
      </c>
      <c r="W4119" s="4">
        <f ca="1"/>
        <v>0</v>
      </c>
      <c r="X4119" s="4">
        <f ca="1"/>
        <v>-3.5343677826298001</v>
      </c>
      <c r="Y4119" s="4">
        <f ca="1"/>
        <v>4.3992472986979001</v>
      </c>
      <c r="Z4119" s="4">
        <f ca="1"/>
        <v>-31.135733352195</v>
      </c>
    </row>
    <row r="4120" spans="1:26" hidden="1" x14ac:dyDescent="0.25">
      <c r="A4120" s="3" t="s">
        <v>1510</v>
      </c>
      <c r="B4120" t="str">
        <v>亚士创能</v>
      </c>
      <c r="C4120" s="8" t="str">
        <f ca="1"/>
        <v>制造业</v>
      </c>
      <c r="D4120" s="4">
        <f ca="1"/>
        <v>1.6452610476164999E-2</v>
      </c>
      <c r="E4120" s="4">
        <f ca="1"/>
        <v>3.570707296724E-4</v>
      </c>
      <c r="F4120" s="4">
        <f ca="1"/>
        <v>5.8949239880223998E-3</v>
      </c>
      <c r="G4120" s="4">
        <f ca="1"/>
        <v>-0.46887995137650001</v>
      </c>
      <c r="H4120" s="4">
        <f ca="1"/>
        <v>-1.4459340243584E-2</v>
      </c>
      <c r="I4120" s="4">
        <f ca="1"/>
        <v>-1.5820856989482001E-2</v>
      </c>
      <c r="J4120" s="4">
        <f ca="1"/>
        <v>-0.23539128784553001</v>
      </c>
      <c r="K4120" s="4">
        <f ca="1"/>
        <v>-6.6541493522125003E-3</v>
      </c>
      <c r="L4120" s="4">
        <f ca="1"/>
        <v>-7.3560253667492997E-3</v>
      </c>
      <c r="M4120" s="4">
        <f ca="1"/>
        <v>1.6566758151579</v>
      </c>
      <c r="N4120" s="4">
        <f ca="1"/>
        <v>45.838457897387997</v>
      </c>
      <c r="O4120" s="4">
        <f ca="1"/>
        <v>-29.720257926456</v>
      </c>
      <c r="P4120" s="4">
        <f ca="1"/>
        <v>58.160466868938997</v>
      </c>
      <c r="Q4120" s="4">
        <f t="shared" ca="1" si="128"/>
        <v>2.4545624882897084E-2</v>
      </c>
      <c r="R4120" s="4">
        <f t="shared" ca="1" si="129"/>
        <v>-6.711278301838941E-2</v>
      </c>
      <c r="S4120" s="4">
        <f ca="1"/>
        <v>9.4264444444443996</v>
      </c>
      <c r="T4120" s="4">
        <f ca="1"/>
        <v>8.7938095238095002</v>
      </c>
      <c r="U4120" s="4">
        <f ca="1"/>
        <v>19.977910837109999</v>
      </c>
      <c r="V4120" s="4">
        <f ca="1"/>
        <v>19.499288613324001</v>
      </c>
      <c r="W4120" s="4">
        <f ca="1"/>
        <v>-2.5308093941331</v>
      </c>
      <c r="X4120" s="4">
        <f ca="1"/>
        <v>8.6199518787906992</v>
      </c>
      <c r="Y4120" s="4">
        <f ca="1"/>
        <v>27.445472383877</v>
      </c>
      <c r="Z4120" s="4">
        <f ca="1"/>
        <v>-8.7589683428388003</v>
      </c>
    </row>
    <row r="4121" spans="1:26" hidden="1" x14ac:dyDescent="0.25">
      <c r="A4121" s="3" t="s">
        <v>1511</v>
      </c>
      <c r="B4121" t="str">
        <v>三美股份</v>
      </c>
      <c r="C4121" s="8" t="str">
        <f ca="1"/>
        <v>制造业</v>
      </c>
      <c r="D4121" s="4">
        <f ca="1"/>
        <v>-0.13450593413246001</v>
      </c>
      <c r="E4121" s="4">
        <f ca="1"/>
        <v>-3.0992578527168002E-3</v>
      </c>
      <c r="F4121" s="4">
        <f ca="1"/>
        <v>3.4192609916064002E-3</v>
      </c>
      <c r="G4121" s="4">
        <f ca="1"/>
        <v>-0.16794970832112999</v>
      </c>
      <c r="H4121" s="4">
        <f ca="1"/>
        <v>-4.0061218152838999E-3</v>
      </c>
      <c r="I4121" s="4">
        <f ca="1"/>
        <v>1.3214156092369999E-4</v>
      </c>
      <c r="J4121" s="4">
        <f ca="1"/>
        <v>-0.18265947857497</v>
      </c>
      <c r="K4121" s="4">
        <f ca="1"/>
        <v>-4.5934510743743003E-3</v>
      </c>
      <c r="L4121" s="4">
        <f ca="1"/>
        <v>-2.6032743120435E-3</v>
      </c>
      <c r="M4121" s="4">
        <f ca="1"/>
        <v>1.2409522386742</v>
      </c>
      <c r="N4121" s="4">
        <f ca="1"/>
        <v>45.666456708764997</v>
      </c>
      <c r="O4121" s="4">
        <f ca="1"/>
        <v>18.832089819147001</v>
      </c>
      <c r="P4121" s="4">
        <f ca="1"/>
        <v>58.295311833851997</v>
      </c>
      <c r="Q4121" s="4">
        <f t="shared" ca="1" si="128"/>
        <v>1.7018708509340837E-2</v>
      </c>
      <c r="R4121" s="4">
        <f t="shared" ca="1" si="129"/>
        <v>-3.7186023615385456E-2</v>
      </c>
      <c r="S4121" s="4">
        <f ca="1"/>
        <v>28.181777777777999</v>
      </c>
      <c r="T4121" s="4">
        <f ca="1"/>
        <v>27.133809523810001</v>
      </c>
      <c r="U4121" s="4">
        <f ca="1"/>
        <v>40.906818157220002</v>
      </c>
      <c r="V4121" s="4">
        <f ca="1"/>
        <v>40.222286782883003</v>
      </c>
      <c r="W4121" s="4">
        <f ca="1"/>
        <v>-9.0439506329813</v>
      </c>
      <c r="X4121" s="4">
        <f ca="1"/>
        <v>6.6331558335130003</v>
      </c>
      <c r="Y4121" s="4">
        <f ca="1"/>
        <v>6.2672395347838998</v>
      </c>
      <c r="Z4121" s="4">
        <f ca="1"/>
        <v>-1.5940310935924</v>
      </c>
    </row>
    <row r="4122" spans="1:26" hidden="1" x14ac:dyDescent="0.25">
      <c r="A4122" s="3" t="s">
        <v>1512</v>
      </c>
      <c r="B4122" t="str">
        <v>易德龙</v>
      </c>
      <c r="C4122" s="8" t="str">
        <f ca="1"/>
        <v>制造业</v>
      </c>
      <c r="D4122" s="4">
        <f ca="1"/>
        <v>5.9268443728165997E-2</v>
      </c>
      <c r="E4122" s="4">
        <f ca="1"/>
        <v>1.4406034756567999E-3</v>
      </c>
      <c r="F4122" s="4">
        <f ca="1"/>
        <v>1.9154617331051001E-2</v>
      </c>
      <c r="G4122" s="4">
        <f ca="1"/>
        <v>0.12992781059513001</v>
      </c>
      <c r="H4122" s="4">
        <f ca="1"/>
        <v>2.3813735693530998E-3</v>
      </c>
      <c r="I4122" s="4">
        <f ca="1"/>
        <v>1.9828145450757999E-2</v>
      </c>
      <c r="J4122" s="4">
        <f ca="1"/>
        <v>0.14675927024065999</v>
      </c>
      <c r="K4122" s="4">
        <f ca="1"/>
        <v>2.5703801806475001E-3</v>
      </c>
      <c r="L4122" s="4">
        <f ca="1"/>
        <v>2.0525608061748E-2</v>
      </c>
      <c r="M4122" s="4">
        <f ca="1"/>
        <v>1.0110158116232999</v>
      </c>
      <c r="N4122" s="4">
        <f ca="1"/>
        <v>36.232065692742999</v>
      </c>
      <c r="O4122" s="4">
        <f ca="1"/>
        <v>-16.977695692862</v>
      </c>
      <c r="P4122" s="4">
        <f ca="1"/>
        <v>62.432671402213998</v>
      </c>
      <c r="Q4122" s="4">
        <f t="shared" ca="1" si="128"/>
        <v>3.8877643609987744E-2</v>
      </c>
      <c r="R4122" s="4">
        <f t="shared" ca="1" si="129"/>
        <v>1.8857365128750504E-2</v>
      </c>
      <c r="S4122" s="4">
        <f ca="1"/>
        <v>23.994666666667001</v>
      </c>
      <c r="T4122" s="4">
        <f ca="1"/>
        <v>24.447142857143</v>
      </c>
      <c r="U4122" s="4">
        <f ca="1"/>
        <v>26.383741289062002</v>
      </c>
      <c r="V4122" s="4">
        <f ca="1"/>
        <v>25.396389508759999</v>
      </c>
      <c r="W4122" s="4">
        <f ca="1"/>
        <v>12.930377439516</v>
      </c>
      <c r="X4122" s="4">
        <f ca="1"/>
        <v>24.300399914657</v>
      </c>
      <c r="Y4122" s="4">
        <f ca="1"/>
        <v>19.777428868518999</v>
      </c>
      <c r="Z4122" s="4">
        <f ca="1"/>
        <v>-38.038862044067002</v>
      </c>
    </row>
    <row r="4123" spans="1:26" hidden="1" x14ac:dyDescent="0.25">
      <c r="A4123" s="3" t="s">
        <v>1513</v>
      </c>
      <c r="B4123" t="str">
        <v>顶点软件</v>
      </c>
      <c r="C4123" s="8" t="str">
        <f ca="1"/>
        <v>信息传输、软件和信息技术服务业</v>
      </c>
      <c r="D4123" s="4">
        <f ca="1"/>
        <v>-0.11161408669971</v>
      </c>
      <c r="E4123" s="4">
        <f ca="1"/>
        <v>3.9952798795066004E-3</v>
      </c>
      <c r="F4123" s="4">
        <f ca="1"/>
        <v>-1.5603084259904001E-2</v>
      </c>
      <c r="G4123" s="4">
        <f ca="1"/>
        <v>-0.10760571166787</v>
      </c>
      <c r="H4123" s="4">
        <f ca="1"/>
        <v>5.3725548668125001E-3</v>
      </c>
      <c r="I4123" s="4">
        <f ca="1"/>
        <v>-1.1123492511091E-2</v>
      </c>
      <c r="J4123" s="4">
        <f ca="1"/>
        <v>-0.24699446748944001</v>
      </c>
      <c r="K4123" s="4">
        <f ca="1"/>
        <v>-2.9388384909252999E-2</v>
      </c>
      <c r="L4123" s="4">
        <f ca="1"/>
        <v>-1.2187469482963001E-2</v>
      </c>
      <c r="M4123" s="4">
        <f ca="1"/>
        <v>0.66099846542341001</v>
      </c>
      <c r="N4123" s="4">
        <f ca="1"/>
        <v>50.002391520209997</v>
      </c>
      <c r="O4123" s="4">
        <f ca="1"/>
        <v>38.812051025397999</v>
      </c>
      <c r="P4123" s="4">
        <f ca="1"/>
        <v>51.474682924314003</v>
      </c>
      <c r="Q4123" s="4">
        <f t="shared" ca="1" si="128"/>
        <v>-2.2160903681969775E-2</v>
      </c>
      <c r="R4123" s="4">
        <f t="shared" ca="1" si="129"/>
        <v>-2.8214827843767883E-2</v>
      </c>
      <c r="S4123" s="4">
        <f ca="1"/>
        <v>59.29</v>
      </c>
      <c r="T4123" s="4">
        <f ca="1"/>
        <v>57.617142857143001</v>
      </c>
      <c r="U4123" s="4">
        <f ca="1"/>
        <v>120.22224429379</v>
      </c>
      <c r="V4123" s="4">
        <f ca="1"/>
        <v>122.94685776676</v>
      </c>
      <c r="W4123" s="4">
        <f ca="1"/>
        <v>8.5768723180547006</v>
      </c>
      <c r="X4123" s="4">
        <f ca="1"/>
        <v>22.485483573896001</v>
      </c>
      <c r="Y4123" s="4">
        <f ca="1"/>
        <v>10.162638103955</v>
      </c>
      <c r="Z4123" s="4">
        <f ca="1"/>
        <v>17.534482660125999</v>
      </c>
    </row>
    <row r="4124" spans="1:26" hidden="1" x14ac:dyDescent="0.25">
      <c r="A4124" s="3" t="s">
        <v>1514</v>
      </c>
      <c r="B4124" t="str">
        <v>惠达卫浴</v>
      </c>
      <c r="C4124" s="8" t="str">
        <f ca="1"/>
        <v>制造业</v>
      </c>
      <c r="D4124" s="4">
        <f ca="1"/>
        <v>-0.23120315304545999</v>
      </c>
      <c r="E4124" s="4">
        <f ca="1"/>
        <v>1.3644449638837999E-2</v>
      </c>
      <c r="F4124" s="4">
        <f ca="1"/>
        <v>-9.8876582749565997E-3</v>
      </c>
      <c r="G4124" s="4">
        <f ca="1"/>
        <v>-0.38605118533306998</v>
      </c>
      <c r="H4124" s="4">
        <f ca="1"/>
        <v>4.8257322155376002E-2</v>
      </c>
      <c r="I4124" s="4">
        <f ca="1"/>
        <v>-1.2648176998658001E-2</v>
      </c>
      <c r="J4124" s="4">
        <f ca="1"/>
        <v>-0.11244101805242999</v>
      </c>
      <c r="K4124" s="4">
        <f ca="1"/>
        <v>-4.6267183438900997E-3</v>
      </c>
      <c r="L4124" s="4">
        <f ca="1"/>
        <v>-1.3858066103889001E-3</v>
      </c>
      <c r="M4124" s="4">
        <f ca="1"/>
        <v>1.0937787992654</v>
      </c>
      <c r="N4124" s="4">
        <f ca="1"/>
        <v>28.383408271768999</v>
      </c>
      <c r="O4124" s="4">
        <f ca="1"/>
        <v>-11.193880864506999</v>
      </c>
      <c r="P4124" s="4">
        <f ca="1"/>
        <v>51.550525394265001</v>
      </c>
      <c r="Q4124" s="4">
        <f t="shared" ca="1" si="128"/>
        <v>-3.0094582975469246E-3</v>
      </c>
      <c r="R4124" s="4">
        <f t="shared" ca="1" si="129"/>
        <v>-3.825363825364219E-2</v>
      </c>
      <c r="S4124" s="4">
        <f ca="1"/>
        <v>8.0166666666666995</v>
      </c>
      <c r="T4124" s="4">
        <f ca="1"/>
        <v>7.71</v>
      </c>
      <c r="U4124" s="4">
        <f ca="1"/>
        <v>11.429601015699999</v>
      </c>
      <c r="V4124" s="4">
        <f ca="1"/>
        <v>11.464101751841</v>
      </c>
      <c r="W4124" s="4">
        <f ca="1"/>
        <v>-29.341101741551999</v>
      </c>
      <c r="X4124" s="4">
        <f ca="1"/>
        <v>2.1269214493433002</v>
      </c>
      <c r="Y4124" s="4">
        <f ca="1"/>
        <v>7.8284396879517999</v>
      </c>
      <c r="Z4124" s="4">
        <f ca="1"/>
        <v>26.707763370413002</v>
      </c>
    </row>
    <row r="4125" spans="1:26" hidden="1" x14ac:dyDescent="0.25">
      <c r="A4125" s="3" t="s">
        <v>1515</v>
      </c>
      <c r="B4125" t="str">
        <v>骏亚科技</v>
      </c>
      <c r="C4125" s="8" t="str">
        <f ca="1"/>
        <v>制造业</v>
      </c>
      <c r="D4125" s="4">
        <f ca="1"/>
        <v>0.21916393312763</v>
      </c>
      <c r="E4125" s="4">
        <f ca="1"/>
        <v>5.1957230156607003E-3</v>
      </c>
      <c r="F4125" s="4">
        <f ca="1"/>
        <v>1.2098671689466999E-2</v>
      </c>
      <c r="G4125" s="4">
        <f ca="1"/>
        <v>0.44950215564834001</v>
      </c>
      <c r="H4125" s="4">
        <f ca="1"/>
        <v>9.5560662927586994E-3</v>
      </c>
      <c r="I4125" s="4">
        <f ca="1"/>
        <v>1.4813658361196001E-2</v>
      </c>
      <c r="J4125" s="4">
        <f ca="1"/>
        <v>0.34275072333360002</v>
      </c>
      <c r="K4125" s="4">
        <f ca="1"/>
        <v>6.8121744342519996E-3</v>
      </c>
      <c r="L4125" s="4">
        <f ca="1"/>
        <v>2.4923025555303999E-2</v>
      </c>
      <c r="M4125" s="4">
        <f ca="1"/>
        <v>1.0130256840411</v>
      </c>
      <c r="N4125" s="4">
        <f ca="1"/>
        <v>33.069602067946001</v>
      </c>
      <c r="O4125" s="4">
        <f ca="1"/>
        <v>-5.6294858720957999</v>
      </c>
      <c r="P4125" s="4">
        <f ca="1"/>
        <v>74.246263379351007</v>
      </c>
      <c r="Q4125" s="4">
        <f t="shared" ca="1" si="128"/>
        <v>2.0397208803006873E-2</v>
      </c>
      <c r="R4125" s="4">
        <f t="shared" ca="1" si="129"/>
        <v>1.818514118613709E-2</v>
      </c>
      <c r="S4125" s="4">
        <f ca="1"/>
        <v>12.158888888889001</v>
      </c>
      <c r="T4125" s="4">
        <f ca="1"/>
        <v>12.38</v>
      </c>
      <c r="U4125" s="4">
        <f ca="1"/>
        <v>19.090300118037</v>
      </c>
      <c r="V4125" s="4">
        <f ca="1"/>
        <v>18.708694960496</v>
      </c>
      <c r="W4125" s="4">
        <f ca="1"/>
        <v>67.593541247599006</v>
      </c>
      <c r="X4125" s="4">
        <f ca="1"/>
        <v>20.452683761395999</v>
      </c>
      <c r="Y4125" s="4">
        <f ca="1"/>
        <v>9.6137097447101993</v>
      </c>
      <c r="Z4125" s="4">
        <f ca="1"/>
        <v>71.278808925473996</v>
      </c>
    </row>
    <row r="4126" spans="1:26" hidden="1" x14ac:dyDescent="0.25">
      <c r="A4126" s="3" t="s">
        <v>1516</v>
      </c>
      <c r="B4126" t="str">
        <v>基蛋生物</v>
      </c>
      <c r="C4126" s="8" t="str">
        <f ca="1"/>
        <v>制造业</v>
      </c>
      <c r="D4126" s="4">
        <f ca="1"/>
        <v>2.1474588666664001E-2</v>
      </c>
      <c r="E4126" s="4">
        <f ca="1"/>
        <v>4.5741344021849999E-4</v>
      </c>
      <c r="F4126" s="4">
        <f ca="1"/>
        <v>1.421733596598E-2</v>
      </c>
      <c r="G4126" s="4">
        <f ca="1"/>
        <v>0.10752574181952999</v>
      </c>
      <c r="H4126" s="4">
        <f ca="1"/>
        <v>1.7717931996647999E-3</v>
      </c>
      <c r="I4126" s="4">
        <f ca="1"/>
        <v>1.5723594981392999E-2</v>
      </c>
      <c r="J4126" s="4">
        <f ca="1"/>
        <v>-4.0406360291154998E-2</v>
      </c>
      <c r="K4126" s="4">
        <f ca="1"/>
        <v>-1.0816357097203E-3</v>
      </c>
      <c r="L4126" s="4">
        <f ca="1"/>
        <v>2.9678688969619E-3</v>
      </c>
      <c r="M4126" s="4">
        <f ca="1"/>
        <v>0.65943681841561996</v>
      </c>
      <c r="N4126" s="4">
        <f ca="1"/>
        <v>38.463665594155998</v>
      </c>
      <c r="O4126" s="4">
        <f ca="1"/>
        <v>1.4652661843110999</v>
      </c>
      <c r="P4126" s="4">
        <f ca="1"/>
        <v>57.985141701225999</v>
      </c>
      <c r="Q4126" s="4">
        <f t="shared" ca="1" si="128"/>
        <v>1.9665828774220365E-2</v>
      </c>
      <c r="R4126" s="4">
        <f t="shared" ca="1" si="129"/>
        <v>-2.7524968469935995E-3</v>
      </c>
      <c r="S4126" s="4">
        <f ca="1"/>
        <v>11.176</v>
      </c>
      <c r="T4126" s="4">
        <f ca="1"/>
        <v>11.145238095238</v>
      </c>
      <c r="U4126" s="4">
        <f ca="1"/>
        <v>48.318856820957002</v>
      </c>
      <c r="V4126" s="4">
        <f ca="1"/>
        <v>47.386953114868</v>
      </c>
      <c r="W4126" s="4">
        <f ca="1"/>
        <v>12.925896550025</v>
      </c>
      <c r="X4126" s="4">
        <f ca="1"/>
        <v>23.457095673407</v>
      </c>
      <c r="Y4126" s="4">
        <f ca="1"/>
        <v>22.354482516619999</v>
      </c>
      <c r="Z4126" s="4">
        <f ca="1"/>
        <v>28.856040227847</v>
      </c>
    </row>
    <row r="4127" spans="1:26" hidden="1" x14ac:dyDescent="0.25">
      <c r="A4127" s="3" t="s">
        <v>1517</v>
      </c>
      <c r="B4127" t="str">
        <v>元成股份</v>
      </c>
      <c r="C4127" s="8" t="str">
        <f ca="1"/>
        <v>建筑业</v>
      </c>
      <c r="D4127" s="4">
        <f ca="1"/>
        <v>0.63143578905112996</v>
      </c>
      <c r="E4127" s="4">
        <f ca="1"/>
        <v>-2.9022745907700001E-2</v>
      </c>
      <c r="F4127" s="4">
        <f ca="1"/>
        <v>4.1427133601404001E-2</v>
      </c>
      <c r="G4127" s="4">
        <f ca="1"/>
        <v>-0.11490730164242</v>
      </c>
      <c r="H4127" s="4">
        <f ca="1"/>
        <v>4.8003136503730996E-3</v>
      </c>
      <c r="I4127" s="4">
        <f ca="1"/>
        <v>-2.3098285778943999E-2</v>
      </c>
      <c r="J4127" s="4">
        <f ca="1"/>
        <v>-2.4734244731324E-2</v>
      </c>
      <c r="K4127" s="4">
        <f ca="1"/>
        <v>1.2367175078356999E-3</v>
      </c>
      <c r="L4127" s="4">
        <f ca="1"/>
        <v>-7.6518123895074003E-3</v>
      </c>
      <c r="M4127" s="4">
        <f ca="1"/>
        <v>1.2186083380349</v>
      </c>
      <c r="N4127" s="4">
        <f ca="1"/>
        <v>57.680408517292001</v>
      </c>
      <c r="O4127" s="4">
        <f ca="1"/>
        <v>14.365696360925</v>
      </c>
      <c r="P4127" s="4">
        <f ca="1"/>
        <v>72.857999791487998</v>
      </c>
      <c r="Q4127" s="4">
        <f t="shared" ca="1" si="128"/>
        <v>7.9494496534856504E-2</v>
      </c>
      <c r="R4127" s="4">
        <f t="shared" ca="1" si="129"/>
        <v>3.7456445993036755E-2</v>
      </c>
      <c r="S4127" s="4">
        <f ca="1"/>
        <v>8.1999999999999993</v>
      </c>
      <c r="T4127" s="4">
        <f ca="1"/>
        <v>8.5071428571429006</v>
      </c>
      <c r="U4127" s="4">
        <f ca="1"/>
        <v>25.462775531093001</v>
      </c>
      <c r="V4127" s="4">
        <f ca="1"/>
        <v>23.587684432692999</v>
      </c>
      <c r="W4127" s="4">
        <f ca="1"/>
        <v>0</v>
      </c>
      <c r="X4127" s="4">
        <f ca="1"/>
        <v>-31.292227386714998</v>
      </c>
      <c r="Y4127" s="4">
        <f ca="1"/>
        <v>5.4978300240262996</v>
      </c>
      <c r="Z4127" s="4">
        <f ca="1"/>
        <v>0</v>
      </c>
    </row>
    <row r="4128" spans="1:26" hidden="1" x14ac:dyDescent="0.25">
      <c r="A4128" s="3" t="s">
        <v>1518</v>
      </c>
      <c r="B4128" t="str">
        <v>亚振家居</v>
      </c>
      <c r="C4128" s="8" t="str">
        <f ca="1"/>
        <v>制造业</v>
      </c>
      <c r="D4128" s="4">
        <f ca="1"/>
        <v>0.90557810148964002</v>
      </c>
      <c r="E4128" s="4">
        <f ca="1"/>
        <v>2.8836569546535001E-2</v>
      </c>
      <c r="F4128" s="4">
        <f ca="1"/>
        <v>3.3601890912872003E-2</v>
      </c>
      <c r="G4128" s="4">
        <f ca="1"/>
        <v>0.34344133589801001</v>
      </c>
      <c r="H4128" s="4">
        <f ca="1"/>
        <v>1.0320702782812E-2</v>
      </c>
      <c r="I4128" s="4">
        <f ca="1"/>
        <v>2.0089794874077999E-2</v>
      </c>
      <c r="J4128" s="4">
        <f ca="1"/>
        <v>0.11717468758309001</v>
      </c>
      <c r="K4128" s="4">
        <f ca="1"/>
        <v>2.8230920603843999E-3</v>
      </c>
      <c r="L4128" s="4">
        <f ca="1"/>
        <v>1.5339728261354E-2</v>
      </c>
      <c r="M4128" s="4">
        <f ca="1"/>
        <v>1.1244407337817</v>
      </c>
      <c r="N4128" s="4">
        <f ca="1"/>
        <v>48.18081465969</v>
      </c>
      <c r="O4128" s="4">
        <f ca="1"/>
        <v>16.403397927690001</v>
      </c>
      <c r="P4128" s="4">
        <f ca="1"/>
        <v>67.462968699407995</v>
      </c>
      <c r="Q4128" s="4">
        <f t="shared" ca="1" si="128"/>
        <v>4.2253521126760549E-2</v>
      </c>
      <c r="R4128" s="4">
        <f t="shared" ca="1" si="129"/>
        <v>1.4148773213672264E-2</v>
      </c>
      <c r="S4128" s="4">
        <f ca="1"/>
        <v>5.8651111111110996</v>
      </c>
      <c r="T4128" s="4">
        <f ca="1"/>
        <v>5.9480952380951999</v>
      </c>
      <c r="U4128" s="4">
        <f ca="1"/>
        <v>7.5729984526719996</v>
      </c>
      <c r="V4128" s="4">
        <f ca="1"/>
        <v>7.2659850018879997</v>
      </c>
      <c r="W4128" s="4">
        <f ca="1"/>
        <v>8.9003908738408999</v>
      </c>
      <c r="X4128" s="4">
        <f ca="1"/>
        <v>-13.995569009165999</v>
      </c>
      <c r="Y4128" s="4">
        <f ca="1"/>
        <v>-1.3764919172584</v>
      </c>
      <c r="Z4128" s="4">
        <f ca="1"/>
        <v>7.6145205043097999</v>
      </c>
    </row>
    <row r="4129" spans="1:26" hidden="1" x14ac:dyDescent="0.25">
      <c r="A4129" s="3" t="s">
        <v>1519</v>
      </c>
      <c r="B4129" t="str">
        <v>通达电气</v>
      </c>
      <c r="C4129" s="8" t="str">
        <f ca="1"/>
        <v>制造业</v>
      </c>
      <c r="D4129" s="4">
        <f ca="1"/>
        <v>0.69572873496418997</v>
      </c>
      <c r="E4129" s="4">
        <f ca="1"/>
        <v>2.4681218567829E-2</v>
      </c>
      <c r="F4129" s="4">
        <f ca="1"/>
        <v>0.10442597830553001</v>
      </c>
      <c r="G4129" s="4">
        <f ca="1"/>
        <v>0.58958006205830005</v>
      </c>
      <c r="H4129" s="4">
        <f ca="1"/>
        <v>1.739305783197E-2</v>
      </c>
      <c r="I4129" s="4">
        <f ca="1"/>
        <v>7.1257907993292999E-2</v>
      </c>
      <c r="J4129" s="4">
        <f ca="1"/>
        <v>0.47018748641418001</v>
      </c>
      <c r="K4129" s="4">
        <f ca="1"/>
        <v>1.3578313704189E-2</v>
      </c>
      <c r="L4129" s="4">
        <f ca="1"/>
        <v>4.9141764319214E-2</v>
      </c>
      <c r="M4129" s="4">
        <f ca="1"/>
        <v>1.1436295471275</v>
      </c>
      <c r="N4129" s="4">
        <f ca="1"/>
        <v>48.115879932700999</v>
      </c>
      <c r="O4129" s="4">
        <f ca="1"/>
        <v>23.034246133143998</v>
      </c>
      <c r="P4129" s="4">
        <f ca="1"/>
        <v>68.328614234404</v>
      </c>
      <c r="Q4129" s="4">
        <f t="shared" ca="1" si="128"/>
        <v>0.15136476426799006</v>
      </c>
      <c r="R4129" s="4">
        <f t="shared" ca="1" si="129"/>
        <v>0.1100030736654859</v>
      </c>
      <c r="S4129" s="4">
        <f ca="1"/>
        <v>9.2955555555556</v>
      </c>
      <c r="T4129" s="4">
        <f ca="1"/>
        <v>10.318095238094999</v>
      </c>
      <c r="U4129" s="4">
        <f ca="1"/>
        <v>11.809709904</v>
      </c>
      <c r="V4129" s="4">
        <f ca="1"/>
        <v>10.257140283</v>
      </c>
      <c r="W4129" s="4">
        <f ca="1"/>
        <v>0</v>
      </c>
      <c r="X4129" s="4">
        <f ca="1"/>
        <v>-15.271852016571</v>
      </c>
      <c r="Y4129" s="4">
        <f ca="1"/>
        <v>-4.6962046454179998</v>
      </c>
      <c r="Z4129" s="4">
        <f ca="1"/>
        <v>-48.469743851772002</v>
      </c>
    </row>
    <row r="4130" spans="1:26" hidden="1" x14ac:dyDescent="0.25">
      <c r="A4130" s="3" t="s">
        <v>1520</v>
      </c>
      <c r="B4130" t="str">
        <v>万泰生物</v>
      </c>
      <c r="C4130" s="8" t="str">
        <f ca="1"/>
        <v>制造业</v>
      </c>
      <c r="D4130" s="4">
        <f ca="1"/>
        <v>7.5662573631982005E-2</v>
      </c>
      <c r="E4130" s="4">
        <f ca="1"/>
        <v>2.1146953871435002E-3</v>
      </c>
      <c r="F4130" s="4">
        <f ca="1"/>
        <v>1.9832925831134E-2</v>
      </c>
      <c r="G4130" s="4">
        <f ca="1"/>
        <v>4.3540639489172001E-2</v>
      </c>
      <c r="H4130" s="4">
        <f ca="1"/>
        <v>9.2980319805670004E-4</v>
      </c>
      <c r="I4130" s="4">
        <f ca="1"/>
        <v>1.4174617563065E-2</v>
      </c>
      <c r="J4130" s="4">
        <f ca="1"/>
        <v>-0.24852120526355001</v>
      </c>
      <c r="K4130" s="4">
        <f ca="1"/>
        <v>-6.3845996457505003E-3</v>
      </c>
      <c r="L4130" s="4">
        <f ca="1"/>
        <v>-9.4121044832337006E-3</v>
      </c>
      <c r="M4130" s="4">
        <f ca="1"/>
        <v>0.97093015080092004</v>
      </c>
      <c r="N4130" s="4">
        <f ca="1"/>
        <v>45.027733137117998</v>
      </c>
      <c r="O4130" s="4">
        <f ca="1"/>
        <v>-37.579157934637998</v>
      </c>
      <c r="P4130" s="4">
        <f ca="1"/>
        <v>47.159967036570997</v>
      </c>
      <c r="Q4130" s="4">
        <f t="shared" ca="1" si="128"/>
        <v>2.8935682566952815E-2</v>
      </c>
      <c r="R4130" s="4">
        <f t="shared" ca="1" si="129"/>
        <v>-3.3235480125732519E-2</v>
      </c>
      <c r="S4130" s="4">
        <f ca="1"/>
        <v>47.084888888888997</v>
      </c>
      <c r="T4130" s="4">
        <f ca="1"/>
        <v>45.52</v>
      </c>
      <c r="U4130" s="4">
        <f ca="1"/>
        <v>137.76456410631999</v>
      </c>
      <c r="V4130" s="4">
        <f ca="1"/>
        <v>133.89035528695999</v>
      </c>
      <c r="W4130" s="4">
        <f ca="1"/>
        <v>184.90250712675001</v>
      </c>
      <c r="X4130" s="4">
        <f ca="1"/>
        <v>111.41084269719001</v>
      </c>
      <c r="Y4130" s="4">
        <f ca="1"/>
        <v>95.713721915978994</v>
      </c>
      <c r="Z4130" s="4">
        <f ca="1"/>
        <v>147.47014358014999</v>
      </c>
    </row>
    <row r="4131" spans="1:26" hidden="1" x14ac:dyDescent="0.25">
      <c r="A4131" s="3" t="s">
        <v>1521</v>
      </c>
      <c r="B4131" t="str">
        <v>新天然气</v>
      </c>
      <c r="C4131" s="8" t="str">
        <f ca="1"/>
        <v>电力、热力、燃气及水生产和供应业</v>
      </c>
      <c r="D4131" s="4">
        <f ca="1"/>
        <v>7.5562856348311003E-2</v>
      </c>
      <c r="E4131" s="4">
        <f ca="1"/>
        <v>5.0241556984205998E-3</v>
      </c>
      <c r="F4131" s="4">
        <f ca="1"/>
        <v>1.2458359604548001E-2</v>
      </c>
      <c r="G4131" s="4">
        <f ca="1"/>
        <v>9.0023361221072996E-3</v>
      </c>
      <c r="H4131" s="4">
        <f ca="1"/>
        <v>4.5868503239729997E-4</v>
      </c>
      <c r="I4131" s="4">
        <f ca="1"/>
        <v>5.6372923085708003E-3</v>
      </c>
      <c r="J4131" s="4">
        <f ca="1"/>
        <v>0.20508056294995</v>
      </c>
      <c r="K4131" s="4">
        <f ca="1"/>
        <v>6.4859918483523996E-3</v>
      </c>
      <c r="L4131" s="4">
        <f ca="1"/>
        <v>1.7707432583826999E-2</v>
      </c>
      <c r="M4131" s="4">
        <f ca="1"/>
        <v>0.69943046147943</v>
      </c>
      <c r="N4131" s="4">
        <f ca="1"/>
        <v>36.882640192795002</v>
      </c>
      <c r="O4131" s="4">
        <f ca="1"/>
        <v>16.331233351504999</v>
      </c>
      <c r="P4131" s="4">
        <f ca="1"/>
        <v>62.163190091521997</v>
      </c>
      <c r="Q4131" s="4">
        <f t="shared" ca="1" si="128"/>
        <v>1.094785364453465E-3</v>
      </c>
      <c r="R4131" s="4">
        <f t="shared" ca="1" si="129"/>
        <v>-7.0112913432968703E-3</v>
      </c>
      <c r="S4131" s="4">
        <f ca="1"/>
        <v>28.593333333333</v>
      </c>
      <c r="T4131" s="4">
        <f ca="1"/>
        <v>28.392857142857</v>
      </c>
      <c r="U4131" s="4">
        <f ca="1"/>
        <v>80.153151415172999</v>
      </c>
      <c r="V4131" s="4">
        <f ca="1"/>
        <v>80.065496880989997</v>
      </c>
      <c r="W4131" s="4">
        <f ca="1"/>
        <v>26.728459562004002</v>
      </c>
      <c r="X4131" s="4">
        <f ca="1"/>
        <v>14.158478336165</v>
      </c>
      <c r="Y4131" s="4">
        <f ca="1"/>
        <v>13.950993770153</v>
      </c>
      <c r="Z4131" s="4">
        <f ca="1"/>
        <v>15.249857622802001</v>
      </c>
    </row>
    <row r="4132" spans="1:26" hidden="1" x14ac:dyDescent="0.25">
      <c r="A4132" s="3" t="s">
        <v>1522</v>
      </c>
      <c r="B4132" t="str">
        <v>金辰股份</v>
      </c>
      <c r="C4132" s="8" t="str">
        <f ca="1"/>
        <v>制造业</v>
      </c>
      <c r="D4132" s="4">
        <f ca="1"/>
        <v>-8.4944203527629006E-2</v>
      </c>
      <c r="E4132" s="4">
        <f ca="1"/>
        <v>-2.9467162587628998E-3</v>
      </c>
      <c r="F4132" s="4">
        <f ca="1"/>
        <v>1.3238366336054E-3</v>
      </c>
      <c r="G4132" s="4">
        <f ca="1"/>
        <v>-5.1224294036007999E-2</v>
      </c>
      <c r="H4132" s="4">
        <f ca="1"/>
        <v>-2.2349829827487998E-3</v>
      </c>
      <c r="I4132" s="4">
        <f ca="1"/>
        <v>1.1976956247709001E-3</v>
      </c>
      <c r="J4132" s="4">
        <f ca="1"/>
        <v>-0.20401217380931</v>
      </c>
      <c r="K4132" s="4">
        <f ca="1"/>
        <v>-5.1019728569330998E-3</v>
      </c>
      <c r="L4132" s="4">
        <f ca="1"/>
        <v>-3.0947665618733999E-3</v>
      </c>
      <c r="M4132" s="4">
        <f ca="1"/>
        <v>1.6112025676379</v>
      </c>
      <c r="N4132" s="4">
        <f ca="1"/>
        <v>62.022245178753998</v>
      </c>
      <c r="O4132" s="4">
        <f ca="1"/>
        <v>-44.632042446762</v>
      </c>
      <c r="P4132" s="4">
        <f ca="1"/>
        <v>54.618180494001003</v>
      </c>
      <c r="Q4132" s="4">
        <f t="shared" ca="1" si="128"/>
        <v>9.8424535590726329E-3</v>
      </c>
      <c r="R4132" s="4">
        <f t="shared" ca="1" si="129"/>
        <v>-1.8301635733780415E-2</v>
      </c>
      <c r="S4132" s="4">
        <f ca="1"/>
        <v>49.816000000000003</v>
      </c>
      <c r="T4132" s="4">
        <f ca="1"/>
        <v>48.904285714285997</v>
      </c>
      <c r="U4132" s="4">
        <f ca="1"/>
        <v>72.964363398775006</v>
      </c>
      <c r="V4132" s="4">
        <f ca="1"/>
        <v>72.253214490657001</v>
      </c>
      <c r="W4132" s="4">
        <f ca="1"/>
        <v>5.7919425998226002</v>
      </c>
      <c r="X4132" s="4">
        <f ca="1"/>
        <v>31.310289648864</v>
      </c>
      <c r="Y4132" s="4">
        <f ca="1"/>
        <v>30.129222679498</v>
      </c>
      <c r="Z4132" s="4">
        <f ca="1"/>
        <v>0</v>
      </c>
    </row>
    <row r="4133" spans="1:26" hidden="1" x14ac:dyDescent="0.25">
      <c r="A4133" s="3" t="s">
        <v>1523</v>
      </c>
      <c r="B4133" t="str">
        <v>沐邦高科</v>
      </c>
      <c r="C4133" s="8" t="str">
        <f ca="1"/>
        <v>制造业</v>
      </c>
      <c r="D4133" s="4">
        <f ca="1"/>
        <v>-0.21173029863989001</v>
      </c>
      <c r="E4133" s="4">
        <f ca="1"/>
        <v>-5.3697355842919001E-3</v>
      </c>
      <c r="F4133" s="4">
        <f ca="1"/>
        <v>-2.2094787649342001E-3</v>
      </c>
      <c r="G4133" s="4">
        <f ca="1"/>
        <v>-0.30550681543095998</v>
      </c>
      <c r="H4133" s="4">
        <f ca="1"/>
        <v>-1.1829681071746E-2</v>
      </c>
      <c r="I4133" s="4">
        <f ca="1"/>
        <v>-1.1664320147499E-2</v>
      </c>
      <c r="J4133" s="4">
        <f ca="1"/>
        <v>-0.21598497693725</v>
      </c>
      <c r="K4133" s="4">
        <f ca="1"/>
        <v>2.3977343909337998</v>
      </c>
      <c r="L4133" s="4">
        <f ca="1"/>
        <v>-1.1912533197048001E-2</v>
      </c>
      <c r="M4133" s="4">
        <f ca="1"/>
        <v>1.2709199743677999</v>
      </c>
      <c r="N4133" s="4">
        <f ca="1"/>
        <v>54.958875413431002</v>
      </c>
      <c r="O4133" s="4">
        <f ca="1"/>
        <v>20.471140718451998</v>
      </c>
      <c r="P4133" s="4">
        <f ca="1"/>
        <v>31.132177464289001</v>
      </c>
      <c r="Q4133" s="4">
        <f t="shared" ca="1" si="128"/>
        <v>-5.8224163027584888E-3</v>
      </c>
      <c r="R4133" s="4">
        <f t="shared" ca="1" si="129"/>
        <v>-5.878617212961007E-2</v>
      </c>
      <c r="S4133" s="4">
        <f ca="1"/>
        <v>19.345333333332999</v>
      </c>
      <c r="T4133" s="4">
        <f ca="1"/>
        <v>18.208095238095002</v>
      </c>
      <c r="U4133" s="4">
        <f ca="1"/>
        <v>57.122689494775003</v>
      </c>
      <c r="V4133" s="4">
        <f ca="1"/>
        <v>57.457229403968</v>
      </c>
      <c r="W4133" s="4">
        <f ca="1"/>
        <v>0</v>
      </c>
      <c r="X4133" s="4">
        <f ca="1"/>
        <v>20.691829287865001</v>
      </c>
      <c r="Y4133" s="4">
        <f ca="1"/>
        <v>45.095559276281001</v>
      </c>
      <c r="Z4133" s="4">
        <f ca="1"/>
        <v>37.334646777064002</v>
      </c>
    </row>
    <row r="4134" spans="1:26" hidden="1" x14ac:dyDescent="0.25">
      <c r="A4134" s="3" t="s">
        <v>1524</v>
      </c>
      <c r="B4134" t="str">
        <v>吉翔股份</v>
      </c>
      <c r="C4134" s="8" t="str">
        <f ca="1"/>
        <v>制造业</v>
      </c>
      <c r="D4134" s="4">
        <f ca="1"/>
        <v>4.2857879544310001E-2</v>
      </c>
      <c r="E4134" s="4">
        <f ca="1"/>
        <v>-1.0486183738786E-3</v>
      </c>
      <c r="F4134" s="4">
        <f ca="1"/>
        <v>-1.1208570447661E-2</v>
      </c>
      <c r="G4134" s="4">
        <f ca="1"/>
        <v>1.3224041771038E-2</v>
      </c>
      <c r="H4134" s="4">
        <f ca="1"/>
        <v>-2.942687539447E-4</v>
      </c>
      <c r="I4134" s="4">
        <f ca="1"/>
        <v>-1.2510830184269E-2</v>
      </c>
      <c r="J4134" s="4">
        <f ca="1"/>
        <v>-4.8021237024063003E-2</v>
      </c>
      <c r="K4134" s="4">
        <f ca="1"/>
        <v>1.3985111202338E-3</v>
      </c>
      <c r="L4134" s="4">
        <f ca="1"/>
        <v>-9.5162645334391002E-3</v>
      </c>
      <c r="M4134" s="4">
        <f ca="1"/>
        <v>1.2446665560082</v>
      </c>
      <c r="N4134" s="4">
        <f ca="1"/>
        <v>71.015004637624003</v>
      </c>
      <c r="O4134" s="4">
        <f ca="1"/>
        <v>39.046714444537997</v>
      </c>
      <c r="P4134" s="4">
        <f ca="1"/>
        <v>53.425680542807001</v>
      </c>
      <c r="Q4134" s="4">
        <f t="shared" ca="1" si="128"/>
        <v>-2.1368844843633553E-2</v>
      </c>
      <c r="R4134" s="4">
        <f t="shared" ca="1" si="129"/>
        <v>5.315529306027944E-2</v>
      </c>
      <c r="S4134" s="4">
        <f ca="1"/>
        <v>10.384666666667</v>
      </c>
      <c r="T4134" s="4">
        <f ca="1"/>
        <v>10.936666666667</v>
      </c>
      <c r="U4134" s="4">
        <f ca="1"/>
        <v>15.51036927877</v>
      </c>
      <c r="V4134" s="4">
        <f ca="1"/>
        <v>15.849045063655</v>
      </c>
      <c r="W4134" s="4">
        <f ca="1"/>
        <v>68.927134914537007</v>
      </c>
      <c r="X4134" s="4">
        <f ca="1"/>
        <v>35.233805332358997</v>
      </c>
      <c r="Y4134" s="4">
        <f ca="1"/>
        <v>11.035585524189001</v>
      </c>
      <c r="Z4134" s="4">
        <f ca="1"/>
        <v>-46.148527132356001</v>
      </c>
    </row>
    <row r="4135" spans="1:26" hidden="1" x14ac:dyDescent="0.25">
      <c r="A4135" s="3" t="s">
        <v>1525</v>
      </c>
      <c r="B4135" t="str">
        <v>建霖家居</v>
      </c>
      <c r="C4135" s="8" t="str">
        <f ca="1"/>
        <v>制造业</v>
      </c>
      <c r="D4135" s="4">
        <f ca="1"/>
        <v>0.71407323383516996</v>
      </c>
      <c r="E4135" s="4">
        <f ca="1"/>
        <v>1.6993739665687999E-2</v>
      </c>
      <c r="F4135" s="4">
        <f ca="1"/>
        <v>2.3759641417537999E-2</v>
      </c>
      <c r="G4135" s="4">
        <f ca="1"/>
        <v>0.29372769876748001</v>
      </c>
      <c r="H4135" s="4">
        <f ca="1"/>
        <v>6.9079777078294999E-3</v>
      </c>
      <c r="I4135" s="4">
        <f ca="1"/>
        <v>1.2901523216159999E-2</v>
      </c>
      <c r="J4135" s="4">
        <f ca="1"/>
        <v>0.11194365003649</v>
      </c>
      <c r="K4135" s="4">
        <f ca="1"/>
        <v>2.3322387913403001E-3</v>
      </c>
      <c r="L4135" s="4">
        <f ca="1"/>
        <v>1.2577993751626E-2</v>
      </c>
      <c r="M4135" s="4">
        <f ca="1"/>
        <v>1.0407811751906</v>
      </c>
      <c r="N4135" s="4">
        <f ca="1"/>
        <v>26.949564458333001</v>
      </c>
      <c r="O4135" s="4">
        <f ca="1"/>
        <v>-1.9095631864397999</v>
      </c>
      <c r="P4135" s="4">
        <f ca="1"/>
        <v>70.554519584340994</v>
      </c>
      <c r="Q4135" s="4">
        <f t="shared" ca="1" si="128"/>
        <v>3.8262668045432442E-2</v>
      </c>
      <c r="R4135" s="4">
        <f t="shared" ca="1" si="129"/>
        <v>7.5853848907181456E-3</v>
      </c>
      <c r="S4135" s="4">
        <f ca="1"/>
        <v>11.266444444444</v>
      </c>
      <c r="T4135" s="4">
        <f ca="1"/>
        <v>11.351904761905001</v>
      </c>
      <c r="U4135" s="4">
        <f ca="1"/>
        <v>13.251103951045</v>
      </c>
      <c r="V4135" s="4">
        <f ca="1"/>
        <v>12.762766454842</v>
      </c>
      <c r="W4135" s="4">
        <f ca="1"/>
        <v>11.106564830762</v>
      </c>
      <c r="X4135" s="4">
        <f ca="1"/>
        <v>7.2536876761551996</v>
      </c>
      <c r="Y4135" s="4">
        <f ca="1"/>
        <v>20.671949177934</v>
      </c>
      <c r="Z4135" s="4">
        <f ca="1"/>
        <v>21.126566422033999</v>
      </c>
    </row>
    <row r="4136" spans="1:26" hidden="1" x14ac:dyDescent="0.25">
      <c r="A4136" s="3" t="s">
        <v>1526</v>
      </c>
      <c r="B4136" t="str">
        <v>信捷电气</v>
      </c>
      <c r="C4136" s="8" t="str">
        <f ca="1"/>
        <v>制造业</v>
      </c>
      <c r="D4136" s="4">
        <f ca="1"/>
        <v>-0.17286363186597001</v>
      </c>
      <c r="E4136" s="4">
        <f ca="1"/>
        <v>-7.2661877717191004E-3</v>
      </c>
      <c r="F4136" s="4">
        <f ca="1"/>
        <v>-3.9173807595069996E-3</v>
      </c>
      <c r="G4136" s="4">
        <f ca="1"/>
        <v>2.6338546438947001E-2</v>
      </c>
      <c r="H4136" s="4">
        <f ca="1"/>
        <v>8.7962462591339996E-4</v>
      </c>
      <c r="I4136" s="4">
        <f ca="1"/>
        <v>7.7450345372467996E-3</v>
      </c>
      <c r="J4136" s="4">
        <f ca="1"/>
        <v>8.0668905021269999E-2</v>
      </c>
      <c r="K4136" s="4">
        <f ca="1"/>
        <v>1.9743848349930001E-3</v>
      </c>
      <c r="L4136" s="4">
        <f ca="1"/>
        <v>1.1626332198670999E-2</v>
      </c>
      <c r="M4136" s="4">
        <f ca="1"/>
        <v>1.210554525973</v>
      </c>
      <c r="N4136" s="4">
        <f ca="1"/>
        <v>46.351095585183998</v>
      </c>
      <c r="O4136" s="4">
        <f ca="1"/>
        <v>-3.5230261172714998</v>
      </c>
      <c r="P4136" s="4">
        <f ca="1"/>
        <v>56.232349883104</v>
      </c>
      <c r="Q4136" s="4">
        <f t="shared" ca="1" si="128"/>
        <v>1.1413138177371437E-2</v>
      </c>
      <c r="R4136" s="4">
        <f t="shared" ca="1" si="129"/>
        <v>-2.5584999681197838E-2</v>
      </c>
      <c r="S4136" s="4">
        <f ca="1"/>
        <v>38.835999999999999</v>
      </c>
      <c r="T4136" s="4">
        <f ca="1"/>
        <v>37.842380952380999</v>
      </c>
      <c r="U4136" s="4">
        <f ca="1"/>
        <v>56.143559391196</v>
      </c>
      <c r="V4136" s="4">
        <f ca="1"/>
        <v>55.510015909393999</v>
      </c>
      <c r="W4136" s="4">
        <f ca="1"/>
        <v>10.750080273821</v>
      </c>
      <c r="X4136" s="4">
        <f ca="1"/>
        <v>27.139311862523002</v>
      </c>
      <c r="Y4136" s="4">
        <f ca="1"/>
        <v>22.575090998884001</v>
      </c>
      <c r="Z4136" s="4">
        <f ca="1"/>
        <v>12.194637067912</v>
      </c>
    </row>
    <row r="4137" spans="1:26" hidden="1" x14ac:dyDescent="0.25">
      <c r="A4137" s="3" t="s">
        <v>1527</v>
      </c>
      <c r="B4137" t="str">
        <v>鼎信通讯</v>
      </c>
      <c r="C4137" s="8" t="str">
        <f ca="1"/>
        <v>信息传输、软件和信息技术服务业</v>
      </c>
      <c r="D4137" s="4">
        <f ca="1"/>
        <v>-0.41326936422987998</v>
      </c>
      <c r="E4137" s="4">
        <f ca="1"/>
        <v>-3.0678119703046E-2</v>
      </c>
      <c r="F4137" s="4">
        <f ca="1"/>
        <v>-2.9063219140338999E-2</v>
      </c>
      <c r="G4137" s="4">
        <f ca="1"/>
        <v>-0.23499108040196001</v>
      </c>
      <c r="H4137" s="4">
        <f ca="1"/>
        <v>-1.9154975158467001E-2</v>
      </c>
      <c r="I4137" s="4">
        <f ca="1"/>
        <v>-1.1993005810699999E-2</v>
      </c>
      <c r="J4137" s="4">
        <f ca="1"/>
        <v>-6.7416905071249006E-2</v>
      </c>
      <c r="K4137" s="4">
        <f ca="1"/>
        <v>-3.0932408918413999E-3</v>
      </c>
      <c r="L4137" s="4">
        <f ca="1"/>
        <v>7.3021232983799995E-5</v>
      </c>
      <c r="M4137" s="4">
        <f ca="1"/>
        <v>0.68411235020755001</v>
      </c>
      <c r="N4137" s="4">
        <f ca="1"/>
        <v>40.112387003598997</v>
      </c>
      <c r="O4137" s="4">
        <f ca="1"/>
        <v>21.977874175450999</v>
      </c>
      <c r="P4137" s="4">
        <f ca="1"/>
        <v>45.121387843934997</v>
      </c>
      <c r="Q4137" s="4">
        <f t="shared" ca="1" si="128"/>
        <v>-2.1631749276120278E-2</v>
      </c>
      <c r="R4137" s="4">
        <f t="shared" ca="1" si="129"/>
        <v>-5.2448948160791903E-2</v>
      </c>
      <c r="S4137" s="4">
        <f ca="1"/>
        <v>10.100222222222</v>
      </c>
      <c r="T4137" s="4">
        <f ca="1"/>
        <v>9.5704761904761995</v>
      </c>
      <c r="U4137" s="4">
        <f ca="1"/>
        <v>14.223708833883</v>
      </c>
      <c r="V4137" s="4">
        <f ca="1"/>
        <v>14.538195432404001</v>
      </c>
      <c r="W4137" s="4">
        <f ca="1"/>
        <v>-9.8432836067017</v>
      </c>
      <c r="X4137" s="4">
        <f ca="1"/>
        <v>19.831685757111</v>
      </c>
      <c r="Y4137" s="4">
        <f ca="1"/>
        <v>14.738875704445</v>
      </c>
      <c r="Z4137" s="4">
        <f ca="1"/>
        <v>0</v>
      </c>
    </row>
    <row r="4138" spans="1:26" hidden="1" x14ac:dyDescent="0.25">
      <c r="A4138" s="3" t="s">
        <v>1528</v>
      </c>
      <c r="B4138" t="str">
        <v>集友股份</v>
      </c>
      <c r="C4138" s="8" t="str">
        <f ca="1"/>
        <v>制造业</v>
      </c>
      <c r="D4138" s="4">
        <f ca="1"/>
        <v>0.26598644025438001</v>
      </c>
      <c r="E4138" s="4">
        <f ca="1"/>
        <v>6.1892669393549E-3</v>
      </c>
      <c r="F4138" s="4">
        <f ca="1"/>
        <v>1.7408508339466999E-2</v>
      </c>
      <c r="G4138" s="4">
        <f ca="1"/>
        <v>5.5759812525773E-2</v>
      </c>
      <c r="H4138" s="4">
        <f ca="1"/>
        <v>1.0206174878661001E-3</v>
      </c>
      <c r="I4138" s="4">
        <f ca="1"/>
        <v>8.6742368049776992E-3</v>
      </c>
      <c r="J4138" s="4">
        <f ca="1"/>
        <v>-0.14219911336555</v>
      </c>
      <c r="K4138" s="4">
        <f ca="1"/>
        <v>-2.7903784142845E-3</v>
      </c>
      <c r="L4138" s="4">
        <f ca="1"/>
        <v>1.0581858930588E-3</v>
      </c>
      <c r="M4138" s="4">
        <f ca="1"/>
        <v>0.51205531558912998</v>
      </c>
      <c r="N4138" s="4">
        <f ca="1"/>
        <v>37.130629248224999</v>
      </c>
      <c r="O4138" s="4">
        <f ca="1"/>
        <v>-35.129974129026003</v>
      </c>
      <c r="P4138" s="4">
        <f ca="1"/>
        <v>52.088558797921998</v>
      </c>
      <c r="Q4138" s="4">
        <f t="shared" ca="1" si="128"/>
        <v>2.8560173330699736E-2</v>
      </c>
      <c r="R4138" s="4">
        <f t="shared" ca="1" si="129"/>
        <v>-5.0658827235038548E-3</v>
      </c>
      <c r="S4138" s="4">
        <f ca="1"/>
        <v>8.4662222222221999</v>
      </c>
      <c r="T4138" s="4">
        <f ca="1"/>
        <v>8.4233333333333</v>
      </c>
      <c r="U4138" s="4">
        <f ca="1"/>
        <v>63.905671277033001</v>
      </c>
      <c r="V4138" s="4">
        <f ca="1"/>
        <v>62.131193618057999</v>
      </c>
      <c r="W4138" s="4">
        <f ca="1"/>
        <v>-7.3270683286634997</v>
      </c>
      <c r="X4138" s="4">
        <f ca="1"/>
        <v>7.2284237367450004</v>
      </c>
      <c r="Y4138" s="4">
        <f ca="1"/>
        <v>5.5141516916695004</v>
      </c>
      <c r="Z4138" s="4">
        <f ca="1"/>
        <v>1.401046070199</v>
      </c>
    </row>
    <row r="4139" spans="1:26" hidden="1" x14ac:dyDescent="0.25">
      <c r="A4139" s="3" t="s">
        <v>1529</v>
      </c>
      <c r="B4139" t="str">
        <v>贵州三力</v>
      </c>
      <c r="C4139" s="8" t="str">
        <f ca="1"/>
        <v>制造业</v>
      </c>
      <c r="D4139" s="4">
        <f ca="1"/>
        <v>0.11903876608690001</v>
      </c>
      <c r="E4139" s="4">
        <f ca="1"/>
        <v>2.8965901621072002E-3</v>
      </c>
      <c r="F4139" s="4">
        <f ca="1"/>
        <v>2.1223830396926002E-2</v>
      </c>
      <c r="G4139" s="4">
        <f ca="1"/>
        <v>0.51982614452560005</v>
      </c>
      <c r="H4139" s="4">
        <f ca="1"/>
        <v>1.0256897526171E-2</v>
      </c>
      <c r="I4139" s="4">
        <f ca="1"/>
        <v>4.1518054345530998E-2</v>
      </c>
      <c r="J4139" s="4">
        <f ca="1"/>
        <v>0.42369559073107999</v>
      </c>
      <c r="K4139" s="4">
        <f ca="1"/>
        <v>1.0233508257388E-2</v>
      </c>
      <c r="L4139" s="4">
        <f ca="1"/>
        <v>2.6229101823784001E-2</v>
      </c>
      <c r="M4139" s="4">
        <f ca="1"/>
        <v>1.3200824232049999</v>
      </c>
      <c r="N4139" s="4">
        <f ca="1"/>
        <v>47.184266935276</v>
      </c>
      <c r="O4139" s="4">
        <f ca="1"/>
        <v>28.153671579282001</v>
      </c>
      <c r="P4139" s="4">
        <f ca="1"/>
        <v>65.333216481695004</v>
      </c>
      <c r="Q4139" s="4">
        <f t="shared" ca="1" si="128"/>
        <v>1.9204760616716152E-2</v>
      </c>
      <c r="R4139" s="4">
        <f t="shared" ca="1" si="129"/>
        <v>4.9192322947666109E-2</v>
      </c>
      <c r="S4139" s="4">
        <f ca="1"/>
        <v>17.528222222221999</v>
      </c>
      <c r="T4139" s="4">
        <f ca="1"/>
        <v>18.390476190476001</v>
      </c>
      <c r="U4139" s="4">
        <f ca="1"/>
        <v>19.256189729999999</v>
      </c>
      <c r="V4139" s="4">
        <f ca="1"/>
        <v>18.893347513750001</v>
      </c>
      <c r="W4139" s="4">
        <f ca="1"/>
        <v>12.986749143023999</v>
      </c>
      <c r="X4139" s="4">
        <f ca="1"/>
        <v>10.773863483114001</v>
      </c>
      <c r="Y4139" s="4">
        <f ca="1"/>
        <v>35.462949793154003</v>
      </c>
      <c r="Z4139" s="4">
        <f ca="1"/>
        <v>36.138446947935002</v>
      </c>
    </row>
    <row r="4140" spans="1:26" hidden="1" x14ac:dyDescent="0.25">
      <c r="A4140" s="3" t="s">
        <v>1530</v>
      </c>
      <c r="B4140" t="str">
        <v>吉比特</v>
      </c>
      <c r="C4140" s="8" t="str">
        <f ca="1"/>
        <v>信息传输、软件和信息技术服务业</v>
      </c>
      <c r="D4140" s="4">
        <f ca="1"/>
        <v>-0.33068432159365002</v>
      </c>
      <c r="E4140" s="4">
        <f ca="1"/>
        <v>4.9957642607542999E-2</v>
      </c>
      <c r="F4140" s="4">
        <f ca="1"/>
        <v>-4.7930814072545999E-2</v>
      </c>
      <c r="G4140" s="4">
        <f ca="1"/>
        <v>-0.28873775429224002</v>
      </c>
      <c r="H4140" s="4">
        <f ca="1"/>
        <v>5.6678742542849998E-2</v>
      </c>
      <c r="I4140" s="4">
        <f ca="1"/>
        <v>-3.0417755219645001E-2</v>
      </c>
      <c r="J4140" s="4">
        <f ca="1"/>
        <v>-0.29949595594568001</v>
      </c>
      <c r="K4140" s="4">
        <f ca="1"/>
        <v>6.7231181260642003</v>
      </c>
      <c r="L4140" s="4">
        <f ca="1"/>
        <v>-2.4456886888482E-2</v>
      </c>
      <c r="M4140" s="4">
        <f ca="1"/>
        <v>1.1499945316733</v>
      </c>
      <c r="N4140" s="4">
        <f ca="1"/>
        <v>46.928596518286</v>
      </c>
      <c r="O4140" s="4">
        <f ca="1"/>
        <v>3.9819542448532999</v>
      </c>
      <c r="P4140" s="4">
        <f ca="1"/>
        <v>28.644332537427001</v>
      </c>
      <c r="Q4140" s="4">
        <f t="shared" ca="1" si="128"/>
        <v>-4.7593197806470727E-2</v>
      </c>
      <c r="R4140" s="4">
        <f t="shared" ca="1" si="129"/>
        <v>-0.11264847979427615</v>
      </c>
      <c r="S4140" s="4">
        <f ca="1"/>
        <v>334.26866666667001</v>
      </c>
      <c r="T4140" s="4">
        <f ca="1"/>
        <v>296.61380952381</v>
      </c>
      <c r="U4140" s="4">
        <f ca="1"/>
        <v>360.60956500343002</v>
      </c>
      <c r="V4140" s="4">
        <f ca="1"/>
        <v>378.62976636968</v>
      </c>
      <c r="W4140" s="4">
        <f ca="1"/>
        <v>22.489319617227999</v>
      </c>
      <c r="X4140" s="4">
        <f ca="1"/>
        <v>33.531996630667003</v>
      </c>
      <c r="Y4140" s="4">
        <f ca="1"/>
        <v>14.104594915186</v>
      </c>
      <c r="Z4140" s="4">
        <f ca="1"/>
        <v>10.54981218563</v>
      </c>
    </row>
    <row r="4141" spans="1:26" hidden="1" x14ac:dyDescent="0.25">
      <c r="A4141" s="3" t="s">
        <v>1531</v>
      </c>
      <c r="B4141" t="str">
        <v>九洲药业</v>
      </c>
      <c r="C4141" s="8" t="str">
        <f ca="1"/>
        <v>制造业</v>
      </c>
      <c r="D4141" s="4">
        <f ca="1"/>
        <v>-0.17580994948473999</v>
      </c>
      <c r="E4141" s="4">
        <f ca="1"/>
        <v>-5.1901647092686002E-3</v>
      </c>
      <c r="F4141" s="4">
        <f ca="1"/>
        <v>-1.5955325341568999E-3</v>
      </c>
      <c r="G4141" s="4">
        <f ca="1"/>
        <v>0.22353462713269001</v>
      </c>
      <c r="H4141" s="4">
        <f ca="1"/>
        <v>6.4826979476243999E-3</v>
      </c>
      <c r="I4141" s="4">
        <f ca="1"/>
        <v>1.975575858429E-2</v>
      </c>
      <c r="J4141" s="4">
        <f ca="1"/>
        <v>0.13386042423896</v>
      </c>
      <c r="K4141" s="4">
        <f ca="1"/>
        <v>3.7082315303429E-3</v>
      </c>
      <c r="L4141" s="4">
        <f ca="1"/>
        <v>1.3950572498367E-2</v>
      </c>
      <c r="M4141" s="4">
        <f ca="1"/>
        <v>0.81331997634886</v>
      </c>
      <c r="N4141" s="4">
        <f ca="1"/>
        <v>41.608170845701999</v>
      </c>
      <c r="O4141" s="4">
        <f ca="1"/>
        <v>-29.324039531204999</v>
      </c>
      <c r="P4141" s="4">
        <f ca="1"/>
        <v>57.309475397592003</v>
      </c>
      <c r="Q4141" s="4">
        <f t="shared" ca="1" si="128"/>
        <v>9.6501095258401618E-3</v>
      </c>
      <c r="R4141" s="4">
        <f t="shared" ca="1" si="129"/>
        <v>1.246717648685529E-2</v>
      </c>
      <c r="S4141" s="4">
        <f ca="1"/>
        <v>27.564444444444</v>
      </c>
      <c r="T4141" s="4">
        <f ca="1"/>
        <v>27.908095238095001</v>
      </c>
      <c r="U4141" s="4">
        <f ca="1"/>
        <v>111.04286969662</v>
      </c>
      <c r="V4141" s="4">
        <f ca="1"/>
        <v>109.98153583004</v>
      </c>
      <c r="W4141" s="4">
        <f ca="1"/>
        <v>57.200858706193003</v>
      </c>
      <c r="X4141" s="4">
        <f ca="1"/>
        <v>39.245127833388999</v>
      </c>
      <c r="Y4141" s="4">
        <f ca="1"/>
        <v>19.216883323792</v>
      </c>
      <c r="Z4141" s="4">
        <f ca="1"/>
        <v>30.294330166106999</v>
      </c>
    </row>
    <row r="4142" spans="1:26" hidden="1" x14ac:dyDescent="0.25">
      <c r="A4142" s="3" t="s">
        <v>1532</v>
      </c>
      <c r="B4142" t="str">
        <v>勘设股份</v>
      </c>
      <c r="C4142" s="8" t="str">
        <f ca="1"/>
        <v>科学研究和技术服务业</v>
      </c>
      <c r="D4142" s="4">
        <f ca="1"/>
        <v>-0.1272364595867399</v>
      </c>
      <c r="E4142" s="4">
        <f ca="1"/>
        <v>-2.9258088420788001E-3</v>
      </c>
      <c r="F4142" s="4">
        <f ca="1"/>
        <v>1.3349724504435E-3</v>
      </c>
      <c r="G4142" s="4">
        <f ca="1"/>
        <v>-0.40755790312443002</v>
      </c>
      <c r="H4142" s="4">
        <f ca="1"/>
        <v>-8.6730063639598991E-3</v>
      </c>
      <c r="I4142" s="4">
        <f ca="1"/>
        <v>-4.1438122291435004E-3</v>
      </c>
      <c r="J4142" s="4">
        <f ca="1"/>
        <v>-0.54321453972653999</v>
      </c>
      <c r="K4142" s="4">
        <f ca="1"/>
        <v>-1.6216058925271001E-2</v>
      </c>
      <c r="L4142" s="4">
        <f ca="1"/>
        <v>-7.3583003382133002E-3</v>
      </c>
      <c r="M4142" s="4">
        <f ca="1"/>
        <v>1.0456382590157001</v>
      </c>
      <c r="N4142" s="4">
        <f ca="1"/>
        <v>28.351002460444001</v>
      </c>
      <c r="O4142" s="4">
        <f ca="1"/>
        <v>-9.5827563722125007</v>
      </c>
      <c r="P4142" s="4">
        <f ca="1"/>
        <v>44.776316385870999</v>
      </c>
      <c r="Q4142" s="4">
        <f t="shared" ca="1" si="128"/>
        <v>3.3161385409113358E-3</v>
      </c>
      <c r="R4142" s="4">
        <f t="shared" ca="1" si="129"/>
        <v>-2.2099219440707359E-2</v>
      </c>
      <c r="S4142" s="4">
        <f ca="1"/>
        <v>9.2282222222222003</v>
      </c>
      <c r="T4142" s="4">
        <f ca="1"/>
        <v>9.0242857142856998</v>
      </c>
      <c r="U4142" s="4">
        <f ca="1"/>
        <v>26.120593835899999</v>
      </c>
      <c r="V4142" s="4">
        <f ca="1"/>
        <v>26.034260620870999</v>
      </c>
      <c r="W4142" s="4">
        <f ca="1"/>
        <v>-25.364847073787999</v>
      </c>
      <c r="X4142" s="4">
        <f ca="1"/>
        <v>-5.6103480347780001</v>
      </c>
      <c r="Y4142" s="4">
        <f ca="1"/>
        <v>8.0117318555455999</v>
      </c>
      <c r="Z4142" s="4">
        <f ca="1"/>
        <v>39.266509049259</v>
      </c>
    </row>
    <row r="4143" spans="1:26" hidden="1" x14ac:dyDescent="0.25">
      <c r="A4143" s="3" t="s">
        <v>1533</v>
      </c>
      <c r="B4143" t="str">
        <v>风语筑</v>
      </c>
      <c r="C4143" s="8" t="str">
        <f ca="1"/>
        <v>文化、体育和娱乐业</v>
      </c>
      <c r="D4143" s="4">
        <f ca="1"/>
        <v>0.30988104492583002</v>
      </c>
      <c r="E4143" s="4">
        <f ca="1"/>
        <v>6.5205636300537002E-3</v>
      </c>
      <c r="F4143" s="4">
        <f ca="1"/>
        <v>3.1889620320520999E-2</v>
      </c>
      <c r="G4143" s="4">
        <f ca="1"/>
        <v>0.22363051678868001</v>
      </c>
      <c r="H4143" s="4">
        <f ca="1"/>
        <v>3.7971380797490002E-3</v>
      </c>
      <c r="I4143" s="4">
        <f ca="1"/>
        <v>2.0887068942865E-2</v>
      </c>
      <c r="J4143" s="4">
        <f ca="1"/>
        <v>0.14427188917684</v>
      </c>
      <c r="K4143" s="4">
        <f ca="1"/>
        <v>2.9280429095638002E-3</v>
      </c>
      <c r="L4143" s="4">
        <f ca="1"/>
        <v>1.2540274227192E-2</v>
      </c>
      <c r="M4143" s="4">
        <f ca="1"/>
        <v>1.1416361623802</v>
      </c>
      <c r="N4143" s="4">
        <f ca="1"/>
        <v>50.202866534064</v>
      </c>
      <c r="O4143" s="4">
        <f ca="1"/>
        <v>8.3641252721028003</v>
      </c>
      <c r="P4143" s="4">
        <f ca="1"/>
        <v>66.039064660468995</v>
      </c>
      <c r="Q4143" s="4">
        <f t="shared" ca="1" si="128"/>
        <v>4.8509000961939469E-2</v>
      </c>
      <c r="R4143" s="4">
        <f t="shared" ca="1" si="129"/>
        <v>1.4275159639028595E-2</v>
      </c>
      <c r="S4143" s="4">
        <f ca="1"/>
        <v>12.031111111111001</v>
      </c>
      <c r="T4143" s="4">
        <f ca="1"/>
        <v>12.202857142857001</v>
      </c>
      <c r="U4143" s="4">
        <f ca="1"/>
        <v>55.878724607240997</v>
      </c>
      <c r="V4143" s="4">
        <f ca="1"/>
        <v>53.293509694218997</v>
      </c>
      <c r="W4143" s="4">
        <f ca="1"/>
        <v>-36.844455359224</v>
      </c>
      <c r="X4143" s="4">
        <f ca="1"/>
        <v>-6.0764543448842998</v>
      </c>
      <c r="Y4143" s="4">
        <f ca="1"/>
        <v>11.004927203584</v>
      </c>
      <c r="Z4143" s="4">
        <f ca="1"/>
        <v>-1.4823798640213</v>
      </c>
    </row>
    <row r="4144" spans="1:26" hidden="1" x14ac:dyDescent="0.25">
      <c r="A4144" s="3" t="s">
        <v>1534</v>
      </c>
      <c r="B4144" t="str">
        <v>巨星农牧</v>
      </c>
      <c r="C4144" s="8" t="str">
        <f ca="1"/>
        <v>农、林、牧、渔业</v>
      </c>
      <c r="D4144" s="4">
        <f ca="1"/>
        <v>0.38939932072094002</v>
      </c>
      <c r="E4144" s="4">
        <f ca="1"/>
        <v>1.3144833865449001E-2</v>
      </c>
      <c r="F4144" s="4">
        <f ca="1"/>
        <v>3.5818791213581003E-2</v>
      </c>
      <c r="G4144" s="4">
        <f ca="1"/>
        <v>0.55845411720216998</v>
      </c>
      <c r="H4144" s="4">
        <f ca="1"/>
        <v>1.4091665138664E-2</v>
      </c>
      <c r="I4144" s="4">
        <f ca="1"/>
        <v>3.5711393143558999E-2</v>
      </c>
      <c r="J4144" s="4">
        <f ca="1"/>
        <v>0.22287336126776</v>
      </c>
      <c r="K4144" s="4">
        <f ca="1"/>
        <v>1.6171840754276998E-2</v>
      </c>
      <c r="L4144" s="4">
        <f ca="1"/>
        <v>1.2706133452056E-2</v>
      </c>
      <c r="M4144" s="4">
        <f ca="1"/>
        <v>1.3520547939809999</v>
      </c>
      <c r="N4144" s="4">
        <f ca="1"/>
        <v>62.685827524399997</v>
      </c>
      <c r="O4144" s="4">
        <f ca="1"/>
        <v>67.957460237063003</v>
      </c>
      <c r="P4144" s="4">
        <f ca="1"/>
        <v>58.035695727045002</v>
      </c>
      <c r="Q4144" s="4">
        <f t="shared" ca="1" si="128"/>
        <v>3.3609777389805029E-2</v>
      </c>
      <c r="R4144" s="4">
        <f t="shared" ca="1" si="129"/>
        <v>6.85861078071974E-2</v>
      </c>
      <c r="S4144" s="4">
        <f ca="1"/>
        <v>29.065999999999999</v>
      </c>
      <c r="T4144" s="4">
        <f ca="1"/>
        <v>31.059523809523998</v>
      </c>
      <c r="U4144" s="4">
        <f ca="1"/>
        <v>32.518473692287003</v>
      </c>
      <c r="V4144" s="4">
        <f ca="1"/>
        <v>31.461073998745</v>
      </c>
      <c r="W4144" s="4">
        <f ca="1"/>
        <v>59.637889972376001</v>
      </c>
      <c r="X4144" s="4">
        <f ca="1"/>
        <v>92.580169274777006</v>
      </c>
      <c r="Y4144" s="4">
        <f ca="1"/>
        <v>72.066876780128993</v>
      </c>
      <c r="Z4144" s="4">
        <f ca="1"/>
        <v>106.30778307701</v>
      </c>
    </row>
    <row r="4145" spans="1:26" hidden="1" x14ac:dyDescent="0.25">
      <c r="A4145" s="3" t="s">
        <v>1535</v>
      </c>
      <c r="B4145" t="str">
        <v>科沃斯</v>
      </c>
      <c r="C4145" s="8" t="str">
        <f ca="1"/>
        <v>制造业</v>
      </c>
      <c r="D4145" s="4">
        <f ca="1"/>
        <v>-0.20080558401966001</v>
      </c>
      <c r="E4145" s="4">
        <f ca="1"/>
        <v>-5.0166180762369998E-3</v>
      </c>
      <c r="F4145" s="4">
        <f ca="1"/>
        <v>-1.1720849774298E-3</v>
      </c>
      <c r="G4145" s="4">
        <f ca="1"/>
        <v>-0.35278409759091001</v>
      </c>
      <c r="H4145" s="4">
        <f ca="1"/>
        <v>-6.8980721874896001E-3</v>
      </c>
      <c r="I4145" s="4">
        <f ca="1"/>
        <v>-5.0847389372803004E-3</v>
      </c>
      <c r="J4145" s="4">
        <f ca="1"/>
        <v>-0.56808931835281995</v>
      </c>
      <c r="K4145" s="4">
        <f ca="1"/>
        <v>5.1109316107742997E-2</v>
      </c>
      <c r="L4145" s="4">
        <f ca="1"/>
        <v>-4.3120286459253997E-2</v>
      </c>
      <c r="M4145" s="4">
        <f ca="1"/>
        <v>1.3770980361011</v>
      </c>
      <c r="N4145" s="4">
        <f ca="1"/>
        <v>44.882320777415003</v>
      </c>
      <c r="O4145" s="4">
        <f ca="1"/>
        <v>-60.665879836157998</v>
      </c>
      <c r="P4145" s="4">
        <f ca="1"/>
        <v>25.427167890122</v>
      </c>
      <c r="Q4145" s="4">
        <f t="shared" ca="1" si="128"/>
        <v>-1.0960906101500317E-3</v>
      </c>
      <c r="R4145" s="4">
        <f t="shared" ca="1" si="129"/>
        <v>-5.5375390444710654E-2</v>
      </c>
      <c r="S4145" s="4">
        <f ca="1"/>
        <v>47.320888888889002</v>
      </c>
      <c r="T4145" s="4">
        <f ca="1"/>
        <v>44.700476190476003</v>
      </c>
      <c r="U4145" s="4">
        <f ca="1"/>
        <v>66.052765498932999</v>
      </c>
      <c r="V4145" s="4">
        <f ca="1"/>
        <v>66.125244758807</v>
      </c>
      <c r="W4145" s="4">
        <f ca="1"/>
        <v>141.14408967765999</v>
      </c>
      <c r="X4145" s="4">
        <f ca="1"/>
        <v>42.355178609866996</v>
      </c>
      <c r="Y4145" s="4">
        <f ca="1"/>
        <v>45.374703299017</v>
      </c>
      <c r="Z4145" s="4">
        <f ca="1"/>
        <v>87.607112042869005</v>
      </c>
    </row>
    <row r="4146" spans="1:26" hidden="1" x14ac:dyDescent="0.25">
      <c r="A4146" s="3" t="s">
        <v>1536</v>
      </c>
      <c r="B4146" t="str">
        <v>展鹏科技</v>
      </c>
      <c r="C4146" s="8" t="str">
        <f ca="1"/>
        <v>制造业</v>
      </c>
      <c r="D4146" s="4">
        <f ca="1"/>
        <v>0.60425402351000002</v>
      </c>
      <c r="E4146" s="4">
        <f ca="1"/>
        <v>2.0657963687537001E-2</v>
      </c>
      <c r="F4146" s="4">
        <f ca="1"/>
        <v>3.8036318438656E-2</v>
      </c>
      <c r="G4146" s="4">
        <f ca="1"/>
        <v>0.43343717272658999</v>
      </c>
      <c r="H4146" s="4">
        <f ca="1"/>
        <v>1.2393226584941E-2</v>
      </c>
      <c r="I4146" s="4">
        <f ca="1"/>
        <v>2.6476901546673998E-2</v>
      </c>
      <c r="J4146" s="4">
        <f ca="1"/>
        <v>0.26191383162735998</v>
      </c>
      <c r="K4146" s="4">
        <f ca="1"/>
        <v>6.2261828383424001E-3</v>
      </c>
      <c r="L4146" s="4">
        <f ca="1"/>
        <v>1.9239223049653E-2</v>
      </c>
      <c r="M4146" s="4">
        <f ca="1"/>
        <v>0.89529094023735001</v>
      </c>
      <c r="N4146" s="4">
        <f ca="1"/>
        <v>29.324328080726001</v>
      </c>
      <c r="O4146" s="4">
        <f ca="1"/>
        <v>9.9061277713961999</v>
      </c>
      <c r="P4146" s="4">
        <f ca="1"/>
        <v>75.12341584664</v>
      </c>
      <c r="Q4146" s="4">
        <f t="shared" ca="1" si="128"/>
        <v>1.4200452768085377E-2</v>
      </c>
      <c r="R4146" s="4">
        <f t="shared" ca="1" si="129"/>
        <v>4.7640350670618038E-3</v>
      </c>
      <c r="S4146" s="4">
        <f ca="1"/>
        <v>7.9467567567568</v>
      </c>
      <c r="T4146" s="4">
        <f ca="1"/>
        <v>7.9846153846153998</v>
      </c>
      <c r="U4146" s="4">
        <f ca="1"/>
        <v>13.338396605530001</v>
      </c>
      <c r="V4146" s="4">
        <f ca="1"/>
        <v>13.151637399810999</v>
      </c>
      <c r="W4146" s="4">
        <f ca="1"/>
        <v>-21.688816594207001</v>
      </c>
      <c r="X4146" s="4">
        <f ca="1"/>
        <v>10.322466927319001</v>
      </c>
      <c r="Y4146" s="4">
        <f ca="1"/>
        <v>6.0837161457195998</v>
      </c>
      <c r="Z4146" s="4">
        <f ca="1"/>
        <v>-5.6899497424187002</v>
      </c>
    </row>
    <row r="4147" spans="1:26" hidden="1" x14ac:dyDescent="0.25">
      <c r="A4147" s="3" t="s">
        <v>1537</v>
      </c>
      <c r="B4147" t="str">
        <v>八方股份</v>
      </c>
      <c r="C4147" s="8" t="str">
        <f ca="1"/>
        <v>制造业</v>
      </c>
      <c r="D4147" s="4">
        <f ca="1"/>
        <v>-0.55582167870506005</v>
      </c>
      <c r="E4147" s="4">
        <f ca="1"/>
        <v>-4.1441521286279003E-2</v>
      </c>
      <c r="F4147" s="4">
        <f ca="1"/>
        <v>-2.3695883621570001E-2</v>
      </c>
      <c r="G4147" s="4">
        <f ca="1"/>
        <v>-0.41039625257509998</v>
      </c>
      <c r="H4147" s="4">
        <f ca="1"/>
        <v>-2.3755875824421999E-2</v>
      </c>
      <c r="I4147" s="4">
        <f ca="1"/>
        <v>-1.2962239896389E-2</v>
      </c>
      <c r="J4147" s="4">
        <f ca="1"/>
        <v>-0.28970179143963998</v>
      </c>
      <c r="K4147" s="4">
        <f ca="1"/>
        <v>-7.9756909304831008E-3</v>
      </c>
      <c r="L4147" s="4">
        <f ca="1"/>
        <v>-6.7894131081807996E-3</v>
      </c>
      <c r="M4147" s="4">
        <f ca="1"/>
        <v>1.0869202433961</v>
      </c>
      <c r="N4147" s="4">
        <f ca="1"/>
        <v>41.601969935276003</v>
      </c>
      <c r="O4147" s="4">
        <f ca="1"/>
        <v>-55.527816175452998</v>
      </c>
      <c r="P4147" s="4">
        <f ca="1"/>
        <v>38.707049900660998</v>
      </c>
      <c r="Q4147" s="4">
        <f t="shared" ca="1" si="128"/>
        <v>-2.8209519501083472E-2</v>
      </c>
      <c r="R4147" s="4">
        <f t="shared" ca="1" si="129"/>
        <v>-6.0907753640184255E-2</v>
      </c>
      <c r="S4147" s="4">
        <f ca="1"/>
        <v>53.607999999999997</v>
      </c>
      <c r="T4147" s="4">
        <f ca="1"/>
        <v>50.342857142857</v>
      </c>
      <c r="U4147" s="4">
        <f ca="1"/>
        <v>73.727695246368</v>
      </c>
      <c r="V4147" s="4">
        <f ca="1"/>
        <v>75.867892025981007</v>
      </c>
      <c r="W4147" s="4">
        <f ca="1"/>
        <v>16.505473228427</v>
      </c>
      <c r="X4147" s="4">
        <f ca="1"/>
        <v>33.544067270981998</v>
      </c>
      <c r="Y4147" s="4">
        <f ca="1"/>
        <v>16.230466006591001</v>
      </c>
      <c r="Z4147" s="4">
        <f ca="1"/>
        <v>9.3193807136082008</v>
      </c>
    </row>
    <row r="4148" spans="1:26" hidden="1" x14ac:dyDescent="0.25">
      <c r="A4148" s="3" t="s">
        <v>1538</v>
      </c>
      <c r="B4148" t="str">
        <v>恒为科技</v>
      </c>
      <c r="C4148" s="8" t="str">
        <f ca="1"/>
        <v>制造业</v>
      </c>
      <c r="D4148" s="4">
        <f ca="1"/>
        <v>-0.42718957715020001</v>
      </c>
      <c r="E4148" s="4">
        <f ca="1"/>
        <v>-2.15269573959E-2</v>
      </c>
      <c r="F4148" s="4">
        <f ca="1"/>
        <v>-4.7012080053501E-2</v>
      </c>
      <c r="G4148" s="4">
        <f ca="1"/>
        <v>0.37678029437888999</v>
      </c>
      <c r="H4148" s="4">
        <f ca="1"/>
        <v>3.4836262791041003E-2</v>
      </c>
      <c r="I4148" s="4">
        <f ca="1"/>
        <v>8.3883796725911994E-2</v>
      </c>
      <c r="J4148" s="4">
        <f ca="1"/>
        <v>0.27715722728732001</v>
      </c>
      <c r="K4148" s="4">
        <f ca="1"/>
        <v>0.12445898671811</v>
      </c>
      <c r="L4148" s="4">
        <f ca="1"/>
        <v>4.5866099822626002E-2</v>
      </c>
      <c r="M4148" s="4">
        <f ca="1"/>
        <v>0.90029606686243002</v>
      </c>
      <c r="N4148" s="4">
        <f ca="1"/>
        <v>59.444995598763001</v>
      </c>
      <c r="O4148" s="4">
        <f ca="1"/>
        <v>70.816090381443999</v>
      </c>
      <c r="P4148" s="4">
        <f ca="1"/>
        <v>71.668191484291995</v>
      </c>
      <c r="Q4148" s="4">
        <f t="shared" ca="1" si="128"/>
        <v>-3.6471586089906617E-2</v>
      </c>
      <c r="R4148" s="4">
        <f t="shared" ca="1" si="129"/>
        <v>0.13835504265062465</v>
      </c>
      <c r="S4148" s="4">
        <f ca="1"/>
        <v>28.727333333333</v>
      </c>
      <c r="T4148" s="4">
        <f ca="1"/>
        <v>32.701904761904999</v>
      </c>
      <c r="U4148" s="4">
        <f ca="1"/>
        <v>91.516649415615007</v>
      </c>
      <c r="V4148" s="4">
        <f ca="1"/>
        <v>94.980747941030003</v>
      </c>
      <c r="W4148" s="4">
        <f ca="1"/>
        <v>6.8383201960738003</v>
      </c>
      <c r="X4148" s="4">
        <f ca="1"/>
        <v>21.076969454533</v>
      </c>
      <c r="Y4148" s="4">
        <f ca="1"/>
        <v>21.023501433500002</v>
      </c>
      <c r="Z4148" s="4">
        <f ca="1"/>
        <v>16.556874963308001</v>
      </c>
    </row>
    <row r="4149" spans="1:26" hidden="1" x14ac:dyDescent="0.25">
      <c r="A4149" s="3" t="s">
        <v>1539</v>
      </c>
      <c r="B4149" t="str">
        <v>翔港科技</v>
      </c>
      <c r="C4149" s="8" t="str">
        <f ca="1"/>
        <v>制造业</v>
      </c>
      <c r="D4149" s="4">
        <f ca="1"/>
        <v>0.70323689600202</v>
      </c>
      <c r="E4149" s="4">
        <f ca="1"/>
        <v>2.0217441321005999E-2</v>
      </c>
      <c r="F4149" s="4">
        <f ca="1"/>
        <v>2.3148017905556002E-2</v>
      </c>
      <c r="G4149" s="4">
        <f ca="1"/>
        <v>0.12679920614017001</v>
      </c>
      <c r="H4149" s="4">
        <f ca="1"/>
        <v>4.3109017449238004E-3</v>
      </c>
      <c r="I4149" s="4">
        <f ca="1"/>
        <v>8.4019305568452992E-3</v>
      </c>
      <c r="J4149" s="4">
        <f ca="1"/>
        <v>9.0433836482705005E-2</v>
      </c>
      <c r="K4149" s="4">
        <f ca="1"/>
        <v>2.0861144753004002E-3</v>
      </c>
      <c r="L4149" s="4">
        <f ca="1"/>
        <v>9.7305153263607998E-3</v>
      </c>
      <c r="M4149" s="4">
        <f ca="1"/>
        <v>0.87237226277561997</v>
      </c>
      <c r="N4149" s="4">
        <f ca="1"/>
        <v>32.845336947089997</v>
      </c>
      <c r="O4149" s="4">
        <f ca="1"/>
        <v>12.184615622821999</v>
      </c>
      <c r="P4149" s="4">
        <f ca="1"/>
        <v>64.685218354857994</v>
      </c>
      <c r="Q4149" s="4">
        <f t="shared" ca="1" si="128"/>
        <v>3.6032821976439429E-2</v>
      </c>
      <c r="R4149" s="4">
        <f t="shared" ca="1" si="129"/>
        <v>2.244897959185691E-3</v>
      </c>
      <c r="S4149" s="4">
        <f ca="1"/>
        <v>9.3333333333333002</v>
      </c>
      <c r="T4149" s="4">
        <f ca="1"/>
        <v>9.3542857142856999</v>
      </c>
      <c r="U4149" s="4">
        <f ca="1"/>
        <v>19.423165565045998</v>
      </c>
      <c r="V4149" s="4">
        <f ca="1"/>
        <v>18.747635357722</v>
      </c>
      <c r="W4149" s="4">
        <f ca="1"/>
        <v>7.5046002794979998</v>
      </c>
      <c r="X4149" s="4">
        <f ca="1"/>
        <v>26.811674465326998</v>
      </c>
      <c r="Y4149" s="4">
        <f ca="1"/>
        <v>20.243543847493001</v>
      </c>
      <c r="Z4149" s="4">
        <f ca="1"/>
        <v>35.908776829428</v>
      </c>
    </row>
    <row r="4150" spans="1:26" hidden="1" x14ac:dyDescent="0.25">
      <c r="A4150" s="3" t="s">
        <v>1540</v>
      </c>
      <c r="B4150" t="str">
        <v>祥和实业</v>
      </c>
      <c r="C4150" s="8" t="str">
        <f ca="1"/>
        <v>制造业</v>
      </c>
      <c r="D4150" s="4">
        <f ca="1"/>
        <v>-1.0456250061884E-2</v>
      </c>
      <c r="E4150" s="4">
        <f ca="1"/>
        <v>-2.2652398611369999E-4</v>
      </c>
      <c r="F4150" s="4">
        <f ca="1"/>
        <v>1.1607750427935E-2</v>
      </c>
      <c r="G4150" s="4">
        <f ca="1"/>
        <v>-4.0227081420386002E-2</v>
      </c>
      <c r="H4150" s="4">
        <f ca="1"/>
        <v>-6.5244162363329997E-4</v>
      </c>
      <c r="I4150" s="4">
        <f ca="1"/>
        <v>9.2104797758369005E-3</v>
      </c>
      <c r="J4150" s="4">
        <f ca="1"/>
        <v>-9.9147405866409993E-2</v>
      </c>
      <c r="K4150" s="4">
        <f ca="1"/>
        <v>-1.6958612202115999E-3</v>
      </c>
      <c r="L4150" s="4">
        <f ca="1"/>
        <v>4.0355131645200999E-3</v>
      </c>
      <c r="M4150" s="4">
        <f ca="1"/>
        <v>0.70036927511352998</v>
      </c>
      <c r="N4150" s="4">
        <f ca="1"/>
        <v>38.140716434547002</v>
      </c>
      <c r="O4150" s="4">
        <f ca="1"/>
        <v>18.457221972785</v>
      </c>
      <c r="P4150" s="4">
        <f ca="1"/>
        <v>49.001177545803998</v>
      </c>
      <c r="Q4150" s="4">
        <f t="shared" ca="1" si="128"/>
        <v>1.387063804938274E-2</v>
      </c>
      <c r="R4150" s="4">
        <f t="shared" ca="1" si="129"/>
        <v>-1.6985676258034692E-2</v>
      </c>
      <c r="S4150" s="4">
        <f ca="1"/>
        <v>11.520444444443999</v>
      </c>
      <c r="T4150" s="4">
        <f ca="1"/>
        <v>11.324761904761999</v>
      </c>
      <c r="U4150" s="4">
        <f ca="1"/>
        <v>24.618381898315999</v>
      </c>
      <c r="V4150" s="4">
        <f ca="1"/>
        <v>24.281580878681002</v>
      </c>
      <c r="W4150" s="4">
        <f ca="1"/>
        <v>-6.0322938990096002</v>
      </c>
      <c r="X4150" s="4">
        <f ca="1"/>
        <v>21.828545461122001</v>
      </c>
      <c r="Y4150" s="4">
        <f ca="1"/>
        <v>6.3427388351412999</v>
      </c>
      <c r="Z4150" s="4">
        <f ca="1"/>
        <v>6.4648450155427</v>
      </c>
    </row>
    <row r="4151" spans="1:26" hidden="1" x14ac:dyDescent="0.25">
      <c r="A4151" s="3" t="s">
        <v>1541</v>
      </c>
      <c r="B4151" t="str">
        <v>韦尔股份</v>
      </c>
      <c r="C4151" s="8" t="str">
        <f ca="1"/>
        <v>制造业</v>
      </c>
      <c r="D4151" s="4">
        <f ca="1"/>
        <v>0.41042847595444998</v>
      </c>
      <c r="E4151" s="4">
        <f ca="1"/>
        <v>8.6413973108607992E-3</v>
      </c>
      <c r="F4151" s="4">
        <f ca="1"/>
        <v>2.3035206920748001E-2</v>
      </c>
      <c r="G4151" s="4">
        <f ca="1"/>
        <v>0.46914331159536998</v>
      </c>
      <c r="H4151" s="4">
        <f ca="1"/>
        <v>1.3778537738486999E-2</v>
      </c>
      <c r="I4151" s="4">
        <f ca="1"/>
        <v>2.8945278199179001E-2</v>
      </c>
      <c r="J4151" s="4">
        <f ca="1"/>
        <v>0.51844401551776997</v>
      </c>
      <c r="K4151" s="4">
        <f ca="1"/>
        <v>2.0990096765074E-2</v>
      </c>
      <c r="L4151" s="4">
        <f ca="1"/>
        <v>2.2203965348369999E-2</v>
      </c>
      <c r="M4151" s="4">
        <f ca="1"/>
        <v>1.7582495765574</v>
      </c>
      <c r="N4151" s="4">
        <f ca="1"/>
        <v>45.137524205757998</v>
      </c>
      <c r="O4151" s="4">
        <f ca="1"/>
        <v>-28.936793625446001</v>
      </c>
      <c r="P4151" s="4">
        <f ca="1"/>
        <v>70.561566056540997</v>
      </c>
      <c r="Q4151" s="4">
        <f t="shared" ca="1" si="128"/>
        <v>3.2716294589631899E-2</v>
      </c>
      <c r="R4151" s="4">
        <f t="shared" ca="1" si="129"/>
        <v>5.5030098662893712E-2</v>
      </c>
      <c r="S4151" s="4">
        <f ca="1"/>
        <v>100.35777777778</v>
      </c>
      <c r="T4151" s="4">
        <f ca="1"/>
        <v>105.88047619048</v>
      </c>
      <c r="U4151" s="4">
        <f ca="1"/>
        <v>147.76374566086</v>
      </c>
      <c r="V4151" s="4">
        <f ca="1"/>
        <v>143.08261275142999</v>
      </c>
      <c r="W4151" s="4">
        <f ca="1"/>
        <v>10.760716965725999</v>
      </c>
      <c r="X4151" s="4">
        <f ca="1"/>
        <v>13.778031545044</v>
      </c>
      <c r="Y4151" s="4">
        <f ca="1"/>
        <v>26.277088513694</v>
      </c>
      <c r="Z4151" s="4">
        <f ca="1"/>
        <v>0</v>
      </c>
    </row>
    <row r="4152" spans="1:26" hidden="1" x14ac:dyDescent="0.25">
      <c r="A4152" s="3" t="s">
        <v>1542</v>
      </c>
      <c r="B4152" t="str">
        <v>金石资源</v>
      </c>
      <c r="C4152" s="8" t="str">
        <f ca="1"/>
        <v>采矿业</v>
      </c>
      <c r="D4152" s="4">
        <f ca="1"/>
        <v>-0.93882042233786001</v>
      </c>
      <c r="E4152" s="4">
        <f ca="1"/>
        <v>-2.3757889986839E-2</v>
      </c>
      <c r="F4152" s="4">
        <f ca="1"/>
        <v>-3.1209260985574E-2</v>
      </c>
      <c r="G4152" s="4">
        <f ca="1"/>
        <v>5.1984914761566997E-2</v>
      </c>
      <c r="H4152" s="4">
        <f ca="1"/>
        <v>3.8969818543715001E-3</v>
      </c>
      <c r="I4152" s="4">
        <f ca="1"/>
        <v>7.8111812848799004E-3</v>
      </c>
      <c r="J4152" s="4">
        <f ca="1"/>
        <v>0.20710546220692</v>
      </c>
      <c r="K4152" s="4">
        <f ca="1"/>
        <v>9.4312489662685996E-3</v>
      </c>
      <c r="L4152" s="4">
        <f ca="1"/>
        <v>1.6850162679468001E-2</v>
      </c>
      <c r="M4152" s="4">
        <f ca="1"/>
        <v>1.6293994173043</v>
      </c>
      <c r="N4152" s="4">
        <f ca="1"/>
        <v>48.046940845819002</v>
      </c>
      <c r="O4152" s="4">
        <f ca="1"/>
        <v>31.024174050426002</v>
      </c>
      <c r="P4152" s="4">
        <f ca="1"/>
        <v>54.352011267320002</v>
      </c>
      <c r="Q4152" s="4">
        <f t="shared" ca="1" si="128"/>
        <v>-4.3294040958221265E-2</v>
      </c>
      <c r="R4152" s="4">
        <f t="shared" ca="1" si="129"/>
        <v>1.270532436844077E-2</v>
      </c>
      <c r="S4152" s="4">
        <f ca="1"/>
        <v>29.906222222221999</v>
      </c>
      <c r="T4152" s="4">
        <f ca="1"/>
        <v>30.286190476190001</v>
      </c>
      <c r="U4152" s="4">
        <f ca="1"/>
        <v>78.658269382027996</v>
      </c>
      <c r="V4152" s="4">
        <f ca="1"/>
        <v>82.217810643524004</v>
      </c>
      <c r="W4152" s="4">
        <f ca="1"/>
        <v>-0.49138038175434001</v>
      </c>
      <c r="X4152" s="4">
        <f ca="1"/>
        <v>9.0922705720390997</v>
      </c>
      <c r="Y4152" s="4">
        <f ca="1"/>
        <v>18.666796097458999</v>
      </c>
      <c r="Z4152" s="4">
        <f ca="1"/>
        <v>2.5081167647735998</v>
      </c>
    </row>
    <row r="4153" spans="1:26" hidden="1" x14ac:dyDescent="0.25">
      <c r="A4153" s="3" t="s">
        <v>1543</v>
      </c>
      <c r="B4153" t="str">
        <v>南都物业</v>
      </c>
      <c r="C4153" s="8" t="str">
        <f ca="1"/>
        <v>房地产业</v>
      </c>
      <c r="D4153" s="4">
        <f ca="1"/>
        <v>-0.15619920750911001</v>
      </c>
      <c r="E4153" s="4">
        <f ca="1"/>
        <v>-6.2103033298109003E-3</v>
      </c>
      <c r="F4153" s="4">
        <f ca="1"/>
        <v>-9.1206233793850004E-4</v>
      </c>
      <c r="G4153" s="4">
        <f ca="1"/>
        <v>-0.46440194312314997</v>
      </c>
      <c r="H4153" s="4">
        <f ca="1"/>
        <v>-1.3565754172725999E-2</v>
      </c>
      <c r="I4153" s="4">
        <f ca="1"/>
        <v>-5.4248279851793002E-3</v>
      </c>
      <c r="J4153" s="4">
        <f ca="1"/>
        <v>-0.47735556411363</v>
      </c>
      <c r="K4153" s="4">
        <f ca="1"/>
        <v>-2.0691608083903999E-2</v>
      </c>
      <c r="L4153" s="4">
        <f ca="1"/>
        <v>-5.664136631627E-3</v>
      </c>
      <c r="M4153" s="4">
        <f ca="1"/>
        <v>0.77211167601950004</v>
      </c>
      <c r="N4153" s="4">
        <f ca="1"/>
        <v>26.039317519792</v>
      </c>
      <c r="O4153" s="4">
        <f ca="1"/>
        <v>-6.2201410724191</v>
      </c>
      <c r="P4153" s="4">
        <f ca="1"/>
        <v>42.336754698066002</v>
      </c>
      <c r="Q4153" s="4">
        <f t="shared" ca="1" si="128"/>
        <v>-2.8368794326341733E-3</v>
      </c>
      <c r="R4153" s="4">
        <f t="shared" ca="1" si="129"/>
        <v>-2.6391576235371104E-2</v>
      </c>
      <c r="S4153" s="4">
        <f ca="1"/>
        <v>12.026444444444</v>
      </c>
      <c r="T4153" s="4">
        <f ca="1"/>
        <v>11.709047619048</v>
      </c>
      <c r="U4153" s="4">
        <f ca="1"/>
        <v>30.439846582436001</v>
      </c>
      <c r="V4153" s="4">
        <f ca="1"/>
        <v>30.526446430465999</v>
      </c>
      <c r="W4153" s="4">
        <f ca="1"/>
        <v>8.8171522567448992</v>
      </c>
      <c r="X4153" s="4">
        <f ca="1"/>
        <v>14.061692701273</v>
      </c>
      <c r="Y4153" s="4">
        <f ca="1"/>
        <v>12.513908319493</v>
      </c>
      <c r="Z4153" s="4">
        <f ca="1"/>
        <v>-6.7815574294354999</v>
      </c>
    </row>
    <row r="4154" spans="1:26" hidden="1" x14ac:dyDescent="0.25">
      <c r="A4154" s="3" t="s">
        <v>1544</v>
      </c>
      <c r="B4154" t="str">
        <v>振江股份</v>
      </c>
      <c r="C4154" s="8" t="str">
        <f ca="1"/>
        <v>制造业</v>
      </c>
      <c r="D4154" s="4">
        <f ca="1"/>
        <v>0.15669416870545999</v>
      </c>
      <c r="E4154" s="4">
        <f ca="1"/>
        <v>3.8705189693188E-3</v>
      </c>
      <c r="F4154" s="4">
        <f ca="1"/>
        <v>8.7946153821081008E-3</v>
      </c>
      <c r="G4154" s="4">
        <f ca="1"/>
        <v>4.1879035609530997E-2</v>
      </c>
      <c r="H4154" s="4">
        <f ca="1"/>
        <v>1.3742316652103001E-3</v>
      </c>
      <c r="I4154" s="4">
        <f ca="1"/>
        <v>5.0910266927523999E-3</v>
      </c>
      <c r="J4154" s="4">
        <f ca="1"/>
        <v>-6.9548349562254003E-2</v>
      </c>
      <c r="K4154" s="4">
        <f ca="1"/>
        <v>-1.8570692960537E-3</v>
      </c>
      <c r="L4154" s="4">
        <f ca="1"/>
        <v>1.4825070720955E-3</v>
      </c>
      <c r="M4154" s="4">
        <f ca="1"/>
        <v>1.4438237215347001</v>
      </c>
      <c r="N4154" s="4">
        <f ca="1"/>
        <v>53.254524700913997</v>
      </c>
      <c r="O4154" s="4">
        <f ca="1"/>
        <v>-14.079917033053</v>
      </c>
      <c r="P4154" s="4">
        <f ca="1"/>
        <v>53.847092181077002</v>
      </c>
      <c r="Q4154" s="4">
        <f t="shared" ca="1" si="128"/>
        <v>2.0413436692502385E-2</v>
      </c>
      <c r="R4154" s="4">
        <f t="shared" ca="1" si="129"/>
        <v>-1.2548262548252646E-2</v>
      </c>
      <c r="S4154" s="4">
        <f ca="1"/>
        <v>25.817777777778002</v>
      </c>
      <c r="T4154" s="4">
        <f ca="1"/>
        <v>25.49380952381</v>
      </c>
      <c r="U4154" s="4">
        <f ca="1"/>
        <v>27.258086571819</v>
      </c>
      <c r="V4154" s="4">
        <f ca="1"/>
        <v>26.712786789805001</v>
      </c>
      <c r="W4154" s="4">
        <f ca="1"/>
        <v>40.541809706656998</v>
      </c>
      <c r="X4154" s="4">
        <f ca="1"/>
        <v>17.589590298655001</v>
      </c>
      <c r="Y4154" s="4">
        <f ca="1"/>
        <v>17.673339992047001</v>
      </c>
      <c r="Z4154" s="4">
        <f ca="1"/>
        <v>33.560928126074003</v>
      </c>
    </row>
    <row r="4155" spans="1:26" hidden="1" x14ac:dyDescent="0.25">
      <c r="A4155" s="3" t="s">
        <v>1545</v>
      </c>
      <c r="B4155" t="str">
        <v>思维列控</v>
      </c>
      <c r="C4155" s="8" t="str">
        <f ca="1"/>
        <v>制造业</v>
      </c>
      <c r="D4155" s="4">
        <f ca="1"/>
        <v>0.36188882416985002</v>
      </c>
      <c r="E4155" s="4">
        <f ca="1"/>
        <v>7.5310341149630996E-3</v>
      </c>
      <c r="F4155" s="4">
        <f ca="1"/>
        <v>1.5128712259391001E-2</v>
      </c>
      <c r="G4155" s="4">
        <f ca="1"/>
        <v>2.2496014122185E-2</v>
      </c>
      <c r="H4155" s="4">
        <f ca="1"/>
        <v>4.6598689990909998E-4</v>
      </c>
      <c r="I4155" s="4">
        <f ca="1"/>
        <v>6.5290504352657997E-3</v>
      </c>
      <c r="J4155" s="4">
        <f ca="1"/>
        <v>2.6323292848712001E-3</v>
      </c>
      <c r="K4155" s="4">
        <f ca="1"/>
        <v>5.0584715206499997E-5</v>
      </c>
      <c r="L4155" s="4">
        <f ca="1"/>
        <v>6.6347183818407998E-3</v>
      </c>
      <c r="M4155" s="4">
        <f ca="1"/>
        <v>1.0950842072985001</v>
      </c>
      <c r="N4155" s="4">
        <f ca="1"/>
        <v>29.517545410396998</v>
      </c>
      <c r="O4155" s="4">
        <f ca="1"/>
        <v>9.9407055212128004</v>
      </c>
      <c r="P4155" s="4">
        <f ca="1"/>
        <v>60.127991202606999</v>
      </c>
      <c r="Q4155" s="4">
        <f t="shared" ca="1" si="128"/>
        <v>2.5238964665457747E-2</v>
      </c>
      <c r="R4155" s="4">
        <f t="shared" ca="1" si="129"/>
        <v>-1.2656769279291996E-2</v>
      </c>
      <c r="S4155" s="4">
        <f ca="1"/>
        <v>15.704000000000001</v>
      </c>
      <c r="T4155" s="4">
        <f ca="1"/>
        <v>15.505238095237999</v>
      </c>
      <c r="U4155" s="4">
        <f ca="1"/>
        <v>35.154807389742999</v>
      </c>
      <c r="V4155" s="4">
        <f ca="1"/>
        <v>34.289378965628998</v>
      </c>
      <c r="W4155" s="4">
        <f ca="1"/>
        <v>-23.34242296635</v>
      </c>
      <c r="X4155" s="4">
        <f ca="1"/>
        <v>5.7523975424794003</v>
      </c>
      <c r="Y4155" s="4">
        <f ca="1"/>
        <v>-1.2067119968347</v>
      </c>
      <c r="Z4155" s="4">
        <f ca="1"/>
        <v>-25.116015265445998</v>
      </c>
    </row>
    <row r="4156" spans="1:26" hidden="1" x14ac:dyDescent="0.25">
      <c r="A4156" s="3" t="s">
        <v>1546</v>
      </c>
      <c r="B4156" t="str">
        <v>爱慕股份</v>
      </c>
      <c r="C4156" s="8" t="str">
        <f ca="1"/>
        <v>制造业</v>
      </c>
      <c r="D4156" s="4">
        <f ca="1"/>
        <v>-3.8802192483878999E-2</v>
      </c>
      <c r="E4156" s="4">
        <f ca="1"/>
        <v>-2.8454638491983001E-3</v>
      </c>
      <c r="F4156" s="4">
        <f ca="1"/>
        <v>1.2418252218319001E-3</v>
      </c>
      <c r="G4156" s="4">
        <f ca="1"/>
        <v>-0.18893765986961</v>
      </c>
      <c r="H4156" s="4">
        <f ca="1"/>
        <v>-9.7045168296612007E-3</v>
      </c>
      <c r="I4156" s="4">
        <f ca="1"/>
        <v>-4.7478745002596003E-3</v>
      </c>
      <c r="J4156" s="4">
        <f ca="1"/>
        <v>-7.2160901312289999E-2</v>
      </c>
      <c r="K4156" s="4">
        <f ca="1"/>
        <v>-1.669899625058E-3</v>
      </c>
      <c r="L4156" s="4">
        <f ca="1"/>
        <v>4.0944881873709003E-3</v>
      </c>
      <c r="M4156" s="4">
        <f ca="1"/>
        <v>0.99054400582197</v>
      </c>
      <c r="N4156" s="4">
        <f ca="1"/>
        <v>31.975928168936999</v>
      </c>
      <c r="O4156" s="4">
        <f ca="1"/>
        <v>-12.330927063959001</v>
      </c>
      <c r="P4156" s="4">
        <f ca="1"/>
        <v>49.663602259001003</v>
      </c>
      <c r="Q4156" s="4">
        <f t="shared" ca="1" si="128"/>
        <v>-9.0071855075112197E-3</v>
      </c>
      <c r="R4156" s="4">
        <f t="shared" ca="1" si="129"/>
        <v>-1.90123583172697E-2</v>
      </c>
      <c r="S4156" s="4">
        <f ca="1"/>
        <v>16.745999999999999</v>
      </c>
      <c r="T4156" s="4">
        <f ca="1"/>
        <v>16.427619047619</v>
      </c>
      <c r="U4156" s="4">
        <f ca="1"/>
        <v>17.638273001196001</v>
      </c>
      <c r="V4156" s="4">
        <f ca="1"/>
        <v>17.798588186766001</v>
      </c>
      <c r="W4156" s="4">
        <f ca="1"/>
        <v>-15.107490834348001</v>
      </c>
      <c r="X4156" s="4">
        <f ca="1"/>
        <v>-0.17683036195815999</v>
      </c>
      <c r="Y4156" s="4">
        <f ca="1"/>
        <v>13.250992478560001</v>
      </c>
      <c r="Z4156" s="4">
        <f ca="1"/>
        <v>40.338258419577997</v>
      </c>
    </row>
    <row r="4157" spans="1:26" hidden="1" x14ac:dyDescent="0.25">
      <c r="A4157" s="3" t="s">
        <v>1547</v>
      </c>
      <c r="B4157" t="str">
        <v>欧普照明</v>
      </c>
      <c r="C4157" s="8" t="str">
        <f ca="1"/>
        <v>制造业</v>
      </c>
      <c r="D4157" s="4">
        <f ca="1"/>
        <v>-0.28047425467137999</v>
      </c>
      <c r="E4157" s="4">
        <f ca="1"/>
        <v>-1.6297448421110999E-2</v>
      </c>
      <c r="F4157" s="4">
        <f ca="1"/>
        <v>-1.4881551750136999E-2</v>
      </c>
      <c r="G4157" s="4">
        <f ca="1"/>
        <v>-0.22710076587448</v>
      </c>
      <c r="H4157" s="4">
        <f ca="1"/>
        <v>-9.4778171756937993E-3</v>
      </c>
      <c r="I4157" s="4">
        <f ca="1"/>
        <v>-6.8398457689719996E-3</v>
      </c>
      <c r="J4157" s="4">
        <f ca="1"/>
        <v>1.4516339535209E-2</v>
      </c>
      <c r="K4157" s="4">
        <f ca="1"/>
        <v>3.5534075486039999E-4</v>
      </c>
      <c r="L4157" s="4">
        <f ca="1"/>
        <v>9.6019976747405006E-3</v>
      </c>
      <c r="M4157" s="4">
        <f ca="1"/>
        <v>1.1425849119542</v>
      </c>
      <c r="N4157" s="4">
        <f ca="1"/>
        <v>29.627568867697999</v>
      </c>
      <c r="O4157" s="4">
        <f ca="1"/>
        <v>2.5118486624327998</v>
      </c>
      <c r="P4157" s="4">
        <f ca="1"/>
        <v>35.853148319629</v>
      </c>
      <c r="Q4157" s="4">
        <f t="shared" ca="1" si="128"/>
        <v>-3.886335144170152E-2</v>
      </c>
      <c r="R4157" s="4">
        <f t="shared" ca="1" si="129"/>
        <v>-3.0325113425341031E-2</v>
      </c>
      <c r="S4157" s="4">
        <f ca="1"/>
        <v>20.256666666667002</v>
      </c>
      <c r="T4157" s="4">
        <f ca="1"/>
        <v>19.642380952381</v>
      </c>
      <c r="U4157" s="4">
        <f ca="1"/>
        <v>28.203572436194001</v>
      </c>
      <c r="V4157" s="4">
        <f ca="1"/>
        <v>29.343977756440001</v>
      </c>
      <c r="W4157" s="4">
        <f ca="1"/>
        <v>-4.0976137720265999</v>
      </c>
      <c r="X4157" s="4">
        <f ca="1"/>
        <v>-4.5305031473566997</v>
      </c>
      <c r="Y4157" s="4">
        <f ca="1"/>
        <v>2.3613181709014999</v>
      </c>
      <c r="Z4157" s="4">
        <f ca="1"/>
        <v>-26.947599596549001</v>
      </c>
    </row>
    <row r="4158" spans="1:26" hidden="1" x14ac:dyDescent="0.25">
      <c r="A4158" s="3" t="s">
        <v>1548</v>
      </c>
      <c r="B4158" t="str">
        <v>淳中科技</v>
      </c>
      <c r="C4158" s="8" t="str">
        <f ca="1"/>
        <v>制造业</v>
      </c>
      <c r="D4158" s="4">
        <f ca="1"/>
        <v>0.46539225460438999</v>
      </c>
      <c r="E4158" s="4">
        <f ca="1"/>
        <v>1.2688913776288E-2</v>
      </c>
      <c r="F4158" s="4">
        <f ca="1"/>
        <v>8.3791446215019993E-2</v>
      </c>
      <c r="G4158" s="4">
        <f ca="1"/>
        <v>0.42778013519663</v>
      </c>
      <c r="H4158" s="4">
        <f ca="1"/>
        <v>9.2302745927902996E-3</v>
      </c>
      <c r="I4158" s="4">
        <f ca="1"/>
        <v>6.0261067403864998E-2</v>
      </c>
      <c r="J4158" s="4">
        <f ca="1"/>
        <v>0.29165633512474998</v>
      </c>
      <c r="K4158" s="4">
        <f ca="1"/>
        <v>8.1012877758576997E-3</v>
      </c>
      <c r="L4158" s="4">
        <f ca="1"/>
        <v>3.5245913940471003E-2</v>
      </c>
      <c r="M4158" s="4">
        <f ca="1"/>
        <v>1.4862183985059001</v>
      </c>
      <c r="N4158" s="4">
        <f ca="1"/>
        <v>56.423102276834001</v>
      </c>
      <c r="O4158" s="4">
        <f ca="1"/>
        <v>13.190182892569</v>
      </c>
      <c r="P4158" s="4">
        <f ca="1"/>
        <v>82.377168141625006</v>
      </c>
      <c r="Q4158" s="4">
        <f t="shared" ca="1" si="128"/>
        <v>0.11004784688996984</v>
      </c>
      <c r="R4158" s="4">
        <f t="shared" ca="1" si="129"/>
        <v>7.2883309850108352E-2</v>
      </c>
      <c r="S4158" s="4">
        <f ca="1"/>
        <v>17.348888888889</v>
      </c>
      <c r="T4158" s="4">
        <f ca="1"/>
        <v>18.613333333332999</v>
      </c>
      <c r="U4158" s="4">
        <f ca="1"/>
        <v>44.281837282274999</v>
      </c>
      <c r="V4158" s="4">
        <f ca="1"/>
        <v>39.891827551703997</v>
      </c>
      <c r="W4158" s="4">
        <f ca="1"/>
        <v>-36.480917978363003</v>
      </c>
      <c r="X4158" s="4">
        <f ca="1"/>
        <v>0.85077041334305004</v>
      </c>
      <c r="Y4158" s="4">
        <f ca="1"/>
        <v>14.321419810594</v>
      </c>
      <c r="Z4158" s="4">
        <f ca="1"/>
        <v>47.448409731139002</v>
      </c>
    </row>
    <row r="4159" spans="1:26" hidden="1" x14ac:dyDescent="0.25">
      <c r="A4159" s="3" t="s">
        <v>1549</v>
      </c>
      <c r="B4159" t="str">
        <v>绝味食品</v>
      </c>
      <c r="C4159" s="8" t="str">
        <f ca="1"/>
        <v>制造业</v>
      </c>
      <c r="D4159" s="4">
        <f ca="1"/>
        <v>-0.31333714256799</v>
      </c>
      <c r="E4159" s="4">
        <f ca="1"/>
        <v>-7.5320710607784001E-3</v>
      </c>
      <c r="F4159" s="4">
        <f ca="1"/>
        <v>-9.0716258128449006E-3</v>
      </c>
      <c r="G4159" s="4">
        <f ca="1"/>
        <v>-9.4530707742452993E-2</v>
      </c>
      <c r="H4159" s="4">
        <f ca="1"/>
        <v>-2.0209595850622999E-3</v>
      </c>
      <c r="I4159" s="4">
        <f ca="1"/>
        <v>5.5287471133794999E-3</v>
      </c>
      <c r="J4159" s="4">
        <f ca="1"/>
        <v>-8.7271342769643004E-2</v>
      </c>
      <c r="K4159" s="4">
        <f ca="1"/>
        <v>-2.0765536625141001E-3</v>
      </c>
      <c r="L4159" s="4">
        <f ca="1"/>
        <v>2.1041279513587998E-3</v>
      </c>
      <c r="M4159" s="4">
        <f ca="1"/>
        <v>1.2253145641120999</v>
      </c>
      <c r="N4159" s="4">
        <f ca="1"/>
        <v>42.230233385689999</v>
      </c>
      <c r="O4159" s="4">
        <f ca="1"/>
        <v>-28.005532895832999</v>
      </c>
      <c r="P4159" s="4">
        <f ca="1"/>
        <v>37.361918352983999</v>
      </c>
      <c r="Q4159" s="4">
        <f t="shared" ca="1" si="128"/>
        <v>-5.6584610920314728E-3</v>
      </c>
      <c r="R4159" s="4">
        <f t="shared" ca="1" si="129"/>
        <v>-3.2076375258939034E-2</v>
      </c>
      <c r="S4159" s="4">
        <f ca="1"/>
        <v>35.001777777778003</v>
      </c>
      <c r="T4159" s="4">
        <f ca="1"/>
        <v>33.879047619048002</v>
      </c>
      <c r="U4159" s="4">
        <f ca="1"/>
        <v>51.077798199782002</v>
      </c>
      <c r="V4159" s="4">
        <f ca="1"/>
        <v>51.368464658409003</v>
      </c>
      <c r="W4159" s="4">
        <f ca="1"/>
        <v>-37.412113548760999</v>
      </c>
      <c r="X4159" s="4">
        <f ca="1"/>
        <v>8.5916179909687003</v>
      </c>
      <c r="Y4159" s="4">
        <f ca="1"/>
        <v>17.444897423168001</v>
      </c>
      <c r="Z4159" s="4">
        <f ca="1"/>
        <v>5.4646037501731</v>
      </c>
    </row>
    <row r="4160" spans="1:26" hidden="1" x14ac:dyDescent="0.25">
      <c r="A4160" s="3" t="s">
        <v>1550</v>
      </c>
      <c r="B4160" t="str">
        <v>锦泓集团</v>
      </c>
      <c r="C4160" s="8" t="str">
        <f ca="1"/>
        <v>制造业</v>
      </c>
      <c r="D4160" s="4">
        <f ca="1"/>
        <v>0.18662414003892</v>
      </c>
      <c r="E4160" s="4">
        <f ca="1"/>
        <v>1.424779588954E-2</v>
      </c>
      <c r="F4160" s="4">
        <f ca="1"/>
        <v>2.1320326303283E-2</v>
      </c>
      <c r="G4160" s="4">
        <f ca="1"/>
        <v>-5.4660139327050002E-2</v>
      </c>
      <c r="H4160" s="4">
        <f ca="1"/>
        <v>-3.3053748699347998E-3</v>
      </c>
      <c r="I4160" s="4">
        <f ca="1"/>
        <v>1.0153994763316E-3</v>
      </c>
      <c r="J4160" s="4">
        <f ca="1"/>
        <v>-4.5803440635028003E-2</v>
      </c>
      <c r="K4160" s="4">
        <f ca="1"/>
        <v>-1.8679885275619001E-3</v>
      </c>
      <c r="L4160" s="4">
        <f ca="1"/>
        <v>2.0975151996174999E-3</v>
      </c>
      <c r="M4160" s="4">
        <f ca="1"/>
        <v>1.1010585549589</v>
      </c>
      <c r="N4160" s="4">
        <f ca="1"/>
        <v>40.013444576887998</v>
      </c>
      <c r="O4160" s="4">
        <f ca="1"/>
        <v>-13.551203828483001</v>
      </c>
      <c r="P4160" s="4">
        <f ca="1"/>
        <v>51.886776886577998</v>
      </c>
      <c r="Q4160" s="4">
        <f t="shared" ca="1" si="128"/>
        <v>1.5495086923673088E-2</v>
      </c>
      <c r="R4160" s="4">
        <f t="shared" ca="1" si="129"/>
        <v>-1.0279652293264671E-2</v>
      </c>
      <c r="S4160" s="4">
        <f ca="1"/>
        <v>8.8817777777778009</v>
      </c>
      <c r="T4160" s="4">
        <f ca="1"/>
        <v>8.7904761904762001</v>
      </c>
      <c r="U4160" s="4">
        <f ca="1"/>
        <v>13.143582940876</v>
      </c>
      <c r="V4160" s="4">
        <f ca="1"/>
        <v>12.943029572593</v>
      </c>
      <c r="W4160" s="4">
        <f ca="1"/>
        <v>-19.036967004485</v>
      </c>
      <c r="X4160" s="4">
        <f ca="1"/>
        <v>10.210135440053</v>
      </c>
      <c r="Y4160" s="4">
        <f ca="1"/>
        <v>-4.1715563353518998</v>
      </c>
      <c r="Z4160" s="4">
        <f ca="1"/>
        <v>33.390942572729998</v>
      </c>
    </row>
    <row r="4161" spans="1:26" hidden="1" x14ac:dyDescent="0.25">
      <c r="A4161" s="3" t="s">
        <v>1551</v>
      </c>
      <c r="B4161" t="str">
        <v>立霸股份</v>
      </c>
      <c r="C4161" s="8" t="str">
        <f ca="1"/>
        <v>制造业</v>
      </c>
      <c r="D4161" s="4">
        <f ca="1"/>
        <v>-0.42180122683549998</v>
      </c>
      <c r="E4161" s="4">
        <f ca="1"/>
        <v>-9.0780427446383993E-3</v>
      </c>
      <c r="F4161" s="4">
        <f ca="1"/>
        <v>-1.5144150452301001E-2</v>
      </c>
      <c r="G4161" s="4">
        <f ca="1"/>
        <v>-0.29258246218307998</v>
      </c>
      <c r="H4161" s="4">
        <f ca="1"/>
        <v>-5.4528311255041002E-3</v>
      </c>
      <c r="I4161" s="4">
        <f ca="1"/>
        <v>-4.2241583712044999E-3</v>
      </c>
      <c r="J4161" s="4">
        <f ca="1"/>
        <v>-4.0016446868982002E-2</v>
      </c>
      <c r="K4161" s="4">
        <f ca="1"/>
        <v>-8.165760693031E-4</v>
      </c>
      <c r="L4161" s="4">
        <f ca="1"/>
        <v>7.5822977458224004E-3</v>
      </c>
      <c r="M4161" s="4">
        <f ca="1"/>
        <v>1.3840664584236</v>
      </c>
      <c r="N4161" s="4">
        <f ca="1"/>
        <v>32.416839669373999</v>
      </c>
      <c r="O4161" s="4">
        <f ca="1"/>
        <v>3.9087579713689999</v>
      </c>
      <c r="P4161" s="4">
        <f ca="1"/>
        <v>46.362935659045</v>
      </c>
      <c r="Q4161" s="4">
        <f t="shared" ca="1" si="128"/>
        <v>-8.7390761548030403E-3</v>
      </c>
      <c r="R4161" s="4">
        <f t="shared" ca="1" si="129"/>
        <v>-8.4157917686919853E-2</v>
      </c>
      <c r="S4161" s="4">
        <f ca="1"/>
        <v>14.196666666666999</v>
      </c>
      <c r="T4161" s="4">
        <f ca="1"/>
        <v>13.001904761904999</v>
      </c>
      <c r="U4161" s="4">
        <f ca="1"/>
        <v>58.127487511075003</v>
      </c>
      <c r="V4161" s="4">
        <f ca="1"/>
        <v>58.639946468981002</v>
      </c>
      <c r="W4161" s="4">
        <f ca="1"/>
        <v>62.243325568136001</v>
      </c>
      <c r="X4161" s="4">
        <f ca="1"/>
        <v>3.3185234425802999</v>
      </c>
      <c r="Y4161" s="4">
        <f ca="1"/>
        <v>15.065519565923999</v>
      </c>
      <c r="Z4161" s="4">
        <f ca="1"/>
        <v>-18.269314656824001</v>
      </c>
    </row>
    <row r="4162" spans="1:26" hidden="1" x14ac:dyDescent="0.25">
      <c r="A4162" s="3" t="s">
        <v>1552</v>
      </c>
      <c r="B4162" t="str">
        <v>司太立</v>
      </c>
      <c r="C4162" s="8" t="str">
        <f ca="1"/>
        <v>制造业</v>
      </c>
      <c r="D4162" s="4">
        <f ca="1"/>
        <v>0.15273934947189999</v>
      </c>
      <c r="E4162" s="4">
        <f ca="1"/>
        <v>3.1951767487188999E-3</v>
      </c>
      <c r="F4162" s="4">
        <f ca="1"/>
        <v>1.7848252468945999E-2</v>
      </c>
      <c r="G4162" s="4">
        <f ca="1"/>
        <v>0.40489508093331</v>
      </c>
      <c r="H4162" s="4">
        <f ca="1"/>
        <v>7.3829972760768997E-3</v>
      </c>
      <c r="I4162" s="4">
        <f ca="1"/>
        <v>2.4431392713855998E-2</v>
      </c>
      <c r="J4162" s="4">
        <f ca="1"/>
        <v>0.24673304653642</v>
      </c>
      <c r="K4162" s="4">
        <f ca="1"/>
        <v>4.6498649446597004E-3</v>
      </c>
      <c r="L4162" s="4">
        <f ca="1"/>
        <v>1.6675307655726002E-2</v>
      </c>
      <c r="M4162" s="4">
        <f ca="1"/>
        <v>1.0048736698344001</v>
      </c>
      <c r="N4162" s="4">
        <f ca="1"/>
        <v>40.428660535768003</v>
      </c>
      <c r="O4162" s="4">
        <f ca="1"/>
        <v>-47.623462025800002</v>
      </c>
      <c r="P4162" s="4">
        <f ca="1"/>
        <v>66.504785193133003</v>
      </c>
      <c r="Q4162" s="4">
        <f t="shared" ca="1" si="128"/>
        <v>2.5096525096526354E-2</v>
      </c>
      <c r="R4162" s="4">
        <f t="shared" ca="1" si="129"/>
        <v>2.1331799537330897E-2</v>
      </c>
      <c r="S4162" s="4">
        <f ca="1"/>
        <v>15.123111111110999</v>
      </c>
      <c r="T4162" s="4">
        <f ca="1"/>
        <v>15.445714285714001</v>
      </c>
      <c r="U4162" s="4">
        <f ca="1"/>
        <v>47.501983004346997</v>
      </c>
      <c r="V4162" s="4">
        <f ca="1"/>
        <v>46.339034267894</v>
      </c>
      <c r="W4162" s="4">
        <f ca="1"/>
        <v>0</v>
      </c>
      <c r="X4162" s="4">
        <f ca="1"/>
        <v>17.647242271483002</v>
      </c>
      <c r="Y4162" s="4">
        <f ca="1"/>
        <v>15.015742101758001</v>
      </c>
      <c r="Z4162" s="4">
        <f ca="1"/>
        <v>0</v>
      </c>
    </row>
    <row r="4163" spans="1:26" hidden="1" x14ac:dyDescent="0.25">
      <c r="A4163" s="3" t="s">
        <v>1553</v>
      </c>
      <c r="B4163" t="str">
        <v>众源新材</v>
      </c>
      <c r="C4163" s="8" t="str">
        <f ca="1"/>
        <v>制造业</v>
      </c>
      <c r="D4163" s="4">
        <f ca="1"/>
        <v>2.2485217820990999E-2</v>
      </c>
      <c r="E4163" s="4">
        <f ca="1"/>
        <v>5.8749348388959996E-4</v>
      </c>
      <c r="F4163" s="4">
        <f ca="1"/>
        <v>8.3744377219120009E-3</v>
      </c>
      <c r="G4163" s="4">
        <f ca="1"/>
        <v>-0.19334287588290999</v>
      </c>
      <c r="H4163" s="4">
        <f ca="1"/>
        <v>-3.9692104434252999E-3</v>
      </c>
      <c r="I4163" s="4">
        <f ca="1"/>
        <v>1.572712333168E-4</v>
      </c>
      <c r="J4163" s="4">
        <f ca="1"/>
        <v>-0.21168087361589999</v>
      </c>
      <c r="K4163" s="4">
        <f ca="1"/>
        <v>-4.2831561701564E-3</v>
      </c>
      <c r="L4163" s="4">
        <f ca="1"/>
        <v>-2.2013744242936001E-3</v>
      </c>
      <c r="M4163" s="4">
        <f ca="1"/>
        <v>1.5060815698995</v>
      </c>
      <c r="N4163" s="4">
        <f ca="1"/>
        <v>47.416737103827998</v>
      </c>
      <c r="O4163" s="4">
        <f ca="1"/>
        <v>-0.58362302450489001</v>
      </c>
      <c r="P4163" s="4">
        <f ca="1"/>
        <v>48.603409674030999</v>
      </c>
      <c r="Q4163" s="4">
        <f t="shared" ca="1" si="128"/>
        <v>1.013274939743357E-2</v>
      </c>
      <c r="R4163" s="4">
        <f t="shared" ca="1" si="129"/>
        <v>-3.2998087537160679E-2</v>
      </c>
      <c r="S4163" s="4">
        <f ca="1"/>
        <v>10.773111111111</v>
      </c>
      <c r="T4163" s="4">
        <f ca="1"/>
        <v>10.417619047619</v>
      </c>
      <c r="U4163" s="4">
        <f ca="1"/>
        <v>22.922766198241</v>
      </c>
      <c r="V4163" s="4">
        <f ca="1"/>
        <v>22.692825484486999</v>
      </c>
      <c r="W4163" s="4">
        <f ca="1"/>
        <v>13.937771609678</v>
      </c>
      <c r="X4163" s="4">
        <f ca="1"/>
        <v>30.287299663795999</v>
      </c>
      <c r="Y4163" s="4">
        <f ca="1"/>
        <v>21.382408407303998</v>
      </c>
      <c r="Z4163" s="4">
        <f ca="1"/>
        <v>169.83189460222999</v>
      </c>
    </row>
    <row r="4164" spans="1:26" hidden="1" x14ac:dyDescent="0.25">
      <c r="A4164" s="3" t="s">
        <v>1554</v>
      </c>
      <c r="B4164" t="str">
        <v>多伦科技</v>
      </c>
      <c r="C4164" s="8" t="str">
        <f ca="1"/>
        <v>制造业</v>
      </c>
      <c r="D4164" s="4">
        <f ca="1"/>
        <v>0.69365127197608001</v>
      </c>
      <c r="E4164" s="4">
        <f ca="1"/>
        <v>2.1091954744984001E-2</v>
      </c>
      <c r="F4164" s="4">
        <f ca="1"/>
        <v>3.3117470436848997E-2</v>
      </c>
      <c r="G4164" s="4">
        <f ca="1"/>
        <v>0.74570503177105996</v>
      </c>
      <c r="H4164" s="4">
        <f ca="1"/>
        <v>1.9020206683311999E-2</v>
      </c>
      <c r="I4164" s="4">
        <f ca="1"/>
        <v>2.6332066979352999E-2</v>
      </c>
      <c r="J4164" s="4">
        <f ca="1"/>
        <v>0.47654965298357999</v>
      </c>
      <c r="K4164" s="4">
        <f ca="1"/>
        <v>1.0990071386831999E-2</v>
      </c>
      <c r="L4164" s="4">
        <f ca="1"/>
        <v>2.2078406987917E-2</v>
      </c>
      <c r="M4164" s="4">
        <f ca="1"/>
        <v>0.95380135466658</v>
      </c>
      <c r="N4164" s="4">
        <f ca="1"/>
        <v>44.218929325620998</v>
      </c>
      <c r="O4164" s="4">
        <f ca="1"/>
        <v>23.660593617456001</v>
      </c>
      <c r="P4164" s="4">
        <f ca="1"/>
        <v>94.180274146198997</v>
      </c>
      <c r="Q4164" s="4">
        <f t="shared" ca="1" si="128"/>
        <v>9.3536121673018377E-2</v>
      </c>
      <c r="R4164" s="4">
        <f t="shared" ca="1" si="129"/>
        <v>6.7673322951377346E-2</v>
      </c>
      <c r="S4164" s="4">
        <f ca="1"/>
        <v>8.0522222222222002</v>
      </c>
      <c r="T4164" s="4">
        <f ca="1"/>
        <v>8.5971428571429005</v>
      </c>
      <c r="U4164" s="4">
        <f ca="1"/>
        <v>30.164704945819</v>
      </c>
      <c r="V4164" s="4">
        <f ca="1"/>
        <v>27.584552853790999</v>
      </c>
      <c r="W4164" s="4">
        <f ca="1"/>
        <v>-34.061130786419</v>
      </c>
      <c r="X4164" s="4">
        <f ca="1"/>
        <v>1.9653730487806</v>
      </c>
      <c r="Y4164" s="4">
        <f ca="1"/>
        <v>11.073001501959</v>
      </c>
      <c r="Z4164" s="4">
        <f ca="1"/>
        <v>24.075264441946999</v>
      </c>
    </row>
    <row r="4165" spans="1:26" hidden="1" x14ac:dyDescent="0.25">
      <c r="A4165" s="3" t="s">
        <v>1555</v>
      </c>
      <c r="B4165" t="str">
        <v>爱玛科技</v>
      </c>
      <c r="C4165" s="8" t="str">
        <f ca="1"/>
        <v>制造业</v>
      </c>
      <c r="D4165" s="4">
        <f ca="1"/>
        <v>-8.793944491682E-2</v>
      </c>
      <c r="E4165" s="4">
        <f ca="1"/>
        <v>-2.6424649415676001E-3</v>
      </c>
      <c r="F4165" s="4">
        <f ca="1"/>
        <v>2.9412281204373E-3</v>
      </c>
      <c r="G4165" s="4">
        <f ca="1"/>
        <v>-6.2408180078898999E-2</v>
      </c>
      <c r="H4165" s="4">
        <f ca="1"/>
        <v>-1.4747633743252E-3</v>
      </c>
      <c r="I4165" s="4">
        <f ca="1"/>
        <v>4.9869408041906997E-3</v>
      </c>
      <c r="J4165" s="4">
        <f ca="1"/>
        <v>-0.18807737730398</v>
      </c>
      <c r="K4165" s="4">
        <f ca="1"/>
        <v>-4.0717472485440002E-3</v>
      </c>
      <c r="L4165" s="4">
        <f ca="1"/>
        <v>-2.458463628136E-3</v>
      </c>
      <c r="M4165" s="4">
        <f ca="1"/>
        <v>0.84193349075111001</v>
      </c>
      <c r="N4165" s="4">
        <f ca="1"/>
        <v>46.858255224897</v>
      </c>
      <c r="O4165" s="4">
        <f ca="1"/>
        <v>26.713828486335</v>
      </c>
      <c r="P4165" s="4">
        <f ca="1"/>
        <v>44.554074616542998</v>
      </c>
      <c r="Q4165" s="4">
        <f t="shared" ref="Q4165:Q4228" ca="1" si="130">(U4165-V4165)/V4165</f>
        <v>3.4602076124600678E-3</v>
      </c>
      <c r="R4165" s="4">
        <f t="shared" ref="R4165:R4228" ca="1" si="131">(T4165-S4165)/S4165</f>
        <v>-1.0338635110780901E-2</v>
      </c>
      <c r="S4165" s="4">
        <f ca="1"/>
        <v>28.160666666667002</v>
      </c>
      <c r="T4165" s="4">
        <f ca="1"/>
        <v>27.869523809524001</v>
      </c>
      <c r="U4165" s="4">
        <f ca="1"/>
        <v>61.432521602462003</v>
      </c>
      <c r="V4165" s="4">
        <f ca="1"/>
        <v>61.220685321074001</v>
      </c>
      <c r="W4165" s="4">
        <f ca="1"/>
        <v>53.300668686679003</v>
      </c>
      <c r="X4165" s="4">
        <f ca="1"/>
        <v>25.900481934070001</v>
      </c>
      <c r="Y4165" s="4">
        <f ca="1"/>
        <v>33.104804000493999</v>
      </c>
      <c r="Z4165" s="4">
        <f ca="1"/>
        <v>52.882250655264002</v>
      </c>
    </row>
    <row r="4166" spans="1:26" hidden="1" x14ac:dyDescent="0.25">
      <c r="A4166" s="3" t="s">
        <v>1556</v>
      </c>
      <c r="B4166" t="str">
        <v>神马电力</v>
      </c>
      <c r="C4166" s="8" t="str">
        <f ca="1"/>
        <v>制造业</v>
      </c>
      <c r="D4166" s="4">
        <f ca="1"/>
        <v>0.39863598280828</v>
      </c>
      <c r="E4166" s="4">
        <f ca="1"/>
        <v>9.1786511424082999E-3</v>
      </c>
      <c r="F4166" s="4">
        <f ca="1"/>
        <v>2.5174103220527998E-2</v>
      </c>
      <c r="G4166" s="4">
        <f ca="1"/>
        <v>0.27736759557656998</v>
      </c>
      <c r="H4166" s="4">
        <f ca="1"/>
        <v>5.1438527505227004E-3</v>
      </c>
      <c r="I4166" s="4">
        <f ca="1"/>
        <v>1.5999112518052999E-2</v>
      </c>
      <c r="J4166" s="4">
        <f ca="1"/>
        <v>0.11500240388798</v>
      </c>
      <c r="K4166" s="4">
        <f ca="1"/>
        <v>2.2499722797118E-3</v>
      </c>
      <c r="L4166" s="4">
        <f ca="1"/>
        <v>8.6253049506626999E-3</v>
      </c>
      <c r="M4166" s="4">
        <f ca="1"/>
        <v>1.1922108004376</v>
      </c>
      <c r="N4166" s="4">
        <f ca="1"/>
        <v>65.939207066600005</v>
      </c>
      <c r="O4166" s="4">
        <f ca="1"/>
        <v>4.5421641121508998</v>
      </c>
      <c r="P4166" s="4">
        <f ca="1"/>
        <v>71.063170343625004</v>
      </c>
      <c r="Q4166" s="4">
        <f t="shared" ca="1" si="130"/>
        <v>4.093299794194287E-2</v>
      </c>
      <c r="R4166" s="4">
        <f t="shared" ca="1" si="131"/>
        <v>3.6624413350859249E-3</v>
      </c>
      <c r="S4166" s="4">
        <f ca="1"/>
        <v>14.475555555555999</v>
      </c>
      <c r="T4166" s="4">
        <f ca="1"/>
        <v>14.528571428571</v>
      </c>
      <c r="U4166" s="4">
        <f ca="1"/>
        <v>15.599424359263001</v>
      </c>
      <c r="V4166" s="4">
        <f ca="1"/>
        <v>14.98600235568</v>
      </c>
      <c r="W4166" s="4">
        <f ca="1"/>
        <v>-27.184537899675</v>
      </c>
      <c r="X4166" s="4">
        <f ca="1"/>
        <v>5.4573574186476002</v>
      </c>
      <c r="Y4166" s="4">
        <f ca="1"/>
        <v>15.780653639361001</v>
      </c>
      <c r="Z4166" s="4">
        <f ca="1"/>
        <v>0</v>
      </c>
    </row>
    <row r="4167" spans="1:26" hidden="1" x14ac:dyDescent="0.25">
      <c r="A4167" s="3" t="s">
        <v>1557</v>
      </c>
      <c r="B4167" t="str">
        <v>掌阅科技</v>
      </c>
      <c r="C4167" s="8" t="str">
        <f ca="1"/>
        <v>信息传输、软件和信息技术服务业</v>
      </c>
      <c r="D4167" s="4">
        <f ca="1"/>
        <v>0.35594473497743001</v>
      </c>
      <c r="E4167" s="4">
        <f ca="1"/>
        <v>1.041853996593E-2</v>
      </c>
      <c r="F4167" s="4">
        <f ca="1"/>
        <v>4.5740566986636998E-2</v>
      </c>
      <c r="G4167" s="4">
        <f ca="1"/>
        <v>0.2448246314734</v>
      </c>
      <c r="H4167" s="4">
        <f ca="1"/>
        <v>5.7435921656723002E-3</v>
      </c>
      <c r="I4167" s="4">
        <f ca="1"/>
        <v>2.8248185723784E-2</v>
      </c>
      <c r="J4167" s="4">
        <f ca="1"/>
        <v>4.4785233729944002E-2</v>
      </c>
      <c r="K4167" s="4">
        <f ca="1"/>
        <v>1.2632398610008999E-3</v>
      </c>
      <c r="L4167" s="4">
        <f ca="1"/>
        <v>9.8157992848623993E-3</v>
      </c>
      <c r="M4167" s="4">
        <f ca="1"/>
        <v>1.2042843209989</v>
      </c>
      <c r="N4167" s="4">
        <f ca="1"/>
        <v>50.320742749089</v>
      </c>
      <c r="O4167" s="4">
        <f ca="1"/>
        <v>10.158159936498</v>
      </c>
      <c r="P4167" s="4">
        <f ca="1"/>
        <v>66.709990260466</v>
      </c>
      <c r="Q4167" s="4">
        <f t="shared" ca="1" si="130"/>
        <v>8.1198998141739406E-2</v>
      </c>
      <c r="R4167" s="4">
        <f t="shared" ca="1" si="131"/>
        <v>1.0283159001345906E-2</v>
      </c>
      <c r="S4167" s="4">
        <f ca="1"/>
        <v>20.474222222222</v>
      </c>
      <c r="T4167" s="4">
        <f ca="1"/>
        <v>20.684761904761999</v>
      </c>
      <c r="U4167" s="4">
        <f ca="1"/>
        <v>22.843744358554002</v>
      </c>
      <c r="V4167" s="4">
        <f ca="1"/>
        <v>21.128159014034999</v>
      </c>
      <c r="W4167" s="4">
        <f ca="1"/>
        <v>-26.751416348086</v>
      </c>
      <c r="X4167" s="4">
        <f ca="1"/>
        <v>11.115741526384999</v>
      </c>
      <c r="Y4167" s="4">
        <f ca="1"/>
        <v>21.194057456755999</v>
      </c>
      <c r="Z4167" s="4">
        <f ca="1"/>
        <v>-22.795526418464</v>
      </c>
    </row>
    <row r="4168" spans="1:26" hidden="1" x14ac:dyDescent="0.25">
      <c r="A4168" s="3" t="s">
        <v>1558</v>
      </c>
      <c r="B4168" t="str">
        <v>嘉诚国际</v>
      </c>
      <c r="C4168" s="8" t="str">
        <f ca="1"/>
        <v>交通运输、仓储和邮政业</v>
      </c>
      <c r="D4168" s="4">
        <f ca="1"/>
        <v>0.25337918492569</v>
      </c>
      <c r="E4168" s="4">
        <f ca="1"/>
        <v>5.6608451246763E-3</v>
      </c>
      <c r="F4168" s="4">
        <f ca="1"/>
        <v>7.8614290668321991E-3</v>
      </c>
      <c r="G4168" s="4">
        <f ca="1"/>
        <v>-0.18224259001005999</v>
      </c>
      <c r="H4168" s="4">
        <f ca="1"/>
        <v>-4.8122363566305004E-3</v>
      </c>
      <c r="I4168" s="4">
        <f ca="1"/>
        <v>-4.841301015122E-4</v>
      </c>
      <c r="J4168" s="4">
        <f ca="1"/>
        <v>5.5065328640544003E-2</v>
      </c>
      <c r="K4168" s="4">
        <f ca="1"/>
        <v>1.1577539700117999E-3</v>
      </c>
      <c r="L4168" s="4">
        <f ca="1"/>
        <v>8.2174818576817993E-3</v>
      </c>
      <c r="M4168" s="4">
        <f ca="1"/>
        <v>1.1474857233596001</v>
      </c>
      <c r="N4168" s="4">
        <f ca="1"/>
        <v>33.741898138495998</v>
      </c>
      <c r="O4168" s="4">
        <f ca="1"/>
        <v>-7.1445791884535002</v>
      </c>
      <c r="P4168" s="4">
        <f ca="1"/>
        <v>62.262044475878</v>
      </c>
      <c r="Q4168" s="4">
        <f t="shared" ca="1" si="130"/>
        <v>1.4390602055806938E-2</v>
      </c>
      <c r="R4168" s="4">
        <f t="shared" ca="1" si="131"/>
        <v>-9.5188710692637613E-3</v>
      </c>
      <c r="S4168" s="4">
        <f ca="1"/>
        <v>17.142222222221999</v>
      </c>
      <c r="T4168" s="4">
        <f ca="1"/>
        <v>16.979047619048</v>
      </c>
      <c r="U4168" s="4">
        <f ca="1"/>
        <v>25.806199758464</v>
      </c>
      <c r="V4168" s="4">
        <f ca="1"/>
        <v>25.440101383199</v>
      </c>
      <c r="W4168" s="4">
        <f ca="1"/>
        <v>10.061241043855</v>
      </c>
      <c r="X4168" s="4">
        <f ca="1"/>
        <v>2.2830625130355999</v>
      </c>
      <c r="Y4168" s="4">
        <f ca="1"/>
        <v>22.460932252953</v>
      </c>
      <c r="Z4168" s="4">
        <f ca="1"/>
        <v>-4.0331012568742004</v>
      </c>
    </row>
    <row r="4169" spans="1:26" hidden="1" x14ac:dyDescent="0.25">
      <c r="A4169" s="3" t="s">
        <v>1559</v>
      </c>
      <c r="B4169" t="str">
        <v>惠发食品</v>
      </c>
      <c r="C4169" s="8" t="str">
        <f ca="1"/>
        <v>制造业</v>
      </c>
      <c r="D4169" s="4">
        <f ca="1"/>
        <v>0.82496860619838996</v>
      </c>
      <c r="E4169" s="4">
        <f ca="1"/>
        <v>1.9742669053482001E-2</v>
      </c>
      <c r="F4169" s="4">
        <f ca="1"/>
        <v>2.2228763918843E-2</v>
      </c>
      <c r="G4169" s="4">
        <f ca="1"/>
        <v>8.1020000493507993E-3</v>
      </c>
      <c r="H4169" s="4">
        <f ca="1"/>
        <v>2.5049552851469999E-4</v>
      </c>
      <c r="I4169" s="4">
        <f ca="1"/>
        <v>4.8936055572137002E-3</v>
      </c>
      <c r="J4169" s="4">
        <f ca="1"/>
        <v>-7.0654138789640997E-2</v>
      </c>
      <c r="K4169" s="4">
        <f ca="1"/>
        <v>-1.6737042882912E-3</v>
      </c>
      <c r="L4169" s="4">
        <f ca="1"/>
        <v>2.8600700405832999E-3</v>
      </c>
      <c r="M4169" s="4">
        <f ca="1"/>
        <v>0.54930028091864003</v>
      </c>
      <c r="N4169" s="4">
        <f ca="1"/>
        <v>53.473476875086</v>
      </c>
      <c r="O4169" s="4">
        <f ca="1"/>
        <v>20.101120278530999</v>
      </c>
      <c r="P4169" s="4">
        <f ca="1"/>
        <v>62.325915007206</v>
      </c>
      <c r="Q4169" s="4">
        <f t="shared" ca="1" si="130"/>
        <v>3.1504277070763989E-2</v>
      </c>
      <c r="R4169" s="4">
        <f t="shared" ca="1" si="131"/>
        <v>-1.4203814851858302E-3</v>
      </c>
      <c r="S4169" s="4">
        <f ca="1"/>
        <v>8.0237777777778003</v>
      </c>
      <c r="T4169" s="4">
        <f ca="1"/>
        <v>8.0123809523809992</v>
      </c>
      <c r="U4169" s="4">
        <f ca="1"/>
        <v>16.675124241462999</v>
      </c>
      <c r="V4169" s="4">
        <f ca="1"/>
        <v>16.165831409654</v>
      </c>
      <c r="W4169" s="4">
        <f ca="1"/>
        <v>0</v>
      </c>
      <c r="X4169" s="4">
        <f ca="1"/>
        <v>9.3182243090585999</v>
      </c>
      <c r="Y4169" s="4">
        <f ca="1"/>
        <v>9.4733544139107</v>
      </c>
      <c r="Z4169" s="4">
        <f ca="1"/>
        <v>-18.261525739113999</v>
      </c>
    </row>
    <row r="4170" spans="1:26" hidden="1" x14ac:dyDescent="0.25">
      <c r="A4170" s="3" t="s">
        <v>1560</v>
      </c>
      <c r="B4170" t="str">
        <v>美诺华</v>
      </c>
      <c r="C4170" s="8" t="str">
        <f ca="1"/>
        <v>制造业</v>
      </c>
      <c r="D4170" s="4">
        <f ca="1"/>
        <v>-0.15028755917205999</v>
      </c>
      <c r="E4170" s="4">
        <f ca="1"/>
        <v>-3.2507115686456001E-3</v>
      </c>
      <c r="F4170" s="4">
        <f ca="1"/>
        <v>3.8324011032880999E-3</v>
      </c>
      <c r="G4170" s="4">
        <f ca="1"/>
        <v>0.31074852066331998</v>
      </c>
      <c r="H4170" s="4">
        <f ca="1"/>
        <v>9.3917777114408997E-3</v>
      </c>
      <c r="I4170" s="4">
        <f ca="1"/>
        <v>3.3579302112051998E-2</v>
      </c>
      <c r="J4170" s="4">
        <f ca="1"/>
        <v>0.19447601504058001</v>
      </c>
      <c r="K4170" s="4">
        <f ca="1"/>
        <v>4.7170311969066004E-3</v>
      </c>
      <c r="L4170" s="4">
        <f ca="1"/>
        <v>2.3282782397412001E-2</v>
      </c>
      <c r="M4170" s="4">
        <f ca="1"/>
        <v>0.18723388315608999</v>
      </c>
      <c r="N4170" s="4">
        <f ca="1"/>
        <v>56.907988576488997</v>
      </c>
      <c r="O4170" s="4">
        <f ca="1"/>
        <v>5.1319511064196002</v>
      </c>
      <c r="P4170" s="4">
        <f ca="1"/>
        <v>64.566663013679005</v>
      </c>
      <c r="Q4170" s="4">
        <f t="shared" ca="1" si="130"/>
        <v>1.0517529215368296E-2</v>
      </c>
      <c r="R4170" s="4">
        <f t="shared" ca="1" si="131"/>
        <v>6.2534347612318728E-2</v>
      </c>
      <c r="S4170" s="4">
        <f ca="1"/>
        <v>18.658444444444001</v>
      </c>
      <c r="T4170" s="4">
        <f ca="1"/>
        <v>19.825238095237999</v>
      </c>
      <c r="U4170" s="4">
        <f ca="1"/>
        <v>35.036681914349003</v>
      </c>
      <c r="V4170" s="4">
        <f ca="1"/>
        <v>34.672017952577001</v>
      </c>
      <c r="W4170" s="4">
        <f ca="1"/>
        <v>31.735250446073</v>
      </c>
      <c r="X4170" s="4">
        <f ca="1"/>
        <v>7.2750970424033996</v>
      </c>
      <c r="Y4170" s="4">
        <f ca="1"/>
        <v>19.130467500849001</v>
      </c>
      <c r="Z4170" s="4">
        <f ca="1"/>
        <v>15.498634563949</v>
      </c>
    </row>
    <row r="4171" spans="1:26" hidden="1" x14ac:dyDescent="0.25">
      <c r="A4171" s="3" t="s">
        <v>1561</v>
      </c>
      <c r="B4171" t="str">
        <v>奥普家居</v>
      </c>
      <c r="C4171" s="8" t="str">
        <f ca="1"/>
        <v>制造业</v>
      </c>
      <c r="D4171" s="4">
        <f ca="1"/>
        <v>-4.5691790848510001E-2</v>
      </c>
      <c r="E4171" s="4">
        <f ca="1"/>
        <v>-1.5371681966801999E-3</v>
      </c>
      <c r="F4171" s="4">
        <f ca="1"/>
        <v>3.3775062903083999E-3</v>
      </c>
      <c r="G4171" s="4">
        <f ca="1"/>
        <v>0.11596680503230999</v>
      </c>
      <c r="H4171" s="4">
        <f ca="1"/>
        <v>3.1763021453789001E-3</v>
      </c>
      <c r="I4171" s="4">
        <f ca="1"/>
        <v>1.0452831506889E-2</v>
      </c>
      <c r="J4171" s="4">
        <f ca="1"/>
        <v>-7.7104013992249004E-2</v>
      </c>
      <c r="K4171" s="4">
        <f ca="1"/>
        <v>-1.9677990162959001E-3</v>
      </c>
      <c r="L4171" s="4">
        <f ca="1"/>
        <v>2.5387209881036999E-3</v>
      </c>
      <c r="M4171" s="4">
        <f ca="1"/>
        <v>1.1192093813487001</v>
      </c>
      <c r="N4171" s="4">
        <f ca="1"/>
        <v>32.797959303241001</v>
      </c>
      <c r="O4171" s="4">
        <f ca="1"/>
        <v>13.276334455154</v>
      </c>
      <c r="P4171" s="4">
        <f ca="1"/>
        <v>47.962795720561999</v>
      </c>
      <c r="Q4171" s="4">
        <f t="shared" ca="1" si="130"/>
        <v>-1.5556938394374921E-3</v>
      </c>
      <c r="R4171" s="4">
        <f t="shared" ca="1" si="131"/>
        <v>-1.3431592211877922E-2</v>
      </c>
      <c r="S4171" s="4">
        <f ca="1"/>
        <v>10.782444444444</v>
      </c>
      <c r="T4171" s="4">
        <f ca="1"/>
        <v>10.637619047618999</v>
      </c>
      <c r="U4171" s="4">
        <f ca="1"/>
        <v>12.817593239661001</v>
      </c>
      <c r="V4171" s="4">
        <f ca="1"/>
        <v>12.837564559760001</v>
      </c>
      <c r="W4171" s="4">
        <f ca="1"/>
        <v>-3.3913603113478001</v>
      </c>
      <c r="X4171" s="4">
        <f ca="1"/>
        <v>4.4537570367362997</v>
      </c>
      <c r="Y4171" s="4">
        <f ca="1"/>
        <v>9.0221027956776005</v>
      </c>
      <c r="Z4171" s="4">
        <f ca="1"/>
        <v>12.582961342122999</v>
      </c>
    </row>
    <row r="4172" spans="1:26" hidden="1" x14ac:dyDescent="0.25">
      <c r="A4172" s="3" t="s">
        <v>1562</v>
      </c>
      <c r="B4172" t="str">
        <v>ST贵人</v>
      </c>
      <c r="C4172" s="8" t="str">
        <f ca="1"/>
        <v>制造业</v>
      </c>
      <c r="D4172" s="4">
        <f ca="1"/>
        <v>-0.65744831613129995</v>
      </c>
      <c r="E4172" s="4">
        <f ca="1"/>
        <v>-1.5835349518025999E-2</v>
      </c>
      <c r="F4172" s="4">
        <f ca="1"/>
        <v>-2.0116470647207001E-2</v>
      </c>
      <c r="G4172" s="4">
        <f ca="1"/>
        <v>-0.34748430667505997</v>
      </c>
      <c r="H4172" s="4">
        <f ca="1"/>
        <v>-1.3148365193041E-2</v>
      </c>
      <c r="I4172" s="4">
        <f ca="1"/>
        <v>-1.1648940421486001E-2</v>
      </c>
      <c r="J4172" s="4">
        <f ca="1"/>
        <v>-0.14153863389077001</v>
      </c>
      <c r="K4172" s="4">
        <f ca="1"/>
        <v>-3.5247447271938999E-3</v>
      </c>
      <c r="L4172" s="4">
        <f ca="1"/>
        <v>-8.9459376911939995E-4</v>
      </c>
      <c r="M4172" s="4">
        <f ca="1"/>
        <v>0.89500259830164997</v>
      </c>
      <c r="N4172" s="4">
        <f ca="1"/>
        <v>44.548076395867</v>
      </c>
      <c r="O4172" s="4">
        <f ca="1"/>
        <v>-15.857680480096001</v>
      </c>
      <c r="P4172" s="4">
        <f ca="1"/>
        <v>37.513213261099999</v>
      </c>
      <c r="Q4172" s="4">
        <f t="shared" ca="1" si="130"/>
        <v>-3.0754892823863726E-2</v>
      </c>
      <c r="R4172" s="4">
        <f t="shared" ca="1" si="131"/>
        <v>-3.305999136817498E-2</v>
      </c>
      <c r="S4172" s="4">
        <f ca="1"/>
        <v>1.8388888888888999</v>
      </c>
      <c r="T4172" s="4">
        <f ca="1"/>
        <v>1.7780952380952</v>
      </c>
      <c r="U4172" s="4">
        <f ca="1"/>
        <v>1.9089455508141999</v>
      </c>
      <c r="V4172" s="4">
        <f ca="1"/>
        <v>1.9695178615611999</v>
      </c>
      <c r="W4172" s="4">
        <f ca="1"/>
        <v>25.842607337541999</v>
      </c>
      <c r="X4172" s="4">
        <f ca="1"/>
        <v>10.0553138555</v>
      </c>
      <c r="Y4172" s="4">
        <f ca="1"/>
        <v>-7.6619267879799997</v>
      </c>
      <c r="Z4172" s="4">
        <f ca="1"/>
        <v>28.405089240133002</v>
      </c>
    </row>
    <row r="4173" spans="1:26" hidden="1" x14ac:dyDescent="0.25">
      <c r="A4173" s="3" t="s">
        <v>1563</v>
      </c>
      <c r="B4173" t="str">
        <v>海兴电力</v>
      </c>
      <c r="C4173" s="8" t="str">
        <f ca="1"/>
        <v>制造业</v>
      </c>
      <c r="D4173" s="4">
        <f ca="1"/>
        <v>-5.8468127531876003E-2</v>
      </c>
      <c r="E4173" s="4">
        <f ca="1"/>
        <v>-1.3865149533398E-3</v>
      </c>
      <c r="F4173" s="4">
        <f ca="1"/>
        <v>7.0232991431903998E-3</v>
      </c>
      <c r="G4173" s="4">
        <f ca="1"/>
        <v>-9.2312534330705007E-2</v>
      </c>
      <c r="H4173" s="4">
        <f ca="1"/>
        <v>-2.2970563899600001E-3</v>
      </c>
      <c r="I4173" s="4">
        <f ca="1"/>
        <v>4.1969078077518998E-3</v>
      </c>
      <c r="J4173" s="4">
        <f ca="1"/>
        <v>-2.4838749373038E-2</v>
      </c>
      <c r="K4173" s="4">
        <f ca="1"/>
        <v>-6.4533872736410001E-4</v>
      </c>
      <c r="L4173" s="4">
        <f ca="1"/>
        <v>4.8206821192610001E-3</v>
      </c>
      <c r="M4173" s="4">
        <f ca="1"/>
        <v>1.1394270855957001</v>
      </c>
      <c r="N4173" s="4">
        <f ca="1"/>
        <v>40.458971412261</v>
      </c>
      <c r="O4173" s="4">
        <f ca="1"/>
        <v>40.520420311949998</v>
      </c>
      <c r="P4173" s="4">
        <f ca="1"/>
        <v>49.707985326774001</v>
      </c>
      <c r="Q4173" s="4">
        <f t="shared" ca="1" si="130"/>
        <v>1.2636538873407557E-2</v>
      </c>
      <c r="R4173" s="4">
        <f t="shared" ca="1" si="131"/>
        <v>-4.8387372946433284E-2</v>
      </c>
      <c r="S4173" s="4">
        <f ca="1"/>
        <v>24.102444444444</v>
      </c>
      <c r="T4173" s="4">
        <f ca="1"/>
        <v>22.936190476189999</v>
      </c>
      <c r="U4173" s="4">
        <f ca="1"/>
        <v>36.559943118305</v>
      </c>
      <c r="V4173" s="4">
        <f ca="1"/>
        <v>36.103717093775003</v>
      </c>
      <c r="W4173" s="4">
        <f ca="1"/>
        <v>9.8004791438722005</v>
      </c>
      <c r="X4173" s="4">
        <f ca="1"/>
        <v>3.8608654791297998</v>
      </c>
      <c r="Y4173" s="4">
        <f ca="1"/>
        <v>5.8408715811081002</v>
      </c>
      <c r="Z4173" s="4">
        <f ca="1"/>
        <v>10.961501074037001</v>
      </c>
    </row>
    <row r="4174" spans="1:26" hidden="1" x14ac:dyDescent="0.25">
      <c r="A4174" s="3" t="s">
        <v>1564</v>
      </c>
      <c r="B4174" t="str">
        <v>ST起步</v>
      </c>
      <c r="C4174" s="8" t="str">
        <f ca="1"/>
        <v>制造业</v>
      </c>
      <c r="D4174" s="4">
        <f ca="1"/>
        <v>-0.98433855618555</v>
      </c>
      <c r="E4174" s="4">
        <f ca="1"/>
        <v>-3.0702935590534001E-2</v>
      </c>
      <c r="F4174" s="4">
        <f ca="1"/>
        <v>-3.0909282060384999E-2</v>
      </c>
      <c r="G4174" s="4">
        <f ca="1"/>
        <v>-0.59758982682701001</v>
      </c>
      <c r="H4174" s="4">
        <f ca="1"/>
        <v>-1.6247304362382E-2</v>
      </c>
      <c r="I4174" s="4">
        <f ca="1"/>
        <v>-1.6459371173764E-2</v>
      </c>
      <c r="J4174" s="4">
        <f ca="1"/>
        <v>-0.40806688356360998</v>
      </c>
      <c r="K4174" s="4">
        <f ca="1"/>
        <v>-8.8334339857412004E-3</v>
      </c>
      <c r="L4174" s="4">
        <f ca="1"/>
        <v>-1.0239158819568999E-2</v>
      </c>
      <c r="M4174" s="4">
        <f ca="1"/>
        <v>0.74955547874451001</v>
      </c>
      <c r="N4174" s="4">
        <f ca="1"/>
        <v>28.823358733039999</v>
      </c>
      <c r="O4174" s="4">
        <f ca="1"/>
        <v>-52.895047240464002</v>
      </c>
      <c r="P4174" s="4">
        <f ca="1"/>
        <v>28.394555761031999</v>
      </c>
      <c r="Q4174" s="4">
        <f t="shared" ca="1" si="130"/>
        <v>-3.1734317343200924E-2</v>
      </c>
      <c r="R4174" s="4">
        <f t="shared" ca="1" si="131"/>
        <v>-5.8590869477794051E-2</v>
      </c>
      <c r="S4174" s="4">
        <f ca="1"/>
        <v>2.3677777777778002</v>
      </c>
      <c r="T4174" s="4">
        <f ca="1"/>
        <v>2.2290476190475998</v>
      </c>
      <c r="U4174" s="4">
        <f ca="1"/>
        <v>2.3138518723637</v>
      </c>
      <c r="V4174" s="4">
        <f ca="1"/>
        <v>2.3896869565952001</v>
      </c>
      <c r="W4174" s="4">
        <f ca="1"/>
        <v>0</v>
      </c>
      <c r="X4174" s="4">
        <f ca="1"/>
        <v>-38.666510511757998</v>
      </c>
      <c r="Y4174" s="4">
        <f ca="1"/>
        <v>-17.626425197875001</v>
      </c>
      <c r="Z4174" s="4">
        <f ca="1"/>
        <v>0</v>
      </c>
    </row>
    <row r="4175" spans="1:26" hidden="1" x14ac:dyDescent="0.25">
      <c r="A4175" s="3" t="s">
        <v>1565</v>
      </c>
      <c r="B4175" t="str">
        <v>健盛集团</v>
      </c>
      <c r="C4175" s="8" t="str">
        <f ca="1"/>
        <v>制造业</v>
      </c>
      <c r="D4175" s="4">
        <f ca="1"/>
        <v>0.31448193186866003</v>
      </c>
      <c r="E4175" s="4">
        <f ca="1"/>
        <v>1.1376847596104999E-2</v>
      </c>
      <c r="F4175" s="4">
        <f ca="1"/>
        <v>1.9069627416542001E-2</v>
      </c>
      <c r="G4175" s="4">
        <f ca="1"/>
        <v>0.18732659655246001</v>
      </c>
      <c r="H4175" s="4">
        <f ca="1"/>
        <v>6.4565451063041002E-3</v>
      </c>
      <c r="I4175" s="4">
        <f ca="1"/>
        <v>1.1152028753532999E-2</v>
      </c>
      <c r="J4175" s="4">
        <f ca="1"/>
        <v>0.19369943117730001</v>
      </c>
      <c r="K4175" s="4">
        <f ca="1"/>
        <v>4.5385796489423001E-3</v>
      </c>
      <c r="L4175" s="4">
        <f ca="1"/>
        <v>1.2754333723818999E-2</v>
      </c>
      <c r="M4175" s="4">
        <f ca="1"/>
        <v>0.77536031035520003</v>
      </c>
      <c r="N4175" s="4">
        <f ca="1"/>
        <v>33.109877934594003</v>
      </c>
      <c r="O4175" s="4">
        <f ca="1"/>
        <v>-5.8332888465314996</v>
      </c>
      <c r="P4175" s="4">
        <f ca="1"/>
        <v>72.298748160391</v>
      </c>
      <c r="Q4175" s="4">
        <f t="shared" ca="1" si="130"/>
        <v>2.5250649832896245E-2</v>
      </c>
      <c r="R4175" s="4">
        <f t="shared" ca="1" si="131"/>
        <v>2.2705150298143746E-2</v>
      </c>
      <c r="S4175" s="4">
        <f ca="1"/>
        <v>8.8057777777778004</v>
      </c>
      <c r="T4175" s="4">
        <f ca="1"/>
        <v>9.0057142857142995</v>
      </c>
      <c r="U4175" s="4">
        <f ca="1"/>
        <v>39.728403983678</v>
      </c>
      <c r="V4175" s="4">
        <f ca="1"/>
        <v>38.749942748296</v>
      </c>
      <c r="W4175" s="4">
        <f ca="1"/>
        <v>-1.3485183565979999</v>
      </c>
      <c r="X4175" s="4">
        <f ca="1"/>
        <v>9.7504752057773008</v>
      </c>
      <c r="Y4175" s="4">
        <f ca="1"/>
        <v>1.1155128684015001</v>
      </c>
      <c r="Z4175" s="4">
        <f ca="1"/>
        <v>-4.0266364713582998</v>
      </c>
    </row>
    <row r="4176" spans="1:26" hidden="1" x14ac:dyDescent="0.25">
      <c r="A4176" s="3" t="s">
        <v>1566</v>
      </c>
      <c r="B4176" t="str">
        <v>ST通脉</v>
      </c>
      <c r="C4176" s="8" t="str">
        <f ca="1"/>
        <v>信息传输、软件和信息技术服务业</v>
      </c>
      <c r="D4176" s="4">
        <f ca="1"/>
        <v>0.29231618482911997</v>
      </c>
      <c r="E4176" s="4">
        <f ca="1"/>
        <v>7.6336991757324996E-3</v>
      </c>
      <c r="F4176" s="4">
        <f ca="1"/>
        <v>3.6485688062466E-2</v>
      </c>
      <c r="G4176" s="4">
        <f ca="1"/>
        <v>0.54741793376492998</v>
      </c>
      <c r="H4176" s="4">
        <f ca="1"/>
        <v>1.0567133075210001E-2</v>
      </c>
      <c r="I4176" s="4">
        <f ca="1"/>
        <v>4.8543703842064002E-2</v>
      </c>
      <c r="J4176" s="4">
        <f ca="1"/>
        <v>0.23736975181278</v>
      </c>
      <c r="K4176" s="4">
        <f ca="1"/>
        <v>4.5804962361660996E-3</v>
      </c>
      <c r="L4176" s="4">
        <f ca="1"/>
        <v>2.9679854168374001E-2</v>
      </c>
      <c r="M4176" s="4">
        <f ca="1"/>
        <v>1.1108199387188999</v>
      </c>
      <c r="N4176" s="4">
        <f ca="1"/>
        <v>44.757479385446999</v>
      </c>
      <c r="O4176" s="4">
        <f ca="1"/>
        <v>-6.0446089873452999</v>
      </c>
      <c r="P4176" s="4">
        <f ca="1"/>
        <v>75.355812000583995</v>
      </c>
      <c r="Q4176" s="4">
        <f t="shared" ca="1" si="130"/>
        <v>6.6639903653127885E-2</v>
      </c>
      <c r="R4176" s="4">
        <f t="shared" ca="1" si="131"/>
        <v>7.0667116094526417E-2</v>
      </c>
      <c r="S4176" s="4">
        <f ca="1"/>
        <v>7.8171111111110996</v>
      </c>
      <c r="T4176" s="4">
        <f ca="1"/>
        <v>8.3695238095238</v>
      </c>
      <c r="U4176" s="4">
        <f ca="1"/>
        <v>13.345757307015001</v>
      </c>
      <c r="V4176" s="4">
        <f ca="1"/>
        <v>12.511961404507</v>
      </c>
      <c r="W4176" s="4">
        <f ca="1"/>
        <v>0</v>
      </c>
      <c r="X4176" s="4">
        <f ca="1"/>
        <v>-16.616445616938002</v>
      </c>
      <c r="Y4176" s="4">
        <f ca="1"/>
        <v>-11.884111717812999</v>
      </c>
      <c r="Z4176" s="4">
        <f ca="1"/>
        <v>-7.0761868113590003</v>
      </c>
    </row>
    <row r="4177" spans="1:26" hidden="1" x14ac:dyDescent="0.25">
      <c r="A4177" s="3" t="s">
        <v>1567</v>
      </c>
      <c r="B4177" t="str">
        <v>中谷物流</v>
      </c>
      <c r="C4177" s="8" t="str">
        <f ca="1"/>
        <v>交通运输、仓储和邮政业</v>
      </c>
      <c r="D4177" s="4">
        <f ca="1"/>
        <v>-0.16916073410167001</v>
      </c>
      <c r="E4177" s="4">
        <f ca="1"/>
        <v>-1.3506781057335999E-2</v>
      </c>
      <c r="F4177" s="4">
        <f ca="1"/>
        <v>-5.0112437350097998E-3</v>
      </c>
      <c r="G4177" s="4">
        <f ca="1"/>
        <v>-0.34132439811224002</v>
      </c>
      <c r="H4177" s="4">
        <f ca="1"/>
        <v>-2.8493789406755999E-2</v>
      </c>
      <c r="I4177" s="4">
        <f ca="1"/>
        <v>-1.0786697639206999E-2</v>
      </c>
      <c r="J4177" s="4">
        <f ca="1"/>
        <v>-0.43893508253621999</v>
      </c>
      <c r="K4177" s="4">
        <f ca="1"/>
        <v>0.30377388657511001</v>
      </c>
      <c r="L4177" s="4">
        <f ca="1"/>
        <v>-1.7401726626630001E-2</v>
      </c>
      <c r="M4177" s="4">
        <f ca="1"/>
        <v>0.85100994567244004</v>
      </c>
      <c r="N4177" s="4">
        <f ca="1"/>
        <v>34.791539222741001</v>
      </c>
      <c r="O4177" s="4">
        <f ca="1"/>
        <v>-10.000114408971999</v>
      </c>
      <c r="P4177" s="4">
        <f ca="1"/>
        <v>31.474440218893999</v>
      </c>
      <c r="Q4177" s="4">
        <f t="shared" ca="1" si="130"/>
        <v>-1.5736766809725647E-2</v>
      </c>
      <c r="R4177" s="4">
        <f t="shared" ca="1" si="131"/>
        <v>-2.6889583194841839E-2</v>
      </c>
      <c r="S4177" s="4">
        <f ca="1"/>
        <v>9.5511111111110996</v>
      </c>
      <c r="T4177" s="4">
        <f ca="1"/>
        <v>9.2942857142856994</v>
      </c>
      <c r="U4177" s="4">
        <f ca="1"/>
        <v>30.691686487157</v>
      </c>
      <c r="V4177" s="4">
        <f ca="1"/>
        <v>31.182396590875999</v>
      </c>
      <c r="W4177" s="4">
        <f ca="1"/>
        <v>47.099378267524997</v>
      </c>
      <c r="X4177" s="4">
        <f ca="1"/>
        <v>12.798678370605</v>
      </c>
      <c r="Y4177" s="4">
        <f ca="1"/>
        <v>34.291022630260997</v>
      </c>
      <c r="Z4177" s="4">
        <f ca="1"/>
        <v>31.669812674858001</v>
      </c>
    </row>
    <row r="4178" spans="1:26" hidden="1" x14ac:dyDescent="0.25">
      <c r="A4178" s="3" t="s">
        <v>1568</v>
      </c>
      <c r="B4178" t="str">
        <v>普莱柯</v>
      </c>
      <c r="C4178" s="8" t="str">
        <f ca="1"/>
        <v>制造业</v>
      </c>
      <c r="D4178" s="4">
        <f ca="1"/>
        <v>-0.39882151635954</v>
      </c>
      <c r="E4178" s="4">
        <f ca="1"/>
        <v>-9.7109650232265008E-3</v>
      </c>
      <c r="F4178" s="4">
        <f ca="1"/>
        <v>-6.5029011045450004E-3</v>
      </c>
      <c r="G4178" s="4">
        <f ca="1"/>
        <v>-0.48212100884119002</v>
      </c>
      <c r="H4178" s="4">
        <f ca="1"/>
        <v>-9.3217342001031007E-3</v>
      </c>
      <c r="I4178" s="4">
        <f ca="1"/>
        <v>-5.9552119169788004E-3</v>
      </c>
      <c r="J4178" s="4">
        <f ca="1"/>
        <v>-0.18828388467971999</v>
      </c>
      <c r="K4178" s="4">
        <f ca="1"/>
        <v>-4.2101018171238E-3</v>
      </c>
      <c r="L4178" s="4">
        <f ca="1"/>
        <v>-1.3844225581252001E-3</v>
      </c>
      <c r="M4178" s="4">
        <f ca="1"/>
        <v>1.0126533949443</v>
      </c>
      <c r="N4178" s="4">
        <f ca="1"/>
        <v>44.761205847408</v>
      </c>
      <c r="O4178" s="4">
        <f ca="1"/>
        <v>14.212140237312999</v>
      </c>
      <c r="P4178" s="4">
        <f ca="1"/>
        <v>39.950868668784999</v>
      </c>
      <c r="Q4178" s="4">
        <f t="shared" ca="1" si="130"/>
        <v>-2.5751895694377238E-3</v>
      </c>
      <c r="R4178" s="4">
        <f t="shared" ca="1" si="131"/>
        <v>-3.5012224487179805E-2</v>
      </c>
      <c r="S4178" s="4">
        <f ca="1"/>
        <v>20.619555555556001</v>
      </c>
      <c r="T4178" s="4">
        <f ca="1"/>
        <v>19.897619047618999</v>
      </c>
      <c r="U4178" s="4">
        <f ca="1"/>
        <v>44.887911112258003</v>
      </c>
      <c r="V4178" s="4">
        <f ca="1"/>
        <v>45.003804440037001</v>
      </c>
      <c r="W4178" s="4">
        <f ca="1"/>
        <v>16.808751423951001</v>
      </c>
      <c r="X4178" s="4">
        <f ca="1"/>
        <v>22.796986092729998</v>
      </c>
      <c r="Y4178" s="4">
        <f ca="1"/>
        <v>21.130446674737001</v>
      </c>
      <c r="Z4178" s="4">
        <f ca="1"/>
        <v>18.499448840330999</v>
      </c>
    </row>
    <row r="4179" spans="1:26" hidden="1" x14ac:dyDescent="0.25">
      <c r="A4179" s="3" t="s">
        <v>1569</v>
      </c>
      <c r="B4179" t="str">
        <v>珍宝岛</v>
      </c>
      <c r="C4179" s="8" t="str">
        <f ca="1"/>
        <v>制造业</v>
      </c>
      <c r="D4179" s="4">
        <f ca="1"/>
        <v>4.5710905080952997E-2</v>
      </c>
      <c r="E4179" s="4">
        <f ca="1"/>
        <v>1.452905953941E-3</v>
      </c>
      <c r="F4179" s="4">
        <f ca="1"/>
        <v>1.6582897562024999E-2</v>
      </c>
      <c r="G4179" s="4">
        <f ca="1"/>
        <v>7.4836396790128004E-2</v>
      </c>
      <c r="H4179" s="4">
        <f ca="1"/>
        <v>2.4560676540267999E-3</v>
      </c>
      <c r="I4179" s="4">
        <f ca="1"/>
        <v>1.3906838353443999E-2</v>
      </c>
      <c r="J4179" s="4">
        <f ca="1"/>
        <v>9.5883370000170002E-4</v>
      </c>
      <c r="K4179" s="4">
        <f ca="1"/>
        <v>2.7825010852400002E-5</v>
      </c>
      <c r="L4179" s="4">
        <f ca="1"/>
        <v>7.3335538792557997E-3</v>
      </c>
      <c r="M4179" s="4">
        <f ca="1"/>
        <v>1.1012846692680001</v>
      </c>
      <c r="N4179" s="4">
        <f ca="1"/>
        <v>36.487793373061002</v>
      </c>
      <c r="O4179" s="4">
        <f ca="1"/>
        <v>-0.23934712840877001</v>
      </c>
      <c r="P4179" s="4">
        <f ca="1"/>
        <v>54.104884597861002</v>
      </c>
      <c r="Q4179" s="4">
        <f t="shared" ca="1" si="130"/>
        <v>3.8771399798586619E-2</v>
      </c>
      <c r="R4179" s="4">
        <f t="shared" ca="1" si="131"/>
        <v>1.8823827139348246E-2</v>
      </c>
      <c r="S4179" s="4">
        <f ca="1"/>
        <v>12.795333333333</v>
      </c>
      <c r="T4179" s="4">
        <f ca="1"/>
        <v>13.036190476190001</v>
      </c>
      <c r="U4179" s="4">
        <f ca="1"/>
        <v>29.664395599460999</v>
      </c>
      <c r="V4179" s="4">
        <f ca="1"/>
        <v>28.557193243107001</v>
      </c>
      <c r="W4179" s="4">
        <f ca="1"/>
        <v>-22.232093054202</v>
      </c>
      <c r="X4179" s="4">
        <f ca="1"/>
        <v>8.5726212124328995</v>
      </c>
      <c r="Y4179" s="4">
        <f ca="1"/>
        <v>8.9878612356666991</v>
      </c>
      <c r="Z4179" s="4">
        <f ca="1"/>
        <v>0</v>
      </c>
    </row>
    <row r="4180" spans="1:26" hidden="1" x14ac:dyDescent="0.25">
      <c r="A4180" s="3" t="s">
        <v>1570</v>
      </c>
      <c r="B4180" t="str">
        <v>伟明环保</v>
      </c>
      <c r="C4180" s="8" t="str">
        <f ca="1"/>
        <v>水利、环境和公共设施管理业</v>
      </c>
      <c r="D4180" s="4">
        <f ca="1"/>
        <v>0.26222652593112999</v>
      </c>
      <c r="E4180" s="4">
        <f ca="1"/>
        <v>6.1605982320271004E-3</v>
      </c>
      <c r="F4180" s="4">
        <f ca="1"/>
        <v>1.1559636474967E-2</v>
      </c>
      <c r="G4180" s="4">
        <f ca="1"/>
        <v>0.35935843453712002</v>
      </c>
      <c r="H4180" s="4">
        <f ca="1"/>
        <v>6.2838794932101004E-3</v>
      </c>
      <c r="I4180" s="4">
        <f ca="1"/>
        <v>1.1591719484836E-2</v>
      </c>
      <c r="J4180" s="4">
        <f ca="1"/>
        <v>9.1220936474924005E-2</v>
      </c>
      <c r="K4180" s="4">
        <f ca="1"/>
        <v>2.8617957795563E-3</v>
      </c>
      <c r="L4180" s="4">
        <f ca="1"/>
        <v>3.4001040870333E-3</v>
      </c>
      <c r="M4180" s="4">
        <f ca="1"/>
        <v>0.88238350496258</v>
      </c>
      <c r="N4180" s="4">
        <f ca="1"/>
        <v>34.830061685672</v>
      </c>
      <c r="O4180" s="4">
        <f ca="1"/>
        <v>-11.654021741123</v>
      </c>
      <c r="P4180" s="4">
        <f ca="1"/>
        <v>60.859667766854997</v>
      </c>
      <c r="Q4180" s="4">
        <f t="shared" ca="1" si="130"/>
        <v>1.6181835188469749E-2</v>
      </c>
      <c r="R4180" s="4">
        <f t="shared" ca="1" si="131"/>
        <v>9.2718657609137615E-3</v>
      </c>
      <c r="S4180" s="4">
        <f ca="1"/>
        <v>17.674222222221999</v>
      </c>
      <c r="T4180" s="4">
        <f ca="1"/>
        <v>17.838095238095001</v>
      </c>
      <c r="U4180" s="4">
        <f ca="1"/>
        <v>66.785322421352006</v>
      </c>
      <c r="V4180" s="4">
        <f ca="1"/>
        <v>65.721822717845995</v>
      </c>
      <c r="W4180" s="4">
        <f ca="1"/>
        <v>19.802748462250001</v>
      </c>
      <c r="X4180" s="4">
        <f ca="1"/>
        <v>29.693689716739001</v>
      </c>
      <c r="Y4180" s="4">
        <f ca="1"/>
        <v>42.970834584275998</v>
      </c>
      <c r="Z4180" s="4">
        <f ca="1"/>
        <v>36.202683342785001</v>
      </c>
    </row>
    <row r="4181" spans="1:26" hidden="1" x14ac:dyDescent="0.25">
      <c r="A4181" s="3" t="s">
        <v>1571</v>
      </c>
      <c r="B4181" t="str">
        <v>长久物流</v>
      </c>
      <c r="C4181" s="8" t="str">
        <f ca="1"/>
        <v>租赁和商务服务业</v>
      </c>
      <c r="D4181" s="4">
        <f ca="1"/>
        <v>-0.88195045166415997</v>
      </c>
      <c r="E4181" s="4">
        <f ca="1"/>
        <v>-9.1569901856240005E-2</v>
      </c>
      <c r="F4181" s="4">
        <f ca="1"/>
        <v>-4.8875599021170002E-2</v>
      </c>
      <c r="G4181" s="4">
        <f ca="1"/>
        <v>-0.20773065207692001</v>
      </c>
      <c r="H4181" s="4">
        <f ca="1"/>
        <v>-4.1696255410375999E-2</v>
      </c>
      <c r="I4181" s="4">
        <f ca="1"/>
        <v>-1.2559424148793999E-2</v>
      </c>
      <c r="J4181" s="4">
        <f ca="1"/>
        <v>-0.23543154619223</v>
      </c>
      <c r="K4181" s="4">
        <f ca="1"/>
        <v>-6.9631439319641003E-3</v>
      </c>
      <c r="L4181" s="4">
        <f ca="1"/>
        <v>-1.410491508753E-2</v>
      </c>
      <c r="M4181" s="4">
        <f ca="1"/>
        <v>0.95947727348270995</v>
      </c>
      <c r="N4181" s="4">
        <f ca="1"/>
        <v>70.903909798140006</v>
      </c>
      <c r="O4181" s="4">
        <f ca="1"/>
        <v>57.802495372468002</v>
      </c>
      <c r="P4181" s="4">
        <f ca="1"/>
        <v>41.939640391132002</v>
      </c>
      <c r="Q4181" s="4">
        <f t="shared" ca="1" si="130"/>
        <v>-7.7035592393949831E-2</v>
      </c>
      <c r="R4181" s="4">
        <f t="shared" ca="1" si="131"/>
        <v>-2.8861073756046442E-2</v>
      </c>
      <c r="S4181" s="4">
        <f ca="1"/>
        <v>13.81</v>
      </c>
      <c r="T4181" s="4">
        <f ca="1"/>
        <v>13.411428571428999</v>
      </c>
      <c r="U4181" s="4">
        <f ca="1"/>
        <v>19.709234864647001</v>
      </c>
      <c r="V4181" s="4">
        <f ca="1"/>
        <v>21.354274013413001</v>
      </c>
      <c r="W4181" s="4">
        <f ca="1"/>
        <v>-34.006929213881001</v>
      </c>
      <c r="X4181" s="4">
        <f ca="1"/>
        <v>-6.1345736694140003</v>
      </c>
      <c r="Y4181" s="4">
        <f ca="1"/>
        <v>-4.1853541947766999</v>
      </c>
      <c r="Z4181" s="4">
        <f ca="1"/>
        <v>-60.591156223798002</v>
      </c>
    </row>
    <row r="4182" spans="1:26" hidden="1" x14ac:dyDescent="0.25">
      <c r="A4182" s="3" t="s">
        <v>1572</v>
      </c>
      <c r="B4182" t="str">
        <v>汇金通</v>
      </c>
      <c r="C4182" s="8" t="str">
        <f ca="1"/>
        <v>制造业</v>
      </c>
      <c r="D4182" s="4">
        <f ca="1"/>
        <v>0.27907031958371997</v>
      </c>
      <c r="E4182" s="4">
        <f ca="1"/>
        <v>6.0823668979204997E-3</v>
      </c>
      <c r="F4182" s="4">
        <f ca="1"/>
        <v>1.105358110959E-2</v>
      </c>
      <c r="G4182" s="4">
        <f ca="1"/>
        <v>7.5743602060305004E-2</v>
      </c>
      <c r="H4182" s="4">
        <f ca="1"/>
        <v>1.4174311631134999E-3</v>
      </c>
      <c r="I4182" s="4">
        <f ca="1"/>
        <v>6.1904798562458004E-3</v>
      </c>
      <c r="J4182" s="4">
        <f ca="1"/>
        <v>0.11569134004359</v>
      </c>
      <c r="K4182" s="4">
        <f ca="1"/>
        <v>2.208925351498E-3</v>
      </c>
      <c r="L4182" s="4">
        <f ca="1"/>
        <v>8.4548023195692001E-3</v>
      </c>
      <c r="M4182" s="4">
        <f ca="1"/>
        <v>0.77465605880001998</v>
      </c>
      <c r="N4182" s="4">
        <f ca="1"/>
        <v>33.886309870375001</v>
      </c>
      <c r="O4182" s="4">
        <f ca="1"/>
        <v>9.3313804137586001</v>
      </c>
      <c r="P4182" s="4">
        <f ca="1"/>
        <v>63.930112898341001</v>
      </c>
      <c r="Q4182" s="4">
        <f t="shared" ca="1" si="130"/>
        <v>1.7990187170625963E-2</v>
      </c>
      <c r="R4182" s="4">
        <f t="shared" ca="1" si="131"/>
        <v>-5.7786466893811972E-3</v>
      </c>
      <c r="S4182" s="4">
        <f ca="1"/>
        <v>9.1744444444444007</v>
      </c>
      <c r="T4182" s="4">
        <f ca="1"/>
        <v>9.1214285714286003</v>
      </c>
      <c r="U4182" s="4">
        <f ca="1"/>
        <v>20.482716849540001</v>
      </c>
      <c r="V4182" s="4">
        <f ca="1"/>
        <v>20.120740953769999</v>
      </c>
      <c r="W4182" s="4">
        <f ca="1"/>
        <v>-11.017012182916</v>
      </c>
      <c r="X4182" s="4">
        <f ca="1"/>
        <v>30.653465422856002</v>
      </c>
      <c r="Y4182" s="4">
        <f ca="1"/>
        <v>33.612397830782001</v>
      </c>
      <c r="Z4182" s="4">
        <f ca="1"/>
        <v>0</v>
      </c>
    </row>
    <row r="4183" spans="1:26" hidden="1" x14ac:dyDescent="0.25">
      <c r="A4183" s="3" t="s">
        <v>1573</v>
      </c>
      <c r="B4183" t="str">
        <v>三星新材</v>
      </c>
      <c r="C4183" s="8" t="str">
        <f ca="1"/>
        <v>制造业</v>
      </c>
      <c r="D4183" s="4">
        <f ca="1"/>
        <v>-0.13175110796438999</v>
      </c>
      <c r="E4183" s="4">
        <f ca="1"/>
        <v>-2.0395692310535E-2</v>
      </c>
      <c r="F4183" s="4">
        <f ca="1"/>
        <v>-5.5577564291561E-3</v>
      </c>
      <c r="G4183" s="4">
        <f ca="1"/>
        <v>-0.19762717140389</v>
      </c>
      <c r="H4183" s="4">
        <f ca="1"/>
        <v>-1.7608833056299001E-2</v>
      </c>
      <c r="I4183" s="4">
        <f ca="1"/>
        <v>-6.9787000753636997E-3</v>
      </c>
      <c r="J4183" s="4">
        <f ca="1"/>
        <v>-0.115292760578</v>
      </c>
      <c r="K4183" s="4">
        <f ca="1"/>
        <v>-4.5435214497107999E-3</v>
      </c>
      <c r="L4183" s="4">
        <f ca="1"/>
        <v>-1.9224147353177001E-3</v>
      </c>
      <c r="M4183" s="4">
        <f ca="1"/>
        <v>0.59063080856576</v>
      </c>
      <c r="N4183" s="4">
        <f ca="1"/>
        <v>26.826542886319</v>
      </c>
      <c r="O4183" s="4">
        <f ca="1"/>
        <v>5.2043028696537998</v>
      </c>
      <c r="P4183" s="4">
        <f ca="1"/>
        <v>45.124635466812002</v>
      </c>
      <c r="Q4183" s="4">
        <f t="shared" ca="1" si="130"/>
        <v>-1.8194223334082302E-2</v>
      </c>
      <c r="R4183" s="4">
        <f t="shared" ca="1" si="131"/>
        <v>-3.2807474928133677E-2</v>
      </c>
      <c r="S4183" s="4">
        <f ca="1"/>
        <v>15.013999999999999</v>
      </c>
      <c r="T4183" s="4">
        <f ca="1"/>
        <v>14.521428571429</v>
      </c>
      <c r="U4183" s="4">
        <f ca="1"/>
        <v>28.016504133847</v>
      </c>
      <c r="V4183" s="4">
        <f ca="1"/>
        <v>28.535688829401</v>
      </c>
      <c r="W4183" s="4">
        <f ca="1"/>
        <v>17.38697750743</v>
      </c>
      <c r="X4183" s="4">
        <f ca="1"/>
        <v>30.910974498518001</v>
      </c>
      <c r="Y4183" s="4">
        <f ca="1"/>
        <v>9.0651124643365009</v>
      </c>
      <c r="Z4183" s="4">
        <f ca="1"/>
        <v>0</v>
      </c>
    </row>
    <row r="4184" spans="1:26" hidden="1" x14ac:dyDescent="0.25">
      <c r="A4184" s="3" t="s">
        <v>1574</v>
      </c>
      <c r="B4184" t="str">
        <v>荣泰健康</v>
      </c>
      <c r="C4184" s="8" t="str">
        <f ca="1"/>
        <v>制造业</v>
      </c>
      <c r="D4184" s="4">
        <f ca="1"/>
        <v>-0.21645525945242999</v>
      </c>
      <c r="E4184" s="4">
        <f ca="1"/>
        <v>-4.1802269604677998E-2</v>
      </c>
      <c r="F4184" s="4">
        <f ca="1"/>
        <v>-1.2458103274845001E-2</v>
      </c>
      <c r="G4184" s="4">
        <f ca="1"/>
        <v>-0.26650700746182998</v>
      </c>
      <c r="H4184" s="4">
        <f ca="1"/>
        <v>-2.5752532779235001E-2</v>
      </c>
      <c r="I4184" s="4">
        <f ca="1"/>
        <v>-1.1380514734699001E-2</v>
      </c>
      <c r="J4184" s="4">
        <f ca="1"/>
        <v>-0.11840361443791</v>
      </c>
      <c r="K4184" s="4">
        <f ca="1"/>
        <v>-4.0114375960465997E-3</v>
      </c>
      <c r="L4184" s="4">
        <f ca="1"/>
        <v>-1.2272533845906E-3</v>
      </c>
      <c r="M4184" s="4">
        <f ca="1"/>
        <v>0.85603759222199005</v>
      </c>
      <c r="N4184" s="4">
        <f ca="1"/>
        <v>33.599348110226998</v>
      </c>
      <c r="O4184" s="4">
        <f ca="1"/>
        <v>-10.209584795174001</v>
      </c>
      <c r="P4184" s="4">
        <f ca="1"/>
        <v>46.980036997078003</v>
      </c>
      <c r="Q4184" s="4">
        <f t="shared" ca="1" si="130"/>
        <v>-2.8084714548785868E-2</v>
      </c>
      <c r="R4184" s="4">
        <f t="shared" ca="1" si="131"/>
        <v>-3.9650944613741225E-2</v>
      </c>
      <c r="S4184" s="4">
        <f ca="1"/>
        <v>22.384222222222</v>
      </c>
      <c r="T4184" s="4">
        <f ca="1"/>
        <v>21.496666666667</v>
      </c>
      <c r="U4184" s="4">
        <f ca="1"/>
        <v>48.892936154072999</v>
      </c>
      <c r="V4184" s="4">
        <f ca="1"/>
        <v>50.305759036780998</v>
      </c>
      <c r="W4184" s="4">
        <f ca="1"/>
        <v>-17.008116245419998</v>
      </c>
      <c r="X4184" s="4">
        <f ca="1"/>
        <v>-4.6670766778764001</v>
      </c>
      <c r="Y4184" s="4">
        <f ca="1"/>
        <v>11.629260273725</v>
      </c>
      <c r="Z4184" s="4">
        <f ca="1"/>
        <v>-19.054579303558999</v>
      </c>
    </row>
    <row r="4185" spans="1:26" hidden="1" x14ac:dyDescent="0.25">
      <c r="A4185" s="3" t="s">
        <v>1575</v>
      </c>
      <c r="B4185" t="str">
        <v>艾艾精工</v>
      </c>
      <c r="C4185" s="8" t="str">
        <f ca="1"/>
        <v>制造业</v>
      </c>
      <c r="D4185" s="4">
        <f ca="1"/>
        <v>0.94832201669731997</v>
      </c>
      <c r="E4185" s="4">
        <f ca="1"/>
        <v>2.1852864463628E-2</v>
      </c>
      <c r="F4185" s="4">
        <f ca="1"/>
        <v>2.3652379574076E-2</v>
      </c>
      <c r="G4185" s="4">
        <f ca="1"/>
        <v>1.9222224434272999E-2</v>
      </c>
      <c r="H4185" s="4">
        <f ca="1"/>
        <v>6.4852039426059995E-4</v>
      </c>
      <c r="I4185" s="4">
        <f ca="1"/>
        <v>5.1338169845240996E-3</v>
      </c>
      <c r="J4185" s="4">
        <f ca="1"/>
        <v>1.1691522244214001E-2</v>
      </c>
      <c r="K4185" s="4">
        <f ca="1"/>
        <v>2.596495274288E-4</v>
      </c>
      <c r="L4185" s="4">
        <f ca="1"/>
        <v>8.2124833915896006E-3</v>
      </c>
      <c r="M4185" s="4">
        <f ca="1"/>
        <v>0.86207471248794998</v>
      </c>
      <c r="N4185" s="4">
        <f ca="1"/>
        <v>42.967815430183997</v>
      </c>
      <c r="O4185" s="4">
        <f ca="1"/>
        <v>20.591108464760001</v>
      </c>
      <c r="P4185" s="4">
        <f ca="1"/>
        <v>62.250277833443</v>
      </c>
      <c r="Q4185" s="4">
        <f t="shared" ca="1" si="130"/>
        <v>3.6827890989453958E-2</v>
      </c>
      <c r="R4185" s="4">
        <f t="shared" ca="1" si="131"/>
        <v>-1.0717058562548162E-2</v>
      </c>
      <c r="S4185" s="4">
        <f ca="1"/>
        <v>13.738666666666999</v>
      </c>
      <c r="T4185" s="4">
        <f ca="1"/>
        <v>13.591428571429001</v>
      </c>
      <c r="U4185" s="4">
        <f ca="1"/>
        <v>28.711518707631001</v>
      </c>
      <c r="V4185" s="4">
        <f ca="1"/>
        <v>27.691692090025999</v>
      </c>
      <c r="W4185" s="4">
        <f ca="1"/>
        <v>0</v>
      </c>
      <c r="X4185" s="4">
        <f ca="1"/>
        <v>-3.0157809017792001</v>
      </c>
      <c r="Y4185" s="4">
        <f ca="1"/>
        <v>4.6127964381829996</v>
      </c>
      <c r="Z4185" s="4">
        <f ca="1"/>
        <v>3.0738204797722002</v>
      </c>
    </row>
    <row r="4186" spans="1:26" hidden="1" x14ac:dyDescent="0.25">
      <c r="A4186" s="3" t="s">
        <v>1576</v>
      </c>
      <c r="B4186" t="str">
        <v>捷昌驱动</v>
      </c>
      <c r="C4186" s="8" t="str">
        <f ca="1"/>
        <v>制造业</v>
      </c>
      <c r="D4186" s="4">
        <f ca="1"/>
        <v>0.18381792421729001</v>
      </c>
      <c r="E4186" s="4">
        <f ca="1"/>
        <v>2.0596771214855002E-2</v>
      </c>
      <c r="F4186" s="4">
        <f ca="1"/>
        <v>7.0475835221650001E-3</v>
      </c>
      <c r="G4186" s="4">
        <f ca="1"/>
        <v>0.43595014499070001</v>
      </c>
      <c r="H4186" s="4">
        <f ca="1"/>
        <v>-1.1235326744873999</v>
      </c>
      <c r="I4186" s="4">
        <f ca="1"/>
        <v>2.0240060806623002E-2</v>
      </c>
      <c r="J4186" s="4">
        <f ca="1"/>
        <v>0.22461171532740001</v>
      </c>
      <c r="K4186" s="4">
        <f ca="1"/>
        <v>1.1659673603462E-2</v>
      </c>
      <c r="L4186" s="4">
        <f ca="1"/>
        <v>1.3128052679008E-2</v>
      </c>
      <c r="M4186" s="4">
        <f ca="1"/>
        <v>0.82943987849247003</v>
      </c>
      <c r="N4186" s="4">
        <f ca="1"/>
        <v>38.431835447272</v>
      </c>
      <c r="O4186" s="4">
        <f ca="1"/>
        <v>-45.009859878408001</v>
      </c>
      <c r="P4186" s="4">
        <f ca="1"/>
        <v>69.477159484476999</v>
      </c>
      <c r="Q4186" s="4">
        <f t="shared" ca="1" si="130"/>
        <v>1.8190677277892909E-2</v>
      </c>
      <c r="R4186" s="4">
        <f t="shared" ca="1" si="131"/>
        <v>6.5307963233405569E-2</v>
      </c>
      <c r="S4186" s="4">
        <f ca="1"/>
        <v>19.216888888888999</v>
      </c>
      <c r="T4186" s="4">
        <f ca="1"/>
        <v>20.471904761905002</v>
      </c>
      <c r="U4186" s="4">
        <f ca="1"/>
        <v>62.430895038065003</v>
      </c>
      <c r="V4186" s="4">
        <f ca="1"/>
        <v>61.315524126554003</v>
      </c>
      <c r="W4186" s="4">
        <f ca="1"/>
        <v>4.5417262452200999</v>
      </c>
      <c r="X4186" s="4">
        <f ca="1"/>
        <v>28.779728212668001</v>
      </c>
      <c r="Y4186" s="4">
        <f ca="1"/>
        <v>46.696183077480001</v>
      </c>
      <c r="Z4186" s="4">
        <f ca="1"/>
        <v>12.893024297111999</v>
      </c>
    </row>
    <row r="4187" spans="1:26" hidden="1" x14ac:dyDescent="0.25">
      <c r="A4187" s="3" t="s">
        <v>1577</v>
      </c>
      <c r="B4187" t="str">
        <v>苏利股份</v>
      </c>
      <c r="C4187" s="8" t="str">
        <f ca="1"/>
        <v>制造业</v>
      </c>
      <c r="D4187" s="4">
        <f ca="1"/>
        <v>0.19892816081044001</v>
      </c>
      <c r="E4187" s="4">
        <f ca="1"/>
        <v>4.694854274538E-3</v>
      </c>
      <c r="F4187" s="4">
        <f ca="1"/>
        <v>1.0740151456058E-2</v>
      </c>
      <c r="G4187" s="4">
        <f ca="1"/>
        <v>2.7753622405899E-3</v>
      </c>
      <c r="H4187" s="4">
        <f ca="1"/>
        <v>5.81004693405E-5</v>
      </c>
      <c r="I4187" s="4">
        <f ca="1"/>
        <v>4.8929080818652998E-3</v>
      </c>
      <c r="J4187" s="4">
        <f ca="1"/>
        <v>1.8416482704861001E-2</v>
      </c>
      <c r="K4187" s="4">
        <f ca="1"/>
        <v>3.5740810237050002E-4</v>
      </c>
      <c r="L4187" s="4">
        <f ca="1"/>
        <v>6.2063362912988997E-3</v>
      </c>
      <c r="M4187" s="4">
        <f ca="1"/>
        <v>1.0704966368182001</v>
      </c>
      <c r="N4187" s="4">
        <f ca="1"/>
        <v>28.420996861431998</v>
      </c>
      <c r="O4187" s="4">
        <f ca="1"/>
        <v>-0.37124512346852001</v>
      </c>
      <c r="P4187" s="4">
        <f ca="1"/>
        <v>58.06201853041</v>
      </c>
      <c r="Q4187" s="4">
        <f t="shared" ca="1" si="130"/>
        <v>1.4390934844184274E-2</v>
      </c>
      <c r="R4187" s="4">
        <f t="shared" ca="1" si="131"/>
        <v>-6.14617439908287E-3</v>
      </c>
      <c r="S4187" s="4">
        <f ca="1"/>
        <v>14.756888888889</v>
      </c>
      <c r="T4187" s="4">
        <f ca="1"/>
        <v>14.66619047619</v>
      </c>
      <c r="U4187" s="4">
        <f ca="1"/>
        <v>31.610980546859</v>
      </c>
      <c r="V4187" s="4">
        <f ca="1"/>
        <v>31.162522712916999</v>
      </c>
      <c r="W4187" s="4">
        <f ca="1"/>
        <v>-1.5823043121895</v>
      </c>
      <c r="X4187" s="4">
        <f ca="1"/>
        <v>20.229284549940999</v>
      </c>
      <c r="Y4187" s="4">
        <f ca="1"/>
        <v>23.023847847904001</v>
      </c>
      <c r="Z4187" s="4">
        <f ca="1"/>
        <v>2.2197823714894001</v>
      </c>
    </row>
    <row r="4188" spans="1:26" hidden="1" x14ac:dyDescent="0.25">
      <c r="A4188" s="3" t="s">
        <v>1578</v>
      </c>
      <c r="B4188" t="str">
        <v>金麒麟</v>
      </c>
      <c r="C4188" s="8" t="str">
        <f ca="1"/>
        <v>制造业</v>
      </c>
      <c r="D4188" s="4">
        <f ca="1"/>
        <v>0.21557658594508999</v>
      </c>
      <c r="E4188" s="4">
        <f ca="1"/>
        <v>8.7289209860770996E-3</v>
      </c>
      <c r="F4188" s="4">
        <f ca="1"/>
        <v>2.3379618686937002E-2</v>
      </c>
      <c r="G4188" s="4">
        <f ca="1"/>
        <v>0.20388310925677</v>
      </c>
      <c r="H4188" s="4">
        <f ca="1"/>
        <v>5.9470570584392E-3</v>
      </c>
      <c r="I4188" s="4">
        <f ca="1"/>
        <v>1.7824227346409E-2</v>
      </c>
      <c r="J4188" s="4">
        <f ca="1"/>
        <v>0.1246708840775</v>
      </c>
      <c r="K4188" s="4">
        <f ca="1"/>
        <v>3.1140975551419E-3</v>
      </c>
      <c r="L4188" s="4">
        <f ca="1"/>
        <v>1.1591333305351E-2</v>
      </c>
      <c r="M4188" s="4">
        <f ca="1"/>
        <v>0.73589905822012003</v>
      </c>
      <c r="N4188" s="4">
        <f ca="1"/>
        <v>37.952552836381003</v>
      </c>
      <c r="O4188" s="4">
        <f ca="1"/>
        <v>21.402128939286001</v>
      </c>
      <c r="P4188" s="4">
        <f ca="1"/>
        <v>60.515273043355002</v>
      </c>
      <c r="Q4188" s="4">
        <f t="shared" ca="1" si="130"/>
        <v>1.7859174155391674E-2</v>
      </c>
      <c r="R4188" s="4">
        <f t="shared" ca="1" si="131"/>
        <v>2.0394408605706794E-3</v>
      </c>
      <c r="S4188" s="4">
        <f ca="1"/>
        <v>14.507555555555999</v>
      </c>
      <c r="T4188" s="4">
        <f ca="1"/>
        <v>14.537142857142999</v>
      </c>
      <c r="U4188" s="4">
        <f ca="1"/>
        <v>17.449259741791</v>
      </c>
      <c r="V4188" s="4">
        <f ca="1"/>
        <v>17.143098166080001</v>
      </c>
      <c r="W4188" s="4">
        <f ca="1"/>
        <v>-1.647815056759</v>
      </c>
      <c r="X4188" s="4">
        <f ca="1"/>
        <v>4.0800926737887</v>
      </c>
      <c r="Y4188" s="4">
        <f ca="1"/>
        <v>0.49277765582875999</v>
      </c>
      <c r="Z4188" s="4">
        <f ca="1"/>
        <v>-22.036230600524998</v>
      </c>
    </row>
    <row r="4189" spans="1:26" hidden="1" x14ac:dyDescent="0.25">
      <c r="A4189" s="3" t="s">
        <v>1579</v>
      </c>
      <c r="B4189" t="str">
        <v>地素时尚</v>
      </c>
      <c r="C4189" s="8" t="str">
        <f ca="1"/>
        <v>制造业</v>
      </c>
      <c r="D4189" s="4">
        <f ca="1"/>
        <v>-0.32390377836803003</v>
      </c>
      <c r="E4189" s="4">
        <f ca="1"/>
        <v>-3.2595848225037999E-2</v>
      </c>
      <c r="F4189" s="4">
        <f ca="1"/>
        <v>-1.5473120126568001E-2</v>
      </c>
      <c r="G4189" s="4">
        <f ca="1"/>
        <v>-0.37466918619166001</v>
      </c>
      <c r="H4189" s="4">
        <f ca="1"/>
        <v>-2.6065973585841999E-2</v>
      </c>
      <c r="I4189" s="4">
        <f ca="1"/>
        <v>-1.3060515096442999E-2</v>
      </c>
      <c r="J4189" s="4">
        <f ca="1"/>
        <v>-0.23231056305392001</v>
      </c>
      <c r="K4189" s="4">
        <f ca="1"/>
        <v>-8.2816899129488E-3</v>
      </c>
      <c r="L4189" s="4">
        <f ca="1"/>
        <v>-5.3499238837224003E-3</v>
      </c>
      <c r="M4189" s="4">
        <f ca="1"/>
        <v>0.91428033553897003</v>
      </c>
      <c r="N4189" s="4">
        <f ca="1"/>
        <v>25.715097873649</v>
      </c>
      <c r="O4189" s="4">
        <f ca="1"/>
        <v>-6.5144139852505996</v>
      </c>
      <c r="P4189" s="4">
        <f ca="1"/>
        <v>37.867667969102001</v>
      </c>
      <c r="Q4189" s="4">
        <f t="shared" ca="1" si="130"/>
        <v>-3.1131533601370148E-2</v>
      </c>
      <c r="R4189" s="4">
        <f t="shared" ca="1" si="131"/>
        <v>-3.5162374020135251E-2</v>
      </c>
      <c r="S4189" s="4">
        <f ca="1"/>
        <v>14.883333333333001</v>
      </c>
      <c r="T4189" s="4">
        <f ca="1"/>
        <v>14.36</v>
      </c>
      <c r="U4189" s="4">
        <f ca="1"/>
        <v>22.041788963942999</v>
      </c>
      <c r="V4189" s="4">
        <f ca="1"/>
        <v>22.750032360816</v>
      </c>
      <c r="W4189" s="4">
        <f ca="1"/>
        <v>-14.918321724538</v>
      </c>
      <c r="X4189" s="4">
        <f ca="1"/>
        <v>0.30675721881617002</v>
      </c>
      <c r="Y4189" s="4">
        <f ca="1"/>
        <v>3.5711561460321</v>
      </c>
      <c r="Z4189" s="4">
        <f ca="1"/>
        <v>-11.869104812795999</v>
      </c>
    </row>
    <row r="4190" spans="1:26" hidden="1" x14ac:dyDescent="0.25">
      <c r="A4190" s="3" t="s">
        <v>1580</v>
      </c>
      <c r="B4190" t="str">
        <v>高能环境</v>
      </c>
      <c r="C4190" s="8" t="str">
        <f ca="1"/>
        <v>水利、环境和公共设施管理业</v>
      </c>
      <c r="D4190" s="4">
        <f ca="1"/>
        <v>-0.64770473805536</v>
      </c>
      <c r="E4190" s="4">
        <f ca="1"/>
        <v>-1.5368319984345E-2</v>
      </c>
      <c r="F4190" s="4">
        <f ca="1"/>
        <v>-1.5374326534721001E-2</v>
      </c>
      <c r="G4190" s="4">
        <f ca="1"/>
        <v>-0.59338804740565998</v>
      </c>
      <c r="H4190" s="4">
        <f ca="1"/>
        <v>-1.7460829497339E-2</v>
      </c>
      <c r="I4190" s="4">
        <f ca="1"/>
        <v>-1.8385526993761E-2</v>
      </c>
      <c r="J4190" s="4">
        <f ca="1"/>
        <v>-0.53160669311456998</v>
      </c>
      <c r="K4190" s="4">
        <f ca="1"/>
        <v>-6.1120721586971002E-2</v>
      </c>
      <c r="L4190" s="4">
        <f ca="1"/>
        <v>-1.9283836409130999E-2</v>
      </c>
      <c r="M4190" s="4">
        <f ca="1"/>
        <v>0.86518488724061005</v>
      </c>
      <c r="N4190" s="4">
        <f ca="1"/>
        <v>26.3827924257</v>
      </c>
      <c r="O4190" s="4">
        <f ca="1"/>
        <v>-22.511944000166</v>
      </c>
      <c r="P4190" s="4">
        <f ca="1"/>
        <v>22.529930234833</v>
      </c>
      <c r="Q4190" s="4">
        <f t="shared" ca="1" si="130"/>
        <v>-1.8227009113503757E-2</v>
      </c>
      <c r="R4190" s="4">
        <f t="shared" ca="1" si="131"/>
        <v>-7.7674584217320236E-2</v>
      </c>
      <c r="S4190" s="4">
        <f ca="1"/>
        <v>8.5591111111111005</v>
      </c>
      <c r="T4190" s="4">
        <f ca="1"/>
        <v>7.8942857142856999</v>
      </c>
      <c r="U4190" s="4">
        <f ca="1"/>
        <v>50.878100070450003</v>
      </c>
      <c r="V4190" s="4">
        <f ca="1"/>
        <v>51.822672392432999</v>
      </c>
      <c r="W4190" s="4">
        <f ca="1"/>
        <v>15.440397298837</v>
      </c>
      <c r="X4190" s="4">
        <f ca="1"/>
        <v>20.018084216843</v>
      </c>
      <c r="Y4190" s="4">
        <f ca="1"/>
        <v>25.531768491267002</v>
      </c>
      <c r="Z4190" s="4">
        <f ca="1"/>
        <v>0</v>
      </c>
    </row>
    <row r="4191" spans="1:26" hidden="1" x14ac:dyDescent="0.25">
      <c r="A4191" s="3" t="s">
        <v>1581</v>
      </c>
      <c r="B4191" t="str">
        <v>口子窖</v>
      </c>
      <c r="C4191" s="8" t="str">
        <f ca="1"/>
        <v>制造业</v>
      </c>
      <c r="D4191" s="4">
        <f ca="1"/>
        <v>-0.21359981593256999</v>
      </c>
      <c r="E4191" s="4">
        <f ca="1"/>
        <v>-4.9978150606105999E-3</v>
      </c>
      <c r="F4191" s="4">
        <f ca="1"/>
        <v>-1.1411756966985E-3</v>
      </c>
      <c r="G4191" s="4">
        <f ca="1"/>
        <v>-0.56131210935013998</v>
      </c>
      <c r="H4191" s="4">
        <f ca="1"/>
        <v>-1.1476497425878E-2</v>
      </c>
      <c r="I4191" s="4">
        <f ca="1"/>
        <v>-1.2890445297483E-2</v>
      </c>
      <c r="J4191" s="4">
        <f ca="1"/>
        <v>-0.61619750015154995</v>
      </c>
      <c r="K4191" s="4">
        <f ca="1"/>
        <v>-3.8195988095661999E-2</v>
      </c>
      <c r="L4191" s="4">
        <f ca="1"/>
        <v>-1.7720146254562998E-2</v>
      </c>
      <c r="M4191" s="4">
        <f ca="1"/>
        <v>1.1937203805558001</v>
      </c>
      <c r="N4191" s="4">
        <f ca="1"/>
        <v>39.368735714810001</v>
      </c>
      <c r="O4191" s="4">
        <f ca="1"/>
        <v>-16.399791370136001</v>
      </c>
      <c r="P4191" s="4">
        <f ca="1"/>
        <v>31.852969763693</v>
      </c>
      <c r="Q4191" s="4">
        <f t="shared" ca="1" si="130"/>
        <v>3.4202065805493542E-4</v>
      </c>
      <c r="R4191" s="4">
        <f t="shared" ca="1" si="131"/>
        <v>-5.4892805548957056E-2</v>
      </c>
      <c r="S4191" s="4">
        <f ca="1"/>
        <v>51.224222222221997</v>
      </c>
      <c r="T4191" s="4">
        <f ca="1"/>
        <v>48.412380952381</v>
      </c>
      <c r="U4191" s="4">
        <f ca="1"/>
        <v>57.252139016215999</v>
      </c>
      <c r="V4191" s="4">
        <f ca="1"/>
        <v>57.232564296912997</v>
      </c>
      <c r="W4191" s="4">
        <f ca="1"/>
        <v>-3.4101864306067999</v>
      </c>
      <c r="X4191" s="4">
        <f ca="1"/>
        <v>3.1999393508540002</v>
      </c>
      <c r="Y4191" s="4">
        <f ca="1"/>
        <v>6.6779693755906999</v>
      </c>
      <c r="Z4191" s="4">
        <f ca="1"/>
        <v>-13.856014633659999</v>
      </c>
    </row>
    <row r="4192" spans="1:26" hidden="1" x14ac:dyDescent="0.25">
      <c r="A4192" s="3" t="s">
        <v>1582</v>
      </c>
      <c r="B4192" t="str">
        <v>康辰药业</v>
      </c>
      <c r="C4192" s="8" t="str">
        <f ca="1"/>
        <v>制造业</v>
      </c>
      <c r="D4192" s="4">
        <f ca="1"/>
        <v>0.60781577834375</v>
      </c>
      <c r="E4192" s="4">
        <f ca="1"/>
        <v>1.3325862199146001E-2</v>
      </c>
      <c r="F4192" s="4">
        <f ca="1"/>
        <v>2.1097173869331999E-2</v>
      </c>
      <c r="G4192" s="4">
        <f ca="1"/>
        <v>0.60464181002215001</v>
      </c>
      <c r="H4192" s="4">
        <f ca="1"/>
        <v>1.1565465324127999E-2</v>
      </c>
      <c r="I4192" s="4">
        <f ca="1"/>
        <v>1.6156911080745E-2</v>
      </c>
      <c r="J4192" s="4">
        <f ca="1"/>
        <v>0.42824784856194997</v>
      </c>
      <c r="K4192" s="4">
        <f ca="1"/>
        <v>8.1487407648041001E-3</v>
      </c>
      <c r="L4192" s="4">
        <f ca="1"/>
        <v>2.0130912290125001E-2</v>
      </c>
      <c r="M4192" s="4">
        <f ca="1"/>
        <v>1.0304171577718</v>
      </c>
      <c r="N4192" s="4">
        <f ca="1"/>
        <v>34.887644618743998</v>
      </c>
      <c r="O4192" s="4">
        <f ca="1"/>
        <v>19.249531478057001</v>
      </c>
      <c r="P4192" s="4">
        <f ca="1"/>
        <v>72.658459880288007</v>
      </c>
      <c r="Q4192" s="4">
        <f t="shared" ca="1" si="130"/>
        <v>2.8357036907770816E-2</v>
      </c>
      <c r="R4192" s="4">
        <f t="shared" ca="1" si="131"/>
        <v>2.7100832808663756E-2</v>
      </c>
      <c r="S4192" s="4">
        <f ca="1"/>
        <v>37.212000000000003</v>
      </c>
      <c r="T4192" s="4">
        <f ca="1"/>
        <v>38.220476190475999</v>
      </c>
      <c r="U4192" s="4">
        <f ca="1"/>
        <v>41.449539802737</v>
      </c>
      <c r="V4192" s="4">
        <f ca="1"/>
        <v>40.306565049988997</v>
      </c>
      <c r="W4192" s="4">
        <f ca="1"/>
        <v>-22.491915946706001</v>
      </c>
      <c r="X4192" s="4">
        <f ca="1"/>
        <v>-6.6634436580412002</v>
      </c>
      <c r="Y4192" s="4">
        <f ca="1"/>
        <v>2.5691208307797</v>
      </c>
      <c r="Z4192" s="4">
        <f ca="1"/>
        <v>-22.983552856810999</v>
      </c>
    </row>
    <row r="4193" spans="1:26" hidden="1" x14ac:dyDescent="0.25">
      <c r="A4193" s="3" t="s">
        <v>1583</v>
      </c>
      <c r="B4193" t="str">
        <v>东尼电子</v>
      </c>
      <c r="C4193" s="8" t="str">
        <f ca="1"/>
        <v>制造业</v>
      </c>
      <c r="D4193" s="4">
        <f ca="1"/>
        <v>0.19723417224758999</v>
      </c>
      <c r="E4193" s="4">
        <f ca="1"/>
        <v>-4.5091982842261997E-3</v>
      </c>
      <c r="F4193" s="4">
        <f ca="1"/>
        <v>2.5019139503019999E-4</v>
      </c>
      <c r="G4193" s="4">
        <f ca="1"/>
        <v>0.30854911677956998</v>
      </c>
      <c r="H4193" s="4">
        <f ca="1"/>
        <v>-5.4644229459022003E-3</v>
      </c>
      <c r="I4193" s="4">
        <f ca="1"/>
        <v>4.3601261188951001E-3</v>
      </c>
      <c r="J4193" s="4">
        <f ca="1"/>
        <v>0.25714427272917001</v>
      </c>
      <c r="K4193" s="4">
        <f ca="1"/>
        <v>-0.11159660535111</v>
      </c>
      <c r="L4193" s="4">
        <f ca="1"/>
        <v>1.5865980395685E-2</v>
      </c>
      <c r="M4193" s="4">
        <f ca="1"/>
        <v>0.53521553236112995</v>
      </c>
      <c r="N4193" s="4">
        <f ca="1"/>
        <v>64.547306463555003</v>
      </c>
      <c r="O4193" s="4">
        <f ca="1"/>
        <v>16.102408269396001</v>
      </c>
      <c r="P4193" s="4">
        <f ca="1"/>
        <v>55.921594025337001</v>
      </c>
      <c r="Q4193" s="4">
        <f t="shared" ca="1" si="130"/>
        <v>4.6739177914595894E-3</v>
      </c>
      <c r="R4193" s="4">
        <f t="shared" ca="1" si="131"/>
        <v>7.7358585364456681E-2</v>
      </c>
      <c r="S4193" s="4">
        <f ca="1"/>
        <v>36.015333333332997</v>
      </c>
      <c r="T4193" s="4">
        <f ca="1"/>
        <v>38.801428571429</v>
      </c>
      <c r="U4193" s="4">
        <f ca="1"/>
        <v>75.668219139314999</v>
      </c>
      <c r="V4193" s="4">
        <f ca="1"/>
        <v>75.316197424188999</v>
      </c>
      <c r="W4193" s="4">
        <f ca="1"/>
        <v>39.452688610529997</v>
      </c>
      <c r="X4193" s="4">
        <f ca="1"/>
        <v>41.913847724028003</v>
      </c>
      <c r="Y4193" s="4">
        <f ca="1"/>
        <v>31.519416169833999</v>
      </c>
      <c r="Z4193" s="4">
        <f ca="1"/>
        <v>0</v>
      </c>
    </row>
    <row r="4194" spans="1:26" hidden="1" x14ac:dyDescent="0.25">
      <c r="A4194" s="3" t="s">
        <v>1584</v>
      </c>
      <c r="B4194" t="str">
        <v>伯特利</v>
      </c>
      <c r="C4194" s="8" t="str">
        <f ca="1"/>
        <v>制造业</v>
      </c>
      <c r="D4194" s="4">
        <f ca="1"/>
        <v>-0.13767557705087999</v>
      </c>
      <c r="E4194" s="4">
        <f ca="1"/>
        <v>-4.1639312700872998E-3</v>
      </c>
      <c r="F4194" s="4">
        <f ca="1"/>
        <v>3.4237426458179999E-4</v>
      </c>
      <c r="G4194" s="4">
        <f ca="1"/>
        <v>-7.1084044764358006E-2</v>
      </c>
      <c r="H4194" s="4">
        <f ca="1"/>
        <v>-1.9505967096663001E-3</v>
      </c>
      <c r="I4194" s="4">
        <f ca="1"/>
        <v>2.9890990500267998E-3</v>
      </c>
      <c r="J4194" s="4">
        <f ca="1"/>
        <v>-0.21219268628219001</v>
      </c>
      <c r="K4194" s="4">
        <f ca="1"/>
        <v>-9.7789289261321997E-3</v>
      </c>
      <c r="L4194" s="4">
        <f ca="1"/>
        <v>-4.9039720394999002E-3</v>
      </c>
      <c r="M4194" s="4">
        <f ca="1"/>
        <v>0.78614898856883997</v>
      </c>
      <c r="N4194" s="4">
        <f ca="1"/>
        <v>56.124012901516998</v>
      </c>
      <c r="O4194" s="4">
        <f ca="1"/>
        <v>18.649372876617999</v>
      </c>
      <c r="P4194" s="4">
        <f ca="1"/>
        <v>43.999571054405997</v>
      </c>
      <c r="Q4194" s="4">
        <f t="shared" ca="1" si="130"/>
        <v>8.0913422637747135E-3</v>
      </c>
      <c r="R4194" s="4">
        <f t="shared" ca="1" si="131"/>
        <v>-9.7983193277381281E-3</v>
      </c>
      <c r="S4194" s="4">
        <f ca="1"/>
        <v>75.555555555555998</v>
      </c>
      <c r="T4194" s="4">
        <f ca="1"/>
        <v>74.815238095238001</v>
      </c>
      <c r="U4194" s="4">
        <f ca="1"/>
        <v>75.994736870873993</v>
      </c>
      <c r="V4194" s="4">
        <f ca="1"/>
        <v>75.384772872089002</v>
      </c>
      <c r="W4194" s="4">
        <f ca="1"/>
        <v>15.404735638874</v>
      </c>
      <c r="X4194" s="4">
        <f ca="1"/>
        <v>20.616661587464002</v>
      </c>
      <c r="Y4194" s="4">
        <f ca="1"/>
        <v>25.947115172015</v>
      </c>
      <c r="Z4194" s="4">
        <f ca="1"/>
        <v>1.1677938021844001</v>
      </c>
    </row>
    <row r="4195" spans="1:26" hidden="1" x14ac:dyDescent="0.25">
      <c r="A4195" s="3" t="s">
        <v>1585</v>
      </c>
      <c r="B4195" t="str">
        <v>引力传媒</v>
      </c>
      <c r="C4195" s="8" t="str">
        <f ca="1"/>
        <v>租赁和商务服务业</v>
      </c>
      <c r="D4195" s="4">
        <f ca="1"/>
        <v>0.62135041298240001</v>
      </c>
      <c r="E4195" s="4">
        <f ca="1"/>
        <v>1.6574409825967001E-2</v>
      </c>
      <c r="F4195" s="4">
        <f ca="1"/>
        <v>5.9462142631995001E-2</v>
      </c>
      <c r="G4195" s="4">
        <f ca="1"/>
        <v>0.49866676205600002</v>
      </c>
      <c r="H4195" s="4">
        <f ca="1"/>
        <v>1.0857204000126E-2</v>
      </c>
      <c r="I4195" s="4">
        <f ca="1"/>
        <v>4.1497552333812998E-2</v>
      </c>
      <c r="J4195" s="4">
        <f ca="1"/>
        <v>0.24990983568589001</v>
      </c>
      <c r="K4195" s="4">
        <f ca="1"/>
        <v>6.6613057388750004E-3</v>
      </c>
      <c r="L4195" s="4">
        <f ca="1"/>
        <v>2.1941893621813001E-2</v>
      </c>
      <c r="M4195" s="4">
        <f ca="1"/>
        <v>1.4745861052997999</v>
      </c>
      <c r="N4195" s="4">
        <f ca="1"/>
        <v>63.171594215870002</v>
      </c>
      <c r="O4195" s="4">
        <f ca="1"/>
        <v>27.906000789378002</v>
      </c>
      <c r="P4195" s="4">
        <f ca="1"/>
        <v>66.313602665215996</v>
      </c>
      <c r="Q4195" s="4">
        <f t="shared" ca="1" si="130"/>
        <v>8.1693897965988513E-2</v>
      </c>
      <c r="R4195" s="4">
        <f t="shared" ca="1" si="131"/>
        <v>3.1206625787649721E-2</v>
      </c>
      <c r="S4195" s="4">
        <f ca="1"/>
        <v>9.7435555555556004</v>
      </c>
      <c r="T4195" s="4">
        <f ca="1"/>
        <v>10.047619047618999</v>
      </c>
      <c r="U4195" s="4">
        <f ca="1"/>
        <v>21.769616554399999</v>
      </c>
      <c r="V4195" s="4">
        <f ca="1"/>
        <v>20.125487067400002</v>
      </c>
      <c r="W4195" s="4">
        <f ca="1"/>
        <v>15.125402795554001</v>
      </c>
      <c r="X4195" s="4">
        <f ca="1"/>
        <v>13.041454587560001</v>
      </c>
      <c r="Y4195" s="4">
        <f ca="1"/>
        <v>-5.0497239883290002</v>
      </c>
      <c r="Z4195" s="4">
        <f ca="1"/>
        <v>-16.510999530385</v>
      </c>
    </row>
    <row r="4196" spans="1:26" hidden="1" x14ac:dyDescent="0.25">
      <c r="A4196" s="3" t="s">
        <v>1586</v>
      </c>
      <c r="B4196" t="str">
        <v>广信股份</v>
      </c>
      <c r="C4196" s="8" t="str">
        <f ca="1"/>
        <v>制造业</v>
      </c>
      <c r="D4196" s="4">
        <f ca="1"/>
        <v>-1.2006731178618999</v>
      </c>
      <c r="E4196" s="4">
        <f ca="1"/>
        <v>6.6852215744148999E-2</v>
      </c>
      <c r="F4196" s="4">
        <f ca="1"/>
        <v>-4.2636749853734002E-2</v>
      </c>
      <c r="G4196" s="4">
        <f ca="1"/>
        <v>-0.88326272135109996</v>
      </c>
      <c r="H4196" s="4">
        <f ca="1"/>
        <v>6.6496784417473004E-2</v>
      </c>
      <c r="I4196" s="4">
        <f ca="1"/>
        <v>-2.9225683863222999E-2</v>
      </c>
      <c r="J4196" s="4">
        <f ca="1"/>
        <v>-0.34138254315769001</v>
      </c>
      <c r="K4196" s="4">
        <f ca="1"/>
        <v>-4.0384424403204E-2</v>
      </c>
      <c r="L4196" s="4">
        <f ca="1"/>
        <v>-1.1497986846376001E-2</v>
      </c>
      <c r="M4196" s="4">
        <f ca="1"/>
        <v>0.50070110194249995</v>
      </c>
      <c r="N4196" s="4">
        <f ca="1"/>
        <v>28.43332198689</v>
      </c>
      <c r="O4196" s="4">
        <f ca="1"/>
        <v>-1.3249192534250001</v>
      </c>
      <c r="P4196" s="4">
        <f ca="1"/>
        <v>23.837161260316002</v>
      </c>
      <c r="Q4196" s="4">
        <f t="shared" ca="1" si="130"/>
        <v>-5.9809739097673516E-2</v>
      </c>
      <c r="R4196" s="4">
        <f t="shared" ca="1" si="131"/>
        <v>-7.3053989647469092E-2</v>
      </c>
      <c r="S4196" s="4">
        <f ca="1"/>
        <v>18.730222222222</v>
      </c>
      <c r="T4196" s="4">
        <f ca="1"/>
        <v>17.361904761904999</v>
      </c>
      <c r="U4196" s="4">
        <f ca="1"/>
        <v>73.241546078267007</v>
      </c>
      <c r="V4196" s="4">
        <f ca="1"/>
        <v>77.900770858841994</v>
      </c>
      <c r="W4196" s="4">
        <f ca="1"/>
        <v>67.529662623657998</v>
      </c>
      <c r="X4196" s="4">
        <f ca="1"/>
        <v>42.826958708604998</v>
      </c>
      <c r="Y4196" s="4">
        <f ca="1"/>
        <v>28.040258242415</v>
      </c>
      <c r="Z4196" s="4">
        <f ca="1"/>
        <v>61.504154449623996</v>
      </c>
    </row>
    <row r="4197" spans="1:26" hidden="1" x14ac:dyDescent="0.25">
      <c r="A4197" s="3" t="s">
        <v>1587</v>
      </c>
      <c r="B4197" t="str">
        <v>永艺股份</v>
      </c>
      <c r="C4197" s="8" t="str">
        <f ca="1"/>
        <v>制造业</v>
      </c>
      <c r="D4197" s="4">
        <f ca="1"/>
        <v>0.14357704016622</v>
      </c>
      <c r="E4197" s="4">
        <f ca="1"/>
        <v>6.9903162293163002E-3</v>
      </c>
      <c r="F4197" s="4">
        <f ca="1"/>
        <v>8.3157604838113002E-3</v>
      </c>
      <c r="G4197" s="4">
        <f ca="1"/>
        <v>-6.8121402103908005E-2</v>
      </c>
      <c r="H4197" s="4">
        <f ca="1"/>
        <v>-2.9198251479453999E-3</v>
      </c>
      <c r="I4197" s="4">
        <f ca="1"/>
        <v>8.5495449280609996E-4</v>
      </c>
      <c r="J4197" s="4">
        <f ca="1"/>
        <v>3.1929938571615998E-3</v>
      </c>
      <c r="K4197" s="4">
        <f ca="1"/>
        <v>7.5494831795199998E-5</v>
      </c>
      <c r="L4197" s="4">
        <f ca="1"/>
        <v>6.6848965109124001E-3</v>
      </c>
      <c r="M4197" s="4">
        <f ca="1"/>
        <v>0.83928071312733998</v>
      </c>
      <c r="N4197" s="4">
        <f ca="1"/>
        <v>31.850174708050002</v>
      </c>
      <c r="O4197" s="4">
        <f ca="1"/>
        <v>-1.4171360608385</v>
      </c>
      <c r="P4197" s="4">
        <f ca="1"/>
        <v>59.165554493815002</v>
      </c>
      <c r="Q4197" s="4">
        <f t="shared" ca="1" si="130"/>
        <v>8.5769298092016211E-3</v>
      </c>
      <c r="R4197" s="4">
        <f t="shared" ca="1" si="131"/>
        <v>-1.5912648871452287E-2</v>
      </c>
      <c r="S4197" s="4">
        <f ca="1"/>
        <v>9.6120000000000001</v>
      </c>
      <c r="T4197" s="4">
        <f ca="1"/>
        <v>9.4590476190476007</v>
      </c>
      <c r="U4197" s="4">
        <f ca="1"/>
        <v>30.074178951238</v>
      </c>
      <c r="V4197" s="4">
        <f ca="1"/>
        <v>29.818428383968001</v>
      </c>
      <c r="W4197" s="4">
        <f ca="1"/>
        <v>22.112844883887</v>
      </c>
      <c r="X4197" s="4">
        <f ca="1"/>
        <v>18.283326657738002</v>
      </c>
      <c r="Y4197" s="4">
        <f ca="1"/>
        <v>16.157599644531</v>
      </c>
      <c r="Z4197" s="4">
        <f ca="1"/>
        <v>55.085750572956997</v>
      </c>
    </row>
    <row r="4198" spans="1:26" hidden="1" x14ac:dyDescent="0.25">
      <c r="A4198" s="3" t="s">
        <v>1588</v>
      </c>
      <c r="B4198" t="str">
        <v>再升科技</v>
      </c>
      <c r="C4198" s="8" t="str">
        <f ca="1"/>
        <v>制造业</v>
      </c>
      <c r="D4198" s="4">
        <f ca="1"/>
        <v>0.35127066830044001</v>
      </c>
      <c r="E4198" s="4">
        <f ca="1"/>
        <v>8.1431712783862995E-3</v>
      </c>
      <c r="F4198" s="4">
        <f ca="1"/>
        <v>1.4020525647709E-2</v>
      </c>
      <c r="G4198" s="4">
        <f ca="1"/>
        <v>5.1054857185085997E-2</v>
      </c>
      <c r="H4198" s="4">
        <f ca="1"/>
        <v>1.0235727381253999E-3</v>
      </c>
      <c r="I4198" s="4">
        <f ca="1"/>
        <v>5.7885913175623003E-3</v>
      </c>
      <c r="J4198" s="4">
        <f ca="1"/>
        <v>-5.6537953364470001E-4</v>
      </c>
      <c r="K4198" s="4">
        <f ca="1"/>
        <v>-1.09680347384E-5</v>
      </c>
      <c r="L4198" s="4">
        <f ca="1"/>
        <v>3.3472158401538E-3</v>
      </c>
      <c r="M4198" s="4">
        <f ca="1"/>
        <v>1.1683983833870999</v>
      </c>
      <c r="N4198" s="4">
        <f ca="1"/>
        <v>24.511710613049001</v>
      </c>
      <c r="O4198" s="4">
        <f ca="1"/>
        <v>-29.616157305051001</v>
      </c>
      <c r="P4198" s="4">
        <f ca="1"/>
        <v>68.329252667825003</v>
      </c>
      <c r="Q4198" s="4">
        <f t="shared" ca="1" si="130"/>
        <v>2.0514733308467554E-2</v>
      </c>
      <c r="R4198" s="4">
        <f t="shared" ca="1" si="131"/>
        <v>-4.8925140268506005E-3</v>
      </c>
      <c r="S4198" s="4">
        <f ca="1"/>
        <v>4.4642222222222001</v>
      </c>
      <c r="T4198" s="4">
        <f ca="1"/>
        <v>4.4423809523809998</v>
      </c>
      <c r="U4198" s="4">
        <f ca="1"/>
        <v>61.493837143973998</v>
      </c>
      <c r="V4198" s="4">
        <f ca="1"/>
        <v>60.257667172147002</v>
      </c>
      <c r="W4198" s="4">
        <f ca="1"/>
        <v>-2.9109466506074999</v>
      </c>
      <c r="X4198" s="4">
        <f ca="1"/>
        <v>8.9274876844130002</v>
      </c>
      <c r="Y4198" s="4">
        <f ca="1"/>
        <v>11.758203997213</v>
      </c>
      <c r="Z4198" s="4">
        <f ca="1"/>
        <v>-8.4782574505082007</v>
      </c>
    </row>
    <row r="4199" spans="1:26" hidden="1" x14ac:dyDescent="0.25">
      <c r="A4199" s="3" t="s">
        <v>1589</v>
      </c>
      <c r="B4199" t="str">
        <v>纵横通信</v>
      </c>
      <c r="C4199" s="8" t="str">
        <f ca="1"/>
        <v>信息传输、软件和信息技术服务业</v>
      </c>
      <c r="D4199" s="4">
        <f ca="1"/>
        <v>1.0356283737759</v>
      </c>
      <c r="E4199" s="4">
        <f ca="1"/>
        <v>2.5852312541166999E-2</v>
      </c>
      <c r="F4199" s="4">
        <f ca="1"/>
        <v>3.3604680093299998E-2</v>
      </c>
      <c r="G4199" s="4">
        <f ca="1"/>
        <v>0.86131378524612001</v>
      </c>
      <c r="H4199" s="4">
        <f ca="1"/>
        <v>2.5196570515957001E-2</v>
      </c>
      <c r="I4199" s="4">
        <f ca="1"/>
        <v>2.4378998347813999E-2</v>
      </c>
      <c r="J4199" s="4">
        <f ca="1"/>
        <v>0.89469759198001997</v>
      </c>
      <c r="K4199" s="4">
        <f ca="1"/>
        <v>2.1739039398759999E-2</v>
      </c>
      <c r="L4199" s="4">
        <f ca="1"/>
        <v>2.6904189789783001E-2</v>
      </c>
      <c r="M4199" s="4">
        <f ca="1"/>
        <v>0.90836027803765995</v>
      </c>
      <c r="N4199" s="4">
        <f ca="1"/>
        <v>44.966434506935002</v>
      </c>
      <c r="O4199" s="4">
        <f ca="1"/>
        <v>33.965286485721997</v>
      </c>
      <c r="P4199" s="4">
        <f ca="1"/>
        <v>95.356400830791003</v>
      </c>
      <c r="Q4199" s="4">
        <f t="shared" ca="1" si="130"/>
        <v>4.9861802100612147E-2</v>
      </c>
      <c r="R4199" s="4">
        <f t="shared" ca="1" si="131"/>
        <v>6.033081872352862E-2</v>
      </c>
      <c r="S4199" s="4">
        <f ca="1"/>
        <v>14.417333333333</v>
      </c>
      <c r="T4199" s="4">
        <f ca="1"/>
        <v>15.287142857142999</v>
      </c>
      <c r="U4199" s="4">
        <f ca="1"/>
        <v>41.018586536352998</v>
      </c>
      <c r="V4199" s="4">
        <f ca="1"/>
        <v>39.070462849758997</v>
      </c>
      <c r="W4199" s="4">
        <f ca="1"/>
        <v>-10.818352280071</v>
      </c>
      <c r="X4199" s="4">
        <f ca="1"/>
        <v>9.4498134883713991</v>
      </c>
      <c r="Y4199" s="4">
        <f ca="1"/>
        <v>9.5505995920066997</v>
      </c>
      <c r="Z4199" s="4">
        <f ca="1"/>
        <v>59.113099673827001</v>
      </c>
    </row>
    <row r="4200" spans="1:26" hidden="1" x14ac:dyDescent="0.25">
      <c r="A4200" s="3" t="s">
        <v>1590</v>
      </c>
      <c r="B4200" t="str">
        <v>*ST博天</v>
      </c>
      <c r="C4200" s="8" t="str">
        <f ca="1"/>
        <v>水利、环境和公共设施管理业</v>
      </c>
      <c r="D4200" s="4">
        <f ca="1"/>
        <v>0.45573817166115999</v>
      </c>
      <c r="E4200" s="4">
        <f ca="1"/>
        <v>1.0589013744564999E-2</v>
      </c>
      <c r="F4200" s="4">
        <f ca="1"/>
        <v>4.9108431715388E-2</v>
      </c>
      <c r="G4200" s="4">
        <f ca="1"/>
        <v>0.22529217001945001</v>
      </c>
      <c r="H4200" s="4">
        <f ca="1"/>
        <v>4.5847343725480003E-3</v>
      </c>
      <c r="I4200" s="4">
        <f ca="1"/>
        <v>2.5554301581308999E-2</v>
      </c>
      <c r="J4200" s="4">
        <f ca="1"/>
        <v>0.13253516766531001</v>
      </c>
      <c r="K4200" s="4">
        <f ca="1"/>
        <v>4.2868688894589996E-3</v>
      </c>
      <c r="L4200" s="4">
        <f ca="1"/>
        <v>1.1189623763192999E-2</v>
      </c>
      <c r="M4200" s="4">
        <f ca="1"/>
        <v>1.1338477470149999</v>
      </c>
      <c r="N4200" s="4">
        <f ca="1"/>
        <v>64.488473138833996</v>
      </c>
      <c r="O4200" s="4">
        <f ca="1"/>
        <v>-16.823373982557001</v>
      </c>
      <c r="P4200" s="4">
        <f ca="1"/>
        <v>71.766748944914994</v>
      </c>
      <c r="Q4200" s="4">
        <f t="shared" ca="1" si="130"/>
        <v>7.6595744680850994E-2</v>
      </c>
      <c r="R4200" s="4">
        <f t="shared" ca="1" si="131"/>
        <v>5.4704595185776188E-3</v>
      </c>
      <c r="S4200" s="4">
        <f ca="1"/>
        <v>3.0466666666667002</v>
      </c>
      <c r="T4200" s="4">
        <f ca="1"/>
        <v>3.0633333333333002</v>
      </c>
      <c r="U4200" s="4">
        <f ca="1"/>
        <v>3.4200814601139999</v>
      </c>
      <c r="V4200" s="4">
        <f ca="1"/>
        <v>3.1767555064300002</v>
      </c>
      <c r="W4200" s="4">
        <f ca="1"/>
        <v>56.288343149017997</v>
      </c>
      <c r="X4200" s="4">
        <f ca="1"/>
        <v>-38.606844559773002</v>
      </c>
      <c r="Y4200" s="4">
        <f ca="1"/>
        <v>-13.634389023997</v>
      </c>
      <c r="Z4200" s="4">
        <f ca="1"/>
        <v>-9.8238176433606998</v>
      </c>
    </row>
    <row r="4201" spans="1:26" x14ac:dyDescent="0.25">
      <c r="A4201" s="3" t="s">
        <v>1591</v>
      </c>
      <c r="B4201" t="str">
        <v>珀莱雅</v>
      </c>
      <c r="C4201" s="8" t="str">
        <f ca="1"/>
        <v>制造业</v>
      </c>
      <c r="D4201" s="4">
        <f ca="1"/>
        <v>0.57641951777114997</v>
      </c>
      <c r="E4201" s="4">
        <f ca="1"/>
        <v>1.2056031855099E-2</v>
      </c>
      <c r="F4201" s="4">
        <f ca="1"/>
        <v>2.9381705044153002E-2</v>
      </c>
      <c r="G4201" s="4">
        <f ca="1"/>
        <v>0.18521263134723001</v>
      </c>
      <c r="H4201" s="4">
        <f ca="1"/>
        <v>3.5111863805379001E-3</v>
      </c>
      <c r="I4201" s="4">
        <f ca="1"/>
        <v>1.3503527055997999E-2</v>
      </c>
      <c r="J4201" s="4">
        <f ca="1"/>
        <v>-1.6202199294415999E-2</v>
      </c>
      <c r="K4201" s="4">
        <f ca="1"/>
        <v>-3.1126103592849999E-4</v>
      </c>
      <c r="L4201" s="4">
        <f ca="1"/>
        <v>8.1221853371652997E-3</v>
      </c>
      <c r="M4201" s="4">
        <f ca="1"/>
        <v>0.66314730658368004</v>
      </c>
      <c r="N4201" s="4">
        <f ca="1"/>
        <v>32.247283009070998</v>
      </c>
      <c r="O4201" s="4">
        <f ca="1"/>
        <v>6.6166862318586999</v>
      </c>
      <c r="P4201" s="4">
        <f ca="1"/>
        <v>51.502955804827003</v>
      </c>
      <c r="Q4201" s="4">
        <f t="shared" ca="1" si="130"/>
        <v>3.6880727144407037E-2</v>
      </c>
      <c r="R4201" s="4">
        <f t="shared" ca="1" si="131"/>
        <v>-3.0800720292993829E-3</v>
      </c>
      <c r="S4201" s="4">
        <f ca="1"/>
        <v>103.20311111111</v>
      </c>
      <c r="T4201" s="4">
        <f ca="1"/>
        <v>102.88523809524</v>
      </c>
      <c r="U4201" s="4">
        <f ca="1"/>
        <v>214.99763568757999</v>
      </c>
      <c r="V4201" s="4">
        <f ca="1"/>
        <v>207.35040208500001</v>
      </c>
      <c r="W4201" s="4">
        <f ca="1"/>
        <v>31.404584322841</v>
      </c>
      <c r="X4201" s="4">
        <f ca="1"/>
        <v>26.915820453879</v>
      </c>
      <c r="Y4201" s="4">
        <f ca="1"/>
        <v>24.705728689888002</v>
      </c>
      <c r="Z4201" s="4">
        <f ca="1"/>
        <v>67.613428933856</v>
      </c>
    </row>
    <row r="4202" spans="1:26" hidden="1" x14ac:dyDescent="0.25">
      <c r="A4202" s="3" t="s">
        <v>1592</v>
      </c>
      <c r="B4202" t="str">
        <v>东方电缆</v>
      </c>
      <c r="C4202" s="8" t="str">
        <f ca="1"/>
        <v>制造业</v>
      </c>
      <c r="D4202" s="4">
        <f ca="1"/>
        <v>0.35112416075315001</v>
      </c>
      <c r="E4202" s="4">
        <f ca="1"/>
        <v>1.3719201135095E-2</v>
      </c>
      <c r="F4202" s="4">
        <f ca="1"/>
        <v>1.7860761401095999E-2</v>
      </c>
      <c r="G4202" s="4">
        <f ca="1"/>
        <v>0.60573713509057003</v>
      </c>
      <c r="H4202" s="4">
        <f ca="1"/>
        <v>0.14076915616117</v>
      </c>
      <c r="I4202" s="4">
        <f ca="1"/>
        <v>4.2526182041037003E-2</v>
      </c>
      <c r="J4202" s="4">
        <f ca="1"/>
        <v>0.12652667440296</v>
      </c>
      <c r="K4202" s="4">
        <f ca="1"/>
        <v>3.3707147438164997E-2</v>
      </c>
      <c r="L4202" s="4">
        <f ca="1"/>
        <v>9.7331220956345006E-3</v>
      </c>
      <c r="M4202" s="4">
        <f ca="1"/>
        <v>0.31245743186850999</v>
      </c>
      <c r="N4202" s="4">
        <f ca="1"/>
        <v>51.717482517428998</v>
      </c>
      <c r="O4202" s="4">
        <f ca="1"/>
        <v>6.6605467152787003</v>
      </c>
      <c r="P4202" s="4">
        <f ca="1"/>
        <v>66.783763795867998</v>
      </c>
      <c r="Q4202" s="4">
        <f t="shared" ca="1" si="130"/>
        <v>3.2701062215499517E-2</v>
      </c>
      <c r="R4202" s="4">
        <f t="shared" ca="1" si="131"/>
        <v>8.3664142509257827E-2</v>
      </c>
      <c r="S4202" s="4">
        <f ca="1"/>
        <v>39.969333333332997</v>
      </c>
      <c r="T4202" s="4">
        <f ca="1"/>
        <v>43.313333333332999</v>
      </c>
      <c r="U4202" s="4">
        <f ca="1"/>
        <v>184.93192567201001</v>
      </c>
      <c r="V4202" s="4">
        <f ca="1"/>
        <v>179.07595182992</v>
      </c>
      <c r="W4202" s="4">
        <f ca="1"/>
        <v>23.045359176462998</v>
      </c>
      <c r="X4202" s="4">
        <f ca="1"/>
        <v>23.839196310327001</v>
      </c>
      <c r="Y4202" s="4">
        <f ca="1"/>
        <v>32.573484047001998</v>
      </c>
      <c r="Z4202" s="4">
        <f ca="1"/>
        <v>-1.24458896311</v>
      </c>
    </row>
    <row r="4203" spans="1:26" hidden="1" x14ac:dyDescent="0.25">
      <c r="A4203" s="3" t="s">
        <v>1593</v>
      </c>
      <c r="B4203" t="str">
        <v>京华激光</v>
      </c>
      <c r="C4203" s="8" t="str">
        <f ca="1"/>
        <v>制造业</v>
      </c>
      <c r="D4203" s="4">
        <f ca="1"/>
        <v>0.19057081781492999</v>
      </c>
      <c r="E4203" s="4">
        <f ca="1"/>
        <v>4.9228117264144E-3</v>
      </c>
      <c r="F4203" s="4">
        <f ca="1"/>
        <v>2.4287014009314E-2</v>
      </c>
      <c r="G4203" s="4">
        <f ca="1"/>
        <v>-0.32474338556496002</v>
      </c>
      <c r="H4203" s="4">
        <f ca="1"/>
        <v>-3.3164436171097003E-2</v>
      </c>
      <c r="I4203" s="4">
        <f ca="1"/>
        <v>-3.0255770047658E-2</v>
      </c>
      <c r="J4203" s="4">
        <f ca="1"/>
        <v>0.10984601043297</v>
      </c>
      <c r="K4203" s="4">
        <f ca="1"/>
        <v>7.5239764162245999E-3</v>
      </c>
      <c r="L4203" s="4">
        <f ca="1"/>
        <v>1.8682688517402998E-2</v>
      </c>
      <c r="M4203" s="4">
        <f ca="1"/>
        <v>0.70172692456525998</v>
      </c>
      <c r="N4203" s="4">
        <f ca="1"/>
        <v>34.936052525722999</v>
      </c>
      <c r="O4203" s="4">
        <f ca="1"/>
        <v>16.836231151817</v>
      </c>
      <c r="P4203" s="4">
        <f ca="1"/>
        <v>54.891779167168004</v>
      </c>
      <c r="Q4203" s="4">
        <f t="shared" ca="1" si="130"/>
        <v>2.8900545099262809E-2</v>
      </c>
      <c r="R4203" s="4">
        <f t="shared" ca="1" si="131"/>
        <v>-5.1565187349362565E-2</v>
      </c>
      <c r="S4203" s="4">
        <f ca="1"/>
        <v>16.907555555556002</v>
      </c>
      <c r="T4203" s="4">
        <f ca="1"/>
        <v>16.035714285714</v>
      </c>
      <c r="U4203" s="4">
        <f ca="1"/>
        <v>37.046599878050998</v>
      </c>
      <c r="V4203" s="4">
        <f ca="1"/>
        <v>36.006006658765003</v>
      </c>
      <c r="W4203" s="4">
        <f ca="1"/>
        <v>5.9313202773405003</v>
      </c>
      <c r="X4203" s="4">
        <f ca="1"/>
        <v>9.4531573520463006</v>
      </c>
      <c r="Y4203" s="4">
        <f ca="1"/>
        <v>10.529310192423999</v>
      </c>
      <c r="Z4203" s="4">
        <f ca="1"/>
        <v>-10.121981063950001</v>
      </c>
    </row>
    <row r="4204" spans="1:26" hidden="1" x14ac:dyDescent="0.25">
      <c r="A4204" s="3" t="s">
        <v>1594</v>
      </c>
      <c r="B4204" t="str">
        <v>天创时尚</v>
      </c>
      <c r="C4204" s="8" t="str">
        <f ca="1"/>
        <v>制造业</v>
      </c>
      <c r="D4204" s="4">
        <f ca="1"/>
        <v>1.1585689057527999</v>
      </c>
      <c r="E4204" s="4">
        <f ca="1"/>
        <v>3.2208645515348001E-2</v>
      </c>
      <c r="F4204" s="4">
        <f ca="1"/>
        <v>3.0982716258386001E-2</v>
      </c>
      <c r="G4204" s="4">
        <f ca="1"/>
        <v>0.27036104573028003</v>
      </c>
      <c r="H4204" s="4">
        <f ca="1"/>
        <v>9.7146461693236007E-3</v>
      </c>
      <c r="I4204" s="4">
        <f ca="1"/>
        <v>1.7241071872506002E-2</v>
      </c>
      <c r="J4204" s="4">
        <f ca="1"/>
        <v>8.8863948149563998E-2</v>
      </c>
      <c r="K4204" s="4">
        <f ca="1"/>
        <v>2.5347034115405999E-3</v>
      </c>
      <c r="L4204" s="4">
        <f ca="1"/>
        <v>8.9457636529754001E-3</v>
      </c>
      <c r="M4204" s="4">
        <f ca="1"/>
        <v>0.64585578992924997</v>
      </c>
      <c r="N4204" s="4">
        <f ca="1"/>
        <v>41.124630761582999</v>
      </c>
      <c r="O4204" s="4">
        <f ca="1"/>
        <v>-3.9645874832885002</v>
      </c>
      <c r="P4204" s="4">
        <f ca="1"/>
        <v>66.581450019252003</v>
      </c>
      <c r="Q4204" s="4">
        <f t="shared" ca="1" si="130"/>
        <v>4.072072072071739E-2</v>
      </c>
      <c r="R4204" s="4">
        <f t="shared" ca="1" si="131"/>
        <v>1.4039811520340851E-2</v>
      </c>
      <c r="S4204" s="4">
        <f ca="1"/>
        <v>4.6217777777778002</v>
      </c>
      <c r="T4204" s="4">
        <f ca="1"/>
        <v>4.6866666666667003</v>
      </c>
      <c r="U4204" s="4">
        <f ca="1"/>
        <v>7.6872999022417003</v>
      </c>
      <c r="V4204" s="4">
        <f ca="1"/>
        <v>7.3865156609143998</v>
      </c>
      <c r="W4204" s="4">
        <f ca="1"/>
        <v>0</v>
      </c>
      <c r="X4204" s="4">
        <f ca="1"/>
        <v>-15.226680522752</v>
      </c>
      <c r="Y4204" s="4">
        <f ca="1"/>
        <v>-6.9502358961704003</v>
      </c>
      <c r="Z4204" s="4">
        <f ca="1"/>
        <v>-33.700426415983003</v>
      </c>
    </row>
    <row r="4205" spans="1:26" hidden="1" x14ac:dyDescent="0.25">
      <c r="A4205" s="3" t="s">
        <v>1595</v>
      </c>
      <c r="B4205" t="str">
        <v>禾丰股份</v>
      </c>
      <c r="C4205" s="8" t="str">
        <f ca="1"/>
        <v>制造业</v>
      </c>
      <c r="D4205" s="4">
        <f ca="1"/>
        <v>0.29250302766375003</v>
      </c>
      <c r="E4205" s="4">
        <f ca="1"/>
        <v>7.9756333818760006E-3</v>
      </c>
      <c r="F4205" s="4">
        <f ca="1"/>
        <v>1.2411638027294E-2</v>
      </c>
      <c r="G4205" s="4">
        <f ca="1"/>
        <v>-5.8120261748469002E-2</v>
      </c>
      <c r="H4205" s="4">
        <f ca="1"/>
        <v>-1.5272766726512001E-3</v>
      </c>
      <c r="I4205" s="4">
        <f ca="1"/>
        <v>2.5705876105191002E-3</v>
      </c>
      <c r="J4205" s="4">
        <f ca="1"/>
        <v>-0.11043896654296</v>
      </c>
      <c r="K4205" s="4">
        <f ca="1"/>
        <v>-3.7728416011852E-3</v>
      </c>
      <c r="L4205" s="4">
        <f ca="1"/>
        <v>-3.9013049007120002E-4</v>
      </c>
      <c r="M4205" s="4">
        <f ca="1"/>
        <v>0.80406520257400005</v>
      </c>
      <c r="N4205" s="4">
        <f ca="1"/>
        <v>35.204673230148998</v>
      </c>
      <c r="O4205" s="4">
        <f ca="1"/>
        <v>3.7581830669446998</v>
      </c>
      <c r="P4205" s="4">
        <f ca="1"/>
        <v>49.731849979922004</v>
      </c>
      <c r="Q4205" s="4">
        <f t="shared" ca="1" si="130"/>
        <v>1.7699115044254615E-2</v>
      </c>
      <c r="R4205" s="4">
        <f t="shared" ca="1" si="131"/>
        <v>-5.4198865063456768E-3</v>
      </c>
      <c r="S4205" s="4">
        <f ca="1"/>
        <v>8.7215555555556001</v>
      </c>
      <c r="T4205" s="4">
        <f ca="1"/>
        <v>8.6742857142857002</v>
      </c>
      <c r="U4205" s="4">
        <f ca="1"/>
        <v>14.503125314831999</v>
      </c>
      <c r="V4205" s="4">
        <f ca="1"/>
        <v>14.250897048486999</v>
      </c>
      <c r="W4205" s="4">
        <f ca="1"/>
        <v>-28.950387082184001</v>
      </c>
      <c r="X4205" s="4">
        <f ca="1"/>
        <v>22.631157974324001</v>
      </c>
      <c r="Y4205" s="4">
        <f ca="1"/>
        <v>18.934348487179999</v>
      </c>
      <c r="Z4205" s="4">
        <f ca="1"/>
        <v>-43.899709453440003</v>
      </c>
    </row>
    <row r="4206" spans="1:26" hidden="1" x14ac:dyDescent="0.25">
      <c r="A4206" s="3" t="s">
        <v>1596</v>
      </c>
      <c r="B4206" t="str">
        <v>麒盛科技</v>
      </c>
      <c r="C4206" s="8" t="str">
        <f ca="1"/>
        <v>制造业</v>
      </c>
      <c r="D4206" s="4">
        <f ca="1"/>
        <v>1.3169866462885E-2</v>
      </c>
      <c r="E4206" s="4">
        <f ca="1"/>
        <v>4.1840126703560001E-4</v>
      </c>
      <c r="F4206" s="4">
        <f ca="1"/>
        <v>7.4094260951181002E-3</v>
      </c>
      <c r="G4206" s="4">
        <f ca="1"/>
        <v>-9.6229253288016001E-2</v>
      </c>
      <c r="H4206" s="4">
        <f ca="1"/>
        <v>-2.2297378644355998E-3</v>
      </c>
      <c r="I4206" s="4">
        <f ca="1"/>
        <v>2.8836090628827E-3</v>
      </c>
      <c r="J4206" s="4">
        <f ca="1"/>
        <v>-7.9510725540844998E-2</v>
      </c>
      <c r="K4206" s="4">
        <f ca="1"/>
        <v>-1.5672781724769E-3</v>
      </c>
      <c r="L4206" s="4">
        <f ca="1"/>
        <v>5.5274622064393998E-3</v>
      </c>
      <c r="M4206" s="4">
        <f ca="1"/>
        <v>0.80595214405976001</v>
      </c>
      <c r="N4206" s="4">
        <f ca="1"/>
        <v>31.777622444363999</v>
      </c>
      <c r="O4206" s="4">
        <f ca="1"/>
        <v>-23.995760192990002</v>
      </c>
      <c r="P4206" s="4">
        <f ca="1"/>
        <v>60.415941677070997</v>
      </c>
      <c r="Q4206" s="4">
        <f t="shared" ca="1" si="130"/>
        <v>8.9660969459077807E-3</v>
      </c>
      <c r="R4206" s="4">
        <f t="shared" ca="1" si="131"/>
        <v>-1.6592923286608909E-2</v>
      </c>
      <c r="S4206" s="4">
        <f ca="1"/>
        <v>11.974888888889</v>
      </c>
      <c r="T4206" s="4">
        <f ca="1"/>
        <v>11.776190476189999</v>
      </c>
      <c r="U4206" s="4">
        <f ca="1"/>
        <v>30.583473349723</v>
      </c>
      <c r="V4206" s="4">
        <f ca="1"/>
        <v>30.31169574706</v>
      </c>
      <c r="W4206" s="4">
        <f ca="1"/>
        <v>-61.097949330469</v>
      </c>
      <c r="X4206" s="4">
        <f ca="1"/>
        <v>1.7366715286450001</v>
      </c>
      <c r="Y4206" s="4">
        <f ca="1"/>
        <v>10.354293534609999</v>
      </c>
      <c r="Z4206" s="4">
        <f ca="1"/>
        <v>17.602516811960999</v>
      </c>
    </row>
    <row r="4207" spans="1:26" hidden="1" x14ac:dyDescent="0.25">
      <c r="A4207" s="3" t="s">
        <v>1597</v>
      </c>
      <c r="B4207" t="str">
        <v>诺力股份</v>
      </c>
      <c r="C4207" s="8" t="str">
        <f ca="1"/>
        <v>制造业</v>
      </c>
      <c r="D4207" s="4">
        <f ca="1"/>
        <v>-0.21493186226854</v>
      </c>
      <c r="E4207" s="4">
        <f ca="1"/>
        <v>-6.0805756931378999E-3</v>
      </c>
      <c r="F4207" s="4">
        <f ca="1"/>
        <v>-2.5932118484906998E-3</v>
      </c>
      <c r="G4207" s="4">
        <f ca="1"/>
        <v>-0.37497018894085998</v>
      </c>
      <c r="H4207" s="4">
        <f ca="1"/>
        <v>-9.2924367010402999E-3</v>
      </c>
      <c r="I4207" s="4">
        <f ca="1"/>
        <v>-7.4041545930723998E-3</v>
      </c>
      <c r="J4207" s="4">
        <f ca="1"/>
        <v>-0.35826215938817002</v>
      </c>
      <c r="K4207" s="4">
        <f ca="1"/>
        <v>-7.2429835407654998E-3</v>
      </c>
      <c r="L4207" s="4">
        <f ca="1"/>
        <v>-9.9415866529472003E-3</v>
      </c>
      <c r="M4207" s="4">
        <f ca="1"/>
        <v>1.1125745853019</v>
      </c>
      <c r="N4207" s="4">
        <f ca="1"/>
        <v>40.060994784165999</v>
      </c>
      <c r="O4207" s="4">
        <f ca="1"/>
        <v>7.7515314103466997</v>
      </c>
      <c r="P4207" s="4">
        <f ca="1"/>
        <v>43.601996863262997</v>
      </c>
      <c r="Q4207" s="4">
        <f t="shared" ca="1" si="130"/>
        <v>8.7382034253775005E-3</v>
      </c>
      <c r="R4207" s="4">
        <f t="shared" ca="1" si="131"/>
        <v>-5.0774700815155831E-2</v>
      </c>
      <c r="S4207" s="4">
        <f ca="1"/>
        <v>19.768000000000001</v>
      </c>
      <c r="T4207" s="4">
        <f ca="1"/>
        <v>18.764285714286</v>
      </c>
      <c r="U4207" s="4">
        <f ca="1"/>
        <v>63.503194600972002</v>
      </c>
      <c r="V4207" s="4">
        <f ca="1"/>
        <v>62.953097627643999</v>
      </c>
      <c r="W4207" s="4">
        <f ca="1"/>
        <v>15.866014546081001</v>
      </c>
      <c r="X4207" s="4">
        <f ca="1"/>
        <v>29.483803336573999</v>
      </c>
      <c r="Y4207" s="4">
        <f ca="1"/>
        <v>21.217906384601001</v>
      </c>
      <c r="Z4207" s="4">
        <f ca="1"/>
        <v>11.858926407999</v>
      </c>
    </row>
    <row r="4208" spans="1:26" hidden="1" x14ac:dyDescent="0.25">
      <c r="A4208" s="3" t="s">
        <v>1598</v>
      </c>
      <c r="B4208" t="str">
        <v>索通发展</v>
      </c>
      <c r="C4208" s="8" t="str">
        <f ca="1"/>
        <v>制造业</v>
      </c>
      <c r="D4208" s="4">
        <f ca="1"/>
        <v>-0.24090068266124001</v>
      </c>
      <c r="E4208" s="4">
        <f ca="1"/>
        <v>-6.7434024021948997E-3</v>
      </c>
      <c r="F4208" s="4">
        <f ca="1"/>
        <v>-5.0615557704775001E-3</v>
      </c>
      <c r="G4208" s="4">
        <f ca="1"/>
        <v>-0.21283162425013</v>
      </c>
      <c r="H4208" s="4">
        <f ca="1"/>
        <v>-4.4149676099054002E-3</v>
      </c>
      <c r="I4208" s="4">
        <f ca="1"/>
        <v>-7.3975546328670005E-4</v>
      </c>
      <c r="J4208" s="4">
        <f ca="1"/>
        <v>-5.2548975935138E-2</v>
      </c>
      <c r="K4208" s="4">
        <f ca="1"/>
        <v>-1.4732661435264E-3</v>
      </c>
      <c r="L4208" s="4">
        <f ca="1"/>
        <v>2.7613311591168001E-3</v>
      </c>
      <c r="M4208" s="4">
        <f ca="1"/>
        <v>1.8349776598800001</v>
      </c>
      <c r="N4208" s="4">
        <f ca="1"/>
        <v>60.261026462506997</v>
      </c>
      <c r="O4208" s="4">
        <f ca="1"/>
        <v>6.4464309684633001</v>
      </c>
      <c r="P4208" s="4">
        <f ca="1"/>
        <v>55.339470756087003</v>
      </c>
      <c r="Q4208" s="4">
        <f t="shared" ca="1" si="130"/>
        <v>-6.5984507985053569E-3</v>
      </c>
      <c r="R4208" s="4">
        <f t="shared" ca="1" si="131"/>
        <v>-2.6515611766918998E-2</v>
      </c>
      <c r="S4208" s="4">
        <f ca="1"/>
        <v>17.505111111110999</v>
      </c>
      <c r="T4208" s="4">
        <f ca="1"/>
        <v>17.040952380952</v>
      </c>
      <c r="U4208" s="4">
        <f ca="1"/>
        <v>26.599520679986998</v>
      </c>
      <c r="V4208" s="4">
        <f ca="1"/>
        <v>26.776202132327999</v>
      </c>
      <c r="W4208" s="4">
        <f ca="1"/>
        <v>136.47120370153999</v>
      </c>
      <c r="X4208" s="4">
        <f ca="1"/>
        <v>64.332464824146996</v>
      </c>
      <c r="Y4208" s="4">
        <f ca="1"/>
        <v>30.791889450606</v>
      </c>
      <c r="Z4208" s="4">
        <f ca="1"/>
        <v>0</v>
      </c>
    </row>
    <row r="4209" spans="1:26" hidden="1" x14ac:dyDescent="0.25">
      <c r="A4209" s="3" t="s">
        <v>1599</v>
      </c>
      <c r="B4209" t="str">
        <v>国联股份</v>
      </c>
      <c r="C4209" s="8" t="str">
        <f ca="1"/>
        <v>信息传输、软件和信息技术服务业</v>
      </c>
      <c r="D4209" s="4">
        <f ca="1"/>
        <v>0.19205405584932</v>
      </c>
      <c r="E4209" s="4">
        <f ca="1"/>
        <v>5.2713199702459999E-3</v>
      </c>
      <c r="F4209" s="4">
        <f ca="1"/>
        <v>1.9173381882857998E-2</v>
      </c>
      <c r="G4209" s="4">
        <f ca="1"/>
        <v>0.33584360567561999</v>
      </c>
      <c r="H4209" s="4">
        <f ca="1"/>
        <v>9.6419704501673007E-3</v>
      </c>
      <c r="I4209" s="4">
        <f ca="1"/>
        <v>2.2584409394525998E-2</v>
      </c>
      <c r="J4209" s="4">
        <f ca="1"/>
        <v>0.11312040127101999</v>
      </c>
      <c r="K4209" s="4">
        <f ca="1"/>
        <v>2.459232746031E-3</v>
      </c>
      <c r="L4209" s="4">
        <f ca="1"/>
        <v>1.8977276242317001E-2</v>
      </c>
      <c r="M4209" s="4">
        <f ca="1"/>
        <v>1.2816416232515</v>
      </c>
      <c r="N4209" s="4">
        <f ca="1"/>
        <v>49.303268334431003</v>
      </c>
      <c r="O4209" s="4">
        <f ca="1"/>
        <v>-6.7647661439105997</v>
      </c>
      <c r="P4209" s="4">
        <f ca="1"/>
        <v>57.696584721032004</v>
      </c>
      <c r="Q4209" s="4">
        <f t="shared" ca="1" si="130"/>
        <v>2.3805213613287527E-2</v>
      </c>
      <c r="R4209" s="4">
        <f t="shared" ca="1" si="131"/>
        <v>4.9717266968044627E-2</v>
      </c>
      <c r="S4209" s="4">
        <f ca="1"/>
        <v>35.268000000000001</v>
      </c>
      <c r="T4209" s="4">
        <f ca="1"/>
        <v>37.021428571428999</v>
      </c>
      <c r="U4209" s="4">
        <f ca="1"/>
        <v>167.93532046831001</v>
      </c>
      <c r="V4209" s="4">
        <f ca="1"/>
        <v>164.03053846114</v>
      </c>
      <c r="W4209" s="4">
        <f ca="1"/>
        <v>93.227701065492994</v>
      </c>
      <c r="X4209" s="4">
        <f ca="1"/>
        <v>77.524927603807001</v>
      </c>
      <c r="Y4209" s="4">
        <f ca="1"/>
        <v>79.234095605999002</v>
      </c>
      <c r="Z4209" s="4">
        <f ca="1"/>
        <v>53.417010580460001</v>
      </c>
    </row>
    <row r="4210" spans="1:26" hidden="1" x14ac:dyDescent="0.25">
      <c r="A4210" s="3" t="s">
        <v>1600</v>
      </c>
      <c r="B4210" t="str">
        <v>茶花股份</v>
      </c>
      <c r="C4210" s="8" t="str">
        <f ca="1"/>
        <v>制造业</v>
      </c>
      <c r="D4210" s="4">
        <f ca="1"/>
        <v>1.0566699208693999</v>
      </c>
      <c r="E4210" s="4">
        <f ca="1"/>
        <v>-6.9892244745742002E-2</v>
      </c>
      <c r="F4210" s="4">
        <f ca="1"/>
        <v>6.8460133448111998E-2</v>
      </c>
      <c r="G4210" s="4">
        <f ca="1"/>
        <v>0.68160826883506997</v>
      </c>
      <c r="H4210" s="4">
        <f ca="1"/>
        <v>-5.0664153167093003E-2</v>
      </c>
      <c r="I4210" s="4">
        <f ca="1"/>
        <v>4.0693914951042E-2</v>
      </c>
      <c r="J4210" s="4">
        <f ca="1"/>
        <v>0.26079978478365001</v>
      </c>
      <c r="K4210" s="4">
        <f ca="1"/>
        <v>1.8069401754730999E-2</v>
      </c>
      <c r="L4210" s="4">
        <f ca="1"/>
        <v>2.3062367805522E-2</v>
      </c>
      <c r="M4210" s="4">
        <f ca="1"/>
        <v>0.76980672679965001</v>
      </c>
      <c r="N4210" s="4">
        <f ca="1"/>
        <v>30.307218219397001</v>
      </c>
      <c r="O4210" s="4">
        <f ca="1"/>
        <v>22.585189128364998</v>
      </c>
      <c r="P4210" s="4">
        <f ca="1"/>
        <v>79.815301987501002</v>
      </c>
      <c r="Q4210" s="4">
        <f t="shared" ca="1" si="130"/>
        <v>7.7760000000030846E-2</v>
      </c>
      <c r="R4210" s="4">
        <f t="shared" ca="1" si="131"/>
        <v>9.9687765547513157E-2</v>
      </c>
      <c r="S4210" s="4">
        <f ca="1"/>
        <v>9.6386666666666994</v>
      </c>
      <c r="T4210" s="4">
        <f ca="1"/>
        <v>10.599523809523999</v>
      </c>
      <c r="U4210" s="4">
        <f ca="1"/>
        <v>12.928488189222</v>
      </c>
      <c r="V4210" s="4">
        <f ca="1"/>
        <v>11.995702372719</v>
      </c>
      <c r="W4210" s="4">
        <f ca="1"/>
        <v>0</v>
      </c>
      <c r="X4210" s="4">
        <f ca="1"/>
        <v>-4.9320856381193998</v>
      </c>
      <c r="Y4210" s="4">
        <f ca="1"/>
        <v>-4.2280381254448001</v>
      </c>
      <c r="Z4210" s="4">
        <f ca="1"/>
        <v>-2.5623405186922001</v>
      </c>
    </row>
    <row r="4211" spans="1:26" hidden="1" x14ac:dyDescent="0.25">
      <c r="A4211" s="3" t="s">
        <v>1601</v>
      </c>
      <c r="B4211" t="str">
        <v>韩建河山</v>
      </c>
      <c r="C4211" s="8" t="str">
        <f ca="1"/>
        <v>制造业</v>
      </c>
      <c r="D4211" s="4">
        <f ca="1"/>
        <v>-0.35565093966465</v>
      </c>
      <c r="E4211" s="4">
        <f ca="1"/>
        <v>7.8225399400919E-3</v>
      </c>
      <c r="F4211" s="4">
        <f ca="1"/>
        <v>-5.0308737876800999E-2</v>
      </c>
      <c r="G4211" s="4">
        <f ca="1"/>
        <v>0.10154392349888</v>
      </c>
      <c r="H4211" s="4">
        <f ca="1"/>
        <v>-3.17941167709E-3</v>
      </c>
      <c r="I4211" s="4">
        <f ca="1"/>
        <v>-2.8065812771193E-3</v>
      </c>
      <c r="J4211" s="4">
        <f ca="1"/>
        <v>-2.2216074273172001E-2</v>
      </c>
      <c r="K4211" s="4">
        <f ca="1"/>
        <v>1.5019350384745001E-3</v>
      </c>
      <c r="L4211" s="4">
        <f ca="1"/>
        <v>-5.5909931845030004E-3</v>
      </c>
      <c r="M4211" s="4">
        <f ca="1"/>
        <v>1.1227046923849</v>
      </c>
      <c r="N4211" s="4">
        <f ca="1"/>
        <v>51.544707072233997</v>
      </c>
      <c r="O4211" s="4">
        <f ca="1"/>
        <v>12.776553225311</v>
      </c>
      <c r="P4211" s="4">
        <f ca="1"/>
        <v>42.807827651711001</v>
      </c>
      <c r="Q4211" s="4">
        <f t="shared" ca="1" si="130"/>
        <v>-7.4751698902283378E-2</v>
      </c>
      <c r="R4211" s="4">
        <f t="shared" ca="1" si="131"/>
        <v>2.7396214896217956E-2</v>
      </c>
      <c r="S4211" s="4">
        <f ca="1"/>
        <v>6.24</v>
      </c>
      <c r="T4211" s="4">
        <f ca="1"/>
        <v>6.4109523809524003</v>
      </c>
      <c r="U4211" s="4">
        <f ca="1"/>
        <v>11.885762680805</v>
      </c>
      <c r="V4211" s="4">
        <f ca="1"/>
        <v>12.846024863492</v>
      </c>
      <c r="W4211" s="4">
        <f ca="1"/>
        <v>0</v>
      </c>
      <c r="X4211" s="4">
        <f ca="1"/>
        <v>-17.076065304842999</v>
      </c>
      <c r="Y4211" s="4">
        <f ca="1"/>
        <v>-3.8121835149104002</v>
      </c>
      <c r="Z4211" s="4">
        <f ca="1"/>
        <v>-24.391559183977002</v>
      </c>
    </row>
    <row r="4212" spans="1:26" hidden="1" x14ac:dyDescent="0.25">
      <c r="A4212" s="3" t="s">
        <v>1602</v>
      </c>
      <c r="B4212" t="str">
        <v>君禾股份</v>
      </c>
      <c r="C4212" s="8" t="str">
        <f ca="1"/>
        <v>制造业</v>
      </c>
      <c r="D4212" s="4">
        <f ca="1"/>
        <v>0.39559372243224</v>
      </c>
      <c r="E4212" s="4">
        <f ca="1"/>
        <v>1.7650710153002999E-2</v>
      </c>
      <c r="F4212" s="4">
        <f ca="1"/>
        <v>3.6398626568777001E-2</v>
      </c>
      <c r="G4212" s="4">
        <f ca="1"/>
        <v>-0.22304872065876</v>
      </c>
      <c r="H4212" s="4">
        <f ca="1"/>
        <v>-9.4502992656307992E-3</v>
      </c>
      <c r="I4212" s="4">
        <f ca="1"/>
        <v>-1.3078583290737E-2</v>
      </c>
      <c r="J4212" s="4">
        <f ca="1"/>
        <v>-0.13579601864044999</v>
      </c>
      <c r="K4212" s="4">
        <f ca="1"/>
        <v>-5.8901330645377004E-3</v>
      </c>
      <c r="L4212" s="4">
        <f ca="1"/>
        <v>-5.3867672533709004E-3</v>
      </c>
      <c r="M4212" s="4">
        <f ca="1"/>
        <v>0.69477518541844996</v>
      </c>
      <c r="N4212" s="4">
        <f ca="1"/>
        <v>38.265501787642002</v>
      </c>
      <c r="O4212" s="4">
        <f ca="1"/>
        <v>1.5524412346709</v>
      </c>
      <c r="P4212" s="4">
        <f ca="1"/>
        <v>53.995082690895998</v>
      </c>
      <c r="Q4212" s="4">
        <f t="shared" ca="1" si="130"/>
        <v>7.3871685893557609E-2</v>
      </c>
      <c r="R4212" s="4">
        <f t="shared" ca="1" si="131"/>
        <v>-8.0119115647951752E-2</v>
      </c>
      <c r="S4212" s="4">
        <f ca="1"/>
        <v>8.9442222222221996</v>
      </c>
      <c r="T4212" s="4">
        <f ca="1"/>
        <v>8.2276190476189992</v>
      </c>
      <c r="U4212" s="4">
        <f ca="1"/>
        <v>26.099406871728998</v>
      </c>
      <c r="V4212" s="4">
        <f ca="1"/>
        <v>24.304027394121999</v>
      </c>
      <c r="W4212" s="4">
        <f ca="1"/>
        <v>-10.723599537847001</v>
      </c>
      <c r="X4212" s="4">
        <f ca="1"/>
        <v>3.8650950217975999</v>
      </c>
      <c r="Y4212" s="4">
        <f ca="1"/>
        <v>39.956952677701999</v>
      </c>
      <c r="Z4212" s="4">
        <f ca="1"/>
        <v>16.998730163975001</v>
      </c>
    </row>
    <row r="4213" spans="1:26" hidden="1" x14ac:dyDescent="0.25">
      <c r="A4213" s="3" t="s">
        <v>1603</v>
      </c>
      <c r="B4213" t="str">
        <v>杭电股份</v>
      </c>
      <c r="C4213" s="8" t="str">
        <f ca="1"/>
        <v>制造业</v>
      </c>
      <c r="D4213" s="4">
        <f ca="1"/>
        <v>7.2456827362157E-2</v>
      </c>
      <c r="E4213" s="4">
        <f ca="1"/>
        <v>1.9659601866763E-3</v>
      </c>
      <c r="F4213" s="4">
        <f ca="1"/>
        <v>3.9273259220895997E-3</v>
      </c>
      <c r="G4213" s="4">
        <f ca="1"/>
        <v>0.48984351428333001</v>
      </c>
      <c r="H4213" s="4">
        <f ca="1"/>
        <v>1.1278598086327999E-2</v>
      </c>
      <c r="I4213" s="4">
        <f ca="1"/>
        <v>9.0948631167340997E-3</v>
      </c>
      <c r="J4213" s="4">
        <f ca="1"/>
        <v>0.29052148549600998</v>
      </c>
      <c r="K4213" s="4">
        <f ca="1"/>
        <v>5.9794755451380004E-3</v>
      </c>
      <c r="L4213" s="4">
        <f ca="1"/>
        <v>8.8851886229473001E-3</v>
      </c>
      <c r="M4213" s="4">
        <f ca="1"/>
        <v>1.0423263660843001</v>
      </c>
      <c r="N4213" s="4">
        <f ca="1"/>
        <v>32.646321850649997</v>
      </c>
      <c r="O4213" s="4">
        <f ca="1"/>
        <v>-1.1165375513285001</v>
      </c>
      <c r="P4213" s="4">
        <f ca="1"/>
        <v>72.742389034300004</v>
      </c>
      <c r="Q4213" s="4">
        <f t="shared" ca="1" si="130"/>
        <v>1.301518438175896E-2</v>
      </c>
      <c r="R4213" s="4">
        <f t="shared" ca="1" si="131"/>
        <v>1.1524292326586949E-2</v>
      </c>
      <c r="S4213" s="4">
        <f ca="1"/>
        <v>6.0493333333333004</v>
      </c>
      <c r="T4213" s="4">
        <f ca="1"/>
        <v>6.1190476190476</v>
      </c>
      <c r="U4213" s="4">
        <f ca="1"/>
        <v>20.078830635668002</v>
      </c>
      <c r="V4213" s="4">
        <f ca="1"/>
        <v>19.820858507587001</v>
      </c>
      <c r="W4213" s="4">
        <f ca="1"/>
        <v>8.2201805289591992</v>
      </c>
      <c r="X4213" s="4">
        <f ca="1"/>
        <v>18.363479134845999</v>
      </c>
      <c r="Y4213" s="4">
        <f ca="1"/>
        <v>12.246889283986</v>
      </c>
      <c r="Z4213" s="4">
        <f ca="1"/>
        <v>0</v>
      </c>
    </row>
    <row r="4214" spans="1:26" hidden="1" x14ac:dyDescent="0.25">
      <c r="A4214" s="3" t="s">
        <v>1604</v>
      </c>
      <c r="B4214" t="str">
        <v>中曼石油</v>
      </c>
      <c r="C4214" s="8" t="str">
        <f ca="1"/>
        <v>采矿业</v>
      </c>
      <c r="D4214" s="4">
        <f ca="1"/>
        <v>7.7820828626012001E-2</v>
      </c>
      <c r="E4214" s="4">
        <f ca="1"/>
        <v>-1.783484205991E-3</v>
      </c>
      <c r="F4214" s="4">
        <f ca="1"/>
        <v>-4.9912130854653999E-3</v>
      </c>
      <c r="G4214" s="4">
        <f ca="1"/>
        <v>-0.29206084155228001</v>
      </c>
      <c r="H4214" s="4">
        <f ca="1"/>
        <v>8.5535641613692006E-3</v>
      </c>
      <c r="I4214" s="4">
        <f ca="1"/>
        <v>-2.7498450195759999E-2</v>
      </c>
      <c r="J4214" s="4">
        <f ca="1"/>
        <v>1.3777061441773E-2</v>
      </c>
      <c r="K4214" s="4">
        <f ca="1"/>
        <v>-1.2501097391655999E-3</v>
      </c>
      <c r="L4214" s="4">
        <f ca="1"/>
        <v>-1.3310099448758999E-3</v>
      </c>
      <c r="M4214" s="4">
        <f ca="1"/>
        <v>0.93485825719990001</v>
      </c>
      <c r="N4214" s="4">
        <f ca="1"/>
        <v>45.159830279197003</v>
      </c>
      <c r="O4214" s="4">
        <f ca="1"/>
        <v>34.012481201451003</v>
      </c>
      <c r="P4214" s="4">
        <f ca="1"/>
        <v>48.132443314146002</v>
      </c>
      <c r="Q4214" s="4">
        <f t="shared" ca="1" si="130"/>
        <v>-5.303957568363619E-3</v>
      </c>
      <c r="R4214" s="4">
        <f t="shared" ca="1" si="131"/>
        <v>-1.5769547827703245E-2</v>
      </c>
      <c r="S4214" s="4">
        <f ca="1"/>
        <v>20.795555555556</v>
      </c>
      <c r="T4214" s="4">
        <f ca="1"/>
        <v>20.467619047618999</v>
      </c>
      <c r="U4214" s="4">
        <f ca="1"/>
        <v>21.092923332487999</v>
      </c>
      <c r="V4214" s="4">
        <f ca="1"/>
        <v>21.205395852309</v>
      </c>
      <c r="W4214" s="4">
        <f ca="1"/>
        <v>208.11005872979001</v>
      </c>
      <c r="X4214" s="4">
        <f ca="1"/>
        <v>7.5643368130572997</v>
      </c>
      <c r="Y4214" s="4">
        <f ca="1"/>
        <v>9.6613034862178004</v>
      </c>
      <c r="Z4214" s="4">
        <f ca="1"/>
        <v>26.438071290484</v>
      </c>
    </row>
    <row r="4215" spans="1:26" hidden="1" x14ac:dyDescent="0.25">
      <c r="A4215" s="3" t="s">
        <v>1605</v>
      </c>
      <c r="B4215" t="str">
        <v>科森科技</v>
      </c>
      <c r="C4215" s="8" t="str">
        <f ca="1"/>
        <v>制造业</v>
      </c>
      <c r="D4215" s="4">
        <f ca="1"/>
        <v>0.17331302676954</v>
      </c>
      <c r="E4215" s="4">
        <f ca="1"/>
        <v>3.7610651690387002E-3</v>
      </c>
      <c r="F4215" s="4">
        <f ca="1"/>
        <v>1.8812255730451002E-2</v>
      </c>
      <c r="G4215" s="4">
        <f ca="1"/>
        <v>0.45390893170545998</v>
      </c>
      <c r="H4215" s="4">
        <f ca="1"/>
        <v>9.6986057171727005E-3</v>
      </c>
      <c r="I4215" s="4">
        <f ca="1"/>
        <v>2.9350641008589001E-2</v>
      </c>
      <c r="J4215" s="4">
        <f ca="1"/>
        <v>0.30674841989763002</v>
      </c>
      <c r="K4215" s="4">
        <f ca="1"/>
        <v>6.9382911402246002E-3</v>
      </c>
      <c r="L4215" s="4">
        <f ca="1"/>
        <v>2.5507988986503E-2</v>
      </c>
      <c r="M4215" s="4">
        <f ca="1"/>
        <v>1.4815642482619</v>
      </c>
      <c r="N4215" s="4">
        <f ca="1"/>
        <v>40.531626200760002</v>
      </c>
      <c r="O4215" s="4">
        <f ca="1"/>
        <v>-13.293684657051999</v>
      </c>
      <c r="P4215" s="4">
        <f ca="1"/>
        <v>74.391415485726</v>
      </c>
      <c r="Q4215" s="4">
        <f t="shared" ca="1" si="130"/>
        <v>3.5087719298245591E-2</v>
      </c>
      <c r="R4215" s="4">
        <f t="shared" ca="1" si="131"/>
        <v>2.3777305238741595E-2</v>
      </c>
      <c r="S4215" s="4">
        <f ca="1"/>
        <v>7.39</v>
      </c>
      <c r="T4215" s="4">
        <f ca="1"/>
        <v>7.5657142857143</v>
      </c>
      <c r="U4215" s="4">
        <f ca="1"/>
        <v>16.156166047559999</v>
      </c>
      <c r="V4215" s="4">
        <f ca="1"/>
        <v>15.60849940188</v>
      </c>
      <c r="W4215" s="4">
        <f ca="1"/>
        <v>34.909899664465001</v>
      </c>
      <c r="X4215" s="4">
        <f ca="1"/>
        <v>17.189651023911999</v>
      </c>
      <c r="Y4215" s="4">
        <f ca="1"/>
        <v>7.4184167757179003</v>
      </c>
      <c r="Z4215" s="4">
        <f ca="1"/>
        <v>30.484474637818</v>
      </c>
    </row>
    <row r="4216" spans="1:26" hidden="1" x14ac:dyDescent="0.25">
      <c r="A4216" s="3" t="s">
        <v>1606</v>
      </c>
      <c r="B4216" t="str">
        <v>清源股份</v>
      </c>
      <c r="C4216" s="8" t="str">
        <f ca="1"/>
        <v>制造业</v>
      </c>
      <c r="D4216" s="4">
        <f ca="1"/>
        <v>-0.45872438346602001</v>
      </c>
      <c r="E4216" s="4">
        <f ca="1"/>
        <v>-1.9479038248894E-2</v>
      </c>
      <c r="F4216" s="4">
        <f ca="1"/>
        <v>-1.3207598032179999E-2</v>
      </c>
      <c r="G4216" s="4">
        <f ca="1"/>
        <v>-0.33699471195115999</v>
      </c>
      <c r="H4216" s="4">
        <f ca="1"/>
        <v>-1.0529444771254001E-2</v>
      </c>
      <c r="I4216" s="4">
        <f ca="1"/>
        <v>-5.9652617431003004E-3</v>
      </c>
      <c r="J4216" s="4">
        <f ca="1"/>
        <v>-0.44297351345232</v>
      </c>
      <c r="K4216" s="4">
        <f ca="1"/>
        <v>-1.0853775780634E-2</v>
      </c>
      <c r="L4216" s="4">
        <f ca="1"/>
        <v>-9.0449162423033996E-3</v>
      </c>
      <c r="M4216" s="4">
        <f ca="1"/>
        <v>1.5045351017472</v>
      </c>
      <c r="N4216" s="4">
        <f ca="1"/>
        <v>60.466067862054999</v>
      </c>
      <c r="O4216" s="4">
        <f ca="1"/>
        <v>7.4348901617151002</v>
      </c>
      <c r="P4216" s="4">
        <f ca="1"/>
        <v>42.609357708460998</v>
      </c>
      <c r="Q4216" s="4">
        <f t="shared" ca="1" si="130"/>
        <v>-1.7928819908994208E-2</v>
      </c>
      <c r="R4216" s="4">
        <f t="shared" ca="1" si="131"/>
        <v>-4.0296686600459972E-2</v>
      </c>
      <c r="S4216" s="4">
        <f ca="1"/>
        <v>12.724666666667</v>
      </c>
      <c r="T4216" s="4">
        <f ca="1"/>
        <v>12.211904761905</v>
      </c>
      <c r="U4216" s="4">
        <f ca="1"/>
        <v>12.50609284367</v>
      </c>
      <c r="V4216" s="4">
        <f ca="1"/>
        <v>12.734405710298001</v>
      </c>
      <c r="W4216" s="4">
        <f ca="1"/>
        <v>59.786296370290003</v>
      </c>
      <c r="X4216" s="4">
        <f ca="1"/>
        <v>4.8750148910947004</v>
      </c>
      <c r="Y4216" s="4">
        <f ca="1"/>
        <v>-2.7080982860398999</v>
      </c>
      <c r="Z4216" s="4">
        <f ca="1"/>
        <v>-6.1877360313164997</v>
      </c>
    </row>
    <row r="4217" spans="1:26" hidden="1" x14ac:dyDescent="0.25">
      <c r="A4217" s="3" t="s">
        <v>1607</v>
      </c>
      <c r="B4217" t="str">
        <v>利通电子</v>
      </c>
      <c r="C4217" s="8" t="str">
        <f ca="1"/>
        <v>制造业</v>
      </c>
      <c r="D4217" s="4">
        <f ca="1"/>
        <v>0.47853111152069999</v>
      </c>
      <c r="E4217" s="4">
        <f ca="1"/>
        <v>1.5194407451369E-2</v>
      </c>
      <c r="F4217" s="4">
        <f ca="1"/>
        <v>8.1895084023169001E-2</v>
      </c>
      <c r="G4217" s="4">
        <f ca="1"/>
        <v>0.63084370012473001</v>
      </c>
      <c r="H4217" s="4">
        <f ca="1"/>
        <v>1.6985634901512999E-2</v>
      </c>
      <c r="I4217" s="4">
        <f ca="1"/>
        <v>7.6985787933719005E-2</v>
      </c>
      <c r="J4217" s="4">
        <f ca="1"/>
        <v>0.45165684629315</v>
      </c>
      <c r="K4217" s="4">
        <f ca="1"/>
        <v>2.0023689515801E-2</v>
      </c>
      <c r="L4217" s="4">
        <f ca="1"/>
        <v>4.7569388885497998E-2</v>
      </c>
      <c r="M4217" s="4">
        <f ca="1"/>
        <v>1.1674241872343001</v>
      </c>
      <c r="N4217" s="4">
        <f ca="1"/>
        <v>60.428528797459997</v>
      </c>
      <c r="O4217" s="4">
        <f ca="1"/>
        <v>82.998710919746003</v>
      </c>
      <c r="P4217" s="4">
        <f ca="1"/>
        <v>84.970412614964005</v>
      </c>
      <c r="Q4217" s="4">
        <f t="shared" ca="1" si="130"/>
        <v>0.10001031034126905</v>
      </c>
      <c r="R4217" s="4">
        <f t="shared" ca="1" si="131"/>
        <v>0.16250713781868284</v>
      </c>
      <c r="S4217" s="4">
        <f ca="1"/>
        <v>28.353333333333001</v>
      </c>
      <c r="T4217" s="4">
        <f ca="1"/>
        <v>32.960952380952001</v>
      </c>
      <c r="U4217" s="4">
        <f ca="1"/>
        <v>71.884067421362005</v>
      </c>
      <c r="V4217" s="4">
        <f ca="1"/>
        <v>65.348539686923999</v>
      </c>
      <c r="W4217" s="4">
        <f ca="1"/>
        <v>1.0251819752725999</v>
      </c>
      <c r="X4217" s="4">
        <f ca="1"/>
        <v>7.7237110891545999</v>
      </c>
      <c r="Y4217" s="4">
        <f ca="1"/>
        <v>12.927414163047001</v>
      </c>
      <c r="Z4217" s="4">
        <f ca="1"/>
        <v>35.943199436786998</v>
      </c>
    </row>
    <row r="4218" spans="1:26" hidden="1" x14ac:dyDescent="0.25">
      <c r="A4218" s="3" t="s">
        <v>1608</v>
      </c>
      <c r="B4218" t="str">
        <v>拉芳家化</v>
      </c>
      <c r="C4218" s="8" t="str">
        <f ca="1"/>
        <v>制造业</v>
      </c>
      <c r="D4218" s="4">
        <f ca="1"/>
        <v>0.86346140987839004</v>
      </c>
      <c r="E4218" s="4">
        <f ca="1"/>
        <v>3.8324814451391E-2</v>
      </c>
      <c r="F4218" s="4">
        <f ca="1"/>
        <v>1.6209609043807E-2</v>
      </c>
      <c r="G4218" s="4">
        <f ca="1"/>
        <v>0.4085111917898</v>
      </c>
      <c r="H4218" s="4">
        <f ca="1"/>
        <v>1.4628503469516E-2</v>
      </c>
      <c r="I4218" s="4">
        <f ca="1"/>
        <v>1.3128794864320999E-2</v>
      </c>
      <c r="J4218" s="4">
        <f ca="1"/>
        <v>-1.3277514502503E-2</v>
      </c>
      <c r="K4218" s="4">
        <f ca="1"/>
        <v>1.3126090332781001E-3</v>
      </c>
      <c r="L4218" s="4">
        <f ca="1"/>
        <v>-1.7988219251071E-3</v>
      </c>
      <c r="M4218" s="4">
        <f ca="1"/>
        <v>0.59963107987506004</v>
      </c>
      <c r="N4218" s="4">
        <f ca="1"/>
        <v>32.473386789591999</v>
      </c>
      <c r="O4218" s="4">
        <f ca="1"/>
        <v>-11.993329736413999</v>
      </c>
      <c r="P4218" s="4">
        <f ca="1"/>
        <v>67.912269371421999</v>
      </c>
      <c r="Q4218" s="4">
        <f t="shared" ca="1" si="130"/>
        <v>2.6884670251277845E-2</v>
      </c>
      <c r="R4218" s="4">
        <f t="shared" ca="1" si="131"/>
        <v>4.7479196226920626E-3</v>
      </c>
      <c r="S4218" s="4">
        <f ca="1"/>
        <v>15.057555555556</v>
      </c>
      <c r="T4218" s="4">
        <f ca="1"/>
        <v>15.129047619048</v>
      </c>
      <c r="U4218" s="4">
        <f ca="1"/>
        <v>21.510610868644999</v>
      </c>
      <c r="V4218" s="4">
        <f ca="1"/>
        <v>20.947445698435999</v>
      </c>
      <c r="W4218" s="4">
        <f ca="1"/>
        <v>4.6522507332259</v>
      </c>
      <c r="X4218" s="4">
        <f ca="1"/>
        <v>-2.7607438722023998</v>
      </c>
      <c r="Y4218" s="4">
        <f ca="1"/>
        <v>3.8765859912888998</v>
      </c>
      <c r="Z4218" s="4">
        <f ca="1"/>
        <v>1.0764276224975999</v>
      </c>
    </row>
    <row r="4219" spans="1:26" hidden="1" x14ac:dyDescent="0.25">
      <c r="A4219" s="3" t="s">
        <v>1609</v>
      </c>
      <c r="B4219" t="str">
        <v>徕木股份</v>
      </c>
      <c r="C4219" s="8" t="str">
        <f ca="1"/>
        <v>制造业</v>
      </c>
      <c r="D4219" s="4">
        <f ca="1"/>
        <v>0.17110972511236</v>
      </c>
      <c r="E4219" s="4">
        <f ca="1"/>
        <v>4.3403939718679998E-3</v>
      </c>
      <c r="F4219" s="4">
        <f ca="1"/>
        <v>2.1865524015021998E-2</v>
      </c>
      <c r="G4219" s="4">
        <f ca="1"/>
        <v>0.29087218222144001</v>
      </c>
      <c r="H4219" s="4">
        <f ca="1"/>
        <v>6.8070976552965998E-3</v>
      </c>
      <c r="I4219" s="4">
        <f ca="1"/>
        <v>2.3185086818702998E-2</v>
      </c>
      <c r="J4219" s="4">
        <f ca="1"/>
        <v>0.25051373466832</v>
      </c>
      <c r="K4219" s="4">
        <f ca="1"/>
        <v>6.2302988646395999E-3</v>
      </c>
      <c r="L4219" s="4">
        <f ca="1"/>
        <v>1.6421443717797999E-2</v>
      </c>
      <c r="M4219" s="4">
        <f ca="1"/>
        <v>0.97287793870201</v>
      </c>
      <c r="N4219" s="4">
        <f ca="1"/>
        <v>43.053242679001997</v>
      </c>
      <c r="O4219" s="4">
        <f ca="1"/>
        <v>-3.5584174261786998</v>
      </c>
      <c r="P4219" s="4">
        <f ca="1"/>
        <v>67.008826303979006</v>
      </c>
      <c r="Q4219" s="4">
        <f t="shared" ca="1" si="130"/>
        <v>2.6810584958224113E-2</v>
      </c>
      <c r="R4219" s="4">
        <f t="shared" ca="1" si="131"/>
        <v>3.7818655603363706E-2</v>
      </c>
      <c r="S4219" s="4">
        <f ca="1"/>
        <v>9.2588888888888992</v>
      </c>
      <c r="T4219" s="4">
        <f ca="1"/>
        <v>9.6090476190475993</v>
      </c>
      <c r="U4219" s="4">
        <f ca="1"/>
        <v>27.484538794405001</v>
      </c>
      <c r="V4219" s="4">
        <f ca="1"/>
        <v>26.766902481359999</v>
      </c>
      <c r="W4219" s="4">
        <f ca="1"/>
        <v>17.340306732932</v>
      </c>
      <c r="X4219" s="4">
        <f ca="1"/>
        <v>26.019769769086</v>
      </c>
      <c r="Y4219" s="4">
        <f ca="1"/>
        <v>27.804231593830998</v>
      </c>
      <c r="Z4219" s="4">
        <f ca="1"/>
        <v>-7.5818377336299996</v>
      </c>
    </row>
    <row r="4220" spans="1:26" hidden="1" x14ac:dyDescent="0.25">
      <c r="A4220" s="3" t="s">
        <v>1610</v>
      </c>
      <c r="B4220" t="str">
        <v>南威软件</v>
      </c>
      <c r="C4220" s="8" t="str">
        <f ca="1"/>
        <v>信息传输、软件和信息技术服务业</v>
      </c>
      <c r="D4220" s="4">
        <f ca="1"/>
        <v>0.20923135426893</v>
      </c>
      <c r="E4220" s="4">
        <f ca="1"/>
        <v>4.4695963766224001E-3</v>
      </c>
      <c r="F4220" s="4">
        <f ca="1"/>
        <v>2.3235090381689E-2</v>
      </c>
      <c r="G4220" s="4">
        <f ca="1"/>
        <v>7.0801894063433998E-2</v>
      </c>
      <c r="H4220" s="4">
        <f ca="1"/>
        <v>1.2977492670776E-3</v>
      </c>
      <c r="I4220" s="4">
        <f ca="1"/>
        <v>1.2412058027424001E-2</v>
      </c>
      <c r="J4220" s="4">
        <f ca="1"/>
        <v>-2.4715814071283999E-2</v>
      </c>
      <c r="K4220" s="4">
        <f ca="1"/>
        <v>-5.0412321022350005E-4</v>
      </c>
      <c r="L4220" s="4">
        <f ca="1"/>
        <v>5.5324230098753001E-3</v>
      </c>
      <c r="M4220" s="4">
        <f ca="1"/>
        <v>1.3353117354990001</v>
      </c>
      <c r="N4220" s="4">
        <f ca="1"/>
        <v>64.813470440627995</v>
      </c>
      <c r="O4220" s="4">
        <f ca="1"/>
        <v>39.470003371818997</v>
      </c>
      <c r="P4220" s="4">
        <f ca="1"/>
        <v>77.442609534835</v>
      </c>
      <c r="Q4220" s="4">
        <f t="shared" ca="1" si="130"/>
        <v>5.86206896551663E-2</v>
      </c>
      <c r="R4220" s="4">
        <f t="shared" ca="1" si="131"/>
        <v>-5.9820847410500698E-3</v>
      </c>
      <c r="S4220" s="4">
        <f ca="1"/>
        <v>12.290666666667001</v>
      </c>
      <c r="T4220" s="4">
        <f ca="1"/>
        <v>12.217142857142999</v>
      </c>
      <c r="U4220" s="4">
        <f ca="1"/>
        <v>64.812447800640996</v>
      </c>
      <c r="V4220" s="4">
        <f ca="1"/>
        <v>61.223484893113998</v>
      </c>
      <c r="W4220" s="4">
        <f ca="1"/>
        <v>-10.031595764515</v>
      </c>
      <c r="X4220" s="4">
        <f ca="1"/>
        <v>8.0454383175177</v>
      </c>
      <c r="Y4220" s="4">
        <f ca="1"/>
        <v>12.513199684861</v>
      </c>
      <c r="Z4220" s="4">
        <f ca="1"/>
        <v>33.858867945721997</v>
      </c>
    </row>
    <row r="4221" spans="1:26" hidden="1" x14ac:dyDescent="0.25">
      <c r="A4221" s="3" t="s">
        <v>1611</v>
      </c>
      <c r="B4221" t="str">
        <v>镇海股份</v>
      </c>
      <c r="C4221" s="8" t="str">
        <f ca="1"/>
        <v>建筑业</v>
      </c>
      <c r="D4221" s="4">
        <f ca="1"/>
        <v>0.48202904967249</v>
      </c>
      <c r="E4221" s="4">
        <f ca="1"/>
        <v>1.0470293800005999E-2</v>
      </c>
      <c r="F4221" s="4">
        <f ca="1"/>
        <v>1.4783340558891E-2</v>
      </c>
      <c r="G4221" s="4">
        <f ca="1"/>
        <v>6.3953794132005998E-2</v>
      </c>
      <c r="H4221" s="4">
        <f ca="1"/>
        <v>1.5303499649622001E-3</v>
      </c>
      <c r="I4221" s="4">
        <f ca="1"/>
        <v>6.5400738406460003E-3</v>
      </c>
      <c r="J4221" s="4">
        <f ca="1"/>
        <v>7.0229984815713001E-3</v>
      </c>
      <c r="K4221" s="4">
        <f ca="1"/>
        <v>1.391555280065E-4</v>
      </c>
      <c r="L4221" s="4">
        <f ca="1"/>
        <v>5.4869366547959002E-3</v>
      </c>
      <c r="M4221" s="4">
        <f ca="1"/>
        <v>1.2183122568522999</v>
      </c>
      <c r="N4221" s="4">
        <f ca="1"/>
        <v>31.331250862607</v>
      </c>
      <c r="O4221" s="4">
        <f ca="1"/>
        <v>-7.8633994367139</v>
      </c>
      <c r="P4221" s="4">
        <f ca="1"/>
        <v>63.768430996828002</v>
      </c>
      <c r="Q4221" s="4">
        <f t="shared" ca="1" si="130"/>
        <v>2.4204840968160946E-2</v>
      </c>
      <c r="R4221" s="4">
        <f t="shared" ca="1" si="131"/>
        <v>-3.9424553156721318E-3</v>
      </c>
      <c r="S4221" s="4">
        <f ca="1"/>
        <v>8.3744444444443999</v>
      </c>
      <c r="T4221" s="4">
        <f ca="1"/>
        <v>8.3414285714285992</v>
      </c>
      <c r="U4221" s="4">
        <f ca="1"/>
        <v>22.176835629940001</v>
      </c>
      <c r="V4221" s="4">
        <f ca="1"/>
        <v>21.652734631655001</v>
      </c>
      <c r="W4221" s="4">
        <f ca="1"/>
        <v>21.466749544089001</v>
      </c>
      <c r="X4221" s="4">
        <f ca="1"/>
        <v>-17.765592786940999</v>
      </c>
      <c r="Y4221" s="4">
        <f ca="1"/>
        <v>1.7722425891911999</v>
      </c>
      <c r="Z4221" s="4">
        <f ca="1"/>
        <v>-45.474780581810002</v>
      </c>
    </row>
    <row r="4222" spans="1:26" hidden="1" x14ac:dyDescent="0.25">
      <c r="A4222" s="3" t="s">
        <v>1612</v>
      </c>
      <c r="B4222" t="str">
        <v>艾迪精密</v>
      </c>
      <c r="C4222" s="8" t="str">
        <f ca="1"/>
        <v>制造业</v>
      </c>
      <c r="D4222" s="4">
        <f ca="1"/>
        <v>-0.71109495679015</v>
      </c>
      <c r="E4222" s="4">
        <f ca="1"/>
        <v>-1.5168945354459E-2</v>
      </c>
      <c r="F4222" s="4">
        <f ca="1"/>
        <v>-1.0296483487123E-2</v>
      </c>
      <c r="G4222" s="4">
        <f ca="1"/>
        <v>-0.64968048208992002</v>
      </c>
      <c r="H4222" s="4">
        <f ca="1"/>
        <v>-1.105661672921E-2</v>
      </c>
      <c r="I4222" s="4">
        <f ca="1"/>
        <v>-7.3734485827405003E-3</v>
      </c>
      <c r="J4222" s="4">
        <f ca="1"/>
        <v>-0.19696625345147001</v>
      </c>
      <c r="K4222" s="4">
        <f ca="1"/>
        <v>-3.5962234077903002E-3</v>
      </c>
      <c r="L4222" s="4">
        <f ca="1"/>
        <v>-8.4388734328219995E-4</v>
      </c>
      <c r="M4222" s="4">
        <f ca="1"/>
        <v>1.4464995002675001</v>
      </c>
      <c r="N4222" s="4">
        <f ca="1"/>
        <v>34.713814566373003</v>
      </c>
      <c r="O4222" s="4">
        <f ca="1"/>
        <v>-30.126221388034001</v>
      </c>
      <c r="P4222" s="4">
        <f ca="1"/>
        <v>38.992675979636999</v>
      </c>
      <c r="Q4222" s="4">
        <f t="shared" ca="1" si="130"/>
        <v>-9.0863704443217754E-3</v>
      </c>
      <c r="R4222" s="4">
        <f t="shared" ca="1" si="131"/>
        <v>-3.8602995534768675E-2</v>
      </c>
      <c r="S4222" s="4">
        <f ca="1"/>
        <v>17.176888888889</v>
      </c>
      <c r="T4222" s="4">
        <f ca="1"/>
        <v>16.51380952381</v>
      </c>
      <c r="U4222" s="4">
        <f ca="1"/>
        <v>76.454504716534998</v>
      </c>
      <c r="V4222" s="4">
        <f ca="1"/>
        <v>77.155568796462006</v>
      </c>
      <c r="W4222" s="4">
        <f ca="1"/>
        <v>-10.017334285821001</v>
      </c>
      <c r="X4222" s="4">
        <f ca="1"/>
        <v>11.971655876849001</v>
      </c>
      <c r="Y4222" s="4">
        <f ca="1"/>
        <v>27.731476944185001</v>
      </c>
      <c r="Z4222" s="4">
        <f ca="1"/>
        <v>-6.1185336825982999</v>
      </c>
    </row>
    <row r="4223" spans="1:26" hidden="1" x14ac:dyDescent="0.25">
      <c r="A4223" s="3" t="s">
        <v>1613</v>
      </c>
      <c r="B4223" t="str">
        <v>海利尔</v>
      </c>
      <c r="C4223" s="8" t="str">
        <f ca="1"/>
        <v>制造业</v>
      </c>
      <c r="D4223" s="4">
        <f ca="1"/>
        <v>-0.29627482973187003</v>
      </c>
      <c r="E4223" s="4">
        <f ca="1"/>
        <v>-9.3706652629726005E-3</v>
      </c>
      <c r="F4223" s="4">
        <f ca="1"/>
        <v>-4.9506879589359997E-3</v>
      </c>
      <c r="G4223" s="4">
        <f ca="1"/>
        <v>-0.35343398652364999</v>
      </c>
      <c r="H4223" s="4">
        <f ca="1"/>
        <v>-8.3978510742137007E-3</v>
      </c>
      <c r="I4223" s="4">
        <f ca="1"/>
        <v>-4.3434433489646001E-3</v>
      </c>
      <c r="J4223" s="4">
        <f ca="1"/>
        <v>-9.6156297328163998E-2</v>
      </c>
      <c r="K4223" s="4">
        <f ca="1"/>
        <v>-1.8753730858119E-3</v>
      </c>
      <c r="L4223" s="4">
        <f ca="1"/>
        <v>1.8629586756871001E-3</v>
      </c>
      <c r="M4223" s="4">
        <f ca="1"/>
        <v>0.59299370103690996</v>
      </c>
      <c r="N4223" s="4">
        <f ca="1"/>
        <v>34.917532615999001</v>
      </c>
      <c r="O4223" s="4">
        <f ca="1"/>
        <v>-7.5722915077952999</v>
      </c>
      <c r="P4223" s="4">
        <f ca="1"/>
        <v>32.238796799596003</v>
      </c>
      <c r="Q4223" s="4">
        <f t="shared" ca="1" si="130"/>
        <v>-1.3903743315509483E-2</v>
      </c>
      <c r="R4223" s="4">
        <f t="shared" ca="1" si="131"/>
        <v>-2.7467908006006049E-2</v>
      </c>
      <c r="S4223" s="4">
        <f ca="1"/>
        <v>17.444888888889</v>
      </c>
      <c r="T4223" s="4">
        <f ca="1"/>
        <v>16.965714285714</v>
      </c>
      <c r="U4223" s="4">
        <f ca="1"/>
        <v>53.518971572291001</v>
      </c>
      <c r="V4223" s="4">
        <f ca="1"/>
        <v>54.273577462139002</v>
      </c>
      <c r="W4223" s="4">
        <f ca="1"/>
        <v>13.359684238441</v>
      </c>
      <c r="X4223" s="4">
        <f ca="1"/>
        <v>22.503554813941001</v>
      </c>
      <c r="Y4223" s="4">
        <f ca="1"/>
        <v>18.624928459713999</v>
      </c>
      <c r="Z4223" s="4">
        <f ca="1"/>
        <v>5.8005079912959001</v>
      </c>
    </row>
    <row r="4224" spans="1:26" hidden="1" x14ac:dyDescent="0.25">
      <c r="A4224" s="3" t="s">
        <v>1614</v>
      </c>
      <c r="B4224" t="str">
        <v>畅联股份</v>
      </c>
      <c r="C4224" s="8" t="str">
        <f ca="1"/>
        <v>租赁和商务服务业</v>
      </c>
      <c r="D4224" s="4">
        <f ca="1"/>
        <v>0.91446426876312004</v>
      </c>
      <c r="E4224" s="4">
        <f ca="1"/>
        <v>1.9600340355293001E-2</v>
      </c>
      <c r="F4224" s="4">
        <f ca="1"/>
        <v>2.2518164921244001E-2</v>
      </c>
      <c r="G4224" s="4">
        <f ca="1"/>
        <v>5.1463697279013003E-2</v>
      </c>
      <c r="H4224" s="4">
        <f ca="1"/>
        <v>1.8711294228336E-3</v>
      </c>
      <c r="I4224" s="4">
        <f ca="1"/>
        <v>5.3060850449441E-3</v>
      </c>
      <c r="J4224" s="4">
        <f ca="1"/>
        <v>2.2514259488368001E-2</v>
      </c>
      <c r="K4224" s="4">
        <f ca="1"/>
        <v>5.6120271105210002E-4</v>
      </c>
      <c r="L4224" s="4">
        <f ca="1"/>
        <v>5.4206130175115004E-3</v>
      </c>
      <c r="M4224" s="4">
        <f ca="1"/>
        <v>0.72515179967333998</v>
      </c>
      <c r="N4224" s="4">
        <f ca="1"/>
        <v>53.870597104969001</v>
      </c>
      <c r="O4224" s="4">
        <f ca="1"/>
        <v>22.621480083921998</v>
      </c>
      <c r="P4224" s="4">
        <f ca="1"/>
        <v>67.180468309171999</v>
      </c>
      <c r="Q4224" s="4">
        <f t="shared" ca="1" si="130"/>
        <v>3.3691756272329454E-2</v>
      </c>
      <c r="R4224" s="4">
        <f t="shared" ca="1" si="131"/>
        <v>5.2539822797641026E-4</v>
      </c>
      <c r="S4224" s="4">
        <f ca="1"/>
        <v>9.3051111111110991</v>
      </c>
      <c r="T4224" s="4">
        <f ca="1"/>
        <v>9.31</v>
      </c>
      <c r="U4224" s="4">
        <f ca="1"/>
        <v>10.948670818228999</v>
      </c>
      <c r="V4224" s="4">
        <f ca="1"/>
        <v>10.591814002379</v>
      </c>
      <c r="W4224" s="4">
        <f ca="1"/>
        <v>12.251047901830001</v>
      </c>
      <c r="X4224" s="4">
        <f ca="1"/>
        <v>8.1288689845085997</v>
      </c>
      <c r="Y4224" s="4">
        <f ca="1"/>
        <v>5.3841080028014003</v>
      </c>
      <c r="Z4224" s="4">
        <f ca="1"/>
        <v>16.105737456938002</v>
      </c>
    </row>
    <row r="4225" spans="1:26" hidden="1" x14ac:dyDescent="0.25">
      <c r="A4225" s="3" t="s">
        <v>1615</v>
      </c>
      <c r="B4225" t="str">
        <v>彤程新材</v>
      </c>
      <c r="C4225" s="8" t="str">
        <f ca="1"/>
        <v>制造业</v>
      </c>
      <c r="D4225" s="4">
        <f ca="1"/>
        <v>0.32988875535317003</v>
      </c>
      <c r="E4225" s="4">
        <f ca="1"/>
        <v>7.4465191506615002E-3</v>
      </c>
      <c r="F4225" s="4">
        <f ca="1"/>
        <v>3.2239680174182002E-2</v>
      </c>
      <c r="G4225" s="4">
        <f ca="1"/>
        <v>0.34611000568432998</v>
      </c>
      <c r="H4225" s="4">
        <f ca="1"/>
        <v>1.2049863182287001E-2</v>
      </c>
      <c r="I4225" s="4">
        <f ca="1"/>
        <v>2.9011067675002999E-2</v>
      </c>
      <c r="J4225" s="4">
        <f ca="1"/>
        <v>0.39568155716763997</v>
      </c>
      <c r="K4225" s="4">
        <f ca="1"/>
        <v>1.1837194195578001E-2</v>
      </c>
      <c r="L4225" s="4">
        <f ca="1"/>
        <v>2.8420703235023999E-2</v>
      </c>
      <c r="M4225" s="4">
        <f ca="1"/>
        <v>1.0389889391886999</v>
      </c>
      <c r="N4225" s="4">
        <f ca="1"/>
        <v>55.102192592267997</v>
      </c>
      <c r="O4225" s="4">
        <f ca="1"/>
        <v>-4.3080884246464999</v>
      </c>
      <c r="P4225" s="4">
        <f ca="1"/>
        <v>75.141592777401002</v>
      </c>
      <c r="Q4225" s="4">
        <f t="shared" ca="1" si="130"/>
        <v>5.2130915940647594E-2</v>
      </c>
      <c r="R4225" s="4">
        <f t="shared" ca="1" si="131"/>
        <v>5.4527082419782227E-2</v>
      </c>
      <c r="S4225" s="4">
        <f ca="1"/>
        <v>33.302222222221999</v>
      </c>
      <c r="T4225" s="4">
        <f ca="1"/>
        <v>35.118095238095002</v>
      </c>
      <c r="U4225" s="4">
        <f ca="1"/>
        <v>38.977421894603999</v>
      </c>
      <c r="V4225" s="4">
        <f ca="1"/>
        <v>37.046171064897003</v>
      </c>
      <c r="W4225" s="4">
        <f ca="1"/>
        <v>-4.2791338938666996</v>
      </c>
      <c r="X4225" s="4">
        <f ca="1"/>
        <v>4.2277743871037998</v>
      </c>
      <c r="Y4225" s="4">
        <f ca="1"/>
        <v>18.788988859402998</v>
      </c>
      <c r="Z4225" s="4">
        <f ca="1"/>
        <v>-37.397388548376</v>
      </c>
    </row>
    <row r="4226" spans="1:26" hidden="1" x14ac:dyDescent="0.25">
      <c r="A4226" s="3" t="s">
        <v>1616</v>
      </c>
      <c r="B4226" t="str">
        <v>朗博科技</v>
      </c>
      <c r="C4226" s="8" t="str">
        <f ca="1"/>
        <v>制造业</v>
      </c>
      <c r="D4226" s="4">
        <f ca="1"/>
        <v>-0.24070950267738001</v>
      </c>
      <c r="E4226" s="4">
        <f ca="1"/>
        <v>-5.1613600299747998E-3</v>
      </c>
      <c r="F4226" s="4">
        <f ca="1"/>
        <v>-2.0738941416332001E-3</v>
      </c>
      <c r="G4226" s="4">
        <f ca="1"/>
        <v>-0.18277611517614001</v>
      </c>
      <c r="H4226" s="4">
        <f ca="1"/>
        <v>-3.6244562889046002E-3</v>
      </c>
      <c r="I4226" s="4">
        <f ca="1"/>
        <v>1.2192756739460001E-3</v>
      </c>
      <c r="J4226" s="4">
        <f ca="1"/>
        <v>-0.11672911378887001</v>
      </c>
      <c r="K4226" s="4">
        <f ca="1"/>
        <v>-2.1602228525496999E-3</v>
      </c>
      <c r="L4226" s="4">
        <f ca="1"/>
        <v>2.8066813916347E-3</v>
      </c>
      <c r="M4226" s="4">
        <f ca="1"/>
        <v>1.3558747788072001</v>
      </c>
      <c r="N4226" s="4">
        <f ca="1"/>
        <v>42.404687183070003</v>
      </c>
      <c r="O4226" s="4">
        <f ca="1"/>
        <v>0.35784665028837997</v>
      </c>
      <c r="P4226" s="4">
        <f ca="1"/>
        <v>50.431980998965003</v>
      </c>
      <c r="Q4226" s="4">
        <f t="shared" ca="1" si="130"/>
        <v>5.0441361916620199E-3</v>
      </c>
      <c r="R4226" s="4">
        <f t="shared" ca="1" si="131"/>
        <v>-3.8355234235915386E-2</v>
      </c>
      <c r="S4226" s="4">
        <f ca="1"/>
        <v>21.880666666667</v>
      </c>
      <c r="T4226" s="4">
        <f ca="1"/>
        <v>21.041428571429002</v>
      </c>
      <c r="U4226" s="4">
        <f ca="1"/>
        <v>21.787938943438</v>
      </c>
      <c r="V4226" s="4">
        <f ca="1"/>
        <v>21.678589187135</v>
      </c>
      <c r="W4226" s="4">
        <f ca="1"/>
        <v>-12.636924294287001</v>
      </c>
      <c r="X4226" s="4">
        <f ca="1"/>
        <v>3.2472691368672</v>
      </c>
      <c r="Y4226" s="4">
        <f ca="1"/>
        <v>2.6388060295778</v>
      </c>
      <c r="Z4226" s="4">
        <f ca="1"/>
        <v>3.5382273952504</v>
      </c>
    </row>
    <row r="4227" spans="1:26" hidden="1" x14ac:dyDescent="0.25">
      <c r="A4227" s="3" t="s">
        <v>1617</v>
      </c>
      <c r="B4227" t="str">
        <v>泰禾智能</v>
      </c>
      <c r="C4227" s="8" t="str">
        <f ca="1"/>
        <v>制造业</v>
      </c>
      <c r="D4227" s="4">
        <f ca="1"/>
        <v>0.50351741390846005</v>
      </c>
      <c r="E4227" s="4">
        <f ca="1"/>
        <v>1.2067115615231E-2</v>
      </c>
      <c r="F4227" s="4">
        <f ca="1"/>
        <v>1.3487578330950999E-2</v>
      </c>
      <c r="G4227" s="4">
        <f ca="1"/>
        <v>0.39831149732707</v>
      </c>
      <c r="H4227" s="4">
        <f ca="1"/>
        <v>1.7444333099830001E-2</v>
      </c>
      <c r="I4227" s="4">
        <f ca="1"/>
        <v>1.5442449352395001E-2</v>
      </c>
      <c r="J4227" s="4">
        <f ca="1"/>
        <v>0.13079923459695</v>
      </c>
      <c r="K4227" s="4">
        <f ca="1"/>
        <v>3.7202974491093999E-3</v>
      </c>
      <c r="L4227" s="4">
        <f ca="1"/>
        <v>1.1590421555184E-2</v>
      </c>
      <c r="M4227" s="4">
        <f ca="1"/>
        <v>0.93017667462623999</v>
      </c>
      <c r="N4227" s="4">
        <f ca="1"/>
        <v>34.954742841874001</v>
      </c>
      <c r="O4227" s="4">
        <f ca="1"/>
        <v>12.621306449523001</v>
      </c>
      <c r="P4227" s="4">
        <f ca="1"/>
        <v>70.419763491824</v>
      </c>
      <c r="Q4227" s="4">
        <f t="shared" ca="1" si="130"/>
        <v>2.7650938609825666E-2</v>
      </c>
      <c r="R4227" s="4">
        <f t="shared" ca="1" si="131"/>
        <v>6.3796558227103327E-3</v>
      </c>
      <c r="S4227" s="4">
        <f ca="1"/>
        <v>12.928000000000001</v>
      </c>
      <c r="T4227" s="4">
        <f ca="1"/>
        <v>13.010476190476</v>
      </c>
      <c r="U4227" s="4">
        <f ca="1"/>
        <v>27.763213982494999</v>
      </c>
      <c r="V4227" s="4">
        <f ca="1"/>
        <v>27.016190945198002</v>
      </c>
      <c r="W4227" s="4">
        <f ca="1"/>
        <v>-31.917404033292001</v>
      </c>
      <c r="X4227" s="4">
        <f ca="1"/>
        <v>7.5644290240221004</v>
      </c>
      <c r="Y4227" s="4">
        <f ca="1"/>
        <v>7.8913928981492001</v>
      </c>
      <c r="Z4227" s="4">
        <f ca="1"/>
        <v>11.314809370169</v>
      </c>
    </row>
    <row r="4228" spans="1:26" hidden="1" x14ac:dyDescent="0.25">
      <c r="A4228" s="3" t="s">
        <v>1618</v>
      </c>
      <c r="B4228" t="str">
        <v>春光科技</v>
      </c>
      <c r="C4228" s="8" t="str">
        <f ca="1"/>
        <v>制造业</v>
      </c>
      <c r="D4228" s="4">
        <f ca="1"/>
        <v>0.41604429031656998</v>
      </c>
      <c r="E4228" s="4">
        <f ca="1"/>
        <v>1.1394064387187999E-2</v>
      </c>
      <c r="F4228" s="4">
        <f ca="1"/>
        <v>1.7965127959029999E-2</v>
      </c>
      <c r="G4228" s="4">
        <f ca="1"/>
        <v>3.4904566042534002E-2</v>
      </c>
      <c r="H4228" s="4">
        <f ca="1"/>
        <v>8.839610699374E-4</v>
      </c>
      <c r="I4228" s="4">
        <f ca="1"/>
        <v>6.5913007623098997E-3</v>
      </c>
      <c r="J4228" s="4">
        <f ca="1"/>
        <v>-0.12428232126468999</v>
      </c>
      <c r="K4228" s="4">
        <f ca="1"/>
        <v>-2.8383816769712998E-3</v>
      </c>
      <c r="L4228" s="4">
        <f ca="1"/>
        <v>4.6832554887480001E-4</v>
      </c>
      <c r="M4228" s="4">
        <f ca="1"/>
        <v>1.0767246766842999</v>
      </c>
      <c r="N4228" s="4">
        <f ca="1"/>
        <v>37.104764956922999</v>
      </c>
      <c r="O4228" s="4">
        <f ca="1"/>
        <v>-18.64973644885</v>
      </c>
      <c r="P4228" s="4">
        <f ca="1"/>
        <v>56.784187451808997</v>
      </c>
      <c r="Q4228" s="4">
        <f t="shared" ca="1" si="130"/>
        <v>2.2182786157940892E-2</v>
      </c>
      <c r="R4228" s="4">
        <f t="shared" ca="1" si="131"/>
        <v>-1.0456644562120393E-2</v>
      </c>
      <c r="S4228" s="4">
        <f ca="1"/>
        <v>15.137333333333</v>
      </c>
      <c r="T4228" s="4">
        <f ca="1"/>
        <v>14.979047619048</v>
      </c>
      <c r="U4228" s="4">
        <f ca="1"/>
        <v>24.053846457831</v>
      </c>
      <c r="V4228" s="4">
        <f ca="1"/>
        <v>23.531844581575999</v>
      </c>
      <c r="W4228" s="4">
        <f ca="1"/>
        <v>1.7344285703519</v>
      </c>
      <c r="X4228" s="4">
        <f ca="1"/>
        <v>50.570177886092999</v>
      </c>
      <c r="Y4228" s="4">
        <f ca="1"/>
        <v>29.757113343648999</v>
      </c>
      <c r="Z4228" s="4">
        <f ca="1"/>
        <v>39.339987395179001</v>
      </c>
    </row>
    <row r="4229" spans="1:26" hidden="1" x14ac:dyDescent="0.25">
      <c r="A4229" s="3" t="s">
        <v>1619</v>
      </c>
      <c r="B4229" t="str">
        <v>安图生物</v>
      </c>
      <c r="C4229" s="8" t="str">
        <f ca="1"/>
        <v>制造业</v>
      </c>
      <c r="D4229" s="4">
        <f ca="1"/>
        <v>0.16055722977409001</v>
      </c>
      <c r="E4229" s="4">
        <f ca="1"/>
        <v>3.7786448657678002E-3</v>
      </c>
      <c r="F4229" s="4">
        <f ca="1"/>
        <v>2.0547226760112999E-2</v>
      </c>
      <c r="G4229" s="4">
        <f ca="1"/>
        <v>3.1994832861346002E-2</v>
      </c>
      <c r="H4229" s="4">
        <f ca="1"/>
        <v>5.711809008858E-4</v>
      </c>
      <c r="I4229" s="4">
        <f ca="1"/>
        <v>1.1327505332065E-2</v>
      </c>
      <c r="J4229" s="4">
        <f ca="1"/>
        <v>-3.8398500410976998E-2</v>
      </c>
      <c r="K4229" s="4">
        <f ca="1"/>
        <v>-7.5576881234669998E-4</v>
      </c>
      <c r="L4229" s="4">
        <f ca="1"/>
        <v>4.5397488104038002E-3</v>
      </c>
      <c r="M4229" s="4">
        <f ca="1"/>
        <v>0.40846230092635</v>
      </c>
      <c r="N4229" s="4">
        <f ca="1"/>
        <v>39.640054319184003</v>
      </c>
      <c r="O4229" s="4">
        <f ca="1"/>
        <v>0.41164892160583</v>
      </c>
      <c r="P4229" s="4">
        <f ca="1"/>
        <v>53.555257220648002</v>
      </c>
      <c r="Q4229" s="4">
        <f t="shared" ref="Q4229:Q4292" ca="1" si="132">(U4229-V4229)/V4229</f>
        <v>2.6956391875750298E-2</v>
      </c>
      <c r="R4229" s="4">
        <f t="shared" ref="R4229:R4292" ca="1" si="133">(T4229-S4229)/S4229</f>
        <v>-1.9785952734328309E-2</v>
      </c>
      <c r="S4229" s="4">
        <f ca="1"/>
        <v>45.066444444444002</v>
      </c>
      <c r="T4229" s="4">
        <f ca="1"/>
        <v>44.174761904762001</v>
      </c>
      <c r="U4229" s="4">
        <f ca="1"/>
        <v>65.105131569112999</v>
      </c>
      <c r="V4229" s="4">
        <f ca="1"/>
        <v>63.396198791068002</v>
      </c>
      <c r="W4229" s="4">
        <f ca="1"/>
        <v>14.740154373916001</v>
      </c>
      <c r="X4229" s="4">
        <f ca="1"/>
        <v>18.349455293971999</v>
      </c>
      <c r="Y4229" s="4">
        <f ca="1"/>
        <v>34.994944488847999</v>
      </c>
      <c r="Z4229" s="4">
        <f ca="1"/>
        <v>22.735995929571001</v>
      </c>
    </row>
    <row r="4230" spans="1:26" hidden="1" x14ac:dyDescent="0.25">
      <c r="A4230" s="3" t="s">
        <v>1620</v>
      </c>
      <c r="B4230" t="str">
        <v>璞泰来</v>
      </c>
      <c r="C4230" s="8" t="str">
        <f ca="1"/>
        <v>制造业</v>
      </c>
      <c r="D4230" s="4">
        <f ca="1"/>
        <v>-0.59584586458757005</v>
      </c>
      <c r="E4230" s="4">
        <f ca="1"/>
        <v>-1.7597310949779E-2</v>
      </c>
      <c r="F4230" s="4">
        <f ca="1"/>
        <v>-1.4322892714829E-2</v>
      </c>
      <c r="G4230" s="4">
        <f ca="1"/>
        <v>-0.87941916185230995</v>
      </c>
      <c r="H4230" s="4">
        <f ca="1"/>
        <v>-2.1513774115432999E-2</v>
      </c>
      <c r="I4230" s="4">
        <f ca="1"/>
        <v>-2.2561449996357001E-2</v>
      </c>
      <c r="J4230" s="4">
        <f ca="1"/>
        <v>-1.0673208668451</v>
      </c>
      <c r="K4230" s="4">
        <f ca="1"/>
        <v>-2.9909295557157999E-2</v>
      </c>
      <c r="L4230" s="4">
        <f ca="1"/>
        <v>-3.0713126338864999E-2</v>
      </c>
      <c r="M4230" s="4">
        <f ca="1"/>
        <v>1.3591048023947001</v>
      </c>
      <c r="N4230" s="4">
        <f ca="1"/>
        <v>40.877985378288997</v>
      </c>
      <c r="O4230" s="4">
        <f ca="1"/>
        <v>-40.788809893310997</v>
      </c>
      <c r="P4230" s="4">
        <f ca="1"/>
        <v>15.054699368551001</v>
      </c>
      <c r="Q4230" s="4">
        <f t="shared" ca="1" si="132"/>
        <v>-2.410499642645008E-2</v>
      </c>
      <c r="R4230" s="4">
        <f t="shared" ca="1" si="133"/>
        <v>-9.8872844793266967E-2</v>
      </c>
      <c r="S4230" s="4">
        <f ca="1"/>
        <v>27.916888888889002</v>
      </c>
      <c r="T4230" s="4">
        <f ca="1"/>
        <v>25.156666666667</v>
      </c>
      <c r="U4230" s="4">
        <f ca="1"/>
        <v>105.10639252343</v>
      </c>
      <c r="V4230" s="4">
        <f ca="1"/>
        <v>107.70256240533</v>
      </c>
      <c r="W4230" s="4">
        <f ca="1"/>
        <v>69.794979511232</v>
      </c>
      <c r="X4230" s="4">
        <f ca="1"/>
        <v>47.707919697963</v>
      </c>
      <c r="Y4230" s="4">
        <f ca="1"/>
        <v>63.743920599177997</v>
      </c>
      <c r="Z4230" s="4">
        <f ca="1"/>
        <v>35.620791829772998</v>
      </c>
    </row>
    <row r="4231" spans="1:26" hidden="1" x14ac:dyDescent="0.25">
      <c r="A4231" s="3" t="s">
        <v>1621</v>
      </c>
      <c r="B4231" t="str">
        <v>苏州科达</v>
      </c>
      <c r="C4231" s="8" t="str">
        <f ca="1"/>
        <v>制造业</v>
      </c>
      <c r="D4231" s="4">
        <f ca="1"/>
        <v>7.4339048274480998E-2</v>
      </c>
      <c r="E4231" s="4">
        <f ca="1"/>
        <v>1.7816328260002001E-3</v>
      </c>
      <c r="F4231" s="4">
        <f ca="1"/>
        <v>9.2000351126247E-3</v>
      </c>
      <c r="G4231" s="4">
        <f ca="1"/>
        <v>0.27700466809351998</v>
      </c>
      <c r="H4231" s="4">
        <f ca="1"/>
        <v>5.2678412017790003E-3</v>
      </c>
      <c r="I4231" s="4">
        <f ca="1"/>
        <v>1.2682685559559001E-2</v>
      </c>
      <c r="J4231" s="4">
        <f ca="1"/>
        <v>0.22139495927166999</v>
      </c>
      <c r="K4231" s="4">
        <f ca="1"/>
        <v>4.7665196496544998E-3</v>
      </c>
      <c r="L4231" s="4">
        <f ca="1"/>
        <v>1.1482305419581999E-2</v>
      </c>
      <c r="M4231" s="4">
        <f ca="1"/>
        <v>0.95162632929468005</v>
      </c>
      <c r="N4231" s="4">
        <f ca="1"/>
        <v>38.146940348332002</v>
      </c>
      <c r="O4231" s="4">
        <f ca="1"/>
        <v>8.9190321260819001</v>
      </c>
      <c r="P4231" s="4">
        <f ca="1"/>
        <v>69.982340935335998</v>
      </c>
      <c r="Q4231" s="4">
        <f t="shared" ca="1" si="132"/>
        <v>2.1419354838676206E-2</v>
      </c>
      <c r="R4231" s="4">
        <f t="shared" ca="1" si="133"/>
        <v>3.4351430064872321E-3</v>
      </c>
      <c r="S4231" s="4">
        <f ca="1"/>
        <v>6.3766666666666998</v>
      </c>
      <c r="T4231" s="4">
        <f ca="1"/>
        <v>6.3985714285714002</v>
      </c>
      <c r="U4231" s="4">
        <f ca="1"/>
        <v>13.291862254625</v>
      </c>
      <c r="V4231" s="4">
        <f ca="1"/>
        <v>13.013129418058</v>
      </c>
      <c r="W4231" s="4">
        <f ca="1"/>
        <v>0</v>
      </c>
      <c r="X4231" s="4">
        <f ca="1"/>
        <v>-14.765910702344</v>
      </c>
      <c r="Y4231" s="4">
        <f ca="1"/>
        <v>4.8881445735017</v>
      </c>
      <c r="Z4231" s="4">
        <f ca="1"/>
        <v>0</v>
      </c>
    </row>
    <row r="4232" spans="1:26" hidden="1" x14ac:dyDescent="0.25">
      <c r="A4232" s="3" t="s">
        <v>1622</v>
      </c>
      <c r="B4232" t="str">
        <v>恒林股份</v>
      </c>
      <c r="C4232" s="8" t="str">
        <f ca="1"/>
        <v>制造业</v>
      </c>
      <c r="D4232" s="4">
        <f ca="1"/>
        <v>-0.40539739172299999</v>
      </c>
      <c r="E4232" s="4">
        <f ca="1"/>
        <v>8.0470275718829004E-2</v>
      </c>
      <c r="F4232" s="4">
        <f ca="1"/>
        <v>-1.9917396458537E-2</v>
      </c>
      <c r="G4232" s="4">
        <f ca="1"/>
        <v>-0.44436626071195001</v>
      </c>
      <c r="H4232" s="4">
        <f ca="1"/>
        <v>0.12501186746769</v>
      </c>
      <c r="I4232" s="4">
        <f ca="1"/>
        <v>-1.7077103280018002E-2</v>
      </c>
      <c r="J4232" s="4">
        <f ca="1"/>
        <v>-2.4464174543019999E-2</v>
      </c>
      <c r="K4232" s="4">
        <f ca="1"/>
        <v>-8.0399428488759999E-4</v>
      </c>
      <c r="L4232" s="4">
        <f ca="1"/>
        <v>4.3538799578317E-3</v>
      </c>
      <c r="M4232" s="4">
        <f ca="1"/>
        <v>0.77440679671387003</v>
      </c>
      <c r="N4232" s="4">
        <f ca="1"/>
        <v>32.886729073104</v>
      </c>
      <c r="O4232" s="4">
        <f ca="1"/>
        <v>9.6331019484817002</v>
      </c>
      <c r="P4232" s="4">
        <f ca="1"/>
        <v>33.414652839878002</v>
      </c>
      <c r="Q4232" s="4">
        <f t="shared" ca="1" si="132"/>
        <v>-3.7759154985460855E-2</v>
      </c>
      <c r="R4232" s="4">
        <f t="shared" ca="1" si="133"/>
        <v>-5.52386558781712E-2</v>
      </c>
      <c r="S4232" s="4">
        <f ca="1"/>
        <v>33.219777777777999</v>
      </c>
      <c r="T4232" s="4">
        <f ca="1"/>
        <v>31.384761904762001</v>
      </c>
      <c r="U4232" s="4">
        <f ca="1"/>
        <v>46.814773441912003</v>
      </c>
      <c r="V4232" s="4">
        <f ca="1"/>
        <v>48.651825251924997</v>
      </c>
      <c r="W4232" s="4">
        <f ca="1"/>
        <v>11.281672149412</v>
      </c>
      <c r="X4232" s="4">
        <f ca="1"/>
        <v>30.913384563024</v>
      </c>
      <c r="Y4232" s="4">
        <f ca="1"/>
        <v>32.921001626650003</v>
      </c>
      <c r="Z4232" s="4">
        <f ca="1"/>
        <v>30.145594962322001</v>
      </c>
    </row>
    <row r="4233" spans="1:26" hidden="1" x14ac:dyDescent="0.25">
      <c r="A4233" s="3" t="s">
        <v>1623</v>
      </c>
      <c r="B4233" t="str">
        <v>柯力传感</v>
      </c>
      <c r="C4233" s="8" t="str">
        <f ca="1"/>
        <v>制造业</v>
      </c>
      <c r="D4233" s="4">
        <f ca="1"/>
        <v>0.27519206419596998</v>
      </c>
      <c r="E4233" s="4">
        <f ca="1"/>
        <v>7.088312411409E-3</v>
      </c>
      <c r="F4233" s="4">
        <f ca="1"/>
        <v>4.6223381299774997E-2</v>
      </c>
      <c r="G4233" s="4">
        <f ca="1"/>
        <v>0.22520610995181001</v>
      </c>
      <c r="H4233" s="4">
        <f ca="1"/>
        <v>4.4561124938506001E-3</v>
      </c>
      <c r="I4233" s="4">
        <f ca="1"/>
        <v>3.7315880387046002E-2</v>
      </c>
      <c r="J4233" s="4">
        <f ca="1"/>
        <v>0.11851761217971001</v>
      </c>
      <c r="K4233" s="4">
        <f ca="1"/>
        <v>2.4467242811619999E-3</v>
      </c>
      <c r="L4233" s="4">
        <f ca="1"/>
        <v>3.2440282713121001E-2</v>
      </c>
      <c r="M4233" s="4">
        <f ca="1"/>
        <v>1.0963696256093001</v>
      </c>
      <c r="N4233" s="4">
        <f ca="1"/>
        <v>54.268548049590002</v>
      </c>
      <c r="O4233" s="4">
        <f ca="1"/>
        <v>44.609963764705</v>
      </c>
      <c r="P4233" s="4">
        <f ca="1"/>
        <v>71.842388426298996</v>
      </c>
      <c r="Q4233" s="4">
        <f t="shared" ca="1" si="132"/>
        <v>9.0447648361144731E-2</v>
      </c>
      <c r="R4233" s="4">
        <f t="shared" ca="1" si="133"/>
        <v>-2.2045810475023315E-2</v>
      </c>
      <c r="S4233" s="4">
        <f ca="1"/>
        <v>30.548222222222002</v>
      </c>
      <c r="T4233" s="4">
        <f ca="1"/>
        <v>29.874761904762</v>
      </c>
      <c r="U4233" s="4">
        <f ca="1"/>
        <v>83.334612693395997</v>
      </c>
      <c r="V4233" s="4">
        <f ca="1"/>
        <v>76.422387465038994</v>
      </c>
      <c r="W4233" s="4">
        <f ca="1"/>
        <v>14.565806931871</v>
      </c>
      <c r="X4233" s="4">
        <f ca="1"/>
        <v>12.720807915053999</v>
      </c>
      <c r="Y4233" s="4">
        <f ca="1"/>
        <v>19.159773491378999</v>
      </c>
      <c r="Z4233" s="4">
        <f ca="1"/>
        <v>0.90106128617601999</v>
      </c>
    </row>
    <row r="4234" spans="1:26" hidden="1" x14ac:dyDescent="0.25">
      <c r="A4234" s="3" t="s">
        <v>1624</v>
      </c>
      <c r="B4234" t="str">
        <v>三祥新材</v>
      </c>
      <c r="C4234" s="8" t="str">
        <f ca="1"/>
        <v>制造业</v>
      </c>
      <c r="D4234" s="4">
        <f ca="1"/>
        <v>-0.47032905519591001</v>
      </c>
      <c r="E4234" s="4">
        <f ca="1"/>
        <v>-1.5958569200295002E-2</v>
      </c>
      <c r="F4234" s="4">
        <f ca="1"/>
        <v>-1.5150293196110999E-2</v>
      </c>
      <c r="G4234" s="4">
        <f ca="1"/>
        <v>-0.43714699294761999</v>
      </c>
      <c r="H4234" s="4">
        <f ca="1"/>
        <v>-1.3789131797831001E-2</v>
      </c>
      <c r="I4234" s="4">
        <f ca="1"/>
        <v>-1.0436919521418999E-2</v>
      </c>
      <c r="J4234" s="4">
        <f ca="1"/>
        <v>-0.10606205724848</v>
      </c>
      <c r="K4234" s="4">
        <f ca="1"/>
        <v>-4.4282993083523004E-3</v>
      </c>
      <c r="L4234" s="4">
        <f ca="1"/>
        <v>-1.5647765402247999E-3</v>
      </c>
      <c r="M4234" s="4">
        <f ca="1"/>
        <v>1.6410790662621999</v>
      </c>
      <c r="N4234" s="4">
        <f ca="1"/>
        <v>47.584196583501999</v>
      </c>
      <c r="O4234" s="4">
        <f ca="1"/>
        <v>-0.80823173209862997</v>
      </c>
      <c r="P4234" s="4">
        <f ca="1"/>
        <v>41.760148897961997</v>
      </c>
      <c r="Q4234" s="4">
        <f t="shared" ca="1" si="132"/>
        <v>-2.4730059212842846E-2</v>
      </c>
      <c r="R4234" s="4">
        <f t="shared" ca="1" si="133"/>
        <v>-4.3936662984279624E-2</v>
      </c>
      <c r="S4234" s="4">
        <f ca="1"/>
        <v>9.8279999999999994</v>
      </c>
      <c r="T4234" s="4">
        <f ca="1"/>
        <v>9.3961904761904993</v>
      </c>
      <c r="U4234" s="4">
        <f ca="1"/>
        <v>26.762935153285</v>
      </c>
      <c r="V4234" s="4">
        <f ca="1"/>
        <v>27.441566723244001</v>
      </c>
      <c r="W4234" s="4">
        <f ca="1"/>
        <v>15.735794069353</v>
      </c>
      <c r="X4234" s="4">
        <f ca="1"/>
        <v>8.5067468127443</v>
      </c>
      <c r="Y4234" s="4">
        <f ca="1"/>
        <v>20.366592344518999</v>
      </c>
      <c r="Z4234" s="4">
        <f ca="1"/>
        <v>28.221671687089</v>
      </c>
    </row>
    <row r="4235" spans="1:26" hidden="1" x14ac:dyDescent="0.25">
      <c r="A4235" s="3" t="s">
        <v>1625</v>
      </c>
      <c r="B4235" t="str">
        <v>康隆达</v>
      </c>
      <c r="C4235" s="8" t="str">
        <f ca="1"/>
        <v>制造业</v>
      </c>
      <c r="D4235" s="4">
        <f ca="1"/>
        <v>6.9512218886424004E-2</v>
      </c>
      <c r="E4235" s="4">
        <f ca="1"/>
        <v>4.6714458817567004E-3</v>
      </c>
      <c r="F4235" s="4">
        <f ca="1"/>
        <v>7.8179849730786993E-3</v>
      </c>
      <c r="G4235" s="4">
        <f ca="1"/>
        <v>-5.452220864836E-2</v>
      </c>
      <c r="H4235" s="4">
        <f ca="1"/>
        <v>-1.7425371868407001E-2</v>
      </c>
      <c r="I4235" s="4">
        <f ca="1"/>
        <v>-2.5251772566824001E-3</v>
      </c>
      <c r="J4235" s="4">
        <f ca="1"/>
        <v>-0.26036982160576</v>
      </c>
      <c r="K4235" s="4">
        <f ca="1"/>
        <v>0.28427701162932001</v>
      </c>
      <c r="L4235" s="4">
        <f ca="1"/>
        <v>-1.3588439495316001E-2</v>
      </c>
      <c r="M4235" s="4">
        <f ca="1"/>
        <v>0.14712667737964999</v>
      </c>
      <c r="N4235" s="4">
        <f ca="1"/>
        <v>45.479220157912998</v>
      </c>
      <c r="O4235" s="4">
        <f ca="1"/>
        <v>-0.18051648038005</v>
      </c>
      <c r="P4235" s="4">
        <f ca="1"/>
        <v>49.197404135744002</v>
      </c>
      <c r="Q4235" s="4">
        <f t="shared" ca="1" si="132"/>
        <v>4.4654583661629631E-3</v>
      </c>
      <c r="R4235" s="4">
        <f t="shared" ca="1" si="133"/>
        <v>5.6634476770724201E-3</v>
      </c>
      <c r="S4235" s="4">
        <f ca="1"/>
        <v>25.302888888889001</v>
      </c>
      <c r="T4235" s="4">
        <f ca="1"/>
        <v>25.446190476190001</v>
      </c>
      <c r="U4235" s="4">
        <f ca="1"/>
        <v>40.566799408016998</v>
      </c>
      <c r="V4235" s="4">
        <f ca="1"/>
        <v>40.386455372992003</v>
      </c>
      <c r="W4235" s="4">
        <f ca="1"/>
        <v>67.978131133472004</v>
      </c>
      <c r="X4235" s="4">
        <f ca="1"/>
        <v>11.667506842797</v>
      </c>
      <c r="Y4235" s="4">
        <f ca="1"/>
        <v>42.162661601845997</v>
      </c>
      <c r="Z4235" s="4">
        <f ca="1"/>
        <v>49.214049853734998</v>
      </c>
    </row>
    <row r="4236" spans="1:26" hidden="1" x14ac:dyDescent="0.25">
      <c r="A4236" s="3" t="s">
        <v>1626</v>
      </c>
      <c r="B4236" t="str">
        <v>亿嘉和</v>
      </c>
      <c r="C4236" s="8" t="str">
        <f ca="1"/>
        <v>制造业</v>
      </c>
      <c r="D4236" s="4">
        <f ca="1"/>
        <v>-0.23515797531827001</v>
      </c>
      <c r="E4236" s="4">
        <f ca="1"/>
        <v>-5.2281178073271999E-3</v>
      </c>
      <c r="F4236" s="4">
        <f ca="1"/>
        <v>-4.1733622518352002E-3</v>
      </c>
      <c r="G4236" s="4">
        <f ca="1"/>
        <v>0.12043074856529</v>
      </c>
      <c r="H4236" s="4">
        <f ca="1"/>
        <v>2.3023797451474999E-3</v>
      </c>
      <c r="I4236" s="4">
        <f ca="1"/>
        <v>3.6160603370221998E-2</v>
      </c>
      <c r="J4236" s="4">
        <f ca="1"/>
        <v>-2.7938234870497E-2</v>
      </c>
      <c r="K4236" s="4">
        <f ca="1"/>
        <v>-6.3902851096969996E-4</v>
      </c>
      <c r="L4236" s="4">
        <f ca="1"/>
        <v>1.012113482126E-2</v>
      </c>
      <c r="M4236" s="4">
        <f ca="1"/>
        <v>1.5365416933910001</v>
      </c>
      <c r="N4236" s="4">
        <f ca="1"/>
        <v>53.625182953212999</v>
      </c>
      <c r="O4236" s="4">
        <f ca="1"/>
        <v>-28.046273147046001</v>
      </c>
      <c r="P4236" s="4">
        <f ca="1"/>
        <v>51.386678350781999</v>
      </c>
      <c r="Q4236" s="4">
        <f t="shared" ca="1" si="132"/>
        <v>9.6193628465037727E-3</v>
      </c>
      <c r="R4236" s="4">
        <f t="shared" ca="1" si="133"/>
        <v>-3.964297225305681E-2</v>
      </c>
      <c r="S4236" s="4">
        <f ca="1"/>
        <v>32.405111111110998</v>
      </c>
      <c r="T4236" s="4">
        <f ca="1"/>
        <v>31.120476190476001</v>
      </c>
      <c r="U4236" s="4">
        <f ca="1"/>
        <v>90.984743121462998</v>
      </c>
      <c r="V4236" s="4">
        <f ca="1"/>
        <v>90.117866663078004</v>
      </c>
      <c r="W4236" s="4">
        <f ca="1"/>
        <v>0</v>
      </c>
      <c r="X4236" s="4">
        <f ca="1"/>
        <v>-2.6018987365926001</v>
      </c>
      <c r="Y4236" s="4">
        <f ca="1"/>
        <v>33.744444608801999</v>
      </c>
      <c r="Z4236" s="4">
        <f ca="1"/>
        <v>147.89066663502001</v>
      </c>
    </row>
    <row r="4237" spans="1:26" hidden="1" x14ac:dyDescent="0.25">
      <c r="A4237" s="3" t="s">
        <v>1627</v>
      </c>
      <c r="B4237" t="str">
        <v>五洲新春</v>
      </c>
      <c r="C4237" s="8" t="str">
        <f ca="1"/>
        <v>制造业</v>
      </c>
      <c r="D4237" s="4">
        <f ca="1"/>
        <v>0.31782222083773998</v>
      </c>
      <c r="E4237" s="4">
        <f ca="1"/>
        <v>1.3884945858041E-2</v>
      </c>
      <c r="F4237" s="4">
        <f ca="1"/>
        <v>3.9907405528222001E-2</v>
      </c>
      <c r="G4237" s="4">
        <f ca="1"/>
        <v>0.19072537232688999</v>
      </c>
      <c r="H4237" s="4">
        <f ca="1"/>
        <v>5.8571932933823003E-3</v>
      </c>
      <c r="I4237" s="4">
        <f ca="1"/>
        <v>2.7926357501321001E-2</v>
      </c>
      <c r="J4237" s="4">
        <f ca="1"/>
        <v>0.25948835336155002</v>
      </c>
      <c r="K4237" s="4">
        <f ca="1"/>
        <v>5.6659923411704997E-3</v>
      </c>
      <c r="L4237" s="4">
        <f ca="1"/>
        <v>4.0991987862957997E-2</v>
      </c>
      <c r="M4237" s="4">
        <f ca="1"/>
        <v>1.274036968069</v>
      </c>
      <c r="N4237" s="4">
        <f ca="1"/>
        <v>54.716632841869</v>
      </c>
      <c r="O4237" s="4">
        <f ca="1"/>
        <v>22.619689957203001</v>
      </c>
      <c r="P4237" s="4">
        <f ca="1"/>
        <v>78.473450059100003</v>
      </c>
      <c r="Q4237" s="4">
        <f t="shared" ca="1" si="132"/>
        <v>6.6870668706691935E-2</v>
      </c>
      <c r="R4237" s="4">
        <f t="shared" ca="1" si="133"/>
        <v>-1.2971753211343043E-2</v>
      </c>
      <c r="S4237" s="4">
        <f ca="1"/>
        <v>18.345111111110999</v>
      </c>
      <c r="T4237" s="4">
        <f ca="1"/>
        <v>18.107142857143</v>
      </c>
      <c r="U4237" s="4">
        <f ca="1"/>
        <v>28.354897780748999</v>
      </c>
      <c r="V4237" s="4">
        <f ca="1"/>
        <v>26.577633646187</v>
      </c>
      <c r="W4237" s="4">
        <f ca="1"/>
        <v>14.843546711469999</v>
      </c>
      <c r="X4237" s="4">
        <f ca="1"/>
        <v>20.753358854392999</v>
      </c>
      <c r="Y4237" s="4">
        <f ca="1"/>
        <v>12.307203123842999</v>
      </c>
      <c r="Z4237" s="4">
        <f ca="1"/>
        <v>-9.8194341826207001</v>
      </c>
    </row>
    <row r="4238" spans="1:26" hidden="1" x14ac:dyDescent="0.25">
      <c r="A4238" s="3" t="s">
        <v>1628</v>
      </c>
      <c r="B4238" t="str">
        <v>天马科技</v>
      </c>
      <c r="C4238" s="8" t="str">
        <f ca="1"/>
        <v>制造业</v>
      </c>
      <c r="D4238" s="4">
        <f ca="1"/>
        <v>0.23646202487695001</v>
      </c>
      <c r="E4238" s="4">
        <f ca="1"/>
        <v>8.6913114478509995E-3</v>
      </c>
      <c r="F4238" s="4">
        <f ca="1"/>
        <v>1.6013983680430999E-2</v>
      </c>
      <c r="G4238" s="4">
        <f ca="1"/>
        <v>0.18804044437683001</v>
      </c>
      <c r="H4238" s="4">
        <f ca="1"/>
        <v>6.1710557683746997E-3</v>
      </c>
      <c r="I4238" s="4">
        <f ca="1"/>
        <v>1.0498933003186999E-2</v>
      </c>
      <c r="J4238" s="4">
        <f ca="1"/>
        <v>0.22555009136443999</v>
      </c>
      <c r="K4238" s="4">
        <f ca="1"/>
        <v>0.16413883770474</v>
      </c>
      <c r="L4238" s="4">
        <f ca="1"/>
        <v>6.7432847066424004E-3</v>
      </c>
      <c r="M4238" s="4">
        <f ca="1"/>
        <v>0.91800479693112003</v>
      </c>
      <c r="N4238" s="4">
        <f ca="1"/>
        <v>48.775536575529998</v>
      </c>
      <c r="O4238" s="4">
        <f ca="1"/>
        <v>39.167993154866998</v>
      </c>
      <c r="P4238" s="4">
        <f ca="1"/>
        <v>79.551145003974995</v>
      </c>
      <c r="Q4238" s="4">
        <f t="shared" ca="1" si="132"/>
        <v>4.1465378421901102E-2</v>
      </c>
      <c r="R4238" s="4">
        <f t="shared" ca="1" si="133"/>
        <v>1.4976158376087775E-2</v>
      </c>
      <c r="S4238" s="4">
        <f ca="1"/>
        <v>16.318000000000001</v>
      </c>
      <c r="T4238" s="4">
        <f ca="1"/>
        <v>16.562380952381002</v>
      </c>
      <c r="U4238" s="4">
        <f ca="1"/>
        <v>24.605689029048001</v>
      </c>
      <c r="V4238" s="4">
        <f ca="1"/>
        <v>23.626026883708999</v>
      </c>
      <c r="W4238" s="4">
        <f ca="1"/>
        <v>32.046711097048998</v>
      </c>
      <c r="X4238" s="4">
        <f ca="1"/>
        <v>42.369148142001997</v>
      </c>
      <c r="Y4238" s="4">
        <f ca="1"/>
        <v>40.879961521359</v>
      </c>
      <c r="Z4238" s="4">
        <f ca="1"/>
        <v>-63.542287455752998</v>
      </c>
    </row>
    <row r="4239" spans="1:26" hidden="1" x14ac:dyDescent="0.25">
      <c r="A4239" s="3" t="s">
        <v>1629</v>
      </c>
      <c r="B4239" t="str">
        <v>灵康药业</v>
      </c>
      <c r="C4239" s="8" t="str">
        <f ca="1"/>
        <v>制造业</v>
      </c>
      <c r="D4239" s="4">
        <f ca="1"/>
        <v>0.16775276183637</v>
      </c>
      <c r="E4239" s="4">
        <f ca="1"/>
        <v>3.8658347810866002E-3</v>
      </c>
      <c r="F4239" s="4">
        <f ca="1"/>
        <v>3.2845160681731003E-2</v>
      </c>
      <c r="G4239" s="4">
        <f ca="1"/>
        <v>0.16005001271946001</v>
      </c>
      <c r="H4239" s="4">
        <f ca="1"/>
        <v>3.2905283220298E-3</v>
      </c>
      <c r="I4239" s="4">
        <f ca="1"/>
        <v>2.4565815805141E-2</v>
      </c>
      <c r="J4239" s="4">
        <f ca="1"/>
        <v>0.19280209532668</v>
      </c>
      <c r="K4239" s="4">
        <f ca="1"/>
        <v>4.2577988222517E-3</v>
      </c>
      <c r="L4239" s="4">
        <f ca="1"/>
        <v>2.4000887273313998E-2</v>
      </c>
      <c r="M4239" s="4">
        <f ca="1"/>
        <v>0.73133008647856002</v>
      </c>
      <c r="N4239" s="4">
        <f ca="1"/>
        <v>36.365130787939002</v>
      </c>
      <c r="O4239" s="4">
        <f ca="1"/>
        <v>-23.030298405598</v>
      </c>
      <c r="P4239" s="4">
        <f ca="1"/>
        <v>62.123306512913999</v>
      </c>
      <c r="Q4239" s="4">
        <f t="shared" ca="1" si="132"/>
        <v>3.2455603184269863E-2</v>
      </c>
      <c r="R4239" s="4">
        <f t="shared" ca="1" si="133"/>
        <v>3.0078026680103419E-2</v>
      </c>
      <c r="S4239" s="4">
        <f ca="1"/>
        <v>5.2973333333332997</v>
      </c>
      <c r="T4239" s="4">
        <f ca="1"/>
        <v>5.4566666666666999</v>
      </c>
      <c r="U4239" s="4">
        <f ca="1"/>
        <v>18.089092056039</v>
      </c>
      <c r="V4239" s="4">
        <f ca="1"/>
        <v>17.520455117149002</v>
      </c>
      <c r="W4239" s="4">
        <f ca="1"/>
        <v>0</v>
      </c>
      <c r="X4239" s="4">
        <f ca="1"/>
        <v>-43.861806232900001</v>
      </c>
      <c r="Y4239" s="4">
        <f ca="1"/>
        <v>-1.0202643093745001</v>
      </c>
      <c r="Z4239" s="4">
        <f ca="1"/>
        <v>0</v>
      </c>
    </row>
    <row r="4240" spans="1:26" hidden="1" x14ac:dyDescent="0.25">
      <c r="A4240" s="3" t="s">
        <v>1630</v>
      </c>
      <c r="B4240" t="str">
        <v>卫信康</v>
      </c>
      <c r="C4240" s="8" t="str">
        <f ca="1"/>
        <v>制造业</v>
      </c>
      <c r="D4240" s="4">
        <f ca="1"/>
        <v>-1.1460876215634E-2</v>
      </c>
      <c r="E4240" s="4">
        <f ca="1"/>
        <v>-2.509894328801E-4</v>
      </c>
      <c r="F4240" s="4">
        <f ca="1"/>
        <v>1.4422006543289999E-2</v>
      </c>
      <c r="G4240" s="4">
        <f ca="1"/>
        <v>4.7393185739647001E-2</v>
      </c>
      <c r="H4240" s="4">
        <f ca="1"/>
        <v>8.607241077669E-4</v>
      </c>
      <c r="I4240" s="4">
        <f ca="1"/>
        <v>1.5016589986993E-2</v>
      </c>
      <c r="J4240" s="4">
        <f ca="1"/>
        <v>7.0370716706008002E-2</v>
      </c>
      <c r="K4240" s="4">
        <f ca="1"/>
        <v>1.41164246379E-3</v>
      </c>
      <c r="L4240" s="4">
        <f ca="1"/>
        <v>1.0727515031352001E-2</v>
      </c>
      <c r="M4240" s="4">
        <f ca="1"/>
        <v>0.65217833280485005</v>
      </c>
      <c r="N4240" s="4">
        <f ca="1"/>
        <v>51.254597180239998</v>
      </c>
      <c r="O4240" s="4">
        <f ca="1"/>
        <v>28.832506110903001</v>
      </c>
      <c r="P4240" s="4">
        <f ca="1"/>
        <v>51.447514041814998</v>
      </c>
      <c r="Q4240" s="4">
        <f t="shared" ca="1" si="132"/>
        <v>1.5241057542788216E-2</v>
      </c>
      <c r="R4240" s="4">
        <f t="shared" ca="1" si="133"/>
        <v>-2.7126097516154825E-3</v>
      </c>
      <c r="S4240" s="4">
        <f ca="1"/>
        <v>10.626444444443999</v>
      </c>
      <c r="T4240" s="4">
        <f ca="1"/>
        <v>10.597619047619</v>
      </c>
      <c r="U4240" s="4">
        <f ca="1"/>
        <v>11.524244359865</v>
      </c>
      <c r="V4240" s="4">
        <f ca="1"/>
        <v>11.351239465981999</v>
      </c>
      <c r="W4240" s="4">
        <f ca="1"/>
        <v>47.026844434828</v>
      </c>
      <c r="X4240" s="4">
        <f ca="1"/>
        <v>23.583286336132002</v>
      </c>
      <c r="Y4240" s="4">
        <f ca="1"/>
        <v>8.4642104881930997</v>
      </c>
      <c r="Z4240" s="4">
        <f ca="1"/>
        <v>32.282412267142</v>
      </c>
    </row>
    <row r="4241" spans="1:26" hidden="1" x14ac:dyDescent="0.25">
      <c r="A4241" s="3" t="s">
        <v>1631</v>
      </c>
      <c r="B4241" t="str">
        <v>奇精机械</v>
      </c>
      <c r="C4241" s="8" t="str">
        <f ca="1"/>
        <v>制造业</v>
      </c>
      <c r="D4241" s="4">
        <f ca="1"/>
        <v>0.68062559991211002</v>
      </c>
      <c r="E4241" s="4">
        <f ca="1"/>
        <v>1.6122027172146999E-2</v>
      </c>
      <c r="F4241" s="4">
        <f ca="1"/>
        <v>3.1069905237067999E-2</v>
      </c>
      <c r="G4241" s="4">
        <f ca="1"/>
        <v>0.54598168506185996</v>
      </c>
      <c r="H4241" s="4">
        <f ca="1"/>
        <v>1.1386764526787999E-2</v>
      </c>
      <c r="I4241" s="4">
        <f ca="1"/>
        <v>2.153980320575E-2</v>
      </c>
      <c r="J4241" s="4">
        <f ca="1"/>
        <v>0.36019929317199001</v>
      </c>
      <c r="K4241" s="4">
        <f ca="1"/>
        <v>7.0062318161027001E-3</v>
      </c>
      <c r="L4241" s="4">
        <f ca="1"/>
        <v>1.8719969615497999E-2</v>
      </c>
      <c r="M4241" s="4">
        <f ca="1"/>
        <v>1.1024260048929</v>
      </c>
      <c r="N4241" s="4">
        <f ca="1"/>
        <v>30.078123990809001</v>
      </c>
      <c r="O4241" s="4">
        <f ca="1"/>
        <v>17.738535143006001</v>
      </c>
      <c r="P4241" s="4">
        <f ca="1"/>
        <v>77.736503895647004</v>
      </c>
      <c r="Q4241" s="4">
        <f t="shared" ca="1" si="132"/>
        <v>4.0130278003945564E-2</v>
      </c>
      <c r="R4241" s="4">
        <f t="shared" ca="1" si="133"/>
        <v>2.7031224307089301E-2</v>
      </c>
      <c r="S4241" s="4">
        <f ca="1"/>
        <v>13.900444444444</v>
      </c>
      <c r="T4241" s="4">
        <f ca="1"/>
        <v>14.276190476189999</v>
      </c>
      <c r="U4241" s="4">
        <f ca="1"/>
        <v>40.651451736402997</v>
      </c>
      <c r="V4241" s="4">
        <f ca="1"/>
        <v>39.083038534764</v>
      </c>
      <c r="W4241" s="4">
        <f ca="1"/>
        <v>-5.683537237555</v>
      </c>
      <c r="X4241" s="4">
        <f ca="1"/>
        <v>2.6831854557042001</v>
      </c>
      <c r="Y4241" s="4">
        <f ca="1"/>
        <v>4.2175446138110999</v>
      </c>
      <c r="Z4241" s="4">
        <f ca="1"/>
        <v>15.387057889248</v>
      </c>
    </row>
    <row r="4242" spans="1:26" hidden="1" x14ac:dyDescent="0.25">
      <c r="A4242" s="3" t="s">
        <v>1632</v>
      </c>
      <c r="B4242" t="str">
        <v>火炬电子</v>
      </c>
      <c r="C4242" s="8" t="str">
        <f ca="1"/>
        <v>制造业</v>
      </c>
      <c r="D4242" s="4">
        <f ca="1"/>
        <v>-0.19286211956832999</v>
      </c>
      <c r="E4242" s="4">
        <f ca="1"/>
        <v>-1.4376439347442E-2</v>
      </c>
      <c r="F4242" s="4">
        <f ca="1"/>
        <v>-4.9953401021125996E-3</v>
      </c>
      <c r="G4242" s="4">
        <f ca="1"/>
        <v>-0.73926052873251002</v>
      </c>
      <c r="H4242" s="4">
        <f ca="1"/>
        <v>-5.1652180132658002E-2</v>
      </c>
      <c r="I4242" s="4">
        <f ca="1"/>
        <v>-2.5797582137205999E-2</v>
      </c>
      <c r="J4242" s="4">
        <f ca="1"/>
        <v>-0.40613250607840001</v>
      </c>
      <c r="K4242" s="4">
        <f ca="1"/>
        <v>-2.1081240935714E-2</v>
      </c>
      <c r="L4242" s="4">
        <f ca="1"/>
        <v>-1.6707073253309002E-2</v>
      </c>
      <c r="M4242" s="4">
        <f ca="1"/>
        <v>0.85549004010313001</v>
      </c>
      <c r="N4242" s="4">
        <f ca="1"/>
        <v>38.625550235559999</v>
      </c>
      <c r="O4242" s="4">
        <f ca="1"/>
        <v>-46.564790579003997</v>
      </c>
      <c r="P4242" s="4">
        <f ca="1"/>
        <v>44.544065235189002</v>
      </c>
      <c r="Q4242" s="4">
        <f t="shared" ca="1" si="132"/>
        <v>8.234872896535253E-3</v>
      </c>
      <c r="R4242" s="4">
        <f t="shared" ca="1" si="133"/>
        <v>-7.3338824092010993E-2</v>
      </c>
      <c r="S4242" s="4">
        <f ca="1"/>
        <v>29.872222222222</v>
      </c>
      <c r="T4242" s="4">
        <f ca="1"/>
        <v>27.681428571428999</v>
      </c>
      <c r="U4242" s="4">
        <f ca="1"/>
        <v>74.305815521118006</v>
      </c>
      <c r="V4242" s="4">
        <f ca="1"/>
        <v>73.698914329006001</v>
      </c>
      <c r="W4242" s="4">
        <f ca="1"/>
        <v>28.766752279855002</v>
      </c>
      <c r="X4242" s="4">
        <f ca="1"/>
        <v>11.469025663276</v>
      </c>
      <c r="Y4242" s="4">
        <f ca="1"/>
        <v>19.524896588634999</v>
      </c>
      <c r="Z4242" s="4">
        <f ca="1"/>
        <v>58.573174946020998</v>
      </c>
    </row>
    <row r="4243" spans="1:26" hidden="1" x14ac:dyDescent="0.25">
      <c r="A4243" s="3" t="s">
        <v>1633</v>
      </c>
      <c r="B4243" t="str">
        <v>华体科技</v>
      </c>
      <c r="C4243" s="8" t="str">
        <f ca="1"/>
        <v>制造业</v>
      </c>
      <c r="D4243" s="4">
        <f ca="1"/>
        <v>0.49336831764403</v>
      </c>
      <c r="E4243" s="4">
        <f ca="1"/>
        <v>1.7102408362927E-2</v>
      </c>
      <c r="F4243" s="4">
        <f ca="1"/>
        <v>4.2652757927441998E-2</v>
      </c>
      <c r="G4243" s="4">
        <f ca="1"/>
        <v>0.53006174770516001</v>
      </c>
      <c r="H4243" s="4">
        <f ca="1"/>
        <v>1.3249151587534E-2</v>
      </c>
      <c r="I4243" s="4">
        <f ca="1"/>
        <v>3.5268056585308002E-2</v>
      </c>
      <c r="J4243" s="4">
        <f ca="1"/>
        <v>0.18788724846082999</v>
      </c>
      <c r="K4243" s="4">
        <f ca="1"/>
        <v>6.5151731436950003E-3</v>
      </c>
      <c r="L4243" s="4">
        <f ca="1"/>
        <v>1.6934369575820001E-2</v>
      </c>
      <c r="M4243" s="4">
        <f ca="1"/>
        <v>0.94517734753074001</v>
      </c>
      <c r="N4243" s="4">
        <f ca="1"/>
        <v>41.504671624688001</v>
      </c>
      <c r="O4243" s="4">
        <f ca="1"/>
        <v>16.372851475602001</v>
      </c>
      <c r="P4243" s="4">
        <f ca="1"/>
        <v>81.808808107855995</v>
      </c>
      <c r="Q4243" s="4">
        <f t="shared" ca="1" si="132"/>
        <v>7.8036835941666272E-2</v>
      </c>
      <c r="R4243" s="4">
        <f t="shared" ca="1" si="133"/>
        <v>7.3325192093621677E-2</v>
      </c>
      <c r="S4243" s="4">
        <f ca="1"/>
        <v>14.687777777778001</v>
      </c>
      <c r="T4243" s="4">
        <f ca="1"/>
        <v>15.764761904762</v>
      </c>
      <c r="U4243" s="4">
        <f ca="1"/>
        <v>23.938351595328001</v>
      </c>
      <c r="V4243" s="4">
        <f ca="1"/>
        <v>22.205504299320001</v>
      </c>
      <c r="W4243" s="4">
        <f ca="1"/>
        <v>0</v>
      </c>
      <c r="X4243" s="4">
        <f ca="1"/>
        <v>-15.266122110048</v>
      </c>
      <c r="Y4243" s="4">
        <f ca="1"/>
        <v>5.615376138107</v>
      </c>
      <c r="Z4243" s="4">
        <f ca="1"/>
        <v>11.230606138035</v>
      </c>
    </row>
    <row r="4244" spans="1:26" hidden="1" x14ac:dyDescent="0.25">
      <c r="A4244" s="3" t="s">
        <v>1634</v>
      </c>
      <c r="B4244" t="str">
        <v>今创集团</v>
      </c>
      <c r="C4244" s="8" t="str">
        <f ca="1"/>
        <v>制造业</v>
      </c>
      <c r="D4244" s="4">
        <f ca="1"/>
        <v>0.1785554728181</v>
      </c>
      <c r="E4244" s="4">
        <f ca="1"/>
        <v>4.0071859877348001E-3</v>
      </c>
      <c r="F4244" s="4">
        <f ca="1"/>
        <v>1.2133984401457E-2</v>
      </c>
      <c r="G4244" s="4">
        <f ca="1"/>
        <v>1.3403990899949E-2</v>
      </c>
      <c r="H4244" s="4">
        <f ca="1"/>
        <v>2.350906089875E-4</v>
      </c>
      <c r="I4244" s="4">
        <f ca="1"/>
        <v>6.3887728129129002E-3</v>
      </c>
      <c r="J4244" s="4">
        <f ca="1"/>
        <v>4.3870919864233998E-2</v>
      </c>
      <c r="K4244" s="4">
        <f ca="1"/>
        <v>7.4990293834649999E-4</v>
      </c>
      <c r="L4244" s="4">
        <f ca="1"/>
        <v>8.0137556755090003E-3</v>
      </c>
      <c r="M4244" s="4">
        <f ca="1"/>
        <v>0.86392894319757996</v>
      </c>
      <c r="N4244" s="4">
        <f ca="1"/>
        <v>29.920591578117001</v>
      </c>
      <c r="O4244" s="4">
        <f ca="1"/>
        <v>12.486168564737</v>
      </c>
      <c r="P4244" s="4">
        <f ca="1"/>
        <v>63.621992611709999</v>
      </c>
      <c r="Q4244" s="4">
        <f t="shared" ca="1" si="132"/>
        <v>2.2580645161291435E-2</v>
      </c>
      <c r="R4244" s="4">
        <f t="shared" ca="1" si="133"/>
        <v>-5.8567301230999409E-3</v>
      </c>
      <c r="S4244" s="4">
        <f ca="1"/>
        <v>9.3068888888888992</v>
      </c>
      <c r="T4244" s="4">
        <f ca="1"/>
        <v>9.2523809523809994</v>
      </c>
      <c r="U4244" s="4">
        <f ca="1"/>
        <v>18.679317810308</v>
      </c>
      <c r="V4244" s="4">
        <f ca="1"/>
        <v>18.266840760869002</v>
      </c>
      <c r="W4244" s="4">
        <f ca="1"/>
        <v>-23.733184050725001</v>
      </c>
      <c r="X4244" s="4">
        <f ca="1"/>
        <v>-1.9808675240583999</v>
      </c>
      <c r="Y4244" s="4">
        <f ca="1"/>
        <v>-1.7499451561563999</v>
      </c>
      <c r="Z4244" s="4">
        <f ca="1"/>
        <v>41.481868140539</v>
      </c>
    </row>
    <row r="4245" spans="1:26" hidden="1" x14ac:dyDescent="0.25">
      <c r="A4245" s="3" t="s">
        <v>1635</v>
      </c>
      <c r="B4245" t="str">
        <v>永冠新材</v>
      </c>
      <c r="C4245" s="8" t="str">
        <f ca="1"/>
        <v>制造业</v>
      </c>
      <c r="D4245" s="4">
        <f ca="1"/>
        <v>0.64533566734573999</v>
      </c>
      <c r="E4245" s="4">
        <f ca="1"/>
        <v>1.3448320349397001E-2</v>
      </c>
      <c r="F4245" s="4">
        <f ca="1"/>
        <v>3.2243620944031999E-2</v>
      </c>
      <c r="G4245" s="4">
        <f ca="1"/>
        <v>0.29135136795729</v>
      </c>
      <c r="H4245" s="4">
        <f ca="1"/>
        <v>5.4341210317918999E-3</v>
      </c>
      <c r="I4245" s="4">
        <f ca="1"/>
        <v>1.7171592103556999E-2</v>
      </c>
      <c r="J4245" s="4">
        <f ca="1"/>
        <v>0.18629232561945999</v>
      </c>
      <c r="K4245" s="4">
        <f ca="1"/>
        <v>3.3116892555734002E-3</v>
      </c>
      <c r="L4245" s="4">
        <f ca="1"/>
        <v>1.4963328920651E-2</v>
      </c>
      <c r="M4245" s="4">
        <f ca="1"/>
        <v>1.2824010739603</v>
      </c>
      <c r="N4245" s="4">
        <f ca="1"/>
        <v>37.278675655911002</v>
      </c>
      <c r="O4245" s="4">
        <f ca="1"/>
        <v>-42.841417353194998</v>
      </c>
      <c r="P4245" s="4">
        <f ca="1"/>
        <v>68.699881926711996</v>
      </c>
      <c r="Q4245" s="4">
        <f t="shared" ca="1" si="132"/>
        <v>4.6520102028430814E-2</v>
      </c>
      <c r="R4245" s="4">
        <f t="shared" ca="1" si="133"/>
        <v>1.1188525839585083E-2</v>
      </c>
      <c r="S4245" s="4">
        <f ca="1"/>
        <v>13.537111111111001</v>
      </c>
      <c r="T4245" s="4">
        <f ca="1"/>
        <v>13.688571428571001</v>
      </c>
      <c r="U4245" s="4">
        <f ca="1"/>
        <v>15.060943819847999</v>
      </c>
      <c r="V4245" s="4">
        <f ca="1"/>
        <v>14.391452004272001</v>
      </c>
      <c r="W4245" s="4">
        <f ca="1"/>
        <v>15.273643925425</v>
      </c>
      <c r="X4245" s="4">
        <f ca="1"/>
        <v>32.844206003034998</v>
      </c>
      <c r="Y4245" s="4">
        <f ca="1"/>
        <v>51.478120424609003</v>
      </c>
      <c r="Z4245" s="4">
        <f ca="1"/>
        <v>35.681500607887003</v>
      </c>
    </row>
    <row r="4246" spans="1:26" hidden="1" x14ac:dyDescent="0.25">
      <c r="A4246" s="3" t="s">
        <v>1636</v>
      </c>
      <c r="B4246" t="str">
        <v>锦和商管</v>
      </c>
      <c r="C4246" s="8" t="str">
        <f ca="1"/>
        <v>租赁和商务服务业</v>
      </c>
      <c r="D4246" s="4">
        <f ca="1"/>
        <v>0.58894593806814999</v>
      </c>
      <c r="E4246" s="4">
        <f ca="1"/>
        <v>1.7129749906893001E-2</v>
      </c>
      <c r="F4246" s="4">
        <f ca="1"/>
        <v>9.2755026103361997E-3</v>
      </c>
      <c r="G4246" s="4">
        <f ca="1"/>
        <v>-0.12017634011551</v>
      </c>
      <c r="H4246" s="4">
        <f ca="1"/>
        <v>-4.1295353484920002E-3</v>
      </c>
      <c r="I4246" s="4">
        <f ca="1"/>
        <v>-4.27998424156E-5</v>
      </c>
      <c r="J4246" s="4">
        <f ca="1"/>
        <v>-0.19384891098092</v>
      </c>
      <c r="K4246" s="4">
        <f ca="1"/>
        <v>-4.7343133199189997E-3</v>
      </c>
      <c r="L4246" s="4">
        <f ca="1"/>
        <v>-1.45605448148E-3</v>
      </c>
      <c r="M4246" s="4">
        <f ca="1"/>
        <v>1.3359210412814999</v>
      </c>
      <c r="N4246" s="4">
        <f ca="1"/>
        <v>43.010324542101998</v>
      </c>
      <c r="O4246" s="4">
        <f ca="1"/>
        <v>14.585322750493001</v>
      </c>
      <c r="P4246" s="4">
        <f ca="1"/>
        <v>54.944945395840001</v>
      </c>
      <c r="Q4246" s="4">
        <f t="shared" ca="1" si="132"/>
        <v>1.293475136532876E-2</v>
      </c>
      <c r="R4246" s="4">
        <f t="shared" ca="1" si="133"/>
        <v>-2.0211505831889003E-2</v>
      </c>
      <c r="S4246" s="4">
        <f ca="1"/>
        <v>5.9497777777777996</v>
      </c>
      <c r="T4246" s="4">
        <f ca="1"/>
        <v>5.8295238095238</v>
      </c>
      <c r="U4246" s="4">
        <f ca="1"/>
        <v>6.7827608180584003</v>
      </c>
      <c r="V4246" s="4">
        <f ca="1"/>
        <v>6.6961478110173998</v>
      </c>
      <c r="W4246" s="4">
        <f ca="1"/>
        <v>-22.919268667726001</v>
      </c>
      <c r="X4246" s="4">
        <f ca="1"/>
        <v>2.3680896798612001</v>
      </c>
      <c r="Y4246" s="4">
        <f ca="1"/>
        <v>60.080544266490001</v>
      </c>
      <c r="Z4246" s="4">
        <f ca="1"/>
        <v>29.947221191148</v>
      </c>
    </row>
    <row r="4247" spans="1:26" hidden="1" x14ac:dyDescent="0.25">
      <c r="A4247" s="3" t="s">
        <v>1637</v>
      </c>
      <c r="B4247" t="str">
        <v>晶华新材</v>
      </c>
      <c r="C4247" s="8" t="str">
        <f ca="1"/>
        <v>制造业</v>
      </c>
      <c r="D4247" s="4">
        <f ca="1"/>
        <v>0.39502288946324998</v>
      </c>
      <c r="E4247" s="4">
        <f ca="1"/>
        <v>9.0181369618331005E-3</v>
      </c>
      <c r="F4247" s="4">
        <f ca="1"/>
        <v>2.9155734480999E-2</v>
      </c>
      <c r="G4247" s="4">
        <f ca="1"/>
        <v>0.33226713008713998</v>
      </c>
      <c r="H4247" s="4">
        <f ca="1"/>
        <v>5.8968359894300002E-3</v>
      </c>
      <c r="I4247" s="4">
        <f ca="1"/>
        <v>2.0491571532425E-2</v>
      </c>
      <c r="J4247" s="4">
        <f ca="1"/>
        <v>0.14661663291474999</v>
      </c>
      <c r="K4247" s="4">
        <f ca="1"/>
        <v>2.9578223226529999E-3</v>
      </c>
      <c r="L4247" s="4">
        <f ca="1"/>
        <v>1.0876293378882001E-2</v>
      </c>
      <c r="M4247" s="4">
        <f ca="1"/>
        <v>1.0693622802184</v>
      </c>
      <c r="N4247" s="4">
        <f ca="1"/>
        <v>33.056925968243</v>
      </c>
      <c r="O4247" s="4">
        <f ca="1"/>
        <v>1.2733133324796999</v>
      </c>
      <c r="P4247" s="4">
        <f ca="1"/>
        <v>71.791725796226004</v>
      </c>
      <c r="Q4247" s="4">
        <f t="shared" ca="1" si="132"/>
        <v>4.9558080808049E-2</v>
      </c>
      <c r="R4247" s="4">
        <f t="shared" ca="1" si="133"/>
        <v>1.894631061650677E-2</v>
      </c>
      <c r="S4247" s="4">
        <f ca="1"/>
        <v>10.361777777778</v>
      </c>
      <c r="T4247" s="4">
        <f ca="1"/>
        <v>10.558095238095</v>
      </c>
      <c r="U4247" s="4">
        <f ca="1"/>
        <v>19.252109181379002</v>
      </c>
      <c r="V4247" s="4">
        <f ca="1"/>
        <v>18.343062221537</v>
      </c>
      <c r="W4247" s="4">
        <f ca="1"/>
        <v>100.82563804329</v>
      </c>
      <c r="X4247" s="4">
        <f ca="1"/>
        <v>14.928543656847999</v>
      </c>
      <c r="Y4247" s="4">
        <f ca="1"/>
        <v>6.7691071466441999</v>
      </c>
      <c r="Z4247" s="4">
        <f ca="1"/>
        <v>29.501309568435001</v>
      </c>
    </row>
    <row r="4248" spans="1:26" hidden="1" x14ac:dyDescent="0.25">
      <c r="A4248" s="3" t="s">
        <v>1638</v>
      </c>
      <c r="B4248" t="str">
        <v>晨丰科技</v>
      </c>
      <c r="C4248" s="8" t="str">
        <f ca="1"/>
        <v>制造业</v>
      </c>
      <c r="D4248" s="4">
        <f ca="1"/>
        <v>0.19547035792053</v>
      </c>
      <c r="E4248" s="4">
        <f ca="1"/>
        <v>4.1207108649983998E-3</v>
      </c>
      <c r="F4248" s="4">
        <f ca="1"/>
        <v>7.0845789811425997E-3</v>
      </c>
      <c r="G4248" s="4">
        <f ca="1"/>
        <v>-5.5475370779140998E-2</v>
      </c>
      <c r="H4248" s="4">
        <f ca="1"/>
        <v>-1.4582195085412E-3</v>
      </c>
      <c r="I4248" s="4">
        <f ca="1"/>
        <v>2.2510880689891998E-3</v>
      </c>
      <c r="J4248" s="4">
        <f ca="1"/>
        <v>-4.9251154880658003E-2</v>
      </c>
      <c r="K4248" s="4">
        <f ca="1"/>
        <v>-1.1134806619176E-3</v>
      </c>
      <c r="L4248" s="4">
        <f ca="1"/>
        <v>2.9392580316905002E-3</v>
      </c>
      <c r="M4248" s="4">
        <f ca="1"/>
        <v>0.88614445899103</v>
      </c>
      <c r="N4248" s="4">
        <f ca="1"/>
        <v>29.594890776122</v>
      </c>
      <c r="O4248" s="4">
        <f ca="1"/>
        <v>17.799096567334999</v>
      </c>
      <c r="P4248" s="4">
        <f ca="1"/>
        <v>60.063108160017997</v>
      </c>
      <c r="Q4248" s="4">
        <f t="shared" ca="1" si="132"/>
        <v>1.1730532901348652E-2</v>
      </c>
      <c r="R4248" s="4">
        <f t="shared" ca="1" si="133"/>
        <v>-7.2191833099957223E-3</v>
      </c>
      <c r="S4248" s="4">
        <f ca="1"/>
        <v>14.973333333333001</v>
      </c>
      <c r="T4248" s="4">
        <f ca="1"/>
        <v>14.865238095238</v>
      </c>
      <c r="U4248" s="4">
        <f ca="1"/>
        <v>27.542088467286</v>
      </c>
      <c r="V4248" s="4">
        <f ca="1"/>
        <v>27.222751089959999</v>
      </c>
      <c r="W4248" s="4">
        <f ca="1"/>
        <v>0</v>
      </c>
      <c r="X4248" s="4">
        <f ca="1"/>
        <v>1.3373781734621999</v>
      </c>
      <c r="Y4248" s="4">
        <f ca="1"/>
        <v>12.270479122036001</v>
      </c>
      <c r="Z4248" s="4">
        <f ca="1"/>
        <v>89.947239003527002</v>
      </c>
    </row>
    <row r="4249" spans="1:26" hidden="1" x14ac:dyDescent="0.25">
      <c r="A4249" s="3" t="s">
        <v>1639</v>
      </c>
      <c r="B4249" t="str">
        <v>福龙马</v>
      </c>
      <c r="C4249" s="8" t="str">
        <f ca="1"/>
        <v>制造业</v>
      </c>
      <c r="D4249" s="4">
        <f ca="1"/>
        <v>0.78240585493098003</v>
      </c>
      <c r="E4249" s="4">
        <f ca="1"/>
        <v>2.0456911062447999E-2</v>
      </c>
      <c r="F4249" s="4">
        <f ca="1"/>
        <v>3.7668419034921997E-2</v>
      </c>
      <c r="G4249" s="4">
        <f ca="1"/>
        <v>0.37937777842751003</v>
      </c>
      <c r="H4249" s="4">
        <f ca="1"/>
        <v>9.7032602918508994E-3</v>
      </c>
      <c r="I4249" s="4">
        <f ca="1"/>
        <v>1.9768663320188E-2</v>
      </c>
      <c r="J4249" s="4">
        <f ca="1"/>
        <v>9.0736776362405999E-2</v>
      </c>
      <c r="K4249" s="4">
        <f ca="1"/>
        <v>2.2375076070213001E-3</v>
      </c>
      <c r="L4249" s="4">
        <f ca="1"/>
        <v>9.0803450244547994E-3</v>
      </c>
      <c r="M4249" s="4">
        <f ca="1"/>
        <v>1.2461705650346999</v>
      </c>
      <c r="N4249" s="4">
        <f ca="1"/>
        <v>30.365977148507</v>
      </c>
      <c r="O4249" s="4">
        <f ca="1"/>
        <v>-4.0148366225567003</v>
      </c>
      <c r="P4249" s="4">
        <f ca="1"/>
        <v>78.160223878932996</v>
      </c>
      <c r="Q4249" s="4">
        <f t="shared" ca="1" si="132"/>
        <v>5.0216162287994304E-2</v>
      </c>
      <c r="R4249" s="4">
        <f t="shared" ca="1" si="133"/>
        <v>2.7451754059697381E-2</v>
      </c>
      <c r="S4249" s="4">
        <f ca="1"/>
        <v>9.8157777777778001</v>
      </c>
      <c r="T4249" s="4">
        <f ca="1"/>
        <v>10.085238095237999</v>
      </c>
      <c r="U4249" s="4">
        <f ca="1"/>
        <v>33.284438903234999</v>
      </c>
      <c r="V4249" s="4">
        <f ca="1"/>
        <v>31.692941032941</v>
      </c>
      <c r="W4249" s="4">
        <f ca="1"/>
        <v>6.1686887821671998</v>
      </c>
      <c r="X4249" s="4">
        <f ca="1"/>
        <v>6.3084486014597996</v>
      </c>
      <c r="Y4249" s="4">
        <f ca="1"/>
        <v>8.7705116560620002</v>
      </c>
      <c r="Z4249" s="4">
        <f ca="1"/>
        <v>-34.972196224862998</v>
      </c>
    </row>
    <row r="4250" spans="1:26" hidden="1" x14ac:dyDescent="0.25">
      <c r="A4250" s="3" t="s">
        <v>1640</v>
      </c>
      <c r="B4250" t="str">
        <v>大胜达</v>
      </c>
      <c r="C4250" s="8" t="str">
        <f ca="1"/>
        <v>制造业</v>
      </c>
      <c r="D4250" s="4">
        <f ca="1"/>
        <v>0.12148448764675</v>
      </c>
      <c r="E4250" s="4">
        <f ca="1"/>
        <v>2.7100451868805999E-3</v>
      </c>
      <c r="F4250" s="4">
        <f ca="1"/>
        <v>1.9108318686249001E-2</v>
      </c>
      <c r="G4250" s="4">
        <f ca="1"/>
        <v>0.27507515363557</v>
      </c>
      <c r="H4250" s="4">
        <f ca="1"/>
        <v>5.3231322703939004E-3</v>
      </c>
      <c r="I4250" s="4">
        <f ca="1"/>
        <v>2.3228299199933002E-2</v>
      </c>
      <c r="J4250" s="4">
        <f ca="1"/>
        <v>0.14957191217973001</v>
      </c>
      <c r="K4250" s="4">
        <f ca="1"/>
        <v>2.8410961481173998E-3</v>
      </c>
      <c r="L4250" s="4">
        <f ca="1"/>
        <v>1.4591672837771999E-2</v>
      </c>
      <c r="M4250" s="4">
        <f ca="1"/>
        <v>0.91562080457850004</v>
      </c>
      <c r="N4250" s="4">
        <f ca="1"/>
        <v>37.888240296783003</v>
      </c>
      <c r="O4250" s="4">
        <f ca="1"/>
        <v>8.1565424471822006</v>
      </c>
      <c r="P4250" s="4">
        <f ca="1"/>
        <v>77.635896943888</v>
      </c>
      <c r="Q4250" s="4">
        <f t="shared" ca="1" si="132"/>
        <v>3.4250960307351641E-2</v>
      </c>
      <c r="R4250" s="4">
        <f t="shared" ca="1" si="133"/>
        <v>2.2576963367221571E-2</v>
      </c>
      <c r="S4250" s="4">
        <f ca="1"/>
        <v>10.152222222222001</v>
      </c>
      <c r="T4250" s="4">
        <f ca="1"/>
        <v>10.381428571429</v>
      </c>
      <c r="U4250" s="4">
        <f ca="1"/>
        <v>10.939957913347</v>
      </c>
      <c r="V4250" s="4">
        <f ca="1"/>
        <v>10.577662804486</v>
      </c>
      <c r="W4250" s="4">
        <f ca="1"/>
        <v>8.3865305996244999</v>
      </c>
      <c r="X4250" s="4">
        <f ca="1"/>
        <v>17.574726698584001</v>
      </c>
      <c r="Y4250" s="4">
        <f ca="1"/>
        <v>17.044214963220998</v>
      </c>
      <c r="Z4250" s="4">
        <f ca="1"/>
        <v>14.747583741442</v>
      </c>
    </row>
    <row r="4251" spans="1:26" hidden="1" x14ac:dyDescent="0.25">
      <c r="A4251" s="3" t="s">
        <v>1641</v>
      </c>
      <c r="B4251" t="str">
        <v>石英股份</v>
      </c>
      <c r="C4251" s="8" t="str">
        <f ca="1"/>
        <v>制造业</v>
      </c>
      <c r="D4251" s="4">
        <f ca="1"/>
        <v>-0.31047533975570002</v>
      </c>
      <c r="E4251" s="4">
        <f ca="1"/>
        <v>-8.7166200176110008E-3</v>
      </c>
      <c r="F4251" s="4">
        <f ca="1"/>
        <v>-3.2936569241463999E-3</v>
      </c>
      <c r="G4251" s="4">
        <f ca="1"/>
        <v>-7.4416711138805006E-2</v>
      </c>
      <c r="H4251" s="4">
        <f ca="1"/>
        <v>-6.9408247016439001E-3</v>
      </c>
      <c r="I4251" s="4">
        <f ca="1"/>
        <v>-2.0064007855136001E-3</v>
      </c>
      <c r="J4251" s="4">
        <f ca="1"/>
        <v>2.8959841988387001E-2</v>
      </c>
      <c r="K4251" s="4">
        <f ca="1"/>
        <v>9.5833153318969995E-4</v>
      </c>
      <c r="L4251" s="4">
        <f ca="1"/>
        <v>8.0268992751729995E-3</v>
      </c>
      <c r="M4251" s="4">
        <f ca="1"/>
        <v>1.0809158374601999</v>
      </c>
      <c r="N4251" s="4">
        <f ca="1"/>
        <v>58.350477399927001</v>
      </c>
      <c r="O4251" s="4">
        <f ca="1"/>
        <v>37.386398304933998</v>
      </c>
      <c r="P4251" s="4">
        <f ca="1"/>
        <v>48.863774732517001</v>
      </c>
      <c r="Q4251" s="4">
        <f t="shared" ca="1" si="132"/>
        <v>-2.3880118949974843E-3</v>
      </c>
      <c r="R4251" s="4">
        <f t="shared" ca="1" si="133"/>
        <v>-3.7878350995176842E-2</v>
      </c>
      <c r="S4251" s="4">
        <f ca="1"/>
        <v>95.785333333333</v>
      </c>
      <c r="T4251" s="4">
        <f ca="1"/>
        <v>92.157142857143</v>
      </c>
      <c r="U4251" s="4">
        <f ca="1"/>
        <v>149.92676185769</v>
      </c>
      <c r="V4251" s="4">
        <f ca="1"/>
        <v>150.28564576743</v>
      </c>
      <c r="W4251" s="4">
        <f ca="1"/>
        <v>86.507768894470004</v>
      </c>
      <c r="X4251" s="4">
        <f ca="1"/>
        <v>47.673451375269998</v>
      </c>
      <c r="Y4251" s="4">
        <f ca="1"/>
        <v>23.893026406042001</v>
      </c>
      <c r="Z4251" s="4">
        <f ca="1"/>
        <v>126.42568709118</v>
      </c>
    </row>
    <row r="4252" spans="1:26" hidden="1" x14ac:dyDescent="0.25">
      <c r="A4252" s="3" t="s">
        <v>1642</v>
      </c>
      <c r="B4252" t="str">
        <v>皖天然气</v>
      </c>
      <c r="C4252" s="8" t="str">
        <f ca="1"/>
        <v>电力、热力、燃气及水生产和供应业</v>
      </c>
      <c r="D4252" s="4">
        <f ca="1"/>
        <v>0.74414236894471997</v>
      </c>
      <c r="E4252" s="4">
        <f ca="1"/>
        <v>1.9694996260734999E-2</v>
      </c>
      <c r="F4252" s="4">
        <f ca="1"/>
        <v>3.2215277757388999E-2</v>
      </c>
      <c r="G4252" s="4">
        <f ca="1"/>
        <v>0.17248749333935001</v>
      </c>
      <c r="H4252" s="4">
        <f ca="1"/>
        <v>5.0536827154531996E-3</v>
      </c>
      <c r="I4252" s="4">
        <f ca="1"/>
        <v>1.1897160770384999E-2</v>
      </c>
      <c r="J4252" s="4">
        <f ca="1"/>
        <v>0.11647738049026</v>
      </c>
      <c r="K4252" s="4">
        <f ca="1"/>
        <v>4.8218661584372999E-3</v>
      </c>
      <c r="L4252" s="4">
        <f ca="1"/>
        <v>5.7907062298797997E-3</v>
      </c>
      <c r="M4252" s="4">
        <f ca="1"/>
        <v>0.98295868519929996</v>
      </c>
      <c r="N4252" s="4">
        <f ca="1"/>
        <v>27.147508235056002</v>
      </c>
      <c r="O4252" s="4">
        <f ca="1"/>
        <v>15.167389334128</v>
      </c>
      <c r="P4252" s="4">
        <f ca="1"/>
        <v>68.115195731623004</v>
      </c>
      <c r="Q4252" s="4">
        <f t="shared" ca="1" si="132"/>
        <v>4.8400000000020961E-2</v>
      </c>
      <c r="R4252" s="4">
        <f t="shared" ca="1" si="133"/>
        <v>8.0092537803479226E-3</v>
      </c>
      <c r="S4252" s="4">
        <f ca="1"/>
        <v>8.3157777777778001</v>
      </c>
      <c r="T4252" s="4">
        <f ca="1"/>
        <v>8.3823809523810002</v>
      </c>
      <c r="U4252" s="4">
        <f ca="1"/>
        <v>13.63228791557</v>
      </c>
      <c r="V4252" s="4">
        <f ca="1"/>
        <v>13.002945360139</v>
      </c>
      <c r="W4252" s="4">
        <f ca="1"/>
        <v>3.9643912919252</v>
      </c>
      <c r="X4252" s="4">
        <f ca="1"/>
        <v>12.425395453717</v>
      </c>
      <c r="Y4252" s="4">
        <f ca="1"/>
        <v>20.719025626836999</v>
      </c>
      <c r="Z4252" s="4">
        <f ca="1"/>
        <v>11.062676533804</v>
      </c>
    </row>
    <row r="4253" spans="1:26" hidden="1" x14ac:dyDescent="0.25">
      <c r="A4253" s="3" t="s">
        <v>1643</v>
      </c>
      <c r="B4253" t="str">
        <v>至纯科技</v>
      </c>
      <c r="C4253" s="8" t="str">
        <f ca="1"/>
        <v>制造业</v>
      </c>
      <c r="D4253" s="4">
        <f ca="1"/>
        <v>4.1898895977946E-2</v>
      </c>
      <c r="E4253" s="4">
        <f ca="1"/>
        <v>9.2563003087459995E-4</v>
      </c>
      <c r="F4253" s="4">
        <f ca="1"/>
        <v>1.0578915524084E-2</v>
      </c>
      <c r="G4253" s="4">
        <f ca="1"/>
        <v>2.6987292001558999E-2</v>
      </c>
      <c r="H4253" s="4">
        <f ca="1"/>
        <v>5.7714385633880001E-4</v>
      </c>
      <c r="I4253" s="4">
        <f ca="1"/>
        <v>7.4173847496721004E-3</v>
      </c>
      <c r="J4253" s="4">
        <f ca="1"/>
        <v>0.16501184355828999</v>
      </c>
      <c r="K4253" s="4">
        <f ca="1"/>
        <v>3.7304257568524998E-3</v>
      </c>
      <c r="L4253" s="4">
        <f ca="1"/>
        <v>1.0130397500415E-2</v>
      </c>
      <c r="M4253" s="4">
        <f ca="1"/>
        <v>1.3618588436168999</v>
      </c>
      <c r="N4253" s="4">
        <f ca="1"/>
        <v>45.606590200185003</v>
      </c>
      <c r="O4253" s="4">
        <f ca="1"/>
        <v>-14.68069928127</v>
      </c>
      <c r="P4253" s="4">
        <f ca="1"/>
        <v>56.231839635115001</v>
      </c>
      <c r="Q4253" s="4">
        <f t="shared" ca="1" si="132"/>
        <v>2.081304771178832E-2</v>
      </c>
      <c r="R4253" s="4">
        <f t="shared" ca="1" si="133"/>
        <v>-2.4221935663942189E-3</v>
      </c>
      <c r="S4253" s="4">
        <f ca="1"/>
        <v>27.326666666666998</v>
      </c>
      <c r="T4253" s="4">
        <f ca="1"/>
        <v>27.260476190475998</v>
      </c>
      <c r="U4253" s="4">
        <f ca="1"/>
        <v>34.134245497559</v>
      </c>
      <c r="V4253" s="4">
        <f ca="1"/>
        <v>33.438292715863</v>
      </c>
      <c r="W4253" s="4">
        <f ca="1"/>
        <v>36.449476302468</v>
      </c>
      <c r="X4253" s="4">
        <f ca="1"/>
        <v>45.675764259914999</v>
      </c>
      <c r="Y4253" s="4">
        <f ca="1"/>
        <v>44.552012365892999</v>
      </c>
      <c r="Z4253" s="4">
        <f ca="1"/>
        <v>0</v>
      </c>
    </row>
    <row r="4254" spans="1:26" hidden="1" x14ac:dyDescent="0.25">
      <c r="A4254" s="3" t="s">
        <v>1644</v>
      </c>
      <c r="B4254" t="str">
        <v>江苏新能</v>
      </c>
      <c r="C4254" s="8" t="str">
        <f ca="1"/>
        <v>电力、热力、燃气及水生产和供应业</v>
      </c>
      <c r="D4254" s="4">
        <f ca="1"/>
        <v>-0.81568018223377003</v>
      </c>
      <c r="E4254" s="4">
        <f ca="1"/>
        <v>-4.7620536129483998E-2</v>
      </c>
      <c r="F4254" s="4">
        <f ca="1"/>
        <v>-2.2755783720567999E-2</v>
      </c>
      <c r="G4254" s="4">
        <f ca="1"/>
        <v>-0.40576376725565999</v>
      </c>
      <c r="H4254" s="4">
        <f ca="1"/>
        <v>-5.4034360762253E-2</v>
      </c>
      <c r="I4254" s="4">
        <f ca="1"/>
        <v>-1.2381513284699001E-2</v>
      </c>
      <c r="J4254" s="4">
        <f ca="1"/>
        <v>-0.21251171853402001</v>
      </c>
      <c r="K4254" s="4">
        <f ca="1"/>
        <v>-1.2716240290737001E-2</v>
      </c>
      <c r="L4254" s="4">
        <f ca="1"/>
        <v>-4.7727960013637001E-3</v>
      </c>
      <c r="M4254" s="4">
        <f ca="1"/>
        <v>1.0940527010956</v>
      </c>
      <c r="N4254" s="4">
        <f ca="1"/>
        <v>40.427018876776998</v>
      </c>
      <c r="O4254" s="4">
        <f ca="1"/>
        <v>-23.816708478751</v>
      </c>
      <c r="P4254" s="4">
        <f ca="1"/>
        <v>34.738612802205999</v>
      </c>
      <c r="Q4254" s="4">
        <f t="shared" ca="1" si="132"/>
        <v>-3.4444444444468952E-2</v>
      </c>
      <c r="R4254" s="4">
        <f t="shared" ca="1" si="133"/>
        <v>-3.3991857612606202E-2</v>
      </c>
      <c r="S4254" s="4">
        <f ca="1"/>
        <v>12.164444444443999</v>
      </c>
      <c r="T4254" s="4">
        <f ca="1"/>
        <v>11.750952380952</v>
      </c>
      <c r="U4254" s="4">
        <f ca="1"/>
        <v>16.148562160337999</v>
      </c>
      <c r="V4254" s="4">
        <f ca="1"/>
        <v>16.724632847300999</v>
      </c>
      <c r="W4254" s="4">
        <f ca="1"/>
        <v>25.241031493398001</v>
      </c>
      <c r="X4254" s="4">
        <f ca="1"/>
        <v>9.9132461720595</v>
      </c>
      <c r="Y4254" s="4">
        <f ca="1"/>
        <v>23.857114815791999</v>
      </c>
      <c r="Z4254" s="4">
        <f ca="1"/>
        <v>38.222149718688001</v>
      </c>
    </row>
    <row r="4255" spans="1:26" hidden="1" x14ac:dyDescent="0.25">
      <c r="A4255" s="3" t="s">
        <v>1645</v>
      </c>
      <c r="B4255" t="str">
        <v>安记食品</v>
      </c>
      <c r="C4255" s="8" t="str">
        <f ca="1"/>
        <v>制造业</v>
      </c>
      <c r="D4255" s="4">
        <f ca="1"/>
        <v>0.54421636515847005</v>
      </c>
      <c r="E4255" s="4">
        <f ca="1"/>
        <v>1.7248310201287E-2</v>
      </c>
      <c r="F4255" s="4">
        <f ca="1"/>
        <v>2.2634388674938E-2</v>
      </c>
      <c r="G4255" s="4">
        <f ca="1"/>
        <v>0.11278643845701</v>
      </c>
      <c r="H4255" s="4">
        <f ca="1"/>
        <v>3.2434771774975E-3</v>
      </c>
      <c r="I4255" s="4">
        <f ca="1"/>
        <v>8.1537335045824E-3</v>
      </c>
      <c r="J4255" s="4">
        <f ca="1"/>
        <v>6.5413974246896003E-2</v>
      </c>
      <c r="K4255" s="4">
        <f ca="1"/>
        <v>1.4209201010269999E-3</v>
      </c>
      <c r="L4255" s="4">
        <f ca="1"/>
        <v>6.9278487648090003E-3</v>
      </c>
      <c r="M4255" s="4">
        <f ca="1"/>
        <v>0.34305770717095002</v>
      </c>
      <c r="N4255" s="4">
        <f ca="1"/>
        <v>49.595926268965002</v>
      </c>
      <c r="O4255" s="4">
        <f ca="1"/>
        <v>13.716107129984</v>
      </c>
      <c r="P4255" s="4">
        <f ca="1"/>
        <v>63.391029233395997</v>
      </c>
      <c r="Q4255" s="4">
        <f t="shared" ca="1" si="132"/>
        <v>3.2939933063211461E-2</v>
      </c>
      <c r="R4255" s="4">
        <f t="shared" ca="1" si="133"/>
        <v>6.3663570552253924E-3</v>
      </c>
      <c r="S4255" s="4">
        <f ca="1"/>
        <v>9.4195555555556005</v>
      </c>
      <c r="T4255" s="4">
        <f ca="1"/>
        <v>9.4795238095237995</v>
      </c>
      <c r="U4255" s="4">
        <f ca="1"/>
        <v>22.574534313509002</v>
      </c>
      <c r="V4255" s="4">
        <f ca="1"/>
        <v>21.854643809310002</v>
      </c>
      <c r="W4255" s="4">
        <f ca="1"/>
        <v>-31.361976673669002</v>
      </c>
      <c r="X4255" s="4">
        <f ca="1"/>
        <v>9.7668032213758007</v>
      </c>
      <c r="Y4255" s="4">
        <f ca="1"/>
        <v>-0.52163480987064004</v>
      </c>
      <c r="Z4255" s="4">
        <f ca="1"/>
        <v>-20.393677401143002</v>
      </c>
    </row>
    <row r="4256" spans="1:26" hidden="1" x14ac:dyDescent="0.25">
      <c r="A4256" s="3" t="s">
        <v>1646</v>
      </c>
      <c r="B4256" t="str">
        <v>有友食品</v>
      </c>
      <c r="C4256" s="8" t="str">
        <f ca="1"/>
        <v>制造业</v>
      </c>
      <c r="D4256" s="4">
        <f ca="1"/>
        <v>1.2011307984646001E-2</v>
      </c>
      <c r="E4256" s="4">
        <f ca="1"/>
        <v>3.5922723773009998E-4</v>
      </c>
      <c r="F4256" s="4">
        <f ca="1"/>
        <v>6.6768814515693999E-3</v>
      </c>
      <c r="G4256" s="4">
        <f ca="1"/>
        <v>-0.31662265061209999</v>
      </c>
      <c r="H4256" s="4">
        <f ca="1"/>
        <v>-7.7647086600675002E-3</v>
      </c>
      <c r="I4256" s="4">
        <f ca="1"/>
        <v>-5.8227335630451002E-3</v>
      </c>
      <c r="J4256" s="4">
        <f ca="1"/>
        <v>-0.29933250116042998</v>
      </c>
      <c r="K4256" s="4">
        <f ca="1"/>
        <v>-6.3309341866500998E-3</v>
      </c>
      <c r="L4256" s="4">
        <f ca="1"/>
        <v>-5.7349682452396003E-3</v>
      </c>
      <c r="M4256" s="4">
        <f ca="1"/>
        <v>0.92007975678603005</v>
      </c>
      <c r="N4256" s="4">
        <f ca="1"/>
        <v>33.635238399998997</v>
      </c>
      <c r="O4256" s="4">
        <f ca="1"/>
        <v>-10.365088301678</v>
      </c>
      <c r="P4256" s="4">
        <f ca="1"/>
        <v>42.383170332242997</v>
      </c>
      <c r="Q4256" s="4">
        <f t="shared" ca="1" si="132"/>
        <v>9.4815412547845802E-3</v>
      </c>
      <c r="R4256" s="4">
        <f t="shared" ca="1" si="133"/>
        <v>-3.2911902708881356E-2</v>
      </c>
      <c r="S4256" s="4">
        <f ca="1"/>
        <v>8.5046666666667008</v>
      </c>
      <c r="T4256" s="4">
        <f ca="1"/>
        <v>8.2247619047619001</v>
      </c>
      <c r="U4256" s="4">
        <f ca="1"/>
        <v>13.13844959663</v>
      </c>
      <c r="V4256" s="4">
        <f ca="1"/>
        <v>13.015046892585</v>
      </c>
      <c r="W4256" s="4">
        <f ca="1"/>
        <v>-4.9823108595040999</v>
      </c>
      <c r="X4256" s="4">
        <f ca="1"/>
        <v>0.54027681993702004</v>
      </c>
      <c r="Y4256" s="4">
        <f ca="1"/>
        <v>5.5018723653206996</v>
      </c>
      <c r="Z4256" s="4">
        <f ca="1"/>
        <v>9.1857461522976998</v>
      </c>
    </row>
    <row r="4257" spans="1:26" hidden="1" x14ac:dyDescent="0.25">
      <c r="A4257" s="3" t="s">
        <v>1647</v>
      </c>
      <c r="B4257" t="str">
        <v>航天工程</v>
      </c>
      <c r="C4257" s="8" t="str">
        <f ca="1"/>
        <v>科学研究和技术服务业</v>
      </c>
      <c r="D4257" s="4">
        <f ca="1"/>
        <v>0.22949476838096999</v>
      </c>
      <c r="E4257" s="4">
        <f ca="1"/>
        <v>5.7361420104379999E-3</v>
      </c>
      <c r="F4257" s="4">
        <f ca="1"/>
        <v>1.4664004920717E-2</v>
      </c>
      <c r="G4257" s="4">
        <f ca="1"/>
        <v>-1.4090269598515E-2</v>
      </c>
      <c r="H4257" s="4">
        <f ca="1"/>
        <v>-3.2244547724359998E-4</v>
      </c>
      <c r="I4257" s="4">
        <f ca="1"/>
        <v>4.7776806479587E-3</v>
      </c>
      <c r="J4257" s="4">
        <f ca="1"/>
        <v>-9.9493998908839004E-2</v>
      </c>
      <c r="K4257" s="4">
        <f ca="1"/>
        <v>-2.0951050102417002E-3</v>
      </c>
      <c r="L4257" s="4">
        <f ca="1"/>
        <v>1.4071855751452999E-3</v>
      </c>
      <c r="M4257" s="4">
        <f ca="1"/>
        <v>1.1877837148096</v>
      </c>
      <c r="N4257" s="4">
        <f ca="1"/>
        <v>34.690959418277998</v>
      </c>
      <c r="O4257" s="4">
        <f ca="1"/>
        <v>-0.81172776195072005</v>
      </c>
      <c r="P4257" s="4">
        <f ca="1"/>
        <v>60.291818175482</v>
      </c>
      <c r="Q4257" s="4">
        <f t="shared" ca="1" si="132"/>
        <v>2.8808535862479178E-2</v>
      </c>
      <c r="R4257" s="4">
        <f t="shared" ca="1" si="133"/>
        <v>-5.3927473740090145E-3</v>
      </c>
      <c r="S4257" s="4">
        <f ca="1"/>
        <v>14.098888888889</v>
      </c>
      <c r="T4257" s="4">
        <f ca="1"/>
        <v>14.022857142856999</v>
      </c>
      <c r="U4257" s="4">
        <f ca="1"/>
        <v>19.754994047035002</v>
      </c>
      <c r="V4257" s="4">
        <f ca="1"/>
        <v>19.201817790589999</v>
      </c>
      <c r="W4257" s="4">
        <f ca="1"/>
        <v>2.4697290760285</v>
      </c>
      <c r="X4257" s="4">
        <f ca="1"/>
        <v>12.155585287925</v>
      </c>
      <c r="Y4257" s="4">
        <f ca="1"/>
        <v>7.3086000791967001</v>
      </c>
      <c r="Z4257" s="4">
        <f ca="1"/>
        <v>192.84823436482</v>
      </c>
    </row>
    <row r="4258" spans="1:26" hidden="1" x14ac:dyDescent="0.25">
      <c r="A4258" s="3" t="s">
        <v>1648</v>
      </c>
      <c r="B4258" t="str">
        <v>纽威股份</v>
      </c>
      <c r="C4258" s="8" t="str">
        <f ca="1"/>
        <v>制造业</v>
      </c>
      <c r="D4258" s="4">
        <f ca="1"/>
        <v>-0.51720745856001005</v>
      </c>
      <c r="E4258" s="4">
        <f ca="1"/>
        <v>-1.2632125345186001E-2</v>
      </c>
      <c r="F4258" s="4">
        <f ca="1"/>
        <v>-1.5125287300334999E-2</v>
      </c>
      <c r="G4258" s="4">
        <f ca="1"/>
        <v>-0.36183430935159</v>
      </c>
      <c r="H4258" s="4">
        <f ca="1"/>
        <v>-7.2112404403943996E-3</v>
      </c>
      <c r="I4258" s="4">
        <f ca="1"/>
        <v>-5.6636814310542004E-3</v>
      </c>
      <c r="J4258" s="4">
        <f ca="1"/>
        <v>-0.11744090198470999</v>
      </c>
      <c r="K4258" s="4">
        <f ca="1"/>
        <v>-2.4533073162598998E-3</v>
      </c>
      <c r="L4258" s="4">
        <f ca="1"/>
        <v>1.2484557711811999E-3</v>
      </c>
      <c r="M4258" s="4">
        <f ca="1"/>
        <v>1.3146643959219</v>
      </c>
      <c r="N4258" s="4">
        <f ca="1"/>
        <v>38.006903975660002</v>
      </c>
      <c r="O4258" s="4">
        <f ca="1"/>
        <v>26.601835437607999</v>
      </c>
      <c r="P4258" s="4">
        <f ca="1"/>
        <v>33.840045164807997</v>
      </c>
      <c r="Q4258" s="4">
        <f t="shared" ca="1" si="132"/>
        <v>-2.2269353128307471E-2</v>
      </c>
      <c r="R4258" s="4">
        <f t="shared" ca="1" si="133"/>
        <v>-3.2345755029002506E-2</v>
      </c>
      <c r="S4258" s="4">
        <f ca="1"/>
        <v>14.539333333332999</v>
      </c>
      <c r="T4258" s="4">
        <f ca="1"/>
        <v>14.069047619048</v>
      </c>
      <c r="U4258" s="4">
        <f ca="1"/>
        <v>17.804792721683999</v>
      </c>
      <c r="V4258" s="4">
        <f ca="1"/>
        <v>18.210324876950001</v>
      </c>
      <c r="W4258" s="4">
        <f ca="1"/>
        <v>1.1405789157929</v>
      </c>
      <c r="X4258" s="4">
        <f ca="1"/>
        <v>9.9173230467444995</v>
      </c>
      <c r="Y4258" s="4">
        <f ca="1"/>
        <v>11.998916908596</v>
      </c>
      <c r="Z4258" s="4">
        <f ca="1"/>
        <v>93.959282583729006</v>
      </c>
    </row>
    <row r="4259" spans="1:26" hidden="1" x14ac:dyDescent="0.25">
      <c r="A4259" s="3" t="s">
        <v>1649</v>
      </c>
      <c r="B4259" t="str">
        <v>宁水集团</v>
      </c>
      <c r="C4259" s="8" t="str">
        <f ca="1"/>
        <v>制造业</v>
      </c>
      <c r="D4259" s="4">
        <f ca="1"/>
        <v>-0.11555348423010001</v>
      </c>
      <c r="E4259" s="4">
        <f ca="1"/>
        <v>-2.4046954076576998E-3</v>
      </c>
      <c r="F4259" s="4">
        <f ca="1"/>
        <v>3.0073114868101E-3</v>
      </c>
      <c r="G4259" s="4">
        <f ca="1"/>
        <v>-1.2647312642064999E-2</v>
      </c>
      <c r="H4259" s="4">
        <f ca="1"/>
        <v>-1.9970428273460001E-4</v>
      </c>
      <c r="I4259" s="4">
        <f ca="1"/>
        <v>6.0031905684181999E-3</v>
      </c>
      <c r="J4259" s="4">
        <f ca="1"/>
        <v>3.2569864706664002E-2</v>
      </c>
      <c r="K4259" s="4">
        <f ca="1"/>
        <v>5.7044925080090001E-4</v>
      </c>
      <c r="L4259" s="4">
        <f ca="1"/>
        <v>8.3684934535485003E-3</v>
      </c>
      <c r="M4259" s="4">
        <f ca="1"/>
        <v>1.1005814787124</v>
      </c>
      <c r="N4259" s="4">
        <f ca="1"/>
        <v>31.291818640809002</v>
      </c>
      <c r="O4259" s="4">
        <f ca="1"/>
        <v>-9.9964620291959996</v>
      </c>
      <c r="P4259" s="4">
        <f ca="1"/>
        <v>58.459238093951001</v>
      </c>
      <c r="Q4259" s="4">
        <f t="shared" ca="1" si="132"/>
        <v>7.8459343794853986E-3</v>
      </c>
      <c r="R4259" s="4">
        <f t="shared" ca="1" si="133"/>
        <v>-1.3479249994969141E-2</v>
      </c>
      <c r="S4259" s="4">
        <f ca="1"/>
        <v>14.135777777777999</v>
      </c>
      <c r="T4259" s="4">
        <f ca="1"/>
        <v>13.945238095238</v>
      </c>
      <c r="U4259" s="4">
        <f ca="1"/>
        <v>20.674721607544001</v>
      </c>
      <c r="V4259" s="4">
        <f ca="1"/>
        <v>20.513771899346001</v>
      </c>
      <c r="W4259" s="4">
        <f ca="1"/>
        <v>-16.050231066026001</v>
      </c>
      <c r="X4259" s="4">
        <f ca="1"/>
        <v>4.2831031369910999</v>
      </c>
      <c r="Y4259" s="4">
        <f ca="1"/>
        <v>11.392347259026</v>
      </c>
      <c r="Z4259" s="4">
        <f ca="1"/>
        <v>-15.516476297871</v>
      </c>
    </row>
    <row r="4260" spans="1:26" hidden="1" x14ac:dyDescent="0.25">
      <c r="A4260" s="3" t="s">
        <v>1650</v>
      </c>
      <c r="B4260" t="str">
        <v>德宏股份</v>
      </c>
      <c r="C4260" s="8" t="str">
        <f ca="1"/>
        <v>制造业</v>
      </c>
      <c r="D4260" s="4">
        <f ca="1"/>
        <v>0.18638478562579</v>
      </c>
      <c r="E4260" s="4">
        <f ca="1"/>
        <v>5.9636707868845002E-3</v>
      </c>
      <c r="F4260" s="4">
        <f ca="1"/>
        <v>1.4846314607784E-2</v>
      </c>
      <c r="G4260" s="4">
        <f ca="1"/>
        <v>7.1460131070070002E-2</v>
      </c>
      <c r="H4260" s="4">
        <f ca="1"/>
        <v>1.7075375257932001E-3</v>
      </c>
      <c r="I4260" s="4">
        <f ca="1"/>
        <v>8.2961156338942008E-3</v>
      </c>
      <c r="J4260" s="4">
        <f ca="1"/>
        <v>1.1293871467985E-2</v>
      </c>
      <c r="K4260" s="4">
        <f ca="1"/>
        <v>2.502009560406E-4</v>
      </c>
      <c r="L4260" s="4">
        <f ca="1"/>
        <v>5.7847446247741999E-3</v>
      </c>
      <c r="M4260" s="4">
        <f ca="1"/>
        <v>0.86780922869259003</v>
      </c>
      <c r="N4260" s="4">
        <f ca="1"/>
        <v>47.440103125790998</v>
      </c>
      <c r="O4260" s="4">
        <f ca="1"/>
        <v>16.576532721267998</v>
      </c>
      <c r="P4260" s="4">
        <f ca="1"/>
        <v>74.324485919047007</v>
      </c>
      <c r="Q4260" s="4">
        <f t="shared" ca="1" si="132"/>
        <v>4.6959587057791206E-2</v>
      </c>
      <c r="R4260" s="4">
        <f t="shared" ca="1" si="133"/>
        <v>7.052536889967982E-3</v>
      </c>
      <c r="S4260" s="4">
        <f ca="1"/>
        <v>13.022444444444</v>
      </c>
      <c r="T4260" s="4">
        <f ca="1"/>
        <v>13.114285714286</v>
      </c>
      <c r="U4260" s="4">
        <f ca="1"/>
        <v>49.424092056147998</v>
      </c>
      <c r="V4260" s="4">
        <f ca="1"/>
        <v>47.207258682297002</v>
      </c>
      <c r="W4260" s="4">
        <f ca="1"/>
        <v>-30.673468155064</v>
      </c>
      <c r="X4260" s="4">
        <f ca="1"/>
        <v>1.0826437965852</v>
      </c>
      <c r="Y4260" s="4">
        <f ca="1"/>
        <v>1.3405287742656999</v>
      </c>
      <c r="Z4260" s="4">
        <f ca="1"/>
        <v>-17.825148548630001</v>
      </c>
    </row>
    <row r="4261" spans="1:26" hidden="1" x14ac:dyDescent="0.25">
      <c r="A4261" s="3" t="s">
        <v>1651</v>
      </c>
      <c r="B4261" t="str">
        <v>盛洋科技</v>
      </c>
      <c r="C4261" s="8" t="str">
        <f ca="1"/>
        <v>制造业</v>
      </c>
      <c r="D4261" s="4">
        <f ca="1"/>
        <v>0.23065874700884001</v>
      </c>
      <c r="E4261" s="4">
        <f ca="1"/>
        <v>6.3477627601924999E-3</v>
      </c>
      <c r="F4261" s="4">
        <f ca="1"/>
        <v>1.9001397934044002E-2</v>
      </c>
      <c r="G4261" s="4">
        <f ca="1"/>
        <v>0.42073477098855999</v>
      </c>
      <c r="H4261" s="4">
        <f ca="1"/>
        <v>1.1873362759994E-2</v>
      </c>
      <c r="I4261" s="4">
        <f ca="1"/>
        <v>2.1920621617818999E-2</v>
      </c>
      <c r="J4261" s="4">
        <f ca="1"/>
        <v>0.22531624440614001</v>
      </c>
      <c r="K4261" s="4">
        <f ca="1"/>
        <v>7.7434663704629998E-3</v>
      </c>
      <c r="L4261" s="4">
        <f ca="1"/>
        <v>1.4646103361042001E-2</v>
      </c>
      <c r="M4261" s="4">
        <f ca="1"/>
        <v>0.74576412160645</v>
      </c>
      <c r="N4261" s="4">
        <f ca="1"/>
        <v>44.931153861281999</v>
      </c>
      <c r="O4261" s="4">
        <f ca="1"/>
        <v>-7.2764257435655004</v>
      </c>
      <c r="P4261" s="4">
        <f ca="1"/>
        <v>76.185505945762003</v>
      </c>
      <c r="Q4261" s="4">
        <f t="shared" ca="1" si="132"/>
        <v>2.6678141135987925E-2</v>
      </c>
      <c r="R4261" s="4">
        <f t="shared" ca="1" si="133"/>
        <v>2.3966407902403272E-2</v>
      </c>
      <c r="S4261" s="4">
        <f ca="1"/>
        <v>11.196888888888999</v>
      </c>
      <c r="T4261" s="4">
        <f ca="1"/>
        <v>11.465238095238</v>
      </c>
      <c r="U4261" s="4">
        <f ca="1"/>
        <v>42.204937252103001</v>
      </c>
      <c r="V4261" s="4">
        <f ca="1"/>
        <v>41.108245672206998</v>
      </c>
      <c r="W4261" s="4">
        <f ca="1"/>
        <v>-4.8104480774407001</v>
      </c>
      <c r="X4261" s="4">
        <f ca="1"/>
        <v>-0.63333320290994999</v>
      </c>
      <c r="Y4261" s="4">
        <f ca="1"/>
        <v>11.209193730320001</v>
      </c>
      <c r="Z4261" s="4">
        <f ca="1"/>
        <v>19.848769593917002</v>
      </c>
    </row>
    <row r="4262" spans="1:26" hidden="1" x14ac:dyDescent="0.25">
      <c r="A4262" s="3" t="s">
        <v>1652</v>
      </c>
      <c r="B4262" t="str">
        <v>东方环宇</v>
      </c>
      <c r="C4262" s="8" t="str">
        <f ca="1"/>
        <v>电力、热力、燃气及水生产和供应业</v>
      </c>
      <c r="D4262" s="4">
        <f ca="1"/>
        <v>0.89535978489953005</v>
      </c>
      <c r="E4262" s="4">
        <f ca="1"/>
        <v>2.2223531820469999E-2</v>
      </c>
      <c r="F4262" s="4">
        <f ca="1"/>
        <v>6.1404071248475002E-2</v>
      </c>
      <c r="G4262" s="4">
        <f ca="1"/>
        <v>0.54064615634897994</v>
      </c>
      <c r="H4262" s="4">
        <f ca="1"/>
        <v>1.4040843192802001E-2</v>
      </c>
      <c r="I4262" s="4">
        <f ca="1"/>
        <v>3.9094453331786003E-2</v>
      </c>
      <c r="J4262" s="4">
        <f ca="1"/>
        <v>0.36786814348904001</v>
      </c>
      <c r="K4262" s="4">
        <f ca="1"/>
        <v>1.7135083116361E-2</v>
      </c>
      <c r="L4262" s="4">
        <f ca="1"/>
        <v>2.0544907915070999E-2</v>
      </c>
      <c r="M4262" s="4">
        <f ca="1"/>
        <v>0.61911963333972997</v>
      </c>
      <c r="N4262" s="4">
        <f ca="1"/>
        <v>32.528301887365998</v>
      </c>
      <c r="O4262" s="4">
        <f ca="1"/>
        <v>26.281139428806</v>
      </c>
      <c r="P4262" s="4">
        <f ca="1"/>
        <v>84.788843650664006</v>
      </c>
      <c r="Q4262" s="4">
        <f t="shared" ca="1" si="132"/>
        <v>8.6169154228834977E-2</v>
      </c>
      <c r="R4262" s="4">
        <f t="shared" ca="1" si="133"/>
        <v>3.7471244815113137E-2</v>
      </c>
      <c r="S4262" s="4">
        <f ca="1"/>
        <v>16.049555555556001</v>
      </c>
      <c r="T4262" s="4">
        <f ca="1"/>
        <v>16.650952380951999</v>
      </c>
      <c r="U4262" s="4">
        <f ca="1"/>
        <v>21.656482244867998</v>
      </c>
      <c r="V4262" s="4">
        <f ca="1"/>
        <v>19.938406610565</v>
      </c>
      <c r="W4262" s="4">
        <f ca="1"/>
        <v>8.5761301757216</v>
      </c>
      <c r="X4262" s="4">
        <f ca="1"/>
        <v>32.764708263589</v>
      </c>
      <c r="Y4262" s="4">
        <f ca="1"/>
        <v>23.385410302890001</v>
      </c>
      <c r="Z4262" s="4">
        <f ca="1"/>
        <v>21.210065283502001</v>
      </c>
    </row>
    <row r="4263" spans="1:26" hidden="1" x14ac:dyDescent="0.25">
      <c r="A4263" s="3" t="s">
        <v>1653</v>
      </c>
      <c r="B4263" t="str">
        <v>健友股份</v>
      </c>
      <c r="C4263" s="8" t="str">
        <f ca="1"/>
        <v>制造业</v>
      </c>
      <c r="D4263" s="4">
        <f ca="1"/>
        <v>-0.15893290886263001</v>
      </c>
      <c r="E4263" s="4">
        <f ca="1"/>
        <v>-3.4613730555019999E-3</v>
      </c>
      <c r="F4263" s="4">
        <f ca="1"/>
        <v>1.9645985238101E-3</v>
      </c>
      <c r="G4263" s="4">
        <f ca="1"/>
        <v>0.15371139671041001</v>
      </c>
      <c r="H4263" s="4">
        <f ca="1"/>
        <v>2.6849449803023999E-3</v>
      </c>
      <c r="I4263" s="4">
        <f ca="1"/>
        <v>1.4123768224168999E-2</v>
      </c>
      <c r="J4263" s="4">
        <f ca="1"/>
        <v>-7.4193959632818995E-2</v>
      </c>
      <c r="K4263" s="4">
        <f ca="1"/>
        <v>-4.7452476303043003E-3</v>
      </c>
      <c r="L4263" s="4">
        <f ca="1"/>
        <v>-1.0947359476221E-3</v>
      </c>
      <c r="M4263" s="4">
        <f ca="1"/>
        <v>0.87059700078508995</v>
      </c>
      <c r="N4263" s="4">
        <f ca="1"/>
        <v>34.268031465988003</v>
      </c>
      <c r="O4263" s="4">
        <f ca="1"/>
        <v>-43.161262418927997</v>
      </c>
      <c r="P4263" s="4">
        <f ca="1"/>
        <v>66.301651651628006</v>
      </c>
      <c r="Q4263" s="4">
        <f t="shared" ca="1" si="132"/>
        <v>1.2859604931731534E-2</v>
      </c>
      <c r="R4263" s="4">
        <f t="shared" ca="1" si="133"/>
        <v>2.0671224937346012E-3</v>
      </c>
      <c r="S4263" s="4">
        <f ca="1"/>
        <v>12.378222222222</v>
      </c>
      <c r="T4263" s="4">
        <f ca="1"/>
        <v>12.403809523810001</v>
      </c>
      <c r="U4263" s="4">
        <f ca="1"/>
        <v>48.772741077355001</v>
      </c>
      <c r="V4263" s="4">
        <f ca="1"/>
        <v>48.153506013937999</v>
      </c>
      <c r="W4263" s="4">
        <f ca="1"/>
        <v>21.468538925937999</v>
      </c>
      <c r="X4263" s="4">
        <f ca="1"/>
        <v>14.555993349553001</v>
      </c>
      <c r="Y4263" s="4">
        <f ca="1"/>
        <v>25.382424487074001</v>
      </c>
      <c r="Z4263" s="4">
        <f ca="1"/>
        <v>39.379913283062997</v>
      </c>
    </row>
    <row r="4264" spans="1:26" hidden="1" x14ac:dyDescent="0.25">
      <c r="A4264" s="3" t="s">
        <v>1654</v>
      </c>
      <c r="B4264" t="str">
        <v>家家悦</v>
      </c>
      <c r="C4264" s="8" t="str">
        <f ca="1"/>
        <v>批发和零售业</v>
      </c>
      <c r="D4264" s="4">
        <f ca="1"/>
        <v>1.3503030704879E-3</v>
      </c>
      <c r="E4264" s="4">
        <f ca="1"/>
        <v>3.4016264105199998E-5</v>
      </c>
      <c r="F4264" s="4">
        <f ca="1"/>
        <v>5.9923059890642002E-3</v>
      </c>
      <c r="G4264" s="4">
        <f ca="1"/>
        <v>-0.36030019114873002</v>
      </c>
      <c r="H4264" s="4">
        <f ca="1"/>
        <v>-7.5054132700016997E-3</v>
      </c>
      <c r="I4264" s="4">
        <f ca="1"/>
        <v>-4.6900405546464003E-3</v>
      </c>
      <c r="J4264" s="4">
        <f ca="1"/>
        <v>-0.44583472685554998</v>
      </c>
      <c r="K4264" s="4">
        <f ca="1"/>
        <v>-1.0328206060574999E-2</v>
      </c>
      <c r="L4264" s="4">
        <f ca="1"/>
        <v>-7.5272518137942E-3</v>
      </c>
      <c r="M4264" s="4">
        <f ca="1"/>
        <v>0.90584735932831995</v>
      </c>
      <c r="N4264" s="4">
        <f ca="1"/>
        <v>34.035530864606002</v>
      </c>
      <c r="O4264" s="4">
        <f ca="1"/>
        <v>-10.603633384951999</v>
      </c>
      <c r="P4264" s="4">
        <f ca="1"/>
        <v>36.723900506964</v>
      </c>
      <c r="Q4264" s="4">
        <f t="shared" ca="1" si="132"/>
        <v>6.8691802778298077E-3</v>
      </c>
      <c r="R4264" s="4">
        <f t="shared" ca="1" si="133"/>
        <v>-2.7800639108189168E-2</v>
      </c>
      <c r="S4264" s="4">
        <f ca="1"/>
        <v>11.186222222222</v>
      </c>
      <c r="T4264" s="4">
        <f ca="1"/>
        <v>10.875238095238</v>
      </c>
      <c r="U4264" s="4">
        <f ca="1"/>
        <v>20.578148921112</v>
      </c>
      <c r="V4264" s="4">
        <f ca="1"/>
        <v>20.437758275046001</v>
      </c>
      <c r="W4264" s="4">
        <f ca="1"/>
        <v>-65.298109603274995</v>
      </c>
      <c r="X4264" s="4">
        <f ca="1"/>
        <v>6.0086249190291996</v>
      </c>
      <c r="Y4264" s="4">
        <f ca="1"/>
        <v>19.119792830472001</v>
      </c>
      <c r="Z4264" s="4">
        <f ca="1"/>
        <v>25.798585139141998</v>
      </c>
    </row>
    <row r="4265" spans="1:26" hidden="1" x14ac:dyDescent="0.25">
      <c r="A4265" s="3" t="s">
        <v>1655</v>
      </c>
      <c r="B4265" t="str">
        <v>中源家居</v>
      </c>
      <c r="C4265" s="8" t="str">
        <f ca="1"/>
        <v>制造业</v>
      </c>
      <c r="D4265" s="4">
        <f ca="1"/>
        <v>0.81830439810838995</v>
      </c>
      <c r="E4265" s="4">
        <f ca="1"/>
        <v>2.0668252886608E-2</v>
      </c>
      <c r="F4265" s="4">
        <f ca="1"/>
        <v>2.1580453509198998E-2</v>
      </c>
      <c r="G4265" s="4">
        <f ca="1"/>
        <v>0.29436251616631998</v>
      </c>
      <c r="H4265" s="4">
        <f ca="1"/>
        <v>8.7019368741352993E-3</v>
      </c>
      <c r="I4265" s="4">
        <f ca="1"/>
        <v>1.2238300633325001E-2</v>
      </c>
      <c r="J4265" s="4">
        <f ca="1"/>
        <v>0.13802598617938999</v>
      </c>
      <c r="K4265" s="4">
        <f ca="1"/>
        <v>2.9630093314889001E-3</v>
      </c>
      <c r="L4265" s="4">
        <f ca="1"/>
        <v>1.4066012799671001E-2</v>
      </c>
      <c r="M4265" s="4">
        <f ca="1"/>
        <v>0.90660262883849996</v>
      </c>
      <c r="N4265" s="4">
        <f ca="1"/>
        <v>31.639455568313</v>
      </c>
      <c r="O4265" s="4">
        <f ca="1"/>
        <v>18.650239320352</v>
      </c>
      <c r="P4265" s="4">
        <f ca="1"/>
        <v>72.496942344089007</v>
      </c>
      <c r="Q4265" s="4">
        <f t="shared" ca="1" si="132"/>
        <v>3.304583777500969E-2</v>
      </c>
      <c r="R4265" s="4">
        <f t="shared" ca="1" si="133"/>
        <v>1.713471819839173E-2</v>
      </c>
      <c r="S4265" s="4">
        <f ca="1"/>
        <v>17.006222222222</v>
      </c>
      <c r="T4265" s="4">
        <f ca="1"/>
        <v>17.297619047619001</v>
      </c>
      <c r="U4265" s="4">
        <f ca="1"/>
        <v>21.894771846609999</v>
      </c>
      <c r="V4265" s="4">
        <f ca="1"/>
        <v>21.194385617744999</v>
      </c>
      <c r="W4265" s="4">
        <f ca="1"/>
        <v>0</v>
      </c>
      <c r="X4265" s="4">
        <f ca="1"/>
        <v>-12.280041004125</v>
      </c>
      <c r="Y4265" s="4">
        <f ca="1"/>
        <v>2.4434274354581</v>
      </c>
      <c r="Z4265" s="4">
        <f ca="1"/>
        <v>0</v>
      </c>
    </row>
    <row r="4266" spans="1:26" hidden="1" x14ac:dyDescent="0.25">
      <c r="A4266" s="3" t="s">
        <v>1656</v>
      </c>
      <c r="B4266" t="str">
        <v>香飘飘</v>
      </c>
      <c r="C4266" s="8" t="str">
        <f ca="1"/>
        <v>制造业</v>
      </c>
      <c r="D4266" s="4">
        <f ca="1"/>
        <v>-0.13332016839968</v>
      </c>
      <c r="E4266" s="4">
        <f ca="1"/>
        <v>-4.4549026529287E-3</v>
      </c>
      <c r="F4266" s="4">
        <f ca="1"/>
        <v>-4.6940594454300002E-5</v>
      </c>
      <c r="G4266" s="4">
        <f ca="1"/>
        <v>-0.29476093838658002</v>
      </c>
      <c r="H4266" s="4">
        <f ca="1"/>
        <v>-7.0019044620584997E-3</v>
      </c>
      <c r="I4266" s="4">
        <f ca="1"/>
        <v>-4.6487273621798999E-3</v>
      </c>
      <c r="J4266" s="4">
        <f ca="1"/>
        <v>-0.26919742772290001</v>
      </c>
      <c r="K4266" s="4">
        <f ca="1"/>
        <v>-5.2748605992766996E-3</v>
      </c>
      <c r="L4266" s="4">
        <f ca="1"/>
        <v>-4.2372544835022003E-3</v>
      </c>
      <c r="M4266" s="4">
        <f ca="1"/>
        <v>1.2507531179036999</v>
      </c>
      <c r="N4266" s="4">
        <f ca="1"/>
        <v>41.803841730892998</v>
      </c>
      <c r="O4266" s="4">
        <f ca="1"/>
        <v>6.4146773326405002</v>
      </c>
      <c r="P4266" s="4">
        <f ca="1"/>
        <v>38.152876992411997</v>
      </c>
      <c r="Q4266" s="4">
        <f t="shared" ca="1" si="132"/>
        <v>9.5288512437246469E-4</v>
      </c>
      <c r="R4266" s="4">
        <f t="shared" ca="1" si="133"/>
        <v>-2.5679000690408682E-2</v>
      </c>
      <c r="S4266" s="4">
        <f ca="1"/>
        <v>16.140666666666998</v>
      </c>
      <c r="T4266" s="4">
        <f ca="1"/>
        <v>15.72619047619</v>
      </c>
      <c r="U4266" s="4">
        <f ca="1"/>
        <v>16.739947530072001</v>
      </c>
      <c r="V4266" s="4">
        <f ca="1"/>
        <v>16.724011468324001</v>
      </c>
      <c r="W4266" s="4">
        <f ca="1"/>
        <v>-14.927973381257001</v>
      </c>
      <c r="X4266" s="4">
        <f ca="1"/>
        <v>-7.7019626007818998</v>
      </c>
      <c r="Y4266" s="4">
        <f ca="1"/>
        <v>8.8069958887795998</v>
      </c>
      <c r="Z4266" s="4">
        <f ca="1"/>
        <v>2.9552436361795</v>
      </c>
    </row>
    <row r="4267" spans="1:26" hidden="1" x14ac:dyDescent="0.25">
      <c r="A4267" s="3" t="s">
        <v>1657</v>
      </c>
      <c r="B4267" t="str">
        <v>七一二</v>
      </c>
      <c r="C4267" s="8" t="str">
        <f ca="1"/>
        <v>制造业</v>
      </c>
      <c r="D4267" s="4">
        <f ca="1"/>
        <v>0.30067443726252002</v>
      </c>
      <c r="E4267" s="4">
        <f ca="1"/>
        <v>9.9515653411431006E-3</v>
      </c>
      <c r="F4267" s="4">
        <f ca="1"/>
        <v>2.0021773607132001E-2</v>
      </c>
      <c r="G4267" s="4">
        <f ca="1"/>
        <v>0.15471446879044001</v>
      </c>
      <c r="H4267" s="4">
        <f ca="1"/>
        <v>5.2608449106728E-3</v>
      </c>
      <c r="I4267" s="4">
        <f ca="1"/>
        <v>1.0447348458568999E-2</v>
      </c>
      <c r="J4267" s="4">
        <f ca="1"/>
        <v>-1.7123137069325E-3</v>
      </c>
      <c r="K4267" s="4">
        <f ca="1"/>
        <v>-5.2226146876399997E-5</v>
      </c>
      <c r="L4267" s="4">
        <f ca="1"/>
        <v>4.8058083558329004E-3</v>
      </c>
      <c r="M4267" s="4">
        <f ca="1"/>
        <v>0.72377870288549995</v>
      </c>
      <c r="N4267" s="4">
        <f ca="1"/>
        <v>35.290394820567002</v>
      </c>
      <c r="O4267" s="4">
        <f ca="1"/>
        <v>-12.956056650476</v>
      </c>
      <c r="P4267" s="4">
        <f ca="1"/>
        <v>69.782557623206003</v>
      </c>
      <c r="Q4267" s="4">
        <f t="shared" ca="1" si="132"/>
        <v>4.4472361809049274E-2</v>
      </c>
      <c r="R4267" s="4">
        <f t="shared" ca="1" si="133"/>
        <v>1.0209792581767258E-2</v>
      </c>
      <c r="S4267" s="4">
        <f ca="1"/>
        <v>26.205777777778</v>
      </c>
      <c r="T4267" s="4">
        <f ca="1"/>
        <v>26.473333333332999</v>
      </c>
      <c r="U4267" s="4">
        <f ca="1"/>
        <v>28.182106749870002</v>
      </c>
      <c r="V4267" s="4">
        <f ca="1"/>
        <v>26.982146948396</v>
      </c>
      <c r="W4267" s="4">
        <f ca="1"/>
        <v>31.010316098655998</v>
      </c>
      <c r="X4267" s="4">
        <f ca="1"/>
        <v>23.575255892032999</v>
      </c>
      <c r="Y4267" s="4">
        <f ca="1"/>
        <v>21.590063863379001</v>
      </c>
      <c r="Z4267" s="4">
        <f ca="1"/>
        <v>-41.252193223158997</v>
      </c>
    </row>
    <row r="4268" spans="1:26" hidden="1" x14ac:dyDescent="0.25">
      <c r="A4268" s="3" t="s">
        <v>1658</v>
      </c>
      <c r="B4268" t="str">
        <v>密尔克卫</v>
      </c>
      <c r="C4268" s="8" t="str">
        <f ca="1"/>
        <v>交通运输、仓储和邮政业</v>
      </c>
      <c r="D4268" s="4">
        <f ca="1"/>
        <v>-0.35902143019526001</v>
      </c>
      <c r="E4268" s="4">
        <f ca="1"/>
        <v>-7.6861177286765003E-2</v>
      </c>
      <c r="F4268" s="4">
        <f ca="1"/>
        <v>-1.9652895522953E-2</v>
      </c>
      <c r="G4268" s="4">
        <f ca="1"/>
        <v>-0.62270118102396999</v>
      </c>
      <c r="H4268" s="4">
        <f ca="1"/>
        <v>-0.10690396138862</v>
      </c>
      <c r="I4268" s="4">
        <f ca="1"/>
        <v>-2.5201064331281001E-2</v>
      </c>
      <c r="J4268" s="4">
        <f ca="1"/>
        <v>-0.72345871427955</v>
      </c>
      <c r="K4268" s="4">
        <f ca="1"/>
        <v>-3.0457810896977001E-2</v>
      </c>
      <c r="L4268" s="4">
        <f ca="1"/>
        <v>-2.5643634053991001E-2</v>
      </c>
      <c r="M4268" s="4">
        <f ca="1"/>
        <v>0.88309081209639995</v>
      </c>
      <c r="N4268" s="4">
        <f ca="1"/>
        <v>36.490374318436999</v>
      </c>
      <c r="O4268" s="4">
        <f ca="1"/>
        <v>-27.661242721143001</v>
      </c>
      <c r="P4268" s="4">
        <f ca="1"/>
        <v>28.468428810288</v>
      </c>
      <c r="Q4268" s="4">
        <f t="shared" ca="1" si="132"/>
        <v>-3.3495475968439971E-2</v>
      </c>
      <c r="R4268" s="4">
        <f t="shared" ca="1" si="133"/>
        <v>-7.8033987587922751E-2</v>
      </c>
      <c r="S4268" s="4">
        <f ca="1"/>
        <v>70.944666666667004</v>
      </c>
      <c r="T4268" s="4">
        <f ca="1"/>
        <v>65.408571428570994</v>
      </c>
      <c r="U4268" s="4">
        <f ca="1"/>
        <v>64.987550418221005</v>
      </c>
      <c r="V4268" s="4">
        <f ca="1"/>
        <v>67.239778813594995</v>
      </c>
      <c r="W4268" s="4">
        <f ca="1"/>
        <v>47.057701867550001</v>
      </c>
      <c r="X4268" s="4">
        <f ca="1"/>
        <v>68.518720185305995</v>
      </c>
      <c r="Y4268" s="4">
        <f ca="1"/>
        <v>54.694762432906003</v>
      </c>
      <c r="Z4268" s="4">
        <f ca="1"/>
        <v>42.321908049778997</v>
      </c>
    </row>
    <row r="4269" spans="1:26" hidden="1" x14ac:dyDescent="0.25">
      <c r="A4269" s="3" t="s">
        <v>1659</v>
      </c>
      <c r="B4269" t="str">
        <v>塞力医疗</v>
      </c>
      <c r="C4269" s="8" t="str">
        <f ca="1"/>
        <v>批发和零售业</v>
      </c>
      <c r="D4269" s="4">
        <f ca="1"/>
        <v>7.1736924085191001E-2</v>
      </c>
      <c r="E4269" s="4">
        <f ca="1"/>
        <v>1.5667469464555001E-3</v>
      </c>
      <c r="F4269" s="4">
        <f ca="1"/>
        <v>1.7209823904255999E-2</v>
      </c>
      <c r="G4269" s="4">
        <f ca="1"/>
        <v>0.15120422476581</v>
      </c>
      <c r="H4269" s="4">
        <f ca="1"/>
        <v>2.5451866154243001E-3</v>
      </c>
      <c r="I4269" s="4">
        <f ca="1"/>
        <v>1.7612217878659998E-2</v>
      </c>
      <c r="J4269" s="4">
        <f ca="1"/>
        <v>-0.1142179097508</v>
      </c>
      <c r="K4269" s="4">
        <f ca="1"/>
        <v>-2.3424030678694001E-3</v>
      </c>
      <c r="L4269" s="4">
        <f ca="1"/>
        <v>2.1549148255836001E-3</v>
      </c>
      <c r="M4269" s="4">
        <f ca="1"/>
        <v>0.82442947864486005</v>
      </c>
      <c r="N4269" s="4">
        <f ca="1"/>
        <v>58.362947530383003</v>
      </c>
      <c r="O4269" s="4">
        <f ca="1"/>
        <v>5.9015337822192002</v>
      </c>
      <c r="P4269" s="4">
        <f ca="1"/>
        <v>58.675191941935999</v>
      </c>
      <c r="Q4269" s="4">
        <f t="shared" ca="1" si="132"/>
        <v>2.5187803800246385E-2</v>
      </c>
      <c r="R4269" s="4">
        <f t="shared" ca="1" si="133"/>
        <v>-3.9032776258829684E-3</v>
      </c>
      <c r="S4269" s="4">
        <f ca="1"/>
        <v>11.264444444444001</v>
      </c>
      <c r="T4269" s="4">
        <f ca="1"/>
        <v>11.220476190476001</v>
      </c>
      <c r="U4269" s="4">
        <f ca="1"/>
        <v>40.900130521919998</v>
      </c>
      <c r="V4269" s="4">
        <f ca="1"/>
        <v>39.895256625477003</v>
      </c>
      <c r="W4269" s="4">
        <f ca="1"/>
        <v>0</v>
      </c>
      <c r="X4269" s="4">
        <f ca="1"/>
        <v>8.0372427494530996</v>
      </c>
      <c r="Y4269" s="4">
        <f ca="1"/>
        <v>9.4943508351621997</v>
      </c>
      <c r="Z4269" s="4">
        <f ca="1"/>
        <v>-33.100523389894001</v>
      </c>
    </row>
    <row r="4270" spans="1:26" hidden="1" x14ac:dyDescent="0.25">
      <c r="A4270" s="3" t="s">
        <v>1660</v>
      </c>
      <c r="B4270" t="str">
        <v>天域生态</v>
      </c>
      <c r="C4270" s="8" t="str">
        <f ca="1"/>
        <v>建筑业</v>
      </c>
      <c r="D4270" s="4">
        <f ca="1"/>
        <v>1.1100906739989</v>
      </c>
      <c r="E4270" s="4">
        <f ca="1"/>
        <v>2.7155888658104001E-2</v>
      </c>
      <c r="F4270" s="4">
        <f ca="1"/>
        <v>1.2308393712522001E-2</v>
      </c>
      <c r="G4270" s="4">
        <f ca="1"/>
        <v>0.26734626628503999</v>
      </c>
      <c r="H4270" s="4">
        <f ca="1"/>
        <v>1.0935858563551001E-2</v>
      </c>
      <c r="I4270" s="4">
        <f ca="1"/>
        <v>6.8840843599709996E-3</v>
      </c>
      <c r="J4270" s="4">
        <f ca="1"/>
        <v>7.5631615796437996E-3</v>
      </c>
      <c r="K4270" s="4">
        <f ca="1"/>
        <v>2.5499056917660003E-4</v>
      </c>
      <c r="L4270" s="4">
        <f ca="1"/>
        <v>3.2484796096048998E-3</v>
      </c>
      <c r="M4270" s="4">
        <f ca="1"/>
        <v>1.0444557724737</v>
      </c>
      <c r="N4270" s="4">
        <f ca="1"/>
        <v>53.101176338926003</v>
      </c>
      <c r="O4270" s="4">
        <f ca="1"/>
        <v>-22.277694539786999</v>
      </c>
      <c r="P4270" s="4">
        <f ca="1"/>
        <v>73.577519492150998</v>
      </c>
      <c r="Q4270" s="4">
        <f t="shared" ca="1" si="132"/>
        <v>2.420135527589538E-2</v>
      </c>
      <c r="R4270" s="4">
        <f t="shared" ca="1" si="133"/>
        <v>7.8242818044752457E-3</v>
      </c>
      <c r="S4270" s="4">
        <f ca="1"/>
        <v>6.8204444444443997</v>
      </c>
      <c r="T4270" s="4">
        <f ca="1"/>
        <v>6.8738095238095003</v>
      </c>
      <c r="U4270" s="4">
        <f ca="1"/>
        <v>9.9790559999999999</v>
      </c>
      <c r="V4270" s="4">
        <f ca="1"/>
        <v>9.7432560000000006</v>
      </c>
      <c r="W4270" s="4">
        <f ca="1"/>
        <v>0</v>
      </c>
      <c r="X4270" s="4">
        <f ca="1"/>
        <v>4.1123542879252</v>
      </c>
      <c r="Y4270" s="4">
        <f ca="1"/>
        <v>3.3297598867765003E-2</v>
      </c>
      <c r="Z4270" s="4">
        <f ca="1"/>
        <v>32.915856829879999</v>
      </c>
    </row>
    <row r="4271" spans="1:26" hidden="1" x14ac:dyDescent="0.25">
      <c r="A4271" s="3" t="s">
        <v>1661</v>
      </c>
      <c r="B4271" t="str">
        <v>海利生物</v>
      </c>
      <c r="C4271" s="8" t="str">
        <f ca="1"/>
        <v>制造业</v>
      </c>
      <c r="D4271" s="4">
        <f ca="1"/>
        <v>-7.3935411846833998E-2</v>
      </c>
      <c r="E4271" s="4">
        <f ca="1"/>
        <v>-1.5818464873973001E-3</v>
      </c>
      <c r="F4271" s="4">
        <f ca="1"/>
        <v>9.3459380098579996E-3</v>
      </c>
      <c r="G4271" s="4">
        <f ca="1"/>
        <v>0.13154408839831</v>
      </c>
      <c r="H4271" s="4">
        <f ca="1"/>
        <v>2.7007845849316E-3</v>
      </c>
      <c r="I4271" s="4">
        <f ca="1"/>
        <v>1.9050443696954002E-2</v>
      </c>
      <c r="J4271" s="4">
        <f ca="1"/>
        <v>0.28642346773840999</v>
      </c>
      <c r="K4271" s="4">
        <f ca="1"/>
        <v>5.5883044390406004E-3</v>
      </c>
      <c r="L4271" s="4">
        <f ca="1"/>
        <v>2.5511167447653998E-2</v>
      </c>
      <c r="M4271" s="4">
        <f ca="1"/>
        <v>0.81846564964746005</v>
      </c>
      <c r="N4271" s="4">
        <f ca="1"/>
        <v>29.074057979565001</v>
      </c>
      <c r="O4271" s="4">
        <f ca="1"/>
        <v>-5.3713517099138999</v>
      </c>
      <c r="P4271" s="4">
        <f ca="1"/>
        <v>61.054321377226998</v>
      </c>
      <c r="Q4271" s="4">
        <f t="shared" ca="1" si="132"/>
        <v>1.0404280618302406E-2</v>
      </c>
      <c r="R4271" s="4">
        <f t="shared" ca="1" si="133"/>
        <v>1.371898541709014E-2</v>
      </c>
      <c r="S4271" s="4">
        <f ca="1"/>
        <v>11.023999999999999</v>
      </c>
      <c r="T4271" s="4">
        <f ca="1"/>
        <v>11.175238095238001</v>
      </c>
      <c r="U4271" s="4">
        <f ca="1"/>
        <v>26.494416236629</v>
      </c>
      <c r="V4271" s="4">
        <f ca="1"/>
        <v>26.221599358641001</v>
      </c>
      <c r="W4271" s="4">
        <f ca="1"/>
        <v>83.623299935009001</v>
      </c>
      <c r="X4271" s="4">
        <f ca="1"/>
        <v>2.5711280684964999</v>
      </c>
      <c r="Y4271" s="4">
        <f ca="1"/>
        <v>-3.8076947051832999</v>
      </c>
      <c r="Z4271" s="4">
        <f ca="1"/>
        <v>70.350339924726995</v>
      </c>
    </row>
    <row r="4272" spans="1:26" hidden="1" x14ac:dyDescent="0.25">
      <c r="A4272" s="3" t="s">
        <v>1662</v>
      </c>
      <c r="B4272" t="str">
        <v>良品铺子</v>
      </c>
      <c r="C4272" s="8" t="str">
        <f ca="1"/>
        <v>批发和零售业</v>
      </c>
      <c r="D4272" s="4">
        <f ca="1"/>
        <v>-0.31041203758564001</v>
      </c>
      <c r="E4272" s="4">
        <f ca="1"/>
        <v>-6.9684910948159002E-3</v>
      </c>
      <c r="F4272" s="4">
        <f ca="1"/>
        <v>-4.5603357746068001E-3</v>
      </c>
      <c r="G4272" s="4">
        <f ca="1"/>
        <v>-0.49276632681705002</v>
      </c>
      <c r="H4272" s="4">
        <f ca="1"/>
        <v>-8.3904671148869008E-3</v>
      </c>
      <c r="I4272" s="4">
        <f ca="1"/>
        <v>-7.4772059298317001E-3</v>
      </c>
      <c r="J4272" s="4">
        <f ca="1"/>
        <v>-0.50380431234074996</v>
      </c>
      <c r="K4272" s="4">
        <f ca="1"/>
        <v>-1.5900498862930001E-2</v>
      </c>
      <c r="L4272" s="4">
        <f ca="1"/>
        <v>-1.1212436075451001E-2</v>
      </c>
      <c r="M4272" s="4">
        <f ca="1"/>
        <v>1.0636745937975001</v>
      </c>
      <c r="N4272" s="4">
        <f ca="1"/>
        <v>38.689158623814002</v>
      </c>
      <c r="O4272" s="4">
        <f ca="1"/>
        <v>-31.909770106427001</v>
      </c>
      <c r="P4272" s="4">
        <f ca="1"/>
        <v>33.062616204458998</v>
      </c>
      <c r="Q4272" s="4">
        <f t="shared" ca="1" si="132"/>
        <v>-6.244995996766904E-3</v>
      </c>
      <c r="R4272" s="4">
        <f t="shared" ca="1" si="133"/>
        <v>-4.4209681218066156E-2</v>
      </c>
      <c r="S4272" s="4">
        <f ca="1"/>
        <v>21.431777777777999</v>
      </c>
      <c r="T4272" s="4">
        <f ca="1"/>
        <v>20.484285714285999</v>
      </c>
      <c r="U4272" s="4">
        <f ca="1"/>
        <v>21.250656096970999</v>
      </c>
      <c r="V4272" s="4">
        <f ca="1"/>
        <v>21.384200342503998</v>
      </c>
      <c r="W4272" s="4">
        <f ca="1"/>
        <v>-1.4209341929512</v>
      </c>
      <c r="X4272" s="4">
        <f ca="1"/>
        <v>6.9562668703400004</v>
      </c>
      <c r="Y4272" s="4">
        <f ca="1"/>
        <v>9.5370178361908007</v>
      </c>
      <c r="Z4272" s="4">
        <f ca="1"/>
        <v>-33.016480512199998</v>
      </c>
    </row>
    <row r="4273" spans="1:26" hidden="1" x14ac:dyDescent="0.25">
      <c r="A4273" s="3" t="s">
        <v>1663</v>
      </c>
      <c r="B4273" t="str">
        <v>中广天择</v>
      </c>
      <c r="C4273" s="8" t="str">
        <f ca="1"/>
        <v>文化、体育和娱乐业</v>
      </c>
      <c r="D4273" s="4">
        <f ca="1"/>
        <v>0.32629314954316002</v>
      </c>
      <c r="E4273" s="4">
        <f ca="1"/>
        <v>7.9876569353108991E-3</v>
      </c>
      <c r="F4273" s="4">
        <f ca="1"/>
        <v>4.5621816499730003E-2</v>
      </c>
      <c r="G4273" s="4">
        <f ca="1"/>
        <v>0.36403083508494</v>
      </c>
      <c r="H4273" s="4">
        <f ca="1"/>
        <v>6.6276721485807001E-3</v>
      </c>
      <c r="I4273" s="4">
        <f ca="1"/>
        <v>3.7911842303809999E-2</v>
      </c>
      <c r="J4273" s="4">
        <f ca="1"/>
        <v>0.20921538971414</v>
      </c>
      <c r="K4273" s="4">
        <f ca="1"/>
        <v>6.4427329313145997E-3</v>
      </c>
      <c r="L4273" s="4">
        <f ca="1"/>
        <v>1.7518113532530001E-2</v>
      </c>
      <c r="M4273" s="4">
        <f ca="1"/>
        <v>1.4038518097020001</v>
      </c>
      <c r="N4273" s="4">
        <f ca="1"/>
        <v>51.39323153926</v>
      </c>
      <c r="O4273" s="4">
        <f ca="1"/>
        <v>31.314223089795998</v>
      </c>
      <c r="P4273" s="4">
        <f ca="1"/>
        <v>74.725928197900004</v>
      </c>
      <c r="Q4273" s="4">
        <f t="shared" ca="1" si="132"/>
        <v>8.300320694208603E-2</v>
      </c>
      <c r="R4273" s="4">
        <f t="shared" ca="1" si="133"/>
        <v>4.0565619074515571E-2</v>
      </c>
      <c r="S4273" s="4">
        <f ca="1"/>
        <v>17.311555555556001</v>
      </c>
      <c r="T4273" s="4">
        <f ca="1"/>
        <v>18.01380952381</v>
      </c>
      <c r="U4273" s="4">
        <f ca="1"/>
        <v>25.817467492904001</v>
      </c>
      <c r="V4273" s="4">
        <f ca="1"/>
        <v>23.838772893203998</v>
      </c>
      <c r="W4273" s="4">
        <f ca="1"/>
        <v>-14.281059257340001</v>
      </c>
      <c r="X4273" s="4">
        <f ca="1"/>
        <v>-7.5880276949613998</v>
      </c>
      <c r="Y4273" s="4">
        <f ca="1"/>
        <v>11.886531769884</v>
      </c>
      <c r="Z4273" s="4">
        <f ca="1"/>
        <v>62.111432618835998</v>
      </c>
    </row>
    <row r="4274" spans="1:26" hidden="1" x14ac:dyDescent="0.25">
      <c r="A4274" s="3" t="s">
        <v>1664</v>
      </c>
      <c r="B4274" t="str">
        <v>阿科力</v>
      </c>
      <c r="C4274" s="8" t="str">
        <f ca="1"/>
        <v>制造业</v>
      </c>
      <c r="D4274" s="4">
        <f ca="1"/>
        <v>-0.25456281800802</v>
      </c>
      <c r="E4274" s="4">
        <f ca="1"/>
        <v>-5.4329418899119004E-3</v>
      </c>
      <c r="F4274" s="4">
        <f ca="1"/>
        <v>-8.108273186711E-4</v>
      </c>
      <c r="G4274" s="4">
        <f ca="1"/>
        <v>0.20147280300472001</v>
      </c>
      <c r="H4274" s="4">
        <f ca="1"/>
        <v>4.2076092986055996E-3</v>
      </c>
      <c r="I4274" s="4">
        <f ca="1"/>
        <v>6.6776625381976002E-3</v>
      </c>
      <c r="J4274" s="4">
        <f ca="1"/>
        <v>-9.9460120672307997E-3</v>
      </c>
      <c r="K4274" s="4">
        <f ca="1"/>
        <v>-3.1796442924059999E-4</v>
      </c>
      <c r="L4274" s="4">
        <f ca="1"/>
        <v>2.7839031208211E-3</v>
      </c>
      <c r="M4274" s="4">
        <f ca="1"/>
        <v>0.83698106253994997</v>
      </c>
      <c r="N4274" s="4">
        <f ca="1"/>
        <v>36.147904685956</v>
      </c>
      <c r="O4274" s="4">
        <f ca="1"/>
        <v>-0.48240723540147001</v>
      </c>
      <c r="P4274" s="4">
        <f ca="1"/>
        <v>62.001368180767997</v>
      </c>
      <c r="Q4274" s="4">
        <f t="shared" ca="1" si="132"/>
        <v>6.1508578828148404E-3</v>
      </c>
      <c r="R4274" s="4">
        <f t="shared" ca="1" si="133"/>
        <v>-3.5012526033075383E-3</v>
      </c>
      <c r="S4274" s="4">
        <f ca="1"/>
        <v>46.278222222221999</v>
      </c>
      <c r="T4274" s="4">
        <f ca="1"/>
        <v>46.116190476189999</v>
      </c>
      <c r="U4274" s="4">
        <f ca="1"/>
        <v>49.057870191214</v>
      </c>
      <c r="V4274" s="4">
        <f ca="1"/>
        <v>48.757966866364001</v>
      </c>
      <c r="W4274" s="4">
        <f ca="1"/>
        <v>45.123227158063997</v>
      </c>
      <c r="X4274" s="4">
        <f ca="1"/>
        <v>12.190201881890999</v>
      </c>
      <c r="Y4274" s="4">
        <f ca="1"/>
        <v>11.323741295877999</v>
      </c>
      <c r="Z4274" s="4">
        <f ca="1"/>
        <v>50.479129901745999</v>
      </c>
    </row>
    <row r="4275" spans="1:26" hidden="1" x14ac:dyDescent="0.25">
      <c r="A4275" s="3" t="s">
        <v>1665</v>
      </c>
      <c r="B4275" t="str">
        <v>天安新材</v>
      </c>
      <c r="C4275" s="8" t="str">
        <f ca="1"/>
        <v>制造业</v>
      </c>
      <c r="D4275" s="4">
        <f ca="1"/>
        <v>0.12105819317766001</v>
      </c>
      <c r="E4275" s="4">
        <f ca="1"/>
        <v>-1.3042693912624E-2</v>
      </c>
      <c r="F4275" s="4">
        <f ca="1"/>
        <v>1.0778769275438999E-3</v>
      </c>
      <c r="G4275" s="4">
        <f ca="1"/>
        <v>0.52051088605275997</v>
      </c>
      <c r="H4275" s="4">
        <f ca="1"/>
        <v>-4.8205593460056997E-2</v>
      </c>
      <c r="I4275" s="4">
        <f ca="1"/>
        <v>1.2071504697316E-2</v>
      </c>
      <c r="J4275" s="4">
        <f ca="1"/>
        <v>0.38037876687625999</v>
      </c>
      <c r="K4275" s="4">
        <f ca="1"/>
        <v>1.8619728308136001E-2</v>
      </c>
      <c r="L4275" s="4">
        <f ca="1"/>
        <v>1.3773112885326001E-2</v>
      </c>
      <c r="M4275" s="4">
        <f ca="1"/>
        <v>0.91307780247661996</v>
      </c>
      <c r="N4275" s="4">
        <f ca="1"/>
        <v>31.477981362377999</v>
      </c>
      <c r="O4275" s="4">
        <f ca="1"/>
        <v>15.614352953501999</v>
      </c>
      <c r="P4275" s="4">
        <f ca="1"/>
        <v>74.046327421235006</v>
      </c>
      <c r="Q4275" s="4">
        <f t="shared" ca="1" si="132"/>
        <v>7.0921985815774668E-3</v>
      </c>
      <c r="R4275" s="4">
        <f t="shared" ca="1" si="133"/>
        <v>4.1346989178950758E-2</v>
      </c>
      <c r="S4275" s="4">
        <f ca="1"/>
        <v>9.5375555555556009</v>
      </c>
      <c r="T4275" s="4">
        <f ca="1"/>
        <v>9.9319047619048</v>
      </c>
      <c r="U4275" s="4">
        <f ca="1"/>
        <v>14.555831659175</v>
      </c>
      <c r="V4275" s="4">
        <f ca="1"/>
        <v>14.45332580242</v>
      </c>
      <c r="W4275" s="4">
        <f ca="1"/>
        <v>0</v>
      </c>
      <c r="X4275" s="4">
        <f ca="1"/>
        <v>46.264271062783003</v>
      </c>
      <c r="Y4275" s="4">
        <f ca="1"/>
        <v>32.310283744316997</v>
      </c>
      <c r="Z4275" s="4">
        <f ca="1"/>
        <v>52.507290834556002</v>
      </c>
    </row>
    <row r="4276" spans="1:26" hidden="1" x14ac:dyDescent="0.25">
      <c r="A4276" s="3" t="s">
        <v>1666</v>
      </c>
      <c r="B4276" t="str">
        <v>朗迪集团</v>
      </c>
      <c r="C4276" s="8" t="str">
        <f ca="1"/>
        <v>制造业</v>
      </c>
      <c r="D4276" s="4">
        <f ca="1"/>
        <v>0.9502570187628</v>
      </c>
      <c r="E4276" s="4">
        <f ca="1"/>
        <v>-2.4427363435779999E-2</v>
      </c>
      <c r="F4276" s="4">
        <f ca="1"/>
        <v>3.2770312145397003E-2</v>
      </c>
      <c r="G4276" s="4">
        <f ca="1"/>
        <v>0.51196804499913995</v>
      </c>
      <c r="H4276" s="4">
        <f ca="1"/>
        <v>-1.3475959085190999E-2</v>
      </c>
      <c r="I4276" s="4">
        <f ca="1"/>
        <v>1.4684060428891E-2</v>
      </c>
      <c r="J4276" s="4">
        <f ca="1"/>
        <v>0.35581280550514</v>
      </c>
      <c r="K4276" s="4">
        <f ca="1"/>
        <v>3.6167741280449001E-2</v>
      </c>
      <c r="L4276" s="4">
        <f ca="1"/>
        <v>1.9592624097188E-2</v>
      </c>
      <c r="M4276" s="4">
        <f ca="1"/>
        <v>0.47198679594032</v>
      </c>
      <c r="N4276" s="4">
        <f ca="1"/>
        <v>33.513651582583996</v>
      </c>
      <c r="O4276" s="4">
        <f ca="1"/>
        <v>11.719348349583001</v>
      </c>
      <c r="P4276" s="4">
        <f ca="1"/>
        <v>85.212243955662004</v>
      </c>
      <c r="Q4276" s="4">
        <f t="shared" ca="1" si="132"/>
        <v>5.6803779237247602E-2</v>
      </c>
      <c r="R4276" s="4">
        <f t="shared" ca="1" si="133"/>
        <v>6.0589750930413251E-2</v>
      </c>
      <c r="S4276" s="4">
        <f ca="1"/>
        <v>13.861111111111001</v>
      </c>
      <c r="T4276" s="4">
        <f ca="1"/>
        <v>14.700952380952</v>
      </c>
      <c r="U4276" s="4">
        <f ca="1"/>
        <v>35.653927077795998</v>
      </c>
      <c r="V4276" s="4">
        <f ca="1"/>
        <v>33.737509061075997</v>
      </c>
      <c r="W4276" s="4">
        <f ca="1"/>
        <v>-5.4937589745073003</v>
      </c>
      <c r="X4276" s="4">
        <f ca="1"/>
        <v>1.8921729723828</v>
      </c>
      <c r="Y4276" s="4">
        <f ca="1"/>
        <v>9.4544559411771996</v>
      </c>
      <c r="Z4276" s="4">
        <f ca="1"/>
        <v>8.3254656538946001</v>
      </c>
    </row>
    <row r="4277" spans="1:26" hidden="1" x14ac:dyDescent="0.25">
      <c r="A4277" s="3" t="s">
        <v>1667</v>
      </c>
      <c r="B4277" t="str">
        <v>博迈科</v>
      </c>
      <c r="C4277" s="8" t="str">
        <f ca="1"/>
        <v>采矿业</v>
      </c>
      <c r="D4277" s="4">
        <f ca="1"/>
        <v>-0.12173291501192</v>
      </c>
      <c r="E4277" s="4">
        <f ca="1"/>
        <v>3.6341544586188999E-3</v>
      </c>
      <c r="F4277" s="4">
        <f ca="1"/>
        <v>-1.1048721305473999E-2</v>
      </c>
      <c r="G4277" s="4">
        <f ca="1"/>
        <v>-0.25071681577969002</v>
      </c>
      <c r="H4277" s="4">
        <f ca="1"/>
        <v>1.1094922611895999E-2</v>
      </c>
      <c r="I4277" s="4">
        <f ca="1"/>
        <v>-1.893666480141E-2</v>
      </c>
      <c r="J4277" s="4">
        <f ca="1"/>
        <v>-4.4006708633728998E-2</v>
      </c>
      <c r="K4277" s="4">
        <f ca="1"/>
        <v>7.1041315794341999E-3</v>
      </c>
      <c r="L4277" s="4">
        <f ca="1"/>
        <v>-3.1011148947818999E-3</v>
      </c>
      <c r="M4277" s="4">
        <f ca="1"/>
        <v>1.4513893741357</v>
      </c>
      <c r="N4277" s="4">
        <f ca="1"/>
        <v>39.815667757543999</v>
      </c>
      <c r="O4277" s="4">
        <f ca="1"/>
        <v>-18.831290957477002</v>
      </c>
      <c r="P4277" s="4">
        <f ca="1"/>
        <v>55.974469213497997</v>
      </c>
      <c r="Q4277" s="4">
        <f t="shared" ca="1" si="132"/>
        <v>-1.0918432883748767E-2</v>
      </c>
      <c r="R4277" s="4">
        <f t="shared" ca="1" si="133"/>
        <v>-2.4429744689727063E-2</v>
      </c>
      <c r="S4277" s="4">
        <f ca="1"/>
        <v>13.231333333333</v>
      </c>
      <c r="T4277" s="4">
        <f ca="1"/>
        <v>12.908095238094999</v>
      </c>
      <c r="U4277" s="4">
        <f ca="1"/>
        <v>13.825687015505</v>
      </c>
      <c r="V4277" s="4">
        <f ca="1"/>
        <v>13.978308235806001</v>
      </c>
      <c r="W4277" s="4">
        <f ca="1"/>
        <v>23.08293215063</v>
      </c>
      <c r="X4277" s="4">
        <f ca="1"/>
        <v>33.432394709016002</v>
      </c>
      <c r="Y4277" s="4">
        <f ca="1"/>
        <v>17.748634712945002</v>
      </c>
      <c r="Z4277" s="4">
        <f ca="1"/>
        <v>122.66859349407</v>
      </c>
    </row>
    <row r="4278" spans="1:26" hidden="1" x14ac:dyDescent="0.25">
      <c r="A4278" s="3" t="s">
        <v>1668</v>
      </c>
      <c r="B4278" t="str">
        <v>鸣志电器</v>
      </c>
      <c r="C4278" s="8" t="str">
        <f ca="1"/>
        <v>制造业</v>
      </c>
      <c r="D4278" s="4">
        <f ca="1"/>
        <v>0.50775305915924995</v>
      </c>
      <c r="E4278" s="4">
        <f ca="1"/>
        <v>1.7058994347555999E-2</v>
      </c>
      <c r="F4278" s="4">
        <f ca="1"/>
        <v>3.8462579539701003E-2</v>
      </c>
      <c r="G4278" s="4">
        <f ca="1"/>
        <v>0.31288966150737002</v>
      </c>
      <c r="H4278" s="4">
        <f ca="1"/>
        <v>1.2230366455229E-2</v>
      </c>
      <c r="I4278" s="4">
        <f ca="1"/>
        <v>2.5177425632660001E-2</v>
      </c>
      <c r="J4278" s="4">
        <f ca="1"/>
        <v>0.21988268149524001</v>
      </c>
      <c r="K4278" s="4">
        <f ca="1"/>
        <v>5.5255946143152003E-3</v>
      </c>
      <c r="L4278" s="4">
        <f ca="1"/>
        <v>3.4636572513026001E-2</v>
      </c>
      <c r="M4278" s="4">
        <f ca="1"/>
        <v>1.5779574431446</v>
      </c>
      <c r="N4278" s="4">
        <f ca="1"/>
        <v>82.249179707276994</v>
      </c>
      <c r="O4278" s="4">
        <f ca="1"/>
        <v>90.457709419329007</v>
      </c>
      <c r="P4278" s="4">
        <f ca="1"/>
        <v>67.682882103758004</v>
      </c>
      <c r="Q4278" s="4">
        <f t="shared" ca="1" si="132"/>
        <v>5.6374674761495228E-2</v>
      </c>
      <c r="R4278" s="4">
        <f t="shared" ca="1" si="133"/>
        <v>7.0655502010052579E-3</v>
      </c>
      <c r="S4278" s="4">
        <f ca="1"/>
        <v>66.771555555556006</v>
      </c>
      <c r="T4278" s="4">
        <f ca="1"/>
        <v>67.243333333332998</v>
      </c>
      <c r="U4278" s="4">
        <f ca="1"/>
        <v>94.026816091374002</v>
      </c>
      <c r="V4278" s="4">
        <f ca="1"/>
        <v>89.008964657926001</v>
      </c>
      <c r="W4278" s="4">
        <f ca="1"/>
        <v>12.569699615151</v>
      </c>
      <c r="X4278" s="4">
        <f ca="1"/>
        <v>12.879579616116001</v>
      </c>
      <c r="Y4278" s="4">
        <f ca="1"/>
        <v>13.398820376632001</v>
      </c>
      <c r="Z4278" s="4">
        <f ca="1"/>
        <v>-65.791860965243998</v>
      </c>
    </row>
    <row r="4279" spans="1:26" hidden="1" x14ac:dyDescent="0.25">
      <c r="A4279" s="3" t="s">
        <v>1669</v>
      </c>
      <c r="B4279" t="str">
        <v>龙韵股份</v>
      </c>
      <c r="C4279" s="8" t="str">
        <f ca="1"/>
        <v>租赁和商务服务业</v>
      </c>
      <c r="D4279" s="4">
        <f ca="1"/>
        <v>1.2630347151251999</v>
      </c>
      <c r="E4279" s="4">
        <f ca="1"/>
        <v>6.2032716995242002E-2</v>
      </c>
      <c r="F4279" s="4">
        <f ca="1"/>
        <v>0.1050971354432</v>
      </c>
      <c r="G4279" s="4">
        <f ca="1"/>
        <v>0.63325178031965002</v>
      </c>
      <c r="H4279" s="4">
        <f ca="1"/>
        <v>3.3370274060015997E-2</v>
      </c>
      <c r="I4279" s="4">
        <f ca="1"/>
        <v>5.8267518238406001E-2</v>
      </c>
      <c r="J4279" s="4">
        <f ca="1"/>
        <v>0.40604661607294001</v>
      </c>
      <c r="K4279" s="4">
        <f ca="1"/>
        <v>1.8951133906878002E-2</v>
      </c>
      <c r="L4279" s="4">
        <f ca="1"/>
        <v>3.5321504819940001E-2</v>
      </c>
      <c r="M4279" s="4">
        <f ca="1"/>
        <v>0.71691576224252995</v>
      </c>
      <c r="N4279" s="4">
        <f ca="1"/>
        <v>34.202162706722</v>
      </c>
      <c r="O4279" s="4">
        <f ca="1"/>
        <v>41.863369344246003</v>
      </c>
      <c r="P4279" s="4">
        <f ca="1"/>
        <v>65.726308101301996</v>
      </c>
      <c r="Q4279" s="4">
        <f t="shared" ca="1" si="132"/>
        <v>0.14192318169436971</v>
      </c>
      <c r="R4279" s="4">
        <f t="shared" ca="1" si="133"/>
        <v>0.11080624110104058</v>
      </c>
      <c r="S4279" s="4">
        <f ca="1"/>
        <v>17.123555555555999</v>
      </c>
      <c r="T4279" s="4">
        <f ca="1"/>
        <v>19.020952380952</v>
      </c>
      <c r="U4279" s="4">
        <f ca="1"/>
        <v>29.515798973532</v>
      </c>
      <c r="V4279" s="4">
        <f ca="1"/>
        <v>25.847447049578999</v>
      </c>
      <c r="W4279" s="4">
        <f ca="1"/>
        <v>0</v>
      </c>
      <c r="X4279" s="4">
        <f ca="1"/>
        <v>-14.56866498167</v>
      </c>
      <c r="Y4279" s="4">
        <f ca="1"/>
        <v>-15.693863412760001</v>
      </c>
      <c r="Z4279" s="4">
        <f ca="1"/>
        <v>-32.526199665568001</v>
      </c>
    </row>
    <row r="4280" spans="1:26" hidden="1" x14ac:dyDescent="0.25">
      <c r="A4280" s="3" t="s">
        <v>1670</v>
      </c>
      <c r="B4280" t="str">
        <v>岱美股份</v>
      </c>
      <c r="C4280" s="8" t="str">
        <f ca="1"/>
        <v>制造业</v>
      </c>
      <c r="D4280" s="4">
        <f ca="1"/>
        <v>-0.46039672586647001</v>
      </c>
      <c r="E4280" s="4">
        <f ca="1"/>
        <v>-1.3786577130073E-2</v>
      </c>
      <c r="F4280" s="4">
        <f ca="1"/>
        <v>-1.9306927529788E-2</v>
      </c>
      <c r="G4280" s="4">
        <f ca="1"/>
        <v>-0.34916443911424999</v>
      </c>
      <c r="H4280" s="4">
        <f ca="1"/>
        <v>-8.9410793364394E-3</v>
      </c>
      <c r="I4280" s="4">
        <f ca="1"/>
        <v>-8.9029965536816993E-3</v>
      </c>
      <c r="J4280" s="4">
        <f ca="1"/>
        <v>-0.29761195870252</v>
      </c>
      <c r="K4280" s="4">
        <f ca="1"/>
        <v>-6.5147162838513004E-3</v>
      </c>
      <c r="L4280" s="4">
        <f ca="1"/>
        <v>-7.0886602243903996E-3</v>
      </c>
      <c r="M4280" s="4">
        <f ca="1"/>
        <v>1.1833012266706999</v>
      </c>
      <c r="N4280" s="4">
        <f ca="1"/>
        <v>46.020698250316997</v>
      </c>
      <c r="O4280" s="4">
        <f ca="1"/>
        <v>18.702414387147002</v>
      </c>
      <c r="P4280" s="4">
        <f ca="1"/>
        <v>41.55921753805</v>
      </c>
      <c r="Q4280" s="4">
        <f t="shared" ca="1" si="132"/>
        <v>-2.7655310621243011E-2</v>
      </c>
      <c r="R4280" s="4">
        <f t="shared" ca="1" si="133"/>
        <v>-3.9731584123006078E-2</v>
      </c>
      <c r="S4280" s="4">
        <f ca="1"/>
        <v>17.045333333333001</v>
      </c>
      <c r="T4280" s="4">
        <f ca="1"/>
        <v>16.368095238095002</v>
      </c>
      <c r="U4280" s="4">
        <f ca="1"/>
        <v>58.996099616201001</v>
      </c>
      <c r="V4280" s="4">
        <f ca="1"/>
        <v>60.674059580552999</v>
      </c>
      <c r="W4280" s="4">
        <f ca="1"/>
        <v>-3.1215080988252999</v>
      </c>
      <c r="X4280" s="4">
        <f ca="1"/>
        <v>2.2190805915181002</v>
      </c>
      <c r="Y4280" s="4">
        <f ca="1"/>
        <v>3.3431499164010998</v>
      </c>
      <c r="Z4280" s="4">
        <f ca="1"/>
        <v>-17.751295306254999</v>
      </c>
    </row>
    <row r="4281" spans="1:26" hidden="1" x14ac:dyDescent="0.25">
      <c r="A4281" s="3" t="s">
        <v>1671</v>
      </c>
      <c r="B4281" t="str">
        <v>仙鹤股份</v>
      </c>
      <c r="C4281" s="8" t="str">
        <f ca="1"/>
        <v>制造业</v>
      </c>
      <c r="D4281" s="4">
        <f ca="1"/>
        <v>0.24833660955968001</v>
      </c>
      <c r="E4281" s="4">
        <f ca="1"/>
        <v>5.8495800479202E-3</v>
      </c>
      <c r="F4281" s="4">
        <f ca="1"/>
        <v>1.8846281707886998E-2</v>
      </c>
      <c r="G4281" s="4">
        <f ca="1"/>
        <v>-7.3910632445485E-2</v>
      </c>
      <c r="H4281" s="4">
        <f ca="1"/>
        <v>-1.4764828361745999E-3</v>
      </c>
      <c r="I4281" s="4">
        <f ca="1"/>
        <v>4.6071269355599997E-3</v>
      </c>
      <c r="J4281" s="4">
        <f ca="1"/>
        <v>-0.11512510733318</v>
      </c>
      <c r="K4281" s="4">
        <f ca="1"/>
        <v>-2.0827103054623002E-3</v>
      </c>
      <c r="L4281" s="4">
        <f ca="1"/>
        <v>2.2780088812603999E-3</v>
      </c>
      <c r="M4281" s="4">
        <f ca="1"/>
        <v>1.1183007858370999</v>
      </c>
      <c r="N4281" s="4">
        <f ca="1"/>
        <v>36.297078143637002</v>
      </c>
      <c r="O4281" s="4">
        <f ca="1"/>
        <v>-28.952577652772</v>
      </c>
      <c r="P4281" s="4">
        <f ca="1"/>
        <v>50.517662427813001</v>
      </c>
      <c r="Q4281" s="4">
        <f t="shared" ca="1" si="132"/>
        <v>2.9952223447239096E-2</v>
      </c>
      <c r="R4281" s="4">
        <f t="shared" ca="1" si="133"/>
        <v>-1.2704246803495375E-2</v>
      </c>
      <c r="S4281" s="4">
        <f ca="1"/>
        <v>18.259111111111</v>
      </c>
      <c r="T4281" s="4">
        <f ca="1"/>
        <v>18.027142857143001</v>
      </c>
      <c r="U4281" s="4">
        <f ca="1"/>
        <v>20.435116507345001</v>
      </c>
      <c r="V4281" s="4">
        <f ca="1"/>
        <v>19.840839256552002</v>
      </c>
      <c r="W4281" s="4">
        <f ca="1"/>
        <v>17.604723697215</v>
      </c>
      <c r="X4281" s="4">
        <f ca="1"/>
        <v>19.216721572969</v>
      </c>
      <c r="Y4281" s="4">
        <f ca="1"/>
        <v>21.591020232137001</v>
      </c>
      <c r="Z4281" s="4">
        <f ca="1"/>
        <v>-45.997719505382001</v>
      </c>
    </row>
    <row r="4282" spans="1:26" hidden="1" x14ac:dyDescent="0.25">
      <c r="A4282" s="3" t="s">
        <v>1672</v>
      </c>
      <c r="B4282" t="str">
        <v>三棵树</v>
      </c>
      <c r="C4282" s="8" t="str">
        <f ca="1"/>
        <v>制造业</v>
      </c>
      <c r="D4282" s="4">
        <f ca="1"/>
        <v>-0.44752916067255999</v>
      </c>
      <c r="E4282" s="4">
        <f ca="1"/>
        <v>-9.8132973156194007E-3</v>
      </c>
      <c r="F4282" s="4">
        <f ca="1"/>
        <v>-1.3686564968809E-2</v>
      </c>
      <c r="G4282" s="4">
        <f ca="1"/>
        <v>-0.67223097149611</v>
      </c>
      <c r="H4282" s="4">
        <f ca="1"/>
        <v>-1.1508712272601E-2</v>
      </c>
      <c r="I4282" s="4">
        <f ca="1"/>
        <v>-2.0018393029894999E-2</v>
      </c>
      <c r="J4282" s="4">
        <f ca="1"/>
        <v>-0.63841519578524997</v>
      </c>
      <c r="K4282" s="4">
        <f ca="1"/>
        <v>-1.1637760795604E-2</v>
      </c>
      <c r="L4282" s="4">
        <f ca="1"/>
        <v>-2.0199281129286002E-2</v>
      </c>
      <c r="M4282" s="4">
        <f ca="1"/>
        <v>1.9396482730050999</v>
      </c>
      <c r="N4282" s="4">
        <f ca="1"/>
        <v>50.658239202738002</v>
      </c>
      <c r="O4282" s="4">
        <f ca="1"/>
        <v>-15.451701672264001</v>
      </c>
      <c r="P4282" s="4">
        <f ca="1"/>
        <v>29.038081818397998</v>
      </c>
      <c r="Q4282" s="4">
        <f t="shared" ca="1" si="132"/>
        <v>-1.8043202033040388E-2</v>
      </c>
      <c r="R4282" s="4">
        <f t="shared" ca="1" si="133"/>
        <v>-9.8660344623631727E-2</v>
      </c>
      <c r="S4282" s="4">
        <f ca="1"/>
        <v>64.408888888888995</v>
      </c>
      <c r="T4282" s="4">
        <f ca="1"/>
        <v>58.054285714286003</v>
      </c>
      <c r="U4282" s="4">
        <f ca="1"/>
        <v>300.25172013635</v>
      </c>
      <c r="V4282" s="4">
        <f ca="1"/>
        <v>305.76876778896002</v>
      </c>
      <c r="W4282" s="4">
        <f ca="1"/>
        <v>-9.9078603851916007</v>
      </c>
      <c r="X4282" s="4">
        <f ca="1"/>
        <v>23.823715754388001</v>
      </c>
      <c r="Y4282" s="4">
        <f ca="1"/>
        <v>34.305331487556003</v>
      </c>
      <c r="Z4282" s="4">
        <f ca="1"/>
        <v>33.712062071662999</v>
      </c>
    </row>
    <row r="4283" spans="1:26" hidden="1" x14ac:dyDescent="0.25">
      <c r="A4283" s="3" t="s">
        <v>1673</v>
      </c>
      <c r="B4283" t="str">
        <v>泰晶科技</v>
      </c>
      <c r="C4283" s="8" t="str">
        <f ca="1"/>
        <v>制造业</v>
      </c>
      <c r="D4283" s="4">
        <f ca="1"/>
        <v>-0.31656450642862999</v>
      </c>
      <c r="E4283" s="4">
        <f ca="1"/>
        <v>-8.1313199696708E-3</v>
      </c>
      <c r="F4283" s="4">
        <f ca="1"/>
        <v>-9.2926687381939994E-3</v>
      </c>
      <c r="G4283" s="4">
        <f ca="1"/>
        <v>4.0412953992900999E-2</v>
      </c>
      <c r="H4283" s="4">
        <f ca="1"/>
        <v>2.5206126669884E-3</v>
      </c>
      <c r="I4283" s="4">
        <f ca="1"/>
        <v>9.7181133943087996E-3</v>
      </c>
      <c r="J4283" s="4">
        <f ca="1"/>
        <v>0.22145634939739001</v>
      </c>
      <c r="K4283" s="4">
        <f ca="1"/>
        <v>7.1394173710165997E-3</v>
      </c>
      <c r="L4283" s="4">
        <f ca="1"/>
        <v>2.7610451568316999E-2</v>
      </c>
      <c r="M4283" s="4">
        <f ca="1"/>
        <v>1.2778908953782</v>
      </c>
      <c r="N4283" s="4">
        <f ca="1"/>
        <v>49.170821728843002</v>
      </c>
      <c r="O4283" s="4">
        <f ca="1"/>
        <v>-19.151931745751</v>
      </c>
      <c r="P4283" s="4">
        <f ca="1"/>
        <v>59.759926011857999</v>
      </c>
      <c r="Q4283" s="4">
        <f t="shared" ca="1" si="132"/>
        <v>1.5402387370032282E-3</v>
      </c>
      <c r="R4283" s="4">
        <f t="shared" ca="1" si="133"/>
        <v>3.2661758118054406E-2</v>
      </c>
      <c r="S4283" s="4">
        <f ca="1"/>
        <v>16.582666666666999</v>
      </c>
      <c r="T4283" s="4">
        <f ca="1"/>
        <v>17.124285714286</v>
      </c>
      <c r="U4283" s="4">
        <f ca="1"/>
        <v>85.242140042154006</v>
      </c>
      <c r="V4283" s="4">
        <f ca="1"/>
        <v>85.111048707986996</v>
      </c>
      <c r="W4283" s="4">
        <f ca="1"/>
        <v>163.21181831073</v>
      </c>
      <c r="X4283" s="4">
        <f ca="1"/>
        <v>16.490510196119001</v>
      </c>
      <c r="Y4283" s="4">
        <f ca="1"/>
        <v>20.395839968133998</v>
      </c>
      <c r="Z4283" s="4">
        <f ca="1"/>
        <v>18.838322170276999</v>
      </c>
    </row>
    <row r="4284" spans="1:26" hidden="1" x14ac:dyDescent="0.25">
      <c r="A4284" s="3" t="s">
        <v>1674</v>
      </c>
      <c r="B4284" t="str">
        <v>蔚蓝生物</v>
      </c>
      <c r="C4284" s="8" t="str">
        <f ca="1"/>
        <v>制造业</v>
      </c>
      <c r="D4284" s="4">
        <f ca="1"/>
        <v>7.9614211120873996E-2</v>
      </c>
      <c r="E4284" s="4">
        <f ca="1"/>
        <v>1.778027285384E-3</v>
      </c>
      <c r="F4284" s="4">
        <f ca="1"/>
        <v>1.1666940838473E-2</v>
      </c>
      <c r="G4284" s="4">
        <f ca="1"/>
        <v>5.7535651674384E-2</v>
      </c>
      <c r="H4284" s="4">
        <f ca="1"/>
        <v>9.9472785198260008E-4</v>
      </c>
      <c r="I4284" s="4">
        <f ca="1"/>
        <v>8.8343394104584E-3</v>
      </c>
      <c r="J4284" s="4">
        <f ca="1"/>
        <v>9.9704234522993998E-2</v>
      </c>
      <c r="K4284" s="4">
        <f ca="1"/>
        <v>1.7734725898510999E-3</v>
      </c>
      <c r="L4284" s="4">
        <f ca="1"/>
        <v>7.244936523286E-3</v>
      </c>
      <c r="M4284" s="4">
        <f ca="1"/>
        <v>0.74041477371534004</v>
      </c>
      <c r="N4284" s="4">
        <f ca="1"/>
        <v>21.208681909460999</v>
      </c>
      <c r="O4284" s="4">
        <f ca="1"/>
        <v>-8.9039498545406008</v>
      </c>
      <c r="P4284" s="4">
        <f ca="1"/>
        <v>55.257321470922001</v>
      </c>
      <c r="Q4284" s="4">
        <f t="shared" ca="1" si="132"/>
        <v>1.3002648687723269E-2</v>
      </c>
      <c r="R4284" s="4">
        <f t="shared" ca="1" si="133"/>
        <v>-8.1514563553814552E-4</v>
      </c>
      <c r="S4284" s="4">
        <f ca="1"/>
        <v>13.825555555556001</v>
      </c>
      <c r="T4284" s="4">
        <f ca="1"/>
        <v>13.814285714285999</v>
      </c>
      <c r="U4284" s="4">
        <f ca="1"/>
        <v>20.460973528101999</v>
      </c>
      <c r="V4284" s="4">
        <f ca="1"/>
        <v>20.198341588354001</v>
      </c>
      <c r="W4284" s="4">
        <f ca="1"/>
        <v>-1.5067514841653999</v>
      </c>
      <c r="X4284" s="4">
        <f ca="1"/>
        <v>11.162161642321999</v>
      </c>
      <c r="Y4284" s="4">
        <f ca="1"/>
        <v>26.259476047387999</v>
      </c>
      <c r="Z4284" s="4">
        <f ca="1"/>
        <v>13.416473877222</v>
      </c>
    </row>
    <row r="4285" spans="1:26" hidden="1" x14ac:dyDescent="0.25">
      <c r="A4285" s="3" t="s">
        <v>1675</v>
      </c>
      <c r="B4285" t="str">
        <v>日辰股份</v>
      </c>
      <c r="C4285" s="8" t="str">
        <f ca="1"/>
        <v>制造业</v>
      </c>
      <c r="D4285" s="4">
        <f ca="1"/>
        <v>3.6860185818893998E-2</v>
      </c>
      <c r="E4285" s="4">
        <f ca="1"/>
        <v>8.584738658565E-4</v>
      </c>
      <c r="F4285" s="4">
        <f ca="1"/>
        <v>1.1916296285079E-2</v>
      </c>
      <c r="G4285" s="4">
        <f ca="1"/>
        <v>-7.2480163096903999E-2</v>
      </c>
      <c r="H4285" s="4">
        <f ca="1"/>
        <v>-1.2516226510264001E-3</v>
      </c>
      <c r="I4285" s="4">
        <f ca="1"/>
        <v>6.3567337738337001E-3</v>
      </c>
      <c r="J4285" s="4">
        <f ca="1"/>
        <v>-0.10288582596557</v>
      </c>
      <c r="K4285" s="4">
        <f ca="1"/>
        <v>-1.7513520724551999E-3</v>
      </c>
      <c r="L4285" s="4">
        <f ca="1"/>
        <v>3.468910406305E-3</v>
      </c>
      <c r="M4285" s="4">
        <f ca="1"/>
        <v>0.91502503992886997</v>
      </c>
      <c r="N4285" s="4">
        <f ca="1"/>
        <v>45.859666067356997</v>
      </c>
      <c r="O4285" s="4">
        <f ca="1"/>
        <v>-15.337774047641</v>
      </c>
      <c r="P4285" s="4">
        <f ca="1"/>
        <v>58.491448303203001</v>
      </c>
      <c r="Q4285" s="4">
        <f t="shared" ca="1" si="132"/>
        <v>2.3492560689144584E-2</v>
      </c>
      <c r="R4285" s="4">
        <f t="shared" ca="1" si="133"/>
        <v>-1.4266692029660476E-2</v>
      </c>
      <c r="S4285" s="4">
        <f ca="1"/>
        <v>30.04</v>
      </c>
      <c r="T4285" s="4">
        <f ca="1"/>
        <v>29.611428571428998</v>
      </c>
      <c r="U4285" s="4">
        <f ca="1"/>
        <v>31.343852229565002</v>
      </c>
      <c r="V4285" s="4">
        <f ca="1"/>
        <v>30.624406501265</v>
      </c>
      <c r="W4285" s="4">
        <f ca="1"/>
        <v>-15.713480571316</v>
      </c>
      <c r="X4285" s="4">
        <f ca="1"/>
        <v>2.6063282339006002</v>
      </c>
      <c r="Y4285" s="4">
        <f ca="1"/>
        <v>13.439641771978</v>
      </c>
      <c r="Z4285" s="4">
        <f ca="1"/>
        <v>-12.966738335471</v>
      </c>
    </row>
    <row r="4286" spans="1:26" hidden="1" x14ac:dyDescent="0.25">
      <c r="A4286" s="3" t="s">
        <v>1676</v>
      </c>
      <c r="B4286" t="str">
        <v>大元泵业</v>
      </c>
      <c r="C4286" s="8" t="str">
        <f ca="1"/>
        <v>制造业</v>
      </c>
      <c r="D4286" s="4">
        <f ca="1"/>
        <v>0.12980095939693001</v>
      </c>
      <c r="E4286" s="4">
        <f ca="1"/>
        <v>3.7690883389961999E-3</v>
      </c>
      <c r="F4286" s="4">
        <f ca="1"/>
        <v>1.1086610037419E-2</v>
      </c>
      <c r="G4286" s="4">
        <f ca="1"/>
        <v>-0.20499170875858999</v>
      </c>
      <c r="H4286" s="4">
        <f ca="1"/>
        <v>-4.8503332266583996E-3</v>
      </c>
      <c r="I4286" s="4">
        <f ca="1"/>
        <v>-1.1600916574304001E-3</v>
      </c>
      <c r="J4286" s="4">
        <f ca="1"/>
        <v>-0.10191017388866</v>
      </c>
      <c r="K4286" s="4">
        <f ca="1"/>
        <v>-2.1527021417116002E-3</v>
      </c>
      <c r="L4286" s="4">
        <f ca="1"/>
        <v>1.6630053806870001E-3</v>
      </c>
      <c r="M4286" s="4">
        <f ca="1"/>
        <v>1.3203608847046</v>
      </c>
      <c r="N4286" s="4">
        <f ca="1"/>
        <v>43.339102710730003</v>
      </c>
      <c r="O4286" s="4">
        <f ca="1"/>
        <v>28.898820371930999</v>
      </c>
      <c r="P4286" s="4">
        <f ca="1"/>
        <v>48.866971490506998</v>
      </c>
      <c r="Q4286" s="4">
        <f t="shared" ca="1" si="132"/>
        <v>1.1200294212675042E-2</v>
      </c>
      <c r="R4286" s="4">
        <f t="shared" ca="1" si="133"/>
        <v>-2.8871476454149923E-2</v>
      </c>
      <c r="S4286" s="4">
        <f ca="1"/>
        <v>24.398222222222</v>
      </c>
      <c r="T4286" s="4">
        <f ca="1"/>
        <v>23.69380952381</v>
      </c>
      <c r="U4286" s="4">
        <f ca="1"/>
        <v>55.574155872821002</v>
      </c>
      <c r="V4286" s="4">
        <f ca="1"/>
        <v>54.958603345829999</v>
      </c>
      <c r="W4286" s="4">
        <f ca="1"/>
        <v>15.178249817864</v>
      </c>
      <c r="X4286" s="4">
        <f ca="1"/>
        <v>13.924761940744</v>
      </c>
      <c r="Y4286" s="4">
        <f ca="1"/>
        <v>19.364703584293999</v>
      </c>
      <c r="Z4286" s="4">
        <f ca="1"/>
        <v>2.6302154819997998</v>
      </c>
    </row>
    <row r="4287" spans="1:26" hidden="1" x14ac:dyDescent="0.25">
      <c r="A4287" s="3" t="s">
        <v>1677</v>
      </c>
      <c r="B4287" t="str">
        <v>秦安股份</v>
      </c>
      <c r="C4287" s="8" t="str">
        <f ca="1"/>
        <v>制造业</v>
      </c>
      <c r="D4287" s="4">
        <f ca="1"/>
        <v>0.42502229357663002</v>
      </c>
      <c r="E4287" s="4">
        <f ca="1"/>
        <v>9.6175461933385997E-3</v>
      </c>
      <c r="F4287" s="4">
        <f ca="1"/>
        <v>2.2300700582639998E-2</v>
      </c>
      <c r="G4287" s="4">
        <f ca="1"/>
        <v>0.66520087625016999</v>
      </c>
      <c r="H4287" s="4">
        <f ca="1"/>
        <v>1.1665723646989E-2</v>
      </c>
      <c r="I4287" s="4">
        <f ca="1"/>
        <v>2.5420855090925999E-2</v>
      </c>
      <c r="J4287" s="4">
        <f ca="1"/>
        <v>0.40917784628464998</v>
      </c>
      <c r="K4287" s="4">
        <f ca="1"/>
        <v>7.7025597183601E-3</v>
      </c>
      <c r="L4287" s="4">
        <f ca="1"/>
        <v>1.934254452426E-2</v>
      </c>
      <c r="M4287" s="4">
        <f ca="1"/>
        <v>1.547345436137</v>
      </c>
      <c r="N4287" s="4">
        <f ca="1"/>
        <v>46.720109406675</v>
      </c>
      <c r="O4287" s="4">
        <f ca="1"/>
        <v>31.304223794885999</v>
      </c>
      <c r="P4287" s="4">
        <f ca="1"/>
        <v>78.742714898949004</v>
      </c>
      <c r="Q4287" s="4">
        <f t="shared" ca="1" si="132"/>
        <v>3.2386799693059513E-2</v>
      </c>
      <c r="R4287" s="4">
        <f t="shared" ca="1" si="133"/>
        <v>3.7640293164301578E-2</v>
      </c>
      <c r="S4287" s="4">
        <f ca="1"/>
        <v>10.499555555556</v>
      </c>
      <c r="T4287" s="4">
        <f ca="1"/>
        <v>10.894761904761999</v>
      </c>
      <c r="U4287" s="4">
        <f ca="1"/>
        <v>13.691017909485</v>
      </c>
      <c r="V4287" s="4">
        <f ca="1"/>
        <v>13.261519726477999</v>
      </c>
      <c r="W4287" s="4">
        <f ca="1"/>
        <v>15.384032747268</v>
      </c>
      <c r="X4287" s="4">
        <f ca="1"/>
        <v>28.453090607875001</v>
      </c>
      <c r="Y4287" s="4">
        <f ca="1"/>
        <v>6.4295425977607996</v>
      </c>
      <c r="Z4287" s="4">
        <f ca="1"/>
        <v>114.72748990255</v>
      </c>
    </row>
    <row r="4288" spans="1:26" hidden="1" x14ac:dyDescent="0.25">
      <c r="A4288" s="3" t="s">
        <v>1678</v>
      </c>
      <c r="B4288" t="str">
        <v>海天股份</v>
      </c>
      <c r="C4288" s="8" t="str">
        <f ca="1"/>
        <v>电力、热力、燃气及水生产和供应业</v>
      </c>
      <c r="D4288" s="4">
        <f ca="1"/>
        <v>-0.16174728881907</v>
      </c>
      <c r="E4288" s="4">
        <f ca="1"/>
        <v>-5.2435762585941997E-3</v>
      </c>
      <c r="F4288" s="4">
        <f ca="1"/>
        <v>-4.7774579360259999E-4</v>
      </c>
      <c r="G4288" s="4">
        <f ca="1"/>
        <v>-0.31339835948235001</v>
      </c>
      <c r="H4288" s="4">
        <f ca="1"/>
        <v>-9.3640844066772994E-3</v>
      </c>
      <c r="I4288" s="4">
        <f ca="1"/>
        <v>-3.6613928767637999E-3</v>
      </c>
      <c r="J4288" s="4">
        <f ca="1"/>
        <v>-0.13921199693083</v>
      </c>
      <c r="K4288" s="4">
        <f ca="1"/>
        <v>-4.0072410411989001E-3</v>
      </c>
      <c r="L4288" s="4">
        <f ca="1"/>
        <v>-5.832582428411E-4</v>
      </c>
      <c r="M4288" s="4">
        <f ca="1"/>
        <v>1.0133693144547</v>
      </c>
      <c r="N4288" s="4">
        <f ca="1"/>
        <v>29.405530994776001</v>
      </c>
      <c r="O4288" s="4">
        <f ca="1"/>
        <v>-11.078546594554</v>
      </c>
      <c r="P4288" s="4">
        <f ca="1"/>
        <v>41.059055617242002</v>
      </c>
      <c r="Q4288" s="4">
        <f t="shared" ca="1" si="132"/>
        <v>-2.932551319648191E-3</v>
      </c>
      <c r="R4288" s="4">
        <f t="shared" ca="1" si="133"/>
        <v>-2.4008502708051473E-2</v>
      </c>
      <c r="S4288" s="4">
        <f ca="1"/>
        <v>8.7217777777778007</v>
      </c>
      <c r="T4288" s="4">
        <f ca="1"/>
        <v>8.5123809523809992</v>
      </c>
      <c r="U4288" s="4">
        <f ca="1"/>
        <v>12.84868092</v>
      </c>
      <c r="V4288" s="4">
        <f ca="1"/>
        <v>12.886471158000001</v>
      </c>
      <c r="W4288" s="4">
        <f ca="1"/>
        <v>10.627679463863</v>
      </c>
      <c r="X4288" s="4">
        <f ca="1"/>
        <v>20.348581171355999</v>
      </c>
      <c r="Y4288" s="4">
        <f ca="1"/>
        <v>19.756425783093</v>
      </c>
      <c r="Z4288" s="4">
        <f ca="1"/>
        <v>2.0055361766336</v>
      </c>
    </row>
    <row r="4289" spans="1:26" hidden="1" x14ac:dyDescent="0.25">
      <c r="A4289" s="3" t="s">
        <v>1679</v>
      </c>
      <c r="B4289" t="str">
        <v>隆鑫通用</v>
      </c>
      <c r="C4289" s="8" t="str">
        <f ca="1"/>
        <v>制造业</v>
      </c>
      <c r="D4289" s="4">
        <f ca="1"/>
        <v>-0.54362255309558005</v>
      </c>
      <c r="E4289" s="4">
        <f ca="1"/>
        <v>-1.7557642364271001E-2</v>
      </c>
      <c r="F4289" s="4">
        <f ca="1"/>
        <v>-1.6494568204505001E-2</v>
      </c>
      <c r="G4289" s="4">
        <f ca="1"/>
        <v>-5.3046694748955001E-2</v>
      </c>
      <c r="H4289" s="4">
        <f ca="1"/>
        <v>-1.4760314107256001E-3</v>
      </c>
      <c r="I4289" s="4">
        <f ca="1"/>
        <v>4.4751804552862996E-3</v>
      </c>
      <c r="J4289" s="4">
        <f ca="1"/>
        <v>-2.3074329920639999E-2</v>
      </c>
      <c r="K4289" s="4">
        <f ca="1"/>
        <v>-4.9270917624079998E-4</v>
      </c>
      <c r="L4289" s="4">
        <f ca="1"/>
        <v>5.9054925759412001E-3</v>
      </c>
      <c r="M4289" s="4">
        <f ca="1"/>
        <v>0.69931077679016995</v>
      </c>
      <c r="N4289" s="4">
        <f ca="1"/>
        <v>32.280523950705998</v>
      </c>
      <c r="O4289" s="4">
        <f ca="1"/>
        <v>3.7872490341647</v>
      </c>
      <c r="P4289" s="4">
        <f ca="1"/>
        <v>45.325582714505003</v>
      </c>
      <c r="Q4289" s="4">
        <f t="shared" ca="1" si="132"/>
        <v>-2.1941689209465983E-2</v>
      </c>
      <c r="R4289" s="4">
        <f t="shared" ca="1" si="133"/>
        <v>-1.1437255058793826E-2</v>
      </c>
      <c r="S4289" s="4">
        <f ca="1"/>
        <v>5.5568888888889001</v>
      </c>
      <c r="T4289" s="4">
        <f ca="1"/>
        <v>5.4933333333333003</v>
      </c>
      <c r="U4289" s="4">
        <f ca="1"/>
        <v>17.133774725096</v>
      </c>
      <c r="V4289" s="4">
        <f ca="1"/>
        <v>17.518152584631999</v>
      </c>
      <c r="W4289" s="4">
        <f ca="1"/>
        <v>-6.8559175425561003</v>
      </c>
      <c r="X4289" s="4">
        <f ca="1"/>
        <v>5.2294181852230999</v>
      </c>
      <c r="Y4289" s="4">
        <f ca="1"/>
        <v>-1.4050167219870999</v>
      </c>
      <c r="Z4289" s="4">
        <f ca="1"/>
        <v>2.6463401395545998</v>
      </c>
    </row>
    <row r="4290" spans="1:26" hidden="1" x14ac:dyDescent="0.25">
      <c r="A4290" s="3" t="s">
        <v>1680</v>
      </c>
      <c r="B4290" t="str">
        <v>中马传动</v>
      </c>
      <c r="C4290" s="8" t="str">
        <f ca="1"/>
        <v>制造业</v>
      </c>
      <c r="D4290" s="4">
        <f ca="1"/>
        <v>-6.6634927035962004E-3</v>
      </c>
      <c r="E4290" s="4">
        <f ca="1"/>
        <v>-1.425749477856E-4</v>
      </c>
      <c r="F4290" s="4">
        <f ca="1"/>
        <v>1.2349078546953E-2</v>
      </c>
      <c r="G4290" s="4">
        <f ca="1"/>
        <v>-0.22334850139304999</v>
      </c>
      <c r="H4290" s="4">
        <f ca="1"/>
        <v>-7.3497618139971004E-3</v>
      </c>
      <c r="I4290" s="4">
        <f ca="1"/>
        <v>-8.8290335020327002E-3</v>
      </c>
      <c r="J4290" s="4">
        <f ca="1"/>
        <v>0.10385552989942</v>
      </c>
      <c r="K4290" s="4">
        <f ca="1"/>
        <v>2.5396609720647E-3</v>
      </c>
      <c r="L4290" s="4">
        <f ca="1"/>
        <v>3.1492135904101999E-2</v>
      </c>
      <c r="M4290" s="4">
        <f ca="1"/>
        <v>1.0469673894872</v>
      </c>
      <c r="N4290" s="4">
        <f ca="1"/>
        <v>74.744294272001</v>
      </c>
      <c r="O4290" s="4">
        <f ca="1"/>
        <v>64.997492472331999</v>
      </c>
      <c r="P4290" s="4">
        <f ca="1"/>
        <v>53.779977227126999</v>
      </c>
      <c r="Q4290" s="4">
        <f t="shared" ca="1" si="132"/>
        <v>2.3151453340125583E-2</v>
      </c>
      <c r="R4290" s="4">
        <f t="shared" ca="1" si="133"/>
        <v>-8.6950165945073404E-2</v>
      </c>
      <c r="S4290" s="4">
        <f ca="1"/>
        <v>17.590444444444</v>
      </c>
      <c r="T4290" s="4">
        <f ca="1"/>
        <v>16.060952380951999</v>
      </c>
      <c r="U4290" s="4">
        <f ca="1"/>
        <v>27.738634407513999</v>
      </c>
      <c r="V4290" s="4">
        <f ca="1"/>
        <v>27.110975913644001</v>
      </c>
      <c r="W4290" s="4">
        <f ca="1"/>
        <v>-17.350994825171998</v>
      </c>
      <c r="X4290" s="4">
        <f ca="1"/>
        <v>1.7023952957445001</v>
      </c>
      <c r="Y4290" s="4">
        <f ca="1"/>
        <v>-0.88449892251773998</v>
      </c>
      <c r="Z4290" s="4">
        <f ca="1"/>
        <v>12.478205372634999</v>
      </c>
    </row>
    <row r="4291" spans="1:26" hidden="1" x14ac:dyDescent="0.25">
      <c r="A4291" s="3" t="s">
        <v>1681</v>
      </c>
      <c r="B4291" t="str">
        <v>常青股份</v>
      </c>
      <c r="C4291" s="8" t="str">
        <f ca="1"/>
        <v>制造业</v>
      </c>
      <c r="D4291" s="4">
        <f ca="1"/>
        <v>9.8473414290926001E-2</v>
      </c>
      <c r="E4291" s="4">
        <f ca="1"/>
        <v>9.7500528410590006E-3</v>
      </c>
      <c r="F4291" s="4">
        <f ca="1"/>
        <v>3.8178786686337E-2</v>
      </c>
      <c r="G4291" s="4">
        <f ca="1"/>
        <v>0.25978941893361002</v>
      </c>
      <c r="H4291" s="4">
        <f ca="1"/>
        <v>1.9361707765008999E-2</v>
      </c>
      <c r="I4291" s="4">
        <f ca="1"/>
        <v>6.2061270837516003E-2</v>
      </c>
      <c r="J4291" s="4">
        <f ca="1"/>
        <v>0.16791637826284</v>
      </c>
      <c r="K4291" s="4">
        <f ca="1"/>
        <v>1.8566358441806999E-2</v>
      </c>
      <c r="L4291" s="4">
        <f ca="1"/>
        <v>3.0815068011333002E-2</v>
      </c>
      <c r="M4291" s="4">
        <f ca="1"/>
        <v>0.91194961710320999</v>
      </c>
      <c r="N4291" s="4">
        <f ca="1"/>
        <v>63.183923513929003</v>
      </c>
      <c r="O4291" s="4">
        <f ca="1"/>
        <v>29.85230828465</v>
      </c>
      <c r="P4291" s="4">
        <f ca="1"/>
        <v>63.903524795311</v>
      </c>
      <c r="Q4291" s="4">
        <f t="shared" ca="1" si="132"/>
        <v>-1.1600030933178872E-3</v>
      </c>
      <c r="R4291" s="4">
        <f t="shared" ca="1" si="133"/>
        <v>0.16668226376246306</v>
      </c>
      <c r="S4291" s="4">
        <f ca="1"/>
        <v>18.996888888889</v>
      </c>
      <c r="T4291" s="4">
        <f ca="1"/>
        <v>22.163333333333</v>
      </c>
      <c r="U4291" s="4">
        <f ca="1"/>
        <v>22.430343999641</v>
      </c>
      <c r="V4291" s="4">
        <f ca="1"/>
        <v>22.456393485549</v>
      </c>
      <c r="W4291" s="4">
        <f ca="1"/>
        <v>57.786935892182001</v>
      </c>
      <c r="X4291" s="4">
        <f ca="1"/>
        <v>19.915371386313002</v>
      </c>
      <c r="Y4291" s="4">
        <f ca="1"/>
        <v>4.4876004571922001</v>
      </c>
      <c r="Z4291" s="4">
        <f ca="1"/>
        <v>7.0610656574951998</v>
      </c>
    </row>
    <row r="4292" spans="1:26" hidden="1" x14ac:dyDescent="0.25">
      <c r="A4292" s="3" t="s">
        <v>1682</v>
      </c>
      <c r="B4292" t="str">
        <v>沃格光电</v>
      </c>
      <c r="C4292" s="8" t="str">
        <f ca="1"/>
        <v>制造业</v>
      </c>
      <c r="D4292" s="4">
        <f ca="1"/>
        <v>0.43020320954494001</v>
      </c>
      <c r="E4292" s="4">
        <f ca="1"/>
        <v>-9.1440982144815001E-3</v>
      </c>
      <c r="F4292" s="4">
        <f ca="1"/>
        <v>1.4980078495515E-2</v>
      </c>
      <c r="G4292" s="4">
        <f ca="1"/>
        <v>0.40477682809449</v>
      </c>
      <c r="H4292" s="4">
        <f ca="1"/>
        <v>-8.0355280314022993E-3</v>
      </c>
      <c r="I4292" s="4">
        <f ca="1"/>
        <v>1.1215376141257E-2</v>
      </c>
      <c r="J4292" s="4">
        <f ca="1"/>
        <v>0.28112602518881002</v>
      </c>
      <c r="K4292" s="4">
        <f ca="1"/>
        <v>-1.1693078441387001E-2</v>
      </c>
      <c r="L4292" s="4">
        <f ca="1"/>
        <v>1.1596932950809E-2</v>
      </c>
      <c r="M4292" s="4">
        <f ca="1"/>
        <v>0.15999698691705999</v>
      </c>
      <c r="N4292" s="4">
        <f ca="1"/>
        <v>42.948731590500003</v>
      </c>
      <c r="O4292" s="4">
        <f ca="1"/>
        <v>52.946245625400998</v>
      </c>
      <c r="P4292" s="4">
        <f ca="1"/>
        <v>70.329718776977003</v>
      </c>
      <c r="Q4292" s="4">
        <f t="shared" ca="1" si="132"/>
        <v>2.5859904594541041E-2</v>
      </c>
      <c r="R4292" s="4">
        <f t="shared" ca="1" si="133"/>
        <v>6.8253343241424611E-2</v>
      </c>
      <c r="S4292" s="4">
        <f ca="1"/>
        <v>32.168666666667001</v>
      </c>
      <c r="T4292" s="4">
        <f ca="1"/>
        <v>34.364285714285998</v>
      </c>
      <c r="U4292" s="4">
        <f ca="1"/>
        <v>59.469292494129</v>
      </c>
      <c r="V4292" s="4">
        <f ca="1"/>
        <v>57.970188938843002</v>
      </c>
      <c r="W4292" s="4">
        <f ca="1"/>
        <v>0</v>
      </c>
      <c r="X4292" s="4">
        <f ca="1"/>
        <v>38.688240252916003</v>
      </c>
      <c r="Y4292" s="4">
        <f ca="1"/>
        <v>21.188913159807001</v>
      </c>
      <c r="Z4292" s="4">
        <f ca="1"/>
        <v>0</v>
      </c>
    </row>
    <row r="4293" spans="1:26" hidden="1" x14ac:dyDescent="0.25">
      <c r="A4293" s="3" t="s">
        <v>1683</v>
      </c>
      <c r="B4293" t="str">
        <v>永安行</v>
      </c>
      <c r="C4293" s="8" t="str">
        <f ca="1"/>
        <v>科学研究和技术服务业</v>
      </c>
      <c r="D4293" s="4">
        <f ca="1"/>
        <v>0.15677111778835001</v>
      </c>
      <c r="E4293" s="4">
        <f ca="1"/>
        <v>4.7588893802331996E-3</v>
      </c>
      <c r="F4293" s="4">
        <f ca="1"/>
        <v>9.5854181447569999E-3</v>
      </c>
      <c r="G4293" s="4">
        <f ca="1"/>
        <v>-4.0469626452012001E-3</v>
      </c>
      <c r="H4293" s="4">
        <f ca="1"/>
        <v>-9.2459185204699996E-5</v>
      </c>
      <c r="I4293" s="4">
        <f ca="1"/>
        <v>4.1391399163877999E-3</v>
      </c>
      <c r="J4293" s="4">
        <f ca="1"/>
        <v>-0.12136001659527</v>
      </c>
      <c r="K4293" s="4">
        <f ca="1"/>
        <v>-2.3791280363613001E-3</v>
      </c>
      <c r="L4293" s="4">
        <f ca="1"/>
        <v>1.1573207663016E-3</v>
      </c>
      <c r="M4293" s="4">
        <f ca="1"/>
        <v>1.4678500902955001</v>
      </c>
      <c r="N4293" s="4">
        <f ca="1"/>
        <v>36.085217292270002</v>
      </c>
      <c r="O4293" s="4">
        <f ca="1"/>
        <v>-11.429412388336001</v>
      </c>
      <c r="P4293" s="4">
        <f ca="1"/>
        <v>55.720584655662002</v>
      </c>
      <c r="Q4293" s="4">
        <f t="shared" ref="Q4293:Q4356" ca="1" si="134">(U4293-V4293)/V4293</f>
        <v>1.039861351817461E-2</v>
      </c>
      <c r="R4293" s="4">
        <f t="shared" ref="R4293:R4356" ca="1" si="135">(T4293-S4293)/S4293</f>
        <v>-3.8014942506668973E-3</v>
      </c>
      <c r="S4293" s="4">
        <f ca="1"/>
        <v>13.495111111110999</v>
      </c>
      <c r="T4293" s="4">
        <f ca="1"/>
        <v>13.44380952381</v>
      </c>
      <c r="U4293" s="4">
        <f ca="1"/>
        <v>34.467816674266999</v>
      </c>
      <c r="V4293" s="4">
        <f ca="1"/>
        <v>34.113087857723002</v>
      </c>
      <c r="W4293" s="4">
        <f ca="1"/>
        <v>0</v>
      </c>
      <c r="X4293" s="4">
        <f ca="1"/>
        <v>-10.193300903054</v>
      </c>
      <c r="Y4293" s="4">
        <f ca="1"/>
        <v>5.9711120952411996</v>
      </c>
      <c r="Z4293" s="4">
        <f ca="1"/>
        <v>-30.980656611806001</v>
      </c>
    </row>
    <row r="4294" spans="1:26" hidden="1" x14ac:dyDescent="0.25">
      <c r="A4294" s="3" t="s">
        <v>1684</v>
      </c>
      <c r="B4294" t="str">
        <v>来伊份</v>
      </c>
      <c r="C4294" s="8" t="str">
        <f ca="1"/>
        <v>批发和零售业</v>
      </c>
      <c r="D4294" s="4">
        <f ca="1"/>
        <v>0.25548363493734999</v>
      </c>
      <c r="E4294" s="4">
        <f ca="1"/>
        <v>1.0709893367201E-2</v>
      </c>
      <c r="F4294" s="4">
        <f ca="1"/>
        <v>7.4885061913109001E-3</v>
      </c>
      <c r="G4294" s="4">
        <f ca="1"/>
        <v>-0.13259947633776001</v>
      </c>
      <c r="H4294" s="4">
        <f ca="1"/>
        <v>-7.5613657957044004E-3</v>
      </c>
      <c r="I4294" s="4">
        <f ca="1"/>
        <v>-1.1957305948898001E-3</v>
      </c>
      <c r="J4294" s="4">
        <f ca="1"/>
        <v>-0.11373995724189</v>
      </c>
      <c r="K4294" s="4">
        <f ca="1"/>
        <v>-4.1262160274493E-3</v>
      </c>
      <c r="L4294" s="4">
        <f ca="1"/>
        <v>-4.7199773423409999E-4</v>
      </c>
      <c r="M4294" s="4">
        <f ca="1"/>
        <v>0.96836345787574996</v>
      </c>
      <c r="N4294" s="4">
        <f ca="1"/>
        <v>48.476521087376</v>
      </c>
      <c r="O4294" s="4">
        <f ca="1"/>
        <v>12.122345352092999</v>
      </c>
      <c r="P4294" s="4">
        <f ca="1"/>
        <v>52.084280799654003</v>
      </c>
      <c r="Q4294" s="4">
        <f t="shared" ca="1" si="134"/>
        <v>1.5491386788928073E-2</v>
      </c>
      <c r="R4294" s="4">
        <f t="shared" ca="1" si="135"/>
        <v>-1.0521657898569568E-2</v>
      </c>
      <c r="S4294" s="4">
        <f ca="1"/>
        <v>13.559333333333001</v>
      </c>
      <c r="T4294" s="4">
        <f ca="1"/>
        <v>13.416666666667</v>
      </c>
      <c r="U4294" s="4">
        <f ca="1"/>
        <v>19.984110772571999</v>
      </c>
      <c r="V4294" s="4">
        <f ca="1"/>
        <v>19.679251870135001</v>
      </c>
      <c r="W4294" s="4">
        <f ca="1"/>
        <v>114.28017021644</v>
      </c>
      <c r="X4294" s="4">
        <f ca="1"/>
        <v>3.0687458754721</v>
      </c>
      <c r="Y4294" s="4">
        <f ca="1"/>
        <v>8.7717737362884005</v>
      </c>
      <c r="Z4294" s="4">
        <f ca="1"/>
        <v>86.967407377548</v>
      </c>
    </row>
    <row r="4295" spans="1:26" hidden="1" x14ac:dyDescent="0.25">
      <c r="A4295" s="3" t="s">
        <v>1685</v>
      </c>
      <c r="B4295" t="str">
        <v>乾景园林</v>
      </c>
      <c r="C4295" s="8" t="str">
        <f ca="1"/>
        <v>建筑业</v>
      </c>
      <c r="D4295" s="4">
        <f ca="1"/>
        <v>0.43459142501344</v>
      </c>
      <c r="E4295" s="4">
        <f ca="1"/>
        <v>1.6830815238626E-2</v>
      </c>
      <c r="F4295" s="4">
        <f ca="1"/>
        <v>2.9060254902087999E-2</v>
      </c>
      <c r="G4295" s="4">
        <f ca="1"/>
        <v>0.19914241702296001</v>
      </c>
      <c r="H4295" s="4">
        <f ca="1"/>
        <v>6.2063532834106001E-3</v>
      </c>
      <c r="I4295" s="4">
        <f ca="1"/>
        <v>1.4159845462676001E-2</v>
      </c>
      <c r="J4295" s="4">
        <f ca="1"/>
        <v>-7.4105814785327004E-2</v>
      </c>
      <c r="K4295" s="4">
        <f ca="1"/>
        <v>-2.8373266390696E-3</v>
      </c>
      <c r="L4295" s="4">
        <f ca="1"/>
        <v>3.6482970369410001E-4</v>
      </c>
      <c r="M4295" s="4">
        <f ca="1"/>
        <v>0.91968363921359997</v>
      </c>
      <c r="N4295" s="4">
        <f ca="1"/>
        <v>67.592995390846994</v>
      </c>
      <c r="O4295" s="4">
        <f ca="1"/>
        <v>31.632383464116</v>
      </c>
      <c r="P4295" s="4">
        <f ca="1"/>
        <v>67.619188563528994</v>
      </c>
      <c r="Q4295" s="4">
        <f t="shared" ca="1" si="134"/>
        <v>3.7386113729179452E-2</v>
      </c>
      <c r="R4295" s="4">
        <f t="shared" ca="1" si="135"/>
        <v>3.1350836022265845E-3</v>
      </c>
      <c r="S4295" s="4">
        <f ca="1"/>
        <v>5.1946666666667003</v>
      </c>
      <c r="T4295" s="4">
        <f ca="1"/>
        <v>5.2109523809524001</v>
      </c>
      <c r="U4295" s="4">
        <f ca="1"/>
        <v>34.711259933518001</v>
      </c>
      <c r="V4295" s="4">
        <f ca="1"/>
        <v>33.460309015260002</v>
      </c>
      <c r="W4295" s="4">
        <f ca="1"/>
        <v>0</v>
      </c>
      <c r="X4295" s="4">
        <f ca="1"/>
        <v>-18.107726544331001</v>
      </c>
      <c r="Y4295" s="4">
        <f ca="1"/>
        <v>11.552788176079</v>
      </c>
      <c r="Z4295" s="4">
        <f ca="1"/>
        <v>0</v>
      </c>
    </row>
    <row r="4296" spans="1:26" hidden="1" x14ac:dyDescent="0.25">
      <c r="A4296" s="3" t="s">
        <v>1686</v>
      </c>
      <c r="B4296" t="str">
        <v>威龙股份</v>
      </c>
      <c r="C4296" s="9" t="str">
        <f ca="1"/>
        <v>制造业</v>
      </c>
      <c r="D4296" s="6">
        <f ca="1"/>
        <v>0.83494478086412005</v>
      </c>
      <c r="E4296" s="6">
        <f ca="1"/>
        <v>3.6297296281339E-2</v>
      </c>
      <c r="F4296" s="6">
        <f ca="1"/>
        <v>4.6971540840786002E-2</v>
      </c>
      <c r="G4296" s="6">
        <f ca="1"/>
        <v>0.27411636053914001</v>
      </c>
      <c r="H4296" s="6">
        <f ca="1"/>
        <v>1.2729917298089E-2</v>
      </c>
      <c r="I4296" s="6">
        <f ca="1"/>
        <v>2.0102302056818001E-2</v>
      </c>
      <c r="J4296" s="6">
        <f ca="1"/>
        <v>0.1096649778791</v>
      </c>
      <c r="K4296" s="6">
        <f ca="1"/>
        <v>4.8017920190125997E-3</v>
      </c>
      <c r="L4296" s="6">
        <f ca="1"/>
        <v>8.9951116842898002E-3</v>
      </c>
      <c r="M4296" s="6">
        <f ca="1"/>
        <v>0.98801281994113999</v>
      </c>
      <c r="N4296" s="6">
        <f ca="1"/>
        <v>58.194543369470999</v>
      </c>
      <c r="O4296" s="6">
        <f ca="1"/>
        <v>12.276646717587001</v>
      </c>
      <c r="P4296" s="4">
        <f ca="1"/>
        <v>65.362701783245996</v>
      </c>
      <c r="Q4296" s="4">
        <f t="shared" ca="1" si="134"/>
        <v>5.3328429569627328E-2</v>
      </c>
      <c r="R4296" s="4">
        <f t="shared" ca="1" si="135"/>
        <v>5.4592137385297404E-2</v>
      </c>
      <c r="S4296" s="4">
        <f ca="1"/>
        <v>9.0506666666667002</v>
      </c>
      <c r="T4296" s="4">
        <f ca="1"/>
        <v>9.5447619047619003</v>
      </c>
      <c r="U4296" s="4">
        <f ca="1"/>
        <v>14.059709445424</v>
      </c>
      <c r="V4296" s="4">
        <f ca="1"/>
        <v>13.347887563585999</v>
      </c>
      <c r="W4296" s="4">
        <f ca="1"/>
        <v>34.989191406468002</v>
      </c>
      <c r="X4296" s="4">
        <f ca="1"/>
        <v>-9.2411730808470995</v>
      </c>
      <c r="Y4296" s="4">
        <f ca="1"/>
        <v>-11.279776948157</v>
      </c>
      <c r="Z4296" s="4">
        <f ca="1"/>
        <v>-29.267400931244001</v>
      </c>
    </row>
    <row r="4297" spans="1:26" hidden="1" x14ac:dyDescent="0.25">
      <c r="A4297" s="5" t="s">
        <v>1687</v>
      </c>
      <c r="B4297" s="11" t="str">
        <v>科博达</v>
      </c>
      <c r="C4297" s="8" t="str">
        <f ca="1"/>
        <v>制造业</v>
      </c>
      <c r="D4297" s="4">
        <f ca="1"/>
        <v>-0.21773098598734</v>
      </c>
      <c r="E4297" s="4">
        <f ca="1"/>
        <v>-6.5705559787739001E-3</v>
      </c>
      <c r="F4297" s="4">
        <f ca="1"/>
        <v>-1.4342515961396E-3</v>
      </c>
      <c r="G4297" s="4">
        <f ca="1"/>
        <v>-0.32414643578979002</v>
      </c>
      <c r="H4297" s="4">
        <f ca="1"/>
        <v>-1.0234993176753001E-2</v>
      </c>
      <c r="I4297" s="4">
        <f ca="1"/>
        <v>-4.0712985798328997E-3</v>
      </c>
      <c r="J4297" s="4">
        <f ca="1"/>
        <v>-0.31063180923681</v>
      </c>
      <c r="K4297" s="4">
        <f ca="1"/>
        <v>-7.5705783599314003E-3</v>
      </c>
      <c r="L4297" s="4">
        <f ca="1"/>
        <v>-6.4522593562774001E-3</v>
      </c>
      <c r="M4297" s="4">
        <f ca="1"/>
        <v>1.1103741318977001</v>
      </c>
      <c r="N4297" s="4">
        <f ca="1"/>
        <v>52.941738813351002</v>
      </c>
      <c r="O4297" s="4">
        <f ca="1"/>
        <v>5.7532575859356996</v>
      </c>
      <c r="P4297" s="4">
        <f ca="1"/>
        <v>58.166176749530003</v>
      </c>
      <c r="Q4297" s="4">
        <f t="shared" ca="1" si="134"/>
        <v>1.1648126533427158E-2</v>
      </c>
      <c r="R4297" s="4">
        <f t="shared" ca="1" si="135"/>
        <v>-2.738618348955919E-2</v>
      </c>
      <c r="S4297" s="4">
        <f ca="1"/>
        <v>71.610666666667001</v>
      </c>
      <c r="T4297" s="4">
        <f ca="1"/>
        <v>69.649523809523998</v>
      </c>
      <c r="U4297" s="4">
        <f ca="1"/>
        <v>72.916232544674003</v>
      </c>
      <c r="V4297" s="4">
        <f ca="1"/>
        <v>72.076674322062004</v>
      </c>
      <c r="W4297" s="4">
        <f ca="1"/>
        <v>-2.3004855500331001</v>
      </c>
      <c r="X4297" s="4">
        <f ca="1"/>
        <v>5.0121708980842996</v>
      </c>
      <c r="Y4297" s="4">
        <f ca="1"/>
        <v>10.41292884776</v>
      </c>
      <c r="Z4297" s="4">
        <f ca="1"/>
        <v>0</v>
      </c>
    </row>
    <row r="4298" spans="1:26" hidden="1" x14ac:dyDescent="0.25">
      <c r="A4298" s="3" t="s">
        <v>1688</v>
      </c>
      <c r="B4298" t="str">
        <v>新日股份</v>
      </c>
      <c r="C4298" s="8" t="str">
        <f ca="1"/>
        <v>制造业</v>
      </c>
      <c r="D4298" s="4">
        <f ca="1"/>
        <v>3.2484630140061001E-3</v>
      </c>
      <c r="E4298" s="4">
        <f ca="1"/>
        <v>8.1554048962399997E-5</v>
      </c>
      <c r="F4298" s="4">
        <f ca="1"/>
        <v>7.2023705352691004E-3</v>
      </c>
      <c r="G4298" s="4">
        <f ca="1"/>
        <v>5.2941029055342002E-2</v>
      </c>
      <c r="H4298" s="4">
        <f ca="1"/>
        <v>9.7042870430009997E-4</v>
      </c>
      <c r="I4298" s="4">
        <f ca="1"/>
        <v>8.1038927915319005E-3</v>
      </c>
      <c r="J4298" s="4">
        <f ca="1"/>
        <v>-0.36836648665529997</v>
      </c>
      <c r="K4298" s="4">
        <f ca="1"/>
        <v>-1.3791128816744999E-2</v>
      </c>
      <c r="L4298" s="4">
        <f ca="1"/>
        <v>-9.3282619972472995E-3</v>
      </c>
      <c r="M4298" s="4">
        <f ca="1"/>
        <v>0.70901630296813001</v>
      </c>
      <c r="N4298" s="4">
        <f ca="1"/>
        <v>41.428940669322003</v>
      </c>
      <c r="O4298" s="4">
        <f ca="1"/>
        <v>-2.1538037541623001</v>
      </c>
      <c r="P4298" s="4">
        <f ca="1"/>
        <v>45.870969823715001</v>
      </c>
      <c r="Q4298" s="4">
        <f t="shared" ca="1" si="134"/>
        <v>1.0594750782587453E-2</v>
      </c>
      <c r="R4298" s="4">
        <f t="shared" ca="1" si="135"/>
        <v>-3.3607495712355572E-3</v>
      </c>
      <c r="S4298" s="4">
        <f ca="1"/>
        <v>13.810222222222</v>
      </c>
      <c r="T4298" s="4">
        <f ca="1"/>
        <v>13.76380952381</v>
      </c>
      <c r="U4298" s="4">
        <f ca="1"/>
        <v>15.133375446815</v>
      </c>
      <c r="V4298" s="4">
        <f ca="1"/>
        <v>14.974721999194999</v>
      </c>
      <c r="W4298" s="4">
        <f ca="1"/>
        <v>31.774368612530999</v>
      </c>
      <c r="X4298" s="4">
        <f ca="1"/>
        <v>17.078612847077</v>
      </c>
      <c r="Y4298" s="4">
        <f ca="1"/>
        <v>22.141485659074998</v>
      </c>
      <c r="Z4298" s="4">
        <f ca="1"/>
        <v>84.998656617308001</v>
      </c>
    </row>
    <row r="4299" spans="1:26" hidden="1" x14ac:dyDescent="0.25">
      <c r="A4299" s="3" t="s">
        <v>1689</v>
      </c>
      <c r="B4299" t="str">
        <v>宁波高发</v>
      </c>
      <c r="C4299" s="8" t="str">
        <f ca="1"/>
        <v>制造业</v>
      </c>
      <c r="D4299" s="4">
        <f ca="1"/>
        <v>0.12433969902076</v>
      </c>
      <c r="E4299" s="4">
        <f ca="1"/>
        <v>1.0938419343303E-2</v>
      </c>
      <c r="F4299" s="4">
        <f ca="1"/>
        <v>4.1383635719608999E-2</v>
      </c>
      <c r="G4299" s="4">
        <f ca="1"/>
        <v>0.20895822545694001</v>
      </c>
      <c r="H4299" s="4">
        <f ca="1"/>
        <v>1.4888729711719E-2</v>
      </c>
      <c r="I4299" s="4">
        <f ca="1"/>
        <v>4.5175377579542E-2</v>
      </c>
      <c r="J4299" s="4">
        <f ca="1"/>
        <v>0.16562467652560001</v>
      </c>
      <c r="K4299" s="4">
        <f ca="1"/>
        <v>8.6493792983617993E-3</v>
      </c>
      <c r="L4299" s="4">
        <f ca="1"/>
        <v>3.1007076780934999E-2</v>
      </c>
      <c r="M4299" s="4">
        <f ca="1"/>
        <v>1.0630081466673</v>
      </c>
      <c r="N4299" s="4">
        <f ca="1"/>
        <v>44.225199048382002</v>
      </c>
      <c r="O4299" s="4">
        <f ca="1"/>
        <v>17.669540611026999</v>
      </c>
      <c r="P4299" s="4">
        <f ca="1"/>
        <v>58.561788238142</v>
      </c>
      <c r="Q4299" s="4">
        <f t="shared" ca="1" si="134"/>
        <v>-1.3456163958325161E-3</v>
      </c>
      <c r="R4299" s="4">
        <f t="shared" ca="1" si="135"/>
        <v>0.11973685359692746</v>
      </c>
      <c r="S4299" s="4">
        <f ca="1"/>
        <v>14.539555555555999</v>
      </c>
      <c r="T4299" s="4">
        <f ca="1"/>
        <v>16.280476190476001</v>
      </c>
      <c r="U4299" s="4">
        <f ca="1"/>
        <v>30.073779504621001</v>
      </c>
      <c r="V4299" s="4">
        <f ca="1"/>
        <v>30.114301802876</v>
      </c>
      <c r="W4299" s="4">
        <f ca="1"/>
        <v>-13.739989303931999</v>
      </c>
      <c r="X4299" s="4">
        <f ca="1"/>
        <v>3.1947595210144999</v>
      </c>
      <c r="Y4299" s="4">
        <f ca="1"/>
        <v>2.1376630721696999</v>
      </c>
      <c r="Z4299" s="4">
        <f ca="1"/>
        <v>-26.339076159095001</v>
      </c>
    </row>
    <row r="4300" spans="1:26" hidden="1" x14ac:dyDescent="0.25">
      <c r="A4300" s="3" t="s">
        <v>1690</v>
      </c>
      <c r="B4300" t="str">
        <v>星光农机</v>
      </c>
      <c r="C4300" s="8" t="str">
        <f ca="1"/>
        <v>制造业</v>
      </c>
      <c r="D4300" s="4">
        <f ca="1"/>
        <v>3.8431907692187003E-2</v>
      </c>
      <c r="E4300" s="4">
        <f ca="1"/>
        <v>8.3600921690569997E-4</v>
      </c>
      <c r="F4300" s="4">
        <f ca="1"/>
        <v>8.3580079125125002E-3</v>
      </c>
      <c r="G4300" s="4">
        <f ca="1"/>
        <v>6.7777376389538003E-3</v>
      </c>
      <c r="H4300" s="4">
        <f ca="1"/>
        <v>1.5218180152840001E-4</v>
      </c>
      <c r="I4300" s="4">
        <f ca="1"/>
        <v>6.9578007592571997E-3</v>
      </c>
      <c r="J4300" s="4">
        <f ca="1"/>
        <v>-0.16479271731640999</v>
      </c>
      <c r="K4300" s="4">
        <f ca="1"/>
        <v>-3.6813002440015999E-3</v>
      </c>
      <c r="L4300" s="4">
        <f ca="1"/>
        <v>-8.2114999673890004E-4</v>
      </c>
      <c r="M4300" s="4">
        <f ca="1"/>
        <v>0.94283655685951995</v>
      </c>
      <c r="N4300" s="4">
        <f ca="1"/>
        <v>51.830940400712997</v>
      </c>
      <c r="O4300" s="4">
        <f ca="1"/>
        <v>-7.8687868497054003</v>
      </c>
      <c r="P4300" s="4">
        <f ca="1"/>
        <v>54.670883222679002</v>
      </c>
      <c r="Q4300" s="4">
        <f t="shared" ca="1" si="134"/>
        <v>1.5336827800427109E-2</v>
      </c>
      <c r="R4300" s="4">
        <f t="shared" ca="1" si="135"/>
        <v>-1.4014362249479698E-2</v>
      </c>
      <c r="S4300" s="4">
        <f ca="1"/>
        <v>8.6691111111110999</v>
      </c>
      <c r="T4300" s="4">
        <f ca="1"/>
        <v>8.5476190476189995</v>
      </c>
      <c r="U4300" s="4">
        <f ca="1"/>
        <v>11.524805406400001</v>
      </c>
      <c r="V4300" s="4">
        <f ca="1"/>
        <v>11.35072134768</v>
      </c>
      <c r="W4300" s="4">
        <f ca="1"/>
        <v>0</v>
      </c>
      <c r="X4300" s="4">
        <f ca="1"/>
        <v>-29.814265836255</v>
      </c>
      <c r="Y4300" s="4">
        <f ca="1"/>
        <v>-14.471234208035</v>
      </c>
      <c r="Z4300" s="4">
        <f ca="1"/>
        <v>22.627867983076001</v>
      </c>
    </row>
    <row r="4301" spans="1:26" hidden="1" x14ac:dyDescent="0.25">
      <c r="A4301" s="3" t="s">
        <v>1691</v>
      </c>
      <c r="B4301" t="str">
        <v>雅运股份</v>
      </c>
      <c r="C4301" s="8" t="str">
        <f ca="1"/>
        <v>制造业</v>
      </c>
      <c r="D4301" s="4">
        <f ca="1"/>
        <v>0.35524347372656001</v>
      </c>
      <c r="E4301" s="4">
        <f ca="1"/>
        <v>8.1585987640202997E-3</v>
      </c>
      <c r="F4301" s="4">
        <f ca="1"/>
        <v>2.6524812480707E-2</v>
      </c>
      <c r="G4301" s="4">
        <f ca="1"/>
        <v>0.24489153302180999</v>
      </c>
      <c r="H4301" s="4">
        <f ca="1"/>
        <v>4.5081980891286998E-3</v>
      </c>
      <c r="I4301" s="4">
        <f ca="1"/>
        <v>1.7548527572330001E-2</v>
      </c>
      <c r="J4301" s="4">
        <f ca="1"/>
        <v>0.15873114312712999</v>
      </c>
      <c r="K4301" s="4">
        <f ca="1"/>
        <v>3.1656468858588002E-3</v>
      </c>
      <c r="L4301" s="4">
        <f ca="1"/>
        <v>1.1144580216097001E-2</v>
      </c>
      <c r="M4301" s="4">
        <f ca="1"/>
        <v>0.92875497538423002</v>
      </c>
      <c r="N4301" s="4">
        <f ca="1"/>
        <v>31.371991701416999</v>
      </c>
      <c r="O4301" s="4">
        <f ca="1"/>
        <v>24.020502249857</v>
      </c>
      <c r="P4301" s="4">
        <f ca="1"/>
        <v>65.325732496656002</v>
      </c>
      <c r="Q4301" s="4">
        <f t="shared" ca="1" si="134"/>
        <v>3.2328633932906033E-2</v>
      </c>
      <c r="R4301" s="4">
        <f t="shared" ca="1" si="135"/>
        <v>1.0947206268948404E-2</v>
      </c>
      <c r="S4301" s="4">
        <f ca="1"/>
        <v>13.573409090908999</v>
      </c>
      <c r="T4301" s="4">
        <f ca="1"/>
        <v>13.722</v>
      </c>
      <c r="U4301" s="4">
        <f ca="1"/>
        <v>19.400744729753001</v>
      </c>
      <c r="V4301" s="4">
        <f ca="1"/>
        <v>18.793186677232001</v>
      </c>
      <c r="W4301" s="4">
        <f ca="1"/>
        <v>-30.967808659477999</v>
      </c>
      <c r="X4301" s="4">
        <f ca="1"/>
        <v>-7.0480942929439996</v>
      </c>
      <c r="Y4301" s="4">
        <f ca="1"/>
        <v>6.8623830192559003</v>
      </c>
      <c r="Z4301" s="4">
        <f ca="1"/>
        <v>15.271787189632001</v>
      </c>
    </row>
    <row r="4302" spans="1:26" hidden="1" x14ac:dyDescent="0.25">
      <c r="A4302" s="3" t="s">
        <v>1692</v>
      </c>
      <c r="B4302" t="str">
        <v>联泰环保</v>
      </c>
      <c r="C4302" s="8" t="str">
        <f ca="1"/>
        <v>水利、环境和公共设施管理业</v>
      </c>
      <c r="D4302" s="4">
        <f ca="1"/>
        <v>0.15863718158062001</v>
      </c>
      <c r="E4302" s="4">
        <f ca="1"/>
        <v>3.4593602803792002E-3</v>
      </c>
      <c r="F4302" s="4">
        <f ca="1"/>
        <v>9.3993648476842998E-3</v>
      </c>
      <c r="G4302" s="4">
        <f ca="1"/>
        <v>-9.2194700233211996E-2</v>
      </c>
      <c r="H4302" s="4">
        <f ca="1"/>
        <v>-2.0073345948441999E-3</v>
      </c>
      <c r="I4302" s="4">
        <f ca="1"/>
        <v>2.2564972553143002E-3</v>
      </c>
      <c r="J4302" s="4">
        <f ca="1"/>
        <v>-0.17391985411864999</v>
      </c>
      <c r="K4302" s="4">
        <f ca="1"/>
        <v>-2.6965072528261001E-2</v>
      </c>
      <c r="L4302" s="4">
        <f ca="1"/>
        <v>-3.7597362877950999E-3</v>
      </c>
      <c r="M4302" s="4">
        <f ca="1"/>
        <v>0.85306488765116995</v>
      </c>
      <c r="N4302" s="4">
        <f ca="1"/>
        <v>21.124773863102</v>
      </c>
      <c r="O4302" s="4">
        <f ca="1"/>
        <v>-6.9352651862875998</v>
      </c>
      <c r="P4302" s="4">
        <f ca="1"/>
        <v>53.807522675953997</v>
      </c>
      <c r="Q4302" s="4">
        <f t="shared" ca="1" si="134"/>
        <v>1.3365735115501929E-2</v>
      </c>
      <c r="R4302" s="4">
        <f t="shared" ca="1" si="135"/>
        <v>-7.2337097775820878E-3</v>
      </c>
      <c r="S4302" s="4">
        <f ca="1"/>
        <v>5.5208888888888996</v>
      </c>
      <c r="T4302" s="4">
        <f ca="1"/>
        <v>5.4809523809523997</v>
      </c>
      <c r="U4302" s="4">
        <f ca="1"/>
        <v>11.976669346701</v>
      </c>
      <c r="V4302" s="4">
        <f ca="1"/>
        <v>11.818703683854</v>
      </c>
      <c r="W4302" s="4">
        <f ca="1"/>
        <v>16.366446679260999</v>
      </c>
      <c r="X4302" s="4">
        <f ca="1"/>
        <v>26.221302018081001</v>
      </c>
      <c r="Y4302" s="4">
        <f ca="1"/>
        <v>23.116573277091</v>
      </c>
      <c r="Z4302" s="4">
        <f ca="1"/>
        <v>0</v>
      </c>
    </row>
    <row r="4303" spans="1:26" hidden="1" x14ac:dyDescent="0.25">
      <c r="A4303" s="3" t="s">
        <v>1693</v>
      </c>
      <c r="B4303" t="str">
        <v>康普顿</v>
      </c>
      <c r="C4303" s="8" t="str">
        <f ca="1"/>
        <v>制造业</v>
      </c>
      <c r="D4303" s="4">
        <f ca="1"/>
        <v>0.65576465218097002</v>
      </c>
      <c r="E4303" s="4">
        <f ca="1"/>
        <v>1.9800398147129E-2</v>
      </c>
      <c r="F4303" s="4">
        <f ca="1"/>
        <v>1.9064307653887998E-2</v>
      </c>
      <c r="G4303" s="4">
        <f ca="1"/>
        <v>0.10647388671539</v>
      </c>
      <c r="H4303" s="4">
        <f ca="1"/>
        <v>3.9214147637961E-3</v>
      </c>
      <c r="I4303" s="4">
        <f ca="1"/>
        <v>6.4676995381686003E-3</v>
      </c>
      <c r="J4303" s="4">
        <f ca="1"/>
        <v>-4.4165403985067998E-2</v>
      </c>
      <c r="K4303" s="4">
        <f ca="1"/>
        <v>-2.0511259430435001E-3</v>
      </c>
      <c r="L4303" s="4">
        <f ca="1"/>
        <v>6.1995015390849996E-4</v>
      </c>
      <c r="M4303" s="4">
        <f ca="1"/>
        <v>0.58544850773426005</v>
      </c>
      <c r="N4303" s="4">
        <f ca="1"/>
        <v>35.049608743676998</v>
      </c>
      <c r="O4303" s="4">
        <f ca="1"/>
        <v>7.5976513871925002</v>
      </c>
      <c r="P4303" s="4">
        <f ca="1"/>
        <v>63.385732316976998</v>
      </c>
      <c r="Q4303" s="4">
        <f t="shared" ca="1" si="134"/>
        <v>2.7616534740557804E-2</v>
      </c>
      <c r="R4303" s="4">
        <f t="shared" ca="1" si="135"/>
        <v>1.2263136675175941E-3</v>
      </c>
      <c r="S4303" s="4">
        <f ca="1"/>
        <v>9.4488888888889004</v>
      </c>
      <c r="T4303" s="4">
        <f ca="1"/>
        <v>9.4604761904762</v>
      </c>
      <c r="U4303" s="4">
        <f ca="1"/>
        <v>27.250826139468</v>
      </c>
      <c r="V4303" s="4">
        <f ca="1"/>
        <v>26.518477679368999</v>
      </c>
      <c r="W4303" s="4">
        <f ca="1"/>
        <v>-22.627054823752999</v>
      </c>
      <c r="X4303" s="4">
        <f ca="1"/>
        <v>-6.5580527899636003</v>
      </c>
      <c r="Y4303" s="4">
        <f ca="1"/>
        <v>7.5325020479943996</v>
      </c>
      <c r="Z4303" s="4">
        <f ca="1"/>
        <v>0</v>
      </c>
    </row>
    <row r="4304" spans="1:26" hidden="1" x14ac:dyDescent="0.25">
      <c r="A4304" s="3" t="s">
        <v>1694</v>
      </c>
      <c r="B4304" t="str">
        <v>华友钴业</v>
      </c>
      <c r="C4304" s="8" t="str">
        <f ca="1"/>
        <v>制造业</v>
      </c>
      <c r="D4304" s="4">
        <f ca="1"/>
        <v>-3.5458326008002E-2</v>
      </c>
      <c r="E4304" s="4">
        <f ca="1"/>
        <v>-8.3380621254309996E-4</v>
      </c>
      <c r="F4304" s="4">
        <f ca="1"/>
        <v>7.0193492674735999E-3</v>
      </c>
      <c r="G4304" s="4">
        <f ca="1"/>
        <v>-0.16494944473746001</v>
      </c>
      <c r="H4304" s="4">
        <f ca="1"/>
        <v>-2.8752215985504001E-3</v>
      </c>
      <c r="I4304" s="4">
        <f ca="1"/>
        <v>2.3075756837451999E-3</v>
      </c>
      <c r="J4304" s="4">
        <f ca="1"/>
        <v>-0.57962638701149005</v>
      </c>
      <c r="K4304" s="4">
        <f ca="1"/>
        <v>-5.9487636807098003E-2</v>
      </c>
      <c r="L4304" s="4">
        <f ca="1"/>
        <v>-2.4136090364203999E-2</v>
      </c>
      <c r="M4304" s="4">
        <f ca="1"/>
        <v>1.5525087503879</v>
      </c>
      <c r="N4304" s="4">
        <f ca="1"/>
        <v>42.508995746288001</v>
      </c>
      <c r="O4304" s="4">
        <f ca="1"/>
        <v>-43.851297658939998</v>
      </c>
      <c r="P4304" s="4">
        <f ca="1"/>
        <v>37.811639204629003</v>
      </c>
      <c r="Q4304" s="4">
        <f t="shared" ca="1" si="134"/>
        <v>7.0364616649929825E-3</v>
      </c>
      <c r="R4304" s="4">
        <f t="shared" ca="1" si="135"/>
        <v>-2.9473346107208392E-2</v>
      </c>
      <c r="S4304" s="4">
        <f ca="1"/>
        <v>37.162444444443999</v>
      </c>
      <c r="T4304" s="4">
        <f ca="1"/>
        <v>36.067142857142997</v>
      </c>
      <c r="U4304" s="4">
        <f ca="1"/>
        <v>89.081097792525995</v>
      </c>
      <c r="V4304" s="4">
        <f ca="1"/>
        <v>88.458661809765005</v>
      </c>
      <c r="W4304" s="4">
        <f ca="1"/>
        <v>275.10877912468999</v>
      </c>
      <c r="X4304" s="4">
        <f ca="1"/>
        <v>49.531362715766001</v>
      </c>
      <c r="Y4304" s="4">
        <f ca="1"/>
        <v>68.136403333790994</v>
      </c>
      <c r="Z4304" s="4">
        <f ca="1"/>
        <v>3.8757249545381001</v>
      </c>
    </row>
    <row r="4305" spans="1:26" hidden="1" x14ac:dyDescent="0.25">
      <c r="A4305" s="3" t="s">
        <v>1695</v>
      </c>
      <c r="B4305" t="str">
        <v>道森股份</v>
      </c>
      <c r="C4305" s="8" t="str">
        <f ca="1"/>
        <v>制造业</v>
      </c>
      <c r="D4305" s="4">
        <f ca="1"/>
        <v>-0.13233509729369</v>
      </c>
      <c r="E4305" s="4">
        <f ca="1"/>
        <v>-1.4618909765175001E-2</v>
      </c>
      <c r="F4305" s="4">
        <f ca="1"/>
        <v>-3.1412712407994001E-3</v>
      </c>
      <c r="G4305" s="4">
        <f ca="1"/>
        <v>-0.33006218116038</v>
      </c>
      <c r="H4305" s="4">
        <f ca="1"/>
        <v>-4.2741412253961997E-2</v>
      </c>
      <c r="I4305" s="4">
        <f ca="1"/>
        <v>-1.4808291010178E-2</v>
      </c>
      <c r="J4305" s="4">
        <f ca="1"/>
        <v>-0.13429164797165</v>
      </c>
      <c r="K4305" s="4">
        <f ca="1"/>
        <v>-3.9319803118862996E-3</v>
      </c>
      <c r="L4305" s="4">
        <f ca="1"/>
        <v>-1.7056729265383999E-3</v>
      </c>
      <c r="M4305" s="4">
        <f ca="1"/>
        <v>1.114036471878</v>
      </c>
      <c r="N4305" s="4">
        <f ca="1"/>
        <v>55.567934768034</v>
      </c>
      <c r="O4305" s="4">
        <f ca="1"/>
        <v>31.034332530829001</v>
      </c>
      <c r="P4305" s="4">
        <f ca="1"/>
        <v>52.048805658078997</v>
      </c>
      <c r="Q4305" s="4">
        <f t="shared" ca="1" si="134"/>
        <v>-1.2033694344174967E-3</v>
      </c>
      <c r="R4305" s="4">
        <f t="shared" ca="1" si="135"/>
        <v>-6.1672638276012229E-2</v>
      </c>
      <c r="S4305" s="4">
        <f ca="1"/>
        <v>30.612222222222002</v>
      </c>
      <c r="T4305" s="4">
        <f ca="1"/>
        <v>28.724285714286001</v>
      </c>
      <c r="U4305" s="4">
        <f ca="1"/>
        <v>31.860541961189</v>
      </c>
      <c r="V4305" s="4">
        <f ca="1"/>
        <v>31.898928156322999</v>
      </c>
      <c r="W4305" s="4">
        <f ca="1"/>
        <v>15.556715738255001</v>
      </c>
      <c r="X4305" s="4">
        <f ca="1"/>
        <v>18.682125386751999</v>
      </c>
      <c r="Y4305" s="4">
        <f ca="1"/>
        <v>28.238963545893</v>
      </c>
      <c r="Z4305" s="4">
        <f ca="1"/>
        <v>-31.104337490587</v>
      </c>
    </row>
    <row r="4306" spans="1:26" hidden="1" x14ac:dyDescent="0.25">
      <c r="A4306" s="3" t="s">
        <v>1696</v>
      </c>
      <c r="B4306" t="str">
        <v>志邦家居</v>
      </c>
      <c r="C4306" s="8" t="str">
        <f ca="1"/>
        <v>制造业</v>
      </c>
      <c r="D4306" s="4">
        <f ca="1"/>
        <v>-0.79640729503357</v>
      </c>
      <c r="E4306" s="4">
        <f ca="1"/>
        <v>-2.0375738754068999E-2</v>
      </c>
      <c r="F4306" s="4">
        <f ca="1"/>
        <v>-1.6460527403968001E-2</v>
      </c>
      <c r="G4306" s="4">
        <f ca="1"/>
        <v>-1.0392969870822999</v>
      </c>
      <c r="H4306" s="4">
        <f ca="1"/>
        <v>-2.6541785234380999E-2</v>
      </c>
      <c r="I4306" s="4">
        <f ca="1"/>
        <v>-2.7698484108608E-2</v>
      </c>
      <c r="J4306" s="4">
        <f ca="1"/>
        <v>-0.39725412000047999</v>
      </c>
      <c r="K4306" s="4">
        <f ca="1"/>
        <v>-8.4014657033133003E-3</v>
      </c>
      <c r="L4306" s="4">
        <f ca="1"/>
        <v>-1.2887231263935E-2</v>
      </c>
      <c r="M4306" s="4">
        <f ca="1"/>
        <v>1.5465087831982001</v>
      </c>
      <c r="N4306" s="4">
        <f ca="1"/>
        <v>46.555238039964003</v>
      </c>
      <c r="O4306" s="4">
        <f ca="1"/>
        <v>13.570310630375999</v>
      </c>
      <c r="P4306" s="4">
        <f ca="1"/>
        <v>28.154011333155001</v>
      </c>
      <c r="Q4306" s="4">
        <f t="shared" ca="1" si="134"/>
        <v>-2.1858835307862871E-2</v>
      </c>
      <c r="R4306" s="4">
        <f t="shared" ca="1" si="135"/>
        <v>-9.6650427993601115E-2</v>
      </c>
      <c r="S4306" s="4">
        <f ca="1"/>
        <v>21.810888888889</v>
      </c>
      <c r="T4306" s="4">
        <f ca="1"/>
        <v>19.702857142856999</v>
      </c>
      <c r="U4306" s="4">
        <f ca="1"/>
        <v>60.647835366617997</v>
      </c>
      <c r="V4306" s="4">
        <f ca="1"/>
        <v>62.003152055977999</v>
      </c>
      <c r="W4306" s="4">
        <f ca="1"/>
        <v>17.668508966154999</v>
      </c>
      <c r="X4306" s="4">
        <f ca="1"/>
        <v>22.075435948089002</v>
      </c>
      <c r="Y4306" s="4">
        <f ca="1"/>
        <v>23.122995381848</v>
      </c>
      <c r="Z4306" s="4">
        <f ca="1"/>
        <v>30.532226018096999</v>
      </c>
    </row>
    <row r="4307" spans="1:26" hidden="1" x14ac:dyDescent="0.25">
      <c r="A4307" s="3" t="s">
        <v>1697</v>
      </c>
      <c r="B4307" t="str">
        <v>瑞斯康达</v>
      </c>
      <c r="C4307" s="8" t="str">
        <f ca="1"/>
        <v>制造业</v>
      </c>
      <c r="D4307" s="4">
        <f ca="1"/>
        <v>8.1553227382026999E-2</v>
      </c>
      <c r="E4307" s="4">
        <f ca="1"/>
        <v>2.5059925823594999E-3</v>
      </c>
      <c r="F4307" s="4">
        <f ca="1"/>
        <v>1.3364258292200001E-2</v>
      </c>
      <c r="G4307" s="4">
        <f ca="1"/>
        <v>0.29344425354887999</v>
      </c>
      <c r="H4307" s="4">
        <f ca="1"/>
        <v>7.1028491440760996E-3</v>
      </c>
      <c r="I4307" s="4">
        <f ca="1"/>
        <v>2.0251269870284999E-2</v>
      </c>
      <c r="J4307" s="4">
        <f ca="1"/>
        <v>0.31123731573916003</v>
      </c>
      <c r="K4307" s="4">
        <f ca="1"/>
        <v>7.2512771215687997E-3</v>
      </c>
      <c r="L4307" s="4">
        <f ca="1"/>
        <v>1.9366893610804001E-2</v>
      </c>
      <c r="M4307" s="4">
        <f ca="1"/>
        <v>1.0598335838441999</v>
      </c>
      <c r="N4307" s="4">
        <f ca="1"/>
        <v>40.935965377498</v>
      </c>
      <c r="O4307" s="4">
        <f ca="1"/>
        <v>24.129001700008001</v>
      </c>
      <c r="P4307" s="4">
        <f ca="1"/>
        <v>70.642780768880002</v>
      </c>
      <c r="Q4307" s="4">
        <f t="shared" ca="1" si="134"/>
        <v>3.5911602209943203E-2</v>
      </c>
      <c r="R4307" s="4">
        <f t="shared" ca="1" si="135"/>
        <v>2.3582741965945227E-2</v>
      </c>
      <c r="S4307" s="4">
        <f ca="1"/>
        <v>8.2357777777778001</v>
      </c>
      <c r="T4307" s="4">
        <f ca="1"/>
        <v>8.43</v>
      </c>
      <c r="U4307" s="4">
        <f ca="1"/>
        <v>9.3421850113937008</v>
      </c>
      <c r="V4307" s="4">
        <f ca="1"/>
        <v>9.0183225976653993</v>
      </c>
      <c r="W4307" s="4">
        <f ca="1"/>
        <v>-23.101107849637</v>
      </c>
      <c r="X4307" s="4">
        <f ca="1"/>
        <v>-3.1428074411939</v>
      </c>
      <c r="Y4307" s="4">
        <f ca="1"/>
        <v>-3.8055788040806999</v>
      </c>
      <c r="Z4307" s="4">
        <f ca="1"/>
        <v>-14.511254487504999</v>
      </c>
    </row>
    <row r="4308" spans="1:26" hidden="1" x14ac:dyDescent="0.25">
      <c r="A4308" s="3" t="s">
        <v>1698</v>
      </c>
      <c r="B4308" t="str">
        <v>福斯特</v>
      </c>
      <c r="C4308" s="8" t="str">
        <f ca="1"/>
        <v>制造业</v>
      </c>
      <c r="D4308" s="4">
        <f ca="1"/>
        <v>-0.30457950771879999</v>
      </c>
      <c r="E4308" s="4">
        <f ca="1"/>
        <v>5.5025240755556003E-2</v>
      </c>
      <c r="F4308" s="4">
        <f ca="1"/>
        <v>-1.5703806821019E-2</v>
      </c>
      <c r="G4308" s="4">
        <f ca="1"/>
        <v>-0.27512347577633001</v>
      </c>
      <c r="H4308" s="4">
        <f ca="1"/>
        <v>2.6887231051899E-2</v>
      </c>
      <c r="I4308" s="4">
        <f ca="1"/>
        <v>-1.3062672727873001E-2</v>
      </c>
      <c r="J4308" s="4">
        <f ca="1"/>
        <v>-0.38309854505543001</v>
      </c>
      <c r="K4308" s="4">
        <f ca="1"/>
        <v>-5.6317629945390003E-2</v>
      </c>
      <c r="L4308" s="4">
        <f ca="1"/>
        <v>-1.3283024539130999E-2</v>
      </c>
      <c r="M4308" s="4">
        <f ca="1"/>
        <v>0.93284078129642001</v>
      </c>
      <c r="N4308" s="4">
        <f ca="1"/>
        <v>50.007721100555003</v>
      </c>
      <c r="O4308" s="4">
        <f ca="1"/>
        <v>-40.007402522493003</v>
      </c>
      <c r="P4308" s="4">
        <f ca="1"/>
        <v>43.054379886161001</v>
      </c>
      <c r="Q4308" s="4">
        <f t="shared" ca="1" si="134"/>
        <v>-1.1308358076964887E-2</v>
      </c>
      <c r="R4308" s="4">
        <f t="shared" ca="1" si="135"/>
        <v>-4.7718769687773152E-2</v>
      </c>
      <c r="S4308" s="4">
        <f ca="1"/>
        <v>27.059333333333001</v>
      </c>
      <c r="T4308" s="4">
        <f ca="1"/>
        <v>25.768095238095</v>
      </c>
      <c r="U4308" s="4">
        <f ca="1"/>
        <v>123.40850837540999</v>
      </c>
      <c r="V4308" s="4">
        <f ca="1"/>
        <v>124.82001783222999</v>
      </c>
      <c r="W4308" s="4">
        <f ca="1"/>
        <v>18.251451581703002</v>
      </c>
      <c r="X4308" s="4">
        <f ca="1"/>
        <v>43.576440448905998</v>
      </c>
      <c r="Y4308" s="4">
        <f ca="1"/>
        <v>34.471632038551</v>
      </c>
      <c r="Z4308" s="4">
        <f ca="1"/>
        <v>-60.880233900751001</v>
      </c>
    </row>
    <row r="4309" spans="1:26" hidden="1" x14ac:dyDescent="0.25">
      <c r="A4309" s="3" t="s">
        <v>1699</v>
      </c>
      <c r="B4309" t="str">
        <v>歌力思</v>
      </c>
      <c r="C4309" s="8" t="str">
        <f ca="1"/>
        <v>制造业</v>
      </c>
      <c r="D4309" s="4">
        <f ca="1"/>
        <v>-0.46791850159347997</v>
      </c>
      <c r="E4309" s="4">
        <f ca="1"/>
        <v>2.6182564122611999E-2</v>
      </c>
      <c r="F4309" s="4">
        <f ca="1"/>
        <v>-3.6996851520469998E-2</v>
      </c>
      <c r="G4309" s="4">
        <f ca="1"/>
        <v>-0.39871142145582</v>
      </c>
      <c r="H4309" s="4">
        <f ca="1"/>
        <v>3.2939865942420002E-2</v>
      </c>
      <c r="I4309" s="4">
        <f ca="1"/>
        <v>-2.7968286540143002E-2</v>
      </c>
      <c r="J4309" s="4">
        <f ca="1"/>
        <v>-0.29936613059195999</v>
      </c>
      <c r="K4309" s="4">
        <f ca="1"/>
        <v>-3.4067563411339999E-2</v>
      </c>
      <c r="L4309" s="4">
        <f ca="1"/>
        <v>-1.4917777334468999E-2</v>
      </c>
      <c r="M4309" s="4">
        <f ca="1"/>
        <v>0.89469324832302999</v>
      </c>
      <c r="N4309" s="4">
        <f ca="1"/>
        <v>34.703463992853997</v>
      </c>
      <c r="O4309" s="4">
        <f ca="1"/>
        <v>-13.017057305838</v>
      </c>
      <c r="P4309" s="4">
        <f ca="1"/>
        <v>21.187054985311999</v>
      </c>
      <c r="Q4309" s="4">
        <f t="shared" ca="1" si="134"/>
        <v>-6.6707095209192241E-2</v>
      </c>
      <c r="R4309" s="4">
        <f t="shared" ca="1" si="135"/>
        <v>-6.048586333696148E-2</v>
      </c>
      <c r="S4309" s="4">
        <f ca="1"/>
        <v>11.629111111110999</v>
      </c>
      <c r="T4309" s="4">
        <f ca="1"/>
        <v>10.925714285713999</v>
      </c>
      <c r="U4309" s="4">
        <f ca="1"/>
        <v>22.954514705184</v>
      </c>
      <c r="V4309" s="4">
        <f ca="1"/>
        <v>24.595188270855999</v>
      </c>
      <c r="W4309" s="4">
        <f ca="1"/>
        <v>-48.550962672535</v>
      </c>
      <c r="X4309" s="4">
        <f ca="1"/>
        <v>-2.8605150133213999</v>
      </c>
      <c r="Y4309" s="4">
        <f ca="1"/>
        <v>8.0008679905535995</v>
      </c>
      <c r="Z4309" s="4">
        <f ca="1"/>
        <v>-10.630826796012</v>
      </c>
    </row>
    <row r="4310" spans="1:26" hidden="1" x14ac:dyDescent="0.25">
      <c r="A4310" s="3" t="s">
        <v>1700</v>
      </c>
      <c r="B4310" t="str">
        <v>豪能股份</v>
      </c>
      <c r="C4310" s="8" t="str">
        <f ca="1"/>
        <v>制造业</v>
      </c>
      <c r="D4310" s="4">
        <f ca="1"/>
        <v>0.14047844657482</v>
      </c>
      <c r="E4310" s="4">
        <f ca="1"/>
        <v>3.6540018942996999E-3</v>
      </c>
      <c r="F4310" s="4">
        <f ca="1"/>
        <v>1.9787230702281E-2</v>
      </c>
      <c r="G4310" s="4">
        <f ca="1"/>
        <v>0.42915221740865001</v>
      </c>
      <c r="H4310" s="4">
        <f ca="1"/>
        <v>1.3942181143656999E-2</v>
      </c>
      <c r="I4310" s="4">
        <f ca="1"/>
        <v>3.4322952029097999E-2</v>
      </c>
      <c r="J4310" s="4">
        <f ca="1"/>
        <v>0.25791944559058999</v>
      </c>
      <c r="K4310" s="4">
        <f ca="1"/>
        <v>7.3444852451183002E-3</v>
      </c>
      <c r="L4310" s="4">
        <f ca="1"/>
        <v>2.1227810301920998E-2</v>
      </c>
      <c r="M4310" s="4">
        <f ca="1"/>
        <v>1.0631843941096999</v>
      </c>
      <c r="N4310" s="4">
        <f ca="1"/>
        <v>41.290662729575999</v>
      </c>
      <c r="O4310" s="4">
        <f ca="1"/>
        <v>-7.6423363117585001</v>
      </c>
      <c r="P4310" s="4">
        <f ca="1"/>
        <v>69.480928290007</v>
      </c>
      <c r="Q4310" s="4">
        <f t="shared" ca="1" si="134"/>
        <v>3.642806520199033E-2</v>
      </c>
      <c r="R4310" s="4">
        <f t="shared" ca="1" si="135"/>
        <v>6.7503924646844127E-2</v>
      </c>
      <c r="S4310" s="4">
        <f ca="1"/>
        <v>11.041333333333</v>
      </c>
      <c r="T4310" s="4">
        <f ca="1"/>
        <v>11.786666666666999</v>
      </c>
      <c r="U4310" s="4">
        <f ca="1"/>
        <v>49.204611999736002</v>
      </c>
      <c r="V4310" s="4">
        <f ca="1"/>
        <v>47.475182940117001</v>
      </c>
      <c r="W4310" s="4">
        <f ca="1"/>
        <v>19.791798467364</v>
      </c>
      <c r="X4310" s="4">
        <f ca="1"/>
        <v>16.628729986915001</v>
      </c>
      <c r="Y4310" s="4">
        <f ca="1"/>
        <v>23.945536558638999</v>
      </c>
      <c r="Z4310" s="4">
        <f ca="1"/>
        <v>6.1835737247765001</v>
      </c>
    </row>
    <row r="4311" spans="1:26" hidden="1" x14ac:dyDescent="0.25">
      <c r="A4311" s="3" t="s">
        <v>1701</v>
      </c>
      <c r="B4311" t="str">
        <v>丰山集团</v>
      </c>
      <c r="C4311" s="8" t="str">
        <f ca="1"/>
        <v>制造业</v>
      </c>
      <c r="D4311" s="4">
        <f ca="1"/>
        <v>0.40840681602252998</v>
      </c>
      <c r="E4311" s="4">
        <f ca="1"/>
        <v>8.8888492501522001E-3</v>
      </c>
      <c r="F4311" s="4">
        <f ca="1"/>
        <v>1.7917730700062001E-2</v>
      </c>
      <c r="G4311" s="4">
        <f ca="1"/>
        <v>0.10357687370212</v>
      </c>
      <c r="H4311" s="4">
        <f ca="1"/>
        <v>2.0147552051776999E-3</v>
      </c>
      <c r="I4311" s="4">
        <f ca="1"/>
        <v>8.3032862028958997E-3</v>
      </c>
      <c r="J4311" s="4">
        <f ca="1"/>
        <v>-9.0577675262544996E-3</v>
      </c>
      <c r="K4311" s="4">
        <f ca="1"/>
        <v>-1.77012991995E-4</v>
      </c>
      <c r="L4311" s="4">
        <f ca="1"/>
        <v>4.6054673236552999E-3</v>
      </c>
      <c r="M4311" s="4">
        <f ca="1"/>
        <v>1.3337996480540999</v>
      </c>
      <c r="N4311" s="4">
        <f ca="1"/>
        <v>38.590011101163</v>
      </c>
      <c r="O4311" s="4">
        <f ca="1"/>
        <v>9.8317040355598007</v>
      </c>
      <c r="P4311" s="4">
        <f ca="1"/>
        <v>62.511707792275999</v>
      </c>
      <c r="Q4311" s="4">
        <f t="shared" ca="1" si="134"/>
        <v>2.5693996126529759E-2</v>
      </c>
      <c r="R4311" s="4">
        <f t="shared" ca="1" si="135"/>
        <v>-3.2622740605204102E-3</v>
      </c>
      <c r="S4311" s="4">
        <f ca="1"/>
        <v>12.923111111111</v>
      </c>
      <c r="T4311" s="4">
        <f ca="1"/>
        <v>12.880952380951999</v>
      </c>
      <c r="U4311" s="4">
        <f ca="1"/>
        <v>27.488946783713999</v>
      </c>
      <c r="V4311" s="4">
        <f ca="1"/>
        <v>26.800338977828002</v>
      </c>
      <c r="W4311" s="4">
        <f ca="1"/>
        <v>41.766633254079998</v>
      </c>
      <c r="X4311" s="4">
        <f ca="1"/>
        <v>25.447915668576002</v>
      </c>
      <c r="Y4311" s="4">
        <f ca="1"/>
        <v>20.121119504355999</v>
      </c>
      <c r="Z4311" s="4">
        <f ca="1"/>
        <v>14.854150501597999</v>
      </c>
    </row>
    <row r="4312" spans="1:26" hidden="1" x14ac:dyDescent="0.25">
      <c r="A4312" s="3" t="s">
        <v>1702</v>
      </c>
      <c r="B4312" t="str">
        <v>诚意药业</v>
      </c>
      <c r="C4312" s="8" t="str">
        <f ca="1"/>
        <v>制造业</v>
      </c>
      <c r="D4312" s="4">
        <f ca="1"/>
        <v>-0.53086315323501998</v>
      </c>
      <c r="E4312" s="4">
        <f ca="1"/>
        <v>-2.0113703428555001E-2</v>
      </c>
      <c r="F4312" s="4">
        <f ca="1"/>
        <v>-1.9572340508356999E-2</v>
      </c>
      <c r="G4312" s="4">
        <f ca="1"/>
        <v>-0.23637707020859</v>
      </c>
      <c r="H4312" s="4">
        <f ca="1"/>
        <v>-7.4513942379117E-3</v>
      </c>
      <c r="I4312" s="4">
        <f ca="1"/>
        <v>-4.1834346710198003E-3</v>
      </c>
      <c r="J4312" s="4">
        <f ca="1"/>
        <v>-0.11455771006727999</v>
      </c>
      <c r="K4312" s="4">
        <f ca="1"/>
        <v>-4.9987237952399E-3</v>
      </c>
      <c r="L4312" s="4">
        <f ca="1"/>
        <v>-1.536981832931E-3</v>
      </c>
      <c r="M4312" s="4">
        <f ca="1"/>
        <v>0.55430904712086004</v>
      </c>
      <c r="N4312" s="4">
        <f ca="1"/>
        <v>42.346981901745004</v>
      </c>
      <c r="O4312" s="4">
        <f ca="1"/>
        <v>13.145527934065001</v>
      </c>
      <c r="P4312" s="4">
        <f ca="1"/>
        <v>39.121703088853998</v>
      </c>
      <c r="Q4312" s="4">
        <f t="shared" ca="1" si="134"/>
        <v>-1.4346764346762358E-2</v>
      </c>
      <c r="R4312" s="4">
        <f t="shared" ca="1" si="135"/>
        <v>-3.1242176654004999E-2</v>
      </c>
      <c r="S4312" s="4">
        <f ca="1"/>
        <v>11.159111111111001</v>
      </c>
      <c r="T4312" s="4">
        <f ca="1"/>
        <v>10.810476190476001</v>
      </c>
      <c r="U4312" s="4">
        <f ca="1"/>
        <v>45.787524141920997</v>
      </c>
      <c r="V4312" s="4">
        <f ca="1"/>
        <v>46.453988568885997</v>
      </c>
      <c r="W4312" s="4">
        <f ca="1"/>
        <v>7.1660851678099</v>
      </c>
      <c r="X4312" s="4">
        <f ca="1"/>
        <v>-1.3015642197765001</v>
      </c>
      <c r="Y4312" s="4">
        <f ca="1"/>
        <v>20.592771161363</v>
      </c>
      <c r="Z4312" s="4">
        <f ca="1"/>
        <v>-2.8570538962548002</v>
      </c>
    </row>
    <row r="4313" spans="1:26" hidden="1" x14ac:dyDescent="0.25">
      <c r="A4313" s="3" t="s">
        <v>1703</v>
      </c>
      <c r="B4313" t="str">
        <v>原尚股份</v>
      </c>
      <c r="C4313" s="8" t="str">
        <f ca="1"/>
        <v>交通运输、仓储和邮政业</v>
      </c>
      <c r="D4313" s="4">
        <f ca="1"/>
        <v>1.2402231332949001</v>
      </c>
      <c r="E4313" s="4">
        <f ca="1"/>
        <v>5.6898264872142001E-2</v>
      </c>
      <c r="F4313" s="4">
        <f ca="1"/>
        <v>2.9311793424660001E-2</v>
      </c>
      <c r="G4313" s="4">
        <f ca="1"/>
        <v>0.2493093492133</v>
      </c>
      <c r="H4313" s="4">
        <f ca="1"/>
        <v>2.1365959994143001E-2</v>
      </c>
      <c r="I4313" s="4">
        <f ca="1"/>
        <v>1.2015938685772E-2</v>
      </c>
      <c r="J4313" s="4">
        <f ca="1"/>
        <v>0.14061395986075001</v>
      </c>
      <c r="K4313" s="4">
        <f ca="1"/>
        <v>3.814468437521E-3</v>
      </c>
      <c r="L4313" s="4">
        <f ca="1"/>
        <v>1.2973365910753E-2</v>
      </c>
      <c r="M4313" s="4">
        <f ca="1"/>
        <v>0.88015638931428997</v>
      </c>
      <c r="N4313" s="4">
        <f ca="1"/>
        <v>33.320725718208998</v>
      </c>
      <c r="O4313" s="4">
        <f ca="1"/>
        <v>12.871544835194999</v>
      </c>
      <c r="P4313" s="4">
        <f ca="1"/>
        <v>71.264871370544995</v>
      </c>
      <c r="Q4313" s="4">
        <f t="shared" ca="1" si="134"/>
        <v>3.5549979088298753E-2</v>
      </c>
      <c r="R4313" s="4">
        <f t="shared" ca="1" si="135"/>
        <v>2.0094844593919633E-2</v>
      </c>
      <c r="S4313" s="4">
        <f ca="1"/>
        <v>15.704888888889</v>
      </c>
      <c r="T4313" s="4">
        <f ca="1"/>
        <v>16.020476190476</v>
      </c>
      <c r="U4313" s="4">
        <f ca="1"/>
        <v>17.467962689612001</v>
      </c>
      <c r="V4313" s="4">
        <f ca="1"/>
        <v>16.868295149782</v>
      </c>
      <c r="W4313" s="4">
        <f ca="1"/>
        <v>-18.417931570730001</v>
      </c>
      <c r="X4313" s="4">
        <f ca="1"/>
        <v>-20.475150182842</v>
      </c>
      <c r="Y4313" s="4">
        <f ca="1"/>
        <v>16.283565203325999</v>
      </c>
      <c r="Z4313" s="4">
        <f ca="1"/>
        <v>30.169235586086</v>
      </c>
    </row>
    <row r="4314" spans="1:26" x14ac:dyDescent="0.25">
      <c r="A4314" s="3" t="s">
        <v>1704</v>
      </c>
      <c r="B4314" t="str">
        <v>交建股份</v>
      </c>
      <c r="C4314" s="8" t="str">
        <f ca="1"/>
        <v>建筑业</v>
      </c>
      <c r="D4314" s="4">
        <f ca="1"/>
        <v>0.43871867649864998</v>
      </c>
      <c r="E4314" s="4">
        <f ca="1"/>
        <v>9.9796890584322E-3</v>
      </c>
      <c r="F4314" s="4">
        <f ca="1"/>
        <v>2.9968242192960001E-2</v>
      </c>
      <c r="G4314" s="4">
        <f ca="1"/>
        <v>0.23188210111150001</v>
      </c>
      <c r="H4314" s="4">
        <f ca="1"/>
        <v>5.7769527761556997E-3</v>
      </c>
      <c r="I4314" s="4">
        <f ca="1"/>
        <v>1.6583156667566001E-2</v>
      </c>
      <c r="J4314" s="4">
        <f ca="1"/>
        <v>0.26950841167102002</v>
      </c>
      <c r="K4314" s="4">
        <f ca="1"/>
        <v>1.0943789508246E-2</v>
      </c>
      <c r="L4314" s="4">
        <f ca="1"/>
        <v>1.1508849067882999E-2</v>
      </c>
      <c r="M4314" s="4">
        <f ca="1"/>
        <v>0.92684906959556002</v>
      </c>
      <c r="N4314" s="4">
        <f ca="1"/>
        <v>35.640574328600003</v>
      </c>
      <c r="O4314" s="4">
        <f ca="1"/>
        <v>6.3807999089163996</v>
      </c>
      <c r="P4314" s="4">
        <f ca="1"/>
        <v>71.127565462031995</v>
      </c>
      <c r="Q4314" s="4">
        <f t="shared" ca="1" si="134"/>
        <v>3.863432165318826E-2</v>
      </c>
      <c r="R4314" s="4">
        <f t="shared" ca="1" si="135"/>
        <v>1.4226404562084707E-2</v>
      </c>
      <c r="S4314" s="4">
        <f ca="1"/>
        <v>7.3239024390244003</v>
      </c>
      <c r="T4314" s="4">
        <f ca="1"/>
        <v>7.4280952380952003</v>
      </c>
      <c r="U4314" s="4">
        <f ca="1"/>
        <v>8.0042654227372996</v>
      </c>
      <c r="V4314" s="4">
        <f ca="1"/>
        <v>7.7065289061476001</v>
      </c>
      <c r="W4314" s="4">
        <f ca="1"/>
        <v>18.955161963386001</v>
      </c>
      <c r="X4314" s="4">
        <f ca="1"/>
        <v>31.595712552297002</v>
      </c>
      <c r="Y4314" s="4">
        <f ca="1"/>
        <v>24.883977680224</v>
      </c>
      <c r="Z4314" s="4">
        <f ca="1"/>
        <v>27.846565225031998</v>
      </c>
    </row>
    <row r="4315" spans="1:26" hidden="1" x14ac:dyDescent="0.25">
      <c r="A4315" s="3" t="s">
        <v>1705</v>
      </c>
      <c r="B4315" t="str">
        <v>顾家家居</v>
      </c>
      <c r="C4315" s="8" t="str">
        <f ca="1"/>
        <v>制造业</v>
      </c>
      <c r="D4315" s="4">
        <f ca="1"/>
        <v>-0.11211934094951</v>
      </c>
      <c r="E4315" s="4">
        <f ca="1"/>
        <v>-5.1413640930530998E-3</v>
      </c>
      <c r="F4315" s="4">
        <f ca="1"/>
        <v>-6.9813904355300004E-4</v>
      </c>
      <c r="G4315" s="4">
        <f ca="1"/>
        <v>-0.32769289199728002</v>
      </c>
      <c r="H4315" s="4">
        <f ca="1"/>
        <v>-1.2023897054609999E-2</v>
      </c>
      <c r="I4315" s="4">
        <f ca="1"/>
        <v>-6.9771554917228001E-3</v>
      </c>
      <c r="J4315" s="4">
        <f ca="1"/>
        <v>-0.16491860720047</v>
      </c>
      <c r="K4315" s="4">
        <f ca="1"/>
        <v>-4.1930276891145998E-3</v>
      </c>
      <c r="L4315" s="4">
        <f ca="1"/>
        <v>-1.3499518602296001E-3</v>
      </c>
      <c r="M4315" s="4">
        <f ca="1"/>
        <v>1.3520767650386001</v>
      </c>
      <c r="N4315" s="4">
        <f ca="1"/>
        <v>38.173252630001997</v>
      </c>
      <c r="O4315" s="4">
        <f ca="1"/>
        <v>-10.839422415501</v>
      </c>
      <c r="P4315" s="4">
        <f ca="1"/>
        <v>41.091459015566002</v>
      </c>
      <c r="Q4315" s="4">
        <f t="shared" ca="1" si="134"/>
        <v>-6.9290103281530908E-3</v>
      </c>
      <c r="R4315" s="4">
        <f t="shared" ca="1" si="135"/>
        <v>-4.723407516444144E-2</v>
      </c>
      <c r="S4315" s="4">
        <f ca="1"/>
        <v>39.688780487804998</v>
      </c>
      <c r="T4315" s="4">
        <f ca="1"/>
        <v>37.814117647059</v>
      </c>
      <c r="U4315" s="4">
        <f ca="1"/>
        <v>78.652388963690996</v>
      </c>
      <c r="V4315" s="4">
        <f ca="1"/>
        <v>79.201174721336997</v>
      </c>
      <c r="W4315" s="4">
        <f ca="1"/>
        <v>14.822278986558</v>
      </c>
      <c r="X4315" s="4">
        <f ca="1"/>
        <v>17.530545418671</v>
      </c>
      <c r="Y4315" s="4">
        <f ca="1"/>
        <v>9.5206368768886005</v>
      </c>
      <c r="Z4315" s="4">
        <f ca="1"/>
        <v>4.2913199381134</v>
      </c>
    </row>
    <row r="4316" spans="1:26" hidden="1" x14ac:dyDescent="0.25">
      <c r="A4316" s="3" t="s">
        <v>1706</v>
      </c>
      <c r="B4316" t="str">
        <v>海峡环保</v>
      </c>
      <c r="C4316" s="8" t="str">
        <f ca="1"/>
        <v>电力、热力、燃气及水生产和供应业</v>
      </c>
      <c r="D4316" s="4">
        <f ca="1"/>
        <v>0.22991063928698999</v>
      </c>
      <c r="E4316" s="4">
        <f ca="1"/>
        <v>5.3452809709746002E-3</v>
      </c>
      <c r="F4316" s="4">
        <f ca="1"/>
        <v>1.2728764238376E-2</v>
      </c>
      <c r="G4316" s="4">
        <f ca="1"/>
        <v>-1.5582623256635E-2</v>
      </c>
      <c r="H4316" s="4">
        <f ca="1"/>
        <v>-3.34806160195E-4</v>
      </c>
      <c r="I4316" s="4">
        <f ca="1"/>
        <v>4.5859490400347001E-3</v>
      </c>
      <c r="J4316" s="4">
        <f ca="1"/>
        <v>-0.12697988840673</v>
      </c>
      <c r="K4316" s="4">
        <f ca="1"/>
        <v>1.1935793660069E-2</v>
      </c>
      <c r="L4316" s="4">
        <f ca="1"/>
        <v>-5.2536919014578003E-3</v>
      </c>
      <c r="M4316" s="4">
        <f ca="1"/>
        <v>0.75495532272633004</v>
      </c>
      <c r="N4316" s="4">
        <f ca="1"/>
        <v>26.472903745316</v>
      </c>
      <c r="O4316" s="4">
        <f ca="1"/>
        <v>7.6651591500703997</v>
      </c>
      <c r="P4316" s="4">
        <f ca="1"/>
        <v>54.457194956667998</v>
      </c>
      <c r="Q4316" s="4">
        <f t="shared" ca="1" si="134"/>
        <v>1.6698603887224658E-2</v>
      </c>
      <c r="R4316" s="4">
        <f t="shared" ca="1" si="135"/>
        <v>-9.4251779506753525E-3</v>
      </c>
      <c r="S4316" s="4">
        <f ca="1"/>
        <v>6.1368888888889002</v>
      </c>
      <c r="T4316" s="4">
        <f ca="1"/>
        <v>6.0790476190475999</v>
      </c>
      <c r="U4316" s="4">
        <f ca="1"/>
        <v>6.5092663847791998</v>
      </c>
      <c r="V4316" s="4">
        <f ca="1"/>
        <v>6.4023559783517001</v>
      </c>
      <c r="W4316" s="4">
        <f ca="1"/>
        <v>3.3996403060490001</v>
      </c>
      <c r="X4316" s="4">
        <f ca="1"/>
        <v>17.708603849090998</v>
      </c>
      <c r="Y4316" s="4">
        <f ca="1"/>
        <v>13.660915404502999</v>
      </c>
      <c r="Z4316" s="4">
        <f ca="1"/>
        <v>-39.031592841265002</v>
      </c>
    </row>
    <row r="4317" spans="1:26" hidden="1" x14ac:dyDescent="0.25">
      <c r="A4317" s="3" t="s">
        <v>1707</v>
      </c>
      <c r="B4317" t="str">
        <v>曲美家居</v>
      </c>
      <c r="C4317" s="8" t="str">
        <f ca="1"/>
        <v>制造业</v>
      </c>
      <c r="D4317" s="4">
        <f ca="1"/>
        <v>0.39708767729389</v>
      </c>
      <c r="E4317" s="4">
        <f ca="1"/>
        <v>8.3092853681936002E-3</v>
      </c>
      <c r="F4317" s="4">
        <f ca="1"/>
        <v>1.1808148703973001E-2</v>
      </c>
      <c r="G4317" s="4">
        <f ca="1"/>
        <v>-0.19424992456768</v>
      </c>
      <c r="H4317" s="4">
        <f ca="1"/>
        <v>-4.6769841750103E-3</v>
      </c>
      <c r="I4317" s="4">
        <f ca="1"/>
        <v>-6.3935722752500005E-4</v>
      </c>
      <c r="J4317" s="4">
        <f ca="1"/>
        <v>-9.1086872084545994E-2</v>
      </c>
      <c r="K4317" s="4">
        <f ca="1"/>
        <v>-1.8234007399997999E-3</v>
      </c>
      <c r="L4317" s="4">
        <f ca="1"/>
        <v>2.7470529610146002E-3</v>
      </c>
      <c r="M4317" s="4">
        <f ca="1"/>
        <v>1.1271389974087</v>
      </c>
      <c r="N4317" s="4">
        <f ca="1"/>
        <v>36.457932533661001</v>
      </c>
      <c r="O4317" s="4">
        <f ca="1"/>
        <v>-37.588417684909999</v>
      </c>
      <c r="P4317" s="4">
        <f ca="1"/>
        <v>57.897498011716998</v>
      </c>
      <c r="Q4317" s="4">
        <f t="shared" ca="1" si="134"/>
        <v>2.1005728835182258E-2</v>
      </c>
      <c r="R4317" s="4">
        <f t="shared" ca="1" si="135"/>
        <v>-2.0721964925641642E-2</v>
      </c>
      <c r="S4317" s="4">
        <f ca="1"/>
        <v>5.3328888888888999</v>
      </c>
      <c r="T4317" s="4">
        <f ca="1"/>
        <v>5.2223809523810001</v>
      </c>
      <c r="U4317" s="4">
        <f ca="1"/>
        <v>10.871733829989999</v>
      </c>
      <c r="V4317" s="4">
        <f ca="1"/>
        <v>10.648063495582001</v>
      </c>
      <c r="W4317" s="4">
        <f ca="1"/>
        <v>-27.328202645177999</v>
      </c>
      <c r="X4317" s="4">
        <f ca="1"/>
        <v>4.2787369354326001</v>
      </c>
      <c r="Y4317" s="4">
        <f ca="1"/>
        <v>-0.39437849692221999</v>
      </c>
      <c r="Z4317" s="4">
        <f ca="1"/>
        <v>-15.804229619183999</v>
      </c>
    </row>
    <row r="4318" spans="1:26" hidden="1" x14ac:dyDescent="0.25">
      <c r="A4318" s="3" t="s">
        <v>1708</v>
      </c>
      <c r="B4318" t="str">
        <v>神力股份</v>
      </c>
      <c r="C4318" s="8" t="str">
        <f ca="1"/>
        <v>制造业</v>
      </c>
      <c r="D4318" s="4">
        <f ca="1"/>
        <v>0.19864111186642999</v>
      </c>
      <c r="E4318" s="4">
        <f ca="1"/>
        <v>6.6035382122102996E-3</v>
      </c>
      <c r="F4318" s="4">
        <f ca="1"/>
        <v>8.6986795993155997E-3</v>
      </c>
      <c r="G4318" s="4">
        <f ca="1"/>
        <v>-0.16941086888533</v>
      </c>
      <c r="H4318" s="4">
        <f ca="1"/>
        <v>-5.5145877914461999E-3</v>
      </c>
      <c r="I4318" s="4">
        <f ca="1"/>
        <v>-1.2043639172450999E-3</v>
      </c>
      <c r="J4318" s="4">
        <f ca="1"/>
        <v>-7.8238343747406E-2</v>
      </c>
      <c r="K4318" s="4">
        <f ca="1"/>
        <v>-1.730917027037E-3</v>
      </c>
      <c r="L4318" s="4">
        <f ca="1"/>
        <v>2.4125757710291998E-3</v>
      </c>
      <c r="M4318" s="4">
        <f ca="1"/>
        <v>1.0161972572371001</v>
      </c>
      <c r="N4318" s="4">
        <f ca="1"/>
        <v>36.742624256222001</v>
      </c>
      <c r="O4318" s="4">
        <f ca="1"/>
        <v>2.1995239115248002</v>
      </c>
      <c r="P4318" s="4">
        <f ca="1"/>
        <v>45.471850571567003</v>
      </c>
      <c r="Q4318" s="4">
        <f t="shared" ca="1" si="134"/>
        <v>1.2777571020997358E-2</v>
      </c>
      <c r="R4318" s="4">
        <f t="shared" ca="1" si="135"/>
        <v>-1.3315411433622436E-2</v>
      </c>
      <c r="S4318" s="4">
        <f ca="1"/>
        <v>13.603999999999999</v>
      </c>
      <c r="T4318" s="4">
        <f ca="1"/>
        <v>13.422857142857</v>
      </c>
      <c r="U4318" s="4">
        <f ca="1"/>
        <v>26.352567656283</v>
      </c>
      <c r="V4318" s="4">
        <f ca="1"/>
        <v>26.020094056503002</v>
      </c>
      <c r="W4318" s="4">
        <f ca="1"/>
        <v>0</v>
      </c>
      <c r="X4318" s="4">
        <f ca="1"/>
        <v>10.069972100536001</v>
      </c>
      <c r="Y4318" s="4">
        <f ca="1"/>
        <v>10.155216557855001</v>
      </c>
      <c r="Z4318" s="4">
        <f ca="1"/>
        <v>156.56482121249999</v>
      </c>
    </row>
    <row r="4319" spans="1:26" hidden="1" x14ac:dyDescent="0.25">
      <c r="A4319" s="3" t="s">
        <v>1709</v>
      </c>
      <c r="B4319" t="str">
        <v>嘉澳环保</v>
      </c>
      <c r="C4319" s="8" t="str">
        <f ca="1"/>
        <v>制造业</v>
      </c>
      <c r="D4319" s="4">
        <f ca="1"/>
        <v>-0.13665059199212001</v>
      </c>
      <c r="E4319" s="4">
        <f ca="1"/>
        <v>-2.9231627220575001E-3</v>
      </c>
      <c r="F4319" s="4">
        <f ca="1"/>
        <v>2.3272059914352002E-3</v>
      </c>
      <c r="G4319" s="4">
        <f ca="1"/>
        <v>-0.36356481324591</v>
      </c>
      <c r="H4319" s="4">
        <f ca="1"/>
        <v>-9.4028710863679997E-3</v>
      </c>
      <c r="I4319" s="4">
        <f ca="1"/>
        <v>-6.3050520028106998E-3</v>
      </c>
      <c r="J4319" s="4">
        <f ca="1"/>
        <v>-0.13621147759515001</v>
      </c>
      <c r="K4319" s="4">
        <f ca="1"/>
        <v>-3.4880730346386998E-3</v>
      </c>
      <c r="L4319" s="4">
        <f ca="1"/>
        <v>-5.1604783495369998E-4</v>
      </c>
      <c r="M4319" s="4">
        <f ca="1"/>
        <v>1.2681995236862</v>
      </c>
      <c r="N4319" s="4">
        <f ca="1"/>
        <v>46.389445732813002</v>
      </c>
      <c r="O4319" s="4">
        <f ca="1"/>
        <v>-5.5600662050164003</v>
      </c>
      <c r="P4319" s="4">
        <f ca="1"/>
        <v>48.551517488464</v>
      </c>
      <c r="Q4319" s="4">
        <f t="shared" ca="1" si="134"/>
        <v>3.693592420109039E-3</v>
      </c>
      <c r="R4319" s="4">
        <f t="shared" ca="1" si="135"/>
        <v>-2.1739457506536924E-2</v>
      </c>
      <c r="S4319" s="4">
        <f ca="1"/>
        <v>31.650444444443998</v>
      </c>
      <c r="T4319" s="4">
        <f ca="1"/>
        <v>30.962380952381</v>
      </c>
      <c r="U4319" s="4">
        <f ca="1"/>
        <v>32.636911454050001</v>
      </c>
      <c r="V4319" s="4">
        <f ca="1"/>
        <v>32.516807619898998</v>
      </c>
      <c r="W4319" s="4">
        <f ca="1"/>
        <v>0</v>
      </c>
      <c r="X4319" s="4">
        <f ca="1"/>
        <v>44.003121582734998</v>
      </c>
      <c r="Y4319" s="4">
        <f ca="1"/>
        <v>23.980512113604</v>
      </c>
      <c r="Z4319" s="4">
        <f ca="1"/>
        <v>0</v>
      </c>
    </row>
    <row r="4320" spans="1:26" hidden="1" x14ac:dyDescent="0.25">
      <c r="A4320" s="3" t="s">
        <v>1710</v>
      </c>
      <c r="B4320" t="str">
        <v>百合花</v>
      </c>
      <c r="C4320" s="8" t="str">
        <f ca="1"/>
        <v>制造业</v>
      </c>
      <c r="D4320" s="4">
        <f ca="1"/>
        <v>0.32378940106377002</v>
      </c>
      <c r="E4320" s="4">
        <f ca="1"/>
        <v>7.1609088700286001E-3</v>
      </c>
      <c r="F4320" s="4">
        <f ca="1"/>
        <v>2.5196296926765002E-2</v>
      </c>
      <c r="G4320" s="4">
        <f ca="1"/>
        <v>-4.3176673237757E-2</v>
      </c>
      <c r="H4320" s="4">
        <f ca="1"/>
        <v>-8.3033292239819995E-4</v>
      </c>
      <c r="I4320" s="4">
        <f ca="1"/>
        <v>7.0574211491334004E-3</v>
      </c>
      <c r="J4320" s="4">
        <f ca="1"/>
        <v>-8.5512012283526992E-3</v>
      </c>
      <c r="K4320" s="4">
        <f ca="1"/>
        <v>-1.6643489651979999E-4</v>
      </c>
      <c r="L4320" s="4">
        <f ca="1"/>
        <v>5.7759567612836998E-3</v>
      </c>
      <c r="M4320" s="4">
        <f ca="1"/>
        <v>1.2288695018425</v>
      </c>
      <c r="N4320" s="4">
        <f ca="1"/>
        <v>42.210708725754003</v>
      </c>
      <c r="O4320" s="4">
        <f ca="1"/>
        <v>4.5594804511047</v>
      </c>
      <c r="P4320" s="4">
        <f ca="1"/>
        <v>55.946213155344999</v>
      </c>
      <c r="Q4320" s="4">
        <f t="shared" ca="1" si="134"/>
        <v>3.9605643379221053E-2</v>
      </c>
      <c r="R4320" s="4">
        <f t="shared" ca="1" si="135"/>
        <v>-1.3681445138554906E-2</v>
      </c>
      <c r="S4320" s="4">
        <f ca="1"/>
        <v>9.9451111111110997</v>
      </c>
      <c r="T4320" s="4">
        <f ca="1"/>
        <v>9.8090476190476004</v>
      </c>
      <c r="U4320" s="4">
        <f ca="1"/>
        <v>20.398870624503999</v>
      </c>
      <c r="V4320" s="4">
        <f ca="1"/>
        <v>19.621739026154</v>
      </c>
      <c r="W4320" s="4">
        <f ca="1"/>
        <v>-5.0437296522418</v>
      </c>
      <c r="X4320" s="4">
        <f ca="1"/>
        <v>7.5999880918034002</v>
      </c>
      <c r="Y4320" s="4">
        <f ca="1"/>
        <v>8.1529628474110005</v>
      </c>
      <c r="Z4320" s="4">
        <f ca="1"/>
        <v>-3.7011197316999001</v>
      </c>
    </row>
    <row r="4321" spans="1:26" hidden="1" x14ac:dyDescent="0.25">
      <c r="A4321" s="3" t="s">
        <v>1711</v>
      </c>
      <c r="B4321" t="str">
        <v>华扬联众</v>
      </c>
      <c r="C4321" s="8" t="str">
        <f ca="1"/>
        <v>信息传输、软件和信息技术服务业</v>
      </c>
      <c r="D4321" s="4">
        <f ca="1"/>
        <v>0.16123084269770999</v>
      </c>
      <c r="E4321" s="4">
        <f ca="1"/>
        <v>3.8769765731734001E-3</v>
      </c>
      <c r="F4321" s="4">
        <f ca="1"/>
        <v>1.7528892881584001E-2</v>
      </c>
      <c r="G4321" s="4">
        <f ca="1"/>
        <v>1.8967516479126E-3</v>
      </c>
      <c r="H4321" s="4">
        <f ca="1"/>
        <v>3.4984192920400001E-5</v>
      </c>
      <c r="I4321" s="4">
        <f ca="1"/>
        <v>8.5128460059297004E-3</v>
      </c>
      <c r="J4321" s="4">
        <f ca="1"/>
        <v>-8.4347386595174004E-2</v>
      </c>
      <c r="K4321" s="4">
        <f ca="1"/>
        <v>-1.8105406685776E-3</v>
      </c>
      <c r="L4321" s="4">
        <f ca="1"/>
        <v>2.4362512600565002E-3</v>
      </c>
      <c r="M4321" s="4">
        <f ca="1"/>
        <v>1.7111612143862001</v>
      </c>
      <c r="N4321" s="4">
        <f ca="1"/>
        <v>55.429522652880998</v>
      </c>
      <c r="O4321" s="4">
        <f ca="1"/>
        <v>-4.5276993781265</v>
      </c>
      <c r="P4321" s="4">
        <f ca="1"/>
        <v>52.73223944075</v>
      </c>
      <c r="Q4321" s="4">
        <f t="shared" ca="1" si="134"/>
        <v>3.2700729927011077E-2</v>
      </c>
      <c r="R4321" s="4">
        <f t="shared" ca="1" si="135"/>
        <v>-1.5515960990338515E-2</v>
      </c>
      <c r="S4321" s="4">
        <f ca="1"/>
        <v>11.627555555556</v>
      </c>
      <c r="T4321" s="4">
        <f ca="1"/>
        <v>11.447142857143</v>
      </c>
      <c r="U4321" s="4">
        <f ca="1"/>
        <v>17.646778343645</v>
      </c>
      <c r="V4321" s="4">
        <f ca="1"/>
        <v>17.087988642065</v>
      </c>
      <c r="W4321" s="4">
        <f ca="1"/>
        <v>0</v>
      </c>
      <c r="X4321" s="4">
        <f ca="1"/>
        <v>-6.8056567115703999</v>
      </c>
      <c r="Y4321" s="4">
        <f ca="1"/>
        <v>1.1094988257714</v>
      </c>
      <c r="Z4321" s="4">
        <f ca="1"/>
        <v>-12.335679405474</v>
      </c>
    </row>
    <row r="4322" spans="1:26" hidden="1" x14ac:dyDescent="0.25">
      <c r="A4322" s="3" t="s">
        <v>1712</v>
      </c>
      <c r="B4322" t="str">
        <v>坤彩科技</v>
      </c>
      <c r="C4322" s="8" t="str">
        <f ca="1"/>
        <v>制造业</v>
      </c>
      <c r="D4322" s="4">
        <f ca="1"/>
        <v>-0.18820988077956999</v>
      </c>
      <c r="E4322" s="4">
        <f ca="1"/>
        <v>-5.9490537150493003E-3</v>
      </c>
      <c r="F4322" s="4">
        <f ca="1"/>
        <v>-9.2886917524630003E-4</v>
      </c>
      <c r="G4322" s="4">
        <f ca="1"/>
        <v>0.15878732504915</v>
      </c>
      <c r="H4322" s="4">
        <f ca="1"/>
        <v>6.1260339504616004E-3</v>
      </c>
      <c r="I4322" s="4">
        <f ca="1"/>
        <v>4.9591470767685001E-3</v>
      </c>
      <c r="J4322" s="4">
        <f ca="1"/>
        <v>0.12947722078207</v>
      </c>
      <c r="K4322" s="4">
        <f ca="1"/>
        <v>3.0136411279734999E-3</v>
      </c>
      <c r="L4322" s="4">
        <f ca="1"/>
        <v>5.8603009216579996E-3</v>
      </c>
      <c r="M4322" s="4">
        <f ca="1"/>
        <v>0.51947421950116002</v>
      </c>
      <c r="N4322" s="4">
        <f ca="1"/>
        <v>36.670030995913002</v>
      </c>
      <c r="O4322" s="4">
        <f ca="1"/>
        <v>24.885952856471</v>
      </c>
      <c r="P4322" s="4">
        <f ca="1"/>
        <v>50.362184064349002</v>
      </c>
      <c r="Q4322" s="4">
        <f t="shared" ca="1" si="134"/>
        <v>-2.9783365206670223E-3</v>
      </c>
      <c r="R4322" s="4">
        <f t="shared" ca="1" si="135"/>
        <v>1.2528820769483388E-2</v>
      </c>
      <c r="S4322" s="4">
        <f ca="1"/>
        <v>52.417555555556</v>
      </c>
      <c r="T4322" s="4">
        <f ca="1"/>
        <v>53.074285714285999</v>
      </c>
      <c r="U4322" s="4">
        <f ca="1"/>
        <v>69.920223217686001</v>
      </c>
      <c r="V4322" s="4">
        <f ca="1"/>
        <v>70.129091251321</v>
      </c>
      <c r="W4322" s="4">
        <f ca="1"/>
        <v>-14.507110827630999</v>
      </c>
      <c r="X4322" s="4">
        <f ca="1"/>
        <v>9.9110351816802993</v>
      </c>
      <c r="Y4322" s="4">
        <f ca="1"/>
        <v>25.670619469211999</v>
      </c>
      <c r="Z4322" s="4">
        <f ca="1"/>
        <v>-58.501228765827001</v>
      </c>
    </row>
    <row r="4323" spans="1:26" hidden="1" x14ac:dyDescent="0.25">
      <c r="A4323" s="3" t="s">
        <v>1713</v>
      </c>
      <c r="B4323" t="str">
        <v>柯利达</v>
      </c>
      <c r="C4323" s="8" t="str">
        <f ca="1"/>
        <v>建筑业</v>
      </c>
      <c r="D4323" s="4">
        <f ca="1"/>
        <v>0.84724469004713998</v>
      </c>
      <c r="E4323" s="4">
        <f ca="1"/>
        <v>2.7921645707780999E-2</v>
      </c>
      <c r="F4323" s="4">
        <f ca="1"/>
        <v>2.2569221487751999E-2</v>
      </c>
      <c r="G4323" s="4">
        <f ca="1"/>
        <v>0.13431859215701</v>
      </c>
      <c r="H4323" s="4">
        <f ca="1"/>
        <v>4.8515387680388997E-3</v>
      </c>
      <c r="I4323" s="4">
        <f ca="1"/>
        <v>8.7414372387190006E-3</v>
      </c>
      <c r="J4323" s="4">
        <f ca="1"/>
        <v>-8.2702426794191E-2</v>
      </c>
      <c r="K4323" s="4">
        <f ca="1"/>
        <v>-2.8689479583297998E-3</v>
      </c>
      <c r="L4323" s="4">
        <f ca="1"/>
        <v>2.5728587128420001E-4</v>
      </c>
      <c r="M4323" s="4">
        <f ca="1"/>
        <v>1.4582998894727</v>
      </c>
      <c r="N4323" s="4">
        <f ca="1"/>
        <v>46.509641567311</v>
      </c>
      <c r="O4323" s="4">
        <f ca="1"/>
        <v>6.6957748406358002</v>
      </c>
      <c r="P4323" s="4">
        <f ca="1"/>
        <v>61.127520269281</v>
      </c>
      <c r="Q4323" s="4">
        <f t="shared" ca="1" si="134"/>
        <v>3.4128097241655039E-2</v>
      </c>
      <c r="R4323" s="4">
        <f t="shared" ca="1" si="135"/>
        <v>9.8829741686876169E-3</v>
      </c>
      <c r="S4323" s="4">
        <f ca="1"/>
        <v>3.5591111111111</v>
      </c>
      <c r="T4323" s="4">
        <f ca="1"/>
        <v>3.5942857142857001</v>
      </c>
      <c r="U4323" s="4">
        <f ca="1"/>
        <v>17.164779888963</v>
      </c>
      <c r="V4323" s="4">
        <f ca="1"/>
        <v>16.598311113243</v>
      </c>
      <c r="W4323" s="4">
        <f ca="1"/>
        <v>0</v>
      </c>
      <c r="X4323" s="4">
        <f ca="1"/>
        <v>-3.0141201675397</v>
      </c>
      <c r="Y4323" s="4">
        <f ca="1"/>
        <v>9.5235099212929004</v>
      </c>
      <c r="Z4323" s="4">
        <f ca="1"/>
        <v>0</v>
      </c>
    </row>
    <row r="4324" spans="1:26" hidden="1" x14ac:dyDescent="0.25">
      <c r="A4324" s="3" t="s">
        <v>1714</v>
      </c>
      <c r="B4324" t="str">
        <v>洛凯股份</v>
      </c>
      <c r="C4324" s="8" t="str">
        <f ca="1"/>
        <v>制造业</v>
      </c>
      <c r="D4324" s="4">
        <f ca="1"/>
        <v>0.50319599294817996</v>
      </c>
      <c r="E4324" s="4">
        <f ca="1"/>
        <v>1.046694780195E-2</v>
      </c>
      <c r="F4324" s="4">
        <f ca="1"/>
        <v>2.1061460030932001E-2</v>
      </c>
      <c r="G4324" s="4">
        <f ca="1"/>
        <v>0.20211786677634999</v>
      </c>
      <c r="H4324" s="4">
        <f ca="1"/>
        <v>3.6884439262306E-3</v>
      </c>
      <c r="I4324" s="4">
        <f ca="1"/>
        <v>1.2230464195725E-2</v>
      </c>
      <c r="J4324" s="4">
        <f ca="1"/>
        <v>0.11315019178692</v>
      </c>
      <c r="K4324" s="4">
        <f ca="1"/>
        <v>2.0350772870271002E-3</v>
      </c>
      <c r="L4324" s="4">
        <f ca="1"/>
        <v>1.000858018359E-2</v>
      </c>
      <c r="M4324" s="4">
        <f ca="1"/>
        <v>1.0164669780838</v>
      </c>
      <c r="N4324" s="4">
        <f ca="1"/>
        <v>45.972580337319997</v>
      </c>
      <c r="O4324" s="4">
        <f ca="1"/>
        <v>25.30753601668</v>
      </c>
      <c r="P4324" s="4">
        <f ca="1"/>
        <v>64.558987984305006</v>
      </c>
      <c r="Q4324" s="4">
        <f t="shared" ca="1" si="134"/>
        <v>3.0179260267753361E-2</v>
      </c>
      <c r="R4324" s="4">
        <f t="shared" ca="1" si="135"/>
        <v>-5.6619023124216392E-4</v>
      </c>
      <c r="S4324" s="4">
        <f ca="1"/>
        <v>14.690222222221999</v>
      </c>
      <c r="T4324" s="4">
        <f ca="1"/>
        <v>14.681904761905001</v>
      </c>
      <c r="U4324" s="4">
        <f ca="1"/>
        <v>15.901113552944</v>
      </c>
      <c r="V4324" s="4">
        <f ca="1"/>
        <v>15.435287979697</v>
      </c>
      <c r="W4324" s="4">
        <f ca="1"/>
        <v>32.001816299832001</v>
      </c>
      <c r="X4324" s="4">
        <f ca="1"/>
        <v>37.851643176972999</v>
      </c>
      <c r="Y4324" s="4">
        <f ca="1"/>
        <v>28.338472267128001</v>
      </c>
      <c r="Z4324" s="4">
        <f ca="1"/>
        <v>11.15776416536</v>
      </c>
    </row>
    <row r="4325" spans="1:26" hidden="1" x14ac:dyDescent="0.25">
      <c r="A4325" s="3" t="s">
        <v>1715</v>
      </c>
      <c r="B4325" t="str">
        <v>欧派家居</v>
      </c>
      <c r="C4325" s="8" t="str">
        <f ca="1"/>
        <v>制造业</v>
      </c>
      <c r="D4325" s="4">
        <f ca="1"/>
        <v>-0.86005508387145002</v>
      </c>
      <c r="E4325" s="4">
        <f ca="1"/>
        <v>-5.7272278727576002E-2</v>
      </c>
      <c r="F4325" s="4">
        <f ca="1"/>
        <v>-1.7190143870982999E-2</v>
      </c>
      <c r="G4325" s="4">
        <f ca="1"/>
        <v>-1.1645432436105001</v>
      </c>
      <c r="H4325" s="4">
        <f ca="1"/>
        <v>-5.6866352714847003E-2</v>
      </c>
      <c r="I4325" s="4">
        <f ca="1"/>
        <v>-1.6816345812875999E-2</v>
      </c>
      <c r="J4325" s="4">
        <f ca="1"/>
        <v>-0.24472801265926999</v>
      </c>
      <c r="K4325" s="4">
        <f ca="1"/>
        <v>-5.8494932280553002E-3</v>
      </c>
      <c r="L4325" s="4">
        <f ca="1"/>
        <v>-4.7522340260675996E-3</v>
      </c>
      <c r="M4325" s="4">
        <f ca="1"/>
        <v>1.5775540214948001</v>
      </c>
      <c r="N4325" s="4">
        <f ca="1"/>
        <v>41.650776451223997</v>
      </c>
      <c r="O4325" s="4">
        <f ca="1"/>
        <v>-15.307302692485001</v>
      </c>
      <c r="P4325" s="4">
        <f ca="1"/>
        <v>27.999829588506</v>
      </c>
      <c r="Q4325" s="4">
        <f t="shared" ca="1" si="134"/>
        <v>-2.6607956042278617E-2</v>
      </c>
      <c r="R4325" s="4">
        <f t="shared" ca="1" si="135"/>
        <v>-5.4016241952478401E-2</v>
      </c>
      <c r="S4325" s="4">
        <f ca="1"/>
        <v>92.806888888889006</v>
      </c>
      <c r="T4325" s="4">
        <f ca="1"/>
        <v>87.793809523809998</v>
      </c>
      <c r="U4325" s="4">
        <f ca="1"/>
        <v>128.58584755238999</v>
      </c>
      <c r="V4325" s="4">
        <f ca="1"/>
        <v>132.10077928064001</v>
      </c>
      <c r="W4325" s="4">
        <f ca="1"/>
        <v>13.401309483986999</v>
      </c>
      <c r="X4325" s="4">
        <f ca="1"/>
        <v>18.429625994074001</v>
      </c>
      <c r="Y4325" s="4">
        <f ca="1"/>
        <v>24.534065389296</v>
      </c>
      <c r="Z4325" s="4">
        <f ca="1"/>
        <v>3.7733468295289998</v>
      </c>
    </row>
    <row r="4326" spans="1:26" hidden="1" x14ac:dyDescent="0.25">
      <c r="A4326" s="3" t="s">
        <v>1716</v>
      </c>
      <c r="B4326" t="str">
        <v>海程邦达</v>
      </c>
      <c r="C4326" s="8" t="str">
        <f ca="1"/>
        <v>租赁和商务服务业</v>
      </c>
      <c r="D4326" s="4">
        <f ca="1"/>
        <v>-1.1126826957118001E-2</v>
      </c>
      <c r="E4326" s="4">
        <f ca="1"/>
        <v>-2.4224866212700001E-4</v>
      </c>
      <c r="F4326" s="4">
        <f ca="1"/>
        <v>9.8229339583722E-3</v>
      </c>
      <c r="G4326" s="4">
        <f ca="1"/>
        <v>0.11892263879558</v>
      </c>
      <c r="H4326" s="4">
        <f ca="1"/>
        <v>3.9084284361552996E-3</v>
      </c>
      <c r="I4326" s="4">
        <f ca="1"/>
        <v>1.3119678638565E-2</v>
      </c>
      <c r="J4326" s="4">
        <f ca="1"/>
        <v>5.8897441030037002E-2</v>
      </c>
      <c r="K4326" s="4">
        <f ca="1"/>
        <v>1.4983245859430999E-3</v>
      </c>
      <c r="L4326" s="4">
        <f ca="1"/>
        <v>9.6286257423432997E-3</v>
      </c>
      <c r="M4326" s="4">
        <f ca="1"/>
        <v>1.0704217982288</v>
      </c>
      <c r="N4326" s="4">
        <f ca="1"/>
        <v>30.213926037831001</v>
      </c>
      <c r="O4326" s="4">
        <f ca="1"/>
        <v>-24.388275976043001</v>
      </c>
      <c r="P4326" s="4">
        <f ca="1"/>
        <v>61.231667108353001</v>
      </c>
      <c r="Q4326" s="4">
        <f t="shared" ca="1" si="134"/>
        <v>1.8819227873944484E-2</v>
      </c>
      <c r="R4326" s="4">
        <f t="shared" ca="1" si="135"/>
        <v>1.0449157829017229E-2</v>
      </c>
      <c r="S4326" s="4">
        <f ca="1"/>
        <v>15.266666666667</v>
      </c>
      <c r="T4326" s="4">
        <f ca="1"/>
        <v>15.42619047619</v>
      </c>
      <c r="U4326" s="4">
        <f ca="1"/>
        <v>17.031907500799999</v>
      </c>
      <c r="V4326" s="4">
        <f ca="1"/>
        <v>16.717300807467002</v>
      </c>
      <c r="W4326" s="4">
        <f ca="1"/>
        <v>54.551871676154001</v>
      </c>
      <c r="X4326" s="4">
        <f ca="1"/>
        <v>53.222986138647002</v>
      </c>
      <c r="Y4326" s="4">
        <f ca="1"/>
        <v>42.609143134862997</v>
      </c>
      <c r="Z4326" s="4">
        <f ca="1"/>
        <v>70.636889114504996</v>
      </c>
    </row>
    <row r="4327" spans="1:26" hidden="1" x14ac:dyDescent="0.25">
      <c r="A4327" s="3" t="s">
        <v>1717</v>
      </c>
      <c r="B4327" t="str">
        <v>四通股份</v>
      </c>
      <c r="C4327" s="8" t="str">
        <f ca="1"/>
        <v>制造业</v>
      </c>
      <c r="D4327" s="4">
        <f ca="1"/>
        <v>0.43422492152307002</v>
      </c>
      <c r="E4327" s="4">
        <f ca="1"/>
        <v>1.9218411790087001E-2</v>
      </c>
      <c r="F4327" s="4">
        <f ca="1"/>
        <v>1.9689071816585E-2</v>
      </c>
      <c r="G4327" s="4">
        <f ca="1"/>
        <v>0.17188266821928</v>
      </c>
      <c r="H4327" s="4">
        <f ca="1"/>
        <v>5.6649044672976998E-3</v>
      </c>
      <c r="I4327" s="4">
        <f ca="1"/>
        <v>1.1382498504114999E-2</v>
      </c>
      <c r="J4327" s="4">
        <f ca="1"/>
        <v>-3.5887934711727E-2</v>
      </c>
      <c r="K4327" s="4">
        <f ca="1"/>
        <v>-1.0106694437492E-3</v>
      </c>
      <c r="L4327" s="4">
        <f ca="1"/>
        <v>2.9509419339625001E-3</v>
      </c>
      <c r="M4327" s="4">
        <f ca="1"/>
        <v>1.0932799073096</v>
      </c>
      <c r="N4327" s="4">
        <f ca="1"/>
        <v>27.206901300814</v>
      </c>
      <c r="O4327" s="4">
        <f ca="1"/>
        <v>-2.6758683279342002</v>
      </c>
      <c r="P4327" s="4">
        <f ca="1"/>
        <v>65.779628024618006</v>
      </c>
      <c r="Q4327" s="4">
        <f t="shared" ca="1" si="134"/>
        <v>2.8272251308905864E-2</v>
      </c>
      <c r="R4327" s="4">
        <f t="shared" ca="1" si="135"/>
        <v>1.1458030641593734E-2</v>
      </c>
      <c r="S4327" s="4">
        <f ca="1"/>
        <v>6.3364444444443997</v>
      </c>
      <c r="T4327" s="4">
        <f ca="1"/>
        <v>6.4090476190476</v>
      </c>
      <c r="U4327" s="4">
        <f ca="1"/>
        <v>13.656089956042999</v>
      </c>
      <c r="V4327" s="4">
        <f ca="1"/>
        <v>13.280617014278</v>
      </c>
      <c r="W4327" s="4">
        <f ca="1"/>
        <v>0</v>
      </c>
      <c r="X4327" s="4">
        <f ca="1"/>
        <v>-16.344684582526</v>
      </c>
      <c r="Y4327" s="4">
        <f ca="1"/>
        <v>7.0284045039295</v>
      </c>
      <c r="Z4327" s="4">
        <f ca="1"/>
        <v>-37.217489834117998</v>
      </c>
    </row>
    <row r="4328" spans="1:26" hidden="1" x14ac:dyDescent="0.25">
      <c r="A4328" s="3" t="s">
        <v>1718</v>
      </c>
      <c r="B4328" t="str">
        <v>安正时尚</v>
      </c>
      <c r="C4328" s="8" t="str">
        <f ca="1"/>
        <v>制造业</v>
      </c>
      <c r="D4328" s="4">
        <f ca="1"/>
        <v>0.93842611764281003</v>
      </c>
      <c r="E4328" s="4">
        <f ca="1"/>
        <v>3.4416645387837001E-2</v>
      </c>
      <c r="F4328" s="4">
        <f ca="1"/>
        <v>2.5181042614073001E-2</v>
      </c>
      <c r="G4328" s="4">
        <f ca="1"/>
        <v>0.23506526756617999</v>
      </c>
      <c r="H4328" s="4">
        <f ca="1"/>
        <v>9.9271760327339E-3</v>
      </c>
      <c r="I4328" s="4">
        <f ca="1"/>
        <v>1.0147790142613E-2</v>
      </c>
      <c r="J4328" s="4">
        <f ca="1"/>
        <v>4.6886932252699E-2</v>
      </c>
      <c r="K4328" s="4">
        <f ca="1"/>
        <v>1.2692537009611001E-3</v>
      </c>
      <c r="L4328" s="4">
        <f ca="1"/>
        <v>5.2077978488332998E-3</v>
      </c>
      <c r="M4328" s="4">
        <f ca="1"/>
        <v>0.56665242568358998</v>
      </c>
      <c r="N4328" s="4">
        <f ca="1"/>
        <v>30.952257321301001</v>
      </c>
      <c r="O4328" s="4">
        <f ca="1"/>
        <v>6.7185576261345998</v>
      </c>
      <c r="P4328" s="4">
        <f ca="1"/>
        <v>68.843526858607007</v>
      </c>
      <c r="Q4328" s="4">
        <f t="shared" ca="1" si="134"/>
        <v>2.9921259842522464E-2</v>
      </c>
      <c r="R4328" s="4">
        <f t="shared" ca="1" si="135"/>
        <v>1.1548719542196814E-2</v>
      </c>
      <c r="S4328" s="4">
        <f ca="1"/>
        <v>7.3559999999999999</v>
      </c>
      <c r="T4328" s="4">
        <f ca="1"/>
        <v>7.4409523809523996</v>
      </c>
      <c r="U4328" s="4">
        <f ca="1"/>
        <v>14.19747997833</v>
      </c>
      <c r="V4328" s="4">
        <f ca="1"/>
        <v>13.785014963668999</v>
      </c>
      <c r="W4328" s="4">
        <f ca="1"/>
        <v>0</v>
      </c>
      <c r="X4328" s="4">
        <f ca="1"/>
        <v>-2.4505656763840999</v>
      </c>
      <c r="Y4328" s="4">
        <f ca="1"/>
        <v>-8.1760994305129007</v>
      </c>
      <c r="Z4328" s="4">
        <f ca="1"/>
        <v>186.35221266140999</v>
      </c>
    </row>
    <row r="4329" spans="1:26" hidden="1" x14ac:dyDescent="0.25">
      <c r="A4329" s="3" t="s">
        <v>1719</v>
      </c>
      <c r="B4329" t="str">
        <v>正平股份</v>
      </c>
      <c r="C4329" s="8" t="str">
        <f ca="1"/>
        <v>建筑业</v>
      </c>
      <c r="D4329" s="4">
        <f ca="1"/>
        <v>0.22858047907518</v>
      </c>
      <c r="E4329" s="4">
        <f ca="1"/>
        <v>5.5204519964006001E-3</v>
      </c>
      <c r="F4329" s="4">
        <f ca="1"/>
        <v>1.1202007654421E-2</v>
      </c>
      <c r="G4329" s="4">
        <f ca="1"/>
        <v>0.12889508746226</v>
      </c>
      <c r="H4329" s="4">
        <f ca="1"/>
        <v>2.7839315151573E-3</v>
      </c>
      <c r="I4329" s="4">
        <f ca="1"/>
        <v>7.3701633639842003E-3</v>
      </c>
      <c r="J4329" s="4">
        <f ca="1"/>
        <v>-0.16077594056321001</v>
      </c>
      <c r="K4329" s="4">
        <f ca="1"/>
        <v>-3.7505907160985002E-3</v>
      </c>
      <c r="L4329" s="4">
        <f ca="1"/>
        <v>-6.614808481105E-4</v>
      </c>
      <c r="M4329" s="4">
        <f ca="1"/>
        <v>1.5142144314002</v>
      </c>
      <c r="N4329" s="4">
        <f ca="1"/>
        <v>47.590672219241</v>
      </c>
      <c r="O4329" s="4">
        <f ca="1"/>
        <v>2.7987183884850002</v>
      </c>
      <c r="P4329" s="4">
        <f ca="1"/>
        <v>59.026280426294001</v>
      </c>
      <c r="Q4329" s="4">
        <f t="shared" ca="1" si="134"/>
        <v>1.7667844522956014E-2</v>
      </c>
      <c r="R4329" s="4">
        <f t="shared" ca="1" si="135"/>
        <v>8.8573959256157409E-3</v>
      </c>
      <c r="S4329" s="4">
        <f ca="1"/>
        <v>3.7633333333332999</v>
      </c>
      <c r="T4329" s="4">
        <f ca="1"/>
        <v>3.7966666666667002</v>
      </c>
      <c r="U4329" s="4">
        <f ca="1"/>
        <v>5.5236337094226</v>
      </c>
      <c r="V4329" s="4">
        <f ca="1"/>
        <v>5.4277372908563004</v>
      </c>
      <c r="W4329" s="4">
        <f ca="1"/>
        <v>0</v>
      </c>
      <c r="X4329" s="4">
        <f ca="1"/>
        <v>-15.843009421096999</v>
      </c>
      <c r="Y4329" s="4">
        <f ca="1"/>
        <v>10.469368787285999</v>
      </c>
      <c r="Z4329" s="4">
        <f ca="1"/>
        <v>-12.813179440902999</v>
      </c>
    </row>
    <row r="4330" spans="1:26" hidden="1" x14ac:dyDescent="0.25">
      <c r="A4330" s="3" t="s">
        <v>1720</v>
      </c>
      <c r="B4330" t="str">
        <v>好太太</v>
      </c>
      <c r="C4330" s="8" t="str">
        <f ca="1"/>
        <v>制造业</v>
      </c>
      <c r="D4330" s="4">
        <f ca="1"/>
        <v>8.7839693514007999E-2</v>
      </c>
      <c r="E4330" s="4">
        <f ca="1"/>
        <v>2.6625523165950001E-3</v>
      </c>
      <c r="F4330" s="4">
        <f ca="1"/>
        <v>7.5603826625819997E-3</v>
      </c>
      <c r="G4330" s="4">
        <f ca="1"/>
        <v>-0.16634096923461</v>
      </c>
      <c r="H4330" s="4">
        <f ca="1"/>
        <v>-4.3292779853410001E-3</v>
      </c>
      <c r="I4330" s="4">
        <f ca="1"/>
        <v>-2.8877860392879999E-4</v>
      </c>
      <c r="J4330" s="4">
        <f ca="1"/>
        <v>9.9427793733012998E-2</v>
      </c>
      <c r="K4330" s="4">
        <f ca="1"/>
        <v>4.5055939741211999E-3</v>
      </c>
      <c r="L4330" s="4">
        <f ca="1"/>
        <v>5.7230693627366002E-3</v>
      </c>
      <c r="M4330" s="4">
        <f ca="1"/>
        <v>1.3708744866111</v>
      </c>
      <c r="N4330" s="4">
        <f ca="1"/>
        <v>43.995983568706002</v>
      </c>
      <c r="O4330" s="4">
        <f ca="1"/>
        <v>18.235186419731001</v>
      </c>
      <c r="P4330" s="4">
        <f ca="1"/>
        <v>60.197932038659999</v>
      </c>
      <c r="Q4330" s="4">
        <f t="shared" ca="1" si="134"/>
        <v>1.0190806591529131E-2</v>
      </c>
      <c r="R4330" s="4">
        <f t="shared" ca="1" si="135"/>
        <v>-1.8919976999936201E-2</v>
      </c>
      <c r="S4330" s="4">
        <f ca="1"/>
        <v>15.569333333333001</v>
      </c>
      <c r="T4330" s="4">
        <f ca="1"/>
        <v>15.274761904762</v>
      </c>
      <c r="U4330" s="4">
        <f ca="1"/>
        <v>16.945176445663002</v>
      </c>
      <c r="V4330" s="4">
        <f ca="1"/>
        <v>16.774233476582001</v>
      </c>
      <c r="W4330" s="4">
        <f ca="1"/>
        <v>-8.0554977902240008</v>
      </c>
      <c r="X4330" s="4">
        <f ca="1"/>
        <v>3.1216032707818999</v>
      </c>
      <c r="Y4330" s="4">
        <f ca="1"/>
        <v>13.253604898643999</v>
      </c>
      <c r="Z4330" s="4">
        <f ca="1"/>
        <v>-24.67754090024</v>
      </c>
    </row>
    <row r="4331" spans="1:26" hidden="1" x14ac:dyDescent="0.25">
      <c r="A4331" s="3" t="s">
        <v>1721</v>
      </c>
      <c r="B4331" t="str">
        <v>华荣股份</v>
      </c>
      <c r="C4331" s="8" t="str">
        <f ca="1"/>
        <v>制造业</v>
      </c>
      <c r="D4331" s="4">
        <f ca="1"/>
        <v>-0.73857513672751995</v>
      </c>
      <c r="E4331" s="4">
        <f ca="1"/>
        <v>-3.1597797659049E-2</v>
      </c>
      <c r="F4331" s="4">
        <f ca="1"/>
        <v>-2.4319880560664E-2</v>
      </c>
      <c r="G4331" s="4">
        <f ca="1"/>
        <v>-0.82674768513187002</v>
      </c>
      <c r="H4331" s="4">
        <f ca="1"/>
        <v>-2.9890927766912E-2</v>
      </c>
      <c r="I4331" s="4">
        <f ca="1"/>
        <v>-2.3674610467420001E-2</v>
      </c>
      <c r="J4331" s="4">
        <f ca="1"/>
        <v>-0.76936384192667995</v>
      </c>
      <c r="K4331" s="4">
        <f ca="1"/>
        <v>-3.1830753614561003E-2</v>
      </c>
      <c r="L4331" s="4">
        <f ca="1"/>
        <v>-1.9786146821307998E-2</v>
      </c>
      <c r="M4331" s="4">
        <f ca="1"/>
        <v>0.61270158099864003</v>
      </c>
      <c r="N4331" s="4">
        <f ca="1"/>
        <v>31.135648639309</v>
      </c>
      <c r="O4331" s="4">
        <f ca="1"/>
        <v>-5.0089867529236001</v>
      </c>
      <c r="P4331" s="4">
        <f ca="1"/>
        <v>26.773249813804</v>
      </c>
      <c r="Q4331" s="4">
        <f t="shared" ca="1" si="134"/>
        <v>-2.6304136037557612E-2</v>
      </c>
      <c r="R4331" s="4">
        <f t="shared" ca="1" si="135"/>
        <v>-8.9599219719835241E-2</v>
      </c>
      <c r="S4331" s="4">
        <f ca="1"/>
        <v>20.049777777778001</v>
      </c>
      <c r="T4331" s="4">
        <f ca="1"/>
        <v>18.253333333333</v>
      </c>
      <c r="U4331" s="4">
        <f ca="1"/>
        <v>22.936946087441999</v>
      </c>
      <c r="V4331" s="4">
        <f ca="1"/>
        <v>23.556581614818001</v>
      </c>
      <c r="W4331" s="4">
        <f ca="1"/>
        <v>22.903526118588999</v>
      </c>
      <c r="X4331" s="4">
        <f ca="1"/>
        <v>16.137729141615999</v>
      </c>
      <c r="Y4331" s="4">
        <f ca="1"/>
        <v>14.104450110333</v>
      </c>
      <c r="Z4331" s="4">
        <f ca="1"/>
        <v>-15.911670137710001</v>
      </c>
    </row>
    <row r="4332" spans="1:26" hidden="1" x14ac:dyDescent="0.25">
      <c r="A4332" s="3" t="s">
        <v>1722</v>
      </c>
      <c r="B4332" t="str">
        <v>东宏股份</v>
      </c>
      <c r="C4332" s="8" t="str">
        <f ca="1"/>
        <v>制造业</v>
      </c>
      <c r="D4332" s="4">
        <f ca="1"/>
        <v>-0.21184573827256001</v>
      </c>
      <c r="E4332" s="4">
        <f ca="1"/>
        <v>-1.133766224801E-2</v>
      </c>
      <c r="F4332" s="4">
        <f ca="1"/>
        <v>-3.8630668202202E-3</v>
      </c>
      <c r="G4332" s="4">
        <f ca="1"/>
        <v>-0.25739211597491002</v>
      </c>
      <c r="H4332" s="4">
        <f ca="1"/>
        <v>-1.0139385510364E-2</v>
      </c>
      <c r="I4332" s="4">
        <f ca="1"/>
        <v>-4.7380149240073E-3</v>
      </c>
      <c r="J4332" s="4">
        <f ca="1"/>
        <v>-0.22573153292008</v>
      </c>
      <c r="K4332" s="4">
        <f ca="1"/>
        <v>-5.4352030251598998E-3</v>
      </c>
      <c r="L4332" s="4">
        <f ca="1"/>
        <v>-3.216400369858E-3</v>
      </c>
      <c r="M4332" s="4">
        <f ca="1"/>
        <v>1.1434215051957</v>
      </c>
      <c r="N4332" s="4">
        <f ca="1"/>
        <v>37.984909868128</v>
      </c>
      <c r="O4332" s="4">
        <f ca="1"/>
        <v>6.2373341783046996</v>
      </c>
      <c r="P4332" s="4">
        <f ca="1"/>
        <v>39.991605424340001</v>
      </c>
      <c r="Q4332" s="4">
        <f t="shared" ca="1" si="134"/>
        <v>-9.4273251723674071E-3</v>
      </c>
      <c r="R4332" s="4">
        <f t="shared" ca="1" si="135"/>
        <v>-2.4087137687789334E-2</v>
      </c>
      <c r="S4332" s="4">
        <f ca="1"/>
        <v>12.159555555556</v>
      </c>
      <c r="T4332" s="4">
        <f ca="1"/>
        <v>11.866666666666999</v>
      </c>
      <c r="U4332" s="4">
        <f ca="1"/>
        <v>16.935787487700001</v>
      </c>
      <c r="V4332" s="4">
        <f ca="1"/>
        <v>17.096966147029001</v>
      </c>
      <c r="W4332" s="4">
        <f ca="1"/>
        <v>-9.4475295269057007</v>
      </c>
      <c r="X4332" s="4">
        <f ca="1"/>
        <v>15.752151059774</v>
      </c>
      <c r="Y4332" s="4">
        <f ca="1"/>
        <v>23.542911796729999</v>
      </c>
      <c r="Z4332" s="4">
        <f ca="1"/>
        <v>-44.318529022621</v>
      </c>
    </row>
    <row r="4333" spans="1:26" hidden="1" x14ac:dyDescent="0.25">
      <c r="A4333" s="3" t="s">
        <v>1723</v>
      </c>
      <c r="B4333" t="str">
        <v>步长制药</v>
      </c>
      <c r="C4333" s="8" t="str">
        <f ca="1"/>
        <v>制造业</v>
      </c>
      <c r="D4333" s="4">
        <f ca="1"/>
        <v>-0.16258901306171</v>
      </c>
      <c r="E4333" s="4">
        <f ca="1"/>
        <v>-3.6619719577604E-3</v>
      </c>
      <c r="F4333" s="4">
        <f ca="1"/>
        <v>1.7498606628812E-3</v>
      </c>
      <c r="G4333" s="4">
        <f ca="1"/>
        <v>-8.8947087758272994E-2</v>
      </c>
      <c r="H4333" s="4">
        <f ca="1"/>
        <v>-1.5785261137599999E-3</v>
      </c>
      <c r="I4333" s="4">
        <f ca="1"/>
        <v>5.2366837016923004E-3</v>
      </c>
      <c r="J4333" s="4">
        <f ca="1"/>
        <v>-0.19468739461004</v>
      </c>
      <c r="K4333" s="4">
        <f ca="1"/>
        <v>-5.8673635578911998E-3</v>
      </c>
      <c r="L4333" s="4">
        <f ca="1"/>
        <v>-3.1141897973673001E-3</v>
      </c>
      <c r="M4333" s="4">
        <f ca="1"/>
        <v>0.97066271906900004</v>
      </c>
      <c r="N4333" s="4">
        <f ca="1"/>
        <v>34.005695863299998</v>
      </c>
      <c r="O4333" s="4">
        <f ca="1"/>
        <v>5.8010534212133997</v>
      </c>
      <c r="P4333" s="4">
        <f ca="1"/>
        <v>46.706816835326002</v>
      </c>
      <c r="Q4333" s="4">
        <f t="shared" ca="1" si="134"/>
        <v>-3.8218994840808135E-4</v>
      </c>
      <c r="R4333" s="4">
        <f t="shared" ca="1" si="135"/>
        <v>-1.6199883198359442E-2</v>
      </c>
      <c r="S4333" s="4">
        <f ca="1"/>
        <v>17.503555555556002</v>
      </c>
      <c r="T4333" s="4">
        <f ca="1"/>
        <v>17.22</v>
      </c>
      <c r="U4333" s="4">
        <f ca="1"/>
        <v>38.802100465168003</v>
      </c>
      <c r="V4333" s="4">
        <f ca="1"/>
        <v>38.816935907900003</v>
      </c>
      <c r="W4333" s="4">
        <f ca="1"/>
        <v>0</v>
      </c>
      <c r="X4333" s="4">
        <f ca="1"/>
        <v>1.6011990042630999</v>
      </c>
      <c r="Y4333" s="4">
        <f ca="1"/>
        <v>1.1919957184571</v>
      </c>
      <c r="Z4333" s="4">
        <f ca="1"/>
        <v>1.6793479960307001</v>
      </c>
    </row>
    <row r="4334" spans="1:26" hidden="1" x14ac:dyDescent="0.25">
      <c r="A4334" s="3" t="s">
        <v>1724</v>
      </c>
      <c r="B4334" t="str">
        <v>能科科技</v>
      </c>
      <c r="C4334" s="8" t="str">
        <f ca="1"/>
        <v>科学研究和技术服务业</v>
      </c>
      <c r="D4334" s="4">
        <f ca="1"/>
        <v>-1.3266479163454E-2</v>
      </c>
      <c r="E4334" s="4">
        <f ca="1"/>
        <v>-2.9076281426889999E-4</v>
      </c>
      <c r="F4334" s="4">
        <f ca="1"/>
        <v>8.4658496592092004E-3</v>
      </c>
      <c r="G4334" s="4">
        <f ca="1"/>
        <v>0.16804022638562999</v>
      </c>
      <c r="H4334" s="4">
        <f ca="1"/>
        <v>4.0128809000669003E-3</v>
      </c>
      <c r="I4334" s="4">
        <f ca="1"/>
        <v>1.6530779435825999E-2</v>
      </c>
      <c r="J4334" s="4">
        <f ca="1"/>
        <v>-2.0017183840321001E-2</v>
      </c>
      <c r="K4334" s="4">
        <f ca="1"/>
        <v>-4.660431120494E-4</v>
      </c>
      <c r="L4334" s="4">
        <f ca="1"/>
        <v>5.5856540837526999E-3</v>
      </c>
      <c r="M4334" s="4">
        <f ca="1"/>
        <v>1.2558355713788001</v>
      </c>
      <c r="N4334" s="4">
        <f ca="1"/>
        <v>40.984544838543002</v>
      </c>
      <c r="O4334" s="4">
        <f ca="1"/>
        <v>11.223033276157</v>
      </c>
      <c r="P4334" s="4">
        <f ca="1"/>
        <v>58.127100092417002</v>
      </c>
      <c r="Q4334" s="4">
        <f t="shared" ca="1" si="134"/>
        <v>2.0339974105168742E-2</v>
      </c>
      <c r="R4334" s="4">
        <f t="shared" ca="1" si="135"/>
        <v>-7.2544456975367167E-3</v>
      </c>
      <c r="S4334" s="4">
        <f ca="1"/>
        <v>40.027999999999999</v>
      </c>
      <c r="T4334" s="4">
        <f ca="1"/>
        <v>39.737619047618999</v>
      </c>
      <c r="U4334" s="4">
        <f ca="1"/>
        <v>41.392668383165002</v>
      </c>
      <c r="V4334" s="4">
        <f ca="1"/>
        <v>40.567525955714999</v>
      </c>
      <c r="W4334" s="4">
        <f ca="1"/>
        <v>28.845141323818002</v>
      </c>
      <c r="X4334" s="4">
        <f ca="1"/>
        <v>17.283957486356002</v>
      </c>
      <c r="Y4334" s="4">
        <f ca="1"/>
        <v>20.099332365064001</v>
      </c>
      <c r="Z4334" s="4">
        <f ca="1"/>
        <v>43.286062743309003</v>
      </c>
    </row>
    <row r="4335" spans="1:26" hidden="1" x14ac:dyDescent="0.25">
      <c r="A4335" s="3" t="s">
        <v>1725</v>
      </c>
      <c r="B4335" t="str">
        <v>中公高科</v>
      </c>
      <c r="C4335" s="8" t="str">
        <f ca="1"/>
        <v>科学研究和技术服务业</v>
      </c>
      <c r="D4335" s="4">
        <f ca="1"/>
        <v>0.28297500249168001</v>
      </c>
      <c r="E4335" s="4">
        <f ca="1"/>
        <v>6.0525557456745996E-3</v>
      </c>
      <c r="F4335" s="4">
        <f ca="1"/>
        <v>2.0003647111340998E-2</v>
      </c>
      <c r="G4335" s="4">
        <f ca="1"/>
        <v>0.18898436709767999</v>
      </c>
      <c r="H4335" s="4">
        <f ca="1"/>
        <v>4.0041702584783E-3</v>
      </c>
      <c r="I4335" s="4">
        <f ca="1"/>
        <v>1.551060973541E-2</v>
      </c>
      <c r="J4335" s="4">
        <f ca="1"/>
        <v>-1.0361147163271E-2</v>
      </c>
      <c r="K4335" s="4">
        <f ca="1"/>
        <v>-3.0030136181660001E-4</v>
      </c>
      <c r="L4335" s="4">
        <f ca="1"/>
        <v>3.5903402813067999E-3</v>
      </c>
      <c r="M4335" s="4">
        <f ca="1"/>
        <v>0.88898091683825997</v>
      </c>
      <c r="N4335" s="4">
        <f ca="1"/>
        <v>40.627662171441003</v>
      </c>
      <c r="O4335" s="4">
        <f ca="1"/>
        <v>22.701912005948</v>
      </c>
      <c r="P4335" s="4">
        <f ca="1"/>
        <v>67.26880819953</v>
      </c>
      <c r="Q4335" s="4">
        <f t="shared" ca="1" si="134"/>
        <v>3.6626385947416309E-2</v>
      </c>
      <c r="R4335" s="4">
        <f t="shared" ca="1" si="135"/>
        <v>7.1546426605798496E-4</v>
      </c>
      <c r="S4335" s="4">
        <f ca="1"/>
        <v>26.667111111111002</v>
      </c>
      <c r="T4335" s="4">
        <f ca="1"/>
        <v>26.686190476189999</v>
      </c>
      <c r="U4335" s="4">
        <f ca="1"/>
        <v>28.601943571103</v>
      </c>
      <c r="V4335" s="4">
        <f ca="1"/>
        <v>27.591371355035001</v>
      </c>
      <c r="W4335" s="4">
        <f ca="1"/>
        <v>-12.654158576596</v>
      </c>
      <c r="X4335" s="4">
        <f ca="1"/>
        <v>1.2111061506612</v>
      </c>
      <c r="Y4335" s="4">
        <f ca="1"/>
        <v>4.7664374105866996</v>
      </c>
      <c r="Z4335" s="4">
        <f ca="1"/>
        <v>-17.137759576154</v>
      </c>
    </row>
    <row r="4336" spans="1:26" hidden="1" x14ac:dyDescent="0.25">
      <c r="A4336" s="3" t="s">
        <v>1726</v>
      </c>
      <c r="B4336" t="str">
        <v>白云电器</v>
      </c>
      <c r="C4336" s="8" t="str">
        <f ca="1"/>
        <v>制造业</v>
      </c>
      <c r="D4336" s="4">
        <f ca="1"/>
        <v>0.10355025069352</v>
      </c>
      <c r="E4336" s="4">
        <f ca="1"/>
        <v>-9.918697371949E-3</v>
      </c>
      <c r="F4336" s="4">
        <f ca="1"/>
        <v>3.4083332181968E-3</v>
      </c>
      <c r="G4336" s="4">
        <f ca="1"/>
        <v>0.42210699150202002</v>
      </c>
      <c r="H4336" s="4">
        <f ca="1"/>
        <v>-2.7265311436886E-2</v>
      </c>
      <c r="I4336" s="4">
        <f ca="1"/>
        <v>2.0068303416041999E-2</v>
      </c>
      <c r="J4336" s="4">
        <f ca="1"/>
        <v>0.22158299325882</v>
      </c>
      <c r="K4336" s="4">
        <f ca="1"/>
        <v>-0.89112586267663996</v>
      </c>
      <c r="L4336" s="4">
        <f ca="1"/>
        <v>1.0936053251895001E-2</v>
      </c>
      <c r="M4336" s="4">
        <f ca="1"/>
        <v>1.158304513944</v>
      </c>
      <c r="N4336" s="4">
        <f ca="1"/>
        <v>35.358527752957997</v>
      </c>
      <c r="O4336" s="4">
        <f ca="1"/>
        <v>4.9155566292463</v>
      </c>
      <c r="P4336" s="4">
        <f ca="1"/>
        <v>69.087633764762003</v>
      </c>
      <c r="Q4336" s="4">
        <f t="shared" ca="1" si="134"/>
        <v>-3.1286020089330109E-3</v>
      </c>
      <c r="R4336" s="4">
        <f t="shared" ca="1" si="135"/>
        <v>7.6941324263445257E-2</v>
      </c>
      <c r="S4336" s="4">
        <f ca="1"/>
        <v>9.5017777777778001</v>
      </c>
      <c r="T4336" s="4">
        <f ca="1"/>
        <v>10.232857142857</v>
      </c>
      <c r="U4336" s="4">
        <f ca="1"/>
        <v>10.628118135564</v>
      </c>
      <c r="V4336" s="4">
        <f ca="1"/>
        <v>10.661473643422999</v>
      </c>
      <c r="W4336" s="4">
        <f ca="1"/>
        <v>-45.583427627885001</v>
      </c>
      <c r="X4336" s="4">
        <f ca="1"/>
        <v>6.5946047373905996</v>
      </c>
      <c r="Y4336" s="4">
        <f ca="1"/>
        <v>7.7460434094368003</v>
      </c>
      <c r="Z4336" s="4">
        <f ca="1"/>
        <v>184.78377953262</v>
      </c>
    </row>
    <row r="4337" spans="1:26" hidden="1" x14ac:dyDescent="0.25">
      <c r="A4337" s="3" t="s">
        <v>1727</v>
      </c>
      <c r="B4337" t="str">
        <v>松炀资源</v>
      </c>
      <c r="C4337" s="8" t="str">
        <f ca="1"/>
        <v>制造业</v>
      </c>
      <c r="D4337" s="4">
        <f ca="1"/>
        <v>1.0389602965297999</v>
      </c>
      <c r="E4337" s="4">
        <f ca="1"/>
        <v>-4.2186914104402999E-2</v>
      </c>
      <c r="F4337" s="4">
        <f ca="1"/>
        <v>5.2266625330081001E-2</v>
      </c>
      <c r="G4337" s="4">
        <f ca="1"/>
        <v>1.2350633799046</v>
      </c>
      <c r="H4337" s="4">
        <f ca="1"/>
        <v>-4.6910618114910999E-2</v>
      </c>
      <c r="I4337" s="4">
        <f ca="1"/>
        <v>8.0257882849985002E-2</v>
      </c>
      <c r="J4337" s="4">
        <f ca="1"/>
        <v>0.68659842632150003</v>
      </c>
      <c r="K4337" s="4">
        <f ca="1"/>
        <v>-0.56435775345918004</v>
      </c>
      <c r="L4337" s="4">
        <f ca="1"/>
        <v>5.3995219461900001E-2</v>
      </c>
      <c r="M4337" s="4">
        <f ca="1"/>
        <v>0.93146504377806005</v>
      </c>
      <c r="N4337" s="4">
        <f ca="1"/>
        <v>43.561970917972999</v>
      </c>
      <c r="O4337" s="4">
        <f ca="1"/>
        <v>87.659573684246993</v>
      </c>
      <c r="P4337" s="4">
        <f ca="1"/>
        <v>74.979067499132</v>
      </c>
      <c r="Q4337" s="4">
        <f t="shared" ca="1" si="134"/>
        <v>4.6311858076564023E-2</v>
      </c>
      <c r="R4337" s="4">
        <f t="shared" ca="1" si="135"/>
        <v>0.22427860337997099</v>
      </c>
      <c r="S4337" s="4">
        <f ca="1"/>
        <v>29.956222222221999</v>
      </c>
      <c r="T4337" s="4">
        <f ca="1"/>
        <v>36.674761904762001</v>
      </c>
      <c r="U4337" s="4">
        <f ca="1"/>
        <v>37.663366000000003</v>
      </c>
      <c r="V4337" s="4">
        <f ca="1"/>
        <v>35.996310000000001</v>
      </c>
      <c r="W4337" s="4">
        <f ca="1"/>
        <v>0</v>
      </c>
      <c r="X4337" s="4">
        <f ca="1"/>
        <v>16.740688737974001</v>
      </c>
      <c r="Y4337" s="4">
        <f ca="1"/>
        <v>6.5073293907635001</v>
      </c>
      <c r="Z4337" s="4">
        <f ca="1"/>
        <v>0</v>
      </c>
    </row>
    <row r="4338" spans="1:26" hidden="1" x14ac:dyDescent="0.25">
      <c r="A4338" s="3" t="s">
        <v>1728</v>
      </c>
      <c r="B4338" t="str">
        <v>桃李面包</v>
      </c>
      <c r="C4338" s="8" t="str">
        <f ca="1"/>
        <v>制造业</v>
      </c>
      <c r="D4338" s="4">
        <f ca="1"/>
        <v>1.8469514159035999E-2</v>
      </c>
      <c r="E4338" s="4">
        <f ca="1"/>
        <v>4.7073649670780003E-4</v>
      </c>
      <c r="F4338" s="4">
        <f ca="1"/>
        <v>1.0896298451199E-2</v>
      </c>
      <c r="G4338" s="4">
        <f ca="1"/>
        <v>-5.1704207085730002E-2</v>
      </c>
      <c r="H4338" s="4">
        <f ca="1"/>
        <v>-1.0531547252627001E-3</v>
      </c>
      <c r="I4338" s="4">
        <f ca="1"/>
        <v>6.3840541198930002E-3</v>
      </c>
      <c r="J4338" s="4">
        <f ca="1"/>
        <v>-0.24764421263292</v>
      </c>
      <c r="K4338" s="4">
        <f ca="1"/>
        <v>-5.1965749783444001E-3</v>
      </c>
      <c r="L4338" s="4">
        <f ca="1"/>
        <v>-4.9806580071609999E-3</v>
      </c>
      <c r="M4338" s="4">
        <f ca="1"/>
        <v>1.4004876650085001</v>
      </c>
      <c r="N4338" s="4">
        <f ca="1"/>
        <v>37.397716470959999</v>
      </c>
      <c r="O4338" s="4">
        <f ca="1"/>
        <v>-33.053253329697</v>
      </c>
      <c r="P4338" s="4">
        <f ca="1"/>
        <v>44.360017249565999</v>
      </c>
      <c r="Q4338" s="4">
        <f t="shared" ca="1" si="134"/>
        <v>1.0937500000005124E-2</v>
      </c>
      <c r="R4338" s="4">
        <f t="shared" ca="1" si="135"/>
        <v>-7.6873466422565165E-3</v>
      </c>
      <c r="S4338" s="4">
        <f ca="1"/>
        <v>8.5648888888889001</v>
      </c>
      <c r="T4338" s="4">
        <f ca="1"/>
        <v>8.4990476190475999</v>
      </c>
      <c r="U4338" s="4">
        <f ca="1"/>
        <v>33.133654278595998</v>
      </c>
      <c r="V4338" s="4">
        <f ca="1"/>
        <v>32.775175793355999</v>
      </c>
      <c r="W4338" s="4">
        <f ca="1"/>
        <v>-2.1584138831508</v>
      </c>
      <c r="X4338" s="4">
        <f ca="1"/>
        <v>5.8131398686344999</v>
      </c>
      <c r="Y4338" s="4">
        <f ca="1"/>
        <v>8.4888911226051995</v>
      </c>
      <c r="Z4338" s="4">
        <f ca="1"/>
        <v>6.2987643121844004</v>
      </c>
    </row>
    <row r="4339" spans="1:26" hidden="1" x14ac:dyDescent="0.25">
      <c r="A4339" s="3" t="s">
        <v>1729</v>
      </c>
      <c r="B4339" t="str">
        <v>新化股份</v>
      </c>
      <c r="C4339" s="8" t="str">
        <f ca="1"/>
        <v>制造业</v>
      </c>
      <c r="D4339" s="4">
        <f ca="1"/>
        <v>-0.1913296322277</v>
      </c>
      <c r="E4339" s="4">
        <f ca="1"/>
        <v>-4.1719895829127997E-3</v>
      </c>
      <c r="F4339" s="4">
        <f ca="1"/>
        <v>6.4091216367130003E-4</v>
      </c>
      <c r="G4339" s="4">
        <f ca="1"/>
        <v>-9.1765743895419E-2</v>
      </c>
      <c r="H4339" s="4">
        <f ca="1"/>
        <v>-1.5996972620416999E-3</v>
      </c>
      <c r="I4339" s="4">
        <f ca="1"/>
        <v>5.8080327607253996E-3</v>
      </c>
      <c r="J4339" s="4">
        <f ca="1"/>
        <v>-0.26131190007062</v>
      </c>
      <c r="K4339" s="4">
        <f ca="1"/>
        <v>-6.4993327777164997E-3</v>
      </c>
      <c r="L4339" s="4">
        <f ca="1"/>
        <v>-6.3323545298619999E-3</v>
      </c>
      <c r="M4339" s="4">
        <f ca="1"/>
        <v>1.1636355452055001</v>
      </c>
      <c r="N4339" s="4">
        <f ca="1"/>
        <v>36.931673650194</v>
      </c>
      <c r="O4339" s="4">
        <f ca="1"/>
        <v>10.27929967279</v>
      </c>
      <c r="P4339" s="4">
        <f ca="1"/>
        <v>37.510670460325997</v>
      </c>
      <c r="Q4339" s="4">
        <f t="shared" ca="1" si="134"/>
        <v>2.3307436182111248E-3</v>
      </c>
      <c r="R4339" s="4">
        <f t="shared" ca="1" si="135"/>
        <v>-3.1281988586681422E-2</v>
      </c>
      <c r="S4339" s="4">
        <f ca="1"/>
        <v>30.640888888888998</v>
      </c>
      <c r="T4339" s="4">
        <f ca="1"/>
        <v>29.682380952380999</v>
      </c>
      <c r="U4339" s="4">
        <f ca="1"/>
        <v>41.750740112380001</v>
      </c>
      <c r="V4339" s="4">
        <f ca="1"/>
        <v>41.653656119205003</v>
      </c>
      <c r="W4339" s="4">
        <f ca="1"/>
        <v>43.064650911493999</v>
      </c>
      <c r="X4339" s="4">
        <f ca="1"/>
        <v>16.025397774481</v>
      </c>
      <c r="Y4339" s="4">
        <f ca="1"/>
        <v>19.35279544318</v>
      </c>
      <c r="Z4339" s="4">
        <f ca="1"/>
        <v>11.07524835868</v>
      </c>
    </row>
    <row r="4340" spans="1:26" hidden="1" x14ac:dyDescent="0.25">
      <c r="A4340" s="3" t="s">
        <v>1730</v>
      </c>
      <c r="B4340" t="str">
        <v>飞科电器</v>
      </c>
      <c r="C4340" s="8" t="str">
        <f ca="1"/>
        <v>制造业</v>
      </c>
      <c r="D4340" s="4">
        <f ca="1"/>
        <v>-0.75810815232420004</v>
      </c>
      <c r="E4340" s="4">
        <f ca="1"/>
        <v>-5.6683972537169003E-2</v>
      </c>
      <c r="F4340" s="4">
        <f ca="1"/>
        <v>-2.6549820251986999E-2</v>
      </c>
      <c r="G4340" s="4">
        <f ca="1"/>
        <v>-0.51632428196748004</v>
      </c>
      <c r="H4340" s="4">
        <f ca="1"/>
        <v>-3.7545802134324999E-2</v>
      </c>
      <c r="I4340" s="4">
        <f ca="1"/>
        <v>-2.7604853381696999E-2</v>
      </c>
      <c r="J4340" s="4">
        <f ca="1"/>
        <v>-0.51598021662815996</v>
      </c>
      <c r="K4340" s="4">
        <f ca="1"/>
        <v>-3.3656400126165997E-2</v>
      </c>
      <c r="L4340" s="4">
        <f ca="1"/>
        <v>-2.2238725425765E-2</v>
      </c>
      <c r="M4340" s="4">
        <f ca="1"/>
        <v>-0.25952048712719999</v>
      </c>
      <c r="N4340" s="4">
        <f ca="1"/>
        <v>43.006361168365999</v>
      </c>
      <c r="O4340" s="4">
        <f ca="1"/>
        <v>26.539796572105999</v>
      </c>
      <c r="P4340" s="4">
        <f ca="1"/>
        <v>19.302926411525998</v>
      </c>
      <c r="Q4340" s="4">
        <f t="shared" ca="1" si="134"/>
        <v>-4.3712610318074288E-2</v>
      </c>
      <c r="R4340" s="4">
        <f t="shared" ca="1" si="135"/>
        <v>-9.6521777875411316E-2</v>
      </c>
      <c r="S4340" s="4">
        <f ca="1"/>
        <v>61.273777777778001</v>
      </c>
      <c r="T4340" s="4">
        <f ca="1"/>
        <v>55.359523809523999</v>
      </c>
      <c r="U4340" s="4">
        <f ca="1"/>
        <v>65.414385860723002</v>
      </c>
      <c r="V4340" s="4">
        <f ca="1"/>
        <v>68.404526261170005</v>
      </c>
      <c r="W4340" s="4">
        <f ca="1"/>
        <v>6.3654638895993996</v>
      </c>
      <c r="X4340" s="4">
        <f ca="1"/>
        <v>7.1681528681579998</v>
      </c>
      <c r="Y4340" s="4">
        <f ca="1"/>
        <v>5.5705018898803003</v>
      </c>
      <c r="Z4340" s="4">
        <f ca="1"/>
        <v>20.417661196714999</v>
      </c>
    </row>
    <row r="4341" spans="1:26" hidden="1" x14ac:dyDescent="0.25">
      <c r="A4341" s="3" t="s">
        <v>1731</v>
      </c>
      <c r="B4341" t="str">
        <v>新智认知</v>
      </c>
      <c r="C4341" s="8" t="str">
        <f ca="1"/>
        <v>信息传输、软件和信息技术服务业</v>
      </c>
      <c r="D4341" s="4">
        <f ca="1"/>
        <v>5.2108309731285003E-2</v>
      </c>
      <c r="E4341" s="4">
        <f ca="1"/>
        <v>1.1033656402429E-3</v>
      </c>
      <c r="F4341" s="4">
        <f ca="1"/>
        <v>9.5991136826144002E-3</v>
      </c>
      <c r="G4341" s="4">
        <f ca="1"/>
        <v>-3.6113591815277998E-2</v>
      </c>
      <c r="H4341" s="4">
        <f ca="1"/>
        <v>-6.2430479599810001E-4</v>
      </c>
      <c r="I4341" s="4">
        <f ca="1"/>
        <v>5.5094110041361E-3</v>
      </c>
      <c r="J4341" s="4">
        <f ca="1"/>
        <v>-0.13973848592037</v>
      </c>
      <c r="K4341" s="4">
        <f ca="1"/>
        <v>-2.7082222211227002E-3</v>
      </c>
      <c r="L4341" s="4">
        <f ca="1"/>
        <v>7.2891832063189999E-4</v>
      </c>
      <c r="M4341" s="4">
        <f ca="1"/>
        <v>0.73655770736113002</v>
      </c>
      <c r="N4341" s="4">
        <f ca="1"/>
        <v>41.779468992303997</v>
      </c>
      <c r="O4341" s="4">
        <f ca="1"/>
        <v>8.4687196825528002</v>
      </c>
      <c r="P4341" s="4">
        <f ca="1"/>
        <v>59.599859082601</v>
      </c>
      <c r="Q4341" s="4">
        <f t="shared" ca="1" si="134"/>
        <v>1.8592528236297812E-2</v>
      </c>
      <c r="R4341" s="4">
        <f t="shared" ca="1" si="135"/>
        <v>-1.4590266803772825E-2</v>
      </c>
      <c r="S4341" s="4">
        <f ca="1"/>
        <v>9.6628888888889009</v>
      </c>
      <c r="T4341" s="4">
        <f ca="1"/>
        <v>9.5219047619047998</v>
      </c>
      <c r="U4341" s="4">
        <f ca="1"/>
        <v>14.874862780988</v>
      </c>
      <c r="V4341" s="4">
        <f ca="1"/>
        <v>14.603349591365999</v>
      </c>
      <c r="W4341" s="4">
        <f ca="1"/>
        <v>-54.960947269723</v>
      </c>
      <c r="X4341" s="4">
        <f ca="1"/>
        <v>-33.182805048886003</v>
      </c>
      <c r="Y4341" s="4">
        <f ca="1"/>
        <v>-11.957477502869001</v>
      </c>
      <c r="Z4341" s="4">
        <f ca="1"/>
        <v>-47.664957585800003</v>
      </c>
    </row>
    <row r="4342" spans="1:26" hidden="1" x14ac:dyDescent="0.25">
      <c r="A4342" s="3" t="s">
        <v>1732</v>
      </c>
      <c r="B4342" t="str">
        <v>嘉友国际</v>
      </c>
      <c r="C4342" s="8" t="str">
        <f ca="1"/>
        <v>交通运输、仓储和邮政业</v>
      </c>
      <c r="D4342" s="4">
        <f ca="1"/>
        <v>0.38645106767838999</v>
      </c>
      <c r="E4342" s="4">
        <f ca="1"/>
        <v>1.1913604767300001E-2</v>
      </c>
      <c r="F4342" s="4">
        <f ca="1"/>
        <v>2.7524544545215999E-2</v>
      </c>
      <c r="G4342" s="4">
        <f ca="1"/>
        <v>-3.4587685861099997E-2</v>
      </c>
      <c r="H4342" s="4">
        <f ca="1"/>
        <v>-1.4852929934668E-3</v>
      </c>
      <c r="I4342" s="4">
        <f ca="1"/>
        <v>4.1665933098984E-3</v>
      </c>
      <c r="J4342" s="4">
        <f ca="1"/>
        <v>-9.9753420377339003E-2</v>
      </c>
      <c r="K4342" s="4">
        <f ca="1"/>
        <v>-2.8162973623782001E-3</v>
      </c>
      <c r="L4342" s="4">
        <f ca="1"/>
        <v>7.4938295658759997E-4</v>
      </c>
      <c r="M4342" s="4">
        <f ca="1"/>
        <v>1.3372401991675</v>
      </c>
      <c r="N4342" s="4">
        <f ca="1"/>
        <v>47.255894207009</v>
      </c>
      <c r="O4342" s="4">
        <f ca="1"/>
        <v>39.464662094227002</v>
      </c>
      <c r="P4342" s="4">
        <f ca="1"/>
        <v>48.048653318824996</v>
      </c>
      <c r="Q4342" s="4">
        <f t="shared" ca="1" si="134"/>
        <v>2.7939698492464679E-2</v>
      </c>
      <c r="R4342" s="4">
        <f t="shared" ca="1" si="135"/>
        <v>-1.9364291313594125E-2</v>
      </c>
      <c r="S4342" s="4">
        <f ca="1"/>
        <v>17.008888888889</v>
      </c>
      <c r="T4342" s="4">
        <f ca="1"/>
        <v>16.679523809523999</v>
      </c>
      <c r="U4342" s="4">
        <f ca="1"/>
        <v>136.61099873224001</v>
      </c>
      <c r="V4342" s="4">
        <f ca="1"/>
        <v>132.89787225124999</v>
      </c>
      <c r="W4342" s="4">
        <f ca="1"/>
        <v>25.237003642272001</v>
      </c>
      <c r="X4342" s="4">
        <f ca="1"/>
        <v>5.0105101336917999</v>
      </c>
      <c r="Y4342" s="4">
        <f ca="1"/>
        <v>30.737698613012</v>
      </c>
      <c r="Z4342" s="4">
        <f ca="1"/>
        <v>8.8724753310879994</v>
      </c>
    </row>
    <row r="4343" spans="1:26" hidden="1" x14ac:dyDescent="0.25">
      <c r="A4343" s="3" t="s">
        <v>1733</v>
      </c>
      <c r="B4343" t="str">
        <v>鼎胜新材</v>
      </c>
      <c r="C4343" s="8" t="str">
        <f ca="1"/>
        <v>制造业</v>
      </c>
      <c r="D4343" s="4">
        <f ca="1"/>
        <v>-0.60168151652081003</v>
      </c>
      <c r="E4343" s="4">
        <f ca="1"/>
        <v>-1.6607576075864001E-2</v>
      </c>
      <c r="F4343" s="4">
        <f ca="1"/>
        <v>-1.2993691034790001E-2</v>
      </c>
      <c r="G4343" s="4">
        <f ca="1"/>
        <v>-0.26320781054744002</v>
      </c>
      <c r="H4343" s="4">
        <f ca="1"/>
        <v>-7.2781186614337004E-3</v>
      </c>
      <c r="I4343" s="4">
        <f ca="1"/>
        <v>-3.0930740644311999E-3</v>
      </c>
      <c r="J4343" s="4">
        <f ca="1"/>
        <v>-0.67572288557869997</v>
      </c>
      <c r="K4343" s="4">
        <f ca="1"/>
        <v>-3.0586205769904999E-2</v>
      </c>
      <c r="L4343" s="4">
        <f ca="1"/>
        <v>-1.6579834739219999E-2</v>
      </c>
      <c r="M4343" s="4">
        <f ca="1"/>
        <v>1.0297804833269999</v>
      </c>
      <c r="N4343" s="4">
        <f ca="1"/>
        <v>43.331581037267</v>
      </c>
      <c r="O4343" s="4">
        <f ca="1"/>
        <v>-15.033258383275999</v>
      </c>
      <c r="P4343" s="4">
        <f ca="1"/>
        <v>36.602031885750002</v>
      </c>
      <c r="Q4343" s="4">
        <f t="shared" ca="1" si="134"/>
        <v>-1.6317016316998056E-2</v>
      </c>
      <c r="R4343" s="4">
        <f t="shared" ca="1" si="135"/>
        <v>-2.675238124622022E-2</v>
      </c>
      <c r="S4343" s="4">
        <f ca="1"/>
        <v>14.404888888888999</v>
      </c>
      <c r="T4343" s="4">
        <f ca="1"/>
        <v>14.019523809523999</v>
      </c>
      <c r="U4343" s="4">
        <f ca="1"/>
        <v>26.484645293551001</v>
      </c>
      <c r="V4343" s="4">
        <f ca="1"/>
        <v>26.923964054344001</v>
      </c>
      <c r="W4343" s="4">
        <f ca="1"/>
        <v>65.073951180495001</v>
      </c>
      <c r="X4343" s="4">
        <f ca="1"/>
        <v>24.349702573165001</v>
      </c>
      <c r="Y4343" s="4">
        <f ca="1"/>
        <v>17.48770403208</v>
      </c>
      <c r="Z4343" s="4">
        <f ca="1"/>
        <v>69.416219891813</v>
      </c>
    </row>
    <row r="4344" spans="1:26" hidden="1" x14ac:dyDescent="0.25">
      <c r="A4344" s="3" t="s">
        <v>1734</v>
      </c>
      <c r="B4344" t="str">
        <v>太平鸟</v>
      </c>
      <c r="C4344" s="8" t="str">
        <f ca="1"/>
        <v>制造业</v>
      </c>
      <c r="D4344" s="4">
        <f ca="1"/>
        <v>-0.67575410615995002</v>
      </c>
      <c r="E4344" s="4">
        <f ca="1"/>
        <v>-3.6253229479709999E-2</v>
      </c>
      <c r="F4344" s="4">
        <f ca="1"/>
        <v>-2.4380456174599E-2</v>
      </c>
      <c r="G4344" s="4">
        <f ca="1"/>
        <v>-0.63005231938771</v>
      </c>
      <c r="H4344" s="4">
        <f ca="1"/>
        <v>-2.5373399173652E-2</v>
      </c>
      <c r="I4344" s="4">
        <f ca="1"/>
        <v>-1.8150238107297999E-2</v>
      </c>
      <c r="J4344" s="4">
        <f ca="1"/>
        <v>-0.45492905020933</v>
      </c>
      <c r="K4344" s="4">
        <f ca="1"/>
        <v>-1.1944159837572001E-2</v>
      </c>
      <c r="L4344" s="4">
        <f ca="1"/>
        <v>-1.1943110109924E-2</v>
      </c>
      <c r="M4344" s="4">
        <f ca="1"/>
        <v>1.1281574707343001</v>
      </c>
      <c r="N4344" s="4">
        <f ca="1"/>
        <v>33.875197467881002</v>
      </c>
      <c r="O4344" s="4">
        <f ca="1"/>
        <v>-31.814155590327001</v>
      </c>
      <c r="P4344" s="4">
        <f ca="1"/>
        <v>26.941728990621002</v>
      </c>
      <c r="Q4344" s="4">
        <f t="shared" ca="1" si="134"/>
        <v>-3.7208366854349535E-2</v>
      </c>
      <c r="R4344" s="4">
        <f t="shared" ca="1" si="135"/>
        <v>-6.1429775004239698E-2</v>
      </c>
      <c r="S4344" s="4">
        <f ca="1"/>
        <v>17.408444444444001</v>
      </c>
      <c r="T4344" s="4">
        <f ca="1"/>
        <v>16.339047619047999</v>
      </c>
      <c r="U4344" s="4">
        <f ca="1"/>
        <v>19.457343182336</v>
      </c>
      <c r="V4344" s="4">
        <f ca="1"/>
        <v>20.209298162225</v>
      </c>
      <c r="W4344" s="4">
        <f ca="1"/>
        <v>-30.249743662577998</v>
      </c>
      <c r="X4344" s="4">
        <f ca="1"/>
        <v>2.7573051768461001</v>
      </c>
      <c r="Y4344" s="4">
        <f ca="1"/>
        <v>6.8227013559514003</v>
      </c>
      <c r="Z4344" s="4">
        <f ca="1"/>
        <v>-22.848076985733002</v>
      </c>
    </row>
    <row r="4345" spans="1:26" hidden="1" x14ac:dyDescent="0.25">
      <c r="A4345" s="3" t="s">
        <v>1735</v>
      </c>
      <c r="B4345" t="str">
        <v>武进不锈</v>
      </c>
      <c r="C4345" s="8" t="str">
        <f ca="1"/>
        <v>制造业</v>
      </c>
      <c r="D4345" s="4">
        <f ca="1"/>
        <v>-0.24229802036251</v>
      </c>
      <c r="E4345" s="4">
        <f ca="1"/>
        <v>-3.2944639320796998E-2</v>
      </c>
      <c r="F4345" s="4">
        <f ca="1"/>
        <v>-1.2600509950968E-2</v>
      </c>
      <c r="G4345" s="4">
        <f ca="1"/>
        <v>-0.24610887115158001</v>
      </c>
      <c r="H4345" s="4">
        <f ca="1"/>
        <v>-2.3443811660365001E-2</v>
      </c>
      <c r="I4345" s="4">
        <f ca="1"/>
        <v>-8.8182903124177005E-3</v>
      </c>
      <c r="J4345" s="4">
        <f ca="1"/>
        <v>-0.19098024573431999</v>
      </c>
      <c r="K4345" s="4">
        <f ca="1"/>
        <v>-5.8091961209122004E-3</v>
      </c>
      <c r="L4345" s="4">
        <f ca="1"/>
        <v>-4.0531511806434998E-3</v>
      </c>
      <c r="M4345" s="4">
        <f ca="1"/>
        <v>1.1875544599811001</v>
      </c>
      <c r="N4345" s="4">
        <f ca="1"/>
        <v>36.893518938774001</v>
      </c>
      <c r="O4345" s="4">
        <f ca="1"/>
        <v>35.940021045320997</v>
      </c>
      <c r="P4345" s="4">
        <f ca="1"/>
        <v>44.927584379062999</v>
      </c>
      <c r="Q4345" s="4">
        <f t="shared" ca="1" si="134"/>
        <v>-2.6728517782184578E-2</v>
      </c>
      <c r="R4345" s="4">
        <f t="shared" ca="1" si="135"/>
        <v>-3.4723451190857187E-2</v>
      </c>
      <c r="S4345" s="4">
        <f ca="1"/>
        <v>7.7135555555556001</v>
      </c>
      <c r="T4345" s="4">
        <f ca="1"/>
        <v>7.4457142857142999</v>
      </c>
      <c r="U4345" s="4">
        <f ca="1"/>
        <v>25.586667721836001</v>
      </c>
      <c r="V4345" s="4">
        <f ca="1"/>
        <v>26.289342890774002</v>
      </c>
      <c r="W4345" s="4">
        <f ca="1"/>
        <v>-11.921443382419</v>
      </c>
      <c r="X4345" s="4">
        <f ca="1"/>
        <v>6.7980121912526004</v>
      </c>
      <c r="Y4345" s="4">
        <f ca="1"/>
        <v>6.8120833091581998</v>
      </c>
      <c r="Z4345" s="4">
        <f ca="1"/>
        <v>0</v>
      </c>
    </row>
    <row r="4346" spans="1:26" hidden="1" x14ac:dyDescent="0.25">
      <c r="A4346" s="3" t="s">
        <v>1736</v>
      </c>
      <c r="B4346" t="str">
        <v>永悦科技</v>
      </c>
      <c r="C4346" s="8" t="str">
        <f ca="1"/>
        <v>制造业</v>
      </c>
      <c r="D4346" s="4">
        <f ca="1"/>
        <v>2.0439079282577999</v>
      </c>
      <c r="E4346" s="4">
        <f ca="1"/>
        <v>0.10312080879075</v>
      </c>
      <c r="F4346" s="4">
        <f ca="1"/>
        <v>2.2288302057135001E-2</v>
      </c>
      <c r="G4346" s="4">
        <f ca="1"/>
        <v>-0.27034749498289001</v>
      </c>
      <c r="H4346" s="4">
        <f ca="1"/>
        <v>0.23909418570689001</v>
      </c>
      <c r="I4346" s="4">
        <f ca="1"/>
        <v>-2.1545363900465998E-2</v>
      </c>
      <c r="J4346" s="4">
        <f ca="1"/>
        <v>-0.53311399282820005</v>
      </c>
      <c r="K4346" s="4">
        <f ca="1"/>
        <v>3.8356923274822999E-2</v>
      </c>
      <c r="L4346" s="4">
        <f ca="1"/>
        <v>-4.1942131283989E-2</v>
      </c>
      <c r="M4346" s="4">
        <f ca="1"/>
        <v>0.80264405903452996</v>
      </c>
      <c r="N4346" s="4">
        <f ca="1"/>
        <v>43.591248389474998</v>
      </c>
      <c r="O4346" s="4">
        <f ca="1"/>
        <v>2.4772175120626998</v>
      </c>
      <c r="P4346" s="4">
        <f ca="1"/>
        <v>41.481725165653998</v>
      </c>
      <c r="Q4346" s="4">
        <f t="shared" ca="1" si="134"/>
        <v>3.3609100310263179E-2</v>
      </c>
      <c r="R4346" s="4">
        <f t="shared" ca="1" si="135"/>
        <v>-5.7120717329944497E-2</v>
      </c>
      <c r="S4346" s="4">
        <f ca="1"/>
        <v>6.8826666666667</v>
      </c>
      <c r="T4346" s="4">
        <f ca="1"/>
        <v>6.4895238095238001</v>
      </c>
      <c r="U4346" s="4">
        <f ca="1"/>
        <v>17.328953245882001</v>
      </c>
      <c r="V4346" s="4">
        <f ca="1"/>
        <v>16.765480529032001</v>
      </c>
      <c r="W4346" s="4">
        <f ca="1"/>
        <v>0</v>
      </c>
      <c r="X4346" s="4">
        <f ca="1"/>
        <v>-11.583926530683</v>
      </c>
      <c r="Y4346" s="4">
        <f ca="1"/>
        <v>-1.7317652110924</v>
      </c>
      <c r="Z4346" s="4">
        <f ca="1"/>
        <v>0.57778817748141997</v>
      </c>
    </row>
    <row r="4347" spans="1:26" hidden="1" x14ac:dyDescent="0.25">
      <c r="A4347" s="3" t="s">
        <v>1737</v>
      </c>
      <c r="B4347" t="str">
        <v>ST南卫</v>
      </c>
      <c r="C4347" s="8" t="str">
        <f ca="1"/>
        <v>制造业</v>
      </c>
      <c r="D4347" s="4">
        <f ca="1"/>
        <v>0.34399311014947997</v>
      </c>
      <c r="E4347" s="4">
        <f ca="1"/>
        <v>8.0732697447396008E-3</v>
      </c>
      <c r="F4347" s="4">
        <f ca="1"/>
        <v>2.1340948653377E-2</v>
      </c>
      <c r="G4347" s="4">
        <f ca="1"/>
        <v>0.32445523636123003</v>
      </c>
      <c r="H4347" s="4">
        <f ca="1"/>
        <v>6.0447341337534002E-3</v>
      </c>
      <c r="I4347" s="4">
        <f ca="1"/>
        <v>1.6011748801157001E-2</v>
      </c>
      <c r="J4347" s="4">
        <f ca="1"/>
        <v>0.21637557559819001</v>
      </c>
      <c r="K4347" s="4">
        <f ca="1"/>
        <v>3.8696413476152001E-3</v>
      </c>
      <c r="L4347" s="4">
        <f ca="1"/>
        <v>1.3333443568764E-2</v>
      </c>
      <c r="M4347" s="4">
        <f ca="1"/>
        <v>0.87794231212411999</v>
      </c>
      <c r="N4347" s="4">
        <f ca="1"/>
        <v>34.424644165734001</v>
      </c>
      <c r="O4347" s="4">
        <f ca="1"/>
        <v>-9.1135702863493009</v>
      </c>
      <c r="P4347" s="4">
        <f ca="1"/>
        <v>68.567628759654994</v>
      </c>
      <c r="Q4347" s="4">
        <f t="shared" ca="1" si="134"/>
        <v>3.4360609280915659E-2</v>
      </c>
      <c r="R4347" s="4">
        <f t="shared" ca="1" si="135"/>
        <v>1.3800606214026068E-2</v>
      </c>
      <c r="S4347" s="4">
        <f ca="1"/>
        <v>4.6397777777778</v>
      </c>
      <c r="T4347" s="4">
        <f ca="1"/>
        <v>4.7038095238095003</v>
      </c>
      <c r="U4347" s="4">
        <f ca="1"/>
        <v>14.412840471196001</v>
      </c>
      <c r="V4347" s="4">
        <f ca="1"/>
        <v>13.934057756913001</v>
      </c>
      <c r="W4347" s="4">
        <f ca="1"/>
        <v>0</v>
      </c>
      <c r="X4347" s="4">
        <f ca="1"/>
        <v>3.5142920975003999</v>
      </c>
      <c r="Y4347" s="4">
        <f ca="1"/>
        <v>18.778071759987</v>
      </c>
      <c r="Z4347" s="4">
        <f ca="1"/>
        <v>-1.7662963152024</v>
      </c>
    </row>
    <row r="4348" spans="1:26" hidden="1" x14ac:dyDescent="0.25">
      <c r="A4348" s="3" t="s">
        <v>1738</v>
      </c>
      <c r="B4348" t="str">
        <v>数据港</v>
      </c>
      <c r="C4348" s="8" t="str">
        <f ca="1"/>
        <v>信息传输、软件和信息技术服务业</v>
      </c>
      <c r="D4348" s="4">
        <f ca="1"/>
        <v>-2.8859302291174998E-3</v>
      </c>
      <c r="E4348" s="4">
        <f ca="1"/>
        <v>-6.3231944632100004E-5</v>
      </c>
      <c r="F4348" s="4">
        <f ca="1"/>
        <v>1.1582919598665999E-2</v>
      </c>
      <c r="G4348" s="4">
        <f ca="1"/>
        <v>-0.13521842464538</v>
      </c>
      <c r="H4348" s="4">
        <f ca="1"/>
        <v>-2.5247748209566E-3</v>
      </c>
      <c r="I4348" s="4">
        <f ca="1"/>
        <v>3.5473247205286E-3</v>
      </c>
      <c r="J4348" s="4">
        <f ca="1"/>
        <v>-9.3662029035882999E-2</v>
      </c>
      <c r="K4348" s="4">
        <f ca="1"/>
        <v>-2.1028560798981E-3</v>
      </c>
      <c r="L4348" s="4">
        <f ca="1"/>
        <v>1.7892296561846E-3</v>
      </c>
      <c r="M4348" s="4">
        <f ca="1"/>
        <v>1.2632793982821999</v>
      </c>
      <c r="N4348" s="4">
        <f ca="1"/>
        <v>40.020688253246</v>
      </c>
      <c r="O4348" s="4">
        <f ca="1"/>
        <v>-1.2595897683720001</v>
      </c>
      <c r="P4348" s="4">
        <f ca="1"/>
        <v>58.404673569403997</v>
      </c>
      <c r="Q4348" s="4">
        <f t="shared" ca="1" si="134"/>
        <v>1.9935478534211439E-2</v>
      </c>
      <c r="R4348" s="4">
        <f t="shared" ca="1" si="135"/>
        <v>-2.5601931360229622E-2</v>
      </c>
      <c r="S4348" s="4">
        <f ca="1"/>
        <v>20.592444444443998</v>
      </c>
      <c r="T4348" s="4">
        <f ca="1"/>
        <v>20.065238095238001</v>
      </c>
      <c r="U4348" s="4">
        <f ca="1"/>
        <v>40.749149994398998</v>
      </c>
      <c r="V4348" s="4">
        <f ca="1"/>
        <v>39.952674313243001</v>
      </c>
      <c r="W4348" s="4">
        <f ca="1"/>
        <v>-1.0029153603134</v>
      </c>
      <c r="X4348" s="4">
        <f ca="1"/>
        <v>26.053150306288</v>
      </c>
      <c r="Y4348" s="4">
        <f ca="1"/>
        <v>25.809333419662</v>
      </c>
      <c r="Z4348" s="4">
        <f ca="1"/>
        <v>83.894957215540998</v>
      </c>
    </row>
    <row r="4349" spans="1:26" hidden="1" x14ac:dyDescent="0.25">
      <c r="A4349" s="3" t="s">
        <v>1739</v>
      </c>
      <c r="B4349" t="str">
        <v>金域医学</v>
      </c>
      <c r="C4349" s="8" t="str">
        <f ca="1"/>
        <v>卫生和社会工作</v>
      </c>
      <c r="D4349" s="4">
        <f ca="1"/>
        <v>0.35159709135598999</v>
      </c>
      <c r="E4349" s="4">
        <f ca="1"/>
        <v>1.2610799829364E-2</v>
      </c>
      <c r="F4349" s="4">
        <f ca="1"/>
        <v>3.3967330909410003E-2</v>
      </c>
      <c r="G4349" s="4">
        <f ca="1"/>
        <v>0.3556381205827</v>
      </c>
      <c r="H4349" s="4">
        <f ca="1"/>
        <v>9.0263254010522001E-3</v>
      </c>
      <c r="I4349" s="4">
        <f ca="1"/>
        <v>2.7576803788932999E-2</v>
      </c>
      <c r="J4349" s="4">
        <f ca="1"/>
        <v>0.15537505965258999</v>
      </c>
      <c r="K4349" s="4">
        <f ca="1"/>
        <v>5.9484509190676996E-3</v>
      </c>
      <c r="L4349" s="4">
        <f ca="1"/>
        <v>1.0873828533783001E-2</v>
      </c>
      <c r="M4349" s="4">
        <f ca="1"/>
        <v>0.76931188896678004</v>
      </c>
      <c r="N4349" s="4">
        <f ca="1"/>
        <v>38.443574307078997</v>
      </c>
      <c r="O4349" s="4">
        <f ca="1"/>
        <v>-14.631350987691</v>
      </c>
      <c r="P4349" s="4">
        <f ca="1"/>
        <v>66.951698767487002</v>
      </c>
      <c r="Q4349" s="4">
        <f t="shared" ca="1" si="134"/>
        <v>5.982501773468725E-2</v>
      </c>
      <c r="R4349" s="4">
        <f t="shared" ca="1" si="135"/>
        <v>1.248331373176177E-2</v>
      </c>
      <c r="S4349" s="4">
        <f ca="1"/>
        <v>61.570444444444</v>
      </c>
      <c r="T4349" s="4">
        <f ca="1"/>
        <v>62.339047619048003</v>
      </c>
      <c r="U4349" s="4">
        <f ca="1"/>
        <v>70.674106296494998</v>
      </c>
      <c r="V4349" s="4">
        <f ca="1"/>
        <v>66.684693335090998</v>
      </c>
      <c r="W4349" s="4">
        <f ca="1"/>
        <v>89.881762632101996</v>
      </c>
      <c r="X4349" s="4">
        <f ca="1"/>
        <v>43.208968379893001</v>
      </c>
      <c r="Y4349" s="4">
        <f ca="1"/>
        <v>46.748309643375002</v>
      </c>
      <c r="Z4349" s="4">
        <f ca="1"/>
        <v>43.338902211131</v>
      </c>
    </row>
    <row r="4350" spans="1:26" hidden="1" x14ac:dyDescent="0.25">
      <c r="A4350" s="3" t="s">
        <v>1740</v>
      </c>
      <c r="B4350" t="str">
        <v>老百姓</v>
      </c>
      <c r="C4350" s="8" t="str">
        <f ca="1"/>
        <v>批发和零售业</v>
      </c>
      <c r="D4350" s="4">
        <f ca="1"/>
        <v>0.57372426879623994</v>
      </c>
      <c r="E4350" s="4">
        <f ca="1"/>
        <v>1.2036949310955E-2</v>
      </c>
      <c r="F4350" s="4">
        <f ca="1"/>
        <v>5.2610436980832002E-2</v>
      </c>
      <c r="G4350" s="4">
        <f ca="1"/>
        <v>0.23060396524688001</v>
      </c>
      <c r="H4350" s="4">
        <f ca="1"/>
        <v>4.4180793302571004E-3</v>
      </c>
      <c r="I4350" s="4">
        <f ca="1"/>
        <v>2.5349674517621001E-2</v>
      </c>
      <c r="J4350" s="4">
        <f ca="1"/>
        <v>0.12271324079976</v>
      </c>
      <c r="K4350" s="4">
        <f ca="1"/>
        <v>3.3066982719194E-3</v>
      </c>
      <c r="L4350" s="4">
        <f ca="1"/>
        <v>1.3565797047554E-2</v>
      </c>
      <c r="M4350" s="4">
        <f ca="1"/>
        <v>1.1329709755416999</v>
      </c>
      <c r="N4350" s="4">
        <f ca="1"/>
        <v>38.109591030272</v>
      </c>
      <c r="O4350" s="4">
        <f ca="1"/>
        <v>-1.6805517033685</v>
      </c>
      <c r="P4350" s="4">
        <f ca="1"/>
        <v>72.880177775470003</v>
      </c>
      <c r="Q4350" s="4">
        <f t="shared" ca="1" si="134"/>
        <v>7.9957289114997887E-2</v>
      </c>
      <c r="R4350" s="4">
        <f t="shared" ca="1" si="135"/>
        <v>1.3543579994501488E-2</v>
      </c>
      <c r="S4350" s="4">
        <f ca="1"/>
        <v>25.683111111111</v>
      </c>
      <c r="T4350" s="4">
        <f ca="1"/>
        <v>26.030952380952002</v>
      </c>
      <c r="U4350" s="4">
        <f ca="1"/>
        <v>56.112161609566002</v>
      </c>
      <c r="V4350" s="4">
        <f ca="1"/>
        <v>51.957759973590001</v>
      </c>
      <c r="W4350" s="4">
        <f ca="1"/>
        <v>16.65360543828</v>
      </c>
      <c r="X4350" s="4">
        <f ca="1"/>
        <v>20.042757042824999</v>
      </c>
      <c r="Y4350" s="4">
        <f ca="1"/>
        <v>29.187301455978002</v>
      </c>
      <c r="Z4350" s="4">
        <f ca="1"/>
        <v>30.869645128607999</v>
      </c>
    </row>
    <row r="4351" spans="1:26" hidden="1" x14ac:dyDescent="0.25">
      <c r="A4351" s="3" t="s">
        <v>1741</v>
      </c>
      <c r="B4351" t="str">
        <v>吉祥航空</v>
      </c>
      <c r="C4351" s="8" t="str">
        <f ca="1"/>
        <v>交通运输、仓储和邮政业</v>
      </c>
      <c r="D4351" s="4">
        <f ca="1"/>
        <v>-4.7676971656425999E-3</v>
      </c>
      <c r="E4351" s="4">
        <f ca="1"/>
        <v>-1.303082575715E-4</v>
      </c>
      <c r="F4351" s="4">
        <f ca="1"/>
        <v>7.4856847792864004E-3</v>
      </c>
      <c r="G4351" s="4">
        <f ca="1"/>
        <v>-0.27345729980000999</v>
      </c>
      <c r="H4351" s="4">
        <f ca="1"/>
        <v>-5.9474146927362996E-3</v>
      </c>
      <c r="I4351" s="4">
        <f ca="1"/>
        <v>-3.7331632356728001E-3</v>
      </c>
      <c r="J4351" s="4">
        <f ca="1"/>
        <v>-0.49540647411765998</v>
      </c>
      <c r="K4351" s="4">
        <f ca="1"/>
        <v>-1.1569921558621001E-2</v>
      </c>
      <c r="L4351" s="4">
        <f ca="1"/>
        <v>-1.3531076211076999E-2</v>
      </c>
      <c r="M4351" s="4">
        <f ca="1"/>
        <v>1.1188326628165</v>
      </c>
      <c r="N4351" s="4">
        <f ca="1"/>
        <v>40.206421447148998</v>
      </c>
      <c r="O4351" s="4">
        <f ca="1"/>
        <v>0.39225237374393002</v>
      </c>
      <c r="P4351" s="4">
        <f ca="1"/>
        <v>35.897792222806999</v>
      </c>
      <c r="Q4351" s="4">
        <f t="shared" ca="1" si="134"/>
        <v>1.2894510622619478E-2</v>
      </c>
      <c r="R4351" s="4">
        <f t="shared" ca="1" si="135"/>
        <v>-3.7836309664089955E-2</v>
      </c>
      <c r="S4351" s="4">
        <f ca="1"/>
        <v>14.148666666666999</v>
      </c>
      <c r="T4351" s="4">
        <f ca="1"/>
        <v>13.613333333332999</v>
      </c>
      <c r="U4351" s="4">
        <f ca="1"/>
        <v>40.858126727633</v>
      </c>
      <c r="V4351" s="4">
        <f ca="1"/>
        <v>40.337988111435003</v>
      </c>
      <c r="W4351" s="4">
        <f ca="1"/>
        <v>0</v>
      </c>
      <c r="X4351" s="4">
        <f ca="1"/>
        <v>-21.152607367584999</v>
      </c>
      <c r="Y4351" s="4">
        <f ca="1"/>
        <v>10.858134513314001</v>
      </c>
      <c r="Z4351" s="4">
        <f ca="1"/>
        <v>-57.650666445519001</v>
      </c>
    </row>
    <row r="4352" spans="1:26" hidden="1" x14ac:dyDescent="0.25">
      <c r="A4352" s="3" t="s">
        <v>1742</v>
      </c>
      <c r="B4352" t="str">
        <v>元祖股份</v>
      </c>
      <c r="C4352" s="8" t="str">
        <f ca="1"/>
        <v>制造业</v>
      </c>
      <c r="D4352" s="4">
        <f ca="1"/>
        <v>0.21222718400221999</v>
      </c>
      <c r="E4352" s="4">
        <f ca="1"/>
        <v>7.0455906381871004E-3</v>
      </c>
      <c r="F4352" s="4">
        <f ca="1"/>
        <v>2.3959770672203E-2</v>
      </c>
      <c r="G4352" s="4">
        <f ca="1"/>
        <v>-4.1944260203926997E-2</v>
      </c>
      <c r="H4352" s="4">
        <f ca="1"/>
        <v>-1.0831270257718E-3</v>
      </c>
      <c r="I4352" s="4">
        <f ca="1"/>
        <v>6.6134854704300999E-3</v>
      </c>
      <c r="J4352" s="4">
        <f ca="1"/>
        <v>-8.3817950670558E-2</v>
      </c>
      <c r="K4352" s="4">
        <f ca="1"/>
        <v>-2.0992896449104001E-3</v>
      </c>
      <c r="L4352" s="4">
        <f ca="1"/>
        <v>2.0381226295702001E-3</v>
      </c>
      <c r="M4352" s="4">
        <f ca="1"/>
        <v>0.81245016424719996</v>
      </c>
      <c r="N4352" s="4">
        <f ca="1"/>
        <v>29.606268333004</v>
      </c>
      <c r="O4352" s="4">
        <f ca="1"/>
        <v>-4.1090132620778004</v>
      </c>
      <c r="P4352" s="4">
        <f ca="1"/>
        <v>52.081945014406998</v>
      </c>
      <c r="Q4352" s="4">
        <f t="shared" ca="1" si="134"/>
        <v>2.8076572470362198E-2</v>
      </c>
      <c r="R4352" s="4">
        <f t="shared" ca="1" si="135"/>
        <v>-9.3795786996132419E-3</v>
      </c>
      <c r="S4352" s="4">
        <f ca="1"/>
        <v>18.503555555556002</v>
      </c>
      <c r="T4352" s="4">
        <f ca="1"/>
        <v>18.329999999999998</v>
      </c>
      <c r="U4352" s="4">
        <f ca="1"/>
        <v>25.260969967521</v>
      </c>
      <c r="V4352" s="4">
        <f ca="1"/>
        <v>24.571097760570002</v>
      </c>
      <c r="W4352" s="4">
        <f ca="1"/>
        <v>2.4373033533714001</v>
      </c>
      <c r="X4352" s="4">
        <f ca="1"/>
        <v>5.1918343428118998</v>
      </c>
      <c r="Y4352" s="4">
        <f ca="1"/>
        <v>9.5201609956833995</v>
      </c>
      <c r="Z4352" s="4">
        <f ca="1"/>
        <v>17.683880688595</v>
      </c>
    </row>
    <row r="4353" spans="1:26" hidden="1" x14ac:dyDescent="0.25">
      <c r="A4353" s="3" t="s">
        <v>1743</v>
      </c>
      <c r="B4353" t="str">
        <v>城地香江</v>
      </c>
      <c r="C4353" s="8" t="str">
        <f ca="1"/>
        <v>信息传输、软件和信息技术服务业</v>
      </c>
      <c r="D4353" s="4">
        <f ca="1"/>
        <v>0.11710113316971001</v>
      </c>
      <c r="E4353" s="4">
        <f ca="1"/>
        <v>2.6957731257687E-3</v>
      </c>
      <c r="F4353" s="4">
        <f ca="1"/>
        <v>1.7557770741699001E-2</v>
      </c>
      <c r="G4353" s="4">
        <f ca="1"/>
        <v>0.29769940951669999</v>
      </c>
      <c r="H4353" s="4">
        <f ca="1"/>
        <v>5.6969505400781004E-3</v>
      </c>
      <c r="I4353" s="4">
        <f ca="1"/>
        <v>2.1630789272035E-2</v>
      </c>
      <c r="J4353" s="4">
        <f ca="1"/>
        <v>0.12809941799075</v>
      </c>
      <c r="K4353" s="4">
        <f ca="1"/>
        <v>3.2086476569494001E-3</v>
      </c>
      <c r="L4353" s="4">
        <f ca="1"/>
        <v>9.7432080037362003E-3</v>
      </c>
      <c r="M4353" s="4">
        <f ca="1"/>
        <v>1.3515489417615001</v>
      </c>
      <c r="N4353" s="4">
        <f ca="1"/>
        <v>56.319587496684001</v>
      </c>
      <c r="O4353" s="4">
        <f ca="1"/>
        <v>18.470694768076999</v>
      </c>
      <c r="P4353" s="4">
        <f ca="1"/>
        <v>72.476788480962</v>
      </c>
      <c r="Q4353" s="4">
        <f t="shared" ca="1" si="134"/>
        <v>3.3008096325492738E-2</v>
      </c>
      <c r="R4353" s="4">
        <f t="shared" ca="1" si="135"/>
        <v>1.0595665555269492E-2</v>
      </c>
      <c r="S4353" s="4">
        <f ca="1"/>
        <v>7.9217777777778</v>
      </c>
      <c r="T4353" s="4">
        <f ca="1"/>
        <v>8.0057142857142995</v>
      </c>
      <c r="U4353" s="4">
        <f ca="1"/>
        <v>19.968066852785999</v>
      </c>
      <c r="V4353" s="4">
        <f ca="1"/>
        <v>19.330019700537001</v>
      </c>
      <c r="W4353" s="4">
        <f ca="1"/>
        <v>-80.141785743447002</v>
      </c>
      <c r="X4353" s="4">
        <f ca="1"/>
        <v>-2.8208381768051001</v>
      </c>
      <c r="Y4353" s="4">
        <f ca="1"/>
        <v>10.078793579894</v>
      </c>
      <c r="Z4353" s="4">
        <f ca="1"/>
        <v>36.544377387772002</v>
      </c>
    </row>
    <row r="4354" spans="1:26" hidden="1" x14ac:dyDescent="0.25">
      <c r="A4354" s="3" t="s">
        <v>1744</v>
      </c>
      <c r="B4354" t="str">
        <v>新华网</v>
      </c>
      <c r="C4354" s="8" t="str">
        <f ca="1"/>
        <v>信息传输、软件和信息技术服务业</v>
      </c>
      <c r="D4354" s="4">
        <f ca="1"/>
        <v>-0.33704164841367001</v>
      </c>
      <c r="E4354" s="4">
        <f ca="1"/>
        <v>-8.0765949286142995E-3</v>
      </c>
      <c r="F4354" s="4">
        <f ca="1"/>
        <v>-9.9081289157723004E-3</v>
      </c>
      <c r="G4354" s="4">
        <f ca="1"/>
        <v>-0.36300329825206001</v>
      </c>
      <c r="H4354" s="4">
        <f ca="1"/>
        <v>-6.9021988279710997E-3</v>
      </c>
      <c r="I4354" s="4">
        <f ca="1"/>
        <v>-7.5944795499457004E-3</v>
      </c>
      <c r="J4354" s="4">
        <f ca="1"/>
        <v>-0.1203174180907</v>
      </c>
      <c r="K4354" s="4">
        <f ca="1"/>
        <v>-5.2593941882370003E-3</v>
      </c>
      <c r="L4354" s="4">
        <f ca="1"/>
        <v>-2.9793649948163998E-3</v>
      </c>
      <c r="M4354" s="4">
        <f ca="1"/>
        <v>1.2535449993998999</v>
      </c>
      <c r="N4354" s="4">
        <f ca="1"/>
        <v>58.417473513350998</v>
      </c>
      <c r="O4354" s="4">
        <f ca="1"/>
        <v>37.681717560035999</v>
      </c>
      <c r="P4354" s="4">
        <f ca="1"/>
        <v>45.693532264498003</v>
      </c>
      <c r="Q4354" s="4">
        <f t="shared" ca="1" si="134"/>
        <v>-3.8866599799402819E-3</v>
      </c>
      <c r="R4354" s="4">
        <f t="shared" ca="1" si="135"/>
        <v>-7.9650529226276662E-2</v>
      </c>
      <c r="S4354" s="4">
        <f ca="1"/>
        <v>28.520222222221999</v>
      </c>
      <c r="T4354" s="4">
        <f ca="1"/>
        <v>26.248571428571001</v>
      </c>
      <c r="U4354" s="4">
        <f ca="1"/>
        <v>71.219357657109995</v>
      </c>
      <c r="V4354" s="4">
        <f ca="1"/>
        <v>71.497243130662</v>
      </c>
      <c r="W4354" s="4">
        <f ca="1"/>
        <v>-5.5755284500158</v>
      </c>
      <c r="X4354" s="4">
        <f ca="1"/>
        <v>7.3216883636796997</v>
      </c>
      <c r="Y4354" s="4">
        <f ca="1"/>
        <v>7.2645083293318997</v>
      </c>
      <c r="Z4354" s="4">
        <f ca="1"/>
        <v>105.76053308291</v>
      </c>
    </row>
    <row r="4355" spans="1:26" hidden="1" x14ac:dyDescent="0.25">
      <c r="A4355" s="3" t="s">
        <v>1745</v>
      </c>
      <c r="B4355" t="str">
        <v>新澳股份</v>
      </c>
      <c r="C4355" s="8" t="str">
        <f ca="1"/>
        <v>制造业</v>
      </c>
      <c r="D4355" s="4">
        <f ca="1"/>
        <v>0.20646233822200999</v>
      </c>
      <c r="E4355" s="4">
        <f ca="1"/>
        <v>5.8579206396022002E-3</v>
      </c>
      <c r="F4355" s="4">
        <f ca="1"/>
        <v>9.0916172187831996E-3</v>
      </c>
      <c r="G4355" s="4">
        <f ca="1"/>
        <v>-0.34665788519765001</v>
      </c>
      <c r="H4355" s="4">
        <f ca="1"/>
        <v>-2.4259913230255E-2</v>
      </c>
      <c r="I4355" s="4">
        <f ca="1"/>
        <v>-2.2807762025387E-2</v>
      </c>
      <c r="J4355" s="4">
        <f ca="1"/>
        <v>-0.2434871759602</v>
      </c>
      <c r="K4355" s="4">
        <f ca="1"/>
        <v>-1.1662112753229001E-2</v>
      </c>
      <c r="L4355" s="4">
        <f ca="1"/>
        <v>-1.1607264518264999E-2</v>
      </c>
      <c r="M4355" s="4">
        <f ca="1"/>
        <v>0.82898890841622996</v>
      </c>
      <c r="N4355" s="4">
        <f ca="1"/>
        <v>32.407170674329997</v>
      </c>
      <c r="O4355" s="4">
        <f ca="1"/>
        <v>33.780655977911998</v>
      </c>
      <c r="P4355" s="4">
        <f ca="1"/>
        <v>39.715430501798998</v>
      </c>
      <c r="Q4355" s="4">
        <f t="shared" ca="1" si="134"/>
        <v>1.5065448258824924E-2</v>
      </c>
      <c r="R4355" s="4">
        <f t="shared" ca="1" si="135"/>
        <v>-7.925377600270879E-2</v>
      </c>
      <c r="S4355" s="4">
        <f ca="1"/>
        <v>7.3206666666666997</v>
      </c>
      <c r="T4355" s="4">
        <f ca="1"/>
        <v>6.7404761904762003</v>
      </c>
      <c r="U4355" s="4">
        <f ca="1"/>
        <v>47.944474014413998</v>
      </c>
      <c r="V4355" s="4">
        <f ca="1"/>
        <v>47.232889363592001</v>
      </c>
      <c r="W4355" s="4">
        <f ca="1"/>
        <v>41.429543185364999</v>
      </c>
      <c r="X4355" s="4">
        <f ca="1"/>
        <v>13.381678539929</v>
      </c>
      <c r="Y4355" s="4">
        <f ca="1"/>
        <v>14.652646925367</v>
      </c>
      <c r="Z4355" s="4">
        <f ca="1"/>
        <v>-2.1926147378908998</v>
      </c>
    </row>
    <row r="4356" spans="1:26" hidden="1" x14ac:dyDescent="0.25">
      <c r="A4356" s="3" t="s">
        <v>1746</v>
      </c>
      <c r="B4356" t="str">
        <v>春秋电子</v>
      </c>
      <c r="C4356" s="8" t="str">
        <f ca="1"/>
        <v>制造业</v>
      </c>
      <c r="D4356" s="4">
        <f ca="1"/>
        <v>0.46762137862943998</v>
      </c>
      <c r="E4356" s="4">
        <f ca="1"/>
        <v>9.9059514561575003E-3</v>
      </c>
      <c r="F4356" s="4">
        <f ca="1"/>
        <v>7.3104132592970994E-2</v>
      </c>
      <c r="G4356" s="4">
        <f ca="1"/>
        <v>0.66107662712946003</v>
      </c>
      <c r="H4356" s="4">
        <f ca="1"/>
        <v>1.2186614109959E-2</v>
      </c>
      <c r="I4356" s="4">
        <f ca="1"/>
        <v>7.5082499235507999E-2</v>
      </c>
      <c r="J4356" s="4">
        <f ca="1"/>
        <v>0.52665980292942005</v>
      </c>
      <c r="K4356" s="4">
        <f ca="1"/>
        <v>1.0682405289447999E-2</v>
      </c>
      <c r="L4356" s="4">
        <f ca="1"/>
        <v>5.2109731100643E-2</v>
      </c>
      <c r="M4356" s="4">
        <f ca="1"/>
        <v>1.1142536436412001</v>
      </c>
      <c r="N4356" s="4">
        <f ca="1"/>
        <v>38.339866901244001</v>
      </c>
      <c r="O4356" s="4">
        <f ca="1"/>
        <v>4.0722272684260998</v>
      </c>
      <c r="P4356" s="4">
        <f ca="1"/>
        <v>65.458872474174001</v>
      </c>
      <c r="Q4356" s="4">
        <f t="shared" ca="1" si="134"/>
        <v>8.7898089171966926E-2</v>
      </c>
      <c r="R4356" s="4">
        <f t="shared" ca="1" si="135"/>
        <v>0.11611922828809307</v>
      </c>
      <c r="S4356" s="4">
        <f ca="1"/>
        <v>9.5471111111111</v>
      </c>
      <c r="T4356" s="4">
        <f ca="1"/>
        <v>10.655714285714</v>
      </c>
      <c r="U4356" s="4">
        <f ca="1"/>
        <v>33.673666402301002</v>
      </c>
      <c r="V4356" s="4">
        <f ca="1"/>
        <v>30.952960334667999</v>
      </c>
      <c r="W4356" s="4">
        <f ca="1"/>
        <v>-4.7724150543313</v>
      </c>
      <c r="X4356" s="4">
        <f ca="1"/>
        <v>23.940073944736</v>
      </c>
      <c r="Y4356" s="4">
        <f ca="1"/>
        <v>21.439815659063001</v>
      </c>
      <c r="Z4356" s="4">
        <f ca="1"/>
        <v>25.609666054466999</v>
      </c>
    </row>
    <row r="4357" spans="1:26" hidden="1" x14ac:dyDescent="0.25">
      <c r="A4357" s="3" t="s">
        <v>1747</v>
      </c>
      <c r="B4357" t="str">
        <v>瑞芯微</v>
      </c>
      <c r="C4357" s="8" t="str">
        <f ca="1"/>
        <v>制造业</v>
      </c>
      <c r="D4357" s="4">
        <f ca="1"/>
        <v>0.17265450695123999</v>
      </c>
      <c r="E4357" s="4">
        <f ca="1"/>
        <v>-1.2367854934596001E-2</v>
      </c>
      <c r="F4357" s="4">
        <f ca="1"/>
        <v>6.2168365135691003E-3</v>
      </c>
      <c r="G4357" s="4">
        <f ca="1"/>
        <v>0.20415633672076</v>
      </c>
      <c r="H4357" s="4">
        <f ca="1"/>
        <v>-1.0546350949049E-2</v>
      </c>
      <c r="I4357" s="4">
        <f ca="1"/>
        <v>5.8911240524250003E-3</v>
      </c>
      <c r="J4357" s="4">
        <f ca="1"/>
        <v>-5.8324904740230998E-2</v>
      </c>
      <c r="K4357" s="4">
        <f ca="1"/>
        <v>-6.1524212224452002E-3</v>
      </c>
      <c r="L4357" s="4">
        <f ca="1"/>
        <v>-1.432276035283E-3</v>
      </c>
      <c r="M4357" s="4">
        <f ca="1"/>
        <v>1.6130632558383</v>
      </c>
      <c r="N4357" s="4">
        <f ca="1"/>
        <v>52.285214803100999</v>
      </c>
      <c r="O4357" s="4">
        <f ca="1"/>
        <v>-26.234315269947999</v>
      </c>
      <c r="P4357" s="4">
        <f ca="1"/>
        <v>62.735936716315997</v>
      </c>
      <c r="Q4357" s="4">
        <f t="shared" ref="Q4357:Q4420" ca="1" si="136">(U4357-V4357)/V4357</f>
        <v>2.7144679892921457E-2</v>
      </c>
      <c r="R4357" s="4">
        <f t="shared" ref="R4357:R4420" ca="1" si="137">(T4357-S4357)/S4357</f>
        <v>2.6710053888632141E-2</v>
      </c>
      <c r="S4357" s="4">
        <f ca="1"/>
        <v>64.642444444443996</v>
      </c>
      <c r="T4357" s="4">
        <f ca="1"/>
        <v>66.369047619048004</v>
      </c>
      <c r="U4357" s="4">
        <f ca="1"/>
        <v>69.853589982678997</v>
      </c>
      <c r="V4357" s="4">
        <f ca="1"/>
        <v>68.007546891993002</v>
      </c>
      <c r="W4357" s="4">
        <f ca="1"/>
        <v>13.261598489327</v>
      </c>
      <c r="X4357" s="4">
        <f ca="1"/>
        <v>12.971654731321999</v>
      </c>
      <c r="Y4357" s="4">
        <f ca="1"/>
        <v>17.755665515267999</v>
      </c>
      <c r="Z4357" s="4">
        <f ca="1"/>
        <v>0</v>
      </c>
    </row>
    <row r="4358" spans="1:26" hidden="1" x14ac:dyDescent="0.25">
      <c r="A4358" s="3" t="s">
        <v>1748</v>
      </c>
      <c r="B4358" t="str">
        <v>天永智能</v>
      </c>
      <c r="C4358" s="8" t="str">
        <f ca="1"/>
        <v>制造业</v>
      </c>
      <c r="D4358" s="4">
        <f ca="1"/>
        <v>0.27492046768488998</v>
      </c>
      <c r="E4358" s="4">
        <f ca="1"/>
        <v>7.0997381413885003E-3</v>
      </c>
      <c r="F4358" s="4">
        <f ca="1"/>
        <v>2.9438975585765002E-2</v>
      </c>
      <c r="G4358" s="4">
        <f ca="1"/>
        <v>0.15091249249791</v>
      </c>
      <c r="H4358" s="4">
        <f ca="1"/>
        <v>4.3192246060451004E-3</v>
      </c>
      <c r="I4358" s="4">
        <f ca="1"/>
        <v>2.2160390045453001E-2</v>
      </c>
      <c r="J4358" s="4">
        <f ca="1"/>
        <v>5.0191706566127002E-2</v>
      </c>
      <c r="K4358" s="4">
        <f ca="1"/>
        <v>1.1786910864454E-3</v>
      </c>
      <c r="L4358" s="4">
        <f ca="1"/>
        <v>1.3060653091008999E-2</v>
      </c>
      <c r="M4358" s="4">
        <f ca="1"/>
        <v>0.98511134898825004</v>
      </c>
      <c r="N4358" s="4">
        <f ca="1"/>
        <v>47.936437012474002</v>
      </c>
      <c r="O4358" s="4">
        <f ca="1"/>
        <v>20.821097117657001</v>
      </c>
      <c r="P4358" s="4">
        <f ca="1"/>
        <v>64.647283380991993</v>
      </c>
      <c r="Q4358" s="4">
        <f t="shared" ca="1" si="136"/>
        <v>4.9757196143273397E-2</v>
      </c>
      <c r="R4358" s="4">
        <f t="shared" ca="1" si="137"/>
        <v>-2.0699373915971254E-2</v>
      </c>
      <c r="S4358" s="4">
        <f ca="1"/>
        <v>24.014222222221999</v>
      </c>
      <c r="T4358" s="4">
        <f ca="1"/>
        <v>23.517142857143</v>
      </c>
      <c r="U4358" s="4">
        <f ca="1"/>
        <v>35.108570116621003</v>
      </c>
      <c r="V4358" s="4">
        <f ca="1"/>
        <v>33.444467202136998</v>
      </c>
      <c r="W4358" s="4">
        <f ca="1"/>
        <v>0</v>
      </c>
      <c r="X4358" s="4">
        <f ca="1"/>
        <v>7.1578624865091998</v>
      </c>
      <c r="Y4358" s="4">
        <f ca="1"/>
        <v>10.425147800643</v>
      </c>
      <c r="Z4358" s="4">
        <f ca="1"/>
        <v>0</v>
      </c>
    </row>
    <row r="4359" spans="1:26" hidden="1" x14ac:dyDescent="0.25">
      <c r="A4359" s="3" t="s">
        <v>1749</v>
      </c>
      <c r="B4359" t="str">
        <v>寿仙谷</v>
      </c>
      <c r="C4359" s="8" t="str">
        <f ca="1"/>
        <v>制造业</v>
      </c>
      <c r="D4359" s="4">
        <f ca="1"/>
        <v>-0.37642428500623998</v>
      </c>
      <c r="E4359" s="4">
        <f ca="1"/>
        <v>-8.0602233052223006E-3</v>
      </c>
      <c r="F4359" s="4">
        <f ca="1"/>
        <v>-9.1276237367223009E-3</v>
      </c>
      <c r="G4359" s="4">
        <f ca="1"/>
        <v>-0.41773248988318001</v>
      </c>
      <c r="H4359" s="4">
        <f ca="1"/>
        <v>-9.1019964486271001E-3</v>
      </c>
      <c r="I4359" s="4">
        <f ca="1"/>
        <v>-1.2085660575541999E-2</v>
      </c>
      <c r="J4359" s="4">
        <f ca="1"/>
        <v>-0.11349639485323</v>
      </c>
      <c r="K4359" s="4">
        <f ca="1"/>
        <v>-5.4452551795114998E-3</v>
      </c>
      <c r="L4359" s="4">
        <f ca="1"/>
        <v>-2.5578758611991999E-3</v>
      </c>
      <c r="M4359" s="4">
        <f ca="1"/>
        <v>0.80489157993134997</v>
      </c>
      <c r="N4359" s="4">
        <f ca="1"/>
        <v>32.192130959194003</v>
      </c>
      <c r="O4359" s="4">
        <f ca="1"/>
        <v>3.3019960006007998</v>
      </c>
      <c r="P4359" s="4">
        <f ca="1"/>
        <v>37.640270254176002</v>
      </c>
      <c r="Q4359" s="4">
        <f t="shared" ca="1" si="136"/>
        <v>-5.9398865615671358E-3</v>
      </c>
      <c r="R4359" s="4">
        <f t="shared" ca="1" si="137"/>
        <v>-6.5048121570625408E-2</v>
      </c>
      <c r="S4359" s="4">
        <f ca="1"/>
        <v>39.209555555556001</v>
      </c>
      <c r="T4359" s="4">
        <f ca="1"/>
        <v>36.659047619048003</v>
      </c>
      <c r="U4359" s="4">
        <f ca="1"/>
        <v>50.762329900889</v>
      </c>
      <c r="V4359" s="4">
        <f ca="1"/>
        <v>51.065654093395999</v>
      </c>
      <c r="W4359" s="4">
        <f ca="1"/>
        <v>30.840678227472001</v>
      </c>
      <c r="X4359" s="4">
        <f ca="1"/>
        <v>14.88557164136</v>
      </c>
      <c r="Y4359" s="4">
        <f ca="1"/>
        <v>28.669629783428</v>
      </c>
      <c r="Z4359" s="4">
        <f ca="1"/>
        <v>17.961666367119999</v>
      </c>
    </row>
    <row r="4360" spans="1:26" hidden="1" x14ac:dyDescent="0.25">
      <c r="A4360" s="3" t="s">
        <v>1750</v>
      </c>
      <c r="B4360" t="str">
        <v>长城科技</v>
      </c>
      <c r="C4360" s="8" t="str">
        <f ca="1"/>
        <v>制造业</v>
      </c>
      <c r="D4360" s="4">
        <f ca="1"/>
        <v>0.52446375404455003</v>
      </c>
      <c r="E4360" s="4">
        <f ca="1"/>
        <v>1.2126529838262E-2</v>
      </c>
      <c r="F4360" s="4">
        <f ca="1"/>
        <v>2.9872546953132E-2</v>
      </c>
      <c r="G4360" s="4">
        <f ca="1"/>
        <v>0.41052667859893999</v>
      </c>
      <c r="H4360" s="4">
        <f ca="1"/>
        <v>8.9573353358160003E-3</v>
      </c>
      <c r="I4360" s="4">
        <f ca="1"/>
        <v>1.9634929658377001E-2</v>
      </c>
      <c r="J4360" s="4">
        <f ca="1"/>
        <v>0.18440534468594</v>
      </c>
      <c r="K4360" s="4">
        <f ca="1"/>
        <v>3.7767363737906999E-3</v>
      </c>
      <c r="L4360" s="4">
        <f ca="1"/>
        <v>1.3076487092231E-2</v>
      </c>
      <c r="M4360" s="4">
        <f ca="1"/>
        <v>1.6908019103884999</v>
      </c>
      <c r="N4360" s="4">
        <f ca="1"/>
        <v>44.695118339461999</v>
      </c>
      <c r="O4360" s="4">
        <f ca="1"/>
        <v>-47.774378759728002</v>
      </c>
      <c r="P4360" s="4">
        <f ca="1"/>
        <v>72.873080867594993</v>
      </c>
      <c r="Q4360" s="4">
        <f t="shared" ca="1" si="136"/>
        <v>4.0116437733067258E-2</v>
      </c>
      <c r="R4360" s="4">
        <f t="shared" ca="1" si="137"/>
        <v>1.6390887969611603E-2</v>
      </c>
      <c r="S4360" s="4">
        <f ca="1"/>
        <v>17.927111111111</v>
      </c>
      <c r="T4360" s="4">
        <f ca="1"/>
        <v>18.220952380951999</v>
      </c>
      <c r="U4360" s="4">
        <f ca="1"/>
        <v>21.814274441433</v>
      </c>
      <c r="V4360" s="4">
        <f ca="1"/>
        <v>20.972915771793001</v>
      </c>
      <c r="W4360" s="4">
        <f ca="1"/>
        <v>-4.3952855602282002</v>
      </c>
      <c r="X4360" s="4">
        <f ca="1"/>
        <v>26.344943215604999</v>
      </c>
      <c r="Y4360" s="4">
        <f ca="1"/>
        <v>24.759213109341999</v>
      </c>
      <c r="Z4360" s="4">
        <f ca="1"/>
        <v>-21.144166032861001</v>
      </c>
    </row>
    <row r="4361" spans="1:26" hidden="1" x14ac:dyDescent="0.25">
      <c r="A4361" s="3" t="s">
        <v>1751</v>
      </c>
      <c r="B4361" t="str">
        <v>好莱客</v>
      </c>
      <c r="C4361" s="8" t="str">
        <f ca="1"/>
        <v>制造业</v>
      </c>
      <c r="D4361" s="4">
        <f ca="1"/>
        <v>0.52609712479041004</v>
      </c>
      <c r="E4361" s="4">
        <f ca="1"/>
        <v>1.5528479656823999E-2</v>
      </c>
      <c r="F4361" s="4">
        <f ca="1"/>
        <v>2.3991866422075001E-2</v>
      </c>
      <c r="G4361" s="4">
        <f ca="1"/>
        <v>0.14405791743237001</v>
      </c>
      <c r="H4361" s="4">
        <f ca="1"/>
        <v>3.6477108038042E-3</v>
      </c>
      <c r="I4361" s="4">
        <f ca="1"/>
        <v>1.0872406002021001E-2</v>
      </c>
      <c r="J4361" s="4">
        <f ca="1"/>
        <v>9.8560509665199997E-2</v>
      </c>
      <c r="K4361" s="4">
        <f ca="1"/>
        <v>2.1107078968600999E-3</v>
      </c>
      <c r="L4361" s="4">
        <f ca="1"/>
        <v>1.3415869846534E-2</v>
      </c>
      <c r="M4361" s="4">
        <f ca="1"/>
        <v>1.0545911614257</v>
      </c>
      <c r="N4361" s="4">
        <f ca="1"/>
        <v>32.339090493526001</v>
      </c>
      <c r="O4361" s="4">
        <f ca="1"/>
        <v>2.9634735399386001</v>
      </c>
      <c r="P4361" s="4">
        <f ca="1"/>
        <v>66.179523248392996</v>
      </c>
      <c r="Q4361" s="4">
        <f t="shared" ca="1" si="136"/>
        <v>4.0915503997479251E-2</v>
      </c>
      <c r="R4361" s="4">
        <f t="shared" ca="1" si="137"/>
        <v>-1.4616830235434208E-3</v>
      </c>
      <c r="S4361" s="4">
        <f ca="1"/>
        <v>10.642222222221999</v>
      </c>
      <c r="T4361" s="4">
        <f ca="1"/>
        <v>10.626666666667001</v>
      </c>
      <c r="U4361" s="4">
        <f ca="1"/>
        <v>38.923297334013</v>
      </c>
      <c r="V4361" s="4">
        <f ca="1"/>
        <v>37.393330375552999</v>
      </c>
      <c r="W4361" s="4">
        <f ca="1"/>
        <v>8.5154026569737002</v>
      </c>
      <c r="X4361" s="4">
        <f ca="1"/>
        <v>8.2577947606104001</v>
      </c>
      <c r="Y4361" s="4">
        <f ca="1"/>
        <v>5.7074363029802999</v>
      </c>
      <c r="Z4361" s="4">
        <f ca="1"/>
        <v>-5.2448429173031998</v>
      </c>
    </row>
    <row r="4362" spans="1:26" hidden="1" x14ac:dyDescent="0.25">
      <c r="A4362" s="3" t="s">
        <v>1752</v>
      </c>
      <c r="B4362" t="str">
        <v>晨光股份</v>
      </c>
      <c r="C4362" s="8" t="str">
        <f ca="1"/>
        <v>制造业</v>
      </c>
      <c r="D4362" s="4">
        <f ca="1"/>
        <v>0.29853538817316</v>
      </c>
      <c r="E4362" s="4">
        <f ca="1"/>
        <v>9.7665795011555E-3</v>
      </c>
      <c r="F4362" s="4">
        <f ca="1"/>
        <v>3.1348740786096001E-2</v>
      </c>
      <c r="G4362" s="4">
        <f ca="1"/>
        <v>4.2206567125617003E-2</v>
      </c>
      <c r="H4362" s="4">
        <f ca="1"/>
        <v>1.1842376686827E-3</v>
      </c>
      <c r="I4362" s="4">
        <f ca="1"/>
        <v>1.0610374918772E-2</v>
      </c>
      <c r="J4362" s="4">
        <f ca="1"/>
        <v>-0.20965182775877</v>
      </c>
      <c r="K4362" s="4">
        <f ca="1"/>
        <v>-9.5088162316309E-3</v>
      </c>
      <c r="L4362" s="4">
        <f ca="1"/>
        <v>-7.2863871519450001E-3</v>
      </c>
      <c r="M4362" s="4">
        <f ca="1"/>
        <v>0.77168156694879997</v>
      </c>
      <c r="N4362" s="4">
        <f ca="1"/>
        <v>29.439071746780002</v>
      </c>
      <c r="O4362" s="4">
        <f ca="1"/>
        <v>-20.769483469804999</v>
      </c>
      <c r="P4362" s="4">
        <f ca="1"/>
        <v>49.569116701969001</v>
      </c>
      <c r="Q4362" s="4">
        <f t="shared" ca="1" si="136"/>
        <v>4.3408717287946312E-2</v>
      </c>
      <c r="R4362" s="4">
        <f t="shared" ca="1" si="137"/>
        <v>9.6639482816443748E-3</v>
      </c>
      <c r="S4362" s="4">
        <f ca="1"/>
        <v>37.241999999999997</v>
      </c>
      <c r="T4362" s="4">
        <f ca="1"/>
        <v>37.601904761904997</v>
      </c>
      <c r="U4362" s="4">
        <f ca="1"/>
        <v>86.035227214957004</v>
      </c>
      <c r="V4362" s="4">
        <f ca="1"/>
        <v>82.455921432764995</v>
      </c>
      <c r="W4362" s="4">
        <f ca="1"/>
        <v>7.9955360098014996</v>
      </c>
      <c r="X4362" s="4">
        <f ca="1"/>
        <v>21.527328909527998</v>
      </c>
      <c r="Y4362" s="4">
        <f ca="1"/>
        <v>19.847039207960002</v>
      </c>
      <c r="Z4362" s="4">
        <f ca="1"/>
        <v>7.7046625844268002</v>
      </c>
    </row>
    <row r="4363" spans="1:26" hidden="1" x14ac:dyDescent="0.25">
      <c r="A4363" s="3" t="s">
        <v>1753</v>
      </c>
      <c r="B4363" t="str">
        <v>莱绅通灵</v>
      </c>
      <c r="C4363" s="8" t="str">
        <f ca="1"/>
        <v>批发和零售业</v>
      </c>
      <c r="D4363" s="4">
        <f ca="1"/>
        <v>1.0371120829567</v>
      </c>
      <c r="E4363" s="4">
        <f ca="1"/>
        <v>3.2810814508858997E-2</v>
      </c>
      <c r="F4363" s="4">
        <f ca="1"/>
        <v>1.2643177299834E-2</v>
      </c>
      <c r="G4363" s="4">
        <f ca="1"/>
        <v>-0.11466273826038</v>
      </c>
      <c r="H4363" s="4">
        <f ca="1"/>
        <v>-7.3221045572431E-3</v>
      </c>
      <c r="I4363" s="4">
        <f ca="1"/>
        <v>-1.2643855708047E-3</v>
      </c>
      <c r="J4363" s="4">
        <f ca="1"/>
        <v>-8.6217977785630007E-2</v>
      </c>
      <c r="K4363" s="4">
        <f ca="1"/>
        <v>-2.3310493751779E-3</v>
      </c>
      <c r="L4363" s="4">
        <f ca="1"/>
        <v>8.3470858025969997E-4</v>
      </c>
      <c r="M4363" s="4">
        <f ca="1"/>
        <v>0.83201595910824999</v>
      </c>
      <c r="N4363" s="4">
        <f ca="1"/>
        <v>26.607201105127999</v>
      </c>
      <c r="O4363" s="4">
        <f ca="1"/>
        <v>-4.4082158518543997</v>
      </c>
      <c r="P4363" s="4">
        <f ca="1"/>
        <v>56.556650355264999</v>
      </c>
      <c r="Q4363" s="4">
        <f t="shared" ca="1" si="136"/>
        <v>1.7960908610657234E-2</v>
      </c>
      <c r="R4363" s="4">
        <f t="shared" ca="1" si="137"/>
        <v>-4.8050267972676256E-3</v>
      </c>
      <c r="S4363" s="4">
        <f ca="1"/>
        <v>6.3557777777778002</v>
      </c>
      <c r="T4363" s="4">
        <f ca="1"/>
        <v>6.3252380952380998</v>
      </c>
      <c r="U4363" s="4">
        <f ca="1"/>
        <v>10.587687678501</v>
      </c>
      <c r="V4363" s="4">
        <f ca="1"/>
        <v>10.400878451169</v>
      </c>
      <c r="W4363" s="4">
        <f ca="1"/>
        <v>0</v>
      </c>
      <c r="X4363" s="4">
        <f ca="1"/>
        <v>-11.557671275093</v>
      </c>
      <c r="Y4363" s="4">
        <f ca="1"/>
        <v>-2.3194699869702999</v>
      </c>
      <c r="Z4363" s="4">
        <f ca="1"/>
        <v>72.185254118331002</v>
      </c>
    </row>
    <row r="4364" spans="1:26" hidden="1" x14ac:dyDescent="0.25">
      <c r="A4364" s="3" t="s">
        <v>1754</v>
      </c>
      <c r="B4364" t="str">
        <v>永创智能</v>
      </c>
      <c r="C4364" s="8" t="str">
        <f ca="1"/>
        <v>制造业</v>
      </c>
      <c r="D4364" s="4">
        <f ca="1"/>
        <v>0.11919485805608999</v>
      </c>
      <c r="E4364" s="4">
        <f ca="1"/>
        <v>2.5610328427467001E-3</v>
      </c>
      <c r="F4364" s="4">
        <f ca="1"/>
        <v>1.3674490598285001E-2</v>
      </c>
      <c r="G4364" s="4">
        <f ca="1"/>
        <v>0.17230033465419001</v>
      </c>
      <c r="H4364" s="4">
        <f ca="1"/>
        <v>3.0584264613398001E-3</v>
      </c>
      <c r="I4364" s="4">
        <f ca="1"/>
        <v>1.2792371888022E-2</v>
      </c>
      <c r="J4364" s="4">
        <f ca="1"/>
        <v>-0.20308031378590999</v>
      </c>
      <c r="K4364" s="4">
        <f ca="1"/>
        <v>-8.8100237206128994E-3</v>
      </c>
      <c r="L4364" s="4">
        <f ca="1"/>
        <v>-4.9868472325188002E-3</v>
      </c>
      <c r="M4364" s="4">
        <f ca="1"/>
        <v>1.2076963455517999</v>
      </c>
      <c r="N4364" s="4">
        <f ca="1"/>
        <v>33.029901574349999</v>
      </c>
      <c r="O4364" s="4">
        <f ca="1"/>
        <v>-9.4443330884526997</v>
      </c>
      <c r="P4364" s="4">
        <f ca="1"/>
        <v>58.475899711780002</v>
      </c>
      <c r="Q4364" s="4">
        <f t="shared" ca="1" si="136"/>
        <v>2.6950754903358798E-2</v>
      </c>
      <c r="R4364" s="4">
        <f t="shared" ca="1" si="137"/>
        <v>-9.0899311531347868E-3</v>
      </c>
      <c r="S4364" s="4">
        <f ca="1"/>
        <v>11.804444444444</v>
      </c>
      <c r="T4364" s="4">
        <f ca="1"/>
        <v>11.697142857143</v>
      </c>
      <c r="U4364" s="4">
        <f ca="1"/>
        <v>51.381336360456999</v>
      </c>
      <c r="V4364" s="4">
        <f ca="1"/>
        <v>50.032911622225001</v>
      </c>
      <c r="W4364" s="4">
        <f ca="1"/>
        <v>38.894380544074998</v>
      </c>
      <c r="X4364" s="4">
        <f ca="1"/>
        <v>13.680138017083999</v>
      </c>
      <c r="Y4364" s="4">
        <f ca="1"/>
        <v>21.502934761138</v>
      </c>
      <c r="Z4364" s="4">
        <f ca="1"/>
        <v>0</v>
      </c>
    </row>
    <row r="4365" spans="1:26" hidden="1" x14ac:dyDescent="0.25">
      <c r="A4365" s="3" t="s">
        <v>1755</v>
      </c>
      <c r="B4365" t="str">
        <v>中持股份</v>
      </c>
      <c r="C4365" s="8" t="str">
        <f ca="1"/>
        <v>水利、环境和公共设施管理业</v>
      </c>
      <c r="D4365" s="4">
        <f ca="1"/>
        <v>0.22919992446254001</v>
      </c>
      <c r="E4365" s="4">
        <f ca="1"/>
        <v>1.0893387123672001E-2</v>
      </c>
      <c r="F4365" s="4">
        <f ca="1"/>
        <v>1.5499332392954E-2</v>
      </c>
      <c r="G4365" s="4">
        <f ca="1"/>
        <v>3.5674650096332999E-2</v>
      </c>
      <c r="H4365" s="4">
        <f ca="1"/>
        <v>1.2752569208563001E-3</v>
      </c>
      <c r="I4365" s="4">
        <f ca="1"/>
        <v>5.6204523361793003E-3</v>
      </c>
      <c r="J4365" s="4">
        <f ca="1"/>
        <v>0.14367859197381</v>
      </c>
      <c r="K4365" s="4">
        <f ca="1"/>
        <v>4.9215708754225002E-3</v>
      </c>
      <c r="L4365" s="4">
        <f ca="1"/>
        <v>7.4209492620815999E-3</v>
      </c>
      <c r="M4365" s="4">
        <f ca="1"/>
        <v>1.0865861909115</v>
      </c>
      <c r="N4365" s="4">
        <f ca="1"/>
        <v>25.579617733547</v>
      </c>
      <c r="O4365" s="4">
        <f ca="1"/>
        <v>0.74506028385281997</v>
      </c>
      <c r="P4365" s="4">
        <f ca="1"/>
        <v>59.096251178620001</v>
      </c>
      <c r="Q4365" s="4">
        <f t="shared" ca="1" si="136"/>
        <v>1.0996563573895416E-2</v>
      </c>
      <c r="R4365" s="4">
        <f t="shared" ca="1" si="137"/>
        <v>3.0489405834049181E-3</v>
      </c>
      <c r="S4365" s="4">
        <f ca="1"/>
        <v>9.6728888888889006</v>
      </c>
      <c r="T4365" s="4">
        <f ca="1"/>
        <v>9.7023809523810005</v>
      </c>
      <c r="U4365" s="4">
        <f ca="1"/>
        <v>20.403016922772998</v>
      </c>
      <c r="V4365" s="4">
        <f ca="1"/>
        <v>20.181094237004999</v>
      </c>
      <c r="W4365" s="4">
        <f ca="1"/>
        <v>-4.3606470157275004</v>
      </c>
      <c r="X4365" s="4">
        <f ca="1"/>
        <v>2.4018169794870001</v>
      </c>
      <c r="Y4365" s="4">
        <f ca="1"/>
        <v>15.817656278865</v>
      </c>
      <c r="Z4365" s="4">
        <f ca="1"/>
        <v>-72.852036108869001</v>
      </c>
    </row>
    <row r="4366" spans="1:26" hidden="1" x14ac:dyDescent="0.25">
      <c r="A4366" s="3" t="s">
        <v>1756</v>
      </c>
      <c r="B4366" t="str">
        <v>龙蟠科技</v>
      </c>
      <c r="C4366" s="8" t="str">
        <f ca="1"/>
        <v>制造业</v>
      </c>
      <c r="D4366" s="4">
        <f ca="1"/>
        <v>0.54946359552768997</v>
      </c>
      <c r="E4366" s="4">
        <f ca="1"/>
        <v>1.1502521963941E-2</v>
      </c>
      <c r="F4366" s="4">
        <f ca="1"/>
        <v>2.0931043172365001E-2</v>
      </c>
      <c r="G4366" s="4">
        <f ca="1"/>
        <v>1.2735382589827E-2</v>
      </c>
      <c r="H4366" s="4">
        <f ca="1"/>
        <v>3.0373481626499998E-4</v>
      </c>
      <c r="I4366" s="4">
        <f ca="1"/>
        <v>5.2246186054426998E-3</v>
      </c>
      <c r="J4366" s="4">
        <f ca="1"/>
        <v>-0.28861335530000998</v>
      </c>
      <c r="K4366" s="4">
        <f ca="1"/>
        <v>-8.1916681354465004E-2</v>
      </c>
      <c r="L4366" s="4">
        <f ca="1"/>
        <v>-9.7372107756274993E-3</v>
      </c>
      <c r="M4366" s="4">
        <f ca="1"/>
        <v>0.86508895438991995</v>
      </c>
      <c r="N4366" s="4">
        <f ca="1"/>
        <v>39.052772588210999</v>
      </c>
      <c r="O4366" s="4">
        <f ca="1"/>
        <v>-56.019717152345997</v>
      </c>
      <c r="P4366" s="4">
        <f ca="1"/>
        <v>48.968951395814997</v>
      </c>
      <c r="Q4366" s="4">
        <f t="shared" ca="1" si="136"/>
        <v>2.9898558462361505E-2</v>
      </c>
      <c r="R4366" s="4">
        <f t="shared" ca="1" si="137"/>
        <v>-3.0800455775975145E-3</v>
      </c>
      <c r="S4366" s="4">
        <f ca="1"/>
        <v>12.481777777777999</v>
      </c>
      <c r="T4366" s="4">
        <f ca="1"/>
        <v>12.443333333332999</v>
      </c>
      <c r="U4366" s="4">
        <f ca="1"/>
        <v>26.988671498205999</v>
      </c>
      <c r="V4366" s="4">
        <f ca="1"/>
        <v>26.205174554764</v>
      </c>
      <c r="W4366" s="4">
        <f ca="1"/>
        <v>84.961926348725996</v>
      </c>
      <c r="X4366" s="4">
        <f ca="1"/>
        <v>101.77417916864999</v>
      </c>
      <c r="Y4366" s="4">
        <f ca="1"/>
        <v>89.182732948107997</v>
      </c>
      <c r="Z4366" s="4">
        <f ca="1"/>
        <v>0</v>
      </c>
    </row>
    <row r="4367" spans="1:26" hidden="1" x14ac:dyDescent="0.25">
      <c r="A4367" s="3" t="s">
        <v>1757</v>
      </c>
      <c r="B4367" t="str">
        <v>牧高笛</v>
      </c>
      <c r="C4367" s="8" t="str">
        <f ca="1"/>
        <v>制造业</v>
      </c>
      <c r="D4367" s="4">
        <f ca="1"/>
        <v>0.51032903428158005</v>
      </c>
      <c r="E4367" s="4">
        <f ca="1"/>
        <v>3.1821640742204997E-2</v>
      </c>
      <c r="F4367" s="4">
        <f ca="1"/>
        <v>9.8268984581536996E-3</v>
      </c>
      <c r="G4367" s="4">
        <f ca="1"/>
        <v>-0.25382201650036001</v>
      </c>
      <c r="H4367" s="4">
        <f ca="1"/>
        <v>-1.561524526182E-2</v>
      </c>
      <c r="I4367" s="4">
        <f ca="1"/>
        <v>-4.7366729402200996E-3</v>
      </c>
      <c r="J4367" s="4">
        <f ca="1"/>
        <v>-7.4747893851987005E-2</v>
      </c>
      <c r="K4367" s="4">
        <f ca="1"/>
        <v>-1.7490788424741001E-3</v>
      </c>
      <c r="L4367" s="4">
        <f ca="1"/>
        <v>3.1351390832206E-3</v>
      </c>
      <c r="M4367" s="4">
        <f ca="1"/>
        <v>1.3034216359983</v>
      </c>
      <c r="N4367" s="4">
        <f ca="1"/>
        <v>59.316983005775</v>
      </c>
      <c r="O4367" s="4">
        <f ca="1"/>
        <v>23.245327659101999</v>
      </c>
      <c r="P4367" s="4">
        <f ca="1"/>
        <v>47.473130752034002</v>
      </c>
      <c r="Q4367" s="4">
        <f t="shared" ca="1" si="136"/>
        <v>1.0274396533932514E-2</v>
      </c>
      <c r="R4367" s="4">
        <f t="shared" ca="1" si="137"/>
        <v>-2.5572452706216921E-2</v>
      </c>
      <c r="S4367" s="4">
        <f ca="1"/>
        <v>41.072222222222003</v>
      </c>
      <c r="T4367" s="4">
        <f ca="1"/>
        <v>40.021904761904999</v>
      </c>
      <c r="U4367" s="4">
        <f ca="1"/>
        <v>47.486201278087997</v>
      </c>
      <c r="V4367" s="4">
        <f ca="1"/>
        <v>47.003271033102003</v>
      </c>
      <c r="W4367" s="4">
        <f ca="1"/>
        <v>51.070631486958</v>
      </c>
      <c r="X4367" s="4">
        <f ca="1"/>
        <v>39.457388825026001</v>
      </c>
      <c r="Y4367" s="4">
        <f ca="1"/>
        <v>27.263478018634999</v>
      </c>
      <c r="Z4367" s="4">
        <f ca="1"/>
        <v>-65.114029682677995</v>
      </c>
    </row>
    <row r="4368" spans="1:26" hidden="1" x14ac:dyDescent="0.25">
      <c r="A4368" s="3" t="s">
        <v>1758</v>
      </c>
      <c r="B4368" t="str">
        <v>建发合诚</v>
      </c>
      <c r="C4368" s="8" t="str">
        <f ca="1"/>
        <v>科学研究和技术服务业</v>
      </c>
      <c r="D4368" s="4">
        <f ca="1"/>
        <v>-6.9001347299049998E-2</v>
      </c>
      <c r="E4368" s="4">
        <f ca="1"/>
        <v>-1.4423514717774001E-3</v>
      </c>
      <c r="F4368" s="4">
        <f ca="1"/>
        <v>3.0544416097143998E-3</v>
      </c>
      <c r="G4368" s="4">
        <f ca="1"/>
        <v>-0.34612879713705003</v>
      </c>
      <c r="H4368" s="4">
        <f ca="1"/>
        <v>-7.7933133331875001E-2</v>
      </c>
      <c r="I4368" s="4">
        <f ca="1"/>
        <v>-1.6547166752090999E-2</v>
      </c>
      <c r="J4368" s="4">
        <f ca="1"/>
        <v>-0.19808086867135999</v>
      </c>
      <c r="K4368" s="4">
        <f ca="1"/>
        <v>-8.4781225386406991E-3</v>
      </c>
      <c r="L4368" s="4">
        <f ca="1"/>
        <v>-5.9770153239198003E-3</v>
      </c>
      <c r="M4368" s="4">
        <f ca="1"/>
        <v>0.96318696936238002</v>
      </c>
      <c r="N4368" s="4">
        <f ca="1"/>
        <v>36.709819372331999</v>
      </c>
      <c r="O4368" s="4">
        <f ca="1"/>
        <v>6.3718396886638002</v>
      </c>
      <c r="P4368" s="4">
        <f ca="1"/>
        <v>47.000476371670999</v>
      </c>
      <c r="Q4368" s="4">
        <f t="shared" ca="1" si="136"/>
        <v>8.3166045310927878E-3</v>
      </c>
      <c r="R4368" s="4">
        <f t="shared" ca="1" si="137"/>
        <v>-2.395147617195004E-2</v>
      </c>
      <c r="S4368" s="4">
        <f ca="1"/>
        <v>11.964666666667</v>
      </c>
      <c r="T4368" s="4">
        <f ca="1"/>
        <v>11.678095238095</v>
      </c>
      <c r="U4368" s="4">
        <f ca="1"/>
        <v>30.528966029327002</v>
      </c>
      <c r="V4368" s="4">
        <f ca="1"/>
        <v>30.277162839666001</v>
      </c>
      <c r="W4368" s="4">
        <f ca="1"/>
        <v>-6.6052863999109004</v>
      </c>
      <c r="X4368" s="4">
        <f ca="1"/>
        <v>18.261021442708</v>
      </c>
      <c r="Y4368" s="4">
        <f ca="1"/>
        <v>8.2970124120506998</v>
      </c>
      <c r="Z4368" s="4">
        <f ca="1"/>
        <v>31.826148499978999</v>
      </c>
    </row>
    <row r="4369" spans="1:26" hidden="1" x14ac:dyDescent="0.25">
      <c r="A4369" s="3" t="s">
        <v>1759</v>
      </c>
      <c r="B4369" t="str">
        <v>佳力图</v>
      </c>
      <c r="C4369" s="8" t="str">
        <f ca="1"/>
        <v>制造业</v>
      </c>
      <c r="D4369" s="4">
        <f ca="1"/>
        <v>0.45072099207828997</v>
      </c>
      <c r="E4369" s="4">
        <f ca="1"/>
        <v>2.2164768699534002E-2</v>
      </c>
      <c r="F4369" s="4">
        <f ca="1"/>
        <v>3.9331273561460003E-2</v>
      </c>
      <c r="G4369" s="4">
        <f ca="1"/>
        <v>0.12513355434723</v>
      </c>
      <c r="H4369" s="4">
        <f ca="1"/>
        <v>8.9256002250439996E-3</v>
      </c>
      <c r="I4369" s="4">
        <f ca="1"/>
        <v>1.4340368244595E-2</v>
      </c>
      <c r="J4369" s="4">
        <f ca="1"/>
        <v>0.1438914685721</v>
      </c>
      <c r="K4369" s="4">
        <f ca="1"/>
        <v>6.0394594874141998E-3</v>
      </c>
      <c r="L4369" s="4">
        <f ca="1"/>
        <v>1.4250263475760999E-2</v>
      </c>
      <c r="M4369" s="4">
        <f ca="1"/>
        <v>0.94289976886461002</v>
      </c>
      <c r="N4369" s="4">
        <f ca="1"/>
        <v>62.815270266021997</v>
      </c>
      <c r="O4369" s="4">
        <f ca="1"/>
        <v>31.658632111709</v>
      </c>
      <c r="P4369" s="4">
        <f ca="1"/>
        <v>66.546290740814996</v>
      </c>
      <c r="Q4369" s="4">
        <f t="shared" ca="1" si="136"/>
        <v>4.1835834068871099E-2</v>
      </c>
      <c r="R4369" s="4">
        <f t="shared" ca="1" si="137"/>
        <v>5.3614582614091071E-2</v>
      </c>
      <c r="S4369" s="4">
        <f ca="1"/>
        <v>9.1955555555556003</v>
      </c>
      <c r="T4369" s="4">
        <f ca="1"/>
        <v>9.6885714285714002</v>
      </c>
      <c r="U4369" s="4">
        <f ca="1"/>
        <v>29.071003365374999</v>
      </c>
      <c r="V4369" s="4">
        <f ca="1"/>
        <v>27.903631661275</v>
      </c>
      <c r="W4369" s="4">
        <f ca="1"/>
        <v>-24.427715519262001</v>
      </c>
      <c r="X4369" s="4">
        <f ca="1"/>
        <v>-0.73615439377928005</v>
      </c>
      <c r="Y4369" s="4">
        <f ca="1"/>
        <v>13.021425909703</v>
      </c>
      <c r="Z4369" s="4">
        <f ca="1"/>
        <v>-32.569800885486003</v>
      </c>
    </row>
    <row r="4370" spans="1:26" hidden="1" x14ac:dyDescent="0.25">
      <c r="A4370" s="3" t="s">
        <v>1760</v>
      </c>
      <c r="B4370" t="str">
        <v>国茂股份</v>
      </c>
      <c r="C4370" s="8" t="str">
        <f ca="1"/>
        <v>制造业</v>
      </c>
      <c r="D4370" s="4">
        <f ca="1"/>
        <v>0.14829227029113001</v>
      </c>
      <c r="E4370" s="4">
        <f ca="1"/>
        <v>3.2888770680332001E-3</v>
      </c>
      <c r="F4370" s="4">
        <f ca="1"/>
        <v>1.1361343581119E-2</v>
      </c>
      <c r="G4370" s="4">
        <f ca="1"/>
        <v>0.12526033059461</v>
      </c>
      <c r="H4370" s="4">
        <f ca="1"/>
        <v>2.7045519924598E-3</v>
      </c>
      <c r="I4370" s="4">
        <f ca="1"/>
        <v>9.4620349315535993E-3</v>
      </c>
      <c r="J4370" s="4">
        <f ca="1"/>
        <v>-2.4823200681876E-2</v>
      </c>
      <c r="K4370" s="4">
        <f ca="1"/>
        <v>-5.1203525703240002E-4</v>
      </c>
      <c r="L4370" s="4">
        <f ca="1"/>
        <v>4.5542455398247996E-3</v>
      </c>
      <c r="M4370" s="4">
        <f ca="1"/>
        <v>1.2967609923223999</v>
      </c>
      <c r="N4370" s="4">
        <f ca="1"/>
        <v>45.438420471999002</v>
      </c>
      <c r="O4370" s="4">
        <f ca="1"/>
        <v>-14.976424656482999</v>
      </c>
      <c r="P4370" s="4">
        <f ca="1"/>
        <v>58.778529114320001</v>
      </c>
      <c r="Q4370" s="4">
        <f t="shared" ca="1" si="136"/>
        <v>1.8912068629365751E-2</v>
      </c>
      <c r="R4370" s="4">
        <f t="shared" ca="1" si="137"/>
        <v>-3.3985994104039977E-3</v>
      </c>
      <c r="S4370" s="4">
        <f ca="1"/>
        <v>16.972444444444001</v>
      </c>
      <c r="T4370" s="4">
        <f ca="1"/>
        <v>16.914761904761999</v>
      </c>
      <c r="U4370" s="4">
        <f ca="1"/>
        <v>25.524210027233</v>
      </c>
      <c r="V4370" s="4">
        <f ca="1"/>
        <v>25.050454119724002</v>
      </c>
      <c r="W4370" s="4">
        <f ca="1"/>
        <v>13.223057010498</v>
      </c>
      <c r="X4370" s="4">
        <f ca="1"/>
        <v>12.466639089844</v>
      </c>
      <c r="Y4370" s="4">
        <f ca="1"/>
        <v>11.575398934354</v>
      </c>
      <c r="Z4370" s="4">
        <f ca="1"/>
        <v>5.4103340756984002</v>
      </c>
    </row>
    <row r="4371" spans="1:26" hidden="1" x14ac:dyDescent="0.25">
      <c r="A4371" s="3" t="s">
        <v>1761</v>
      </c>
      <c r="B4371" t="str">
        <v>苏博特</v>
      </c>
      <c r="C4371" s="8" t="str">
        <f ca="1"/>
        <v>制造业</v>
      </c>
      <c r="D4371" s="4">
        <f ca="1"/>
        <v>0.28384021959042</v>
      </c>
      <c r="E4371" s="4">
        <f ca="1"/>
        <v>6.0700812008453002E-3</v>
      </c>
      <c r="F4371" s="4">
        <f ca="1"/>
        <v>8.8008587955409993E-3</v>
      </c>
      <c r="G4371" s="4">
        <f ca="1"/>
        <v>-0.10447864968256999</v>
      </c>
      <c r="H4371" s="4">
        <f ca="1"/>
        <v>-2.1621523194989001E-3</v>
      </c>
      <c r="I4371" s="4">
        <f ca="1"/>
        <v>1.6203844164907001E-3</v>
      </c>
      <c r="J4371" s="4">
        <f ca="1"/>
        <v>-0.31200896935377997</v>
      </c>
      <c r="K4371" s="4">
        <f ca="1"/>
        <v>-6.5885699249096001E-3</v>
      </c>
      <c r="L4371" s="4">
        <f ca="1"/>
        <v>-4.4295600282680996E-3</v>
      </c>
      <c r="M4371" s="4">
        <f ca="1"/>
        <v>1.0212360276779999</v>
      </c>
      <c r="N4371" s="4">
        <f ca="1"/>
        <v>33.612257670616003</v>
      </c>
      <c r="O4371" s="4">
        <f ca="1"/>
        <v>-22.464358191424001</v>
      </c>
      <c r="P4371" s="4">
        <f ca="1"/>
        <v>51.262072708596001</v>
      </c>
      <c r="Q4371" s="4">
        <f t="shared" ca="1" si="136"/>
        <v>1.4828414065839733E-2</v>
      </c>
      <c r="R4371" s="4">
        <f t="shared" ca="1" si="137"/>
        <v>-1.2047421723709463E-2</v>
      </c>
      <c r="S4371" s="4">
        <f ca="1"/>
        <v>11.905333333332999</v>
      </c>
      <c r="T4371" s="4">
        <f ca="1"/>
        <v>11.761904761905001</v>
      </c>
      <c r="U4371" s="4">
        <f ca="1"/>
        <v>15.756880327892</v>
      </c>
      <c r="V4371" s="4">
        <f ca="1"/>
        <v>15.526644809602001</v>
      </c>
      <c r="W4371" s="4">
        <f ca="1"/>
        <v>-2.2837342039278998</v>
      </c>
      <c r="X4371" s="4">
        <f ca="1"/>
        <v>3.9574745599234</v>
      </c>
      <c r="Y4371" s="4">
        <f ca="1"/>
        <v>15.652338531904</v>
      </c>
      <c r="Z4371" s="4">
        <f ca="1"/>
        <v>-19.441089924658002</v>
      </c>
    </row>
    <row r="4372" spans="1:26" hidden="1" x14ac:dyDescent="0.25">
      <c r="A4372" s="3" t="s">
        <v>1762</v>
      </c>
      <c r="B4372" t="str">
        <v>合力科技</v>
      </c>
      <c r="C4372" s="8" t="str">
        <f ca="1"/>
        <v>制造业</v>
      </c>
      <c r="D4372" s="4">
        <f ca="1"/>
        <v>-0.17472691816774999</v>
      </c>
      <c r="E4372" s="4">
        <f ca="1"/>
        <v>-3.6432503726813001E-3</v>
      </c>
      <c r="F4372" s="4">
        <f ca="1"/>
        <v>2.6345981757283999E-3</v>
      </c>
      <c r="G4372" s="4">
        <f ca="1"/>
        <v>-0.32169864012846999</v>
      </c>
      <c r="H4372" s="4">
        <f ca="1"/>
        <v>-5.6504539540494E-3</v>
      </c>
      <c r="I4372" s="4">
        <f ca="1"/>
        <v>-4.7812935445895001E-3</v>
      </c>
      <c r="J4372" s="4">
        <f ca="1"/>
        <v>-8.0211447242044001E-2</v>
      </c>
      <c r="K4372" s="4">
        <f ca="1"/>
        <v>-1.6706313063526001E-3</v>
      </c>
      <c r="L4372" s="4">
        <f ca="1"/>
        <v>4.2035309675522003E-3</v>
      </c>
      <c r="M4372" s="4">
        <f ca="1"/>
        <v>1.4181927832434</v>
      </c>
      <c r="N4372" s="4">
        <f ca="1"/>
        <v>63.628282984644997</v>
      </c>
      <c r="O4372" s="4">
        <f ca="1"/>
        <v>8.6285452257962003</v>
      </c>
      <c r="P4372" s="4">
        <f ca="1"/>
        <v>50.826117468459998</v>
      </c>
      <c r="Q4372" s="4">
        <f t="shared" ca="1" si="136"/>
        <v>9.1368757207539592E-3</v>
      </c>
      <c r="R4372" s="4">
        <f t="shared" ca="1" si="137"/>
        <v>-4.6739267640539255E-2</v>
      </c>
      <c r="S4372" s="4">
        <f ca="1"/>
        <v>19.365111111110998</v>
      </c>
      <c r="T4372" s="4">
        <f ca="1"/>
        <v>18.46</v>
      </c>
      <c r="U4372" s="4">
        <f ca="1"/>
        <v>28.048554951596</v>
      </c>
      <c r="V4372" s="4">
        <f ca="1"/>
        <v>27.794599153423</v>
      </c>
      <c r="W4372" s="4">
        <f ca="1"/>
        <v>-8.0882160688155</v>
      </c>
      <c r="X4372" s="4">
        <f ca="1"/>
        <v>3.9057815075366999</v>
      </c>
      <c r="Y4372" s="4">
        <f ca="1"/>
        <v>3.5099950293253999</v>
      </c>
      <c r="Z4372" s="4">
        <f ca="1"/>
        <v>10.055126512324</v>
      </c>
    </row>
    <row r="4373" spans="1:26" hidden="1" x14ac:dyDescent="0.25">
      <c r="A4373" s="3" t="s">
        <v>1763</v>
      </c>
      <c r="B4373" t="str">
        <v>金桥信息</v>
      </c>
      <c r="C4373" s="8" t="str">
        <f ca="1"/>
        <v>信息传输、软件和信息技术服务业</v>
      </c>
      <c r="D4373" s="4">
        <f ca="1"/>
        <v>-0.38617453178722</v>
      </c>
      <c r="E4373" s="4">
        <f ca="1"/>
        <v>-1.0215044116317001E-2</v>
      </c>
      <c r="F4373" s="4">
        <f ca="1"/>
        <v>-9.4955796335120003E-3</v>
      </c>
      <c r="G4373" s="4">
        <f ca="1"/>
        <v>-0.80585195825955003</v>
      </c>
      <c r="H4373" s="4">
        <f ca="1"/>
        <v>-1.8896779992962999E-2</v>
      </c>
      <c r="I4373" s="4">
        <f ca="1"/>
        <v>-2.3790438629574001E-2</v>
      </c>
      <c r="J4373" s="4">
        <f ca="1"/>
        <v>-0.19089706213186</v>
      </c>
      <c r="K4373" s="4">
        <f ca="1"/>
        <v>-6.8749043529182999E-3</v>
      </c>
      <c r="L4373" s="4">
        <f ca="1"/>
        <v>-7.8566019053148001E-3</v>
      </c>
      <c r="M4373" s="4">
        <f ca="1"/>
        <v>0.98420542159910995</v>
      </c>
      <c r="N4373" s="4">
        <f ca="1"/>
        <v>63.678686926852002</v>
      </c>
      <c r="O4373" s="4">
        <f ca="1"/>
        <v>75.959703073542002</v>
      </c>
      <c r="P4373" s="4">
        <f ca="1"/>
        <v>51.513782055817003</v>
      </c>
      <c r="Q4373" s="4">
        <f t="shared" ca="1" si="136"/>
        <v>2.8612303290393992E-3</v>
      </c>
      <c r="R4373" s="4">
        <f t="shared" ca="1" si="137"/>
        <v>-7.7016549497158554E-2</v>
      </c>
      <c r="S4373" s="4">
        <f ca="1"/>
        <v>22.650666666667</v>
      </c>
      <c r="T4373" s="4">
        <f ca="1"/>
        <v>20.906190476190002</v>
      </c>
      <c r="U4373" s="4">
        <f ca="1"/>
        <v>74.527566905621001</v>
      </c>
      <c r="V4373" s="4">
        <f ca="1"/>
        <v>74.314934760384006</v>
      </c>
      <c r="W4373" s="4">
        <f ca="1"/>
        <v>-43.411701353974998</v>
      </c>
      <c r="X4373" s="4">
        <f ca="1"/>
        <v>-2.9402676794085001</v>
      </c>
      <c r="Y4373" s="4">
        <f ca="1"/>
        <v>8.0461155411427008</v>
      </c>
      <c r="Z4373" s="4">
        <f ca="1"/>
        <v>92.022871730103006</v>
      </c>
    </row>
    <row r="4374" spans="1:26" hidden="1" x14ac:dyDescent="0.25">
      <c r="A4374" s="3" t="s">
        <v>1764</v>
      </c>
      <c r="B4374" t="str">
        <v>金徽酒</v>
      </c>
      <c r="C4374" s="8" t="str">
        <f ca="1"/>
        <v>制造业</v>
      </c>
      <c r="D4374" s="4">
        <f ca="1"/>
        <v>-0.21850337193479999</v>
      </c>
      <c r="E4374" s="4">
        <f ca="1"/>
        <v>-4.8494488080795999E-3</v>
      </c>
      <c r="F4374" s="4">
        <f ca="1"/>
        <v>-1.4330738631686999E-3</v>
      </c>
      <c r="G4374" s="4">
        <f ca="1"/>
        <v>-0.34101409039905001</v>
      </c>
      <c r="H4374" s="4">
        <f ca="1"/>
        <v>-6.3052370421875E-3</v>
      </c>
      <c r="I4374" s="4">
        <f ca="1"/>
        <v>-6.5512494407391E-3</v>
      </c>
      <c r="J4374" s="4">
        <f ca="1"/>
        <v>4.1024301308237997E-2</v>
      </c>
      <c r="K4374" s="4">
        <f ca="1"/>
        <v>8.7526309466379995E-4</v>
      </c>
      <c r="L4374" s="4">
        <f ca="1"/>
        <v>1.0363548454887E-2</v>
      </c>
      <c r="M4374" s="4">
        <f ca="1"/>
        <v>1.1857160957062001</v>
      </c>
      <c r="N4374" s="4">
        <f ca="1"/>
        <v>35.103311945636001</v>
      </c>
      <c r="O4374" s="4">
        <f ca="1"/>
        <v>-14.603524712444999</v>
      </c>
      <c r="P4374" s="4">
        <f ca="1"/>
        <v>47.256281450463</v>
      </c>
      <c r="Q4374" s="4">
        <f t="shared" ca="1" si="136"/>
        <v>1.2517211165368628E-3</v>
      </c>
      <c r="R4374" s="4">
        <f t="shared" ca="1" si="137"/>
        <v>-4.4886954388585469E-2</v>
      </c>
      <c r="S4374" s="4">
        <f ca="1"/>
        <v>27.693555555555999</v>
      </c>
      <c r="T4374" s="4">
        <f ca="1"/>
        <v>26.450476190476</v>
      </c>
      <c r="U4374" s="4">
        <f ca="1"/>
        <v>48.683868745163998</v>
      </c>
      <c r="V4374" s="4">
        <f ca="1"/>
        <v>48.623006301426997</v>
      </c>
      <c r="W4374" s="4">
        <f ca="1"/>
        <v>1.048003125063</v>
      </c>
      <c r="X4374" s="4">
        <f ca="1"/>
        <v>7.1693980898473004</v>
      </c>
      <c r="Y4374" s="4">
        <f ca="1"/>
        <v>8.817259772581</v>
      </c>
      <c r="Z4374" s="4">
        <f ca="1"/>
        <v>-4.8733980209177004</v>
      </c>
    </row>
    <row r="4375" spans="1:26" hidden="1" x14ac:dyDescent="0.25">
      <c r="A4375" s="3" t="s">
        <v>1765</v>
      </c>
      <c r="B4375" t="str">
        <v>世运电路</v>
      </c>
      <c r="C4375" s="8" t="str">
        <f ca="1"/>
        <v>制造业</v>
      </c>
      <c r="D4375" s="4">
        <f ca="1"/>
        <v>0.10821182774602001</v>
      </c>
      <c r="E4375" s="4">
        <f ca="1"/>
        <v>2.4373238902924998E-3</v>
      </c>
      <c r="F4375" s="4">
        <f ca="1"/>
        <v>1.841863151259E-2</v>
      </c>
      <c r="G4375" s="4">
        <f ca="1"/>
        <v>0.15527922119858001</v>
      </c>
      <c r="H4375" s="4">
        <f ca="1"/>
        <v>2.7460581923606001E-3</v>
      </c>
      <c r="I4375" s="4">
        <f ca="1"/>
        <v>1.6686086859926001E-2</v>
      </c>
      <c r="J4375" s="4">
        <f ca="1"/>
        <v>0.17925864167474001</v>
      </c>
      <c r="K4375" s="4">
        <f ca="1"/>
        <v>3.0975279689764001E-3</v>
      </c>
      <c r="L4375" s="4">
        <f ca="1"/>
        <v>1.5488903021705001E-2</v>
      </c>
      <c r="M4375" s="4">
        <f ca="1"/>
        <v>0.86895982487046997</v>
      </c>
      <c r="N4375" s="4">
        <f ca="1"/>
        <v>41.503232564862998</v>
      </c>
      <c r="O4375" s="4">
        <f ca="1"/>
        <v>2.5320632544969999</v>
      </c>
      <c r="P4375" s="4">
        <f ca="1"/>
        <v>68.815950748488007</v>
      </c>
      <c r="Q4375" s="4">
        <f t="shared" ca="1" si="136"/>
        <v>3.7277767157338722E-2</v>
      </c>
      <c r="R4375" s="4">
        <f t="shared" ca="1" si="137"/>
        <v>1.0819345403732351E-2</v>
      </c>
      <c r="S4375" s="4">
        <f ca="1"/>
        <v>17.170888888888999</v>
      </c>
      <c r="T4375" s="4">
        <f ca="1"/>
        <v>17.356666666667</v>
      </c>
      <c r="U4375" s="4">
        <f ca="1"/>
        <v>28.467775822042</v>
      </c>
      <c r="V4375" s="4">
        <f ca="1"/>
        <v>27.444698732970998</v>
      </c>
      <c r="W4375" s="4">
        <f ca="1"/>
        <v>6.8806542634819001</v>
      </c>
      <c r="X4375" s="4">
        <f ca="1"/>
        <v>22.029678782337001</v>
      </c>
      <c r="Y4375" s="4">
        <f ca="1"/>
        <v>19.271106944090999</v>
      </c>
      <c r="Z4375" s="4">
        <f ca="1"/>
        <v>19.700158807444001</v>
      </c>
    </row>
    <row r="4376" spans="1:26" hidden="1" x14ac:dyDescent="0.25">
      <c r="A4376" s="3" t="s">
        <v>1766</v>
      </c>
      <c r="B4376" t="str">
        <v>金鸿顺</v>
      </c>
      <c r="C4376" s="8" t="str">
        <f ca="1"/>
        <v>制造业</v>
      </c>
      <c r="D4376" s="4">
        <f ca="1"/>
        <v>0.49004715141069</v>
      </c>
      <c r="E4376" s="4">
        <f ca="1"/>
        <v>4.1834032882262E-2</v>
      </c>
      <c r="F4376" s="4">
        <f ca="1"/>
        <v>9.2223156695581E-3</v>
      </c>
      <c r="G4376" s="4">
        <f ca="1"/>
        <v>0.45824535582517001</v>
      </c>
      <c r="H4376" s="4">
        <f ca="1"/>
        <v>-6.7719473624488005E-2</v>
      </c>
      <c r="I4376" s="4">
        <f ca="1"/>
        <v>1.0943929694453999E-2</v>
      </c>
      <c r="J4376" s="4">
        <f ca="1"/>
        <v>0.42813476160017</v>
      </c>
      <c r="K4376" s="4">
        <f ca="1"/>
        <v>1.2998131490853999E-2</v>
      </c>
      <c r="L4376" s="4">
        <f ca="1"/>
        <v>2.1300104015762E-2</v>
      </c>
      <c r="M4376" s="4">
        <f ca="1"/>
        <v>1.1356197250861</v>
      </c>
      <c r="N4376" s="4">
        <f ca="1"/>
        <v>40.789606419065997</v>
      </c>
      <c r="O4376" s="4">
        <f ca="1"/>
        <v>13.167390801542</v>
      </c>
      <c r="P4376" s="4">
        <f ca="1"/>
        <v>76.019811136233997</v>
      </c>
      <c r="Q4376" s="4">
        <f t="shared" ca="1" si="136"/>
        <v>1.0422163588387481E-2</v>
      </c>
      <c r="R4376" s="4">
        <f t="shared" ca="1" si="137"/>
        <v>3.8936104352052928E-2</v>
      </c>
      <c r="S4376" s="4">
        <f ca="1"/>
        <v>24.306000000000001</v>
      </c>
      <c r="T4376" s="4">
        <f ca="1"/>
        <v>25.252380952380999</v>
      </c>
      <c r="U4376" s="4">
        <f ca="1"/>
        <v>26.144664206877</v>
      </c>
      <c r="V4376" s="4">
        <f ca="1"/>
        <v>25.874990819705999</v>
      </c>
      <c r="W4376" s="4">
        <f ca="1"/>
        <v>23.11720609764</v>
      </c>
      <c r="X4376" s="4">
        <f ca="1"/>
        <v>-12.407568544182</v>
      </c>
      <c r="Y4376" s="4">
        <f ca="1"/>
        <v>-3.3342857558093</v>
      </c>
      <c r="Z4376" s="4">
        <f ca="1"/>
        <v>-3.3313803137536002</v>
      </c>
    </row>
    <row r="4377" spans="1:26" hidden="1" x14ac:dyDescent="0.25">
      <c r="A4377" s="3" t="s">
        <v>1767</v>
      </c>
      <c r="B4377" t="str">
        <v>铁流股份</v>
      </c>
      <c r="C4377" s="8" t="str">
        <f ca="1"/>
        <v>制造业</v>
      </c>
      <c r="D4377" s="4">
        <f ca="1"/>
        <v>0.26607395963843</v>
      </c>
      <c r="E4377" s="4">
        <f ca="1"/>
        <v>1.7440010350893001E-2</v>
      </c>
      <c r="F4377" s="4">
        <f ca="1"/>
        <v>1.4126328769620999E-2</v>
      </c>
      <c r="G4377" s="4">
        <f ca="1"/>
        <v>0.32968147029298001</v>
      </c>
      <c r="H4377" s="4">
        <f ca="1"/>
        <v>1.5726075207386E-2</v>
      </c>
      <c r="I4377" s="4">
        <f ca="1"/>
        <v>1.4281344608074001E-2</v>
      </c>
      <c r="J4377" s="4">
        <f ca="1"/>
        <v>0.22855906523944999</v>
      </c>
      <c r="K4377" s="4">
        <f ca="1"/>
        <v>5.3622408037245998E-3</v>
      </c>
      <c r="L4377" s="4">
        <f ca="1"/>
        <v>1.9296702604821001E-2</v>
      </c>
      <c r="M4377" s="4">
        <f ca="1"/>
        <v>1.0524151733014</v>
      </c>
      <c r="N4377" s="4">
        <f ca="1"/>
        <v>32.400158904420998</v>
      </c>
      <c r="O4377" s="4">
        <f ca="1"/>
        <v>-3.5328337301722001</v>
      </c>
      <c r="P4377" s="4">
        <f ca="1"/>
        <v>75.200118817527994</v>
      </c>
      <c r="Q4377" s="4">
        <f t="shared" ca="1" si="136"/>
        <v>3.8830651114701978E-2</v>
      </c>
      <c r="R4377" s="4">
        <f t="shared" ca="1" si="137"/>
        <v>2.4478184930909471E-2</v>
      </c>
      <c r="S4377" s="4">
        <f ca="1"/>
        <v>11.014666666667001</v>
      </c>
      <c r="T4377" s="4">
        <f ca="1"/>
        <v>11.284285714286</v>
      </c>
      <c r="U4377" s="4">
        <f ca="1"/>
        <v>22.999922368099</v>
      </c>
      <c r="V4377" s="4">
        <f ca="1"/>
        <v>22.140203837285</v>
      </c>
      <c r="W4377" s="4">
        <f ca="1"/>
        <v>-12.162831789450999</v>
      </c>
      <c r="X4377" s="4">
        <f ca="1"/>
        <v>12.792876822057</v>
      </c>
      <c r="Y4377" s="4">
        <f ca="1"/>
        <v>7.9003029219659</v>
      </c>
      <c r="Z4377" s="4">
        <f ca="1"/>
        <v>2.8827487031093</v>
      </c>
    </row>
    <row r="4378" spans="1:26" hidden="1" x14ac:dyDescent="0.25">
      <c r="A4378" s="3" t="s">
        <v>1768</v>
      </c>
      <c r="B4378" t="str">
        <v>中科软</v>
      </c>
      <c r="C4378" s="8" t="str">
        <f ca="1"/>
        <v>信息传输、软件和信息技术服务业</v>
      </c>
      <c r="D4378" s="4">
        <f ca="1"/>
        <v>-8.6646307991358001E-2</v>
      </c>
      <c r="E4378" s="4">
        <f ca="1"/>
        <v>-2.7012302519719002E-3</v>
      </c>
      <c r="F4378" s="4">
        <f ca="1"/>
        <v>3.0216068025188001E-3</v>
      </c>
      <c r="G4378" s="4">
        <f ca="1"/>
        <v>-5.7048187521902001E-2</v>
      </c>
      <c r="H4378" s="4">
        <f ca="1"/>
        <v>-1.303783944224E-3</v>
      </c>
      <c r="I4378" s="4">
        <f ca="1"/>
        <v>4.7484476684638002E-3</v>
      </c>
      <c r="J4378" s="4">
        <f ca="1"/>
        <v>6.2202894887003002E-3</v>
      </c>
      <c r="K4378" s="4">
        <f ca="1"/>
        <v>1.3322057149330001E-4</v>
      </c>
      <c r="L4378" s="4">
        <f ca="1"/>
        <v>6.4150244212275E-3</v>
      </c>
      <c r="M4378" s="4">
        <f ca="1"/>
        <v>0.81280693291643002</v>
      </c>
      <c r="N4378" s="4">
        <f ca="1"/>
        <v>33.800705832357998</v>
      </c>
      <c r="O4378" s="4">
        <f ca="1"/>
        <v>20.226724376804999</v>
      </c>
      <c r="P4378" s="4">
        <f ca="1"/>
        <v>56.746394055703</v>
      </c>
      <c r="Q4378" s="4">
        <f t="shared" ca="1" si="136"/>
        <v>6.7240031274505719E-3</v>
      </c>
      <c r="R4378" s="4">
        <f t="shared" ca="1" si="137"/>
        <v>-2.9129712345542059E-2</v>
      </c>
      <c r="S4378" s="4">
        <f ca="1"/>
        <v>32.594222222222001</v>
      </c>
      <c r="T4378" s="4">
        <f ca="1"/>
        <v>31.644761904761999</v>
      </c>
      <c r="U4378" s="4">
        <f ca="1"/>
        <v>47.951286305731998</v>
      </c>
      <c r="V4378" s="4">
        <f ca="1"/>
        <v>47.631015210492997</v>
      </c>
      <c r="W4378" s="4">
        <f ca="1"/>
        <v>18.299137646449999</v>
      </c>
      <c r="X4378" s="4">
        <f ca="1"/>
        <v>6.8299985088166997</v>
      </c>
      <c r="Y4378" s="4">
        <f ca="1"/>
        <v>10.015868014456</v>
      </c>
      <c r="Z4378" s="4">
        <f ca="1"/>
        <v>-10.327387578532999</v>
      </c>
    </row>
    <row r="4379" spans="1:26" hidden="1" x14ac:dyDescent="0.25">
      <c r="A4379" s="3" t="s">
        <v>1769</v>
      </c>
      <c r="B4379" t="str">
        <v>兴业股份</v>
      </c>
      <c r="C4379" s="8" t="str">
        <f ca="1"/>
        <v>制造业</v>
      </c>
      <c r="D4379" s="4">
        <f ca="1"/>
        <v>0.41515744275278998</v>
      </c>
      <c r="E4379" s="4">
        <f ca="1"/>
        <v>9.8527196170757007E-3</v>
      </c>
      <c r="F4379" s="4">
        <f ca="1"/>
        <v>1.6031655308524E-2</v>
      </c>
      <c r="G4379" s="4">
        <f ca="1"/>
        <v>0.17377116318012001</v>
      </c>
      <c r="H4379" s="4">
        <f ca="1"/>
        <v>3.6492749089419999E-3</v>
      </c>
      <c r="I4379" s="4">
        <f ca="1"/>
        <v>9.22167844756E-3</v>
      </c>
      <c r="J4379" s="4">
        <f ca="1"/>
        <v>7.8087172118738002E-2</v>
      </c>
      <c r="K4379" s="4">
        <f ca="1"/>
        <v>1.5560416882675E-3</v>
      </c>
      <c r="L4379" s="4">
        <f ca="1"/>
        <v>9.0878963241975991E-3</v>
      </c>
      <c r="M4379" s="4">
        <f ca="1"/>
        <v>0.93196714102253997</v>
      </c>
      <c r="N4379" s="4">
        <f ca="1"/>
        <v>24.971281104344001</v>
      </c>
      <c r="O4379" s="4">
        <f ca="1"/>
        <v>6.1124588365601999</v>
      </c>
      <c r="P4379" s="4">
        <f ca="1"/>
        <v>67.902892070514</v>
      </c>
      <c r="Q4379" s="4">
        <f t="shared" ca="1" si="136"/>
        <v>2.4908125765566669E-2</v>
      </c>
      <c r="R4379" s="4">
        <f t="shared" ca="1" si="137"/>
        <v>7.1506578603928582E-4</v>
      </c>
      <c r="S4379" s="4">
        <f ca="1"/>
        <v>12.208888888889</v>
      </c>
      <c r="T4379" s="4">
        <f ca="1"/>
        <v>12.217619047618999</v>
      </c>
      <c r="U4379" s="4">
        <f ca="1"/>
        <v>14.594068494291999</v>
      </c>
      <c r="V4379" s="4">
        <f ca="1"/>
        <v>14.239391929291999</v>
      </c>
      <c r="W4379" s="4">
        <f ca="1"/>
        <v>-4.2967177582633003</v>
      </c>
      <c r="X4379" s="4">
        <f ca="1"/>
        <v>11.486994505342</v>
      </c>
      <c r="Y4379" s="4">
        <f ca="1"/>
        <v>9.3798439028155993</v>
      </c>
      <c r="Z4379" s="4">
        <f ca="1"/>
        <v>-10.068516084895</v>
      </c>
    </row>
    <row r="4380" spans="1:26" hidden="1" x14ac:dyDescent="0.25">
      <c r="A4380" s="3" t="s">
        <v>1770</v>
      </c>
      <c r="B4380" t="str">
        <v>亚翔集成</v>
      </c>
      <c r="C4380" s="8" t="str">
        <f ca="1"/>
        <v>建筑业</v>
      </c>
      <c r="D4380" s="4">
        <f ca="1"/>
        <v>0.92584557894679997</v>
      </c>
      <c r="E4380" s="4">
        <f ca="1"/>
        <v>2.1742172169830001E-2</v>
      </c>
      <c r="F4380" s="4">
        <f ca="1"/>
        <v>0.16821653225892</v>
      </c>
      <c r="G4380" s="4">
        <f ca="1"/>
        <v>0.75309319097937</v>
      </c>
      <c r="H4380" s="4">
        <f ca="1"/>
        <v>1.7107571263957001E-2</v>
      </c>
      <c r="I4380" s="4">
        <f ca="1"/>
        <v>0.11592259616481</v>
      </c>
      <c r="J4380" s="4">
        <f ca="1"/>
        <v>0.57219703007494005</v>
      </c>
      <c r="K4380" s="4">
        <f ca="1"/>
        <v>1.8728915241984001E-2</v>
      </c>
      <c r="L4380" s="4">
        <f ca="1"/>
        <v>7.3555942987291997E-2</v>
      </c>
      <c r="M4380" s="4">
        <f ca="1"/>
        <v>1.1151012613753</v>
      </c>
      <c r="N4380" s="4">
        <f ca="1"/>
        <v>54.006335577412003</v>
      </c>
      <c r="O4380" s="4">
        <f ca="1"/>
        <v>68.684001879215998</v>
      </c>
      <c r="P4380" s="4">
        <f ca="1"/>
        <v>66.039594028108993</v>
      </c>
      <c r="Q4380" s="4">
        <f t="shared" ca="1" si="136"/>
        <v>0.21531939774887601</v>
      </c>
      <c r="R4380" s="4">
        <f t="shared" ca="1" si="137"/>
        <v>0.17230048697064387</v>
      </c>
      <c r="S4380" s="4">
        <f ca="1"/>
        <v>19.602888888889002</v>
      </c>
      <c r="T4380" s="4">
        <f ca="1"/>
        <v>22.980476190476001</v>
      </c>
      <c r="U4380" s="4">
        <f ca="1"/>
        <v>30.039491257782998</v>
      </c>
      <c r="V4380" s="4">
        <f ca="1"/>
        <v>24.717363446535</v>
      </c>
      <c r="W4380" s="4">
        <f ca="1"/>
        <v>12.727665940123</v>
      </c>
      <c r="X4380" s="4">
        <f ca="1"/>
        <v>17.143327552041001</v>
      </c>
      <c r="Y4380" s="4">
        <f ca="1"/>
        <v>4.1061706157162998</v>
      </c>
      <c r="Z4380" s="4">
        <f ca="1"/>
        <v>52.811305512686999</v>
      </c>
    </row>
    <row r="4381" spans="1:26" hidden="1" x14ac:dyDescent="0.25">
      <c r="A4381" s="3" t="s">
        <v>1771</v>
      </c>
      <c r="B4381" t="str">
        <v>格林达</v>
      </c>
      <c r="C4381" s="8" t="str">
        <f ca="1"/>
        <v>制造业</v>
      </c>
      <c r="D4381" s="4">
        <f ca="1"/>
        <v>0.11718810204928</v>
      </c>
      <c r="E4381" s="4">
        <f ca="1"/>
        <v>2.4935072498638998E-3</v>
      </c>
      <c r="F4381" s="4">
        <f ca="1"/>
        <v>1.7725561284905999E-2</v>
      </c>
      <c r="G4381" s="4">
        <f ca="1"/>
        <v>4.4011370302561997E-3</v>
      </c>
      <c r="H4381" s="4">
        <f ca="1"/>
        <v>1.0559680704589999E-4</v>
      </c>
      <c r="I4381" s="4">
        <f ca="1"/>
        <v>8.1203533464191003E-3</v>
      </c>
      <c r="J4381" s="4">
        <f ca="1"/>
        <v>0.28412088474216002</v>
      </c>
      <c r="K4381" s="4">
        <f ca="1"/>
        <v>6.6551880885698999E-3</v>
      </c>
      <c r="L4381" s="4">
        <f ca="1"/>
        <v>2.0923604924239E-2</v>
      </c>
      <c r="M4381" s="4">
        <f ca="1"/>
        <v>0.68811562358100997</v>
      </c>
      <c r="N4381" s="4">
        <f ca="1"/>
        <v>46.984808164503001</v>
      </c>
      <c r="O4381" s="4">
        <f ca="1"/>
        <v>24.588280657513</v>
      </c>
      <c r="P4381" s="4">
        <f ca="1"/>
        <v>62.485157385534002</v>
      </c>
      <c r="Q4381" s="4">
        <f t="shared" ca="1" si="136"/>
        <v>2.5728210359295834E-2</v>
      </c>
      <c r="R4381" s="4">
        <f t="shared" ca="1" si="137"/>
        <v>-1.8829847145110615E-3</v>
      </c>
      <c r="S4381" s="4">
        <f ca="1"/>
        <v>29.369111111111</v>
      </c>
      <c r="T4381" s="4">
        <f ca="1"/>
        <v>29.313809523810001</v>
      </c>
      <c r="U4381" s="4">
        <f ca="1"/>
        <v>60.677966624184002</v>
      </c>
      <c r="V4381" s="4">
        <f ca="1"/>
        <v>59.155988897809003</v>
      </c>
      <c r="W4381" s="4">
        <f ca="1"/>
        <v>16.828218298463</v>
      </c>
      <c r="X4381" s="4">
        <f ca="1"/>
        <v>17.346031823868</v>
      </c>
      <c r="Y4381" s="4">
        <f ca="1"/>
        <v>31.397037214668</v>
      </c>
      <c r="Z4381" s="4">
        <f ca="1"/>
        <v>11.194815665028999</v>
      </c>
    </row>
    <row r="4382" spans="1:26" hidden="1" x14ac:dyDescent="0.25">
      <c r="A4382" s="3" t="s">
        <v>1772</v>
      </c>
      <c r="B4382" t="str">
        <v>睿能科技</v>
      </c>
      <c r="C4382" s="8" t="str">
        <f ca="1"/>
        <v>制造业</v>
      </c>
      <c r="D4382" s="4">
        <f ca="1"/>
        <v>2.1025840653932999E-2</v>
      </c>
      <c r="E4382" s="4">
        <f ca="1"/>
        <v>4.4313841482810002E-4</v>
      </c>
      <c r="F4382" s="4">
        <f ca="1"/>
        <v>1.0273749204045E-2</v>
      </c>
      <c r="G4382" s="4">
        <f ca="1"/>
        <v>-0.2098797576408</v>
      </c>
      <c r="H4382" s="4">
        <f ca="1"/>
        <v>-6.5588517105677003E-3</v>
      </c>
      <c r="I4382" s="4">
        <f ca="1"/>
        <v>-6.7316114346415998E-3</v>
      </c>
      <c r="J4382" s="4">
        <f ca="1"/>
        <v>4.3257252448809999E-2</v>
      </c>
      <c r="K4382" s="4">
        <f ca="1"/>
        <v>1.1757005287849E-3</v>
      </c>
      <c r="L4382" s="4">
        <f ca="1"/>
        <v>1.2777198100900999E-2</v>
      </c>
      <c r="M4382" s="4">
        <f ca="1"/>
        <v>0.96291074754377004</v>
      </c>
      <c r="N4382" s="4">
        <f ca="1"/>
        <v>63.035803005984</v>
      </c>
      <c r="O4382" s="4">
        <f ca="1"/>
        <v>25.507603434972999</v>
      </c>
      <c r="P4382" s="4">
        <f ca="1"/>
        <v>51.828467882855001</v>
      </c>
      <c r="Q4382" s="4">
        <f t="shared" ca="1" si="136"/>
        <v>1.6966372041041081E-2</v>
      </c>
      <c r="R4382" s="4">
        <f t="shared" ca="1" si="137"/>
        <v>-5.2893279854760396E-2</v>
      </c>
      <c r="S4382" s="4">
        <f ca="1"/>
        <v>17.104222222221999</v>
      </c>
      <c r="T4382" s="4">
        <f ca="1"/>
        <v>16.199523809523999</v>
      </c>
      <c r="U4382" s="4">
        <f ca="1"/>
        <v>34.615968276417</v>
      </c>
      <c r="V4382" s="4">
        <f ca="1"/>
        <v>34.038459115362002</v>
      </c>
      <c r="W4382" s="4">
        <f ca="1"/>
        <v>26.726128157363</v>
      </c>
      <c r="X4382" s="4">
        <f ca="1"/>
        <v>13.060997574466001</v>
      </c>
      <c r="Y4382" s="4">
        <f ca="1"/>
        <v>13.964399589098001</v>
      </c>
      <c r="Z4382" s="4">
        <f ca="1"/>
        <v>0</v>
      </c>
    </row>
    <row r="4383" spans="1:26" hidden="1" x14ac:dyDescent="0.25">
      <c r="A4383" s="3" t="s">
        <v>1773</v>
      </c>
      <c r="B4383" t="str">
        <v>博敏电子</v>
      </c>
      <c r="C4383" s="8" t="str">
        <f ca="1"/>
        <v>制造业</v>
      </c>
      <c r="D4383" s="4">
        <f ca="1"/>
        <v>-0.12271844931537</v>
      </c>
      <c r="E4383" s="4">
        <f ca="1"/>
        <v>-2.5942082454458999E-3</v>
      </c>
      <c r="F4383" s="4">
        <f ca="1"/>
        <v>6.4767925944226997E-3</v>
      </c>
      <c r="G4383" s="4">
        <f ca="1"/>
        <v>-1.4380837188711E-2</v>
      </c>
      <c r="H4383" s="4">
        <f ca="1"/>
        <v>-2.5032609748039999E-4</v>
      </c>
      <c r="I4383" s="4">
        <f ca="1"/>
        <v>1.2256514344918999E-2</v>
      </c>
      <c r="J4383" s="4">
        <f ca="1"/>
        <v>3.1852566643966997E-2</v>
      </c>
      <c r="K4383" s="4">
        <f ca="1"/>
        <v>5.792614684945E-4</v>
      </c>
      <c r="L4383" s="4">
        <f ca="1"/>
        <v>1.0369479889713E-2</v>
      </c>
      <c r="M4383" s="4">
        <f ca="1"/>
        <v>1.8666853388903</v>
      </c>
      <c r="N4383" s="4">
        <f ca="1"/>
        <v>47.201985933821</v>
      </c>
      <c r="O4383" s="4">
        <f ca="1"/>
        <v>-1.7578529701351999</v>
      </c>
      <c r="P4383" s="4">
        <f ca="1"/>
        <v>58.241563015840001</v>
      </c>
      <c r="Q4383" s="4">
        <f t="shared" ca="1" si="136"/>
        <v>1.9498607242343292E-2</v>
      </c>
      <c r="R4383" s="4">
        <f t="shared" ca="1" si="137"/>
        <v>-1.7273479520014848E-2</v>
      </c>
      <c r="S4383" s="4">
        <f ca="1"/>
        <v>10.742222222222001</v>
      </c>
      <c r="T4383" s="4">
        <f ca="1"/>
        <v>10.556666666667001</v>
      </c>
      <c r="U4383" s="4">
        <f ca="1"/>
        <v>22.014508407760001</v>
      </c>
      <c r="V4383" s="4">
        <f ca="1"/>
        <v>21.593465897228999</v>
      </c>
      <c r="W4383" s="4">
        <f ca="1"/>
        <v>-26.305246209804999</v>
      </c>
      <c r="X4383" s="4">
        <f ca="1"/>
        <v>2.9480002781535002</v>
      </c>
      <c r="Y4383" s="4">
        <f ca="1"/>
        <v>15.56807376665</v>
      </c>
      <c r="Z4383" s="4">
        <f ca="1"/>
        <v>-4.8656809312096998</v>
      </c>
    </row>
    <row r="4384" spans="1:26" hidden="1" x14ac:dyDescent="0.25">
      <c r="A4384" s="3" t="s">
        <v>1774</v>
      </c>
      <c r="B4384" t="str">
        <v>丽岛新材</v>
      </c>
      <c r="C4384" s="8" t="str">
        <f ca="1"/>
        <v>制造业</v>
      </c>
      <c r="D4384" s="4">
        <f ca="1"/>
        <v>0.52546552658815004</v>
      </c>
      <c r="E4384" s="4">
        <f ca="1"/>
        <v>1.154280408193E-2</v>
      </c>
      <c r="F4384" s="4">
        <f ca="1"/>
        <v>2.0096067988213999E-2</v>
      </c>
      <c r="G4384" s="4">
        <f ca="1"/>
        <v>6.8708100321194995E-2</v>
      </c>
      <c r="H4384" s="4">
        <f ca="1"/>
        <v>1.7282300679407E-3</v>
      </c>
      <c r="I4384" s="4">
        <f ca="1"/>
        <v>6.7349330240379004E-3</v>
      </c>
      <c r="J4384" s="4">
        <f ca="1"/>
        <v>0.16283847919354999</v>
      </c>
      <c r="K4384" s="4">
        <f ca="1"/>
        <v>3.1778429850627E-3</v>
      </c>
      <c r="L4384" s="4">
        <f ca="1"/>
        <v>1.2220119301318E-2</v>
      </c>
      <c r="M4384" s="4">
        <f ca="1"/>
        <v>1.1496916786925999</v>
      </c>
      <c r="N4384" s="4">
        <f ca="1"/>
        <v>43.541890181888</v>
      </c>
      <c r="O4384" s="4">
        <f ca="1"/>
        <v>21.172337480458999</v>
      </c>
      <c r="P4384" s="4">
        <f ca="1"/>
        <v>50.587230459809</v>
      </c>
      <c r="Q4384" s="4">
        <f t="shared" ca="1" si="136"/>
        <v>1.9082957858480441E-2</v>
      </c>
      <c r="R4384" s="4">
        <f t="shared" ca="1" si="137"/>
        <v>-2.9678280415409001E-3</v>
      </c>
      <c r="S4384" s="4">
        <f ca="1"/>
        <v>12.654222222222</v>
      </c>
      <c r="T4384" s="4">
        <f ca="1"/>
        <v>12.616666666666999</v>
      </c>
      <c r="U4384" s="4">
        <f ca="1"/>
        <v>13.919992470548999</v>
      </c>
      <c r="V4384" s="4">
        <f ca="1"/>
        <v>13.659332013363001</v>
      </c>
      <c r="W4384" s="4">
        <f ca="1"/>
        <v>-8.7513977825722993</v>
      </c>
      <c r="X4384" s="4">
        <f ca="1"/>
        <v>6.2032792576156996</v>
      </c>
      <c r="Y4384" s="4">
        <f ca="1"/>
        <v>4.6742785056144003</v>
      </c>
      <c r="Z4384" s="4">
        <f ca="1"/>
        <v>-0.91566454542068998</v>
      </c>
    </row>
    <row r="4385" spans="1:26" hidden="1" x14ac:dyDescent="0.25">
      <c r="A4385" s="3" t="s">
        <v>1775</v>
      </c>
      <c r="B4385" t="str">
        <v>三孚股份</v>
      </c>
      <c r="C4385" s="8" t="str">
        <f ca="1"/>
        <v>制造业</v>
      </c>
      <c r="D4385" s="4">
        <f ca="1"/>
        <v>-9.4708128781937004E-2</v>
      </c>
      <c r="E4385" s="4">
        <f ca="1"/>
        <v>-2.3841182204308998E-3</v>
      </c>
      <c r="F4385" s="4">
        <f ca="1"/>
        <v>4.6662308398563003E-3</v>
      </c>
      <c r="G4385" s="4">
        <f ca="1"/>
        <v>-0.26494529681369999</v>
      </c>
      <c r="H4385" s="4">
        <f ca="1"/>
        <v>-5.0409140400610002E-3</v>
      </c>
      <c r="I4385" s="4">
        <f ca="1"/>
        <v>-2.1361116473621999E-3</v>
      </c>
      <c r="J4385" s="4">
        <f ca="1"/>
        <v>-0.20184687358685999</v>
      </c>
      <c r="K4385" s="4">
        <f ca="1"/>
        <v>-3.7924529088897E-3</v>
      </c>
      <c r="L4385" s="4">
        <f ca="1"/>
        <v>-1.3102382885979999E-3</v>
      </c>
      <c r="M4385" s="4">
        <f ca="1"/>
        <v>1.5827436468188001</v>
      </c>
      <c r="N4385" s="4">
        <f ca="1"/>
        <v>50.625646558596003</v>
      </c>
      <c r="O4385" s="4">
        <f ca="1"/>
        <v>3.3038976032030001</v>
      </c>
      <c r="P4385" s="4">
        <f ca="1"/>
        <v>45.693199952919997</v>
      </c>
      <c r="Q4385" s="4">
        <f t="shared" ca="1" si="136"/>
        <v>1.722644596284801E-2</v>
      </c>
      <c r="R4385" s="4">
        <f t="shared" ca="1" si="137"/>
        <v>-4.6080200002840424E-2</v>
      </c>
      <c r="S4385" s="4">
        <f ca="1"/>
        <v>17.879111111111001</v>
      </c>
      <c r="T4385" s="4">
        <f ca="1"/>
        <v>17.055238095238</v>
      </c>
      <c r="U4385" s="4">
        <f ca="1"/>
        <v>46.552706653820998</v>
      </c>
      <c r="V4385" s="4">
        <f ca="1"/>
        <v>45.764349559115999</v>
      </c>
      <c r="W4385" s="4">
        <f ca="1"/>
        <v>90.581104837495005</v>
      </c>
      <c r="X4385" s="4">
        <f ca="1"/>
        <v>31.803936905554</v>
      </c>
      <c r="Y4385" s="4">
        <f ca="1"/>
        <v>37.484699743809998</v>
      </c>
      <c r="Z4385" s="4">
        <f ca="1"/>
        <v>130.18064946758</v>
      </c>
    </row>
    <row r="4386" spans="1:26" x14ac:dyDescent="0.25">
      <c r="A4386" s="3" t="s">
        <v>1776</v>
      </c>
      <c r="B4386" t="str">
        <v>益丰药房</v>
      </c>
      <c r="C4386" s="8" t="str">
        <f ca="1"/>
        <v>批发和零售业</v>
      </c>
      <c r="D4386" s="4">
        <f ca="1"/>
        <v>0.57300718927300998</v>
      </c>
      <c r="E4386" s="4">
        <f ca="1"/>
        <v>1.2646304084912E-2</v>
      </c>
      <c r="F4386" s="4">
        <f ca="1"/>
        <v>4.0606500830734998E-2</v>
      </c>
      <c r="G4386" s="4">
        <f ca="1"/>
        <v>0.29999072811652</v>
      </c>
      <c r="H4386" s="4">
        <f ca="1"/>
        <v>5.7604014793618003E-3</v>
      </c>
      <c r="I4386" s="4">
        <f ca="1"/>
        <v>2.3856200294852001E-2</v>
      </c>
      <c r="J4386" s="4">
        <f ca="1"/>
        <v>-1.6117674536784001E-2</v>
      </c>
      <c r="K4386" s="4">
        <f ca="1"/>
        <v>-7.271893311104E-4</v>
      </c>
      <c r="L4386" s="4">
        <f ca="1"/>
        <v>2.3292251754049999E-3</v>
      </c>
      <c r="M4386" s="4">
        <f ca="1"/>
        <v>0.68181103272457</v>
      </c>
      <c r="N4386" s="4">
        <f ca="1"/>
        <v>34.812702207713997</v>
      </c>
      <c r="O4386" s="4">
        <f ca="1"/>
        <v>9.0251629121472998</v>
      </c>
      <c r="P4386" s="4">
        <f ca="1"/>
        <v>68.618957947862</v>
      </c>
      <c r="Q4386" s="4">
        <f t="shared" ca="1" si="136"/>
        <v>6.0515449238173077E-2</v>
      </c>
      <c r="R4386" s="4">
        <f t="shared" ca="1" si="137"/>
        <v>-4.0771189951233893E-3</v>
      </c>
      <c r="S4386" s="4">
        <f ca="1"/>
        <v>34.563777777778</v>
      </c>
      <c r="T4386" s="4">
        <f ca="1"/>
        <v>34.422857142856998</v>
      </c>
      <c r="U4386" s="4">
        <f ca="1"/>
        <v>198.95306912436999</v>
      </c>
      <c r="V4386" s="4">
        <f ca="1"/>
        <v>187.60034968589</v>
      </c>
      <c r="W4386" s="4">
        <f ca="1"/>
        <v>32.836137207219998</v>
      </c>
      <c r="X4386" s="4">
        <f ca="1"/>
        <v>24.616304031458</v>
      </c>
      <c r="Y4386" s="4">
        <f ca="1"/>
        <v>31.866507885918001</v>
      </c>
      <c r="Z4386" s="4">
        <f ca="1"/>
        <v>59.65943581973</v>
      </c>
    </row>
    <row r="4387" spans="1:26" hidden="1" x14ac:dyDescent="0.25">
      <c r="A4387" s="3" t="s">
        <v>1777</v>
      </c>
      <c r="B4387" t="str">
        <v>建业股份</v>
      </c>
      <c r="C4387" s="8" t="str">
        <f ca="1"/>
        <v>制造业</v>
      </c>
      <c r="D4387" s="4">
        <f ca="1"/>
        <v>0.24306604507015001</v>
      </c>
      <c r="E4387" s="4">
        <f ca="1"/>
        <v>5.8037297628680002E-3</v>
      </c>
      <c r="F4387" s="4">
        <f ca="1"/>
        <v>1.6977381204803001E-2</v>
      </c>
      <c r="G4387" s="4">
        <f ca="1"/>
        <v>-7.4793234670661998E-2</v>
      </c>
      <c r="H4387" s="4">
        <f ca="1"/>
        <v>-1.6896935633129999E-3</v>
      </c>
      <c r="I4387" s="4">
        <f ca="1"/>
        <v>3.7066768190591E-3</v>
      </c>
      <c r="J4387" s="4">
        <f ca="1"/>
        <v>-6.5931268033719001E-2</v>
      </c>
      <c r="K4387" s="4">
        <f ca="1"/>
        <v>-1.3786019893597999E-3</v>
      </c>
      <c r="L4387" s="4">
        <f ca="1"/>
        <v>2.9326483501286998E-3</v>
      </c>
      <c r="M4387" s="4">
        <f ca="1"/>
        <v>0.93261322579978001</v>
      </c>
      <c r="N4387" s="4">
        <f ca="1"/>
        <v>32.475007595831997</v>
      </c>
      <c r="O4387" s="4">
        <f ca="1"/>
        <v>-1.2731174258114</v>
      </c>
      <c r="P4387" s="4">
        <f ca="1"/>
        <v>58.272619903581003</v>
      </c>
      <c r="Q4387" s="4">
        <f t="shared" ca="1" si="136"/>
        <v>2.205721773312274E-2</v>
      </c>
      <c r="R4387" s="4">
        <f t="shared" ca="1" si="137"/>
        <v>-2.4855066814942754E-2</v>
      </c>
      <c r="S4387" s="4">
        <f ca="1"/>
        <v>23.212666666667001</v>
      </c>
      <c r="T4387" s="4">
        <f ca="1"/>
        <v>22.635714285713998</v>
      </c>
      <c r="U4387" s="4">
        <f ca="1"/>
        <v>26.535634542810001</v>
      </c>
      <c r="V4387" s="4">
        <f ca="1"/>
        <v>25.962963797335</v>
      </c>
      <c r="W4387" s="4">
        <f ca="1"/>
        <v>39.895807234581</v>
      </c>
      <c r="X4387" s="4">
        <f ca="1"/>
        <v>18.609835914613001</v>
      </c>
      <c r="Y4387" s="4">
        <f ca="1"/>
        <v>34.162078691422998</v>
      </c>
      <c r="Z4387" s="4">
        <f ca="1"/>
        <v>65.655528059166002</v>
      </c>
    </row>
    <row r="4388" spans="1:26" hidden="1" x14ac:dyDescent="0.25">
      <c r="A4388" s="3" t="s">
        <v>1778</v>
      </c>
      <c r="B4388" t="str">
        <v>雪龙集团</v>
      </c>
      <c r="C4388" s="8" t="str">
        <f ca="1"/>
        <v>制造业</v>
      </c>
      <c r="D4388" s="4">
        <f ca="1"/>
        <v>0.44447132786964</v>
      </c>
      <c r="E4388" s="4">
        <f ca="1"/>
        <v>2.6880150774666E-2</v>
      </c>
      <c r="F4388" s="4">
        <f ca="1"/>
        <v>4.7623934747794E-2</v>
      </c>
      <c r="G4388" s="4">
        <f ca="1"/>
        <v>0.27806582621843001</v>
      </c>
      <c r="H4388" s="4">
        <f ca="1"/>
        <v>1.6533647240723998E-2</v>
      </c>
      <c r="I4388" s="4">
        <f ca="1"/>
        <v>2.4655367768414E-2</v>
      </c>
      <c r="J4388" s="4">
        <f ca="1"/>
        <v>0.60124812935403005</v>
      </c>
      <c r="K4388" s="4">
        <f ca="1"/>
        <v>6.5301614402613006E-2</v>
      </c>
      <c r="L4388" s="4">
        <f ca="1"/>
        <v>4.0870957759308997E-2</v>
      </c>
      <c r="M4388" s="4">
        <f ca="1"/>
        <v>0.70361539198627998</v>
      </c>
      <c r="N4388" s="4">
        <f ca="1"/>
        <v>48.780111333888001</v>
      </c>
      <c r="O4388" s="4">
        <f ca="1"/>
        <v>23.507195766213002</v>
      </c>
      <c r="P4388" s="4">
        <f ca="1"/>
        <v>75.490052198244996</v>
      </c>
      <c r="Q4388" s="4">
        <f t="shared" ca="1" si="136"/>
        <v>3.993225197053861E-2</v>
      </c>
      <c r="R4388" s="4">
        <f t="shared" ca="1" si="137"/>
        <v>5.4486557708319824E-2</v>
      </c>
      <c r="S4388" s="4">
        <f ca="1"/>
        <v>24.382888888888999</v>
      </c>
      <c r="T4388" s="4">
        <f ca="1"/>
        <v>25.711428571429</v>
      </c>
      <c r="U4388" s="4">
        <f ca="1"/>
        <v>39.826641425166997</v>
      </c>
      <c r="V4388" s="4">
        <f ca="1"/>
        <v>38.297342302540002</v>
      </c>
      <c r="W4388" s="4">
        <f ca="1"/>
        <v>-24.828504118683</v>
      </c>
      <c r="X4388" s="4">
        <f ca="1"/>
        <v>-7.2971982525058996</v>
      </c>
      <c r="Y4388" s="4">
        <f ca="1"/>
        <v>28.850165310613001</v>
      </c>
      <c r="Z4388" s="4">
        <f ca="1"/>
        <v>11.055422807847</v>
      </c>
    </row>
    <row r="4389" spans="1:26" hidden="1" x14ac:dyDescent="0.25">
      <c r="A4389" s="3" t="s">
        <v>1779</v>
      </c>
      <c r="B4389" t="str">
        <v>长源东谷</v>
      </c>
      <c r="C4389" s="8" t="str">
        <f ca="1"/>
        <v>制造业</v>
      </c>
      <c r="D4389" s="4">
        <f ca="1"/>
        <v>0.65152076528864999</v>
      </c>
      <c r="E4389" s="4">
        <f ca="1"/>
        <v>1.8253401612675999E-2</v>
      </c>
      <c r="F4389" s="4">
        <f ca="1"/>
        <v>3.4440204609587001E-2</v>
      </c>
      <c r="G4389" s="4">
        <f ca="1"/>
        <v>0.74734822643337995</v>
      </c>
      <c r="H4389" s="4">
        <f ca="1"/>
        <v>1.5464747061051999E-2</v>
      </c>
      <c r="I4389" s="4">
        <f ca="1"/>
        <v>3.4430311142626999E-2</v>
      </c>
      <c r="J4389" s="4">
        <f ca="1"/>
        <v>0.33282021832135</v>
      </c>
      <c r="K4389" s="4">
        <f ca="1"/>
        <v>1.0688059919752E-2</v>
      </c>
      <c r="L4389" s="4">
        <f ca="1"/>
        <v>1.6765995693395E-2</v>
      </c>
      <c r="M4389" s="4">
        <f ca="1"/>
        <v>1.0484544676294001</v>
      </c>
      <c r="N4389" s="4">
        <f ca="1"/>
        <v>30.722394287379</v>
      </c>
      <c r="O4389" s="4">
        <f ca="1"/>
        <v>16.068970057352999</v>
      </c>
      <c r="P4389" s="4">
        <f ca="1"/>
        <v>85.134929496636005</v>
      </c>
      <c r="Q4389" s="4">
        <f t="shared" ca="1" si="136"/>
        <v>4.9233252623083132E-2</v>
      </c>
      <c r="R4389" s="4">
        <f t="shared" ca="1" si="137"/>
        <v>4.3251814215143528E-2</v>
      </c>
      <c r="S4389" s="4">
        <f ca="1"/>
        <v>13.714444444444</v>
      </c>
      <c r="T4389" s="4">
        <f ca="1"/>
        <v>14.307619047618999</v>
      </c>
      <c r="U4389" s="4">
        <f ca="1"/>
        <v>22.897108962000001</v>
      </c>
      <c r="V4389" s="4">
        <f ca="1"/>
        <v>21.822706156860001</v>
      </c>
      <c r="W4389" s="4">
        <f ca="1"/>
        <v>-28.232504371596999</v>
      </c>
      <c r="X4389" s="4">
        <f ca="1"/>
        <v>-1.1434595864374999</v>
      </c>
      <c r="Y4389" s="4">
        <f ca="1"/>
        <v>12.193343248786</v>
      </c>
      <c r="Z4389" s="4">
        <f ca="1"/>
        <v>4.1218708381882001</v>
      </c>
    </row>
    <row r="4390" spans="1:26" hidden="1" x14ac:dyDescent="0.25">
      <c r="A4390" s="3" t="s">
        <v>1780</v>
      </c>
      <c r="B4390" t="str">
        <v>大千生态</v>
      </c>
      <c r="C4390" s="8" t="str">
        <f ca="1"/>
        <v>建筑业</v>
      </c>
      <c r="D4390" s="4">
        <f ca="1"/>
        <v>0.65948857197402</v>
      </c>
      <c r="E4390" s="4">
        <f ca="1"/>
        <v>2.3569723882726001E-2</v>
      </c>
      <c r="F4390" s="4">
        <f ca="1"/>
        <v>2.5088779849283999E-2</v>
      </c>
      <c r="G4390" s="4">
        <f ca="1"/>
        <v>0.10922914302188</v>
      </c>
      <c r="H4390" s="4">
        <f ca="1"/>
        <v>4.4428377491254004E-3</v>
      </c>
      <c r="I4390" s="4">
        <f ca="1"/>
        <v>7.4379038562653E-3</v>
      </c>
      <c r="J4390" s="4">
        <f ca="1"/>
        <v>-8.6560914072007E-2</v>
      </c>
      <c r="K4390" s="4">
        <f ca="1"/>
        <v>-2.6891088546159999E-3</v>
      </c>
      <c r="L4390" s="4">
        <f ca="1"/>
        <v>4.9814910024729997E-4</v>
      </c>
      <c r="M4390" s="4">
        <f ca="1"/>
        <v>1.0431788091570999</v>
      </c>
      <c r="N4390" s="4">
        <f ca="1"/>
        <v>47.847122811101997</v>
      </c>
      <c r="O4390" s="4">
        <f ca="1"/>
        <v>23.828325048389999</v>
      </c>
      <c r="P4390" s="4">
        <f ca="1"/>
        <v>58.581152601208998</v>
      </c>
      <c r="Q4390" s="4">
        <f t="shared" ca="1" si="136"/>
        <v>3.0545927209688697E-2</v>
      </c>
      <c r="R4390" s="4">
        <f t="shared" ca="1" si="137"/>
        <v>6.9513099357484042E-3</v>
      </c>
      <c r="S4390" s="4">
        <f ca="1"/>
        <v>15.413333333333</v>
      </c>
      <c r="T4390" s="4">
        <f ca="1"/>
        <v>15.520476190476</v>
      </c>
      <c r="U4390" s="4">
        <f ca="1"/>
        <v>21.347961855217999</v>
      </c>
      <c r="V4390" s="4">
        <f ca="1"/>
        <v>20.71519695684</v>
      </c>
      <c r="W4390" s="4">
        <f ca="1"/>
        <v>-39.131111593488001</v>
      </c>
      <c r="X4390" s="4">
        <f ca="1"/>
        <v>-35.036423417999998</v>
      </c>
      <c r="Y4390" s="4">
        <f ca="1"/>
        <v>0.14375045663909999</v>
      </c>
      <c r="Z4390" s="4">
        <f ca="1"/>
        <v>0</v>
      </c>
    </row>
    <row r="4391" spans="1:26" hidden="1" x14ac:dyDescent="0.25">
      <c r="A4391" s="3" t="s">
        <v>1781</v>
      </c>
      <c r="B4391" t="str">
        <v>威派格</v>
      </c>
      <c r="C4391" s="8" t="str">
        <f ca="1"/>
        <v>制造业</v>
      </c>
      <c r="D4391" s="4">
        <f ca="1"/>
        <v>0.29484142334315</v>
      </c>
      <c r="E4391" s="4">
        <f ca="1"/>
        <v>-7.2069302863235997E-3</v>
      </c>
      <c r="F4391" s="4">
        <f ca="1"/>
        <v>2.0027681655038999E-3</v>
      </c>
      <c r="G4391" s="4">
        <f ca="1"/>
        <v>0.47945593652568003</v>
      </c>
      <c r="H4391" s="4">
        <f ca="1"/>
        <v>-1.0918042435402E-2</v>
      </c>
      <c r="I4391" s="4">
        <f ca="1"/>
        <v>4.4190128748988E-3</v>
      </c>
      <c r="J4391" s="4">
        <f ca="1"/>
        <v>2.9062239048495E-2</v>
      </c>
      <c r="K4391" s="4">
        <f ca="1"/>
        <v>-6.0583786637559997E-4</v>
      </c>
      <c r="L4391" s="4">
        <f ca="1"/>
        <v>-3.8073215163441998E-3</v>
      </c>
      <c r="M4391" s="4">
        <f ca="1"/>
        <v>0.75672653007024004</v>
      </c>
      <c r="N4391" s="4">
        <f ca="1"/>
        <v>31.538878197652998</v>
      </c>
      <c r="O4391" s="4">
        <f ca="1"/>
        <v>-38.048451740920001</v>
      </c>
      <c r="P4391" s="4">
        <f ca="1"/>
        <v>69.058377920205004</v>
      </c>
      <c r="Q4391" s="4">
        <f t="shared" ca="1" si="136"/>
        <v>9.269239060145618E-3</v>
      </c>
      <c r="R4391" s="4">
        <f t="shared" ca="1" si="137"/>
        <v>2.6681408544729834E-2</v>
      </c>
      <c r="S4391" s="4">
        <f ca="1"/>
        <v>7.6088888888888997</v>
      </c>
      <c r="T4391" s="4">
        <f ca="1"/>
        <v>7.8119047619047999</v>
      </c>
      <c r="U4391" s="4">
        <f ca="1"/>
        <v>8.2311931739477995</v>
      </c>
      <c r="V4391" s="4">
        <f ca="1"/>
        <v>8.1555969957162997</v>
      </c>
      <c r="W4391" s="4">
        <f ca="1"/>
        <v>0</v>
      </c>
      <c r="X4391" s="4">
        <f ca="1"/>
        <v>7.1717105411170001</v>
      </c>
      <c r="Y4391" s="4">
        <f ca="1"/>
        <v>33.071874056676002</v>
      </c>
      <c r="Z4391" s="4">
        <f ca="1"/>
        <v>0</v>
      </c>
    </row>
    <row r="4392" spans="1:26" hidden="1" x14ac:dyDescent="0.25">
      <c r="A4392" s="3" t="s">
        <v>1782</v>
      </c>
      <c r="B4392" t="str">
        <v>哈森股份</v>
      </c>
      <c r="C4392" s="8" t="str">
        <f ca="1"/>
        <v>制造业</v>
      </c>
      <c r="D4392" s="4">
        <f ca="1"/>
        <v>0.11838107897248</v>
      </c>
      <c r="E4392" s="4">
        <f ca="1"/>
        <v>-6.8694620732248995E-2</v>
      </c>
      <c r="F4392" s="4">
        <f ca="1"/>
        <v>5.9542013474399996E-3</v>
      </c>
      <c r="G4392" s="4">
        <f ca="1"/>
        <v>0.31664857826221998</v>
      </c>
      <c r="H4392" s="4">
        <f ca="1"/>
        <v>-6.8193017361365002E-2</v>
      </c>
      <c r="I4392" s="4">
        <f ca="1"/>
        <v>1.2321910861042E-2</v>
      </c>
      <c r="J4392" s="4">
        <f ca="1"/>
        <v>0.25178181315057002</v>
      </c>
      <c r="K4392" s="4">
        <f ca="1"/>
        <v>1.3145279484068E-2</v>
      </c>
      <c r="L4392" s="4">
        <f ca="1"/>
        <v>1.3377827902337E-2</v>
      </c>
      <c r="M4392" s="4">
        <f ca="1"/>
        <v>1.0097055944671001</v>
      </c>
      <c r="N4392" s="4">
        <f ca="1"/>
        <v>45.381117097857</v>
      </c>
      <c r="O4392" s="4">
        <f ca="1"/>
        <v>27.652267925695</v>
      </c>
      <c r="P4392" s="4">
        <f ca="1"/>
        <v>63.551473031588998</v>
      </c>
      <c r="Q4392" s="4">
        <f t="shared" ca="1" si="136"/>
        <v>1.8311664530263239E-4</v>
      </c>
      <c r="R4392" s="4">
        <f t="shared" ca="1" si="137"/>
        <v>3.3940118731343824E-2</v>
      </c>
      <c r="S4392" s="4">
        <f ca="1"/>
        <v>8.8662222222222002</v>
      </c>
      <c r="T4392" s="4">
        <f ca="1"/>
        <v>9.1671428571429008</v>
      </c>
      <c r="U4392" s="4">
        <f ca="1"/>
        <v>9.3980171131161008</v>
      </c>
      <c r="V4392" s="4">
        <f ca="1"/>
        <v>9.3962964948236998</v>
      </c>
      <c r="W4392" s="4">
        <f ca="1"/>
        <v>0</v>
      </c>
      <c r="X4392" s="4">
        <f ca="1"/>
        <v>-14.748019353364</v>
      </c>
      <c r="Y4392" s="4">
        <f ca="1"/>
        <v>-6.4251030551983996</v>
      </c>
      <c r="Z4392" s="4">
        <f ca="1"/>
        <v>0</v>
      </c>
    </row>
    <row r="4393" spans="1:26" hidden="1" x14ac:dyDescent="0.25">
      <c r="A4393" s="3" t="s">
        <v>1783</v>
      </c>
      <c r="B4393" t="str">
        <v>百利科技</v>
      </c>
      <c r="C4393" s="8" t="str">
        <f ca="1"/>
        <v>建筑业</v>
      </c>
      <c r="D4393" s="4">
        <f ca="1"/>
        <v>-3.6160273210342E-2</v>
      </c>
      <c r="E4393" s="4">
        <f ca="1"/>
        <v>-1.0258251772629001E-3</v>
      </c>
      <c r="F4393" s="4">
        <f ca="1"/>
        <v>1.0858339893468001E-2</v>
      </c>
      <c r="G4393" s="4">
        <f ca="1"/>
        <v>-0.12650204869362</v>
      </c>
      <c r="H4393" s="4">
        <f ca="1"/>
        <v>-2.8579161752952001E-3</v>
      </c>
      <c r="I4393" s="4">
        <f ca="1"/>
        <v>3.5714950030103E-3</v>
      </c>
      <c r="J4393" s="4">
        <f ca="1"/>
        <v>-0.18643633215144001</v>
      </c>
      <c r="K4393" s="4">
        <f ca="1"/>
        <v>-6.0893406642345002E-3</v>
      </c>
      <c r="L4393" s="4">
        <f ca="1"/>
        <v>-4.7111215614838997E-3</v>
      </c>
      <c r="M4393" s="4">
        <f ca="1"/>
        <v>1.2804278964452001</v>
      </c>
      <c r="N4393" s="4">
        <f ca="1"/>
        <v>35.212093393918003</v>
      </c>
      <c r="O4393" s="4">
        <f ca="1"/>
        <v>-33.074934200196999</v>
      </c>
      <c r="P4393" s="4">
        <f ca="1"/>
        <v>44.453041756377999</v>
      </c>
      <c r="Q4393" s="4">
        <f t="shared" ca="1" si="136"/>
        <v>1.7871649065812765E-2</v>
      </c>
      <c r="R4393" s="4">
        <f t="shared" ca="1" si="137"/>
        <v>-6.1834246544628442E-2</v>
      </c>
      <c r="S4393" s="4">
        <f ca="1"/>
        <v>8.4937777777777992</v>
      </c>
      <c r="T4393" s="4">
        <f ca="1"/>
        <v>7.9685714285714004</v>
      </c>
      <c r="U4393" s="4">
        <f ca="1"/>
        <v>16.575289150633999</v>
      </c>
      <c r="V4393" s="4">
        <f ca="1"/>
        <v>16.284262525483001</v>
      </c>
      <c r="W4393" s="4">
        <f ca="1"/>
        <v>26.844849096592998</v>
      </c>
      <c r="X4393" s="4">
        <f ca="1"/>
        <v>32.110901309379003</v>
      </c>
      <c r="Y4393" s="4">
        <f ca="1"/>
        <v>16.450409186047001</v>
      </c>
      <c r="Z4393" s="4">
        <f ca="1"/>
        <v>58.493123855672998</v>
      </c>
    </row>
    <row r="4394" spans="1:26" hidden="1" x14ac:dyDescent="0.25">
      <c r="A4394" s="3" t="s">
        <v>1784</v>
      </c>
      <c r="B4394" t="str">
        <v>克来机电</v>
      </c>
      <c r="C4394" s="8" t="str">
        <f ca="1"/>
        <v>制造业</v>
      </c>
      <c r="D4394" s="4">
        <f ca="1"/>
        <v>-0.24041021523295</v>
      </c>
      <c r="E4394" s="4">
        <f ca="1"/>
        <v>-5.1708866200405003E-3</v>
      </c>
      <c r="F4394" s="4">
        <f ca="1"/>
        <v>-2.0174871081848999E-3</v>
      </c>
      <c r="G4394" s="4">
        <f ca="1"/>
        <v>-1.5100928156983001E-2</v>
      </c>
      <c r="H4394" s="4">
        <f ca="1"/>
        <v>-2.6190262586209999E-4</v>
      </c>
      <c r="I4394" s="4">
        <f ca="1"/>
        <v>1.1545416633226E-2</v>
      </c>
      <c r="J4394" s="4">
        <f ca="1"/>
        <v>-0.19121069073857</v>
      </c>
      <c r="K4394" s="4">
        <f ca="1"/>
        <v>-3.5033517658145E-3</v>
      </c>
      <c r="L4394" s="4">
        <f ca="1"/>
        <v>-9.9267313810409989E-4</v>
      </c>
      <c r="M4394" s="4">
        <f ca="1"/>
        <v>1.0360177604364</v>
      </c>
      <c r="N4394" s="4">
        <f ca="1"/>
        <v>44.274264637961998</v>
      </c>
      <c r="O4394" s="4">
        <f ca="1"/>
        <v>-40.763518288314998</v>
      </c>
      <c r="P4394" s="4">
        <f ca="1"/>
        <v>52.126892291780997</v>
      </c>
      <c r="Q4394" s="4">
        <f t="shared" ca="1" si="136"/>
        <v>6.3808351057912192E-3</v>
      </c>
      <c r="R4394" s="4">
        <f t="shared" ca="1" si="137"/>
        <v>-3.0929981638863131E-2</v>
      </c>
      <c r="S4394" s="4">
        <f ca="1"/>
        <v>15.093999999999999</v>
      </c>
      <c r="T4394" s="4">
        <f ca="1"/>
        <v>14.627142857142999</v>
      </c>
      <c r="U4394" s="4">
        <f ca="1"/>
        <v>47.439288562282997</v>
      </c>
      <c r="V4394" s="4">
        <f ca="1"/>
        <v>47.138505531353999</v>
      </c>
      <c r="W4394" s="4">
        <f ca="1"/>
        <v>-18.295740659090001</v>
      </c>
      <c r="X4394" s="4">
        <f ca="1"/>
        <v>-5.2536502006661996</v>
      </c>
      <c r="Y4394" s="4">
        <f ca="1"/>
        <v>1.138183361491</v>
      </c>
      <c r="Z4394" s="4">
        <f ca="1"/>
        <v>-58.270300738499003</v>
      </c>
    </row>
    <row r="4395" spans="1:26" hidden="1" x14ac:dyDescent="0.25">
      <c r="A4395" s="3" t="s">
        <v>1785</v>
      </c>
      <c r="B4395" t="str">
        <v>大理药业</v>
      </c>
      <c r="C4395" s="8" t="str">
        <f ca="1"/>
        <v>制造业</v>
      </c>
      <c r="D4395" s="4">
        <f ca="1"/>
        <v>-1.3773778943885E-2</v>
      </c>
      <c r="E4395" s="4">
        <f ca="1"/>
        <v>-2.8944954658289998E-4</v>
      </c>
      <c r="F4395" s="4">
        <f ca="1"/>
        <v>1.8594402358599001E-2</v>
      </c>
      <c r="G4395" s="4">
        <f ca="1"/>
        <v>5.1268172427294999E-2</v>
      </c>
      <c r="H4395" s="4">
        <f ca="1"/>
        <v>8.3660387540899995E-4</v>
      </c>
      <c r="I4395" s="4">
        <f ca="1"/>
        <v>2.0317284725889E-2</v>
      </c>
      <c r="J4395" s="4">
        <f ca="1"/>
        <v>-5.0513174434569E-2</v>
      </c>
      <c r="K4395" s="4">
        <f ca="1"/>
        <v>-8.5917449614679995E-4</v>
      </c>
      <c r="L4395" s="4">
        <f ca="1"/>
        <v>9.8227664629826992E-3</v>
      </c>
      <c r="M4395" s="4">
        <f ca="1"/>
        <v>0.61707313627088001</v>
      </c>
      <c r="N4395" s="4">
        <f ca="1"/>
        <v>68.572681202154996</v>
      </c>
      <c r="O4395" s="4">
        <f ca="1"/>
        <v>46.688407402152002</v>
      </c>
      <c r="P4395" s="4">
        <f ca="1"/>
        <v>57.229929939023997</v>
      </c>
      <c r="Q4395" s="4">
        <f t="shared" ca="1" si="136"/>
        <v>3.117800645063553E-2</v>
      </c>
      <c r="R4395" s="4">
        <f t="shared" ca="1" si="137"/>
        <v>-6.7142331223464724E-3</v>
      </c>
      <c r="S4395" s="4">
        <f ca="1"/>
        <v>10.865333333333</v>
      </c>
      <c r="T4395" s="4">
        <f ca="1"/>
        <v>10.792380952381</v>
      </c>
      <c r="U4395" s="4">
        <f ca="1"/>
        <v>24.971047578772001</v>
      </c>
      <c r="V4395" s="4">
        <f ca="1"/>
        <v>24.216039735683999</v>
      </c>
      <c r="W4395" s="4">
        <f ca="1"/>
        <v>0</v>
      </c>
      <c r="X4395" s="4">
        <f ca="1"/>
        <v>-23.388766747358002</v>
      </c>
      <c r="Y4395" s="4">
        <f ca="1"/>
        <v>-3.5600791810587999</v>
      </c>
      <c r="Z4395" s="4">
        <f ca="1"/>
        <v>0</v>
      </c>
    </row>
    <row r="4396" spans="1:26" hidden="1" x14ac:dyDescent="0.25">
      <c r="A4396" s="3" t="s">
        <v>1786</v>
      </c>
      <c r="B4396" t="str">
        <v>法兰泰克</v>
      </c>
      <c r="C4396" s="8" t="str">
        <f ca="1"/>
        <v>制造业</v>
      </c>
      <c r="D4396" s="4">
        <f ca="1"/>
        <v>-0.35542482404770998</v>
      </c>
      <c r="E4396" s="4">
        <f ca="1"/>
        <v>-1.0347124789805999E-2</v>
      </c>
      <c r="F4396" s="4">
        <f ca="1"/>
        <v>-8.5130536298453994E-3</v>
      </c>
      <c r="G4396" s="4">
        <f ca="1"/>
        <v>-0.30791260260196002</v>
      </c>
      <c r="H4396" s="4">
        <f ca="1"/>
        <v>-7.8557549270978997E-3</v>
      </c>
      <c r="I4396" s="4">
        <f ca="1"/>
        <v>-5.2555511935268003E-3</v>
      </c>
      <c r="J4396" s="4">
        <f ca="1"/>
        <v>-0.24193482065812999</v>
      </c>
      <c r="K4396" s="4">
        <f ca="1"/>
        <v>-5.3197036959340997E-3</v>
      </c>
      <c r="L4396" s="4">
        <f ca="1"/>
        <v>-4.1344049096553002E-3</v>
      </c>
      <c r="M4396" s="4">
        <f ca="1"/>
        <v>1.2325626703663</v>
      </c>
      <c r="N4396" s="4">
        <f ca="1"/>
        <v>43.168481131447997</v>
      </c>
      <c r="O4396" s="4">
        <f ca="1"/>
        <v>18.159862436888002</v>
      </c>
      <c r="P4396" s="4">
        <f ca="1"/>
        <v>41.346742857347003</v>
      </c>
      <c r="Q4396" s="4">
        <f t="shared" ca="1" si="136"/>
        <v>-1.4051522248201796E-2</v>
      </c>
      <c r="R4396" s="4">
        <f t="shared" ca="1" si="137"/>
        <v>-4.3639388897295989E-2</v>
      </c>
      <c r="S4396" s="4">
        <f ca="1"/>
        <v>8.8146666666666995</v>
      </c>
      <c r="T4396" s="4">
        <f ca="1"/>
        <v>8.43</v>
      </c>
      <c r="U4396" s="4">
        <f ca="1"/>
        <v>20.269367950845002</v>
      </c>
      <c r="V4396" s="4">
        <f ca="1"/>
        <v>20.558242553469</v>
      </c>
      <c r="W4396" s="4">
        <f ca="1"/>
        <v>23.716238351126002</v>
      </c>
      <c r="X4396" s="4">
        <f ca="1"/>
        <v>19.145657275963998</v>
      </c>
      <c r="Y4396" s="4">
        <f ca="1"/>
        <v>9.9786686994026006</v>
      </c>
      <c r="Z4396" s="4">
        <f ca="1"/>
        <v>-62.441680937945002</v>
      </c>
    </row>
    <row r="4397" spans="1:26" hidden="1" x14ac:dyDescent="0.25">
      <c r="A4397" s="3" t="s">
        <v>1787</v>
      </c>
      <c r="B4397" t="str">
        <v>中创物流</v>
      </c>
      <c r="C4397" s="8" t="str">
        <f ca="1"/>
        <v>交通运输、仓储和邮政业</v>
      </c>
      <c r="D4397" s="4">
        <f ca="1"/>
        <v>0.68882275748395005</v>
      </c>
      <c r="E4397" s="4">
        <f ca="1"/>
        <v>1.4802461279307001E-2</v>
      </c>
      <c r="F4397" s="4">
        <f ca="1"/>
        <v>1.5106019318335001E-2</v>
      </c>
      <c r="G4397" s="4">
        <f ca="1"/>
        <v>2.8711307171670999E-2</v>
      </c>
      <c r="H4397" s="4">
        <f ca="1"/>
        <v>7.9616394467279996E-4</v>
      </c>
      <c r="I4397" s="4">
        <f ca="1"/>
        <v>3.7549500144059E-3</v>
      </c>
      <c r="J4397" s="4">
        <f ca="1"/>
        <v>3.6158880735788997E-2</v>
      </c>
      <c r="K4397" s="4">
        <f ca="1"/>
        <v>8.0230907888909997E-4</v>
      </c>
      <c r="L4397" s="4">
        <f ca="1"/>
        <v>5.3640937309019998E-3</v>
      </c>
      <c r="M4397" s="4">
        <f ca="1"/>
        <v>1.0481716436605999</v>
      </c>
      <c r="N4397" s="4">
        <f ca="1"/>
        <v>32.929099171023999</v>
      </c>
      <c r="O4397" s="4">
        <f ca="1"/>
        <v>9.9364654460881994</v>
      </c>
      <c r="P4397" s="4">
        <f ca="1"/>
        <v>65.782443690487</v>
      </c>
      <c r="Q4397" s="4">
        <f t="shared" ca="1" si="136"/>
        <v>2.1120614417912343E-2</v>
      </c>
      <c r="R4397" s="4">
        <f t="shared" ca="1" si="137"/>
        <v>-1.3859967903188939E-3</v>
      </c>
      <c r="S4397" s="4">
        <f ca="1"/>
        <v>9.5742222222222004</v>
      </c>
      <c r="T4397" s="4">
        <f ca="1"/>
        <v>9.5609523809524006</v>
      </c>
      <c r="U4397" s="4">
        <f ca="1"/>
        <v>14.881439986351999</v>
      </c>
      <c r="V4397" s="4">
        <f ca="1"/>
        <v>14.573635843044</v>
      </c>
      <c r="W4397" s="4">
        <f ca="1"/>
        <v>9.2680799514845003</v>
      </c>
      <c r="X4397" s="4">
        <f ca="1"/>
        <v>37.987832080559002</v>
      </c>
      <c r="Y4397" s="4">
        <f ca="1"/>
        <v>14.390661179488999</v>
      </c>
      <c r="Z4397" s="4">
        <f ca="1"/>
        <v>17.226081442571001</v>
      </c>
    </row>
    <row r="4398" spans="1:26" hidden="1" x14ac:dyDescent="0.25">
      <c r="A4398" s="3" t="s">
        <v>1788</v>
      </c>
      <c r="B4398" t="str">
        <v>醋化股份</v>
      </c>
      <c r="C4398" s="8" t="str">
        <f ca="1"/>
        <v>制造业</v>
      </c>
      <c r="D4398" s="4">
        <f ca="1"/>
        <v>-0.80532681405066997</v>
      </c>
      <c r="E4398" s="4">
        <f ca="1"/>
        <v>-2.1165458032847001E-2</v>
      </c>
      <c r="F4398" s="4">
        <f ca="1"/>
        <v>-1.3383169127907E-2</v>
      </c>
      <c r="G4398" s="4">
        <f ca="1"/>
        <v>-0.85398948431098998</v>
      </c>
      <c r="H4398" s="4">
        <f ca="1"/>
        <v>-1.8290422267909001E-2</v>
      </c>
      <c r="I4398" s="4">
        <f ca="1"/>
        <v>-1.2264962657793E-2</v>
      </c>
      <c r="J4398" s="4">
        <f ca="1"/>
        <v>-0.46889591081023002</v>
      </c>
      <c r="K4398" s="4">
        <f ca="1"/>
        <v>-8.9457327923485996E-3</v>
      </c>
      <c r="L4398" s="4">
        <f ca="1"/>
        <v>-6.8467131928938996E-3</v>
      </c>
      <c r="M4398" s="4">
        <f ca="1"/>
        <v>0.68563162455521998</v>
      </c>
      <c r="N4398" s="4">
        <f ca="1"/>
        <v>30.883660700859</v>
      </c>
      <c r="O4398" s="4">
        <f ca="1"/>
        <v>-1.7138031353559999</v>
      </c>
      <c r="P4398" s="4">
        <f ca="1"/>
        <v>19.249231203651</v>
      </c>
      <c r="Q4398" s="4">
        <f t="shared" ca="1" si="136"/>
        <v>-1.9005524861888463E-2</v>
      </c>
      <c r="R4398" s="4">
        <f t="shared" ca="1" si="137"/>
        <v>-5.1837163802309259E-2</v>
      </c>
      <c r="S4398" s="4">
        <f ca="1"/>
        <v>15.641777777778</v>
      </c>
      <c r="T4398" s="4">
        <f ca="1"/>
        <v>14.830952380952001</v>
      </c>
      <c r="U4398" s="4">
        <f ca="1"/>
        <v>36.667167326009</v>
      </c>
      <c r="V4398" s="4">
        <f ca="1"/>
        <v>37.377547229149002</v>
      </c>
      <c r="W4398" s="4">
        <f ca="1"/>
        <v>22.015612848090999</v>
      </c>
      <c r="X4398" s="4">
        <f ca="1"/>
        <v>16.726889181507001</v>
      </c>
      <c r="Y4398" s="4">
        <f ca="1"/>
        <v>14.932851595871</v>
      </c>
      <c r="Z4398" s="4">
        <f ca="1"/>
        <v>4.5670266217668001</v>
      </c>
    </row>
    <row r="4399" spans="1:26" hidden="1" x14ac:dyDescent="0.25">
      <c r="A4399" s="3" t="s">
        <v>1789</v>
      </c>
      <c r="B4399" t="str">
        <v>银龙股份</v>
      </c>
      <c r="C4399" s="8" t="str">
        <f ca="1"/>
        <v>制造业</v>
      </c>
      <c r="D4399" s="4">
        <f ca="1"/>
        <v>1.2887713567571999</v>
      </c>
      <c r="E4399" s="4">
        <f ca="1"/>
        <v>-4.1884291983729997E-2</v>
      </c>
      <c r="F4399" s="4">
        <f ca="1"/>
        <v>5.6554965838163003E-2</v>
      </c>
      <c r="G4399" s="4">
        <f ca="1"/>
        <v>0.43541342404215</v>
      </c>
      <c r="H4399" s="4">
        <f ca="1"/>
        <v>-1.9794593842807E-2</v>
      </c>
      <c r="I4399" s="4">
        <f ca="1"/>
        <v>2.1042524671517002E-2</v>
      </c>
      <c r="J4399" s="4">
        <f ca="1"/>
        <v>0.27662515323548997</v>
      </c>
      <c r="K4399" s="4">
        <f ca="1"/>
        <v>0.71037586358006999</v>
      </c>
      <c r="L4399" s="4">
        <f ca="1"/>
        <v>1.5042657227961E-2</v>
      </c>
      <c r="M4399" s="4">
        <f ca="1"/>
        <v>0.60793674167794998</v>
      </c>
      <c r="N4399" s="4">
        <f ca="1"/>
        <v>39.315360534413998</v>
      </c>
      <c r="O4399" s="4">
        <f ca="1"/>
        <v>25.436569743111001</v>
      </c>
      <c r="P4399" s="4">
        <f ca="1"/>
        <v>80.302793208430998</v>
      </c>
      <c r="Q4399" s="4">
        <f t="shared" ca="1" si="136"/>
        <v>6.8059512503966163E-2</v>
      </c>
      <c r="R4399" s="4">
        <f t="shared" ca="1" si="137"/>
        <v>8.1145448310015481E-2</v>
      </c>
      <c r="S4399" s="4">
        <f ca="1"/>
        <v>4.9986666666666997</v>
      </c>
      <c r="T4399" s="4">
        <f ca="1"/>
        <v>5.4042857142856997</v>
      </c>
      <c r="U4399" s="4">
        <f ca="1"/>
        <v>26.153184595159999</v>
      </c>
      <c r="V4399" s="4">
        <f ca="1"/>
        <v>24.486636080648999</v>
      </c>
      <c r="W4399" s="4">
        <f ca="1"/>
        <v>-16.454493059964999</v>
      </c>
      <c r="X4399" s="4">
        <f ca="1"/>
        <v>-2.3598100447897998</v>
      </c>
      <c r="Y4399" s="4">
        <f ca="1"/>
        <v>1.2438954128577</v>
      </c>
      <c r="Z4399" s="4">
        <f ca="1"/>
        <v>712.78365625897004</v>
      </c>
    </row>
    <row r="4400" spans="1:26" x14ac:dyDescent="0.25">
      <c r="A4400" s="3" t="s">
        <v>1790</v>
      </c>
      <c r="B4400" t="str">
        <v>中农立华</v>
      </c>
      <c r="C4400" s="8" t="str">
        <f ca="1"/>
        <v>批发和零售业</v>
      </c>
      <c r="D4400" s="4">
        <f ca="1"/>
        <v>0.36478959756026003</v>
      </c>
      <c r="E4400" s="4">
        <f ca="1"/>
        <v>9.0261752707891992E-3</v>
      </c>
      <c r="F4400" s="4">
        <f ca="1"/>
        <v>1.9850761099958002E-2</v>
      </c>
      <c r="G4400" s="4">
        <f ca="1"/>
        <v>0.2365911457914</v>
      </c>
      <c r="H4400" s="4">
        <f ca="1"/>
        <v>5.6656671349791998E-3</v>
      </c>
      <c r="I4400" s="4">
        <f ca="1"/>
        <v>1.1874690558152001E-2</v>
      </c>
      <c r="J4400" s="4">
        <f ca="1"/>
        <v>-1.3591015151540001E-2</v>
      </c>
      <c r="K4400" s="4">
        <f ca="1"/>
        <v>-4.6609790527090002E-4</v>
      </c>
      <c r="L4400" s="4">
        <f ca="1"/>
        <v>2.0639160984863001E-3</v>
      </c>
      <c r="M4400" s="4">
        <f ca="1"/>
        <v>0.65150363052394999</v>
      </c>
      <c r="N4400" s="4">
        <f ca="1"/>
        <v>28.833092191879</v>
      </c>
      <c r="O4400" s="4">
        <f ca="1"/>
        <v>6.0401294095573004</v>
      </c>
      <c r="P4400" s="4">
        <f ca="1"/>
        <v>53.553415308185002</v>
      </c>
      <c r="Q4400" s="4">
        <f t="shared" ca="1" si="136"/>
        <v>2.4994919731750598E-2</v>
      </c>
      <c r="R4400" s="4">
        <f t="shared" ca="1" si="137"/>
        <v>6.7302387280533367E-4</v>
      </c>
      <c r="S4400" s="4">
        <f ca="1"/>
        <v>16.226222222221999</v>
      </c>
      <c r="T4400" s="4">
        <f ca="1"/>
        <v>16.237142857142999</v>
      </c>
      <c r="U4400" s="4">
        <f ca="1"/>
        <v>36.867238690215999</v>
      </c>
      <c r="V4400" s="4">
        <f ca="1"/>
        <v>35.968216017952997</v>
      </c>
      <c r="W4400" s="4">
        <f ca="1"/>
        <v>25.811562371787002</v>
      </c>
      <c r="X4400" s="4">
        <f ca="1"/>
        <v>39.145128555028997</v>
      </c>
      <c r="Y4400" s="4">
        <f ca="1"/>
        <v>31.603565289431</v>
      </c>
      <c r="Z4400" s="4">
        <f ca="1"/>
        <v>91.430296142317005</v>
      </c>
    </row>
    <row r="4401" spans="1:26" hidden="1" x14ac:dyDescent="0.25">
      <c r="A4401" s="3" t="s">
        <v>1791</v>
      </c>
      <c r="B4401" t="str">
        <v>正川股份</v>
      </c>
      <c r="C4401" s="8" t="str">
        <f ca="1"/>
        <v>制造业</v>
      </c>
      <c r="D4401" s="4">
        <f ca="1"/>
        <v>5.4887239617724001E-2</v>
      </c>
      <c r="E4401" s="4">
        <f ca="1"/>
        <v>1.233217163076E-3</v>
      </c>
      <c r="F4401" s="4">
        <f ca="1"/>
        <v>1.4499015495441E-2</v>
      </c>
      <c r="G4401" s="4">
        <f ca="1"/>
        <v>3.6264715581632002E-2</v>
      </c>
      <c r="H4401" s="4">
        <f ca="1"/>
        <v>6.2142640245190005E-4</v>
      </c>
      <c r="I4401" s="4">
        <f ca="1"/>
        <v>1.1235321599523999E-2</v>
      </c>
      <c r="J4401" s="4">
        <f ca="1"/>
        <v>8.3847996256132998E-2</v>
      </c>
      <c r="K4401" s="4">
        <f ca="1"/>
        <v>1.4060661348378001E-3</v>
      </c>
      <c r="L4401" s="4">
        <f ca="1"/>
        <v>1.3455105518890001E-2</v>
      </c>
      <c r="M4401" s="4">
        <f ca="1"/>
        <v>1.0379823779816999</v>
      </c>
      <c r="N4401" s="4">
        <f ca="1"/>
        <v>29.14827985174</v>
      </c>
      <c r="O4401" s="4">
        <f ca="1"/>
        <v>-22.768073102247001</v>
      </c>
      <c r="P4401" s="4">
        <f ca="1"/>
        <v>61.470796136415998</v>
      </c>
      <c r="Q4401" s="4">
        <f t="shared" ca="1" si="136"/>
        <v>1.6971713810303154E-2</v>
      </c>
      <c r="R4401" s="4">
        <f t="shared" ca="1" si="137"/>
        <v>-8.5496657857360924E-4</v>
      </c>
      <c r="S4401" s="4">
        <f ca="1"/>
        <v>20.013777777777999</v>
      </c>
      <c r="T4401" s="4">
        <f ca="1"/>
        <v>19.996666666667</v>
      </c>
      <c r="U4401" s="4">
        <f ca="1"/>
        <v>29.813672211116</v>
      </c>
      <c r="V4401" s="4">
        <f ca="1"/>
        <v>29.316127288745001</v>
      </c>
      <c r="W4401" s="4">
        <f ca="1"/>
        <v>1.9848922064272001</v>
      </c>
      <c r="X4401" s="4">
        <f ca="1"/>
        <v>15.178667345092</v>
      </c>
      <c r="Y4401" s="4">
        <f ca="1"/>
        <v>17.393847264030001</v>
      </c>
      <c r="Z4401" s="4">
        <f ca="1"/>
        <v>-11.412735257949</v>
      </c>
    </row>
    <row r="4402" spans="1:26" hidden="1" x14ac:dyDescent="0.25">
      <c r="A4402" s="3" t="s">
        <v>1792</v>
      </c>
      <c r="B4402" t="str">
        <v>国泰集团</v>
      </c>
      <c r="C4402" s="8" t="str">
        <f ca="1"/>
        <v>制造业</v>
      </c>
      <c r="D4402" s="4">
        <f ca="1"/>
        <v>0.12436149370943</v>
      </c>
      <c r="E4402" s="4">
        <f ca="1"/>
        <v>3.2676220748090999E-3</v>
      </c>
      <c r="F4402" s="4">
        <f ca="1"/>
        <v>1.498179968095E-2</v>
      </c>
      <c r="G4402" s="4">
        <f ca="1"/>
        <v>5.7243114676465E-2</v>
      </c>
      <c r="H4402" s="4">
        <f ca="1"/>
        <v>1.2005483147155E-3</v>
      </c>
      <c r="I4402" s="4">
        <f ca="1"/>
        <v>9.2279692716664002E-3</v>
      </c>
      <c r="J4402" s="4">
        <f ca="1"/>
        <v>-2.2930610473060001E-2</v>
      </c>
      <c r="K4402" s="4">
        <f ca="1"/>
        <v>-4.9731169450419998E-4</v>
      </c>
      <c r="L4402" s="4">
        <f ca="1"/>
        <v>3.8861271950955002E-3</v>
      </c>
      <c r="M4402" s="4">
        <f ca="1"/>
        <v>1.0857636155063</v>
      </c>
      <c r="N4402" s="4">
        <f ca="1"/>
        <v>30.770924154081001</v>
      </c>
      <c r="O4402" s="4">
        <f ca="1"/>
        <v>-5.5103945578570999</v>
      </c>
      <c r="P4402" s="4">
        <f ca="1"/>
        <v>65.617230725870002</v>
      </c>
      <c r="Q4402" s="4">
        <f t="shared" ca="1" si="136"/>
        <v>1.8927444794947887E-2</v>
      </c>
      <c r="R4402" s="4">
        <f t="shared" ca="1" si="137"/>
        <v>3.4580498866189553E-3</v>
      </c>
      <c r="S4402" s="4">
        <f ca="1"/>
        <v>8.4</v>
      </c>
      <c r="T4402" s="4">
        <f ca="1"/>
        <v>8.4290476190475996</v>
      </c>
      <c r="U4402" s="4">
        <f ca="1"/>
        <v>18.621228304772</v>
      </c>
      <c r="V4402" s="4">
        <f ca="1"/>
        <v>18.275323135023999</v>
      </c>
      <c r="W4402" s="4">
        <f ca="1"/>
        <v>4.8598848744902998</v>
      </c>
      <c r="X4402" s="4">
        <f ca="1"/>
        <v>14.364046466086</v>
      </c>
      <c r="Y4402" s="4">
        <f ca="1"/>
        <v>14.940223548776</v>
      </c>
      <c r="Z4402" s="4">
        <f ca="1"/>
        <v>16.529809100017001</v>
      </c>
    </row>
    <row r="4403" spans="1:26" hidden="1" x14ac:dyDescent="0.25">
      <c r="A4403" s="3" t="s">
        <v>1793</v>
      </c>
      <c r="B4403" t="str">
        <v>深圳新星</v>
      </c>
      <c r="C4403" s="8" t="str">
        <f ca="1"/>
        <v>制造业</v>
      </c>
      <c r="D4403" s="4">
        <f ca="1"/>
        <v>9.3639517709360007E-2</v>
      </c>
      <c r="E4403" s="4">
        <f ca="1"/>
        <v>2.0383986259469998E-3</v>
      </c>
      <c r="F4403" s="4">
        <f ca="1"/>
        <v>1.0138597786087999E-2</v>
      </c>
      <c r="G4403" s="4">
        <f ca="1"/>
        <v>-5.3498688240047998E-2</v>
      </c>
      <c r="H4403" s="4">
        <f ca="1"/>
        <v>-9.630568765782E-4</v>
      </c>
      <c r="I4403" s="4">
        <f ca="1"/>
        <v>4.3431374372011004E-3</v>
      </c>
      <c r="J4403" s="4">
        <f ca="1"/>
        <v>-7.0059988868469994E-2</v>
      </c>
      <c r="K4403" s="4">
        <f ca="1"/>
        <v>-1.2353297598182E-3</v>
      </c>
      <c r="L4403" s="4">
        <f ca="1"/>
        <v>3.9716975717257004E-3</v>
      </c>
      <c r="M4403" s="4">
        <f ca="1"/>
        <v>1.2057820045333001</v>
      </c>
      <c r="N4403" s="4">
        <f ca="1"/>
        <v>41.193721077295002</v>
      </c>
      <c r="O4403" s="4">
        <f ca="1"/>
        <v>-30.579220707575001</v>
      </c>
      <c r="P4403" s="4">
        <f ca="1"/>
        <v>60.127836464958001</v>
      </c>
      <c r="Q4403" s="4">
        <f t="shared" ca="1" si="136"/>
        <v>1.8822345244076347E-2</v>
      </c>
      <c r="R4403" s="4">
        <f t="shared" ca="1" si="137"/>
        <v>-5.8593637913067825E-3</v>
      </c>
      <c r="S4403" s="4">
        <f ca="1"/>
        <v>16.595333333332999</v>
      </c>
      <c r="T4403" s="4">
        <f ca="1"/>
        <v>16.498095238095001</v>
      </c>
      <c r="U4403" s="4">
        <f ca="1"/>
        <v>34.020585888799999</v>
      </c>
      <c r="V4403" s="4">
        <f ca="1"/>
        <v>33.392068840667001</v>
      </c>
      <c r="W4403" s="4">
        <f ca="1"/>
        <v>0</v>
      </c>
      <c r="X4403" s="4">
        <f ca="1"/>
        <v>13.81318111068</v>
      </c>
      <c r="Y4403" s="4">
        <f ca="1"/>
        <v>14.506647759464</v>
      </c>
      <c r="Z4403" s="4">
        <f ca="1"/>
        <v>0</v>
      </c>
    </row>
    <row r="4404" spans="1:26" hidden="1" x14ac:dyDescent="0.25">
      <c r="A4404" s="3" t="s">
        <v>1794</v>
      </c>
      <c r="B4404" t="str">
        <v>金诚信</v>
      </c>
      <c r="C4404" s="8" t="str">
        <f ca="1"/>
        <v>采矿业</v>
      </c>
      <c r="D4404" s="4">
        <f ca="1"/>
        <v>-0.33283742476283001</v>
      </c>
      <c r="E4404" s="4">
        <f ca="1"/>
        <v>-1.397247081184E-2</v>
      </c>
      <c r="F4404" s="4">
        <f ca="1"/>
        <v>-9.8569896231077998E-3</v>
      </c>
      <c r="G4404" s="4">
        <f ca="1"/>
        <v>-0.51238573507144003</v>
      </c>
      <c r="H4404" s="4">
        <f ca="1"/>
        <v>-2.2544358332487E-2</v>
      </c>
      <c r="I4404" s="4">
        <f ca="1"/>
        <v>-1.4430459881240001E-2</v>
      </c>
      <c r="J4404" s="4">
        <f ca="1"/>
        <v>1.1582936833580001E-3</v>
      </c>
      <c r="K4404" s="4">
        <f ca="1"/>
        <v>5.6510435628599999E-5</v>
      </c>
      <c r="L4404" s="4">
        <f ca="1"/>
        <v>2.5113359382483002E-3</v>
      </c>
      <c r="M4404" s="4">
        <f ca="1"/>
        <v>1.1952482766200001</v>
      </c>
      <c r="N4404" s="4">
        <f ca="1"/>
        <v>37.212978545348001</v>
      </c>
      <c r="O4404" s="4">
        <f ca="1"/>
        <v>36.335116626130002</v>
      </c>
      <c r="P4404" s="4">
        <f ca="1"/>
        <v>50.289471392858999</v>
      </c>
      <c r="Q4404" s="4">
        <f t="shared" ca="1" si="136"/>
        <v>-1.3959210713104809E-2</v>
      </c>
      <c r="R4404" s="4">
        <f t="shared" ca="1" si="137"/>
        <v>-3.3182950043612984E-2</v>
      </c>
      <c r="S4404" s="4">
        <f ca="1"/>
        <v>36.372666666667001</v>
      </c>
      <c r="T4404" s="4">
        <f ca="1"/>
        <v>35.165714285714003</v>
      </c>
      <c r="U4404" s="4">
        <f ca="1"/>
        <v>56.630381109355</v>
      </c>
      <c r="V4404" s="4">
        <f ca="1"/>
        <v>57.432087723582001</v>
      </c>
      <c r="W4404" s="4">
        <f ca="1"/>
        <v>25.340506721158999</v>
      </c>
      <c r="X4404" s="4">
        <f ca="1"/>
        <v>15.962464952122</v>
      </c>
      <c r="Y4404" s="4">
        <f ca="1"/>
        <v>19.694570020760001</v>
      </c>
      <c r="Z4404" s="4">
        <f ca="1"/>
        <v>18.521710876517002</v>
      </c>
    </row>
    <row r="4405" spans="1:26" hidden="1" x14ac:dyDescent="0.25">
      <c r="A4405" s="3" t="s">
        <v>1795</v>
      </c>
      <c r="B4405" t="str">
        <v>吉华集团</v>
      </c>
      <c r="C4405" s="8" t="str">
        <f ca="1"/>
        <v>制造业</v>
      </c>
      <c r="D4405" s="4">
        <f ca="1"/>
        <v>0.45280849818527003</v>
      </c>
      <c r="E4405" s="4">
        <f ca="1"/>
        <v>1.07037490836E-2</v>
      </c>
      <c r="F4405" s="4">
        <f ca="1"/>
        <v>2.0319534580777999E-2</v>
      </c>
      <c r="G4405" s="4">
        <f ca="1"/>
        <v>0.17183422134567999</v>
      </c>
      <c r="H4405" s="4">
        <f ca="1"/>
        <v>3.4422832812537E-3</v>
      </c>
      <c r="I4405" s="4">
        <f ca="1"/>
        <v>9.8981475063857002E-3</v>
      </c>
      <c r="J4405" s="4">
        <f ca="1"/>
        <v>0.14830455503806</v>
      </c>
      <c r="K4405" s="4">
        <f ca="1"/>
        <v>3.1469293630878E-3</v>
      </c>
      <c r="L4405" s="4">
        <f ca="1"/>
        <v>7.0890678897929998E-3</v>
      </c>
      <c r="M4405" s="4">
        <f ca="1"/>
        <v>0.92621101236582004</v>
      </c>
      <c r="N4405" s="4">
        <f ca="1"/>
        <v>18.606602346405001</v>
      </c>
      <c r="O4405" s="4">
        <f ca="1"/>
        <v>-10.945794868621</v>
      </c>
      <c r="P4405" s="4">
        <f ca="1"/>
        <v>70.336047091772997</v>
      </c>
      <c r="Q4405" s="4">
        <f t="shared" ca="1" si="136"/>
        <v>2.9529711994168758E-2</v>
      </c>
      <c r="R4405" s="4">
        <f t="shared" ca="1" si="137"/>
        <v>6.6094222694110553E-3</v>
      </c>
      <c r="S4405" s="4">
        <f ca="1"/>
        <v>4.5437777777777999</v>
      </c>
      <c r="T4405" s="4">
        <f ca="1"/>
        <v>4.5738095238094996</v>
      </c>
      <c r="U4405" s="4">
        <f ca="1"/>
        <v>7.9160831318199003</v>
      </c>
      <c r="V4405" s="4">
        <f ca="1"/>
        <v>7.6890283394412</v>
      </c>
      <c r="W4405" s="4">
        <f ca="1"/>
        <v>0</v>
      </c>
      <c r="X4405" s="4">
        <f ca="1"/>
        <v>-9.8240403458007997</v>
      </c>
      <c r="Y4405" s="4">
        <f ca="1"/>
        <v>-1.3079694200943</v>
      </c>
      <c r="Z4405" s="4">
        <f ca="1"/>
        <v>0</v>
      </c>
    </row>
    <row r="4406" spans="1:26" hidden="1" x14ac:dyDescent="0.25">
      <c r="A4406" s="3" t="s">
        <v>1796</v>
      </c>
      <c r="B4406" t="str">
        <v>泉峰汽车</v>
      </c>
      <c r="C4406" s="8" t="str">
        <f ca="1"/>
        <v>制造业</v>
      </c>
      <c r="D4406" s="4">
        <f ca="1"/>
        <v>1.0467788775627</v>
      </c>
      <c r="E4406" s="4">
        <f ca="1"/>
        <v>-0.17475023108404</v>
      </c>
      <c r="F4406" s="4">
        <f ca="1"/>
        <v>2.4968776162292001E-2</v>
      </c>
      <c r="G4406" s="4">
        <f ca="1"/>
        <v>0.78429972903495004</v>
      </c>
      <c r="H4406" s="4">
        <f ca="1"/>
        <v>-7.5933427916563004E-2</v>
      </c>
      <c r="I4406" s="4">
        <f ca="1"/>
        <v>2.1266258164047001E-2</v>
      </c>
      <c r="J4406" s="4">
        <f ca="1"/>
        <v>0.32346246028742998</v>
      </c>
      <c r="K4406" s="4">
        <f ca="1"/>
        <v>1.351777228497E-2</v>
      </c>
      <c r="L4406" s="4">
        <f ca="1"/>
        <v>1.5449529862841999E-2</v>
      </c>
      <c r="M4406" s="4">
        <f ca="1"/>
        <v>1.5311451570168</v>
      </c>
      <c r="N4406" s="4">
        <f ca="1"/>
        <v>55.227583537224</v>
      </c>
      <c r="O4406" s="4">
        <f ca="1"/>
        <v>-35.863388779598999</v>
      </c>
      <c r="P4406" s="4">
        <f ca="1"/>
        <v>77.922316508910995</v>
      </c>
      <c r="Q4406" s="4">
        <f t="shared" ca="1" si="136"/>
        <v>4.069645479339852E-2</v>
      </c>
      <c r="R4406" s="4">
        <f t="shared" ca="1" si="137"/>
        <v>6.673447034889346E-2</v>
      </c>
      <c r="S4406" s="4">
        <f ca="1"/>
        <v>15.013777777777999</v>
      </c>
      <c r="T4406" s="4">
        <f ca="1"/>
        <v>16.015714285714001</v>
      </c>
      <c r="U4406" s="4">
        <f ca="1"/>
        <v>16.785861299808001</v>
      </c>
      <c r="V4406" s="4">
        <f ca="1"/>
        <v>16.129449872239999</v>
      </c>
      <c r="W4406" s="4">
        <f ca="1"/>
        <v>0</v>
      </c>
      <c r="X4406" s="4">
        <f ca="1"/>
        <v>11.736942373322</v>
      </c>
      <c r="Y4406" s="4">
        <f ca="1"/>
        <v>43.738197990555001</v>
      </c>
      <c r="Z4406" s="4">
        <f ca="1"/>
        <v>0</v>
      </c>
    </row>
    <row r="4407" spans="1:26" hidden="1" x14ac:dyDescent="0.25">
      <c r="A4407" s="3" t="s">
        <v>1797</v>
      </c>
      <c r="B4407" t="str">
        <v>丸美股份</v>
      </c>
      <c r="C4407" s="8" t="str">
        <f ca="1"/>
        <v>制造业</v>
      </c>
      <c r="D4407" s="4">
        <f ca="1"/>
        <v>0.22632027854497</v>
      </c>
      <c r="E4407" s="4">
        <f ca="1"/>
        <v>6.4226965322573999E-3</v>
      </c>
      <c r="F4407" s="4">
        <f ca="1"/>
        <v>2.0754180913628E-2</v>
      </c>
      <c r="G4407" s="4">
        <f ca="1"/>
        <v>-0.16651184605274999</v>
      </c>
      <c r="H4407" s="4">
        <f ca="1"/>
        <v>-4.9069258460615996E-3</v>
      </c>
      <c r="I4407" s="4">
        <f ca="1"/>
        <v>-1.4542462276375E-3</v>
      </c>
      <c r="J4407" s="4">
        <f ca="1"/>
        <v>-0.19765386408178001</v>
      </c>
      <c r="K4407" s="4">
        <f ca="1"/>
        <v>-5.2255134788902003E-3</v>
      </c>
      <c r="L4407" s="4">
        <f ca="1"/>
        <v>-3.5694840360331001E-3</v>
      </c>
      <c r="M4407" s="4">
        <f ca="1"/>
        <v>0.90478651380616004</v>
      </c>
      <c r="N4407" s="4">
        <f ca="1"/>
        <v>37.593018224067002</v>
      </c>
      <c r="O4407" s="4">
        <f ca="1"/>
        <v>-3.6660130114379998</v>
      </c>
      <c r="P4407" s="4">
        <f ca="1"/>
        <v>58.496891304982</v>
      </c>
      <c r="Q4407" s="4">
        <f t="shared" ca="1" si="136"/>
        <v>4.5493336834477816E-2</v>
      </c>
      <c r="R4407" s="4">
        <f t="shared" ca="1" si="137"/>
        <v>-1.5135369532902516E-2</v>
      </c>
      <c r="S4407" s="4">
        <f ca="1"/>
        <v>25.769555555556</v>
      </c>
      <c r="T4407" s="4">
        <f ca="1"/>
        <v>25.379523809523999</v>
      </c>
      <c r="U4407" s="4">
        <f ca="1"/>
        <v>27.299685786605</v>
      </c>
      <c r="V4407" s="4">
        <f ca="1"/>
        <v>26.111774054211001</v>
      </c>
      <c r="W4407" s="4">
        <f ca="1"/>
        <v>-31.141560897516001</v>
      </c>
      <c r="X4407" s="4">
        <f ca="1"/>
        <v>-1.2965185550612</v>
      </c>
      <c r="Y4407" s="4">
        <f ca="1"/>
        <v>5.9871254769237003</v>
      </c>
      <c r="Z4407" s="4">
        <f ca="1"/>
        <v>-52.966711670898</v>
      </c>
    </row>
    <row r="4408" spans="1:26" hidden="1" x14ac:dyDescent="0.25">
      <c r="A4408" s="3" t="s">
        <v>1798</v>
      </c>
      <c r="B4408" t="str">
        <v>恒润股份</v>
      </c>
      <c r="C4408" s="8" t="str">
        <f ca="1"/>
        <v>制造业</v>
      </c>
      <c r="D4408" s="4">
        <f ca="1"/>
        <v>0.56740297470474998</v>
      </c>
      <c r="E4408" s="4">
        <f ca="1"/>
        <v>1.9520077262865001</v>
      </c>
      <c r="F4408" s="4">
        <f ca="1"/>
        <v>0.11159345988998</v>
      </c>
      <c r="G4408" s="4">
        <f ca="1"/>
        <v>0.50158932277374002</v>
      </c>
      <c r="H4408" s="4">
        <f ca="1"/>
        <v>1.8125160252021</v>
      </c>
      <c r="I4408" s="4">
        <f ca="1"/>
        <v>7.3755754890529004E-2</v>
      </c>
      <c r="J4408" s="4">
        <f ca="1"/>
        <v>0.34946542954338</v>
      </c>
      <c r="K4408" s="4">
        <f ca="1"/>
        <v>4.4988844152603999E-2</v>
      </c>
      <c r="L4408" s="4">
        <f ca="1"/>
        <v>5.2759045513713E-2</v>
      </c>
      <c r="M4408" s="4">
        <f ca="1"/>
        <v>1.2748328672945</v>
      </c>
      <c r="N4408" s="4">
        <f ca="1"/>
        <v>71.460633323175003</v>
      </c>
      <c r="O4408" s="4">
        <f ca="1"/>
        <v>30.352155762688</v>
      </c>
      <c r="P4408" s="4">
        <f ca="1"/>
        <v>77.751805097404002</v>
      </c>
      <c r="Q4408" s="4">
        <f t="shared" ca="1" si="136"/>
        <v>9.940974139031733E-2</v>
      </c>
      <c r="R4408" s="4">
        <f t="shared" ca="1" si="137"/>
        <v>0.24541656964429454</v>
      </c>
      <c r="S4408" s="4">
        <f ca="1"/>
        <v>33.947333333332999</v>
      </c>
      <c r="T4408" s="4">
        <f ca="1"/>
        <v>42.278571428570999</v>
      </c>
      <c r="U4408" s="4">
        <f ca="1"/>
        <v>199.99657087733999</v>
      </c>
      <c r="V4408" s="4">
        <f ca="1"/>
        <v>181.91267854732999</v>
      </c>
      <c r="W4408" s="4">
        <f ca="1"/>
        <v>19.047199541007998</v>
      </c>
      <c r="X4408" s="4">
        <f ca="1"/>
        <v>10.762532672060001</v>
      </c>
      <c r="Y4408" s="4">
        <f ca="1"/>
        <v>30.316041699324</v>
      </c>
      <c r="Z4408" s="4">
        <f ca="1"/>
        <v>0</v>
      </c>
    </row>
    <row r="4409" spans="1:26" hidden="1" x14ac:dyDescent="0.25">
      <c r="A4409" s="3" t="s">
        <v>1799</v>
      </c>
      <c r="B4409" t="str">
        <v>兆易创新</v>
      </c>
      <c r="C4409" s="8" t="str">
        <f ca="1"/>
        <v>制造业</v>
      </c>
      <c r="D4409" s="4">
        <f ca="1"/>
        <v>7.8431680924641006E-2</v>
      </c>
      <c r="E4409" s="4">
        <f ca="1"/>
        <v>2.0459156098409001E-3</v>
      </c>
      <c r="F4409" s="4">
        <f ca="1"/>
        <v>1.3874802621677E-2</v>
      </c>
      <c r="G4409" s="4">
        <f ca="1"/>
        <v>0.14787182198615001</v>
      </c>
      <c r="H4409" s="4">
        <f ca="1"/>
        <v>3.2747831993852998E-3</v>
      </c>
      <c r="I4409" s="4">
        <f ca="1"/>
        <v>1.5257632706266001E-2</v>
      </c>
      <c r="J4409" s="4">
        <f ca="1"/>
        <v>0.22683287240739999</v>
      </c>
      <c r="K4409" s="4">
        <f ca="1"/>
        <v>4.5527985221381004E-3</v>
      </c>
      <c r="L4409" s="4">
        <f ca="1"/>
        <v>1.6973276209496999E-2</v>
      </c>
      <c r="M4409" s="4">
        <f ca="1"/>
        <v>1.4018920408227999</v>
      </c>
      <c r="N4409" s="4">
        <f ca="1"/>
        <v>43.176013852734997</v>
      </c>
      <c r="O4409" s="4">
        <f ca="1"/>
        <v>-17.713859207234002</v>
      </c>
      <c r="P4409" s="4">
        <f ca="1"/>
        <v>59.353239386489001</v>
      </c>
      <c r="Q4409" s="4">
        <f t="shared" ca="1" si="136"/>
        <v>2.8542975087136272E-2</v>
      </c>
      <c r="R4409" s="4">
        <f t="shared" ca="1" si="137"/>
        <v>1.3539548475478971E-2</v>
      </c>
      <c r="S4409" s="4">
        <f ca="1"/>
        <v>101.586</v>
      </c>
      <c r="T4409" s="4">
        <f ca="1"/>
        <v>102.96142857143001</v>
      </c>
      <c r="U4409" s="4">
        <f ca="1"/>
        <v>601.17004886174004</v>
      </c>
      <c r="V4409" s="4">
        <f ca="1"/>
        <v>584.48704956718996</v>
      </c>
      <c r="W4409" s="4">
        <f ca="1"/>
        <v>50.238685930037001</v>
      </c>
      <c r="X4409" s="4">
        <f ca="1"/>
        <v>36.410608888646998</v>
      </c>
      <c r="Y4409" s="4">
        <f ca="1"/>
        <v>39.182333624761</v>
      </c>
      <c r="Z4409" s="4">
        <f ca="1"/>
        <v>-0.61214113849438001</v>
      </c>
    </row>
    <row r="4410" spans="1:26" hidden="1" x14ac:dyDescent="0.25">
      <c r="A4410" s="3" t="s">
        <v>1800</v>
      </c>
      <c r="B4410" t="str">
        <v>康德莱</v>
      </c>
      <c r="C4410" s="8" t="str">
        <f ca="1"/>
        <v>制造业</v>
      </c>
      <c r="D4410" s="4">
        <f ca="1"/>
        <v>-0.18985256105293</v>
      </c>
      <c r="E4410" s="4">
        <f ca="1"/>
        <v>-4.2357342488572999E-3</v>
      </c>
      <c r="F4410" s="4">
        <f ca="1"/>
        <v>4.1246716568719998E-4</v>
      </c>
      <c r="G4410" s="4">
        <f ca="1"/>
        <v>0.14208252927744999</v>
      </c>
      <c r="H4410" s="4">
        <f ca="1"/>
        <v>2.6778281401598999E-3</v>
      </c>
      <c r="I4410" s="4">
        <f ca="1"/>
        <v>1.6595387425347E-2</v>
      </c>
      <c r="J4410" s="4">
        <f ca="1"/>
        <v>-5.5370551313423999E-2</v>
      </c>
      <c r="K4410" s="4">
        <f ca="1"/>
        <v>-1.4286413474320001E-3</v>
      </c>
      <c r="L4410" s="4">
        <f ca="1"/>
        <v>2.7799500377556998E-3</v>
      </c>
      <c r="M4410" s="4">
        <f ca="1"/>
        <v>0.91861029650509995</v>
      </c>
      <c r="N4410" s="4">
        <f ca="1"/>
        <v>34.315553477458998</v>
      </c>
      <c r="O4410" s="4">
        <f ca="1"/>
        <v>-23.198987154234999</v>
      </c>
      <c r="P4410" s="4">
        <f ca="1"/>
        <v>49.976344063305</v>
      </c>
      <c r="Q4410" s="4">
        <f t="shared" ca="1" si="136"/>
        <v>8.1770081770108829E-3</v>
      </c>
      <c r="R4410" s="4">
        <f t="shared" ca="1" si="137"/>
        <v>-5.415596177610448E-3</v>
      </c>
      <c r="S4410" s="4">
        <f ca="1"/>
        <v>10.305333333333</v>
      </c>
      <c r="T4410" s="4">
        <f ca="1"/>
        <v>10.249523809524</v>
      </c>
      <c r="U4410" s="4">
        <f ca="1"/>
        <v>23.843290666735001</v>
      </c>
      <c r="V4410" s="4">
        <f ca="1"/>
        <v>23.649905198540999</v>
      </c>
      <c r="W4410" s="4">
        <f ca="1"/>
        <v>14.602690094031001</v>
      </c>
      <c r="X4410" s="4">
        <f ca="1"/>
        <v>19.734604073882998</v>
      </c>
      <c r="Y4410" s="4">
        <f ca="1"/>
        <v>3.1503627986710998</v>
      </c>
      <c r="Z4410" s="4">
        <f ca="1"/>
        <v>21.668370826128999</v>
      </c>
    </row>
    <row r="4411" spans="1:26" hidden="1" x14ac:dyDescent="0.25">
      <c r="A4411" s="3" t="s">
        <v>1801</v>
      </c>
      <c r="B4411" t="str">
        <v>中电电机</v>
      </c>
      <c r="C4411" s="8" t="str">
        <f ca="1"/>
        <v>制造业</v>
      </c>
      <c r="D4411" s="4">
        <f ca="1"/>
        <v>0.76100109080793998</v>
      </c>
      <c r="E4411" s="4">
        <f ca="1"/>
        <v>2.2032155171659001E-2</v>
      </c>
      <c r="F4411" s="4">
        <f ca="1"/>
        <v>2.2749863505693E-2</v>
      </c>
      <c r="G4411" s="4">
        <f ca="1"/>
        <v>0.81402266442313997</v>
      </c>
      <c r="H4411" s="4">
        <f ca="1"/>
        <v>1.8905591928997E-2</v>
      </c>
      <c r="I4411" s="4">
        <f ca="1"/>
        <v>1.8375408770412001E-2</v>
      </c>
      <c r="J4411" s="4">
        <f ca="1"/>
        <v>0.21219230669179001</v>
      </c>
      <c r="K4411" s="4">
        <f ca="1"/>
        <v>4.9869672083238999E-3</v>
      </c>
      <c r="L4411" s="4">
        <f ca="1"/>
        <v>1.1113949723458E-2</v>
      </c>
      <c r="M4411" s="4">
        <f ca="1"/>
        <v>1.191733881085</v>
      </c>
      <c r="N4411" s="4">
        <f ca="1"/>
        <v>40.563292779163</v>
      </c>
      <c r="O4411" s="4">
        <f ca="1"/>
        <v>-14.333056203341</v>
      </c>
      <c r="P4411" s="4">
        <f ca="1"/>
        <v>75.285515935114006</v>
      </c>
      <c r="Q4411" s="4">
        <f t="shared" ca="1" si="136"/>
        <v>3.5742907517250615E-2</v>
      </c>
      <c r="R4411" s="4">
        <f t="shared" ca="1" si="137"/>
        <v>2.1871065932691811E-2</v>
      </c>
      <c r="S4411" s="4">
        <f ca="1"/>
        <v>10.137333333333</v>
      </c>
      <c r="T4411" s="4">
        <f ca="1"/>
        <v>10.359047619048001</v>
      </c>
      <c r="U4411" s="4">
        <f ca="1"/>
        <v>36.685998486968003</v>
      </c>
      <c r="V4411" s="4">
        <f ca="1"/>
        <v>35.419985230607999</v>
      </c>
      <c r="W4411" s="4">
        <f ca="1"/>
        <v>-23.109102348337</v>
      </c>
      <c r="X4411" s="4">
        <f ca="1"/>
        <v>12.250576146038</v>
      </c>
      <c r="Y4411" s="4">
        <f ca="1"/>
        <v>3.8008860049531998</v>
      </c>
      <c r="Z4411" s="4">
        <f ca="1"/>
        <v>0</v>
      </c>
    </row>
    <row r="4412" spans="1:26" hidden="1" x14ac:dyDescent="0.25">
      <c r="A4412" s="3" t="s">
        <v>1802</v>
      </c>
      <c r="B4412" t="str">
        <v>艾华集团</v>
      </c>
      <c r="C4412" s="8" t="str">
        <f ca="1"/>
        <v>制造业</v>
      </c>
      <c r="D4412" s="4">
        <f ca="1"/>
        <v>8.4183530583593999E-2</v>
      </c>
      <c r="E4412" s="4">
        <f ca="1"/>
        <v>2.6430844736206002E-3</v>
      </c>
      <c r="F4412" s="4">
        <f ca="1"/>
        <v>1.4471739326782E-2</v>
      </c>
      <c r="G4412" s="4">
        <f ca="1"/>
        <v>0.12335707614244</v>
      </c>
      <c r="H4412" s="4">
        <f ca="1"/>
        <v>3.1479808237007E-3</v>
      </c>
      <c r="I4412" s="4">
        <f ca="1"/>
        <v>1.3741162842161999E-2</v>
      </c>
      <c r="J4412" s="4">
        <f ca="1"/>
        <v>6.6855018968919003E-2</v>
      </c>
      <c r="K4412" s="4">
        <f ca="1"/>
        <v>1.5577179678227999E-3</v>
      </c>
      <c r="L4412" s="4">
        <f ca="1"/>
        <v>9.1790578938192001E-3</v>
      </c>
      <c r="M4412" s="4">
        <f ca="1"/>
        <v>0.90398833413322</v>
      </c>
      <c r="N4412" s="4">
        <f ca="1"/>
        <v>32.309467782920002</v>
      </c>
      <c r="O4412" s="4">
        <f ca="1"/>
        <v>-23.865563594960001</v>
      </c>
      <c r="P4412" s="4">
        <f ca="1"/>
        <v>60.754358944312997</v>
      </c>
      <c r="Q4412" s="4">
        <f t="shared" ca="1" si="136"/>
        <v>3.4576067348166685E-2</v>
      </c>
      <c r="R4412" s="4">
        <f t="shared" ca="1" si="137"/>
        <v>1.114266828406983E-2</v>
      </c>
      <c r="S4412" s="4">
        <f ca="1"/>
        <v>21.852222222222</v>
      </c>
      <c r="T4412" s="4">
        <f ca="1"/>
        <v>22.095714285713999</v>
      </c>
      <c r="U4412" s="4">
        <f ca="1"/>
        <v>52.446284847648002</v>
      </c>
      <c r="V4412" s="4">
        <f ca="1"/>
        <v>50.693502878022997</v>
      </c>
      <c r="W4412" s="4">
        <f ca="1"/>
        <v>10.11377716446</v>
      </c>
      <c r="X4412" s="4">
        <f ca="1"/>
        <v>15.181164067309</v>
      </c>
      <c r="Y4412" s="4">
        <f ca="1"/>
        <v>12.057352776731999</v>
      </c>
      <c r="Z4412" s="4">
        <f ca="1"/>
        <v>-16.289152092104001</v>
      </c>
    </row>
    <row r="4413" spans="1:26" hidden="1" x14ac:dyDescent="0.25">
      <c r="A4413" s="3" t="s">
        <v>1803</v>
      </c>
      <c r="B4413" t="str">
        <v>麦迪科技</v>
      </c>
      <c r="C4413" s="8" t="str">
        <f ca="1"/>
        <v>信息传输、软件和信息技术服务业</v>
      </c>
      <c r="D4413" s="4">
        <f ca="1"/>
        <v>3.7802255225741002E-2</v>
      </c>
      <c r="E4413" s="4">
        <f ca="1"/>
        <v>9.3666422635559998E-4</v>
      </c>
      <c r="F4413" s="4">
        <f ca="1"/>
        <v>1.1010777577522999E-2</v>
      </c>
      <c r="G4413" s="4">
        <f ca="1"/>
        <v>0.10613254917077999</v>
      </c>
      <c r="H4413" s="4">
        <f ca="1"/>
        <v>2.4540759270060999E-3</v>
      </c>
      <c r="I4413" s="4">
        <f ca="1"/>
        <v>1.1611451447458E-2</v>
      </c>
      <c r="J4413" s="4">
        <f ca="1"/>
        <v>-0.12112379136454</v>
      </c>
      <c r="K4413" s="4">
        <f ca="1"/>
        <v>-3.2337292453579001E-3</v>
      </c>
      <c r="L4413" s="4">
        <f ca="1"/>
        <v>-1.217929621218E-4</v>
      </c>
      <c r="M4413" s="4">
        <f ca="1"/>
        <v>1.5033817268484999</v>
      </c>
      <c r="N4413" s="4">
        <f ca="1"/>
        <v>51.519776023425003</v>
      </c>
      <c r="O4413" s="4">
        <f ca="1"/>
        <v>21.942119472470001</v>
      </c>
      <c r="P4413" s="4">
        <f ca="1"/>
        <v>59.103398543197002</v>
      </c>
      <c r="Q4413" s="4">
        <f t="shared" ca="1" si="136"/>
        <v>2.9090909090909615E-2</v>
      </c>
      <c r="R4413" s="4">
        <f t="shared" ca="1" si="137"/>
        <v>-3.1825981070807488E-4</v>
      </c>
      <c r="S4413" s="4">
        <f ca="1"/>
        <v>13.765333333333</v>
      </c>
      <c r="T4413" s="4">
        <f ca="1"/>
        <v>13.760952380952</v>
      </c>
      <c r="U4413" s="4">
        <f ca="1"/>
        <v>44.405093841319001</v>
      </c>
      <c r="V4413" s="4">
        <f ca="1"/>
        <v>43.149826170893</v>
      </c>
      <c r="W4413" s="4">
        <f ca="1"/>
        <v>-9.0134350237172995</v>
      </c>
      <c r="X4413" s="4">
        <f ca="1"/>
        <v>-2.8427335818594002</v>
      </c>
      <c r="Y4413" s="4">
        <f ca="1"/>
        <v>28.956913817682999</v>
      </c>
      <c r="Z4413" s="4">
        <f ca="1"/>
        <v>31.843848852181001</v>
      </c>
    </row>
    <row r="4414" spans="1:26" hidden="1" x14ac:dyDescent="0.25">
      <c r="A4414" s="3" t="s">
        <v>1804</v>
      </c>
      <c r="B4414" t="str">
        <v>至正股份</v>
      </c>
      <c r="C4414" s="8" t="str">
        <f ca="1"/>
        <v>制造业</v>
      </c>
      <c r="D4414" s="4">
        <f ca="1"/>
        <v>0.49114154771113999</v>
      </c>
      <c r="E4414" s="4">
        <f ca="1"/>
        <v>2.7230540195533001E-2</v>
      </c>
      <c r="F4414" s="4">
        <f ca="1"/>
        <v>6.6044518360080004E-2</v>
      </c>
      <c r="G4414" s="4">
        <f ca="1"/>
        <v>0.34756524284272</v>
      </c>
      <c r="H4414" s="4">
        <f ca="1"/>
        <v>1.5929866810105001E-2</v>
      </c>
      <c r="I4414" s="4">
        <f ca="1"/>
        <v>3.8622511471242002E-2</v>
      </c>
      <c r="J4414" s="4">
        <f ca="1"/>
        <v>0.30506964651381002</v>
      </c>
      <c r="K4414" s="4">
        <f ca="1"/>
        <v>1.1411737616546999E-2</v>
      </c>
      <c r="L4414" s="4">
        <f ca="1"/>
        <v>2.9242840876872001E-2</v>
      </c>
      <c r="M4414" s="4">
        <f ca="1"/>
        <v>0.74953559335165998</v>
      </c>
      <c r="N4414" s="4">
        <f ca="1"/>
        <v>31.782323553304</v>
      </c>
      <c r="O4414" s="4">
        <f ca="1"/>
        <v>9.5544887302475008</v>
      </c>
      <c r="P4414" s="4">
        <f ca="1"/>
        <v>94.008267632303003</v>
      </c>
      <c r="Q4414" s="4">
        <f t="shared" ca="1" si="136"/>
        <v>0.13502619911326066</v>
      </c>
      <c r="R4414" s="4">
        <f t="shared" ca="1" si="137"/>
        <v>4.0538031758718993E-2</v>
      </c>
      <c r="S4414" s="4">
        <f ca="1"/>
        <v>37.790888888889</v>
      </c>
      <c r="T4414" s="4">
        <f ca="1"/>
        <v>39.322857142857004</v>
      </c>
      <c r="U4414" s="4">
        <f ca="1"/>
        <v>47.516958719999998</v>
      </c>
      <c r="V4414" s="4">
        <f ca="1"/>
        <v>41.864195520000003</v>
      </c>
      <c r="W4414" s="4">
        <f ca="1"/>
        <v>19.469472916560001</v>
      </c>
      <c r="X4414" s="4">
        <f ca="1"/>
        <v>-34.544700929127004</v>
      </c>
      <c r="Y4414" s="4">
        <f ca="1"/>
        <v>-16.378202823717999</v>
      </c>
      <c r="Z4414" s="4">
        <f ca="1"/>
        <v>0</v>
      </c>
    </row>
    <row r="4415" spans="1:26" hidden="1" x14ac:dyDescent="0.25">
      <c r="A4415" s="3" t="s">
        <v>1805</v>
      </c>
      <c r="B4415" t="str">
        <v>松霖科技</v>
      </c>
      <c r="C4415" s="8" t="str">
        <f ca="1"/>
        <v>制造业</v>
      </c>
      <c r="D4415" s="4">
        <f ca="1"/>
        <v>0.59958948618318997</v>
      </c>
      <c r="E4415" s="4">
        <f ca="1"/>
        <v>1.3609873947155E-2</v>
      </c>
      <c r="F4415" s="4">
        <f ca="1"/>
        <v>5.8155830024797003E-2</v>
      </c>
      <c r="G4415" s="4">
        <f ca="1"/>
        <v>0.27670309891992001</v>
      </c>
      <c r="H4415" s="4">
        <f ca="1"/>
        <v>5.8347615983867004E-3</v>
      </c>
      <c r="I4415" s="4">
        <f ca="1"/>
        <v>2.9536289953368999E-2</v>
      </c>
      <c r="J4415" s="4">
        <f ca="1"/>
        <v>0.25252179532428998</v>
      </c>
      <c r="K4415" s="4">
        <f ca="1"/>
        <v>4.8564810152538999E-3</v>
      </c>
      <c r="L4415" s="4">
        <f ca="1"/>
        <v>2.5022009726444999E-2</v>
      </c>
      <c r="M4415" s="4">
        <f ca="1"/>
        <v>0.79252727673463996</v>
      </c>
      <c r="N4415" s="4">
        <f ca="1"/>
        <v>32.617904892677998</v>
      </c>
      <c r="O4415" s="4">
        <f ca="1"/>
        <v>-2.2579767849675001</v>
      </c>
      <c r="P4415" s="4">
        <f ca="1"/>
        <v>75.424763614707999</v>
      </c>
      <c r="Q4415" s="4">
        <f t="shared" ca="1" si="136"/>
        <v>8.9491525423713358E-2</v>
      </c>
      <c r="R4415" s="4">
        <f t="shared" ca="1" si="137"/>
        <v>1.4207029871599943E-2</v>
      </c>
      <c r="S4415" s="4">
        <f ca="1"/>
        <v>14.484222222222</v>
      </c>
      <c r="T4415" s="4">
        <f ca="1"/>
        <v>14.69</v>
      </c>
      <c r="U4415" s="4">
        <f ca="1"/>
        <v>16.725512842598999</v>
      </c>
      <c r="V4415" s="4">
        <f ca="1"/>
        <v>15.351668601639</v>
      </c>
      <c r="W4415" s="4">
        <f ca="1"/>
        <v>6.8212264533322999</v>
      </c>
      <c r="X4415" s="4">
        <f ca="1"/>
        <v>22.301223371016</v>
      </c>
      <c r="Y4415" s="4">
        <f ca="1"/>
        <v>22.964937966133</v>
      </c>
      <c r="Z4415" s="4">
        <f ca="1"/>
        <v>32.042455105534998</v>
      </c>
    </row>
    <row r="4416" spans="1:26" hidden="1" x14ac:dyDescent="0.25">
      <c r="A4416" s="3" t="s">
        <v>1806</v>
      </c>
      <c r="B4416" t="str">
        <v>洛阳钼业</v>
      </c>
      <c r="C4416" s="8" t="str">
        <f ca="1"/>
        <v>采矿业</v>
      </c>
      <c r="D4416" s="4">
        <f ca="1"/>
        <v>-0.76951310059143996</v>
      </c>
      <c r="E4416" s="4">
        <f ca="1"/>
        <v>-1.9132554040278998E-2</v>
      </c>
      <c r="F4416" s="4">
        <f ca="1"/>
        <v>-2.2499520019551002E-2</v>
      </c>
      <c r="G4416" s="4">
        <f ca="1"/>
        <v>-1.1023580949637</v>
      </c>
      <c r="H4416" s="4">
        <f ca="1"/>
        <v>-2.2752843618955E-2</v>
      </c>
      <c r="I4416" s="4">
        <f ca="1"/>
        <v>-2.4910171981323E-2</v>
      </c>
      <c r="J4416" s="4">
        <f ca="1"/>
        <v>-0.24935425970982</v>
      </c>
      <c r="K4416" s="4">
        <f ca="1"/>
        <v>-9.6631684562892006E-3</v>
      </c>
      <c r="L4416" s="4">
        <f ca="1"/>
        <v>-6.1705267001053998E-3</v>
      </c>
      <c r="M4416" s="4">
        <f ca="1"/>
        <v>1.5330180079005</v>
      </c>
      <c r="N4416" s="4">
        <f ca="1"/>
        <v>37.251820845631997</v>
      </c>
      <c r="O4416" s="4">
        <f ca="1"/>
        <v>0.87614449698218</v>
      </c>
      <c r="P4416" s="4">
        <f ca="1"/>
        <v>39.342437168467001</v>
      </c>
      <c r="Q4416" s="4">
        <f t="shared" ca="1" si="136"/>
        <v>-2.0295202952031535E-2</v>
      </c>
      <c r="R4416" s="4">
        <f t="shared" ca="1" si="137"/>
        <v>-6.6517545705200937E-2</v>
      </c>
      <c r="S4416" s="4">
        <f ca="1"/>
        <v>5.7337777777778003</v>
      </c>
      <c r="T4416" s="4">
        <f ca="1"/>
        <v>5.352380952381</v>
      </c>
      <c r="U4416" s="4">
        <f ca="1"/>
        <v>18.714219280977002</v>
      </c>
      <c r="V4416" s="4">
        <f ca="1"/>
        <v>19.101896139905001</v>
      </c>
      <c r="W4416" s="4">
        <f ca="1"/>
        <v>59.695520392256</v>
      </c>
      <c r="X4416" s="4">
        <f ca="1"/>
        <v>36.062421324311998</v>
      </c>
      <c r="Y4416" s="4">
        <f ca="1"/>
        <v>12.189821618250001</v>
      </c>
      <c r="Z4416" s="4">
        <f ca="1"/>
        <v>108.50567720757</v>
      </c>
    </row>
    <row r="4417" spans="1:26" hidden="1" x14ac:dyDescent="0.25">
      <c r="A4417" s="3" t="s">
        <v>1807</v>
      </c>
      <c r="B4417" t="str">
        <v>甬金股份</v>
      </c>
      <c r="C4417" s="8" t="str">
        <f ca="1"/>
        <v>制造业</v>
      </c>
      <c r="D4417" s="4">
        <f ca="1"/>
        <v>0.22964020819872999</v>
      </c>
      <c r="E4417" s="4">
        <f ca="1"/>
        <v>5.2057967252595004E-3</v>
      </c>
      <c r="F4417" s="4">
        <f ca="1"/>
        <v>1.3114094540544E-2</v>
      </c>
      <c r="G4417" s="4">
        <f ca="1"/>
        <v>-6.1058288958236E-2</v>
      </c>
      <c r="H4417" s="4">
        <f ca="1"/>
        <v>-1.3629114757893E-3</v>
      </c>
      <c r="I4417" s="4">
        <f ca="1"/>
        <v>3.2010289680499998E-3</v>
      </c>
      <c r="J4417" s="4">
        <f ca="1"/>
        <v>3.6377050905376997E-2</v>
      </c>
      <c r="K4417" s="4">
        <f ca="1"/>
        <v>6.8216528789910005E-4</v>
      </c>
      <c r="L4417" s="4">
        <f ca="1"/>
        <v>7.1282842241102004E-3</v>
      </c>
      <c r="M4417" s="4">
        <f ca="1"/>
        <v>1.5220446747137999</v>
      </c>
      <c r="N4417" s="4">
        <f ca="1"/>
        <v>42.792027849874003</v>
      </c>
      <c r="O4417" s="4">
        <f ca="1"/>
        <v>-18.380947227431999</v>
      </c>
      <c r="P4417" s="4">
        <f ca="1"/>
        <v>74.284690209191993</v>
      </c>
      <c r="Q4417" s="4">
        <f t="shared" ca="1" si="136"/>
        <v>3.7019681349582424E-2</v>
      </c>
      <c r="R4417" s="4">
        <f t="shared" ca="1" si="137"/>
        <v>2.6453348794629305E-3</v>
      </c>
      <c r="S4417" s="4">
        <f ca="1"/>
        <v>21.025333333332998</v>
      </c>
      <c r="T4417" s="4">
        <f ca="1"/>
        <v>21.080952380951999</v>
      </c>
      <c r="U4417" s="4">
        <f ca="1"/>
        <v>35.006583046420999</v>
      </c>
      <c r="V4417" s="4">
        <f ca="1"/>
        <v>33.756912887962997</v>
      </c>
      <c r="W4417" s="4">
        <f ca="1"/>
        <v>15.840383146320001</v>
      </c>
      <c r="X4417" s="4">
        <f ca="1"/>
        <v>35.704567409305</v>
      </c>
      <c r="Y4417" s="4">
        <f ca="1"/>
        <v>26.684078632887999</v>
      </c>
      <c r="Z4417" s="4">
        <f ca="1"/>
        <v>17.544647111678</v>
      </c>
    </row>
    <row r="4418" spans="1:26" hidden="1" x14ac:dyDescent="0.25">
      <c r="A4418" s="3" t="s">
        <v>1808</v>
      </c>
      <c r="B4418" t="str">
        <v>继峰股份</v>
      </c>
      <c r="C4418" s="8" t="str">
        <f ca="1"/>
        <v>制造业</v>
      </c>
      <c r="D4418" s="4">
        <f ca="1"/>
        <v>-0.41350211159160999</v>
      </c>
      <c r="E4418" s="4">
        <f ca="1"/>
        <v>-6.3808674077589E-2</v>
      </c>
      <c r="F4418" s="4">
        <f ca="1"/>
        <v>-1.5726012698766001E-2</v>
      </c>
      <c r="G4418" s="4">
        <f ca="1"/>
        <v>-1.4199760337618999E-2</v>
      </c>
      <c r="H4418" s="4">
        <f ca="1"/>
        <v>-1.9348478290666001E-3</v>
      </c>
      <c r="I4418" s="4">
        <f ca="1"/>
        <v>5.6296626952260002E-4</v>
      </c>
      <c r="J4418" s="4">
        <f ca="1"/>
        <v>-4.7157760764417002E-2</v>
      </c>
      <c r="K4418" s="4">
        <f ca="1"/>
        <v>-2.0245565378534001E-3</v>
      </c>
      <c r="L4418" s="4">
        <f ca="1"/>
        <v>1.0564247299575001E-3</v>
      </c>
      <c r="M4418" s="4">
        <f ca="1"/>
        <v>1.3526873255391001</v>
      </c>
      <c r="N4418" s="4">
        <f ca="1"/>
        <v>61.853079936897998</v>
      </c>
      <c r="O4418" s="4">
        <f ca="1"/>
        <v>12.12813469894</v>
      </c>
      <c r="P4418" s="4">
        <f ca="1"/>
        <v>43.918656509481004</v>
      </c>
      <c r="Q4418" s="4">
        <f t="shared" ca="1" si="136"/>
        <v>-1.2606005042388967E-2</v>
      </c>
      <c r="R4418" s="4">
        <f t="shared" ca="1" si="137"/>
        <v>8.6412179498537921E-4</v>
      </c>
      <c r="S4418" s="4">
        <f ca="1"/>
        <v>14.438000000000001</v>
      </c>
      <c r="T4418" s="4">
        <f ca="1"/>
        <v>14.450476190476</v>
      </c>
      <c r="U4418" s="4">
        <f ca="1"/>
        <v>24.464087584641</v>
      </c>
      <c r="V4418" s="4">
        <f ca="1"/>
        <v>24.776419250646999</v>
      </c>
      <c r="W4418" s="4">
        <f ca="1"/>
        <v>0</v>
      </c>
      <c r="X4418" s="4">
        <f ca="1"/>
        <v>-6.3840315341501003E-2</v>
      </c>
      <c r="Y4418" s="4">
        <f ca="1"/>
        <v>-4.1801305141132001</v>
      </c>
      <c r="Z4418" s="4">
        <f ca="1"/>
        <v>-3.4556762523205999</v>
      </c>
    </row>
    <row r="4419" spans="1:26" hidden="1" x14ac:dyDescent="0.25">
      <c r="A4419" s="3" t="s">
        <v>1809</v>
      </c>
      <c r="B4419" t="str">
        <v>方盛制药</v>
      </c>
      <c r="C4419" s="8" t="str">
        <f ca="1"/>
        <v>制造业</v>
      </c>
      <c r="D4419" s="4">
        <f ca="1"/>
        <v>0.23858540474057</v>
      </c>
      <c r="E4419" s="4">
        <f ca="1"/>
        <v>4.9880548944954001E-3</v>
      </c>
      <c r="F4419" s="4">
        <f ca="1"/>
        <v>3.1360012988913E-2</v>
      </c>
      <c r="G4419" s="4">
        <f ca="1"/>
        <v>0.37791393919640998</v>
      </c>
      <c r="H4419" s="4">
        <f ca="1"/>
        <v>1.1319673216208E-2</v>
      </c>
      <c r="I4419" s="4">
        <f ca="1"/>
        <v>4.0978781966514E-2</v>
      </c>
      <c r="J4419" s="4">
        <f ca="1"/>
        <v>0.35631408643946999</v>
      </c>
      <c r="K4419" s="4">
        <f ca="1"/>
        <v>1.0258103132335E-2</v>
      </c>
      <c r="L4419" s="4">
        <f ca="1"/>
        <v>3.1245369926534001E-2</v>
      </c>
      <c r="M4419" s="4">
        <f ca="1"/>
        <v>0.95863492780503001</v>
      </c>
      <c r="N4419" s="4">
        <f ca="1"/>
        <v>48.494451570122997</v>
      </c>
      <c r="O4419" s="4">
        <f ca="1"/>
        <v>55.852965850898997</v>
      </c>
      <c r="P4419" s="4">
        <f ca="1"/>
        <v>58.933475906318002</v>
      </c>
      <c r="Q4419" s="4">
        <f t="shared" ca="1" si="136"/>
        <v>3.7849528811986624E-2</v>
      </c>
      <c r="R4419" s="4">
        <f t="shared" ca="1" si="137"/>
        <v>4.8801263783943422E-2</v>
      </c>
      <c r="S4419" s="4">
        <f ca="1"/>
        <v>10.248888888889001</v>
      </c>
      <c r="T4419" s="4">
        <f ca="1"/>
        <v>10.749047619048</v>
      </c>
      <c r="U4419" s="4">
        <f ca="1"/>
        <v>48.728990867126001</v>
      </c>
      <c r="V4419" s="4">
        <f ca="1"/>
        <v>46.951884174294001</v>
      </c>
      <c r="W4419" s="4">
        <f ca="1"/>
        <v>51.883021902190997</v>
      </c>
      <c r="X4419" s="4">
        <f ca="1"/>
        <v>17.888886187440001</v>
      </c>
      <c r="Y4419" s="4">
        <f ca="1"/>
        <v>13.568402946368</v>
      </c>
      <c r="Z4419" s="4">
        <f ca="1"/>
        <v>22.876460802402001</v>
      </c>
    </row>
    <row r="4420" spans="1:26" hidden="1" x14ac:dyDescent="0.25">
      <c r="A4420" s="3" t="s">
        <v>1810</v>
      </c>
      <c r="B4420" t="str">
        <v>读者传媒</v>
      </c>
      <c r="C4420" s="8" t="str">
        <f ca="1"/>
        <v>文化、体育和娱乐业</v>
      </c>
      <c r="D4420" s="4">
        <f ca="1"/>
        <v>0.31503530517875</v>
      </c>
      <c r="E4420" s="4">
        <f ca="1"/>
        <v>6.6187208479725002E-3</v>
      </c>
      <c r="F4420" s="4">
        <f ca="1"/>
        <v>2.3152246014835998E-2</v>
      </c>
      <c r="G4420" s="4">
        <f ca="1"/>
        <v>0.17956044037423</v>
      </c>
      <c r="H4420" s="4">
        <f ca="1"/>
        <v>2.9409773251213001E-3</v>
      </c>
      <c r="I4420" s="4">
        <f ca="1"/>
        <v>1.4500722028489E-2</v>
      </c>
      <c r="J4420" s="4">
        <f ca="1"/>
        <v>9.5447478543650002E-2</v>
      </c>
      <c r="K4420" s="4">
        <f ca="1"/>
        <v>-3.3556284405858998E-2</v>
      </c>
      <c r="L4420" s="4">
        <f ca="1"/>
        <v>5.0256627760684996E-3</v>
      </c>
      <c r="M4420" s="4">
        <f ca="1"/>
        <v>0.80709964785552002</v>
      </c>
      <c r="N4420" s="4">
        <f ca="1"/>
        <v>43.796499271456</v>
      </c>
      <c r="O4420" s="4">
        <f ca="1"/>
        <v>21.822649718891999</v>
      </c>
      <c r="P4420" s="4">
        <f ca="1"/>
        <v>58.832119907812</v>
      </c>
      <c r="Q4420" s="4">
        <f t="shared" ca="1" si="136"/>
        <v>3.4806629834230739E-2</v>
      </c>
      <c r="R4420" s="4">
        <f t="shared" ca="1" si="137"/>
        <v>1.3587385850199543E-3</v>
      </c>
      <c r="S4420" s="4">
        <f ca="1"/>
        <v>6.0279999999999996</v>
      </c>
      <c r="T4420" s="4">
        <f ca="1"/>
        <v>6.0361904761904999</v>
      </c>
      <c r="U4420" s="4">
        <f ca="1"/>
        <v>15.696480929526</v>
      </c>
      <c r="V4420" s="4">
        <f ca="1"/>
        <v>15.168516007711</v>
      </c>
      <c r="W4420" s="4">
        <f ca="1"/>
        <v>11.383582624138</v>
      </c>
      <c r="X4420" s="4">
        <f ca="1"/>
        <v>9.9409356480863007</v>
      </c>
      <c r="Y4420" s="4">
        <f ca="1"/>
        <v>6.0323380886446003</v>
      </c>
      <c r="Z4420" s="4">
        <f ca="1"/>
        <v>67.158896835533994</v>
      </c>
    </row>
    <row r="4421" spans="1:26" hidden="1" x14ac:dyDescent="0.25">
      <c r="A4421" s="3" t="s">
        <v>1811</v>
      </c>
      <c r="B4421" t="str">
        <v>威奥股份</v>
      </c>
      <c r="C4421" s="8" t="str">
        <f ca="1"/>
        <v>制造业</v>
      </c>
      <c r="D4421" s="4">
        <f ca="1"/>
        <v>0.15368628035144999</v>
      </c>
      <c r="E4421" s="4">
        <f ca="1"/>
        <v>3.9109745490065002E-3</v>
      </c>
      <c r="F4421" s="4">
        <f ca="1"/>
        <v>1.2215903089517E-2</v>
      </c>
      <c r="G4421" s="4">
        <f ca="1"/>
        <v>-1.1752566534125E-2</v>
      </c>
      <c r="H4421" s="4">
        <f ca="1"/>
        <v>-2.690407008487E-4</v>
      </c>
      <c r="I4421" s="4">
        <f ca="1"/>
        <v>5.8085575357756996E-3</v>
      </c>
      <c r="J4421" s="4">
        <f ca="1"/>
        <v>-0.27680890556688997</v>
      </c>
      <c r="K4421" s="4">
        <f ca="1"/>
        <v>-7.876646349369E-3</v>
      </c>
      <c r="L4421" s="4">
        <f ca="1"/>
        <v>-1.216132434415E-2</v>
      </c>
      <c r="M4421" s="4">
        <f ca="1"/>
        <v>1.1325052268427001</v>
      </c>
      <c r="N4421" s="4">
        <f ca="1"/>
        <v>55.145260538389003</v>
      </c>
      <c r="O4421" s="4">
        <f ca="1"/>
        <v>1.2786239687640999</v>
      </c>
      <c r="P4421" s="4">
        <f ca="1"/>
        <v>57.516900216468997</v>
      </c>
      <c r="Q4421" s="4">
        <f t="shared" ref="Q4421:Q4484" ca="1" si="138">(U4421-V4421)/V4421</f>
        <v>1.8627200816534888E-2</v>
      </c>
      <c r="R4421" s="4">
        <f t="shared" ref="R4421:R4484" ca="1" si="139">(T4421-S4421)/S4421</f>
        <v>-8.4701362207517707E-3</v>
      </c>
      <c r="S4421" s="4">
        <f ca="1"/>
        <v>6.5439999999999996</v>
      </c>
      <c r="T4421" s="4">
        <f ca="1"/>
        <v>6.4885714285714</v>
      </c>
      <c r="U4421" s="4">
        <f ca="1"/>
        <v>8.7824000000000009</v>
      </c>
      <c r="V4421" s="4">
        <f ca="1"/>
        <v>8.6218000000000004</v>
      </c>
      <c r="W4421" s="4">
        <f ca="1"/>
        <v>0</v>
      </c>
      <c r="X4421" s="4">
        <f ca="1"/>
        <v>-20.886040190686</v>
      </c>
      <c r="Y4421" s="4">
        <f ca="1"/>
        <v>14.133869047971</v>
      </c>
      <c r="Z4421" s="4">
        <f ca="1"/>
        <v>0</v>
      </c>
    </row>
    <row r="4422" spans="1:26" hidden="1" x14ac:dyDescent="0.25">
      <c r="A4422" s="3" t="s">
        <v>1812</v>
      </c>
      <c r="B4422" t="str">
        <v>众望布艺</v>
      </c>
      <c r="C4422" s="8" t="str">
        <f ca="1"/>
        <v>制造业</v>
      </c>
      <c r="D4422" s="4">
        <f ca="1"/>
        <v>0.34463770938162003</v>
      </c>
      <c r="E4422" s="4">
        <f ca="1"/>
        <v>1.1720195259612E-2</v>
      </c>
      <c r="F4422" s="4">
        <f ca="1"/>
        <v>9.9387197777439998E-3</v>
      </c>
      <c r="G4422" s="4">
        <f ca="1"/>
        <v>0.12427153990216</v>
      </c>
      <c r="H4422" s="4">
        <f ca="1"/>
        <v>3.5968320344294999E-3</v>
      </c>
      <c r="I4422" s="4">
        <f ca="1"/>
        <v>5.7059584324609999E-3</v>
      </c>
      <c r="J4422" s="4">
        <f ca="1"/>
        <v>5.7686056988263998E-2</v>
      </c>
      <c r="K4422" s="4">
        <f ca="1"/>
        <v>1.221753770493E-3</v>
      </c>
      <c r="L4422" s="4">
        <f ca="1"/>
        <v>5.9057035923162004E-3</v>
      </c>
      <c r="M4422" s="4">
        <f ca="1"/>
        <v>0.41224164446412997</v>
      </c>
      <c r="N4422" s="4">
        <f ca="1"/>
        <v>28.223340571186</v>
      </c>
      <c r="O4422" s="4">
        <f ca="1"/>
        <v>-7.6112156313941002</v>
      </c>
      <c r="P4422" s="4">
        <f ca="1"/>
        <v>62.858873856735997</v>
      </c>
      <c r="Q4422" s="4">
        <f t="shared" ca="1" si="138"/>
        <v>1.5397775876817807E-2</v>
      </c>
      <c r="R4422" s="4">
        <f t="shared" ca="1" si="139"/>
        <v>4.46275876670847E-3</v>
      </c>
      <c r="S4422" s="4">
        <f ca="1"/>
        <v>19.491111111111</v>
      </c>
      <c r="T4422" s="4">
        <f ca="1"/>
        <v>19.578095238094999</v>
      </c>
      <c r="U4422" s="4">
        <f ca="1"/>
        <v>26.187074606784002</v>
      </c>
      <c r="V4422" s="4">
        <f ca="1"/>
        <v>25.789966483008001</v>
      </c>
      <c r="W4422" s="4">
        <f ca="1"/>
        <v>-9.9604139601072994</v>
      </c>
      <c r="X4422" s="4">
        <f ca="1"/>
        <v>-5.1662707375609003</v>
      </c>
      <c r="Y4422" s="4">
        <f ca="1"/>
        <v>40.944197269950998</v>
      </c>
      <c r="Z4422" s="4">
        <f ca="1"/>
        <v>-10.17443279407</v>
      </c>
    </row>
    <row r="4423" spans="1:26" hidden="1" x14ac:dyDescent="0.25">
      <c r="A4423" s="3" t="s">
        <v>1813</v>
      </c>
      <c r="B4423" t="str">
        <v>合兴股份</v>
      </c>
      <c r="C4423" s="8" t="str">
        <f ca="1"/>
        <v>制造业</v>
      </c>
      <c r="D4423" s="4">
        <f ca="1"/>
        <v>0.37019870066867</v>
      </c>
      <c r="E4423" s="4">
        <f ca="1"/>
        <v>9.5571886897971008E-3</v>
      </c>
      <c r="F4423" s="4">
        <f ca="1"/>
        <v>2.4363892258873001E-2</v>
      </c>
      <c r="G4423" s="4">
        <f ca="1"/>
        <v>0.55038948631879003</v>
      </c>
      <c r="H4423" s="4">
        <f ca="1"/>
        <v>1.0964899651925E-2</v>
      </c>
      <c r="I4423" s="4">
        <f ca="1"/>
        <v>2.4062680007433002E-2</v>
      </c>
      <c r="J4423" s="4">
        <f ca="1"/>
        <v>0.29432105506328998</v>
      </c>
      <c r="K4423" s="4">
        <f ca="1"/>
        <v>5.7423354665115996E-3</v>
      </c>
      <c r="L4423" s="4">
        <f ca="1"/>
        <v>1.8522052793945001E-2</v>
      </c>
      <c r="M4423" s="4">
        <f ca="1"/>
        <v>0.76777256844875996</v>
      </c>
      <c r="N4423" s="4">
        <f ca="1"/>
        <v>34.735297244633003</v>
      </c>
      <c r="O4423" s="4">
        <f ca="1"/>
        <v>-7.7225995456724004</v>
      </c>
      <c r="P4423" s="4">
        <f ca="1"/>
        <v>75.090506279086995</v>
      </c>
      <c r="Q4423" s="4">
        <f t="shared" ca="1" si="138"/>
        <v>3.2840722495894599E-2</v>
      </c>
      <c r="R4423" s="4">
        <f t="shared" ca="1" si="139"/>
        <v>3.175404498068285E-2</v>
      </c>
      <c r="S4423" s="4">
        <f ca="1"/>
        <v>17.607555555556001</v>
      </c>
      <c r="T4423" s="4">
        <f ca="1"/>
        <v>18.166666666666998</v>
      </c>
      <c r="U4423" s="4">
        <f ca="1"/>
        <v>19.380238744050999</v>
      </c>
      <c r="V4423" s="4">
        <f ca="1"/>
        <v>18.764014936609001</v>
      </c>
      <c r="W4423" s="4">
        <f ca="1"/>
        <v>13.105734581330999</v>
      </c>
      <c r="X4423" s="4">
        <f ca="1"/>
        <v>7.4499032029623002</v>
      </c>
      <c r="Y4423" s="4">
        <f ca="1"/>
        <v>15.712675132995001</v>
      </c>
      <c r="Z4423" s="4">
        <f ca="1"/>
        <v>-8.4962892815713005</v>
      </c>
    </row>
    <row r="4424" spans="1:26" hidden="1" x14ac:dyDescent="0.25">
      <c r="A4424" s="3" t="s">
        <v>1814</v>
      </c>
      <c r="B4424" t="str">
        <v>山东玻纤</v>
      </c>
      <c r="C4424" s="8" t="str">
        <f ca="1"/>
        <v>制造业</v>
      </c>
      <c r="D4424" s="4">
        <f ca="1"/>
        <v>-2.5861093854904998E-3</v>
      </c>
      <c r="E4424" s="4">
        <f ca="1"/>
        <v>-5.95926470179E-5</v>
      </c>
      <c r="F4424" s="4">
        <f ca="1"/>
        <v>4.3124678679480003E-3</v>
      </c>
      <c r="G4424" s="4">
        <f ca="1"/>
        <v>-0.32637925890427</v>
      </c>
      <c r="H4424" s="4">
        <f ca="1"/>
        <v>-7.7144560655048999E-3</v>
      </c>
      <c r="I4424" s="4">
        <f ca="1"/>
        <v>-3.4447478824068001E-3</v>
      </c>
      <c r="J4424" s="4">
        <f ca="1"/>
        <v>-0.17046163158611</v>
      </c>
      <c r="K4424" s="4">
        <f ca="1"/>
        <v>-3.594534290763E-3</v>
      </c>
      <c r="L4424" s="4">
        <f ca="1"/>
        <v>-6.6319465576080002E-4</v>
      </c>
      <c r="M4424" s="4">
        <f ca="1"/>
        <v>1.117906456591</v>
      </c>
      <c r="N4424" s="4">
        <f ca="1"/>
        <v>23.077509303048998</v>
      </c>
      <c r="O4424" s="4">
        <f ca="1"/>
        <v>-21.976886450618</v>
      </c>
      <c r="P4424" s="4">
        <f ca="1"/>
        <v>46.603954943087999</v>
      </c>
      <c r="Q4424" s="4">
        <f t="shared" ca="1" si="138"/>
        <v>7.0621468926554687E-3</v>
      </c>
      <c r="R4424" s="4">
        <f t="shared" ca="1" si="139"/>
        <v>-2.172621797494691E-2</v>
      </c>
      <c r="S4424" s="4">
        <f ca="1"/>
        <v>7.2153333333332998</v>
      </c>
      <c r="T4424" s="4">
        <f ca="1"/>
        <v>7.0585714285714003</v>
      </c>
      <c r="U4424" s="4">
        <f ca="1"/>
        <v>9.0309471538622006</v>
      </c>
      <c r="V4424" s="4">
        <f ca="1"/>
        <v>8.9676165286598</v>
      </c>
      <c r="W4424" s="4">
        <f ca="1"/>
        <v>54.146765940601</v>
      </c>
      <c r="X4424" s="4">
        <f ca="1"/>
        <v>15.369234276923001</v>
      </c>
      <c r="Y4424" s="4">
        <f ca="1"/>
        <v>7.3312154276103003</v>
      </c>
      <c r="Z4424" s="4">
        <f ca="1"/>
        <v>161.41866464149001</v>
      </c>
    </row>
    <row r="4425" spans="1:26" hidden="1" x14ac:dyDescent="0.25">
      <c r="A4425" s="3" t="s">
        <v>1815</v>
      </c>
      <c r="B4425" t="str">
        <v>五洲特纸</v>
      </c>
      <c r="C4425" s="8" t="str">
        <f ca="1"/>
        <v>制造业</v>
      </c>
      <c r="D4425" s="4">
        <f ca="1"/>
        <v>0.18684601501344</v>
      </c>
      <c r="E4425" s="4">
        <f ca="1"/>
        <v>6.0378119997899996E-3</v>
      </c>
      <c r="F4425" s="4">
        <f ca="1"/>
        <v>2.1036522503816001E-2</v>
      </c>
      <c r="G4425" s="4">
        <f ca="1"/>
        <v>3.9293070344221998E-2</v>
      </c>
      <c r="H4425" s="4">
        <f ca="1"/>
        <v>9.9596094190909992E-4</v>
      </c>
      <c r="I4425" s="4">
        <f ca="1"/>
        <v>9.5406969585267992E-3</v>
      </c>
      <c r="J4425" s="4">
        <f ca="1"/>
        <v>8.2248476036568999E-2</v>
      </c>
      <c r="K4425" s="4">
        <f ca="1"/>
        <v>1.6581909571334E-3</v>
      </c>
      <c r="L4425" s="4">
        <f ca="1"/>
        <v>1.4266509294663001E-2</v>
      </c>
      <c r="M4425" s="4">
        <f ca="1"/>
        <v>1.1370669343366</v>
      </c>
      <c r="N4425" s="4">
        <f ca="1"/>
        <v>39.358090328684</v>
      </c>
      <c r="O4425" s="4">
        <f ca="1"/>
        <v>-1.1406144370225</v>
      </c>
      <c r="P4425" s="4">
        <f ca="1"/>
        <v>58.715510792475001</v>
      </c>
      <c r="Q4425" s="4">
        <f t="shared" ca="1" si="138"/>
        <v>2.1824286513690186E-2</v>
      </c>
      <c r="R4425" s="4">
        <f t="shared" ca="1" si="139"/>
        <v>6.5558129143462171E-3</v>
      </c>
      <c r="S4425" s="4">
        <f ca="1"/>
        <v>14.706444444443999</v>
      </c>
      <c r="T4425" s="4">
        <f ca="1"/>
        <v>14.802857142857</v>
      </c>
      <c r="U4425" s="4">
        <f ca="1"/>
        <v>15.874033411363</v>
      </c>
      <c r="V4425" s="4">
        <f ca="1"/>
        <v>15.534993267309</v>
      </c>
      <c r="W4425" s="4">
        <f ca="1"/>
        <v>0.98477452588879</v>
      </c>
      <c r="X4425" s="4">
        <f ca="1"/>
        <v>35.890180110084998</v>
      </c>
      <c r="Y4425" s="4">
        <f ca="1"/>
        <v>37.626187721866003</v>
      </c>
      <c r="Z4425" s="4">
        <f ca="1"/>
        <v>-28.501053251782999</v>
      </c>
    </row>
    <row r="4426" spans="1:26" hidden="1" x14ac:dyDescent="0.25">
      <c r="A4426" s="3" t="s">
        <v>1816</v>
      </c>
      <c r="B4426" t="str">
        <v>长鸿高科</v>
      </c>
      <c r="C4426" s="8" t="str">
        <f ca="1"/>
        <v>制造业</v>
      </c>
      <c r="D4426" s="4">
        <f ca="1"/>
        <v>1.0183649897074001</v>
      </c>
      <c r="E4426" s="4">
        <f ca="1"/>
        <v>2.2523722553916999E-2</v>
      </c>
      <c r="F4426" s="4">
        <f ca="1"/>
        <v>4.8511528789555003E-2</v>
      </c>
      <c r="G4426" s="4">
        <f ca="1"/>
        <v>0.26050429973060002</v>
      </c>
      <c r="H4426" s="4">
        <f ca="1"/>
        <v>6.6314958489130998E-3</v>
      </c>
      <c r="I4426" s="4">
        <f ca="1"/>
        <v>2.0109206080617999E-2</v>
      </c>
      <c r="J4426" s="4">
        <f ca="1"/>
        <v>2.1168882715083E-2</v>
      </c>
      <c r="K4426" s="4">
        <f ca="1"/>
        <v>6.7932584816640001E-4</v>
      </c>
      <c r="L4426" s="4">
        <f ca="1"/>
        <v>5.3210815587938004E-3</v>
      </c>
      <c r="M4426" s="4">
        <f ca="1"/>
        <v>0.73886160717960003</v>
      </c>
      <c r="N4426" s="4">
        <f ca="1"/>
        <v>36.452541997608002</v>
      </c>
      <c r="O4426" s="4">
        <f ca="1"/>
        <v>6.3067593917979003</v>
      </c>
      <c r="P4426" s="4">
        <f ca="1"/>
        <v>74.959671475470003</v>
      </c>
      <c r="Q4426" s="4">
        <f t="shared" ca="1" si="138"/>
        <v>6.9497621533804149E-2</v>
      </c>
      <c r="R4426" s="4">
        <f t="shared" ca="1" si="139"/>
        <v>1.2182466373555859E-2</v>
      </c>
      <c r="S4426" s="4">
        <f ca="1"/>
        <v>14.194222222222001</v>
      </c>
      <c r="T4426" s="4">
        <f ca="1"/>
        <v>14.367142857143</v>
      </c>
      <c r="U4426" s="4">
        <f ca="1"/>
        <v>21.714535333333</v>
      </c>
      <c r="V4426" s="4">
        <f ca="1"/>
        <v>20.303491000000001</v>
      </c>
      <c r="W4426" s="4">
        <f ca="1"/>
        <v>-5.7073620312236004</v>
      </c>
      <c r="X4426" s="4">
        <f ca="1"/>
        <v>27.019561334182999</v>
      </c>
      <c r="Y4426" s="4">
        <f ca="1"/>
        <v>42.175391937234998</v>
      </c>
      <c r="Z4426" s="4">
        <f ca="1"/>
        <v>-25.018223866147</v>
      </c>
    </row>
    <row r="4427" spans="1:26" hidden="1" x14ac:dyDescent="0.25">
      <c r="A4427" s="3" t="s">
        <v>1817</v>
      </c>
      <c r="B4427" t="str">
        <v>豪悦护理</v>
      </c>
      <c r="C4427" s="8" t="str">
        <f ca="1"/>
        <v>制造业</v>
      </c>
      <c r="D4427" s="4">
        <f ca="1"/>
        <v>1.8458104053212999E-2</v>
      </c>
      <c r="E4427" s="4">
        <f ca="1"/>
        <v>3.9048482810569998E-4</v>
      </c>
      <c r="F4427" s="4">
        <f ca="1"/>
        <v>9.2688338467317999E-3</v>
      </c>
      <c r="G4427" s="4">
        <f ca="1"/>
        <v>2.5904867833596999E-2</v>
      </c>
      <c r="H4427" s="4">
        <f ca="1"/>
        <v>4.520285419942E-4</v>
      </c>
      <c r="I4427" s="4">
        <f ca="1"/>
        <v>8.3829688700254E-3</v>
      </c>
      <c r="J4427" s="4">
        <f ca="1"/>
        <v>-5.2526542111899999E-2</v>
      </c>
      <c r="K4427" s="4">
        <f ca="1"/>
        <v>-9.1143399441370005E-4</v>
      </c>
      <c r="L4427" s="4">
        <f ca="1"/>
        <v>4.3337833303550002E-3</v>
      </c>
      <c r="M4427" s="4">
        <f ca="1"/>
        <v>0.82179397235818996</v>
      </c>
      <c r="N4427" s="4">
        <f ca="1"/>
        <v>34.732717215057001</v>
      </c>
      <c r="O4427" s="4">
        <f ca="1"/>
        <v>-7.9272928492546999</v>
      </c>
      <c r="P4427" s="4">
        <f ca="1"/>
        <v>52.778821402464999</v>
      </c>
      <c r="Q4427" s="4">
        <f t="shared" ca="1" si="138"/>
        <v>1.400337709161672E-2</v>
      </c>
      <c r="R4427" s="4">
        <f t="shared" ca="1" si="139"/>
        <v>-2.7411573689222025E-2</v>
      </c>
      <c r="S4427" s="4">
        <f ca="1"/>
        <v>40.864444444443997</v>
      </c>
      <c r="T4427" s="4">
        <f ca="1"/>
        <v>39.744285714286001</v>
      </c>
      <c r="U4427" s="4">
        <f ca="1"/>
        <v>65.701692961991</v>
      </c>
      <c r="V4427" s="4">
        <f ca="1"/>
        <v>64.794353200713999</v>
      </c>
      <c r="W4427" s="4">
        <f ca="1"/>
        <v>10.277790740158</v>
      </c>
      <c r="X4427" s="4">
        <f ca="1"/>
        <v>12.782439577996</v>
      </c>
      <c r="Y4427" s="4">
        <f ca="1"/>
        <v>49.197061615422001</v>
      </c>
      <c r="Z4427" s="4">
        <f ca="1"/>
        <v>11.462097601012999</v>
      </c>
    </row>
    <row r="4428" spans="1:26" hidden="1" x14ac:dyDescent="0.25">
      <c r="A4428" s="3" t="s">
        <v>1818</v>
      </c>
      <c r="B4428" t="str">
        <v>杭州热电</v>
      </c>
      <c r="C4428" s="8" t="str">
        <f ca="1"/>
        <v>电力、热力、燃气及水生产和供应业</v>
      </c>
      <c r="D4428" s="4">
        <f ca="1"/>
        <v>0.26330583676906</v>
      </c>
      <c r="E4428" s="4">
        <f ca="1"/>
        <v>6.2183419519360001E-3</v>
      </c>
      <c r="F4428" s="4">
        <f ca="1"/>
        <v>1.8132998447719002E-2</v>
      </c>
      <c r="G4428" s="4">
        <f ca="1"/>
        <v>-0.19717022300381001</v>
      </c>
      <c r="H4428" s="4">
        <f ca="1"/>
        <v>-4.7373720795611E-3</v>
      </c>
      <c r="I4428" s="4">
        <f ca="1"/>
        <v>-1.0198058346017E-3</v>
      </c>
      <c r="J4428" s="4">
        <f ca="1"/>
        <v>-0.23247179370963</v>
      </c>
      <c r="K4428" s="4">
        <f ca="1"/>
        <v>-4.7957680205972996E-3</v>
      </c>
      <c r="L4428" s="4">
        <f ca="1"/>
        <v>-2.9778271992874001E-3</v>
      </c>
      <c r="M4428" s="4">
        <f ca="1"/>
        <v>0.84482525248525997</v>
      </c>
      <c r="N4428" s="4">
        <f ca="1"/>
        <v>65.992635093415004</v>
      </c>
      <c r="O4428" s="4">
        <f ca="1"/>
        <v>24.954505597989002</v>
      </c>
      <c r="P4428" s="4">
        <f ca="1"/>
        <v>42.896548061299001</v>
      </c>
      <c r="Q4428" s="4">
        <f t="shared" ca="1" si="138"/>
        <v>1.9229480736987412E-2</v>
      </c>
      <c r="R4428" s="4">
        <f t="shared" ca="1" si="139"/>
        <v>-3.7345242021270916E-2</v>
      </c>
      <c r="S4428" s="4">
        <f ca="1"/>
        <v>25.605777777777998</v>
      </c>
      <c r="T4428" s="4">
        <f ca="1"/>
        <v>24.649523809523998</v>
      </c>
      <c r="U4428" s="4">
        <f ca="1"/>
        <v>25.902115973171</v>
      </c>
      <c r="V4428" s="4">
        <f ca="1"/>
        <v>25.413428931079999</v>
      </c>
      <c r="W4428" s="4">
        <f ca="1"/>
        <v>2.5975086040685</v>
      </c>
      <c r="X4428" s="4">
        <f ca="1"/>
        <v>21.929099830454</v>
      </c>
      <c r="Y4428" s="4">
        <f ca="1"/>
        <v>4.5475781283436998</v>
      </c>
      <c r="Z4428" s="4">
        <f ca="1"/>
        <v>11.354943882868</v>
      </c>
    </row>
    <row r="4429" spans="1:26" hidden="1" x14ac:dyDescent="0.25">
      <c r="A4429" s="3" t="s">
        <v>1819</v>
      </c>
      <c r="B4429" t="str">
        <v>百龙创园</v>
      </c>
      <c r="C4429" s="8" t="str">
        <f ca="1"/>
        <v>制造业</v>
      </c>
      <c r="D4429" s="4">
        <f ca="1"/>
        <v>0.34491061833447001</v>
      </c>
      <c r="E4429" s="4">
        <f ca="1"/>
        <v>-0.22434697742903001</v>
      </c>
      <c r="F4429" s="4">
        <f ca="1"/>
        <v>2.9829771916838999E-2</v>
      </c>
      <c r="G4429" s="4">
        <f ca="1"/>
        <v>0.34347258983209</v>
      </c>
      <c r="H4429" s="4">
        <f ca="1"/>
        <v>-0.10559123351320999</v>
      </c>
      <c r="I4429" s="4">
        <f ca="1"/>
        <v>2.1529092654015002E-2</v>
      </c>
      <c r="J4429" s="4">
        <f ca="1"/>
        <v>0.30131920022934</v>
      </c>
      <c r="K4429" s="4">
        <f ca="1"/>
        <v>1.8352856094516999E-2</v>
      </c>
      <c r="L4429" s="4">
        <f ca="1"/>
        <v>2.1153376954615E-2</v>
      </c>
      <c r="M4429" s="4">
        <f ca="1"/>
        <v>1.2152549564527999</v>
      </c>
      <c r="N4429" s="4">
        <f ca="1"/>
        <v>46.163725252508002</v>
      </c>
      <c r="O4429" s="4">
        <f ca="1"/>
        <v>44.482337631739</v>
      </c>
      <c r="P4429" s="4">
        <f ca="1"/>
        <v>66.303666228897995</v>
      </c>
      <c r="Q4429" s="4">
        <f t="shared" ca="1" si="138"/>
        <v>1.9432544856273697E-2</v>
      </c>
      <c r="R4429" s="4">
        <f t="shared" ca="1" si="139"/>
        <v>6.9646263124710159E-2</v>
      </c>
      <c r="S4429" s="4">
        <f ca="1"/>
        <v>25.515333333333</v>
      </c>
      <c r="T4429" s="4">
        <f ca="1"/>
        <v>27.292380952380999</v>
      </c>
      <c r="U4429" s="4">
        <f ca="1"/>
        <v>54.056902676</v>
      </c>
      <c r="V4429" s="4">
        <f ca="1"/>
        <v>53.026463544599999</v>
      </c>
      <c r="W4429" s="4">
        <f ca="1"/>
        <v>22.129669993962001</v>
      </c>
      <c r="X4429" s="4">
        <f ca="1"/>
        <v>19.686554269264001</v>
      </c>
      <c r="Y4429" s="4">
        <f ca="1"/>
        <v>24.960929730564999</v>
      </c>
      <c r="Z4429" s="4">
        <f ca="1"/>
        <v>32.723143820231002</v>
      </c>
    </row>
    <row r="4430" spans="1:26" hidden="1" x14ac:dyDescent="0.25">
      <c r="A4430" s="3" t="s">
        <v>1820</v>
      </c>
      <c r="B4430" t="str">
        <v>长华集团</v>
      </c>
      <c r="C4430" s="8" t="str">
        <f ca="1"/>
        <v>制造业</v>
      </c>
      <c r="D4430" s="4">
        <f ca="1"/>
        <v>0.13365693024797001</v>
      </c>
      <c r="E4430" s="4">
        <f ca="1"/>
        <v>3.5957749877892999E-3</v>
      </c>
      <c r="F4430" s="4">
        <f ca="1"/>
        <v>1.2661641486406999E-2</v>
      </c>
      <c r="G4430" s="4">
        <f ca="1"/>
        <v>0.17313110532105999</v>
      </c>
      <c r="H4430" s="4">
        <f ca="1"/>
        <v>3.8054645824174998E-3</v>
      </c>
      <c r="I4430" s="4">
        <f ca="1"/>
        <v>1.0973909831443999E-2</v>
      </c>
      <c r="J4430" s="4">
        <f ca="1"/>
        <v>0.19476261833607</v>
      </c>
      <c r="K4430" s="4">
        <f ca="1"/>
        <v>3.8035481424714E-3</v>
      </c>
      <c r="L4430" s="4">
        <f ca="1"/>
        <v>1.186615820602E-2</v>
      </c>
      <c r="M4430" s="4">
        <f ca="1"/>
        <v>0.91280096547080003</v>
      </c>
      <c r="N4430" s="4">
        <f ca="1"/>
        <v>39.810776850951001</v>
      </c>
      <c r="O4430" s="4">
        <f ca="1"/>
        <v>-5.9613865255010001</v>
      </c>
      <c r="P4430" s="4">
        <f ca="1"/>
        <v>71.779203277708007</v>
      </c>
      <c r="Q4430" s="4">
        <f t="shared" ca="1" si="138"/>
        <v>2.5450215805931563E-2</v>
      </c>
      <c r="R4430" s="4">
        <f t="shared" ca="1" si="139"/>
        <v>1.6343666068824036E-2</v>
      </c>
      <c r="S4430" s="4">
        <f ca="1"/>
        <v>10.957111111111001</v>
      </c>
      <c r="T4430" s="4">
        <f ca="1"/>
        <v>11.13619047619</v>
      </c>
      <c r="U4430" s="4">
        <f ca="1"/>
        <v>12.109424353609</v>
      </c>
      <c r="V4430" s="4">
        <f ca="1"/>
        <v>11.808885665007001</v>
      </c>
      <c r="W4430" s="4">
        <f ca="1"/>
        <v>-18.927601456150999</v>
      </c>
      <c r="X4430" s="4">
        <f ca="1"/>
        <v>8.6544627823186993</v>
      </c>
      <c r="Y4430" s="4">
        <f ca="1"/>
        <v>22.447698073021002</v>
      </c>
      <c r="Z4430" s="4">
        <f ca="1"/>
        <v>-14.954659599017001</v>
      </c>
    </row>
    <row r="4431" spans="1:26" hidden="1" x14ac:dyDescent="0.25">
      <c r="A4431" s="3" t="s">
        <v>1821</v>
      </c>
      <c r="B4431" t="str">
        <v>永和股份</v>
      </c>
      <c r="C4431" s="8" t="str">
        <f ca="1"/>
        <v>制造业</v>
      </c>
      <c r="D4431" s="4">
        <f ca="1"/>
        <v>-0.44837074223721002</v>
      </c>
      <c r="E4431" s="4">
        <f ca="1"/>
        <v>-9.5351931121006005E-3</v>
      </c>
      <c r="F4431" s="4">
        <f ca="1"/>
        <v>-2.2782330665736001E-2</v>
      </c>
      <c r="G4431" s="4">
        <f ca="1"/>
        <v>-0.29593774838914</v>
      </c>
      <c r="H4431" s="4">
        <f ca="1"/>
        <v>-5.4361127396721004E-3</v>
      </c>
      <c r="I4431" s="4">
        <f ca="1"/>
        <v>-5.4438405886583999E-3</v>
      </c>
      <c r="J4431" s="4">
        <f ca="1"/>
        <v>-0.36532524490839002</v>
      </c>
      <c r="K4431" s="4">
        <f ca="1"/>
        <v>-7.1900060005373996E-3</v>
      </c>
      <c r="L4431" s="4">
        <f ca="1"/>
        <v>-1.245989144575E-2</v>
      </c>
      <c r="M4431" s="4">
        <f ca="1"/>
        <v>0.95993871611935999</v>
      </c>
      <c r="N4431" s="4">
        <f ca="1"/>
        <v>46.813181697619001</v>
      </c>
      <c r="O4431" s="4">
        <f ca="1"/>
        <v>11.526224635610999</v>
      </c>
      <c r="P4431" s="4">
        <f ca="1"/>
        <v>37.755840398419998</v>
      </c>
      <c r="Q4431" s="4">
        <f t="shared" ca="1" si="138"/>
        <v>-2.5232038501193783E-2</v>
      </c>
      <c r="R4431" s="4">
        <f t="shared" ca="1" si="139"/>
        <v>-8.7430527457616619E-2</v>
      </c>
      <c r="S4431" s="4">
        <f ca="1"/>
        <v>25.578222222221999</v>
      </c>
      <c r="T4431" s="4">
        <f ca="1"/>
        <v>23.341904761904999</v>
      </c>
      <c r="U4431" s="4">
        <f ca="1"/>
        <v>33.669525686500002</v>
      </c>
      <c r="V4431" s="4">
        <f ca="1"/>
        <v>34.541067224583003</v>
      </c>
      <c r="W4431" s="4">
        <f ca="1"/>
        <v>29.253462257831998</v>
      </c>
      <c r="X4431" s="4">
        <f ca="1"/>
        <v>26.413282877806999</v>
      </c>
      <c r="Y4431" s="4">
        <f ca="1"/>
        <v>30.605982846420002</v>
      </c>
      <c r="Z4431" s="4">
        <f ca="1"/>
        <v>67.321212919545005</v>
      </c>
    </row>
    <row r="4432" spans="1:26" hidden="1" x14ac:dyDescent="0.25">
      <c r="A4432" s="3" t="s">
        <v>1822</v>
      </c>
      <c r="B4432" t="str">
        <v>世茂能源</v>
      </c>
      <c r="C4432" s="8" t="str">
        <f ca="1"/>
        <v>电力、热力、燃气及水生产和供应业</v>
      </c>
      <c r="D4432" s="4">
        <f ca="1"/>
        <v>0.19177218934899001</v>
      </c>
      <c r="E4432" s="4">
        <f ca="1"/>
        <v>4.0155331871654003E-3</v>
      </c>
      <c r="F4432" s="4">
        <f ca="1"/>
        <v>1.0805954741114E-2</v>
      </c>
      <c r="G4432" s="4">
        <f ca="1"/>
        <v>-0.10508397447008</v>
      </c>
      <c r="H4432" s="4">
        <f ca="1"/>
        <v>-2.1019970438585999E-3</v>
      </c>
      <c r="I4432" s="4">
        <f ca="1"/>
        <v>2.1623935570721001E-3</v>
      </c>
      <c r="J4432" s="4">
        <f ca="1"/>
        <v>-0.13824450600773999</v>
      </c>
      <c r="K4432" s="4">
        <f ca="1"/>
        <v>-3.2486867164889001E-3</v>
      </c>
      <c r="L4432" s="4">
        <f ca="1"/>
        <v>-9.1921236460200002E-5</v>
      </c>
      <c r="M4432" s="4">
        <f ca="1"/>
        <v>0.93074529627194003</v>
      </c>
      <c r="N4432" s="4">
        <f ca="1"/>
        <v>33.788735381117</v>
      </c>
      <c r="O4432" s="4">
        <f ca="1"/>
        <v>-6.5929552103302997</v>
      </c>
      <c r="P4432" s="4">
        <f ca="1"/>
        <v>55.774750370226002</v>
      </c>
      <c r="Q4432" s="4">
        <f t="shared" ca="1" si="138"/>
        <v>1.6850350669482081E-2</v>
      </c>
      <c r="R4432" s="4">
        <f t="shared" ca="1" si="139"/>
        <v>-1.4684946769009841E-2</v>
      </c>
      <c r="S4432" s="4">
        <f ca="1"/>
        <v>18.463999999999999</v>
      </c>
      <c r="T4432" s="4">
        <f ca="1"/>
        <v>18.192857142857001</v>
      </c>
      <c r="U4432" s="4">
        <f ca="1"/>
        <v>19.839579782129999</v>
      </c>
      <c r="V4432" s="4">
        <f ca="1"/>
        <v>19.510815695807999</v>
      </c>
      <c r="W4432" s="4">
        <f ca="1"/>
        <v>34.074810753874999</v>
      </c>
      <c r="X4432" s="4">
        <f ca="1"/>
        <v>18.840260556705999</v>
      </c>
      <c r="Y4432" s="4">
        <f ca="1"/>
        <v>38.373226412488997</v>
      </c>
      <c r="Z4432" s="4">
        <f ca="1"/>
        <v>26.284835818491999</v>
      </c>
    </row>
    <row r="4433" spans="1:26" hidden="1" x14ac:dyDescent="0.25">
      <c r="A4433" s="3" t="s">
        <v>1823</v>
      </c>
      <c r="B4433" t="str">
        <v>美邦股份</v>
      </c>
      <c r="C4433" s="8" t="str">
        <f ca="1"/>
        <v>制造业</v>
      </c>
      <c r="D4433" s="4">
        <f ca="1"/>
        <v>0.4412434541377</v>
      </c>
      <c r="E4433" s="4">
        <f ca="1"/>
        <v>1.0170983849628E-2</v>
      </c>
      <c r="F4433" s="4">
        <f ca="1"/>
        <v>2.3173270630668999E-2</v>
      </c>
      <c r="G4433" s="4">
        <f ca="1"/>
        <v>0.21994079177716</v>
      </c>
      <c r="H4433" s="4">
        <f ca="1"/>
        <v>4.3096087327647E-3</v>
      </c>
      <c r="I4433" s="4">
        <f ca="1"/>
        <v>1.3221259948041001E-2</v>
      </c>
      <c r="J4433" s="4">
        <f ca="1"/>
        <v>0.15237383176000999</v>
      </c>
      <c r="K4433" s="4">
        <f ca="1"/>
        <v>3.6902022964359002E-3</v>
      </c>
      <c r="L4433" s="4">
        <f ca="1"/>
        <v>7.4738561437267996E-3</v>
      </c>
      <c r="M4433" s="4">
        <f ca="1"/>
        <v>0.82311098029164997</v>
      </c>
      <c r="N4433" s="4">
        <f ca="1"/>
        <v>56.428980788952003</v>
      </c>
      <c r="O4433" s="4">
        <f ca="1"/>
        <v>26.510221708473001</v>
      </c>
      <c r="P4433" s="4">
        <f ca="1"/>
        <v>70.200175847531</v>
      </c>
      <c r="Q4433" s="4">
        <f t="shared" ca="1" si="138"/>
        <v>3.2718934650286802E-2</v>
      </c>
      <c r="R4433" s="4">
        <f t="shared" ca="1" si="139"/>
        <v>6.5842924847627727E-3</v>
      </c>
      <c r="S4433" s="4">
        <f ca="1"/>
        <v>18.755555555556001</v>
      </c>
      <c r="T4433" s="4">
        <f ca="1"/>
        <v>18.879047619047999</v>
      </c>
      <c r="U4433" s="4">
        <f ca="1"/>
        <v>19.900935781333001</v>
      </c>
      <c r="V4433" s="4">
        <f ca="1"/>
        <v>19.270427909866999</v>
      </c>
      <c r="W4433" s="4">
        <f ca="1"/>
        <v>23.913221179413</v>
      </c>
      <c r="X4433" s="4">
        <f ca="1"/>
        <v>20.665182877797001</v>
      </c>
      <c r="Y4433" s="4">
        <f ca="1"/>
        <v>32.821903844533999</v>
      </c>
      <c r="Z4433" s="4">
        <f ca="1"/>
        <v>-0.53155992594034995</v>
      </c>
    </row>
    <row r="4434" spans="1:26" hidden="1" x14ac:dyDescent="0.25">
      <c r="A4434" s="3" t="s">
        <v>1824</v>
      </c>
      <c r="B4434" t="str">
        <v>福然德</v>
      </c>
      <c r="C4434" s="8" t="str">
        <f ca="1"/>
        <v>交通运输、仓储和邮政业</v>
      </c>
      <c r="D4434" s="4">
        <f ca="1"/>
        <v>0.60146457327898994</v>
      </c>
      <c r="E4434" s="4">
        <f ca="1"/>
        <v>2.1393333835031999E-2</v>
      </c>
      <c r="F4434" s="4">
        <f ca="1"/>
        <v>5.9475798208301997E-2</v>
      </c>
      <c r="G4434" s="4">
        <f ca="1"/>
        <v>0.36216152418335001</v>
      </c>
      <c r="H4434" s="4">
        <f ca="1"/>
        <v>1.1020610189249999E-2</v>
      </c>
      <c r="I4434" s="4">
        <f ca="1"/>
        <v>3.3240749816440998E-2</v>
      </c>
      <c r="J4434" s="4">
        <f ca="1"/>
        <v>0.23335149652400999</v>
      </c>
      <c r="K4434" s="4">
        <f ca="1"/>
        <v>5.7057300118571004E-3</v>
      </c>
      <c r="L4434" s="4">
        <f ca="1"/>
        <v>2.2981994353627001E-2</v>
      </c>
      <c r="M4434" s="4">
        <f ca="1"/>
        <v>1.2143544662304</v>
      </c>
      <c r="N4434" s="4">
        <f ca="1"/>
        <v>66.399603782664997</v>
      </c>
      <c r="O4434" s="4">
        <f ca="1"/>
        <v>22.656325891967001</v>
      </c>
      <c r="P4434" s="4">
        <f ca="1"/>
        <v>81.704329715487006</v>
      </c>
      <c r="Q4434" s="4">
        <f t="shared" ca="1" si="138"/>
        <v>7.785817655569445E-2</v>
      </c>
      <c r="R4434" s="4">
        <f t="shared" ca="1" si="139"/>
        <v>1.980585743439154E-2</v>
      </c>
      <c r="S4434" s="4">
        <f ca="1"/>
        <v>11.106222222222</v>
      </c>
      <c r="T4434" s="4">
        <f ca="1"/>
        <v>11.32619047619</v>
      </c>
      <c r="U4434" s="4">
        <f ca="1"/>
        <v>13.329816182990999</v>
      </c>
      <c r="V4434" s="4">
        <f ca="1"/>
        <v>12.366948150439001</v>
      </c>
      <c r="W4434" s="4">
        <f ca="1"/>
        <v>3.2469375379101</v>
      </c>
      <c r="X4434" s="4">
        <f ca="1"/>
        <v>23.572578865665001</v>
      </c>
      <c r="Y4434" s="4">
        <f ca="1"/>
        <v>21.776353079982002</v>
      </c>
      <c r="Z4434" s="4">
        <f ca="1"/>
        <v>-36.002765925817002</v>
      </c>
    </row>
    <row r="4435" spans="1:26" hidden="1" x14ac:dyDescent="0.25">
      <c r="A4435" s="3" t="s">
        <v>1825</v>
      </c>
      <c r="B4435" t="str">
        <v>迎丰股份</v>
      </c>
      <c r="C4435" s="8" t="str">
        <f ca="1"/>
        <v>制造业</v>
      </c>
      <c r="D4435" s="4">
        <f ca="1"/>
        <v>0.44269493612438998</v>
      </c>
      <c r="E4435" s="4">
        <f ca="1"/>
        <v>6.9301901505466001E-2</v>
      </c>
      <c r="F4435" s="4">
        <f ca="1"/>
        <v>3.3339096238436998E-2</v>
      </c>
      <c r="G4435" s="4">
        <f ca="1"/>
        <v>0.28180369819350998</v>
      </c>
      <c r="H4435" s="4">
        <f ca="1"/>
        <v>2.8050946210625E-2</v>
      </c>
      <c r="I4435" s="4">
        <f ca="1"/>
        <v>1.8255064773672999E-2</v>
      </c>
      <c r="J4435" s="4">
        <f ca="1"/>
        <v>0.25083303430843001</v>
      </c>
      <c r="K4435" s="4">
        <f ca="1"/>
        <v>1.2705822774006999E-2</v>
      </c>
      <c r="L4435" s="4">
        <f ca="1"/>
        <v>1.4793702007176E-2</v>
      </c>
      <c r="M4435" s="4">
        <f ca="1"/>
        <v>0.85476868928764005</v>
      </c>
      <c r="N4435" s="4">
        <f ca="1"/>
        <v>32.540437814840999</v>
      </c>
      <c r="O4435" s="4">
        <f ca="1"/>
        <v>-0.55735709087231</v>
      </c>
      <c r="P4435" s="4">
        <f ca="1"/>
        <v>70.176843260059002</v>
      </c>
      <c r="Q4435" s="4">
        <f t="shared" ca="1" si="138"/>
        <v>3.0187782267639546E-2</v>
      </c>
      <c r="R4435" s="4">
        <f t="shared" ca="1" si="139"/>
        <v>5.1380036540627484E-2</v>
      </c>
      <c r="S4435" s="4">
        <f ca="1"/>
        <v>6.8286666666666997</v>
      </c>
      <c r="T4435" s="4">
        <f ca="1"/>
        <v>7.1795238095237996</v>
      </c>
      <c r="U4435" s="4">
        <f ca="1"/>
        <v>7.2233333333332999</v>
      </c>
      <c r="V4435" s="4">
        <f ca="1"/>
        <v>7.0116666666666996</v>
      </c>
      <c r="W4435" s="4">
        <f ca="1"/>
        <v>0</v>
      </c>
      <c r="X4435" s="4">
        <f ca="1"/>
        <v>14.876883226479</v>
      </c>
      <c r="Y4435" s="4">
        <f ca="1"/>
        <v>20.332372447099999</v>
      </c>
      <c r="Z4435" s="4">
        <f ca="1"/>
        <v>7.3874551138874001</v>
      </c>
    </row>
    <row r="4436" spans="1:26" hidden="1" x14ac:dyDescent="0.25">
      <c r="A4436" s="3" t="s">
        <v>1826</v>
      </c>
      <c r="B4436" t="str">
        <v>咸亨国际</v>
      </c>
      <c r="C4436" s="8" t="str">
        <f ca="1"/>
        <v>批发和零售业</v>
      </c>
      <c r="D4436" s="4">
        <f ca="1"/>
        <v>0.13395172219797999</v>
      </c>
      <c r="E4436" s="4">
        <f ca="1"/>
        <v>2.8985139283056998E-3</v>
      </c>
      <c r="F4436" s="4">
        <f ca="1"/>
        <v>1.1790194800324E-2</v>
      </c>
      <c r="G4436" s="4">
        <f ca="1"/>
        <v>9.5120983456900995E-2</v>
      </c>
      <c r="H4436" s="4">
        <f ca="1"/>
        <v>1.6347576462003E-3</v>
      </c>
      <c r="I4436" s="4">
        <f ca="1"/>
        <v>9.5109348390365993E-3</v>
      </c>
      <c r="J4436" s="4">
        <f ca="1"/>
        <v>-1.1869481935808999E-2</v>
      </c>
      <c r="K4436" s="4">
        <f ca="1"/>
        <v>-2.2190615241650001E-4</v>
      </c>
      <c r="L4436" s="4">
        <f ca="1"/>
        <v>4.4656117672470996E-3</v>
      </c>
      <c r="M4436" s="4">
        <f ca="1"/>
        <v>1.3524940590676</v>
      </c>
      <c r="N4436" s="4">
        <f ca="1"/>
        <v>42.313797558752</v>
      </c>
      <c r="O4436" s="4">
        <f ca="1"/>
        <v>-12.259051322432001</v>
      </c>
      <c r="P4436" s="4">
        <f ca="1"/>
        <v>62.612282600710003</v>
      </c>
      <c r="Q4436" s="4">
        <f t="shared" ca="1" si="138"/>
        <v>1.931972789113796E-2</v>
      </c>
      <c r="R4436" s="4">
        <f t="shared" ca="1" si="139"/>
        <v>-9.525535164205956E-3</v>
      </c>
      <c r="S4436" s="4">
        <f ca="1"/>
        <v>12.264444444444001</v>
      </c>
      <c r="T4436" s="4">
        <f ca="1"/>
        <v>12.147619047618999</v>
      </c>
      <c r="U4436" s="4">
        <f ca="1"/>
        <v>13.474254893431</v>
      </c>
      <c r="V4436" s="4">
        <f ca="1"/>
        <v>13.218869923481</v>
      </c>
      <c r="W4436" s="4">
        <f ca="1"/>
        <v>-3.0709164396817998</v>
      </c>
      <c r="X4436" s="4">
        <f ca="1"/>
        <v>2.9257379724238</v>
      </c>
      <c r="Y4436" s="4">
        <f ca="1"/>
        <v>18.975968810621001</v>
      </c>
      <c r="Z4436" s="4">
        <f ca="1"/>
        <v>23.652886647252998</v>
      </c>
    </row>
    <row r="4437" spans="1:26" hidden="1" x14ac:dyDescent="0.25">
      <c r="A4437" s="3" t="s">
        <v>1827</v>
      </c>
      <c r="B4437" t="str">
        <v>澳弘电子</v>
      </c>
      <c r="C4437" s="8" t="str">
        <f ca="1"/>
        <v>制造业</v>
      </c>
      <c r="D4437" s="4">
        <f ca="1"/>
        <v>0.31352115064566</v>
      </c>
      <c r="E4437" s="4">
        <f ca="1"/>
        <v>7.6087237004491999E-3</v>
      </c>
      <c r="F4437" s="4">
        <f ca="1"/>
        <v>1.7613699340203001E-2</v>
      </c>
      <c r="G4437" s="4">
        <f ca="1"/>
        <v>0.20202430137173</v>
      </c>
      <c r="H4437" s="4">
        <f ca="1"/>
        <v>3.7624836830556E-3</v>
      </c>
      <c r="I4437" s="4">
        <f ca="1"/>
        <v>1.1918739777204999E-2</v>
      </c>
      <c r="J4437" s="4">
        <f ca="1"/>
        <v>0.19944468645425001</v>
      </c>
      <c r="K4437" s="4">
        <f ca="1"/>
        <v>3.8962423818602E-3</v>
      </c>
      <c r="L4437" s="4">
        <f ca="1"/>
        <v>1.5626431544738001E-2</v>
      </c>
      <c r="M4437" s="4">
        <f ca="1"/>
        <v>1.0168288140856001</v>
      </c>
      <c r="N4437" s="4">
        <f ca="1"/>
        <v>27.275635156191001</v>
      </c>
      <c r="O4437" s="4">
        <f ca="1"/>
        <v>-0.66135180389389003</v>
      </c>
      <c r="P4437" s="4">
        <f ca="1"/>
        <v>69.642010322979004</v>
      </c>
      <c r="Q4437" s="4">
        <f t="shared" ca="1" si="138"/>
        <v>3.350593968929963E-2</v>
      </c>
      <c r="R4437" s="4">
        <f t="shared" ca="1" si="139"/>
        <v>-8.6743545260221618E-4</v>
      </c>
      <c r="S4437" s="4">
        <f ca="1"/>
        <v>21.775555555556</v>
      </c>
      <c r="T4437" s="4">
        <f ca="1"/>
        <v>21.756666666667002</v>
      </c>
      <c r="U4437" s="4">
        <f ca="1"/>
        <v>23.424639229657998</v>
      </c>
      <c r="V4437" s="4">
        <f ca="1"/>
        <v>22.665219743874999</v>
      </c>
      <c r="W4437" s="4">
        <f ca="1"/>
        <v>2.3790721227859999</v>
      </c>
      <c r="X4437" s="4">
        <f ca="1"/>
        <v>10.064680374625</v>
      </c>
      <c r="Y4437" s="4">
        <f ca="1"/>
        <v>29.01979249008</v>
      </c>
      <c r="Z4437" s="4">
        <f ca="1"/>
        <v>8.9456326668525996</v>
      </c>
    </row>
    <row r="4438" spans="1:26" hidden="1" x14ac:dyDescent="0.25">
      <c r="A4438" s="3" t="s">
        <v>1828</v>
      </c>
      <c r="B4438" t="str">
        <v>联德股份</v>
      </c>
      <c r="C4438" s="8" t="str">
        <f ca="1"/>
        <v>制造业</v>
      </c>
      <c r="D4438" s="4">
        <f ca="1"/>
        <v>-0.48508879484511003</v>
      </c>
      <c r="E4438" s="4">
        <f ca="1"/>
        <v>-1.5266446216434E-2</v>
      </c>
      <c r="F4438" s="4">
        <f ca="1"/>
        <v>-1.9916694947667998E-2</v>
      </c>
      <c r="G4438" s="4">
        <f ca="1"/>
        <v>-0.4796474686094</v>
      </c>
      <c r="H4438" s="4">
        <f ca="1"/>
        <v>-1.3043165351313E-2</v>
      </c>
      <c r="I4438" s="4">
        <f ca="1"/>
        <v>-1.6888182447062E-2</v>
      </c>
      <c r="J4438" s="4">
        <f ca="1"/>
        <v>-0.37061211920897003</v>
      </c>
      <c r="K4438" s="4">
        <f ca="1"/>
        <v>-7.7425625852254E-3</v>
      </c>
      <c r="L4438" s="4">
        <f ca="1"/>
        <v>-1.5566499118503999E-2</v>
      </c>
      <c r="M4438" s="4">
        <f ca="1"/>
        <v>0.62731518826777999</v>
      </c>
      <c r="N4438" s="4">
        <f ca="1"/>
        <v>38.00342727964</v>
      </c>
      <c r="O4438" s="4">
        <f ca="1"/>
        <v>17.786039618093</v>
      </c>
      <c r="P4438" s="4">
        <f ca="1"/>
        <v>33.662522226721002</v>
      </c>
      <c r="Q4438" s="4">
        <f t="shared" ca="1" si="138"/>
        <v>-3.1614512106835503E-2</v>
      </c>
      <c r="R4438" s="4">
        <f t="shared" ca="1" si="139"/>
        <v>-8.2760096035023364E-2</v>
      </c>
      <c r="S4438" s="4">
        <f ca="1"/>
        <v>21.962888888889001</v>
      </c>
      <c r="T4438" s="4">
        <f ca="1"/>
        <v>20.145238095238</v>
      </c>
      <c r="U4438" s="4">
        <f ca="1"/>
        <v>21.151507444737</v>
      </c>
      <c r="V4438" s="4">
        <f ca="1"/>
        <v>21.842032650400999</v>
      </c>
      <c r="W4438" s="4">
        <f ca="1"/>
        <v>13.317684734368999</v>
      </c>
      <c r="X4438" s="4">
        <f ca="1"/>
        <v>17.973740267674</v>
      </c>
      <c r="Y4438" s="4">
        <f ca="1"/>
        <v>42.553102871682</v>
      </c>
      <c r="Z4438" s="4">
        <f ca="1"/>
        <v>-0.18279129147685999</v>
      </c>
    </row>
    <row r="4439" spans="1:26" hidden="1" x14ac:dyDescent="0.25">
      <c r="A4439" s="3" t="s">
        <v>1829</v>
      </c>
      <c r="B4439" t="str">
        <v>天正电气</v>
      </c>
      <c r="C4439" s="8" t="str">
        <f ca="1"/>
        <v>制造业</v>
      </c>
      <c r="D4439" s="4">
        <f ca="1"/>
        <v>0.54230886655846</v>
      </c>
      <c r="E4439" s="4">
        <f ca="1"/>
        <v>1.1297519590711E-2</v>
      </c>
      <c r="F4439" s="4">
        <f ca="1"/>
        <v>2.3344570123561E-2</v>
      </c>
      <c r="G4439" s="4">
        <f ca="1"/>
        <v>0.38087329987222002</v>
      </c>
      <c r="H4439" s="4">
        <f ca="1"/>
        <v>6.7717170014633997E-3</v>
      </c>
      <c r="I4439" s="4">
        <f ca="1"/>
        <v>1.6425685457232001E-2</v>
      </c>
      <c r="J4439" s="4">
        <f ca="1"/>
        <v>0.11126189955445</v>
      </c>
      <c r="K4439" s="4">
        <f ca="1"/>
        <v>2.0774519612256999E-3</v>
      </c>
      <c r="L4439" s="4">
        <f ca="1"/>
        <v>1.0132208989688E-2</v>
      </c>
      <c r="M4439" s="4">
        <f ca="1"/>
        <v>1.1220551219782999</v>
      </c>
      <c r="N4439" s="4">
        <f ca="1"/>
        <v>28.225084774997999</v>
      </c>
      <c r="O4439" s="4">
        <f ca="1"/>
        <v>-8.5849731844164001</v>
      </c>
      <c r="P4439" s="4">
        <f ca="1"/>
        <v>69.003020342655006</v>
      </c>
      <c r="Q4439" s="4">
        <f t="shared" ca="1" si="138"/>
        <v>3.4774255523538758E-2</v>
      </c>
      <c r="R4439" s="4">
        <f t="shared" ca="1" si="139"/>
        <v>8.7201447929024564E-3</v>
      </c>
      <c r="S4439" s="4">
        <f ca="1"/>
        <v>8.5771111111110994</v>
      </c>
      <c r="T4439" s="4">
        <f ca="1"/>
        <v>8.6519047619048006</v>
      </c>
      <c r="U4439" s="4">
        <f ca="1"/>
        <v>9.4513240746667009</v>
      </c>
      <c r="V4439" s="4">
        <f ca="1"/>
        <v>9.1337062400000004</v>
      </c>
      <c r="W4439" s="4">
        <f ca="1"/>
        <v>-40.949922936126001</v>
      </c>
      <c r="X4439" s="4">
        <f ca="1"/>
        <v>3.4553057844179</v>
      </c>
      <c r="Y4439" s="4">
        <f ca="1"/>
        <v>14.015442360169001</v>
      </c>
      <c r="Z4439" s="4">
        <f ca="1"/>
        <v>-25.380883104923001</v>
      </c>
    </row>
    <row r="4440" spans="1:26" hidden="1" x14ac:dyDescent="0.25">
      <c r="A4440" s="3" t="s">
        <v>1830</v>
      </c>
      <c r="B4440" t="str">
        <v>明新旭腾</v>
      </c>
      <c r="C4440" s="8" t="str">
        <f ca="1"/>
        <v>制造业</v>
      </c>
      <c r="D4440" s="4">
        <f ca="1"/>
        <v>-0.76234821153575005</v>
      </c>
      <c r="E4440" s="4">
        <f ca="1"/>
        <v>-1.9872902119887001E-2</v>
      </c>
      <c r="F4440" s="4">
        <f ca="1"/>
        <v>-3.1321799869192E-2</v>
      </c>
      <c r="G4440" s="4">
        <f ca="1"/>
        <v>-9.3379639829166E-2</v>
      </c>
      <c r="H4440" s="4">
        <f ca="1"/>
        <v>-2.6860107206887998E-3</v>
      </c>
      <c r="I4440" s="4">
        <f ca="1"/>
        <v>2.8990666441689999E-3</v>
      </c>
      <c r="J4440" s="4">
        <f ca="1"/>
        <v>0.18468072392827001</v>
      </c>
      <c r="K4440" s="4">
        <f ca="1"/>
        <v>5.2533846060808997E-3</v>
      </c>
      <c r="L4440" s="4">
        <f ca="1"/>
        <v>1.6555603519387001E-2</v>
      </c>
      <c r="M4440" s="4">
        <f ca="1"/>
        <v>1.0340956083021</v>
      </c>
      <c r="N4440" s="4">
        <f ca="1"/>
        <v>51.718331788539999</v>
      </c>
      <c r="O4440" s="4">
        <f ca="1"/>
        <v>-5.7283260576856003</v>
      </c>
      <c r="P4440" s="4">
        <f ca="1"/>
        <v>43.344840426197003</v>
      </c>
      <c r="Q4440" s="4">
        <f t="shared" ca="1" si="138"/>
        <v>-4.769114307340333E-2</v>
      </c>
      <c r="R4440" s="4">
        <f t="shared" ca="1" si="139"/>
        <v>-3.7744781123376994E-2</v>
      </c>
      <c r="S4440" s="4">
        <f ca="1"/>
        <v>26.957999999999998</v>
      </c>
      <c r="T4440" s="4">
        <f ca="1"/>
        <v>25.940476190476002</v>
      </c>
      <c r="U4440" s="4">
        <f ca="1"/>
        <v>26.137006544988001</v>
      </c>
      <c r="V4440" s="4">
        <f ca="1"/>
        <v>27.445934535713999</v>
      </c>
      <c r="W4440" s="4">
        <f ca="1"/>
        <v>-17.743712897108001</v>
      </c>
      <c r="X4440" s="4">
        <f ca="1"/>
        <v>9.1384307339336992</v>
      </c>
      <c r="Y4440" s="4">
        <f ca="1"/>
        <v>51.937052378605998</v>
      </c>
      <c r="Z4440" s="4">
        <f ca="1"/>
        <v>-17.469341018798001</v>
      </c>
    </row>
    <row r="4441" spans="1:26" hidden="1" x14ac:dyDescent="0.25">
      <c r="A4441" s="3" t="s">
        <v>1831</v>
      </c>
      <c r="B4441" t="str">
        <v>正和生态</v>
      </c>
      <c r="C4441" s="8" t="str">
        <f ca="1"/>
        <v>水利、环境和公共设施管理业</v>
      </c>
      <c r="D4441" s="4">
        <f ca="1"/>
        <v>0.29724959570314002</v>
      </c>
      <c r="E4441" s="4">
        <f ca="1"/>
        <v>7.2505332869524999E-3</v>
      </c>
      <c r="F4441" s="4">
        <f ca="1"/>
        <v>2.6331540068732999E-2</v>
      </c>
      <c r="G4441" s="4">
        <f ca="1"/>
        <v>-4.8501656964635001E-2</v>
      </c>
      <c r="H4441" s="4">
        <f ca="1"/>
        <v>-1.052590658495E-3</v>
      </c>
      <c r="I4441" s="4">
        <f ca="1"/>
        <v>6.3105982473666E-3</v>
      </c>
      <c r="J4441" s="4">
        <f ca="1"/>
        <v>5.5397243957424E-2</v>
      </c>
      <c r="K4441" s="4">
        <f ca="1"/>
        <v>-2.6689325408566001E-3</v>
      </c>
      <c r="L4441" s="4">
        <f ca="1"/>
        <v>-1.0567511886637E-3</v>
      </c>
      <c r="M4441" s="4">
        <f ca="1"/>
        <v>0.54419242189488004</v>
      </c>
      <c r="N4441" s="4">
        <f ca="1"/>
        <v>55.801538024384001</v>
      </c>
      <c r="O4441" s="4">
        <f ca="1"/>
        <v>-0.29956373773417999</v>
      </c>
      <c r="P4441" s="4">
        <f ca="1"/>
        <v>56.909575475669001</v>
      </c>
      <c r="Q4441" s="4">
        <f t="shared" ca="1" si="138"/>
        <v>2.934179222843903E-2</v>
      </c>
      <c r="R4441" s="4">
        <f t="shared" ca="1" si="139"/>
        <v>-2.8163526727639308E-2</v>
      </c>
      <c r="S4441" s="4">
        <f ca="1"/>
        <v>10.755777777778</v>
      </c>
      <c r="T4441" s="4">
        <f ca="1"/>
        <v>10.452857142857001</v>
      </c>
      <c r="U4441" s="4">
        <f ca="1"/>
        <v>14.256366666667001</v>
      </c>
      <c r="V4441" s="4">
        <f ca="1"/>
        <v>13.849983333333</v>
      </c>
      <c r="W4441" s="4">
        <f ca="1"/>
        <v>0</v>
      </c>
      <c r="X4441" s="4">
        <f ca="1"/>
        <v>-30.081338005100001</v>
      </c>
      <c r="Y4441" s="4">
        <f ca="1"/>
        <v>15.104847415095</v>
      </c>
      <c r="Z4441" s="4">
        <f ca="1"/>
        <v>6.0857316398850001</v>
      </c>
    </row>
    <row r="4442" spans="1:26" hidden="1" x14ac:dyDescent="0.25">
      <c r="A4442" s="3" t="s">
        <v>1832</v>
      </c>
      <c r="B4442" t="str">
        <v>华康股份</v>
      </c>
      <c r="C4442" s="8" t="str">
        <f ca="1"/>
        <v>制造业</v>
      </c>
      <c r="D4442" s="4">
        <f ca="1"/>
        <v>-0.56970418273656998</v>
      </c>
      <c r="E4442" s="4">
        <f ca="1"/>
        <v>-8.7742220171581994E-2</v>
      </c>
      <c r="F4442" s="4">
        <f ca="1"/>
        <v>-1.7529028356411999E-2</v>
      </c>
      <c r="G4442" s="4">
        <f ca="1"/>
        <v>-0.66755545275285</v>
      </c>
      <c r="H4442" s="4">
        <f ca="1"/>
        <v>-0.10906363063579</v>
      </c>
      <c r="I4442" s="4">
        <f ca="1"/>
        <v>-1.6259509344919001E-2</v>
      </c>
      <c r="J4442" s="4">
        <f ca="1"/>
        <v>-0.44717898799809003</v>
      </c>
      <c r="K4442" s="4">
        <f ca="1"/>
        <v>-4.7197656385510003E-2</v>
      </c>
      <c r="L4442" s="4">
        <f ca="1"/>
        <v>-9.3973509564756995E-3</v>
      </c>
      <c r="M4442" s="4">
        <f ca="1"/>
        <v>0.87960281924259998</v>
      </c>
      <c r="N4442" s="4">
        <f ca="1"/>
        <v>31.396189347056001</v>
      </c>
      <c r="O4442" s="4">
        <f ca="1"/>
        <v>-8.5678259200221998</v>
      </c>
      <c r="P4442" s="4">
        <f ca="1"/>
        <v>32.053854780374003</v>
      </c>
      <c r="Q4442" s="4">
        <f t="shared" ca="1" si="138"/>
        <v>-1.9134230629318759E-2</v>
      </c>
      <c r="R4442" s="4">
        <f t="shared" ca="1" si="139"/>
        <v>-5.0237159723022229E-2</v>
      </c>
      <c r="S4442" s="4">
        <f ca="1"/>
        <v>23.867111111111001</v>
      </c>
      <c r="T4442" s="4">
        <f ca="1"/>
        <v>22.668095238094999</v>
      </c>
      <c r="U4442" s="4">
        <f ca="1"/>
        <v>46.564819533611001</v>
      </c>
      <c r="V4442" s="4">
        <f ca="1"/>
        <v>47.473182353470001</v>
      </c>
      <c r="W4442" s="4">
        <f ca="1"/>
        <v>5.7322368662244996</v>
      </c>
      <c r="X4442" s="4">
        <f ca="1"/>
        <v>13.344735278066</v>
      </c>
      <c r="Y4442" s="4">
        <f ca="1"/>
        <v>50.131729424021003</v>
      </c>
      <c r="Z4442" s="4">
        <f ca="1"/>
        <v>-1.1180942558591001</v>
      </c>
    </row>
    <row r="4443" spans="1:26" hidden="1" x14ac:dyDescent="0.25">
      <c r="A4443" s="3" t="s">
        <v>1833</v>
      </c>
      <c r="B4443" t="str">
        <v>浙江自然</v>
      </c>
      <c r="C4443" s="8" t="str">
        <f ca="1"/>
        <v>制造业</v>
      </c>
      <c r="D4443" s="4">
        <f ca="1"/>
        <v>-0.40909296040182003</v>
      </c>
      <c r="E4443" s="4">
        <f ca="1"/>
        <v>1.3515767800772001E-2</v>
      </c>
      <c r="F4443" s="4">
        <f ca="1"/>
        <v>-3.4574168442506999E-2</v>
      </c>
      <c r="G4443" s="4">
        <f ca="1"/>
        <v>-0.39288143509945</v>
      </c>
      <c r="H4443" s="4">
        <f ca="1"/>
        <v>1.9620549726321001E-2</v>
      </c>
      <c r="I4443" s="4">
        <f ca="1"/>
        <v>-3.0913897303291998E-2</v>
      </c>
      <c r="J4443" s="4">
        <f ca="1"/>
        <v>-0.34827754303094999</v>
      </c>
      <c r="K4443" s="4">
        <f ca="1"/>
        <v>4.7930004722667001E-2</v>
      </c>
      <c r="L4443" s="4">
        <f ca="1"/>
        <v>-2.0507235052408E-2</v>
      </c>
      <c r="M4443" s="4">
        <f ca="1"/>
        <v>0.73936941601695005</v>
      </c>
      <c r="N4443" s="4">
        <f ca="1"/>
        <v>38.179955839011001</v>
      </c>
      <c r="O4443" s="4">
        <f ca="1"/>
        <v>-33.158321578008</v>
      </c>
      <c r="P4443" s="4">
        <f ca="1"/>
        <v>31.314056544170999</v>
      </c>
      <c r="Q4443" s="4">
        <f t="shared" ca="1" si="138"/>
        <v>-3.4393162393171951E-2</v>
      </c>
      <c r="R4443" s="4">
        <f t="shared" ca="1" si="139"/>
        <v>-6.2958285049282942E-2</v>
      </c>
      <c r="S4443" s="4">
        <f ca="1"/>
        <v>25.587111111111</v>
      </c>
      <c r="T4443" s="4">
        <f ca="1"/>
        <v>23.976190476189998</v>
      </c>
      <c r="U4443" s="4">
        <f ca="1"/>
        <v>33.367320850733002</v>
      </c>
      <c r="V4443" s="4">
        <f ca="1"/>
        <v>34.555804237499999</v>
      </c>
      <c r="W4443" s="4">
        <f ca="1"/>
        <v>16.697155491406001</v>
      </c>
      <c r="X4443" s="4">
        <f ca="1"/>
        <v>20.175112965029999</v>
      </c>
      <c r="Y4443" s="4">
        <f ca="1"/>
        <v>40.586491445226997</v>
      </c>
      <c r="Z4443" s="4">
        <f ca="1"/>
        <v>38.467028291228999</v>
      </c>
    </row>
    <row r="4444" spans="1:26" hidden="1" x14ac:dyDescent="0.25">
      <c r="A4444" s="3" t="s">
        <v>1834</v>
      </c>
      <c r="B4444" t="str">
        <v>太和水</v>
      </c>
      <c r="C4444" s="8" t="str">
        <f ca="1"/>
        <v>水利、环境和公共设施管理业</v>
      </c>
      <c r="D4444" s="4">
        <f ca="1"/>
        <v>0.18565939687065999</v>
      </c>
      <c r="E4444" s="4">
        <f ca="1"/>
        <v>4.1948471548321998E-3</v>
      </c>
      <c r="F4444" s="4">
        <f ca="1"/>
        <v>1.4475160204716E-2</v>
      </c>
      <c r="G4444" s="4">
        <f ca="1"/>
        <v>-6.5357561358629995E-2</v>
      </c>
      <c r="H4444" s="4">
        <f ca="1"/>
        <v>-1.4824732965803E-3</v>
      </c>
      <c r="I4444" s="4">
        <f ca="1"/>
        <v>4.2654059371027998E-3</v>
      </c>
      <c r="J4444" s="4">
        <f ca="1"/>
        <v>-2.7295542487897E-2</v>
      </c>
      <c r="K4444" s="4">
        <f ca="1"/>
        <v>1.603292945302E-3</v>
      </c>
      <c r="L4444" s="4">
        <f ca="1"/>
        <v>-5.0661479167372998E-3</v>
      </c>
      <c r="M4444" s="4">
        <f ca="1"/>
        <v>0.48946456111970998</v>
      </c>
      <c r="N4444" s="4">
        <f ca="1"/>
        <v>27.145894561395</v>
      </c>
      <c r="O4444" s="4">
        <f ca="1"/>
        <v>-19.614571153802</v>
      </c>
      <c r="P4444" s="4">
        <f ca="1"/>
        <v>50.353881340735001</v>
      </c>
      <c r="Q4444" s="4">
        <f t="shared" ca="1" si="138"/>
        <v>2.0686298369449543E-2</v>
      </c>
      <c r="R4444" s="4">
        <f t="shared" ca="1" si="139"/>
        <v>-1.6169063435225017E-2</v>
      </c>
      <c r="S4444" s="4">
        <f ca="1"/>
        <v>13.916444444444</v>
      </c>
      <c r="T4444" s="4">
        <f ca="1"/>
        <v>13.691428571429</v>
      </c>
      <c r="U4444" s="4">
        <f ca="1"/>
        <v>21.060870000000001</v>
      </c>
      <c r="V4444" s="4">
        <f ca="1"/>
        <v>20.634028333332999</v>
      </c>
      <c r="W4444" s="4">
        <f ca="1"/>
        <v>0</v>
      </c>
      <c r="X4444" s="4">
        <f ca="1"/>
        <v>-27.199343322284999</v>
      </c>
      <c r="Y4444" s="4">
        <f ca="1"/>
        <v>21.831746415219001</v>
      </c>
      <c r="Z4444" s="4">
        <f ca="1"/>
        <v>0</v>
      </c>
    </row>
    <row r="4445" spans="1:26" hidden="1" x14ac:dyDescent="0.25">
      <c r="A4445" s="3" t="s">
        <v>1835</v>
      </c>
      <c r="B4445" t="str">
        <v>龙高股份</v>
      </c>
      <c r="C4445" s="8" t="str">
        <f ca="1"/>
        <v>采矿业</v>
      </c>
      <c r="D4445" s="4">
        <f ca="1"/>
        <v>1.1370125320366999</v>
      </c>
      <c r="E4445" s="4">
        <f ca="1"/>
        <v>3.3151963837192003E-2</v>
      </c>
      <c r="F4445" s="4">
        <f ca="1"/>
        <v>8.6481852682088994E-2</v>
      </c>
      <c r="G4445" s="4">
        <f ca="1"/>
        <v>0.52354281792288004</v>
      </c>
      <c r="H4445" s="4">
        <f ca="1"/>
        <v>1.6251865158340002E-2</v>
      </c>
      <c r="I4445" s="4">
        <f ca="1"/>
        <v>4.6443645052352003E-2</v>
      </c>
      <c r="J4445" s="4">
        <f ca="1"/>
        <v>0.36444130351115001</v>
      </c>
      <c r="K4445" s="4">
        <f ca="1"/>
        <v>1.2701882072926E-2</v>
      </c>
      <c r="L4445" s="4">
        <f ca="1"/>
        <v>2.7594269294193001E-2</v>
      </c>
      <c r="M4445" s="4">
        <f ca="1"/>
        <v>1.1217358084168001</v>
      </c>
      <c r="N4445" s="4">
        <f ca="1"/>
        <v>36.642271684352998</v>
      </c>
      <c r="O4445" s="4">
        <f ca="1"/>
        <v>17.097140211970999</v>
      </c>
      <c r="P4445" s="4">
        <f ca="1"/>
        <v>95.027001112538997</v>
      </c>
      <c r="Q4445" s="4">
        <f t="shared" ca="1" si="138"/>
        <v>0.17920010791122759</v>
      </c>
      <c r="R4445" s="4">
        <f t="shared" ca="1" si="139"/>
        <v>7.2326416600153209E-2</v>
      </c>
      <c r="S4445" s="4">
        <f ca="1"/>
        <v>22.275555555556</v>
      </c>
      <c r="T4445" s="4">
        <f ca="1"/>
        <v>23.886666666667001</v>
      </c>
      <c r="U4445" s="4">
        <f ca="1"/>
        <v>30.118434362799999</v>
      </c>
      <c r="V4445" s="4">
        <f ca="1"/>
        <v>25.541410792567</v>
      </c>
      <c r="W4445" s="4">
        <f ca="1"/>
        <v>7.6581284357586004</v>
      </c>
      <c r="X4445" s="4">
        <f ca="1"/>
        <v>5.4092249842648998</v>
      </c>
      <c r="Y4445" s="4">
        <f ca="1"/>
        <v>26.088961170164001</v>
      </c>
      <c r="Z4445" s="4">
        <f ca="1"/>
        <v>-3.3447584528631</v>
      </c>
    </row>
    <row r="4446" spans="1:26" hidden="1" x14ac:dyDescent="0.25">
      <c r="A4446" s="3" t="s">
        <v>1836</v>
      </c>
      <c r="B4446" t="str">
        <v>冠盛股份</v>
      </c>
      <c r="C4446" s="8" t="str">
        <f ca="1"/>
        <v>制造业</v>
      </c>
      <c r="D4446" s="4">
        <f ca="1"/>
        <v>-7.2845843865113002E-2</v>
      </c>
      <c r="E4446" s="4">
        <f ca="1"/>
        <v>-6.7266559431334999E-3</v>
      </c>
      <c r="F4446" s="4">
        <f ca="1"/>
        <v>-1.1800786346903001E-3</v>
      </c>
      <c r="G4446" s="4">
        <f ca="1"/>
        <v>-0.24956890158299999</v>
      </c>
      <c r="H4446" s="4">
        <f ca="1"/>
        <v>5.8344638157053E-2</v>
      </c>
      <c r="I4446" s="4">
        <f ca="1"/>
        <v>-1.4515093196734E-2</v>
      </c>
      <c r="J4446" s="4">
        <f ca="1"/>
        <v>0.23648089047349999</v>
      </c>
      <c r="K4446" s="4">
        <f ca="1"/>
        <v>-1.7034704412668002E-2</v>
      </c>
      <c r="L4446" s="4">
        <f ca="1"/>
        <v>1.8023024121327998E-2</v>
      </c>
      <c r="M4446" s="4">
        <f ca="1"/>
        <v>0.77854380085625996</v>
      </c>
      <c r="N4446" s="4">
        <f ca="1"/>
        <v>49.031447984179003</v>
      </c>
      <c r="O4446" s="4">
        <f ca="1"/>
        <v>30.089077903004998</v>
      </c>
      <c r="P4446" s="4">
        <f ca="1"/>
        <v>65.347460396293002</v>
      </c>
      <c r="Q4446" s="4">
        <f t="shared" ca="1" si="138"/>
        <v>1.2810374822070505E-2</v>
      </c>
      <c r="R4446" s="4">
        <f t="shared" ca="1" si="139"/>
        <v>-2.3389806640479474E-2</v>
      </c>
      <c r="S4446" s="4">
        <f ca="1"/>
        <v>21.190888888888999</v>
      </c>
      <c r="T4446" s="4">
        <f ca="1"/>
        <v>20.695238095238</v>
      </c>
      <c r="U4446" s="4">
        <f ca="1"/>
        <v>23.092712623385001</v>
      </c>
      <c r="V4446" s="4">
        <f ca="1"/>
        <v>22.800628032115</v>
      </c>
      <c r="W4446" s="4">
        <f ca="1"/>
        <v>25.829750554532001</v>
      </c>
      <c r="X4446" s="4">
        <f ca="1"/>
        <v>14.772819326914</v>
      </c>
      <c r="Y4446" s="4">
        <f ca="1"/>
        <v>28.168754342635999</v>
      </c>
      <c r="Z4446" s="4">
        <f ca="1"/>
        <v>31.667910992831001</v>
      </c>
    </row>
    <row r="4447" spans="1:26" hidden="1" x14ac:dyDescent="0.25">
      <c r="A4447" s="3" t="s">
        <v>1837</v>
      </c>
      <c r="B4447" t="str">
        <v>味知香</v>
      </c>
      <c r="C4447" s="8" t="str">
        <f ca="1"/>
        <v>制造业</v>
      </c>
      <c r="D4447" s="4">
        <f ca="1"/>
        <v>-6.6917904700919004E-2</v>
      </c>
      <c r="E4447" s="4">
        <f ca="1"/>
        <v>-1.4792837081828E-3</v>
      </c>
      <c r="F4447" s="4">
        <f ca="1"/>
        <v>2.9173420873402E-3</v>
      </c>
      <c r="G4447" s="4">
        <f ca="1"/>
        <v>-0.40595848965770998</v>
      </c>
      <c r="H4447" s="4">
        <f ca="1"/>
        <v>-1.0053084538841E-2</v>
      </c>
      <c r="I4447" s="4">
        <f ca="1"/>
        <v>-5.4180506909708003E-3</v>
      </c>
      <c r="J4447" s="4">
        <f ca="1"/>
        <v>-0.32694525223078003</v>
      </c>
      <c r="K4447" s="4">
        <f ca="1"/>
        <v>-6.7404680253870999E-3</v>
      </c>
      <c r="L4447" s="4">
        <f ca="1"/>
        <v>-7.3022311748836E-3</v>
      </c>
      <c r="M4447" s="4">
        <f ca="1"/>
        <v>0.95446820681632005</v>
      </c>
      <c r="N4447" s="4">
        <f ca="1"/>
        <v>44.218011361556002</v>
      </c>
      <c r="O4447" s="4">
        <f ca="1"/>
        <v>-15.441574864243</v>
      </c>
      <c r="P4447" s="4">
        <f ca="1"/>
        <v>44.07974686184</v>
      </c>
      <c r="Q4447" s="4">
        <f t="shared" ca="1" si="138"/>
        <v>7.5167904639186125E-3</v>
      </c>
      <c r="R4447" s="4">
        <f t="shared" ca="1" si="139"/>
        <v>-3.3004960283056578E-2</v>
      </c>
      <c r="S4447" s="4">
        <f ca="1"/>
        <v>38.438666666666997</v>
      </c>
      <c r="T4447" s="4">
        <f ca="1"/>
        <v>37.17</v>
      </c>
      <c r="U4447" s="4">
        <f ca="1"/>
        <v>53.712402768266998</v>
      </c>
      <c r="V4447" s="4">
        <f ca="1"/>
        <v>53.311670114732998</v>
      </c>
      <c r="W4447" s="4">
        <f ca="1"/>
        <v>18.408609503323</v>
      </c>
      <c r="X4447" s="4">
        <f ca="1"/>
        <v>13.747338233245999</v>
      </c>
      <c r="Y4447" s="4">
        <f ca="1"/>
        <v>62.579302547501001</v>
      </c>
      <c r="Z4447" s="4">
        <f ca="1"/>
        <v>29.181887342730999</v>
      </c>
    </row>
    <row r="4448" spans="1:26" hidden="1" x14ac:dyDescent="0.25">
      <c r="A4448" s="3" t="s">
        <v>1838</v>
      </c>
      <c r="B4448" t="str">
        <v>九丰能源</v>
      </c>
      <c r="C4448" s="8" t="str">
        <f ca="1"/>
        <v>电力、热力、燃气及水生产和供应业</v>
      </c>
      <c r="D4448" s="4">
        <f ca="1"/>
        <v>8.4893826828440003E-2</v>
      </c>
      <c r="E4448" s="4">
        <f ca="1"/>
        <v>2.4187192310217999E-3</v>
      </c>
      <c r="F4448" s="4">
        <f ca="1"/>
        <v>1.6675184966345E-2</v>
      </c>
      <c r="G4448" s="4">
        <f ca="1"/>
        <v>0.23743404455684</v>
      </c>
      <c r="H4448" s="4">
        <f ca="1"/>
        <v>5.813460608057E-3</v>
      </c>
      <c r="I4448" s="4">
        <f ca="1"/>
        <v>2.0620016510515999E-2</v>
      </c>
      <c r="J4448" s="4">
        <f ca="1"/>
        <v>0.22803191420617</v>
      </c>
      <c r="K4448" s="4">
        <f ca="1"/>
        <v>7.4987210574618997E-3</v>
      </c>
      <c r="L4448" s="4">
        <f ca="1"/>
        <v>1.3520488840255E-2</v>
      </c>
      <c r="M4448" s="4">
        <f ca="1"/>
        <v>1.0197594462521</v>
      </c>
      <c r="N4448" s="4">
        <f ca="1"/>
        <v>33.570911103851998</v>
      </c>
      <c r="O4448" s="4">
        <f ca="1"/>
        <v>-1.8832950652584</v>
      </c>
      <c r="P4448" s="4">
        <f ca="1"/>
        <v>60.740018548294003</v>
      </c>
      <c r="Q4448" s="4">
        <f t="shared" ca="1" si="138"/>
        <v>1.0527754990406145E-2</v>
      </c>
      <c r="R4448" s="4">
        <f t="shared" ca="1" si="139"/>
        <v>1.9941885921273089E-2</v>
      </c>
      <c r="S4448" s="4">
        <f ca="1"/>
        <v>23.926666666667</v>
      </c>
      <c r="T4448" s="4">
        <f ca="1"/>
        <v>24.403809523810001</v>
      </c>
      <c r="U4448" s="4">
        <f ca="1"/>
        <v>35.941452689610003</v>
      </c>
      <c r="V4448" s="4">
        <f ca="1"/>
        <v>35.567011902559003</v>
      </c>
      <c r="W4448" s="4">
        <f ca="1"/>
        <v>43.145414044041999</v>
      </c>
      <c r="X4448" s="4">
        <f ca="1"/>
        <v>33.705517001398</v>
      </c>
      <c r="Y4448" s="4">
        <f ca="1"/>
        <v>48.232155970215999</v>
      </c>
      <c r="Z4448" s="4">
        <f ca="1"/>
        <v>12.997469454797001</v>
      </c>
    </row>
    <row r="4449" spans="1:26" hidden="1" x14ac:dyDescent="0.25">
      <c r="A4449" s="3" t="s">
        <v>1839</v>
      </c>
      <c r="B4449" t="str">
        <v>行动教育</v>
      </c>
      <c r="C4449" s="8" t="str">
        <f ca="1"/>
        <v>卫生和社会工作</v>
      </c>
      <c r="D4449" s="4">
        <f ca="1"/>
        <v>-0.18492045741478999</v>
      </c>
      <c r="E4449" s="4">
        <f ca="1"/>
        <v>-4.3988287048308001E-3</v>
      </c>
      <c r="F4449" s="4">
        <f ca="1"/>
        <v>5.7680865398899998E-5</v>
      </c>
      <c r="G4449" s="4">
        <f ca="1"/>
        <v>-0.24431508250954001</v>
      </c>
      <c r="H4449" s="4">
        <f ca="1"/>
        <v>-4.6235354769271998E-3</v>
      </c>
      <c r="I4449" s="4">
        <f ca="1"/>
        <v>-1.2349328637574E-3</v>
      </c>
      <c r="J4449" s="4">
        <f ca="1"/>
        <v>-0.12441204526105</v>
      </c>
      <c r="K4449" s="4">
        <f ca="1"/>
        <v>-2.8253486240584001E-3</v>
      </c>
      <c r="L4449" s="4">
        <f ca="1"/>
        <v>5.8889173806709997E-4</v>
      </c>
      <c r="M4449" s="4">
        <f ca="1"/>
        <v>0.96655877104536003</v>
      </c>
      <c r="N4449" s="4">
        <f ca="1"/>
        <v>37.662352052880003</v>
      </c>
      <c r="O4449" s="4">
        <f ca="1"/>
        <v>11.128363327799001</v>
      </c>
      <c r="P4449" s="4">
        <f ca="1"/>
        <v>44.465383767653002</v>
      </c>
      <c r="Q4449" s="4">
        <f t="shared" ca="1" si="138"/>
        <v>-2.685213716596972E-3</v>
      </c>
      <c r="R4449" s="4">
        <f t="shared" ca="1" si="139"/>
        <v>-3.7068290525833714E-2</v>
      </c>
      <c r="S4449" s="4">
        <f ca="1"/>
        <v>39.125555555555998</v>
      </c>
      <c r="T4449" s="4">
        <f ca="1"/>
        <v>37.675238095238001</v>
      </c>
      <c r="U4449" s="4">
        <f ca="1"/>
        <v>60.142022193700001</v>
      </c>
      <c r="V4449" s="4">
        <f ca="1"/>
        <v>60.303951190602</v>
      </c>
      <c r="W4449" s="4">
        <f ca="1"/>
        <v>-2.7082564216937999</v>
      </c>
      <c r="X4449" s="4">
        <f ca="1"/>
        <v>0.92342280704686996</v>
      </c>
      <c r="Y4449" s="4">
        <f ca="1"/>
        <v>26.019851679222</v>
      </c>
      <c r="Z4449" s="4">
        <f ca="1"/>
        <v>-26.890330531996</v>
      </c>
    </row>
    <row r="4450" spans="1:26" hidden="1" x14ac:dyDescent="0.25">
      <c r="A4450" s="3" t="s">
        <v>1840</v>
      </c>
      <c r="B4450" t="str">
        <v>共创草坪</v>
      </c>
      <c r="C4450" s="8" t="str">
        <f ca="1"/>
        <v>制造业</v>
      </c>
      <c r="D4450" s="4">
        <f ca="1"/>
        <v>-6.0879163167196E-2</v>
      </c>
      <c r="E4450" s="4">
        <f ca="1"/>
        <v>-1.4659048780743999E-3</v>
      </c>
      <c r="F4450" s="4">
        <f ca="1"/>
        <v>4.4520311438196996E-3</v>
      </c>
      <c r="G4450" s="4">
        <f ca="1"/>
        <v>-0.29247354461210001</v>
      </c>
      <c r="H4450" s="4">
        <f ca="1"/>
        <v>-7.1816484218561001E-3</v>
      </c>
      <c r="I4450" s="4">
        <f ca="1"/>
        <v>-5.9437207340324004E-3</v>
      </c>
      <c r="J4450" s="4">
        <f ca="1"/>
        <v>-0.30447348506041</v>
      </c>
      <c r="K4450" s="4">
        <f ca="1"/>
        <v>-6.3362309071322001E-3</v>
      </c>
      <c r="L4450" s="4">
        <f ca="1"/>
        <v>-6.7603727049373999E-3</v>
      </c>
      <c r="M4450" s="4">
        <f ca="1"/>
        <v>1.0042556389112001</v>
      </c>
      <c r="N4450" s="4">
        <f ca="1"/>
        <v>28.662183953064002</v>
      </c>
      <c r="O4450" s="4">
        <f ca="1"/>
        <v>-24.854118612455</v>
      </c>
      <c r="P4450" s="4">
        <f ca="1"/>
        <v>43.278699414484997</v>
      </c>
      <c r="Q4450" s="4">
        <f t="shared" ca="1" si="138"/>
        <v>5.6047437251053999E-3</v>
      </c>
      <c r="R4450" s="4">
        <f t="shared" ca="1" si="139"/>
        <v>-5.1332351009257315E-2</v>
      </c>
      <c r="S4450" s="4">
        <f ca="1"/>
        <v>21.458666666667</v>
      </c>
      <c r="T4450" s="4">
        <f ca="1"/>
        <v>20.357142857143</v>
      </c>
      <c r="U4450" s="4">
        <f ca="1"/>
        <v>21.762281465568002</v>
      </c>
      <c r="V4450" s="4">
        <f ca="1"/>
        <v>21.640989266769999</v>
      </c>
      <c r="W4450" s="4">
        <f ca="1"/>
        <v>16.242643650443</v>
      </c>
      <c r="X4450" s="4">
        <f ca="1"/>
        <v>16.726351291366001</v>
      </c>
      <c r="Y4450" s="4">
        <f ca="1"/>
        <v>29.903902542156999</v>
      </c>
      <c r="Z4450" s="4">
        <f ca="1"/>
        <v>14.071188252622999</v>
      </c>
    </row>
    <row r="4451" spans="1:26" hidden="1" x14ac:dyDescent="0.25">
      <c r="A4451" s="3" t="s">
        <v>1841</v>
      </c>
      <c r="B4451" t="str">
        <v>华丰股份</v>
      </c>
      <c r="C4451" s="8" t="str">
        <f ca="1"/>
        <v>制造业</v>
      </c>
      <c r="D4451" s="4">
        <f ca="1"/>
        <v>0.47118263939879002</v>
      </c>
      <c r="E4451" s="4">
        <f ca="1"/>
        <v>1.0917687730497999E-2</v>
      </c>
      <c r="F4451" s="4">
        <f ca="1"/>
        <v>2.4407158208074001E-2</v>
      </c>
      <c r="G4451" s="4">
        <f ca="1"/>
        <v>0.12372486028233</v>
      </c>
      <c r="H4451" s="4">
        <f ca="1"/>
        <v>2.7968641332671998E-3</v>
      </c>
      <c r="I4451" s="4">
        <f ca="1"/>
        <v>1.1934104889347E-2</v>
      </c>
      <c r="J4451" s="4">
        <f ca="1"/>
        <v>4.7989214114109002E-2</v>
      </c>
      <c r="K4451" s="4">
        <f ca="1"/>
        <v>9.5783099291299998E-4</v>
      </c>
      <c r="L4451" s="4">
        <f ca="1"/>
        <v>8.5400645332694008E-3</v>
      </c>
      <c r="M4451" s="4">
        <f ca="1"/>
        <v>1.0970813896036</v>
      </c>
      <c r="N4451" s="4">
        <f ca="1"/>
        <v>32.706087765677999</v>
      </c>
      <c r="O4451" s="4">
        <f ca="1"/>
        <v>0.26688242922437999</v>
      </c>
      <c r="P4451" s="4">
        <f ca="1"/>
        <v>57.642765406164003</v>
      </c>
      <c r="Q4451" s="4">
        <f t="shared" ca="1" si="138"/>
        <v>2.9282254513440558E-2</v>
      </c>
      <c r="R4451" s="4">
        <f t="shared" ca="1" si="139"/>
        <v>-6.2052595964861533E-3</v>
      </c>
      <c r="S4451" s="4">
        <f ca="1"/>
        <v>15.153555555556</v>
      </c>
      <c r="T4451" s="4">
        <f ca="1"/>
        <v>15.059523809524</v>
      </c>
      <c r="U4451" s="4">
        <f ca="1"/>
        <v>32.286296807687997</v>
      </c>
      <c r="V4451" s="4">
        <f ca="1"/>
        <v>31.367777561608001</v>
      </c>
      <c r="W4451" s="4">
        <f ca="1"/>
        <v>-47.624006995358002</v>
      </c>
      <c r="X4451" s="4">
        <f ca="1"/>
        <v>-13.664655345851999</v>
      </c>
      <c r="Y4451" s="4">
        <f ca="1"/>
        <v>18.193301003171999</v>
      </c>
      <c r="Z4451" s="4">
        <f ca="1"/>
        <v>33.619221456011999</v>
      </c>
    </row>
    <row r="4452" spans="1:26" hidden="1" x14ac:dyDescent="0.25">
      <c r="A4452" s="3" t="s">
        <v>1842</v>
      </c>
      <c r="B4452" t="str">
        <v>同庆楼</v>
      </c>
      <c r="C4452" s="8" t="str">
        <f ca="1"/>
        <v>住宿和餐饮业</v>
      </c>
      <c r="D4452" s="4">
        <f ca="1"/>
        <v>-0.28668739380564001</v>
      </c>
      <c r="E4452" s="4">
        <f ca="1"/>
        <v>-6.0069773086404996E-3</v>
      </c>
      <c r="F4452" s="4">
        <f ca="1"/>
        <v>-5.1304599514841003E-3</v>
      </c>
      <c r="G4452" s="4">
        <f ca="1"/>
        <v>-0.35277733995522997</v>
      </c>
      <c r="H4452" s="4">
        <f ca="1"/>
        <v>-6.9246784181269004E-3</v>
      </c>
      <c r="I4452" s="4">
        <f ca="1"/>
        <v>-7.9614915010776006E-3</v>
      </c>
      <c r="J4452" s="4">
        <f ca="1"/>
        <v>-0.20658995495695001</v>
      </c>
      <c r="K4452" s="4">
        <f ca="1"/>
        <v>-4.8596614206847999E-3</v>
      </c>
      <c r="L4452" s="4">
        <f ca="1"/>
        <v>-3.2996683139604002E-3</v>
      </c>
      <c r="M4452" s="4">
        <f ca="1"/>
        <v>0.67012246508062001</v>
      </c>
      <c r="N4452" s="4">
        <f ca="1"/>
        <v>50.683881998867001</v>
      </c>
      <c r="O4452" s="4">
        <f ca="1"/>
        <v>41.746778635866001</v>
      </c>
      <c r="P4452" s="4">
        <f ca="1"/>
        <v>30.418172100540001</v>
      </c>
      <c r="Q4452" s="4">
        <f t="shared" ca="1" si="138"/>
        <v>-9.320606400888139E-3</v>
      </c>
      <c r="R4452" s="4">
        <f t="shared" ca="1" si="139"/>
        <v>-6.1755989523118796E-2</v>
      </c>
      <c r="S4452" s="4">
        <f ca="1"/>
        <v>31.161555555555999</v>
      </c>
      <c r="T4452" s="4">
        <f ca="1"/>
        <v>29.237142857142999</v>
      </c>
      <c r="U4452" s="4">
        <f ca="1"/>
        <v>39.074141853434</v>
      </c>
      <c r="V4452" s="4">
        <f ca="1"/>
        <v>39.441763002134003</v>
      </c>
      <c r="W4452" s="4">
        <f ca="1"/>
        <v>-22.047130655743999</v>
      </c>
      <c r="X4452" s="4">
        <f ca="1"/>
        <v>4.5245141286645998</v>
      </c>
      <c r="Y4452" s="4">
        <f ca="1"/>
        <v>29.688764525762998</v>
      </c>
      <c r="Z4452" s="4">
        <f ca="1"/>
        <v>3.9853171919294001</v>
      </c>
    </row>
    <row r="4453" spans="1:26" hidden="1" x14ac:dyDescent="0.25">
      <c r="A4453" s="3" t="s">
        <v>1843</v>
      </c>
      <c r="B4453" t="str">
        <v>新洁能</v>
      </c>
      <c r="C4453" s="8" t="str">
        <f ca="1"/>
        <v>制造业</v>
      </c>
      <c r="D4453" s="4">
        <f ca="1"/>
        <v>0.53277506742906999</v>
      </c>
      <c r="E4453" s="4">
        <f ca="1"/>
        <v>-2.5858998107201998E-2</v>
      </c>
      <c r="F4453" s="4">
        <f ca="1"/>
        <v>3.5041607852822003E-2</v>
      </c>
      <c r="G4453" s="4">
        <f ca="1"/>
        <v>0.36757616869358001</v>
      </c>
      <c r="H4453" s="4">
        <f ca="1"/>
        <v>-1.2980967951441999E-2</v>
      </c>
      <c r="I4453" s="4">
        <f ca="1"/>
        <v>1.6264398126891001E-2</v>
      </c>
      <c r="J4453" s="4">
        <f ca="1"/>
        <v>0.22398638937415999</v>
      </c>
      <c r="K4453" s="4">
        <f ca="1"/>
        <v>0.19808278693056</v>
      </c>
      <c r="L4453" s="4">
        <f ca="1"/>
        <v>1.3957217991019E-2</v>
      </c>
      <c r="M4453" s="4">
        <f ca="1"/>
        <v>1.0074287339618999</v>
      </c>
      <c r="N4453" s="4">
        <f ca="1"/>
        <v>46.10200743051</v>
      </c>
      <c r="O4453" s="4">
        <f ca="1"/>
        <v>-34.522201755171999</v>
      </c>
      <c r="P4453" s="4">
        <f ca="1"/>
        <v>63.663150570812</v>
      </c>
      <c r="Q4453" s="4">
        <f t="shared" ca="1" si="138"/>
        <v>6.2675790269028475E-2</v>
      </c>
      <c r="R4453" s="4">
        <f t="shared" ca="1" si="139"/>
        <v>7.1046091394048272E-2</v>
      </c>
      <c r="S4453" s="4">
        <f ca="1"/>
        <v>37.350222222222001</v>
      </c>
      <c r="T4453" s="4">
        <f ca="1"/>
        <v>40.003809523809998</v>
      </c>
      <c r="U4453" s="4">
        <f ca="1"/>
        <v>117.24726442303</v>
      </c>
      <c r="V4453" s="4">
        <f ca="1"/>
        <v>110.33211210480999</v>
      </c>
      <c r="W4453" s="4">
        <f ca="1"/>
        <v>64.179182402961004</v>
      </c>
      <c r="X4453" s="4">
        <f ca="1"/>
        <v>32.839983663409001</v>
      </c>
      <c r="Y4453" s="4">
        <f ca="1"/>
        <v>70.292232626672998</v>
      </c>
      <c r="Z4453" s="4">
        <f ca="1"/>
        <v>53.798855277971001</v>
      </c>
    </row>
    <row r="4454" spans="1:26" hidden="1" x14ac:dyDescent="0.25">
      <c r="A4454" s="3" t="s">
        <v>1844</v>
      </c>
      <c r="B4454" t="str">
        <v>奥锐特</v>
      </c>
      <c r="C4454" s="8" t="str">
        <f ca="1"/>
        <v>制造业</v>
      </c>
      <c r="D4454" s="4">
        <f ca="1"/>
        <v>-2.8479107769069999E-2</v>
      </c>
      <c r="E4454" s="4">
        <f ca="1"/>
        <v>-6.0450073927120003E-4</v>
      </c>
      <c r="F4454" s="4">
        <f ca="1"/>
        <v>1.7500641021634001E-2</v>
      </c>
      <c r="G4454" s="4">
        <f ca="1"/>
        <v>0.24381634789313</v>
      </c>
      <c r="H4454" s="4">
        <f ca="1"/>
        <v>5.8221350143480002E-3</v>
      </c>
      <c r="I4454" s="4">
        <f ca="1"/>
        <v>3.6526447960131998E-2</v>
      </c>
      <c r="J4454" s="4">
        <f ca="1"/>
        <v>0.24991494342916001</v>
      </c>
      <c r="K4454" s="4">
        <f ca="1"/>
        <v>6.0380540328783001E-3</v>
      </c>
      <c r="L4454" s="4">
        <f ca="1"/>
        <v>2.7322102550509E-2</v>
      </c>
      <c r="M4454" s="4">
        <f ca="1"/>
        <v>0.30417201815779998</v>
      </c>
      <c r="N4454" s="4">
        <f ca="1"/>
        <v>40.967918446433998</v>
      </c>
      <c r="O4454" s="4">
        <f ca="1"/>
        <v>33.092441372960998</v>
      </c>
      <c r="P4454" s="4">
        <f ca="1"/>
        <v>61.081708366554999</v>
      </c>
      <c r="Q4454" s="4">
        <f t="shared" ca="1" si="138"/>
        <v>2.869215566003978E-2</v>
      </c>
      <c r="R4454" s="4">
        <f t="shared" ca="1" si="139"/>
        <v>4.0045922143837766E-2</v>
      </c>
      <c r="S4454" s="4">
        <f ca="1"/>
        <v>23.117111111111001</v>
      </c>
      <c r="T4454" s="4">
        <f ca="1"/>
        <v>24.042857142856999</v>
      </c>
      <c r="U4454" s="4">
        <f ca="1"/>
        <v>25.665667795417999</v>
      </c>
      <c r="V4454" s="4">
        <f ca="1"/>
        <v>24.949804131587001</v>
      </c>
      <c r="W4454" s="4">
        <f ca="1"/>
        <v>3.8076085070435002</v>
      </c>
      <c r="X4454" s="4">
        <f ca="1"/>
        <v>20.119875329437001</v>
      </c>
      <c r="Y4454" s="4">
        <f ca="1"/>
        <v>22.707494286774999</v>
      </c>
      <c r="Z4454" s="4">
        <f ca="1"/>
        <v>-2.5657124062709999</v>
      </c>
    </row>
    <row r="4455" spans="1:26" hidden="1" x14ac:dyDescent="0.25">
      <c r="A4455" s="3" t="s">
        <v>1845</v>
      </c>
      <c r="B4455" t="str">
        <v>德业股份</v>
      </c>
      <c r="C4455" s="8" t="str">
        <f ca="1"/>
        <v>制造业</v>
      </c>
      <c r="D4455" s="4">
        <f ca="1"/>
        <v>-0.1037423284924</v>
      </c>
      <c r="E4455" s="4">
        <f ca="1"/>
        <v>-9.0529670713838002E-3</v>
      </c>
      <c r="F4455" s="4">
        <f ca="1"/>
        <v>-1.7608570684768E-3</v>
      </c>
      <c r="G4455" s="4">
        <f ca="1"/>
        <v>-0.26376188402584999</v>
      </c>
      <c r="H4455" s="4">
        <f ca="1"/>
        <v>-1.6458173801902998E-2</v>
      </c>
      <c r="I4455" s="4">
        <f ca="1"/>
        <v>-5.2587101300314004E-3</v>
      </c>
      <c r="J4455" s="4">
        <f ca="1"/>
        <v>-0.47392134069462</v>
      </c>
      <c r="K4455" s="4">
        <f ca="1"/>
        <v>-1.8446946349814999E-2</v>
      </c>
      <c r="L4455" s="4">
        <f ca="1"/>
        <v>-1.9088932428985E-2</v>
      </c>
      <c r="M4455" s="4">
        <f ca="1"/>
        <v>0.76187909318390001</v>
      </c>
      <c r="N4455" s="4">
        <f ca="1"/>
        <v>60.242881180193997</v>
      </c>
      <c r="O4455" s="4">
        <f ca="1"/>
        <v>-5.5425914186052001</v>
      </c>
      <c r="P4455" s="4">
        <f ca="1"/>
        <v>30.275827373655002</v>
      </c>
      <c r="Q4455" s="4">
        <f t="shared" ca="1" si="138"/>
        <v>-2.7037466203360862E-3</v>
      </c>
      <c r="R4455" s="4">
        <f t="shared" ca="1" si="139"/>
        <v>-4.2420544720236965E-2</v>
      </c>
      <c r="S4455" s="4">
        <f ca="1"/>
        <v>75.082666666666995</v>
      </c>
      <c r="T4455" s="4">
        <f ca="1"/>
        <v>71.897619047619003</v>
      </c>
      <c r="U4455" s="4">
        <f ca="1"/>
        <v>188.20649602730001</v>
      </c>
      <c r="V4455" s="4">
        <f ca="1"/>
        <v>188.71673827059999</v>
      </c>
      <c r="W4455" s="4">
        <f ca="1"/>
        <v>80.348795193561998</v>
      </c>
      <c r="X4455" s="4">
        <f ca="1"/>
        <v>32.330947879462997</v>
      </c>
      <c r="Y4455" s="4">
        <f ca="1"/>
        <v>91.429559572792002</v>
      </c>
      <c r="Z4455" s="4">
        <f ca="1"/>
        <v>79.541324055714</v>
      </c>
    </row>
    <row r="4456" spans="1:26" hidden="1" x14ac:dyDescent="0.25">
      <c r="A4456" s="3" t="s">
        <v>1846</v>
      </c>
      <c r="B4456" t="str">
        <v>力鼎光电</v>
      </c>
      <c r="C4456" s="8" t="str">
        <f ca="1"/>
        <v>制造业</v>
      </c>
      <c r="D4456" s="4">
        <f ca="1"/>
        <v>0.26117608943628001</v>
      </c>
      <c r="E4456" s="4">
        <f ca="1"/>
        <v>5.7053717250876001E-3</v>
      </c>
      <c r="F4456" s="4">
        <f ca="1"/>
        <v>2.6620852128816999E-2</v>
      </c>
      <c r="G4456" s="4">
        <f ca="1"/>
        <v>0.24750218253906001</v>
      </c>
      <c r="H4456" s="4">
        <f ca="1"/>
        <v>4.3616406358511E-3</v>
      </c>
      <c r="I4456" s="4">
        <f ca="1"/>
        <v>1.9866263871420001E-2</v>
      </c>
      <c r="J4456" s="4">
        <f ca="1"/>
        <v>0.24844899444251001</v>
      </c>
      <c r="K4456" s="4">
        <f ca="1"/>
        <v>4.3987699567225001E-3</v>
      </c>
      <c r="L4456" s="4">
        <f ca="1"/>
        <v>1.8836574613611001E-2</v>
      </c>
      <c r="M4456" s="4">
        <f ca="1"/>
        <v>1.0032894771812999</v>
      </c>
      <c r="N4456" s="4">
        <f ca="1"/>
        <v>43.592753632657001</v>
      </c>
      <c r="O4456" s="4">
        <f ca="1"/>
        <v>12.048331898488</v>
      </c>
      <c r="P4456" s="4">
        <f ca="1"/>
        <v>68.939094440153994</v>
      </c>
      <c r="Q4456" s="4">
        <f t="shared" ca="1" si="138"/>
        <v>4.3497078554464497E-2</v>
      </c>
      <c r="R4456" s="4">
        <f t="shared" ca="1" si="139"/>
        <v>7.4912076987967207E-3</v>
      </c>
      <c r="S4456" s="4">
        <f ca="1"/>
        <v>15.200888888889001</v>
      </c>
      <c r="T4456" s="4">
        <f ca="1"/>
        <v>15.314761904761999</v>
      </c>
      <c r="U4456" s="4">
        <f ca="1"/>
        <v>16.491511721628999</v>
      </c>
      <c r="V4456" s="4">
        <f ca="1"/>
        <v>15.804080395198</v>
      </c>
      <c r="W4456" s="4">
        <f ca="1"/>
        <v>-5.1174646829611001</v>
      </c>
      <c r="X4456" s="4">
        <f ca="1"/>
        <v>7.9231655834207002</v>
      </c>
      <c r="Y4456" s="4">
        <f ca="1"/>
        <v>23.347834763095999</v>
      </c>
      <c r="Z4456" s="4">
        <f ca="1"/>
        <v>-10.754538303139</v>
      </c>
    </row>
    <row r="4457" spans="1:26" hidden="1" x14ac:dyDescent="0.25">
      <c r="A4457" s="3" t="s">
        <v>1847</v>
      </c>
      <c r="B4457" t="str">
        <v>四方新材</v>
      </c>
      <c r="C4457" s="8" t="str">
        <f ca="1"/>
        <v>制造业</v>
      </c>
      <c r="D4457" s="4">
        <f ca="1"/>
        <v>0.41558078624540001</v>
      </c>
      <c r="E4457" s="4">
        <f ca="1"/>
        <v>9.5792617441842007E-3</v>
      </c>
      <c r="F4457" s="4">
        <f ca="1"/>
        <v>2.9665153778578E-2</v>
      </c>
      <c r="G4457" s="4">
        <f ca="1"/>
        <v>0.1263617895942</v>
      </c>
      <c r="H4457" s="4">
        <f ca="1"/>
        <v>2.4568050683518002E-3</v>
      </c>
      <c r="I4457" s="4">
        <f ca="1"/>
        <v>1.4297546879725001E-2</v>
      </c>
      <c r="J4457" s="4">
        <f ca="1"/>
        <v>1.8443904717401E-2</v>
      </c>
      <c r="K4457" s="4">
        <f ca="1"/>
        <v>3.5501627039459998E-4</v>
      </c>
      <c r="L4457" s="4">
        <f ca="1"/>
        <v>7.5279741594267997E-3</v>
      </c>
      <c r="M4457" s="4">
        <f ca="1"/>
        <v>1.1695078845497</v>
      </c>
      <c r="N4457" s="4">
        <f ca="1"/>
        <v>29.338040492099999</v>
      </c>
      <c r="O4457" s="4">
        <f ca="1"/>
        <v>-12.660082513886</v>
      </c>
      <c r="P4457" s="4">
        <f ca="1"/>
        <v>62.893469120699997</v>
      </c>
      <c r="Q4457" s="4">
        <f t="shared" ca="1" si="138"/>
        <v>3.7887229774905239E-2</v>
      </c>
      <c r="R4457" s="4">
        <f t="shared" ca="1" si="139"/>
        <v>2.7535810353476399E-3</v>
      </c>
      <c r="S4457" s="4">
        <f ca="1"/>
        <v>14.953111111110999</v>
      </c>
      <c r="T4457" s="4">
        <f ca="1"/>
        <v>14.994285714286001</v>
      </c>
      <c r="U4457" s="4">
        <f ca="1"/>
        <v>22.142057172099999</v>
      </c>
      <c r="V4457" s="4">
        <f ca="1"/>
        <v>21.3337793711</v>
      </c>
      <c r="W4457" s="4">
        <f ca="1"/>
        <v>0</v>
      </c>
      <c r="X4457" s="4">
        <f ca="1"/>
        <v>2.7192519182976</v>
      </c>
      <c r="Y4457" s="4">
        <f ca="1"/>
        <v>28.47647975568</v>
      </c>
      <c r="Z4457" s="4">
        <f ca="1"/>
        <v>0</v>
      </c>
    </row>
    <row r="4458" spans="1:26" hidden="1" x14ac:dyDescent="0.25">
      <c r="A4458" s="3" t="s">
        <v>1848</v>
      </c>
      <c r="B4458" t="str">
        <v>派克新材</v>
      </c>
      <c r="C4458" s="8" t="str">
        <f ca="1"/>
        <v>制造业</v>
      </c>
      <c r="D4458" s="4">
        <f ca="1"/>
        <v>-0.48366248002360002</v>
      </c>
      <c r="E4458" s="4">
        <f ca="1"/>
        <v>-1.0399985246684E-2</v>
      </c>
      <c r="F4458" s="4">
        <f ca="1"/>
        <v>-1.1865357491148001E-2</v>
      </c>
      <c r="G4458" s="4">
        <f ca="1"/>
        <v>-0.69490905016916005</v>
      </c>
      <c r="H4458" s="4">
        <f ca="1"/>
        <v>-1.3015406934504E-2</v>
      </c>
      <c r="I4458" s="4">
        <f ca="1"/>
        <v>-1.7361744253473001E-2</v>
      </c>
      <c r="J4458" s="4">
        <f ca="1"/>
        <v>-0.45958607297009002</v>
      </c>
      <c r="K4458" s="4">
        <f ca="1"/>
        <v>-1.0088639825706E-2</v>
      </c>
      <c r="L4458" s="4">
        <f ca="1"/>
        <v>-1.3767453554793E-2</v>
      </c>
      <c r="M4458" s="4">
        <f ca="1"/>
        <v>-9.8477398590978996E-2</v>
      </c>
      <c r="N4458" s="4">
        <f ca="1"/>
        <v>42.142162246620003</v>
      </c>
      <c r="O4458" s="4">
        <f ca="1"/>
        <v>-19.497902526053998</v>
      </c>
      <c r="P4458" s="4">
        <f ca="1"/>
        <v>38.093641527378999</v>
      </c>
      <c r="Q4458" s="4">
        <f t="shared" ca="1" si="138"/>
        <v>-1.0993765610560664E-2</v>
      </c>
      <c r="R4458" s="4">
        <f t="shared" ca="1" si="139"/>
        <v>-7.6310892011463141E-2</v>
      </c>
      <c r="S4458" s="4">
        <f ca="1"/>
        <v>90.374666666666997</v>
      </c>
      <c r="T4458" s="4">
        <f ca="1"/>
        <v>83.478095238094994</v>
      </c>
      <c r="U4458" s="4">
        <f ca="1"/>
        <v>85.110457797066005</v>
      </c>
      <c r="V4458" s="4">
        <f ca="1"/>
        <v>86.056543262953994</v>
      </c>
      <c r="W4458" s="4">
        <f ca="1"/>
        <v>44.215051720543997</v>
      </c>
      <c r="X4458" s="4">
        <f ca="1"/>
        <v>46.520125219858002</v>
      </c>
      <c r="Y4458" s="4">
        <f ca="1"/>
        <v>69.516041536193995</v>
      </c>
      <c r="Z4458" s="4">
        <f ca="1"/>
        <v>3.2357286611231002</v>
      </c>
    </row>
    <row r="4459" spans="1:26" hidden="1" x14ac:dyDescent="0.25">
      <c r="A4459" s="3" t="s">
        <v>1849</v>
      </c>
      <c r="B4459" t="str">
        <v>上海沿浦</v>
      </c>
      <c r="C4459" s="8" t="str">
        <f ca="1"/>
        <v>制造业</v>
      </c>
      <c r="D4459" s="4">
        <f ca="1"/>
        <v>-0.55728136082324997</v>
      </c>
      <c r="E4459" s="4">
        <f ca="1"/>
        <v>-4.1169723081421999E-2</v>
      </c>
      <c r="F4459" s="4">
        <f ca="1"/>
        <v>-1.6715184346774999E-2</v>
      </c>
      <c r="G4459" s="4">
        <f ca="1"/>
        <v>0.23726482078378999</v>
      </c>
      <c r="H4459" s="4">
        <f ca="1"/>
        <v>5.3063495609864002E-2</v>
      </c>
      <c r="I4459" s="4">
        <f ca="1"/>
        <v>1.8988557300998E-2</v>
      </c>
      <c r="J4459" s="4">
        <f ca="1"/>
        <v>0.36927929208545002</v>
      </c>
      <c r="K4459" s="4">
        <f ca="1"/>
        <v>3.8572333890906002E-2</v>
      </c>
      <c r="L4459" s="4">
        <f ca="1"/>
        <v>2.5961886923746E-2</v>
      </c>
      <c r="M4459" s="4">
        <f ca="1"/>
        <v>1.5247357800028001</v>
      </c>
      <c r="N4459" s="4">
        <f ca="1"/>
        <v>60.454304791517004</v>
      </c>
      <c r="O4459" s="4">
        <f ca="1"/>
        <v>47.045905692043</v>
      </c>
      <c r="P4459" s="4">
        <f ca="1"/>
        <v>61.940950911281</v>
      </c>
      <c r="Q4459" s="4">
        <f t="shared" ca="1" si="138"/>
        <v>-2.8744877826695572E-2</v>
      </c>
      <c r="R4459" s="4">
        <f t="shared" ca="1" si="139"/>
        <v>5.066056507854183E-2</v>
      </c>
      <c r="S4459" s="4">
        <f ca="1"/>
        <v>52.473111111111002</v>
      </c>
      <c r="T4459" s="4">
        <f ca="1"/>
        <v>55.131428571428998</v>
      </c>
      <c r="U4459" s="4">
        <f ca="1"/>
        <v>54.734190556230999</v>
      </c>
      <c r="V4459" s="4">
        <f ca="1"/>
        <v>56.354081751205001</v>
      </c>
      <c r="W4459" s="4">
        <f ca="1"/>
        <v>-19.69543033723</v>
      </c>
      <c r="X4459" s="4">
        <f ca="1"/>
        <v>11.289851311064</v>
      </c>
      <c r="Y4459" s="4">
        <f ca="1"/>
        <v>35.033711449915003</v>
      </c>
      <c r="Z4459" s="4">
        <f ca="1"/>
        <v>-26.672482335045</v>
      </c>
    </row>
    <row r="4460" spans="1:26" hidden="1" x14ac:dyDescent="0.25">
      <c r="A4460" s="3" t="s">
        <v>1850</v>
      </c>
      <c r="B4460" t="str">
        <v>嵘泰股份</v>
      </c>
      <c r="C4460" s="8" t="str">
        <f ca="1"/>
        <v>制造业</v>
      </c>
      <c r="D4460" s="4">
        <f ca="1"/>
        <v>-0.25728775313447999</v>
      </c>
      <c r="E4460" s="4">
        <f ca="1"/>
        <v>-5.6120150983116996E-3</v>
      </c>
      <c r="F4460" s="4">
        <f ca="1"/>
        <v>-4.3270012121391001E-3</v>
      </c>
      <c r="G4460" s="4">
        <f ca="1"/>
        <v>-0.23120206878638999</v>
      </c>
      <c r="H4460" s="4">
        <f ca="1"/>
        <v>-3.8267668890619999E-3</v>
      </c>
      <c r="I4460" s="4">
        <f ca="1"/>
        <v>8.3821415485689998E-4</v>
      </c>
      <c r="J4460" s="4">
        <f ca="1"/>
        <v>-6.9974251161368003E-2</v>
      </c>
      <c r="K4460" s="4">
        <f ca="1"/>
        <v>-1.3563125749615E-3</v>
      </c>
      <c r="L4460" s="4">
        <f ca="1"/>
        <v>4.9433192903633998E-3</v>
      </c>
      <c r="M4460" s="4">
        <f ca="1"/>
        <v>1.3271292432713999</v>
      </c>
      <c r="N4460" s="4">
        <f ca="1"/>
        <v>59.828939373635997</v>
      </c>
      <c r="O4460" s="4">
        <f ca="1"/>
        <v>16.053556664513</v>
      </c>
      <c r="P4460" s="4">
        <f ca="1"/>
        <v>69.617508593273996</v>
      </c>
      <c r="Q4460" s="4">
        <f t="shared" ca="1" si="138"/>
        <v>2.7342863626043157E-2</v>
      </c>
      <c r="R4460" s="4">
        <f t="shared" ca="1" si="139"/>
        <v>-4.6595303067010992E-2</v>
      </c>
      <c r="S4460" s="4">
        <f ca="1"/>
        <v>30.131111111111</v>
      </c>
      <c r="T4460" s="4">
        <f ca="1"/>
        <v>28.727142857143001</v>
      </c>
      <c r="U4460" s="4">
        <f ca="1"/>
        <v>30.864153226924</v>
      </c>
      <c r="V4460" s="4">
        <f ca="1"/>
        <v>30.042699783778001</v>
      </c>
      <c r="W4460" s="4">
        <f ca="1"/>
        <v>-3.0484182769999002</v>
      </c>
      <c r="X4460" s="4">
        <f ca="1"/>
        <v>15.966264275606999</v>
      </c>
      <c r="Y4460" s="4">
        <f ca="1"/>
        <v>31.993613684220001</v>
      </c>
      <c r="Z4460" s="4">
        <f ca="1"/>
        <v>0</v>
      </c>
    </row>
    <row r="4461" spans="1:26" hidden="1" x14ac:dyDescent="0.25">
      <c r="A4461" s="3" t="s">
        <v>1851</v>
      </c>
      <c r="B4461" t="str">
        <v>丽人丽妆</v>
      </c>
      <c r="C4461" s="8" t="str">
        <f ca="1"/>
        <v>批发和零售业</v>
      </c>
      <c r="D4461" s="4">
        <f ca="1"/>
        <v>-4.5096556784088998E-2</v>
      </c>
      <c r="E4461" s="4">
        <f ca="1"/>
        <v>-1.2293969003148999E-3</v>
      </c>
      <c r="F4461" s="4">
        <f ca="1"/>
        <v>4.8463700273667998E-3</v>
      </c>
      <c r="G4461" s="4">
        <f ca="1"/>
        <v>-0.17596458464709999</v>
      </c>
      <c r="H4461" s="4">
        <f ca="1"/>
        <v>-3.8467723702411E-3</v>
      </c>
      <c r="I4461" s="4">
        <f ca="1"/>
        <v>3.2257644750369999E-4</v>
      </c>
      <c r="J4461" s="4">
        <f ca="1"/>
        <v>-0.22773596413434</v>
      </c>
      <c r="K4461" s="4">
        <f ca="1"/>
        <v>-4.4576729695550996E-3</v>
      </c>
      <c r="L4461" s="4">
        <f ca="1"/>
        <v>-2.0186629309515E-3</v>
      </c>
      <c r="M4461" s="4">
        <f ca="1"/>
        <v>1.2099347875535</v>
      </c>
      <c r="N4461" s="4">
        <f ca="1"/>
        <v>36.55616554353</v>
      </c>
      <c r="O4461" s="4">
        <f ca="1"/>
        <v>-38.451851941535999</v>
      </c>
      <c r="P4461" s="4">
        <f ca="1"/>
        <v>46.441234833894001</v>
      </c>
      <c r="Q4461" s="4">
        <f t="shared" ca="1" si="138"/>
        <v>5.0169930409769258E-3</v>
      </c>
      <c r="R4461" s="4">
        <f t="shared" ca="1" si="139"/>
        <v>-1.6794420651613566E-2</v>
      </c>
      <c r="S4461" s="4">
        <f ca="1"/>
        <v>10.474</v>
      </c>
      <c r="T4461" s="4">
        <f ca="1"/>
        <v>10.298095238095</v>
      </c>
      <c r="U4461" s="4">
        <f ca="1"/>
        <v>10.539069659999999</v>
      </c>
      <c r="V4461" s="4">
        <f ca="1"/>
        <v>10.486459167333001</v>
      </c>
      <c r="W4461" s="4">
        <f ca="1"/>
        <v>0</v>
      </c>
      <c r="X4461" s="4">
        <f ca="1"/>
        <v>-5.7721278916149998</v>
      </c>
      <c r="Y4461" s="4">
        <f ca="1"/>
        <v>12.660119191245</v>
      </c>
      <c r="Z4461" s="4">
        <f ca="1"/>
        <v>-15.460590112546001</v>
      </c>
    </row>
    <row r="4462" spans="1:26" hidden="1" x14ac:dyDescent="0.25">
      <c r="A4462" s="3" t="s">
        <v>1852</v>
      </c>
      <c r="B4462" t="str">
        <v>盛泰集团</v>
      </c>
      <c r="C4462" s="8" t="str">
        <f ca="1"/>
        <v>制造业</v>
      </c>
      <c r="D4462" s="4">
        <f ca="1"/>
        <v>0.38563233492262999</v>
      </c>
      <c r="E4462" s="4">
        <f ca="1"/>
        <v>1.0204151525306E-2</v>
      </c>
      <c r="F4462" s="4">
        <f ca="1"/>
        <v>2.2162742451109E-2</v>
      </c>
      <c r="G4462" s="4">
        <f ca="1"/>
        <v>9.9636384081198001E-2</v>
      </c>
      <c r="H4462" s="4">
        <f ca="1"/>
        <v>2.2293383347514002E-3</v>
      </c>
      <c r="I4462" s="4">
        <f ca="1"/>
        <v>9.1929096705614995E-3</v>
      </c>
      <c r="J4462" s="4">
        <f ca="1"/>
        <v>-0.21163648604761001</v>
      </c>
      <c r="K4462" s="4">
        <f ca="1"/>
        <v>-5.7701593599663002E-3</v>
      </c>
      <c r="L4462" s="4">
        <f ca="1"/>
        <v>-5.1034277269219998E-3</v>
      </c>
      <c r="M4462" s="4">
        <f ca="1"/>
        <v>0.52804955762413996</v>
      </c>
      <c r="N4462" s="4">
        <f ca="1"/>
        <v>48.181407747232001</v>
      </c>
      <c r="O4462" s="4">
        <f ca="1"/>
        <v>-4.3841278062360001</v>
      </c>
      <c r="P4462" s="4">
        <f ca="1"/>
        <v>54.115284944500999</v>
      </c>
      <c r="Q4462" s="4">
        <f t="shared" ca="1" si="138"/>
        <v>2.3999999999999917E-2</v>
      </c>
      <c r="R4462" s="4">
        <f t="shared" ca="1" si="139"/>
        <v>-7.5352250763354705E-3</v>
      </c>
      <c r="S4462" s="4">
        <f ca="1"/>
        <v>7.9331111111111001</v>
      </c>
      <c r="T4462" s="4">
        <f ca="1"/>
        <v>7.8733333333333002</v>
      </c>
      <c r="U4462" s="4">
        <f ca="1"/>
        <v>8.4588611502079996</v>
      </c>
      <c r="V4462" s="4">
        <f ca="1"/>
        <v>8.2606065920000002</v>
      </c>
      <c r="W4462" s="4">
        <f ca="1"/>
        <v>11.653440395661001</v>
      </c>
      <c r="X4462" s="4">
        <f ca="1"/>
        <v>2.3192952864694001</v>
      </c>
      <c r="Y4462" s="4">
        <f ca="1"/>
        <v>14.813922539903</v>
      </c>
      <c r="Z4462" s="4">
        <f ca="1"/>
        <v>0.89143834381930998</v>
      </c>
    </row>
    <row r="4463" spans="1:26" hidden="1" x14ac:dyDescent="0.25">
      <c r="A4463" s="3" t="s">
        <v>1853</v>
      </c>
      <c r="B4463" t="str">
        <v>西上海</v>
      </c>
      <c r="C4463" s="8" t="str">
        <f ca="1"/>
        <v>制造业</v>
      </c>
      <c r="D4463" s="4">
        <f ca="1"/>
        <v>-7.0553080738803998E-3</v>
      </c>
      <c r="E4463" s="4">
        <f ca="1"/>
        <v>1.471273034114E-4</v>
      </c>
      <c r="F4463" s="4">
        <f ca="1"/>
        <v>-1.6801334971933E-2</v>
      </c>
      <c r="G4463" s="4">
        <f ca="1"/>
        <v>0.25492711683837999</v>
      </c>
      <c r="H4463" s="4">
        <f ca="1"/>
        <v>-4.3621316833578E-3</v>
      </c>
      <c r="I4463" s="4">
        <f ca="1"/>
        <v>1.0293165105381E-3</v>
      </c>
      <c r="J4463" s="4">
        <f ca="1"/>
        <v>0.13734446232922001</v>
      </c>
      <c r="K4463" s="4">
        <f ca="1"/>
        <v>-6.1860573559450001E-3</v>
      </c>
      <c r="L4463" s="4">
        <f ca="1"/>
        <v>3.6400850082443999E-3</v>
      </c>
      <c r="M4463" s="4">
        <f ca="1"/>
        <v>0.98392781606236002</v>
      </c>
      <c r="N4463" s="4">
        <f ca="1"/>
        <v>42.624562668223</v>
      </c>
      <c r="O4463" s="4">
        <f ca="1"/>
        <v>11.151788236992999</v>
      </c>
      <c r="P4463" s="4">
        <f ca="1"/>
        <v>61.608224993775003</v>
      </c>
      <c r="Q4463" s="4">
        <f t="shared" ca="1" si="138"/>
        <v>-1.6890500123598506E-2</v>
      </c>
      <c r="R4463" s="4">
        <f t="shared" ca="1" si="139"/>
        <v>5.8248032866774692E-2</v>
      </c>
      <c r="S4463" s="4">
        <f ca="1"/>
        <v>19.148</v>
      </c>
      <c r="T4463" s="4">
        <f ca="1"/>
        <v>20.263333333333001</v>
      </c>
      <c r="U4463" s="4">
        <f ca="1"/>
        <v>20.862725375488001</v>
      </c>
      <c r="V4463" s="4">
        <f ca="1"/>
        <v>21.221161404819</v>
      </c>
      <c r="W4463" s="4">
        <f ca="1"/>
        <v>9.5803964061531008</v>
      </c>
      <c r="X4463" s="4">
        <f ca="1"/>
        <v>0.52950529254303003</v>
      </c>
      <c r="Y4463" s="4">
        <f ca="1"/>
        <v>21.243955394692001</v>
      </c>
      <c r="Z4463" s="4">
        <f ca="1"/>
        <v>21.666415694424</v>
      </c>
    </row>
    <row r="4464" spans="1:26" hidden="1" x14ac:dyDescent="0.25">
      <c r="A4464" s="3" t="s">
        <v>1854</v>
      </c>
      <c r="B4464" t="str">
        <v>西大门</v>
      </c>
      <c r="C4464" s="8" t="str">
        <f ca="1"/>
        <v>制造业</v>
      </c>
      <c r="D4464" s="4">
        <f ca="1"/>
        <v>0.78103001593913002</v>
      </c>
      <c r="E4464" s="4">
        <f ca="1"/>
        <v>2.1172470390315001E-2</v>
      </c>
      <c r="F4464" s="4">
        <f ca="1"/>
        <v>1.9964930657966999E-2</v>
      </c>
      <c r="G4464" s="4">
        <f ca="1"/>
        <v>0.32930441453448001</v>
      </c>
      <c r="H4464" s="4">
        <f ca="1"/>
        <v>1.0682951315623E-2</v>
      </c>
      <c r="I4464" s="4">
        <f ca="1"/>
        <v>1.2136864876365E-2</v>
      </c>
      <c r="J4464" s="4">
        <f ca="1"/>
        <v>0.15412278819670999</v>
      </c>
      <c r="K4464" s="4">
        <f ca="1"/>
        <v>3.5419830605228002E-3</v>
      </c>
      <c r="L4464" s="4">
        <f ca="1"/>
        <v>1.349107053383E-2</v>
      </c>
      <c r="M4464" s="4">
        <f ca="1"/>
        <v>0.85135857628919998</v>
      </c>
      <c r="N4464" s="4">
        <f ca="1"/>
        <v>24.378292179576</v>
      </c>
      <c r="O4464" s="4">
        <f ca="1"/>
        <v>6.5751731310341004</v>
      </c>
      <c r="P4464" s="4">
        <f ca="1"/>
        <v>73.895717511889004</v>
      </c>
      <c r="Q4464" s="4">
        <f t="shared" ca="1" si="138"/>
        <v>2.9017621610236039E-2</v>
      </c>
      <c r="R4464" s="4">
        <f t="shared" ca="1" si="139"/>
        <v>1.2928936480898944E-2</v>
      </c>
      <c r="S4464" s="4">
        <f ca="1"/>
        <v>15.653333333333</v>
      </c>
      <c r="T4464" s="4">
        <f ca="1"/>
        <v>15.855714285714001</v>
      </c>
      <c r="U4464" s="4">
        <f ca="1"/>
        <v>23.665635089085999</v>
      </c>
      <c r="V4464" s="4">
        <f ca="1"/>
        <v>22.998279710753</v>
      </c>
      <c r="W4464" s="4">
        <f ca="1"/>
        <v>-3.3657149215364002</v>
      </c>
      <c r="X4464" s="4">
        <f ca="1"/>
        <v>6.8772266491679002</v>
      </c>
      <c r="Y4464" s="4">
        <f ca="1"/>
        <v>30.424336513882</v>
      </c>
      <c r="Z4464" s="4">
        <f ca="1"/>
        <v>-6.2687990634419997</v>
      </c>
    </row>
    <row r="4465" spans="1:26" hidden="1" x14ac:dyDescent="0.25">
      <c r="A4465" s="3" t="s">
        <v>1855</v>
      </c>
      <c r="B4465" t="str">
        <v>华达新材</v>
      </c>
      <c r="C4465" s="8" t="str">
        <f ca="1"/>
        <v>制造业</v>
      </c>
      <c r="D4465" s="4">
        <f ca="1"/>
        <v>0.48981396579643999</v>
      </c>
      <c r="E4465" s="4">
        <f ca="1"/>
        <v>1.3750927674505E-2</v>
      </c>
      <c r="F4465" s="4">
        <f ca="1"/>
        <v>3.3587104580238003E-2</v>
      </c>
      <c r="G4465" s="4">
        <f ca="1"/>
        <v>0.27774246113186002</v>
      </c>
      <c r="H4465" s="4">
        <f ca="1"/>
        <v>6.2374342989544003E-3</v>
      </c>
      <c r="I4465" s="4">
        <f ca="1"/>
        <v>1.9234428120148001E-2</v>
      </c>
      <c r="J4465" s="4">
        <f ca="1"/>
        <v>-1.5977314251148001E-2</v>
      </c>
      <c r="K4465" s="4">
        <f ca="1"/>
        <v>-7.0051066365820001E-4</v>
      </c>
      <c r="L4465" s="4">
        <f ca="1"/>
        <v>2.2809930567684001E-3</v>
      </c>
      <c r="M4465" s="4">
        <f ca="1"/>
        <v>0.97334122528105005</v>
      </c>
      <c r="N4465" s="4">
        <f ca="1"/>
        <v>30.677986390211998</v>
      </c>
      <c r="O4465" s="4">
        <f ca="1"/>
        <v>6.8043295925707996</v>
      </c>
      <c r="P4465" s="4">
        <f ca="1"/>
        <v>73.669294887527997</v>
      </c>
      <c r="Q4465" s="4">
        <f t="shared" ca="1" si="138"/>
        <v>5.9421965317935303E-2</v>
      </c>
      <c r="R4465" s="4">
        <f t="shared" ca="1" si="139"/>
        <v>2.6146517386167255E-2</v>
      </c>
      <c r="S4465" s="4">
        <f ca="1"/>
        <v>7.0773333333332999</v>
      </c>
      <c r="T4465" s="4">
        <f ca="1"/>
        <v>7.2623809523810001</v>
      </c>
      <c r="U4465" s="4">
        <f ca="1"/>
        <v>10.469945951782</v>
      </c>
      <c r="V4465" s="4">
        <f ca="1"/>
        <v>9.8826966917189996</v>
      </c>
      <c r="W4465" s="4">
        <f ca="1"/>
        <v>1.8796360819605</v>
      </c>
      <c r="X4465" s="4">
        <f ca="1"/>
        <v>13.943280221572</v>
      </c>
      <c r="Y4465" s="4">
        <f ca="1"/>
        <v>43.504094528350002</v>
      </c>
      <c r="Z4465" s="4">
        <f ca="1"/>
        <v>100.19113434553</v>
      </c>
    </row>
    <row r="4466" spans="1:26" hidden="1" x14ac:dyDescent="0.25">
      <c r="A4466" s="3" t="s">
        <v>1856</v>
      </c>
      <c r="B4466" t="str">
        <v>新中港</v>
      </c>
      <c r="C4466" s="8" t="str">
        <f ca="1"/>
        <v>电力、热力、燃气及水生产和供应业</v>
      </c>
      <c r="D4466" s="4">
        <f ca="1"/>
        <v>0.49875893048329001</v>
      </c>
      <c r="E4466" s="4">
        <f ca="1"/>
        <v>1.1104850249222999E-2</v>
      </c>
      <c r="F4466" s="4">
        <f ca="1"/>
        <v>2.2263926419495001E-2</v>
      </c>
      <c r="G4466" s="4">
        <f ca="1"/>
        <v>7.5158749652077E-2</v>
      </c>
      <c r="H4466" s="4">
        <f ca="1"/>
        <v>1.5630062209272E-3</v>
      </c>
      <c r="I4466" s="4">
        <f ca="1"/>
        <v>8.1497662205138998E-3</v>
      </c>
      <c r="J4466" s="4">
        <f ca="1"/>
        <v>-0.13257169861396001</v>
      </c>
      <c r="K4466" s="4">
        <f ca="1"/>
        <v>-2.8652139535535002E-3</v>
      </c>
      <c r="L4466" s="4">
        <f ca="1"/>
        <v>5.1672559834690002E-4</v>
      </c>
      <c r="M4466" s="4">
        <f ca="1"/>
        <v>0.76107571863711998</v>
      </c>
      <c r="N4466" s="4">
        <f ca="1"/>
        <v>36.224420917578001</v>
      </c>
      <c r="O4466" s="4">
        <f ca="1"/>
        <v>-12.791770140140001</v>
      </c>
      <c r="P4466" s="4">
        <f ca="1"/>
        <v>58.044223796528001</v>
      </c>
      <c r="Q4466" s="4">
        <f t="shared" ca="1" si="138"/>
        <v>3.2282282282282276E-2</v>
      </c>
      <c r="R4466" s="4">
        <f t="shared" ca="1" si="139"/>
        <v>-2.8733276056909477E-3</v>
      </c>
      <c r="S4466" s="4">
        <f ca="1"/>
        <v>8.9051111111111005</v>
      </c>
      <c r="T4466" s="4">
        <f ca="1"/>
        <v>8.8795238095237998</v>
      </c>
      <c r="U4466" s="4">
        <f ca="1"/>
        <v>9.6783513750000001</v>
      </c>
      <c r="V4466" s="4">
        <f ca="1"/>
        <v>9.3756829320000001</v>
      </c>
      <c r="W4466" s="4">
        <f ca="1"/>
        <v>-9.5164522099174</v>
      </c>
      <c r="X4466" s="4">
        <f ca="1"/>
        <v>14.078708803891001</v>
      </c>
      <c r="Y4466" s="4">
        <f ca="1"/>
        <v>21.207985216720001</v>
      </c>
      <c r="Z4466" s="4">
        <f ca="1"/>
        <v>-5.5786439865961999</v>
      </c>
    </row>
    <row r="4467" spans="1:26" hidden="1" x14ac:dyDescent="0.25">
      <c r="A4467" s="3" t="s">
        <v>1857</v>
      </c>
      <c r="B4467" t="str">
        <v>聚合顺</v>
      </c>
      <c r="C4467" s="8" t="str">
        <f ca="1"/>
        <v>制造业</v>
      </c>
      <c r="D4467" s="4">
        <f ca="1"/>
        <v>0.18475956570783</v>
      </c>
      <c r="E4467" s="4">
        <f ca="1"/>
        <v>3.9458414913459998E-3</v>
      </c>
      <c r="F4467" s="4">
        <f ca="1"/>
        <v>1.6858640987365E-2</v>
      </c>
      <c r="G4467" s="4">
        <f ca="1"/>
        <v>7.2260190268124996E-2</v>
      </c>
      <c r="H4467" s="4">
        <f ca="1"/>
        <v>1.4429886519492E-3</v>
      </c>
      <c r="I4467" s="4">
        <f ca="1"/>
        <v>9.1899751935234E-3</v>
      </c>
      <c r="J4467" s="4">
        <f ca="1"/>
        <v>6.9440587043609003E-2</v>
      </c>
      <c r="K4467" s="4">
        <f ca="1"/>
        <v>1.4319912066434999E-3</v>
      </c>
      <c r="L4467" s="4">
        <f ca="1"/>
        <v>7.1817925605054001E-3</v>
      </c>
      <c r="M4467" s="4">
        <f ca="1"/>
        <v>0.92146178149888003</v>
      </c>
      <c r="N4467" s="4">
        <f ca="1"/>
        <v>27.760269106507</v>
      </c>
      <c r="O4467" s="4">
        <f ca="1"/>
        <v>-15.676209546645</v>
      </c>
      <c r="P4467" s="4">
        <f ca="1"/>
        <v>69.794830286419</v>
      </c>
      <c r="Q4467" s="4">
        <f t="shared" ca="1" si="138"/>
        <v>3.0504908835914661E-2</v>
      </c>
      <c r="R4467" s="4">
        <f t="shared" ca="1" si="139"/>
        <v>3.4049690319542148E-3</v>
      </c>
      <c r="S4467" s="4">
        <f ca="1"/>
        <v>9.4260000000000002</v>
      </c>
      <c r="T4467" s="4">
        <f ca="1"/>
        <v>9.4580952380952006</v>
      </c>
      <c r="U4467" s="4">
        <f ca="1"/>
        <v>10.290341655265999</v>
      </c>
      <c r="V4467" s="4">
        <f ca="1"/>
        <v>9.9857279349501002</v>
      </c>
      <c r="W4467" s="4">
        <f ca="1"/>
        <v>33.864868501974001</v>
      </c>
      <c r="X4467" s="4">
        <f ca="1"/>
        <v>35.502958411660998</v>
      </c>
      <c r="Y4467" s="4">
        <f ca="1"/>
        <v>54.029200840167</v>
      </c>
      <c r="Z4467" s="4">
        <f ca="1"/>
        <v>120.10709681306</v>
      </c>
    </row>
    <row r="4468" spans="1:26" hidden="1" x14ac:dyDescent="0.25">
      <c r="A4468" s="3" t="s">
        <v>1858</v>
      </c>
      <c r="B4468" t="str">
        <v>利柏特</v>
      </c>
      <c r="C4468" s="8" t="str">
        <f ca="1"/>
        <v>科学研究和技术服务业</v>
      </c>
      <c r="D4468" s="4">
        <f ca="1"/>
        <v>-0.17585667731108001</v>
      </c>
      <c r="E4468" s="4">
        <f ca="1"/>
        <v>-3.8590914958451998E-3</v>
      </c>
      <c r="F4468" s="4">
        <f ca="1"/>
        <v>1.1926440439808E-3</v>
      </c>
      <c r="G4468" s="4">
        <f ca="1"/>
        <v>-7.4212812860216998E-2</v>
      </c>
      <c r="H4468" s="4">
        <f ca="1"/>
        <v>-2.9685550502376E-3</v>
      </c>
      <c r="I4468" s="4">
        <f ca="1"/>
        <v>2.1979930800271E-3</v>
      </c>
      <c r="J4468" s="4">
        <f ca="1"/>
        <v>-0.15265678284285</v>
      </c>
      <c r="K4468" s="4">
        <f ca="1"/>
        <v>-4.8779311659239996E-3</v>
      </c>
      <c r="L4468" s="4">
        <f ca="1"/>
        <v>-3.6039158576096002E-3</v>
      </c>
      <c r="M4468" s="4">
        <f ca="1"/>
        <v>1.3311026016725001</v>
      </c>
      <c r="N4468" s="4">
        <f ca="1"/>
        <v>35.684973753563</v>
      </c>
      <c r="O4468" s="4">
        <f ca="1"/>
        <v>3.9845638452396002</v>
      </c>
      <c r="P4468" s="4">
        <f ca="1"/>
        <v>45.191681725391</v>
      </c>
      <c r="Q4468" s="4">
        <f t="shared" ca="1" si="138"/>
        <v>5.0420168067225671E-3</v>
      </c>
      <c r="R4468" s="4">
        <f t="shared" ca="1" si="139"/>
        <v>-3.1832543718471398E-2</v>
      </c>
      <c r="S4468" s="4">
        <f ca="1"/>
        <v>9.1331111111111003</v>
      </c>
      <c r="T4468" s="4">
        <f ca="1"/>
        <v>8.8423809523809993</v>
      </c>
      <c r="U4468" s="4">
        <f ca="1"/>
        <v>9.0995293115999996</v>
      </c>
      <c r="V4468" s="4">
        <f ca="1"/>
        <v>9.0538794990000007</v>
      </c>
      <c r="W4468" s="4">
        <f ca="1"/>
        <v>11.153189458110001</v>
      </c>
      <c r="X4468" s="4">
        <f ca="1"/>
        <v>6.7265709227780004</v>
      </c>
      <c r="Y4468" s="4">
        <f ca="1"/>
        <v>27.564657591035001</v>
      </c>
      <c r="Z4468" s="4">
        <f ca="1"/>
        <v>82.883564943546006</v>
      </c>
    </row>
    <row r="4469" spans="1:26" hidden="1" x14ac:dyDescent="0.25">
      <c r="A4469" s="3" t="s">
        <v>1859</v>
      </c>
      <c r="B4469" t="str">
        <v>三人行</v>
      </c>
      <c r="C4469" s="8" t="str">
        <f ca="1"/>
        <v>租赁和商务服务业</v>
      </c>
      <c r="D4469" s="4">
        <f ca="1"/>
        <v>-4.5890805837377001E-2</v>
      </c>
      <c r="E4469" s="4">
        <f ca="1"/>
        <v>-1.2263263502455999E-3</v>
      </c>
      <c r="F4469" s="4">
        <f ca="1"/>
        <v>8.0015076774627002E-3</v>
      </c>
      <c r="G4469" s="4">
        <f ca="1"/>
        <v>-0.20619582156201</v>
      </c>
      <c r="H4469" s="4">
        <f ca="1"/>
        <v>-4.2206083690970002E-3</v>
      </c>
      <c r="I4469" s="4">
        <f ca="1"/>
        <v>-4.0107029581790002E-4</v>
      </c>
      <c r="J4469" s="4">
        <f ca="1"/>
        <v>-0.14743881930718</v>
      </c>
      <c r="K4469" s="4">
        <f ca="1"/>
        <v>-4.4464752123046002E-3</v>
      </c>
      <c r="L4469" s="4">
        <f ca="1"/>
        <v>-2.4133977821496001E-3</v>
      </c>
      <c r="M4469" s="4">
        <f ca="1"/>
        <v>1.8513250594027999</v>
      </c>
      <c r="N4469" s="4">
        <f ca="1"/>
        <v>61.573210881995998</v>
      </c>
      <c r="O4469" s="4">
        <f ca="1"/>
        <v>26.045984159951001</v>
      </c>
      <c r="P4469" s="4">
        <f ca="1"/>
        <v>42.534419271787002</v>
      </c>
      <c r="Q4469" s="4">
        <f t="shared" ca="1" si="138"/>
        <v>2.4258318308473928E-2</v>
      </c>
      <c r="R4469" s="4">
        <f t="shared" ca="1" si="139"/>
        <v>-5.3669054623007487E-2</v>
      </c>
      <c r="S4469" s="4">
        <f ca="1"/>
        <v>64.060444444444002</v>
      </c>
      <c r="T4469" s="4">
        <f ca="1"/>
        <v>60.622380952381</v>
      </c>
      <c r="U4469" s="4">
        <f ca="1"/>
        <v>141.02543451094999</v>
      </c>
      <c r="V4469" s="4">
        <f ca="1"/>
        <v>137.68541781906001</v>
      </c>
      <c r="W4469" s="4">
        <f ca="1"/>
        <v>56.060830747436</v>
      </c>
      <c r="X4469" s="4">
        <f ca="1"/>
        <v>51.322531115090001</v>
      </c>
      <c r="Y4469" s="4">
        <f ca="1"/>
        <v>84.176649925858996</v>
      </c>
      <c r="Z4469" s="4">
        <f ca="1"/>
        <v>0</v>
      </c>
    </row>
    <row r="4470" spans="1:26" hidden="1" x14ac:dyDescent="0.25">
      <c r="A4470" s="3" t="s">
        <v>1860</v>
      </c>
      <c r="B4470" t="str">
        <v>洪通燃气</v>
      </c>
      <c r="C4470" s="8" t="str">
        <f ca="1"/>
        <v>电力、热力、燃气及水生产和供应业</v>
      </c>
      <c r="D4470" s="4">
        <f ca="1"/>
        <v>0.74904336285425999</v>
      </c>
      <c r="E4470" s="4">
        <f ca="1"/>
        <v>1.7499743465685998E-2</v>
      </c>
      <c r="F4470" s="4">
        <f ca="1"/>
        <v>3.7201542659858998E-2</v>
      </c>
      <c r="G4470" s="4">
        <f ca="1"/>
        <v>0.38412503718493002</v>
      </c>
      <c r="H4470" s="4">
        <f ca="1"/>
        <v>9.8711227621022992E-3</v>
      </c>
      <c r="I4470" s="4">
        <f ca="1"/>
        <v>2.1797584861718001E-2</v>
      </c>
      <c r="J4470" s="4">
        <f ca="1"/>
        <v>0.27096532118570998</v>
      </c>
      <c r="K4470" s="4">
        <f ca="1"/>
        <v>6.0809539425095002E-3</v>
      </c>
      <c r="L4470" s="4">
        <f ca="1"/>
        <v>1.6264624949635001E-2</v>
      </c>
      <c r="M4470" s="4">
        <f ca="1"/>
        <v>0.94510209935849998</v>
      </c>
      <c r="N4470" s="4">
        <f ca="1"/>
        <v>29.928240409701999</v>
      </c>
      <c r="O4470" s="4">
        <f ca="1"/>
        <v>2.9321247280835001</v>
      </c>
      <c r="P4470" s="4">
        <f ca="1"/>
        <v>65.086727145625005</v>
      </c>
      <c r="Q4470" s="4">
        <f t="shared" ca="1" si="138"/>
        <v>4.2138649750779182E-2</v>
      </c>
      <c r="R4470" s="4">
        <f t="shared" ca="1" si="139"/>
        <v>1.8123011478497625E-2</v>
      </c>
      <c r="S4470" s="4">
        <f ca="1"/>
        <v>10.836</v>
      </c>
      <c r="T4470" s="4">
        <f ca="1"/>
        <v>11.032380952381001</v>
      </c>
      <c r="U4470" s="4">
        <f ca="1"/>
        <v>22.028444529308</v>
      </c>
      <c r="V4470" s="4">
        <f ca="1"/>
        <v>21.137729163557999</v>
      </c>
      <c r="W4470" s="4">
        <f ca="1"/>
        <v>-0.86448998968539004</v>
      </c>
      <c r="X4470" s="4">
        <f ca="1"/>
        <v>17.121332331114999</v>
      </c>
      <c r="Y4470" s="4">
        <f ca="1"/>
        <v>34.478216001485997</v>
      </c>
      <c r="Z4470" s="4">
        <f ca="1"/>
        <v>-7.0805153151165996</v>
      </c>
    </row>
    <row r="4471" spans="1:26" hidden="1" x14ac:dyDescent="0.25">
      <c r="A4471" s="3" t="s">
        <v>1861</v>
      </c>
      <c r="B4471" t="str">
        <v>东亚药业</v>
      </c>
      <c r="C4471" s="8" t="str">
        <f ca="1"/>
        <v>制造业</v>
      </c>
      <c r="D4471" s="4">
        <f ca="1"/>
        <v>-0.67204339184752004</v>
      </c>
      <c r="E4471" s="4">
        <f ca="1"/>
        <v>-1.6122161987524999E-2</v>
      </c>
      <c r="F4471" s="4">
        <f ca="1"/>
        <v>-2.1709445622535E-2</v>
      </c>
      <c r="G4471" s="4">
        <f ca="1"/>
        <v>-7.2847431106546998E-2</v>
      </c>
      <c r="H4471" s="4">
        <f ca="1"/>
        <v>-3.1027474450418002E-3</v>
      </c>
      <c r="I4471" s="4">
        <f ca="1"/>
        <v>1.2737518241099999E-3</v>
      </c>
      <c r="J4471" s="4">
        <f ca="1"/>
        <v>-2.0240467872176E-2</v>
      </c>
      <c r="K4471" s="4">
        <f ca="1"/>
        <v>-5.769439210973E-4</v>
      </c>
      <c r="L4471" s="4">
        <f ca="1"/>
        <v>4.6910744533300002E-3</v>
      </c>
      <c r="M4471" s="4">
        <f ca="1"/>
        <v>1.0312987639436999</v>
      </c>
      <c r="N4471" s="4">
        <f ca="1"/>
        <v>35.321740964596998</v>
      </c>
      <c r="O4471" s="4">
        <f ca="1"/>
        <v>11.824947705134999</v>
      </c>
      <c r="P4471" s="4">
        <f ca="1"/>
        <v>47.976468655302</v>
      </c>
      <c r="Q4471" s="4">
        <f t="shared" ca="1" si="138"/>
        <v>-2.2515659387158694E-2</v>
      </c>
      <c r="R4471" s="4">
        <f t="shared" ca="1" si="139"/>
        <v>-1.2073442981343225E-3</v>
      </c>
      <c r="S4471" s="4">
        <f ca="1"/>
        <v>29.265333333333</v>
      </c>
      <c r="T4471" s="4">
        <f ca="1"/>
        <v>29.23</v>
      </c>
      <c r="U4471" s="4">
        <f ca="1"/>
        <v>29.803653098691999</v>
      </c>
      <c r="V4471" s="4">
        <f ca="1"/>
        <v>30.490159136469</v>
      </c>
      <c r="W4471" s="4">
        <f ca="1"/>
        <v>-14.713488696009</v>
      </c>
      <c r="X4471" s="4">
        <f ca="1"/>
        <v>6.0818566377241998</v>
      </c>
      <c r="Y4471" s="4">
        <f ca="1"/>
        <v>30.712022142089999</v>
      </c>
      <c r="Z4471" s="4">
        <f ca="1"/>
        <v>0</v>
      </c>
    </row>
    <row r="4472" spans="1:26" hidden="1" x14ac:dyDescent="0.25">
      <c r="A4472" s="3" t="s">
        <v>1862</v>
      </c>
      <c r="B4472" t="str">
        <v>时空科技</v>
      </c>
      <c r="C4472" s="8" t="str">
        <f ca="1"/>
        <v>建筑业</v>
      </c>
      <c r="D4472" s="4">
        <f ca="1"/>
        <v>0.13993836064944001</v>
      </c>
      <c r="E4472" s="4">
        <f ca="1"/>
        <v>2.9802383204679001E-3</v>
      </c>
      <c r="F4472" s="4">
        <f ca="1"/>
        <v>1.4860190364624999E-2</v>
      </c>
      <c r="G4472" s="4">
        <f ca="1"/>
        <v>-1.4451743636415E-2</v>
      </c>
      <c r="H4472" s="4">
        <f ca="1"/>
        <v>-2.6027761564619998E-4</v>
      </c>
      <c r="I4472" s="4">
        <f ca="1"/>
        <v>8.0103335517385001E-3</v>
      </c>
      <c r="J4472" s="4">
        <f ca="1"/>
        <v>-5.5206322878085003E-2</v>
      </c>
      <c r="K4472" s="4">
        <f ca="1"/>
        <v>-1.042584844128E-3</v>
      </c>
      <c r="L4472" s="4">
        <f ca="1"/>
        <v>3.9621935740911003E-3</v>
      </c>
      <c r="M4472" s="4">
        <f ca="1"/>
        <v>1.1904760566989001</v>
      </c>
      <c r="N4472" s="4">
        <f ca="1"/>
        <v>47.438209263593002</v>
      </c>
      <c r="O4472" s="4">
        <f ca="1"/>
        <v>-17.010059091717999</v>
      </c>
      <c r="P4472" s="4">
        <f ca="1"/>
        <v>56.185639654585998</v>
      </c>
      <c r="Q4472" s="4">
        <f t="shared" ca="1" si="138"/>
        <v>2.501416659920697E-2</v>
      </c>
      <c r="R4472" s="4">
        <f t="shared" ca="1" si="139"/>
        <v>-1.3523914571764002E-2</v>
      </c>
      <c r="S4472" s="4">
        <f ca="1"/>
        <v>20.952888888888999</v>
      </c>
      <c r="T4472" s="4">
        <f ca="1"/>
        <v>20.669523809524001</v>
      </c>
      <c r="U4472" s="4">
        <f ca="1"/>
        <v>29.650183333333</v>
      </c>
      <c r="V4472" s="4">
        <f ca="1"/>
        <v>28.926608333333</v>
      </c>
      <c r="W4472" s="4">
        <f ca="1"/>
        <v>0</v>
      </c>
      <c r="X4472" s="4">
        <f ca="1"/>
        <v>-31.881379247653001</v>
      </c>
      <c r="Y4472" s="4">
        <f ca="1"/>
        <v>11.34099380042</v>
      </c>
      <c r="Z4472" s="4">
        <f ca="1"/>
        <v>14.899959748440001</v>
      </c>
    </row>
    <row r="4473" spans="1:26" hidden="1" x14ac:dyDescent="0.25">
      <c r="A4473" s="3" t="s">
        <v>1863</v>
      </c>
      <c r="B4473" t="str">
        <v>一鸣食品</v>
      </c>
      <c r="C4473" s="8" t="str">
        <f ca="1"/>
        <v>制造业</v>
      </c>
      <c r="D4473" s="4">
        <f ca="1"/>
        <v>0.3723377516293</v>
      </c>
      <c r="E4473" s="4">
        <f ca="1"/>
        <v>1.2279107936506E-2</v>
      </c>
      <c r="F4473" s="4">
        <f ca="1"/>
        <v>2.2127070546491E-2</v>
      </c>
      <c r="G4473" s="4">
        <f ca="1"/>
        <v>-0.10188793649423999</v>
      </c>
      <c r="H4473" s="4">
        <f ca="1"/>
        <v>-3.3573473436324E-3</v>
      </c>
      <c r="I4473" s="4">
        <f ca="1"/>
        <v>9.3703022030239996E-4</v>
      </c>
      <c r="J4473" s="4">
        <f ca="1"/>
        <v>-2.9382226205959001E-2</v>
      </c>
      <c r="K4473" s="4">
        <f ca="1"/>
        <v>-8.089990717478E-4</v>
      </c>
      <c r="L4473" s="4">
        <f ca="1"/>
        <v>3.1703136183846002E-3</v>
      </c>
      <c r="M4473" s="4">
        <f ca="1"/>
        <v>0.79319537834362996</v>
      </c>
      <c r="N4473" s="4">
        <f ca="1"/>
        <v>34.380899349928001</v>
      </c>
      <c r="O4473" s="4">
        <f ca="1"/>
        <v>-5.6269616466386001</v>
      </c>
      <c r="P4473" s="4">
        <f ca="1"/>
        <v>54.702451519608999</v>
      </c>
      <c r="Q4473" s="4">
        <f t="shared" ca="1" si="138"/>
        <v>2.7405081358835189E-2</v>
      </c>
      <c r="R4473" s="4">
        <f t="shared" ca="1" si="139"/>
        <v>-1.2210218320982576E-2</v>
      </c>
      <c r="S4473" s="4">
        <f ca="1"/>
        <v>11.848000000000001</v>
      </c>
      <c r="T4473" s="4">
        <f ca="1"/>
        <v>11.703333333332999</v>
      </c>
      <c r="U4473" s="4">
        <f ca="1"/>
        <v>12.1564221978</v>
      </c>
      <c r="V4473" s="4">
        <f ca="1"/>
        <v>11.832160866600001</v>
      </c>
      <c r="W4473" s="4">
        <f ca="1"/>
        <v>0</v>
      </c>
      <c r="X4473" s="4">
        <f ca="1"/>
        <v>6.7955538070596004</v>
      </c>
      <c r="Y4473" s="4">
        <f ca="1"/>
        <v>23.776236000583999</v>
      </c>
      <c r="Z4473" s="4">
        <f ca="1"/>
        <v>2.9306708392023002</v>
      </c>
    </row>
    <row r="4474" spans="1:26" hidden="1" x14ac:dyDescent="0.25">
      <c r="A4474" s="3" t="s">
        <v>1864</v>
      </c>
      <c r="B4474" t="str">
        <v>华生科技</v>
      </c>
      <c r="C4474" s="8" t="str">
        <f ca="1"/>
        <v>制造业</v>
      </c>
      <c r="D4474" s="4">
        <f ca="1"/>
        <v>0.44747001698583</v>
      </c>
      <c r="E4474" s="4">
        <f ca="1"/>
        <v>9.4544518287258995E-3</v>
      </c>
      <c r="F4474" s="4">
        <f ca="1"/>
        <v>2.1002591423318E-2</v>
      </c>
      <c r="G4474" s="4">
        <f ca="1"/>
        <v>0.21874831552001001</v>
      </c>
      <c r="H4474" s="4">
        <f ca="1"/>
        <v>3.8148452348445998E-3</v>
      </c>
      <c r="I4474" s="4">
        <f ca="1"/>
        <v>1.1870366652735E-2</v>
      </c>
      <c r="J4474" s="4">
        <f ca="1"/>
        <v>0.1593505154241</v>
      </c>
      <c r="K4474" s="4">
        <f ca="1"/>
        <v>2.7641982605896001E-3</v>
      </c>
      <c r="L4474" s="4">
        <f ca="1"/>
        <v>1.2656192281698999E-2</v>
      </c>
      <c r="M4474" s="4">
        <f ca="1"/>
        <v>0.93056826923279001</v>
      </c>
      <c r="N4474" s="4">
        <f ca="1"/>
        <v>34.635982689937997</v>
      </c>
      <c r="O4474" s="4">
        <f ca="1"/>
        <v>-16.622967851475</v>
      </c>
      <c r="P4474" s="4">
        <f ca="1"/>
        <v>76.116260687657999</v>
      </c>
      <c r="Q4474" s="4">
        <f t="shared" ca="1" si="138"/>
        <v>3.5394978567054557E-2</v>
      </c>
      <c r="R4474" s="4">
        <f t="shared" ca="1" si="139"/>
        <v>1.0893589776811888E-2</v>
      </c>
      <c r="S4474" s="4">
        <f ca="1"/>
        <v>13.486888888889</v>
      </c>
      <c r="T4474" s="4">
        <f ca="1"/>
        <v>13.633809523809999</v>
      </c>
      <c r="U4474" s="4">
        <f ca="1"/>
        <v>25.074682356</v>
      </c>
      <c r="V4474" s="4">
        <f ca="1"/>
        <v>24.217504309999999</v>
      </c>
      <c r="W4474" s="4">
        <f ca="1"/>
        <v>-12.015853428528001</v>
      </c>
      <c r="X4474" s="4">
        <f ca="1"/>
        <v>-4.4923017405327998</v>
      </c>
      <c r="Y4474" s="4">
        <f ca="1"/>
        <v>38.745039343888998</v>
      </c>
      <c r="Z4474" s="4">
        <f ca="1"/>
        <v>13.224906789085001</v>
      </c>
    </row>
    <row r="4475" spans="1:26" hidden="1" x14ac:dyDescent="0.25">
      <c r="A4475" s="3" t="s">
        <v>1865</v>
      </c>
      <c r="B4475" t="str">
        <v>确成股份</v>
      </c>
      <c r="C4475" s="8" t="str">
        <f ca="1"/>
        <v>制造业</v>
      </c>
      <c r="D4475" s="4">
        <f ca="1"/>
        <v>-3.0000289484023002E-2</v>
      </c>
      <c r="E4475" s="4">
        <f ca="1"/>
        <v>-6.4698995316779995E-4</v>
      </c>
      <c r="F4475" s="4">
        <f ca="1"/>
        <v>4.3067747159305997E-3</v>
      </c>
      <c r="G4475" s="4">
        <f ca="1"/>
        <v>-0.20894571390638</v>
      </c>
      <c r="H4475" s="4">
        <f ca="1"/>
        <v>-3.6983467214825E-3</v>
      </c>
      <c r="I4475" s="4">
        <f ca="1"/>
        <v>4.1878572225659998E-4</v>
      </c>
      <c r="J4475" s="4">
        <f ca="1"/>
        <v>-0.10684507706311</v>
      </c>
      <c r="K4475" s="4">
        <f ca="1"/>
        <v>-1.9948475693650999E-3</v>
      </c>
      <c r="L4475" s="4">
        <f ca="1"/>
        <v>1.5679939051003E-3</v>
      </c>
      <c r="M4475" s="4">
        <f ca="1"/>
        <v>1.0832568278913</v>
      </c>
      <c r="N4475" s="4">
        <f ca="1"/>
        <v>31.577780739716999</v>
      </c>
      <c r="O4475" s="4">
        <f ca="1"/>
        <v>-3.2181674872352999</v>
      </c>
      <c r="P4475" s="4">
        <f ca="1"/>
        <v>45.294603553706999</v>
      </c>
      <c r="Q4475" s="4">
        <f t="shared" ca="1" si="138"/>
        <v>9.6937651465075561E-3</v>
      </c>
      <c r="R4475" s="4">
        <f t="shared" ca="1" si="139"/>
        <v>-2.1020896573841628E-2</v>
      </c>
      <c r="S4475" s="4">
        <f ca="1"/>
        <v>15.321111111111</v>
      </c>
      <c r="T4475" s="4">
        <f ca="1"/>
        <v>14.999047619048</v>
      </c>
      <c r="U4475" s="4">
        <f ca="1"/>
        <v>16.382860001571999</v>
      </c>
      <c r="V4475" s="4">
        <f ca="1"/>
        <v>16.225573106510002</v>
      </c>
      <c r="W4475" s="4">
        <f ca="1"/>
        <v>12.138390690948</v>
      </c>
      <c r="X4475" s="4">
        <f ca="1"/>
        <v>13.605583932429001</v>
      </c>
      <c r="Y4475" s="4">
        <f ca="1"/>
        <v>15.334114621283</v>
      </c>
      <c r="Z4475" s="4">
        <f ca="1"/>
        <v>10.180509156572001</v>
      </c>
    </row>
    <row r="4476" spans="1:26" hidden="1" x14ac:dyDescent="0.25">
      <c r="A4476" s="3" t="s">
        <v>1866</v>
      </c>
      <c r="B4476" t="str">
        <v>健麾信息</v>
      </c>
      <c r="C4476" s="8" t="str">
        <f ca="1"/>
        <v>制造业</v>
      </c>
      <c r="D4476" s="4">
        <f ca="1"/>
        <v>0.22162324623572999</v>
      </c>
      <c r="E4476" s="4">
        <f ca="1"/>
        <v>-6.3703684303667001E-3</v>
      </c>
      <c r="F4476" s="4">
        <f ca="1"/>
        <v>4.6927702018408997E-3</v>
      </c>
      <c r="G4476" s="4">
        <f ca="1"/>
        <v>0.18805651472500001</v>
      </c>
      <c r="H4476" s="4">
        <f ca="1"/>
        <v>-1.5897657406762002E-2</v>
      </c>
      <c r="I4476" s="4">
        <f ca="1"/>
        <v>1.2237338029999E-2</v>
      </c>
      <c r="J4476" s="4">
        <f ca="1"/>
        <v>9.5578628093503995E-2</v>
      </c>
      <c r="K4476" s="4">
        <f ca="1"/>
        <v>0.16791679315572999</v>
      </c>
      <c r="L4476" s="4">
        <f ca="1"/>
        <v>6.9450639956265001E-3</v>
      </c>
      <c r="M4476" s="4">
        <f ca="1"/>
        <v>1.0360749041881001</v>
      </c>
      <c r="N4476" s="4">
        <f ca="1"/>
        <v>55.034424571586001</v>
      </c>
      <c r="O4476" s="4">
        <f ca="1"/>
        <v>14.951963218643</v>
      </c>
      <c r="P4476" s="4">
        <f ca="1"/>
        <v>58.399181512376003</v>
      </c>
      <c r="Q4476" s="4">
        <f t="shared" ca="1" si="138"/>
        <v>2.0272631946872927E-2</v>
      </c>
      <c r="R4476" s="4">
        <f t="shared" ca="1" si="139"/>
        <v>1.1412982963932515E-3</v>
      </c>
      <c r="S4476" s="4">
        <f ca="1"/>
        <v>37.634666666667002</v>
      </c>
      <c r="T4476" s="4">
        <f ca="1"/>
        <v>37.677619047618997</v>
      </c>
      <c r="U4476" s="4">
        <f ca="1"/>
        <v>39.337842729689001</v>
      </c>
      <c r="V4476" s="4">
        <f ca="1"/>
        <v>38.556206937184001</v>
      </c>
      <c r="W4476" s="4">
        <f ca="1"/>
        <v>4.4148118019762999</v>
      </c>
      <c r="X4476" s="4">
        <f ca="1"/>
        <v>2.3978713728072001</v>
      </c>
      <c r="Y4476" s="4">
        <f ca="1"/>
        <v>35.451453125497999</v>
      </c>
      <c r="Z4476" s="4">
        <f ca="1"/>
        <v>0</v>
      </c>
    </row>
    <row r="4477" spans="1:26" hidden="1" x14ac:dyDescent="0.25">
      <c r="A4477" s="3" t="s">
        <v>1867</v>
      </c>
      <c r="B4477" t="str">
        <v>国光连锁</v>
      </c>
      <c r="C4477" s="8" t="str">
        <f ca="1"/>
        <v>批发和零售业</v>
      </c>
      <c r="D4477" s="4">
        <f ca="1"/>
        <v>2.0010055019561999</v>
      </c>
      <c r="E4477" s="4">
        <f ca="1"/>
        <v>-4.9181903299861003E-2</v>
      </c>
      <c r="F4477" s="4">
        <f ca="1"/>
        <v>5.2123231861939998E-2</v>
      </c>
      <c r="G4477" s="4">
        <f ca="1"/>
        <v>0.50992730894196003</v>
      </c>
      <c r="H4477" s="4">
        <f ca="1"/>
        <v>-3.1786618418682001E-2</v>
      </c>
      <c r="I4477" s="4">
        <f ca="1"/>
        <v>2.3416003389519002E-2</v>
      </c>
      <c r="J4477" s="4">
        <f ca="1"/>
        <v>9.1298735362426997E-2</v>
      </c>
      <c r="K4477" s="4">
        <f ca="1"/>
        <v>5.5630576818095998E-3</v>
      </c>
      <c r="L4477" s="4">
        <f ca="1"/>
        <v>1.0462252777932E-2</v>
      </c>
      <c r="M4477" s="4">
        <f ca="1"/>
        <v>0.26076715261766997</v>
      </c>
      <c r="N4477" s="4">
        <f ca="1"/>
        <v>50.136515848061002</v>
      </c>
      <c r="O4477" s="4">
        <f ca="1"/>
        <v>29.841148475434</v>
      </c>
      <c r="P4477" s="4">
        <f ca="1"/>
        <v>71.284569300022</v>
      </c>
      <c r="Q4477" s="4">
        <f t="shared" ca="1" si="138"/>
        <v>7.4961226951622884E-2</v>
      </c>
      <c r="R4477" s="4">
        <f t="shared" ca="1" si="139"/>
        <v>5.0956714700927698E-2</v>
      </c>
      <c r="S4477" s="4">
        <f ca="1"/>
        <v>9.3275555555556</v>
      </c>
      <c r="T4477" s="4">
        <f ca="1"/>
        <v>9.8028571428570999</v>
      </c>
      <c r="U4477" s="4">
        <f ca="1"/>
        <v>10.536473396683</v>
      </c>
      <c r="V4477" s="4">
        <f ca="1"/>
        <v>9.8017241296807995</v>
      </c>
      <c r="W4477" s="4">
        <f ca="1"/>
        <v>-45.227648191298002</v>
      </c>
      <c r="X4477" s="4">
        <f ca="1"/>
        <v>-3.7988723880017998</v>
      </c>
      <c r="Y4477" s="4">
        <f ca="1"/>
        <v>15.85401242006</v>
      </c>
      <c r="Z4477" s="4">
        <f ca="1"/>
        <v>-1.1794848140979</v>
      </c>
    </row>
    <row r="4478" spans="1:26" hidden="1" x14ac:dyDescent="0.25">
      <c r="A4478" s="3" t="s">
        <v>1868</v>
      </c>
      <c r="B4478" t="str">
        <v>富春染织</v>
      </c>
      <c r="C4478" s="8" t="str">
        <f ca="1"/>
        <v>制造业</v>
      </c>
      <c r="D4478" s="4">
        <f ca="1"/>
        <v>0.73141189581287003</v>
      </c>
      <c r="E4478" s="4">
        <f ca="1"/>
        <v>1.7688806477764E-2</v>
      </c>
      <c r="F4478" s="4">
        <f ca="1"/>
        <v>2.6992898983883001E-2</v>
      </c>
      <c r="G4478" s="4">
        <f ca="1"/>
        <v>0.10441760060604</v>
      </c>
      <c r="H4478" s="4">
        <f ca="1"/>
        <v>3.2613824427378002E-3</v>
      </c>
      <c r="I4478" s="4">
        <f ca="1"/>
        <v>9.5896839127796001E-3</v>
      </c>
      <c r="J4478" s="4">
        <f ca="1"/>
        <v>8.2215865259900999E-3</v>
      </c>
      <c r="K4478" s="4">
        <f ca="1"/>
        <v>1.8109330387220001E-4</v>
      </c>
      <c r="L4478" s="4">
        <f ca="1"/>
        <v>7.0099398896380002E-3</v>
      </c>
      <c r="M4478" s="4">
        <f ca="1"/>
        <v>0.62622636144304999</v>
      </c>
      <c r="N4478" s="4">
        <f ca="1"/>
        <v>32.833837527489003</v>
      </c>
      <c r="O4478" s="4">
        <f ca="1"/>
        <v>-5.4310581446338997</v>
      </c>
      <c r="P4478" s="4">
        <f ca="1"/>
        <v>68.273801278235993</v>
      </c>
      <c r="Q4478" s="4">
        <f t="shared" ca="1" si="138"/>
        <v>4.3478260869569782E-2</v>
      </c>
      <c r="R4478" s="4">
        <f t="shared" ca="1" si="139"/>
        <v>2.6046970080116842E-3</v>
      </c>
      <c r="S4478" s="4">
        <f ca="1"/>
        <v>15.588444444444001</v>
      </c>
      <c r="T4478" s="4">
        <f ca="1"/>
        <v>15.629047619048</v>
      </c>
      <c r="U4478" s="4">
        <f ca="1"/>
        <v>20.454049807126001</v>
      </c>
      <c r="V4478" s="4">
        <f ca="1"/>
        <v>19.601797731828999</v>
      </c>
      <c r="W4478" s="4">
        <f ca="1"/>
        <v>21.397077436027001</v>
      </c>
      <c r="X4478" s="4">
        <f ca="1"/>
        <v>16.459844482746998</v>
      </c>
      <c r="Y4478" s="4">
        <f ca="1"/>
        <v>41.595098035447997</v>
      </c>
      <c r="Z4478" s="4">
        <f ca="1"/>
        <v>23.309799892175999</v>
      </c>
    </row>
    <row r="4479" spans="1:26" hidden="1" x14ac:dyDescent="0.25">
      <c r="A4479" s="3" t="s">
        <v>1869</v>
      </c>
      <c r="B4479" t="str">
        <v>华通线缆</v>
      </c>
      <c r="C4479" s="8" t="str">
        <f ca="1"/>
        <v>制造业</v>
      </c>
      <c r="D4479" s="4">
        <f ca="1"/>
        <v>-0.23770215356633001</v>
      </c>
      <c r="E4479" s="4">
        <f ca="1"/>
        <v>-5.5349078823355002E-3</v>
      </c>
      <c r="F4479" s="4">
        <f ca="1"/>
        <v>-2.9940801869537E-3</v>
      </c>
      <c r="G4479" s="4">
        <f ca="1"/>
        <v>-0.15593681725801001</v>
      </c>
      <c r="H4479" s="4">
        <f ca="1"/>
        <v>-2.7535531243471001E-3</v>
      </c>
      <c r="I4479" s="4">
        <f ca="1"/>
        <v>3.6300721052143002E-3</v>
      </c>
      <c r="J4479" s="4">
        <f ca="1"/>
        <v>-0.17477994695582</v>
      </c>
      <c r="K4479" s="4">
        <f ca="1"/>
        <v>-3.1867680510995E-3</v>
      </c>
      <c r="L4479" s="4">
        <f ca="1"/>
        <v>-8.1622996595900001E-5</v>
      </c>
      <c r="M4479" s="4">
        <f ca="1"/>
        <v>0.74026495637968004</v>
      </c>
      <c r="N4479" s="4">
        <f ca="1"/>
        <v>35.753195910670001</v>
      </c>
      <c r="O4479" s="4">
        <f ca="1"/>
        <v>-16.104966997420998</v>
      </c>
      <c r="P4479" s="4">
        <f ca="1"/>
        <v>48.415183858707998</v>
      </c>
      <c r="Q4479" s="4">
        <f t="shared" ca="1" si="138"/>
        <v>-5.8269834155088062E-3</v>
      </c>
      <c r="R4479" s="4">
        <f t="shared" ca="1" si="139"/>
        <v>-3.8970481314529688E-2</v>
      </c>
      <c r="S4479" s="4">
        <f ca="1"/>
        <v>7.6411111111111003</v>
      </c>
      <c r="T4479" s="4">
        <f ca="1"/>
        <v>7.3433333333333</v>
      </c>
      <c r="U4479" s="4">
        <f ca="1"/>
        <v>7.4703943423999997</v>
      </c>
      <c r="V4479" s="4">
        <f ca="1"/>
        <v>7.5141793408000002</v>
      </c>
      <c r="W4479" s="4">
        <f ca="1"/>
        <v>27.807965858770999</v>
      </c>
      <c r="X4479" s="4">
        <f ca="1"/>
        <v>20.679420666618999</v>
      </c>
      <c r="Y4479" s="4">
        <f ca="1"/>
        <v>26.414891913832001</v>
      </c>
      <c r="Z4479" s="4">
        <f ca="1"/>
        <v>8.2621438981660997</v>
      </c>
    </row>
    <row r="4480" spans="1:26" hidden="1" x14ac:dyDescent="0.25">
      <c r="A4480" s="3" t="s">
        <v>1870</v>
      </c>
      <c r="B4480" t="str">
        <v>安德利</v>
      </c>
      <c r="C4480" s="8" t="str">
        <f ca="1"/>
        <v>制造业</v>
      </c>
      <c r="D4480" s="4">
        <f ca="1"/>
        <v>0.52799075470303003</v>
      </c>
      <c r="E4480" s="4">
        <f ca="1"/>
        <v>2.8858139245253E-2</v>
      </c>
      <c r="F4480" s="4">
        <f ca="1"/>
        <v>2.8072285028529001E-2</v>
      </c>
      <c r="G4480" s="4">
        <f ca="1"/>
        <v>0.16996990474609999</v>
      </c>
      <c r="H4480" s="4">
        <f ca="1"/>
        <v>7.2785183013120997E-3</v>
      </c>
      <c r="I4480" s="4">
        <f ca="1"/>
        <v>1.6151917412320999E-2</v>
      </c>
      <c r="J4480" s="4">
        <f ca="1"/>
        <v>0.15786413888566</v>
      </c>
      <c r="K4480" s="4">
        <f ca="1"/>
        <v>6.9706658651802998E-3</v>
      </c>
      <c r="L4480" s="4">
        <f ca="1"/>
        <v>1.1218617053456E-2</v>
      </c>
      <c r="M4480" s="4">
        <f ca="1"/>
        <v>0.75975616156867998</v>
      </c>
      <c r="N4480" s="4">
        <f ca="1"/>
        <v>40.380488078220999</v>
      </c>
      <c r="O4480" s="4">
        <f ca="1"/>
        <v>7.8577088050460002</v>
      </c>
      <c r="P4480" s="4">
        <f ca="1"/>
        <v>64.390878102626999</v>
      </c>
      <c r="Q4480" s="4">
        <f t="shared" ca="1" si="138"/>
        <v>2.7922777363502502E-2</v>
      </c>
      <c r="R4480" s="4">
        <f t="shared" ca="1" si="139"/>
        <v>3.0087392570914095E-2</v>
      </c>
      <c r="S4480" s="4">
        <f ca="1"/>
        <v>19.713999999999999</v>
      </c>
      <c r="T4480" s="4">
        <f ca="1"/>
        <v>20.307142857142999</v>
      </c>
      <c r="U4480" s="4">
        <f ca="1"/>
        <v>20.875736136415</v>
      </c>
      <c r="V4480" s="4">
        <f ca="1"/>
        <v>20.308661891858002</v>
      </c>
      <c r="W4480" s="4">
        <f ca="1"/>
        <v>4.7132734040782003</v>
      </c>
      <c r="X4480" s="4">
        <f ca="1"/>
        <v>8.3273729575354007</v>
      </c>
      <c r="Y4480" s="4">
        <f ca="1"/>
        <v>8.5631250602486997</v>
      </c>
      <c r="Z4480" s="4">
        <f ca="1"/>
        <v>176.75624948561</v>
      </c>
    </row>
    <row r="4481" spans="1:26" hidden="1" x14ac:dyDescent="0.25">
      <c r="A4481" s="3" t="s">
        <v>1871</v>
      </c>
      <c r="B4481" t="str">
        <v>葫芦娃</v>
      </c>
      <c r="C4481" s="8" t="str">
        <f ca="1"/>
        <v>制造业</v>
      </c>
      <c r="D4481" s="4">
        <f ca="1"/>
        <v>0.39549188869266999</v>
      </c>
      <c r="E4481" s="4">
        <f ca="1"/>
        <v>-2.4769833563405001E-2</v>
      </c>
      <c r="F4481" s="4">
        <f ca="1"/>
        <v>7.3728769907587003E-3</v>
      </c>
      <c r="G4481" s="4">
        <f ca="1"/>
        <v>0.72762577592731004</v>
      </c>
      <c r="H4481" s="4">
        <f ca="1"/>
        <v>-3.6032345186510002E-2</v>
      </c>
      <c r="I4481" s="4">
        <f ca="1"/>
        <v>1.2104674154924999E-2</v>
      </c>
      <c r="J4481" s="4">
        <f ca="1"/>
        <v>0.21322192987263</v>
      </c>
      <c r="K4481" s="4">
        <f ca="1"/>
        <v>1.0606252695738999E-2</v>
      </c>
      <c r="L4481" s="4">
        <f ca="1"/>
        <v>8.2601654285092002E-3</v>
      </c>
      <c r="M4481" s="4">
        <f ca="1"/>
        <v>0.86965574774454002</v>
      </c>
      <c r="N4481" s="4">
        <f ca="1"/>
        <v>37.319213938148998</v>
      </c>
      <c r="O4481" s="4">
        <f ca="1"/>
        <v>-13.152311566406</v>
      </c>
      <c r="P4481" s="4">
        <f ca="1"/>
        <v>74.614725488481994</v>
      </c>
      <c r="Q4481" s="4">
        <f t="shared" ca="1" si="138"/>
        <v>1.1052072263549364E-2</v>
      </c>
      <c r="R4481" s="4">
        <f t="shared" ca="1" si="139"/>
        <v>3.1205792666925358E-2</v>
      </c>
      <c r="S4481" s="4">
        <f ca="1"/>
        <v>15.147777777778</v>
      </c>
      <c r="T4481" s="4">
        <f ca="1"/>
        <v>15.620476190475999</v>
      </c>
      <c r="U4481" s="4">
        <f ca="1"/>
        <v>15.940707</v>
      </c>
      <c r="V4481" s="4">
        <f ca="1"/>
        <v>15.766455000000001</v>
      </c>
      <c r="W4481" s="4">
        <f ca="1"/>
        <v>-11.03033263789</v>
      </c>
      <c r="X4481" s="4">
        <f ca="1"/>
        <v>5.0759537190176998</v>
      </c>
      <c r="Y4481" s="4">
        <f ca="1"/>
        <v>28.620085186724999</v>
      </c>
      <c r="Z4481" s="4">
        <f ca="1"/>
        <v>18.210384491418001</v>
      </c>
    </row>
    <row r="4482" spans="1:26" hidden="1" x14ac:dyDescent="0.25">
      <c r="A4482" s="3" t="s">
        <v>1872</v>
      </c>
      <c r="B4482" t="str">
        <v>永茂泰</v>
      </c>
      <c r="C4482" s="8" t="str">
        <f ca="1"/>
        <v>制造业</v>
      </c>
      <c r="D4482" s="4">
        <f ca="1"/>
        <v>0.40632781596263001</v>
      </c>
      <c r="E4482" s="4">
        <f ca="1"/>
        <v>9.4402365653768992E-3</v>
      </c>
      <c r="F4482" s="4">
        <f ca="1"/>
        <v>2.3038093550362002E-2</v>
      </c>
      <c r="G4482" s="4">
        <f ca="1"/>
        <v>0.21182249755263</v>
      </c>
      <c r="H4482" s="4">
        <f ca="1"/>
        <v>4.3696671621023002E-3</v>
      </c>
      <c r="I4482" s="4">
        <f ca="1"/>
        <v>1.2421810736051E-2</v>
      </c>
      <c r="J4482" s="4">
        <f ca="1"/>
        <v>0.16904110347001999</v>
      </c>
      <c r="K4482" s="4">
        <f ca="1"/>
        <v>3.1955953600065002E-3</v>
      </c>
      <c r="L4482" s="4">
        <f ca="1"/>
        <v>1.4865015218949E-2</v>
      </c>
      <c r="M4482" s="4">
        <f ca="1"/>
        <v>1.4397505062542</v>
      </c>
      <c r="N4482" s="4">
        <f ca="1"/>
        <v>47.532057206461999</v>
      </c>
      <c r="O4482" s="4">
        <f ca="1"/>
        <v>-3.7727116319867</v>
      </c>
      <c r="P4482" s="4">
        <f ca="1"/>
        <v>63.752562133973001</v>
      </c>
      <c r="Q4482" s="4">
        <f t="shared" ca="1" si="138"/>
        <v>2.7817919075176643E-2</v>
      </c>
      <c r="R4482" s="4">
        <f t="shared" ca="1" si="139"/>
        <v>2.7194634892059523E-3</v>
      </c>
      <c r="S4482" s="4">
        <f ca="1"/>
        <v>9.1171111111111003</v>
      </c>
      <c r="T4482" s="4">
        <f ca="1"/>
        <v>9.1419047619048008</v>
      </c>
      <c r="U4482" s="4">
        <f ca="1"/>
        <v>16.981156295163</v>
      </c>
      <c r="V4482" s="4">
        <f ca="1"/>
        <v>16.521560852375998</v>
      </c>
      <c r="W4482" s="4">
        <f ca="1"/>
        <v>-8.8465467390975991</v>
      </c>
      <c r="X4482" s="4">
        <f ca="1"/>
        <v>10.170302290246999</v>
      </c>
      <c r="Y4482" s="4">
        <f ca="1"/>
        <v>19.377726091509</v>
      </c>
      <c r="Z4482" s="4">
        <f ca="1"/>
        <v>-20.320642968990001</v>
      </c>
    </row>
    <row r="4483" spans="1:26" hidden="1" x14ac:dyDescent="0.25">
      <c r="A4483" s="3" t="s">
        <v>1873</v>
      </c>
      <c r="B4483" t="str">
        <v>伟时电子</v>
      </c>
      <c r="C4483" s="8" t="str">
        <f ca="1"/>
        <v>制造业</v>
      </c>
      <c r="D4483" s="4">
        <f ca="1"/>
        <v>0.50266978768397996</v>
      </c>
      <c r="E4483" s="4">
        <f ca="1"/>
        <v>1.6639468193904002E-2</v>
      </c>
      <c r="F4483" s="4">
        <f ca="1"/>
        <v>7.1321835937788E-2</v>
      </c>
      <c r="G4483" s="4">
        <f ca="1"/>
        <v>0.52401381332079</v>
      </c>
      <c r="H4483" s="4">
        <f ca="1"/>
        <v>1.4627857350802E-2</v>
      </c>
      <c r="I4483" s="4">
        <f ca="1"/>
        <v>5.5043660617371003E-2</v>
      </c>
      <c r="J4483" s="4">
        <f ca="1"/>
        <v>0.40186195843720002</v>
      </c>
      <c r="K4483" s="4">
        <f ca="1"/>
        <v>1.0346925735488E-2</v>
      </c>
      <c r="L4483" s="4">
        <f ca="1"/>
        <v>3.9094795981501E-2</v>
      </c>
      <c r="M4483" s="4">
        <f ca="1"/>
        <v>0.98149782578882006</v>
      </c>
      <c r="N4483" s="4">
        <f ca="1"/>
        <v>42.300307410869003</v>
      </c>
      <c r="O4483" s="4">
        <f ca="1"/>
        <v>17.628463292077001</v>
      </c>
      <c r="P4483" s="4">
        <f ca="1"/>
        <v>84.524938033989002</v>
      </c>
      <c r="Q4483" s="4">
        <f t="shared" ca="1" si="138"/>
        <v>9.9819240811399909E-2</v>
      </c>
      <c r="R4483" s="4">
        <f t="shared" ca="1" si="139"/>
        <v>6.6708891794707195E-2</v>
      </c>
      <c r="S4483" s="4">
        <f ca="1"/>
        <v>15.537777777778</v>
      </c>
      <c r="T4483" s="4">
        <f ca="1"/>
        <v>16.574285714285999</v>
      </c>
      <c r="U4483" s="4">
        <f ca="1"/>
        <v>18.613369417621001</v>
      </c>
      <c r="V4483" s="4">
        <f ca="1"/>
        <v>16.924025991661001</v>
      </c>
      <c r="W4483" s="4">
        <f ca="1"/>
        <v>-2.6117896935723999</v>
      </c>
      <c r="X4483" s="4">
        <f ca="1"/>
        <v>3.3674166774938001</v>
      </c>
      <c r="Y4483" s="4">
        <f ca="1"/>
        <v>25.586951155847999</v>
      </c>
      <c r="Z4483" s="4">
        <f ca="1"/>
        <v>-11.798663351833</v>
      </c>
    </row>
    <row r="4484" spans="1:26" hidden="1" x14ac:dyDescent="0.25">
      <c r="A4484" s="3" t="s">
        <v>1874</v>
      </c>
      <c r="B4484" t="str">
        <v>起帆电缆</v>
      </c>
      <c r="C4484" s="8" t="str">
        <f ca="1"/>
        <v>制造业</v>
      </c>
      <c r="D4484" s="4">
        <f ca="1"/>
        <v>0.3725319166976</v>
      </c>
      <c r="E4484" s="4">
        <f ca="1"/>
        <v>9.4165432154929007E-3</v>
      </c>
      <c r="F4484" s="4">
        <f ca="1"/>
        <v>1.9485102860088001E-2</v>
      </c>
      <c r="G4484" s="4">
        <f ca="1"/>
        <v>0.65377807849423997</v>
      </c>
      <c r="H4484" s="4">
        <f ca="1"/>
        <v>1.5841965320909E-2</v>
      </c>
      <c r="I4484" s="4">
        <f ca="1"/>
        <v>2.3663356723741001E-2</v>
      </c>
      <c r="J4484" s="4">
        <f ca="1"/>
        <v>0.19797414270951</v>
      </c>
      <c r="K4484" s="4">
        <f ca="1"/>
        <v>5.4843008247544003E-3</v>
      </c>
      <c r="L4484" s="4">
        <f ca="1"/>
        <v>1.0948895267771E-2</v>
      </c>
      <c r="M4484" s="4">
        <f ca="1"/>
        <v>0.68744708979291003</v>
      </c>
      <c r="N4484" s="4">
        <f ca="1"/>
        <v>37.889636774461998</v>
      </c>
      <c r="O4484" s="4">
        <f ca="1"/>
        <v>-5.3169894099331998</v>
      </c>
      <c r="P4484" s="4">
        <f ca="1"/>
        <v>64.573329838096001</v>
      </c>
      <c r="Q4484" s="4">
        <f t="shared" ca="1" si="138"/>
        <v>2.7068832173274777E-2</v>
      </c>
      <c r="R4484" s="4">
        <f t="shared" ca="1" si="139"/>
        <v>4.1505410517583073E-2</v>
      </c>
      <c r="S4484" s="4">
        <f ca="1"/>
        <v>18.579333333333</v>
      </c>
      <c r="T4484" s="4">
        <f ca="1"/>
        <v>19.350476190476002</v>
      </c>
      <c r="U4484" s="4">
        <f ca="1"/>
        <v>20.407580082917001</v>
      </c>
      <c r="V4484" s="4">
        <f ca="1"/>
        <v>19.869729704225001</v>
      </c>
      <c r="W4484" s="4">
        <f ca="1"/>
        <v>3.5552165071800998</v>
      </c>
      <c r="X4484" s="4">
        <f ca="1"/>
        <v>39.240111855102001</v>
      </c>
      <c r="Y4484" s="4">
        <f ca="1"/>
        <v>50.420015339697997</v>
      </c>
      <c r="Z4484" s="4">
        <f ca="1"/>
        <v>0</v>
      </c>
    </row>
    <row r="4485" spans="1:26" hidden="1" x14ac:dyDescent="0.25">
      <c r="A4485" s="3" t="s">
        <v>1875</v>
      </c>
      <c r="B4485" t="str">
        <v>神通科技</v>
      </c>
      <c r="C4485" s="8" t="str">
        <f ca="1"/>
        <v>制造业</v>
      </c>
      <c r="D4485" s="4">
        <f ca="1"/>
        <v>-8.1576306475718993E-2</v>
      </c>
      <c r="E4485" s="4">
        <f ca="1"/>
        <v>-5.1716563818879997E-3</v>
      </c>
      <c r="F4485" s="4">
        <f ca="1"/>
        <v>-5.8936170535279998E-4</v>
      </c>
      <c r="G4485" s="4">
        <f ca="1"/>
        <v>0.30070713443566999</v>
      </c>
      <c r="H4485" s="4">
        <f ca="1"/>
        <v>3.3988060699367002E-2</v>
      </c>
      <c r="I4485" s="4">
        <f ca="1"/>
        <v>1.7159308596329002E-2</v>
      </c>
      <c r="J4485" s="4">
        <f ca="1"/>
        <v>0.26376992944790001</v>
      </c>
      <c r="K4485" s="4">
        <f ca="1"/>
        <v>1.6071665920715999E-2</v>
      </c>
      <c r="L4485" s="4">
        <f ca="1"/>
        <v>2.1548861688394001E-2</v>
      </c>
      <c r="M4485" s="4">
        <f ca="1"/>
        <v>1.0714516052873999</v>
      </c>
      <c r="N4485" s="4">
        <f ca="1"/>
        <v>44.684013733836998</v>
      </c>
      <c r="O4485" s="4">
        <f ca="1"/>
        <v>19.684233346764</v>
      </c>
      <c r="P4485" s="4">
        <f ca="1"/>
        <v>68.191759492756006</v>
      </c>
      <c r="Q4485" s="4">
        <f t="shared" ref="Q4485:Q4548" ca="1" si="140">(U4485-V4485)/V4485</f>
        <v>2.8401022441160037E-4</v>
      </c>
      <c r="R4485" s="4">
        <f t="shared" ref="R4485:R4548" ca="1" si="141">(T4485-S4485)/S4485</f>
        <v>3.2521541158785638E-2</v>
      </c>
      <c r="S4485" s="4">
        <f ca="1"/>
        <v>11.462</v>
      </c>
      <c r="T4485" s="4">
        <f ca="1"/>
        <v>11.834761904762001</v>
      </c>
      <c r="U4485" s="4">
        <f ca="1"/>
        <v>11.984548003103001</v>
      </c>
      <c r="V4485" s="4">
        <f ca="1"/>
        <v>11.981145235355999</v>
      </c>
      <c r="W4485" s="4">
        <f ca="1"/>
        <v>-27.189007041006999</v>
      </c>
      <c r="X4485" s="4">
        <f ca="1"/>
        <v>-3.5043408084915999</v>
      </c>
      <c r="Y4485" s="4">
        <f ca="1"/>
        <v>6.3574628926378001</v>
      </c>
      <c r="Z4485" s="4">
        <f ca="1"/>
        <v>-5.2980754093189004</v>
      </c>
    </row>
    <row r="4486" spans="1:26" hidden="1" x14ac:dyDescent="0.25">
      <c r="A4486" s="3" t="s">
        <v>1876</v>
      </c>
      <c r="B4486" t="str">
        <v>天普股份</v>
      </c>
      <c r="C4486" s="8" t="str">
        <f ca="1"/>
        <v>制造业</v>
      </c>
      <c r="D4486" s="4">
        <f ca="1"/>
        <v>0.59494034119160999</v>
      </c>
      <c r="E4486" s="4">
        <f ca="1"/>
        <v>2.8231768466623001E-2</v>
      </c>
      <c r="F4486" s="4">
        <f ca="1"/>
        <v>7.3274828174260995E-2</v>
      </c>
      <c r="G4486" s="4">
        <f ca="1"/>
        <v>0.52873690242951998</v>
      </c>
      <c r="H4486" s="4">
        <f ca="1"/>
        <v>1.9778456457217999E-2</v>
      </c>
      <c r="I4486" s="4">
        <f ca="1"/>
        <v>5.0972799435020998E-2</v>
      </c>
      <c r="J4486" s="4">
        <f ca="1"/>
        <v>0.36504960927444002</v>
      </c>
      <c r="K4486" s="4">
        <f ca="1"/>
        <v>1.0186575997722E-2</v>
      </c>
      <c r="L4486" s="4">
        <f ca="1"/>
        <v>3.6258846748225999E-2</v>
      </c>
      <c r="M4486" s="4">
        <f ca="1"/>
        <v>0.95323954598060001</v>
      </c>
      <c r="N4486" s="4">
        <f ca="1"/>
        <v>38.763206061844002</v>
      </c>
      <c r="O4486" s="4">
        <f ca="1"/>
        <v>12.118970143094</v>
      </c>
      <c r="P4486" s="4">
        <f ca="1"/>
        <v>61.986414240677</v>
      </c>
      <c r="Q4486" s="4">
        <f t="shared" ca="1" si="140"/>
        <v>7.4697428139151201E-2</v>
      </c>
      <c r="R4486" s="4">
        <f t="shared" ca="1" si="141"/>
        <v>5.6490716284977649E-2</v>
      </c>
      <c r="S4486" s="4">
        <f ca="1"/>
        <v>16.911333333333001</v>
      </c>
      <c r="T4486" s="4">
        <f ca="1"/>
        <v>17.866666666667001</v>
      </c>
      <c r="U4486" s="4">
        <f ca="1"/>
        <v>20.703119306028999</v>
      </c>
      <c r="V4486" s="4">
        <f ca="1"/>
        <v>19.264137760036</v>
      </c>
      <c r="W4486" s="4">
        <f ca="1"/>
        <v>-31.070751822100998</v>
      </c>
      <c r="X4486" s="4">
        <f ca="1"/>
        <v>-1.4865678467301</v>
      </c>
      <c r="Y4486" s="4">
        <f ca="1"/>
        <v>15.547526476245</v>
      </c>
      <c r="Z4486" s="4">
        <f ca="1"/>
        <v>-13.768143448947001</v>
      </c>
    </row>
    <row r="4487" spans="1:26" hidden="1" x14ac:dyDescent="0.25">
      <c r="A4487" s="3" t="s">
        <v>1877</v>
      </c>
      <c r="B4487" t="str">
        <v>协和电子</v>
      </c>
      <c r="C4487" s="8" t="str">
        <f ca="1"/>
        <v>制造业</v>
      </c>
      <c r="D4487" s="4">
        <f ca="1"/>
        <v>0.68004980247752</v>
      </c>
      <c r="E4487" s="4">
        <f ca="1"/>
        <v>-0.11650012975445</v>
      </c>
      <c r="F4487" s="4">
        <f ca="1"/>
        <v>3.3647373388122001E-2</v>
      </c>
      <c r="G4487" s="4">
        <f ca="1"/>
        <v>0.59309438230258005</v>
      </c>
      <c r="H4487" s="4">
        <f ca="1"/>
        <v>-0.12482666522164</v>
      </c>
      <c r="I4487" s="4">
        <f ca="1"/>
        <v>2.2902845779910998E-2</v>
      </c>
      <c r="J4487" s="4">
        <f ca="1"/>
        <v>0.37779551409599998</v>
      </c>
      <c r="K4487" s="4">
        <f ca="1"/>
        <v>1.4828258586422E-2</v>
      </c>
      <c r="L4487" s="4">
        <f ca="1"/>
        <v>2.565450009274E-2</v>
      </c>
      <c r="M4487" s="4">
        <f ca="1"/>
        <v>1.1179493427461999</v>
      </c>
      <c r="N4487" s="4">
        <f ca="1"/>
        <v>39.671493642352999</v>
      </c>
      <c r="O4487" s="4">
        <f ca="1"/>
        <v>5.3306451200062002</v>
      </c>
      <c r="P4487" s="4">
        <f ca="1"/>
        <v>74.360035468378996</v>
      </c>
      <c r="Q4487" s="4">
        <f t="shared" ca="1" si="140"/>
        <v>4.7047863048791702E-2</v>
      </c>
      <c r="R4487" s="4">
        <f t="shared" ca="1" si="141"/>
        <v>3.9183373066051352E-2</v>
      </c>
      <c r="S4487" s="4">
        <f ca="1"/>
        <v>27.778222222221999</v>
      </c>
      <c r="T4487" s="4">
        <f ca="1"/>
        <v>28.866666666667001</v>
      </c>
      <c r="U4487" s="4">
        <f ca="1"/>
        <v>31.067552387361999</v>
      </c>
      <c r="V4487" s="4">
        <f ca="1"/>
        <v>29.671568496304999</v>
      </c>
      <c r="W4487" s="4">
        <f ca="1"/>
        <v>-22.808412361935002</v>
      </c>
      <c r="X4487" s="4">
        <f ca="1"/>
        <v>8.2333121848801998</v>
      </c>
      <c r="Y4487" s="4">
        <f ca="1"/>
        <v>22.622404294534</v>
      </c>
      <c r="Z4487" s="4">
        <f ca="1"/>
        <v>-18.558109073960001</v>
      </c>
    </row>
    <row r="4488" spans="1:26" hidden="1" x14ac:dyDescent="0.25">
      <c r="A4488" s="3" t="s">
        <v>1878</v>
      </c>
      <c r="B4488" t="str">
        <v>绿田机械</v>
      </c>
      <c r="C4488" s="8" t="str">
        <f ca="1"/>
        <v>制造业</v>
      </c>
      <c r="D4488" s="4">
        <f ca="1"/>
        <v>-0.11163477486558</v>
      </c>
      <c r="E4488" s="4">
        <f ca="1"/>
        <v>-3.0105315329151E-3</v>
      </c>
      <c r="F4488" s="4">
        <f ca="1"/>
        <v>1.7386157970411E-3</v>
      </c>
      <c r="G4488" s="4">
        <f ca="1"/>
        <v>-0.14307229324543</v>
      </c>
      <c r="H4488" s="4">
        <f ca="1"/>
        <v>-2.9166732590777001E-3</v>
      </c>
      <c r="I4488" s="4">
        <f ca="1"/>
        <v>1.4285193729067999E-3</v>
      </c>
      <c r="J4488" s="4">
        <f ca="1"/>
        <v>-0.18293367297301</v>
      </c>
      <c r="K4488" s="4">
        <f ca="1"/>
        <v>-3.7073997544484001E-3</v>
      </c>
      <c r="L4488" s="4">
        <f ca="1"/>
        <v>-1.038690711782E-3</v>
      </c>
      <c r="M4488" s="4">
        <f ca="1"/>
        <v>0.49281787367955998</v>
      </c>
      <c r="N4488" s="4">
        <f ca="1"/>
        <v>29.871703588483999</v>
      </c>
      <c r="O4488" s="4">
        <f ca="1"/>
        <v>6.3166891187505003</v>
      </c>
      <c r="P4488" s="4">
        <f ca="1"/>
        <v>47.768923771902998</v>
      </c>
      <c r="Q4488" s="4">
        <f t="shared" ca="1" si="140"/>
        <v>8.17714740574557E-3</v>
      </c>
      <c r="R4488" s="4">
        <f t="shared" ca="1" si="141"/>
        <v>-2.4603069218681533E-2</v>
      </c>
      <c r="S4488" s="4">
        <f ca="1"/>
        <v>23.429777777778</v>
      </c>
      <c r="T4488" s="4">
        <f ca="1"/>
        <v>22.853333333333001</v>
      </c>
      <c r="U4488" s="4">
        <f ca="1"/>
        <v>34.613378994599998</v>
      </c>
      <c r="V4488" s="4">
        <f ca="1"/>
        <v>34.332635969450003</v>
      </c>
      <c r="W4488" s="4">
        <f ca="1"/>
        <v>34.361549243810998</v>
      </c>
      <c r="X4488" s="4">
        <f ca="1"/>
        <v>15.536705719544999</v>
      </c>
      <c r="Y4488" s="4">
        <f ca="1"/>
        <v>29.684303097063001</v>
      </c>
      <c r="Z4488" s="4">
        <f ca="1"/>
        <v>28.635641466066001</v>
      </c>
    </row>
    <row r="4489" spans="1:26" hidden="1" x14ac:dyDescent="0.25">
      <c r="A4489" s="3" t="s">
        <v>1879</v>
      </c>
      <c r="B4489" t="str">
        <v>健之佳</v>
      </c>
      <c r="C4489" s="8" t="str">
        <f ca="1"/>
        <v>批发和零售业</v>
      </c>
      <c r="D4489" s="4">
        <f ca="1"/>
        <v>0.77987346623576004</v>
      </c>
      <c r="E4489" s="4">
        <f ca="1"/>
        <v>1.6423601361296999E-2</v>
      </c>
      <c r="F4489" s="4">
        <f ca="1"/>
        <v>5.9839520017649001E-2</v>
      </c>
      <c r="G4489" s="4">
        <f ca="1"/>
        <v>0.32699845136973998</v>
      </c>
      <c r="H4489" s="4">
        <f ca="1"/>
        <v>6.5743550305467002E-3</v>
      </c>
      <c r="I4489" s="4">
        <f ca="1"/>
        <v>3.0622358925733E-2</v>
      </c>
      <c r="J4489" s="4">
        <f ca="1"/>
        <v>3.1260052340909998E-2</v>
      </c>
      <c r="K4489" s="4">
        <f ca="1"/>
        <v>9.550555624577E-4</v>
      </c>
      <c r="L4489" s="4">
        <f ca="1"/>
        <v>7.4002509023832E-3</v>
      </c>
      <c r="M4489" s="4">
        <f ca="1"/>
        <v>1.1270854453582</v>
      </c>
      <c r="N4489" s="4">
        <f ca="1"/>
        <v>47.361851008907003</v>
      </c>
      <c r="O4489" s="4">
        <f ca="1"/>
        <v>26.310477311391999</v>
      </c>
      <c r="P4489" s="4">
        <f ca="1"/>
        <v>70.254433210694003</v>
      </c>
      <c r="Q4489" s="4">
        <f t="shared" ca="1" si="140"/>
        <v>8.3309728385687953E-2</v>
      </c>
      <c r="R4489" s="4">
        <f t="shared" ca="1" si="141"/>
        <v>2.5855933038102963E-2</v>
      </c>
      <c r="S4489" s="4">
        <f ca="1"/>
        <v>51.247333333333003</v>
      </c>
      <c r="T4489" s="4">
        <f ca="1"/>
        <v>52.572380952381003</v>
      </c>
      <c r="U4489" s="4">
        <f ca="1"/>
        <v>134.5850225467</v>
      </c>
      <c r="V4489" s="4">
        <f ca="1"/>
        <v>124.2350354845</v>
      </c>
      <c r="W4489" s="4">
        <f ca="1"/>
        <v>29.774380129303001</v>
      </c>
      <c r="X4489" s="4">
        <f ca="1"/>
        <v>28.657322429931</v>
      </c>
      <c r="Y4489" s="4">
        <f ca="1"/>
        <v>67.542223985852999</v>
      </c>
      <c r="Z4489" s="4">
        <f ca="1"/>
        <v>52.213691188052998</v>
      </c>
    </row>
    <row r="4490" spans="1:26" hidden="1" x14ac:dyDescent="0.25">
      <c r="A4490" s="3" t="s">
        <v>1880</v>
      </c>
      <c r="B4490" t="str">
        <v>王力安防</v>
      </c>
      <c r="C4490" s="8" t="str">
        <f ca="1"/>
        <v>制造业</v>
      </c>
      <c r="D4490" s="4">
        <f ca="1"/>
        <v>0.62615347066867</v>
      </c>
      <c r="E4490" s="4">
        <f ca="1"/>
        <v>1.4852763984898E-2</v>
      </c>
      <c r="F4490" s="4">
        <f ca="1"/>
        <v>2.2928415274604E-2</v>
      </c>
      <c r="G4490" s="4">
        <f ca="1"/>
        <v>0.16311560049119</v>
      </c>
      <c r="H4490" s="4">
        <f ca="1"/>
        <v>3.6707942209105999E-3</v>
      </c>
      <c r="I4490" s="4">
        <f ca="1"/>
        <v>1.0735536338026999E-2</v>
      </c>
      <c r="J4490" s="4">
        <f ca="1"/>
        <v>-5.2705976308865997E-2</v>
      </c>
      <c r="K4490" s="4">
        <f ca="1"/>
        <v>-1.1325208728088E-3</v>
      </c>
      <c r="L4490" s="4">
        <f ca="1"/>
        <v>6.7538431851935001E-3</v>
      </c>
      <c r="M4490" s="4">
        <f ca="1"/>
        <v>1.4118317220776999</v>
      </c>
      <c r="N4490" s="4">
        <f ca="1"/>
        <v>35.465705310681003</v>
      </c>
      <c r="O4490" s="4">
        <f ca="1"/>
        <v>-4.1517142724865996</v>
      </c>
      <c r="P4490" s="4">
        <f ca="1"/>
        <v>58.845036096293001</v>
      </c>
      <c r="Q4490" s="4">
        <f t="shared" ca="1" si="140"/>
        <v>3.5660472124560465E-2</v>
      </c>
      <c r="R4490" s="4">
        <f t="shared" ca="1" si="141"/>
        <v>-6.3112513611402353E-3</v>
      </c>
      <c r="S4490" s="4">
        <f ca="1"/>
        <v>9.9997777777777994</v>
      </c>
      <c r="T4490" s="4">
        <f ca="1"/>
        <v>9.9366666666666994</v>
      </c>
      <c r="U4490" s="4">
        <f ca="1"/>
        <v>10.768770383844</v>
      </c>
      <c r="V4490" s="4">
        <f ca="1"/>
        <v>10.397973731442001</v>
      </c>
      <c r="W4490" s="4">
        <f ca="1"/>
        <v>0</v>
      </c>
      <c r="X4490" s="4">
        <f ca="1"/>
        <v>4.1295567630810002</v>
      </c>
      <c r="Y4490" s="4">
        <f ca="1"/>
        <v>24.564747065039001</v>
      </c>
      <c r="Z4490" s="4">
        <f ca="1"/>
        <v>-66.978209964586995</v>
      </c>
    </row>
    <row r="4491" spans="1:26" hidden="1" x14ac:dyDescent="0.25">
      <c r="A4491" s="3" t="s">
        <v>1881</v>
      </c>
      <c r="B4491" t="str">
        <v>新亚电子</v>
      </c>
      <c r="C4491" s="8" t="str">
        <f ca="1"/>
        <v>制造业</v>
      </c>
      <c r="D4491" s="4">
        <f ca="1"/>
        <v>0.23070537634096999</v>
      </c>
      <c r="E4491" s="4">
        <f ca="1"/>
        <v>5.3090532698931003E-3</v>
      </c>
      <c r="F4491" s="4">
        <f ca="1"/>
        <v>3.4370178676715997E-2</v>
      </c>
      <c r="G4491" s="4">
        <f ca="1"/>
        <v>0.35727655652767998</v>
      </c>
      <c r="H4491" s="4">
        <f ca="1"/>
        <v>6.4705569985593998E-3</v>
      </c>
      <c r="I4491" s="4">
        <f ca="1"/>
        <v>4.0063924797102003E-2</v>
      </c>
      <c r="J4491" s="4">
        <f ca="1"/>
        <v>0.24561403994973</v>
      </c>
      <c r="K4491" s="4">
        <f ca="1"/>
        <v>5.0812637709820004E-3</v>
      </c>
      <c r="L4491" s="4">
        <f ca="1"/>
        <v>2.5231281950079999E-2</v>
      </c>
      <c r="M4491" s="4">
        <f ca="1"/>
        <v>1.1623182103491001</v>
      </c>
      <c r="N4491" s="4">
        <f ca="1"/>
        <v>42.424992873938997</v>
      </c>
      <c r="O4491" s="4">
        <f ca="1"/>
        <v>7.7875347177706997</v>
      </c>
      <c r="P4491" s="4">
        <f ca="1"/>
        <v>67.257989595086002</v>
      </c>
      <c r="Q4491" s="4">
        <f t="shared" ca="1" si="140"/>
        <v>4.0182946749425054E-2</v>
      </c>
      <c r="R4491" s="4">
        <f t="shared" ca="1" si="141"/>
        <v>3.468193335504615E-2</v>
      </c>
      <c r="S4491" s="4">
        <f ca="1"/>
        <v>14.922000000000001</v>
      </c>
      <c r="T4491" s="4">
        <f ca="1"/>
        <v>15.439523809523999</v>
      </c>
      <c r="U4491" s="4">
        <f ca="1"/>
        <v>32.372761070960998</v>
      </c>
      <c r="V4491" s="4">
        <f ca="1"/>
        <v>31.122180162755001</v>
      </c>
      <c r="W4491" s="4">
        <f ca="1"/>
        <v>9.8813483507470998</v>
      </c>
      <c r="X4491" s="4">
        <f ca="1"/>
        <v>21.992551317438</v>
      </c>
      <c r="Y4491" s="4">
        <f ca="1"/>
        <v>69.517100710549997</v>
      </c>
      <c r="Z4491" s="4">
        <f ca="1"/>
        <v>46.461562294010001</v>
      </c>
    </row>
    <row r="4492" spans="1:26" hidden="1" x14ac:dyDescent="0.25">
      <c r="A4492" s="3" t="s">
        <v>1882</v>
      </c>
      <c r="B4492" t="str">
        <v>同力日升</v>
      </c>
      <c r="C4492" s="8" t="str">
        <f ca="1"/>
        <v>制造业</v>
      </c>
      <c r="D4492" s="4">
        <f ca="1"/>
        <v>1.0813141820367E-2</v>
      </c>
      <c r="E4492" s="4">
        <f ca="1"/>
        <v>2.3750316522899999E-4</v>
      </c>
      <c r="F4492" s="4">
        <f ca="1"/>
        <v>7.7594349121306999E-3</v>
      </c>
      <c r="G4492" s="4">
        <f ca="1"/>
        <v>6.4385265366765004E-2</v>
      </c>
      <c r="H4492" s="4">
        <f ca="1"/>
        <v>1.0838021272962001E-3</v>
      </c>
      <c r="I4492" s="4">
        <f ca="1"/>
        <v>8.2412727462724007E-3</v>
      </c>
      <c r="J4492" s="4">
        <f ca="1"/>
        <v>4.0691236620536003E-2</v>
      </c>
      <c r="K4492" s="4">
        <f ca="1"/>
        <v>1.8846274790496999E-3</v>
      </c>
      <c r="L4492" s="4">
        <f ca="1"/>
        <v>3.5417920656628998E-3</v>
      </c>
      <c r="M4492" s="4">
        <f ca="1"/>
        <v>1.1911524002881</v>
      </c>
      <c r="N4492" s="4">
        <f ca="1"/>
        <v>58.882111611870002</v>
      </c>
      <c r="O4492" s="4">
        <f ca="1"/>
        <v>1.8781490837202</v>
      </c>
      <c r="P4492" s="4">
        <f ca="1"/>
        <v>54.464905040330997</v>
      </c>
      <c r="Q4492" s="4">
        <f t="shared" ca="1" si="140"/>
        <v>1.1716621253415901E-2</v>
      </c>
      <c r="R4492" s="4">
        <f t="shared" ca="1" si="141"/>
        <v>-1.2218011095981626E-2</v>
      </c>
      <c r="S4492" s="4">
        <f ca="1"/>
        <v>24.559111111111001</v>
      </c>
      <c r="T4492" s="4">
        <f ca="1"/>
        <v>24.259047619048001</v>
      </c>
      <c r="U4492" s="4">
        <f ca="1"/>
        <v>25.088986237412001</v>
      </c>
      <c r="V4492" s="4">
        <f ca="1"/>
        <v>24.798432397334</v>
      </c>
      <c r="W4492" s="4">
        <f ca="1"/>
        <v>4.8455548352414999</v>
      </c>
      <c r="X4492" s="4">
        <f ca="1"/>
        <v>17.497133848905001</v>
      </c>
      <c r="Y4492" s="4">
        <f ca="1"/>
        <v>42.122475419644999</v>
      </c>
      <c r="Z4492" s="4">
        <f ca="1"/>
        <v>9.4857598741330005</v>
      </c>
    </row>
    <row r="4493" spans="1:26" hidden="1" x14ac:dyDescent="0.25">
      <c r="A4493" s="3" t="s">
        <v>1883</v>
      </c>
      <c r="B4493" t="str">
        <v>德才股份</v>
      </c>
      <c r="C4493" s="8" t="str">
        <f ca="1"/>
        <v>建筑业</v>
      </c>
      <c r="D4493" s="4">
        <f ca="1"/>
        <v>0.30980585006888001</v>
      </c>
      <c r="E4493" s="4">
        <f ca="1"/>
        <v>8.6559794346991997E-3</v>
      </c>
      <c r="F4493" s="4">
        <f ca="1"/>
        <v>1.5196982337708E-2</v>
      </c>
      <c r="G4493" s="4">
        <f ca="1"/>
        <v>-7.9193176826201001E-2</v>
      </c>
      <c r="H4493" s="4">
        <f ca="1"/>
        <v>-2.7926927277713001E-3</v>
      </c>
      <c r="I4493" s="4">
        <f ca="1"/>
        <v>1.6044738963003E-3</v>
      </c>
      <c r="J4493" s="4">
        <f ca="1"/>
        <v>-0.18668696859372</v>
      </c>
      <c r="K4493" s="4">
        <f ca="1"/>
        <v>-4.5040726368925001E-3</v>
      </c>
      <c r="L4493" s="4">
        <f ca="1"/>
        <v>-2.9765192524303001E-3</v>
      </c>
      <c r="M4493" s="4">
        <f ca="1"/>
        <v>1.2428613610204999</v>
      </c>
      <c r="N4493" s="4">
        <f ca="1"/>
        <v>38.205284166456998</v>
      </c>
      <c r="O4493" s="4">
        <f ca="1"/>
        <v>0.30111478094262001</v>
      </c>
      <c r="P4493" s="4">
        <f ca="1"/>
        <v>56.401832468122002</v>
      </c>
      <c r="Q4493" s="4">
        <f t="shared" ca="1" si="140"/>
        <v>2.1122628593780883E-2</v>
      </c>
      <c r="R4493" s="4">
        <f t="shared" ca="1" si="141"/>
        <v>-2.055642547614665E-2</v>
      </c>
      <c r="S4493" s="4">
        <f ca="1"/>
        <v>17.435555555556</v>
      </c>
      <c r="T4493" s="4">
        <f ca="1"/>
        <v>17.077142857142999</v>
      </c>
      <c r="U4493" s="4">
        <f ca="1"/>
        <v>24.718152209233001</v>
      </c>
      <c r="V4493" s="4">
        <f ca="1"/>
        <v>24.206840116033</v>
      </c>
      <c r="W4493" s="4">
        <f ca="1"/>
        <v>11.545002741892</v>
      </c>
      <c r="X4493" s="4">
        <f ca="1"/>
        <v>5.7021807460809999</v>
      </c>
      <c r="Y4493" s="4">
        <f ca="1"/>
        <v>19.18542924526</v>
      </c>
      <c r="Z4493" s="4">
        <f ca="1"/>
        <v>43.992675256509003</v>
      </c>
    </row>
    <row r="4494" spans="1:26" hidden="1" x14ac:dyDescent="0.25">
      <c r="A4494" s="3" t="s">
        <v>1884</v>
      </c>
      <c r="B4494" t="str">
        <v>凯迪股份</v>
      </c>
      <c r="C4494" s="8" t="str">
        <f ca="1"/>
        <v>制造业</v>
      </c>
      <c r="D4494" s="4">
        <f ca="1"/>
        <v>0.66924674093838998</v>
      </c>
      <c r="E4494" s="4">
        <f ca="1"/>
        <v>1.9596395129425001E-2</v>
      </c>
      <c r="F4494" s="4">
        <f ca="1"/>
        <v>4.1554465587280001E-2</v>
      </c>
      <c r="G4494" s="4">
        <f ca="1"/>
        <v>0.61645765244384998</v>
      </c>
      <c r="H4494" s="4">
        <f ca="1"/>
        <v>1.4827851505043E-2</v>
      </c>
      <c r="I4494" s="4">
        <f ca="1"/>
        <v>3.1534654316970001E-2</v>
      </c>
      <c r="J4494" s="4">
        <f ca="1"/>
        <v>0.26226579016691998</v>
      </c>
      <c r="K4494" s="4">
        <f ca="1"/>
        <v>5.5154297005447998E-3</v>
      </c>
      <c r="L4494" s="4">
        <f ca="1"/>
        <v>2.1369884882306001E-2</v>
      </c>
      <c r="M4494" s="4">
        <f ca="1"/>
        <v>1.1189992005903</v>
      </c>
      <c r="N4494" s="4">
        <f ca="1"/>
        <v>38.857247059331002</v>
      </c>
      <c r="O4494" s="4">
        <f ca="1"/>
        <v>-11.960465658668999</v>
      </c>
      <c r="P4494" s="4">
        <f ca="1"/>
        <v>74.167666090360001</v>
      </c>
      <c r="Q4494" s="4">
        <f t="shared" ca="1" si="140"/>
        <v>6.4822412378395616E-2</v>
      </c>
      <c r="R4494" s="4">
        <f t="shared" ca="1" si="141"/>
        <v>3.9030261613854228E-2</v>
      </c>
      <c r="S4494" s="4">
        <f ca="1"/>
        <v>41.066222222222002</v>
      </c>
      <c r="T4494" s="4">
        <f ca="1"/>
        <v>42.669047619048001</v>
      </c>
      <c r="U4494" s="4">
        <f ca="1"/>
        <v>65.465220743309999</v>
      </c>
      <c r="V4494" s="4">
        <f ca="1"/>
        <v>61.47994255407</v>
      </c>
      <c r="W4494" s="4">
        <f ca="1"/>
        <v>-39.175543054012998</v>
      </c>
      <c r="X4494" s="4">
        <f ca="1"/>
        <v>-1.3737575604697001</v>
      </c>
      <c r="Y4494" s="4">
        <f ca="1"/>
        <v>21.536791661573002</v>
      </c>
      <c r="Z4494" s="4">
        <f ca="1"/>
        <v>-14.708238188607</v>
      </c>
    </row>
    <row r="4495" spans="1:26" hidden="1" x14ac:dyDescent="0.25">
      <c r="A4495" s="3" t="s">
        <v>1885</v>
      </c>
      <c r="B4495" t="str">
        <v>罗曼股份</v>
      </c>
      <c r="C4495" s="8" t="str">
        <f ca="1"/>
        <v>建筑业</v>
      </c>
      <c r="D4495" s="4">
        <f ca="1"/>
        <v>0.79237814345696</v>
      </c>
      <c r="E4495" s="4">
        <f ca="1"/>
        <v>2.6292729778136001E-2</v>
      </c>
      <c r="F4495" s="4">
        <f ca="1"/>
        <v>4.0615290159259E-2</v>
      </c>
      <c r="G4495" s="4">
        <f ca="1"/>
        <v>0.93362269996408997</v>
      </c>
      <c r="H4495" s="4">
        <f ca="1"/>
        <v>2.4384190814798E-2</v>
      </c>
      <c r="I4495" s="4">
        <f ca="1"/>
        <v>3.4682280052091001E-2</v>
      </c>
      <c r="J4495" s="4">
        <f ca="1"/>
        <v>0.40322310410326001</v>
      </c>
      <c r="K4495" s="4">
        <f ca="1"/>
        <v>1.8339825713231998E-2</v>
      </c>
      <c r="L4495" s="4">
        <f ca="1"/>
        <v>1.9935859498858E-2</v>
      </c>
      <c r="M4495" s="4">
        <f ca="1"/>
        <v>1.968035419215</v>
      </c>
      <c r="N4495" s="4">
        <f ca="1"/>
        <v>71.465992951770005</v>
      </c>
      <c r="O4495" s="4">
        <f ca="1"/>
        <v>49.513259835988002</v>
      </c>
      <c r="P4495" s="4">
        <f ca="1"/>
        <v>79.476202807668997</v>
      </c>
      <c r="Q4495" s="4">
        <f t="shared" ca="1" si="140"/>
        <v>5.2754217541251112E-2</v>
      </c>
      <c r="R4495" s="4">
        <f t="shared" ca="1" si="141"/>
        <v>4.5140795466548964E-2</v>
      </c>
      <c r="S4495" s="4">
        <f ca="1"/>
        <v>33.937555555556003</v>
      </c>
      <c r="T4495" s="4">
        <f ca="1"/>
        <v>35.469523809523999</v>
      </c>
      <c r="U4495" s="4">
        <f ca="1"/>
        <v>48.199530000000003</v>
      </c>
      <c r="V4495" s="4">
        <f ca="1"/>
        <v>45.784219333332999</v>
      </c>
      <c r="W4495" s="4">
        <f ca="1"/>
        <v>0</v>
      </c>
      <c r="X4495" s="4">
        <f ca="1"/>
        <v>-23.333308135444</v>
      </c>
      <c r="Y4495" s="4">
        <f ca="1"/>
        <v>21.571831332999999</v>
      </c>
      <c r="Z4495" s="4">
        <f ca="1"/>
        <v>20.867622939153001</v>
      </c>
    </row>
    <row r="4496" spans="1:26" hidden="1" x14ac:dyDescent="0.25">
      <c r="A4496" s="3" t="s">
        <v>1886</v>
      </c>
      <c r="B4496" t="str">
        <v>神农集团</v>
      </c>
      <c r="C4496" s="8" t="str">
        <f ca="1"/>
        <v>农、林、牧、渔业</v>
      </c>
      <c r="D4496" s="4">
        <f ca="1"/>
        <v>0.47900684364820001</v>
      </c>
      <c r="E4496" s="4">
        <f ca="1"/>
        <v>1.1313481964909999E-2</v>
      </c>
      <c r="F4496" s="4">
        <f ca="1"/>
        <v>3.1361613967231E-2</v>
      </c>
      <c r="G4496" s="4">
        <f ca="1"/>
        <v>0.10631389042875</v>
      </c>
      <c r="H4496" s="4">
        <f ca="1"/>
        <v>2.3910973809617999E-3</v>
      </c>
      <c r="I4496" s="4">
        <f ca="1"/>
        <v>1.3311160335198E-2</v>
      </c>
      <c r="J4496" s="4">
        <f ca="1"/>
        <v>-0.13888616325773001</v>
      </c>
      <c r="K4496" s="4">
        <f ca="1"/>
        <v>-4.6824649858450001E-3</v>
      </c>
      <c r="L4496" s="4">
        <f ca="1"/>
        <v>-1.8757957139685999E-3</v>
      </c>
      <c r="M4496" s="4">
        <f ca="1"/>
        <v>0.99284323771422001</v>
      </c>
      <c r="N4496" s="4">
        <f ca="1"/>
        <v>26.739201355134998</v>
      </c>
      <c r="O4496" s="4">
        <f ca="1"/>
        <v>-14.775314077406</v>
      </c>
      <c r="P4496" s="4">
        <f ca="1"/>
        <v>70.318141537231</v>
      </c>
      <c r="Q4496" s="4">
        <f t="shared" ca="1" si="140"/>
        <v>5.8210391276459189E-2</v>
      </c>
      <c r="R4496" s="4">
        <f t="shared" ca="1" si="141"/>
        <v>3.9710276281895969E-3</v>
      </c>
      <c r="S4496" s="4">
        <f ca="1"/>
        <v>20.665555555556001</v>
      </c>
      <c r="T4496" s="4">
        <f ca="1"/>
        <v>20.747619047619001</v>
      </c>
      <c r="U4496" s="4">
        <f ca="1"/>
        <v>29.319053973919999</v>
      </c>
      <c r="V4496" s="4">
        <f ca="1"/>
        <v>27.706261642880001</v>
      </c>
      <c r="W4496" s="4">
        <f ca="1"/>
        <v>-18.345158998332</v>
      </c>
      <c r="X4496" s="4">
        <f ca="1"/>
        <v>24.001890787209</v>
      </c>
      <c r="Y4496" s="4">
        <f ca="1"/>
        <v>48.269007463133001</v>
      </c>
      <c r="Z4496" s="4">
        <f ca="1"/>
        <v>-17.408770317196002</v>
      </c>
    </row>
    <row r="4497" spans="1:26" hidden="1" x14ac:dyDescent="0.25">
      <c r="A4497" s="3" t="s">
        <v>1887</v>
      </c>
      <c r="B4497" t="str">
        <v>必得科技</v>
      </c>
      <c r="C4497" s="8" t="str">
        <f ca="1"/>
        <v>制造业</v>
      </c>
      <c r="D4497" s="4">
        <f ca="1"/>
        <v>0.46840944992141997</v>
      </c>
      <c r="E4497" s="4">
        <f ca="1"/>
        <v>1.0927895990096E-2</v>
      </c>
      <c r="F4497" s="4">
        <f ca="1"/>
        <v>2.1805452252179999E-2</v>
      </c>
      <c r="G4497" s="4">
        <f ca="1"/>
        <v>0.34359839460052999</v>
      </c>
      <c r="H4497" s="4">
        <f ca="1"/>
        <v>6.8708587260027003E-3</v>
      </c>
      <c r="I4497" s="4">
        <f ca="1"/>
        <v>1.7073813559958E-2</v>
      </c>
      <c r="J4497" s="4">
        <f ca="1"/>
        <v>5.9664056270731E-2</v>
      </c>
      <c r="K4497" s="4">
        <f ca="1"/>
        <v>1.1939201683844E-3</v>
      </c>
      <c r="L4497" s="4">
        <f ca="1"/>
        <v>1.1477994788841E-2</v>
      </c>
      <c r="M4497" s="4">
        <f ca="1"/>
        <v>0.97852774882064997</v>
      </c>
      <c r="N4497" s="4">
        <f ca="1"/>
        <v>30.893635323799</v>
      </c>
      <c r="O4497" s="4">
        <f ca="1"/>
        <v>13.066827060316999</v>
      </c>
      <c r="P4497" s="4">
        <f ca="1"/>
        <v>69.644835521762005</v>
      </c>
      <c r="Q4497" s="4">
        <f t="shared" ca="1" si="140"/>
        <v>3.0934549006853027E-2</v>
      </c>
      <c r="R4497" s="4">
        <f t="shared" ca="1" si="141"/>
        <v>9.4854339773784938E-3</v>
      </c>
      <c r="S4497" s="4">
        <f ca="1"/>
        <v>15.221333333333</v>
      </c>
      <c r="T4497" s="4">
        <f ca="1"/>
        <v>15.365714285714001</v>
      </c>
      <c r="U4497" s="4">
        <f ca="1"/>
        <v>21.648360549381</v>
      </c>
      <c r="V4497" s="4">
        <f ca="1"/>
        <v>20.998772977621002</v>
      </c>
      <c r="W4497" s="4">
        <f ca="1"/>
        <v>-24.838573954665002</v>
      </c>
      <c r="X4497" s="4">
        <f ca="1"/>
        <v>-9.8023200379677</v>
      </c>
      <c r="Y4497" s="4">
        <f ca="1"/>
        <v>24.357701322008001</v>
      </c>
      <c r="Z4497" s="4">
        <f ca="1"/>
        <v>-18.917307790168</v>
      </c>
    </row>
    <row r="4498" spans="1:26" hidden="1" x14ac:dyDescent="0.25">
      <c r="A4498" s="3" t="s">
        <v>1888</v>
      </c>
      <c r="B4498" t="str">
        <v>舒华体育</v>
      </c>
      <c r="C4498" s="8" t="str">
        <f ca="1"/>
        <v>制造业</v>
      </c>
      <c r="D4498" s="4">
        <f ca="1"/>
        <v>0.39922593251043997</v>
      </c>
      <c r="E4498" s="4">
        <f ca="1"/>
        <v>1.1273896269785999E-2</v>
      </c>
      <c r="F4498" s="4">
        <f ca="1"/>
        <v>1.4481059460993999E-2</v>
      </c>
      <c r="G4498" s="4">
        <f ca="1"/>
        <v>-0.34651544541668999</v>
      </c>
      <c r="H4498" s="4">
        <f ca="1"/>
        <v>-1.2446501255452999E-2</v>
      </c>
      <c r="I4498" s="4">
        <f ca="1"/>
        <v>-8.9235713089175998E-3</v>
      </c>
      <c r="J4498" s="4">
        <f ca="1"/>
        <v>-0.18590867530943</v>
      </c>
      <c r="K4498" s="4">
        <f ca="1"/>
        <v>-4.3271703223076996E-3</v>
      </c>
      <c r="L4498" s="4">
        <f ca="1"/>
        <v>-2.4766172150027998E-3</v>
      </c>
      <c r="M4498" s="4">
        <f ca="1"/>
        <v>1.2236514053943</v>
      </c>
      <c r="N4498" s="4">
        <f ca="1"/>
        <v>39.132827465146001</v>
      </c>
      <c r="O4498" s="4">
        <f ca="1"/>
        <v>-19.285723785921</v>
      </c>
      <c r="P4498" s="4">
        <f ca="1"/>
        <v>54.900060059981001</v>
      </c>
      <c r="Q4498" s="4">
        <f t="shared" ca="1" si="140"/>
        <v>3.1051964512028418E-2</v>
      </c>
      <c r="R4498" s="4">
        <f t="shared" ca="1" si="141"/>
        <v>-3.3271146097086576E-2</v>
      </c>
      <c r="S4498" s="4">
        <f ca="1"/>
        <v>10.856444444444</v>
      </c>
      <c r="T4498" s="4">
        <f ca="1"/>
        <v>10.495238095237999</v>
      </c>
      <c r="U4498" s="4">
        <f ca="1"/>
        <v>11.618048404091001</v>
      </c>
      <c r="V4498" s="4">
        <f ca="1"/>
        <v>11.268150203845</v>
      </c>
      <c r="W4498" s="4">
        <f ca="1"/>
        <v>-9.3598109065576995</v>
      </c>
      <c r="X4498" s="4">
        <f ca="1"/>
        <v>0.44517248080833</v>
      </c>
      <c r="Y4498" s="4">
        <f ca="1"/>
        <v>4.7961193653666001</v>
      </c>
      <c r="Z4498" s="4">
        <f ca="1"/>
        <v>5.3438615760176997</v>
      </c>
    </row>
    <row r="4499" spans="1:26" hidden="1" x14ac:dyDescent="0.25">
      <c r="A4499" s="3" t="s">
        <v>1889</v>
      </c>
      <c r="B4499" t="str">
        <v>佳禾食品</v>
      </c>
      <c r="C4499" s="8" t="str">
        <f ca="1"/>
        <v>制造业</v>
      </c>
      <c r="D4499" s="4">
        <f ca="1"/>
        <v>-0.26118503572400997</v>
      </c>
      <c r="E4499" s="4">
        <f ca="1"/>
        <v>-1.5587080165976E-2</v>
      </c>
      <c r="F4499" s="4">
        <f ca="1"/>
        <v>-1.5353976517903999E-2</v>
      </c>
      <c r="G4499" s="4">
        <f ca="1"/>
        <v>-0.34979778168245002</v>
      </c>
      <c r="H4499" s="4">
        <f ca="1"/>
        <v>-1.3855114320905E-2</v>
      </c>
      <c r="I4499" s="4">
        <f ca="1"/>
        <v>-1.5224255739244999E-2</v>
      </c>
      <c r="J4499" s="4">
        <f ca="1"/>
        <v>-0.46202440341839002</v>
      </c>
      <c r="K4499" s="4">
        <f ca="1"/>
        <v>-1.6151627119919999E-2</v>
      </c>
      <c r="L4499" s="4">
        <f ca="1"/>
        <v>-1.8658723582277999E-2</v>
      </c>
      <c r="M4499" s="4">
        <f ca="1"/>
        <v>0.93112607264281999</v>
      </c>
      <c r="N4499" s="4">
        <f ca="1"/>
        <v>39.469924712942998</v>
      </c>
      <c r="O4499" s="4">
        <f ca="1"/>
        <v>-1.7946839763093001</v>
      </c>
      <c r="P4499" s="4">
        <f ca="1"/>
        <v>37.511168593952</v>
      </c>
      <c r="Q4499" s="4">
        <f t="shared" ca="1" si="140"/>
        <v>-3.2101167315175698E-2</v>
      </c>
      <c r="R4499" s="4">
        <f t="shared" ca="1" si="141"/>
        <v>-5.9778698489103214E-2</v>
      </c>
      <c r="S4499" s="4">
        <f ca="1"/>
        <v>17.914222222222001</v>
      </c>
      <c r="T4499" s="4">
        <f ca="1"/>
        <v>16.843333333333</v>
      </c>
      <c r="U4499" s="4">
        <f ca="1"/>
        <v>16.791227638333002</v>
      </c>
      <c r="V4499" s="4">
        <f ca="1"/>
        <v>17.348122625333001</v>
      </c>
      <c r="W4499" s="4">
        <f ca="1"/>
        <v>-24.820943843169999</v>
      </c>
      <c r="X4499" s="4">
        <f ca="1"/>
        <v>9.7492935844617001</v>
      </c>
      <c r="Y4499" s="4">
        <f ca="1"/>
        <v>24.767397519239999</v>
      </c>
      <c r="Z4499" s="4">
        <f ca="1"/>
        <v>-14.886143591143</v>
      </c>
    </row>
    <row r="4500" spans="1:26" hidden="1" x14ac:dyDescent="0.25">
      <c r="A4500" s="3" t="s">
        <v>1890</v>
      </c>
      <c r="B4500" t="str">
        <v>园林股份</v>
      </c>
      <c r="C4500" s="8" t="str">
        <f ca="1"/>
        <v>建筑业</v>
      </c>
      <c r="D4500" s="4">
        <f ca="1"/>
        <v>0.87568448651215003</v>
      </c>
      <c r="E4500" s="4">
        <f ca="1"/>
        <v>2.6451149237367001E-2</v>
      </c>
      <c r="F4500" s="4">
        <f ca="1"/>
        <v>2.0387024483053E-2</v>
      </c>
      <c r="G4500" s="4">
        <f ca="1"/>
        <v>0.10723472156445001</v>
      </c>
      <c r="H4500" s="4">
        <f ca="1"/>
        <v>4.5234275478259001E-3</v>
      </c>
      <c r="I4500" s="4">
        <f ca="1"/>
        <v>7.3313281549225E-3</v>
      </c>
      <c r="J4500" s="4">
        <f ca="1"/>
        <v>-3.2400074838424997E-2</v>
      </c>
      <c r="K4500" s="4">
        <f ca="1"/>
        <v>-8.6669735493169996E-4</v>
      </c>
      <c r="L4500" s="4">
        <f ca="1"/>
        <v>3.0941456279214999E-3</v>
      </c>
      <c r="M4500" s="4">
        <f ca="1"/>
        <v>1.1111345067856</v>
      </c>
      <c r="N4500" s="4">
        <f ca="1"/>
        <v>34.156489409953998</v>
      </c>
      <c r="O4500" s="4">
        <f ca="1"/>
        <v>-5.5362235088669998</v>
      </c>
      <c r="P4500" s="4">
        <f ca="1"/>
        <v>65.135143403233997</v>
      </c>
      <c r="Q4500" s="4">
        <f t="shared" ca="1" si="140"/>
        <v>2.6988021359503556E-2</v>
      </c>
      <c r="R4500" s="4">
        <f t="shared" ca="1" si="141"/>
        <v>5.1067474953861729E-4</v>
      </c>
      <c r="S4500" s="4">
        <f ca="1"/>
        <v>11.562666666667001</v>
      </c>
      <c r="T4500" s="4">
        <f ca="1"/>
        <v>11.568571428571</v>
      </c>
      <c r="U4500" s="4">
        <f ca="1"/>
        <v>12.108790540799999</v>
      </c>
      <c r="V4500" s="4">
        <f ca="1"/>
        <v>11.790585955199999</v>
      </c>
      <c r="W4500" s="4">
        <f ca="1"/>
        <v>0</v>
      </c>
      <c r="X4500" s="4">
        <f ca="1"/>
        <v>-29.833813815277001</v>
      </c>
      <c r="Y4500" s="4">
        <f ca="1"/>
        <v>-1.1985454616864</v>
      </c>
      <c r="Z4500" s="4">
        <f ca="1"/>
        <v>3.9958653500354999</v>
      </c>
    </row>
    <row r="4501" spans="1:26" hidden="1" x14ac:dyDescent="0.25">
      <c r="A4501" s="3" t="s">
        <v>1891</v>
      </c>
      <c r="B4501" t="str">
        <v>中际联合</v>
      </c>
      <c r="C4501" s="8" t="str">
        <f ca="1"/>
        <v>制造业</v>
      </c>
      <c r="D4501" s="4">
        <f ca="1"/>
        <v>-0.33038068329272002</v>
      </c>
      <c r="E4501" s="4">
        <f ca="1"/>
        <v>-3.9706835309765001E-2</v>
      </c>
      <c r="F4501" s="4">
        <f ca="1"/>
        <v>-1.4039982481816E-2</v>
      </c>
      <c r="G4501" s="4">
        <f ca="1"/>
        <v>-8.7661994868219004E-2</v>
      </c>
      <c r="H4501" s="4">
        <f ca="1"/>
        <v>-1.672515307074E-2</v>
      </c>
      <c r="I4501" s="4">
        <f ca="1"/>
        <v>-2.6035317035474001E-3</v>
      </c>
      <c r="J4501" s="4">
        <f ca="1"/>
        <v>-7.1853273229590994E-2</v>
      </c>
      <c r="K4501" s="4">
        <f ca="1"/>
        <v>-3.5003789543439001E-3</v>
      </c>
      <c r="L4501" s="4">
        <f ca="1"/>
        <v>-2.5427915482099998E-4</v>
      </c>
      <c r="M4501" s="4">
        <f ca="1"/>
        <v>1.3080113106447</v>
      </c>
      <c r="N4501" s="4">
        <f ca="1"/>
        <v>53.310963186113</v>
      </c>
      <c r="O4501" s="4">
        <f ca="1"/>
        <v>-32.753056767445997</v>
      </c>
      <c r="P4501" s="4">
        <f ca="1"/>
        <v>56.460570447728003</v>
      </c>
      <c r="Q4501" s="4">
        <f t="shared" ca="1" si="140"/>
        <v>-1.9224675187474779E-2</v>
      </c>
      <c r="R4501" s="4">
        <f t="shared" ca="1" si="141"/>
        <v>-2.0316482774813634E-2</v>
      </c>
      <c r="S4501" s="4">
        <f ca="1"/>
        <v>31.609333333333002</v>
      </c>
      <c r="T4501" s="4">
        <f ca="1"/>
        <v>30.967142857142999</v>
      </c>
      <c r="U4501" s="4">
        <f ca="1"/>
        <v>44.014860893703002</v>
      </c>
      <c r="V4501" s="4">
        <f ca="1"/>
        <v>44.877618533190997</v>
      </c>
      <c r="W4501" s="4">
        <f ca="1"/>
        <v>3.0450460162403998</v>
      </c>
      <c r="X4501" s="4">
        <f ca="1"/>
        <v>14.034876371814001</v>
      </c>
      <c r="Y4501" s="4">
        <f ca="1"/>
        <v>35.115112868403997</v>
      </c>
      <c r="Z4501" s="4">
        <f ca="1"/>
        <v>29.436143354213002</v>
      </c>
    </row>
    <row r="4502" spans="1:26" hidden="1" x14ac:dyDescent="0.25">
      <c r="A4502" s="3" t="s">
        <v>1892</v>
      </c>
      <c r="B4502" t="str">
        <v>法狮龙</v>
      </c>
      <c r="C4502" s="8" t="str">
        <f ca="1"/>
        <v>制造业</v>
      </c>
      <c r="D4502" s="4">
        <f ca="1"/>
        <v>7.4612842283343001E-2</v>
      </c>
      <c r="E4502" s="4">
        <f ca="1"/>
        <v>7.4639039987141999E-3</v>
      </c>
      <c r="F4502" s="4">
        <f ca="1"/>
        <v>8.7216615103498998E-3</v>
      </c>
      <c r="G4502" s="4">
        <f ca="1"/>
        <v>-0.15682869201947</v>
      </c>
      <c r="H4502" s="4">
        <f ca="1"/>
        <v>-1.1362145989812E-2</v>
      </c>
      <c r="I4502" s="4">
        <f ca="1"/>
        <v>-6.0073420131231004E-3</v>
      </c>
      <c r="J4502" s="4">
        <f ca="1"/>
        <v>0.11692480133449</v>
      </c>
      <c r="K4502" s="4">
        <f ca="1"/>
        <v>4.1557457426542E-3</v>
      </c>
      <c r="L4502" s="4">
        <f ca="1"/>
        <v>1.5112573134711E-2</v>
      </c>
      <c r="M4502" s="4">
        <f ca="1"/>
        <v>0.96385170160285005</v>
      </c>
      <c r="N4502" s="4">
        <f ca="1"/>
        <v>35.678607174172001</v>
      </c>
      <c r="O4502" s="4">
        <f ca="1"/>
        <v>16.990220911961</v>
      </c>
      <c r="P4502" s="4">
        <f ca="1"/>
        <v>63.332550367011997</v>
      </c>
      <c r="Q4502" s="4">
        <f t="shared" ca="1" si="140"/>
        <v>3.9305569101726175E-2</v>
      </c>
      <c r="R4502" s="4">
        <f t="shared" ca="1" si="141"/>
        <v>-1.0080656082243187E-2</v>
      </c>
      <c r="S4502" s="4">
        <f ca="1"/>
        <v>17.582000000000001</v>
      </c>
      <c r="T4502" s="4">
        <f ca="1"/>
        <v>17.404761904762001</v>
      </c>
      <c r="U4502" s="4">
        <f ca="1"/>
        <v>18.937720698623998</v>
      </c>
      <c r="V4502" s="4">
        <f ca="1"/>
        <v>18.221513731512001</v>
      </c>
      <c r="W4502" s="4">
        <f ca="1"/>
        <v>-48.926262266870999</v>
      </c>
      <c r="X4502" s="4">
        <f ca="1"/>
        <v>12.456208938303</v>
      </c>
      <c r="Y4502" s="4">
        <f ca="1"/>
        <v>25.689543009703002</v>
      </c>
      <c r="Z4502" s="4">
        <f ca="1"/>
        <v>-19.149762176456999</v>
      </c>
    </row>
    <row r="4503" spans="1:26" hidden="1" x14ac:dyDescent="0.25">
      <c r="A4503" s="3" t="s">
        <v>1893</v>
      </c>
      <c r="B4503" t="str">
        <v>无锡振华</v>
      </c>
      <c r="C4503" s="8" t="str">
        <f ca="1"/>
        <v>制造业</v>
      </c>
      <c r="D4503" s="4">
        <f ca="1"/>
        <v>1.1405644469269001</v>
      </c>
      <c r="E4503" s="4">
        <f ca="1"/>
        <v>-6.3572188696848997E-2</v>
      </c>
      <c r="F4503" s="4">
        <f ca="1"/>
        <v>5.4049943575551998E-2</v>
      </c>
      <c r="G4503" s="4">
        <f ca="1"/>
        <v>0.81367572458423998</v>
      </c>
      <c r="H4503" s="4">
        <f ca="1"/>
        <v>-4.0176051115397002E-2</v>
      </c>
      <c r="I4503" s="4">
        <f ca="1"/>
        <v>3.3281888432840002E-2</v>
      </c>
      <c r="J4503" s="4">
        <f ca="1"/>
        <v>0.43350571659554998</v>
      </c>
      <c r="K4503" s="4">
        <f ca="1"/>
        <v>2.1007391306104E-2</v>
      </c>
      <c r="L4503" s="4">
        <f ca="1"/>
        <v>3.0812964927963999E-2</v>
      </c>
      <c r="M4503" s="4">
        <f ca="1"/>
        <v>0.78097869622422</v>
      </c>
      <c r="N4503" s="4">
        <f ca="1"/>
        <v>38.230087647601998</v>
      </c>
      <c r="O4503" s="4">
        <f ca="1"/>
        <v>21.890614495203</v>
      </c>
      <c r="P4503" s="4">
        <f ca="1"/>
        <v>87.620897875945005</v>
      </c>
      <c r="Q4503" s="4">
        <f t="shared" ca="1" si="140"/>
        <v>8.4417057905340251E-2</v>
      </c>
      <c r="R4503" s="4">
        <f t="shared" ca="1" si="141"/>
        <v>0.11983130255851304</v>
      </c>
      <c r="S4503" s="4">
        <f ca="1"/>
        <v>18.667777777777999</v>
      </c>
      <c r="T4503" s="4">
        <f ca="1"/>
        <v>20.904761904762001</v>
      </c>
      <c r="U4503" s="4">
        <f ca="1"/>
        <v>22.312213743200001</v>
      </c>
      <c r="V4503" s="4">
        <f ca="1"/>
        <v>20.575306871599999</v>
      </c>
      <c r="W4503" s="4">
        <f ca="1"/>
        <v>-8.5524663592877008</v>
      </c>
      <c r="X4503" s="4">
        <f ca="1"/>
        <v>3.6296806128269998</v>
      </c>
      <c r="Y4503" s="4">
        <f ca="1"/>
        <v>11.778719104131</v>
      </c>
      <c r="Z4503" s="4">
        <f ca="1"/>
        <v>0</v>
      </c>
    </row>
    <row r="4504" spans="1:26" hidden="1" x14ac:dyDescent="0.25">
      <c r="A4504" s="3" t="s">
        <v>1894</v>
      </c>
      <c r="B4504" t="str">
        <v>沪光股份</v>
      </c>
      <c r="C4504" s="8" t="str">
        <f ca="1"/>
        <v>制造业</v>
      </c>
      <c r="D4504" s="4">
        <f ca="1"/>
        <v>-0.35662197851013</v>
      </c>
      <c r="E4504" s="4">
        <f ca="1"/>
        <v>-7.8102405664246003E-3</v>
      </c>
      <c r="F4504" s="4">
        <f ca="1"/>
        <v>-1.5130988484784001E-2</v>
      </c>
      <c r="G4504" s="4">
        <f ca="1"/>
        <v>0.34479717717563002</v>
      </c>
      <c r="H4504" s="4">
        <f ca="1"/>
        <v>1.0023782714023001E-2</v>
      </c>
      <c r="I4504" s="4">
        <f ca="1"/>
        <v>5.8748166310573002E-2</v>
      </c>
      <c r="J4504" s="4">
        <f ca="1"/>
        <v>0.29661005624316999</v>
      </c>
      <c r="K4504" s="4">
        <f ca="1"/>
        <v>7.5971548995441996E-3</v>
      </c>
      <c r="L4504" s="4">
        <f ca="1"/>
        <v>4.3783490217957001E-2</v>
      </c>
      <c r="M4504" s="4">
        <f ca="1"/>
        <v>1.3382504954465</v>
      </c>
      <c r="N4504" s="4">
        <f ca="1"/>
        <v>57.672111021093997</v>
      </c>
      <c r="O4504" s="4">
        <f ca="1"/>
        <v>7.875484555861</v>
      </c>
      <c r="P4504" s="4">
        <f ca="1"/>
        <v>68.028639019948002</v>
      </c>
      <c r="Q4504" s="4">
        <f t="shared" ca="1" si="140"/>
        <v>-9.470011629838555E-3</v>
      </c>
      <c r="R4504" s="4">
        <f t="shared" ca="1" si="141"/>
        <v>6.5985464112118877E-2</v>
      </c>
      <c r="S4504" s="4">
        <f ca="1"/>
        <v>18.196888888888999</v>
      </c>
      <c r="T4504" s="4">
        <f ca="1"/>
        <v>19.397619047618999</v>
      </c>
      <c r="U4504" s="4">
        <f ca="1"/>
        <v>19.964750666667001</v>
      </c>
      <c r="V4504" s="4">
        <f ca="1"/>
        <v>20.155624666666998</v>
      </c>
      <c r="W4504" s="4">
        <f ca="1"/>
        <v>-26.003876927756</v>
      </c>
      <c r="X4504" s="4">
        <f ca="1"/>
        <v>26.175908319278999</v>
      </c>
      <c r="Y4504" s="4">
        <f ca="1"/>
        <v>39.542902094831</v>
      </c>
      <c r="Z4504" s="4">
        <f ca="1"/>
        <v>0</v>
      </c>
    </row>
    <row r="4505" spans="1:26" hidden="1" x14ac:dyDescent="0.25">
      <c r="A4505" s="3" t="s">
        <v>1895</v>
      </c>
      <c r="B4505" t="str">
        <v>帅丰电器</v>
      </c>
      <c r="C4505" s="8" t="str">
        <f ca="1"/>
        <v>制造业</v>
      </c>
      <c r="D4505" s="4">
        <f ca="1"/>
        <v>-0.23865618942937999</v>
      </c>
      <c r="E4505" s="4">
        <f ca="1"/>
        <v>-4.4739677973780999E-2</v>
      </c>
      <c r="F4505" s="4">
        <f ca="1"/>
        <v>-9.4187124555468998E-3</v>
      </c>
      <c r="G4505" s="4">
        <f ca="1"/>
        <v>-0.35007160685288002</v>
      </c>
      <c r="H4505" s="4">
        <f ca="1"/>
        <v>-2.5860171531572999E-2</v>
      </c>
      <c r="I4505" s="4">
        <f ca="1"/>
        <v>-1.1694801846350999E-2</v>
      </c>
      <c r="J4505" s="4">
        <f ca="1"/>
        <v>-9.5386715143138998E-2</v>
      </c>
      <c r="K4505" s="4">
        <f ca="1"/>
        <v>-2.5085608314361998E-3</v>
      </c>
      <c r="L4505" s="4">
        <f ca="1"/>
        <v>1.3483827469075E-3</v>
      </c>
      <c r="M4505" s="4">
        <f ca="1"/>
        <v>0.85916168541628002</v>
      </c>
      <c r="N4505" s="4">
        <f ca="1"/>
        <v>30.466435838896999</v>
      </c>
      <c r="O4505" s="4">
        <f ca="1"/>
        <v>-21.141759957064998</v>
      </c>
      <c r="P4505" s="4">
        <f ca="1"/>
        <v>39.943663984513996</v>
      </c>
      <c r="Q4505" s="4">
        <f t="shared" ca="1" si="140"/>
        <v>-2.1702127659593097E-2</v>
      </c>
      <c r="R4505" s="4">
        <f t="shared" ca="1" si="141"/>
        <v>-4.3097799377457766E-2</v>
      </c>
      <c r="S4505" s="4">
        <f ca="1"/>
        <v>16.278222222221999</v>
      </c>
      <c r="T4505" s="4">
        <f ca="1"/>
        <v>15.576666666667</v>
      </c>
      <c r="U4505" s="4">
        <f ca="1"/>
        <v>22.097290105397999</v>
      </c>
      <c r="V4505" s="4">
        <f ca="1"/>
        <v>22.587486623613</v>
      </c>
      <c r="W4505" s="4">
        <f ca="1"/>
        <v>7.2054670429955996</v>
      </c>
      <c r="X4505" s="4">
        <f ca="1"/>
        <v>10.667936232152</v>
      </c>
      <c r="Y4505" s="4">
        <f ca="1"/>
        <v>31.145328770843999</v>
      </c>
      <c r="Z4505" s="4">
        <f ca="1"/>
        <v>7.9528186960246003</v>
      </c>
    </row>
    <row r="4506" spans="1:26" hidden="1" x14ac:dyDescent="0.25">
      <c r="A4506" s="3" t="s">
        <v>1896</v>
      </c>
      <c r="B4506" t="str">
        <v>李子园</v>
      </c>
      <c r="C4506" s="8" t="str">
        <f ca="1"/>
        <v>制造业</v>
      </c>
      <c r="D4506" s="4">
        <f ca="1"/>
        <v>-9.6686992089369001E-3</v>
      </c>
      <c r="E4506" s="4">
        <f ca="1"/>
        <v>-2.5555223281080003E-4</v>
      </c>
      <c r="F4506" s="4">
        <f ca="1"/>
        <v>6.7059165939405002E-3</v>
      </c>
      <c r="G4506" s="4">
        <f ca="1"/>
        <v>-0.27378204267470002</v>
      </c>
      <c r="H4506" s="4">
        <f ca="1"/>
        <v>-6.0479008346158002E-3</v>
      </c>
      <c r="I4506" s="4">
        <f ca="1"/>
        <v>-2.9457256330796999E-3</v>
      </c>
      <c r="J4506" s="4">
        <f ca="1"/>
        <v>-0.37643055855948998</v>
      </c>
      <c r="K4506" s="4">
        <f ca="1"/>
        <v>-7.7052571532515999E-3</v>
      </c>
      <c r="L4506" s="4">
        <f ca="1"/>
        <v>-6.5503236107556E-3</v>
      </c>
      <c r="M4506" s="4">
        <f ca="1"/>
        <v>1.0449976177939999</v>
      </c>
      <c r="N4506" s="4">
        <f ca="1"/>
        <v>41.103981269061997</v>
      </c>
      <c r="O4506" s="4">
        <f ca="1"/>
        <v>-13.324842845678001</v>
      </c>
      <c r="P4506" s="4">
        <f ca="1"/>
        <v>39.549914986220003</v>
      </c>
      <c r="Q4506" s="4">
        <f t="shared" ca="1" si="140"/>
        <v>9.2341118957038077E-3</v>
      </c>
      <c r="R4506" s="4">
        <f t="shared" ca="1" si="141"/>
        <v>-2.4595044658664408E-2</v>
      </c>
      <c r="S4506" s="4">
        <f ca="1"/>
        <v>15.727777777778</v>
      </c>
      <c r="T4506" s="4">
        <f ca="1"/>
        <v>15.340952380952</v>
      </c>
      <c r="U4506" s="4">
        <f ca="1"/>
        <v>40.761340898085002</v>
      </c>
      <c r="V4506" s="4">
        <f ca="1"/>
        <v>40.388389985670003</v>
      </c>
      <c r="W4506" s="4">
        <f ca="1"/>
        <v>6.7589134221176996</v>
      </c>
      <c r="X4506" s="4">
        <f ca="1"/>
        <v>12.929644126319999</v>
      </c>
      <c r="Y4506" s="4">
        <f ca="1"/>
        <v>42.190555793397003</v>
      </c>
      <c r="Z4506" s="4">
        <f ca="1"/>
        <v>19.76289807769</v>
      </c>
    </row>
    <row r="4507" spans="1:26" hidden="1" x14ac:dyDescent="0.25">
      <c r="A4507" s="3" t="s">
        <v>1897</v>
      </c>
      <c r="B4507" t="str">
        <v>巴比食品</v>
      </c>
      <c r="C4507" s="8" t="str">
        <f ca="1"/>
        <v>制造业</v>
      </c>
      <c r="D4507" s="4">
        <f ca="1"/>
        <v>0.1426779884727</v>
      </c>
      <c r="E4507" s="4">
        <f ca="1"/>
        <v>4.4572955745772998E-3</v>
      </c>
      <c r="F4507" s="4">
        <f ca="1"/>
        <v>1.9596287194123999E-2</v>
      </c>
      <c r="G4507" s="4">
        <f ca="1"/>
        <v>-6.7015324866199003E-2</v>
      </c>
      <c r="H4507" s="4">
        <f ca="1"/>
        <v>-1.5949465622528E-3</v>
      </c>
      <c r="I4507" s="4">
        <f ca="1"/>
        <v>5.6257857157063001E-3</v>
      </c>
      <c r="J4507" s="4">
        <f ca="1"/>
        <v>-0.11708606561783</v>
      </c>
      <c r="K4507" s="4">
        <f ca="1"/>
        <v>-2.5465179368294E-3</v>
      </c>
      <c r="L4507" s="4">
        <f ca="1"/>
        <v>1.3381991665697001E-3</v>
      </c>
      <c r="M4507" s="4">
        <f ca="1"/>
        <v>1.071342344581</v>
      </c>
      <c r="N4507" s="4">
        <f ca="1"/>
        <v>34.370776630564002</v>
      </c>
      <c r="O4507" s="4">
        <f ca="1"/>
        <v>-15.673100553394001</v>
      </c>
      <c r="P4507" s="4">
        <f ca="1"/>
        <v>48.767124332636001</v>
      </c>
      <c r="Q4507" s="4">
        <f t="shared" ca="1" si="140"/>
        <v>2.0156438026460551E-2</v>
      </c>
      <c r="R4507" s="4">
        <f t="shared" ca="1" si="141"/>
        <v>-1.3337122961616408E-2</v>
      </c>
      <c r="S4507" s="4">
        <f ca="1"/>
        <v>22.338888888888999</v>
      </c>
      <c r="T4507" s="4">
        <f ca="1"/>
        <v>22.040952380952</v>
      </c>
      <c r="U4507" s="4">
        <f ca="1"/>
        <v>23.201464764741999</v>
      </c>
      <c r="V4507" s="4">
        <f ca="1"/>
        <v>22.743045968152</v>
      </c>
      <c r="W4507" s="4">
        <f ca="1"/>
        <v>12.603980109961</v>
      </c>
      <c r="X4507" s="4">
        <f ca="1"/>
        <v>12.752575262800001</v>
      </c>
      <c r="Y4507" s="4">
        <f ca="1"/>
        <v>40.380107104037997</v>
      </c>
      <c r="Z4507" s="4">
        <f ca="1"/>
        <v>19.929074138183001</v>
      </c>
    </row>
    <row r="4508" spans="1:26" hidden="1" x14ac:dyDescent="0.25">
      <c r="A4508" s="3" t="s">
        <v>1898</v>
      </c>
      <c r="B4508" t="str">
        <v>南侨食品</v>
      </c>
      <c r="C4508" s="8" t="str">
        <f ca="1"/>
        <v>制造业</v>
      </c>
      <c r="D4508" s="4">
        <f ca="1"/>
        <v>5.2207290497373E-2</v>
      </c>
      <c r="E4508" s="4">
        <f ca="1"/>
        <v>1.3923646114812999E-3</v>
      </c>
      <c r="F4508" s="4">
        <f ca="1"/>
        <v>1.3917094466564001E-2</v>
      </c>
      <c r="G4508" s="4">
        <f ca="1"/>
        <v>-1.5558265579554999E-2</v>
      </c>
      <c r="H4508" s="4">
        <f ca="1"/>
        <v>-3.0754751606329998E-4</v>
      </c>
      <c r="I4508" s="4">
        <f ca="1"/>
        <v>8.7373309663249001E-3</v>
      </c>
      <c r="J4508" s="4">
        <f ca="1"/>
        <v>-7.4063020126547002E-2</v>
      </c>
      <c r="K4508" s="4">
        <f ca="1"/>
        <v>-1.4169501736241001E-3</v>
      </c>
      <c r="L4508" s="4">
        <f ca="1"/>
        <v>3.7673917637892E-3</v>
      </c>
      <c r="M4508" s="4">
        <f ca="1"/>
        <v>1.0413465872337999</v>
      </c>
      <c r="N4508" s="4">
        <f ca="1"/>
        <v>32.518694519188003</v>
      </c>
      <c r="O4508" s="4">
        <f ca="1"/>
        <v>-22.589657969518001</v>
      </c>
      <c r="P4508" s="4">
        <f ca="1"/>
        <v>50.043865681501998</v>
      </c>
      <c r="Q4508" s="4">
        <f t="shared" ca="1" si="140"/>
        <v>1.2861736334432165E-2</v>
      </c>
      <c r="R4508" s="4">
        <f t="shared" ca="1" si="141"/>
        <v>-6.1852579291821422E-3</v>
      </c>
      <c r="S4508" s="4">
        <f ca="1"/>
        <v>18.636222222221999</v>
      </c>
      <c r="T4508" s="4">
        <f ca="1"/>
        <v>18.520952380952</v>
      </c>
      <c r="U4508" s="4">
        <f ca="1"/>
        <v>19.634846515237999</v>
      </c>
      <c r="V4508" s="4">
        <f ca="1"/>
        <v>19.385515130917</v>
      </c>
      <c r="W4508" s="4">
        <f ca="1"/>
        <v>-18.663858727910998</v>
      </c>
      <c r="X4508" s="4">
        <f ca="1"/>
        <v>6.7667309927539003</v>
      </c>
      <c r="Y4508" s="4">
        <f ca="1"/>
        <v>16.687450396909998</v>
      </c>
      <c r="Z4508" s="4">
        <f ca="1"/>
        <v>-23.347160865663</v>
      </c>
    </row>
    <row r="4509" spans="1:26" hidden="1" x14ac:dyDescent="0.25">
      <c r="A4509" s="3" t="s">
        <v>1899</v>
      </c>
      <c r="B4509" t="str">
        <v>立昂微</v>
      </c>
      <c r="C4509" s="8" t="str">
        <f ca="1"/>
        <v>制造业</v>
      </c>
      <c r="D4509" s="4">
        <f ca="1"/>
        <v>0.10834793487088</v>
      </c>
      <c r="E4509" s="4">
        <f ca="1"/>
        <v>2.7557181134993999E-3</v>
      </c>
      <c r="F4509" s="4">
        <f ca="1"/>
        <v>1.7041363653200001E-2</v>
      </c>
      <c r="G4509" s="4">
        <f ca="1"/>
        <v>8.8301798279942001E-2</v>
      </c>
      <c r="H4509" s="4">
        <f ca="1"/>
        <v>1.9878497040519E-3</v>
      </c>
      <c r="I4509" s="4">
        <f ca="1"/>
        <v>1.2262157525935E-2</v>
      </c>
      <c r="J4509" s="4">
        <f ca="1"/>
        <v>0.12511417648543</v>
      </c>
      <c r="K4509" s="4">
        <f ca="1"/>
        <v>2.6109606945874E-3</v>
      </c>
      <c r="L4509" s="4">
        <f ca="1"/>
        <v>1.1815820383757E-2</v>
      </c>
      <c r="M4509" s="4">
        <f ca="1"/>
        <v>1.5047270542546001</v>
      </c>
      <c r="N4509" s="4">
        <f ca="1"/>
        <v>41.528085491505003</v>
      </c>
      <c r="O4509" s="4">
        <f ca="1"/>
        <v>-42.548153016636</v>
      </c>
      <c r="P4509" s="4">
        <f ca="1"/>
        <v>56.339056023955997</v>
      </c>
      <c r="Q4509" s="4">
        <f t="shared" ca="1" si="140"/>
        <v>2.6537152012826127E-2</v>
      </c>
      <c r="R4509" s="4">
        <f t="shared" ca="1" si="141"/>
        <v>-7.2275353989684531E-3</v>
      </c>
      <c r="S4509" s="4">
        <f ca="1"/>
        <v>33.197555555556001</v>
      </c>
      <c r="T4509" s="4">
        <f ca="1"/>
        <v>32.957619047618998</v>
      </c>
      <c r="U4509" s="4">
        <f ca="1"/>
        <v>51.527036074876001</v>
      </c>
      <c r="V4509" s="4">
        <f ca="1"/>
        <v>50.195003633177997</v>
      </c>
      <c r="W4509" s="4">
        <f ca="1"/>
        <v>64.186634490146005</v>
      </c>
      <c r="X4509" s="4">
        <f ca="1"/>
        <v>34.726591711422003</v>
      </c>
      <c r="Y4509" s="4">
        <f ca="1"/>
        <v>57.370822235090003</v>
      </c>
      <c r="Z4509" s="4">
        <f ca="1"/>
        <v>46.063896714525001</v>
      </c>
    </row>
    <row r="4510" spans="1:26" hidden="1" x14ac:dyDescent="0.25">
      <c r="A4510" s="3" t="s">
        <v>1900</v>
      </c>
      <c r="B4510" t="str">
        <v>立达信</v>
      </c>
      <c r="C4510" s="8" t="str">
        <f ca="1"/>
        <v>制造业</v>
      </c>
      <c r="D4510" s="4">
        <f ca="1"/>
        <v>0.14843633807034001</v>
      </c>
      <c r="E4510" s="4">
        <f ca="1"/>
        <v>3.4584448887289001E-3</v>
      </c>
      <c r="F4510" s="4">
        <f ca="1"/>
        <v>1.2638774878745001E-2</v>
      </c>
      <c r="G4510" s="4">
        <f ca="1"/>
        <v>-0.36634980974116998</v>
      </c>
      <c r="H4510" s="4">
        <f ca="1"/>
        <v>-7.3035004288275003</v>
      </c>
      <c r="I4510" s="4">
        <f ca="1"/>
        <v>-3.7160488177475998E-2</v>
      </c>
      <c r="J4510" s="4">
        <f ca="1"/>
        <v>0.11240830887642</v>
      </c>
      <c r="K4510" s="4">
        <f ca="1"/>
        <v>9.5080035290214006E-3</v>
      </c>
      <c r="L4510" s="4">
        <f ca="1"/>
        <v>1.8786511747701001E-2</v>
      </c>
      <c r="M4510" s="4">
        <f ca="1"/>
        <v>0.98203750159046999</v>
      </c>
      <c r="N4510" s="4">
        <f ca="1"/>
        <v>45.744183532877997</v>
      </c>
      <c r="O4510" s="4">
        <f ca="1"/>
        <v>3.9260912861946999</v>
      </c>
      <c r="P4510" s="4">
        <f ca="1"/>
        <v>63.822705297639999</v>
      </c>
      <c r="Q4510" s="4">
        <f t="shared" ca="1" si="140"/>
        <v>3.1502112946599922E-2</v>
      </c>
      <c r="R4510" s="4">
        <f t="shared" ca="1" si="141"/>
        <v>-1.9974963848692694E-2</v>
      </c>
      <c r="S4510" s="4">
        <f ca="1"/>
        <v>17.650666666667</v>
      </c>
      <c r="T4510" s="4">
        <f ca="1"/>
        <v>17.298095238095001</v>
      </c>
      <c r="U4510" s="4">
        <f ca="1"/>
        <v>18.424024289999998</v>
      </c>
      <c r="V4510" s="4">
        <f ca="1"/>
        <v>17.861353902000001</v>
      </c>
      <c r="W4510" s="4">
        <f ca="1"/>
        <v>10.38218780605</v>
      </c>
      <c r="X4510" s="4">
        <f ca="1"/>
        <v>14.357963541964001</v>
      </c>
      <c r="Y4510" s="4">
        <f ca="1"/>
        <v>18.228397483912001</v>
      </c>
      <c r="Z4510" s="4">
        <f ca="1"/>
        <v>-3.4778873651347002</v>
      </c>
    </row>
    <row r="4511" spans="1:26" hidden="1" x14ac:dyDescent="0.25">
      <c r="A4511" s="3" t="s">
        <v>1901</v>
      </c>
      <c r="B4511" t="str">
        <v>宏柏新材</v>
      </c>
      <c r="C4511" s="8" t="str">
        <f ca="1"/>
        <v>制造业</v>
      </c>
      <c r="D4511" s="4">
        <f ca="1"/>
        <v>0.18727617382353001</v>
      </c>
      <c r="E4511" s="4">
        <f ca="1"/>
        <v>3.9528256257433001E-3</v>
      </c>
      <c r="F4511" s="4">
        <f ca="1"/>
        <v>1.3462918494257001E-2</v>
      </c>
      <c r="G4511" s="4">
        <f ca="1"/>
        <v>-7.9125547029240996E-3</v>
      </c>
      <c r="H4511" s="4">
        <f ca="1"/>
        <v>-1.5454665962709999E-4</v>
      </c>
      <c r="I4511" s="4">
        <f ca="1"/>
        <v>6.0230036036944996E-3</v>
      </c>
      <c r="J4511" s="4">
        <f ca="1"/>
        <v>7.0406354764472004E-2</v>
      </c>
      <c r="K4511" s="4">
        <f ca="1"/>
        <v>1.2766556109306E-3</v>
      </c>
      <c r="L4511" s="4">
        <f ca="1"/>
        <v>9.0824757999818997E-3</v>
      </c>
      <c r="M4511" s="4">
        <f ca="1"/>
        <v>1.3345551663182</v>
      </c>
      <c r="N4511" s="4">
        <f ca="1"/>
        <v>48.575252680928998</v>
      </c>
      <c r="O4511" s="4">
        <f ca="1"/>
        <v>18.374246826099</v>
      </c>
      <c r="P4511" s="4">
        <f ca="1"/>
        <v>59.870948087255996</v>
      </c>
      <c r="Q4511" s="4">
        <f t="shared" ca="1" si="140"/>
        <v>2.2249690976487903E-2</v>
      </c>
      <c r="R4511" s="4">
        <f t="shared" ca="1" si="141"/>
        <v>-9.7331412284230659E-3</v>
      </c>
      <c r="S4511" s="4">
        <f ca="1"/>
        <v>8.1084444444443999</v>
      </c>
      <c r="T4511" s="4">
        <f ca="1"/>
        <v>8.0295238095238002</v>
      </c>
      <c r="U4511" s="4">
        <f ca="1"/>
        <v>15.841102965983</v>
      </c>
      <c r="V4511" s="4">
        <f ca="1"/>
        <v>15.496314751488001</v>
      </c>
      <c r="W4511" s="4">
        <f ca="1"/>
        <v>31.026747250928999</v>
      </c>
      <c r="X4511" s="4">
        <f ca="1"/>
        <v>18.746904536378999</v>
      </c>
      <c r="Y4511" s="4">
        <f ca="1"/>
        <v>36.513051576136</v>
      </c>
      <c r="Z4511" s="4">
        <f ca="1"/>
        <v>16.346456614901999</v>
      </c>
    </row>
    <row r="4512" spans="1:26" hidden="1" x14ac:dyDescent="0.25">
      <c r="A4512" s="3" t="s">
        <v>1902</v>
      </c>
      <c r="B4512" t="str">
        <v>蓝天燃气</v>
      </c>
      <c r="C4512" s="8" t="str">
        <f ca="1"/>
        <v>电力、热力、燃气及水生产和供应业</v>
      </c>
      <c r="D4512" s="4">
        <f ca="1"/>
        <v>0.13198088518519999</v>
      </c>
      <c r="E4512" s="4">
        <f ca="1"/>
        <v>5.2384785639811998E-3</v>
      </c>
      <c r="F4512" s="4">
        <f ca="1"/>
        <v>8.8881694197295996E-3</v>
      </c>
      <c r="G4512" s="4">
        <f ca="1"/>
        <v>-6.2140678547282002E-2</v>
      </c>
      <c r="H4512" s="4">
        <f ca="1"/>
        <v>-1.9129812827842999E-3</v>
      </c>
      <c r="I4512" s="4">
        <f ca="1"/>
        <v>2.0416023152677E-3</v>
      </c>
      <c r="J4512" s="4">
        <f ca="1"/>
        <v>0.15787052803258</v>
      </c>
      <c r="K4512" s="4">
        <f ca="1"/>
        <v>-2.4772772132268001E-2</v>
      </c>
      <c r="L4512" s="4">
        <f ca="1"/>
        <v>4.5586113185121001E-3</v>
      </c>
      <c r="M4512" s="4">
        <f ca="1"/>
        <v>0.48742668209050999</v>
      </c>
      <c r="N4512" s="4">
        <f ca="1"/>
        <v>22.018959012252001</v>
      </c>
      <c r="O4512" s="4">
        <f ca="1"/>
        <v>9.5519826657889002</v>
      </c>
      <c r="P4512" s="4">
        <f ca="1"/>
        <v>61.892130722213999</v>
      </c>
      <c r="Q4512" s="4">
        <f t="shared" ca="1" si="140"/>
        <v>8.3640013382194917E-3</v>
      </c>
      <c r="R4512" s="4">
        <f t="shared" ca="1" si="141"/>
        <v>-1.7640993099117541E-2</v>
      </c>
      <c r="S4512" s="4">
        <f ca="1"/>
        <v>10.005555555556001</v>
      </c>
      <c r="T4512" s="4">
        <f ca="1"/>
        <v>9.8290476190475999</v>
      </c>
      <c r="U4512" s="4">
        <f ca="1"/>
        <v>16.287984920633001</v>
      </c>
      <c r="V4512" s="4">
        <f ca="1"/>
        <v>16.15288219236</v>
      </c>
      <c r="W4512" s="4">
        <f ca="1"/>
        <v>22.392729565656001</v>
      </c>
      <c r="X4512" s="4">
        <f ca="1"/>
        <v>9.3800396290071006</v>
      </c>
      <c r="Y4512" s="4">
        <f ca="1"/>
        <v>18.61135472242</v>
      </c>
      <c r="Z4512" s="4">
        <f ca="1"/>
        <v>10.968276364734001</v>
      </c>
    </row>
    <row r="4513" spans="1:26" hidden="1" x14ac:dyDescent="0.25">
      <c r="A4513" s="3" t="s">
        <v>1903</v>
      </c>
      <c r="B4513" t="str">
        <v>拱东医疗</v>
      </c>
      <c r="C4513" s="8" t="str">
        <f ca="1"/>
        <v>制造业</v>
      </c>
      <c r="D4513" s="4">
        <f ca="1"/>
        <v>0.11430722354134</v>
      </c>
      <c r="E4513" s="4">
        <f ca="1"/>
        <v>2.4539763857572001E-3</v>
      </c>
      <c r="F4513" s="4">
        <f ca="1"/>
        <v>2.0026618453245E-2</v>
      </c>
      <c r="G4513" s="4">
        <f ca="1"/>
        <v>0.22413589948302001</v>
      </c>
      <c r="H4513" s="4">
        <f ca="1"/>
        <v>4.6917102727632E-3</v>
      </c>
      <c r="I4513" s="4">
        <f ca="1"/>
        <v>2.0825900640782002E-2</v>
      </c>
      <c r="J4513" s="4">
        <f ca="1"/>
        <v>0.14795594121340999</v>
      </c>
      <c r="K4513" s="4">
        <f ca="1"/>
        <v>3.0034562003266002E-3</v>
      </c>
      <c r="L4513" s="4">
        <f ca="1"/>
        <v>1.4517991173614001E-2</v>
      </c>
      <c r="M4513" s="4">
        <f ca="1"/>
        <v>0.76762306708932004</v>
      </c>
      <c r="N4513" s="4">
        <f ca="1"/>
        <v>45.84945408758</v>
      </c>
      <c r="O4513" s="4">
        <f ca="1"/>
        <v>-27.913951908263002</v>
      </c>
      <c r="P4513" s="4">
        <f ca="1"/>
        <v>59.473006824660999</v>
      </c>
      <c r="Q4513" s="4">
        <f t="shared" ca="1" si="140"/>
        <v>2.2896682802242864E-2</v>
      </c>
      <c r="R4513" s="4">
        <f t="shared" ca="1" si="141"/>
        <v>1.8384459142745217E-2</v>
      </c>
      <c r="S4513" s="4">
        <f ca="1"/>
        <v>54.86</v>
      </c>
      <c r="T4513" s="4">
        <f ca="1"/>
        <v>55.868571428571002</v>
      </c>
      <c r="U4513" s="4">
        <f ca="1"/>
        <v>84.422858238922004</v>
      </c>
      <c r="V4513" s="4">
        <f ca="1"/>
        <v>82.533123489700003</v>
      </c>
      <c r="W4513" s="4">
        <f ca="1"/>
        <v>42.117555012832</v>
      </c>
      <c r="X4513" s="4">
        <f ca="1"/>
        <v>38.486194587919002</v>
      </c>
      <c r="Y4513" s="4">
        <f ca="1"/>
        <v>51.595602353602999</v>
      </c>
      <c r="Z4513" s="4">
        <f ca="1"/>
        <v>32.216712435527</v>
      </c>
    </row>
    <row r="4514" spans="1:26" hidden="1" x14ac:dyDescent="0.25">
      <c r="A4514" s="3" t="s">
        <v>1904</v>
      </c>
      <c r="B4514" t="str">
        <v>博迁新材</v>
      </c>
      <c r="C4514" s="8" t="str">
        <f ca="1"/>
        <v>制造业</v>
      </c>
      <c r="D4514" s="4">
        <f ca="1"/>
        <v>-0.16228282232260999</v>
      </c>
      <c r="E4514" s="4">
        <f ca="1"/>
        <v>-4.6438103679717997E-3</v>
      </c>
      <c r="F4514" s="4">
        <f ca="1"/>
        <v>-5.796628247721E-4</v>
      </c>
      <c r="G4514" s="4">
        <f ca="1"/>
        <v>-0.24771313086013</v>
      </c>
      <c r="H4514" s="4">
        <f ca="1"/>
        <v>-7.2848421928761002E-3</v>
      </c>
      <c r="I4514" s="4">
        <f ca="1"/>
        <v>-6.4582706508462002E-3</v>
      </c>
      <c r="J4514" s="4">
        <f ca="1"/>
        <v>-8.1872435783891001E-2</v>
      </c>
      <c r="K4514" s="4">
        <f ca="1"/>
        <v>-2.9913123356752002E-3</v>
      </c>
      <c r="L4514" s="4">
        <f ca="1"/>
        <v>2.167247731185E-4</v>
      </c>
      <c r="M4514" s="4">
        <f ca="1"/>
        <v>1.3121196711305001</v>
      </c>
      <c r="N4514" s="4">
        <f ca="1"/>
        <v>45.207142428243003</v>
      </c>
      <c r="O4514" s="4">
        <f ca="1"/>
        <v>-45.282492081249003</v>
      </c>
      <c r="P4514" s="4">
        <f ca="1"/>
        <v>49.216221652313997</v>
      </c>
      <c r="Q4514" s="4">
        <f t="shared" ca="1" si="140"/>
        <v>1.3967276666087394E-2</v>
      </c>
      <c r="R4514" s="4">
        <f t="shared" ca="1" si="141"/>
        <v>-5.2625939974015108E-2</v>
      </c>
      <c r="S4514" s="4">
        <f ca="1"/>
        <v>30.222888888888999</v>
      </c>
      <c r="T4514" s="4">
        <f ca="1"/>
        <v>28.632380952380998</v>
      </c>
      <c r="U4514" s="4">
        <f ca="1"/>
        <v>30.188799258757999</v>
      </c>
      <c r="V4514" s="4">
        <f ca="1"/>
        <v>29.772952198239</v>
      </c>
      <c r="W4514" s="4">
        <f ca="1"/>
        <v>4.5491511260727</v>
      </c>
      <c r="X4514" s="4">
        <f ca="1"/>
        <v>15.802498122339999</v>
      </c>
      <c r="Y4514" s="4">
        <f ca="1"/>
        <v>45.222082730639997</v>
      </c>
      <c r="Z4514" s="4">
        <f ca="1"/>
        <v>0</v>
      </c>
    </row>
    <row r="4515" spans="1:26" hidden="1" x14ac:dyDescent="0.25">
      <c r="A4515" s="3" t="s">
        <v>1905</v>
      </c>
      <c r="B4515" t="str">
        <v>华旺科技</v>
      </c>
      <c r="C4515" s="8" t="str">
        <f ca="1"/>
        <v>制造业</v>
      </c>
      <c r="D4515" s="4">
        <f ca="1"/>
        <v>-0.30490106542263001</v>
      </c>
      <c r="E4515" s="4">
        <f ca="1"/>
        <v>9.6402035606906994E-2</v>
      </c>
      <c r="F4515" s="4">
        <f ca="1"/>
        <v>-9.2732401753754991E-3</v>
      </c>
      <c r="G4515" s="4">
        <f ca="1"/>
        <v>-0.11546544186514</v>
      </c>
      <c r="H4515" s="4">
        <f ca="1"/>
        <v>-1.2396554894171999E-2</v>
      </c>
      <c r="I4515" s="4">
        <f ca="1"/>
        <v>-3.0211531699401001E-3</v>
      </c>
      <c r="J4515" s="4">
        <f ca="1"/>
        <v>2.0796926183244999E-2</v>
      </c>
      <c r="K4515" s="4">
        <f ca="1"/>
        <v>6.5748729399520004E-4</v>
      </c>
      <c r="L4515" s="4">
        <f ca="1"/>
        <v>4.9111776875509E-3</v>
      </c>
      <c r="M4515" s="4">
        <f ca="1"/>
        <v>0.80724080830748002</v>
      </c>
      <c r="N4515" s="4">
        <f ca="1"/>
        <v>34.278491475785003</v>
      </c>
      <c r="O4515" s="4">
        <f ca="1"/>
        <v>17.7545246878</v>
      </c>
      <c r="P4515" s="4">
        <f ca="1"/>
        <v>33.946131774278001</v>
      </c>
      <c r="Q4515" s="4">
        <f t="shared" ca="1" si="140"/>
        <v>-1.916014689445953E-2</v>
      </c>
      <c r="R4515" s="4">
        <f t="shared" ca="1" si="141"/>
        <v>-2.3331719839531057E-2</v>
      </c>
      <c r="S4515" s="4">
        <f ca="1"/>
        <v>21.183777777778001</v>
      </c>
      <c r="T4515" s="4">
        <f ca="1"/>
        <v>20.689523809524001</v>
      </c>
      <c r="U4515" s="4">
        <f ca="1"/>
        <v>31.192699718465999</v>
      </c>
      <c r="V4515" s="4">
        <f ca="1"/>
        <v>31.802031309905999</v>
      </c>
      <c r="W4515" s="4">
        <f ca="1"/>
        <v>39.666029504952</v>
      </c>
      <c r="X4515" s="4">
        <f ca="1"/>
        <v>27.601064592351999</v>
      </c>
      <c r="Y4515" s="4">
        <f ca="1"/>
        <v>41.033097958458001</v>
      </c>
      <c r="Z4515" s="4">
        <f ca="1"/>
        <v>18.711949873984</v>
      </c>
    </row>
    <row r="4516" spans="1:26" hidden="1" x14ac:dyDescent="0.25">
      <c r="A4516" s="3" t="s">
        <v>1906</v>
      </c>
      <c r="B4516" t="str">
        <v>野马电池</v>
      </c>
      <c r="C4516" s="8" t="str">
        <f ca="1"/>
        <v>制造业</v>
      </c>
      <c r="D4516" s="4">
        <f ca="1"/>
        <v>0.11350561200343</v>
      </c>
      <c r="E4516" s="4">
        <f ca="1"/>
        <v>2.8267425146398998E-3</v>
      </c>
      <c r="F4516" s="4">
        <f ca="1"/>
        <v>1.2822983625135001E-2</v>
      </c>
      <c r="G4516" s="4">
        <f ca="1"/>
        <v>0.13828246396741001</v>
      </c>
      <c r="H4516" s="4">
        <f ca="1"/>
        <v>2.5526507215741E-3</v>
      </c>
      <c r="I4516" s="4">
        <f ca="1"/>
        <v>1.1359294736982E-2</v>
      </c>
      <c r="J4516" s="4">
        <f ca="1"/>
        <v>0.11897610645388999</v>
      </c>
      <c r="K4516" s="4">
        <f ca="1"/>
        <v>2.1355832747703002E-3</v>
      </c>
      <c r="L4516" s="4">
        <f ca="1"/>
        <v>1.3108116821513E-2</v>
      </c>
      <c r="M4516" s="4">
        <f ca="1"/>
        <v>1.1196341722495999</v>
      </c>
      <c r="N4516" s="4">
        <f ca="1"/>
        <v>34.328426499286998</v>
      </c>
      <c r="O4516" s="4">
        <f ca="1"/>
        <v>-5.1986678655261001</v>
      </c>
      <c r="P4516" s="4">
        <f ca="1"/>
        <v>63.718215262706998</v>
      </c>
      <c r="Q4516" s="4">
        <f t="shared" ca="1" si="140"/>
        <v>2.5877868191475542E-2</v>
      </c>
      <c r="R4516" s="4">
        <f t="shared" ca="1" si="141"/>
        <v>-4.3211696785933826E-3</v>
      </c>
      <c r="S4516" s="4">
        <f ca="1"/>
        <v>22.715777777778001</v>
      </c>
      <c r="T4516" s="4">
        <f ca="1"/>
        <v>22.617619047619002</v>
      </c>
      <c r="U4516" s="4">
        <f ca="1"/>
        <v>24.559191089317999</v>
      </c>
      <c r="V4516" s="4">
        <f ca="1"/>
        <v>23.939683124866999</v>
      </c>
      <c r="W4516" s="4">
        <f ca="1"/>
        <v>-7.1351748862774</v>
      </c>
      <c r="X4516" s="4">
        <f ca="1"/>
        <v>0.98210174847070997</v>
      </c>
      <c r="Y4516" s="4">
        <f ca="1"/>
        <v>24.696412867298001</v>
      </c>
      <c r="Z4516" s="4">
        <f ca="1"/>
        <v>-5.4466395232991998</v>
      </c>
    </row>
    <row r="4517" spans="1:26" hidden="1" x14ac:dyDescent="0.25">
      <c r="A4517" s="3" t="s">
        <v>1907</v>
      </c>
      <c r="B4517" t="str">
        <v>均瑶健康</v>
      </c>
      <c r="C4517" s="8" t="str">
        <f ca="1"/>
        <v>制造业</v>
      </c>
      <c r="D4517" s="4">
        <f ca="1"/>
        <v>0.18810058717344</v>
      </c>
      <c r="E4517" s="4">
        <f ca="1"/>
        <v>4.6496764192623004E-3</v>
      </c>
      <c r="F4517" s="4">
        <f ca="1"/>
        <v>1.5799505175811E-2</v>
      </c>
      <c r="G4517" s="4">
        <f ca="1"/>
        <v>-1.8528046663822E-2</v>
      </c>
      <c r="H4517" s="4">
        <f ca="1"/>
        <v>-3.6998671434740002E-4</v>
      </c>
      <c r="I4517" s="4">
        <f ca="1"/>
        <v>6.3330691117264E-3</v>
      </c>
      <c r="J4517" s="4">
        <f ca="1"/>
        <v>3.0556897663745999E-2</v>
      </c>
      <c r="K4517" s="4">
        <f ca="1"/>
        <v>5.8186498701379998E-4</v>
      </c>
      <c r="L4517" s="4">
        <f ca="1"/>
        <v>6.0520951393338001E-3</v>
      </c>
      <c r="M4517" s="4">
        <f ca="1"/>
        <v>0.85264467962699997</v>
      </c>
      <c r="N4517" s="4">
        <f ca="1"/>
        <v>39.949836739669003</v>
      </c>
      <c r="O4517" s="4">
        <f ca="1"/>
        <v>-9.2800445664228999</v>
      </c>
      <c r="P4517" s="4">
        <f ca="1"/>
        <v>66.008133182524006</v>
      </c>
      <c r="Q4517" s="4">
        <f t="shared" ca="1" si="140"/>
        <v>3.0525350452038587E-2</v>
      </c>
      <c r="R4517" s="4">
        <f t="shared" ca="1" si="141"/>
        <v>-4.6524022882984493E-3</v>
      </c>
      <c r="S4517" s="4">
        <f ca="1"/>
        <v>12.746444444444</v>
      </c>
      <c r="T4517" s="4">
        <f ca="1"/>
        <v>12.687142857143</v>
      </c>
      <c r="U4517" s="4">
        <f ca="1"/>
        <v>13.563348441726999</v>
      </c>
      <c r="V4517" s="4">
        <f ca="1"/>
        <v>13.161586404233001</v>
      </c>
      <c r="W4517" s="4">
        <f ca="1"/>
        <v>-37.115878199576997</v>
      </c>
      <c r="X4517" s="4">
        <f ca="1"/>
        <v>-7.4992095780148</v>
      </c>
      <c r="Y4517" s="4">
        <f ca="1"/>
        <v>21.132643180757</v>
      </c>
      <c r="Z4517" s="4">
        <f ca="1"/>
        <v>0</v>
      </c>
    </row>
    <row r="4518" spans="1:26" hidden="1" x14ac:dyDescent="0.25">
      <c r="A4518" s="3" t="s">
        <v>1908</v>
      </c>
      <c r="B4518" t="str">
        <v>长龄液压</v>
      </c>
      <c r="C4518" s="8" t="str">
        <f ca="1"/>
        <v>制造业</v>
      </c>
      <c r="D4518" s="4">
        <f ca="1"/>
        <v>4.7799429316245E-2</v>
      </c>
      <c r="E4518" s="4">
        <f ca="1"/>
        <v>1.0334861911517001E-3</v>
      </c>
      <c r="F4518" s="4">
        <f ca="1"/>
        <v>7.6059875342520001E-3</v>
      </c>
      <c r="G4518" s="4">
        <f ca="1"/>
        <v>-0.17556078034433001</v>
      </c>
      <c r="H4518" s="4">
        <f ca="1"/>
        <v>-3.6606269460985998E-3</v>
      </c>
      <c r="I4518" s="4">
        <f ca="1"/>
        <v>5.5066100110740001E-4</v>
      </c>
      <c r="J4518" s="4">
        <f ca="1"/>
        <v>-8.5425629093071997E-2</v>
      </c>
      <c r="K4518" s="4">
        <f ca="1"/>
        <v>-1.6444616364606E-3</v>
      </c>
      <c r="L4518" s="4">
        <f ca="1"/>
        <v>3.7756990909599002E-3</v>
      </c>
      <c r="M4518" s="4">
        <f ca="1"/>
        <v>1.0122074456807</v>
      </c>
      <c r="N4518" s="4">
        <f ca="1"/>
        <v>34.121815843584997</v>
      </c>
      <c r="O4518" s="4">
        <f ca="1"/>
        <v>-9.0039466218750004</v>
      </c>
      <c r="P4518" s="4">
        <f ca="1"/>
        <v>54.504538012341001</v>
      </c>
      <c r="Q4518" s="4">
        <f t="shared" ca="1" si="140"/>
        <v>1.6202796289016962E-2</v>
      </c>
      <c r="R4518" s="4">
        <f t="shared" ca="1" si="141"/>
        <v>-2.4026508966249582E-2</v>
      </c>
      <c r="S4518" s="4">
        <f ca="1"/>
        <v>25.896000000000001</v>
      </c>
      <c r="T4518" s="4">
        <f ca="1"/>
        <v>25.273809523810002</v>
      </c>
      <c r="U4518" s="4">
        <f ca="1"/>
        <v>37.585498923974001</v>
      </c>
      <c r="V4518" s="4">
        <f ca="1"/>
        <v>36.98621875597</v>
      </c>
      <c r="W4518" s="4">
        <f ca="1"/>
        <v>-9.2358378856630008</v>
      </c>
      <c r="X4518" s="4">
        <f ca="1"/>
        <v>13.689220161534999</v>
      </c>
      <c r="Y4518" s="4">
        <f ca="1"/>
        <v>43.766479766761996</v>
      </c>
      <c r="Z4518" s="4">
        <f ca="1"/>
        <v>-5.8211213085189</v>
      </c>
    </row>
    <row r="4519" spans="1:26" hidden="1" x14ac:dyDescent="0.25">
      <c r="A4519" s="3" t="s">
        <v>1909</v>
      </c>
      <c r="B4519" t="str">
        <v>新炬网络</v>
      </c>
      <c r="C4519" s="8" t="str">
        <f ca="1"/>
        <v>信息传输、软件和信息技术服务业</v>
      </c>
      <c r="D4519" s="4">
        <f ca="1"/>
        <v>0.16042135136607999</v>
      </c>
      <c r="E4519" s="4">
        <f ca="1"/>
        <v>5.5822299288663E-3</v>
      </c>
      <c r="F4519" s="4">
        <f ca="1"/>
        <v>9.0166987801249994E-3</v>
      </c>
      <c r="G4519" s="4">
        <f ca="1"/>
        <v>0.26306189306354</v>
      </c>
      <c r="H4519" s="4">
        <f ca="1"/>
        <v>1.1711728867845E-2</v>
      </c>
      <c r="I4519" s="4">
        <f ca="1"/>
        <v>2.5267368606049001E-2</v>
      </c>
      <c r="J4519" s="4">
        <f ca="1"/>
        <v>0.19201022383408001</v>
      </c>
      <c r="K4519" s="4">
        <f ca="1"/>
        <v>-8.7402483413279008E-3</v>
      </c>
      <c r="L4519" s="4">
        <f ca="1"/>
        <v>1.3504833913659999E-2</v>
      </c>
      <c r="M4519" s="4">
        <f ca="1"/>
        <v>0.31878140335957</v>
      </c>
      <c r="N4519" s="4">
        <f ca="1"/>
        <v>49.023694525021</v>
      </c>
      <c r="O4519" s="4">
        <f ca="1"/>
        <v>40.348311086598997</v>
      </c>
      <c r="P4519" s="4">
        <f ca="1"/>
        <v>67.783152254713002</v>
      </c>
      <c r="Q4519" s="4">
        <f t="shared" ca="1" si="140"/>
        <v>2.808815991799608E-2</v>
      </c>
      <c r="R4519" s="4">
        <f t="shared" ca="1" si="141"/>
        <v>3.8705299681025845E-2</v>
      </c>
      <c r="S4519" s="4">
        <f ca="1"/>
        <v>31.767111111110999</v>
      </c>
      <c r="T4519" s="4">
        <f ca="1"/>
        <v>32.996666666666997</v>
      </c>
      <c r="U4519" s="4">
        <f ca="1"/>
        <v>66.893601562759997</v>
      </c>
      <c r="V4519" s="4">
        <f ca="1"/>
        <v>65.066016875532995</v>
      </c>
      <c r="W4519" s="4">
        <f ca="1"/>
        <v>-18.556669438623999</v>
      </c>
      <c r="X4519" s="4">
        <f ca="1"/>
        <v>3.4231468669279002</v>
      </c>
      <c r="Y4519" s="4">
        <f ca="1"/>
        <v>31.137433062507</v>
      </c>
      <c r="Z4519" s="4">
        <f ca="1"/>
        <v>-17.306805167370001</v>
      </c>
    </row>
    <row r="4520" spans="1:26" hidden="1" x14ac:dyDescent="0.25">
      <c r="A4520" s="3" t="s">
        <v>1910</v>
      </c>
      <c r="B4520" t="str">
        <v>晨光新材</v>
      </c>
      <c r="C4520" s="8" t="str">
        <f ca="1"/>
        <v>制造业</v>
      </c>
      <c r="D4520" s="4">
        <f ca="1"/>
        <v>-0.10371182525656999</v>
      </c>
      <c r="E4520" s="4">
        <f ca="1"/>
        <v>-2.1970303802402E-3</v>
      </c>
      <c r="F4520" s="4">
        <f ca="1"/>
        <v>3.5403798871635E-3</v>
      </c>
      <c r="G4520" s="4">
        <f ca="1"/>
        <v>-0.26771906419493002</v>
      </c>
      <c r="H4520" s="4">
        <f ca="1"/>
        <v>-4.2946455423488001E-3</v>
      </c>
      <c r="I4520" s="4">
        <f ca="1"/>
        <v>-3.5125722367220001E-4</v>
      </c>
      <c r="J4520" s="4">
        <f ca="1"/>
        <v>-0.13074916252647001</v>
      </c>
      <c r="K4520" s="4">
        <f ca="1"/>
        <v>-2.1882922433433998E-3</v>
      </c>
      <c r="L4520" s="4">
        <f ca="1"/>
        <v>1.7799519586534E-3</v>
      </c>
      <c r="M4520" s="4">
        <f ca="1"/>
        <v>1.0827270925950001</v>
      </c>
      <c r="N4520" s="4">
        <f ca="1"/>
        <v>44.393348004328999</v>
      </c>
      <c r="O4520" s="4">
        <f ca="1"/>
        <v>-20.952438857297</v>
      </c>
      <c r="P4520" s="4">
        <f ca="1"/>
        <v>46.121063285656</v>
      </c>
      <c r="Q4520" s="4">
        <f t="shared" ca="1" si="140"/>
        <v>1.0882148645506937E-2</v>
      </c>
      <c r="R4520" s="4">
        <f t="shared" ca="1" si="141"/>
        <v>-2.6390036825296899E-2</v>
      </c>
      <c r="S4520" s="4">
        <f ca="1"/>
        <v>14.672444444444</v>
      </c>
      <c r="T4520" s="4">
        <f ca="1"/>
        <v>14.285238095238</v>
      </c>
      <c r="U4520" s="4">
        <f ca="1"/>
        <v>25.517590838844999</v>
      </c>
      <c r="V4520" s="4">
        <f ca="1"/>
        <v>25.242893915019</v>
      </c>
      <c r="W4520" s="4">
        <f ca="1"/>
        <v>75.166207770675001</v>
      </c>
      <c r="X4520" s="4">
        <f ca="1"/>
        <v>41.287973292148997</v>
      </c>
      <c r="Y4520" s="4">
        <f ca="1"/>
        <v>62.218356585968003</v>
      </c>
      <c r="Z4520" s="4">
        <f ca="1"/>
        <v>94.536856065215005</v>
      </c>
    </row>
    <row r="4521" spans="1:26" hidden="1" x14ac:dyDescent="0.25">
      <c r="A4521" s="3" t="s">
        <v>1911</v>
      </c>
      <c r="B4521" t="str">
        <v>福莱新材</v>
      </c>
      <c r="C4521" s="8" t="str">
        <f ca="1"/>
        <v>制造业</v>
      </c>
      <c r="D4521" s="4">
        <f ca="1"/>
        <v>-0.15982653246982001</v>
      </c>
      <c r="E4521" s="4">
        <f ca="1"/>
        <v>-5.2653499180908003E-3</v>
      </c>
      <c r="F4521" s="4">
        <f ca="1"/>
        <v>-8.4686536589160004E-4</v>
      </c>
      <c r="G4521" s="4">
        <f ca="1"/>
        <v>0.10719772137039001</v>
      </c>
      <c r="H4521" s="4">
        <f ca="1"/>
        <v>2.8930792144469001E-3</v>
      </c>
      <c r="I4521" s="4">
        <f ca="1"/>
        <v>7.2158025261331001E-3</v>
      </c>
      <c r="J4521" s="4">
        <f ca="1"/>
        <v>7.6843974130155999E-3</v>
      </c>
      <c r="K4521" s="4">
        <f ca="1"/>
        <v>1.0597212026915001E-3</v>
      </c>
      <c r="L4521" s="4">
        <f ca="1"/>
        <v>2.4106438041642001E-3</v>
      </c>
      <c r="M4521" s="4">
        <f ca="1"/>
        <v>1.1126397114469</v>
      </c>
      <c r="N4521" s="4">
        <f ca="1"/>
        <v>35.946240227068998</v>
      </c>
      <c r="O4521" s="4">
        <f ca="1"/>
        <v>-2.1583650128338001</v>
      </c>
      <c r="P4521" s="4">
        <f ca="1"/>
        <v>55.732531486649997</v>
      </c>
      <c r="Q4521" s="4">
        <f t="shared" ca="1" si="140"/>
        <v>8.0369921831993634E-3</v>
      </c>
      <c r="R4521" s="4">
        <f t="shared" ca="1" si="141"/>
        <v>-2.3407022106632067E-2</v>
      </c>
      <c r="S4521" s="4">
        <f ca="1"/>
        <v>15.38</v>
      </c>
      <c r="T4521" s="4">
        <f ca="1"/>
        <v>15.02</v>
      </c>
      <c r="U4521" s="4">
        <f ca="1"/>
        <v>23.39431037412</v>
      </c>
      <c r="V4521" s="4">
        <f ca="1"/>
        <v>23.20778955091</v>
      </c>
      <c r="W4521" s="4">
        <f ca="1"/>
        <v>-9.8076810056286998</v>
      </c>
      <c r="X4521" s="4">
        <f ca="1"/>
        <v>14.445128669422999</v>
      </c>
      <c r="Y4521" s="4">
        <f ca="1"/>
        <v>42.205457089634997</v>
      </c>
      <c r="Z4521" s="4">
        <f ca="1"/>
        <v>-48.376798687931</v>
      </c>
    </row>
    <row r="4522" spans="1:26" hidden="1" x14ac:dyDescent="0.25">
      <c r="A4522" s="3" t="s">
        <v>1912</v>
      </c>
      <c r="B4522" t="str">
        <v>东鹏饮料</v>
      </c>
      <c r="C4522" s="8" t="str">
        <f ca="1"/>
        <v>制造业</v>
      </c>
      <c r="D4522" s="4">
        <f ca="1"/>
        <v>-7.8380039978728999E-2</v>
      </c>
      <c r="E4522" s="4">
        <f ca="1"/>
        <v>-2.4794798294834998E-3</v>
      </c>
      <c r="F4522" s="4">
        <f ca="1"/>
        <v>3.5042667400636998E-3</v>
      </c>
      <c r="G4522" s="4">
        <f ca="1"/>
        <v>-5.1541015244243003E-2</v>
      </c>
      <c r="H4522" s="4">
        <f ca="1"/>
        <v>-1.3373266857645001E-3</v>
      </c>
      <c r="I4522" s="4">
        <f ca="1"/>
        <v>4.3143531592974996E-3</v>
      </c>
      <c r="J4522" s="4">
        <f ca="1"/>
        <v>-1.4917227314514E-2</v>
      </c>
      <c r="K4522" s="4">
        <f ca="1"/>
        <v>-3.6479000613820001E-4</v>
      </c>
      <c r="L4522" s="4">
        <f ca="1"/>
        <v>5.2787915289373996E-3</v>
      </c>
      <c r="M4522" s="4">
        <f ca="1"/>
        <v>1.00886357338</v>
      </c>
      <c r="N4522" s="4">
        <f ca="1"/>
        <v>35.081662697096</v>
      </c>
      <c r="O4522" s="4">
        <f ca="1"/>
        <v>5.0301100853965997</v>
      </c>
      <c r="P4522" s="4">
        <f ca="1"/>
        <v>47.529958072197999</v>
      </c>
      <c r="Q4522" s="4">
        <f t="shared" ca="1" si="140"/>
        <v>-4.4838145231846215E-3</v>
      </c>
      <c r="R4522" s="4">
        <f t="shared" ca="1" si="141"/>
        <v>-5.7838702069762278E-3</v>
      </c>
      <c r="S4522" s="4">
        <f ca="1"/>
        <v>184.00377777777999</v>
      </c>
      <c r="T4522" s="4">
        <f ca="1"/>
        <v>182.93952380952001</v>
      </c>
      <c r="U4522" s="4">
        <f ca="1"/>
        <v>187.79837908887001</v>
      </c>
      <c r="V4522" s="4">
        <f ca="1"/>
        <v>188.64422480376001</v>
      </c>
      <c r="W4522" s="4">
        <f ca="1"/>
        <v>36.166159561152</v>
      </c>
      <c r="X4522" s="4">
        <f ca="1"/>
        <v>26.429310635277002</v>
      </c>
      <c r="Y4522" s="4">
        <f ca="1"/>
        <v>52.592589986903</v>
      </c>
      <c r="Z4522" s="4">
        <f ca="1"/>
        <v>18.715701845698</v>
      </c>
    </row>
    <row r="4523" spans="1:26" hidden="1" x14ac:dyDescent="0.25">
      <c r="A4523" s="3" t="s">
        <v>1913</v>
      </c>
      <c r="B4523" t="str">
        <v>森林包装</v>
      </c>
      <c r="C4523" s="8" t="str">
        <f ca="1"/>
        <v>制造业</v>
      </c>
      <c r="D4523" s="4">
        <f ca="1"/>
        <v>0.69667992602574003</v>
      </c>
      <c r="E4523" s="4">
        <f ca="1"/>
        <v>1.9686946212696E-2</v>
      </c>
      <c r="F4523" s="4">
        <f ca="1"/>
        <v>2.6479567569923999E-2</v>
      </c>
      <c r="G4523" s="4">
        <f ca="1"/>
        <v>0.21667364495679001</v>
      </c>
      <c r="H4523" s="4">
        <f ca="1"/>
        <v>6.3592379660210004E-3</v>
      </c>
      <c r="I4523" s="4">
        <f ca="1"/>
        <v>1.2475145901118E-2</v>
      </c>
      <c r="J4523" s="4">
        <f ca="1"/>
        <v>0.12176208731665</v>
      </c>
      <c r="K4523" s="4">
        <f ca="1"/>
        <v>2.5753886954805998E-3</v>
      </c>
      <c r="L4523" s="4">
        <f ca="1"/>
        <v>1.150138871439E-2</v>
      </c>
      <c r="M4523" s="4">
        <f ca="1"/>
        <v>0.80339343976648003</v>
      </c>
      <c r="N4523" s="4">
        <f ca="1"/>
        <v>20.802874452867002</v>
      </c>
      <c r="O4523" s="4">
        <f ca="1"/>
        <v>1.8289242632897</v>
      </c>
      <c r="P4523" s="4">
        <f ca="1"/>
        <v>70.154815159828999</v>
      </c>
      <c r="Q4523" s="4">
        <f t="shared" ca="1" si="140"/>
        <v>4.0274207369316861E-2</v>
      </c>
      <c r="R4523" s="4">
        <f t="shared" ca="1" si="141"/>
        <v>1.3885396010018472E-2</v>
      </c>
      <c r="S4523" s="4">
        <f ca="1"/>
        <v>7.7002222222221999</v>
      </c>
      <c r="T4523" s="4">
        <f ca="1"/>
        <v>7.8071428571428996</v>
      </c>
      <c r="U4523" s="4">
        <f ca="1"/>
        <v>17.802630491373002</v>
      </c>
      <c r="V4523" s="4">
        <f ca="1"/>
        <v>17.113401798544</v>
      </c>
      <c r="W4523" s="4">
        <f ca="1"/>
        <v>-6.0972993415731001</v>
      </c>
      <c r="X4523" s="4">
        <f ca="1"/>
        <v>9.7073404894999999</v>
      </c>
      <c r="Y4523" s="4">
        <f ca="1"/>
        <v>22.280306318186</v>
      </c>
      <c r="Z4523" s="4">
        <f ca="1"/>
        <v>-3.2698657460280001</v>
      </c>
    </row>
    <row r="4524" spans="1:26" hidden="1" x14ac:dyDescent="0.25">
      <c r="A4524" s="3" t="s">
        <v>1914</v>
      </c>
      <c r="B4524" t="str">
        <v>国邦医药</v>
      </c>
      <c r="C4524" s="8" t="str">
        <f ca="1"/>
        <v>制造业</v>
      </c>
      <c r="D4524" s="4">
        <f ca="1"/>
        <v>-0.33955734730866</v>
      </c>
      <c r="E4524" s="4">
        <f ca="1"/>
        <v>-7.0803177010640003E-3</v>
      </c>
      <c r="F4524" s="4">
        <f ca="1"/>
        <v>-7.6004745463703E-3</v>
      </c>
      <c r="G4524" s="4">
        <f ca="1"/>
        <v>-0.14274982662458999</v>
      </c>
      <c r="H4524" s="4">
        <f ca="1"/>
        <v>-2.3970958309629999E-3</v>
      </c>
      <c r="I4524" s="4">
        <f ca="1"/>
        <v>4.5425967802558004E-3</v>
      </c>
      <c r="J4524" s="4">
        <f ca="1"/>
        <v>-0.12913586303194999</v>
      </c>
      <c r="K4524" s="4">
        <f ca="1"/>
        <v>-2.2864029667573E-3</v>
      </c>
      <c r="L4524" s="4">
        <f ca="1"/>
        <v>1.9146586785959E-3</v>
      </c>
      <c r="M4524" s="4">
        <f ca="1"/>
        <v>0.42445438905499</v>
      </c>
      <c r="N4524" s="4">
        <f ca="1"/>
        <v>33.701564372390003</v>
      </c>
      <c r="O4524" s="4">
        <f ca="1"/>
        <v>-10.745994686173001</v>
      </c>
      <c r="P4524" s="4">
        <f ca="1"/>
        <v>34.836012745886002</v>
      </c>
      <c r="Q4524" s="4">
        <f t="shared" ca="1" si="140"/>
        <v>-1.0073647676283751E-2</v>
      </c>
      <c r="R4524" s="4">
        <f t="shared" ca="1" si="141"/>
        <v>-2.9360986298965695E-2</v>
      </c>
      <c r="S4524" s="4">
        <f ca="1"/>
        <v>20.079555555555999</v>
      </c>
      <c r="T4524" s="4">
        <f ca="1"/>
        <v>19.489999999999998</v>
      </c>
      <c r="U4524" s="4">
        <f ca="1"/>
        <v>20.545703719531001</v>
      </c>
      <c r="V4524" s="4">
        <f ca="1"/>
        <v>20.754780061468999</v>
      </c>
      <c r="W4524" s="4">
        <f ca="1"/>
        <v>23.059663846523001</v>
      </c>
      <c r="X4524" s="4">
        <f ca="1"/>
        <v>14.590863997370001</v>
      </c>
      <c r="Y4524" s="4">
        <f ca="1"/>
        <v>23.857842157806999</v>
      </c>
      <c r="Z4524" s="4">
        <f ca="1"/>
        <v>32.132726031746003</v>
      </c>
    </row>
    <row r="4525" spans="1:26" hidden="1" x14ac:dyDescent="0.25">
      <c r="A4525" s="3" t="s">
        <v>1915</v>
      </c>
      <c r="B4525" t="str">
        <v>德昌股份</v>
      </c>
      <c r="C4525" s="8" t="str">
        <f ca="1"/>
        <v>制造业</v>
      </c>
      <c r="D4525" s="4">
        <f ca="1"/>
        <v>0.49799964864336999</v>
      </c>
      <c r="E4525" s="4">
        <f ca="1"/>
        <v>2.2121879815746998E-2</v>
      </c>
      <c r="F4525" s="4">
        <f ca="1"/>
        <v>6.593673624443E-2</v>
      </c>
      <c r="G4525" s="4">
        <f ca="1"/>
        <v>0.35280885049991001</v>
      </c>
      <c r="H4525" s="4">
        <f ca="1"/>
        <v>1.3245334333458999E-2</v>
      </c>
      <c r="I4525" s="4">
        <f ca="1"/>
        <v>3.9552967895530998E-2</v>
      </c>
      <c r="J4525" s="4">
        <f ca="1"/>
        <v>0.18833907499388999</v>
      </c>
      <c r="K4525" s="4">
        <f ca="1"/>
        <v>4.7778075075481001E-3</v>
      </c>
      <c r="L4525" s="4">
        <f ca="1"/>
        <v>2.8527572280413999E-2</v>
      </c>
      <c r="M4525" s="4">
        <f ca="1"/>
        <v>0.70343946678240998</v>
      </c>
      <c r="N4525" s="4">
        <f ca="1"/>
        <v>47.329247736272997</v>
      </c>
      <c r="O4525" s="4">
        <f ca="1"/>
        <v>8.7966712993755998</v>
      </c>
      <c r="P4525" s="4">
        <f ca="1"/>
        <v>75.019889719885995</v>
      </c>
      <c r="Q4525" s="4">
        <f t="shared" ca="1" si="140"/>
        <v>6.8392169710869075E-2</v>
      </c>
      <c r="R4525" s="4">
        <f t="shared" ca="1" si="141"/>
        <v>7.3493028645268563E-2</v>
      </c>
      <c r="S4525" s="4">
        <f ca="1"/>
        <v>19.260222222222001</v>
      </c>
      <c r="T4525" s="4">
        <f ca="1"/>
        <v>20.675714285714001</v>
      </c>
      <c r="U4525" s="4">
        <f ca="1"/>
        <v>44.106489189000001</v>
      </c>
      <c r="V4525" s="4">
        <f ca="1"/>
        <v>41.28305171025</v>
      </c>
      <c r="W4525" s="4">
        <f ca="1"/>
        <v>25.880245504489999</v>
      </c>
      <c r="X4525" s="4">
        <f ca="1"/>
        <v>17.290017591285</v>
      </c>
      <c r="Y4525" s="4">
        <f ca="1"/>
        <v>59.481863202386997</v>
      </c>
      <c r="Z4525" s="4">
        <f ca="1"/>
        <v>29.86531620097</v>
      </c>
    </row>
    <row r="4526" spans="1:26" hidden="1" x14ac:dyDescent="0.25">
      <c r="A4526" s="3" t="s">
        <v>1916</v>
      </c>
      <c r="B4526" t="str">
        <v>福莱蒽特</v>
      </c>
      <c r="C4526" s="8" t="str">
        <f ca="1"/>
        <v>制造业</v>
      </c>
      <c r="D4526" s="4">
        <f ca="1"/>
        <v>0.46511941703242998</v>
      </c>
      <c r="E4526" s="4">
        <f ca="1"/>
        <v>9.8766373696734001E-3</v>
      </c>
      <c r="F4526" s="4">
        <f ca="1"/>
        <v>2.5462144929282001E-2</v>
      </c>
      <c r="G4526" s="4">
        <f ca="1"/>
        <v>0.25748486687125999</v>
      </c>
      <c r="H4526" s="4">
        <f ca="1"/>
        <v>4.5944443944041999E-3</v>
      </c>
      <c r="I4526" s="4">
        <f ca="1"/>
        <v>1.51151714226E-2</v>
      </c>
      <c r="J4526" s="4">
        <f ca="1"/>
        <v>7.7087718040615996E-2</v>
      </c>
      <c r="K4526" s="4">
        <f ca="1"/>
        <v>1.4058770987563001E-3</v>
      </c>
      <c r="L4526" s="4">
        <f ca="1"/>
        <v>9.9156857795583003E-3</v>
      </c>
      <c r="M4526" s="4">
        <f ca="1"/>
        <v>0.95374266531273</v>
      </c>
      <c r="N4526" s="4">
        <f ca="1"/>
        <v>32.142974077330003</v>
      </c>
      <c r="O4526" s="4">
        <f ca="1"/>
        <v>-9.1558161463225005</v>
      </c>
      <c r="P4526" s="4">
        <f ca="1"/>
        <v>75.892164174317003</v>
      </c>
      <c r="Q4526" s="4">
        <f t="shared" ca="1" si="140"/>
        <v>5.0913330742354983E-2</v>
      </c>
      <c r="R4526" s="4">
        <f t="shared" ca="1" si="141"/>
        <v>2.3885733538368979E-3</v>
      </c>
      <c r="S4526" s="4">
        <f ca="1"/>
        <v>21.105777777777998</v>
      </c>
      <c r="T4526" s="4">
        <f ca="1"/>
        <v>21.156190476190002</v>
      </c>
      <c r="U4526" s="4">
        <f ca="1"/>
        <v>23.307405610667001</v>
      </c>
      <c r="V4526" s="4">
        <f ca="1"/>
        <v>22.178237661333</v>
      </c>
      <c r="W4526" s="4">
        <f ca="1"/>
        <v>-52.380587684730997</v>
      </c>
      <c r="X4526" s="4">
        <f ca="1"/>
        <v>-2.2382229871144999</v>
      </c>
      <c r="Y4526" s="4">
        <f ca="1"/>
        <v>31.512544873793001</v>
      </c>
      <c r="Z4526" s="4">
        <f ca="1"/>
        <v>0</v>
      </c>
    </row>
    <row r="4527" spans="1:26" hidden="1" x14ac:dyDescent="0.25">
      <c r="A4527" s="3" t="s">
        <v>1917</v>
      </c>
      <c r="B4527" t="str">
        <v>春雪食品</v>
      </c>
      <c r="C4527" s="8" t="str">
        <f ca="1"/>
        <v>制造业</v>
      </c>
      <c r="D4527" s="4">
        <f ca="1"/>
        <v>0.10013592758819</v>
      </c>
      <c r="E4527" s="4">
        <f ca="1"/>
        <v>2.8405157158683E-3</v>
      </c>
      <c r="F4527" s="4">
        <f ca="1"/>
        <v>6.571342247225E-3</v>
      </c>
      <c r="G4527" s="4">
        <f ca="1"/>
        <v>-0.18685838687306999</v>
      </c>
      <c r="H4527" s="4">
        <f ca="1"/>
        <v>-4.3690515461742001E-3</v>
      </c>
      <c r="I4527" s="4">
        <f ca="1"/>
        <v>-2.8293138871999997E-4</v>
      </c>
      <c r="J4527" s="4">
        <f ca="1"/>
        <v>-6.7842291847394999E-3</v>
      </c>
      <c r="K4527" s="4">
        <f ca="1"/>
        <v>-1.905177215199E-4</v>
      </c>
      <c r="L4527" s="4">
        <f ca="1"/>
        <v>1.9157116472547E-3</v>
      </c>
      <c r="M4527" s="4">
        <f ca="1"/>
        <v>0.55650972916851005</v>
      </c>
      <c r="N4527" s="4">
        <f ca="1"/>
        <v>40.801274113483998</v>
      </c>
      <c r="O4527" s="4">
        <f ca="1"/>
        <v>-6.8419845415429004</v>
      </c>
      <c r="P4527" s="4">
        <f ca="1"/>
        <v>45.533809419340997</v>
      </c>
      <c r="Q4527" s="4">
        <f t="shared" ca="1" si="140"/>
        <v>8.997089177057209E-3</v>
      </c>
      <c r="R4527" s="4">
        <f t="shared" ca="1" si="141"/>
        <v>-9.6503855912347062E-3</v>
      </c>
      <c r="S4527" s="4">
        <f ca="1"/>
        <v>12.724222222222</v>
      </c>
      <c r="T4527" s="4">
        <f ca="1"/>
        <v>12.601428571429</v>
      </c>
      <c r="U4527" s="4">
        <f ca="1"/>
        <v>12.9448603369</v>
      </c>
      <c r="V4527" s="4">
        <f ca="1"/>
        <v>12.829432786032999</v>
      </c>
      <c r="W4527" s="4">
        <f ca="1"/>
        <v>-6.6834899173200997</v>
      </c>
      <c r="X4527" s="4">
        <f ca="1"/>
        <v>8.6961326334856999</v>
      </c>
      <c r="Y4527" s="4">
        <f ca="1"/>
        <v>22.386622031557</v>
      </c>
      <c r="Z4527" s="4">
        <f ca="1"/>
        <v>-17.049441605738</v>
      </c>
    </row>
    <row r="4528" spans="1:26" hidden="1" x14ac:dyDescent="0.25">
      <c r="A4528" s="3" t="s">
        <v>1918</v>
      </c>
      <c r="B4528" t="str">
        <v>龙版传媒</v>
      </c>
      <c r="C4528" s="8" t="str">
        <f ca="1"/>
        <v>文化、体育和娱乐业</v>
      </c>
      <c r="D4528" s="4">
        <f ca="1"/>
        <v>0.60273922672114</v>
      </c>
      <c r="E4528" s="4">
        <f ca="1"/>
        <v>3.1841378882505003E-2</v>
      </c>
      <c r="F4528" s="4">
        <f ca="1"/>
        <v>3.7014087763236003E-2</v>
      </c>
      <c r="G4528" s="4">
        <f ca="1"/>
        <v>0.64057306292395999</v>
      </c>
      <c r="H4528" s="4">
        <f ca="1"/>
        <v>9.2813516847336006E-2</v>
      </c>
      <c r="I4528" s="4">
        <f ca="1"/>
        <v>5.0135593252747003E-2</v>
      </c>
      <c r="J4528" s="4">
        <f ca="1"/>
        <v>0.36698564835227998</v>
      </c>
      <c r="K4528" s="4">
        <f ca="1"/>
        <v>3.8688008978027003E-2</v>
      </c>
      <c r="L4528" s="4">
        <f ca="1"/>
        <v>2.9324346144750001E-2</v>
      </c>
      <c r="M4528" s="4">
        <f ca="1"/>
        <v>0.79621261209081995</v>
      </c>
      <c r="N4528" s="4">
        <f ca="1"/>
        <v>43.529774042279001</v>
      </c>
      <c r="O4528" s="4">
        <f ca="1"/>
        <v>17.48934195448</v>
      </c>
      <c r="P4528" s="4">
        <f ca="1"/>
        <v>74.693654671938006</v>
      </c>
      <c r="Q4528" s="4">
        <f t="shared" ca="1" si="140"/>
        <v>5.8276199804064018E-2</v>
      </c>
      <c r="R4528" s="4">
        <f t="shared" ca="1" si="141"/>
        <v>0.13440160832547093</v>
      </c>
      <c r="S4528" s="4">
        <f ca="1"/>
        <v>12.348444444444</v>
      </c>
      <c r="T4528" s="4">
        <f ca="1"/>
        <v>14.008095238095001</v>
      </c>
      <c r="U4528" s="4">
        <f ca="1"/>
        <v>14.672965111932999</v>
      </c>
      <c r="V4528" s="4">
        <f ca="1"/>
        <v>13.864967495867001</v>
      </c>
      <c r="W4528" s="4">
        <f ca="1"/>
        <v>54.167544491003</v>
      </c>
      <c r="X4528" s="4">
        <f ca="1"/>
        <v>6.0724087195565</v>
      </c>
      <c r="Y4528" s="4">
        <f ca="1"/>
        <v>7.3261278597111001</v>
      </c>
      <c r="Z4528" s="4">
        <f ca="1"/>
        <v>18.068509087311</v>
      </c>
    </row>
    <row r="4529" spans="1:26" hidden="1" x14ac:dyDescent="0.25">
      <c r="A4529" s="3" t="s">
        <v>1919</v>
      </c>
      <c r="B4529" t="str">
        <v>恒盛能源</v>
      </c>
      <c r="C4529" s="8" t="str">
        <f ca="1"/>
        <v>电力、热力、燃气及水生产和供应业</v>
      </c>
      <c r="D4529" s="4">
        <f ca="1"/>
        <v>0.55906785114285995</v>
      </c>
      <c r="E4529" s="4">
        <f ca="1"/>
        <v>1.2300845009243E-2</v>
      </c>
      <c r="F4529" s="4">
        <f ca="1"/>
        <v>2.9559608669062001E-2</v>
      </c>
      <c r="G4529" s="4">
        <f ca="1"/>
        <v>0.16817413408109</v>
      </c>
      <c r="H4529" s="4">
        <f ca="1"/>
        <v>3.7831957522771E-3</v>
      </c>
      <c r="I4529" s="4">
        <f ca="1"/>
        <v>1.2903990713803E-2</v>
      </c>
      <c r="J4529" s="4">
        <f ca="1"/>
        <v>7.9718089256504004E-3</v>
      </c>
      <c r="K4529" s="4">
        <f ca="1"/>
        <v>1.780291268142E-4</v>
      </c>
      <c r="L4529" s="4">
        <f ca="1"/>
        <v>5.2064435654454004E-3</v>
      </c>
      <c r="M4529" s="4">
        <f ca="1"/>
        <v>0.66647091189466001</v>
      </c>
      <c r="N4529" s="4">
        <f ca="1"/>
        <v>42.561305625110997</v>
      </c>
      <c r="O4529" s="4">
        <f ca="1"/>
        <v>10.628563196470999</v>
      </c>
      <c r="P4529" s="4">
        <f ca="1"/>
        <v>62.771367888031001</v>
      </c>
      <c r="Q4529" s="4">
        <f t="shared" ca="1" si="140"/>
        <v>4.3185477968086604E-2</v>
      </c>
      <c r="R4529" s="4">
        <f t="shared" ca="1" si="141"/>
        <v>6.0184835436277537E-3</v>
      </c>
      <c r="S4529" s="4">
        <f ca="1"/>
        <v>11.346</v>
      </c>
      <c r="T4529" s="4">
        <f ca="1"/>
        <v>11.414285714286001</v>
      </c>
      <c r="U4529" s="4">
        <f ca="1"/>
        <v>18.010045745999999</v>
      </c>
      <c r="V4529" s="4">
        <f ca="1"/>
        <v>17.264471301</v>
      </c>
      <c r="W4529" s="4">
        <f ca="1"/>
        <v>13.153614743663001</v>
      </c>
      <c r="X4529" s="4">
        <f ca="1"/>
        <v>23.231641582792001</v>
      </c>
      <c r="Y4529" s="4">
        <f ca="1"/>
        <v>21.945782170274999</v>
      </c>
      <c r="Z4529" s="4">
        <f ca="1"/>
        <v>-10.812155147121</v>
      </c>
    </row>
    <row r="4530" spans="1:26" hidden="1" x14ac:dyDescent="0.25">
      <c r="A4530" s="3" t="s">
        <v>1920</v>
      </c>
      <c r="B4530" t="str">
        <v>冠石科技</v>
      </c>
      <c r="C4530" s="8" t="str">
        <f ca="1"/>
        <v>制造业</v>
      </c>
      <c r="D4530" s="4">
        <f ca="1"/>
        <v>-0.26774648862148998</v>
      </c>
      <c r="E4530" s="4">
        <f ca="1"/>
        <v>-6.2233094921997001E-3</v>
      </c>
      <c r="F4530" s="4">
        <f ca="1"/>
        <v>-1.0610729402864999E-2</v>
      </c>
      <c r="G4530" s="4">
        <f ca="1"/>
        <v>-0.24522605236346001</v>
      </c>
      <c r="H4530" s="4">
        <f ca="1"/>
        <v>-6.6105556317744996E-3</v>
      </c>
      <c r="I4530" s="4">
        <f ca="1"/>
        <v>-1.1158059753421001E-2</v>
      </c>
      <c r="J4530" s="4">
        <f ca="1"/>
        <v>0.22257901976833</v>
      </c>
      <c r="K4530" s="4">
        <f ca="1"/>
        <v>9.4877738724667999E-3</v>
      </c>
      <c r="L4530" s="4">
        <f ca="1"/>
        <v>4.6424135385593999E-2</v>
      </c>
      <c r="M4530" s="4">
        <f ca="1"/>
        <v>1.2809744484709999</v>
      </c>
      <c r="N4530" s="4">
        <f ca="1"/>
        <v>57.002050445244997</v>
      </c>
      <c r="O4530" s="4">
        <f ca="1"/>
        <v>32.027686190669002</v>
      </c>
      <c r="P4530" s="4">
        <f ca="1"/>
        <v>55.835712082812996</v>
      </c>
      <c r="Q4530" s="4">
        <f t="shared" ca="1" si="140"/>
        <v>-2.2175475501796819E-2</v>
      </c>
      <c r="R4530" s="4">
        <f t="shared" ca="1" si="141"/>
        <v>-5.006601110808187E-2</v>
      </c>
      <c r="S4530" s="4">
        <f ca="1"/>
        <v>58.576000000000001</v>
      </c>
      <c r="T4530" s="4">
        <f ca="1"/>
        <v>55.643333333332997</v>
      </c>
      <c r="U4530" s="4">
        <f ca="1"/>
        <v>56.148710262400002</v>
      </c>
      <c r="V4530" s="4">
        <f ca="1"/>
        <v>57.422072013600001</v>
      </c>
      <c r="W4530" s="4">
        <f ca="1"/>
        <v>-4.053162902275</v>
      </c>
      <c r="X4530" s="4">
        <f ca="1"/>
        <v>9.8617632069683996</v>
      </c>
      <c r="Y4530" s="4">
        <f ca="1"/>
        <v>33.007014962405997</v>
      </c>
      <c r="Z4530" s="4">
        <f ca="1"/>
        <v>7.3053154154501003</v>
      </c>
    </row>
    <row r="4531" spans="1:26" hidden="1" x14ac:dyDescent="0.25">
      <c r="A4531" s="3" t="s">
        <v>1921</v>
      </c>
      <c r="B4531" t="str">
        <v>圣泉集团</v>
      </c>
      <c r="C4531" s="8" t="str">
        <f ca="1"/>
        <v>制造业</v>
      </c>
      <c r="D4531" s="4">
        <f ca="1"/>
        <v>-5.9978743804078999E-2</v>
      </c>
      <c r="E4531" s="4">
        <f ca="1"/>
        <v>-2.1229706287472002E-3</v>
      </c>
      <c r="F4531" s="4">
        <f ca="1"/>
        <v>2.8815622203827002E-3</v>
      </c>
      <c r="G4531" s="4">
        <f ca="1"/>
        <v>2.4596997261508002E-2</v>
      </c>
      <c r="H4531" s="4">
        <f ca="1"/>
        <v>8.7033789356559998E-4</v>
      </c>
      <c r="I4531" s="4">
        <f ca="1"/>
        <v>5.7681919912066001E-3</v>
      </c>
      <c r="J4531" s="4">
        <f ca="1"/>
        <v>0.11419270435051</v>
      </c>
      <c r="K4531" s="4">
        <f ca="1"/>
        <v>3.5654459582774999E-3</v>
      </c>
      <c r="L4531" s="4">
        <f ca="1"/>
        <v>7.4728621104569997E-3</v>
      </c>
      <c r="M4531" s="4">
        <f ca="1"/>
        <v>0.95200970732838996</v>
      </c>
      <c r="N4531" s="4">
        <f ca="1"/>
        <v>41.633236403056998</v>
      </c>
      <c r="O4531" s="4">
        <f ca="1"/>
        <v>-16.444624385973999</v>
      </c>
      <c r="P4531" s="4">
        <f ca="1"/>
        <v>60.319050054057001</v>
      </c>
      <c r="Q4531" s="4">
        <f t="shared" ca="1" si="140"/>
        <v>1.8254028870387119E-2</v>
      </c>
      <c r="R4531" s="4">
        <f t="shared" ca="1" si="141"/>
        <v>-1.4701794573664334E-2</v>
      </c>
      <c r="S4531" s="4">
        <f ca="1"/>
        <v>21.813555555556</v>
      </c>
      <c r="T4531" s="4">
        <f ca="1"/>
        <v>21.492857142857002</v>
      </c>
      <c r="U4531" s="4">
        <f ca="1"/>
        <v>22.820783983638002</v>
      </c>
      <c r="V4531" s="4">
        <f ca="1"/>
        <v>22.411680520385001</v>
      </c>
      <c r="W4531" s="4">
        <f ca="1"/>
        <v>14.833081185274001</v>
      </c>
      <c r="X4531" s="4">
        <f ca="1"/>
        <v>17.730528938165001</v>
      </c>
      <c r="Y4531" s="4">
        <f ca="1"/>
        <v>19.994457532572</v>
      </c>
      <c r="Z4531" s="4">
        <f ca="1"/>
        <v>-40.946441675670002</v>
      </c>
    </row>
    <row r="4532" spans="1:26" hidden="1" x14ac:dyDescent="0.25">
      <c r="A4532" s="3" t="s">
        <v>1922</v>
      </c>
      <c r="B4532" t="str">
        <v>上海港湾</v>
      </c>
      <c r="C4532" s="8" t="str">
        <f ca="1"/>
        <v>建筑业</v>
      </c>
      <c r="D4532" s="4">
        <f ca="1"/>
        <v>0.33302866163152001</v>
      </c>
      <c r="E4532" s="4">
        <f ca="1"/>
        <v>7.0378292040396999E-3</v>
      </c>
      <c r="F4532" s="4">
        <f ca="1"/>
        <v>1.6274927713345998E-2</v>
      </c>
      <c r="G4532" s="4">
        <f ca="1"/>
        <v>-0.10217010998576</v>
      </c>
      <c r="H4532" s="4">
        <f ca="1"/>
        <v>-5.6712391722737003E-3</v>
      </c>
      <c r="I4532" s="4">
        <f ca="1"/>
        <v>-2.6108142180627002E-3</v>
      </c>
      <c r="J4532" s="4">
        <f ca="1"/>
        <v>-0.17327187339670999</v>
      </c>
      <c r="K4532" s="4">
        <f ca="1"/>
        <v>-6.1181195435921999E-3</v>
      </c>
      <c r="L4532" s="4">
        <f ca="1"/>
        <v>-6.5302824018515998E-3</v>
      </c>
      <c r="M4532" s="4">
        <f ca="1"/>
        <v>0.81744967612859998</v>
      </c>
      <c r="N4532" s="4">
        <f ca="1"/>
        <v>72.565404577319001</v>
      </c>
      <c r="O4532" s="4">
        <f ca="1"/>
        <v>70.779736497581993</v>
      </c>
      <c r="P4532" s="4">
        <f ca="1"/>
        <v>54.430278607715998</v>
      </c>
      <c r="Q4532" s="4">
        <f t="shared" ca="1" si="140"/>
        <v>3.5113156401707743E-2</v>
      </c>
      <c r="R4532" s="4">
        <f t="shared" ca="1" si="141"/>
        <v>-4.3054541434135091E-2</v>
      </c>
      <c r="S4532" s="4">
        <f ca="1"/>
        <v>27.564888888889001</v>
      </c>
      <c r="T4532" s="4">
        <f ca="1"/>
        <v>26.378095238095</v>
      </c>
      <c r="U4532" s="4">
        <f ca="1"/>
        <v>38.473321329667002</v>
      </c>
      <c r="V4532" s="4">
        <f ca="1"/>
        <v>37.168227542783001</v>
      </c>
      <c r="W4532" s="4">
        <f ca="1"/>
        <v>2.5112742028909998</v>
      </c>
      <c r="X4532" s="4">
        <f ca="1"/>
        <v>-4.1665783629846</v>
      </c>
      <c r="Y4532" s="4">
        <f ca="1"/>
        <v>16.210367603432001</v>
      </c>
      <c r="Z4532" s="4">
        <f ca="1"/>
        <v>-11.426135915591001</v>
      </c>
    </row>
    <row r="4533" spans="1:26" hidden="1" x14ac:dyDescent="0.25">
      <c r="A4533" s="3" t="s">
        <v>1923</v>
      </c>
      <c r="B4533" t="str">
        <v>菜百股份</v>
      </c>
      <c r="C4533" s="8" t="str">
        <f ca="1"/>
        <v>批发和零售业</v>
      </c>
      <c r="D4533" s="4">
        <f ca="1"/>
        <v>-0.73475917975430005</v>
      </c>
      <c r="E4533" s="4">
        <f ca="1"/>
        <v>0.11631719514468999</v>
      </c>
      <c r="F4533" s="4">
        <f ca="1"/>
        <v>-1.7155437697991001E-2</v>
      </c>
      <c r="G4533" s="4">
        <f ca="1"/>
        <v>-0.20397402485057001</v>
      </c>
      <c r="H4533" s="4">
        <f ca="1"/>
        <v>1.7651979306239001E-2</v>
      </c>
      <c r="I4533" s="4">
        <f ca="1"/>
        <v>-9.2321345730287004E-3</v>
      </c>
      <c r="J4533" s="4">
        <f ca="1"/>
        <v>-7.7023892815254E-2</v>
      </c>
      <c r="K4533" s="4">
        <f ca="1"/>
        <v>3.5104996107065E-3</v>
      </c>
      <c r="L4533" s="4">
        <f ca="1"/>
        <v>-6.2497824506590003E-3</v>
      </c>
      <c r="M4533" s="4">
        <f ca="1"/>
        <v>0.50174296002033003</v>
      </c>
      <c r="N4533" s="4">
        <f ca="1"/>
        <v>27.327240612931998</v>
      </c>
      <c r="O4533" s="4">
        <f ca="1"/>
        <v>10.521567406618001</v>
      </c>
      <c r="P4533" s="4">
        <f ca="1"/>
        <v>41.498931732488998</v>
      </c>
      <c r="Q4533" s="4">
        <f t="shared" ca="1" si="140"/>
        <v>-2.7040019228457529E-2</v>
      </c>
      <c r="R4533" s="4">
        <f t="shared" ca="1" si="141"/>
        <v>-2.397534753917603E-3</v>
      </c>
      <c r="S4533" s="4">
        <f ca="1"/>
        <v>13.784000000000001</v>
      </c>
      <c r="T4533" s="4">
        <f ca="1"/>
        <v>13.750952380952</v>
      </c>
      <c r="U4533" s="4">
        <f ca="1"/>
        <v>14.491860509866999</v>
      </c>
      <c r="V4533" s="4">
        <f ca="1"/>
        <v>14.894611079867</v>
      </c>
      <c r="W4533" s="4">
        <f ca="1"/>
        <v>4.5293901185014001</v>
      </c>
      <c r="X4533" s="4">
        <f ca="1"/>
        <v>9.3752184970157</v>
      </c>
      <c r="Y4533" s="4">
        <f ca="1"/>
        <v>10.441657231291</v>
      </c>
      <c r="Z4533" s="4">
        <f ca="1"/>
        <v>208.50425884244001</v>
      </c>
    </row>
    <row r="4534" spans="1:26" hidden="1" x14ac:dyDescent="0.25">
      <c r="A4534" s="3" t="s">
        <v>1924</v>
      </c>
      <c r="B4534" t="str">
        <v>华兴源创</v>
      </c>
      <c r="C4534" s="8" t="str">
        <f ca="1"/>
        <v>制造业</v>
      </c>
      <c r="D4534" s="4">
        <f ca="1"/>
        <v>4.6284185485455001E-2</v>
      </c>
      <c r="E4534" s="4">
        <f ca="1"/>
        <v>9.9005993098000007E-4</v>
      </c>
      <c r="F4534" s="4">
        <f ca="1"/>
        <v>1.5563268424797E-2</v>
      </c>
      <c r="G4534" s="4">
        <f ca="1"/>
        <v>6.6932372425629993E-2</v>
      </c>
      <c r="H4534" s="4">
        <f ca="1"/>
        <v>1.1578707014244999E-3</v>
      </c>
      <c r="I4534" s="4">
        <f ca="1"/>
        <v>1.3392575571348E-2</v>
      </c>
      <c r="J4534" s="4">
        <f ca="1"/>
        <v>4.6199624310375997E-2</v>
      </c>
      <c r="K4534" s="4">
        <f ca="1"/>
        <v>7.9293232403400003E-4</v>
      </c>
      <c r="L4534" s="4">
        <f ca="1"/>
        <v>1.1881848885329E-2</v>
      </c>
      <c r="M4534" s="4">
        <f ca="1"/>
        <v>1.3646140014129</v>
      </c>
      <c r="N4534" s="4">
        <f ca="1"/>
        <v>52.976168555096002</v>
      </c>
      <c r="O4534" s="4">
        <f ca="1"/>
        <v>8.5965709692593997</v>
      </c>
      <c r="P4534" s="4">
        <f ca="1"/>
        <v>60.022428128206002</v>
      </c>
      <c r="Q4534" s="4">
        <f t="shared" ca="1" si="140"/>
        <v>2.9208881224424225E-2</v>
      </c>
      <c r="R4534" s="4">
        <f t="shared" ca="1" si="141"/>
        <v>-2.1022042229602981E-3</v>
      </c>
      <c r="S4534" s="4">
        <f ca="1"/>
        <v>30.806666666666999</v>
      </c>
      <c r="T4534" s="4">
        <f ca="1"/>
        <v>30.741904761905001</v>
      </c>
      <c r="U4534" s="4">
        <f ca="1"/>
        <v>32.610120842630998</v>
      </c>
      <c r="V4534" s="4">
        <f ca="1"/>
        <v>31.684647730435</v>
      </c>
      <c r="W4534" s="4">
        <f ca="1"/>
        <v>23.334752442062999</v>
      </c>
      <c r="X4534" s="4">
        <f ca="1"/>
        <v>22.639891563942001</v>
      </c>
      <c r="Y4534" s="4">
        <f ca="1"/>
        <v>37.436613129157003</v>
      </c>
      <c r="Z4534" s="4">
        <f ca="1"/>
        <v>66.350862336842994</v>
      </c>
    </row>
    <row r="4535" spans="1:26" hidden="1" x14ac:dyDescent="0.25">
      <c r="A4535" s="3" t="s">
        <v>1925</v>
      </c>
      <c r="B4535" t="str">
        <v>睿创微纳</v>
      </c>
      <c r="C4535" s="8" t="str">
        <f ca="1"/>
        <v>制造业</v>
      </c>
      <c r="D4535" s="4">
        <f ca="1"/>
        <v>0.99454785800536005</v>
      </c>
      <c r="E4535" s="4">
        <f ca="1"/>
        <v>2.0834037435609999E-2</v>
      </c>
      <c r="F4535" s="4">
        <f ca="1"/>
        <v>3.1910041825756998E-2</v>
      </c>
      <c r="G4535" s="4">
        <f ca="1"/>
        <v>9.5922467747628998E-2</v>
      </c>
      <c r="H4535" s="4">
        <f ca="1"/>
        <v>2.8378260204136E-3</v>
      </c>
      <c r="I4535" s="4">
        <f ca="1"/>
        <v>9.7412657737760994E-3</v>
      </c>
      <c r="J4535" s="4">
        <f ca="1"/>
        <v>5.8140874573708999E-2</v>
      </c>
      <c r="K4535" s="4">
        <f ca="1"/>
        <v>1.5743880830485001E-3</v>
      </c>
      <c r="L4535" s="4">
        <f ca="1"/>
        <v>7.5990712529792996E-3</v>
      </c>
      <c r="M4535" s="4">
        <f ca="1"/>
        <v>1.3370871680173</v>
      </c>
      <c r="N4535" s="4">
        <f ca="1"/>
        <v>44.800936598088001</v>
      </c>
      <c r="O4535" s="4">
        <f ca="1"/>
        <v>-15.387433032917</v>
      </c>
      <c r="P4535" s="4">
        <f ca="1"/>
        <v>67.364470007161003</v>
      </c>
      <c r="Q4535" s="4">
        <f t="shared" ca="1" si="140"/>
        <v>4.8642895157011236E-2</v>
      </c>
      <c r="R4535" s="4">
        <f t="shared" ca="1" si="141"/>
        <v>-7.4786876169964361E-3</v>
      </c>
      <c r="S4535" s="4">
        <f ca="1"/>
        <v>47.364222222221997</v>
      </c>
      <c r="T4535" s="4">
        <f ca="1"/>
        <v>47.01</v>
      </c>
      <c r="U4535" s="4">
        <f ca="1"/>
        <v>49.650257753608997</v>
      </c>
      <c r="V4535" s="4">
        <f ca="1"/>
        <v>47.347155054319003</v>
      </c>
      <c r="W4535" s="4">
        <f ca="1"/>
        <v>12.340786750755001</v>
      </c>
      <c r="X4535" s="4">
        <f ca="1"/>
        <v>56.927695908219</v>
      </c>
      <c r="Y4535" s="4">
        <f ca="1"/>
        <v>35.471374712059003</v>
      </c>
      <c r="Z4535" s="4">
        <f ca="1"/>
        <v>46.699801963629</v>
      </c>
    </row>
    <row r="4536" spans="1:26" hidden="1" x14ac:dyDescent="0.25">
      <c r="A4536" s="3" t="s">
        <v>1926</v>
      </c>
      <c r="B4536" t="str">
        <v>天准科技</v>
      </c>
      <c r="C4536" s="8" t="str">
        <f ca="1"/>
        <v>制造业</v>
      </c>
      <c r="D4536" s="4">
        <f ca="1"/>
        <v>0.17452203412275999</v>
      </c>
      <c r="E4536" s="4">
        <f ca="1"/>
        <v>4.0523544527287002E-3</v>
      </c>
      <c r="F4536" s="4">
        <f ca="1"/>
        <v>3.3747345884753997E-2</v>
      </c>
      <c r="G4536" s="4">
        <f ca="1"/>
        <v>2.6862428724603E-2</v>
      </c>
      <c r="H4536" s="4">
        <f ca="1"/>
        <v>5.1515917419150004E-4</v>
      </c>
      <c r="I4536" s="4">
        <f ca="1"/>
        <v>1.7615823044014E-2</v>
      </c>
      <c r="J4536" s="4">
        <f ca="1"/>
        <v>-9.8394612403485005E-3</v>
      </c>
      <c r="K4536" s="4">
        <f ca="1"/>
        <v>-1.876985009663E-4</v>
      </c>
      <c r="L4536" s="4">
        <f ca="1"/>
        <v>1.0963856349937001E-2</v>
      </c>
      <c r="M4536" s="4">
        <f ca="1"/>
        <v>1.4283605574680001</v>
      </c>
      <c r="N4536" s="4">
        <f ca="1"/>
        <v>46.793550147925998</v>
      </c>
      <c r="O4536" s="4">
        <f ca="1"/>
        <v>12.516074651444001</v>
      </c>
      <c r="P4536" s="4">
        <f ca="1"/>
        <v>61.248712556322999</v>
      </c>
      <c r="Q4536" s="4">
        <f t="shared" ca="1" si="140"/>
        <v>6.2254107845399219E-2</v>
      </c>
      <c r="R4536" s="4">
        <f t="shared" ca="1" si="141"/>
        <v>-3.8256807382854946E-2</v>
      </c>
      <c r="S4536" s="4">
        <f ca="1"/>
        <v>36.886888888888997</v>
      </c>
      <c r="T4536" s="4">
        <f ca="1"/>
        <v>35.475714285713998</v>
      </c>
      <c r="U4536" s="4">
        <f ca="1"/>
        <v>40.180581719583003</v>
      </c>
      <c r="V4536" s="4">
        <f ca="1"/>
        <v>37.825772028392002</v>
      </c>
      <c r="W4536" s="4">
        <f ca="1"/>
        <v>22.285760786406001</v>
      </c>
      <c r="X4536" s="4">
        <f ca="1"/>
        <v>43.209640980803997</v>
      </c>
      <c r="Y4536" s="4">
        <f ca="1"/>
        <v>15.516982049062999</v>
      </c>
      <c r="Z4536" s="4">
        <f ca="1"/>
        <v>0</v>
      </c>
    </row>
    <row r="4537" spans="1:26" hidden="1" x14ac:dyDescent="0.25">
      <c r="A4537" s="3" t="s">
        <v>1927</v>
      </c>
      <c r="B4537" t="str">
        <v>博汇科技</v>
      </c>
      <c r="C4537" s="8" t="str">
        <f ca="1"/>
        <v>信息传输、软件和信息技术服务业</v>
      </c>
      <c r="D4537" s="4">
        <f ca="1"/>
        <v>0.15282123517512999</v>
      </c>
      <c r="E4537" s="4">
        <f ca="1"/>
        <v>3.7431894463847998E-3</v>
      </c>
      <c r="F4537" s="4">
        <f ca="1"/>
        <v>2.7411217574966999E-2</v>
      </c>
      <c r="G4537" s="4">
        <f ca="1"/>
        <v>3.8931237085505999E-2</v>
      </c>
      <c r="H4537" s="4">
        <f ca="1"/>
        <v>7.1526423717529998E-4</v>
      </c>
      <c r="I4537" s="4">
        <f ca="1"/>
        <v>1.5783604164995999E-2</v>
      </c>
      <c r="J4537" s="4">
        <f ca="1"/>
        <v>4.5257069919821001E-2</v>
      </c>
      <c r="K4537" s="4">
        <f ca="1"/>
        <v>7.9279215965850003E-4</v>
      </c>
      <c r="L4537" s="4">
        <f ca="1"/>
        <v>1.4326742245898E-2</v>
      </c>
      <c r="M4537" s="4">
        <f ca="1"/>
        <v>1.2487009098669</v>
      </c>
      <c r="N4537" s="4">
        <f ca="1"/>
        <v>66.199846052666004</v>
      </c>
      <c r="O4537" s="4">
        <f ca="1"/>
        <v>17.205593056081</v>
      </c>
      <c r="P4537" s="4">
        <f ca="1"/>
        <v>62.173528443182001</v>
      </c>
      <c r="Q4537" s="4">
        <f t="shared" ca="1" si="140"/>
        <v>5.140585061063381E-2</v>
      </c>
      <c r="R4537" s="4">
        <f t="shared" ca="1" si="141"/>
        <v>-2.2168702480765252E-2</v>
      </c>
      <c r="S4537" s="4">
        <f ca="1"/>
        <v>29.737333333333002</v>
      </c>
      <c r="T4537" s="4">
        <f ca="1"/>
        <v>29.078095238094999</v>
      </c>
      <c r="U4537" s="4">
        <f ca="1"/>
        <v>31.187086844</v>
      </c>
      <c r="V4537" s="4">
        <f ca="1"/>
        <v>29.662272495332999</v>
      </c>
      <c r="W4537" s="4">
        <f ca="1"/>
        <v>0</v>
      </c>
      <c r="X4537" s="4">
        <f ca="1"/>
        <v>-15.784380602464999</v>
      </c>
      <c r="Y4537" s="4">
        <f ca="1"/>
        <v>21.867478309995999</v>
      </c>
      <c r="Z4537" s="4">
        <f ca="1"/>
        <v>-63.670759429908003</v>
      </c>
    </row>
    <row r="4538" spans="1:26" hidden="1" x14ac:dyDescent="0.25">
      <c r="A4538" s="3" t="s">
        <v>1928</v>
      </c>
      <c r="B4538" t="str">
        <v>容百科技</v>
      </c>
      <c r="C4538" s="8" t="str">
        <f ca="1"/>
        <v>制造业</v>
      </c>
      <c r="D4538" s="4">
        <f ca="1"/>
        <v>0.13629724699840001</v>
      </c>
      <c r="E4538" s="4">
        <f ca="1"/>
        <v>4.4477267670010997E-3</v>
      </c>
      <c r="F4538" s="4">
        <f ca="1"/>
        <v>1.2188926422749E-2</v>
      </c>
      <c r="G4538" s="4">
        <f ca="1"/>
        <v>2.5790400956957001E-2</v>
      </c>
      <c r="H4538" s="4">
        <f ca="1"/>
        <v>7.5501084007220003E-4</v>
      </c>
      <c r="I4538" s="4">
        <f ca="1"/>
        <v>6.2821229307499001E-3</v>
      </c>
      <c r="J4538" s="4">
        <f ca="1"/>
        <v>-0.3707991669206</v>
      </c>
      <c r="K4538" s="4">
        <f ca="1"/>
        <v>-1.6408169103314999E-2</v>
      </c>
      <c r="L4538" s="4">
        <f ca="1"/>
        <v>-1.2268872089167E-2</v>
      </c>
      <c r="M4538" s="4">
        <f ca="1"/>
        <v>1.2586516117775</v>
      </c>
      <c r="N4538" s="4">
        <f ca="1"/>
        <v>51.655802421841003</v>
      </c>
      <c r="O4538" s="4">
        <f ca="1"/>
        <v>-42.468274292350003</v>
      </c>
      <c r="P4538" s="4">
        <f ca="1"/>
        <v>42.570908181090999</v>
      </c>
      <c r="Q4538" s="4">
        <f t="shared" ca="1" si="140"/>
        <v>7.9675170458822636E-3</v>
      </c>
      <c r="R4538" s="4">
        <f t="shared" ca="1" si="141"/>
        <v>-6.1673622750172616E-3</v>
      </c>
      <c r="S4538" s="4">
        <f ca="1"/>
        <v>43.47</v>
      </c>
      <c r="T4538" s="4">
        <f ca="1"/>
        <v>43.201904761904999</v>
      </c>
      <c r="U4538" s="4">
        <f ca="1"/>
        <v>44.309959456129</v>
      </c>
      <c r="V4538" s="4">
        <f ca="1"/>
        <v>43.959709719606003</v>
      </c>
      <c r="W4538" s="4">
        <f ca="1"/>
        <v>151.46769455500001</v>
      </c>
      <c r="X4538" s="4">
        <f ca="1"/>
        <v>93.006888782266998</v>
      </c>
      <c r="Y4538" s="4">
        <f ca="1"/>
        <v>63.697985816794002</v>
      </c>
      <c r="Z4538" s="4">
        <f ca="1"/>
        <v>0</v>
      </c>
    </row>
    <row r="4539" spans="1:26" hidden="1" x14ac:dyDescent="0.25">
      <c r="A4539" s="3" t="s">
        <v>1929</v>
      </c>
      <c r="B4539" t="str">
        <v>杭可科技</v>
      </c>
      <c r="C4539" s="8" t="str">
        <f ca="1"/>
        <v>制造业</v>
      </c>
      <c r="D4539" s="4">
        <f ca="1"/>
        <v>6.0060442248117997E-2</v>
      </c>
      <c r="E4539" s="4">
        <f ca="1"/>
        <v>1.2797610861639999E-3</v>
      </c>
      <c r="F4539" s="4">
        <f ca="1"/>
        <v>1.0248705672680001E-2</v>
      </c>
      <c r="G4539" s="4">
        <f ca="1"/>
        <v>-0.19481459384552999</v>
      </c>
      <c r="H4539" s="4">
        <f ca="1"/>
        <v>-3.7319274177898998E-3</v>
      </c>
      <c r="I4539" s="4">
        <f ca="1"/>
        <v>6.0700815203750002E-4</v>
      </c>
      <c r="J4539" s="4">
        <f ca="1"/>
        <v>-0.13897905476985001</v>
      </c>
      <c r="K4539" s="4">
        <f ca="1"/>
        <v>-2.5350360277275E-3</v>
      </c>
      <c r="L4539" s="4">
        <f ca="1"/>
        <v>1.5583527314772E-3</v>
      </c>
      <c r="M4539" s="4">
        <f ca="1"/>
        <v>1.6297409541133001</v>
      </c>
      <c r="N4539" s="4">
        <f ca="1"/>
        <v>47.850150983242997</v>
      </c>
      <c r="O4539" s="4">
        <f ca="1"/>
        <v>-54.378989832624001</v>
      </c>
      <c r="P4539" s="4">
        <f ca="1"/>
        <v>44.661153324034998</v>
      </c>
      <c r="Q4539" s="4">
        <f t="shared" ca="1" si="140"/>
        <v>1.5246392594608329E-2</v>
      </c>
      <c r="R4539" s="4">
        <f t="shared" ca="1" si="141"/>
        <v>-3.4987408374288688E-2</v>
      </c>
      <c r="S4539" s="4">
        <f ca="1"/>
        <v>25.123777777777999</v>
      </c>
      <c r="T4539" s="4">
        <f ca="1"/>
        <v>24.244761904762001</v>
      </c>
      <c r="U4539" s="4">
        <f ca="1"/>
        <v>35.503509551980002</v>
      </c>
      <c r="V4539" s="4">
        <f ca="1"/>
        <v>34.970338048919999</v>
      </c>
      <c r="W4539" s="4">
        <f ca="1"/>
        <v>18.991670241001</v>
      </c>
      <c r="X4539" s="4">
        <f ca="1"/>
        <v>38.045399990325002</v>
      </c>
      <c r="Y4539" s="4">
        <f ca="1"/>
        <v>27.674306389445999</v>
      </c>
      <c r="Z4539" s="4">
        <f ca="1"/>
        <v>72.433813520013004</v>
      </c>
    </row>
    <row r="4540" spans="1:26" hidden="1" x14ac:dyDescent="0.25">
      <c r="A4540" s="3" t="s">
        <v>1930</v>
      </c>
      <c r="B4540" t="str">
        <v>光峰科技</v>
      </c>
      <c r="C4540" s="8" t="str">
        <f ca="1"/>
        <v>制造业</v>
      </c>
      <c r="D4540" s="4">
        <f ca="1"/>
        <v>-0.22791753859555999</v>
      </c>
      <c r="E4540" s="4">
        <f ca="1"/>
        <v>-5.9213534573697999E-3</v>
      </c>
      <c r="F4540" s="4">
        <f ca="1"/>
        <v>-5.0488955387023001E-3</v>
      </c>
      <c r="G4540" s="4">
        <f ca="1"/>
        <v>0.24715122090700001</v>
      </c>
      <c r="H4540" s="4">
        <f ca="1"/>
        <v>8.8977432703336995E-3</v>
      </c>
      <c r="I4540" s="4">
        <f ca="1"/>
        <v>3.5491764629016001E-2</v>
      </c>
      <c r="J4540" s="4">
        <f ca="1"/>
        <v>0.26728069016062</v>
      </c>
      <c r="K4540" s="4">
        <f ca="1"/>
        <v>7.2845320054393996E-3</v>
      </c>
      <c r="L4540" s="4">
        <f ca="1"/>
        <v>3.2793444483269998E-2</v>
      </c>
      <c r="M4540" s="4">
        <f ca="1"/>
        <v>1.8472278987874</v>
      </c>
      <c r="N4540" s="4">
        <f ca="1"/>
        <v>54.683486892091999</v>
      </c>
      <c r="O4540" s="4">
        <f ca="1"/>
        <v>10.988215799045999</v>
      </c>
      <c r="P4540" s="4">
        <f ca="1"/>
        <v>70.676649771547005</v>
      </c>
      <c r="Q4540" s="4">
        <f t="shared" ca="1" si="140"/>
        <v>-3.0521163259485881E-3</v>
      </c>
      <c r="R4540" s="4">
        <f t="shared" ca="1" si="141"/>
        <v>5.6494268298258106E-2</v>
      </c>
      <c r="S4540" s="4">
        <f ca="1"/>
        <v>27.086888888889</v>
      </c>
      <c r="T4540" s="4">
        <f ca="1"/>
        <v>28.617142857143001</v>
      </c>
      <c r="U4540" s="4">
        <f ca="1"/>
        <v>29.177800266605999</v>
      </c>
      <c r="V4540" s="4">
        <f ca="1"/>
        <v>29.267126942560999</v>
      </c>
      <c r="W4540" s="4">
        <f ca="1"/>
        <v>-48.393222719459999</v>
      </c>
      <c r="X4540" s="4">
        <f ca="1"/>
        <v>8.6885104921983007</v>
      </c>
      <c r="Y4540" s="4">
        <f ca="1"/>
        <v>11.817644633938</v>
      </c>
      <c r="Z4540" s="4">
        <f ca="1"/>
        <v>-9.9656253967505002</v>
      </c>
    </row>
    <row r="4541" spans="1:26" hidden="1" x14ac:dyDescent="0.25">
      <c r="A4541" s="3" t="s">
        <v>1931</v>
      </c>
      <c r="B4541" t="str">
        <v>澜起科技</v>
      </c>
      <c r="C4541" s="8" t="str">
        <f ca="1"/>
        <v>制造业</v>
      </c>
      <c r="D4541" s="4">
        <f ca="1"/>
        <v>0.16893010885196999</v>
      </c>
      <c r="E4541" s="4">
        <f ca="1"/>
        <v>4.4342381622579996E-3</v>
      </c>
      <c r="F4541" s="4">
        <f ca="1"/>
        <v>3.1997924943915998E-2</v>
      </c>
      <c r="G4541" s="4">
        <f ca="1"/>
        <v>0.16856407119687999</v>
      </c>
      <c r="H4541" s="4">
        <f ca="1"/>
        <v>3.8512741622451999E-3</v>
      </c>
      <c r="I4541" s="4">
        <f ca="1"/>
        <v>2.5363307141708001E-2</v>
      </c>
      <c r="J4541" s="4">
        <f ca="1"/>
        <v>0.22384555403456999</v>
      </c>
      <c r="K4541" s="4">
        <f ca="1"/>
        <v>5.1358849700273998E-3</v>
      </c>
      <c r="L4541" s="4">
        <f ca="1"/>
        <v>2.1635874627277001E-2</v>
      </c>
      <c r="M4541" s="4">
        <f ca="1"/>
        <v>1.0869202164989999</v>
      </c>
      <c r="N4541" s="4">
        <f ca="1"/>
        <v>48.146278266637999</v>
      </c>
      <c r="O4541" s="4">
        <f ca="1"/>
        <v>-3.3928504541450999</v>
      </c>
      <c r="P4541" s="4">
        <f ca="1"/>
        <v>70.488852432794005</v>
      </c>
      <c r="Q4541" s="4">
        <f t="shared" ca="1" si="140"/>
        <v>6.9427301900762628E-2</v>
      </c>
      <c r="R4541" s="4">
        <f t="shared" ca="1" si="141"/>
        <v>2.5245368088377549E-2</v>
      </c>
      <c r="S4541" s="4">
        <f ca="1"/>
        <v>52.554666666667003</v>
      </c>
      <c r="T4541" s="4">
        <f ca="1"/>
        <v>53.881428571428998</v>
      </c>
      <c r="U4541" s="4">
        <f ca="1"/>
        <v>58.821725748094998</v>
      </c>
      <c r="V4541" s="4">
        <f ca="1"/>
        <v>55.003014831907997</v>
      </c>
      <c r="W4541" s="4">
        <f ca="1"/>
        <v>11.679268083450999</v>
      </c>
      <c r="X4541" s="4">
        <f ca="1"/>
        <v>28.326570582279</v>
      </c>
      <c r="Y4541" s="4">
        <f ca="1"/>
        <v>11.155714429162</v>
      </c>
      <c r="Z4541" s="4">
        <f ca="1"/>
        <v>-7.4510600960928999</v>
      </c>
    </row>
    <row r="4542" spans="1:26" hidden="1" x14ac:dyDescent="0.25">
      <c r="A4542" s="3" t="s">
        <v>1932</v>
      </c>
      <c r="B4542" t="str">
        <v>中国通号</v>
      </c>
      <c r="C4542" s="8" t="str">
        <f ca="1"/>
        <v>制造业</v>
      </c>
      <c r="D4542" s="4">
        <f ca="1"/>
        <v>-0.70426293884850999</v>
      </c>
      <c r="E4542" s="4">
        <f ca="1"/>
        <v>-2.6603171328715002E-2</v>
      </c>
      <c r="F4542" s="4">
        <f ca="1"/>
        <v>-1.5566935203641E-2</v>
      </c>
      <c r="G4542" s="4">
        <f ca="1"/>
        <v>-0.75244257262212999</v>
      </c>
      <c r="H4542" s="4">
        <f ca="1"/>
        <v>-2.2359751112051001E-2</v>
      </c>
      <c r="I4542" s="4">
        <f ca="1"/>
        <v>-1.9216301838822E-2</v>
      </c>
      <c r="J4542" s="4">
        <f ca="1"/>
        <v>-0.45035528442314998</v>
      </c>
      <c r="K4542" s="4">
        <f ca="1"/>
        <v>-9.3941123930029995E-3</v>
      </c>
      <c r="L4542" s="4">
        <f ca="1"/>
        <v>-1.6157361262981E-2</v>
      </c>
      <c r="M4542" s="4">
        <f ca="1"/>
        <v>0.82916395341065996</v>
      </c>
      <c r="N4542" s="4">
        <f ca="1"/>
        <v>25.185660405120998</v>
      </c>
      <c r="O4542" s="4">
        <f ca="1"/>
        <v>2.4573334633616999</v>
      </c>
      <c r="P4542" s="4">
        <f ca="1"/>
        <v>30.920573765836</v>
      </c>
      <c r="Q4542" s="4">
        <f t="shared" ca="1" si="140"/>
        <v>-2.2051102555121913E-2</v>
      </c>
      <c r="R4542" s="4">
        <f t="shared" ca="1" si="141"/>
        <v>-6.4245458662513397E-2</v>
      </c>
      <c r="S4542" s="4">
        <f ca="1"/>
        <v>5.0471111111111</v>
      </c>
      <c r="T4542" s="4">
        <f ca="1"/>
        <v>4.7228571428570998</v>
      </c>
      <c r="U4542" s="4">
        <f ca="1"/>
        <v>5.3279891100013002</v>
      </c>
      <c r="V4542" s="4">
        <f ca="1"/>
        <v>5.4481263018158996</v>
      </c>
      <c r="W4542" s="4">
        <f ca="1"/>
        <v>-0.61347257079266004</v>
      </c>
      <c r="X4542" s="4">
        <f ca="1"/>
        <v>-1.1551895593042001</v>
      </c>
      <c r="Y4542" s="4">
        <f ca="1"/>
        <v>6.2026840851517999</v>
      </c>
      <c r="Z4542" s="4">
        <f ca="1"/>
        <v>-14.839852520018001</v>
      </c>
    </row>
    <row r="4543" spans="1:26" hidden="1" x14ac:dyDescent="0.25">
      <c r="A4543" s="3" t="s">
        <v>1933</v>
      </c>
      <c r="B4543" t="str">
        <v>福光股份</v>
      </c>
      <c r="C4543" s="8" t="str">
        <f ca="1"/>
        <v>制造业</v>
      </c>
      <c r="D4543" s="4">
        <f ca="1"/>
        <v>0.14981828935184999</v>
      </c>
      <c r="E4543" s="4">
        <f ca="1"/>
        <v>4.6914498318817001E-3</v>
      </c>
      <c r="F4543" s="4">
        <f ca="1"/>
        <v>1.2912427424730999E-2</v>
      </c>
      <c r="G4543" s="4">
        <f ca="1"/>
        <v>0.14980266606968001</v>
      </c>
      <c r="H4543" s="4">
        <f ca="1"/>
        <v>4.2150419300315996E-3</v>
      </c>
      <c r="I4543" s="4">
        <f ca="1"/>
        <v>9.9391787225783998E-3</v>
      </c>
      <c r="J4543" s="4">
        <f ca="1"/>
        <v>0.16364515936241</v>
      </c>
      <c r="K4543" s="4">
        <f ca="1"/>
        <v>3.9013366664749998E-3</v>
      </c>
      <c r="L4543" s="4">
        <f ca="1"/>
        <v>1.7686808817522999E-2</v>
      </c>
      <c r="M4543" s="4">
        <f ca="1"/>
        <v>1.3697576742893001</v>
      </c>
      <c r="N4543" s="4">
        <f ca="1"/>
        <v>38.233876905636002</v>
      </c>
      <c r="O4543" s="4">
        <f ca="1"/>
        <v>0.72340512275798996</v>
      </c>
      <c r="P4543" s="4">
        <f ca="1"/>
        <v>85.009281508911997</v>
      </c>
      <c r="Q4543" s="4">
        <f t="shared" ca="1" si="140"/>
        <v>5.8421244088775325E-2</v>
      </c>
      <c r="R4543" s="4">
        <f t="shared" ca="1" si="141"/>
        <v>1.7045047112282639E-2</v>
      </c>
      <c r="S4543" s="4">
        <f ca="1"/>
        <v>22.135555555556</v>
      </c>
      <c r="T4543" s="4">
        <f ca="1"/>
        <v>22.512857142857001</v>
      </c>
      <c r="U4543" s="4">
        <f ca="1"/>
        <v>25.821811971123001</v>
      </c>
      <c r="V4543" s="4">
        <f ca="1"/>
        <v>24.396535987288999</v>
      </c>
      <c r="W4543" s="4">
        <f ca="1"/>
        <v>-34.877811916200997</v>
      </c>
      <c r="X4543" s="4">
        <f ca="1"/>
        <v>10.431234809215001</v>
      </c>
      <c r="Y4543" s="4">
        <f ca="1"/>
        <v>11.458438881402</v>
      </c>
      <c r="Z4543" s="4">
        <f ca="1"/>
        <v>47.201407136794003</v>
      </c>
    </row>
    <row r="4544" spans="1:26" hidden="1" x14ac:dyDescent="0.25">
      <c r="A4544" s="3" t="s">
        <v>1934</v>
      </c>
      <c r="B4544" t="str">
        <v>新光光电</v>
      </c>
      <c r="C4544" s="8" t="str">
        <f ca="1"/>
        <v>制造业</v>
      </c>
      <c r="D4544" s="4">
        <f ca="1"/>
        <v>0.19109611995573</v>
      </c>
      <c r="E4544" s="4">
        <f ca="1"/>
        <v>3.9914390834184998E-3</v>
      </c>
      <c r="F4544" s="4">
        <f ca="1"/>
        <v>1.918964983486E-2</v>
      </c>
      <c r="G4544" s="4">
        <f ca="1"/>
        <v>0.1658979570878</v>
      </c>
      <c r="H4544" s="4">
        <f ca="1"/>
        <v>2.7715275983785002E-3</v>
      </c>
      <c r="I4544" s="4">
        <f ca="1"/>
        <v>1.4060990694154001E-2</v>
      </c>
      <c r="J4544" s="4">
        <f ca="1"/>
        <v>0.13247218330009999</v>
      </c>
      <c r="K4544" s="4">
        <f ca="1"/>
        <v>2.4043218002229999E-3</v>
      </c>
      <c r="L4544" s="4">
        <f ca="1"/>
        <v>1.4060260666067999E-2</v>
      </c>
      <c r="M4544" s="4">
        <f ca="1"/>
        <v>1.1117452374476999</v>
      </c>
      <c r="N4544" s="4">
        <f ca="1"/>
        <v>41.488722784537003</v>
      </c>
      <c r="O4544" s="4">
        <f ca="1"/>
        <v>-6.6797431279008999</v>
      </c>
      <c r="P4544" s="4">
        <f ca="1"/>
        <v>68.333544817141004</v>
      </c>
      <c r="Q4544" s="4">
        <f t="shared" ca="1" si="140"/>
        <v>3.0819026175063199E-2</v>
      </c>
      <c r="R4544" s="4">
        <f t="shared" ca="1" si="141"/>
        <v>9.4703930300960755E-3</v>
      </c>
      <c r="S4544" s="4">
        <f ca="1"/>
        <v>23.495111111111001</v>
      </c>
      <c r="T4544" s="4">
        <f ca="1"/>
        <v>23.717619047618999</v>
      </c>
      <c r="U4544" s="4">
        <f ca="1"/>
        <v>24.575600609999999</v>
      </c>
      <c r="V4544" s="4">
        <f ca="1"/>
        <v>23.840848864800002</v>
      </c>
      <c r="W4544" s="4">
        <f ca="1"/>
        <v>0</v>
      </c>
      <c r="X4544" s="4">
        <f ca="1"/>
        <v>-7.8692223510639998</v>
      </c>
      <c r="Y4544" s="4">
        <f ca="1"/>
        <v>1.3520489493396</v>
      </c>
      <c r="Z4544" s="4">
        <f ca="1"/>
        <v>-12.888535441698</v>
      </c>
    </row>
    <row r="4545" spans="1:26" hidden="1" x14ac:dyDescent="0.25">
      <c r="A4545" s="3" t="s">
        <v>1935</v>
      </c>
      <c r="B4545" t="str">
        <v>中微公司</v>
      </c>
      <c r="C4545" s="8" t="str">
        <f ca="1"/>
        <v>制造业</v>
      </c>
      <c r="D4545" s="4">
        <f ca="1"/>
        <v>0.39168008558499001</v>
      </c>
      <c r="E4545" s="4">
        <f ca="1"/>
        <v>9.6846161066903996E-3</v>
      </c>
      <c r="F4545" s="4">
        <f ca="1"/>
        <v>1.5135336479339E-2</v>
      </c>
      <c r="G4545" s="4">
        <f ca="1"/>
        <v>0.56545261746436004</v>
      </c>
      <c r="H4545" s="4">
        <f ca="1"/>
        <v>4.7708608257914002E-2</v>
      </c>
      <c r="I4545" s="4">
        <f ca="1"/>
        <v>2.4877099381848001E-2</v>
      </c>
      <c r="J4545" s="4">
        <f ca="1"/>
        <v>0.36202808546374998</v>
      </c>
      <c r="K4545" s="4">
        <f ca="1"/>
        <v>1.0737869535819001E-2</v>
      </c>
      <c r="L4545" s="4">
        <f ca="1"/>
        <v>2.7186535746367001E-2</v>
      </c>
      <c r="M4545" s="4">
        <f ca="1"/>
        <v>0.93751154525404001</v>
      </c>
      <c r="N4545" s="4">
        <f ca="1"/>
        <v>51.975409947129002</v>
      </c>
      <c r="O4545" s="4">
        <f ca="1"/>
        <v>20.010470573789998</v>
      </c>
      <c r="P4545" s="4">
        <f ca="1"/>
        <v>66.416636690955002</v>
      </c>
      <c r="Q4545" s="4">
        <f t="shared" ca="1" si="140"/>
        <v>1.5040478065128418E-2</v>
      </c>
      <c r="R4545" s="4">
        <f t="shared" ca="1" si="141"/>
        <v>6.0599228686697412E-2</v>
      </c>
      <c r="S4545" s="4">
        <f ca="1"/>
        <v>157.00288888889</v>
      </c>
      <c r="T4545" s="4">
        <f ca="1"/>
        <v>166.51714285713999</v>
      </c>
      <c r="U4545" s="4">
        <f ca="1"/>
        <v>167.82796400000001</v>
      </c>
      <c r="V4545" s="4">
        <f ca="1"/>
        <v>165.34115399999999</v>
      </c>
      <c r="W4545" s="4">
        <f ca="1"/>
        <v>83.640100595698001</v>
      </c>
      <c r="X4545" s="4">
        <f ca="1"/>
        <v>34.524919809243997</v>
      </c>
      <c r="Y4545" s="4">
        <f ca="1"/>
        <v>61.299276104618997</v>
      </c>
      <c r="Z4545" s="4">
        <f ca="1"/>
        <v>66.714204422072001</v>
      </c>
    </row>
    <row r="4546" spans="1:26" hidden="1" x14ac:dyDescent="0.25">
      <c r="A4546" s="3" t="s">
        <v>1936</v>
      </c>
      <c r="B4546" t="str">
        <v>天臣医疗</v>
      </c>
      <c r="C4546" s="8" t="str">
        <f ca="1"/>
        <v>制造业</v>
      </c>
      <c r="D4546" s="4">
        <f ca="1"/>
        <v>-1.2632411281437E-2</v>
      </c>
      <c r="E4546" s="4">
        <f ca="1"/>
        <v>-2.894515719231E-4</v>
      </c>
      <c r="F4546" s="4">
        <f ca="1"/>
        <v>1.0610064521575001E-2</v>
      </c>
      <c r="G4546" s="4">
        <f ca="1"/>
        <v>4.7625659053426E-2</v>
      </c>
      <c r="H4546" s="4">
        <f ca="1"/>
        <v>8.4412811413150002E-4</v>
      </c>
      <c r="I4546" s="4">
        <f ca="1"/>
        <v>1.1707187331767E-2</v>
      </c>
      <c r="J4546" s="4">
        <f ca="1"/>
        <v>0.10451395360273</v>
      </c>
      <c r="K4546" s="4">
        <f ca="1"/>
        <v>1.846595900866E-3</v>
      </c>
      <c r="L4546" s="4">
        <f ca="1"/>
        <v>1.3239263275615001E-2</v>
      </c>
      <c r="M4546" s="4">
        <f ca="1"/>
        <v>0.86613428472433995</v>
      </c>
      <c r="N4546" s="4">
        <f ca="1"/>
        <v>31.713800537642001</v>
      </c>
      <c r="O4546" s="4">
        <f ca="1"/>
        <v>1.8356765517372</v>
      </c>
      <c r="P4546" s="4">
        <f ca="1"/>
        <v>57.49816912635</v>
      </c>
      <c r="Q4546" s="4">
        <f t="shared" ca="1" si="140"/>
        <v>1.0599112982060519E-2</v>
      </c>
      <c r="R4546" s="4">
        <f t="shared" ca="1" si="141"/>
        <v>-5.1158669301140398E-3</v>
      </c>
      <c r="S4546" s="4">
        <f ca="1"/>
        <v>22.140888888888998</v>
      </c>
      <c r="T4546" s="4">
        <f ca="1"/>
        <v>22.027619047619002</v>
      </c>
      <c r="U4546" s="4">
        <f ca="1"/>
        <v>23.042095319925998</v>
      </c>
      <c r="V4546" s="4">
        <f ca="1"/>
        <v>22.800430975971999</v>
      </c>
      <c r="W4546" s="4">
        <f ca="1"/>
        <v>0.93480849910542996</v>
      </c>
      <c r="X4546" s="4">
        <f ca="1"/>
        <v>10.332843671005</v>
      </c>
      <c r="Y4546" s="4">
        <f ca="1"/>
        <v>63.252702329774003</v>
      </c>
      <c r="Z4546" s="4">
        <f ca="1"/>
        <v>13.117779712081999</v>
      </c>
    </row>
    <row r="4547" spans="1:26" hidden="1" x14ac:dyDescent="0.25">
      <c r="A4547" s="3" t="s">
        <v>1937</v>
      </c>
      <c r="B4547" t="str">
        <v>交控科技</v>
      </c>
      <c r="C4547" s="8" t="str">
        <f ca="1"/>
        <v>制造业</v>
      </c>
      <c r="D4547" s="4">
        <f ca="1"/>
        <v>0.20130053218353</v>
      </c>
      <c r="E4547" s="4">
        <f ca="1"/>
        <v>4.9387206755620999E-3</v>
      </c>
      <c r="F4547" s="4">
        <f ca="1"/>
        <v>1.8673941575802998E-2</v>
      </c>
      <c r="G4547" s="4">
        <f ca="1"/>
        <v>0.24631519059627999</v>
      </c>
      <c r="H4547" s="4">
        <f ca="1"/>
        <v>4.4643794210689003E-3</v>
      </c>
      <c r="I4547" s="4">
        <f ca="1"/>
        <v>1.6927730458517001E-2</v>
      </c>
      <c r="J4547" s="4">
        <f ca="1"/>
        <v>9.7981136068731003E-2</v>
      </c>
      <c r="K4547" s="4">
        <f ca="1"/>
        <v>1.7963922981076999E-3</v>
      </c>
      <c r="L4547" s="4">
        <f ca="1"/>
        <v>1.556023043331E-2</v>
      </c>
      <c r="M4547" s="4">
        <f ca="1"/>
        <v>1.0615266970968</v>
      </c>
      <c r="N4547" s="4">
        <f ca="1"/>
        <v>34.590076402473002</v>
      </c>
      <c r="O4547" s="4">
        <f ca="1"/>
        <v>-28.153704645061001</v>
      </c>
      <c r="P4547" s="4">
        <f ca="1"/>
        <v>67.325402520962001</v>
      </c>
      <c r="Q4547" s="4">
        <f t="shared" ca="1" si="140"/>
        <v>3.2179833970708178E-2</v>
      </c>
      <c r="R4547" s="4">
        <f t="shared" ca="1" si="141"/>
        <v>2.0142398375907641E-2</v>
      </c>
      <c r="S4547" s="4">
        <f ca="1"/>
        <v>17.576444444444</v>
      </c>
      <c r="T4547" s="4">
        <f ca="1"/>
        <v>17.930476190476</v>
      </c>
      <c r="U4547" s="4">
        <f ca="1"/>
        <v>19.544726011938</v>
      </c>
      <c r="V4547" s="4">
        <f ca="1"/>
        <v>18.935388358394</v>
      </c>
      <c r="W4547" s="4">
        <f ca="1"/>
        <v>27.383418929504</v>
      </c>
      <c r="X4547" s="4">
        <f ca="1"/>
        <v>14.317761514269</v>
      </c>
      <c r="Y4547" s="4">
        <f ca="1"/>
        <v>16.528721309144998</v>
      </c>
      <c r="Z4547" s="4">
        <f ca="1"/>
        <v>0</v>
      </c>
    </row>
    <row r="4548" spans="1:26" hidden="1" x14ac:dyDescent="0.25">
      <c r="A4548" s="3" t="s">
        <v>1938</v>
      </c>
      <c r="B4548" t="str">
        <v>心脉医疗</v>
      </c>
      <c r="C4548" s="8" t="str">
        <f ca="1"/>
        <v>制造业</v>
      </c>
      <c r="D4548" s="4">
        <f ca="1"/>
        <v>0.44909914934496997</v>
      </c>
      <c r="E4548" s="4">
        <f ca="1"/>
        <v>1.3100361794103999E-2</v>
      </c>
      <c r="F4548" s="4">
        <f ca="1"/>
        <v>2.5629132679968001E-2</v>
      </c>
      <c r="G4548" s="4">
        <f ca="1"/>
        <v>0.48005164039649001</v>
      </c>
      <c r="H4548" s="4">
        <f ca="1"/>
        <v>2.0110203428750001E-2</v>
      </c>
      <c r="I4548" s="4">
        <f ca="1"/>
        <v>2.2964644038700001E-2</v>
      </c>
      <c r="J4548" s="4">
        <f ca="1"/>
        <v>0.58347522509028005</v>
      </c>
      <c r="K4548" s="4">
        <f ca="1"/>
        <v>1.470266137553E-2</v>
      </c>
      <c r="L4548" s="4">
        <f ca="1"/>
        <v>2.8534883195518002E-2</v>
      </c>
      <c r="M4548" s="4">
        <f ca="1"/>
        <v>0.96982927783314998</v>
      </c>
      <c r="N4548" s="4">
        <f ca="1"/>
        <v>50.411967332806</v>
      </c>
      <c r="O4548" s="4">
        <f ca="1"/>
        <v>3.0645787670249001</v>
      </c>
      <c r="P4548" s="4">
        <f ca="1"/>
        <v>55.802806262861999</v>
      </c>
      <c r="Q4548" s="4">
        <f t="shared" ca="1" si="140"/>
        <v>1.9319084285767115E-2</v>
      </c>
      <c r="R4548" s="4">
        <f t="shared" ca="1" si="141"/>
        <v>3.0506599826979279E-2</v>
      </c>
      <c r="S4548" s="4">
        <f ca="1"/>
        <v>187.70333333332999</v>
      </c>
      <c r="T4548" s="4">
        <f ca="1"/>
        <v>193.42952380951999</v>
      </c>
      <c r="U4548" s="4">
        <f ca="1"/>
        <v>202.72300567405</v>
      </c>
      <c r="V4548" s="4">
        <f ca="1"/>
        <v>198.88081053254999</v>
      </c>
      <c r="W4548" s="4">
        <f ca="1"/>
        <v>35.421619884254</v>
      </c>
      <c r="X4548" s="4">
        <f ca="1"/>
        <v>39.011471946572001</v>
      </c>
      <c r="Y4548" s="4">
        <f ca="1"/>
        <v>19.960998065853001</v>
      </c>
      <c r="Z4548" s="4">
        <f ca="1"/>
        <v>32.585047422511998</v>
      </c>
    </row>
    <row r="4549" spans="1:26" hidden="1" x14ac:dyDescent="0.25">
      <c r="A4549" s="3" t="s">
        <v>1939</v>
      </c>
      <c r="B4549" t="str">
        <v>绿的谐波</v>
      </c>
      <c r="C4549" s="8" t="str">
        <f ca="1"/>
        <v>制造业</v>
      </c>
      <c r="D4549" s="4">
        <f ca="1"/>
        <v>0.97749231876435005</v>
      </c>
      <c r="E4549" s="4">
        <f ca="1"/>
        <v>2.2572724663666999E-2</v>
      </c>
      <c r="F4549" s="4">
        <f ca="1"/>
        <v>7.8963727827803004E-2</v>
      </c>
      <c r="G4549" s="4">
        <f ca="1"/>
        <v>0.50320254484330995</v>
      </c>
      <c r="H4549" s="4">
        <f ca="1"/>
        <v>1.2622058883475E-2</v>
      </c>
      <c r="I4549" s="4">
        <f ca="1"/>
        <v>4.8004526204619001E-2</v>
      </c>
      <c r="J4549" s="4">
        <f ca="1"/>
        <v>0.24992064015936999</v>
      </c>
      <c r="K4549" s="4">
        <f ca="1"/>
        <v>5.7419801360835002E-3</v>
      </c>
      <c r="L4549" s="4">
        <f ca="1"/>
        <v>3.2491508487752001E-2</v>
      </c>
      <c r="M4549" s="4">
        <f ca="1"/>
        <v>1.531232076615</v>
      </c>
      <c r="N4549" s="4">
        <f ca="1"/>
        <v>70.030138317931005</v>
      </c>
      <c r="O4549" s="4">
        <f ca="1"/>
        <v>30.050243270608998</v>
      </c>
      <c r="P4549" s="4">
        <f ca="1"/>
        <v>72.889239864252005</v>
      </c>
      <c r="Q4549" s="4">
        <f t="shared" ref="Q4549:Q4612" ca="1" si="142">(U4549-V4549)/V4549</f>
        <v>0.10945179584122525</v>
      </c>
      <c r="R4549" s="4">
        <f t="shared" ref="R4549:R4612" ca="1" si="143">(T4549-S4549)/S4549</f>
        <v>5.2595515536017053E-2</v>
      </c>
      <c r="S4549" s="4">
        <f ca="1"/>
        <v>118.14333333333001</v>
      </c>
      <c r="T4549" s="4">
        <f ca="1"/>
        <v>124.35714285714</v>
      </c>
      <c r="U4549" s="4">
        <f ca="1"/>
        <v>192.96345455280999</v>
      </c>
      <c r="V4549" s="4">
        <f ca="1"/>
        <v>173.92684862572</v>
      </c>
      <c r="W4549" s="4">
        <f ca="1"/>
        <v>39.385036157918002</v>
      </c>
      <c r="X4549" s="4">
        <f ca="1"/>
        <v>33.844863864122999</v>
      </c>
      <c r="Y4549" s="4">
        <f ca="1"/>
        <v>49.182269219538</v>
      </c>
      <c r="Z4549" s="4">
        <f ca="1"/>
        <v>-6.9649888346189002</v>
      </c>
    </row>
    <row r="4550" spans="1:26" hidden="1" x14ac:dyDescent="0.25">
      <c r="A4550" s="3" t="s">
        <v>1940</v>
      </c>
      <c r="B4550" t="str">
        <v>乐鑫科技</v>
      </c>
      <c r="C4550" s="8" t="str">
        <f ca="1"/>
        <v>信息传输、软件和信息技术服务业</v>
      </c>
      <c r="D4550" s="4">
        <f ca="1"/>
        <v>0.21527706283303999</v>
      </c>
      <c r="E4550" s="4">
        <f ca="1"/>
        <v>5.0526443318644997E-3</v>
      </c>
      <c r="F4550" s="4">
        <f ca="1"/>
        <v>2.4289669063100001E-2</v>
      </c>
      <c r="G4550" s="4">
        <f ca="1"/>
        <v>4.0958301786299001E-2</v>
      </c>
      <c r="H4550" s="4">
        <f ca="1"/>
        <v>1.0222281771547E-3</v>
      </c>
      <c r="I4550" s="4">
        <f ca="1"/>
        <v>1.0663868252595E-2</v>
      </c>
      <c r="J4550" s="4">
        <f ca="1"/>
        <v>4.7170313027796E-3</v>
      </c>
      <c r="K4550" s="4">
        <f ca="1"/>
        <v>1.1013389394289999E-4</v>
      </c>
      <c r="L4550" s="4">
        <f ca="1"/>
        <v>7.1547110411360002E-3</v>
      </c>
      <c r="M4550" s="4">
        <f ca="1"/>
        <v>1.5004824859042001</v>
      </c>
      <c r="N4550" s="4">
        <f ca="1"/>
        <v>49.477439129689003</v>
      </c>
      <c r="O4550" s="4">
        <f ca="1"/>
        <v>-21.258345379666999</v>
      </c>
      <c r="P4550" s="4">
        <f ca="1"/>
        <v>63.895638212803</v>
      </c>
      <c r="Q4550" s="4">
        <f t="shared" ca="1" si="142"/>
        <v>4.8320179679937257E-2</v>
      </c>
      <c r="R4550" s="4">
        <f t="shared" ca="1" si="143"/>
        <v>-7.6493111652231795E-3</v>
      </c>
      <c r="S4550" s="4">
        <f ca="1"/>
        <v>106.42311111111</v>
      </c>
      <c r="T4550" s="4">
        <f ca="1"/>
        <v>105.60904761905</v>
      </c>
      <c r="U4550" s="4">
        <f ca="1"/>
        <v>114.82786752179</v>
      </c>
      <c r="V4550" s="4">
        <f ca="1"/>
        <v>109.53511126424</v>
      </c>
      <c r="W4550" s="4">
        <f ca="1"/>
        <v>-15.005529356928999</v>
      </c>
      <c r="X4550" s="4">
        <f ca="1"/>
        <v>18.836296512023001</v>
      </c>
      <c r="Y4550" s="4">
        <f ca="1"/>
        <v>6.4834113383884997</v>
      </c>
      <c r="Z4550" s="4">
        <f ca="1"/>
        <v>-11.333511742835</v>
      </c>
    </row>
    <row r="4551" spans="1:26" hidden="1" x14ac:dyDescent="0.25">
      <c r="A4551" s="3" t="s">
        <v>1941</v>
      </c>
      <c r="B4551" t="str">
        <v>安集科技</v>
      </c>
      <c r="C4551" s="8" t="str">
        <f ca="1"/>
        <v>制造业</v>
      </c>
      <c r="D4551" s="4">
        <f ca="1"/>
        <v>-0.106623963758</v>
      </c>
      <c r="E4551" s="4">
        <f ca="1"/>
        <v>-2.6817279286253E-3</v>
      </c>
      <c r="F4551" s="4">
        <f ca="1"/>
        <v>4.0897932052008003E-3</v>
      </c>
      <c r="G4551" s="4">
        <f ca="1"/>
        <v>0.1658655901138</v>
      </c>
      <c r="H4551" s="4">
        <f ca="1"/>
        <v>4.5341043541527997E-3</v>
      </c>
      <c r="I4551" s="4">
        <f ca="1"/>
        <v>2.0432536024192E-2</v>
      </c>
      <c r="J4551" s="4">
        <f ca="1"/>
        <v>0.31401117794154998</v>
      </c>
      <c r="K4551" s="4">
        <f ca="1"/>
        <v>6.5131886784249001E-3</v>
      </c>
      <c r="L4551" s="4">
        <f ca="1"/>
        <v>3.4079851155680997E-2</v>
      </c>
      <c r="M4551" s="4">
        <f ca="1"/>
        <v>0.94037057879003005</v>
      </c>
      <c r="N4551" s="4">
        <f ca="1"/>
        <v>51.012779570696999</v>
      </c>
      <c r="O4551" s="4">
        <f ca="1"/>
        <v>19.139359332432001</v>
      </c>
      <c r="P4551" s="4">
        <f ca="1"/>
        <v>57.125547645603</v>
      </c>
      <c r="Q4551" s="4">
        <f t="shared" ca="1" si="142"/>
        <v>-4.9982413594658142E-4</v>
      </c>
      <c r="R4551" s="4">
        <f t="shared" ca="1" si="143"/>
        <v>3.786763781946248E-2</v>
      </c>
      <c r="S4551" s="4">
        <f ca="1"/>
        <v>174.32400000000001</v>
      </c>
      <c r="T4551" s="4">
        <f ca="1"/>
        <v>180.92523809523999</v>
      </c>
      <c r="U4551" s="4">
        <f ca="1"/>
        <v>329.20560549641999</v>
      </c>
      <c r="V4551" s="4">
        <f ca="1"/>
        <v>329.37023268837999</v>
      </c>
      <c r="W4551" s="4">
        <f ca="1"/>
        <v>66.043651972692999</v>
      </c>
      <c r="X4551" s="4">
        <f ca="1"/>
        <v>55.675461280920999</v>
      </c>
      <c r="Y4551" s="4">
        <f ca="1"/>
        <v>27.358574895</v>
      </c>
      <c r="Z4551" s="4">
        <f ca="1"/>
        <v>41.343565445072002</v>
      </c>
    </row>
    <row r="4552" spans="1:26" hidden="1" x14ac:dyDescent="0.25">
      <c r="A4552" s="3" t="s">
        <v>1942</v>
      </c>
      <c r="B4552" t="str">
        <v>方邦股份</v>
      </c>
      <c r="C4552" s="8" t="str">
        <f ca="1"/>
        <v>制造业</v>
      </c>
      <c r="D4552" s="4">
        <f ca="1"/>
        <v>0.68951042258696005</v>
      </c>
      <c r="E4552" s="4">
        <f ca="1"/>
        <v>0.10658884890063</v>
      </c>
      <c r="F4552" s="4">
        <f ca="1"/>
        <v>5.0712974738478002E-2</v>
      </c>
      <c r="G4552" s="4">
        <f ca="1"/>
        <v>0.64599647962337003</v>
      </c>
      <c r="H4552" s="4">
        <f ca="1"/>
        <v>0.69228759586555999</v>
      </c>
      <c r="I4552" s="4">
        <f ca="1"/>
        <v>4.2338492460780003E-2</v>
      </c>
      <c r="J4552" s="4">
        <f ca="1"/>
        <v>0.40198351844541003</v>
      </c>
      <c r="K4552" s="4">
        <f ca="1"/>
        <v>2.0611679561378E-2</v>
      </c>
      <c r="L4552" s="4">
        <f ca="1"/>
        <v>3.2273513662857002E-2</v>
      </c>
      <c r="M4552" s="4">
        <f ca="1"/>
        <v>2.0265263289097</v>
      </c>
      <c r="N4552" s="4">
        <f ca="1"/>
        <v>65.208863634585995</v>
      </c>
      <c r="O4552" s="4">
        <f ca="1"/>
        <v>-1.0241690211628001</v>
      </c>
      <c r="P4552" s="4">
        <f ca="1"/>
        <v>81.140746132288996</v>
      </c>
      <c r="Q4552" s="4">
        <f t="shared" ca="1" si="142"/>
        <v>5.3705002337537396E-2</v>
      </c>
      <c r="R4552" s="4">
        <f t="shared" ca="1" si="143"/>
        <v>0.1315236841258412</v>
      </c>
      <c r="S4552" s="4">
        <f ca="1"/>
        <v>51.307555555556</v>
      </c>
      <c r="T4552" s="4">
        <f ca="1"/>
        <v>58.055714285713997</v>
      </c>
      <c r="U4552" s="4">
        <f ca="1"/>
        <v>61.118708418353997</v>
      </c>
      <c r="V4552" s="4">
        <f ca="1"/>
        <v>58.003623673389001</v>
      </c>
      <c r="W4552" s="4">
        <f ca="1"/>
        <v>0</v>
      </c>
      <c r="X4552" s="4">
        <f ca="1"/>
        <v>2.3370113422998</v>
      </c>
      <c r="Y4552" s="4">
        <f ca="1"/>
        <v>7.7945887301620003</v>
      </c>
      <c r="Z4552" s="4">
        <f ca="1"/>
        <v>-4.4275879317974001</v>
      </c>
    </row>
    <row r="4553" spans="1:26" hidden="1" x14ac:dyDescent="0.25">
      <c r="A4553" s="3" t="s">
        <v>1943</v>
      </c>
      <c r="B4553" t="str">
        <v>奥福环保</v>
      </c>
      <c r="C4553" s="8" t="str">
        <f ca="1"/>
        <v>制造业</v>
      </c>
      <c r="D4553" s="4">
        <f ca="1"/>
        <v>-0.35202357726123001</v>
      </c>
      <c r="E4553" s="4">
        <f ca="1"/>
        <v>-8.4121049090989997E-2</v>
      </c>
      <c r="F4553" s="4">
        <f ca="1"/>
        <v>-1.9947477429550001E-2</v>
      </c>
      <c r="G4553" s="4">
        <f ca="1"/>
        <v>-0.25539607278165999</v>
      </c>
      <c r="H4553" s="4">
        <f ca="1"/>
        <v>-3.3472581312997997E-2</v>
      </c>
      <c r="I4553" s="4">
        <f ca="1"/>
        <v>-1.0621229177022001E-2</v>
      </c>
      <c r="J4553" s="4">
        <f ca="1"/>
        <v>-0.11435834673127999</v>
      </c>
      <c r="K4553" s="4">
        <f ca="1"/>
        <v>-3.7223462353811998E-3</v>
      </c>
      <c r="L4553" s="4">
        <f ca="1"/>
        <v>-9.3292509272140003E-4</v>
      </c>
      <c r="M4553" s="4">
        <f ca="1"/>
        <v>1.4501044912868</v>
      </c>
      <c r="N4553" s="4">
        <f ca="1"/>
        <v>49.064149372713999</v>
      </c>
      <c r="O4553" s="4">
        <f ca="1"/>
        <v>-33.532108733554999</v>
      </c>
      <c r="P4553" s="4">
        <f ca="1"/>
        <v>47.238871713172003</v>
      </c>
      <c r="Q4553" s="4">
        <f t="shared" ca="1" si="142"/>
        <v>-1.092250922506996E-2</v>
      </c>
      <c r="R4553" s="4">
        <f t="shared" ca="1" si="143"/>
        <v>-5.8853257062642619E-2</v>
      </c>
      <c r="S4553" s="4">
        <f ca="1"/>
        <v>23.430888888889001</v>
      </c>
      <c r="T4553" s="4">
        <f ca="1"/>
        <v>22.051904761905</v>
      </c>
      <c r="U4553" s="4">
        <f ca="1"/>
        <v>22.799643190361</v>
      </c>
      <c r="V4553" s="4">
        <f ca="1"/>
        <v>23.051422565989</v>
      </c>
      <c r="W4553" s="4">
        <f ca="1"/>
        <v>0</v>
      </c>
      <c r="X4553" s="4">
        <f ca="1"/>
        <v>-8.7371192630274006</v>
      </c>
      <c r="Y4553" s="4">
        <f ca="1"/>
        <v>10.482018153263001</v>
      </c>
      <c r="Z4553" s="4">
        <f ca="1"/>
        <v>53.303412548661001</v>
      </c>
    </row>
    <row r="4554" spans="1:26" hidden="1" x14ac:dyDescent="0.25">
      <c r="A4554" s="3" t="s">
        <v>1944</v>
      </c>
      <c r="B4554" t="str">
        <v>瀚川智能</v>
      </c>
      <c r="C4554" s="8" t="str">
        <f ca="1"/>
        <v>制造业</v>
      </c>
      <c r="D4554" s="4">
        <f ca="1"/>
        <v>-0.673649188299</v>
      </c>
      <c r="E4554" s="4">
        <f ca="1"/>
        <v>-2.8536099185092999E-2</v>
      </c>
      <c r="F4554" s="4">
        <f ca="1"/>
        <v>-2.8670950665265E-2</v>
      </c>
      <c r="G4554" s="4">
        <f ca="1"/>
        <v>-1.0767651033403001</v>
      </c>
      <c r="H4554" s="4">
        <f ca="1"/>
        <v>-3.8394154937214001E-2</v>
      </c>
      <c r="I4554" s="4">
        <f ca="1"/>
        <v>-3.5229894400664999E-2</v>
      </c>
      <c r="J4554" s="4">
        <f ca="1"/>
        <v>-0.64785779153304002</v>
      </c>
      <c r="K4554" s="4">
        <f ca="1"/>
        <v>-1.6408329004395001E-2</v>
      </c>
      <c r="L4554" s="4">
        <f ca="1"/>
        <v>-2.4055025134933E-2</v>
      </c>
      <c r="M4554" s="4">
        <f ca="1"/>
        <v>1.25600973565</v>
      </c>
      <c r="N4554" s="4">
        <f ca="1"/>
        <v>48.063689085497998</v>
      </c>
      <c r="O4554" s="4">
        <f ca="1"/>
        <v>-21.975387178015001</v>
      </c>
      <c r="P4554" s="4">
        <f ca="1"/>
        <v>41.451446820252002</v>
      </c>
      <c r="Q4554" s="4">
        <f t="shared" ca="1" si="142"/>
        <v>-3.1510907621852269E-2</v>
      </c>
      <c r="R4554" s="4">
        <f t="shared" ca="1" si="143"/>
        <v>-0.10216887580588714</v>
      </c>
      <c r="S4554" s="4">
        <f ca="1"/>
        <v>26.702444444444001</v>
      </c>
      <c r="T4554" s="4">
        <f ca="1"/>
        <v>23.974285714286001</v>
      </c>
      <c r="U4554" s="4">
        <f ca="1"/>
        <v>34.026393533933003</v>
      </c>
      <c r="V4554" s="4">
        <f ca="1"/>
        <v>35.133481421437999</v>
      </c>
      <c r="W4554" s="4">
        <f ca="1"/>
        <v>2.0371391767515998</v>
      </c>
      <c r="X4554" s="4">
        <f ca="1"/>
        <v>35.683989945062997</v>
      </c>
      <c r="Y4554" s="4">
        <f ca="1"/>
        <v>38.115356614467998</v>
      </c>
      <c r="Z4554" s="4">
        <f ca="1"/>
        <v>0</v>
      </c>
    </row>
    <row r="4555" spans="1:26" hidden="1" x14ac:dyDescent="0.25">
      <c r="A4555" s="3" t="s">
        <v>1945</v>
      </c>
      <c r="B4555" t="str">
        <v>安恒信息</v>
      </c>
      <c r="C4555" s="8" t="str">
        <f ca="1"/>
        <v>信息传输、软件和信息技术服务业</v>
      </c>
      <c r="D4555" s="4">
        <f ca="1"/>
        <v>-0.16401707345079999</v>
      </c>
      <c r="E4555" s="4">
        <f ca="1"/>
        <v>-4.8872767505826996E-3</v>
      </c>
      <c r="F4555" s="4">
        <f ca="1"/>
        <v>-1.0973140982475E-3</v>
      </c>
      <c r="G4555" s="4">
        <f ca="1"/>
        <v>-0.45714731022880001</v>
      </c>
      <c r="H4555" s="4">
        <f ca="1"/>
        <v>-1.1771791268346E-2</v>
      </c>
      <c r="I4555" s="4">
        <f ca="1"/>
        <v>-1.6362919654747E-2</v>
      </c>
      <c r="J4555" s="4">
        <f ca="1"/>
        <v>-0.29905218951474999</v>
      </c>
      <c r="K4555" s="4">
        <f ca="1"/>
        <v>-6.5693366951525998E-3</v>
      </c>
      <c r="L4555" s="4">
        <f ca="1"/>
        <v>-8.3953596933670008E-3</v>
      </c>
      <c r="M4555" s="4">
        <f ca="1"/>
        <v>1.3128588032015001</v>
      </c>
      <c r="N4555" s="4">
        <f ca="1"/>
        <v>55.020759128789003</v>
      </c>
      <c r="O4555" s="4">
        <f ca="1"/>
        <v>-25.284626804241999</v>
      </c>
      <c r="P4555" s="4">
        <f ca="1"/>
        <v>45.779302890647003</v>
      </c>
      <c r="Q4555" s="4">
        <f t="shared" ca="1" si="142"/>
        <v>1.1214337484351352E-2</v>
      </c>
      <c r="R4555" s="4">
        <f t="shared" ca="1" si="143"/>
        <v>-8.9325071482858856E-2</v>
      </c>
      <c r="S4555" s="4">
        <f ca="1"/>
        <v>136.41844444444001</v>
      </c>
      <c r="T4555" s="4">
        <f ca="1"/>
        <v>124.23285714286</v>
      </c>
      <c r="U4555" s="4">
        <f ca="1"/>
        <v>128.1620346688</v>
      </c>
      <c r="V4555" s="4">
        <f ca="1"/>
        <v>126.7407214455</v>
      </c>
      <c r="W4555" s="4">
        <f ca="1"/>
        <v>0</v>
      </c>
      <c r="X4555" s="4">
        <f ca="1"/>
        <v>28.004999400342001</v>
      </c>
      <c r="Y4555" s="4">
        <f ca="1"/>
        <v>32.161609153832003</v>
      </c>
      <c r="Z4555" s="4">
        <f ca="1"/>
        <v>0</v>
      </c>
    </row>
    <row r="4556" spans="1:26" hidden="1" x14ac:dyDescent="0.25">
      <c r="A4556" s="3" t="s">
        <v>1946</v>
      </c>
      <c r="B4556" t="str">
        <v>杰普特</v>
      </c>
      <c r="C4556" s="8" t="str">
        <f ca="1"/>
        <v>制造业</v>
      </c>
      <c r="D4556" s="4">
        <f ca="1"/>
        <v>0.3003646373867</v>
      </c>
      <c r="E4556" s="4">
        <f ca="1"/>
        <v>8.4595693564982997E-3</v>
      </c>
      <c r="F4556" s="4">
        <f ca="1"/>
        <v>2.6007119991399999E-2</v>
      </c>
      <c r="G4556" s="4">
        <f ca="1"/>
        <v>0.38977457996297998</v>
      </c>
      <c r="H4556" s="4">
        <f ca="1"/>
        <v>9.1705315473377003E-3</v>
      </c>
      <c r="I4556" s="4">
        <f ca="1"/>
        <v>2.3337694436318002E-2</v>
      </c>
      <c r="J4556" s="4">
        <f ca="1"/>
        <v>0.23127492561596</v>
      </c>
      <c r="K4556" s="4">
        <f ca="1"/>
        <v>4.6883664816231999E-3</v>
      </c>
      <c r="L4556" s="4">
        <f ca="1"/>
        <v>1.9616969806747001E-2</v>
      </c>
      <c r="M4556" s="4">
        <f ca="1"/>
        <v>1.7579787979332999</v>
      </c>
      <c r="N4556" s="4">
        <f ca="1"/>
        <v>58.224213030976003</v>
      </c>
      <c r="O4556" s="4">
        <f ca="1"/>
        <v>29.062488435824001</v>
      </c>
      <c r="P4556" s="4">
        <f ca="1"/>
        <v>72.638186546786997</v>
      </c>
      <c r="Q4556" s="4">
        <f t="shared" ca="1" si="142"/>
        <v>4.8154298122370889E-2</v>
      </c>
      <c r="R4556" s="4">
        <f t="shared" ca="1" si="143"/>
        <v>1.7242073275040633E-2</v>
      </c>
      <c r="S4556" s="4">
        <f ca="1"/>
        <v>75.717333333333002</v>
      </c>
      <c r="T4556" s="4">
        <f ca="1"/>
        <v>77.022857142857006</v>
      </c>
      <c r="U4556" s="4">
        <f ca="1"/>
        <v>83.629762453721995</v>
      </c>
      <c r="V4556" s="4">
        <f ca="1"/>
        <v>79.787644437020006</v>
      </c>
      <c r="W4556" s="4">
        <f ca="1"/>
        <v>5.5797688066058999</v>
      </c>
      <c r="X4556" s="4">
        <f ca="1"/>
        <v>27.380527325967002</v>
      </c>
      <c r="Y4556" s="4">
        <f ca="1"/>
        <v>10.257892718598001</v>
      </c>
      <c r="Z4556" s="4">
        <f ca="1"/>
        <v>0</v>
      </c>
    </row>
    <row r="4557" spans="1:26" hidden="1" x14ac:dyDescent="0.25">
      <c r="A4557" s="3" t="s">
        <v>1947</v>
      </c>
      <c r="B4557" t="str">
        <v>洁特生物</v>
      </c>
      <c r="C4557" s="8" t="str">
        <f ca="1"/>
        <v>制造业</v>
      </c>
      <c r="D4557" s="4">
        <f ca="1"/>
        <v>0.35856805864730001</v>
      </c>
      <c r="E4557" s="4">
        <f ca="1"/>
        <v>7.5006678179843E-3</v>
      </c>
      <c r="F4557" s="4">
        <f ca="1"/>
        <v>3.0166393257859001E-2</v>
      </c>
      <c r="G4557" s="4">
        <f ca="1"/>
        <v>0.15383572120201999</v>
      </c>
      <c r="H4557" s="4">
        <f ca="1"/>
        <v>2.7846177254074E-3</v>
      </c>
      <c r="I4557" s="4">
        <f ca="1"/>
        <v>1.5655926374279001E-2</v>
      </c>
      <c r="J4557" s="4">
        <f ca="1"/>
        <v>0.14528330598979</v>
      </c>
      <c r="K4557" s="4">
        <f ca="1"/>
        <v>2.5585646507955001E-3</v>
      </c>
      <c r="L4557" s="4">
        <f ca="1"/>
        <v>1.9903734240631001E-2</v>
      </c>
      <c r="M4557" s="4">
        <f ca="1"/>
        <v>1.0614739155838999</v>
      </c>
      <c r="N4557" s="4">
        <f ca="1"/>
        <v>43.877351175987002</v>
      </c>
      <c r="O4557" s="4">
        <f ca="1"/>
        <v>-44.922625669835</v>
      </c>
      <c r="P4557" s="4">
        <f ca="1"/>
        <v>62.931383252850999</v>
      </c>
      <c r="Q4557" s="4">
        <f t="shared" ca="1" si="142"/>
        <v>4.0787085681563646E-2</v>
      </c>
      <c r="R4557" s="4">
        <f t="shared" ca="1" si="143"/>
        <v>7.853547923228902E-3</v>
      </c>
      <c r="S4557" s="4">
        <f ca="1"/>
        <v>17.22</v>
      </c>
      <c r="T4557" s="4">
        <f ca="1"/>
        <v>17.355238095238001</v>
      </c>
      <c r="U4557" s="4">
        <f ca="1"/>
        <v>25.941764712415001</v>
      </c>
      <c r="V4557" s="4">
        <f ca="1"/>
        <v>24.925140856669</v>
      </c>
      <c r="W4557" s="4">
        <f ca="1"/>
        <v>9.8513788730763991</v>
      </c>
      <c r="X4557" s="4">
        <f ca="1"/>
        <v>35.065859615435997</v>
      </c>
      <c r="Y4557" s="4">
        <f ca="1"/>
        <v>59.265811046796998</v>
      </c>
      <c r="Z4557" s="4">
        <f ca="1"/>
        <v>39.650896629841</v>
      </c>
    </row>
    <row r="4558" spans="1:26" hidden="1" x14ac:dyDescent="0.25">
      <c r="A4558" s="3" t="s">
        <v>1948</v>
      </c>
      <c r="B4558" t="str">
        <v>国盾量子</v>
      </c>
      <c r="C4558" s="8" t="str">
        <f ca="1"/>
        <v>制造业</v>
      </c>
      <c r="D4558" s="4">
        <f ca="1"/>
        <v>1.0269006271065001E-3</v>
      </c>
      <c r="E4558" s="4">
        <f ca="1"/>
        <v>2.6220714653899999E-5</v>
      </c>
      <c r="F4558" s="4">
        <f ca="1"/>
        <v>1.00010322647419E-2</v>
      </c>
      <c r="G4558" s="4">
        <f ca="1"/>
        <v>0.20868122065264999</v>
      </c>
      <c r="H4558" s="4">
        <f ca="1"/>
        <v>4.2261781389805004E-3</v>
      </c>
      <c r="I4558" s="4">
        <f ca="1"/>
        <v>1.7317232882919E-2</v>
      </c>
      <c r="J4558" s="4">
        <f ca="1"/>
        <v>9.3343501634006995E-2</v>
      </c>
      <c r="K4558" s="4">
        <f ca="1"/>
        <v>1.7718403026046E-3</v>
      </c>
      <c r="L4558" s="4">
        <f ca="1"/>
        <v>1.1977064907953999E-2</v>
      </c>
      <c r="M4558" s="4">
        <f ca="1"/>
        <v>1.7131399553605999</v>
      </c>
      <c r="N4558" s="4">
        <f ca="1"/>
        <v>48.113833011171998</v>
      </c>
      <c r="O4558" s="4">
        <f ca="1"/>
        <v>-3.0467948497008002</v>
      </c>
      <c r="P4558" s="4">
        <f ca="1"/>
        <v>61.475871583137</v>
      </c>
      <c r="Q4558" s="4">
        <f t="shared" ca="1" si="142"/>
        <v>1.3893880991013867E-2</v>
      </c>
      <c r="R4558" s="4">
        <f t="shared" ca="1" si="143"/>
        <v>4.2560051278750207E-3</v>
      </c>
      <c r="S4558" s="4">
        <f ca="1"/>
        <v>132.53355555556001</v>
      </c>
      <c r="T4558" s="4">
        <f ca="1"/>
        <v>133.09761904761999</v>
      </c>
      <c r="U4558" s="4">
        <f ca="1"/>
        <v>136.42180400000001</v>
      </c>
      <c r="V4558" s="4">
        <f ca="1"/>
        <v>134.55234966667001</v>
      </c>
      <c r="W4558" s="4">
        <f ca="1"/>
        <v>0</v>
      </c>
      <c r="X4558" s="4">
        <f ca="1"/>
        <v>-19.457033859146001</v>
      </c>
      <c r="Y4558" s="4">
        <f ca="1"/>
        <v>15.962417801472</v>
      </c>
      <c r="Z4558" s="4">
        <f ca="1"/>
        <v>-24.348408741629001</v>
      </c>
    </row>
    <row r="4559" spans="1:26" hidden="1" x14ac:dyDescent="0.25">
      <c r="A4559" s="3" t="s">
        <v>1949</v>
      </c>
      <c r="B4559" t="str">
        <v>沃尔德</v>
      </c>
      <c r="C4559" s="8" t="str">
        <f ca="1"/>
        <v>制造业</v>
      </c>
      <c r="D4559" s="4">
        <f ca="1"/>
        <v>0.45657369462989</v>
      </c>
      <c r="E4559" s="4">
        <f ca="1"/>
        <v>1.1631957906331E-2</v>
      </c>
      <c r="F4559" s="4">
        <f ca="1"/>
        <v>3.7869547141379002E-2</v>
      </c>
      <c r="G4559" s="4">
        <f ca="1"/>
        <v>0.55783945505225996</v>
      </c>
      <c r="H4559" s="4">
        <f ca="1"/>
        <v>1.213967025792E-2</v>
      </c>
      <c r="I4559" s="4">
        <f ca="1"/>
        <v>3.2693037953633E-2</v>
      </c>
      <c r="J4559" s="4">
        <f ca="1"/>
        <v>0.30024119914056002</v>
      </c>
      <c r="K4559" s="4">
        <f ca="1"/>
        <v>5.9688131289728002E-3</v>
      </c>
      <c r="L4559" s="4">
        <f ca="1"/>
        <v>3.0854866616520999E-2</v>
      </c>
      <c r="M4559" s="4">
        <f ca="1"/>
        <v>1.4544784843609999</v>
      </c>
      <c r="N4559" s="4">
        <f ca="1"/>
        <v>42.917861770427002</v>
      </c>
      <c r="O4559" s="4">
        <f ca="1"/>
        <v>-9.0780890986924003</v>
      </c>
      <c r="P4559" s="4">
        <f ca="1"/>
        <v>80.302772446806998</v>
      </c>
      <c r="Q4559" s="4">
        <f t="shared" ca="1" si="142"/>
        <v>6.8344295110092726E-2</v>
      </c>
      <c r="R4559" s="4">
        <f t="shared" ca="1" si="143"/>
        <v>5.1890171903746396E-2</v>
      </c>
      <c r="S4559" s="4">
        <f ca="1"/>
        <v>22.288222222222</v>
      </c>
      <c r="T4559" s="4">
        <f ca="1"/>
        <v>23.444761904762</v>
      </c>
      <c r="U4559" s="4">
        <f ca="1"/>
        <v>36.604329289589003</v>
      </c>
      <c r="V4559" s="4">
        <f ca="1"/>
        <v>34.262671179253999</v>
      </c>
      <c r="W4559" s="4">
        <f ca="1"/>
        <v>0.94270326017072004</v>
      </c>
      <c r="X4559" s="4">
        <f ca="1"/>
        <v>17.559015634836001</v>
      </c>
      <c r="Y4559" s="4">
        <f ca="1"/>
        <v>31.330952725271999</v>
      </c>
      <c r="Z4559" s="4">
        <f ca="1"/>
        <v>-9.7200935104769997</v>
      </c>
    </row>
    <row r="4560" spans="1:26" hidden="1" x14ac:dyDescent="0.25">
      <c r="A4560" s="3" t="s">
        <v>1950</v>
      </c>
      <c r="B4560" t="str">
        <v>南微医学</v>
      </c>
      <c r="C4560" s="8" t="str">
        <f ca="1"/>
        <v>制造业</v>
      </c>
      <c r="D4560" s="4">
        <f ca="1"/>
        <v>0.89400152279690004</v>
      </c>
      <c r="E4560" s="4">
        <f ca="1"/>
        <v>2.0807595814192E-2</v>
      </c>
      <c r="F4560" s="4">
        <f ca="1"/>
        <v>4.7936636573574998E-2</v>
      </c>
      <c r="G4560" s="4">
        <f ca="1"/>
        <v>0.47783221248222002</v>
      </c>
      <c r="H4560" s="4">
        <f ca="1"/>
        <v>1.3684106501588E-2</v>
      </c>
      <c r="I4560" s="4">
        <f ca="1"/>
        <v>2.6286646139672E-2</v>
      </c>
      <c r="J4560" s="4">
        <f ca="1"/>
        <v>0.46284749254192997</v>
      </c>
      <c r="K4560" s="4">
        <f ca="1"/>
        <v>1.1782655060090999E-2</v>
      </c>
      <c r="L4560" s="4">
        <f ca="1"/>
        <v>2.3799940409559999E-2</v>
      </c>
      <c r="M4560" s="4">
        <f ca="1"/>
        <v>1.2648439719055</v>
      </c>
      <c r="N4560" s="4">
        <f ca="1"/>
        <v>51.055377591331997</v>
      </c>
      <c r="O4560" s="4">
        <f ca="1"/>
        <v>-22.297371746383</v>
      </c>
      <c r="P4560" s="4">
        <f ca="1"/>
        <v>71.376457132007005</v>
      </c>
      <c r="Q4560" s="4">
        <f t="shared" ca="1" si="142"/>
        <v>5.9763349150093445E-2</v>
      </c>
      <c r="R4560" s="4">
        <f t="shared" ca="1" si="143"/>
        <v>5.8449240759748097E-2</v>
      </c>
      <c r="S4560" s="4">
        <f ca="1"/>
        <v>80.017333333332999</v>
      </c>
      <c r="T4560" s="4">
        <f ca="1"/>
        <v>84.694285714285996</v>
      </c>
      <c r="U4560" s="4">
        <f ca="1"/>
        <v>126.07474826673</v>
      </c>
      <c r="V4560" s="4">
        <f ca="1"/>
        <v>118.96500135415999</v>
      </c>
      <c r="W4560" s="4">
        <f ca="1"/>
        <v>1.8373294989666999</v>
      </c>
      <c r="X4560" s="4">
        <f ca="1"/>
        <v>14.838585791657</v>
      </c>
      <c r="Y4560" s="4">
        <f ca="1"/>
        <v>10.638700681094999</v>
      </c>
      <c r="Z4560" s="4">
        <f ca="1"/>
        <v>-0.31134045197991</v>
      </c>
    </row>
    <row r="4561" spans="1:26" hidden="1" x14ac:dyDescent="0.25">
      <c r="A4561" s="3" t="s">
        <v>1951</v>
      </c>
      <c r="B4561" t="str">
        <v>山石网科</v>
      </c>
      <c r="C4561" s="8" t="str">
        <f ca="1"/>
        <v>信息传输、软件和信息技术服务业</v>
      </c>
      <c r="D4561" s="4">
        <f ca="1"/>
        <v>0.11357863917442</v>
      </c>
      <c r="E4561" s="4">
        <f ca="1"/>
        <v>3.4872854172402E-3</v>
      </c>
      <c r="F4561" s="4">
        <f ca="1"/>
        <v>1.2179545421209E-2</v>
      </c>
      <c r="G4561" s="4">
        <f ca="1"/>
        <v>0.24172171832743999</v>
      </c>
      <c r="H4561" s="4">
        <f ca="1"/>
        <v>6.3947197057093001E-3</v>
      </c>
      <c r="I4561" s="4">
        <f ca="1"/>
        <v>1.4230575920779E-2</v>
      </c>
      <c r="J4561" s="4">
        <f ca="1"/>
        <v>9.3670071072043004E-2</v>
      </c>
      <c r="K4561" s="4">
        <f ca="1"/>
        <v>2.0033451214893001E-3</v>
      </c>
      <c r="L4561" s="4">
        <f ca="1"/>
        <v>1.1568372659874E-2</v>
      </c>
      <c r="M4561" s="4">
        <f ca="1"/>
        <v>1.0075528799074001</v>
      </c>
      <c r="N4561" s="4">
        <f ca="1"/>
        <v>35.210555102549002</v>
      </c>
      <c r="O4561" s="4">
        <f ca="1"/>
        <v>-11.113120972447</v>
      </c>
      <c r="P4561" s="4">
        <f ca="1"/>
        <v>68.311543152601999</v>
      </c>
      <c r="Q4561" s="4">
        <f t="shared" ca="1" si="142"/>
        <v>2.8236279849176711E-2</v>
      </c>
      <c r="R4561" s="4">
        <f t="shared" ca="1" si="143"/>
        <v>7.3786772079217312E-3</v>
      </c>
      <c r="S4561" s="4">
        <f ca="1"/>
        <v>19.627555555556</v>
      </c>
      <c r="T4561" s="4">
        <f ca="1"/>
        <v>19.772380952380999</v>
      </c>
      <c r="U4561" s="4">
        <f ca="1"/>
        <v>20.679027655635</v>
      </c>
      <c r="V4561" s="4">
        <f ca="1"/>
        <v>20.111163222784</v>
      </c>
      <c r="W4561" s="4">
        <f ca="1"/>
        <v>0</v>
      </c>
      <c r="X4561" s="4">
        <f ca="1"/>
        <v>6.3581633270492999</v>
      </c>
      <c r="Y4561" s="4">
        <f ca="1"/>
        <v>9.2022092568816003</v>
      </c>
      <c r="Z4561" s="4">
        <f ca="1"/>
        <v>0</v>
      </c>
    </row>
    <row r="4562" spans="1:26" hidden="1" x14ac:dyDescent="0.25">
      <c r="A4562" s="3" t="s">
        <v>1952</v>
      </c>
      <c r="B4562" t="str">
        <v>星环科技</v>
      </c>
      <c r="C4562" s="8" t="str">
        <f ca="1"/>
        <v>信息传输、软件和信息技术服务业</v>
      </c>
      <c r="D4562" s="4">
        <f ca="1"/>
        <v>0.11268448392347</v>
      </c>
      <c r="E4562" s="4">
        <f ca="1"/>
        <v>4.5275789363603E-3</v>
      </c>
      <c r="F4562" s="4">
        <f ca="1"/>
        <v>3.2755731875548998E-2</v>
      </c>
      <c r="G4562" s="4">
        <f ca="1"/>
        <v>-4.3893110780932998E-2</v>
      </c>
      <c r="H4562" s="4">
        <f ca="1"/>
        <v>-1.397247486925E-3</v>
      </c>
      <c r="I4562" s="4">
        <f ca="1"/>
        <v>9.1735310402337004E-3</v>
      </c>
      <c r="J4562" s="4">
        <f ca="1"/>
        <v>-0.27471662510278999</v>
      </c>
      <c r="K4562" s="4">
        <f ca="1"/>
        <v>-1.0358007390625999E-2</v>
      </c>
      <c r="L4562" s="4">
        <f ca="1"/>
        <v>-1.7912288784194E-2</v>
      </c>
      <c r="M4562" s="4">
        <f ca="1"/>
        <v>1.71752381936</v>
      </c>
      <c r="N4562" s="4">
        <f ca="1"/>
        <v>68.839694435140004</v>
      </c>
      <c r="O4562" s="4">
        <f ca="1"/>
        <v>22.196673739262</v>
      </c>
      <c r="P4562" s="4">
        <f ca="1"/>
        <v>58.583444228525003</v>
      </c>
      <c r="Q4562" s="4">
        <f t="shared" ca="1" si="142"/>
        <v>6.4142174337843583E-2</v>
      </c>
      <c r="R4562" s="4">
        <f t="shared" ca="1" si="143"/>
        <v>-7.160570734294551E-2</v>
      </c>
      <c r="S4562" s="4">
        <f ca="1"/>
        <v>66.758888888889004</v>
      </c>
      <c r="T4562" s="4">
        <f ca="1"/>
        <v>61.978571428571001</v>
      </c>
      <c r="U4562" s="4">
        <f ca="1"/>
        <v>67.163333333333</v>
      </c>
      <c r="V4562" s="4">
        <f ca="1"/>
        <v>63.115000000000002</v>
      </c>
      <c r="W4562" s="4">
        <f ca="1"/>
        <v>0</v>
      </c>
      <c r="X4562" s="4">
        <f ca="1"/>
        <v>28.835800351662002</v>
      </c>
      <c r="Y4562" s="4">
        <f ca="1"/>
        <v>33.276246183771001</v>
      </c>
      <c r="Z4562" s="4">
        <f ca="1"/>
        <v>0</v>
      </c>
    </row>
    <row r="4563" spans="1:26" hidden="1" x14ac:dyDescent="0.25">
      <c r="A4563" s="3" t="s">
        <v>1953</v>
      </c>
      <c r="B4563" t="str">
        <v>禾迈股份</v>
      </c>
      <c r="C4563" s="8" t="str">
        <f ca="1"/>
        <v>制造业</v>
      </c>
      <c r="D4563" s="4">
        <f ca="1"/>
        <v>-0.30718834375393</v>
      </c>
      <c r="E4563" s="4">
        <f ca="1"/>
        <v>1.6934692539079001E-2</v>
      </c>
      <c r="F4563" s="4">
        <f ca="1"/>
        <v>-2.8705137431584E-2</v>
      </c>
      <c r="G4563" s="4">
        <f ca="1"/>
        <v>-0.17351133251320999</v>
      </c>
      <c r="H4563" s="4">
        <f ca="1"/>
        <v>8.0151818897742002E-3</v>
      </c>
      <c r="I4563" s="4">
        <f ca="1"/>
        <v>-1.8781642280333001E-2</v>
      </c>
      <c r="J4563" s="4">
        <f ca="1"/>
        <v>-0.28191877492119</v>
      </c>
      <c r="K4563" s="4">
        <f ca="1"/>
        <v>0.42169701910467999</v>
      </c>
      <c r="L4563" s="4">
        <f ca="1"/>
        <v>-1.7972169619777999E-2</v>
      </c>
      <c r="M4563" s="4">
        <f ca="1"/>
        <v>0.75558891784943005</v>
      </c>
      <c r="N4563" s="4">
        <f ca="1"/>
        <v>56.133847398813998</v>
      </c>
      <c r="O4563" s="4">
        <f ca="1"/>
        <v>9.5345508232806999</v>
      </c>
      <c r="P4563" s="4">
        <f ca="1"/>
        <v>42.126899549397002</v>
      </c>
      <c r="Q4563" s="4">
        <f t="shared" ca="1" si="142"/>
        <v>-3.2371342169646065E-2</v>
      </c>
      <c r="R4563" s="4">
        <f t="shared" ca="1" si="143"/>
        <v>-4.9102297524634131E-2</v>
      </c>
      <c r="S4563" s="4">
        <f ca="1"/>
        <v>249.38088888889001</v>
      </c>
      <c r="T4563" s="4">
        <f ca="1"/>
        <v>237.13571428571001</v>
      </c>
      <c r="U4563" s="4">
        <f ca="1"/>
        <v>497.83473571661</v>
      </c>
      <c r="V4563" s="4">
        <f ca="1"/>
        <v>514.48944973670996</v>
      </c>
      <c r="W4563" s="4">
        <f ca="1"/>
        <v>87.652218448518994</v>
      </c>
      <c r="X4563" s="4">
        <f ca="1"/>
        <v>49.478435814050997</v>
      </c>
      <c r="Y4563" s="4">
        <f ca="1"/>
        <v>136.65886097207999</v>
      </c>
      <c r="Z4563" s="4">
        <f ca="1"/>
        <v>814.47624624036996</v>
      </c>
    </row>
    <row r="4564" spans="1:26" hidden="1" x14ac:dyDescent="0.25">
      <c r="A4564" s="3" t="s">
        <v>1954</v>
      </c>
      <c r="B4564" t="str">
        <v>天宜上佳</v>
      </c>
      <c r="C4564" s="8" t="str">
        <f ca="1"/>
        <v>制造业</v>
      </c>
      <c r="D4564" s="4">
        <f ca="1"/>
        <v>0.25665396439714999</v>
      </c>
      <c r="E4564" s="4">
        <f ca="1"/>
        <v>-2.2265778918655998E-2</v>
      </c>
      <c r="F4564" s="4">
        <f ca="1"/>
        <v>9.1881372554686001E-3</v>
      </c>
      <c r="G4564" s="4">
        <f ca="1"/>
        <v>0.33986071992601002</v>
      </c>
      <c r="H4564" s="4">
        <f ca="1"/>
        <v>-2.7840950145697999E-2</v>
      </c>
      <c r="I4564" s="4">
        <f ca="1"/>
        <v>1.5030077254505E-2</v>
      </c>
      <c r="J4564" s="4">
        <f ca="1"/>
        <v>8.0571735581652995E-2</v>
      </c>
      <c r="K4564" s="4">
        <f ca="1"/>
        <v>5.2929975230157997E-3</v>
      </c>
      <c r="L4564" s="4">
        <f ca="1"/>
        <v>7.3211627286013997E-3</v>
      </c>
      <c r="M4564" s="4">
        <f ca="1"/>
        <v>1.5008373897503999</v>
      </c>
      <c r="N4564" s="4">
        <f ca="1"/>
        <v>52.665337867525999</v>
      </c>
      <c r="O4564" s="4">
        <f ca="1"/>
        <v>-12.545180186833999</v>
      </c>
      <c r="P4564" s="4">
        <f ca="1"/>
        <v>58.204251719270999</v>
      </c>
      <c r="Q4564" s="4">
        <f t="shared" ca="1" si="142"/>
        <v>2.7437351381302782E-3</v>
      </c>
      <c r="R4564" s="4">
        <f t="shared" ca="1" si="143"/>
        <v>3.8861204326481477E-2</v>
      </c>
      <c r="S4564" s="4">
        <f ca="1"/>
        <v>17.633777777778</v>
      </c>
      <c r="T4564" s="4">
        <f ca="1"/>
        <v>18.319047619048</v>
      </c>
      <c r="U4564" s="4">
        <f ca="1"/>
        <v>18.488055695553001</v>
      </c>
      <c r="V4564" s="4">
        <f ca="1"/>
        <v>18.437468166287001</v>
      </c>
      <c r="W4564" s="4">
        <f ca="1"/>
        <v>-11.164559848688</v>
      </c>
      <c r="X4564" s="4">
        <f ca="1"/>
        <v>19.267607763463001</v>
      </c>
      <c r="Y4564" s="4">
        <f ca="1"/>
        <v>38.925524266003002</v>
      </c>
      <c r="Z4564" s="4">
        <f ca="1"/>
        <v>0</v>
      </c>
    </row>
    <row r="4565" spans="1:26" hidden="1" x14ac:dyDescent="0.25">
      <c r="A4565" s="3" t="s">
        <v>1955</v>
      </c>
      <c r="B4565" t="str">
        <v>德邦科技</v>
      </c>
      <c r="C4565" s="8" t="str">
        <f ca="1"/>
        <v>制造业</v>
      </c>
      <c r="D4565" s="4">
        <f ca="1"/>
        <v>0.36834060580778</v>
      </c>
      <c r="E4565" s="4">
        <f ca="1"/>
        <v>2.0033123912803999E-2</v>
      </c>
      <c r="F4565" s="4">
        <f ca="1"/>
        <v>4.6910415158822001E-2</v>
      </c>
      <c r="G4565" s="4">
        <f ca="1"/>
        <v>0.19773344048436001</v>
      </c>
      <c r="H4565" s="4">
        <f ca="1"/>
        <v>1.0580107287625E-2</v>
      </c>
      <c r="I4565" s="4">
        <f ca="1"/>
        <v>2.2144617034377999E-2</v>
      </c>
      <c r="J4565" s="4">
        <f ca="1"/>
        <v>9.4330863734678999E-2</v>
      </c>
      <c r="K4565" s="4">
        <f ca="1"/>
        <v>2.8960416346284E-3</v>
      </c>
      <c r="L4565" s="4">
        <f ca="1"/>
        <v>2.0602096694966002E-2</v>
      </c>
      <c r="M4565" s="4">
        <f ca="1"/>
        <v>0.52349072814302</v>
      </c>
      <c r="N4565" s="4">
        <f ca="1"/>
        <v>74.552542254618004</v>
      </c>
      <c r="O4565" s="4">
        <f ca="1"/>
        <v>51.065663996017001</v>
      </c>
      <c r="P4565" s="4">
        <f ca="1"/>
        <v>62.306113718688003</v>
      </c>
      <c r="Q4565" s="4">
        <f t="shared" ca="1" si="142"/>
        <v>8.7186897880539557E-2</v>
      </c>
      <c r="R4565" s="4">
        <f t="shared" ca="1" si="143"/>
        <v>1.1138943758793769E-2</v>
      </c>
      <c r="S4565" s="4">
        <f ca="1"/>
        <v>54.546222222221999</v>
      </c>
      <c r="T4565" s="4">
        <f ca="1"/>
        <v>55.153809523809997</v>
      </c>
      <c r="U4565" s="4">
        <f ca="1"/>
        <v>60.505656000000002</v>
      </c>
      <c r="V4565" s="4">
        <f ca="1"/>
        <v>55.653407999999999</v>
      </c>
      <c r="W4565" s="4">
        <f ca="1"/>
        <v>54.080176281389001</v>
      </c>
      <c r="X4565" s="4">
        <f ca="1"/>
        <v>41.581841262494997</v>
      </c>
      <c r="Y4565" s="4">
        <f ca="1"/>
        <v>72.913889288830006</v>
      </c>
      <c r="Z4565" s="4">
        <f ca="1"/>
        <v>0</v>
      </c>
    </row>
    <row r="4566" spans="1:26" hidden="1" x14ac:dyDescent="0.25">
      <c r="A4566" s="3" t="s">
        <v>1956</v>
      </c>
      <c r="B4566" t="str">
        <v>传音控股</v>
      </c>
      <c r="C4566" s="8" t="str">
        <f ca="1"/>
        <v>制造业</v>
      </c>
      <c r="D4566" s="4">
        <f ca="1"/>
        <v>-0.92673057096585998</v>
      </c>
      <c r="E4566" s="4">
        <f ca="1"/>
        <v>-4.280341225829E-2</v>
      </c>
      <c r="F4566" s="4">
        <f ca="1"/>
        <v>-3.3089503887652E-2</v>
      </c>
      <c r="G4566" s="4">
        <f ca="1"/>
        <v>-0.20342775596932999</v>
      </c>
      <c r="H4566" s="4">
        <f ca="1"/>
        <v>-2.4333102201612999E-2</v>
      </c>
      <c r="I4566" s="4">
        <f ca="1"/>
        <v>-9.4316838213026003E-3</v>
      </c>
      <c r="J4566" s="4">
        <f ca="1"/>
        <v>6.2867886702672997E-3</v>
      </c>
      <c r="K4566" s="4">
        <f ca="1"/>
        <v>2.059732138127E-4</v>
      </c>
      <c r="L4566" s="4">
        <f ca="1"/>
        <v>6.5301420652132004E-3</v>
      </c>
      <c r="M4566" s="4">
        <f ca="1"/>
        <v>1.3984865943622999</v>
      </c>
      <c r="N4566" s="4">
        <f ca="1"/>
        <v>52.535395258468</v>
      </c>
      <c r="O4566" s="4">
        <f ca="1"/>
        <v>2.1453687166119</v>
      </c>
      <c r="P4566" s="4">
        <f ca="1"/>
        <v>36.398820068338999</v>
      </c>
      <c r="Q4566" s="4">
        <f t="shared" ca="1" si="142"/>
        <v>-3.5464877447656827E-2</v>
      </c>
      <c r="R4566" s="4">
        <f t="shared" ca="1" si="143"/>
        <v>-3.0652800472071591E-2</v>
      </c>
      <c r="S4566" s="4">
        <f ca="1"/>
        <v>136.42711111111001</v>
      </c>
      <c r="T4566" s="4">
        <f ca="1"/>
        <v>132.24523809524001</v>
      </c>
      <c r="U4566" s="4">
        <f ca="1"/>
        <v>135.46073108495</v>
      </c>
      <c r="V4566" s="4">
        <f ca="1"/>
        <v>140.44147062939001</v>
      </c>
      <c r="W4566" s="4">
        <f ca="1"/>
        <v>11.146669129045</v>
      </c>
      <c r="X4566" s="4">
        <f ca="1"/>
        <v>22.502937039822999</v>
      </c>
      <c r="Y4566" s="4">
        <f ca="1"/>
        <v>20.241229115016001</v>
      </c>
      <c r="Z4566" s="4">
        <f ca="1"/>
        <v>-21.168900774777999</v>
      </c>
    </row>
    <row r="4567" spans="1:26" hidden="1" x14ac:dyDescent="0.25">
      <c r="A4567" s="3" t="s">
        <v>1957</v>
      </c>
      <c r="B4567" t="str">
        <v>芯源微</v>
      </c>
      <c r="C4567" s="8" t="str">
        <f ca="1"/>
        <v>制造业</v>
      </c>
      <c r="D4567" s="4">
        <f ca="1"/>
        <v>0.71323210016909</v>
      </c>
      <c r="E4567" s="4">
        <f ca="1"/>
        <v>2.2606951494520001E-2</v>
      </c>
      <c r="F4567" s="4">
        <f ca="1"/>
        <v>5.1444806001290998E-2</v>
      </c>
      <c r="G4567" s="4">
        <f ca="1"/>
        <v>0.39018186510482999</v>
      </c>
      <c r="H4567" s="4">
        <f ca="1"/>
        <v>2.6580438243584002E-2</v>
      </c>
      <c r="I4567" s="4">
        <f ca="1"/>
        <v>2.960823657788E-2</v>
      </c>
      <c r="J4567" s="4">
        <f ca="1"/>
        <v>0.33683229326099001</v>
      </c>
      <c r="K4567" s="4">
        <f ca="1"/>
        <v>1.1382284421807E-2</v>
      </c>
      <c r="L4567" s="4">
        <f ca="1"/>
        <v>3.1669291422425999E-2</v>
      </c>
      <c r="M4567" s="4">
        <f ca="1"/>
        <v>0.73415829871824001</v>
      </c>
      <c r="N4567" s="4">
        <f ca="1"/>
        <v>70.800038637745999</v>
      </c>
      <c r="O4567" s="4">
        <f ca="1"/>
        <v>33.747056683347999</v>
      </c>
      <c r="P4567" s="4">
        <f ca="1"/>
        <v>63.834888937094</v>
      </c>
      <c r="Q4567" s="4">
        <f t="shared" ca="1" si="142"/>
        <v>5.5177676764308299E-2</v>
      </c>
      <c r="R4567" s="4">
        <f t="shared" ca="1" si="143"/>
        <v>5.0614057318220392E-2</v>
      </c>
      <c r="S4567" s="4">
        <f ca="1"/>
        <v>142.92911111110999</v>
      </c>
      <c r="T4567" s="4">
        <f ca="1"/>
        <v>150.16333333333</v>
      </c>
      <c r="U4567" s="4">
        <f ca="1"/>
        <v>237.06938712817001</v>
      </c>
      <c r="V4567" s="4">
        <f ca="1"/>
        <v>224.67248156266999</v>
      </c>
      <c r="W4567" s="4">
        <f ca="1"/>
        <v>89.797159670808</v>
      </c>
      <c r="X4567" s="4">
        <f ca="1"/>
        <v>86.596319697851996</v>
      </c>
      <c r="Y4567" s="4">
        <f ca="1"/>
        <v>55.430538453731003</v>
      </c>
      <c r="Z4567" s="4">
        <f ca="1"/>
        <v>150.77906866314001</v>
      </c>
    </row>
    <row r="4568" spans="1:26" hidden="1" x14ac:dyDescent="0.25">
      <c r="A4568" s="3" t="s">
        <v>1958</v>
      </c>
      <c r="B4568" t="str">
        <v>中科通达</v>
      </c>
      <c r="C4568" s="8" t="str">
        <f ca="1"/>
        <v>信息传输、软件和信息技术服务业</v>
      </c>
      <c r="D4568" s="4">
        <f ca="1"/>
        <v>0.17255551006021999</v>
      </c>
      <c r="E4568" s="4">
        <f ca="1"/>
        <v>3.6827109244594002E-3</v>
      </c>
      <c r="F4568" s="4">
        <f ca="1"/>
        <v>1.4181322979764001E-2</v>
      </c>
      <c r="G4568" s="4">
        <f ca="1"/>
        <v>7.7732010330025997E-2</v>
      </c>
      <c r="H4568" s="4">
        <f ca="1"/>
        <v>1.2458510379007E-3</v>
      </c>
      <c r="I4568" s="4">
        <f ca="1"/>
        <v>9.4858306921928003E-3</v>
      </c>
      <c r="J4568" s="4">
        <f ca="1"/>
        <v>2.7958308477655999E-3</v>
      </c>
      <c r="K4568" s="4">
        <f ca="1"/>
        <v>5.1773766647099998E-5</v>
      </c>
      <c r="L4568" s="4">
        <f ca="1"/>
        <v>7.5471089052038002E-3</v>
      </c>
      <c r="M4568" s="4">
        <f ca="1"/>
        <v>1.0320658530994</v>
      </c>
      <c r="N4568" s="4">
        <f ca="1"/>
        <v>36.232934872237998</v>
      </c>
      <c r="O4568" s="4">
        <f ca="1"/>
        <v>-7.9143672478073004</v>
      </c>
      <c r="P4568" s="4">
        <f ca="1"/>
        <v>65.748002922737996</v>
      </c>
      <c r="Q4568" s="4">
        <f t="shared" ca="1" si="142"/>
        <v>2.7781238320667631E-2</v>
      </c>
      <c r="R4568" s="4">
        <f t="shared" ca="1" si="143"/>
        <v>-8.0302147445136095E-3</v>
      </c>
      <c r="S4568" s="4">
        <f ca="1"/>
        <v>13.457111111111001</v>
      </c>
      <c r="T4568" s="4">
        <f ca="1"/>
        <v>13.349047619047999</v>
      </c>
      <c r="U4568" s="4">
        <f ca="1"/>
        <v>13.855874999999999</v>
      </c>
      <c r="V4568" s="4">
        <f ca="1"/>
        <v>13.481346500000001</v>
      </c>
      <c r="W4568" s="4">
        <f ca="1"/>
        <v>0</v>
      </c>
      <c r="X4568" s="4">
        <f ca="1"/>
        <v>-4.0568698967402996</v>
      </c>
      <c r="Y4568" s="4">
        <f ca="1"/>
        <v>11.088147269310999</v>
      </c>
      <c r="Z4568" s="4">
        <f ca="1"/>
        <v>0</v>
      </c>
    </row>
    <row r="4569" spans="1:26" hidden="1" x14ac:dyDescent="0.25">
      <c r="A4569" s="3" t="s">
        <v>1959</v>
      </c>
      <c r="B4569" t="str">
        <v>当虹科技</v>
      </c>
      <c r="C4569" s="8" t="str">
        <f ca="1"/>
        <v>信息传输、软件和信息技术服务业</v>
      </c>
      <c r="D4569" s="4">
        <f ca="1"/>
        <v>7.1206699588040004E-2</v>
      </c>
      <c r="E4569" s="4">
        <f ca="1"/>
        <v>1.8713786294197001E-3</v>
      </c>
      <c r="F4569" s="4">
        <f ca="1"/>
        <v>1.8624240990902999E-2</v>
      </c>
      <c r="G4569" s="4">
        <f ca="1"/>
        <v>0.15088515587522999</v>
      </c>
      <c r="H4569" s="4">
        <f ca="1"/>
        <v>3.0447821900448E-3</v>
      </c>
      <c r="I4569" s="4">
        <f ca="1"/>
        <v>2.1052143957757001E-2</v>
      </c>
      <c r="J4569" s="4">
        <f ca="1"/>
        <v>7.7944823517202999E-2</v>
      </c>
      <c r="K4569" s="4">
        <f ca="1"/>
        <v>2.1522180795422998E-3</v>
      </c>
      <c r="L4569" s="4">
        <f ca="1"/>
        <v>1.6191836968190002E-2</v>
      </c>
      <c r="M4569" s="4">
        <f ca="1"/>
        <v>1.3732668321638</v>
      </c>
      <c r="N4569" s="4">
        <f ca="1"/>
        <v>65.371093571434997</v>
      </c>
      <c r="O4569" s="4">
        <f ca="1"/>
        <v>-3.5869531041556999</v>
      </c>
      <c r="P4569" s="4">
        <f ca="1"/>
        <v>63.092293344585002</v>
      </c>
      <c r="Q4569" s="4">
        <f t="shared" ca="1" si="142"/>
        <v>4.2402261453935386E-2</v>
      </c>
      <c r="R4569" s="4">
        <f t="shared" ca="1" si="143"/>
        <v>-2.6025811944964974E-2</v>
      </c>
      <c r="S4569" s="4">
        <f ca="1"/>
        <v>31.765777777777998</v>
      </c>
      <c r="T4569" s="4">
        <f ca="1"/>
        <v>30.939047619048001</v>
      </c>
      <c r="U4569" s="4">
        <f ca="1"/>
        <v>46.497537265428001</v>
      </c>
      <c r="V4569" s="4">
        <f ca="1"/>
        <v>44.606136215181998</v>
      </c>
      <c r="W4569" s="4">
        <f ca="1"/>
        <v>0</v>
      </c>
      <c r="X4569" s="4">
        <f ca="1"/>
        <v>5.2201392534705997</v>
      </c>
      <c r="Y4569" s="4">
        <f ca="1"/>
        <v>2.3958888627027002</v>
      </c>
      <c r="Z4569" s="4">
        <f ca="1"/>
        <v>0</v>
      </c>
    </row>
    <row r="4570" spans="1:26" hidden="1" x14ac:dyDescent="0.25">
      <c r="A4570" s="3" t="s">
        <v>1960</v>
      </c>
      <c r="B4570" t="str">
        <v>海光信息</v>
      </c>
      <c r="C4570" s="8" t="str">
        <f ca="1"/>
        <v>制造业</v>
      </c>
      <c r="D4570" s="4">
        <f ca="1"/>
        <v>0.69407673261110003</v>
      </c>
      <c r="E4570" s="4">
        <f ca="1"/>
        <v>-2.7646463546886001E-2</v>
      </c>
      <c r="F4570" s="4">
        <f ca="1"/>
        <v>4.0561124438453999E-2</v>
      </c>
      <c r="G4570" s="4">
        <f ca="1"/>
        <v>0.52327930032410996</v>
      </c>
      <c r="H4570" s="4">
        <f ca="1"/>
        <v>-1.9672625575981002E-2</v>
      </c>
      <c r="I4570" s="4">
        <f ca="1"/>
        <v>2.3147647275338998E-2</v>
      </c>
      <c r="J4570" s="4">
        <f ca="1"/>
        <v>0.30527684768739999</v>
      </c>
      <c r="K4570" s="4">
        <f ca="1"/>
        <v>2.5074400485151999E-2</v>
      </c>
      <c r="L4570" s="4">
        <f ca="1"/>
        <v>2.6151174612628999E-2</v>
      </c>
      <c r="M4570" s="4">
        <f ca="1"/>
        <v>1.1474202749831</v>
      </c>
      <c r="N4570" s="4">
        <f ca="1"/>
        <v>71.210594382642</v>
      </c>
      <c r="O4570" s="4">
        <f ca="1"/>
        <v>32.906777518167999</v>
      </c>
      <c r="P4570" s="4">
        <f ca="1"/>
        <v>68.099300579589993</v>
      </c>
      <c r="Q4570" s="4">
        <f t="shared" ca="1" si="142"/>
        <v>7.2509831385013157E-2</v>
      </c>
      <c r="R4570" s="4">
        <f t="shared" ca="1" si="143"/>
        <v>8.0428952966484363E-2</v>
      </c>
      <c r="S4570" s="4">
        <f ca="1"/>
        <v>58.410222222222004</v>
      </c>
      <c r="T4570" s="4">
        <f ca="1"/>
        <v>63.108095238094997</v>
      </c>
      <c r="U4570" s="4">
        <f ca="1"/>
        <v>66.396514999999994</v>
      </c>
      <c r="V4570" s="4">
        <f ca="1"/>
        <v>61.907604999999997</v>
      </c>
      <c r="W4570" s="4">
        <f ca="1"/>
        <v>116.78761742742</v>
      </c>
      <c r="X4570" s="4">
        <f ca="1"/>
        <v>138.21148517367999</v>
      </c>
      <c r="Y4570" s="4">
        <f ca="1"/>
        <v>56.751464532855003</v>
      </c>
      <c r="Z4570" s="4">
        <f ca="1"/>
        <v>0</v>
      </c>
    </row>
    <row r="4571" spans="1:26" hidden="1" x14ac:dyDescent="0.25">
      <c r="A4571" s="3" t="s">
        <v>1961</v>
      </c>
      <c r="B4571" t="str">
        <v>必易微</v>
      </c>
      <c r="C4571" s="8" t="str">
        <f ca="1"/>
        <v>信息传输、软件和信息技术服务业</v>
      </c>
      <c r="D4571" s="4">
        <f ca="1"/>
        <v>4.6237788544765998E-2</v>
      </c>
      <c r="E4571" s="4">
        <f ca="1"/>
        <v>1.0088191026501E-3</v>
      </c>
      <c r="F4571" s="4">
        <f ca="1"/>
        <v>1.6291000410758E-2</v>
      </c>
      <c r="G4571" s="4">
        <f ca="1"/>
        <v>-3.9335937695586E-2</v>
      </c>
      <c r="H4571" s="4">
        <f ca="1"/>
        <v>-7.1778253452910005E-4</v>
      </c>
      <c r="I4571" s="4">
        <f ca="1"/>
        <v>8.8905466399382994E-3</v>
      </c>
      <c r="J4571" s="4">
        <f ca="1"/>
        <v>4.3867127138424E-2</v>
      </c>
      <c r="K4571" s="4">
        <f ca="1"/>
        <v>8.2845350784429997E-4</v>
      </c>
      <c r="L4571" s="4">
        <f ca="1"/>
        <v>1.1539117032342E-2</v>
      </c>
      <c r="M4571" s="4">
        <f ca="1"/>
        <v>1.4348794112398999</v>
      </c>
      <c r="N4571" s="4">
        <f ca="1"/>
        <v>63.755087363481003</v>
      </c>
      <c r="O4571" s="4">
        <f ca="1"/>
        <v>8.0628745869131997</v>
      </c>
      <c r="P4571" s="4">
        <f ca="1"/>
        <v>55.076982821408002</v>
      </c>
      <c r="Q4571" s="4">
        <f t="shared" ca="1" si="142"/>
        <v>3.180492021754102E-2</v>
      </c>
      <c r="R4571" s="4">
        <f t="shared" ca="1" si="143"/>
        <v>-1.7807006690702069E-2</v>
      </c>
      <c r="S4571" s="4">
        <f ca="1"/>
        <v>46.698222222222</v>
      </c>
      <c r="T4571" s="4">
        <f ca="1"/>
        <v>45.866666666667001</v>
      </c>
      <c r="U4571" s="4">
        <f ca="1"/>
        <v>47.743333333332998</v>
      </c>
      <c r="V4571" s="4">
        <f ca="1"/>
        <v>46.271666666667002</v>
      </c>
      <c r="W4571" s="4">
        <f ca="1"/>
        <v>10.286921737831999</v>
      </c>
      <c r="X4571" s="4">
        <f ca="1"/>
        <v>14.732253525798001</v>
      </c>
      <c r="Y4571" s="4">
        <f ca="1"/>
        <v>99.290509219802999</v>
      </c>
      <c r="Z4571" s="4">
        <f ca="1"/>
        <v>0</v>
      </c>
    </row>
    <row r="4572" spans="1:26" hidden="1" x14ac:dyDescent="0.25">
      <c r="A4572" s="3" t="s">
        <v>1962</v>
      </c>
      <c r="B4572" t="str">
        <v>药康生物</v>
      </c>
      <c r="C4572" s="8" t="str">
        <f ca="1"/>
        <v>科学研究和技术服务业</v>
      </c>
      <c r="D4572" s="4">
        <f ca="1"/>
        <v>0.21483380933231999</v>
      </c>
      <c r="E4572" s="4">
        <f ca="1"/>
        <v>5.0598093010791999E-3</v>
      </c>
      <c r="F4572" s="4">
        <f ca="1"/>
        <v>2.4605120782803001E-2</v>
      </c>
      <c r="G4572" s="4">
        <f ca="1"/>
        <v>0.16334011059917</v>
      </c>
      <c r="H4572" s="4">
        <f ca="1"/>
        <v>2.8950902177189001E-3</v>
      </c>
      <c r="I4572" s="4">
        <f ca="1"/>
        <v>1.7623693446378E-2</v>
      </c>
      <c r="J4572" s="4">
        <f ca="1"/>
        <v>-7.5436172118613004E-2</v>
      </c>
      <c r="K4572" s="4">
        <f ca="1"/>
        <v>-1.8698821422469E-3</v>
      </c>
      <c r="L4572" s="4">
        <f ca="1"/>
        <v>2.8669432241591E-3</v>
      </c>
      <c r="M4572" s="4">
        <f ca="1"/>
        <v>1.1934240563359</v>
      </c>
      <c r="N4572" s="4">
        <f ca="1"/>
        <v>45.623905633143998</v>
      </c>
      <c r="O4572" s="4">
        <f ca="1"/>
        <v>-3.7088002485375</v>
      </c>
      <c r="P4572" s="4">
        <f ca="1"/>
        <v>68.118054730517997</v>
      </c>
      <c r="Q4572" s="4">
        <f t="shared" ca="1" si="142"/>
        <v>4.3243763844726883E-2</v>
      </c>
      <c r="R4572" s="4">
        <f t="shared" ca="1" si="143"/>
        <v>3.9353611813685426E-3</v>
      </c>
      <c r="S4572" s="4">
        <f ca="1"/>
        <v>17.077555555556</v>
      </c>
      <c r="T4572" s="4">
        <f ca="1"/>
        <v>17.144761904761999</v>
      </c>
      <c r="U4572" s="4">
        <f ca="1"/>
        <v>18.091245333332999</v>
      </c>
      <c r="V4572" s="4">
        <f ca="1"/>
        <v>17.341340500000001</v>
      </c>
      <c r="W4572" s="4">
        <f ca="1"/>
        <v>67.982075260803995</v>
      </c>
      <c r="X4572" s="4">
        <f ca="1"/>
        <v>38.908044817335998</v>
      </c>
      <c r="Y4572" s="4">
        <f ca="1"/>
        <v>79.736910718708003</v>
      </c>
      <c r="Z4572" s="4">
        <f ca="1"/>
        <v>17.624788815957</v>
      </c>
    </row>
    <row r="4573" spans="1:26" hidden="1" x14ac:dyDescent="0.25">
      <c r="A4573" s="3" t="s">
        <v>1963</v>
      </c>
      <c r="B4573" t="str">
        <v>龙芯中科</v>
      </c>
      <c r="C4573" s="8" t="str">
        <f ca="1"/>
        <v>制造业</v>
      </c>
      <c r="D4573" s="4">
        <f ca="1"/>
        <v>-3.2577360446548999E-2</v>
      </c>
      <c r="E4573" s="4">
        <f ca="1"/>
        <v>7.0111270619368001E-3</v>
      </c>
      <c r="F4573" s="4">
        <f ca="1"/>
        <v>-3.9789645080781002E-3</v>
      </c>
      <c r="G4573" s="4">
        <f ca="1"/>
        <v>-7.7463577008374002E-2</v>
      </c>
      <c r="H4573" s="4">
        <f ca="1"/>
        <v>7.9678768456079001E-3</v>
      </c>
      <c r="I4573" s="4">
        <f ca="1"/>
        <v>-6.5195735035828003E-3</v>
      </c>
      <c r="J4573" s="4">
        <f ca="1"/>
        <v>-7.7047053951632E-2</v>
      </c>
      <c r="K4573" s="4">
        <f ca="1"/>
        <v>-6.2593079523377004E-3</v>
      </c>
      <c r="L4573" s="4">
        <f ca="1"/>
        <v>-1.8731915113592E-3</v>
      </c>
      <c r="M4573" s="4">
        <f ca="1"/>
        <v>0.98501793772349</v>
      </c>
      <c r="N4573" s="4">
        <f ca="1"/>
        <v>57.354562012113</v>
      </c>
      <c r="O4573" s="4">
        <f ca="1"/>
        <v>15.160613124820999</v>
      </c>
      <c r="P4573" s="4">
        <f ca="1"/>
        <v>61.696200623949998</v>
      </c>
      <c r="Q4573" s="4">
        <f t="shared" ca="1" si="142"/>
        <v>2.3177989466282505E-2</v>
      </c>
      <c r="R4573" s="4">
        <f t="shared" ca="1" si="143"/>
        <v>-1.6360880776242134E-2</v>
      </c>
      <c r="S4573" s="4">
        <f ca="1"/>
        <v>87.745111111111001</v>
      </c>
      <c r="T4573" s="4">
        <f ca="1"/>
        <v>86.309523809523995</v>
      </c>
      <c r="U4573" s="4">
        <f ca="1"/>
        <v>89.686666666666994</v>
      </c>
      <c r="V4573" s="4">
        <f ca="1"/>
        <v>87.655000000000001</v>
      </c>
      <c r="W4573" s="4">
        <f ca="1"/>
        <v>-35.435841388084</v>
      </c>
      <c r="X4573" s="4">
        <f ca="1"/>
        <v>15.003967699304001</v>
      </c>
      <c r="Y4573" s="4">
        <f ca="1"/>
        <v>54.711637841779002</v>
      </c>
      <c r="Z4573" s="4">
        <f ca="1"/>
        <v>0</v>
      </c>
    </row>
    <row r="4574" spans="1:26" hidden="1" x14ac:dyDescent="0.25">
      <c r="A4574" s="3" t="s">
        <v>1964</v>
      </c>
      <c r="B4574" t="str">
        <v>长光华芯</v>
      </c>
      <c r="C4574" s="8" t="str">
        <f ca="1"/>
        <v>制造业</v>
      </c>
      <c r="D4574" s="4">
        <f ca="1"/>
        <v>0.17073631356853999</v>
      </c>
      <c r="E4574" s="4">
        <f ca="1"/>
        <v>5.4060254104898002E-3</v>
      </c>
      <c r="F4574" s="4">
        <f ca="1"/>
        <v>3.0902964209021999E-2</v>
      </c>
      <c r="G4574" s="4">
        <f ca="1"/>
        <v>2.9343029994499999E-2</v>
      </c>
      <c r="H4574" s="4">
        <f ca="1"/>
        <v>8.268073450002E-4</v>
      </c>
      <c r="I4574" s="4">
        <f ca="1"/>
        <v>1.3010766451292E-2</v>
      </c>
      <c r="J4574" s="4">
        <f ca="1"/>
        <v>5.3245216296277001E-2</v>
      </c>
      <c r="K4574" s="4">
        <f ca="1"/>
        <v>1.4430480247625999E-3</v>
      </c>
      <c r="L4574" s="4">
        <f ca="1"/>
        <v>1.1385857235303999E-2</v>
      </c>
      <c r="M4574" s="4">
        <f ca="1"/>
        <v>2.0490913942929998</v>
      </c>
      <c r="N4574" s="4">
        <f ca="1"/>
        <v>65.749949634732005</v>
      </c>
      <c r="O4574" s="4">
        <f ca="1"/>
        <v>28.19335163034</v>
      </c>
      <c r="P4574" s="4">
        <f ca="1"/>
        <v>62.837629045682</v>
      </c>
      <c r="Q4574" s="4">
        <f t="shared" ca="1" si="142"/>
        <v>6.7443622775614595E-2</v>
      </c>
      <c r="R4574" s="4">
        <f t="shared" ca="1" si="143"/>
        <v>-1.7865501986123286E-2</v>
      </c>
      <c r="S4574" s="4">
        <f ca="1"/>
        <v>64.087333333333007</v>
      </c>
      <c r="T4574" s="4">
        <f ca="1"/>
        <v>62.942380952381001</v>
      </c>
      <c r="U4574" s="4">
        <f ca="1"/>
        <v>89.236935294999995</v>
      </c>
      <c r="V4574" s="4">
        <f ca="1"/>
        <v>83.598733826300005</v>
      </c>
      <c r="W4574" s="4">
        <f ca="1"/>
        <v>43.018042791174999</v>
      </c>
      <c r="X4574" s="4">
        <f ca="1"/>
        <v>40.675693258104999</v>
      </c>
      <c r="Y4574" s="4">
        <f ca="1"/>
        <v>91.321377218940995</v>
      </c>
      <c r="Z4574" s="4">
        <f ca="1"/>
        <v>0</v>
      </c>
    </row>
    <row r="4575" spans="1:26" hidden="1" x14ac:dyDescent="0.25">
      <c r="A4575" s="3" t="s">
        <v>1965</v>
      </c>
      <c r="B4575" t="str">
        <v>炬芯科技</v>
      </c>
      <c r="C4575" s="8" t="str">
        <f ca="1"/>
        <v>制造业</v>
      </c>
      <c r="D4575" s="4">
        <f ca="1"/>
        <v>0.33822102210629001</v>
      </c>
      <c r="E4575" s="4">
        <f ca="1"/>
        <v>9.8682089397961002E-3</v>
      </c>
      <c r="F4575" s="4">
        <f ca="1"/>
        <v>3.9825575307421E-2</v>
      </c>
      <c r="G4575" s="4">
        <f ca="1"/>
        <v>0.24690116186416999</v>
      </c>
      <c r="H4575" s="4">
        <f ca="1"/>
        <v>6.1615122961597999E-3</v>
      </c>
      <c r="I4575" s="4">
        <f ca="1"/>
        <v>2.4719439575927E-2</v>
      </c>
      <c r="J4575" s="4">
        <f ca="1"/>
        <v>0.27816214345411999</v>
      </c>
      <c r="K4575" s="4">
        <f ca="1"/>
        <v>5.8088292851461998E-3</v>
      </c>
      <c r="L4575" s="4">
        <f ca="1"/>
        <v>2.7708926683797999E-2</v>
      </c>
      <c r="M4575" s="4">
        <f ca="1"/>
        <v>1.7407161695902</v>
      </c>
      <c r="N4575" s="4">
        <f ca="1"/>
        <v>50.959547810356</v>
      </c>
      <c r="O4575" s="4">
        <f ca="1"/>
        <v>-18.473442410964001</v>
      </c>
      <c r="P4575" s="4">
        <f ca="1"/>
        <v>79.657390713973001</v>
      </c>
      <c r="Q4575" s="4">
        <f t="shared" ca="1" si="142"/>
        <v>8.4866927498420452E-2</v>
      </c>
      <c r="R4575" s="4">
        <f t="shared" ca="1" si="143"/>
        <v>2.9988561387692281E-2</v>
      </c>
      <c r="S4575" s="4">
        <f ca="1"/>
        <v>33.387333333332997</v>
      </c>
      <c r="T4575" s="4">
        <f ca="1"/>
        <v>34.388571428570998</v>
      </c>
      <c r="U4575" s="4">
        <f ca="1"/>
        <v>37.624243333332998</v>
      </c>
      <c r="V4575" s="4">
        <f ca="1"/>
        <v>34.680975500000002</v>
      </c>
      <c r="W4575" s="4">
        <f ca="1"/>
        <v>-0.49616503427092001</v>
      </c>
      <c r="X4575" s="4">
        <f ca="1"/>
        <v>4.7113560139802999</v>
      </c>
      <c r="Y4575" s="4">
        <f ca="1"/>
        <v>73.285831215946999</v>
      </c>
      <c r="Z4575" s="4">
        <f ca="1"/>
        <v>0</v>
      </c>
    </row>
    <row r="4576" spans="1:26" hidden="1" x14ac:dyDescent="0.25">
      <c r="A4576" s="3" t="s">
        <v>1966</v>
      </c>
      <c r="B4576" t="str">
        <v>爱博医疗</v>
      </c>
      <c r="C4576" s="8" t="str">
        <f ca="1"/>
        <v>制造业</v>
      </c>
      <c r="D4576" s="4">
        <f ca="1"/>
        <v>0.35114963656558001</v>
      </c>
      <c r="E4576" s="4">
        <f ca="1"/>
        <v>7.5905195843162998E-3</v>
      </c>
      <c r="F4576" s="4">
        <f ca="1"/>
        <v>2.6908840649377E-2</v>
      </c>
      <c r="G4576" s="4">
        <f ca="1"/>
        <v>0.15866690756213001</v>
      </c>
      <c r="H4576" s="4">
        <f ca="1"/>
        <v>2.8499898966736002E-3</v>
      </c>
      <c r="I4576" s="4">
        <f ca="1"/>
        <v>1.4344077626059E-2</v>
      </c>
      <c r="J4576" s="4">
        <f ca="1"/>
        <v>0.25238543770911998</v>
      </c>
      <c r="K4576" s="4">
        <f ca="1"/>
        <v>5.1218595546386999E-3</v>
      </c>
      <c r="L4576" s="4">
        <f ca="1"/>
        <v>2.1291113009212E-2</v>
      </c>
      <c r="M4576" s="4">
        <f ca="1"/>
        <v>1.0247305114278</v>
      </c>
      <c r="N4576" s="4">
        <f ca="1"/>
        <v>40.949680069259998</v>
      </c>
      <c r="O4576" s="4">
        <f ca="1"/>
        <v>-4.6351364346801001</v>
      </c>
      <c r="P4576" s="4">
        <f ca="1"/>
        <v>61.224730919007001</v>
      </c>
      <c r="Q4576" s="4">
        <f t="shared" ca="1" si="142"/>
        <v>3.6540089884702177E-2</v>
      </c>
      <c r="R4576" s="4">
        <f t="shared" ca="1" si="143"/>
        <v>6.6546548054327347E-3</v>
      </c>
      <c r="S4576" s="4">
        <f ca="1"/>
        <v>176.98555555556001</v>
      </c>
      <c r="T4576" s="4">
        <f ca="1"/>
        <v>178.16333333333</v>
      </c>
      <c r="U4576" s="4">
        <f ca="1"/>
        <v>186.57447865165</v>
      </c>
      <c r="V4576" s="4">
        <f ca="1"/>
        <v>179.99735897567001</v>
      </c>
      <c r="W4576" s="4">
        <f ca="1"/>
        <v>51.184893071952999</v>
      </c>
      <c r="X4576" s="4">
        <f ca="1"/>
        <v>43.722784878345003</v>
      </c>
      <c r="Y4576" s="4">
        <f ca="1"/>
        <v>48.470910722873001</v>
      </c>
      <c r="Z4576" s="4">
        <f ca="1"/>
        <v>70.468677285694994</v>
      </c>
    </row>
    <row r="4577" spans="1:26" hidden="1" x14ac:dyDescent="0.25">
      <c r="A4577" s="3" t="s">
        <v>1967</v>
      </c>
      <c r="B4577" t="str">
        <v>佳华科技</v>
      </c>
      <c r="C4577" s="8" t="str">
        <f ca="1"/>
        <v>信息传输、软件和信息技术服务业</v>
      </c>
      <c r="D4577" s="4">
        <f ca="1"/>
        <v>0.18433451801288001</v>
      </c>
      <c r="E4577" s="4">
        <f ca="1"/>
        <v>3.8346229645975999E-3</v>
      </c>
      <c r="F4577" s="4">
        <f ca="1"/>
        <v>2.0599092507703001E-2</v>
      </c>
      <c r="G4577" s="4">
        <f ca="1"/>
        <v>0.10925020190592</v>
      </c>
      <c r="H4577" s="4">
        <f ca="1"/>
        <v>1.7554702720744999E-3</v>
      </c>
      <c r="I4577" s="4">
        <f ca="1"/>
        <v>1.4002984896824E-2</v>
      </c>
      <c r="J4577" s="4">
        <f ca="1"/>
        <v>0.13158513098251001</v>
      </c>
      <c r="K4577" s="4">
        <f ca="1"/>
        <v>3.5282888070677998E-3</v>
      </c>
      <c r="L4577" s="4">
        <f ca="1"/>
        <v>1.1791564280678001E-2</v>
      </c>
      <c r="M4577" s="4">
        <f ca="1"/>
        <v>1.1583479976894</v>
      </c>
      <c r="N4577" s="4">
        <f ca="1"/>
        <v>49.225277355811002</v>
      </c>
      <c r="O4577" s="4">
        <f ca="1"/>
        <v>-14.074168284649</v>
      </c>
      <c r="P4577" s="4">
        <f ca="1"/>
        <v>70.493282840673999</v>
      </c>
      <c r="Q4577" s="4">
        <f t="shared" ca="1" si="142"/>
        <v>4.4039989746218859E-2</v>
      </c>
      <c r="R4577" s="4">
        <f t="shared" ca="1" si="143"/>
        <v>-3.2228405894606858E-3</v>
      </c>
      <c r="S4577" s="4">
        <f ca="1"/>
        <v>32.525777777778003</v>
      </c>
      <c r="T4577" s="4">
        <f ca="1"/>
        <v>32.420952380952002</v>
      </c>
      <c r="U4577" s="4">
        <f ca="1"/>
        <v>34.385485579200001</v>
      </c>
      <c r="V4577" s="4">
        <f ca="1"/>
        <v>32.935027314000003</v>
      </c>
      <c r="W4577" s="4">
        <f ca="1"/>
        <v>0</v>
      </c>
      <c r="X4577" s="4">
        <f ca="1"/>
        <v>-20.230333621568999</v>
      </c>
      <c r="Y4577" s="4">
        <f ca="1"/>
        <v>17.736018896325</v>
      </c>
      <c r="Z4577" s="4">
        <f ca="1"/>
        <v>0</v>
      </c>
    </row>
    <row r="4578" spans="1:26" hidden="1" x14ac:dyDescent="0.25">
      <c r="A4578" s="3" t="s">
        <v>1968</v>
      </c>
      <c r="B4578" t="str">
        <v>纳芯微</v>
      </c>
      <c r="C4578" s="8" t="str">
        <f ca="1"/>
        <v>信息传输、软件和信息技术服务业</v>
      </c>
      <c r="D4578" s="4">
        <f ca="1"/>
        <v>0.42731561429370002</v>
      </c>
      <c r="E4578" s="4">
        <f ca="1"/>
        <v>6.1731063798975E-2</v>
      </c>
      <c r="F4578" s="4">
        <f ca="1"/>
        <v>3.5451120893953997E-2</v>
      </c>
      <c r="G4578" s="4">
        <f ca="1"/>
        <v>0.1902988799758</v>
      </c>
      <c r="H4578" s="4">
        <f ca="1"/>
        <v>7.8980798423849002E-2</v>
      </c>
      <c r="I4578" s="4">
        <f ca="1"/>
        <v>1.2950974830308E-2</v>
      </c>
      <c r="J4578" s="4">
        <f ca="1"/>
        <v>3.9302176308826001E-2</v>
      </c>
      <c r="K4578" s="4">
        <f ca="1"/>
        <v>1.5075634511620001E-3</v>
      </c>
      <c r="L4578" s="4">
        <f ca="1"/>
        <v>8.2354692188666007E-3</v>
      </c>
      <c r="M4578" s="4">
        <f ca="1"/>
        <v>1.4842873367269001</v>
      </c>
      <c r="N4578" s="4">
        <f ca="1"/>
        <v>48.284517315485999</v>
      </c>
      <c r="O4578" s="4">
        <f ca="1"/>
        <v>-6.9984529919582004</v>
      </c>
      <c r="P4578" s="4">
        <f ca="1"/>
        <v>62.946352365391</v>
      </c>
      <c r="Q4578" s="4">
        <f t="shared" ca="1" si="142"/>
        <v>7.1205750712058757E-2</v>
      </c>
      <c r="R4578" s="4">
        <f t="shared" ca="1" si="143"/>
        <v>5.848776922622001E-2</v>
      </c>
      <c r="S4578" s="4">
        <f ca="1"/>
        <v>129.52755555556001</v>
      </c>
      <c r="T4578" s="4">
        <f ca="1"/>
        <v>137.10333333333</v>
      </c>
      <c r="U4578" s="4">
        <f ca="1"/>
        <v>203.75627946592999</v>
      </c>
      <c r="V4578" s="4">
        <f ca="1"/>
        <v>190.21208514842999</v>
      </c>
      <c r="W4578" s="4">
        <f ca="1"/>
        <v>208.85209544592001</v>
      </c>
      <c r="X4578" s="4">
        <f ca="1"/>
        <v>162.73298758793999</v>
      </c>
      <c r="Y4578" s="4">
        <f ca="1"/>
        <v>261.45851153883001</v>
      </c>
      <c r="Z4578" s="4">
        <f ca="1"/>
        <v>0</v>
      </c>
    </row>
    <row r="4579" spans="1:26" hidden="1" x14ac:dyDescent="0.25">
      <c r="A4579" s="3" t="s">
        <v>1969</v>
      </c>
      <c r="B4579" t="str">
        <v>思科瑞</v>
      </c>
      <c r="C4579" s="8" t="str">
        <f ca="1"/>
        <v>科学研究和技术服务业</v>
      </c>
      <c r="D4579" s="4">
        <f ca="1"/>
        <v>0.24541291266399001</v>
      </c>
      <c r="E4579" s="4">
        <f ca="1"/>
        <v>6.8836322857297998E-3</v>
      </c>
      <c r="F4579" s="4">
        <f ca="1"/>
        <v>2.2923266190356999E-2</v>
      </c>
      <c r="G4579" s="4">
        <f ca="1"/>
        <v>2.2416011308143999E-2</v>
      </c>
      <c r="H4579" s="4">
        <f ca="1"/>
        <v>4.9423752152450004E-4</v>
      </c>
      <c r="I4579" s="4">
        <f ca="1"/>
        <v>9.2526731656879992E-3</v>
      </c>
      <c r="J4579" s="4">
        <f ca="1"/>
        <v>-1.7518803684240001E-2</v>
      </c>
      <c r="K4579" s="4">
        <f ca="1"/>
        <v>-3.9772903311480001E-4</v>
      </c>
      <c r="L4579" s="4">
        <f ca="1"/>
        <v>6.7732984328188004E-3</v>
      </c>
      <c r="M4579" s="4">
        <f ca="1"/>
        <v>0.80635545312165002</v>
      </c>
      <c r="N4579" s="4">
        <f ca="1"/>
        <v>44.896767145287001</v>
      </c>
      <c r="O4579" s="4">
        <f ca="1"/>
        <v>8.3969660305636005</v>
      </c>
      <c r="P4579" s="4">
        <f ca="1"/>
        <v>62.29483213596</v>
      </c>
      <c r="Q4579" s="4">
        <f t="shared" ca="1" si="142"/>
        <v>4.8534738228501399E-2</v>
      </c>
      <c r="R4579" s="4">
        <f t="shared" ca="1" si="143"/>
        <v>-9.9580872464149171E-3</v>
      </c>
      <c r="S4579" s="4">
        <f ca="1"/>
        <v>51.058444444444</v>
      </c>
      <c r="T4579" s="4">
        <f ca="1"/>
        <v>50.55</v>
      </c>
      <c r="U4579" s="4">
        <f ca="1"/>
        <v>53.073333333332997</v>
      </c>
      <c r="V4579" s="4">
        <f ca="1"/>
        <v>50.616666666667001</v>
      </c>
      <c r="W4579" s="4">
        <f ca="1"/>
        <v>41.248458624005004</v>
      </c>
      <c r="X4579" s="4">
        <f ca="1"/>
        <v>32.446377106839002</v>
      </c>
      <c r="Y4579" s="4">
        <f ca="1"/>
        <v>110.69085882525</v>
      </c>
      <c r="Z4579" s="4">
        <f ca="1"/>
        <v>30.653638450447001</v>
      </c>
    </row>
    <row r="4580" spans="1:26" hidden="1" x14ac:dyDescent="0.25">
      <c r="A4580" s="3" t="s">
        <v>1970</v>
      </c>
      <c r="B4580" t="str">
        <v>龙腾光电</v>
      </c>
      <c r="C4580" s="8" t="str">
        <f ca="1"/>
        <v>制造业</v>
      </c>
      <c r="D4580" s="4">
        <f ca="1"/>
        <v>0.16308113950966999</v>
      </c>
      <c r="E4580" s="4">
        <f ca="1"/>
        <v>3.5338887118767002E-3</v>
      </c>
      <c r="F4580" s="4">
        <f ca="1"/>
        <v>1.7174928381149E-2</v>
      </c>
      <c r="G4580" s="4">
        <f ca="1"/>
        <v>0.41384204147259002</v>
      </c>
      <c r="H4580" s="4">
        <f ca="1"/>
        <v>8.9630292338799007E-3</v>
      </c>
      <c r="I4580" s="4">
        <f ca="1"/>
        <v>2.4031415618589E-2</v>
      </c>
      <c r="J4580" s="4">
        <f ca="1"/>
        <v>0.28634344455312999</v>
      </c>
      <c r="K4580" s="4">
        <f ca="1"/>
        <v>5.5894821309592996E-3</v>
      </c>
      <c r="L4580" s="4">
        <f ca="1"/>
        <v>2.3508980797612999E-2</v>
      </c>
      <c r="M4580" s="4">
        <f ca="1"/>
        <v>1.3552729072566001</v>
      </c>
      <c r="N4580" s="4">
        <f ca="1"/>
        <v>36.513361775207997</v>
      </c>
      <c r="O4580" s="4">
        <f ca="1"/>
        <v>-13.328916335268</v>
      </c>
      <c r="P4580" s="4">
        <f ca="1"/>
        <v>72.750178601805999</v>
      </c>
      <c r="Q4580" s="4">
        <f t="shared" ca="1" si="142"/>
        <v>3.0148928441713251E-2</v>
      </c>
      <c r="R4580" s="4">
        <f t="shared" ca="1" si="143"/>
        <v>3.5116242425980458E-2</v>
      </c>
      <c r="S4580" s="4">
        <f ca="1"/>
        <v>4.4324444444443998</v>
      </c>
      <c r="T4580" s="4">
        <f ca="1"/>
        <v>4.5880952380951996</v>
      </c>
      <c r="U4580" s="4">
        <f ca="1"/>
        <v>4.7702638180349002</v>
      </c>
      <c r="V4580" s="4">
        <f ca="1"/>
        <v>4.6306545455041999</v>
      </c>
      <c r="W4580" s="4">
        <f ca="1"/>
        <v>0.88147260357250001</v>
      </c>
      <c r="X4580" s="4">
        <f ca="1"/>
        <v>3.0103451650837001</v>
      </c>
      <c r="Y4580" s="4">
        <f ca="1"/>
        <v>10.115063967135001</v>
      </c>
      <c r="Z4580" s="4">
        <f ca="1"/>
        <v>-24.324739403313</v>
      </c>
    </row>
    <row r="4581" spans="1:26" hidden="1" x14ac:dyDescent="0.25">
      <c r="A4581" s="3" t="s">
        <v>1971</v>
      </c>
      <c r="B4581" t="str">
        <v>莱伯泰科</v>
      </c>
      <c r="C4581" s="8" t="str">
        <f ca="1"/>
        <v>制造业</v>
      </c>
      <c r="D4581" s="4">
        <f ca="1"/>
        <v>7.5430707570076E-2</v>
      </c>
      <c r="E4581" s="4">
        <f ca="1"/>
        <v>1.6524970406116999E-3</v>
      </c>
      <c r="F4581" s="4">
        <f ca="1"/>
        <v>1.4774282401751999E-2</v>
      </c>
      <c r="G4581" s="4">
        <f ca="1"/>
        <v>-0.11988374971868</v>
      </c>
      <c r="H4581" s="4">
        <f ca="1"/>
        <v>-2.5783425519688998E-3</v>
      </c>
      <c r="I4581" s="4">
        <f ca="1"/>
        <v>3.0898817642878002E-3</v>
      </c>
      <c r="J4581" s="4">
        <f ca="1"/>
        <v>-1.4752708358053E-2</v>
      </c>
      <c r="K4581" s="4">
        <f ca="1"/>
        <v>-1.1181157666237001E-3</v>
      </c>
      <c r="L4581" s="4">
        <f ca="1"/>
        <v>1.1920558579738001E-3</v>
      </c>
      <c r="M4581" s="4">
        <f ca="1"/>
        <v>0.73955150297573002</v>
      </c>
      <c r="N4581" s="4">
        <f ca="1"/>
        <v>49.681808105298998</v>
      </c>
      <c r="O4581" s="4">
        <f ca="1"/>
        <v>-19.233972796081002</v>
      </c>
      <c r="P4581" s="4">
        <f ca="1"/>
        <v>57.691773209768002</v>
      </c>
      <c r="Q4581" s="4">
        <f t="shared" ca="1" si="142"/>
        <v>2.3769885312615639E-2</v>
      </c>
      <c r="R4581" s="4">
        <f t="shared" ca="1" si="143"/>
        <v>-3.1279107549015861E-2</v>
      </c>
      <c r="S4581" s="4">
        <f ca="1"/>
        <v>36.638888888888999</v>
      </c>
      <c r="T4581" s="4">
        <f ca="1"/>
        <v>35.492857142856998</v>
      </c>
      <c r="U4581" s="4">
        <f ca="1"/>
        <v>37.628005001247999</v>
      </c>
      <c r="V4581" s="4">
        <f ca="1"/>
        <v>36.754358123903998</v>
      </c>
      <c r="W4581" s="4">
        <f ca="1"/>
        <v>-10.229075641601</v>
      </c>
      <c r="X4581" s="4">
        <f ca="1"/>
        <v>-2.2868937162309999</v>
      </c>
      <c r="Y4581" s="4">
        <f ca="1"/>
        <v>28.836374005383998</v>
      </c>
      <c r="Z4581" s="4">
        <f ca="1"/>
        <v>-47.187739041782002</v>
      </c>
    </row>
    <row r="4582" spans="1:26" hidden="1" x14ac:dyDescent="0.25">
      <c r="A4582" s="3" t="s">
        <v>1972</v>
      </c>
      <c r="B4582" t="str">
        <v>金达莱</v>
      </c>
      <c r="C4582" s="8" t="str">
        <f ca="1"/>
        <v>水利、环境和公共设施管理业</v>
      </c>
      <c r="D4582" s="4">
        <f ca="1"/>
        <v>0.14222005466244</v>
      </c>
      <c r="E4582" s="4">
        <f ca="1"/>
        <v>3.0410000258927999E-3</v>
      </c>
      <c r="F4582" s="4">
        <f ca="1"/>
        <v>1.2849447598863001E-2</v>
      </c>
      <c r="G4582" s="4">
        <f ca="1"/>
        <v>-4.9473841809250997E-2</v>
      </c>
      <c r="H4582" s="4">
        <f ca="1"/>
        <v>-8.9451017264489995E-4</v>
      </c>
      <c r="I4582" s="4">
        <f ca="1"/>
        <v>5.4615380315006998E-3</v>
      </c>
      <c r="J4582" s="4">
        <f ca="1"/>
        <v>-0.27327529179401</v>
      </c>
      <c r="K4582" s="4">
        <f ca="1"/>
        <v>-1.4892782225844999E-2</v>
      </c>
      <c r="L4582" s="4">
        <f ca="1"/>
        <v>-6.0792207903443002E-3</v>
      </c>
      <c r="M4582" s="4">
        <f ca="1"/>
        <v>1.0369284184795</v>
      </c>
      <c r="N4582" s="4">
        <f ca="1"/>
        <v>25.747508962466</v>
      </c>
      <c r="O4582" s="4">
        <f ca="1"/>
        <v>-23.203893934162</v>
      </c>
      <c r="P4582" s="4">
        <f ca="1"/>
        <v>56.225907672839</v>
      </c>
      <c r="Q4582" s="4">
        <f t="shared" ca="1" si="142"/>
        <v>2.2585764863875247E-2</v>
      </c>
      <c r="R4582" s="4">
        <f t="shared" ca="1" si="143"/>
        <v>-1.226466484781886E-2</v>
      </c>
      <c r="S4582" s="4">
        <f ca="1"/>
        <v>13.811777777778</v>
      </c>
      <c r="T4582" s="4">
        <f ca="1"/>
        <v>13.642380952381</v>
      </c>
      <c r="U4582" s="4">
        <f ca="1"/>
        <v>16.365874652035</v>
      </c>
      <c r="V4582" s="4">
        <f ca="1"/>
        <v>16.004402969773</v>
      </c>
      <c r="W4582" s="4">
        <f ca="1"/>
        <v>5.0580153297030996</v>
      </c>
      <c r="X4582" s="4">
        <f ca="1"/>
        <v>0.55846922694075996</v>
      </c>
      <c r="Y4582" s="4">
        <f ca="1"/>
        <v>27.193476021243999</v>
      </c>
      <c r="Z4582" s="4">
        <f ca="1"/>
        <v>-21.161092958672999</v>
      </c>
    </row>
    <row r="4583" spans="1:26" hidden="1" x14ac:dyDescent="0.25">
      <c r="A4583" s="3" t="s">
        <v>1973</v>
      </c>
      <c r="B4583" t="str">
        <v>宝兰德</v>
      </c>
      <c r="C4583" s="8" t="str">
        <f ca="1"/>
        <v>信息传输、软件和信息技术服务业</v>
      </c>
      <c r="D4583" s="4">
        <f ca="1"/>
        <v>-4.1163529904232998E-2</v>
      </c>
      <c r="E4583" s="4">
        <f ca="1"/>
        <v>-1.9372592690254E-3</v>
      </c>
      <c r="F4583" s="4">
        <f ca="1"/>
        <v>2.8761259741553E-3</v>
      </c>
      <c r="G4583" s="4">
        <f ca="1"/>
        <v>4.3368651801825003E-2</v>
      </c>
      <c r="H4583" s="4">
        <f ca="1"/>
        <v>1.4043823284619001E-3</v>
      </c>
      <c r="I4583" s="4">
        <f ca="1"/>
        <v>6.7582718127845E-3</v>
      </c>
      <c r="J4583" s="4">
        <f ca="1"/>
        <v>5.1089157804619999E-2</v>
      </c>
      <c r="K4583" s="4">
        <f ca="1"/>
        <v>1.126292433645E-3</v>
      </c>
      <c r="L4583" s="4">
        <f ca="1"/>
        <v>1.3454586971086001E-2</v>
      </c>
      <c r="M4583" s="4">
        <f ca="1"/>
        <v>0.73927783442918005</v>
      </c>
      <c r="N4583" s="4">
        <f ca="1"/>
        <v>57.530023370618999</v>
      </c>
      <c r="O4583" s="4">
        <f ca="1"/>
        <v>12.661089261783999</v>
      </c>
      <c r="P4583" s="4">
        <f ca="1"/>
        <v>63.118764139386002</v>
      </c>
      <c r="Q4583" s="4">
        <f t="shared" ca="1" si="142"/>
        <v>6.4585215674501095E-3</v>
      </c>
      <c r="R4583" s="4">
        <f t="shared" ca="1" si="143"/>
        <v>-8.0551048871487802E-3</v>
      </c>
      <c r="S4583" s="4">
        <f ca="1"/>
        <v>50.19</v>
      </c>
      <c r="T4583" s="4">
        <f ca="1"/>
        <v>49.785714285714</v>
      </c>
      <c r="U4583" s="4">
        <f ca="1"/>
        <v>72.156074631590002</v>
      </c>
      <c r="V4583" s="4">
        <f ca="1"/>
        <v>71.693043563499003</v>
      </c>
      <c r="W4583" s="4">
        <f ca="1"/>
        <v>0</v>
      </c>
      <c r="X4583" s="4">
        <f ca="1"/>
        <v>20.007019973569001</v>
      </c>
      <c r="Y4583" s="4">
        <f ca="1"/>
        <v>-2.2613048335102999</v>
      </c>
      <c r="Z4583" s="4">
        <f ca="1"/>
        <v>0</v>
      </c>
    </row>
    <row r="4584" spans="1:26" hidden="1" x14ac:dyDescent="0.25">
      <c r="A4584" s="3" t="s">
        <v>1974</v>
      </c>
      <c r="B4584" t="str">
        <v>华锐精密</v>
      </c>
      <c r="C4584" s="8" t="str">
        <f ca="1"/>
        <v>制造业</v>
      </c>
      <c r="D4584" s="4">
        <f ca="1"/>
        <v>0.48831589326336</v>
      </c>
      <c r="E4584" s="4">
        <f ca="1"/>
        <v>1.1656618680178E-2</v>
      </c>
      <c r="F4584" s="4">
        <f ca="1"/>
        <v>5.1392528648816001E-2</v>
      </c>
      <c r="G4584" s="4">
        <f ca="1"/>
        <v>0.14591264572966001</v>
      </c>
      <c r="H4584" s="4">
        <f ca="1"/>
        <v>3.2682796139584E-3</v>
      </c>
      <c r="I4584" s="4">
        <f ca="1"/>
        <v>2.1172926447674E-2</v>
      </c>
      <c r="J4584" s="4">
        <f ca="1"/>
        <v>0.17756717745334999</v>
      </c>
      <c r="K4584" s="4">
        <f ca="1"/>
        <v>4.0448844418276998E-3</v>
      </c>
      <c r="L4584" s="4">
        <f ca="1"/>
        <v>1.8359652485550999E-2</v>
      </c>
      <c r="M4584" s="4">
        <f ca="1"/>
        <v>1.1420615231725</v>
      </c>
      <c r="N4584" s="4">
        <f ca="1"/>
        <v>47.183511102429001</v>
      </c>
      <c r="O4584" s="4">
        <f ca="1"/>
        <v>2.7360051107183998</v>
      </c>
      <c r="P4584" s="4">
        <f ca="1"/>
        <v>71.106208360641006</v>
      </c>
      <c r="Q4584" s="4">
        <f t="shared" ca="1" si="142"/>
        <v>7.9904538032280079E-2</v>
      </c>
      <c r="R4584" s="4">
        <f t="shared" ca="1" si="143"/>
        <v>-4.3707400685567393E-4</v>
      </c>
      <c r="S4584" s="4">
        <f ca="1"/>
        <v>92.752444444443995</v>
      </c>
      <c r="T4584" s="4">
        <f ca="1"/>
        <v>92.711904761905004</v>
      </c>
      <c r="U4584" s="4">
        <f ca="1"/>
        <v>144.52561396043001</v>
      </c>
      <c r="V4584" s="4">
        <f ca="1"/>
        <v>133.83184241801001</v>
      </c>
      <c r="W4584" s="4">
        <f ca="1"/>
        <v>32.201639072627003</v>
      </c>
      <c r="X4584" s="4">
        <f ca="1"/>
        <v>32.449693702189997</v>
      </c>
      <c r="Y4584" s="4">
        <f ca="1"/>
        <v>52.763367026368996</v>
      </c>
      <c r="Z4584" s="4">
        <f ca="1"/>
        <v>12.241653809657</v>
      </c>
    </row>
    <row r="4585" spans="1:26" hidden="1" x14ac:dyDescent="0.25">
      <c r="A4585" s="3" t="s">
        <v>1975</v>
      </c>
      <c r="B4585" t="str">
        <v>云涌科技</v>
      </c>
      <c r="C4585" s="8" t="str">
        <f ca="1"/>
        <v>信息传输、软件和信息技术服务业</v>
      </c>
      <c r="D4585" s="4">
        <f ca="1"/>
        <v>1.1685706608312999E-2</v>
      </c>
      <c r="E4585" s="4">
        <f ca="1"/>
        <v>2.5106357345320001E-4</v>
      </c>
      <c r="F4585" s="4">
        <f ca="1"/>
        <v>9.1650323993474996E-3</v>
      </c>
      <c r="G4585" s="4">
        <f ca="1"/>
        <v>5.8062216816032998E-2</v>
      </c>
      <c r="H4585" s="4">
        <f ca="1"/>
        <v>1.1324266835388999E-3</v>
      </c>
      <c r="I4585" s="4">
        <f ca="1"/>
        <v>1.0056421963578E-2</v>
      </c>
      <c r="J4585" s="4">
        <f ca="1"/>
        <v>0.1114746536383</v>
      </c>
      <c r="K4585" s="4">
        <f ca="1"/>
        <v>2.0149948526242E-3</v>
      </c>
      <c r="L4585" s="4">
        <f ca="1"/>
        <v>1.2959612077989E-2</v>
      </c>
      <c r="M4585" s="4">
        <f ca="1"/>
        <v>1.0177239501644999</v>
      </c>
      <c r="N4585" s="4">
        <f ca="1"/>
        <v>50.472154241414003</v>
      </c>
      <c r="O4585" s="4">
        <f ca="1"/>
        <v>-6.8225942661432004</v>
      </c>
      <c r="P4585" s="4">
        <f ca="1"/>
        <v>62.363042191357998</v>
      </c>
      <c r="Q4585" s="4">
        <f t="shared" ca="1" si="142"/>
        <v>2.0237406890922075E-2</v>
      </c>
      <c r="R4585" s="4">
        <f t="shared" ca="1" si="143"/>
        <v>-1.338270994078768E-2</v>
      </c>
      <c r="S4585" s="4">
        <f ca="1"/>
        <v>49.274666666667002</v>
      </c>
      <c r="T4585" s="4">
        <f ca="1"/>
        <v>48.615238095237999</v>
      </c>
      <c r="U4585" s="4">
        <f ca="1"/>
        <v>50.590008765999997</v>
      </c>
      <c r="V4585" s="4">
        <f ca="1"/>
        <v>49.586506458499997</v>
      </c>
      <c r="W4585" s="4">
        <f ca="1"/>
        <v>-38.535225035469999</v>
      </c>
      <c r="X4585" s="4">
        <f ca="1"/>
        <v>1.9468880677078</v>
      </c>
      <c r="Y4585" s="4">
        <f ca="1"/>
        <v>54.070032839259</v>
      </c>
      <c r="Z4585" s="4">
        <f ca="1"/>
        <v>0</v>
      </c>
    </row>
    <row r="4586" spans="1:26" hidden="1" x14ac:dyDescent="0.25">
      <c r="A4586" s="3" t="s">
        <v>1976</v>
      </c>
      <c r="B4586" t="str">
        <v>灿瑞科技</v>
      </c>
      <c r="C4586" s="8" t="str">
        <f ca="1"/>
        <v>制造业</v>
      </c>
      <c r="D4586" s="4">
        <f ca="1"/>
        <v>0.10937733055526</v>
      </c>
      <c r="E4586" s="4">
        <f ca="1"/>
        <v>2.6082031067949001E-3</v>
      </c>
      <c r="F4586" s="4">
        <f ca="1"/>
        <v>1.9016466496594001E-2</v>
      </c>
      <c r="G4586" s="4">
        <f ca="1"/>
        <v>-9.3114916244324997E-2</v>
      </c>
      <c r="H4586" s="4">
        <f ca="1"/>
        <v>-1.8812600139603E-3</v>
      </c>
      <c r="I4586" s="4">
        <f ca="1"/>
        <v>5.2575114097057002E-3</v>
      </c>
      <c r="J4586" s="4">
        <f ca="1"/>
        <v>-7.0974853117199005E-2</v>
      </c>
      <c r="K4586" s="4">
        <f ca="1"/>
        <v>-1.3163282331864999E-3</v>
      </c>
      <c r="L4586" s="4">
        <f ca="1"/>
        <v>5.9515953517189002E-3</v>
      </c>
      <c r="M4586" s="4">
        <f ca="1"/>
        <v>1.4174568807843</v>
      </c>
      <c r="N4586" s="4">
        <f ca="1"/>
        <v>45.866531945146001</v>
      </c>
      <c r="O4586" s="4">
        <f ca="1"/>
        <v>-28.619889149182999</v>
      </c>
      <c r="P4586" s="4">
        <f ca="1"/>
        <v>56.191785156187997</v>
      </c>
      <c r="Q4586" s="4">
        <f t="shared" ca="1" si="142"/>
        <v>3.9369414938458983E-2</v>
      </c>
      <c r="R4586" s="4">
        <f t="shared" ca="1" si="143"/>
        <v>-2.8631028791490331E-2</v>
      </c>
      <c r="S4586" s="4">
        <f ca="1"/>
        <v>40.161777777777999</v>
      </c>
      <c r="T4586" s="4">
        <f ca="1"/>
        <v>39.011904761905001</v>
      </c>
      <c r="U4586" s="4">
        <f ca="1"/>
        <v>61.681986999999999</v>
      </c>
      <c r="V4586" s="4">
        <f ca="1"/>
        <v>59.345585999999997</v>
      </c>
      <c r="W4586" s="4">
        <f ca="1"/>
        <v>80.790385668599995</v>
      </c>
      <c r="X4586" s="4">
        <f ca="1"/>
        <v>44.007355774209998</v>
      </c>
      <c r="Y4586" s="4">
        <f ca="1"/>
        <v>97.081122264700994</v>
      </c>
      <c r="Z4586" s="4">
        <f ca="1"/>
        <v>59.289984294916998</v>
      </c>
    </row>
    <row r="4587" spans="1:26" hidden="1" x14ac:dyDescent="0.25">
      <c r="A4587" s="3" t="s">
        <v>1977</v>
      </c>
      <c r="B4587" t="str">
        <v>迈威生物</v>
      </c>
      <c r="C4587" s="8" t="str">
        <f ca="1"/>
        <v>制造业</v>
      </c>
      <c r="D4587" s="4">
        <f ca="1"/>
        <v>5.7120114190268002E-2</v>
      </c>
      <c r="E4587" s="4">
        <f ca="1"/>
        <v>1.2558781703897999E-3</v>
      </c>
      <c r="F4587" s="4">
        <f ca="1"/>
        <v>1.7516732929675E-2</v>
      </c>
      <c r="G4587" s="4">
        <f ca="1"/>
        <v>0.26970075277318001</v>
      </c>
      <c r="H4587" s="4">
        <f ca="1"/>
        <v>5.3332904613547002E-3</v>
      </c>
      <c r="I4587" s="4">
        <f ca="1"/>
        <v>2.6257325254276001E-2</v>
      </c>
      <c r="J4587" s="4">
        <f ca="1"/>
        <v>0.34308162453452001</v>
      </c>
      <c r="K4587" s="4">
        <f ca="1"/>
        <v>9.8418976028854001E-3</v>
      </c>
      <c r="L4587" s="4">
        <f ca="1"/>
        <v>2.8514354657323999E-2</v>
      </c>
      <c r="M4587" s="4">
        <f ca="1"/>
        <v>1.3942299282754</v>
      </c>
      <c r="N4587" s="4">
        <f ca="1"/>
        <v>40.573946282800001</v>
      </c>
      <c r="O4587" s="4">
        <f ca="1"/>
        <v>11.128125302894</v>
      </c>
      <c r="P4587" s="4">
        <f ca="1"/>
        <v>67.802708028734003</v>
      </c>
      <c r="Q4587" s="4">
        <f t="shared" ca="1" si="142"/>
        <v>1.8551461245247956E-2</v>
      </c>
      <c r="R4587" s="4">
        <f t="shared" ca="1" si="143"/>
        <v>4.2403722684815709E-2</v>
      </c>
      <c r="S4587" s="4">
        <f ca="1"/>
        <v>25.044222222222</v>
      </c>
      <c r="T4587" s="4">
        <f ca="1"/>
        <v>26.106190476190001</v>
      </c>
      <c r="U4587" s="4">
        <f ca="1"/>
        <v>26.72</v>
      </c>
      <c r="V4587" s="4">
        <f ca="1"/>
        <v>26.233333333333</v>
      </c>
      <c r="W4587" s="4">
        <f ca="1"/>
        <v>0</v>
      </c>
      <c r="X4587" s="4">
        <f ca="1"/>
        <v>-1.9611623332529</v>
      </c>
      <c r="Y4587" s="4">
        <f ca="1"/>
        <v>62.713688768693999</v>
      </c>
      <c r="Z4587" s="4">
        <f ca="1"/>
        <v>0</v>
      </c>
    </row>
    <row r="4588" spans="1:26" hidden="1" x14ac:dyDescent="0.25">
      <c r="A4588" s="3" t="s">
        <v>1978</v>
      </c>
      <c r="B4588" t="str">
        <v>派能科技</v>
      </c>
      <c r="C4588" s="8" t="str">
        <f ca="1"/>
        <v>制造业</v>
      </c>
      <c r="D4588" s="4">
        <f ca="1"/>
        <v>-0.45264291824887998</v>
      </c>
      <c r="E4588" s="4">
        <f ca="1"/>
        <v>0.26783359824599001</v>
      </c>
      <c r="F4588" s="4">
        <f ca="1"/>
        <v>-2.8367698763958001E-2</v>
      </c>
      <c r="G4588" s="4">
        <f ca="1"/>
        <v>-0.37223010300685</v>
      </c>
      <c r="H4588" s="4">
        <f ca="1"/>
        <v>-1.1161902367976</v>
      </c>
      <c r="I4588" s="4">
        <f ca="1"/>
        <v>-1.7435346601718998E-2</v>
      </c>
      <c r="J4588" s="4">
        <f ca="1"/>
        <v>-0.67175851317947</v>
      </c>
      <c r="K4588" s="4">
        <f ca="1"/>
        <v>0.10387651661934</v>
      </c>
      <c r="L4588" s="4">
        <f ca="1"/>
        <v>-2.7506880839273998E-2</v>
      </c>
      <c r="M4588" s="4">
        <f ca="1"/>
        <v>1.3860179318004999</v>
      </c>
      <c r="N4588" s="4">
        <f ca="1"/>
        <v>60.171233600203998</v>
      </c>
      <c r="O4588" s="4">
        <f ca="1"/>
        <v>-19.116905950344002</v>
      </c>
      <c r="P4588" s="4">
        <f ca="1"/>
        <v>29.366235488105001</v>
      </c>
      <c r="Q4588" s="4">
        <f t="shared" ca="1" si="142"/>
        <v>-4.453475454559791E-2</v>
      </c>
      <c r="R4588" s="4">
        <f t="shared" ca="1" si="143"/>
        <v>-6.0057028624433337E-2</v>
      </c>
      <c r="S4588" s="4">
        <f ca="1"/>
        <v>123.05711111111</v>
      </c>
      <c r="T4588" s="4">
        <f ca="1"/>
        <v>115.66666666667</v>
      </c>
      <c r="U4588" s="4">
        <f ca="1"/>
        <v>114.92435426144</v>
      </c>
      <c r="V4588" s="4">
        <f ca="1"/>
        <v>120.28104089415</v>
      </c>
      <c r="W4588" s="4">
        <f ca="1"/>
        <v>106.70123299818999</v>
      </c>
      <c r="X4588" s="4">
        <f ca="1"/>
        <v>94.292759897156003</v>
      </c>
      <c r="Y4588" s="4">
        <f ca="1"/>
        <v>116.52013308092999</v>
      </c>
      <c r="Z4588" s="4">
        <f ca="1"/>
        <v>97.09807025648</v>
      </c>
    </row>
    <row r="4589" spans="1:26" hidden="1" x14ac:dyDescent="0.25">
      <c r="A4589" s="3" t="s">
        <v>1979</v>
      </c>
      <c r="B4589" t="str">
        <v>凯赛生物</v>
      </c>
      <c r="C4589" s="8" t="str">
        <f ca="1"/>
        <v>制造业</v>
      </c>
      <c r="D4589" s="4">
        <f ca="1"/>
        <v>-0.39758130720489998</v>
      </c>
      <c r="E4589" s="4">
        <f ca="1"/>
        <v>-9.0815947723014E-3</v>
      </c>
      <c r="F4589" s="4">
        <f ca="1"/>
        <v>-7.7338936657269999E-3</v>
      </c>
      <c r="G4589" s="4">
        <f ca="1"/>
        <v>-0.43795313282726001</v>
      </c>
      <c r="H4589" s="4">
        <f ca="1"/>
        <v>-8.6527615641030994E-3</v>
      </c>
      <c r="I4589" s="4">
        <f ca="1"/>
        <v>-6.6213446028029997E-3</v>
      </c>
      <c r="J4589" s="4">
        <f ca="1"/>
        <v>-0.69511241169743998</v>
      </c>
      <c r="K4589" s="4">
        <f ca="1"/>
        <v>-2.0933878922541001E-2</v>
      </c>
      <c r="L4589" s="4">
        <f ca="1"/>
        <v>-1.3628574720077001E-2</v>
      </c>
      <c r="M4589" s="4">
        <f ca="1"/>
        <v>1.1303086829307001</v>
      </c>
      <c r="N4589" s="4">
        <f ca="1"/>
        <v>39.696303494558997</v>
      </c>
      <c r="O4589" s="4">
        <f ca="1"/>
        <v>-34.032712219380997</v>
      </c>
      <c r="P4589" s="4">
        <f ca="1"/>
        <v>32.09098511386</v>
      </c>
      <c r="Q4589" s="4">
        <f t="shared" ca="1" si="142"/>
        <v>-6.2037095650993449E-3</v>
      </c>
      <c r="R4589" s="4">
        <f t="shared" ca="1" si="143"/>
        <v>-3.2160568453776309E-2</v>
      </c>
      <c r="S4589" s="4">
        <f ca="1"/>
        <v>54.041333333333</v>
      </c>
      <c r="T4589" s="4">
        <f ca="1"/>
        <v>52.303333333333001</v>
      </c>
      <c r="U4589" s="4">
        <f ca="1"/>
        <v>74.350114088129004</v>
      </c>
      <c r="V4589" s="4">
        <f ca="1"/>
        <v>74.814239903826007</v>
      </c>
      <c r="W4589" s="4">
        <f ca="1"/>
        <v>8.5582743307642009</v>
      </c>
      <c r="X4589" s="4">
        <f ca="1"/>
        <v>8.4048021723563</v>
      </c>
      <c r="Y4589" s="4">
        <f ca="1"/>
        <v>43.908011672873997</v>
      </c>
      <c r="Z4589" s="4">
        <f ca="1"/>
        <v>30.741288714229999</v>
      </c>
    </row>
    <row r="4590" spans="1:26" hidden="1" x14ac:dyDescent="0.25">
      <c r="A4590" s="3" t="s">
        <v>1980</v>
      </c>
      <c r="B4590" t="str">
        <v>航天宏图</v>
      </c>
      <c r="C4590" s="8" t="str">
        <f ca="1"/>
        <v>信息传输、软件和信息技术服务业</v>
      </c>
      <c r="D4590" s="4">
        <f ca="1"/>
        <v>3.8301528559294001E-2</v>
      </c>
      <c r="E4590" s="4">
        <f ca="1"/>
        <v>1.3567651008665001E-3</v>
      </c>
      <c r="F4590" s="4">
        <f ca="1"/>
        <v>1.2664092763559001E-2</v>
      </c>
      <c r="G4590" s="4">
        <f ca="1"/>
        <v>-0.19291736185916</v>
      </c>
      <c r="H4590" s="4">
        <f ca="1"/>
        <v>-7.4193142941983998E-3</v>
      </c>
      <c r="I4590" s="4">
        <f ca="1"/>
        <v>-6.0376579311880998E-3</v>
      </c>
      <c r="J4590" s="4">
        <f ca="1"/>
        <v>-0.36053896067183999</v>
      </c>
      <c r="K4590" s="4">
        <f ca="1"/>
        <v>-1.2025094102101E-2</v>
      </c>
      <c r="L4590" s="4">
        <f ca="1"/>
        <v>-1.9527447527871E-2</v>
      </c>
      <c r="M4590" s="4">
        <f ca="1"/>
        <v>0.82586084965566997</v>
      </c>
      <c r="N4590" s="4">
        <f ca="1"/>
        <v>38.676908470615999</v>
      </c>
      <c r="O4590" s="4">
        <f ca="1"/>
        <v>9.9745641826312994</v>
      </c>
      <c r="P4590" s="4">
        <f ca="1"/>
        <v>52.225623549696998</v>
      </c>
      <c r="Q4590" s="4">
        <f t="shared" ca="1" si="142"/>
        <v>2.2718185453087094E-2</v>
      </c>
      <c r="R4590" s="4">
        <f t="shared" ca="1" si="143"/>
        <v>-6.8908261772821597E-2</v>
      </c>
      <c r="S4590" s="4">
        <f ca="1"/>
        <v>48.639777777778001</v>
      </c>
      <c r="T4590" s="4">
        <f ca="1"/>
        <v>45.288095238095003</v>
      </c>
      <c r="U4590" s="4">
        <f ca="1"/>
        <v>66.023783198692996</v>
      </c>
      <c r="V4590" s="4">
        <f ca="1"/>
        <v>64.557161628491997</v>
      </c>
      <c r="W4590" s="4">
        <f ca="1"/>
        <v>46.832411252812001</v>
      </c>
      <c r="X4590" s="4">
        <f ca="1"/>
        <v>59.884079542077998</v>
      </c>
      <c r="Y4590" s="4">
        <f ca="1"/>
        <v>57.566819956110002</v>
      </c>
      <c r="Z4590" s="4">
        <f ca="1"/>
        <v>0</v>
      </c>
    </row>
    <row r="4591" spans="1:26" hidden="1" x14ac:dyDescent="0.25">
      <c r="A4591" s="3" t="s">
        <v>1981</v>
      </c>
      <c r="B4591" t="str">
        <v>爱威科技</v>
      </c>
      <c r="C4591" s="8" t="str">
        <f ca="1"/>
        <v>制造业</v>
      </c>
      <c r="D4591" s="4">
        <f ca="1"/>
        <v>0.22861595987795</v>
      </c>
      <c r="E4591" s="4">
        <f ca="1"/>
        <v>4.7901726944332996E-3</v>
      </c>
      <c r="F4591" s="4">
        <f ca="1"/>
        <v>2.5755416576014E-2</v>
      </c>
      <c r="G4591" s="4">
        <f ca="1"/>
        <v>0.26823351208812002</v>
      </c>
      <c r="H4591" s="4">
        <f ca="1"/>
        <v>4.2763046895223002E-3</v>
      </c>
      <c r="I4591" s="4">
        <f ca="1"/>
        <v>2.2554918171956002E-2</v>
      </c>
      <c r="J4591" s="4">
        <f ca="1"/>
        <v>0.18685266310272999</v>
      </c>
      <c r="K4591" s="4">
        <f ca="1"/>
        <v>3.0894105698987002E-3</v>
      </c>
      <c r="L4591" s="4">
        <f ca="1"/>
        <v>1.9709720134866E-2</v>
      </c>
      <c r="M4591" s="4">
        <f ca="1"/>
        <v>1.1635605014645001</v>
      </c>
      <c r="N4591" s="4">
        <f ca="1"/>
        <v>32.659778831109001</v>
      </c>
      <c r="O4591" s="4">
        <f ca="1"/>
        <v>2.0381498061786001</v>
      </c>
      <c r="P4591" s="4">
        <f ca="1"/>
        <v>68.087077014526997</v>
      </c>
      <c r="Q4591" s="4">
        <f t="shared" ca="1" si="142"/>
        <v>3.4768330120667983E-2</v>
      </c>
      <c r="R4591" s="4">
        <f t="shared" ca="1" si="143"/>
        <v>1.1825033554762783E-2</v>
      </c>
      <c r="S4591" s="4">
        <f ca="1"/>
        <v>23.061111111111</v>
      </c>
      <c r="T4591" s="4">
        <f ca="1"/>
        <v>23.33380952381</v>
      </c>
      <c r="U4591" s="4">
        <f ca="1"/>
        <v>24.636631853167</v>
      </c>
      <c r="V4591" s="4">
        <f ca="1"/>
        <v>23.808838303249999</v>
      </c>
      <c r="W4591" s="4">
        <f ca="1"/>
        <v>-29.142675827624998</v>
      </c>
      <c r="X4591" s="4">
        <f ca="1"/>
        <v>1.1776186140206999</v>
      </c>
      <c r="Y4591" s="4">
        <f ca="1"/>
        <v>22.714213987524001</v>
      </c>
      <c r="Z4591" s="4">
        <f ca="1"/>
        <v>-21.760847922138002</v>
      </c>
    </row>
    <row r="4592" spans="1:26" hidden="1" x14ac:dyDescent="0.25">
      <c r="A4592" s="3" t="s">
        <v>1982</v>
      </c>
      <c r="B4592" t="str">
        <v>热景生物</v>
      </c>
      <c r="C4592" s="8" t="str">
        <f ca="1"/>
        <v>制造业</v>
      </c>
      <c r="D4592" s="4">
        <f ca="1"/>
        <v>0.46761915092264</v>
      </c>
      <c r="E4592" s="4">
        <f ca="1"/>
        <v>2.3608545347633E-2</v>
      </c>
      <c r="F4592" s="4">
        <f ca="1"/>
        <v>8.1962216006443003E-2</v>
      </c>
      <c r="G4592" s="4">
        <f ca="1"/>
        <v>0.42717218947572999</v>
      </c>
      <c r="H4592" s="4">
        <f ca="1"/>
        <v>1.7473152828436998E-2</v>
      </c>
      <c r="I4592" s="4">
        <f ca="1"/>
        <v>5.7067634394060998E-2</v>
      </c>
      <c r="J4592" s="4">
        <f ca="1"/>
        <v>0.28380620030480003</v>
      </c>
      <c r="K4592" s="4">
        <f ca="1"/>
        <v>9.4944024325944003E-3</v>
      </c>
      <c r="L4592" s="4">
        <f ca="1"/>
        <v>3.6446106386264998E-2</v>
      </c>
      <c r="M4592" s="4">
        <f ca="1"/>
        <v>0.64498938026927</v>
      </c>
      <c r="N4592" s="4">
        <f ca="1"/>
        <v>80.348648144856995</v>
      </c>
      <c r="O4592" s="4">
        <f ca="1"/>
        <v>14.873159070994999</v>
      </c>
      <c r="P4592" s="4">
        <f ca="1"/>
        <v>65.556355838214998</v>
      </c>
      <c r="Q4592" s="4">
        <f t="shared" ca="1" si="142"/>
        <v>8.2608031760582248E-2</v>
      </c>
      <c r="R4592" s="4">
        <f t="shared" ca="1" si="143"/>
        <v>6.106486547096053E-2</v>
      </c>
      <c r="S4592" s="4">
        <f ca="1"/>
        <v>41.054444444444002</v>
      </c>
      <c r="T4592" s="4">
        <f ca="1"/>
        <v>43.561428571428998</v>
      </c>
      <c r="U4592" s="4">
        <f ca="1"/>
        <v>73.703690837859</v>
      </c>
      <c r="V4592" s="4">
        <f ca="1"/>
        <v>68.079756177310998</v>
      </c>
      <c r="W4592" s="4">
        <f ca="1"/>
        <v>201.51969592117999</v>
      </c>
      <c r="X4592" s="4">
        <f ca="1"/>
        <v>156.63702540924001</v>
      </c>
      <c r="Y4592" s="4">
        <f ca="1"/>
        <v>75.151498697047003</v>
      </c>
      <c r="Z4592" s="4">
        <f ca="1"/>
        <v>269.68350785148999</v>
      </c>
    </row>
    <row r="4593" spans="1:26" hidden="1" x14ac:dyDescent="0.25">
      <c r="A4593" s="3" t="s">
        <v>1983</v>
      </c>
      <c r="B4593" t="str">
        <v>德林海</v>
      </c>
      <c r="C4593" s="8" t="str">
        <f ca="1"/>
        <v>水利、环境和公共设施管理业</v>
      </c>
      <c r="D4593" s="4">
        <f ca="1"/>
        <v>0.26814508698303002</v>
      </c>
      <c r="E4593" s="4">
        <f ca="1"/>
        <v>6.1151783496882998E-3</v>
      </c>
      <c r="F4593" s="4">
        <f ca="1"/>
        <v>2.5252369065407999E-2</v>
      </c>
      <c r="G4593" s="4">
        <f ca="1"/>
        <v>1.6551696709631001E-2</v>
      </c>
      <c r="H4593" s="4">
        <f ca="1"/>
        <v>3.2162113195889999E-4</v>
      </c>
      <c r="I4593" s="4">
        <f ca="1"/>
        <v>9.6523129775157E-3</v>
      </c>
      <c r="J4593" s="4">
        <f ca="1"/>
        <v>-1.2038698289626001E-2</v>
      </c>
      <c r="K4593" s="4">
        <f ca="1"/>
        <v>-4.3664259449129999E-4</v>
      </c>
      <c r="L4593" s="4">
        <f ca="1"/>
        <v>2.5566277755949998E-3</v>
      </c>
      <c r="M4593" s="4">
        <f ca="1"/>
        <v>0.82677621552917002</v>
      </c>
      <c r="N4593" s="4">
        <f ca="1"/>
        <v>26.729827961641998</v>
      </c>
      <c r="O4593" s="4">
        <f ca="1"/>
        <v>-10.855700660079</v>
      </c>
      <c r="P4593" s="4">
        <f ca="1"/>
        <v>61.651855665416001</v>
      </c>
      <c r="Q4593" s="4">
        <f t="shared" ca="1" si="142"/>
        <v>3.1894302785497347E-2</v>
      </c>
      <c r="R4593" s="4">
        <f t="shared" ca="1" si="143"/>
        <v>-5.6681878535699984E-3</v>
      </c>
      <c r="S4593" s="4">
        <f ca="1"/>
        <v>19.916222222222</v>
      </c>
      <c r="T4593" s="4">
        <f ca="1"/>
        <v>19.803333333333001</v>
      </c>
      <c r="U4593" s="4">
        <f ca="1"/>
        <v>41.454814840551002</v>
      </c>
      <c r="V4593" s="4">
        <f ca="1"/>
        <v>40.173508787331997</v>
      </c>
      <c r="W4593" s="4">
        <f ca="1"/>
        <v>-17.484634321794001</v>
      </c>
      <c r="X4593" s="4">
        <f ca="1"/>
        <v>14.77062425427</v>
      </c>
      <c r="Y4593" s="4">
        <f ca="1"/>
        <v>58.640270809096997</v>
      </c>
      <c r="Z4593" s="4">
        <f ca="1"/>
        <v>31.79058513911</v>
      </c>
    </row>
    <row r="4594" spans="1:26" hidden="1" x14ac:dyDescent="0.25">
      <c r="A4594" s="3" t="s">
        <v>1984</v>
      </c>
      <c r="B4594" t="str">
        <v>纵横股份</v>
      </c>
      <c r="C4594" s="8" t="str">
        <f ca="1"/>
        <v>制造业</v>
      </c>
      <c r="D4594" s="4">
        <f ca="1"/>
        <v>-0.24614624209156999</v>
      </c>
      <c r="E4594" s="4">
        <f ca="1"/>
        <v>-5.2885312593337003E-3</v>
      </c>
      <c r="F4594" s="4">
        <f ca="1"/>
        <v>-2.2722904103073E-3</v>
      </c>
      <c r="G4594" s="4">
        <f ca="1"/>
        <v>-5.2705527131577001E-2</v>
      </c>
      <c r="H4594" s="4">
        <f ca="1"/>
        <v>-1.1012691053293999E-3</v>
      </c>
      <c r="I4594" s="4">
        <f ca="1"/>
        <v>6.5866726096499998E-3</v>
      </c>
      <c r="J4594" s="4">
        <f ca="1"/>
        <v>-0.21184964557128999</v>
      </c>
      <c r="K4594" s="4">
        <f ca="1"/>
        <v>-5.0969387549033001E-3</v>
      </c>
      <c r="L4594" s="4">
        <f ca="1"/>
        <v>-4.6391254800988001E-3</v>
      </c>
      <c r="M4594" s="4">
        <f ca="1"/>
        <v>1.1053206769118</v>
      </c>
      <c r="N4594" s="4">
        <f ca="1"/>
        <v>49.853476182038001</v>
      </c>
      <c r="O4594" s="4">
        <f ca="1"/>
        <v>17.148628158659001</v>
      </c>
      <c r="P4594" s="4">
        <f ca="1"/>
        <v>56.123509363772001</v>
      </c>
      <c r="Q4594" s="4">
        <f t="shared" ca="1" si="142"/>
        <v>9.1238365962128271E-3</v>
      </c>
      <c r="R4594" s="4">
        <f t="shared" ca="1" si="143"/>
        <v>-1.2981046884013211E-2</v>
      </c>
      <c r="S4594" s="4">
        <f ca="1"/>
        <v>36.28</v>
      </c>
      <c r="T4594" s="4">
        <f ca="1"/>
        <v>35.809047619048002</v>
      </c>
      <c r="U4594" s="4">
        <f ca="1"/>
        <v>36.921774999999997</v>
      </c>
      <c r="V4594" s="4">
        <f ca="1"/>
        <v>36.5879525</v>
      </c>
      <c r="W4594" s="4">
        <f ca="1"/>
        <v>0</v>
      </c>
      <c r="X4594" s="4">
        <f ca="1"/>
        <v>10.879877007079999</v>
      </c>
      <c r="Y4594" s="4">
        <f ca="1"/>
        <v>36.563976070208</v>
      </c>
      <c r="Z4594" s="4">
        <f ca="1"/>
        <v>0</v>
      </c>
    </row>
    <row r="4595" spans="1:26" hidden="1" x14ac:dyDescent="0.25">
      <c r="A4595" s="3" t="s">
        <v>1985</v>
      </c>
      <c r="B4595" t="str">
        <v>华依科技</v>
      </c>
      <c r="C4595" s="8" t="str">
        <f ca="1"/>
        <v>制造业</v>
      </c>
      <c r="D4595" s="4">
        <f ca="1"/>
        <v>6.2915264785492003E-2</v>
      </c>
      <c r="E4595" s="4">
        <f ca="1"/>
        <v>1.7671227855682E-3</v>
      </c>
      <c r="F4595" s="4">
        <f ca="1"/>
        <v>1.9731470184465E-2</v>
      </c>
      <c r="G4595" s="4">
        <f ca="1"/>
        <v>-4.6643469358417997E-2</v>
      </c>
      <c r="H4595" s="4">
        <f ca="1"/>
        <v>-1.1783419420303999E-3</v>
      </c>
      <c r="I4595" s="4">
        <f ca="1"/>
        <v>1.0132614099978E-2</v>
      </c>
      <c r="J4595" s="4">
        <f ca="1"/>
        <v>-0.10034778468005</v>
      </c>
      <c r="K4595" s="4">
        <f ca="1"/>
        <v>-2.2658530827994001E-3</v>
      </c>
      <c r="L4595" s="4">
        <f ca="1"/>
        <v>3.0153015245532998E-3</v>
      </c>
      <c r="M4595" s="4">
        <f ca="1"/>
        <v>2.0559270642178</v>
      </c>
      <c r="N4595" s="4">
        <f ca="1"/>
        <v>68.812662760945003</v>
      </c>
      <c r="O4595" s="4">
        <f ca="1"/>
        <v>15.118724138905</v>
      </c>
      <c r="P4595" s="4">
        <f ca="1"/>
        <v>55.539520830322999</v>
      </c>
      <c r="Q4595" s="4">
        <f t="shared" ca="1" si="142"/>
        <v>5.1450100074565817E-2</v>
      </c>
      <c r="R4595" s="4">
        <f t="shared" ca="1" si="143"/>
        <v>-5.9778923386398113E-2</v>
      </c>
      <c r="S4595" s="4">
        <f ca="1"/>
        <v>44.756444444444</v>
      </c>
      <c r="T4595" s="4">
        <f ca="1"/>
        <v>42.080952380951999</v>
      </c>
      <c r="U4595" s="4">
        <f ca="1"/>
        <v>44.653333333333002</v>
      </c>
      <c r="V4595" s="4">
        <f ca="1"/>
        <v>42.468333333333</v>
      </c>
      <c r="W4595" s="4">
        <f ca="1"/>
        <v>-2.1500823229750998</v>
      </c>
      <c r="X4595" s="4">
        <f ca="1"/>
        <v>4.4058850532860001</v>
      </c>
      <c r="Y4595" s="4">
        <f ca="1"/>
        <v>38.583506518693</v>
      </c>
      <c r="Z4595" s="4">
        <f ca="1"/>
        <v>80.015452188538006</v>
      </c>
    </row>
    <row r="4596" spans="1:26" hidden="1" x14ac:dyDescent="0.25">
      <c r="A4596" s="3" t="s">
        <v>1986</v>
      </c>
      <c r="B4596" t="str">
        <v>拓荆科技</v>
      </c>
      <c r="C4596" s="8" t="str">
        <f ca="1"/>
        <v>制造业</v>
      </c>
      <c r="D4596" s="4">
        <f ca="1"/>
        <v>-0.12379823643068</v>
      </c>
      <c r="E4596" s="4">
        <f ca="1"/>
        <v>-6.9674562003236998E-3</v>
      </c>
      <c r="F4596" s="4">
        <f ca="1"/>
        <v>-1.8082653353239E-3</v>
      </c>
      <c r="G4596" s="4">
        <f ca="1"/>
        <v>0.29135028658679002</v>
      </c>
      <c r="H4596" s="4">
        <f ca="1"/>
        <v>0.12708141480891</v>
      </c>
      <c r="I4596" s="4">
        <f ca="1"/>
        <v>1.5463245591264999E-2</v>
      </c>
      <c r="J4596" s="4">
        <f ca="1"/>
        <v>0.16962062673316999</v>
      </c>
      <c r="K4596" s="4">
        <f ca="1"/>
        <v>9.0855744542084008E-3</v>
      </c>
      <c r="L4596" s="4">
        <f ca="1"/>
        <v>1.3282618660504999E-2</v>
      </c>
      <c r="M4596" s="4">
        <f ca="1"/>
        <v>0.56949230126827999</v>
      </c>
      <c r="N4596" s="4">
        <f ca="1"/>
        <v>68.854244413733994</v>
      </c>
      <c r="O4596" s="4">
        <f ca="1"/>
        <v>112.017521367</v>
      </c>
      <c r="P4596" s="4">
        <f ca="1"/>
        <v>56.600160844049</v>
      </c>
      <c r="Q4596" s="4">
        <f t="shared" ca="1" si="142"/>
        <v>-7.9962307329879256E-3</v>
      </c>
      <c r="R4596" s="4">
        <f t="shared" ca="1" si="143"/>
        <v>-0.10870896739496348</v>
      </c>
      <c r="S4596" s="4">
        <f ca="1"/>
        <v>276.61799999999999</v>
      </c>
      <c r="T4596" s="4">
        <f ca="1"/>
        <v>246.54714285713999</v>
      </c>
      <c r="U4596" s="4">
        <f ca="1"/>
        <v>363.83310047999998</v>
      </c>
      <c r="V4596" s="4">
        <f ca="1"/>
        <v>366.76584480000002</v>
      </c>
      <c r="W4596" s="4">
        <f ca="1"/>
        <v>175.02814428639999</v>
      </c>
      <c r="X4596" s="4">
        <f ca="1"/>
        <v>89.344626166167004</v>
      </c>
      <c r="Y4596" s="4">
        <f ca="1"/>
        <v>89.533951139785003</v>
      </c>
      <c r="Z4596" s="4">
        <f ca="1"/>
        <v>137.41395905665999</v>
      </c>
    </row>
    <row r="4597" spans="1:26" hidden="1" x14ac:dyDescent="0.25">
      <c r="A4597" s="3" t="s">
        <v>1987</v>
      </c>
      <c r="B4597" t="str">
        <v>毕得医药</v>
      </c>
      <c r="C4597" s="8" t="str">
        <f ca="1"/>
        <v>科学研究和技术服务业</v>
      </c>
      <c r="D4597" s="4">
        <f ca="1"/>
        <v>-0.46542042809153999</v>
      </c>
      <c r="E4597" s="4">
        <f ca="1"/>
        <v>-1.3627999927088E-2</v>
      </c>
      <c r="F4597" s="4">
        <f ca="1"/>
        <v>-2.2941084143765E-2</v>
      </c>
      <c r="G4597" s="4">
        <f ca="1"/>
        <v>0.19939486694645001</v>
      </c>
      <c r="H4597" s="4">
        <f ca="1"/>
        <v>8.3695426270132007E-3</v>
      </c>
      <c r="I4597" s="4">
        <f ca="1"/>
        <v>2.7068492262145E-2</v>
      </c>
      <c r="J4597" s="4">
        <f ca="1"/>
        <v>-3.1493478253115999E-2</v>
      </c>
      <c r="K4597" s="4">
        <f ca="1"/>
        <v>-1.4899449929420001E-3</v>
      </c>
      <c r="L4597" s="4">
        <f ca="1"/>
        <v>3.5553687256018999E-3</v>
      </c>
      <c r="M4597" s="4">
        <f ca="1"/>
        <v>2.0453694469957999</v>
      </c>
      <c r="N4597" s="4">
        <f ca="1"/>
        <v>65.309197006209999</v>
      </c>
      <c r="O4597" s="4">
        <f ca="1"/>
        <v>33.345646611238003</v>
      </c>
      <c r="P4597" s="4">
        <f ca="1"/>
        <v>44.127686825087999</v>
      </c>
      <c r="Q4597" s="4">
        <f t="shared" ca="1" si="142"/>
        <v>-4.1298449129969335E-2</v>
      </c>
      <c r="R4597" s="4">
        <f t="shared" ca="1" si="143"/>
        <v>-1.2388822716455259E-2</v>
      </c>
      <c r="S4597" s="4">
        <f ca="1"/>
        <v>66.178444444443997</v>
      </c>
      <c r="T4597" s="4">
        <f ca="1"/>
        <v>65.358571428570997</v>
      </c>
      <c r="U4597" s="4">
        <f ca="1"/>
        <v>90.946088000000003</v>
      </c>
      <c r="V4597" s="4">
        <f ca="1"/>
        <v>94.863816499999999</v>
      </c>
      <c r="W4597" s="4">
        <f ca="1"/>
        <v>412.23869924386997</v>
      </c>
      <c r="X4597" s="4">
        <f ca="1"/>
        <v>49.690150725317999</v>
      </c>
      <c r="Y4597" s="4">
        <f ca="1"/>
        <v>107.11798232612</v>
      </c>
      <c r="Z4597" s="4">
        <f ca="1"/>
        <v>115.40863761839</v>
      </c>
    </row>
    <row r="4598" spans="1:26" hidden="1" x14ac:dyDescent="0.25">
      <c r="A4598" s="3" t="s">
        <v>1988</v>
      </c>
      <c r="B4598" t="str">
        <v>安旭生物</v>
      </c>
      <c r="C4598" s="8" t="str">
        <f ca="1"/>
        <v>制造业</v>
      </c>
      <c r="D4598" s="4">
        <f ca="1"/>
        <v>0.17636868860789001</v>
      </c>
      <c r="E4598" s="4">
        <f ca="1"/>
        <v>3.8745059264325E-3</v>
      </c>
      <c r="F4598" s="4">
        <f ca="1"/>
        <v>1.8040293727733001E-2</v>
      </c>
      <c r="G4598" s="4">
        <f ca="1"/>
        <v>0.1233810974848</v>
      </c>
      <c r="H4598" s="4">
        <f ca="1"/>
        <v>2.1206801725818999E-3</v>
      </c>
      <c r="I4598" s="4">
        <f ca="1"/>
        <v>1.2329705122168E-2</v>
      </c>
      <c r="J4598" s="4">
        <f ca="1"/>
        <v>0.10245026983764</v>
      </c>
      <c r="K4598" s="4">
        <f ca="1"/>
        <v>1.8192929276914E-3</v>
      </c>
      <c r="L4598" s="4">
        <f ca="1"/>
        <v>1.4039220707367E-2</v>
      </c>
      <c r="M4598" s="4">
        <f ca="1"/>
        <v>1.0198252840421</v>
      </c>
      <c r="N4598" s="4">
        <f ca="1"/>
        <v>79.381853210385003</v>
      </c>
      <c r="O4598" s="4">
        <f ca="1"/>
        <v>22.333143129347999</v>
      </c>
      <c r="P4598" s="4">
        <f ca="1"/>
        <v>62.523156043714998</v>
      </c>
      <c r="Q4598" s="4">
        <f t="shared" ca="1" si="142"/>
        <v>2.2024310988085313E-2</v>
      </c>
      <c r="R4598" s="4">
        <f t="shared" ca="1" si="143"/>
        <v>3.3193967390645462E-3</v>
      </c>
      <c r="S4598" s="4">
        <f ca="1"/>
        <v>41.267777777778001</v>
      </c>
      <c r="T4598" s="4">
        <f ca="1"/>
        <v>41.404761904761997</v>
      </c>
      <c r="U4598" s="4">
        <f ca="1"/>
        <v>96.742234608800004</v>
      </c>
      <c r="V4598" s="4">
        <f ca="1"/>
        <v>94.657469072599994</v>
      </c>
      <c r="W4598" s="4">
        <f ca="1"/>
        <v>282.38144389839999</v>
      </c>
      <c r="X4598" s="4">
        <f ca="1"/>
        <v>208.59938777181</v>
      </c>
      <c r="Y4598" s="4">
        <f ca="1"/>
        <v>216.90543501886</v>
      </c>
      <c r="Z4598" s="4">
        <f ca="1"/>
        <v>477.43730453203</v>
      </c>
    </row>
    <row r="4599" spans="1:26" hidden="1" x14ac:dyDescent="0.25">
      <c r="A4599" s="3" t="s">
        <v>1989</v>
      </c>
      <c r="B4599" t="str">
        <v>诺泰生物</v>
      </c>
      <c r="C4599" s="8" t="str">
        <f ca="1"/>
        <v>制造业</v>
      </c>
      <c r="D4599" s="4">
        <f ca="1"/>
        <v>-0.11224709308432999</v>
      </c>
      <c r="E4599" s="4">
        <f ca="1"/>
        <v>-4.6248681734245003E-3</v>
      </c>
      <c r="F4599" s="4">
        <f ca="1"/>
        <v>-7.7332333177420004E-4</v>
      </c>
      <c r="G4599" s="4">
        <f ca="1"/>
        <v>0.28425952128338</v>
      </c>
      <c r="H4599" s="4">
        <f ca="1"/>
        <v>1.1447903356589999E-2</v>
      </c>
      <c r="I4599" s="4">
        <f ca="1"/>
        <v>5.1656899218364E-2</v>
      </c>
      <c r="J4599" s="4">
        <f ca="1"/>
        <v>0.28122722021086999</v>
      </c>
      <c r="K4599" s="4">
        <f ca="1"/>
        <v>9.4095952519192005E-3</v>
      </c>
      <c r="L4599" s="4">
        <f ca="1"/>
        <v>4.1964868729076003E-2</v>
      </c>
      <c r="M4599" s="4">
        <f ca="1"/>
        <v>0.83525638760495002</v>
      </c>
      <c r="N4599" s="4">
        <f ca="1"/>
        <v>67.317660257873996</v>
      </c>
      <c r="O4599" s="4">
        <f ca="1"/>
        <v>15.688342372848</v>
      </c>
      <c r="P4599" s="4">
        <f ca="1"/>
        <v>55.634103010449998</v>
      </c>
      <c r="Q4599" s="4">
        <f t="shared" ca="1" si="142"/>
        <v>-1.7403243163004206E-2</v>
      </c>
      <c r="R4599" s="4">
        <f t="shared" ca="1" si="143"/>
        <v>0.12794612794612792</v>
      </c>
      <c r="S4599" s="4">
        <f ca="1"/>
        <v>40.392000000000003</v>
      </c>
      <c r="T4599" s="4">
        <f ca="1"/>
        <v>45.56</v>
      </c>
      <c r="U4599" s="4">
        <f ca="1"/>
        <v>44.629010246667001</v>
      </c>
      <c r="V4599" s="4">
        <f ca="1"/>
        <v>45.419456085249998</v>
      </c>
      <c r="W4599" s="4">
        <f ca="1"/>
        <v>39.932783352853001</v>
      </c>
      <c r="X4599" s="4">
        <f ca="1"/>
        <v>20.575849823723999</v>
      </c>
      <c r="Y4599" s="4">
        <f ca="1"/>
        <v>26.5510765551</v>
      </c>
      <c r="Z4599" s="4">
        <f ca="1"/>
        <v>-14.051758462117</v>
      </c>
    </row>
    <row r="4600" spans="1:26" hidden="1" x14ac:dyDescent="0.25">
      <c r="A4600" s="3" t="s">
        <v>1990</v>
      </c>
      <c r="B4600" t="str">
        <v>大地熊</v>
      </c>
      <c r="C4600" s="8" t="str">
        <f ca="1"/>
        <v>制造业</v>
      </c>
      <c r="D4600" s="4">
        <f ca="1"/>
        <v>0.23527436402450999</v>
      </c>
      <c r="E4600" s="4">
        <f ca="1"/>
        <v>5.0629138541186001E-3</v>
      </c>
      <c r="F4600" s="4">
        <f ca="1"/>
        <v>2.1923411327365999E-2</v>
      </c>
      <c r="G4600" s="4">
        <f ca="1"/>
        <v>0.19026755282516999</v>
      </c>
      <c r="H4600" s="4">
        <f ca="1"/>
        <v>3.1498612492516999E-3</v>
      </c>
      <c r="I4600" s="4">
        <f ca="1"/>
        <v>1.5571608369883E-2</v>
      </c>
      <c r="J4600" s="4">
        <f ca="1"/>
        <v>9.4834189467709995E-2</v>
      </c>
      <c r="K4600" s="4">
        <f ca="1"/>
        <v>1.6302736412189E-3</v>
      </c>
      <c r="L4600" s="4">
        <f ca="1"/>
        <v>1.2567174531559E-2</v>
      </c>
      <c r="M4600" s="4">
        <f ca="1"/>
        <v>1.6164305564035999</v>
      </c>
      <c r="N4600" s="4">
        <f ca="1"/>
        <v>53.453988520286998</v>
      </c>
      <c r="O4600" s="4">
        <f ca="1"/>
        <v>-30.597894883786999</v>
      </c>
      <c r="P4600" s="4">
        <f ca="1"/>
        <v>63.917257904560003</v>
      </c>
      <c r="Q4600" s="4">
        <f t="shared" ca="1" si="142"/>
        <v>3.6147739946200907E-2</v>
      </c>
      <c r="R4600" s="4">
        <f t="shared" ca="1" si="143"/>
        <v>2.7890881014558644E-3</v>
      </c>
      <c r="S4600" s="4">
        <f ca="1"/>
        <v>25.245777777777999</v>
      </c>
      <c r="T4600" s="4">
        <f ca="1"/>
        <v>25.316190476189998</v>
      </c>
      <c r="U4600" s="4">
        <f ca="1"/>
        <v>38.107346872370996</v>
      </c>
      <c r="V4600" s="4">
        <f ca="1"/>
        <v>36.777908596654001</v>
      </c>
      <c r="W4600" s="4">
        <f ca="1"/>
        <v>37.298711348436001</v>
      </c>
      <c r="X4600" s="4">
        <f ca="1"/>
        <v>49.765321289044003</v>
      </c>
      <c r="Y4600" s="4">
        <f ca="1"/>
        <v>53.336463296325</v>
      </c>
      <c r="Z4600" s="4">
        <f ca="1"/>
        <v>0</v>
      </c>
    </row>
    <row r="4601" spans="1:26" hidden="1" x14ac:dyDescent="0.25">
      <c r="A4601" s="3" t="s">
        <v>1991</v>
      </c>
      <c r="B4601" t="str">
        <v>龙软科技</v>
      </c>
      <c r="C4601" s="8" t="str">
        <f ca="1"/>
        <v>信息传输、软件和信息技术服务业</v>
      </c>
      <c r="D4601" s="4">
        <f ca="1"/>
        <v>-0.19044704788729999</v>
      </c>
      <c r="E4601" s="4">
        <f ca="1"/>
        <v>-8.1805128670328995E-3</v>
      </c>
      <c r="F4601" s="4">
        <f ca="1"/>
        <v>-6.0193467793719004E-3</v>
      </c>
      <c r="G4601" s="4">
        <f ca="1"/>
        <v>-0.15847539093924001</v>
      </c>
      <c r="H4601" s="4">
        <f ca="1"/>
        <v>-6.7431259641477998E-3</v>
      </c>
      <c r="I4601" s="4">
        <f ca="1"/>
        <v>-3.9284222972912003E-3</v>
      </c>
      <c r="J4601" s="4">
        <f ca="1"/>
        <v>-6.8908772195408002E-2</v>
      </c>
      <c r="K4601" s="4">
        <f ca="1"/>
        <v>-2.4761422340063002E-3</v>
      </c>
      <c r="L4601" s="4">
        <f ca="1"/>
        <v>1.0234742155537E-3</v>
      </c>
      <c r="M4601" s="4">
        <f ca="1"/>
        <v>0.65243459654225</v>
      </c>
      <c r="N4601" s="4">
        <f ca="1"/>
        <v>51.905866334659997</v>
      </c>
      <c r="O4601" s="4">
        <f ca="1"/>
        <v>-8.0584656905106993</v>
      </c>
      <c r="P4601" s="4">
        <f ca="1"/>
        <v>49.487880441896003</v>
      </c>
      <c r="Q4601" s="4">
        <f t="shared" ca="1" si="142"/>
        <v>9.6685082873046169E-3</v>
      </c>
      <c r="R4601" s="4">
        <f t="shared" ca="1" si="143"/>
        <v>-4.8994732701540804E-2</v>
      </c>
      <c r="S4601" s="4">
        <f ca="1"/>
        <v>42.653111111111002</v>
      </c>
      <c r="T4601" s="4">
        <f ca="1"/>
        <v>40.563333333332999</v>
      </c>
      <c r="U4601" s="4">
        <f ca="1"/>
        <v>42.616278949068999</v>
      </c>
      <c r="V4601" s="4">
        <f ca="1"/>
        <v>42.208188726574001</v>
      </c>
      <c r="W4601" s="4">
        <f ca="1"/>
        <v>19.351154790510002</v>
      </c>
      <c r="X4601" s="4">
        <f ca="1"/>
        <v>33.216504062812</v>
      </c>
      <c r="Y4601" s="4">
        <f ca="1"/>
        <v>11.779912840735999</v>
      </c>
      <c r="Z4601" s="4">
        <f ca="1"/>
        <v>0</v>
      </c>
    </row>
    <row r="4602" spans="1:26" hidden="1" x14ac:dyDescent="0.25">
      <c r="A4602" s="3" t="s">
        <v>1992</v>
      </c>
      <c r="B4602" t="str">
        <v>美迪凯</v>
      </c>
      <c r="C4602" s="8" t="str">
        <f ca="1"/>
        <v>制造业</v>
      </c>
      <c r="D4602" s="4">
        <f ca="1"/>
        <v>0.20119721375003</v>
      </c>
      <c r="E4602" s="4">
        <f ca="1"/>
        <v>6.1820559177656002E-3</v>
      </c>
      <c r="F4602" s="4">
        <f ca="1"/>
        <v>1.1906821804121E-2</v>
      </c>
      <c r="G4602" s="4">
        <f ca="1"/>
        <v>0.21847899820948</v>
      </c>
      <c r="H4602" s="4">
        <f ca="1"/>
        <v>1.6370865012590999E-2</v>
      </c>
      <c r="I4602" s="4">
        <f ca="1"/>
        <v>1.143133476788E-2</v>
      </c>
      <c r="J4602" s="4">
        <f ca="1"/>
        <v>0.33832073396977003</v>
      </c>
      <c r="K4602" s="4">
        <f ca="1"/>
        <v>8.6982278562372003E-3</v>
      </c>
      <c r="L4602" s="4">
        <f ca="1"/>
        <v>2.529743997976E-2</v>
      </c>
      <c r="M4602" s="4">
        <f ca="1"/>
        <v>1.2871171832999</v>
      </c>
      <c r="N4602" s="4">
        <f ca="1"/>
        <v>41.594406303273999</v>
      </c>
      <c r="O4602" s="4">
        <f ca="1"/>
        <v>-1.9065765037405999</v>
      </c>
      <c r="P4602" s="4">
        <f ca="1"/>
        <v>71.575785317580994</v>
      </c>
      <c r="Q4602" s="4">
        <f t="shared" ca="1" si="142"/>
        <v>2.2137516493182706E-2</v>
      </c>
      <c r="R4602" s="4">
        <f t="shared" ca="1" si="143"/>
        <v>3.4794061720355443E-2</v>
      </c>
      <c r="S4602" s="4">
        <f ca="1"/>
        <v>10.918666666667001</v>
      </c>
      <c r="T4602" s="4">
        <f ca="1"/>
        <v>11.298571428571</v>
      </c>
      <c r="U4602" s="4">
        <f ca="1"/>
        <v>11.765700391199999</v>
      </c>
      <c r="V4602" s="4">
        <f ca="1"/>
        <v>11.510878136600001</v>
      </c>
      <c r="W4602" s="4">
        <f ca="1"/>
        <v>-35.864243672592998</v>
      </c>
      <c r="X4602" s="4">
        <f ca="1"/>
        <v>10.819137925312001</v>
      </c>
      <c r="Y4602" s="4">
        <f ca="1"/>
        <v>41.485070873372997</v>
      </c>
      <c r="Z4602" s="4">
        <f ca="1"/>
        <v>39.453059797800002</v>
      </c>
    </row>
    <row r="4603" spans="1:26" hidden="1" x14ac:dyDescent="0.25">
      <c r="A4603" s="3" t="s">
        <v>1993</v>
      </c>
      <c r="B4603" t="str">
        <v>映翰通</v>
      </c>
      <c r="C4603" s="8" t="str">
        <f ca="1"/>
        <v>制造业</v>
      </c>
      <c r="D4603" s="4">
        <f ca="1"/>
        <v>-9.591060331621E-2</v>
      </c>
      <c r="E4603" s="4">
        <f ca="1"/>
        <v>-2.0840054109537002E-3</v>
      </c>
      <c r="F4603" s="4">
        <f ca="1"/>
        <v>5.2434267759484997E-3</v>
      </c>
      <c r="G4603" s="4">
        <f ca="1"/>
        <v>1.7922143724547999E-2</v>
      </c>
      <c r="H4603" s="4">
        <f ca="1"/>
        <v>3.0511864068130001E-4</v>
      </c>
      <c r="I4603" s="4">
        <f ca="1"/>
        <v>9.3980535702431998E-3</v>
      </c>
      <c r="J4603" s="4">
        <f ca="1"/>
        <v>-9.2682152641490999E-3</v>
      </c>
      <c r="K4603" s="4">
        <f ca="1"/>
        <v>-1.7354834553209999E-4</v>
      </c>
      <c r="L4603" s="4">
        <f ca="1"/>
        <v>5.0576057406179001E-3</v>
      </c>
      <c r="M4603" s="4">
        <f ca="1"/>
        <v>1.8038705786753</v>
      </c>
      <c r="N4603" s="4">
        <f ca="1"/>
        <v>52.623219460144</v>
      </c>
      <c r="O4603" s="4">
        <f ca="1"/>
        <v>-1.8108171091037999</v>
      </c>
      <c r="P4603" s="4">
        <f ca="1"/>
        <v>61.099141767155999</v>
      </c>
      <c r="Q4603" s="4">
        <f t="shared" ca="1" si="142"/>
        <v>1.4660727414272016E-2</v>
      </c>
      <c r="R4603" s="4">
        <f t="shared" ca="1" si="143"/>
        <v>-1.5123906705529733E-2</v>
      </c>
      <c r="S4603" s="4">
        <f ca="1"/>
        <v>38.677333333333003</v>
      </c>
      <c r="T4603" s="4">
        <f ca="1"/>
        <v>38.092380952380999</v>
      </c>
      <c r="U4603" s="4">
        <f ca="1"/>
        <v>55.357183635231998</v>
      </c>
      <c r="V4603" s="4">
        <f ca="1"/>
        <v>54.557333441201003</v>
      </c>
      <c r="W4603" s="4">
        <f ca="1"/>
        <v>10.743214849746</v>
      </c>
      <c r="X4603" s="4">
        <f ca="1"/>
        <v>9.2622542771732999</v>
      </c>
      <c r="Y4603" s="4">
        <f ca="1"/>
        <v>33.480145862938002</v>
      </c>
      <c r="Z4603" s="4">
        <f ca="1"/>
        <v>23.410628788634</v>
      </c>
    </row>
    <row r="4604" spans="1:26" hidden="1" x14ac:dyDescent="0.25">
      <c r="A4604" s="3" t="s">
        <v>1994</v>
      </c>
      <c r="B4604" t="str">
        <v>兴图新科</v>
      </c>
      <c r="C4604" s="8" t="str">
        <f ca="1"/>
        <v>制造业</v>
      </c>
      <c r="D4604" s="4">
        <f ca="1"/>
        <v>0.16613739741941999</v>
      </c>
      <c r="E4604" s="4">
        <f ca="1"/>
        <v>3.8957236868716002E-3</v>
      </c>
      <c r="F4604" s="4">
        <f ca="1"/>
        <v>1.5902526384793999E-2</v>
      </c>
      <c r="G4604" s="4">
        <f ca="1"/>
        <v>0.16315482566039</v>
      </c>
      <c r="H4604" s="4">
        <f ca="1"/>
        <v>2.8376228133326999E-3</v>
      </c>
      <c r="I4604" s="4">
        <f ca="1"/>
        <v>1.2991188131576001E-2</v>
      </c>
      <c r="J4604" s="4">
        <f ca="1"/>
        <v>7.0074570816146004E-3</v>
      </c>
      <c r="K4604" s="4">
        <f ca="1"/>
        <v>1.6089502719700001E-4</v>
      </c>
      <c r="L4604" s="4">
        <f ca="1"/>
        <v>6.3580506993062003E-3</v>
      </c>
      <c r="M4604" s="4">
        <f ca="1"/>
        <v>1.3654796561988001</v>
      </c>
      <c r="N4604" s="4">
        <f ca="1"/>
        <v>48.795999022648999</v>
      </c>
      <c r="O4604" s="4">
        <f ca="1"/>
        <v>11.06885604566</v>
      </c>
      <c r="P4604" s="4">
        <f ca="1"/>
        <v>65.864460390085</v>
      </c>
      <c r="Q4604" s="4">
        <f t="shared" ca="1" si="142"/>
        <v>2.6229508196692061E-2</v>
      </c>
      <c r="R4604" s="4">
        <f t="shared" ca="1" si="143"/>
        <v>8.121785413886919E-3</v>
      </c>
      <c r="S4604" s="4">
        <f ca="1"/>
        <v>16.115777777778</v>
      </c>
      <c r="T4604" s="4">
        <f ca="1"/>
        <v>16.246666666667</v>
      </c>
      <c r="U4604" s="4">
        <f ca="1"/>
        <v>23.710720617172999</v>
      </c>
      <c r="V4604" s="4">
        <f ca="1"/>
        <v>23.104695809067</v>
      </c>
      <c r="W4604" s="4">
        <f ca="1"/>
        <v>0</v>
      </c>
      <c r="X4604" s="4">
        <f ca="1"/>
        <v>-10.529014250455001</v>
      </c>
      <c r="Y4604" s="4">
        <f ca="1"/>
        <v>-7.1459214466830003</v>
      </c>
      <c r="Z4604" s="4">
        <f ca="1"/>
        <v>0</v>
      </c>
    </row>
    <row r="4605" spans="1:26" hidden="1" x14ac:dyDescent="0.25">
      <c r="A4605" s="3" t="s">
        <v>1995</v>
      </c>
      <c r="B4605" t="str">
        <v>盛美上海</v>
      </c>
      <c r="C4605" s="8" t="str">
        <f ca="1"/>
        <v>制造业</v>
      </c>
      <c r="D4605" s="4">
        <f ca="1"/>
        <v>-0.29814284816671999</v>
      </c>
      <c r="E4605" s="4">
        <f ca="1"/>
        <v>-1.5770576180815E-2</v>
      </c>
      <c r="F4605" s="4">
        <f ca="1"/>
        <v>-1.0341974730816E-2</v>
      </c>
      <c r="G4605" s="4">
        <f ca="1"/>
        <v>4.7247916015317998E-2</v>
      </c>
      <c r="H4605" s="4">
        <f ca="1"/>
        <v>9.0008528047974008E-3</v>
      </c>
      <c r="I4605" s="4">
        <f ca="1"/>
        <v>4.0317771777424998E-3</v>
      </c>
      <c r="J4605" s="4">
        <f ca="1"/>
        <v>9.3132365596922007E-2</v>
      </c>
      <c r="K4605" s="4">
        <f ca="1"/>
        <v>2.8676699440665998E-3</v>
      </c>
      <c r="L4605" s="4">
        <f ca="1"/>
        <v>1.3180924909675E-2</v>
      </c>
      <c r="M4605" s="4">
        <f ca="1"/>
        <v>0.80796827507850999</v>
      </c>
      <c r="N4605" s="4">
        <f ca="1"/>
        <v>56.873637810237</v>
      </c>
      <c r="O4605" s="4">
        <f ca="1"/>
        <v>10.375854865600999</v>
      </c>
      <c r="P4605" s="4">
        <f ca="1"/>
        <v>55.428589166430001</v>
      </c>
      <c r="Q4605" s="4">
        <f t="shared" ca="1" si="142"/>
        <v>-1.5230149190412655E-2</v>
      </c>
      <c r="R4605" s="4">
        <f t="shared" ca="1" si="143"/>
        <v>3.1788635912755291E-2</v>
      </c>
      <c r="S4605" s="4">
        <f ca="1"/>
        <v>114.25466666667</v>
      </c>
      <c r="T4605" s="4">
        <f ca="1"/>
        <v>117.88666666667</v>
      </c>
      <c r="U4605" s="4">
        <f ca="1"/>
        <v>116.48116133332999</v>
      </c>
      <c r="V4605" s="4">
        <f ca="1"/>
        <v>118.28262333332999</v>
      </c>
      <c r="W4605" s="4">
        <f ca="1"/>
        <v>70.493271793847995</v>
      </c>
      <c r="X4605" s="4">
        <f ca="1"/>
        <v>56.003120642597999</v>
      </c>
      <c r="Y4605" s="4">
        <f ca="1"/>
        <v>84.205741763947998</v>
      </c>
      <c r="Z4605" s="4">
        <f ca="1"/>
        <v>0</v>
      </c>
    </row>
    <row r="4606" spans="1:26" hidden="1" x14ac:dyDescent="0.25">
      <c r="A4606" s="3" t="s">
        <v>1996</v>
      </c>
      <c r="B4606" t="str">
        <v>中望软件</v>
      </c>
      <c r="C4606" s="8" t="str">
        <f ca="1"/>
        <v>信息传输、软件和信息技术服务业</v>
      </c>
      <c r="D4606" s="4">
        <f ca="1"/>
        <v>-0.32328182403133998</v>
      </c>
      <c r="E4606" s="4">
        <f ca="1"/>
        <v>-1.253921210466E-2</v>
      </c>
      <c r="F4606" s="4">
        <f ca="1"/>
        <v>-1.260324670908E-2</v>
      </c>
      <c r="G4606" s="4">
        <f ca="1"/>
        <v>-0.48194056720790002</v>
      </c>
      <c r="H4606" s="4">
        <f ca="1"/>
        <v>-1.6266446617930998E-2</v>
      </c>
      <c r="I4606" s="4">
        <f ca="1"/>
        <v>-1.5745693227470998E-2</v>
      </c>
      <c r="J4606" s="4">
        <f ca="1"/>
        <v>-0.32872045434905001</v>
      </c>
      <c r="K4606" s="4">
        <f ca="1"/>
        <v>-7.9218845726146004E-3</v>
      </c>
      <c r="L4606" s="4">
        <f ca="1"/>
        <v>-1.0598187463246001E-2</v>
      </c>
      <c r="M4606" s="4">
        <f ca="1"/>
        <v>0.88904860333989999</v>
      </c>
      <c r="N4606" s="4">
        <f ca="1"/>
        <v>57.971641368482999</v>
      </c>
      <c r="O4606" s="4">
        <f ca="1"/>
        <v>-9.2360521739354002</v>
      </c>
      <c r="P4606" s="4">
        <f ca="1"/>
        <v>41.429314768009</v>
      </c>
      <c r="Q4606" s="4">
        <f t="shared" ca="1" si="142"/>
        <v>-3.6828260052776491E-3</v>
      </c>
      <c r="R4606" s="4">
        <f t="shared" ca="1" si="143"/>
        <v>-7.7004266260495155E-2</v>
      </c>
      <c r="S4606" s="4">
        <f ca="1"/>
        <v>117.93533333332999</v>
      </c>
      <c r="T4606" s="4">
        <f ca="1"/>
        <v>108.85380952381</v>
      </c>
      <c r="U4606" s="4">
        <f ca="1"/>
        <v>218.139097341</v>
      </c>
      <c r="V4606" s="4">
        <f ca="1"/>
        <v>218.94543528380001</v>
      </c>
      <c r="W4606" s="4">
        <f ca="1"/>
        <v>-64.781011170892</v>
      </c>
      <c r="X4606" s="4">
        <f ca="1"/>
        <v>18.509262238639</v>
      </c>
      <c r="Y4606" s="4">
        <f ca="1"/>
        <v>80.253958231332007</v>
      </c>
      <c r="Z4606" s="4">
        <f ca="1"/>
        <v>-4.1069548500307</v>
      </c>
    </row>
    <row r="4607" spans="1:26" hidden="1" x14ac:dyDescent="0.25">
      <c r="A4607" s="3" t="s">
        <v>1997</v>
      </c>
      <c r="B4607" t="str">
        <v>晶品特装</v>
      </c>
      <c r="C4607" s="8" t="str">
        <f ca="1"/>
        <v>制造业</v>
      </c>
      <c r="D4607" s="4">
        <f ca="1"/>
        <v>0.25301861016320998</v>
      </c>
      <c r="E4607" s="4">
        <f ca="1"/>
        <v>5.9724950561072E-3</v>
      </c>
      <c r="F4607" s="4">
        <f ca="1"/>
        <v>3.0638367582938E-2</v>
      </c>
      <c r="G4607" s="4">
        <f ca="1"/>
        <v>-1.1191571319704E-2</v>
      </c>
      <c r="H4607" s="4">
        <f ca="1"/>
        <v>-2.2050408838670001E-4</v>
      </c>
      <c r="I4607" s="4">
        <f ca="1"/>
        <v>1.1101143510781E-2</v>
      </c>
      <c r="J4607" s="4">
        <f ca="1"/>
        <v>-5.9681991199366999E-2</v>
      </c>
      <c r="K4607" s="4">
        <f ca="1"/>
        <v>-1.1532392479123999E-3</v>
      </c>
      <c r="L4607" s="4">
        <f ca="1"/>
        <v>6.8427861277047001E-3</v>
      </c>
      <c r="M4607" s="4">
        <f ca="1"/>
        <v>1.0527839059305</v>
      </c>
      <c r="N4607" s="4">
        <f ca="1"/>
        <v>45.136238639067003</v>
      </c>
      <c r="O4607" s="4">
        <f ca="1"/>
        <v>-18.267788625845998</v>
      </c>
      <c r="P4607" s="4">
        <f ca="1"/>
        <v>54.930581600507999</v>
      </c>
      <c r="Q4607" s="4">
        <f t="shared" ca="1" si="142"/>
        <v>4.3015157722244804E-2</v>
      </c>
      <c r="R4607" s="4">
        <f t="shared" ca="1" si="143"/>
        <v>-4.4099959466170166E-2</v>
      </c>
      <c r="S4607" s="4">
        <f ca="1"/>
        <v>67.041777777777995</v>
      </c>
      <c r="T4607" s="4">
        <f ca="1"/>
        <v>64.085238095237997</v>
      </c>
      <c r="U4607" s="4">
        <f ca="1"/>
        <v>68.144538666667003</v>
      </c>
      <c r="V4607" s="4">
        <f ca="1"/>
        <v>65.334178666667</v>
      </c>
      <c r="W4607" s="4">
        <f ca="1"/>
        <v>28.352664515428</v>
      </c>
      <c r="X4607" s="4">
        <f ca="1"/>
        <v>36.361317143610997</v>
      </c>
      <c r="Y4607" s="4">
        <f ca="1"/>
        <v>105.33662683198</v>
      </c>
      <c r="Z4607" s="4">
        <f ca="1"/>
        <v>13.992097689424</v>
      </c>
    </row>
    <row r="4608" spans="1:26" hidden="1" x14ac:dyDescent="0.25">
      <c r="A4608" s="3" t="s">
        <v>1998</v>
      </c>
      <c r="B4608" t="str">
        <v>三友医疗</v>
      </c>
      <c r="C4608" s="8" t="str">
        <f ca="1"/>
        <v>制造业</v>
      </c>
      <c r="D4608" s="4">
        <f ca="1"/>
        <v>-0.13131916446378</v>
      </c>
      <c r="E4608" s="4">
        <f ca="1"/>
        <v>-2.7409294347018999E-3</v>
      </c>
      <c r="F4608" s="4">
        <f ca="1"/>
        <v>5.8167712975669998E-3</v>
      </c>
      <c r="G4608" s="4">
        <f ca="1"/>
        <v>2.4132227573501999E-2</v>
      </c>
      <c r="H4608" s="4">
        <f ca="1"/>
        <v>4.8265854922199998E-4</v>
      </c>
      <c r="I4608" s="4">
        <f ca="1"/>
        <v>1.3428016736396001E-2</v>
      </c>
      <c r="J4608" s="4">
        <f ca="1"/>
        <v>9.2442783550072006E-3</v>
      </c>
      <c r="K4608" s="4">
        <f ca="1"/>
        <v>2.467319319481E-4</v>
      </c>
      <c r="L4608" s="4">
        <f ca="1"/>
        <v>6.3805597751571998E-3</v>
      </c>
      <c r="M4608" s="4">
        <f ca="1"/>
        <v>0.56410806515950995</v>
      </c>
      <c r="N4608" s="4">
        <f ca="1"/>
        <v>39.529459517905998</v>
      </c>
      <c r="O4608" s="4">
        <f ca="1"/>
        <v>1.568222671881</v>
      </c>
      <c r="P4608" s="4">
        <f ca="1"/>
        <v>53.573303488952</v>
      </c>
      <c r="Q4608" s="4">
        <f t="shared" ca="1" si="142"/>
        <v>1.1345218800641092E-2</v>
      </c>
      <c r="R4608" s="4">
        <f t="shared" ca="1" si="143"/>
        <v>-1.1636816961457776E-2</v>
      </c>
      <c r="S4608" s="4">
        <f ca="1"/>
        <v>21.543555555556001</v>
      </c>
      <c r="T4608" s="4">
        <f ca="1"/>
        <v>21.292857142856999</v>
      </c>
      <c r="U4608" s="4">
        <f ca="1"/>
        <v>26.842994201193999</v>
      </c>
      <c r="V4608" s="4">
        <f ca="1"/>
        <v>26.541870868808999</v>
      </c>
      <c r="W4608" s="4">
        <f ca="1"/>
        <v>27.564749334767999</v>
      </c>
      <c r="X4608" s="4">
        <f ca="1"/>
        <v>22.363132940077001</v>
      </c>
      <c r="Y4608" s="4">
        <f ca="1"/>
        <v>58.390546697165</v>
      </c>
      <c r="Z4608" s="4">
        <f ca="1"/>
        <v>36.208452780343002</v>
      </c>
    </row>
    <row r="4609" spans="1:26" hidden="1" x14ac:dyDescent="0.25">
      <c r="A4609" s="3" t="s">
        <v>1999</v>
      </c>
      <c r="B4609" t="str">
        <v>英科再生</v>
      </c>
      <c r="C4609" s="8" t="str">
        <f ca="1"/>
        <v>制造业</v>
      </c>
      <c r="D4609" s="4">
        <f ca="1"/>
        <v>-0.31443539733513998</v>
      </c>
      <c r="E4609" s="4">
        <f ca="1"/>
        <v>-6.7175109504268001E-3</v>
      </c>
      <c r="F4609" s="4">
        <f ca="1"/>
        <v>-9.1756579354624994E-3</v>
      </c>
      <c r="G4609" s="4">
        <f ca="1"/>
        <v>-0.19755219964856</v>
      </c>
      <c r="H4609" s="4">
        <f ca="1"/>
        <v>-3.3945751773315001E-3</v>
      </c>
      <c r="I4609" s="4">
        <f ca="1"/>
        <v>2.4870934304128999E-3</v>
      </c>
      <c r="J4609" s="4">
        <f ca="1"/>
        <v>-6.1784120607962997E-2</v>
      </c>
      <c r="K4609" s="4">
        <f ca="1"/>
        <v>-1.6543831564909E-3</v>
      </c>
      <c r="L4609" s="4">
        <f ca="1"/>
        <v>2.9489509330300001E-3</v>
      </c>
      <c r="M4609" s="4">
        <f ca="1"/>
        <v>0.71808841448416005</v>
      </c>
      <c r="N4609" s="4">
        <f ca="1"/>
        <v>33.215646148367</v>
      </c>
      <c r="O4609" s="4">
        <f ca="1"/>
        <v>-52.631251911931997</v>
      </c>
      <c r="P4609" s="4">
        <f ca="1"/>
        <v>67.210396379941997</v>
      </c>
      <c r="Q4609" s="4">
        <f t="shared" ca="1" si="142"/>
        <v>7.3685702139516607E-3</v>
      </c>
      <c r="R4609" s="4">
        <f t="shared" ca="1" si="143"/>
        <v>-4.1865932832804216E-2</v>
      </c>
      <c r="S4609" s="4">
        <f ca="1"/>
        <v>23.764444444443999</v>
      </c>
      <c r="T4609" s="4">
        <f ca="1"/>
        <v>22.769523809523999</v>
      </c>
      <c r="U4609" s="4">
        <f ca="1"/>
        <v>33.498785724332997</v>
      </c>
      <c r="V4609" s="4">
        <f ca="1"/>
        <v>33.253753109667002</v>
      </c>
      <c r="W4609" s="4">
        <f ca="1"/>
        <v>34.332342076655998</v>
      </c>
      <c r="X4609" s="4">
        <f ca="1"/>
        <v>17.328088590762999</v>
      </c>
      <c r="Y4609" s="4">
        <f ca="1"/>
        <v>34.239905558438998</v>
      </c>
      <c r="Z4609" s="4">
        <f ca="1"/>
        <v>1.0053385164290001</v>
      </c>
    </row>
    <row r="4610" spans="1:26" hidden="1" x14ac:dyDescent="0.25">
      <c r="A4610" s="3" t="s">
        <v>2000</v>
      </c>
      <c r="B4610" t="str">
        <v>虹软科技</v>
      </c>
      <c r="C4610" s="8" t="str">
        <f ca="1"/>
        <v>信息传输、软件和信息技术服务业</v>
      </c>
      <c r="D4610" s="4">
        <f ca="1"/>
        <v>-0.18165503589706</v>
      </c>
      <c r="E4610" s="4">
        <f ca="1"/>
        <v>-5.6986007928605999E-3</v>
      </c>
      <c r="F4610" s="4">
        <f ca="1"/>
        <v>-2.2726500749929001E-3</v>
      </c>
      <c r="G4610" s="4">
        <f ca="1"/>
        <v>0.16830669937675999</v>
      </c>
      <c r="H4610" s="4">
        <f ca="1"/>
        <v>6.0478406939611E-3</v>
      </c>
      <c r="I4610" s="4">
        <f ca="1"/>
        <v>1.6594296155131E-2</v>
      </c>
      <c r="J4610" s="4">
        <f ca="1"/>
        <v>0.11445338882802</v>
      </c>
      <c r="K4610" s="4">
        <f ca="1"/>
        <v>3.1100970435628001E-3</v>
      </c>
      <c r="L4610" s="4">
        <f ca="1"/>
        <v>1.5525207040754999E-2</v>
      </c>
      <c r="M4610" s="4">
        <f ca="1"/>
        <v>1.5160593501102</v>
      </c>
      <c r="N4610" s="4">
        <f ca="1"/>
        <v>48.436295096168998</v>
      </c>
      <c r="O4610" s="4">
        <f ca="1"/>
        <v>1.1947877688184001</v>
      </c>
      <c r="P4610" s="4">
        <f ca="1"/>
        <v>65.502819873034994</v>
      </c>
      <c r="Q4610" s="4">
        <f t="shared" ca="1" si="142"/>
        <v>1.0112507113765188E-2</v>
      </c>
      <c r="R4610" s="4">
        <f t="shared" ca="1" si="143"/>
        <v>-1.2614101160914047E-2</v>
      </c>
      <c r="S4610" s="4">
        <f ca="1"/>
        <v>37.619777777777998</v>
      </c>
      <c r="T4610" s="4">
        <f ca="1"/>
        <v>37.145238095238</v>
      </c>
      <c r="U4610" s="4">
        <f ca="1"/>
        <v>39.118049193565</v>
      </c>
      <c r="V4610" s="4">
        <f ca="1"/>
        <v>38.726427915776</v>
      </c>
      <c r="W4610" s="4">
        <f ca="1"/>
        <v>-35.273720436415999</v>
      </c>
      <c r="X4610" s="4">
        <f ca="1"/>
        <v>-1.9774226959990999</v>
      </c>
      <c r="Y4610" s="4">
        <f ca="1"/>
        <v>2.7619560784335002</v>
      </c>
      <c r="Z4610" s="4">
        <f ca="1"/>
        <v>-40.223197703512</v>
      </c>
    </row>
    <row r="4611" spans="1:26" hidden="1" x14ac:dyDescent="0.25">
      <c r="A4611" s="3" t="s">
        <v>2001</v>
      </c>
      <c r="B4611" t="str">
        <v>嘉必优</v>
      </c>
      <c r="C4611" s="8" t="str">
        <f ca="1"/>
        <v>制造业</v>
      </c>
      <c r="D4611" s="4">
        <f ca="1"/>
        <v>5.9676481077321E-2</v>
      </c>
      <c r="E4611" s="4">
        <f ca="1"/>
        <v>1.2575543827175E-3</v>
      </c>
      <c r="F4611" s="4">
        <f ca="1"/>
        <v>1.3411101817055E-2</v>
      </c>
      <c r="G4611" s="4">
        <f ca="1"/>
        <v>-6.4681982862576995E-2</v>
      </c>
      <c r="H4611" s="4">
        <f ca="1"/>
        <v>-1.0962590775271E-3</v>
      </c>
      <c r="I4611" s="4">
        <f ca="1"/>
        <v>6.4816410037644998E-3</v>
      </c>
      <c r="J4611" s="4">
        <f ca="1"/>
        <v>1.8516303567335999E-2</v>
      </c>
      <c r="K4611" s="4">
        <f ca="1"/>
        <v>-1.7307325071372E-2</v>
      </c>
      <c r="L4611" s="4">
        <f ca="1"/>
        <v>8.202484912087E-4</v>
      </c>
      <c r="M4611" s="4">
        <f ca="1"/>
        <v>0.86919254484480002</v>
      </c>
      <c r="N4611" s="4">
        <f ca="1"/>
        <v>48.178676274078001</v>
      </c>
      <c r="O4611" s="4">
        <f ca="1"/>
        <v>-32.324124888645002</v>
      </c>
      <c r="P4611" s="4">
        <f ca="1"/>
        <v>55.112377933814997</v>
      </c>
      <c r="Q4611" s="4">
        <f t="shared" ca="1" si="142"/>
        <v>2.6109890109859996E-2</v>
      </c>
      <c r="R4611" s="4">
        <f t="shared" ca="1" si="143"/>
        <v>-1.7482396198272982E-2</v>
      </c>
      <c r="S4611" s="4">
        <f ca="1"/>
        <v>19.219333333333001</v>
      </c>
      <c r="T4611" s="4">
        <f ca="1"/>
        <v>18.883333333332999</v>
      </c>
      <c r="U4611" s="4">
        <f ca="1"/>
        <v>28.251541918196999</v>
      </c>
      <c r="V4611" s="4">
        <f ca="1"/>
        <v>27.532667008181999</v>
      </c>
      <c r="W4611" s="4">
        <f ca="1"/>
        <v>-19.880942947396999</v>
      </c>
      <c r="X4611" s="4">
        <f ca="1"/>
        <v>11.633937422482999</v>
      </c>
      <c r="Y4611" s="4">
        <f ca="1"/>
        <v>7.4674595947642999</v>
      </c>
      <c r="Z4611" s="4">
        <f ca="1"/>
        <v>10.162782468388</v>
      </c>
    </row>
    <row r="4612" spans="1:26" hidden="1" x14ac:dyDescent="0.25">
      <c r="A4612" s="3" t="s">
        <v>2002</v>
      </c>
      <c r="B4612" t="str">
        <v>瑞松科技</v>
      </c>
      <c r="C4612" s="8" t="str">
        <f ca="1"/>
        <v>制造业</v>
      </c>
      <c r="D4612" s="4">
        <f ca="1"/>
        <v>0.22712739474289001</v>
      </c>
      <c r="E4612" s="4">
        <f ca="1"/>
        <v>5.3805638782692001E-3</v>
      </c>
      <c r="F4612" s="4">
        <f ca="1"/>
        <v>2.3579159522895E-2</v>
      </c>
      <c r="G4612" s="4">
        <f ca="1"/>
        <v>9.0560392754351002E-2</v>
      </c>
      <c r="H4612" s="4">
        <f ca="1"/>
        <v>2.0007078898579E-3</v>
      </c>
      <c r="I4612" s="4">
        <f ca="1"/>
        <v>1.503375303279E-2</v>
      </c>
      <c r="J4612" s="4">
        <f ca="1"/>
        <v>2.4907849668397999E-3</v>
      </c>
      <c r="K4612" s="4">
        <f ca="1"/>
        <v>5.4756077953200002E-5</v>
      </c>
      <c r="L4612" s="4">
        <f ca="1"/>
        <v>7.5552656687233001E-3</v>
      </c>
      <c r="M4612" s="4">
        <f ca="1"/>
        <v>1.1721239961632</v>
      </c>
      <c r="N4612" s="4">
        <f ca="1"/>
        <v>44.493559489513999</v>
      </c>
      <c r="O4612" s="4">
        <f ca="1"/>
        <v>8.2786604016091001</v>
      </c>
      <c r="P4612" s="4">
        <f ca="1"/>
        <v>58.777436827751998</v>
      </c>
      <c r="Q4612" s="4">
        <f t="shared" ca="1" si="142"/>
        <v>4.3105419620410687E-2</v>
      </c>
      <c r="R4612" s="4">
        <f t="shared" ca="1" si="143"/>
        <v>-1.6735118240405453E-2</v>
      </c>
      <c r="S4612" s="4">
        <f ca="1"/>
        <v>29.495999999999999</v>
      </c>
      <c r="T4612" s="4">
        <f ca="1"/>
        <v>29.002380952380999</v>
      </c>
      <c r="U4612" s="4">
        <f ca="1"/>
        <v>31.004099687856002</v>
      </c>
      <c r="V4612" s="4">
        <f ca="1"/>
        <v>29.722882370929</v>
      </c>
      <c r="W4612" s="4">
        <f ca="1"/>
        <v>0</v>
      </c>
      <c r="X4612" s="4">
        <f ca="1"/>
        <v>11.243355668751001</v>
      </c>
      <c r="Y4612" s="4">
        <f ca="1"/>
        <v>10.728493456221001</v>
      </c>
      <c r="Z4612" s="4">
        <f ca="1"/>
        <v>0</v>
      </c>
    </row>
    <row r="4613" spans="1:26" hidden="1" x14ac:dyDescent="0.25">
      <c r="A4613" s="3" t="s">
        <v>2003</v>
      </c>
      <c r="B4613" t="str">
        <v>上海谊众</v>
      </c>
      <c r="C4613" s="8" t="str">
        <f ca="1"/>
        <v>制造业</v>
      </c>
      <c r="D4613" s="4">
        <f ca="1"/>
        <v>-0.14173765899568</v>
      </c>
      <c r="E4613" s="4">
        <f ca="1"/>
        <v>-4.6223000647633997E-3</v>
      </c>
      <c r="F4613" s="4">
        <f ca="1"/>
        <v>-4.7318758452249998E-4</v>
      </c>
      <c r="G4613" s="4">
        <f ca="1"/>
        <v>-0.21253086367924001</v>
      </c>
      <c r="H4613" s="4">
        <f ca="1"/>
        <v>-5.6137257299403E-3</v>
      </c>
      <c r="I4613" s="4">
        <f ca="1"/>
        <v>-3.4557835783220001E-3</v>
      </c>
      <c r="J4613" s="4">
        <f ca="1"/>
        <v>-0.21376146648302999</v>
      </c>
      <c r="K4613" s="4">
        <f ca="1"/>
        <v>-4.8572519100912002E-3</v>
      </c>
      <c r="L4613" s="4">
        <f ca="1"/>
        <v>-4.0016418328506003E-3</v>
      </c>
      <c r="M4613" s="4">
        <f ca="1"/>
        <v>0.19903387171604001</v>
      </c>
      <c r="N4613" s="4">
        <f ca="1"/>
        <v>65.976574972918996</v>
      </c>
      <c r="O4613" s="4">
        <f ca="1"/>
        <v>47.784122127558</v>
      </c>
      <c r="P4613" s="4">
        <f ca="1"/>
        <v>46.229214453753002</v>
      </c>
      <c r="Q4613" s="4">
        <f t="shared" ref="Q4613:Q4676" ca="1" si="144">(U4613-V4613)/V4613</f>
        <v>-8.1472073355843017E-3</v>
      </c>
      <c r="R4613" s="4">
        <f t="shared" ref="R4613:R4676" ca="1" si="145">(T4613-S4613)/S4613</f>
        <v>-4.1818593610336595E-2</v>
      </c>
      <c r="S4613" s="4">
        <f ca="1"/>
        <v>55.085999999999999</v>
      </c>
      <c r="T4613" s="4">
        <f ca="1"/>
        <v>52.782380952380997</v>
      </c>
      <c r="U4613" s="4">
        <f ca="1"/>
        <v>80.078298720000006</v>
      </c>
      <c r="V4613" s="4">
        <f ca="1"/>
        <v>80.736072239999999</v>
      </c>
      <c r="W4613" s="4">
        <f ca="1"/>
        <v>34.868363994039001</v>
      </c>
      <c r="X4613" s="4">
        <f ca="1"/>
        <v>0</v>
      </c>
      <c r="Y4613" s="4">
        <f ca="1"/>
        <v>69.611115698470002</v>
      </c>
      <c r="Z4613" s="4">
        <f ca="1"/>
        <v>87.89626781426</v>
      </c>
    </row>
    <row r="4614" spans="1:26" hidden="1" x14ac:dyDescent="0.25">
      <c r="A4614" s="3" t="s">
        <v>2004</v>
      </c>
      <c r="B4614" t="str">
        <v>爱科科技</v>
      </c>
      <c r="C4614" s="8" t="str">
        <f ca="1"/>
        <v>制造业</v>
      </c>
      <c r="D4614" s="4">
        <f ca="1"/>
        <v>0.11786448716975</v>
      </c>
      <c r="E4614" s="4">
        <f ca="1"/>
        <v>2.9896678820322E-3</v>
      </c>
      <c r="F4614" s="4">
        <f ca="1"/>
        <v>9.7305700583395008E-3</v>
      </c>
      <c r="G4614" s="4">
        <f ca="1"/>
        <v>8.2005426583708005E-2</v>
      </c>
      <c r="H4614" s="4">
        <f ca="1"/>
        <v>2.1431846733038998E-3</v>
      </c>
      <c r="I4614" s="4">
        <f ca="1"/>
        <v>9.0083460059501002E-3</v>
      </c>
      <c r="J4614" s="4">
        <f ca="1"/>
        <v>6.0715602559540997E-2</v>
      </c>
      <c r="K4614" s="4">
        <f ca="1"/>
        <v>1.3658284800398999E-3</v>
      </c>
      <c r="L4614" s="4">
        <f ca="1"/>
        <v>1.3136290542624E-2</v>
      </c>
      <c r="M4614" s="4">
        <f ca="1"/>
        <v>1.1796778823347001</v>
      </c>
      <c r="N4614" s="4">
        <f ca="1"/>
        <v>38.101977222453002</v>
      </c>
      <c r="O4614" s="4">
        <f ca="1"/>
        <v>-3.9359527236352001</v>
      </c>
      <c r="P4614" s="4">
        <f ca="1"/>
        <v>62.593169622478001</v>
      </c>
      <c r="Q4614" s="4">
        <f t="shared" ca="1" si="144"/>
        <v>1.6409691629954135E-2</v>
      </c>
      <c r="R4614" s="4">
        <f t="shared" ca="1" si="145"/>
        <v>-1.4151950563939485E-2</v>
      </c>
      <c r="S4614" s="4">
        <f ca="1"/>
        <v>30.330666666667</v>
      </c>
      <c r="T4614" s="4">
        <f ca="1"/>
        <v>29.901428571429001</v>
      </c>
      <c r="U4614" s="4">
        <f ca="1"/>
        <v>31.607587594051001</v>
      </c>
      <c r="V4614" s="4">
        <f ca="1"/>
        <v>31.097290644055001</v>
      </c>
      <c r="W4614" s="4">
        <f ca="1"/>
        <v>0.47523719674802001</v>
      </c>
      <c r="X4614" s="4">
        <f ca="1"/>
        <v>12.042938404296001</v>
      </c>
      <c r="Y4614" s="4">
        <f ca="1"/>
        <v>24.707581901988</v>
      </c>
      <c r="Z4614" s="4">
        <f ca="1"/>
        <v>-9.6377669510992003</v>
      </c>
    </row>
    <row r="4615" spans="1:26" hidden="1" x14ac:dyDescent="0.25">
      <c r="A4615" s="3" t="s">
        <v>2005</v>
      </c>
      <c r="B4615" t="str">
        <v>世华科技</v>
      </c>
      <c r="C4615" s="8" t="str">
        <f ca="1"/>
        <v>制造业</v>
      </c>
      <c r="D4615" s="4">
        <f ca="1"/>
        <v>-0.102692675099</v>
      </c>
      <c r="E4615" s="4">
        <f ca="1"/>
        <v>-2.1424917164246998E-3</v>
      </c>
      <c r="F4615" s="4">
        <f ca="1"/>
        <v>4.9147220957554997E-3</v>
      </c>
      <c r="G4615" s="4">
        <f ca="1"/>
        <v>-8.2825180244502999E-2</v>
      </c>
      <c r="H4615" s="4">
        <f ca="1"/>
        <v>-1.6976537216705999E-3</v>
      </c>
      <c r="I4615" s="4">
        <f ca="1"/>
        <v>4.1398074637974003E-3</v>
      </c>
      <c r="J4615" s="4">
        <f ca="1"/>
        <v>-5.9659243207744003E-2</v>
      </c>
      <c r="K4615" s="4">
        <f ca="1"/>
        <v>-1.2799086824376001E-3</v>
      </c>
      <c r="L4615" s="4">
        <f ca="1"/>
        <v>3.8085557102362998E-3</v>
      </c>
      <c r="M4615" s="4">
        <f ca="1"/>
        <v>0.23031823721256001</v>
      </c>
      <c r="N4615" s="4">
        <f ca="1"/>
        <v>38.856978032481003</v>
      </c>
      <c r="O4615" s="4">
        <f ca="1"/>
        <v>-10.680703216011</v>
      </c>
      <c r="P4615" s="4">
        <f ca="1"/>
        <v>55.419689987009001</v>
      </c>
      <c r="Q4615" s="4">
        <f t="shared" ca="1" si="144"/>
        <v>1.0357142857137722E-2</v>
      </c>
      <c r="R4615" s="4">
        <f t="shared" ca="1" si="145"/>
        <v>-1.8059261055868019E-2</v>
      </c>
      <c r="S4615" s="4">
        <f ca="1"/>
        <v>18.847999999999999</v>
      </c>
      <c r="T4615" s="4">
        <f ca="1"/>
        <v>18.507619047618999</v>
      </c>
      <c r="U4615" s="4">
        <f ca="1"/>
        <v>27.251405728350999</v>
      </c>
      <c r="V4615" s="4">
        <f ca="1"/>
        <v>26.972052329227001</v>
      </c>
      <c r="W4615" s="4">
        <f ca="1"/>
        <v>31.466469514947001</v>
      </c>
      <c r="X4615" s="4">
        <f ca="1"/>
        <v>24.253060635021001</v>
      </c>
      <c r="Y4615" s="4">
        <f ca="1"/>
        <v>54.861031201279999</v>
      </c>
      <c r="Z4615" s="4">
        <f ca="1"/>
        <v>33.036233880201998</v>
      </c>
    </row>
    <row r="4616" spans="1:26" hidden="1" x14ac:dyDescent="0.25">
      <c r="A4616" s="3" t="s">
        <v>2006</v>
      </c>
      <c r="B4616" t="str">
        <v>福昕软件</v>
      </c>
      <c r="C4616" s="8" t="str">
        <f ca="1"/>
        <v>信息传输、软件和信息技术服务业</v>
      </c>
      <c r="D4616" s="4">
        <f ca="1"/>
        <v>0.11072867296694</v>
      </c>
      <c r="E4616" s="4">
        <f ca="1"/>
        <v>3.5297172595282001E-3</v>
      </c>
      <c r="F4616" s="4">
        <f ca="1"/>
        <v>2.4850629560971001E-2</v>
      </c>
      <c r="G4616" s="4">
        <f ca="1"/>
        <v>4.2136277342532003E-2</v>
      </c>
      <c r="H4616" s="4">
        <f ca="1"/>
        <v>1.0140846735229999E-3</v>
      </c>
      <c r="I4616" s="4">
        <f ca="1"/>
        <v>1.6194789652120001E-2</v>
      </c>
      <c r="J4616" s="4">
        <f ca="1"/>
        <v>-0.15788022039863001</v>
      </c>
      <c r="K4616" s="4">
        <f ca="1"/>
        <v>-3.7048807655429001E-3</v>
      </c>
      <c r="L4616" s="4">
        <f ca="1"/>
        <v>-1.7287666526917E-3</v>
      </c>
      <c r="M4616" s="4">
        <f ca="1"/>
        <v>1.3791014945575</v>
      </c>
      <c r="N4616" s="4">
        <f ca="1"/>
        <v>69.906676970367002</v>
      </c>
      <c r="O4616" s="4">
        <f ca="1"/>
        <v>24.875820039838</v>
      </c>
      <c r="P4616" s="4">
        <f ca="1"/>
        <v>55.976902164865002</v>
      </c>
      <c r="Q4616" s="4">
        <f t="shared" ca="1" si="144"/>
        <v>4.8650338252700438E-2</v>
      </c>
      <c r="R4616" s="4">
        <f t="shared" ca="1" si="145"/>
        <v>-4.0438758670316405E-2</v>
      </c>
      <c r="S4616" s="4">
        <f ca="1"/>
        <v>76.753333333333003</v>
      </c>
      <c r="T4616" s="4">
        <f ca="1"/>
        <v>73.649523809523998</v>
      </c>
      <c r="U4616" s="4">
        <f ca="1"/>
        <v>155.49909580881001</v>
      </c>
      <c r="V4616" s="4">
        <f ca="1"/>
        <v>148.28498131027001</v>
      </c>
      <c r="W4616" s="4">
        <f ca="1"/>
        <v>0</v>
      </c>
      <c r="X4616" s="4">
        <f ca="1"/>
        <v>16.266370672874999</v>
      </c>
      <c r="Y4616" s="4">
        <f ca="1"/>
        <v>87.166746358571004</v>
      </c>
      <c r="Z4616" s="4">
        <f ca="1"/>
        <v>-20.345311594500998</v>
      </c>
    </row>
    <row r="4617" spans="1:26" hidden="1" x14ac:dyDescent="0.25">
      <c r="A4617" s="3" t="s">
        <v>2007</v>
      </c>
      <c r="B4617" t="str">
        <v>京源环保</v>
      </c>
      <c r="C4617" s="8" t="str">
        <f ca="1"/>
        <v>制造业</v>
      </c>
      <c r="D4617" s="4">
        <f ca="1"/>
        <v>0.32175586459691002</v>
      </c>
      <c r="E4617" s="4">
        <f ca="1"/>
        <v>6.9960127583505996E-3</v>
      </c>
      <c r="F4617" s="4">
        <f ca="1"/>
        <v>2.0457327907547E-2</v>
      </c>
      <c r="G4617" s="4">
        <f ca="1"/>
        <v>8.8758982294348004E-2</v>
      </c>
      <c r="H4617" s="4">
        <f ca="1"/>
        <v>1.7500470263124E-3</v>
      </c>
      <c r="I4617" s="4">
        <f ca="1"/>
        <v>1.0520839895326E-2</v>
      </c>
      <c r="J4617" s="4">
        <f ca="1"/>
        <v>-7.3340132600121996E-3</v>
      </c>
      <c r="K4617" s="4">
        <f ca="1"/>
        <v>-1.6518771754030001E-4</v>
      </c>
      <c r="L4617" s="4">
        <f ca="1"/>
        <v>4.0478561456598998E-3</v>
      </c>
      <c r="M4617" s="4">
        <f ca="1"/>
        <v>0.94831748563979001</v>
      </c>
      <c r="N4617" s="4">
        <f ca="1"/>
        <v>25.131690461834999</v>
      </c>
      <c r="O4617" s="4">
        <f ca="1"/>
        <v>4.4131117972247997</v>
      </c>
      <c r="P4617" s="4">
        <f ca="1"/>
        <v>61.943631699252002</v>
      </c>
      <c r="Q4617" s="4">
        <f t="shared" ca="1" si="144"/>
        <v>2.9510514225110449E-2</v>
      </c>
      <c r="R4617" s="4">
        <f t="shared" ca="1" si="145"/>
        <v>-5.6531631911098217E-3</v>
      </c>
      <c r="S4617" s="4">
        <f ca="1"/>
        <v>9.4735555555556008</v>
      </c>
      <c r="T4617" s="4">
        <f ca="1"/>
        <v>9.42</v>
      </c>
      <c r="U4617" s="4">
        <f ca="1"/>
        <v>14.389891268376999</v>
      </c>
      <c r="V4617" s="4">
        <f ca="1"/>
        <v>13.977410691339999</v>
      </c>
      <c r="W4617" s="4">
        <f ca="1"/>
        <v>-4.5816692692030996</v>
      </c>
      <c r="X4617" s="4">
        <f ca="1"/>
        <v>16.662565495822999</v>
      </c>
      <c r="Y4617" s="4">
        <f ca="1"/>
        <v>43.951948662244</v>
      </c>
      <c r="Z4617" s="4">
        <f ca="1"/>
        <v>0</v>
      </c>
    </row>
    <row r="4618" spans="1:26" hidden="1" x14ac:dyDescent="0.25">
      <c r="A4618" s="3" t="s">
        <v>2008</v>
      </c>
      <c r="B4618" t="str">
        <v>博众精工</v>
      </c>
      <c r="C4618" s="8" t="str">
        <f ca="1"/>
        <v>制造业</v>
      </c>
      <c r="D4618" s="4">
        <f ca="1"/>
        <v>0.28263838353760001</v>
      </c>
      <c r="E4618" s="4">
        <f ca="1"/>
        <v>6.1383871436056E-3</v>
      </c>
      <c r="F4618" s="4">
        <f ca="1"/>
        <v>3.0766989204372999E-2</v>
      </c>
      <c r="G4618" s="4">
        <f ca="1"/>
        <v>0.34884775420964997</v>
      </c>
      <c r="H4618" s="4">
        <f ca="1"/>
        <v>5.9032014510337003E-3</v>
      </c>
      <c r="I4618" s="4">
        <f ca="1"/>
        <v>2.9870341621356E-2</v>
      </c>
      <c r="J4618" s="4">
        <f ca="1"/>
        <v>4.9211741069389997E-2</v>
      </c>
      <c r="K4618" s="4">
        <f ca="1"/>
        <v>1.1200823640202999E-3</v>
      </c>
      <c r="L4618" s="4">
        <f ca="1"/>
        <v>1.0424423574254001E-2</v>
      </c>
      <c r="M4618" s="4">
        <f ca="1"/>
        <v>0.92571289990821004</v>
      </c>
      <c r="N4618" s="4">
        <f ca="1"/>
        <v>52.339400136376</v>
      </c>
      <c r="O4618" s="4">
        <f ca="1"/>
        <v>-18.127154698927999</v>
      </c>
      <c r="P4618" s="4">
        <f ca="1"/>
        <v>65.688344177893995</v>
      </c>
      <c r="Q4618" s="4">
        <f t="shared" ca="1" si="144"/>
        <v>4.8026998961565433E-2</v>
      </c>
      <c r="R4618" s="4">
        <f t="shared" ca="1" si="145"/>
        <v>4.0471050295941809E-3</v>
      </c>
      <c r="S4618" s="4">
        <f ca="1"/>
        <v>25.218888888889001</v>
      </c>
      <c r="T4618" s="4">
        <f ca="1"/>
        <v>25.320952380952001</v>
      </c>
      <c r="U4618" s="4">
        <f ca="1"/>
        <v>26.913333333333</v>
      </c>
      <c r="V4618" s="4">
        <f ca="1"/>
        <v>25.68</v>
      </c>
      <c r="W4618" s="4">
        <f ca="1"/>
        <v>4.3228149118778001</v>
      </c>
      <c r="X4618" s="4">
        <f ca="1"/>
        <v>31.612810792084002</v>
      </c>
      <c r="Y4618" s="4">
        <f ca="1"/>
        <v>41.461117559841</v>
      </c>
      <c r="Z4618" s="4">
        <f ca="1"/>
        <v>0</v>
      </c>
    </row>
    <row r="4619" spans="1:26" hidden="1" x14ac:dyDescent="0.25">
      <c r="A4619" s="3" t="s">
        <v>2009</v>
      </c>
      <c r="B4619" t="str">
        <v>申联生物</v>
      </c>
      <c r="C4619" s="8" t="str">
        <f ca="1"/>
        <v>制造业</v>
      </c>
      <c r="D4619" s="4">
        <f ca="1"/>
        <v>0.35319728458000998</v>
      </c>
      <c r="E4619" s="4">
        <f ca="1"/>
        <v>7.3602399614950999E-3</v>
      </c>
      <c r="F4619" s="4">
        <f ca="1"/>
        <v>1.7633466852299998E-2</v>
      </c>
      <c r="G4619" s="4">
        <f ca="1"/>
        <v>0.13900406369384</v>
      </c>
      <c r="H4619" s="4">
        <f ca="1"/>
        <v>2.5289547103736001E-3</v>
      </c>
      <c r="I4619" s="4">
        <f ca="1"/>
        <v>9.3557060582987999E-3</v>
      </c>
      <c r="J4619" s="4">
        <f ca="1"/>
        <v>3.2245056484923998E-2</v>
      </c>
      <c r="K4619" s="4">
        <f ca="1"/>
        <v>5.9892776742290004E-4</v>
      </c>
      <c r="L4619" s="4">
        <f ca="1"/>
        <v>5.7148032414830003E-3</v>
      </c>
      <c r="M4619" s="4">
        <f ca="1"/>
        <v>0.83477451079054998</v>
      </c>
      <c r="N4619" s="4">
        <f ca="1"/>
        <v>26.711832673593001</v>
      </c>
      <c r="O4619" s="4">
        <f ca="1"/>
        <v>-13.948967712155</v>
      </c>
      <c r="P4619" s="4">
        <f ca="1"/>
        <v>69.475761430489996</v>
      </c>
      <c r="Q4619" s="4">
        <f t="shared" ca="1" si="144"/>
        <v>2.8854824165911806E-2</v>
      </c>
      <c r="R4619" s="4">
        <f t="shared" ca="1" si="145"/>
        <v>9.3133957675202352E-4</v>
      </c>
      <c r="S4619" s="4">
        <f ca="1"/>
        <v>7.3626666666667004</v>
      </c>
      <c r="T4619" s="4">
        <f ca="1"/>
        <v>7.3695238095238</v>
      </c>
      <c r="U4619" s="4">
        <f ca="1"/>
        <v>7.8622339236394998</v>
      </c>
      <c r="V4619" s="4">
        <f ca="1"/>
        <v>7.6417330598740003</v>
      </c>
      <c r="W4619" s="4">
        <f ca="1"/>
        <v>-7.8653944878545001</v>
      </c>
      <c r="X4619" s="4">
        <f ca="1"/>
        <v>8.9893949008915008</v>
      </c>
      <c r="Y4619" s="4">
        <f ca="1"/>
        <v>3.501603733059</v>
      </c>
      <c r="Z4619" s="4">
        <f ca="1"/>
        <v>-44.724797849551997</v>
      </c>
    </row>
    <row r="4620" spans="1:26" hidden="1" x14ac:dyDescent="0.25">
      <c r="A4620" s="3" t="s">
        <v>2010</v>
      </c>
      <c r="B4620" t="str">
        <v>晶晨股份</v>
      </c>
      <c r="C4620" s="8" t="str">
        <f ca="1"/>
        <v>信息传输、软件和信息技术服务业</v>
      </c>
      <c r="D4620" s="4">
        <f ca="1"/>
        <v>0.15204649109103999</v>
      </c>
      <c r="E4620" s="4">
        <f ca="1"/>
        <v>5.2178037638844002E-3</v>
      </c>
      <c r="F4620" s="4">
        <f ca="1"/>
        <v>1.9837022086656001E-2</v>
      </c>
      <c r="G4620" s="4">
        <f ca="1"/>
        <v>-0.11852951164295999</v>
      </c>
      <c r="H4620" s="4">
        <f ca="1"/>
        <v>-3.4328871179559002E-3</v>
      </c>
      <c r="I4620" s="4">
        <f ca="1"/>
        <v>1.2454800819271001E-3</v>
      </c>
      <c r="J4620" s="4">
        <f ca="1"/>
        <v>-0.3804259431052</v>
      </c>
      <c r="K4620" s="4">
        <f ca="1"/>
        <v>-1.4900369034253E-2</v>
      </c>
      <c r="L4620" s="4">
        <f ca="1"/>
        <v>-1.9031751396265999E-2</v>
      </c>
      <c r="M4620" s="4">
        <f ca="1"/>
        <v>1.1395401616078999</v>
      </c>
      <c r="N4620" s="4">
        <f ca="1"/>
        <v>45.098965840787997</v>
      </c>
      <c r="O4620" s="4">
        <f ca="1"/>
        <v>-24.474692052496</v>
      </c>
      <c r="P4620" s="4">
        <f ca="1"/>
        <v>51.937255065492003</v>
      </c>
      <c r="Q4620" s="4">
        <f t="shared" ca="1" si="144"/>
        <v>5.0199415049183398E-2</v>
      </c>
      <c r="R4620" s="4">
        <f t="shared" ca="1" si="145"/>
        <v>-3.6452475785439246E-2</v>
      </c>
      <c r="S4620" s="4">
        <f ca="1"/>
        <v>64.217555555556004</v>
      </c>
      <c r="T4620" s="4">
        <f ca="1"/>
        <v>61.876666666666999</v>
      </c>
      <c r="U4620" s="4">
        <f ca="1"/>
        <v>65.974825999999993</v>
      </c>
      <c r="V4620" s="4">
        <f ca="1"/>
        <v>62.821236666666998</v>
      </c>
      <c r="W4620" s="4">
        <f ca="1"/>
        <v>67.022551238144004</v>
      </c>
      <c r="X4620" s="4">
        <f ca="1"/>
        <v>32.984201988575997</v>
      </c>
      <c r="Y4620" s="4">
        <f ca="1"/>
        <v>20.844554270867999</v>
      </c>
      <c r="Z4620" s="4">
        <f ca="1"/>
        <v>15.978228100299001</v>
      </c>
    </row>
    <row r="4621" spans="1:26" hidden="1" x14ac:dyDescent="0.25">
      <c r="A4621" s="3" t="s">
        <v>2011</v>
      </c>
      <c r="B4621" t="str">
        <v>威胜信息</v>
      </c>
      <c r="C4621" s="8" t="str">
        <f ca="1"/>
        <v>制造业</v>
      </c>
      <c r="D4621" s="4">
        <f ca="1"/>
        <v>0.21881982579286999</v>
      </c>
      <c r="E4621" s="4">
        <f ca="1"/>
        <v>5.2952918789174004E-3</v>
      </c>
      <c r="F4621" s="4">
        <f ca="1"/>
        <v>2.0788119583251E-2</v>
      </c>
      <c r="G4621" s="4">
        <f ca="1"/>
        <v>0.33759287705662999</v>
      </c>
      <c r="H4621" s="4">
        <f ca="1"/>
        <v>7.3837647423976001E-3</v>
      </c>
      <c r="I4621" s="4">
        <f ca="1"/>
        <v>2.8046304315456998E-2</v>
      </c>
      <c r="J4621" s="4">
        <f ca="1"/>
        <v>0.28425904509340999</v>
      </c>
      <c r="K4621" s="4">
        <f ca="1"/>
        <v>8.6222813509254995E-3</v>
      </c>
      <c r="L4621" s="4">
        <f ca="1"/>
        <v>1.9923585164324999E-2</v>
      </c>
      <c r="M4621" s="4">
        <f ca="1"/>
        <v>0.73053864242337996</v>
      </c>
      <c r="N4621" s="4">
        <f ca="1"/>
        <v>39.995214641865999</v>
      </c>
      <c r="O4621" s="4">
        <f ca="1"/>
        <v>5.9118233438559002</v>
      </c>
      <c r="P4621" s="4">
        <f ca="1"/>
        <v>63.523316232869</v>
      </c>
      <c r="Q4621" s="4">
        <f t="shared" ca="1" si="144"/>
        <v>2.5169466548772255E-2</v>
      </c>
      <c r="R4621" s="4">
        <f t="shared" ca="1" si="145"/>
        <v>1.3994229916202042E-2</v>
      </c>
      <c r="S4621" s="4">
        <f ca="1"/>
        <v>27.696222222222001</v>
      </c>
      <c r="T4621" s="4">
        <f ca="1"/>
        <v>28.08380952381</v>
      </c>
      <c r="U4621" s="4">
        <f ca="1"/>
        <v>30.139372438197999</v>
      </c>
      <c r="V4621" s="4">
        <f ca="1"/>
        <v>29.399405095102999</v>
      </c>
      <c r="W4621" s="4">
        <f ca="1"/>
        <v>22.704681987303001</v>
      </c>
      <c r="X4621" s="4">
        <f ca="1"/>
        <v>17.217335934687</v>
      </c>
      <c r="Y4621" s="4">
        <f ca="1"/>
        <v>16.992912792982999</v>
      </c>
      <c r="Z4621" s="4">
        <f ca="1"/>
        <v>4.1975132759643001</v>
      </c>
    </row>
    <row r="4622" spans="1:26" hidden="1" x14ac:dyDescent="0.25">
      <c r="A4622" s="3" t="s">
        <v>2012</v>
      </c>
      <c r="B4622" t="str">
        <v>三达膜</v>
      </c>
      <c r="C4622" s="8" t="str">
        <f ca="1"/>
        <v>制造业</v>
      </c>
      <c r="D4622" s="4">
        <f ca="1"/>
        <v>5.0376774031297998E-2</v>
      </c>
      <c r="E4622" s="4">
        <f ca="1"/>
        <v>1.1240631768562001E-3</v>
      </c>
      <c r="F4622" s="4">
        <f ca="1"/>
        <v>6.2759982055180996E-3</v>
      </c>
      <c r="G4622" s="4">
        <f ca="1"/>
        <v>-0.24534527390173999</v>
      </c>
      <c r="H4622" s="4">
        <f ca="1"/>
        <v>-5.5481727518644003E-3</v>
      </c>
      <c r="I4622" s="4">
        <f ca="1"/>
        <v>-1.7780972005002E-3</v>
      </c>
      <c r="J4622" s="4">
        <f ca="1"/>
        <v>-1.0830048202289E-3</v>
      </c>
      <c r="K4622" s="4">
        <f ca="1"/>
        <v>4.5358317098299999E-5</v>
      </c>
      <c r="L4622" s="4">
        <f ca="1"/>
        <v>-5.0638781080843999E-3</v>
      </c>
      <c r="M4622" s="4">
        <f ca="1"/>
        <v>1.1941147999335</v>
      </c>
      <c r="N4622" s="4">
        <f ca="1"/>
        <v>33.463144859335998</v>
      </c>
      <c r="O4622" s="4">
        <f ca="1"/>
        <v>-16.411694227960002</v>
      </c>
      <c r="P4622" s="4">
        <f ca="1"/>
        <v>50.935913532382003</v>
      </c>
      <c r="Q4622" s="4">
        <f t="shared" ca="1" si="144"/>
        <v>1.0255127563825284E-2</v>
      </c>
      <c r="R4622" s="4">
        <f t="shared" ca="1" si="145"/>
        <v>-2.4622115686707059E-2</v>
      </c>
      <c r="S4622" s="4">
        <f ca="1"/>
        <v>13.641111111111</v>
      </c>
      <c r="T4622" s="4">
        <f ca="1"/>
        <v>13.305238095238</v>
      </c>
      <c r="U4622" s="4">
        <f ca="1"/>
        <v>14.010358998327</v>
      </c>
      <c r="V4622" s="4">
        <f ca="1"/>
        <v>13.868139459101</v>
      </c>
      <c r="W4622" s="4">
        <f ca="1"/>
        <v>-7.1056775274232002</v>
      </c>
      <c r="X4622" s="4">
        <f ca="1"/>
        <v>19.277184743399999</v>
      </c>
      <c r="Y4622" s="4">
        <f ca="1"/>
        <v>7.7958110930188003</v>
      </c>
      <c r="Z4622" s="4">
        <f ca="1"/>
        <v>1.5299369879158999</v>
      </c>
    </row>
    <row r="4623" spans="1:26" hidden="1" x14ac:dyDescent="0.25">
      <c r="A4623" s="3" t="s">
        <v>2013</v>
      </c>
      <c r="B4623" t="str">
        <v>斯瑞新材</v>
      </c>
      <c r="C4623" s="8" t="str">
        <f ca="1"/>
        <v>制造业</v>
      </c>
      <c r="D4623" s="4">
        <f ca="1"/>
        <v>0.1324072383024</v>
      </c>
      <c r="E4623" s="4">
        <f ca="1"/>
        <v>3.6209755679172998E-3</v>
      </c>
      <c r="F4623" s="4">
        <f ca="1"/>
        <v>2.5090805953622002E-2</v>
      </c>
      <c r="G4623" s="4">
        <f ca="1"/>
        <v>0.17245608670495</v>
      </c>
      <c r="H4623" s="4">
        <f ca="1"/>
        <v>3.4647124435652002E-3</v>
      </c>
      <c r="I4623" s="4">
        <f ca="1"/>
        <v>2.2770360972387001E-2</v>
      </c>
      <c r="J4623" s="4">
        <f ca="1"/>
        <v>0.18899920825616001</v>
      </c>
      <c r="K4623" s="4">
        <f ca="1"/>
        <v>4.1257269572690996E-3</v>
      </c>
      <c r="L4623" s="4">
        <f ca="1"/>
        <v>2.062113200945E-2</v>
      </c>
      <c r="M4623" s="4">
        <f ca="1"/>
        <v>1.7108021554124</v>
      </c>
      <c r="N4623" s="4">
        <f ca="1"/>
        <v>49.826647087345997</v>
      </c>
      <c r="O4623" s="4">
        <f ca="1"/>
        <v>22.934180252747002</v>
      </c>
      <c r="P4623" s="4">
        <f ca="1"/>
        <v>75.521807443518</v>
      </c>
      <c r="Q4623" s="4">
        <f t="shared" ca="1" si="144"/>
        <v>4.6188091263216401E-2</v>
      </c>
      <c r="R4623" s="4">
        <f t="shared" ca="1" si="145"/>
        <v>-4.8686015546977688E-3</v>
      </c>
      <c r="S4623" s="4">
        <f ca="1"/>
        <v>11.802222222221999</v>
      </c>
      <c r="T4623" s="4">
        <f ca="1"/>
        <v>11.744761904762001</v>
      </c>
      <c r="U4623" s="4">
        <f ca="1"/>
        <v>17.738688864</v>
      </c>
      <c r="V4623" s="4">
        <f ca="1"/>
        <v>16.955544621600001</v>
      </c>
      <c r="W4623" s="4">
        <f ca="1"/>
        <v>36.371721907214997</v>
      </c>
      <c r="X4623" s="4">
        <f ca="1"/>
        <v>20.658089645033002</v>
      </c>
      <c r="Y4623" s="4">
        <f ca="1"/>
        <v>25.219404136295999</v>
      </c>
      <c r="Z4623" s="4">
        <f ca="1"/>
        <v>-17.434036838166001</v>
      </c>
    </row>
    <row r="4624" spans="1:26" hidden="1" x14ac:dyDescent="0.25">
      <c r="A4624" s="3" t="s">
        <v>2014</v>
      </c>
      <c r="B4624" t="str">
        <v>国力股份</v>
      </c>
      <c r="C4624" s="8" t="str">
        <f ca="1"/>
        <v>制造业</v>
      </c>
      <c r="D4624" s="4">
        <f ca="1"/>
        <v>0.46019030287500001</v>
      </c>
      <c r="E4624" s="4">
        <f ca="1"/>
        <v>9.8537862004534002E-3</v>
      </c>
      <c r="F4624" s="4">
        <f ca="1"/>
        <v>3.8134769682650997E-2</v>
      </c>
      <c r="G4624" s="4">
        <f ca="1"/>
        <v>-0.23224650736812999</v>
      </c>
      <c r="H4624" s="4">
        <f ca="1"/>
        <v>-9.4126476982847006E-3</v>
      </c>
      <c r="I4624" s="4">
        <f ca="1"/>
        <v>-1.0086281886948E-2</v>
      </c>
      <c r="J4624" s="4">
        <f ca="1"/>
        <v>-0.11879772987577</v>
      </c>
      <c r="K4624" s="4">
        <f ca="1"/>
        <v>-3.5453286356159999E-3</v>
      </c>
      <c r="L4624" s="4">
        <f ca="1"/>
        <v>-9.4023714263679996E-4</v>
      </c>
      <c r="M4624" s="4">
        <f ca="1"/>
        <v>1.2542504297276</v>
      </c>
      <c r="N4624" s="4">
        <f ca="1"/>
        <v>54.406513949675002</v>
      </c>
      <c r="O4624" s="4">
        <f ca="1"/>
        <v>1.6638049141016999</v>
      </c>
      <c r="P4624" s="4">
        <f ca="1"/>
        <v>51.810764175358997</v>
      </c>
      <c r="Q4624" s="4">
        <f t="shared" ca="1" si="144"/>
        <v>4.9325900959308035E-2</v>
      </c>
      <c r="R4624" s="4">
        <f t="shared" ca="1" si="145"/>
        <v>-3.7143515291491562E-2</v>
      </c>
      <c r="S4624" s="4">
        <f ca="1"/>
        <v>53.058888888889001</v>
      </c>
      <c r="T4624" s="4">
        <f ca="1"/>
        <v>51.088095238095001</v>
      </c>
      <c r="U4624" s="4">
        <f ca="1"/>
        <v>54.569380420267002</v>
      </c>
      <c r="V4624" s="4">
        <f ca="1"/>
        <v>52.004225160532997</v>
      </c>
      <c r="W4624" s="4">
        <f ca="1"/>
        <v>39.187982539323002</v>
      </c>
      <c r="X4624" s="4">
        <f ca="1"/>
        <v>28.255411100334999</v>
      </c>
      <c r="Y4624" s="4">
        <f ca="1"/>
        <v>25.668908499817</v>
      </c>
      <c r="Z4624" s="4">
        <f ca="1"/>
        <v>-4.4611102540854999</v>
      </c>
    </row>
    <row r="4625" spans="1:26" hidden="1" x14ac:dyDescent="0.25">
      <c r="A4625" s="3" t="s">
        <v>2015</v>
      </c>
      <c r="B4625" t="str">
        <v>诺唯赞</v>
      </c>
      <c r="C4625" s="8" t="str">
        <f ca="1"/>
        <v>科学研究和技术服务业</v>
      </c>
      <c r="D4625" s="4">
        <f ca="1"/>
        <v>0.64300177171150996</v>
      </c>
      <c r="E4625" s="4">
        <f ca="1"/>
        <v>0.17122543119295</v>
      </c>
      <c r="F4625" s="4">
        <f ca="1"/>
        <v>6.5501205252934999E-2</v>
      </c>
      <c r="G4625" s="4">
        <f ca="1"/>
        <v>0.66693135699453998</v>
      </c>
      <c r="H4625" s="4">
        <f ca="1"/>
        <v>0.56549701041641998</v>
      </c>
      <c r="I4625" s="4">
        <f ca="1"/>
        <v>5.0441225284907E-2</v>
      </c>
      <c r="J4625" s="4">
        <f ca="1"/>
        <v>0.43777828043273997</v>
      </c>
      <c r="K4625" s="4">
        <f ca="1"/>
        <v>3.0887379572641E-2</v>
      </c>
      <c r="L4625" s="4">
        <f ca="1"/>
        <v>3.5458528673817998E-2</v>
      </c>
      <c r="M4625" s="4">
        <f ca="1"/>
        <v>0.98589548693426998</v>
      </c>
      <c r="N4625" s="4">
        <f ca="1"/>
        <v>55.777024570512999</v>
      </c>
      <c r="O4625" s="4">
        <f ca="1"/>
        <v>-39.284625432124997</v>
      </c>
      <c r="P4625" s="4">
        <f ca="1"/>
        <v>66.380970531093993</v>
      </c>
      <c r="Q4625" s="4">
        <f t="shared" ca="1" si="144"/>
        <v>7.4323328584762052E-2</v>
      </c>
      <c r="R4625" s="4">
        <f t="shared" ca="1" si="145"/>
        <v>8.621000161777434E-2</v>
      </c>
      <c r="S4625" s="4">
        <f ca="1"/>
        <v>31.200666666667001</v>
      </c>
      <c r="T4625" s="4">
        <f ca="1"/>
        <v>33.890476190476001</v>
      </c>
      <c r="U4625" s="4">
        <f ca="1"/>
        <v>38.026438443000004</v>
      </c>
      <c r="V4625" s="4">
        <f ca="1"/>
        <v>35.395711357300002</v>
      </c>
      <c r="W4625" s="4">
        <f ca="1"/>
        <v>184.42278441401001</v>
      </c>
      <c r="X4625" s="4">
        <f ca="1"/>
        <v>136.91802881264999</v>
      </c>
      <c r="Y4625" s="4">
        <f ca="1"/>
        <v>164.55285668977999</v>
      </c>
      <c r="Z4625" s="4">
        <f ca="1"/>
        <v>264.32687572855002</v>
      </c>
    </row>
    <row r="4626" spans="1:26" hidden="1" x14ac:dyDescent="0.25">
      <c r="A4626" s="3" t="s">
        <v>2016</v>
      </c>
      <c r="B4626" t="str">
        <v>金宏气体</v>
      </c>
      <c r="C4626" s="8" t="str">
        <f ca="1"/>
        <v>制造业</v>
      </c>
      <c r="D4626" s="4">
        <f ca="1"/>
        <v>6.1456634327742003E-2</v>
      </c>
      <c r="E4626" s="4">
        <f ca="1"/>
        <v>2.0562719934763001E-3</v>
      </c>
      <c r="F4626" s="4">
        <f ca="1"/>
        <v>8.7134506623305994E-3</v>
      </c>
      <c r="G4626" s="4">
        <f ca="1"/>
        <v>-8.4424617389969994E-2</v>
      </c>
      <c r="H4626" s="4">
        <f ca="1"/>
        <v>-2.2875259582026001E-3</v>
      </c>
      <c r="I4626" s="4">
        <f ca="1"/>
        <v>2.2774867831954E-3</v>
      </c>
      <c r="J4626" s="4">
        <f ca="1"/>
        <v>-9.7029773043108992E-3</v>
      </c>
      <c r="K4626" s="4">
        <f ca="1"/>
        <v>-2.0004592499820001E-4</v>
      </c>
      <c r="L4626" s="4">
        <f ca="1"/>
        <v>8.1903570780431003E-3</v>
      </c>
      <c r="M4626" s="4">
        <f ca="1"/>
        <v>0.95286216084311004</v>
      </c>
      <c r="N4626" s="4">
        <f ca="1"/>
        <v>38.818252713094999</v>
      </c>
      <c r="O4626" s="4">
        <f ca="1"/>
        <v>4.4187084794976998</v>
      </c>
      <c r="P4626" s="4">
        <f ca="1"/>
        <v>56.987514282463003</v>
      </c>
      <c r="Q4626" s="4">
        <f t="shared" ca="1" si="144"/>
        <v>9.7428958051547204E-3</v>
      </c>
      <c r="R4626" s="4">
        <f t="shared" ca="1" si="145"/>
        <v>-2.3073820292749497E-2</v>
      </c>
      <c r="S4626" s="4">
        <f ca="1"/>
        <v>25.106444444444001</v>
      </c>
      <c r="T4626" s="4">
        <f ca="1"/>
        <v>24.527142857143001</v>
      </c>
      <c r="U4626" s="4">
        <f ca="1"/>
        <v>25.736049716248001</v>
      </c>
      <c r="V4626" s="4">
        <f ca="1"/>
        <v>25.487725462754</v>
      </c>
      <c r="W4626" s="4">
        <f ca="1"/>
        <v>9.5208871660053997</v>
      </c>
      <c r="X4626" s="4">
        <f ca="1"/>
        <v>19.228666639465999</v>
      </c>
      <c r="Y4626" s="4">
        <f ca="1"/>
        <v>41.448888249996998</v>
      </c>
      <c r="Z4626" s="4">
        <f ca="1"/>
        <v>-1.234690703099</v>
      </c>
    </row>
    <row r="4627" spans="1:26" hidden="1" x14ac:dyDescent="0.25">
      <c r="A4627" s="3" t="s">
        <v>2017</v>
      </c>
      <c r="B4627" t="str">
        <v>安路科技</v>
      </c>
      <c r="C4627" s="8" t="str">
        <f ca="1"/>
        <v>制造业</v>
      </c>
      <c r="D4627" s="4">
        <f ca="1"/>
        <v>-5.7552683625727998E-2</v>
      </c>
      <c r="E4627" s="4">
        <f ca="1"/>
        <v>-1.5332863814976E-3</v>
      </c>
      <c r="F4627" s="4">
        <f ca="1"/>
        <v>4.8029540881771001E-3</v>
      </c>
      <c r="G4627" s="4">
        <f ca="1"/>
        <v>-0.23077036159327</v>
      </c>
      <c r="H4627" s="4">
        <f ca="1"/>
        <v>-6.9634849084102999E-3</v>
      </c>
      <c r="I4627" s="4">
        <f ca="1"/>
        <v>-3.6520188294220999E-3</v>
      </c>
      <c r="J4627" s="4">
        <f ca="1"/>
        <v>-0.10019306474541</v>
      </c>
      <c r="K4627" s="4">
        <f ca="1"/>
        <v>-2.7417270753203001E-3</v>
      </c>
      <c r="L4627" s="4">
        <f ca="1"/>
        <v>8.0599504093600003E-4</v>
      </c>
      <c r="M4627" s="4">
        <f ca="1"/>
        <v>0.38765826979607998</v>
      </c>
      <c r="N4627" s="4">
        <f ca="1"/>
        <v>56.437873814092001</v>
      </c>
      <c r="O4627" s="4">
        <f ca="1"/>
        <v>-23.467835375686001</v>
      </c>
      <c r="P4627" s="4">
        <f ca="1"/>
        <v>45.804922972191001</v>
      </c>
      <c r="Q4627" s="4">
        <f t="shared" ca="1" si="144"/>
        <v>1.2482211831656797E-2</v>
      </c>
      <c r="R4627" s="4">
        <f t="shared" ca="1" si="145"/>
        <v>-3.4764755116288286E-2</v>
      </c>
      <c r="S4627" s="4">
        <f ca="1"/>
        <v>42.025777777778003</v>
      </c>
      <c r="T4627" s="4">
        <f ca="1"/>
        <v>40.564761904762001</v>
      </c>
      <c r="U4627" s="4">
        <f ca="1"/>
        <v>41.503333333333003</v>
      </c>
      <c r="V4627" s="4">
        <f ca="1"/>
        <v>40.991666666667001</v>
      </c>
      <c r="W4627" s="4">
        <f ca="1"/>
        <v>18.565464781427998</v>
      </c>
      <c r="X4627" s="4">
        <f ca="1"/>
        <v>104.22812602578</v>
      </c>
      <c r="Y4627" s="4">
        <f ca="1"/>
        <v>67.557591392980001</v>
      </c>
      <c r="Z4627" s="4">
        <f ca="1"/>
        <v>0</v>
      </c>
    </row>
    <row r="4628" spans="1:26" hidden="1" x14ac:dyDescent="0.25">
      <c r="A4628" s="3" t="s">
        <v>2018</v>
      </c>
      <c r="B4628" t="str">
        <v>赛诺医疗</v>
      </c>
      <c r="C4628" s="8" t="str">
        <f ca="1"/>
        <v>制造业</v>
      </c>
      <c r="D4628" s="4">
        <f ca="1"/>
        <v>-3.0422353316078999E-2</v>
      </c>
      <c r="E4628" s="4">
        <f ca="1"/>
        <v>-6.5546721777699996E-4</v>
      </c>
      <c r="F4628" s="4">
        <f ca="1"/>
        <v>2.0378684825165E-2</v>
      </c>
      <c r="G4628" s="4">
        <f ca="1"/>
        <v>0.37178872123352003</v>
      </c>
      <c r="H4628" s="4">
        <f ca="1"/>
        <v>8.4315543669862998E-3</v>
      </c>
      <c r="I4628" s="4">
        <f ca="1"/>
        <v>5.7002217629483001E-2</v>
      </c>
      <c r="J4628" s="4">
        <f ca="1"/>
        <v>0.43455579368121999</v>
      </c>
      <c r="K4628" s="4">
        <f ca="1"/>
        <v>9.3149600289567994E-3</v>
      </c>
      <c r="L4628" s="4">
        <f ca="1"/>
        <v>5.4286235400101003E-2</v>
      </c>
      <c r="M4628" s="4">
        <f ca="1"/>
        <v>1.2496749586060001</v>
      </c>
      <c r="N4628" s="4">
        <f ca="1"/>
        <v>52.292995869808998</v>
      </c>
      <c r="O4628" s="4">
        <f ca="1"/>
        <v>40.211742475182</v>
      </c>
      <c r="P4628" s="4">
        <f ca="1"/>
        <v>56.730429156055997</v>
      </c>
      <c r="Q4628" s="4">
        <f t="shared" ca="1" si="144"/>
        <v>2.0943081074187665E-2</v>
      </c>
      <c r="R4628" s="4">
        <f t="shared" ca="1" si="145"/>
        <v>8.0578310967354835E-2</v>
      </c>
      <c r="S4628" s="4">
        <f ca="1"/>
        <v>12.048222222222</v>
      </c>
      <c r="T4628" s="4">
        <f ca="1"/>
        <v>13.019047619047999</v>
      </c>
      <c r="U4628" s="4">
        <f ca="1"/>
        <v>13.288360666667</v>
      </c>
      <c r="V4628" s="4">
        <f ca="1"/>
        <v>13.015770333333</v>
      </c>
      <c r="W4628" s="4">
        <f ca="1"/>
        <v>0</v>
      </c>
      <c r="X4628" s="4">
        <f ca="1"/>
        <v>-23.802105940028</v>
      </c>
      <c r="Y4628" s="4">
        <f ca="1"/>
        <v>-3.9712755757378999</v>
      </c>
      <c r="Z4628" s="4">
        <f ca="1"/>
        <v>0</v>
      </c>
    </row>
    <row r="4629" spans="1:26" hidden="1" x14ac:dyDescent="0.25">
      <c r="A4629" s="3" t="s">
        <v>2019</v>
      </c>
      <c r="B4629" t="str">
        <v>品茗科技</v>
      </c>
      <c r="C4629" s="8" t="str">
        <f ca="1"/>
        <v>信息传输、软件和信息技术服务业</v>
      </c>
      <c r="D4629" s="4">
        <f ca="1"/>
        <v>0.47611357981774</v>
      </c>
      <c r="E4629" s="4">
        <f ca="1"/>
        <v>1.059773997154E-2</v>
      </c>
      <c r="F4629" s="4">
        <f ca="1"/>
        <v>2.7911397523678001E-2</v>
      </c>
      <c r="G4629" s="4">
        <f ca="1"/>
        <v>0.18089057852948001</v>
      </c>
      <c r="H4629" s="4">
        <f ca="1"/>
        <v>3.6647879061018E-3</v>
      </c>
      <c r="I4629" s="4">
        <f ca="1"/>
        <v>1.4917469212876001E-2</v>
      </c>
      <c r="J4629" s="4">
        <f ca="1"/>
        <v>0.20365273964794001</v>
      </c>
      <c r="K4629" s="4">
        <f ca="1"/>
        <v>4.3300428881769002E-3</v>
      </c>
      <c r="L4629" s="4">
        <f ca="1"/>
        <v>1.8245319992831001E-2</v>
      </c>
      <c r="M4629" s="4">
        <f ca="1"/>
        <v>1.2622863478474999</v>
      </c>
      <c r="N4629" s="4">
        <f ca="1"/>
        <v>40.722971482288003</v>
      </c>
      <c r="O4629" s="4">
        <f ca="1"/>
        <v>-10.609295570107999</v>
      </c>
      <c r="P4629" s="4">
        <f ca="1"/>
        <v>69.598162038197998</v>
      </c>
      <c r="Q4629" s="4">
        <f t="shared" ca="1" si="144"/>
        <v>4.4725072349390424E-2</v>
      </c>
      <c r="R4629" s="4">
        <f t="shared" ca="1" si="145"/>
        <v>-2.6951812666112084E-3</v>
      </c>
      <c r="S4629" s="4">
        <f ca="1"/>
        <v>25.324444444444001</v>
      </c>
      <c r="T4629" s="4">
        <f ca="1"/>
        <v>25.25619047619</v>
      </c>
      <c r="U4629" s="4">
        <f ca="1"/>
        <v>39.654691488426998</v>
      </c>
      <c r="V4629" s="4">
        <f ca="1"/>
        <v>37.957059266560002</v>
      </c>
      <c r="W4629" s="4">
        <f ca="1"/>
        <v>0</v>
      </c>
      <c r="X4629" s="4">
        <f ca="1"/>
        <v>15.432714234336</v>
      </c>
      <c r="Y4629" s="4">
        <f ca="1"/>
        <v>52.67235394195</v>
      </c>
      <c r="Z4629" s="4">
        <f ca="1"/>
        <v>0</v>
      </c>
    </row>
    <row r="4630" spans="1:26" hidden="1" x14ac:dyDescent="0.25">
      <c r="A4630" s="3" t="s">
        <v>2020</v>
      </c>
      <c r="B4630" t="str">
        <v>东芯股份</v>
      </c>
      <c r="C4630" s="8" t="str">
        <f ca="1"/>
        <v>制造业</v>
      </c>
      <c r="D4630" s="4">
        <f ca="1"/>
        <v>1.4975495522357E-2</v>
      </c>
      <c r="E4630" s="4">
        <f ca="1"/>
        <v>4.0589544032070002E-4</v>
      </c>
      <c r="F4630" s="4">
        <f ca="1"/>
        <v>1.0719573297967E-2</v>
      </c>
      <c r="G4630" s="4">
        <f ca="1"/>
        <v>0.17406745139686</v>
      </c>
      <c r="H4630" s="4">
        <f ca="1"/>
        <v>7.9286557929110005E-3</v>
      </c>
      <c r="I4630" s="4">
        <f ca="1"/>
        <v>2.2657521147068999E-2</v>
      </c>
      <c r="J4630" s="4">
        <f ca="1"/>
        <v>0.24230648358366</v>
      </c>
      <c r="K4630" s="4">
        <f ca="1"/>
        <v>7.0168567360980004E-3</v>
      </c>
      <c r="L4630" s="4">
        <f ca="1"/>
        <v>2.8248223483852999E-2</v>
      </c>
      <c r="M4630" s="4">
        <f ca="1"/>
        <v>1.2425694196396999</v>
      </c>
      <c r="N4630" s="4">
        <f ca="1"/>
        <v>45.776446467292999</v>
      </c>
      <c r="O4630" s="4">
        <f ca="1"/>
        <v>-0.46824662377740001</v>
      </c>
      <c r="P4630" s="4">
        <f ca="1"/>
        <v>66.493123893437001</v>
      </c>
      <c r="Q4630" s="4">
        <f t="shared" ca="1" si="144"/>
        <v>3.102730934359324E-2</v>
      </c>
      <c r="R4630" s="4">
        <f t="shared" ca="1" si="145"/>
        <v>4.0282236989453123E-2</v>
      </c>
      <c r="S4630" s="4">
        <f ca="1"/>
        <v>35.714666666667</v>
      </c>
      <c r="T4630" s="4">
        <f ca="1"/>
        <v>37.153333333333002</v>
      </c>
      <c r="U4630" s="4">
        <f ca="1"/>
        <v>39.146213796733001</v>
      </c>
      <c r="V4630" s="4">
        <f ca="1"/>
        <v>37.9681638323</v>
      </c>
      <c r="W4630" s="4">
        <f ca="1"/>
        <v>76.283168892133006</v>
      </c>
      <c r="X4630" s="4">
        <f ca="1"/>
        <v>30.672493505241</v>
      </c>
      <c r="Y4630" s="4">
        <f ca="1"/>
        <v>82.987976426496999</v>
      </c>
      <c r="Z4630" s="4">
        <f ca="1"/>
        <v>0</v>
      </c>
    </row>
    <row r="4631" spans="1:26" hidden="1" x14ac:dyDescent="0.25">
      <c r="A4631" s="3" t="s">
        <v>2021</v>
      </c>
      <c r="B4631" t="str">
        <v>金山办公</v>
      </c>
      <c r="C4631" s="8" t="str">
        <f ca="1"/>
        <v>信息传输、软件和信息技术服务业</v>
      </c>
      <c r="D4631" s="4">
        <f ca="1"/>
        <v>-0.20765508523602999</v>
      </c>
      <c r="E4631" s="4">
        <f ca="1"/>
        <v>-6.9115309699587001E-3</v>
      </c>
      <c r="F4631" s="4">
        <f ca="1"/>
        <v>-8.1075133584602999E-3</v>
      </c>
      <c r="G4631" s="4">
        <f ca="1"/>
        <v>-5.6723587587065E-2</v>
      </c>
      <c r="H4631" s="4">
        <f ca="1"/>
        <v>-1.3448576235764E-3</v>
      </c>
      <c r="I4631" s="4">
        <f ca="1"/>
        <v>9.9568493866074997E-3</v>
      </c>
      <c r="J4631" s="4">
        <f ca="1"/>
        <v>-0.12234374785546</v>
      </c>
      <c r="K4631" s="4">
        <f ca="1"/>
        <v>-2.89131102784E-3</v>
      </c>
      <c r="L4631" s="4">
        <f ca="1"/>
        <v>8.6557160061190004E-4</v>
      </c>
      <c r="M4631" s="4">
        <f ca="1"/>
        <v>0.49300579120151</v>
      </c>
      <c r="N4631" s="4">
        <f ca="1"/>
        <v>53.974073468424997</v>
      </c>
      <c r="O4631" s="4">
        <f ca="1"/>
        <v>26.690706615421998</v>
      </c>
      <c r="P4631" s="4">
        <f ca="1"/>
        <v>43.305852311502001</v>
      </c>
      <c r="Q4631" s="4">
        <f t="shared" ca="1" si="144"/>
        <v>-4.1001807384380556E-3</v>
      </c>
      <c r="R4631" s="4">
        <f t="shared" ca="1" si="145"/>
        <v>-7.6864561815274915E-2</v>
      </c>
      <c r="S4631" s="4">
        <f ca="1"/>
        <v>340.41488888889</v>
      </c>
      <c r="T4631" s="4">
        <f ca="1"/>
        <v>314.24904761904997</v>
      </c>
      <c r="U4631" s="4">
        <f ca="1"/>
        <v>323.90825184867998</v>
      </c>
      <c r="V4631" s="4">
        <f ca="1"/>
        <v>325.24180202065997</v>
      </c>
      <c r="W4631" s="4">
        <f ca="1"/>
        <v>41.334569349170003</v>
      </c>
      <c r="X4631" s="4">
        <f ca="1"/>
        <v>34.985483202080999</v>
      </c>
      <c r="Y4631" s="4">
        <f ca="1"/>
        <v>20.777123291723001</v>
      </c>
      <c r="Z4631" s="4">
        <f ca="1"/>
        <v>39.877568464562003</v>
      </c>
    </row>
    <row r="4632" spans="1:26" hidden="1" x14ac:dyDescent="0.25">
      <c r="A4632" s="3" t="s">
        <v>2022</v>
      </c>
      <c r="B4632" t="str">
        <v>鼎阳科技</v>
      </c>
      <c r="C4632" s="8" t="str">
        <f ca="1"/>
        <v>制造业</v>
      </c>
      <c r="D4632" s="4">
        <f ca="1"/>
        <v>-0.47002771847031</v>
      </c>
      <c r="E4632" s="4">
        <f ca="1"/>
        <v>-0.12002729584925</v>
      </c>
      <c r="F4632" s="4">
        <f ca="1"/>
        <v>-3.9119598074282003E-2</v>
      </c>
      <c r="G4632" s="4">
        <f ca="1"/>
        <v>-0.33897452242975001</v>
      </c>
      <c r="H4632" s="4">
        <f ca="1"/>
        <v>-0.19944358566240999</v>
      </c>
      <c r="I4632" s="4">
        <f ca="1"/>
        <v>-2.3753316418394999E-2</v>
      </c>
      <c r="J4632" s="4">
        <f ca="1"/>
        <v>-0.12238253290623</v>
      </c>
      <c r="K4632" s="4">
        <f ca="1"/>
        <v>-6.4386194026348001E-3</v>
      </c>
      <c r="L4632" s="4">
        <f ca="1"/>
        <v>-4.2626831737411002E-3</v>
      </c>
      <c r="M4632" s="4">
        <f ca="1"/>
        <v>0.40067768505218998</v>
      </c>
      <c r="N4632" s="4">
        <f ca="1"/>
        <v>50.292806313134001</v>
      </c>
      <c r="O4632" s="4">
        <f ca="1"/>
        <v>-19.883772983244</v>
      </c>
      <c r="P4632" s="4">
        <f ca="1"/>
        <v>41.362147758855002</v>
      </c>
      <c r="Q4632" s="4">
        <f t="shared" ca="1" si="144"/>
        <v>-3.5632456348265625E-2</v>
      </c>
      <c r="R4632" s="4">
        <f t="shared" ca="1" si="145"/>
        <v>-7.8717229894526772E-2</v>
      </c>
      <c r="S4632" s="4">
        <f ca="1"/>
        <v>45.103777777777999</v>
      </c>
      <c r="T4632" s="4">
        <f ca="1"/>
        <v>41.553333333333001</v>
      </c>
      <c r="U4632" s="4">
        <f ca="1"/>
        <v>61.923542671200003</v>
      </c>
      <c r="V4632" s="4">
        <f ca="1"/>
        <v>64.211558216399993</v>
      </c>
      <c r="W4632" s="4">
        <f ca="1"/>
        <v>58.3875158317</v>
      </c>
      <c r="X4632" s="4">
        <f ca="1"/>
        <v>28.020747061990999</v>
      </c>
      <c r="Y4632" s="4">
        <f ca="1"/>
        <v>119.47435987705001</v>
      </c>
      <c r="Z4632" s="4">
        <f ca="1"/>
        <v>-7.3579496987350002</v>
      </c>
    </row>
    <row r="4633" spans="1:26" hidden="1" x14ac:dyDescent="0.25">
      <c r="A4633" s="3" t="s">
        <v>2023</v>
      </c>
      <c r="B4633" t="str">
        <v>联测科技</v>
      </c>
      <c r="C4633" s="8" t="str">
        <f ca="1"/>
        <v>制造业</v>
      </c>
      <c r="D4633" s="4">
        <f ca="1"/>
        <v>-2.6071577776349001E-2</v>
      </c>
      <c r="E4633" s="4">
        <f ca="1"/>
        <v>-8.0257370798660001E-4</v>
      </c>
      <c r="F4633" s="4">
        <f ca="1"/>
        <v>8.0469616943968005E-3</v>
      </c>
      <c r="G4633" s="4">
        <f ca="1"/>
        <v>1.2287287878669E-2</v>
      </c>
      <c r="H4633" s="4">
        <f ca="1"/>
        <v>2.8308679038879998E-4</v>
      </c>
      <c r="I4633" s="4">
        <f ca="1"/>
        <v>9.2093141666881005E-3</v>
      </c>
      <c r="J4633" s="4">
        <f ca="1"/>
        <v>5.5484303112869997E-2</v>
      </c>
      <c r="K4633" s="4">
        <f ca="1"/>
        <v>1.1339919421042999E-3</v>
      </c>
      <c r="L4633" s="4">
        <f ca="1"/>
        <v>1.8313556965159E-2</v>
      </c>
      <c r="M4633" s="4">
        <f ca="1"/>
        <v>0.95081544458480005</v>
      </c>
      <c r="N4633" s="4">
        <f ca="1"/>
        <v>41.468930328943998</v>
      </c>
      <c r="O4633" s="4">
        <f ca="1"/>
        <v>-9.9983082209972007</v>
      </c>
      <c r="P4633" s="4">
        <f ca="1"/>
        <v>53.915336877034001</v>
      </c>
      <c r="Q4633" s="4">
        <f t="shared" ca="1" si="144"/>
        <v>7.7844089409495447E-4</v>
      </c>
      <c r="R4633" s="4">
        <f t="shared" ca="1" si="145"/>
        <v>-1.1475125720533646E-2</v>
      </c>
      <c r="S4633" s="4">
        <f ca="1"/>
        <v>45.060888888888996</v>
      </c>
      <c r="T4633" s="4">
        <f ca="1"/>
        <v>44.543809523809998</v>
      </c>
      <c r="U4633" s="4">
        <f ca="1"/>
        <v>45.303135363599999</v>
      </c>
      <c r="V4633" s="4">
        <f ca="1"/>
        <v>45.2678969814</v>
      </c>
      <c r="W4633" s="4">
        <f ca="1"/>
        <v>9.7255258840054992</v>
      </c>
      <c r="X4633" s="4">
        <f ca="1"/>
        <v>5.7493654458277001</v>
      </c>
      <c r="Y4633" s="4">
        <f ca="1"/>
        <v>23.781570334474001</v>
      </c>
      <c r="Z4633" s="4">
        <f ca="1"/>
        <v>6.3528075983447003</v>
      </c>
    </row>
    <row r="4634" spans="1:26" hidden="1" x14ac:dyDescent="0.25">
      <c r="A4634" s="3" t="s">
        <v>2024</v>
      </c>
      <c r="B4634" t="str">
        <v>华大智造</v>
      </c>
      <c r="C4634" s="8" t="str">
        <f ca="1"/>
        <v>制造业</v>
      </c>
      <c r="D4634" s="4">
        <f ca="1"/>
        <v>0.45021855013244999</v>
      </c>
      <c r="E4634" s="4">
        <f ca="1"/>
        <v>2.4075005399017999E-2</v>
      </c>
      <c r="F4634" s="4">
        <f ca="1"/>
        <v>1.5954626726462001E-2</v>
      </c>
      <c r="G4634" s="4">
        <f ca="1"/>
        <v>0.60833048356593</v>
      </c>
      <c r="H4634" s="4">
        <f ca="1"/>
        <v>0.55131879384327998</v>
      </c>
      <c r="I4634" s="4">
        <f ca="1"/>
        <v>2.4920062393181001E-2</v>
      </c>
      <c r="J4634" s="4">
        <f ca="1"/>
        <v>6.2227523553305998E-2</v>
      </c>
      <c r="K4634" s="4">
        <f ca="1"/>
        <v>7.0683961100974999E-3</v>
      </c>
      <c r="L4634" s="4">
        <f ca="1"/>
        <v>4.5055639958138001E-3</v>
      </c>
      <c r="M4634" s="4">
        <f ca="1"/>
        <v>0.43186563016010998</v>
      </c>
      <c r="N4634" s="4">
        <f ca="1"/>
        <v>53.474451819537002</v>
      </c>
      <c r="O4634" s="4">
        <f ca="1"/>
        <v>-2.2642612912944999</v>
      </c>
      <c r="P4634" s="4">
        <f ca="1"/>
        <v>63.428045228164997</v>
      </c>
      <c r="Q4634" s="4">
        <f t="shared" ca="1" si="144"/>
        <v>1.6332743654083114E-2</v>
      </c>
      <c r="R4634" s="4">
        <f t="shared" ca="1" si="145"/>
        <v>6.2510839146442024E-2</v>
      </c>
      <c r="S4634" s="4">
        <f ca="1"/>
        <v>76.332666666666995</v>
      </c>
      <c r="T4634" s="4">
        <f ca="1"/>
        <v>81.104285714285993</v>
      </c>
      <c r="U4634" s="4">
        <f ca="1"/>
        <v>82.676053333333002</v>
      </c>
      <c r="V4634" s="4">
        <f ca="1"/>
        <v>81.347426666667005</v>
      </c>
      <c r="W4634" s="4">
        <f ca="1"/>
        <v>118.74887117167999</v>
      </c>
      <c r="X4634" s="4">
        <f ca="1"/>
        <v>57.093378863753003</v>
      </c>
      <c r="Y4634" s="4">
        <f ca="1"/>
        <v>27.194848718803001</v>
      </c>
      <c r="Z4634" s="4">
        <f ca="1"/>
        <v>110.20590350508</v>
      </c>
    </row>
    <row r="4635" spans="1:26" hidden="1" x14ac:dyDescent="0.25">
      <c r="A4635" s="3" t="s">
        <v>2025</v>
      </c>
      <c r="B4635" t="str">
        <v>思林杰</v>
      </c>
      <c r="C4635" s="8" t="str">
        <f ca="1"/>
        <v>制造业</v>
      </c>
      <c r="D4635" s="4">
        <f ca="1"/>
        <v>0.28818773711309997</v>
      </c>
      <c r="E4635" s="4">
        <f ca="1"/>
        <v>6.6596994835812998E-3</v>
      </c>
      <c r="F4635" s="4">
        <f ca="1"/>
        <v>4.1877338820138998E-2</v>
      </c>
      <c r="G4635" s="4">
        <f ca="1"/>
        <v>0.26185159682038001</v>
      </c>
      <c r="H4635" s="4">
        <f ca="1"/>
        <v>4.6313223329561004E-3</v>
      </c>
      <c r="I4635" s="4">
        <f ca="1"/>
        <v>3.0907296573283002E-2</v>
      </c>
      <c r="J4635" s="4">
        <f ca="1"/>
        <v>0.24333321023265</v>
      </c>
      <c r="K4635" s="4">
        <f ca="1"/>
        <v>4.7576238736682999E-3</v>
      </c>
      <c r="L4635" s="4">
        <f ca="1"/>
        <v>2.1142542373164E-2</v>
      </c>
      <c r="M4635" s="4">
        <f ca="1"/>
        <v>1.1079795216209001</v>
      </c>
      <c r="N4635" s="4">
        <f ca="1"/>
        <v>56.681562346417003</v>
      </c>
      <c r="O4635" s="4">
        <f ca="1"/>
        <v>-20.429070110495999</v>
      </c>
      <c r="P4635" s="4">
        <f ca="1"/>
        <v>80.274831041894004</v>
      </c>
      <c r="Q4635" s="4">
        <f t="shared" ca="1" si="144"/>
        <v>7.9913170780948284E-2</v>
      </c>
      <c r="R4635" s="4">
        <f t="shared" ca="1" si="145"/>
        <v>1.477594421046763E-2</v>
      </c>
      <c r="S4635" s="4">
        <f ca="1"/>
        <v>32.184444444443997</v>
      </c>
      <c r="T4635" s="4">
        <f ca="1"/>
        <v>32.659999999999997</v>
      </c>
      <c r="U4635" s="4">
        <f ca="1"/>
        <v>36.546562710933003</v>
      </c>
      <c r="V4635" s="4">
        <f ca="1"/>
        <v>33.842130737700003</v>
      </c>
      <c r="W4635" s="4">
        <f ca="1"/>
        <v>22.229699415349</v>
      </c>
      <c r="X4635" s="4">
        <f ca="1"/>
        <v>26.885130378585</v>
      </c>
      <c r="Y4635" s="4">
        <f ca="1"/>
        <v>109.73910993581001</v>
      </c>
      <c r="Z4635" s="4">
        <f ca="1"/>
        <v>0</v>
      </c>
    </row>
    <row r="4636" spans="1:26" hidden="1" x14ac:dyDescent="0.25">
      <c r="A4636" s="3" t="s">
        <v>2026</v>
      </c>
      <c r="B4636" t="str">
        <v>天奈科技</v>
      </c>
      <c r="C4636" s="8" t="str">
        <f ca="1"/>
        <v>制造业</v>
      </c>
      <c r="D4636" s="4">
        <f ca="1"/>
        <v>0.65180878387557994</v>
      </c>
      <c r="E4636" s="4">
        <f ca="1"/>
        <v>1.9850381779152E-2</v>
      </c>
      <c r="F4636" s="4">
        <f ca="1"/>
        <v>3.9320177877354E-2</v>
      </c>
      <c r="G4636" s="4">
        <f ca="1"/>
        <v>0.78747841812235997</v>
      </c>
      <c r="H4636" s="4">
        <f ca="1"/>
        <v>1.9257821817716E-2</v>
      </c>
      <c r="I4636" s="4">
        <f ca="1"/>
        <v>3.3830277737530001E-2</v>
      </c>
      <c r="J4636" s="4">
        <f ca="1"/>
        <v>6.4717427324734997E-2</v>
      </c>
      <c r="K4636" s="4">
        <f ca="1"/>
        <v>1.6643332643227001E-3</v>
      </c>
      <c r="L4636" s="4">
        <f ca="1"/>
        <v>1.1305724360789001E-2</v>
      </c>
      <c r="M4636" s="4">
        <f ca="1"/>
        <v>1.3575783819786</v>
      </c>
      <c r="N4636" s="4">
        <f ca="1"/>
        <v>50.936134799027997</v>
      </c>
      <c r="O4636" s="4">
        <f ca="1"/>
        <v>-51.461418989313003</v>
      </c>
      <c r="P4636" s="4">
        <f ca="1"/>
        <v>73.745676750098994</v>
      </c>
      <c r="Q4636" s="4">
        <f t="shared" ca="1" si="144"/>
        <v>6.1496694995285324E-2</v>
      </c>
      <c r="R4636" s="4">
        <f t="shared" ca="1" si="145"/>
        <v>4.3273792335316939E-2</v>
      </c>
      <c r="S4636" s="4">
        <f ca="1"/>
        <v>26.934444444444001</v>
      </c>
      <c r="T4636" s="4">
        <f ca="1"/>
        <v>28.1</v>
      </c>
      <c r="U4636" s="4">
        <f ca="1"/>
        <v>44.617143845811</v>
      </c>
      <c r="V4636" s="4">
        <f ca="1"/>
        <v>42.032296526377003</v>
      </c>
      <c r="W4636" s="4">
        <f ca="1"/>
        <v>57.259848163168002</v>
      </c>
      <c r="X4636" s="4">
        <f ca="1"/>
        <v>68.281280586820003</v>
      </c>
      <c r="Y4636" s="4">
        <f ca="1"/>
        <v>32.602514019814002</v>
      </c>
      <c r="Z4636" s="4">
        <f ca="1"/>
        <v>-1.8463556070461999</v>
      </c>
    </row>
    <row r="4637" spans="1:26" hidden="1" x14ac:dyDescent="0.25">
      <c r="A4637" s="3" t="s">
        <v>2027</v>
      </c>
      <c r="B4637" t="str">
        <v>圣诺生物</v>
      </c>
      <c r="C4637" s="8" t="str">
        <f ca="1"/>
        <v>制造业</v>
      </c>
      <c r="D4637" s="4">
        <f ca="1"/>
        <v>-0.29915383305277998</v>
      </c>
      <c r="E4637" s="4">
        <f ca="1"/>
        <v>-6.5108132965789999E-3</v>
      </c>
      <c r="F4637" s="4">
        <f ca="1"/>
        <v>-9.7046981079579996E-3</v>
      </c>
      <c r="G4637" s="4">
        <f ca="1"/>
        <v>7.5275789785552993E-2</v>
      </c>
      <c r="H4637" s="4">
        <f ca="1"/>
        <v>1.5797813033403001E-3</v>
      </c>
      <c r="I4637" s="4">
        <f ca="1"/>
        <v>2.3440179261543001E-2</v>
      </c>
      <c r="J4637" s="4">
        <f ca="1"/>
        <v>0.16304821195575001</v>
      </c>
      <c r="K4637" s="4">
        <f ca="1"/>
        <v>3.4498957116051998E-3</v>
      </c>
      <c r="L4637" s="4">
        <f ca="1"/>
        <v>2.4624863846238999E-2</v>
      </c>
      <c r="M4637" s="4">
        <f ca="1"/>
        <v>0.55211418455757999</v>
      </c>
      <c r="N4637" s="4">
        <f ca="1"/>
        <v>68.122867528005003</v>
      </c>
      <c r="O4637" s="4">
        <f ca="1"/>
        <v>29.916364768672</v>
      </c>
      <c r="P4637" s="4">
        <f ca="1"/>
        <v>55.501678663913999</v>
      </c>
      <c r="Q4637" s="4">
        <f t="shared" ca="1" si="144"/>
        <v>-7.2833211944630836E-4</v>
      </c>
      <c r="R4637" s="4">
        <f t="shared" ca="1" si="145"/>
        <v>9.1040716040694317E-3</v>
      </c>
      <c r="S4637" s="4">
        <f ca="1"/>
        <v>28.942222222222</v>
      </c>
      <c r="T4637" s="4">
        <f ca="1"/>
        <v>29.205714285713999</v>
      </c>
      <c r="U4637" s="4">
        <f ca="1"/>
        <v>42.288075138400004</v>
      </c>
      <c r="V4637" s="4">
        <f ca="1"/>
        <v>42.318897350599997</v>
      </c>
      <c r="W4637" s="4">
        <f ca="1"/>
        <v>10.240492259946</v>
      </c>
      <c r="X4637" s="4">
        <f ca="1"/>
        <v>6.5927790282555003</v>
      </c>
      <c r="Y4637" s="4">
        <f ca="1"/>
        <v>28.769553354113</v>
      </c>
      <c r="Z4637" s="4">
        <f ca="1"/>
        <v>45.693792900021002</v>
      </c>
    </row>
    <row r="4638" spans="1:26" hidden="1" x14ac:dyDescent="0.25">
      <c r="A4638" s="3" t="s">
        <v>2028</v>
      </c>
      <c r="B4638" t="str">
        <v>普元信息</v>
      </c>
      <c r="C4638" s="8" t="str">
        <f ca="1"/>
        <v>信息传输、软件和信息技术服务业</v>
      </c>
      <c r="D4638" s="4">
        <f ca="1"/>
        <v>0.93314882079803996</v>
      </c>
      <c r="E4638" s="4">
        <f ca="1"/>
        <v>-4.8418927249519003E-2</v>
      </c>
      <c r="F4638" s="4">
        <f ca="1"/>
        <v>4.6998739512914001E-2</v>
      </c>
      <c r="G4638" s="4">
        <f ca="1"/>
        <v>0.73091943319886998</v>
      </c>
      <c r="H4638" s="4">
        <f ca="1"/>
        <v>-3.6021980400419998E-2</v>
      </c>
      <c r="I4638" s="4">
        <f ca="1"/>
        <v>3.5521244050880002E-2</v>
      </c>
      <c r="J4638" s="4">
        <f ca="1"/>
        <v>0.27219256349769</v>
      </c>
      <c r="K4638" s="4">
        <f ca="1"/>
        <v>-0.17055760594319999</v>
      </c>
      <c r="L4638" s="4">
        <f ca="1"/>
        <v>1.6679558844376E-2</v>
      </c>
      <c r="M4638" s="4">
        <f ca="1"/>
        <v>0.96541808785012995</v>
      </c>
      <c r="N4638" s="4">
        <f ca="1"/>
        <v>48.466521508564</v>
      </c>
      <c r="O4638" s="4">
        <f ca="1"/>
        <v>28.213061607718</v>
      </c>
      <c r="P4638" s="4">
        <f ca="1"/>
        <v>85.505978976795006</v>
      </c>
      <c r="Q4638" s="4">
        <f t="shared" ca="1" si="144"/>
        <v>7.9463480613165549E-2</v>
      </c>
      <c r="R4638" s="4">
        <f t="shared" ca="1" si="145"/>
        <v>0.1108502244529281</v>
      </c>
      <c r="S4638" s="4">
        <f ca="1"/>
        <v>27.311555555556001</v>
      </c>
      <c r="T4638" s="4">
        <f ca="1"/>
        <v>30.339047619047999</v>
      </c>
      <c r="U4638" s="4">
        <f ca="1"/>
        <v>33.398862721895</v>
      </c>
      <c r="V4638" s="4">
        <f ca="1"/>
        <v>30.940243298386999</v>
      </c>
      <c r="W4638" s="4">
        <f ca="1"/>
        <v>-71.065499349652001</v>
      </c>
      <c r="X4638" s="4">
        <f ca="1"/>
        <v>2.4142617580321999</v>
      </c>
      <c r="Y4638" s="4">
        <f ca="1"/>
        <v>-2.1157926009921</v>
      </c>
      <c r="Z4638" s="4">
        <f ca="1"/>
        <v>44.071921997691</v>
      </c>
    </row>
    <row r="4639" spans="1:26" hidden="1" x14ac:dyDescent="0.25">
      <c r="A4639" s="3" t="s">
        <v>2029</v>
      </c>
      <c r="B4639" t="str">
        <v>中钢洛耐</v>
      </c>
      <c r="C4639" s="8" t="str">
        <f ca="1"/>
        <v>制造业</v>
      </c>
      <c r="D4639" s="4">
        <f ca="1"/>
        <v>0.13520617395407</v>
      </c>
      <c r="E4639" s="4">
        <f ca="1"/>
        <v>3.5361526152286001E-3</v>
      </c>
      <c r="F4639" s="4">
        <f ca="1"/>
        <v>1.0020122637230001E-2</v>
      </c>
      <c r="G4639" s="4">
        <f ca="1"/>
        <v>-0.10421617920314</v>
      </c>
      <c r="H4639" s="4">
        <f ca="1"/>
        <v>-2.2430068416223001E-3</v>
      </c>
      <c r="I4639" s="4">
        <f ca="1"/>
        <v>2.1123079058487002E-3</v>
      </c>
      <c r="J4639" s="4">
        <f ca="1"/>
        <v>-0.20884178147422999</v>
      </c>
      <c r="K4639" s="4">
        <f ca="1"/>
        <v>-4.1637562083862998E-3</v>
      </c>
      <c r="L4639" s="4">
        <f ca="1"/>
        <v>-2.0900261057761002E-3</v>
      </c>
      <c r="M4639" s="4">
        <f ca="1"/>
        <v>2.0490621778747999</v>
      </c>
      <c r="N4639" s="4">
        <f ca="1"/>
        <v>77.826565576047003</v>
      </c>
      <c r="O4639" s="4">
        <f ca="1"/>
        <v>24.254526778412998</v>
      </c>
      <c r="P4639" s="4">
        <f ca="1"/>
        <v>53.440384170226999</v>
      </c>
      <c r="Q4639" s="4">
        <f t="shared" ca="1" si="144"/>
        <v>1.3482407102939669E-2</v>
      </c>
      <c r="R4639" s="4">
        <f t="shared" ca="1" si="145"/>
        <v>-1.5807708964917712E-2</v>
      </c>
      <c r="S4639" s="4">
        <f ca="1"/>
        <v>5.1311111111110996</v>
      </c>
      <c r="T4639" s="4">
        <f ca="1"/>
        <v>5.05</v>
      </c>
      <c r="U4639" s="4">
        <f ca="1"/>
        <v>5.2322086666666996</v>
      </c>
      <c r="V4639" s="4">
        <f ca="1"/>
        <v>5.1626043333332996</v>
      </c>
      <c r="W4639" s="4">
        <f ca="1"/>
        <v>19.955684771992999</v>
      </c>
      <c r="X4639" s="4">
        <f ca="1"/>
        <v>13.876300520559001</v>
      </c>
      <c r="Y4639" s="4">
        <f ca="1"/>
        <v>34.714477790046999</v>
      </c>
      <c r="Z4639" s="4">
        <f ca="1"/>
        <v>-19.585438619030999</v>
      </c>
    </row>
    <row r="4640" spans="1:26" hidden="1" x14ac:dyDescent="0.25">
      <c r="A4640" s="3" t="s">
        <v>2030</v>
      </c>
      <c r="B4640" t="str">
        <v>华海清科</v>
      </c>
      <c r="C4640" s="8" t="str">
        <f ca="1"/>
        <v>制造业</v>
      </c>
      <c r="D4640" s="4">
        <f ca="1"/>
        <v>0.26731253008247002</v>
      </c>
      <c r="E4640" s="4">
        <f ca="1"/>
        <v>3.9190700904393999E-2</v>
      </c>
      <c r="F4640" s="4">
        <f ca="1"/>
        <v>8.5035082204249993E-3</v>
      </c>
      <c r="G4640" s="4">
        <f ca="1"/>
        <v>0.29413248846666001</v>
      </c>
      <c r="H4640" s="4">
        <f ca="1"/>
        <v>-2.5844975414255001E-2</v>
      </c>
      <c r="I4640" s="4">
        <f ca="1"/>
        <v>1.3537754031525E-2</v>
      </c>
      <c r="J4640" s="4">
        <f ca="1"/>
        <v>0.20225446762798999</v>
      </c>
      <c r="K4640" s="4">
        <f ca="1"/>
        <v>5.2137764015515002E-2</v>
      </c>
      <c r="L4640" s="4">
        <f ca="1"/>
        <v>1.1448007025540999E-2</v>
      </c>
      <c r="M4640" s="4">
        <f ca="1"/>
        <v>0.49119144760868999</v>
      </c>
      <c r="N4640" s="4">
        <f ca="1"/>
        <v>54.644685203580998</v>
      </c>
      <c r="O4640" s="4">
        <f ca="1"/>
        <v>37.737885066155997</v>
      </c>
      <c r="P4640" s="4">
        <f ca="1"/>
        <v>59.150783491353998</v>
      </c>
      <c r="Q4640" s="4">
        <f t="shared" ca="1" si="144"/>
        <v>1.4779101279384737E-2</v>
      </c>
      <c r="R4640" s="4">
        <f t="shared" ca="1" si="145"/>
        <v>4.2274156353111075E-2</v>
      </c>
      <c r="S4640" s="4">
        <f ca="1"/>
        <v>202.70555555556001</v>
      </c>
      <c r="T4640" s="4">
        <f ca="1"/>
        <v>211.27476190476</v>
      </c>
      <c r="U4640" s="4">
        <f ca="1"/>
        <v>320.35544399999998</v>
      </c>
      <c r="V4640" s="4">
        <f ca="1"/>
        <v>315.68983200000002</v>
      </c>
      <c r="W4640" s="4">
        <f ca="1"/>
        <v>73.833262949010006</v>
      </c>
      <c r="X4640" s="4">
        <f ca="1"/>
        <v>98.463931547505993</v>
      </c>
      <c r="Y4640" s="4">
        <f ca="1"/>
        <v>145.25918908839</v>
      </c>
      <c r="Z4640" s="4">
        <f ca="1"/>
        <v>42.630173298416999</v>
      </c>
    </row>
    <row r="4641" spans="1:26" hidden="1" x14ac:dyDescent="0.25">
      <c r="A4641" s="3" t="s">
        <v>2031</v>
      </c>
      <c r="B4641" t="str">
        <v>卓然股份</v>
      </c>
      <c r="C4641" s="8" t="str">
        <f ca="1"/>
        <v>制造业</v>
      </c>
      <c r="D4641" s="4">
        <f ca="1"/>
        <v>0.46715807028723</v>
      </c>
      <c r="E4641" s="4">
        <f ca="1"/>
        <v>1.0762063543299999E-2</v>
      </c>
      <c r="F4641" s="4">
        <f ca="1"/>
        <v>2.8837592263975999E-2</v>
      </c>
      <c r="G4641" s="4">
        <f ca="1"/>
        <v>0.10351143514430999</v>
      </c>
      <c r="H4641" s="4">
        <f ca="1"/>
        <v>2.6270900910549001E-3</v>
      </c>
      <c r="I4641" s="4">
        <f ca="1"/>
        <v>1.1765841615353E-2</v>
      </c>
      <c r="J4641" s="4">
        <f ca="1"/>
        <v>-0.14296300430563</v>
      </c>
      <c r="K4641" s="4">
        <f ca="1"/>
        <v>-3.2581248738650002E-3</v>
      </c>
      <c r="L4641" s="4">
        <f ca="1"/>
        <v>-2.35207592202E-4</v>
      </c>
      <c r="M4641" s="4">
        <f ca="1"/>
        <v>1.4267302256828001</v>
      </c>
      <c r="N4641" s="4">
        <f ca="1"/>
        <v>55.788482238275002</v>
      </c>
      <c r="O4641" s="4">
        <f ca="1"/>
        <v>2.9492402783454001</v>
      </c>
      <c r="P4641" s="4">
        <f ca="1"/>
        <v>56.779913298215</v>
      </c>
      <c r="Q4641" s="4">
        <f t="shared" ca="1" si="144"/>
        <v>4.3978912319672853E-2</v>
      </c>
      <c r="R4641" s="4">
        <f t="shared" ca="1" si="145"/>
        <v>8.6010755653818851E-3</v>
      </c>
      <c r="S4641" s="4">
        <f ca="1"/>
        <v>23.943111111111001</v>
      </c>
      <c r="T4641" s="4">
        <f ca="1"/>
        <v>24.149047619048002</v>
      </c>
      <c r="U4641" s="4">
        <f ca="1"/>
        <v>25.311591666666999</v>
      </c>
      <c r="V4641" s="4">
        <f ca="1"/>
        <v>24.245309333333001</v>
      </c>
      <c r="W4641" s="4">
        <f ca="1"/>
        <v>16.441620371243001</v>
      </c>
      <c r="X4641" s="4">
        <f ca="1"/>
        <v>28.147342415236</v>
      </c>
      <c r="Y4641" s="4">
        <f ca="1"/>
        <v>31.976839625137998</v>
      </c>
      <c r="Z4641" s="4">
        <f ca="1"/>
        <v>11.372079373232999</v>
      </c>
    </row>
    <row r="4642" spans="1:26" hidden="1" x14ac:dyDescent="0.25">
      <c r="A4642" s="3" t="s">
        <v>2032</v>
      </c>
      <c r="B4642" t="str">
        <v>西部超导</v>
      </c>
      <c r="C4642" s="8" t="str">
        <f ca="1"/>
        <v>制造业</v>
      </c>
      <c r="D4642" s="4">
        <f ca="1"/>
        <v>0.32706099837630997</v>
      </c>
      <c r="E4642" s="4">
        <f ca="1"/>
        <v>1.6186157821833001E-2</v>
      </c>
      <c r="F4642" s="4">
        <f ca="1"/>
        <v>1.6279918627515998E-2</v>
      </c>
      <c r="G4642" s="4">
        <f ca="1"/>
        <v>-0.12794545833966001</v>
      </c>
      <c r="H4642" s="4">
        <f ca="1"/>
        <v>-2.1925159043892001E-2</v>
      </c>
      <c r="I4642" s="4">
        <f ca="1"/>
        <v>-4.7418534838024997E-3</v>
      </c>
      <c r="J4642" s="4">
        <f ca="1"/>
        <v>3.1948894298524003E-2</v>
      </c>
      <c r="K4642" s="4">
        <f ca="1"/>
        <v>1.0088046474871E-3</v>
      </c>
      <c r="L4642" s="4">
        <f ca="1"/>
        <v>7.3670225108703E-3</v>
      </c>
      <c r="M4642" s="4">
        <f ca="1"/>
        <v>0.56892500431112003</v>
      </c>
      <c r="N4642" s="4">
        <f ca="1"/>
        <v>36.146011203996999</v>
      </c>
      <c r="O4642" s="4">
        <f ca="1"/>
        <v>-6.3875337808585</v>
      </c>
      <c r="P4642" s="4">
        <f ca="1"/>
        <v>62.720048473455002</v>
      </c>
      <c r="Q4642" s="4">
        <f t="shared" ca="1" si="144"/>
        <v>2.3484126143305244E-2</v>
      </c>
      <c r="R4642" s="4">
        <f t="shared" ca="1" si="145"/>
        <v>-1.2672542047202825E-2</v>
      </c>
      <c r="S4642" s="4">
        <f ca="1"/>
        <v>47.584444444444003</v>
      </c>
      <c r="T4642" s="4">
        <f ca="1"/>
        <v>46.981428571428999</v>
      </c>
      <c r="U4642" s="4">
        <f ca="1"/>
        <v>70.259087833376995</v>
      </c>
      <c r="V4642" s="4">
        <f ca="1"/>
        <v>68.646973644943003</v>
      </c>
      <c r="W4642" s="4">
        <f ca="1"/>
        <v>92.536053334235007</v>
      </c>
      <c r="X4642" s="4">
        <f ca="1"/>
        <v>42.982647379630997</v>
      </c>
      <c r="Y4642" s="4">
        <f ca="1"/>
        <v>33.023630921462001</v>
      </c>
      <c r="Z4642" s="4">
        <f ca="1"/>
        <v>67.800132084737996</v>
      </c>
    </row>
    <row r="4643" spans="1:26" hidden="1" x14ac:dyDescent="0.25">
      <c r="A4643" s="3" t="s">
        <v>2033</v>
      </c>
      <c r="B4643" t="str">
        <v>聚辰股份</v>
      </c>
      <c r="C4643" s="8" t="str">
        <f ca="1"/>
        <v>制造业</v>
      </c>
      <c r="D4643" s="4">
        <f ca="1"/>
        <v>0.2161863224982</v>
      </c>
      <c r="E4643" s="4">
        <f ca="1"/>
        <v>5.6516200038639998E-3</v>
      </c>
      <c r="F4643" s="4">
        <f ca="1"/>
        <v>3.2853979293080003E-2</v>
      </c>
      <c r="G4643" s="4">
        <f ca="1"/>
        <v>0.25337713180424998</v>
      </c>
      <c r="H4643" s="4">
        <f ca="1"/>
        <v>9.0216306046152998E-3</v>
      </c>
      <c r="I4643" s="4">
        <f ca="1"/>
        <v>3.1323428841936E-2</v>
      </c>
      <c r="J4643" s="4">
        <f ca="1"/>
        <v>0.36051140987633001</v>
      </c>
      <c r="K4643" s="4">
        <f ca="1"/>
        <v>1.0203615385434E-2</v>
      </c>
      <c r="L4643" s="4">
        <f ca="1"/>
        <v>3.4218461377755E-2</v>
      </c>
      <c r="M4643" s="4">
        <f ca="1"/>
        <v>1.4894603843762</v>
      </c>
      <c r="N4643" s="4">
        <f ca="1"/>
        <v>65.350978143755995</v>
      </c>
      <c r="O4643" s="4">
        <f ca="1"/>
        <v>44.453894562500999</v>
      </c>
      <c r="P4643" s="4">
        <f ca="1"/>
        <v>70.704853598355996</v>
      </c>
      <c r="Q4643" s="4">
        <f t="shared" ca="1" si="144"/>
        <v>5.9184682223784098E-2</v>
      </c>
      <c r="R4643" s="4">
        <f t="shared" ca="1" si="145"/>
        <v>4.6924525966689432E-2</v>
      </c>
      <c r="S4643" s="4">
        <f ca="1"/>
        <v>60.534222222221999</v>
      </c>
      <c r="T4643" s="4">
        <f ca="1"/>
        <v>63.374761904762003</v>
      </c>
      <c r="U4643" s="4">
        <f ca="1"/>
        <v>90.566755818196</v>
      </c>
      <c r="V4643" s="4">
        <f ca="1"/>
        <v>85.506104212202999</v>
      </c>
      <c r="W4643" s="4">
        <f ca="1"/>
        <v>53.846678252811998</v>
      </c>
      <c r="X4643" s="4">
        <f ca="1"/>
        <v>24.068607240527001</v>
      </c>
      <c r="Y4643" s="4">
        <f ca="1"/>
        <v>13.264491029872</v>
      </c>
      <c r="Z4643" s="4">
        <f ca="1"/>
        <v>57.501241787603</v>
      </c>
    </row>
    <row r="4644" spans="1:26" hidden="1" x14ac:dyDescent="0.25">
      <c r="A4644" s="3" t="s">
        <v>2034</v>
      </c>
      <c r="B4644" t="str">
        <v>安达智能</v>
      </c>
      <c r="C4644" s="8" t="str">
        <f ca="1"/>
        <v>制造业</v>
      </c>
      <c r="D4644" s="4">
        <f ca="1"/>
        <v>0.17136077291686999</v>
      </c>
      <c r="E4644" s="4">
        <f ca="1"/>
        <v>3.6553493591096999E-3</v>
      </c>
      <c r="F4644" s="4">
        <f ca="1"/>
        <v>2.0352557991578001E-2</v>
      </c>
      <c r="G4644" s="4">
        <f ca="1"/>
        <v>-2.4233554037755001E-2</v>
      </c>
      <c r="H4644" s="4">
        <f ca="1"/>
        <v>-4.1384631902529999E-4</v>
      </c>
      <c r="I4644" s="4">
        <f ca="1"/>
        <v>8.8079068021456996E-3</v>
      </c>
      <c r="J4644" s="4">
        <f ca="1"/>
        <v>-7.3867585408931E-2</v>
      </c>
      <c r="K4644" s="4">
        <f ca="1"/>
        <v>-1.2951579403755E-3</v>
      </c>
      <c r="L4644" s="4">
        <f ca="1"/>
        <v>4.8745356027277004E-3</v>
      </c>
      <c r="M4644" s="4">
        <f ca="1"/>
        <v>1.0217772179386</v>
      </c>
      <c r="N4644" s="4">
        <f ca="1"/>
        <v>54.986388443316997</v>
      </c>
      <c r="O4644" s="4">
        <f ca="1"/>
        <v>4.9600550475547003</v>
      </c>
      <c r="P4644" s="4">
        <f ca="1"/>
        <v>62.391463043804002</v>
      </c>
      <c r="Q4644" s="4">
        <f t="shared" ca="1" si="144"/>
        <v>4.0707182320441501E-2</v>
      </c>
      <c r="R4644" s="4">
        <f t="shared" ca="1" si="145"/>
        <v>-2.3575318059775356E-2</v>
      </c>
      <c r="S4644" s="4">
        <f ca="1"/>
        <v>37.953333333332999</v>
      </c>
      <c r="T4644" s="4">
        <f ca="1"/>
        <v>37.058571428571</v>
      </c>
      <c r="U4644" s="4">
        <f ca="1"/>
        <v>40.563082316566998</v>
      </c>
      <c r="V4644" s="4">
        <f ca="1"/>
        <v>38.976460435417003</v>
      </c>
      <c r="W4644" s="4">
        <f ca="1"/>
        <v>35.384256431941999</v>
      </c>
      <c r="X4644" s="4">
        <f ca="1"/>
        <v>21.529562518974</v>
      </c>
      <c r="Y4644" s="4">
        <f ca="1"/>
        <v>50.822511240141999</v>
      </c>
      <c r="Z4644" s="4">
        <f ca="1"/>
        <v>68.982122830693996</v>
      </c>
    </row>
    <row r="4645" spans="1:26" hidden="1" x14ac:dyDescent="0.25">
      <c r="A4645" s="3" t="s">
        <v>2035</v>
      </c>
      <c r="B4645" t="str">
        <v>沪硅产业</v>
      </c>
      <c r="C4645" s="8" t="str">
        <f ca="1"/>
        <v>制造业</v>
      </c>
      <c r="D4645" s="4">
        <f ca="1"/>
        <v>-0.30496246586164</v>
      </c>
      <c r="E4645" s="4">
        <f ca="1"/>
        <v>-6.3969733714560996E-3</v>
      </c>
      <c r="F4645" s="4">
        <f ca="1"/>
        <v>-4.7044297484884002E-3</v>
      </c>
      <c r="G4645" s="4">
        <f ca="1"/>
        <v>-0.47642326292449999</v>
      </c>
      <c r="H4645" s="4">
        <f ca="1"/>
        <v>-8.0499329327343005E-3</v>
      </c>
      <c r="I4645" s="4">
        <f ca="1"/>
        <v>-8.4549331229195994E-3</v>
      </c>
      <c r="J4645" s="4">
        <f ca="1"/>
        <v>-0.21681028961647</v>
      </c>
      <c r="K4645" s="4">
        <f ca="1"/>
        <v>-3.6906424001099999E-3</v>
      </c>
      <c r="L4645" s="4">
        <f ca="1"/>
        <v>-1.6422306753063E-3</v>
      </c>
      <c r="M4645" s="4">
        <f ca="1"/>
        <v>0.68542455349638998</v>
      </c>
      <c r="N4645" s="4">
        <f ca="1"/>
        <v>36.151222926469003</v>
      </c>
      <c r="O4645" s="4">
        <f ca="1"/>
        <v>-16.361004939773</v>
      </c>
      <c r="P4645" s="4">
        <f ca="1"/>
        <v>36.728448273265002</v>
      </c>
      <c r="Q4645" s="4">
        <f t="shared" ca="1" si="144"/>
        <v>-4.5093795093615659E-3</v>
      </c>
      <c r="R4645" s="4">
        <f t="shared" ca="1" si="145"/>
        <v>-4.4491192036006967E-2</v>
      </c>
      <c r="S4645" s="4">
        <f ca="1"/>
        <v>19.165555555556001</v>
      </c>
      <c r="T4645" s="4">
        <f ca="1"/>
        <v>18.312857142856998</v>
      </c>
      <c r="U4645" s="4">
        <f ca="1"/>
        <v>18.396666666666999</v>
      </c>
      <c r="V4645" s="4">
        <f ca="1"/>
        <v>18.48</v>
      </c>
      <c r="W4645" s="4">
        <f ca="1"/>
        <v>75.470242712385001</v>
      </c>
      <c r="X4645" s="4">
        <f ca="1"/>
        <v>34.114668533739</v>
      </c>
      <c r="Y4645" s="4">
        <f ca="1"/>
        <v>36.720623042824997</v>
      </c>
      <c r="Z4645" s="4">
        <f ca="1"/>
        <v>-19.717632654616999</v>
      </c>
    </row>
    <row r="4646" spans="1:26" hidden="1" x14ac:dyDescent="0.25">
      <c r="A4646" s="3" t="s">
        <v>2036</v>
      </c>
      <c r="B4646" t="str">
        <v>蓝特光学</v>
      </c>
      <c r="C4646" s="8" t="str">
        <f ca="1"/>
        <v>制造业</v>
      </c>
      <c r="D4646" s="4">
        <f ca="1"/>
        <v>0.13836966606473</v>
      </c>
      <c r="E4646" s="4">
        <f ca="1"/>
        <v>3.4539418542760998E-3</v>
      </c>
      <c r="F4646" s="4">
        <f ca="1"/>
        <v>2.1076509737330999E-2</v>
      </c>
      <c r="G4646" s="4">
        <f ca="1"/>
        <v>0.49669787439483998</v>
      </c>
      <c r="H4646" s="4">
        <f ca="1"/>
        <v>1.1627607234633E-2</v>
      </c>
      <c r="I4646" s="4">
        <f ca="1"/>
        <v>4.5757264428780003E-2</v>
      </c>
      <c r="J4646" s="4">
        <f ca="1"/>
        <v>0.32670302380271998</v>
      </c>
      <c r="K4646" s="4">
        <f ca="1"/>
        <v>7.0698061145100001E-3</v>
      </c>
      <c r="L4646" s="4">
        <f ca="1"/>
        <v>4.1232126069580002E-2</v>
      </c>
      <c r="M4646" s="4">
        <f ca="1"/>
        <v>1.4441544585598001</v>
      </c>
      <c r="N4646" s="4">
        <f ca="1"/>
        <v>54.022659527117</v>
      </c>
      <c r="O4646" s="4">
        <f ca="1"/>
        <v>14.872940985441</v>
      </c>
      <c r="P4646" s="4">
        <f ca="1"/>
        <v>72.231153381786001</v>
      </c>
      <c r="Q4646" s="4">
        <f t="shared" ca="1" si="144"/>
        <v>2.6331187829139839E-2</v>
      </c>
      <c r="R4646" s="4">
        <f t="shared" ca="1" si="145"/>
        <v>7.1659074300454983E-2</v>
      </c>
      <c r="S4646" s="4">
        <f ca="1"/>
        <v>18.592888888889</v>
      </c>
      <c r="T4646" s="4">
        <f ca="1"/>
        <v>19.925238095238001</v>
      </c>
      <c r="U4646" s="4">
        <f ca="1"/>
        <v>20.715787839600001</v>
      </c>
      <c r="V4646" s="4">
        <f ca="1"/>
        <v>20.184310956600001</v>
      </c>
      <c r="W4646" s="4">
        <f ca="1"/>
        <v>-5.8568531125448002</v>
      </c>
      <c r="X4646" s="4">
        <f ca="1"/>
        <v>4.4191342786780003</v>
      </c>
      <c r="Y4646" s="4">
        <f ca="1"/>
        <v>30.154071623482</v>
      </c>
      <c r="Z4646" s="4">
        <f ca="1"/>
        <v>-31.125002186063998</v>
      </c>
    </row>
    <row r="4647" spans="1:26" hidden="1" x14ac:dyDescent="0.25">
      <c r="A4647" s="3" t="s">
        <v>2037</v>
      </c>
      <c r="B4647" t="str">
        <v>中国电研</v>
      </c>
      <c r="C4647" s="8" t="str">
        <f ca="1"/>
        <v>制造业</v>
      </c>
      <c r="D4647" s="4">
        <f ca="1"/>
        <v>7.3608362652269999E-2</v>
      </c>
      <c r="E4647" s="4">
        <f ca="1"/>
        <v>1.5500325072786E-3</v>
      </c>
      <c r="F4647" s="4">
        <f ca="1"/>
        <v>1.5227201462319999E-2</v>
      </c>
      <c r="G4647" s="4">
        <f ca="1"/>
        <v>1.4467538486187001E-2</v>
      </c>
      <c r="H4647" s="4">
        <f ca="1"/>
        <v>2.3101149588760001E-4</v>
      </c>
      <c r="I4647" s="4">
        <f ca="1"/>
        <v>1.0295634368291E-2</v>
      </c>
      <c r="J4647" s="4">
        <f ca="1"/>
        <v>-5.0961497351174001E-2</v>
      </c>
      <c r="K4647" s="4">
        <f ca="1"/>
        <v>-8.6818285983889995E-4</v>
      </c>
      <c r="L4647" s="4">
        <f ca="1"/>
        <v>5.9777397233751004E-3</v>
      </c>
      <c r="M4647" s="4">
        <f ca="1"/>
        <v>1.3876883744935</v>
      </c>
      <c r="N4647" s="4">
        <f ca="1"/>
        <v>43.613160475381001</v>
      </c>
      <c r="O4647" s="4">
        <f ca="1"/>
        <v>-20.204641996665998</v>
      </c>
      <c r="P4647" s="4">
        <f ca="1"/>
        <v>57.154647756567002</v>
      </c>
      <c r="Q4647" s="4">
        <f t="shared" ca="1" si="144"/>
        <v>2.3187218353140526E-2</v>
      </c>
      <c r="R4647" s="4">
        <f t="shared" ca="1" si="145"/>
        <v>-1.3522263057615181E-2</v>
      </c>
      <c r="S4647" s="4">
        <f ca="1"/>
        <v>20.446000000000002</v>
      </c>
      <c r="T4647" s="4">
        <f ca="1"/>
        <v>20.169523809524001</v>
      </c>
      <c r="U4647" s="4">
        <f ca="1"/>
        <v>22.188541407340001</v>
      </c>
      <c r="V4647" s="4">
        <f ca="1"/>
        <v>21.685710111833998</v>
      </c>
      <c r="W4647" s="4">
        <f ca="1"/>
        <v>11.907954571617999</v>
      </c>
      <c r="X4647" s="4">
        <f ca="1"/>
        <v>11.296707732719</v>
      </c>
      <c r="Y4647" s="4">
        <f ca="1"/>
        <v>20.838423449015998</v>
      </c>
      <c r="Z4647" s="4">
        <f ca="1"/>
        <v>16.534608669604999</v>
      </c>
    </row>
    <row r="4648" spans="1:26" hidden="1" x14ac:dyDescent="0.25">
      <c r="A4648" s="3" t="s">
        <v>2038</v>
      </c>
      <c r="B4648" t="str">
        <v>东来技术</v>
      </c>
      <c r="C4648" s="8" t="str">
        <f ca="1"/>
        <v>制造业</v>
      </c>
      <c r="D4648" s="4">
        <f ca="1"/>
        <v>0.96841669908332995</v>
      </c>
      <c r="E4648" s="4">
        <f ca="1"/>
        <v>2.4128807140698001E-2</v>
      </c>
      <c r="F4648" s="4">
        <f ca="1"/>
        <v>3.5582618324112997E-2</v>
      </c>
      <c r="G4648" s="4">
        <f ca="1"/>
        <v>0.40533628579718001</v>
      </c>
      <c r="H4648" s="4">
        <f ca="1"/>
        <v>1.1165521313185999E-2</v>
      </c>
      <c r="I4648" s="4">
        <f ca="1"/>
        <v>2.4381666008604998E-2</v>
      </c>
      <c r="J4648" s="4">
        <f ca="1"/>
        <v>0.25540166376452</v>
      </c>
      <c r="K4648" s="4">
        <f ca="1"/>
        <v>5.4124588446635997E-3</v>
      </c>
      <c r="L4648" s="4">
        <f ca="1"/>
        <v>2.039735433322E-2</v>
      </c>
      <c r="M4648" s="4">
        <f ca="1"/>
        <v>1.0191719454771999</v>
      </c>
      <c r="N4648" s="4">
        <f ca="1"/>
        <v>25.649251222724999</v>
      </c>
      <c r="O4648" s="4">
        <f ca="1"/>
        <v>0.31320368699881002</v>
      </c>
      <c r="P4648" s="4">
        <f ca="1"/>
        <v>78.287819572238007</v>
      </c>
      <c r="Q4648" s="4">
        <f t="shared" ca="1" si="144"/>
        <v>5.4266820615093997E-2</v>
      </c>
      <c r="R4648" s="4">
        <f t="shared" ca="1" si="145"/>
        <v>3.5384837128819124E-2</v>
      </c>
      <c r="S4648" s="4">
        <f ca="1"/>
        <v>15.417777777777999</v>
      </c>
      <c r="T4648" s="4">
        <f ca="1"/>
        <v>15.963333333333001</v>
      </c>
      <c r="U4648" s="4">
        <f ca="1"/>
        <v>17.2033692264</v>
      </c>
      <c r="V4648" s="4">
        <f ca="1"/>
        <v>16.317851316199999</v>
      </c>
      <c r="W4648" s="4">
        <f ca="1"/>
        <v>-35.983364881625</v>
      </c>
      <c r="X4648" s="4">
        <f ca="1"/>
        <v>-5.57697657799</v>
      </c>
      <c r="Y4648" s="4">
        <f ca="1"/>
        <v>45.780118077787002</v>
      </c>
      <c r="Z4648" s="4">
        <f ca="1"/>
        <v>-34.728852962376003</v>
      </c>
    </row>
    <row r="4649" spans="1:26" hidden="1" x14ac:dyDescent="0.25">
      <c r="A4649" s="3" t="s">
        <v>2039</v>
      </c>
      <c r="B4649" t="str">
        <v>晶华微</v>
      </c>
      <c r="C4649" s="8" t="str">
        <f ca="1"/>
        <v>信息传输、软件和信息技术服务业</v>
      </c>
      <c r="D4649" s="4">
        <f ca="1"/>
        <v>-3.5406947751802E-3</v>
      </c>
      <c r="E4649" s="4">
        <f ca="1"/>
        <v>-1.095434474969E-4</v>
      </c>
      <c r="F4649" s="4">
        <f ca="1"/>
        <v>7.2019731592670999E-3</v>
      </c>
      <c r="G4649" s="4">
        <f ca="1"/>
        <v>5.9108319525010999E-2</v>
      </c>
      <c r="H4649" s="4">
        <f ca="1"/>
        <v>1.7416339259011999E-3</v>
      </c>
      <c r="I4649" s="4">
        <f ca="1"/>
        <v>7.8540420035381007E-3</v>
      </c>
      <c r="J4649" s="4">
        <f ca="1"/>
        <v>6.0691208255898001E-2</v>
      </c>
      <c r="K4649" s="4">
        <f ca="1"/>
        <v>1.4742575792963E-3</v>
      </c>
      <c r="L4649" s="4">
        <f ca="1"/>
        <v>7.9088219267148003E-3</v>
      </c>
      <c r="M4649" s="4">
        <f ca="1"/>
        <v>0.95615959607571999</v>
      </c>
      <c r="N4649" s="4">
        <f ca="1"/>
        <v>42.081966520309997</v>
      </c>
      <c r="O4649" s="4">
        <f ca="1"/>
        <v>-13.927023645450999</v>
      </c>
      <c r="P4649" s="4">
        <f ca="1"/>
        <v>61.997047667068998</v>
      </c>
      <c r="Q4649" s="4">
        <f t="shared" ca="1" si="144"/>
        <v>2.5331539496444438E-2</v>
      </c>
      <c r="R4649" s="4">
        <f t="shared" ca="1" si="145"/>
        <v>2.0099353258084904E-3</v>
      </c>
      <c r="S4649" s="4">
        <f ca="1"/>
        <v>43.308666666667001</v>
      </c>
      <c r="T4649" s="4">
        <f ca="1"/>
        <v>43.395714285714</v>
      </c>
      <c r="U4649" s="4">
        <f ca="1"/>
        <v>44.612265000000001</v>
      </c>
      <c r="V4649" s="4">
        <f ca="1"/>
        <v>43.510087499999997</v>
      </c>
      <c r="W4649" s="4">
        <f ca="1"/>
        <v>25.780091153878001</v>
      </c>
      <c r="X4649" s="4">
        <f ca="1"/>
        <v>22.892497341032001</v>
      </c>
      <c r="Y4649" s="4">
        <f ca="1"/>
        <v>175.6793983554</v>
      </c>
      <c r="Z4649" s="4">
        <f ca="1"/>
        <v>-8.4548586963527992</v>
      </c>
    </row>
    <row r="4650" spans="1:26" hidden="1" x14ac:dyDescent="0.25">
      <c r="A4650" s="3" t="s">
        <v>2040</v>
      </c>
      <c r="B4650" t="str">
        <v>皓元医药</v>
      </c>
      <c r="C4650" s="8" t="str">
        <f ca="1"/>
        <v>科学研究和技术服务业</v>
      </c>
      <c r="D4650" s="4">
        <f ca="1"/>
        <v>0.34989345793264998</v>
      </c>
      <c r="E4650" s="4">
        <f ca="1"/>
        <v>7.6012826781301996E-3</v>
      </c>
      <c r="F4650" s="4">
        <f ca="1"/>
        <v>2.0710606914073001E-2</v>
      </c>
      <c r="G4650" s="4">
        <f ca="1"/>
        <v>0.62390527109797</v>
      </c>
      <c r="H4650" s="4">
        <f ca="1"/>
        <v>3.3073298012922997E-2</v>
      </c>
      <c r="I4650" s="4">
        <f ca="1"/>
        <v>3.943267903817E-2</v>
      </c>
      <c r="J4650" s="4">
        <f ca="1"/>
        <v>0.35997319623527002</v>
      </c>
      <c r="K4650" s="4">
        <f ca="1"/>
        <v>1.0477205886267001E-2</v>
      </c>
      <c r="L4650" s="4">
        <f ca="1"/>
        <v>2.8831213180316E-2</v>
      </c>
      <c r="M4650" s="4">
        <f ca="1"/>
        <v>1.041775422855</v>
      </c>
      <c r="N4650" s="4">
        <f ca="1"/>
        <v>47.826801941531002</v>
      </c>
      <c r="O4650" s="4">
        <f ca="1"/>
        <v>-29.362525070421999</v>
      </c>
      <c r="P4650" s="4">
        <f ca="1"/>
        <v>69.603909924543998</v>
      </c>
      <c r="Q4650" s="4">
        <f t="shared" ca="1" si="144"/>
        <v>2.705088265833289E-2</v>
      </c>
      <c r="R4650" s="4">
        <f t="shared" ca="1" si="145"/>
        <v>8.0260647243825339E-2</v>
      </c>
      <c r="S4650" s="4">
        <f ca="1"/>
        <v>58.930222222222</v>
      </c>
      <c r="T4650" s="4">
        <f ca="1"/>
        <v>63.66</v>
      </c>
      <c r="U4650" s="4">
        <f ca="1"/>
        <v>130.16986482492999</v>
      </c>
      <c r="V4650" s="4">
        <f ca="1"/>
        <v>126.741398136</v>
      </c>
      <c r="W4650" s="4">
        <f ca="1"/>
        <v>37.660500032446997</v>
      </c>
      <c r="X4650" s="4">
        <f ca="1"/>
        <v>49.190858220229003</v>
      </c>
      <c r="Y4650" s="4">
        <f ca="1"/>
        <v>87.880038917071005</v>
      </c>
      <c r="Z4650" s="4">
        <f ca="1"/>
        <v>0</v>
      </c>
    </row>
    <row r="4651" spans="1:26" hidden="1" x14ac:dyDescent="0.25">
      <c r="A4651" s="3" t="s">
        <v>2041</v>
      </c>
      <c r="B4651" t="str">
        <v>邦彦技术</v>
      </c>
      <c r="C4651" s="8" t="str">
        <f ca="1"/>
        <v>制造业</v>
      </c>
      <c r="D4651" s="4">
        <f ca="1"/>
        <v>1.6614128089626999E-2</v>
      </c>
      <c r="E4651" s="4">
        <f ca="1"/>
        <v>3.491687928382E-4</v>
      </c>
      <c r="F4651" s="4">
        <f ca="1"/>
        <v>1.0008890337922001E-2</v>
      </c>
      <c r="G4651" s="4">
        <f ca="1"/>
        <v>-0.12348067506264</v>
      </c>
      <c r="H4651" s="4">
        <f ca="1"/>
        <v>-2.3156423317313001E-3</v>
      </c>
      <c r="I4651" s="4">
        <f ca="1"/>
        <v>3.1376876203023998E-3</v>
      </c>
      <c r="J4651" s="4">
        <f ca="1"/>
        <v>-0.20371720231247001</v>
      </c>
      <c r="K4651" s="4">
        <f ca="1"/>
        <v>-4.3467481666518999E-3</v>
      </c>
      <c r="L4651" s="4">
        <f ca="1"/>
        <v>-2.7988883086773999E-3</v>
      </c>
      <c r="M4651" s="4">
        <f ca="1"/>
        <v>1.9479942270810999</v>
      </c>
      <c r="N4651" s="4">
        <f ca="1"/>
        <v>49.776130226122</v>
      </c>
      <c r="O4651" s="4">
        <f ca="1"/>
        <v>1.1477371263085001</v>
      </c>
      <c r="P4651" s="4">
        <f ca="1"/>
        <v>64.591649498552002</v>
      </c>
      <c r="Q4651" s="4">
        <f t="shared" ca="1" si="144"/>
        <v>2.8095892502657028E-2</v>
      </c>
      <c r="R4651" s="4">
        <f t="shared" ca="1" si="145"/>
        <v>-1.9170962075644889E-2</v>
      </c>
      <c r="S4651" s="4">
        <f ca="1"/>
        <v>22.048888888889</v>
      </c>
      <c r="T4651" s="4">
        <f ca="1"/>
        <v>21.626190476190001</v>
      </c>
      <c r="U4651" s="4">
        <f ca="1"/>
        <v>22.443333333333001</v>
      </c>
      <c r="V4651" s="4">
        <f ca="1"/>
        <v>21.83</v>
      </c>
      <c r="W4651" s="4">
        <f ca="1"/>
        <v>15.703556198257999</v>
      </c>
      <c r="X4651" s="4">
        <f ca="1"/>
        <v>11.067504274601999</v>
      </c>
      <c r="Y4651" s="4">
        <f ca="1"/>
        <v>37.387468064319997</v>
      </c>
      <c r="Z4651" s="4">
        <f ca="1"/>
        <v>81.666914466806006</v>
      </c>
    </row>
    <row r="4652" spans="1:26" hidden="1" x14ac:dyDescent="0.25">
      <c r="A4652" s="3" t="s">
        <v>2042</v>
      </c>
      <c r="B4652" t="str">
        <v>泰坦科技</v>
      </c>
      <c r="C4652" s="8" t="str">
        <f ca="1"/>
        <v>科学研究和技术服务业</v>
      </c>
      <c r="D4652" s="4">
        <f ca="1"/>
        <v>0.14415496138875999</v>
      </c>
      <c r="E4652" s="4">
        <f ca="1"/>
        <v>4.7513837490482996E-3</v>
      </c>
      <c r="F4652" s="4">
        <f ca="1"/>
        <v>2.0067274966176999E-2</v>
      </c>
      <c r="G4652" s="4">
        <f ca="1"/>
        <v>2.7967360839827E-2</v>
      </c>
      <c r="H4652" s="4">
        <f ca="1"/>
        <v>9.583284321508E-4</v>
      </c>
      <c r="I4652" s="4">
        <f ca="1"/>
        <v>8.3030574934697E-3</v>
      </c>
      <c r="J4652" s="4">
        <f ca="1"/>
        <v>-0.10959772456366999</v>
      </c>
      <c r="K4652" s="4">
        <f ca="1"/>
        <v>-2.7830725985173001E-3</v>
      </c>
      <c r="L4652" s="4">
        <f ca="1"/>
        <v>8.4156369930859999E-4</v>
      </c>
      <c r="M4652" s="4">
        <f ca="1"/>
        <v>0.87641059860218995</v>
      </c>
      <c r="N4652" s="4">
        <f ca="1"/>
        <v>48.188267518674998</v>
      </c>
      <c r="O4652" s="4">
        <f ca="1"/>
        <v>-42.760726393120002</v>
      </c>
      <c r="P4652" s="4">
        <f ca="1"/>
        <v>56.016230021672001</v>
      </c>
      <c r="Q4652" s="4">
        <f t="shared" ca="1" si="144"/>
        <v>2.8927178971198359E-2</v>
      </c>
      <c r="R4652" s="4">
        <f t="shared" ca="1" si="145"/>
        <v>-2.3411590285262233E-2</v>
      </c>
      <c r="S4652" s="4">
        <f ca="1"/>
        <v>53.317777777777998</v>
      </c>
      <c r="T4652" s="4">
        <f ca="1"/>
        <v>52.069523809524</v>
      </c>
      <c r="U4652" s="4">
        <f ca="1"/>
        <v>76.770137896978</v>
      </c>
      <c r="V4652" s="4">
        <f ca="1"/>
        <v>74.611828189570005</v>
      </c>
      <c r="W4652" s="4">
        <f ca="1"/>
        <v>21.358016020933</v>
      </c>
      <c r="X4652" s="4">
        <f ca="1"/>
        <v>31.606008624200999</v>
      </c>
      <c r="Y4652" s="4">
        <f ca="1"/>
        <v>62.170901092188998</v>
      </c>
      <c r="Z4652" s="4">
        <f ca="1"/>
        <v>0</v>
      </c>
    </row>
    <row r="4653" spans="1:26" hidden="1" x14ac:dyDescent="0.25">
      <c r="A4653" s="3" t="s">
        <v>2043</v>
      </c>
      <c r="B4653" t="str">
        <v>利扬芯片</v>
      </c>
      <c r="C4653" s="8" t="str">
        <f ca="1"/>
        <v>制造业</v>
      </c>
      <c r="D4653" s="4">
        <f ca="1"/>
        <v>1.1964317775677E-2</v>
      </c>
      <c r="E4653" s="4">
        <f ca="1"/>
        <v>5.4835114862700001E-4</v>
      </c>
      <c r="F4653" s="4">
        <f ca="1"/>
        <v>5.9758427964617996E-3</v>
      </c>
      <c r="G4653" s="4">
        <f ca="1"/>
        <v>3.5435657396033E-2</v>
      </c>
      <c r="H4653" s="4">
        <f ca="1"/>
        <v>1.7371446784373999E-3</v>
      </c>
      <c r="I4653" s="4">
        <f ca="1"/>
        <v>4.9909470785879997E-3</v>
      </c>
      <c r="J4653" s="4">
        <f ca="1"/>
        <v>0.25626924424282999</v>
      </c>
      <c r="K4653" s="4">
        <f ca="1"/>
        <v>6.7092143636396E-3</v>
      </c>
      <c r="L4653" s="4">
        <f ca="1"/>
        <v>2.7233017804064001E-2</v>
      </c>
      <c r="M4653" s="4">
        <f ca="1"/>
        <v>1.0626847163538999</v>
      </c>
      <c r="N4653" s="4">
        <f ca="1"/>
        <v>38.970218445874004</v>
      </c>
      <c r="O4653" s="4">
        <f ca="1"/>
        <v>-5.7784149072232998</v>
      </c>
      <c r="P4653" s="4">
        <f ca="1"/>
        <v>65.317012726095996</v>
      </c>
      <c r="Q4653" s="4">
        <f t="shared" ca="1" si="144"/>
        <v>2.4134159679173404E-2</v>
      </c>
      <c r="R4653" s="4">
        <f t="shared" ca="1" si="145"/>
        <v>-3.5433831594237665E-3</v>
      </c>
      <c r="S4653" s="4">
        <f ca="1"/>
        <v>22.837111111111</v>
      </c>
      <c r="T4653" s="4">
        <f ca="1"/>
        <v>22.75619047619</v>
      </c>
      <c r="U4653" s="4">
        <f ca="1"/>
        <v>34.592296838000003</v>
      </c>
      <c r="V4653" s="4">
        <f ca="1"/>
        <v>33.777114561666998</v>
      </c>
      <c r="W4653" s="4">
        <f ca="1"/>
        <v>-18.968092897744</v>
      </c>
      <c r="X4653" s="4">
        <f ca="1"/>
        <v>24.934116624872001</v>
      </c>
      <c r="Y4653" s="4">
        <f ca="1"/>
        <v>42.938732026803002</v>
      </c>
      <c r="Z4653" s="4">
        <f ca="1"/>
        <v>19.794198526828001</v>
      </c>
    </row>
    <row r="4654" spans="1:26" hidden="1" x14ac:dyDescent="0.25">
      <c r="A4654" s="3" t="s">
        <v>2044</v>
      </c>
      <c r="B4654" t="str">
        <v>科兴制药</v>
      </c>
      <c r="C4654" s="8" t="str">
        <f ca="1"/>
        <v>制造业</v>
      </c>
      <c r="D4654" s="4">
        <f ca="1"/>
        <v>8.4603088839054999E-2</v>
      </c>
      <c r="E4654" s="4">
        <f ca="1"/>
        <v>1.7876180609414001E-3</v>
      </c>
      <c r="F4654" s="4">
        <f ca="1"/>
        <v>2.3165696449625999E-2</v>
      </c>
      <c r="G4654" s="4">
        <f ca="1"/>
        <v>0.25177997443616001</v>
      </c>
      <c r="H4654" s="4">
        <f ca="1"/>
        <v>4.2146183837651003E-3</v>
      </c>
      <c r="I4654" s="4">
        <f ca="1"/>
        <v>2.8530036237043001E-2</v>
      </c>
      <c r="J4654" s="4">
        <f ca="1"/>
        <v>0.22702512339205</v>
      </c>
      <c r="K4654" s="4">
        <f ca="1"/>
        <v>3.9189028656375002E-3</v>
      </c>
      <c r="L4654" s="4">
        <f ca="1"/>
        <v>2.3449888631842001E-2</v>
      </c>
      <c r="M4654" s="4">
        <f ca="1"/>
        <v>1.3948296892512999</v>
      </c>
      <c r="N4654" s="4">
        <f ca="1"/>
        <v>49.020768514394</v>
      </c>
      <c r="O4654" s="4">
        <f ca="1"/>
        <v>-6.2861594654615001</v>
      </c>
      <c r="P4654" s="4">
        <f ca="1"/>
        <v>62.046317128322997</v>
      </c>
      <c r="Q4654" s="4">
        <f t="shared" ca="1" si="144"/>
        <v>3.0287341444473197E-2</v>
      </c>
      <c r="R4654" s="4">
        <f t="shared" ca="1" si="145"/>
        <v>2.9074683428243403E-2</v>
      </c>
      <c r="S4654" s="4">
        <f ca="1"/>
        <v>18.697333333332999</v>
      </c>
      <c r="T4654" s="4">
        <f ca="1"/>
        <v>19.240952380951999</v>
      </c>
      <c r="U4654" s="4">
        <f ca="1"/>
        <v>20.007597907000001</v>
      </c>
      <c r="V4654" s="4">
        <f ca="1"/>
        <v>19.419434852950001</v>
      </c>
      <c r="W4654" s="4">
        <f ca="1"/>
        <v>0</v>
      </c>
      <c r="X4654" s="4">
        <f ca="1"/>
        <v>3.3862450170571998</v>
      </c>
      <c r="Y4654" s="4">
        <f ca="1"/>
        <v>38.848501539285003</v>
      </c>
      <c r="Z4654" s="4">
        <f ca="1"/>
        <v>0</v>
      </c>
    </row>
    <row r="4655" spans="1:26" hidden="1" x14ac:dyDescent="0.25">
      <c r="A4655" s="3" t="s">
        <v>2045</v>
      </c>
      <c r="B4655" t="str">
        <v>近岸蛋白</v>
      </c>
      <c r="C4655" s="8" t="str">
        <f ca="1"/>
        <v>科学研究和技术服务业</v>
      </c>
      <c r="D4655" s="4">
        <f ca="1"/>
        <v>0.15724633572141999</v>
      </c>
      <c r="E4655" s="4">
        <f ca="1"/>
        <v>3.5969409524518E-3</v>
      </c>
      <c r="F4655" s="4">
        <f ca="1"/>
        <v>1.9343431697294002E-2</v>
      </c>
      <c r="G4655" s="4">
        <f ca="1"/>
        <v>0.1724955630834</v>
      </c>
      <c r="H4655" s="4">
        <f ca="1"/>
        <v>3.2299417550661E-3</v>
      </c>
      <c r="I4655" s="4">
        <f ca="1"/>
        <v>1.5748446254699001E-2</v>
      </c>
      <c r="J4655" s="4">
        <f ca="1"/>
        <v>-3.7450249796834E-2</v>
      </c>
      <c r="K4655" s="4">
        <f ca="1"/>
        <v>-7.0800112646609995E-4</v>
      </c>
      <c r="L4655" s="4">
        <f ca="1"/>
        <v>6.3960442674183002E-3</v>
      </c>
      <c r="M4655" s="4">
        <f ca="1"/>
        <v>1.7167270325035999</v>
      </c>
      <c r="N4655" s="4">
        <f ca="1"/>
        <v>48.701741439735997</v>
      </c>
      <c r="O4655" s="4">
        <f ca="1"/>
        <v>-21.113414227473999</v>
      </c>
      <c r="P4655" s="4">
        <f ca="1"/>
        <v>70.624978605390993</v>
      </c>
      <c r="Q4655" s="4">
        <f t="shared" ca="1" si="144"/>
        <v>4.1549090201420572E-2</v>
      </c>
      <c r="R4655" s="4">
        <f t="shared" ca="1" si="145"/>
        <v>5.4465794830147306E-3</v>
      </c>
      <c r="S4655" s="4">
        <f ca="1"/>
        <v>50.749777777778</v>
      </c>
      <c r="T4655" s="4">
        <f ca="1"/>
        <v>51.026190476190003</v>
      </c>
      <c r="U4655" s="4">
        <f ca="1"/>
        <v>54.055199999999999</v>
      </c>
      <c r="V4655" s="4">
        <f ca="1"/>
        <v>51.898850000000003</v>
      </c>
      <c r="W4655" s="4">
        <f ca="1"/>
        <v>132.93866076552001</v>
      </c>
      <c r="X4655" s="4">
        <f ca="1"/>
        <v>94.448522801416999</v>
      </c>
      <c r="Y4655" s="4">
        <f ca="1"/>
        <v>318.01786527535</v>
      </c>
      <c r="Z4655" s="4">
        <f ca="1"/>
        <v>44.759190916644997</v>
      </c>
    </row>
    <row r="4656" spans="1:26" hidden="1" x14ac:dyDescent="0.25">
      <c r="A4656" s="3" t="s">
        <v>2046</v>
      </c>
      <c r="B4656" t="str">
        <v>清溢光电</v>
      </c>
      <c r="C4656" s="8" t="str">
        <f ca="1"/>
        <v>制造业</v>
      </c>
      <c r="D4656" s="4">
        <f ca="1"/>
        <v>7.2684493174317993E-2</v>
      </c>
      <c r="E4656" s="4">
        <f ca="1"/>
        <v>1.6017396180752E-3</v>
      </c>
      <c r="F4656" s="4">
        <f ca="1"/>
        <v>1.4459456018791001E-2</v>
      </c>
      <c r="G4656" s="4">
        <f ca="1"/>
        <v>8.3110047607327001E-2</v>
      </c>
      <c r="H4656" s="4">
        <f ca="1"/>
        <v>3.4864755039693001E-3</v>
      </c>
      <c r="I4656" s="4">
        <f ca="1"/>
        <v>1.1365112802082E-2</v>
      </c>
      <c r="J4656" s="4">
        <f ca="1"/>
        <v>0.29241654653110999</v>
      </c>
      <c r="K4656" s="4">
        <f ca="1"/>
        <v>1.0149313289655E-2</v>
      </c>
      <c r="L4656" s="4">
        <f ca="1"/>
        <v>2.9881474640047E-2</v>
      </c>
      <c r="M4656" s="4">
        <f ca="1"/>
        <v>1.0716744453028999</v>
      </c>
      <c r="N4656" s="4">
        <f ca="1"/>
        <v>53.032055686261998</v>
      </c>
      <c r="O4656" s="4">
        <f ca="1"/>
        <v>31.974763617137999</v>
      </c>
      <c r="P4656" s="4">
        <f ca="1"/>
        <v>65.376015687039995</v>
      </c>
      <c r="Q4656" s="4">
        <f t="shared" ca="1" si="144"/>
        <v>1.8588440313668495E-2</v>
      </c>
      <c r="R4656" s="4">
        <f t="shared" ca="1" si="145"/>
        <v>1.4775339039247614E-2</v>
      </c>
      <c r="S4656" s="4">
        <f ca="1"/>
        <v>22.362444444444002</v>
      </c>
      <c r="T4656" s="4">
        <f ca="1"/>
        <v>22.692857142857001</v>
      </c>
      <c r="U4656" s="4">
        <f ca="1"/>
        <v>23.765762376527</v>
      </c>
      <c r="V4656" s="4">
        <f ca="1"/>
        <v>23.332055848983</v>
      </c>
      <c r="W4656" s="4">
        <f ca="1"/>
        <v>12.108611495166</v>
      </c>
      <c r="X4656" s="4">
        <f ca="1"/>
        <v>16.691479571569001</v>
      </c>
      <c r="Y4656" s="4">
        <f ca="1"/>
        <v>9.4824137276259997</v>
      </c>
      <c r="Z4656" s="4">
        <f ca="1"/>
        <v>9.5316747445210996</v>
      </c>
    </row>
    <row r="4657" spans="1:26" hidden="1" x14ac:dyDescent="0.25">
      <c r="A4657" s="3" t="s">
        <v>2047</v>
      </c>
      <c r="B4657" t="str">
        <v>海尔生物</v>
      </c>
      <c r="C4657" s="8" t="str">
        <f ca="1"/>
        <v>制造业</v>
      </c>
      <c r="D4657" s="4">
        <f ca="1"/>
        <v>5.0639197753677999E-2</v>
      </c>
      <c r="E4657" s="4">
        <f ca="1"/>
        <v>1.1823741074221E-3</v>
      </c>
      <c r="F4657" s="4">
        <f ca="1"/>
        <v>1.6108857612347E-2</v>
      </c>
      <c r="G4657" s="4">
        <f ca="1"/>
        <v>-3.9388936259261001E-2</v>
      </c>
      <c r="H4657" s="4">
        <f ca="1"/>
        <v>-7.1928259482159998E-4</v>
      </c>
      <c r="I4657" s="4">
        <f ca="1"/>
        <v>8.8716081477035E-3</v>
      </c>
      <c r="J4657" s="4">
        <f ca="1"/>
        <v>-0.17145700375483</v>
      </c>
      <c r="K4657" s="4">
        <f ca="1"/>
        <v>-3.4851650015860001E-3</v>
      </c>
      <c r="L4657" s="4">
        <f ca="1"/>
        <v>-7.7794920853869998E-4</v>
      </c>
      <c r="M4657" s="4">
        <f ca="1"/>
        <v>0.63246584784080995</v>
      </c>
      <c r="N4657" s="4">
        <f ca="1"/>
        <v>39.196271298435001</v>
      </c>
      <c r="O4657" s="4">
        <f ca="1"/>
        <v>-33.968625956186003</v>
      </c>
      <c r="P4657" s="4">
        <f ca="1"/>
        <v>52.361655728241999</v>
      </c>
      <c r="Q4657" s="4">
        <f t="shared" ca="1" si="144"/>
        <v>2.5670737142347012E-2</v>
      </c>
      <c r="R4657" s="4">
        <f t="shared" ca="1" si="145"/>
        <v>-2.179522357852982E-2</v>
      </c>
      <c r="S4657" s="4">
        <f ca="1"/>
        <v>37.832666666667002</v>
      </c>
      <c r="T4657" s="4">
        <f ca="1"/>
        <v>37.008095238095002</v>
      </c>
      <c r="U4657" s="4">
        <f ca="1"/>
        <v>39.257974698562997</v>
      </c>
      <c r="V4657" s="4">
        <f ca="1"/>
        <v>38.275416541512001</v>
      </c>
      <c r="W4657" s="4">
        <f ca="1"/>
        <v>49.444112860992</v>
      </c>
      <c r="X4657" s="4">
        <f ca="1"/>
        <v>41.424723658679</v>
      </c>
      <c r="Y4657" s="4">
        <f ca="1"/>
        <v>21.769894237511998</v>
      </c>
      <c r="Z4657" s="4">
        <f ca="1"/>
        <v>31.129319291121998</v>
      </c>
    </row>
    <row r="4658" spans="1:26" hidden="1" x14ac:dyDescent="0.25">
      <c r="A4658" s="3" t="s">
        <v>2048</v>
      </c>
      <c r="B4658" t="str">
        <v>杰华特</v>
      </c>
      <c r="C4658" s="8" t="str">
        <f ca="1"/>
        <v>制造业</v>
      </c>
      <c r="D4658" s="4">
        <f ca="1"/>
        <v>0.62913288992992</v>
      </c>
      <c r="E4658" s="4">
        <f ca="1"/>
        <v>0.41248619381547003</v>
      </c>
      <c r="F4658" s="4">
        <f ca="1"/>
        <v>3.7683671389076003E-2</v>
      </c>
      <c r="G4658" s="4">
        <f ca="1"/>
        <v>0.33278089103163</v>
      </c>
      <c r="H4658" s="4">
        <f ca="1"/>
        <v>-0.174658595078</v>
      </c>
      <c r="I4658" s="4">
        <f ca="1"/>
        <v>1.6442594278163001E-2</v>
      </c>
      <c r="J4658" s="4">
        <f ca="1"/>
        <v>0.36433368140060002</v>
      </c>
      <c r="K4658" s="4">
        <f ca="1"/>
        <v>2.5441724150383E-2</v>
      </c>
      <c r="L4658" s="4">
        <f ca="1"/>
        <v>1.9572744908664001E-2</v>
      </c>
      <c r="M4658" s="4">
        <f ca="1"/>
        <v>0.93838665061457005</v>
      </c>
      <c r="N4658" s="4">
        <f ca="1"/>
        <v>52.724586244541001</v>
      </c>
      <c r="O4658" s="4">
        <f ca="1"/>
        <v>-26.109190295634001</v>
      </c>
      <c r="P4658" s="4">
        <f ca="1"/>
        <v>58.046690620957001</v>
      </c>
      <c r="Q4658" s="4">
        <f t="shared" ca="1" si="144"/>
        <v>5.692121700583256E-2</v>
      </c>
      <c r="R4658" s="4">
        <f t="shared" ca="1" si="145"/>
        <v>3.4180934466536798E-2</v>
      </c>
      <c r="S4658" s="4">
        <f ca="1"/>
        <v>32.370222222221997</v>
      </c>
      <c r="T4658" s="4">
        <f ca="1"/>
        <v>33.476666666667001</v>
      </c>
      <c r="U4658" s="4">
        <f ca="1"/>
        <v>34.97</v>
      </c>
      <c r="V4658" s="4">
        <f ca="1"/>
        <v>33.086666666667</v>
      </c>
      <c r="W4658" s="4">
        <f ca="1"/>
        <v>54.760690476072</v>
      </c>
      <c r="X4658" s="4">
        <f ca="1"/>
        <v>77.964847735836003</v>
      </c>
      <c r="Y4658" s="4">
        <f ca="1"/>
        <v>154.58306832724</v>
      </c>
      <c r="Z4658" s="4">
        <f ca="1"/>
        <v>0</v>
      </c>
    </row>
    <row r="4659" spans="1:26" hidden="1" x14ac:dyDescent="0.25">
      <c r="A4659" s="3" t="s">
        <v>2049</v>
      </c>
      <c r="B4659" t="str">
        <v>长盈通</v>
      </c>
      <c r="C4659" s="8" t="str">
        <f ca="1"/>
        <v>制造业</v>
      </c>
      <c r="D4659" s="4">
        <f ca="1"/>
        <v>0.52872274666462005</v>
      </c>
      <c r="E4659" s="4">
        <f ca="1"/>
        <v>4.7874820245892E-2</v>
      </c>
      <c r="F4659" s="4">
        <f ca="1"/>
        <v>2.5670226953971999E-2</v>
      </c>
      <c r="G4659" s="4">
        <f ca="1"/>
        <v>5.8277090471611E-3</v>
      </c>
      <c r="H4659" s="4">
        <f ca="1"/>
        <v>4.1524324231030001E-4</v>
      </c>
      <c r="I4659" s="4">
        <f ca="1"/>
        <v>3.0975334914002E-3</v>
      </c>
      <c r="J4659" s="4">
        <f ca="1"/>
        <v>0.14737684326436001</v>
      </c>
      <c r="K4659" s="4">
        <f ca="1"/>
        <v>1.2484913915889E-2</v>
      </c>
      <c r="L4659" s="4">
        <f ca="1"/>
        <v>9.5859496420196994E-3</v>
      </c>
      <c r="M4659" s="4">
        <f ca="1"/>
        <v>0.60295951267876002</v>
      </c>
      <c r="N4659" s="4">
        <f ca="1"/>
        <v>59.235294347524999</v>
      </c>
      <c r="O4659" s="4">
        <f ca="1"/>
        <v>44.279934715670997</v>
      </c>
      <c r="P4659" s="4">
        <f ca="1"/>
        <v>67.002683058657993</v>
      </c>
      <c r="Q4659" s="4">
        <f t="shared" ca="1" si="144"/>
        <v>5.1939833519949033E-2</v>
      </c>
      <c r="R4659" s="4">
        <f t="shared" ca="1" si="145"/>
        <v>1.8665618668226133E-2</v>
      </c>
      <c r="S4659" s="4">
        <f ca="1"/>
        <v>34.250222222222</v>
      </c>
      <c r="T4659" s="4">
        <f ca="1"/>
        <v>34.889523809524</v>
      </c>
      <c r="U4659" s="4">
        <f ca="1"/>
        <v>47.351111666667002</v>
      </c>
      <c r="V4659" s="4">
        <f ca="1"/>
        <v>45.013136833333</v>
      </c>
      <c r="W4659" s="4">
        <f ca="1"/>
        <v>20.310585175911999</v>
      </c>
      <c r="X4659" s="4">
        <f ca="1"/>
        <v>20.865211467938</v>
      </c>
      <c r="Y4659" s="4">
        <f ca="1"/>
        <v>53.696199106515003</v>
      </c>
      <c r="Z4659" s="4">
        <f ca="1"/>
        <v>162.18677378625</v>
      </c>
    </row>
    <row r="4660" spans="1:26" hidden="1" x14ac:dyDescent="0.25">
      <c r="A4660" s="3" t="s">
        <v>2050</v>
      </c>
      <c r="B4660" t="str">
        <v>中船特气</v>
      </c>
      <c r="C4660" s="8" t="str">
        <f ca="1"/>
        <v>制造业</v>
      </c>
      <c r="D4660" s="4">
        <f ca="1"/>
        <v>-3.2091335233538E-2</v>
      </c>
      <c r="E4660" s="4">
        <f ca="1"/>
        <v>-8.8370263089619996E-4</v>
      </c>
      <c r="F4660" s="4">
        <f ca="1"/>
        <v>6.3245236240155002E-3</v>
      </c>
      <c r="G4660" s="4">
        <f ca="1"/>
        <v>-0.12240116542821</v>
      </c>
      <c r="H4660" s="4">
        <f ca="1"/>
        <v>-2.6581705008537002E-3</v>
      </c>
      <c r="I4660" s="4">
        <f ca="1"/>
        <v>2.2784429351379999E-3</v>
      </c>
      <c r="J4660" s="4">
        <f ca="1"/>
        <v>-3.7366878110740999E-2</v>
      </c>
      <c r="K4660" s="4">
        <f ca="1"/>
        <v>-7.6035021410599999E-4</v>
      </c>
      <c r="L4660" s="4">
        <f ca="1"/>
        <v>7.2248589280087001E-3</v>
      </c>
      <c r="M4660" s="4">
        <f ca="1"/>
        <v>1.8262081984473999</v>
      </c>
      <c r="N4660" s="4">
        <f ca="1"/>
        <v>44.656557862116998</v>
      </c>
      <c r="O4660" s="4">
        <f ca="1"/>
        <v>-45.046903337275999</v>
      </c>
      <c r="P4660" s="4">
        <f ca="1"/>
        <v>48.442163053549002</v>
      </c>
      <c r="Q4660" s="4">
        <f t="shared" ca="1" si="144"/>
        <v>1.93524376628115E-2</v>
      </c>
      <c r="R4660" s="4">
        <f t="shared" ca="1" si="145"/>
        <v>-2.0154195899245372E-2</v>
      </c>
      <c r="S4660" s="4">
        <f ca="1"/>
        <v>36.321555555556003</v>
      </c>
      <c r="T4660" s="4">
        <f ca="1"/>
        <v>35.589523809524003</v>
      </c>
      <c r="U4660" s="4">
        <f ca="1"/>
        <v>36.706251999999999</v>
      </c>
      <c r="V4660" s="4">
        <f ca="1"/>
        <v>36.009382666667001</v>
      </c>
      <c r="W4660" s="4">
        <f ca="1"/>
        <v>25.122964337208</v>
      </c>
      <c r="X4660" s="4">
        <f ca="1"/>
        <v>23.569173063341999</v>
      </c>
      <c r="Y4660" s="4">
        <f ca="1"/>
        <v>11.128515170073999</v>
      </c>
      <c r="Z4660" s="4">
        <f ca="1"/>
        <v>15.441577933493001</v>
      </c>
    </row>
    <row r="4661" spans="1:26" hidden="1" x14ac:dyDescent="0.25">
      <c r="A4661" s="3" t="s">
        <v>2051</v>
      </c>
      <c r="B4661" t="str">
        <v>微导纳米</v>
      </c>
      <c r="C4661" s="8" t="str">
        <f ca="1"/>
        <v>制造业</v>
      </c>
      <c r="D4661" s="4">
        <f ca="1"/>
        <v>-0.11627952154292</v>
      </c>
      <c r="E4661" s="4">
        <f ca="1"/>
        <v>-3.4045108778267999E-3</v>
      </c>
      <c r="F4661" s="4">
        <f ca="1"/>
        <v>2.3904906381880002E-3</v>
      </c>
      <c r="G4661" s="4">
        <f ca="1"/>
        <v>-0.119924587639</v>
      </c>
      <c r="H4661" s="4">
        <f ca="1"/>
        <v>-3.2032729464784001E-3</v>
      </c>
      <c r="I4661" s="4">
        <f ca="1"/>
        <v>1.6701624088174001E-3</v>
      </c>
      <c r="J4661" s="4">
        <f ca="1"/>
        <v>-7.7595962298808996E-2</v>
      </c>
      <c r="K4661" s="4">
        <f ca="1"/>
        <v>-1.7078663904758001E-3</v>
      </c>
      <c r="L4661" s="4">
        <f ca="1"/>
        <v>4.6782551037777001E-3</v>
      </c>
      <c r="M4661" s="4">
        <f ca="1"/>
        <v>1.3130127447469</v>
      </c>
      <c r="N4661" s="4">
        <f ca="1"/>
        <v>69.455518139635004</v>
      </c>
      <c r="O4661" s="4">
        <f ca="1"/>
        <v>75.244016353958003</v>
      </c>
      <c r="P4661" s="4">
        <f ca="1"/>
        <v>45.298957479282997</v>
      </c>
      <c r="Q4661" s="4">
        <f t="shared" ca="1" si="144"/>
        <v>-6.9116326291537994E-3</v>
      </c>
      <c r="R4661" s="4">
        <f t="shared" ca="1" si="145"/>
        <v>-3.5063812500038531E-2</v>
      </c>
      <c r="S4661" s="4">
        <f ca="1"/>
        <v>43.448222222222</v>
      </c>
      <c r="T4661" s="4">
        <f ca="1"/>
        <v>41.924761904762001</v>
      </c>
      <c r="U4661" s="4">
        <f ca="1"/>
        <v>42.386666666666997</v>
      </c>
      <c r="V4661" s="4">
        <f ca="1"/>
        <v>42.681666666666999</v>
      </c>
      <c r="W4661" s="4">
        <f ca="1"/>
        <v>-0.24535879443809999</v>
      </c>
      <c r="X4661" s="4">
        <f ca="1"/>
        <v>46.926258713254001</v>
      </c>
      <c r="Y4661" s="4">
        <f ca="1"/>
        <v>85.229693725207994</v>
      </c>
      <c r="Z4661" s="4">
        <f ca="1"/>
        <v>80.115994354332003</v>
      </c>
    </row>
    <row r="4662" spans="1:26" hidden="1" x14ac:dyDescent="0.25">
      <c r="A4662" s="3" t="s">
        <v>2052</v>
      </c>
      <c r="B4662" t="str">
        <v>芳源股份</v>
      </c>
      <c r="C4662" s="8" t="str">
        <f ca="1"/>
        <v>制造业</v>
      </c>
      <c r="D4662" s="4">
        <f ca="1"/>
        <v>-0.40211579063500003</v>
      </c>
      <c r="E4662" s="4">
        <f ca="1"/>
        <v>-8.9156416236386999E-3</v>
      </c>
      <c r="F4662" s="4">
        <f ca="1"/>
        <v>-4.9747691816667003E-3</v>
      </c>
      <c r="G4662" s="4">
        <f ca="1"/>
        <v>-0.43137254612629999</v>
      </c>
      <c r="H4662" s="4">
        <f ca="1"/>
        <v>-7.6379073423223E-3</v>
      </c>
      <c r="I4662" s="4">
        <f ca="1"/>
        <v>-4.0567793671735996E-3</v>
      </c>
      <c r="J4662" s="4">
        <f ca="1"/>
        <v>-0.51270966660777995</v>
      </c>
      <c r="K4662" s="4">
        <f ca="1"/>
        <v>-9.2007586360212008E-3</v>
      </c>
      <c r="L4662" s="4">
        <f ca="1"/>
        <v>-7.3718896444500996E-3</v>
      </c>
      <c r="M4662" s="4">
        <f ca="1"/>
        <v>1.3017314510378</v>
      </c>
      <c r="N4662" s="4">
        <f ca="1"/>
        <v>46.081680823501003</v>
      </c>
      <c r="O4662" s="4">
        <f ca="1"/>
        <v>-67.392128782705996</v>
      </c>
      <c r="P4662" s="4">
        <f ca="1"/>
        <v>42.787243434535</v>
      </c>
      <c r="Q4662" s="4">
        <f t="shared" ca="1" si="144"/>
        <v>-1.9301293186259553E-4</v>
      </c>
      <c r="R4662" s="4">
        <f t="shared" ca="1" si="145"/>
        <v>-2.8894695451430655E-2</v>
      </c>
      <c r="S4662" s="4">
        <f ca="1"/>
        <v>8.7597777777777992</v>
      </c>
      <c r="T4662" s="4">
        <f ca="1"/>
        <v>8.5066666666666997</v>
      </c>
      <c r="U4662" s="4">
        <f ca="1"/>
        <v>8.6730466666666999</v>
      </c>
      <c r="V4662" s="4">
        <f ca="1"/>
        <v>8.6747209999999999</v>
      </c>
      <c r="W4662" s="4">
        <f ca="1"/>
        <v>-60.436889605996001</v>
      </c>
      <c r="X4662" s="4">
        <f ca="1"/>
        <v>45.589519636596002</v>
      </c>
      <c r="Y4662" s="4">
        <f ca="1"/>
        <v>47.207480030172</v>
      </c>
      <c r="Z4662" s="4">
        <f ca="1"/>
        <v>0</v>
      </c>
    </row>
    <row r="4663" spans="1:26" hidden="1" x14ac:dyDescent="0.25">
      <c r="A4663" s="3" t="s">
        <v>2053</v>
      </c>
      <c r="B4663" t="str">
        <v>莱特光电</v>
      </c>
      <c r="C4663" s="8" t="str">
        <f ca="1"/>
        <v>制造业</v>
      </c>
      <c r="D4663" s="4">
        <f ca="1"/>
        <v>1.1098885205630999</v>
      </c>
      <c r="E4663" s="4">
        <f ca="1"/>
        <v>-0.17772281800122999</v>
      </c>
      <c r="F4663" s="4">
        <f ca="1"/>
        <v>5.0488055549629998E-2</v>
      </c>
      <c r="G4663" s="4">
        <f ca="1"/>
        <v>0.65214805468148995</v>
      </c>
      <c r="H4663" s="4">
        <f ca="1"/>
        <v>-4.6416529886455997E-2</v>
      </c>
      <c r="I4663" s="4">
        <f ca="1"/>
        <v>2.8285065816471999E-2</v>
      </c>
      <c r="J4663" s="4">
        <f ca="1"/>
        <v>0.3186959462633</v>
      </c>
      <c r="K4663" s="4">
        <f ca="1"/>
        <v>1.7970651184893001E-2</v>
      </c>
      <c r="L4663" s="4">
        <f ca="1"/>
        <v>2.2387934434818998E-2</v>
      </c>
      <c r="M4663" s="4">
        <f ca="1"/>
        <v>1.5878745124441001</v>
      </c>
      <c r="N4663" s="4">
        <f ca="1"/>
        <v>100.48667230539</v>
      </c>
      <c r="O4663" s="4">
        <f ca="1"/>
        <v>42.559507979740999</v>
      </c>
      <c r="P4663" s="4">
        <f ca="1"/>
        <v>81.177286361970005</v>
      </c>
      <c r="Q4663" s="4">
        <f t="shared" ca="1" si="144"/>
        <v>8.8141714678820191E-2</v>
      </c>
      <c r="R4663" s="4">
        <f t="shared" ca="1" si="145"/>
        <v>7.7825159914682931E-2</v>
      </c>
      <c r="S4663" s="4">
        <f ca="1"/>
        <v>18.015555555555999</v>
      </c>
      <c r="T4663" s="4">
        <f ca="1"/>
        <v>19.417619047618999</v>
      </c>
      <c r="U4663" s="4">
        <f ca="1"/>
        <v>21.261168549000001</v>
      </c>
      <c r="V4663" s="4">
        <f ca="1"/>
        <v>19.538970211500001</v>
      </c>
      <c r="W4663" s="4">
        <f ca="1"/>
        <v>22.812332171093001</v>
      </c>
      <c r="X4663" s="4">
        <f ca="1"/>
        <v>11.575132852627</v>
      </c>
      <c r="Y4663" s="4">
        <f ca="1"/>
        <v>43.480817837182002</v>
      </c>
      <c r="Z4663" s="4">
        <f ca="1"/>
        <v>37.779622613507001</v>
      </c>
    </row>
    <row r="4664" spans="1:26" hidden="1" x14ac:dyDescent="0.25">
      <c r="A4664" s="3" t="s">
        <v>2054</v>
      </c>
      <c r="B4664" t="str">
        <v>华强科技</v>
      </c>
      <c r="C4664" s="8" t="str">
        <f ca="1"/>
        <v>制造业</v>
      </c>
      <c r="D4664" s="4">
        <f ca="1"/>
        <v>-0.17464019501031</v>
      </c>
      <c r="E4664" s="4">
        <f ca="1"/>
        <v>-3.6582774214965002E-3</v>
      </c>
      <c r="F4664" s="4">
        <f ca="1"/>
        <v>1.2184627997132999E-3</v>
      </c>
      <c r="G4664" s="4">
        <f ca="1"/>
        <v>-0.33730133701664999</v>
      </c>
      <c r="H4664" s="4">
        <f ca="1"/>
        <v>-5.9248219809914003E-3</v>
      </c>
      <c r="I4664" s="4">
        <f ca="1"/>
        <v>-2.5847208246353001E-3</v>
      </c>
      <c r="J4664" s="4">
        <f ca="1"/>
        <v>-0.19535618991010001</v>
      </c>
      <c r="K4664" s="4">
        <f ca="1"/>
        <v>-6.3991970962054999E-3</v>
      </c>
      <c r="L4664" s="4">
        <f ca="1"/>
        <v>-2.2371588644446998E-3</v>
      </c>
      <c r="M4664" s="4">
        <f ca="1"/>
        <v>1.0919461977034</v>
      </c>
      <c r="N4664" s="4">
        <f ca="1"/>
        <v>28.527582997543</v>
      </c>
      <c r="O4664" s="4">
        <f ca="1"/>
        <v>-29.652726231439999</v>
      </c>
      <c r="P4664" s="4">
        <f ca="1"/>
        <v>49.706471366594997</v>
      </c>
      <c r="Q4664" s="4">
        <f t="shared" ca="1" si="144"/>
        <v>5.4806437581555907E-3</v>
      </c>
      <c r="R4664" s="4">
        <f t="shared" ca="1" si="145"/>
        <v>-2.4876463213784672E-2</v>
      </c>
      <c r="S4664" s="4">
        <f ca="1"/>
        <v>19.523777777778001</v>
      </c>
      <c r="T4664" s="4">
        <f ca="1"/>
        <v>19.038095238095</v>
      </c>
      <c r="U4664" s="4">
        <f ca="1"/>
        <v>19.613026017067</v>
      </c>
      <c r="V4664" s="4">
        <f ca="1"/>
        <v>19.506119922667001</v>
      </c>
      <c r="W4664" s="4">
        <f ca="1"/>
        <v>-17.729115448896</v>
      </c>
      <c r="X4664" s="4">
        <f ca="1"/>
        <v>-28.238058774117999</v>
      </c>
      <c r="Y4664" s="4">
        <f ca="1"/>
        <v>32.853765414491001</v>
      </c>
      <c r="Z4664" s="4">
        <f ca="1"/>
        <v>0</v>
      </c>
    </row>
    <row r="4665" spans="1:26" hidden="1" x14ac:dyDescent="0.25">
      <c r="A4665" s="3" t="s">
        <v>2055</v>
      </c>
      <c r="B4665" t="str">
        <v>麒麟信安</v>
      </c>
      <c r="C4665" s="8" t="str">
        <f ca="1"/>
        <v>信息传输、软件和信息技术服务业</v>
      </c>
      <c r="D4665" s="4">
        <f ca="1"/>
        <v>-0.39544688801035999</v>
      </c>
      <c r="E4665" s="4">
        <f ca="1"/>
        <v>-1.3154553531901999E-2</v>
      </c>
      <c r="F4665" s="4">
        <f ca="1"/>
        <v>-1.9391561301061001E-2</v>
      </c>
      <c r="G4665" s="4">
        <f ca="1"/>
        <v>-0.51895328119837003</v>
      </c>
      <c r="H4665" s="4">
        <f ca="1"/>
        <v>-1.6613217570093999E-2</v>
      </c>
      <c r="I4665" s="4">
        <f ca="1"/>
        <v>-2.1858529862574E-2</v>
      </c>
      <c r="J4665" s="4">
        <f ca="1"/>
        <v>-0.54951185510123002</v>
      </c>
      <c r="K4665" s="4">
        <f ca="1"/>
        <v>-1.6560689144456998E-2</v>
      </c>
      <c r="L4665" s="4">
        <f ca="1"/>
        <v>-3.7830908869722998E-2</v>
      </c>
      <c r="M4665" s="4">
        <f ca="1"/>
        <v>2.1019461155379</v>
      </c>
      <c r="N4665" s="4">
        <f ca="1"/>
        <v>57.721577596857998</v>
      </c>
      <c r="O4665" s="4">
        <f ca="1"/>
        <v>-54.987495195801003</v>
      </c>
      <c r="P4665" s="4">
        <f ca="1"/>
        <v>36.321404222589003</v>
      </c>
      <c r="Q4665" s="4">
        <f t="shared" ca="1" si="144"/>
        <v>-2.6665735112570428E-2</v>
      </c>
      <c r="R4665" s="4">
        <f t="shared" ca="1" si="145"/>
        <v>-0.10385608513916517</v>
      </c>
      <c r="S4665" s="4">
        <f ca="1"/>
        <v>77.885555555555996</v>
      </c>
      <c r="T4665" s="4">
        <f ca="1"/>
        <v>69.796666666666994</v>
      </c>
      <c r="U4665" s="4">
        <f ca="1"/>
        <v>104.09492266667</v>
      </c>
      <c r="V4665" s="4">
        <f ca="1"/>
        <v>106.946736</v>
      </c>
      <c r="W4665" s="4">
        <f ca="1"/>
        <v>84.947566790325993</v>
      </c>
      <c r="X4665" s="4">
        <f ca="1"/>
        <v>41.499519556182001</v>
      </c>
      <c r="Y4665" s="4">
        <f ca="1"/>
        <v>94.258905574105995</v>
      </c>
      <c r="Z4665" s="4">
        <f ca="1"/>
        <v>0</v>
      </c>
    </row>
    <row r="4666" spans="1:26" hidden="1" x14ac:dyDescent="0.25">
      <c r="A4666" s="3" t="s">
        <v>2056</v>
      </c>
      <c r="B4666" t="str">
        <v>唯捷创芯</v>
      </c>
      <c r="C4666" s="8" t="str">
        <f ca="1"/>
        <v>制造业</v>
      </c>
      <c r="D4666" s="4">
        <f ca="1"/>
        <v>0.12374392933481</v>
      </c>
      <c r="E4666" s="4">
        <f ca="1"/>
        <v>3.1319284574315002E-3</v>
      </c>
      <c r="F4666" s="4">
        <f ca="1"/>
        <v>2.8146814747689E-2</v>
      </c>
      <c r="G4666" s="4">
        <f ca="1"/>
        <v>0.15326425377721001</v>
      </c>
      <c r="H4666" s="4">
        <f ca="1"/>
        <v>3.8278802955585001E-3</v>
      </c>
      <c r="I4666" s="4">
        <f ca="1"/>
        <v>2.5126656578469998E-2</v>
      </c>
      <c r="J4666" s="4">
        <f ca="1"/>
        <v>-6.4391714033211006E-2</v>
      </c>
      <c r="K4666" s="4">
        <f ca="1"/>
        <v>-1.6641766726972001E-3</v>
      </c>
      <c r="L4666" s="4">
        <f ca="1"/>
        <v>4.6228299884541997E-3</v>
      </c>
      <c r="M4666" s="4">
        <f ca="1"/>
        <v>1.778664665927</v>
      </c>
      <c r="N4666" s="4">
        <f ca="1"/>
        <v>52.046867721613999</v>
      </c>
      <c r="O4666" s="4">
        <f ca="1"/>
        <v>31.733301169539001</v>
      </c>
      <c r="P4666" s="4">
        <f ca="1"/>
        <v>56.190064819154998</v>
      </c>
      <c r="Q4666" s="4">
        <f t="shared" ca="1" si="144"/>
        <v>4.9456988827252114E-2</v>
      </c>
      <c r="R4666" s="4">
        <f t="shared" ca="1" si="145"/>
        <v>4.0349427100307735E-2</v>
      </c>
      <c r="S4666" s="4">
        <f ca="1"/>
        <v>62.796666666667001</v>
      </c>
      <c r="T4666" s="4">
        <f ca="1"/>
        <v>65.330476190476006</v>
      </c>
      <c r="U4666" s="4">
        <f ca="1"/>
        <v>67.16</v>
      </c>
      <c r="V4666" s="4">
        <f ca="1"/>
        <v>63.994999999999997</v>
      </c>
      <c r="W4666" s="4">
        <f ca="1"/>
        <v>55.775560389285999</v>
      </c>
      <c r="X4666" s="4">
        <f ca="1"/>
        <v>57.875051143764999</v>
      </c>
      <c r="Y4666" s="4">
        <f ca="1"/>
        <v>113.23352914669999</v>
      </c>
      <c r="Z4666" s="4">
        <f ca="1"/>
        <v>0</v>
      </c>
    </row>
    <row r="4667" spans="1:26" hidden="1" x14ac:dyDescent="0.25">
      <c r="A4667" s="3" t="s">
        <v>2057</v>
      </c>
      <c r="B4667" t="str">
        <v>先惠技术</v>
      </c>
      <c r="C4667" s="8" t="str">
        <f ca="1"/>
        <v>制造业</v>
      </c>
      <c r="D4667" s="4">
        <f ca="1"/>
        <v>0.25070582792222001</v>
      </c>
      <c r="E4667" s="4">
        <f ca="1"/>
        <v>2.1560403252637E-2</v>
      </c>
      <c r="F4667" s="4">
        <f ca="1"/>
        <v>1.8217477727547001E-2</v>
      </c>
      <c r="G4667" s="4">
        <f ca="1"/>
        <v>0.24921178312119999</v>
      </c>
      <c r="H4667" s="4">
        <f ca="1"/>
        <v>1.5591164148443E-2</v>
      </c>
      <c r="I4667" s="4">
        <f ca="1"/>
        <v>1.3766255427346E-2</v>
      </c>
      <c r="J4667" s="4">
        <f ca="1"/>
        <v>6.4325478957808005E-2</v>
      </c>
      <c r="K4667" s="4">
        <f ca="1"/>
        <v>1.8949484481426001E-3</v>
      </c>
      <c r="L4667" s="4">
        <f ca="1"/>
        <v>8.1829860134679001E-3</v>
      </c>
      <c r="M4667" s="4">
        <f ca="1"/>
        <v>1.1306365644915</v>
      </c>
      <c r="N4667" s="4">
        <f ca="1"/>
        <v>45.335872047674997</v>
      </c>
      <c r="O4667" s="4">
        <f ca="1"/>
        <v>-43.578343080910003</v>
      </c>
      <c r="P4667" s="4">
        <f ca="1"/>
        <v>60.361710315667999</v>
      </c>
      <c r="Q4667" s="4">
        <f t="shared" ca="1" si="144"/>
        <v>1.5060240963855465E-2</v>
      </c>
      <c r="R4667" s="4">
        <f t="shared" ca="1" si="145"/>
        <v>3.1093555269199817E-2</v>
      </c>
      <c r="S4667" s="4">
        <f ca="1"/>
        <v>45.086666666667</v>
      </c>
      <c r="T4667" s="4">
        <f ca="1"/>
        <v>46.488571428570999</v>
      </c>
      <c r="U4667" s="4">
        <f ca="1"/>
        <v>47.472515999999999</v>
      </c>
      <c r="V4667" s="4">
        <f ca="1"/>
        <v>46.768175999999997</v>
      </c>
      <c r="W4667" s="4">
        <f ca="1"/>
        <v>0</v>
      </c>
      <c r="X4667" s="4">
        <f ca="1"/>
        <v>70.384272161534</v>
      </c>
      <c r="Y4667" s="4">
        <f ca="1"/>
        <v>90.410706268672996</v>
      </c>
      <c r="Z4667" s="4">
        <f ca="1"/>
        <v>0</v>
      </c>
    </row>
    <row r="4668" spans="1:26" hidden="1" x14ac:dyDescent="0.25">
      <c r="A4668" s="3" t="s">
        <v>2058</v>
      </c>
      <c r="B4668" t="str">
        <v>路德环境</v>
      </c>
      <c r="C4668" s="8" t="str">
        <f ca="1"/>
        <v>水利、环境和公共设施管理业</v>
      </c>
      <c r="D4668" s="4">
        <f ca="1"/>
        <v>0.42514624953976998</v>
      </c>
      <c r="E4668" s="4">
        <f ca="1"/>
        <v>4.7036514749191002E-2</v>
      </c>
      <c r="F4668" s="4">
        <f ca="1"/>
        <v>2.0751631943039001E-2</v>
      </c>
      <c r="G4668" s="4">
        <f ca="1"/>
        <v>6.1945635807486001E-2</v>
      </c>
      <c r="H4668" s="4">
        <f ca="1"/>
        <v>1.9870014236831001E-2</v>
      </c>
      <c r="I4668" s="4">
        <f ca="1"/>
        <v>3.3656125313686999E-3</v>
      </c>
      <c r="J4668" s="4">
        <f ca="1"/>
        <v>7.1779771239405002E-2</v>
      </c>
      <c r="K4668" s="4">
        <f ca="1"/>
        <v>8.3960490704228005E-3</v>
      </c>
      <c r="L4668" s="4">
        <f ca="1"/>
        <v>3.5217744222946E-3</v>
      </c>
      <c r="M4668" s="4">
        <f ca="1"/>
        <v>0.65900844917495005</v>
      </c>
      <c r="N4668" s="4">
        <f ca="1"/>
        <v>42.626256813339999</v>
      </c>
      <c r="O4668" s="4">
        <f ca="1"/>
        <v>35.867928472663998</v>
      </c>
      <c r="P4668" s="4">
        <f ca="1"/>
        <v>54.33931660444</v>
      </c>
      <c r="Q4668" s="4">
        <f t="shared" ca="1" si="144"/>
        <v>1.543676978025336E-2</v>
      </c>
      <c r="R4668" s="4">
        <f t="shared" ca="1" si="145"/>
        <v>-1.3908318306701879E-3</v>
      </c>
      <c r="S4668" s="4">
        <f ca="1"/>
        <v>27.481555555556</v>
      </c>
      <c r="T4668" s="4">
        <f ca="1"/>
        <v>27.443333333333001</v>
      </c>
      <c r="U4668" s="4">
        <f ca="1"/>
        <v>28.760180315420001</v>
      </c>
      <c r="V4668" s="4">
        <f ca="1"/>
        <v>28.322965221796998</v>
      </c>
      <c r="W4668" s="4">
        <f ca="1"/>
        <v>-8.1011794406270994</v>
      </c>
      <c r="X4668" s="4">
        <f ca="1"/>
        <v>4.0474080557783996</v>
      </c>
      <c r="Y4668" s="4">
        <f ca="1"/>
        <v>31.443524706295001</v>
      </c>
      <c r="Z4668" s="4">
        <f ca="1"/>
        <v>-51.445399363762</v>
      </c>
    </row>
    <row r="4669" spans="1:26" hidden="1" x14ac:dyDescent="0.25">
      <c r="A4669" s="3" t="s">
        <v>2059</v>
      </c>
      <c r="B4669" t="str">
        <v>松井股份</v>
      </c>
      <c r="C4669" s="8" t="str">
        <f ca="1"/>
        <v>制造业</v>
      </c>
      <c r="D4669" s="4">
        <f ca="1"/>
        <v>-0.31528970843764997</v>
      </c>
      <c r="E4669" s="4">
        <f ca="1"/>
        <v>-6.6502247214168999E-3</v>
      </c>
      <c r="F4669" s="4">
        <f ca="1"/>
        <v>-3.9093180680862E-3</v>
      </c>
      <c r="G4669" s="4">
        <f ca="1"/>
        <v>-0.29770752901132003</v>
      </c>
      <c r="H4669" s="4">
        <f ca="1"/>
        <v>-8.9847473554582995E-3</v>
      </c>
      <c r="I4669" s="4">
        <f ca="1"/>
        <v>-6.3089283154324997E-3</v>
      </c>
      <c r="J4669" s="4">
        <f ca="1"/>
        <v>7.6542149372104996E-3</v>
      </c>
      <c r="K4669" s="4">
        <f ca="1"/>
        <v>1.8481990464140001E-4</v>
      </c>
      <c r="L4669" s="4">
        <f ca="1"/>
        <v>6.4914060091072999E-3</v>
      </c>
      <c r="M4669" s="4">
        <f ca="1"/>
        <v>1.3183967793339999</v>
      </c>
      <c r="N4669" s="4">
        <f ca="1"/>
        <v>46.689438049872003</v>
      </c>
      <c r="O4669" s="4">
        <f ca="1"/>
        <v>-11.781299278949</v>
      </c>
      <c r="P4669" s="4">
        <f ca="1"/>
        <v>43.582428641683002</v>
      </c>
      <c r="Q4669" s="4">
        <f t="shared" ca="1" si="144"/>
        <v>-3.9361669667135378E-3</v>
      </c>
      <c r="R4669" s="4">
        <f t="shared" ca="1" si="145"/>
        <v>-2.6698048165840579E-2</v>
      </c>
      <c r="S4669" s="4">
        <f ca="1"/>
        <v>56.084000000000003</v>
      </c>
      <c r="T4669" s="4">
        <f ca="1"/>
        <v>54.586666666667</v>
      </c>
      <c r="U4669" s="4">
        <f ca="1"/>
        <v>77.068298498614993</v>
      </c>
      <c r="V4669" s="4">
        <f ca="1"/>
        <v>77.372850958678995</v>
      </c>
      <c r="W4669" s="4">
        <f ca="1"/>
        <v>-3.4318231816132001</v>
      </c>
      <c r="X4669" s="4">
        <f ca="1"/>
        <v>3.1206774992130999</v>
      </c>
      <c r="Y4669" s="4">
        <f ca="1"/>
        <v>35.197841120219998</v>
      </c>
      <c r="Z4669" s="4">
        <f ca="1"/>
        <v>24.729252427207999</v>
      </c>
    </row>
    <row r="4670" spans="1:26" hidden="1" x14ac:dyDescent="0.25">
      <c r="A4670" s="3" t="s">
        <v>2060</v>
      </c>
      <c r="B4670" t="str">
        <v>优刻得</v>
      </c>
      <c r="C4670" s="8" t="str">
        <f ca="1"/>
        <v>信息传输、软件和信息技术服务业</v>
      </c>
      <c r="D4670" s="4">
        <f ca="1"/>
        <v>0.14659133837921001</v>
      </c>
      <c r="E4670" s="4">
        <f ca="1"/>
        <v>3.9719868359716004E-3</v>
      </c>
      <c r="F4670" s="4">
        <f ca="1"/>
        <v>4.0518390938661997E-2</v>
      </c>
      <c r="G4670" s="4">
        <f ca="1"/>
        <v>0.18193130637437999</v>
      </c>
      <c r="H4670" s="4">
        <f ca="1"/>
        <v>3.6953423925817001E-3</v>
      </c>
      <c r="I4670" s="4">
        <f ca="1"/>
        <v>3.5425634773733998E-2</v>
      </c>
      <c r="J4670" s="4">
        <f ca="1"/>
        <v>0.11242551616404001</v>
      </c>
      <c r="K4670" s="4">
        <f ca="1"/>
        <v>2.3509988651839999E-3</v>
      </c>
      <c r="L4670" s="4">
        <f ca="1"/>
        <v>2.1479894339682001E-2</v>
      </c>
      <c r="M4670" s="4">
        <f ca="1"/>
        <v>1.8419852157575001</v>
      </c>
      <c r="N4670" s="4">
        <f ca="1"/>
        <v>58.060441829288003</v>
      </c>
      <c r="O4670" s="4">
        <f ca="1"/>
        <v>-11.177745081359999</v>
      </c>
      <c r="P4670" s="4">
        <f ca="1"/>
        <v>67.556364667042004</v>
      </c>
      <c r="Q4670" s="4">
        <f t="shared" ca="1" si="144"/>
        <v>4.9795429597844582E-2</v>
      </c>
      <c r="R4670" s="4">
        <f t="shared" ca="1" si="145"/>
        <v>2.9143862238971564E-2</v>
      </c>
      <c r="S4670" s="4">
        <f ca="1"/>
        <v>16.171555555556001</v>
      </c>
      <c r="T4670" s="4">
        <f ca="1"/>
        <v>16.642857142857</v>
      </c>
      <c r="U4670" s="4">
        <f ca="1"/>
        <v>17.547360000000001</v>
      </c>
      <c r="V4670" s="4">
        <f ca="1"/>
        <v>16.715028</v>
      </c>
      <c r="W4670" s="4">
        <f ca="1"/>
        <v>0</v>
      </c>
      <c r="X4670" s="4">
        <f ca="1"/>
        <v>9.1914631638077005</v>
      </c>
      <c r="Y4670" s="4">
        <f ca="1"/>
        <v>22.657822272132002</v>
      </c>
      <c r="Z4670" s="4">
        <f ca="1"/>
        <v>-44.483441946799999</v>
      </c>
    </row>
    <row r="4671" spans="1:26" hidden="1" x14ac:dyDescent="0.25">
      <c r="A4671" s="3" t="s">
        <v>2061</v>
      </c>
      <c r="B4671" t="str">
        <v>有方科技</v>
      </c>
      <c r="C4671" s="8" t="str">
        <f ca="1"/>
        <v>制造业</v>
      </c>
      <c r="D4671" s="4">
        <f ca="1"/>
        <v>0.70019826968054</v>
      </c>
      <c r="E4671" s="4">
        <f ca="1"/>
        <v>1.5240836690119001E-2</v>
      </c>
      <c r="F4671" s="4">
        <f ca="1"/>
        <v>5.4006133227252E-2</v>
      </c>
      <c r="G4671" s="4">
        <f ca="1"/>
        <v>0.36207451144684</v>
      </c>
      <c r="H4671" s="4">
        <f ca="1"/>
        <v>8.6166139026837008E-3</v>
      </c>
      <c r="I4671" s="4">
        <f ca="1"/>
        <v>2.8416589981059E-2</v>
      </c>
      <c r="J4671" s="4">
        <f ca="1"/>
        <v>0.56595144273157005</v>
      </c>
      <c r="K4671" s="4">
        <f ca="1"/>
        <v>2.1456149777296998E-2</v>
      </c>
      <c r="L4671" s="4">
        <f ca="1"/>
        <v>2.8141800465598998E-2</v>
      </c>
      <c r="M4671" s="4">
        <f ca="1"/>
        <v>1.3652364546344999</v>
      </c>
      <c r="N4671" s="4">
        <f ca="1"/>
        <v>58.749632896039998</v>
      </c>
      <c r="O4671" s="4">
        <f ca="1"/>
        <v>48.473443931939997</v>
      </c>
      <c r="P4671" s="4">
        <f ca="1"/>
        <v>80.269624051907002</v>
      </c>
      <c r="Q4671" s="4">
        <f t="shared" ca="1" si="144"/>
        <v>7.2862182216275453E-2</v>
      </c>
      <c r="R4671" s="4">
        <f t="shared" ca="1" si="145"/>
        <v>5.1302341492290605E-2</v>
      </c>
      <c r="S4671" s="4">
        <f ca="1"/>
        <v>39.997555555555998</v>
      </c>
      <c r="T4671" s="4">
        <f ca="1"/>
        <v>42.049523809523997</v>
      </c>
      <c r="U4671" s="4">
        <f ca="1"/>
        <v>44.166150000000002</v>
      </c>
      <c r="V4671" s="4">
        <f ca="1"/>
        <v>41.166657499999999</v>
      </c>
      <c r="W4671" s="4">
        <f ca="1"/>
        <v>0</v>
      </c>
      <c r="X4671" s="4">
        <f ca="1"/>
        <v>2.3893860883862001</v>
      </c>
      <c r="Y4671" s="4">
        <f ca="1"/>
        <v>11.426790078808001</v>
      </c>
      <c r="Z4671" s="4">
        <f ca="1"/>
        <v>299.13501507438002</v>
      </c>
    </row>
    <row r="4672" spans="1:26" hidden="1" x14ac:dyDescent="0.25">
      <c r="A4672" s="3" t="s">
        <v>2062</v>
      </c>
      <c r="B4672" t="str">
        <v>步科股份</v>
      </c>
      <c r="C4672" s="8" t="str">
        <f ca="1"/>
        <v>制造业</v>
      </c>
      <c r="D4672" s="4">
        <f ca="1"/>
        <v>0.24566751142036999</v>
      </c>
      <c r="E4672" s="4">
        <f ca="1"/>
        <v>8.5872032910622002E-3</v>
      </c>
      <c r="F4672" s="4">
        <f ca="1"/>
        <v>3.3944805182654997E-2</v>
      </c>
      <c r="G4672" s="4">
        <f ca="1"/>
        <v>8.7929945526841996E-2</v>
      </c>
      <c r="H4672" s="4">
        <f ca="1"/>
        <v>2.3373998952424002E-3</v>
      </c>
      <c r="I4672" s="4">
        <f ca="1"/>
        <v>1.6815248112607002E-2</v>
      </c>
      <c r="J4672" s="4">
        <f ca="1"/>
        <v>3.6870937709011002E-2</v>
      </c>
      <c r="K4672" s="4">
        <f ca="1"/>
        <v>8.2157327800970003E-4</v>
      </c>
      <c r="L4672" s="4">
        <f ca="1"/>
        <v>2.4489956273421001E-2</v>
      </c>
      <c r="M4672" s="4">
        <f ca="1"/>
        <v>1.8227976858541</v>
      </c>
      <c r="N4672" s="4">
        <f ca="1"/>
        <v>85.315256121309005</v>
      </c>
      <c r="O4672" s="4">
        <f ca="1"/>
        <v>65.208235118683007</v>
      </c>
      <c r="P4672" s="4">
        <f ca="1"/>
        <v>60.908381988645999</v>
      </c>
      <c r="Q4672" s="4">
        <f t="shared" ca="1" si="144"/>
        <v>5.6100140036014837E-2</v>
      </c>
      <c r="R4672" s="4">
        <f t="shared" ca="1" si="145"/>
        <v>-4.7602225042497372E-2</v>
      </c>
      <c r="S4672" s="4">
        <f ca="1"/>
        <v>59.758444444444002</v>
      </c>
      <c r="T4672" s="4">
        <f ca="1"/>
        <v>56.913809523810002</v>
      </c>
      <c r="U4672" s="4">
        <f ca="1"/>
        <v>64.045518854746007</v>
      </c>
      <c r="V4672" s="4">
        <f ca="1"/>
        <v>60.643414792618003</v>
      </c>
      <c r="W4672" s="4">
        <f ca="1"/>
        <v>24.817855468034999</v>
      </c>
      <c r="X4672" s="4">
        <f ca="1"/>
        <v>16.020968794531999</v>
      </c>
      <c r="Y4672" s="4">
        <f ca="1"/>
        <v>41.648272375779001</v>
      </c>
      <c r="Z4672" s="4">
        <f ca="1"/>
        <v>25.406676931182002</v>
      </c>
    </row>
    <row r="4673" spans="1:26" hidden="1" x14ac:dyDescent="0.25">
      <c r="A4673" s="3" t="s">
        <v>2063</v>
      </c>
      <c r="B4673" t="str">
        <v>威高骨科</v>
      </c>
      <c r="C4673" s="8" t="str">
        <f ca="1"/>
        <v>制造业</v>
      </c>
      <c r="D4673" s="4">
        <f ca="1"/>
        <v>3.7725729776156E-2</v>
      </c>
      <c r="E4673" s="4">
        <f ca="1"/>
        <v>8.6295174624810003E-4</v>
      </c>
      <c r="F4673" s="4">
        <f ca="1"/>
        <v>1.9236413245891999E-2</v>
      </c>
      <c r="G4673" s="4">
        <f ca="1"/>
        <v>0.16322122882591</v>
      </c>
      <c r="H4673" s="4">
        <f ca="1"/>
        <v>2.9674876587441001E-3</v>
      </c>
      <c r="I4673" s="4">
        <f ca="1"/>
        <v>2.3192712530582998E-2</v>
      </c>
      <c r="J4673" s="4">
        <f ca="1"/>
        <v>0.12525185858933</v>
      </c>
      <c r="K4673" s="4">
        <f ca="1"/>
        <v>2.5401628695082001E-3</v>
      </c>
      <c r="L4673" s="4">
        <f ca="1"/>
        <v>1.4400832195687E-2</v>
      </c>
      <c r="M4673" s="4">
        <f ca="1"/>
        <v>0.44854248838458999</v>
      </c>
      <c r="N4673" s="4">
        <f ca="1"/>
        <v>45.839030854034</v>
      </c>
      <c r="O4673" s="4">
        <f ca="1"/>
        <v>-13.671585206588</v>
      </c>
      <c r="P4673" s="4">
        <f ca="1"/>
        <v>58.919784497659002</v>
      </c>
      <c r="Q4673" s="4">
        <f t="shared" ca="1" si="144"/>
        <v>1.948902718637395E-2</v>
      </c>
      <c r="R4673" s="4">
        <f t="shared" ca="1" si="145"/>
        <v>1.3493399760423169E-2</v>
      </c>
      <c r="S4673" s="4">
        <f ca="1"/>
        <v>39.991333333333003</v>
      </c>
      <c r="T4673" s="4">
        <f ca="1"/>
        <v>40.530952380952002</v>
      </c>
      <c r="U4673" s="4">
        <f ca="1"/>
        <v>42.355034459999999</v>
      </c>
      <c r="V4673" s="4">
        <f ca="1"/>
        <v>41.545355889600003</v>
      </c>
      <c r="W4673" s="4">
        <f ca="1"/>
        <v>10.819373457832</v>
      </c>
      <c r="X4673" s="4">
        <f ca="1"/>
        <v>9.3480108840601002</v>
      </c>
      <c r="Y4673" s="4">
        <f ca="1"/>
        <v>23.251784428299</v>
      </c>
      <c r="Z4673" s="4">
        <f ca="1"/>
        <v>-1.6232624974633001</v>
      </c>
    </row>
    <row r="4674" spans="1:26" hidden="1" x14ac:dyDescent="0.25">
      <c r="A4674" s="3" t="s">
        <v>2064</v>
      </c>
      <c r="B4674" t="str">
        <v>巨一科技</v>
      </c>
      <c r="C4674" s="8" t="str">
        <f ca="1"/>
        <v>制造业</v>
      </c>
      <c r="D4674" s="4">
        <f ca="1"/>
        <v>-0.13441865503054001</v>
      </c>
      <c r="E4674" s="4">
        <f ca="1"/>
        <v>-6.3513729004682998E-3</v>
      </c>
      <c r="F4674" s="4">
        <f ca="1"/>
        <v>-3.8265635354926999E-3</v>
      </c>
      <c r="G4674" s="4">
        <f ca="1"/>
        <v>-7.5159853526603995E-2</v>
      </c>
      <c r="H4674" s="4">
        <f ca="1"/>
        <v>-2.575858858345E-3</v>
      </c>
      <c r="I4674" s="4">
        <f ca="1"/>
        <v>3.0591988069841999E-3</v>
      </c>
      <c r="J4674" s="4">
        <f ca="1"/>
        <v>-0.21091807493501</v>
      </c>
      <c r="K4674" s="4">
        <f ca="1"/>
        <v>-5.3550602957637998E-3</v>
      </c>
      <c r="L4674" s="4">
        <f ca="1"/>
        <v>-5.9032380652481002E-3</v>
      </c>
      <c r="M4674" s="4">
        <f ca="1"/>
        <v>1.3334437253247</v>
      </c>
      <c r="N4674" s="4">
        <f ca="1"/>
        <v>51.730445491410002</v>
      </c>
      <c r="O4674" s="4">
        <f ca="1"/>
        <v>-51.397604326938001</v>
      </c>
      <c r="P4674" s="4">
        <f ca="1"/>
        <v>45.007577267687999</v>
      </c>
      <c r="Q4674" s="4">
        <f t="shared" ca="1" si="144"/>
        <v>-2.1927177630255437E-2</v>
      </c>
      <c r="R4674" s="4">
        <f t="shared" ca="1" si="145"/>
        <v>-3.8699148097024114E-2</v>
      </c>
      <c r="S4674" s="4">
        <f ca="1"/>
        <v>33.709777777778001</v>
      </c>
      <c r="T4674" s="4">
        <f ca="1"/>
        <v>32.405238095237998</v>
      </c>
      <c r="U4674" s="4">
        <f ca="1"/>
        <v>32.8360032</v>
      </c>
      <c r="V4674" s="4">
        <f ca="1"/>
        <v>33.572145599999999</v>
      </c>
      <c r="W4674" s="4">
        <f ca="1"/>
        <v>-0.50678323760744004</v>
      </c>
      <c r="X4674" s="4">
        <f ca="1"/>
        <v>34.483790852730998</v>
      </c>
      <c r="Y4674" s="4">
        <f ca="1"/>
        <v>47.944773223871003</v>
      </c>
      <c r="Z4674" s="4">
        <f ca="1"/>
        <v>306.20447672738999</v>
      </c>
    </row>
    <row r="4675" spans="1:26" hidden="1" x14ac:dyDescent="0.25">
      <c r="A4675" s="3" t="s">
        <v>2065</v>
      </c>
      <c r="B4675" t="str">
        <v>赛伦生物</v>
      </c>
      <c r="C4675" s="8" t="str">
        <f ca="1"/>
        <v>制造业</v>
      </c>
      <c r="D4675" s="4">
        <f ca="1"/>
        <v>0.24808290477784001</v>
      </c>
      <c r="E4675" s="4">
        <f ca="1"/>
        <v>5.2106281680445003E-3</v>
      </c>
      <c r="F4675" s="4">
        <f ca="1"/>
        <v>2.3050873727652001E-2</v>
      </c>
      <c r="G4675" s="4">
        <f ca="1"/>
        <v>0.25789708651809001</v>
      </c>
      <c r="H4675" s="4">
        <f ca="1"/>
        <v>4.4727798465352998E-3</v>
      </c>
      <c r="I4675" s="4">
        <f ca="1"/>
        <v>1.9266393824866002E-2</v>
      </c>
      <c r="J4675" s="4">
        <f ca="1"/>
        <v>0.23771522788030999</v>
      </c>
      <c r="K4675" s="4">
        <f ca="1"/>
        <v>4.1121909944105001E-3</v>
      </c>
      <c r="L4675" s="4">
        <f ca="1"/>
        <v>1.5186328295372999E-2</v>
      </c>
      <c r="M4675" s="4">
        <f ca="1"/>
        <v>1.2677836671264</v>
      </c>
      <c r="N4675" s="4">
        <f ca="1"/>
        <v>43.371205775236</v>
      </c>
      <c r="O4675" s="4">
        <f ca="1"/>
        <v>-44.940384807194</v>
      </c>
      <c r="P4675" s="4">
        <f ca="1"/>
        <v>67.918651377657</v>
      </c>
      <c r="Q4675" s="4">
        <f t="shared" ca="1" si="144"/>
        <v>3.3884565499351496E-2</v>
      </c>
      <c r="R4675" s="4">
        <f t="shared" ca="1" si="145"/>
        <v>1.3493418516313575E-2</v>
      </c>
      <c r="S4675" s="4">
        <f ca="1"/>
        <v>20.174444444443999</v>
      </c>
      <c r="T4675" s="4">
        <f ca="1"/>
        <v>20.446666666666999</v>
      </c>
      <c r="U4675" s="4">
        <f ca="1"/>
        <v>22.658595699599999</v>
      </c>
      <c r="V4675" s="4">
        <f ca="1"/>
        <v>21.915982166399999</v>
      </c>
      <c r="W4675" s="4">
        <f ca="1"/>
        <v>-0.82822671175508</v>
      </c>
      <c r="X4675" s="4">
        <f ca="1"/>
        <v>-2.5221015358867001</v>
      </c>
      <c r="Y4675" s="4">
        <f ca="1"/>
        <v>47.138455939156003</v>
      </c>
      <c r="Z4675" s="4">
        <f ca="1"/>
        <v>-6.0323766024607002</v>
      </c>
    </row>
    <row r="4676" spans="1:26" hidden="1" x14ac:dyDescent="0.25">
      <c r="A4676" s="3" t="s">
        <v>2066</v>
      </c>
      <c r="B4676" t="str">
        <v>埃夫特</v>
      </c>
      <c r="C4676" s="8" t="str">
        <f ca="1"/>
        <v>制造业</v>
      </c>
      <c r="D4676" s="4">
        <f ca="1"/>
        <v>0.37444091394626999</v>
      </c>
      <c r="E4676" s="4">
        <f ca="1"/>
        <v>8.9787360961721997E-3</v>
      </c>
      <c r="F4676" s="4">
        <f ca="1"/>
        <v>2.1964308941170001E-2</v>
      </c>
      <c r="G4676" s="4">
        <f ca="1"/>
        <v>0.12009056219613</v>
      </c>
      <c r="H4676" s="4">
        <f ca="1"/>
        <v>3.4108162395377001E-3</v>
      </c>
      <c r="I4676" s="4">
        <f ca="1"/>
        <v>1.081009741909E-2</v>
      </c>
      <c r="J4676" s="4">
        <f ca="1"/>
        <v>1.0298029851766999E-2</v>
      </c>
      <c r="K4676" s="4">
        <f ca="1"/>
        <v>2.2505142204980001E-4</v>
      </c>
      <c r="L4676" s="4">
        <f ca="1"/>
        <v>1.1470449536858E-2</v>
      </c>
      <c r="M4676" s="4">
        <f ca="1"/>
        <v>1.2619689676279999</v>
      </c>
      <c r="N4676" s="4">
        <f ca="1"/>
        <v>48.105336399856</v>
      </c>
      <c r="O4676" s="4">
        <f ca="1"/>
        <v>12.04280611804</v>
      </c>
      <c r="P4676" s="4">
        <f ca="1"/>
        <v>64.255581109123995</v>
      </c>
      <c r="Q4676" s="4">
        <f t="shared" ca="1" si="144"/>
        <v>4.283464566935561E-2</v>
      </c>
      <c r="R4676" s="4">
        <f t="shared" ca="1" si="145"/>
        <v>-3.1198997303539771E-3</v>
      </c>
      <c r="S4676" s="4">
        <f ca="1"/>
        <v>10.561999999999999</v>
      </c>
      <c r="T4676" s="4">
        <f ca="1"/>
        <v>10.529047619048001</v>
      </c>
      <c r="U4676" s="4">
        <f ca="1"/>
        <v>11.036666666666999</v>
      </c>
      <c r="V4676" s="4">
        <f ca="1"/>
        <v>10.583333333333</v>
      </c>
      <c r="W4676" s="4">
        <f ca="1"/>
        <v>0</v>
      </c>
      <c r="X4676" s="4">
        <f ca="1"/>
        <v>1.5458953360900001</v>
      </c>
      <c r="Y4676" s="4">
        <f ca="1"/>
        <v>5.9286069120749998</v>
      </c>
      <c r="Z4676" s="4">
        <f ca="1"/>
        <v>3.8114521802480001</v>
      </c>
    </row>
    <row r="4677" spans="1:26" hidden="1" x14ac:dyDescent="0.25">
      <c r="A4677" s="3" t="s">
        <v>2067</v>
      </c>
      <c r="B4677" t="str">
        <v>博瑞医药</v>
      </c>
      <c r="C4677" s="8" t="str">
        <f ca="1"/>
        <v>制造业</v>
      </c>
      <c r="D4677" s="4">
        <f ca="1"/>
        <v>-0.29561453779537999</v>
      </c>
      <c r="E4677" s="4">
        <f ca="1"/>
        <v>2.2743422975499999E-2</v>
      </c>
      <c r="F4677" s="4">
        <f ca="1"/>
        <v>-3.5520317025497003E-2</v>
      </c>
      <c r="G4677" s="4">
        <f ca="1"/>
        <v>0.45560968426583998</v>
      </c>
      <c r="H4677" s="4">
        <f ca="1"/>
        <v>-3.9007066340313E-2</v>
      </c>
      <c r="I4677" s="4">
        <f ca="1"/>
        <v>6.6043455551341002E-2</v>
      </c>
      <c r="J4677" s="4">
        <f ca="1"/>
        <v>0.36570375160451002</v>
      </c>
      <c r="K4677" s="4">
        <f ca="1"/>
        <v>-0.18931216991551</v>
      </c>
      <c r="L4677" s="4">
        <f ca="1"/>
        <v>4.8101827785573002E-2</v>
      </c>
      <c r="M4677" s="4">
        <f ca="1"/>
        <v>0.96088014127345001</v>
      </c>
      <c r="N4677" s="4">
        <f ca="1"/>
        <v>52.166293544957</v>
      </c>
      <c r="O4677" s="4">
        <f ca="1"/>
        <v>9.9933205886636003</v>
      </c>
      <c r="P4677" s="4">
        <f ca="1"/>
        <v>60.582379968722002</v>
      </c>
      <c r="Q4677" s="4">
        <f t="shared" ref="Q4677:Q4740" ca="1" si="146">(U4677-V4677)/V4677</f>
        <v>-6.5436699082068589E-2</v>
      </c>
      <c r="R4677" s="4">
        <f t="shared" ref="R4677:R4740" ca="1" si="147">(T4677-S4677)/S4677</f>
        <v>0.20074009582122071</v>
      </c>
      <c r="S4677" s="4">
        <f ca="1"/>
        <v>31.321555555555999</v>
      </c>
      <c r="T4677" s="4">
        <f ca="1"/>
        <v>37.609047619047999</v>
      </c>
      <c r="U4677" s="4">
        <f ca="1"/>
        <v>34.776189051979003</v>
      </c>
      <c r="V4677" s="4">
        <f ca="1"/>
        <v>37.211164848674997</v>
      </c>
      <c r="W4677" s="4">
        <f ca="1"/>
        <v>23.928301842132999</v>
      </c>
      <c r="X4677" s="4">
        <f ca="1"/>
        <v>26.450268137769999</v>
      </c>
      <c r="Y4677" s="4">
        <f ca="1"/>
        <v>48.572997891782002</v>
      </c>
      <c r="Z4677" s="4">
        <f ca="1"/>
        <v>71.846430680232999</v>
      </c>
    </row>
    <row r="4678" spans="1:26" hidden="1" x14ac:dyDescent="0.25">
      <c r="A4678" s="3" t="s">
        <v>2068</v>
      </c>
      <c r="B4678" t="str">
        <v>炬光科技</v>
      </c>
      <c r="C4678" s="8" t="str">
        <f ca="1"/>
        <v>制造业</v>
      </c>
      <c r="D4678" s="4">
        <f ca="1"/>
        <v>0.37644890049425</v>
      </c>
      <c r="E4678" s="4">
        <f ca="1"/>
        <v>1.4302607640394E-2</v>
      </c>
      <c r="F4678" s="4">
        <f ca="1"/>
        <v>8.0111975834063001E-2</v>
      </c>
      <c r="G4678" s="4">
        <f ca="1"/>
        <v>0.20005308923577</v>
      </c>
      <c r="H4678" s="4">
        <f ca="1"/>
        <v>7.1888001604650002E-3</v>
      </c>
      <c r="I4678" s="4">
        <f ca="1"/>
        <v>3.9388910750165998E-2</v>
      </c>
      <c r="J4678" s="4">
        <f ca="1"/>
        <v>0.22978069904484</v>
      </c>
      <c r="K4678" s="4">
        <f ca="1"/>
        <v>7.5264516341882999E-3</v>
      </c>
      <c r="L4678" s="4">
        <f ca="1"/>
        <v>3.5401139721441002E-2</v>
      </c>
      <c r="M4678" s="4">
        <f ca="1"/>
        <v>1.8531333081848</v>
      </c>
      <c r="N4678" s="4">
        <f ca="1"/>
        <v>64.800614719807996</v>
      </c>
      <c r="O4678" s="4">
        <f ca="1"/>
        <v>-8.5286717407942003</v>
      </c>
      <c r="P4678" s="4">
        <f ca="1"/>
        <v>77.928326476829</v>
      </c>
      <c r="Q4678" s="4">
        <f t="shared" ca="1" si="146"/>
        <v>0.12736056988697883</v>
      </c>
      <c r="R4678" s="4">
        <f t="shared" ca="1" si="147"/>
        <v>-1.598172797716312E-3</v>
      </c>
      <c r="S4678" s="4">
        <f ca="1"/>
        <v>90.817999999999998</v>
      </c>
      <c r="T4678" s="4">
        <f ca="1"/>
        <v>90.672857142856998</v>
      </c>
      <c r="U4678" s="4">
        <f ca="1"/>
        <v>106.954272</v>
      </c>
      <c r="V4678" s="4">
        <f ca="1"/>
        <v>94.871396833332994</v>
      </c>
      <c r="W4678" s="4">
        <f ca="1"/>
        <v>52.845946023986002</v>
      </c>
      <c r="X4678" s="4">
        <f ca="1"/>
        <v>18.105131608952998</v>
      </c>
      <c r="Y4678" s="4">
        <f ca="1"/>
        <v>64.692946903546996</v>
      </c>
      <c r="Z4678" s="4">
        <f ca="1"/>
        <v>37.601718103075001</v>
      </c>
    </row>
    <row r="4679" spans="1:26" hidden="1" x14ac:dyDescent="0.25">
      <c r="A4679" s="3" t="s">
        <v>2069</v>
      </c>
      <c r="B4679" t="str">
        <v>安博通</v>
      </c>
      <c r="C4679" s="8" t="str">
        <f ca="1"/>
        <v>信息传输、软件和信息技术服务业</v>
      </c>
      <c r="D4679" s="4">
        <f ca="1"/>
        <v>0.29386939950069002</v>
      </c>
      <c r="E4679" s="4">
        <f ca="1"/>
        <v>6.7161230122474999E-3</v>
      </c>
      <c r="F4679" s="4">
        <f ca="1"/>
        <v>2.2915566656623001E-2</v>
      </c>
      <c r="G4679" s="4">
        <f ca="1"/>
        <v>7.4705771576369998E-2</v>
      </c>
      <c r="H4679" s="4">
        <f ca="1"/>
        <v>1.3684294280235001E-3</v>
      </c>
      <c r="I4679" s="4">
        <f ca="1"/>
        <v>1.1242615073967999E-2</v>
      </c>
      <c r="J4679" s="4">
        <f ca="1"/>
        <v>-5.6176050717994003E-2</v>
      </c>
      <c r="K4679" s="4">
        <f ca="1"/>
        <v>-1.0824824070364001E-3</v>
      </c>
      <c r="L4679" s="4">
        <f ca="1"/>
        <v>7.9234531593228002E-3</v>
      </c>
      <c r="M4679" s="4">
        <f ca="1"/>
        <v>1.4597368409842</v>
      </c>
      <c r="N4679" s="4">
        <f ca="1"/>
        <v>47.463594397314999</v>
      </c>
      <c r="O4679" s="4">
        <f ca="1"/>
        <v>-3.1946468640593002</v>
      </c>
      <c r="P4679" s="4">
        <f ca="1"/>
        <v>66.023415946805002</v>
      </c>
      <c r="Q4679" s="4">
        <f t="shared" ca="1" si="146"/>
        <v>4.7192168985065036E-2</v>
      </c>
      <c r="R4679" s="4">
        <f t="shared" ca="1" si="147"/>
        <v>-6.2630316905351322E-3</v>
      </c>
      <c r="S4679" s="4">
        <f ca="1"/>
        <v>32.475777777777999</v>
      </c>
      <c r="T4679" s="4">
        <f ca="1"/>
        <v>32.272380952380999</v>
      </c>
      <c r="U4679" s="4">
        <f ca="1"/>
        <v>48.108755296059996</v>
      </c>
      <c r="V4679" s="4">
        <f ca="1"/>
        <v>45.940713386623997</v>
      </c>
      <c r="W4679" s="4">
        <f ca="1"/>
        <v>0</v>
      </c>
      <c r="X4679" s="4">
        <f ca="1"/>
        <v>22.429105116395</v>
      </c>
      <c r="Y4679" s="4">
        <f ca="1"/>
        <v>10.537605037418</v>
      </c>
      <c r="Z4679" s="4">
        <f ca="1"/>
        <v>0</v>
      </c>
    </row>
    <row r="4680" spans="1:26" hidden="1" x14ac:dyDescent="0.25">
      <c r="A4680" s="3" t="s">
        <v>2070</v>
      </c>
      <c r="B4680" t="str">
        <v>石头科技</v>
      </c>
      <c r="C4680" s="8" t="str">
        <f ca="1"/>
        <v>制造业</v>
      </c>
      <c r="D4680" s="4">
        <f ca="1"/>
        <v>0.23249869956308999</v>
      </c>
      <c r="E4680" s="4">
        <f ca="1"/>
        <v>5.2382896269304998E-3</v>
      </c>
      <c r="F4680" s="4">
        <f ca="1"/>
        <v>1.9412553503016999E-2</v>
      </c>
      <c r="G4680" s="4">
        <f ca="1"/>
        <v>0.23700289106212</v>
      </c>
      <c r="H4680" s="4">
        <f ca="1"/>
        <v>5.9417872665964997E-3</v>
      </c>
      <c r="I4680" s="4">
        <f ca="1"/>
        <v>1.5619423172438E-2</v>
      </c>
      <c r="J4680" s="4">
        <f ca="1"/>
        <v>0.21518121364962001</v>
      </c>
      <c r="K4680" s="4">
        <f ca="1"/>
        <v>4.7209631987006001E-3</v>
      </c>
      <c r="L4680" s="4">
        <f ca="1"/>
        <v>2.2841698400820998E-2</v>
      </c>
      <c r="M4680" s="4">
        <f ca="1"/>
        <v>1.4316918039535</v>
      </c>
      <c r="N4680" s="4">
        <f ca="1"/>
        <v>47.384351472639999</v>
      </c>
      <c r="O4680" s="4">
        <f ca="1"/>
        <v>-4.6604280169218999</v>
      </c>
      <c r="P4680" s="4">
        <f ca="1"/>
        <v>62.063836139289002</v>
      </c>
      <c r="Q4680" s="4">
        <f t="shared" ca="1" si="146"/>
        <v>2.8827853343517486E-2</v>
      </c>
      <c r="R4680" s="4">
        <f t="shared" ca="1" si="147"/>
        <v>7.0426990142627814E-3</v>
      </c>
      <c r="S4680" s="4">
        <f ca="1"/>
        <v>295.58022222222002</v>
      </c>
      <c r="T4680" s="4">
        <f ca="1"/>
        <v>297.66190476190002</v>
      </c>
      <c r="U4680" s="4">
        <f ca="1"/>
        <v>610.50289324011999</v>
      </c>
      <c r="V4680" s="4">
        <f ca="1"/>
        <v>593.39654467566004</v>
      </c>
      <c r="W4680" s="4">
        <f ca="1"/>
        <v>14.768921080271999</v>
      </c>
      <c r="X4680" s="4">
        <f ca="1"/>
        <v>16.383439377984999</v>
      </c>
      <c r="Y4680" s="4">
        <f ca="1"/>
        <v>76.703947650535994</v>
      </c>
      <c r="Z4680" s="4">
        <f ca="1"/>
        <v>14.040704375233</v>
      </c>
    </row>
    <row r="4681" spans="1:26" hidden="1" x14ac:dyDescent="0.25">
      <c r="A4681" s="3" t="s">
        <v>2071</v>
      </c>
      <c r="B4681" t="str">
        <v>德龙激光</v>
      </c>
      <c r="C4681" s="8" t="str">
        <f ca="1"/>
        <v>制造业</v>
      </c>
      <c r="D4681" s="4">
        <f ca="1"/>
        <v>0.25020691263212003</v>
      </c>
      <c r="E4681" s="4">
        <f ca="1"/>
        <v>5.5126492128788999E-3</v>
      </c>
      <c r="F4681" s="4">
        <f ca="1"/>
        <v>2.7652339734935999E-2</v>
      </c>
      <c r="G4681" s="4">
        <f ca="1"/>
        <v>1.8575877970493E-2</v>
      </c>
      <c r="H4681" s="4">
        <f ca="1"/>
        <v>3.4140653372669998E-4</v>
      </c>
      <c r="I4681" s="4">
        <f ca="1"/>
        <v>1.1367223305303001E-2</v>
      </c>
      <c r="J4681" s="4">
        <f ca="1"/>
        <v>-1.2221796562725E-3</v>
      </c>
      <c r="K4681" s="4">
        <f ca="1"/>
        <v>-2.2854378810999999E-5</v>
      </c>
      <c r="L4681" s="4">
        <f ca="1"/>
        <v>8.7195358002175004E-3</v>
      </c>
      <c r="M4681" s="4">
        <f ca="1"/>
        <v>2.1316226383077002</v>
      </c>
      <c r="N4681" s="4">
        <f ca="1"/>
        <v>70.328474421514997</v>
      </c>
      <c r="O4681" s="4">
        <f ca="1"/>
        <v>38.447326058129001</v>
      </c>
      <c r="P4681" s="4">
        <f ca="1"/>
        <v>62.226849447362</v>
      </c>
      <c r="Q4681" s="4">
        <f t="shared" ca="1" si="146"/>
        <v>4.7505028253998639E-2</v>
      </c>
      <c r="R4681" s="4">
        <f t="shared" ca="1" si="147"/>
        <v>-2.6013453988526967E-2</v>
      </c>
      <c r="S4681" s="4">
        <f ca="1"/>
        <v>35.134444444444</v>
      </c>
      <c r="T4681" s="4">
        <f ca="1"/>
        <v>34.220476190475999</v>
      </c>
      <c r="U4681" s="4">
        <f ca="1"/>
        <v>37.226270181099999</v>
      </c>
      <c r="V4681" s="4">
        <f ca="1"/>
        <v>35.538034832299999</v>
      </c>
      <c r="W4681" s="4">
        <f ca="1"/>
        <v>48.961291535819001</v>
      </c>
      <c r="X4681" s="4">
        <f ca="1"/>
        <v>17.217096976002999</v>
      </c>
      <c r="Y4681" s="4">
        <f ca="1"/>
        <v>41.313521420508003</v>
      </c>
      <c r="Z4681" s="4">
        <f ca="1"/>
        <v>-50.405104304447001</v>
      </c>
    </row>
    <row r="4682" spans="1:26" hidden="1" x14ac:dyDescent="0.25">
      <c r="A4682" s="3" t="s">
        <v>2072</v>
      </c>
      <c r="B4682" t="str">
        <v>纬德信息</v>
      </c>
      <c r="C4682" s="8" t="str">
        <f ca="1"/>
        <v>信息传输、软件和信息技术服务业</v>
      </c>
      <c r="D4682" s="4">
        <f ca="1"/>
        <v>0.23169800176151001</v>
      </c>
      <c r="E4682" s="4">
        <f ca="1"/>
        <v>5.6995819789029002E-3</v>
      </c>
      <c r="F4682" s="4">
        <f ca="1"/>
        <v>9.8122038417448008E-3</v>
      </c>
      <c r="G4682" s="4">
        <f ca="1"/>
        <v>0.47111390478234</v>
      </c>
      <c r="H4682" s="4">
        <f ca="1"/>
        <v>8.5215941213526002E-3</v>
      </c>
      <c r="I4682" s="4">
        <f ca="1"/>
        <v>1.234132885721E-2</v>
      </c>
      <c r="J4682" s="4">
        <f ca="1"/>
        <v>0.19137935470042</v>
      </c>
      <c r="K4682" s="4">
        <f ca="1"/>
        <v>4.2128738793867004E-3</v>
      </c>
      <c r="L4682" s="4">
        <f ca="1"/>
        <v>1.2180942737895E-2</v>
      </c>
      <c r="M4682" s="4">
        <f ca="1"/>
        <v>1.1374320570512</v>
      </c>
      <c r="N4682" s="4">
        <f ca="1"/>
        <v>38.766971822732998</v>
      </c>
      <c r="O4682" s="4">
        <f ca="1"/>
        <v>-2.6229745315081998</v>
      </c>
      <c r="P4682" s="4">
        <f ca="1"/>
        <v>72.012321389573003</v>
      </c>
      <c r="Q4682" s="4">
        <f t="shared" ca="1" si="146"/>
        <v>2.2344788573044894E-2</v>
      </c>
      <c r="R4682" s="4">
        <f t="shared" ca="1" si="147"/>
        <v>1.3640463205446296E-2</v>
      </c>
      <c r="S4682" s="4">
        <f ca="1"/>
        <v>23.266444444444002</v>
      </c>
      <c r="T4682" s="4">
        <f ca="1"/>
        <v>23.58380952381</v>
      </c>
      <c r="U4682" s="4">
        <f ca="1"/>
        <v>24.456993762</v>
      </c>
      <c r="V4682" s="4">
        <f ca="1"/>
        <v>23.922451637999998</v>
      </c>
      <c r="W4682" s="4">
        <f ca="1"/>
        <v>-15.321338615975</v>
      </c>
      <c r="X4682" s="4">
        <f ca="1"/>
        <v>4.4492231743457999</v>
      </c>
      <c r="Y4682" s="4">
        <f ca="1"/>
        <v>69.291684619923004</v>
      </c>
      <c r="Z4682" s="4">
        <f ca="1"/>
        <v>-19.648159401910998</v>
      </c>
    </row>
    <row r="4683" spans="1:26" hidden="1" x14ac:dyDescent="0.25">
      <c r="A4683" s="3" t="s">
        <v>2073</v>
      </c>
      <c r="B4683" t="str">
        <v>燕东微</v>
      </c>
      <c r="C4683" s="8" t="str">
        <f ca="1"/>
        <v>制造业</v>
      </c>
      <c r="D4683" s="4">
        <f ca="1"/>
        <v>-7.6275761932066005E-2</v>
      </c>
      <c r="E4683" s="4">
        <f ca="1"/>
        <v>-1.9604747160501998E-3</v>
      </c>
      <c r="F4683" s="4">
        <f ca="1"/>
        <v>4.0365867276955002E-3</v>
      </c>
      <c r="G4683" s="4">
        <f ca="1"/>
        <v>-0.23988800767439999</v>
      </c>
      <c r="H4683" s="4">
        <f ca="1"/>
        <v>-5.5893720627931999E-3</v>
      </c>
      <c r="I4683" s="4">
        <f ca="1"/>
        <v>-2.0930624197738001E-3</v>
      </c>
      <c r="J4683" s="4">
        <f ca="1"/>
        <v>-4.3310050875713997E-2</v>
      </c>
      <c r="K4683" s="4">
        <f ca="1"/>
        <v>-8.7109191244219997E-4</v>
      </c>
      <c r="L4683" s="4">
        <f ca="1"/>
        <v>6.0323190265525002E-3</v>
      </c>
      <c r="M4683" s="4">
        <f ca="1"/>
        <v>2.1625477415017</v>
      </c>
      <c r="N4683" s="4">
        <f ca="1"/>
        <v>48.358517231198</v>
      </c>
      <c r="O4683" s="4">
        <f ca="1"/>
        <v>-7.4554094152510002</v>
      </c>
      <c r="P4683" s="4">
        <f ca="1"/>
        <v>51.238852231081999</v>
      </c>
      <c r="Q4683" s="4">
        <f t="shared" ca="1" si="146"/>
        <v>1.5927977839352708E-2</v>
      </c>
      <c r="R4683" s="4">
        <f t="shared" ca="1" si="147"/>
        <v>-2.6519189765471605E-2</v>
      </c>
      <c r="S4683" s="4">
        <f ca="1"/>
        <v>19.534222222221999</v>
      </c>
      <c r="T4683" s="4">
        <f ca="1"/>
        <v>19.016190476190001</v>
      </c>
      <c r="U4683" s="4">
        <f ca="1"/>
        <v>19.559999999999999</v>
      </c>
      <c r="V4683" s="4">
        <f ca="1"/>
        <v>19.253333333333</v>
      </c>
      <c r="W4683" s="4">
        <f ca="1"/>
        <v>66.763646178843999</v>
      </c>
      <c r="X4683" s="4">
        <f ca="1"/>
        <v>27.825029490851001</v>
      </c>
      <c r="Y4683" s="4">
        <f ca="1"/>
        <v>40.63807704581</v>
      </c>
      <c r="Z4683" s="4">
        <f ca="1"/>
        <v>19.114172626858998</v>
      </c>
    </row>
    <row r="4684" spans="1:26" hidden="1" x14ac:dyDescent="0.25">
      <c r="A4684" s="3" t="s">
        <v>2074</v>
      </c>
      <c r="B4684" t="str">
        <v>希荻微</v>
      </c>
      <c r="C4684" s="8" t="str">
        <f ca="1"/>
        <v>信息传输、软件和信息技术服务业</v>
      </c>
      <c r="D4684" s="4">
        <f ca="1"/>
        <v>0.23695731395153999</v>
      </c>
      <c r="E4684" s="4">
        <f ca="1"/>
        <v>7.1998173219785999E-3</v>
      </c>
      <c r="F4684" s="4">
        <f ca="1"/>
        <v>3.5558421764906999E-2</v>
      </c>
      <c r="G4684" s="4">
        <f ca="1"/>
        <v>1.6989057324572E-2</v>
      </c>
      <c r="H4684" s="4">
        <f ca="1"/>
        <v>5.3317237948039995E-4</v>
      </c>
      <c r="I4684" s="4">
        <f ca="1"/>
        <v>1.137377736581E-2</v>
      </c>
      <c r="J4684" s="4">
        <f ca="1"/>
        <v>-7.8955433946623996E-3</v>
      </c>
      <c r="K4684" s="4">
        <f ca="1"/>
        <v>-1.851604775466E-4</v>
      </c>
      <c r="L4684" s="4">
        <f ca="1"/>
        <v>9.7794092911776993E-3</v>
      </c>
      <c r="M4684" s="4">
        <f ca="1"/>
        <v>1.6666261539838001</v>
      </c>
      <c r="N4684" s="4">
        <f ca="1"/>
        <v>60.251433868751</v>
      </c>
      <c r="O4684" s="4">
        <f ca="1"/>
        <v>-32.030840773629002</v>
      </c>
      <c r="P4684" s="4">
        <f ca="1"/>
        <v>65.161819133508999</v>
      </c>
      <c r="Q4684" s="4">
        <f t="shared" ca="1" si="146"/>
        <v>7.7735124760075158E-2</v>
      </c>
      <c r="R4684" s="4">
        <f t="shared" ca="1" si="147"/>
        <v>7.7891435605765046E-3</v>
      </c>
      <c r="S4684" s="4">
        <f ca="1"/>
        <v>17.329777777777998</v>
      </c>
      <c r="T4684" s="4">
        <f ca="1"/>
        <v>17.464761904762</v>
      </c>
      <c r="U4684" s="4">
        <f ca="1"/>
        <v>18.716666666666999</v>
      </c>
      <c r="V4684" s="4">
        <f ca="1"/>
        <v>17.366666666667001</v>
      </c>
      <c r="W4684" s="4">
        <f ca="1"/>
        <v>0</v>
      </c>
      <c r="X4684" s="4">
        <f ca="1"/>
        <v>69.288632116361995</v>
      </c>
      <c r="Y4684" s="4">
        <f ca="1"/>
        <v>97.726812076498007</v>
      </c>
      <c r="Z4684" s="4">
        <f ca="1"/>
        <v>0</v>
      </c>
    </row>
    <row r="4685" spans="1:26" hidden="1" x14ac:dyDescent="0.25">
      <c r="A4685" s="3" t="s">
        <v>2075</v>
      </c>
      <c r="B4685" t="str">
        <v>高凌信息</v>
      </c>
      <c r="C4685" s="8" t="str">
        <f ca="1"/>
        <v>制造业</v>
      </c>
      <c r="D4685" s="4">
        <f ca="1"/>
        <v>-0.19191928699456001</v>
      </c>
      <c r="E4685" s="4">
        <f ca="1"/>
        <v>-5.4116197223303998E-3</v>
      </c>
      <c r="F4685" s="4">
        <f ca="1"/>
        <v>-1.0032405753787001E-3</v>
      </c>
      <c r="G4685" s="4">
        <f ca="1"/>
        <v>-0.31131288454490003</v>
      </c>
      <c r="H4685" s="4">
        <f ca="1"/>
        <v>-6.7729339904324002E-3</v>
      </c>
      <c r="I4685" s="4">
        <f ca="1"/>
        <v>-2.7977235653341998E-3</v>
      </c>
      <c r="J4685" s="4">
        <f ca="1"/>
        <v>-9.0789464136243003E-2</v>
      </c>
      <c r="K4685" s="4">
        <f ca="1"/>
        <v>-2.0706813249130999E-3</v>
      </c>
      <c r="L4685" s="4">
        <f ca="1"/>
        <v>2.5437590922288999E-3</v>
      </c>
      <c r="M4685" s="4">
        <f ca="1"/>
        <v>0.88926961496546997</v>
      </c>
      <c r="N4685" s="4">
        <f ca="1"/>
        <v>43.854437057124997</v>
      </c>
      <c r="O4685" s="4">
        <f ca="1"/>
        <v>-17.340177488466999</v>
      </c>
      <c r="P4685" s="4">
        <f ca="1"/>
        <v>52.516578202837998</v>
      </c>
      <c r="Q4685" s="4">
        <f t="shared" ca="1" si="146"/>
        <v>2.6930475405438385E-3</v>
      </c>
      <c r="R4685" s="4">
        <f t="shared" ca="1" si="147"/>
        <v>-3.3843600904186616E-2</v>
      </c>
      <c r="S4685" s="4">
        <f ca="1"/>
        <v>30.953777777778001</v>
      </c>
      <c r="T4685" s="4">
        <f ca="1"/>
        <v>29.906190476190002</v>
      </c>
      <c r="U4685" s="4">
        <f ca="1"/>
        <v>31.137426437866999</v>
      </c>
      <c r="V4685" s="4">
        <f ca="1"/>
        <v>31.053797085999999</v>
      </c>
      <c r="W4685" s="4">
        <f ca="1"/>
        <v>30.251679715228999</v>
      </c>
      <c r="X4685" s="4">
        <f ca="1"/>
        <v>27.079252104875</v>
      </c>
      <c r="Y4685" s="4">
        <f ca="1"/>
        <v>51.170004605766998</v>
      </c>
      <c r="Z4685" s="4">
        <f ca="1"/>
        <v>0</v>
      </c>
    </row>
    <row r="4686" spans="1:26" hidden="1" x14ac:dyDescent="0.25">
      <c r="A4686" s="3" t="s">
        <v>2076</v>
      </c>
      <c r="B4686" t="str">
        <v>亚虹医药</v>
      </c>
      <c r="C4686" s="8" t="str">
        <f ca="1"/>
        <v>制造业</v>
      </c>
      <c r="D4686" s="4">
        <f ca="1"/>
        <v>-6.7761342067898994E-2</v>
      </c>
      <c r="E4686" s="4">
        <f ca="1"/>
        <v>-1.4419546605843E-3</v>
      </c>
      <c r="F4686" s="4">
        <f ca="1"/>
        <v>1.3166141995677999E-2</v>
      </c>
      <c r="G4686" s="4">
        <f ca="1"/>
        <v>-2.4824284758385998E-2</v>
      </c>
      <c r="H4686" s="4">
        <f ca="1"/>
        <v>-4.0672518962800002E-4</v>
      </c>
      <c r="I4686" s="4">
        <f ca="1"/>
        <v>1.5143368237176E-2</v>
      </c>
      <c r="J4686" s="4">
        <f ca="1"/>
        <v>4.9588116242164998E-2</v>
      </c>
      <c r="K4686" s="4">
        <f ca="1"/>
        <v>8.5429778508470001E-4</v>
      </c>
      <c r="L4686" s="4">
        <f ca="1"/>
        <v>1.5960209656880001E-2</v>
      </c>
      <c r="M4686" s="4">
        <f ca="1"/>
        <v>1.2808894428676001</v>
      </c>
      <c r="N4686" s="4">
        <f ca="1"/>
        <v>45.009592650660998</v>
      </c>
      <c r="O4686" s="4">
        <f ca="1"/>
        <v>-15.789826704807</v>
      </c>
      <c r="P4686" s="4">
        <f ca="1"/>
        <v>57.404830497902999</v>
      </c>
      <c r="Q4686" s="4">
        <f t="shared" ca="1" si="146"/>
        <v>2.848392036753521E-2</v>
      </c>
      <c r="R4686" s="4">
        <f t="shared" ca="1" si="147"/>
        <v>-1.6497443548068331E-2</v>
      </c>
      <c r="S4686" s="4">
        <f ca="1"/>
        <v>10.958888888889</v>
      </c>
      <c r="T4686" s="4">
        <f ca="1"/>
        <v>10.778095238095</v>
      </c>
      <c r="U4686" s="4">
        <f ca="1"/>
        <v>11.193333333332999</v>
      </c>
      <c r="V4686" s="4">
        <f ca="1"/>
        <v>10.883333333333001</v>
      </c>
      <c r="W4686" s="4">
        <f ca="1"/>
        <v>0</v>
      </c>
      <c r="X4686" s="4">
        <f ca="1"/>
        <v>0</v>
      </c>
      <c r="Y4686" s="4">
        <f ca="1"/>
        <v>240.58184322277</v>
      </c>
      <c r="Z4686" s="4">
        <f ca="1"/>
        <v>0</v>
      </c>
    </row>
    <row r="4687" spans="1:26" hidden="1" x14ac:dyDescent="0.25">
      <c r="A4687" s="3" t="s">
        <v>2077</v>
      </c>
      <c r="B4687" t="str">
        <v>百奥泰</v>
      </c>
      <c r="C4687" s="8" t="str">
        <f ca="1"/>
        <v>制造业</v>
      </c>
      <c r="D4687" s="4">
        <f ca="1"/>
        <v>0.35228088491154003</v>
      </c>
      <c r="E4687" s="4">
        <f ca="1"/>
        <v>8.4732872921317991E-3</v>
      </c>
      <c r="F4687" s="4">
        <f ca="1"/>
        <v>5.0377535249473998E-2</v>
      </c>
      <c r="G4687" s="4">
        <f ca="1"/>
        <v>0.34987205465478999</v>
      </c>
      <c r="H4687" s="4">
        <f ca="1"/>
        <v>6.7042972923451001E-3</v>
      </c>
      <c r="I4687" s="4">
        <f ca="1"/>
        <v>3.8311031189620003E-2</v>
      </c>
      <c r="J4687" s="4">
        <f ca="1"/>
        <v>0.44673076306373999</v>
      </c>
      <c r="K4687" s="4">
        <f ca="1"/>
        <v>1.2407399442441E-2</v>
      </c>
      <c r="L4687" s="4">
        <f ca="1"/>
        <v>3.5306200569759999E-2</v>
      </c>
      <c r="M4687" s="4">
        <f ca="1"/>
        <v>0.98293258271358996</v>
      </c>
      <c r="N4687" s="4">
        <f ca="1"/>
        <v>41.194196193930999</v>
      </c>
      <c r="O4687" s="4">
        <f ca="1"/>
        <v>26.139251776641999</v>
      </c>
      <c r="P4687" s="4">
        <f ca="1"/>
        <v>78.782359263741995</v>
      </c>
      <c r="Q4687" s="4">
        <f t="shared" ca="1" si="146"/>
        <v>6.5124126295502502E-2</v>
      </c>
      <c r="R4687" s="4">
        <f t="shared" ca="1" si="147"/>
        <v>7.0940176755131201E-2</v>
      </c>
      <c r="S4687" s="4">
        <f ca="1"/>
        <v>32.662888888889</v>
      </c>
      <c r="T4687" s="4">
        <f ca="1"/>
        <v>34.979999999999997</v>
      </c>
      <c r="U4687" s="4">
        <f ca="1"/>
        <v>36.826666666667002</v>
      </c>
      <c r="V4687" s="4">
        <f ca="1"/>
        <v>34.575000000000003</v>
      </c>
      <c r="W4687" s="4">
        <f ca="1"/>
        <v>15.235264900701001</v>
      </c>
      <c r="X4687" s="4">
        <f ca="1"/>
        <v>766.32283377702004</v>
      </c>
      <c r="Y4687" s="4">
        <f ca="1"/>
        <v>29.044036075644001</v>
      </c>
      <c r="Z4687" s="4">
        <f ca="1"/>
        <v>9.4084385465988998</v>
      </c>
    </row>
    <row r="4688" spans="1:26" hidden="1" x14ac:dyDescent="0.25">
      <c r="A4688" s="3" t="s">
        <v>2078</v>
      </c>
      <c r="B4688" t="str">
        <v>万德斯</v>
      </c>
      <c r="C4688" s="8" t="str">
        <f ca="1"/>
        <v>水利、环境和公共设施管理业</v>
      </c>
      <c r="D4688" s="4">
        <f ca="1"/>
        <v>0.24489779971007</v>
      </c>
      <c r="E4688" s="4">
        <f ca="1"/>
        <v>5.6931066666864004E-3</v>
      </c>
      <c r="F4688" s="4">
        <f ca="1"/>
        <v>1.4002698705319E-2</v>
      </c>
      <c r="G4688" s="4">
        <f ca="1"/>
        <v>2.8035729102544999E-2</v>
      </c>
      <c r="H4688" s="4">
        <f ca="1"/>
        <v>5.3759000810469997E-4</v>
      </c>
      <c r="I4688" s="4">
        <f ca="1"/>
        <v>6.5005598715808998E-3</v>
      </c>
      <c r="J4688" s="4">
        <f ca="1"/>
        <v>-9.0467821631893999E-2</v>
      </c>
      <c r="K4688" s="4">
        <f ca="1"/>
        <v>-2.5869030640284E-3</v>
      </c>
      <c r="L4688" s="4">
        <f ca="1"/>
        <v>4.2005681283000001E-4</v>
      </c>
      <c r="M4688" s="4">
        <f ca="1"/>
        <v>0.91813016862399</v>
      </c>
      <c r="N4688" s="4">
        <f ca="1"/>
        <v>22.750046906274999</v>
      </c>
      <c r="O4688" s="4">
        <f ca="1"/>
        <v>-10.458779717395</v>
      </c>
      <c r="P4688" s="4">
        <f ca="1"/>
        <v>63.576979482401001</v>
      </c>
      <c r="Q4688" s="4">
        <f t="shared" ca="1" si="146"/>
        <v>2.6732032189436705E-2</v>
      </c>
      <c r="R4688" s="4">
        <f t="shared" ca="1" si="147"/>
        <v>-5.9113421357744212E-3</v>
      </c>
      <c r="S4688" s="4">
        <f ca="1"/>
        <v>18.114222222222001</v>
      </c>
      <c r="T4688" s="4">
        <f ca="1"/>
        <v>18.007142857142998</v>
      </c>
      <c r="U4688" s="4">
        <f ca="1"/>
        <v>18.963504180000001</v>
      </c>
      <c r="V4688" s="4">
        <f ca="1"/>
        <v>18.469769701800001</v>
      </c>
      <c r="W4688" s="4">
        <f ca="1"/>
        <v>-44.090111973821003</v>
      </c>
      <c r="X4688" s="4">
        <f ca="1"/>
        <v>3.5792362739508001</v>
      </c>
      <c r="Y4688" s="4">
        <f ca="1"/>
        <v>29.420313364700998</v>
      </c>
      <c r="Z4688" s="4">
        <f ca="1"/>
        <v>5.5334839749388998</v>
      </c>
    </row>
    <row r="4689" spans="1:26" hidden="1" x14ac:dyDescent="0.25">
      <c r="A4689" s="3" t="s">
        <v>2079</v>
      </c>
      <c r="B4689" t="str">
        <v>阿拉丁</v>
      </c>
      <c r="C4689" s="8" t="str">
        <f ca="1"/>
        <v>科学研究和技术服务业</v>
      </c>
      <c r="D4689" s="4">
        <f ca="1"/>
        <v>0.11514000851873001</v>
      </c>
      <c r="E4689" s="4">
        <f ca="1"/>
        <v>2.8532766356808002E-3</v>
      </c>
      <c r="F4689" s="4">
        <f ca="1"/>
        <v>3.5884062640111999E-2</v>
      </c>
      <c r="G4689" s="4">
        <f ca="1"/>
        <v>0.13030801850757001</v>
      </c>
      <c r="H4689" s="4">
        <f ca="1"/>
        <v>2.6471803990256999E-3</v>
      </c>
      <c r="I4689" s="4">
        <f ca="1"/>
        <v>2.9123404192409E-2</v>
      </c>
      <c r="J4689" s="4">
        <f ca="1"/>
        <v>0.11738527418576999</v>
      </c>
      <c r="K4689" s="4">
        <f ca="1"/>
        <v>2.5925669939307998E-3</v>
      </c>
      <c r="L4689" s="4">
        <f ca="1"/>
        <v>1.8614340509480999E-2</v>
      </c>
      <c r="M4689" s="4">
        <f ca="1"/>
        <v>1.0721035648657999</v>
      </c>
      <c r="N4689" s="4">
        <f ca="1"/>
        <v>43.551578622675002</v>
      </c>
      <c r="O4689" s="4">
        <f ca="1"/>
        <v>-24.325557652619999</v>
      </c>
      <c r="P4689" s="4">
        <f ca="1"/>
        <v>61.458183855853001</v>
      </c>
      <c r="Q4689" s="4">
        <f t="shared" ca="1" si="146"/>
        <v>3.6144578313257215E-2</v>
      </c>
      <c r="R4689" s="4">
        <f t="shared" ca="1" si="147"/>
        <v>1.979494567736708E-2</v>
      </c>
      <c r="S4689" s="4">
        <f ca="1"/>
        <v>19.302666666667001</v>
      </c>
      <c r="T4689" s="4">
        <f ca="1"/>
        <v>19.684761904761999</v>
      </c>
      <c r="U4689" s="4">
        <f ca="1"/>
        <v>41.219479788741999</v>
      </c>
      <c r="V4689" s="4">
        <f ca="1"/>
        <v>39.781590958902001</v>
      </c>
      <c r="W4689" s="4">
        <f ca="1"/>
        <v>13.176775868828001</v>
      </c>
      <c r="X4689" s="4">
        <f ca="1"/>
        <v>21.731885764950999</v>
      </c>
      <c r="Y4689" s="4">
        <f ca="1"/>
        <v>55.776696945619001</v>
      </c>
      <c r="Z4689" s="4">
        <f ca="1"/>
        <v>0</v>
      </c>
    </row>
    <row r="4690" spans="1:26" hidden="1" x14ac:dyDescent="0.25">
      <c r="A4690" s="3" t="s">
        <v>2080</v>
      </c>
      <c r="B4690" t="str">
        <v>君实生物</v>
      </c>
      <c r="C4690" s="8" t="str">
        <f ca="1"/>
        <v>制造业</v>
      </c>
      <c r="D4690" s="4">
        <f ca="1"/>
        <v>5.6143391748558001E-2</v>
      </c>
      <c r="E4690" s="4">
        <f ca="1"/>
        <v>1.6214168819882E-3</v>
      </c>
      <c r="F4690" s="4">
        <f ca="1"/>
        <v>1.3378416873417001E-2</v>
      </c>
      <c r="G4690" s="4">
        <f ca="1"/>
        <v>0.31759518520161001</v>
      </c>
      <c r="H4690" s="4">
        <f ca="1"/>
        <v>9.2324503132419009E-3</v>
      </c>
      <c r="I4690" s="4">
        <f ca="1"/>
        <v>2.4143782021391998E-2</v>
      </c>
      <c r="J4690" s="4">
        <f ca="1"/>
        <v>0.10849498502585</v>
      </c>
      <c r="K4690" s="4">
        <f ca="1"/>
        <v>2.6908557160816998E-3</v>
      </c>
      <c r="L4690" s="4">
        <f ca="1"/>
        <v>1.3462516902945001E-2</v>
      </c>
      <c r="M4690" s="4">
        <f ca="1"/>
        <v>0.48683809320888999</v>
      </c>
      <c r="N4690" s="4">
        <f ca="1"/>
        <v>68.347810295274002</v>
      </c>
      <c r="O4690" s="4">
        <f ca="1"/>
        <v>7.0209865781283007E-2</v>
      </c>
      <c r="P4690" s="4">
        <f ca="1"/>
        <v>59.837416692760002</v>
      </c>
      <c r="Q4690" s="4">
        <f t="shared" ca="1" si="146"/>
        <v>1.4581187098835319E-2</v>
      </c>
      <c r="R4690" s="4">
        <f t="shared" ca="1" si="147"/>
        <v>5.6966654476553892E-2</v>
      </c>
      <c r="S4690" s="4">
        <f ca="1"/>
        <v>40.105333333333</v>
      </c>
      <c r="T4690" s="4">
        <f ca="1"/>
        <v>42.39</v>
      </c>
      <c r="U4690" s="4">
        <f ca="1"/>
        <v>42.676666666667003</v>
      </c>
      <c r="V4690" s="4">
        <f ca="1"/>
        <v>42.063333333332999</v>
      </c>
      <c r="W4690" s="4">
        <f ca="1"/>
        <v>0</v>
      </c>
      <c r="X4690" s="4">
        <f ca="1"/>
        <v>23.316275499791001</v>
      </c>
      <c r="Y4690" s="4">
        <f ca="1"/>
        <v>41.721432669476997</v>
      </c>
      <c r="Z4690" s="4">
        <f ca="1"/>
        <v>0</v>
      </c>
    </row>
    <row r="4691" spans="1:26" hidden="1" x14ac:dyDescent="0.25">
      <c r="A4691" s="3" t="s">
        <v>2081</v>
      </c>
      <c r="B4691" t="str">
        <v>八亿时空</v>
      </c>
      <c r="C4691" s="8" t="str">
        <f ca="1"/>
        <v>制造业</v>
      </c>
      <c r="D4691" s="4">
        <f ca="1"/>
        <v>0.11599213072718</v>
      </c>
      <c r="E4691" s="4">
        <f ca="1"/>
        <v>2.5071552746487001E-3</v>
      </c>
      <c r="F4691" s="4">
        <f ca="1"/>
        <v>2.0286078834494001E-2</v>
      </c>
      <c r="G4691" s="4">
        <f ca="1"/>
        <v>0.16905635064697</v>
      </c>
      <c r="H4691" s="4">
        <f ca="1"/>
        <v>3.3659053364024998E-3</v>
      </c>
      <c r="I4691" s="4">
        <f ca="1"/>
        <v>1.8155217023141001E-2</v>
      </c>
      <c r="J4691" s="4">
        <f ca="1"/>
        <v>0.10130988860061001</v>
      </c>
      <c r="K4691" s="4">
        <f ca="1"/>
        <v>1.9639773438089999E-3</v>
      </c>
      <c r="L4691" s="4">
        <f ca="1"/>
        <v>1.6491258101528E-2</v>
      </c>
      <c r="M4691" s="4">
        <f ca="1"/>
        <v>1.115204851825</v>
      </c>
      <c r="N4691" s="4">
        <f ca="1"/>
        <v>34.023563079828001</v>
      </c>
      <c r="O4691" s="4">
        <f ca="1"/>
        <v>-3.4445242722885001</v>
      </c>
      <c r="P4691" s="4">
        <f ca="1"/>
        <v>64.659333218575995</v>
      </c>
      <c r="Q4691" s="4">
        <f t="shared" ca="1" si="146"/>
        <v>3.5274322456570133E-2</v>
      </c>
      <c r="R4691" s="4">
        <f t="shared" ca="1" si="147"/>
        <v>6.3546079588598587E-3</v>
      </c>
      <c r="S4691" s="4">
        <f ca="1"/>
        <v>27.426666666667</v>
      </c>
      <c r="T4691" s="4">
        <f ca="1"/>
        <v>27.600952380951998</v>
      </c>
      <c r="U4691" s="4">
        <f ca="1"/>
        <v>41.205929426617999</v>
      </c>
      <c r="V4691" s="4">
        <f ca="1"/>
        <v>39.801942859783999</v>
      </c>
      <c r="W4691" s="4">
        <f ca="1"/>
        <v>22.737940430622</v>
      </c>
      <c r="X4691" s="4">
        <f ca="1"/>
        <v>29.477839746979001</v>
      </c>
      <c r="Y4691" s="4">
        <f ca="1"/>
        <v>11.918434883789001</v>
      </c>
      <c r="Z4691" s="4">
        <f ca="1"/>
        <v>22.176194132658999</v>
      </c>
    </row>
    <row r="4692" spans="1:26" hidden="1" x14ac:dyDescent="0.25">
      <c r="A4692" s="3" t="s">
        <v>2082</v>
      </c>
      <c r="B4692" t="str">
        <v>灿勤科技</v>
      </c>
      <c r="C4692" s="8" t="str">
        <f ca="1"/>
        <v>制造业</v>
      </c>
      <c r="D4692" s="4">
        <f ca="1"/>
        <v>-0.40172445377558003</v>
      </c>
      <c r="E4692" s="4">
        <f ca="1"/>
        <v>-1.0139648360891E-2</v>
      </c>
      <c r="F4692" s="4">
        <f ca="1"/>
        <v>-2.5611782097996999E-2</v>
      </c>
      <c r="G4692" s="4">
        <f ca="1"/>
        <v>1.5674237370539999E-3</v>
      </c>
      <c r="H4692" s="4">
        <f ca="1"/>
        <v>5.4176480786900002E-5</v>
      </c>
      <c r="I4692" s="4">
        <f ca="1"/>
        <v>1.3805152423958999E-2</v>
      </c>
      <c r="J4692" s="4">
        <f ca="1"/>
        <v>4.2932674032595E-2</v>
      </c>
      <c r="K4692" s="4">
        <f ca="1"/>
        <v>1.0961779596202999E-3</v>
      </c>
      <c r="L4692" s="4">
        <f ca="1"/>
        <v>1.7906357785991998E-2</v>
      </c>
      <c r="M4692" s="4">
        <f ca="1"/>
        <v>1.5015519526265</v>
      </c>
      <c r="N4692" s="4">
        <f ca="1"/>
        <v>62.535974392995001</v>
      </c>
      <c r="O4692" s="4">
        <f ca="1"/>
        <v>10.96605923862</v>
      </c>
      <c r="P4692" s="4">
        <f ca="1"/>
        <v>54.361080325518003</v>
      </c>
      <c r="Q4692" s="4">
        <f t="shared" ca="1" si="146"/>
        <v>-3.4044145155256257E-2</v>
      </c>
      <c r="R4692" s="4">
        <f t="shared" ca="1" si="147"/>
        <v>-4.6404214628290672E-3</v>
      </c>
      <c r="S4692" s="4">
        <f ca="1"/>
        <v>21.994444444443999</v>
      </c>
      <c r="T4692" s="4">
        <f ca="1"/>
        <v>21.892380952381</v>
      </c>
      <c r="U4692" s="4">
        <f ca="1"/>
        <v>21.714989226</v>
      </c>
      <c r="V4692" s="4">
        <f ca="1"/>
        <v>22.480312239</v>
      </c>
      <c r="W4692" s="4">
        <f ca="1"/>
        <v>-52.852330963352003</v>
      </c>
      <c r="X4692" s="4">
        <f ca="1"/>
        <v>-37.419273669332</v>
      </c>
      <c r="Y4692" s="4">
        <f ca="1"/>
        <v>30.577030142790999</v>
      </c>
      <c r="Z4692" s="4">
        <f ca="1"/>
        <v>-51.195426682536002</v>
      </c>
    </row>
    <row r="4693" spans="1:26" hidden="1" x14ac:dyDescent="0.25">
      <c r="A4693" s="3" t="s">
        <v>2083</v>
      </c>
      <c r="B4693" t="str">
        <v>生益电子</v>
      </c>
      <c r="C4693" s="8" t="str">
        <f ca="1"/>
        <v>制造业</v>
      </c>
      <c r="D4693" s="4">
        <f ca="1"/>
        <v>0.14882933372585999</v>
      </c>
      <c r="E4693" s="4">
        <f ca="1"/>
        <v>4.7100014307858004E-3</v>
      </c>
      <c r="F4693" s="4">
        <f ca="1"/>
        <v>2.0282505151311001E-2</v>
      </c>
      <c r="G4693" s="4">
        <f ca="1"/>
        <v>0.16610940947177</v>
      </c>
      <c r="H4693" s="4">
        <f ca="1"/>
        <v>4.0277302819586996E-3</v>
      </c>
      <c r="I4693" s="4">
        <f ca="1"/>
        <v>1.7073363442955E-2</v>
      </c>
      <c r="J4693" s="4">
        <f ca="1"/>
        <v>0.21670729937642999</v>
      </c>
      <c r="K4693" s="4">
        <f ca="1"/>
        <v>4.4652749324976997E-3</v>
      </c>
      <c r="L4693" s="4">
        <f ca="1"/>
        <v>1.9879346954122998E-2</v>
      </c>
      <c r="M4693" s="4">
        <f ca="1"/>
        <v>1.2341345301390001</v>
      </c>
      <c r="N4693" s="4">
        <f ca="1"/>
        <v>39.259579609127996</v>
      </c>
      <c r="O4693" s="4">
        <f ca="1"/>
        <v>-0.52653734212754</v>
      </c>
      <c r="P4693" s="4">
        <f ca="1"/>
        <v>66.548206629066001</v>
      </c>
      <c r="Q4693" s="4">
        <f t="shared" ca="1" si="146"/>
        <v>3.7627934978928405E-2</v>
      </c>
      <c r="R4693" s="4">
        <f t="shared" ca="1" si="147"/>
        <v>4.0368972367410796E-5</v>
      </c>
      <c r="S4693" s="4">
        <f ca="1"/>
        <v>11.009555555556</v>
      </c>
      <c r="T4693" s="4">
        <f ca="1"/>
        <v>11.01</v>
      </c>
      <c r="U4693" s="4">
        <f ca="1"/>
        <v>12.141584175195</v>
      </c>
      <c r="V4693" s="4">
        <f ca="1"/>
        <v>11.701288839569999</v>
      </c>
      <c r="W4693" s="4">
        <f ca="1"/>
        <v>-10.820193565226001</v>
      </c>
      <c r="X4693" s="4">
        <f ca="1"/>
        <v>4.5133860245437996</v>
      </c>
      <c r="Y4693" s="4">
        <f ca="1"/>
        <v>22.884567296092001</v>
      </c>
      <c r="Z4693" s="4">
        <f ca="1"/>
        <v>41.313489246861003</v>
      </c>
    </row>
    <row r="4694" spans="1:26" hidden="1" x14ac:dyDescent="0.25">
      <c r="A4694" s="3" t="s">
        <v>2084</v>
      </c>
      <c r="B4694" t="str">
        <v>帕瓦股份</v>
      </c>
      <c r="C4694" s="8" t="str">
        <f ca="1"/>
        <v>制造业</v>
      </c>
      <c r="D4694" s="4">
        <f ca="1"/>
        <v>3.0419585940832002E-2</v>
      </c>
      <c r="E4694" s="4">
        <f ca="1"/>
        <v>7.0460320124540005E-4</v>
      </c>
      <c r="F4694" s="4">
        <f ca="1"/>
        <v>1.2189317012176E-2</v>
      </c>
      <c r="G4694" s="4">
        <f ca="1"/>
        <v>-0.24564432601847</v>
      </c>
      <c r="H4694" s="4">
        <f ca="1"/>
        <v>-7.6303893662360003E-3</v>
      </c>
      <c r="I4694" s="4">
        <f ca="1"/>
        <v>-5.9963514298732E-3</v>
      </c>
      <c r="J4694" s="4">
        <f ca="1"/>
        <v>-0.36741099356203999</v>
      </c>
      <c r="K4694" s="4">
        <f ca="1"/>
        <v>-9.3701187004184006E-3</v>
      </c>
      <c r="L4694" s="4">
        <f ca="1"/>
        <v>-1.1520161082987E-2</v>
      </c>
      <c r="M4694" s="4">
        <f ca="1"/>
        <v>1.3550717982499001</v>
      </c>
      <c r="N4694" s="4">
        <f ca="1"/>
        <v>34.757593359867002</v>
      </c>
      <c r="O4694" s="4">
        <f ca="1"/>
        <v>-55.417605673852997</v>
      </c>
      <c r="P4694" s="4">
        <f ca="1"/>
        <v>47.253236233578001</v>
      </c>
      <c r="Q4694" s="4">
        <f t="shared" ca="1" si="146"/>
        <v>1.5319681100502754E-2</v>
      </c>
      <c r="R4694" s="4">
        <f t="shared" ca="1" si="147"/>
        <v>-3.4082248574855395E-2</v>
      </c>
      <c r="S4694" s="4">
        <f ca="1"/>
        <v>21.868666666667</v>
      </c>
      <c r="T4694" s="4">
        <f ca="1"/>
        <v>21.123333333333001</v>
      </c>
      <c r="U4694" s="4">
        <f ca="1"/>
        <v>26.250624999999999</v>
      </c>
      <c r="V4694" s="4">
        <f ca="1"/>
        <v>25.854541666667</v>
      </c>
      <c r="W4694" s="4">
        <f ca="1"/>
        <v>93.049507525235995</v>
      </c>
      <c r="X4694" s="4">
        <f ca="1"/>
        <v>45.518379859004</v>
      </c>
      <c r="Y4694" s="4">
        <f ca="1"/>
        <v>71.446588339160996</v>
      </c>
      <c r="Z4694" s="4">
        <f ca="1"/>
        <v>-31.974350608464</v>
      </c>
    </row>
    <row r="4695" spans="1:26" hidden="1" x14ac:dyDescent="0.25">
      <c r="A4695" s="3" t="s">
        <v>2085</v>
      </c>
      <c r="B4695" t="str">
        <v>康希诺</v>
      </c>
      <c r="C4695" s="8" t="str">
        <f ca="1"/>
        <v>制造业</v>
      </c>
      <c r="D4695" s="4">
        <f ca="1"/>
        <v>0.16973446789155999</v>
      </c>
      <c r="E4695" s="4">
        <f ca="1"/>
        <v>3.7628991341685999E-3</v>
      </c>
      <c r="F4695" s="4">
        <f ca="1"/>
        <v>2.6611703995480001E-2</v>
      </c>
      <c r="G4695" s="4">
        <f ca="1"/>
        <v>0.32544584813850003</v>
      </c>
      <c r="H4695" s="4">
        <f ca="1"/>
        <v>5.6594569785310004E-3</v>
      </c>
      <c r="I4695" s="4">
        <f ca="1"/>
        <v>2.9010494178191001E-2</v>
      </c>
      <c r="J4695" s="4">
        <f ca="1"/>
        <v>9.8426906337421002E-2</v>
      </c>
      <c r="K4695" s="4">
        <f ca="1"/>
        <v>1.8823477460157001E-3</v>
      </c>
      <c r="L4695" s="4">
        <f ca="1"/>
        <v>1.5187521151698E-2</v>
      </c>
      <c r="M4695" s="4">
        <f ca="1"/>
        <v>0.95738402579744997</v>
      </c>
      <c r="N4695" s="4">
        <f ca="1"/>
        <v>63.946780418223</v>
      </c>
      <c r="O4695" s="4">
        <f ca="1"/>
        <v>-44.529364503069999</v>
      </c>
      <c r="P4695" s="4">
        <f ca="1"/>
        <v>65.403700656316005</v>
      </c>
      <c r="Q4695" s="4">
        <f t="shared" ca="1" si="146"/>
        <v>4.2834809796768902E-2</v>
      </c>
      <c r="R4695" s="4">
        <f t="shared" ca="1" si="147"/>
        <v>1.8173652462776566E-2</v>
      </c>
      <c r="S4695" s="4">
        <f ca="1"/>
        <v>77.895777777777994</v>
      </c>
      <c r="T4695" s="4">
        <f ca="1"/>
        <v>79.311428571429005</v>
      </c>
      <c r="U4695" s="4">
        <f ca="1"/>
        <v>83.816926666667001</v>
      </c>
      <c r="V4695" s="4">
        <f ca="1"/>
        <v>80.374116666667007</v>
      </c>
      <c r="W4695" s="4">
        <f ca="1"/>
        <v>0</v>
      </c>
      <c r="X4695" s="4">
        <f ca="1"/>
        <v>668.06264041430995</v>
      </c>
      <c r="Y4695" s="4">
        <f ca="1"/>
        <v>85.924204813922003</v>
      </c>
      <c r="Z4695" s="4">
        <f ca="1"/>
        <v>0</v>
      </c>
    </row>
    <row r="4696" spans="1:26" hidden="1" x14ac:dyDescent="0.25">
      <c r="A4696" s="3" t="s">
        <v>2086</v>
      </c>
      <c r="B4696" t="str">
        <v>广大特材</v>
      </c>
      <c r="C4696" s="8" t="str">
        <f ca="1"/>
        <v>制造业</v>
      </c>
      <c r="D4696" s="4">
        <f ca="1"/>
        <v>-7.0604510632346004E-2</v>
      </c>
      <c r="E4696" s="4">
        <f ca="1"/>
        <v>-2.5834352175688E-3</v>
      </c>
      <c r="F4696" s="4">
        <f ca="1"/>
        <v>1.5281788395496E-3</v>
      </c>
      <c r="G4696" s="4">
        <f ca="1"/>
        <v>-0.26939714655871999</v>
      </c>
      <c r="H4696" s="4">
        <f ca="1"/>
        <v>-7.4457449593993003E-3</v>
      </c>
      <c r="I4696" s="4">
        <f ca="1"/>
        <v>-2.7534695966840998E-3</v>
      </c>
      <c r="J4696" s="4">
        <f ca="1"/>
        <v>-0.41889593813508003</v>
      </c>
      <c r="K4696" s="4">
        <f ca="1"/>
        <v>-1.1541795990704999E-2</v>
      </c>
      <c r="L4696" s="4">
        <f ca="1"/>
        <v>-1.106636331949E-2</v>
      </c>
      <c r="M4696" s="4">
        <f ca="1"/>
        <v>1.1948458585366</v>
      </c>
      <c r="N4696" s="4">
        <f ca="1"/>
        <v>48.487764248497001</v>
      </c>
      <c r="O4696" s="4">
        <f ca="1"/>
        <v>-35.013920908034997</v>
      </c>
      <c r="P4696" s="4">
        <f ca="1"/>
        <v>46.681702028658002</v>
      </c>
      <c r="Q4696" s="4">
        <f t="shared" ca="1" si="146"/>
        <v>5.5828680943604036E-3</v>
      </c>
      <c r="R4696" s="4">
        <f t="shared" ca="1" si="147"/>
        <v>-2.2102875191135636E-2</v>
      </c>
      <c r="S4696" s="4">
        <f ca="1"/>
        <v>20.263111111111002</v>
      </c>
      <c r="T4696" s="4">
        <f ca="1"/>
        <v>19.815238095238001</v>
      </c>
      <c r="U4696" s="4">
        <f ca="1"/>
        <v>20.978304818582</v>
      </c>
      <c r="V4696" s="4">
        <f ca="1"/>
        <v>20.861835940321001</v>
      </c>
      <c r="W4696" s="4">
        <f ca="1"/>
        <v>-7.2375024719461001</v>
      </c>
      <c r="X4696" s="4">
        <f ca="1"/>
        <v>28.464488287373999</v>
      </c>
      <c r="Y4696" s="4">
        <f ca="1"/>
        <v>62.072963763503999</v>
      </c>
      <c r="Z4696" s="4">
        <f ca="1"/>
        <v>0</v>
      </c>
    </row>
    <row r="4697" spans="1:26" hidden="1" x14ac:dyDescent="0.25">
      <c r="A4697" s="3" t="s">
        <v>2087</v>
      </c>
      <c r="B4697" t="str">
        <v>时代电气</v>
      </c>
      <c r="C4697" s="8" t="str">
        <f ca="1"/>
        <v>制造业</v>
      </c>
      <c r="D4697" s="4">
        <f ca="1"/>
        <v>3.898629396449E-2</v>
      </c>
      <c r="E4697" s="4">
        <f ca="1"/>
        <v>9.1396216405870004E-4</v>
      </c>
      <c r="F4697" s="4">
        <f ca="1"/>
        <v>1.2494932493844001E-2</v>
      </c>
      <c r="G4697" s="4">
        <f ca="1"/>
        <v>-0.17747599576477999</v>
      </c>
      <c r="H4697" s="4">
        <f ca="1"/>
        <v>-3.3975729039502E-3</v>
      </c>
      <c r="I4697" s="4">
        <f ca="1"/>
        <v>1.4254529003816E-3</v>
      </c>
      <c r="J4697" s="4">
        <f ca="1"/>
        <v>-1.5603343483087E-2</v>
      </c>
      <c r="K4697" s="4">
        <f ca="1"/>
        <v>-4.3598536985099999E-4</v>
      </c>
      <c r="L4697" s="4">
        <f ca="1"/>
        <v>4.1420379186970996E-3</v>
      </c>
      <c r="M4697" s="4">
        <f ca="1"/>
        <v>0.58940836119881002</v>
      </c>
      <c r="N4697" s="4">
        <f ca="1"/>
        <v>47.904254620529002</v>
      </c>
      <c r="O4697" s="4">
        <f ca="1"/>
        <v>-25.537220861474001</v>
      </c>
      <c r="P4697" s="4">
        <f ca="1"/>
        <v>48.527496059287003</v>
      </c>
      <c r="Q4697" s="4">
        <f t="shared" ca="1" si="146"/>
        <v>2.379111912735983E-2</v>
      </c>
      <c r="R4697" s="4">
        <f t="shared" ca="1" si="147"/>
        <v>-2.6994702886956407E-2</v>
      </c>
      <c r="S4697" s="4">
        <f ca="1"/>
        <v>39.656222222221999</v>
      </c>
      <c r="T4697" s="4">
        <f ca="1"/>
        <v>38.585714285713998</v>
      </c>
      <c r="U4697" s="4">
        <f ca="1"/>
        <v>40.7506236714</v>
      </c>
      <c r="V4697" s="4">
        <f ca="1"/>
        <v>39.803650285747999</v>
      </c>
      <c r="W4697" s="4">
        <f ca="1"/>
        <v>-0.82950291735116999</v>
      </c>
      <c r="X4697" s="4">
        <f ca="1"/>
        <v>3.4178931229342999</v>
      </c>
      <c r="Y4697" s="4">
        <f ca="1"/>
        <v>13.719314417533999</v>
      </c>
      <c r="Z4697" s="4">
        <f ca="1"/>
        <v>0.42801706884297003</v>
      </c>
    </row>
    <row r="4698" spans="1:26" hidden="1" x14ac:dyDescent="0.25">
      <c r="A4698" s="3" t="s">
        <v>2088</v>
      </c>
      <c r="B4698" t="str">
        <v>柏楚电子</v>
      </c>
      <c r="C4698" s="8" t="str">
        <f ca="1"/>
        <v>信息传输、软件和信息技术服务业</v>
      </c>
      <c r="D4698" s="4">
        <f ca="1"/>
        <v>-0.10439211410655</v>
      </c>
      <c r="E4698" s="4">
        <f ca="1"/>
        <v>-3.2881757221224E-3</v>
      </c>
      <c r="F4698" s="4">
        <f ca="1"/>
        <v>1.0138582950226999E-3</v>
      </c>
      <c r="G4698" s="4">
        <f ca="1"/>
        <v>-0.12833594248641</v>
      </c>
      <c r="H4698" s="4">
        <f ca="1"/>
        <v>-3.5623364786121002E-3</v>
      </c>
      <c r="I4698" s="4">
        <f ca="1"/>
        <v>5.6496519726469997E-4</v>
      </c>
      <c r="J4698" s="4">
        <f ca="1"/>
        <v>-0.11562679629118</v>
      </c>
      <c r="K4698" s="4">
        <f ca="1"/>
        <v>-4.2985341660352E-3</v>
      </c>
      <c r="L4698" s="4">
        <f ca="1"/>
        <v>-1.1613292867899E-3</v>
      </c>
      <c r="M4698" s="4">
        <f ca="1"/>
        <v>1.2804503442910999</v>
      </c>
      <c r="N4698" s="4">
        <f ca="1"/>
        <v>45.647367087991</v>
      </c>
      <c r="O4698" s="4">
        <f ca="1"/>
        <v>2.3781970885128998</v>
      </c>
      <c r="P4698" s="4">
        <f ca="1"/>
        <v>39.364757039612002</v>
      </c>
      <c r="Q4698" s="4">
        <f t="shared" ca="1" si="146"/>
        <v>-8.9497141957629606E-3</v>
      </c>
      <c r="R4698" s="4">
        <f t="shared" ca="1" si="147"/>
        <v>-3.1517580543861196E-2</v>
      </c>
      <c r="S4698" s="4">
        <f ca="1"/>
        <v>241.238</v>
      </c>
      <c r="T4698" s="4">
        <f ca="1"/>
        <v>233.63476190476001</v>
      </c>
      <c r="U4698" s="4">
        <f ca="1"/>
        <v>330.11035668141</v>
      </c>
      <c r="V4698" s="4">
        <f ca="1"/>
        <v>333.09142977899</v>
      </c>
      <c r="W4698" s="4">
        <f ca="1"/>
        <v>25.976577093395001</v>
      </c>
      <c r="X4698" s="4">
        <f ca="1"/>
        <v>33.684625982029999</v>
      </c>
      <c r="Y4698" s="4">
        <f ca="1"/>
        <v>26.588399574316</v>
      </c>
      <c r="Z4698" s="4">
        <f ca="1"/>
        <v>37.178655321176997</v>
      </c>
    </row>
    <row r="4699" spans="1:26" hidden="1" x14ac:dyDescent="0.25">
      <c r="A4699" s="3" t="s">
        <v>2089</v>
      </c>
      <c r="B4699" t="str">
        <v>南新制药</v>
      </c>
      <c r="C4699" s="8" t="str">
        <f ca="1"/>
        <v>制造业</v>
      </c>
      <c r="D4699" s="4">
        <f ca="1"/>
        <v>-5.0631044156615998E-2</v>
      </c>
      <c r="E4699" s="4">
        <f ca="1"/>
        <v>-1.3928798896418E-3</v>
      </c>
      <c r="F4699" s="4">
        <f ca="1"/>
        <v>7.7629581222115E-3</v>
      </c>
      <c r="G4699" s="4">
        <f ca="1"/>
        <v>7.8505398578935001E-2</v>
      </c>
      <c r="H4699" s="4">
        <f ca="1"/>
        <v>1.6713139848257999E-3</v>
      </c>
      <c r="I4699" s="4">
        <f ca="1"/>
        <v>1.3687308514138E-2</v>
      </c>
      <c r="J4699" s="4">
        <f ca="1"/>
        <v>0.16042561434706001</v>
      </c>
      <c r="K4699" s="4">
        <f ca="1"/>
        <v>3.0675404578762999E-3</v>
      </c>
      <c r="L4699" s="4">
        <f ca="1"/>
        <v>1.9133917256633999E-2</v>
      </c>
      <c r="M4699" s="4">
        <f ca="1"/>
        <v>1.3088142821341999</v>
      </c>
      <c r="N4699" s="4">
        <f ca="1"/>
        <v>59.248101507949997</v>
      </c>
      <c r="O4699" s="4">
        <f ca="1"/>
        <v>-9.0935060241600993</v>
      </c>
      <c r="P4699" s="4">
        <f ca="1"/>
        <v>56.209323473212002</v>
      </c>
      <c r="Q4699" s="4">
        <f t="shared" ca="1" si="146"/>
        <v>1.6515276634226003E-4</v>
      </c>
      <c r="R4699" s="4">
        <f t="shared" ca="1" si="147"/>
        <v>1.4105495093334733E-3</v>
      </c>
      <c r="S4699" s="4">
        <f ca="1"/>
        <v>9.9702222222221994</v>
      </c>
      <c r="T4699" s="4">
        <f ca="1"/>
        <v>9.9842857142857007</v>
      </c>
      <c r="U4699" s="4">
        <f ca="1"/>
        <v>19.939218506667</v>
      </c>
      <c r="V4699" s="4">
        <f ca="1"/>
        <v>19.935926033333001</v>
      </c>
      <c r="W4699" s="4">
        <f ca="1"/>
        <v>0</v>
      </c>
      <c r="X4699" s="4">
        <f ca="1"/>
        <v>-11.67603000986</v>
      </c>
      <c r="Y4699" s="4">
        <f ca="1"/>
        <v>33.633330374503998</v>
      </c>
      <c r="Z4699" s="4">
        <f ca="1"/>
        <v>0</v>
      </c>
    </row>
    <row r="4700" spans="1:26" hidden="1" x14ac:dyDescent="0.25">
      <c r="A4700" s="3" t="s">
        <v>2090</v>
      </c>
      <c r="B4700" t="str">
        <v>云路股份</v>
      </c>
      <c r="C4700" s="8" t="str">
        <f ca="1"/>
        <v>制造业</v>
      </c>
      <c r="D4700" s="4">
        <f ca="1"/>
        <v>-0.58756267255889005</v>
      </c>
      <c r="E4700" s="4">
        <f ca="1"/>
        <v>-1.4686732186415001E-2</v>
      </c>
      <c r="F4700" s="4">
        <f ca="1"/>
        <v>-9.7537855366278004E-3</v>
      </c>
      <c r="G4700" s="4">
        <f ca="1"/>
        <v>-0.45150241657936002</v>
      </c>
      <c r="H4700" s="4">
        <f ca="1"/>
        <v>-2.8476149373426001E-2</v>
      </c>
      <c r="I4700" s="4">
        <f ca="1"/>
        <v>-1.3946701988923E-2</v>
      </c>
      <c r="J4700" s="4">
        <f ca="1"/>
        <v>-0.14211798027002001</v>
      </c>
      <c r="K4700" s="4">
        <f ca="1"/>
        <v>-3.6943208112340002E-3</v>
      </c>
      <c r="L4700" s="4">
        <f ca="1"/>
        <v>-1.0931951581432001E-3</v>
      </c>
      <c r="M4700" s="4">
        <f ca="1"/>
        <v>0.51719308369235995</v>
      </c>
      <c r="N4700" s="4">
        <f ca="1"/>
        <v>41.854445402624997</v>
      </c>
      <c r="O4700" s="4">
        <f ca="1"/>
        <v>-24.552737396647998</v>
      </c>
      <c r="P4700" s="4">
        <f ca="1"/>
        <v>44.860856354314997</v>
      </c>
      <c r="Q4700" s="4">
        <f t="shared" ca="1" si="146"/>
        <v>-1.0136366951068395E-2</v>
      </c>
      <c r="R4700" s="4">
        <f t="shared" ca="1" si="147"/>
        <v>-4.1325999702691511E-2</v>
      </c>
      <c r="S4700" s="4">
        <f ca="1"/>
        <v>70.473333333333002</v>
      </c>
      <c r="T4700" s="4">
        <f ca="1"/>
        <v>67.560952380952003</v>
      </c>
      <c r="U4700" s="4">
        <f ca="1"/>
        <v>68.761750716999998</v>
      </c>
      <c r="V4700" s="4">
        <f ca="1"/>
        <v>69.465882391500003</v>
      </c>
      <c r="W4700" s="4">
        <f ca="1"/>
        <v>40.097156002760002</v>
      </c>
      <c r="X4700" s="4">
        <f ca="1"/>
        <v>27.424287978776</v>
      </c>
      <c r="Y4700" s="4">
        <f ca="1"/>
        <v>51.729950435074997</v>
      </c>
      <c r="Z4700" s="4">
        <f ca="1"/>
        <v>0</v>
      </c>
    </row>
    <row r="4701" spans="1:26" hidden="1" x14ac:dyDescent="0.25">
      <c r="A4701" s="3" t="s">
        <v>2091</v>
      </c>
      <c r="B4701" t="str">
        <v>智洋创新</v>
      </c>
      <c r="C4701" s="8" t="str">
        <f ca="1"/>
        <v>信息传输、软件和信息技术服务业</v>
      </c>
      <c r="D4701" s="4">
        <f ca="1"/>
        <v>-1.6437693972891999E-2</v>
      </c>
      <c r="E4701" s="4">
        <f ca="1"/>
        <v>-4.3136514880430001E-4</v>
      </c>
      <c r="F4701" s="4">
        <f ca="1"/>
        <v>6.2319905379416996E-3</v>
      </c>
      <c r="G4701" s="4">
        <f ca="1"/>
        <v>0.17479962716777001</v>
      </c>
      <c r="H4701" s="4">
        <f ca="1"/>
        <v>3.5286608314809998E-3</v>
      </c>
      <c r="I4701" s="4">
        <f ca="1"/>
        <v>1.197331393777E-2</v>
      </c>
      <c r="J4701" s="4">
        <f ca="1"/>
        <v>9.1353475209831003E-2</v>
      </c>
      <c r="K4701" s="4">
        <f ca="1"/>
        <v>1.887734200571E-3</v>
      </c>
      <c r="L4701" s="4">
        <f ca="1"/>
        <v>2.1459043363279001E-2</v>
      </c>
      <c r="M4701" s="4">
        <f ca="1"/>
        <v>1.3898313134797999</v>
      </c>
      <c r="N4701" s="4">
        <f ca="1"/>
        <v>57.993163461374003</v>
      </c>
      <c r="O4701" s="4">
        <f ca="1"/>
        <v>6.4868186163603996</v>
      </c>
      <c r="P4701" s="4">
        <f ca="1"/>
        <v>76.959058935179996</v>
      </c>
      <c r="Q4701" s="4">
        <f t="shared" ca="1" si="146"/>
        <v>2.8471309680245319E-2</v>
      </c>
      <c r="R4701" s="4">
        <f t="shared" ca="1" si="147"/>
        <v>1.6523073291572462E-3</v>
      </c>
      <c r="S4701" s="4">
        <f ca="1"/>
        <v>18.828888888889001</v>
      </c>
      <c r="T4701" s="4">
        <f ca="1"/>
        <v>18.86</v>
      </c>
      <c r="U4701" s="4">
        <f ca="1"/>
        <v>20.059879135348002</v>
      </c>
      <c r="V4701" s="4">
        <f ca="1"/>
        <v>19.504558801533001</v>
      </c>
      <c r="W4701" s="4">
        <f ca="1"/>
        <v>-31.245634649842</v>
      </c>
      <c r="X4701" s="4">
        <f ca="1"/>
        <v>26.890102239339001</v>
      </c>
      <c r="Y4701" s="4">
        <f ca="1"/>
        <v>33.261904712727002</v>
      </c>
      <c r="Z4701" s="4">
        <f ca="1"/>
        <v>-7.2267923038545998</v>
      </c>
    </row>
    <row r="4702" spans="1:26" hidden="1" x14ac:dyDescent="0.25">
      <c r="A4702" s="3" t="s">
        <v>2092</v>
      </c>
      <c r="B4702" t="str">
        <v>迪哲医药</v>
      </c>
      <c r="C4702" s="8" t="str">
        <f ca="1"/>
        <v>制造业</v>
      </c>
      <c r="D4702" s="4">
        <f ca="1"/>
        <v>0.46521706593528001</v>
      </c>
      <c r="E4702" s="4">
        <f ca="1"/>
        <v>1.0033137897984001E-2</v>
      </c>
      <c r="F4702" s="4">
        <f ca="1"/>
        <v>8.0189957374531995E-2</v>
      </c>
      <c r="G4702" s="4">
        <f ca="1"/>
        <v>0.41834482727370997</v>
      </c>
      <c r="H4702" s="4">
        <f ca="1"/>
        <v>6.9913518663874E-3</v>
      </c>
      <c r="I4702" s="4">
        <f ca="1"/>
        <v>5.9082156433133998E-2</v>
      </c>
      <c r="J4702" s="4">
        <f ca="1"/>
        <v>0.43970099852752997</v>
      </c>
      <c r="K4702" s="4">
        <f ca="1"/>
        <v>8.7061695132967E-3</v>
      </c>
      <c r="L4702" s="4">
        <f ca="1"/>
        <v>4.8025745684823998E-2</v>
      </c>
      <c r="M4702" s="4">
        <f ca="1"/>
        <v>1.5829058766316999</v>
      </c>
      <c r="N4702" s="4">
        <f ca="1"/>
        <v>49.166387148760002</v>
      </c>
      <c r="O4702" s="4">
        <f ca="1"/>
        <v>16.839861234507001</v>
      </c>
      <c r="P4702" s="4">
        <f ca="1"/>
        <v>69.670273850811</v>
      </c>
      <c r="Q4702" s="4">
        <f t="shared" ca="1" si="146"/>
        <v>0.10296567810729836</v>
      </c>
      <c r="R4702" s="4">
        <f t="shared" ca="1" si="147"/>
        <v>8.4392998239351966E-2</v>
      </c>
      <c r="S4702" s="4">
        <f ca="1"/>
        <v>37.630444444444002</v>
      </c>
      <c r="T4702" s="4">
        <f ca="1"/>
        <v>40.806190476189997</v>
      </c>
      <c r="U4702" s="4">
        <f ca="1"/>
        <v>44.133333333332999</v>
      </c>
      <c r="V4702" s="4">
        <f ca="1"/>
        <v>40.013333333333001</v>
      </c>
      <c r="W4702" s="4">
        <f ca="1"/>
        <v>0</v>
      </c>
      <c r="X4702" s="4">
        <f ca="1"/>
        <v>0</v>
      </c>
      <c r="Y4702" s="4">
        <f ca="1"/>
        <v>49.158744402837002</v>
      </c>
      <c r="Z4702" s="4">
        <f ca="1"/>
        <v>0</v>
      </c>
    </row>
    <row r="4703" spans="1:26" hidden="1" x14ac:dyDescent="0.25">
      <c r="A4703" s="3" t="s">
        <v>2093</v>
      </c>
      <c r="B4703" t="str">
        <v>仁度生物</v>
      </c>
      <c r="C4703" s="8" t="str">
        <f ca="1"/>
        <v>制造业</v>
      </c>
      <c r="D4703" s="4">
        <f ca="1"/>
        <v>0.23483043363966</v>
      </c>
      <c r="E4703" s="4">
        <f ca="1"/>
        <v>5.6885551431192999E-3</v>
      </c>
      <c r="F4703" s="4">
        <f ca="1"/>
        <v>2.8906459227122001E-2</v>
      </c>
      <c r="G4703" s="4">
        <f ca="1"/>
        <v>9.6747774070180995E-2</v>
      </c>
      <c r="H4703" s="4">
        <f ca="1"/>
        <v>1.8836365715981999E-3</v>
      </c>
      <c r="I4703" s="4">
        <f ca="1"/>
        <v>1.5877951708099001E-2</v>
      </c>
      <c r="J4703" s="4">
        <f ca="1"/>
        <v>0.20745101509453001</v>
      </c>
      <c r="K4703" s="4">
        <f ca="1"/>
        <v>3.9259379303539996E-3</v>
      </c>
      <c r="L4703" s="4">
        <f ca="1"/>
        <v>1.7200929959579E-2</v>
      </c>
      <c r="M4703" s="4">
        <f ca="1"/>
        <v>0.58104793472875005</v>
      </c>
      <c r="N4703" s="4">
        <f ca="1"/>
        <v>33.029504050626002</v>
      </c>
      <c r="O4703" s="4">
        <f ca="1"/>
        <v>-7.1178177881345004</v>
      </c>
      <c r="P4703" s="4">
        <f ca="1"/>
        <v>60.912523994765003</v>
      </c>
      <c r="Q4703" s="4">
        <f t="shared" ca="1" si="146"/>
        <v>4.5998650232657368E-2</v>
      </c>
      <c r="R4703" s="4">
        <f t="shared" ca="1" si="147"/>
        <v>8.0983478716971421E-3</v>
      </c>
      <c r="S4703" s="4">
        <f ca="1"/>
        <v>46.652666666667002</v>
      </c>
      <c r="T4703" s="4">
        <f ca="1"/>
        <v>47.030476190476001</v>
      </c>
      <c r="U4703" s="4">
        <f ca="1"/>
        <v>49.222332000000002</v>
      </c>
      <c r="V4703" s="4">
        <f ca="1"/>
        <v>47.057739499999997</v>
      </c>
      <c r="W4703" s="4">
        <f ca="1"/>
        <v>84.100715795854995</v>
      </c>
      <c r="X4703" s="4">
        <f ca="1"/>
        <v>45.242993597416003</v>
      </c>
      <c r="Y4703" s="4">
        <f ca="1"/>
        <v>79.876410460355999</v>
      </c>
      <c r="Z4703" s="4">
        <f ca="1"/>
        <v>0</v>
      </c>
    </row>
    <row r="4704" spans="1:26" hidden="1" x14ac:dyDescent="0.25">
      <c r="A4704" s="3" t="s">
        <v>2094</v>
      </c>
      <c r="B4704" t="str">
        <v>腾景科技</v>
      </c>
      <c r="C4704" s="8" t="str">
        <f ca="1"/>
        <v>制造业</v>
      </c>
      <c r="D4704" s="4">
        <f ca="1"/>
        <v>5.7002689496562002E-2</v>
      </c>
      <c r="E4704" s="4">
        <f ca="1"/>
        <v>1.8500044482495999E-3</v>
      </c>
      <c r="F4704" s="4">
        <f ca="1"/>
        <v>2.4455058554216001E-2</v>
      </c>
      <c r="G4704" s="4">
        <f ca="1"/>
        <v>-0.12434985147884001</v>
      </c>
      <c r="H4704" s="4">
        <f ca="1"/>
        <v>-3.5416868132482999E-3</v>
      </c>
      <c r="I4704" s="4">
        <f ca="1"/>
        <v>1.7501330136374001E-3</v>
      </c>
      <c r="J4704" s="4">
        <f ca="1"/>
        <v>7.6236876280861995E-2</v>
      </c>
      <c r="K4704" s="4">
        <f ca="1"/>
        <v>2.1602378643273E-3</v>
      </c>
      <c r="L4704" s="4">
        <f ca="1"/>
        <v>1.8431410441837E-2</v>
      </c>
      <c r="M4704" s="4">
        <f ca="1"/>
        <v>1.9282889070211999</v>
      </c>
      <c r="N4704" s="4">
        <f ca="1"/>
        <v>67.124721325108993</v>
      </c>
      <c r="O4704" s="4">
        <f ca="1"/>
        <v>29.880692879279</v>
      </c>
      <c r="P4704" s="4">
        <f ca="1"/>
        <v>52.143763146048997</v>
      </c>
      <c r="Q4704" s="4">
        <f t="shared" ca="1" si="146"/>
        <v>3.1231231231231435E-2</v>
      </c>
      <c r="R4704" s="4">
        <f t="shared" ca="1" si="147"/>
        <v>-6.6366490841668166E-2</v>
      </c>
      <c r="S4704" s="4">
        <f ca="1"/>
        <v>35.154000000000003</v>
      </c>
      <c r="T4704" s="4">
        <f ca="1"/>
        <v>32.820952380952001</v>
      </c>
      <c r="U4704" s="4">
        <f ca="1"/>
        <v>34.975670052799003</v>
      </c>
      <c r="V4704" s="4">
        <f ca="1"/>
        <v>33.916418542754997</v>
      </c>
      <c r="W4704" s="4">
        <f ca="1"/>
        <v>8.5577836232078006</v>
      </c>
      <c r="X4704" s="4">
        <f ca="1"/>
        <v>24.362410021384001</v>
      </c>
      <c r="Y4704" s="4">
        <f ca="1"/>
        <v>33.970797914213001</v>
      </c>
      <c r="Z4704" s="4">
        <f ca="1"/>
        <v>25.312620346347</v>
      </c>
    </row>
    <row r="4705" spans="1:26" hidden="1" x14ac:dyDescent="0.25">
      <c r="A4705" s="3" t="s">
        <v>2095</v>
      </c>
      <c r="B4705" t="str">
        <v>卓越新能</v>
      </c>
      <c r="C4705" s="8" t="str">
        <f ca="1"/>
        <v>制造业</v>
      </c>
      <c r="D4705" s="4">
        <f ca="1"/>
        <v>-0.44920977985588001</v>
      </c>
      <c r="E4705" s="4">
        <f ca="1"/>
        <v>-7.2570578121618004E-2</v>
      </c>
      <c r="F4705" s="4">
        <f ca="1"/>
        <v>-3.0138211461000999E-2</v>
      </c>
      <c r="G4705" s="4">
        <f ca="1"/>
        <v>-0.50695847423124996</v>
      </c>
      <c r="H4705" s="4">
        <f ca="1"/>
        <v>-6.8870793882957998E-2</v>
      </c>
      <c r="I4705" s="4">
        <f ca="1"/>
        <v>-2.5747835402558001E-2</v>
      </c>
      <c r="J4705" s="4">
        <f ca="1"/>
        <v>-0.24752099848563</v>
      </c>
      <c r="K4705" s="4">
        <f ca="1"/>
        <v>-1.8666428828533001E-2</v>
      </c>
      <c r="L4705" s="4">
        <f ca="1"/>
        <v>-1.0336999151602E-2</v>
      </c>
      <c r="M4705" s="4">
        <f ca="1"/>
        <v>1.1694251750439</v>
      </c>
      <c r="N4705" s="4">
        <f ca="1"/>
        <v>38.740251221575001</v>
      </c>
      <c r="O4705" s="4">
        <f ca="1"/>
        <v>-5.7557849599243998</v>
      </c>
      <c r="P4705" s="4">
        <f ca="1"/>
        <v>34.083050039001002</v>
      </c>
      <c r="Q4705" s="4">
        <f t="shared" ca="1" si="146"/>
        <v>-5.3498897528151547E-2</v>
      </c>
      <c r="R4705" s="4">
        <f t="shared" ca="1" si="147"/>
        <v>-7.0557767950944095E-2</v>
      </c>
      <c r="S4705" s="4">
        <f ca="1"/>
        <v>45.478888888889003</v>
      </c>
      <c r="T4705" s="4">
        <f ca="1"/>
        <v>42.27</v>
      </c>
      <c r="U4705" s="4">
        <f ca="1"/>
        <v>44.468372370128002</v>
      </c>
      <c r="V4705" s="4">
        <f ca="1"/>
        <v>46.981849523466998</v>
      </c>
      <c r="W4705" s="4">
        <f ca="1"/>
        <v>27.967634608293</v>
      </c>
      <c r="X4705" s="4">
        <f ca="1"/>
        <v>49.724155491923</v>
      </c>
      <c r="Y4705" s="4">
        <f ca="1"/>
        <v>11.991069723483999</v>
      </c>
      <c r="Z4705" s="4">
        <f ca="1"/>
        <v>64.245906144615006</v>
      </c>
    </row>
    <row r="4706" spans="1:26" hidden="1" x14ac:dyDescent="0.25">
      <c r="A4706" s="3" t="s">
        <v>2096</v>
      </c>
      <c r="B4706" t="str">
        <v>首药控股</v>
      </c>
      <c r="C4706" s="8" t="str">
        <f ca="1"/>
        <v>制造业</v>
      </c>
      <c r="D4706" s="4">
        <f ca="1"/>
        <v>0.22014493988684999</v>
      </c>
      <c r="E4706" s="4">
        <f ca="1"/>
        <v>5.4224271508837999E-3</v>
      </c>
      <c r="F4706" s="4">
        <f ca="1"/>
        <v>3.4393689631392999E-2</v>
      </c>
      <c r="G4706" s="4">
        <f ca="1"/>
        <v>8.4446507126617998E-2</v>
      </c>
      <c r="H4706" s="4">
        <f ca="1"/>
        <v>2.1129166061773E-3</v>
      </c>
      <c r="I4706" s="4">
        <f ca="1"/>
        <v>1.7196397528834E-2</v>
      </c>
      <c r="J4706" s="4">
        <f ca="1"/>
        <v>0.22248909146740001</v>
      </c>
      <c r="K4706" s="4">
        <f ca="1"/>
        <v>1.0085779103664001E-2</v>
      </c>
      <c r="L4706" s="4">
        <f ca="1"/>
        <v>1.9571066847838998E-2</v>
      </c>
      <c r="M4706" s="4">
        <f ca="1"/>
        <v>0.99947563063678002</v>
      </c>
      <c r="N4706" s="4">
        <f ca="1"/>
        <v>57.679737996994</v>
      </c>
      <c r="O4706" s="4">
        <f ca="1"/>
        <v>49.656754657171</v>
      </c>
      <c r="P4706" s="4">
        <f ca="1"/>
        <v>77.670573330788997</v>
      </c>
      <c r="Q4706" s="4">
        <f t="shared" ca="1" si="146"/>
        <v>7.9722890268838942E-2</v>
      </c>
      <c r="R4706" s="4">
        <f t="shared" ca="1" si="147"/>
        <v>1.0740934975808901E-2</v>
      </c>
      <c r="S4706" s="4">
        <f ca="1"/>
        <v>44.552888888889001</v>
      </c>
      <c r="T4706" s="4">
        <f ca="1"/>
        <v>45.031428571428997</v>
      </c>
      <c r="U4706" s="4">
        <f ca="1"/>
        <v>50.133333333332999</v>
      </c>
      <c r="V4706" s="4">
        <f ca="1"/>
        <v>46.431666666666999</v>
      </c>
      <c r="W4706" s="4">
        <f ca="1"/>
        <v>0</v>
      </c>
      <c r="X4706" s="4">
        <f ca="1"/>
        <v>-45.912360174924999</v>
      </c>
      <c r="Y4706" s="4">
        <f ca="1"/>
        <v>81.013838874826007</v>
      </c>
      <c r="Z4706" s="4">
        <f ca="1"/>
        <v>0</v>
      </c>
    </row>
    <row r="4707" spans="1:26" hidden="1" x14ac:dyDescent="0.25">
      <c r="A4707" s="3" t="s">
        <v>2097</v>
      </c>
      <c r="B4707" t="str">
        <v>佰仁医疗</v>
      </c>
      <c r="C4707" s="8" t="str">
        <f ca="1"/>
        <v>制造业</v>
      </c>
      <c r="D4707" s="4">
        <f ca="1"/>
        <v>0.23632339034034999</v>
      </c>
      <c r="E4707" s="4">
        <f ca="1"/>
        <v>5.0770975976263E-3</v>
      </c>
      <c r="F4707" s="4">
        <f ca="1"/>
        <v>1.8162880510838E-2</v>
      </c>
      <c r="G4707" s="4">
        <f ca="1"/>
        <v>0.10779487468021</v>
      </c>
      <c r="H4707" s="4">
        <f ca="1"/>
        <v>1.8739164831345001E-3</v>
      </c>
      <c r="I4707" s="4">
        <f ca="1"/>
        <v>1.0613679203277999E-2</v>
      </c>
      <c r="J4707" s="4">
        <f ca="1"/>
        <v>0.34911674232862999</v>
      </c>
      <c r="K4707" s="4">
        <f ca="1"/>
        <v>9.2326289549787E-3</v>
      </c>
      <c r="L4707" s="4">
        <f ca="1"/>
        <v>1.3143060431235001E-2</v>
      </c>
      <c r="M4707" s="4">
        <f ca="1"/>
        <v>0.76355394368302998</v>
      </c>
      <c r="N4707" s="4">
        <f ca="1"/>
        <v>37.271509618402</v>
      </c>
      <c r="O4707" s="4">
        <f ca="1"/>
        <v>-10.072249603918999</v>
      </c>
      <c r="P4707" s="4">
        <f ca="1"/>
        <v>77.198388949082002</v>
      </c>
      <c r="Q4707" s="4">
        <f t="shared" ca="1" si="146"/>
        <v>2.8594832079840374E-2</v>
      </c>
      <c r="R4707" s="4">
        <f t="shared" ca="1" si="147"/>
        <v>1.5153293707326752E-3</v>
      </c>
      <c r="S4707" s="4">
        <f ca="1"/>
        <v>133.87</v>
      </c>
      <c r="T4707" s="4">
        <f ca="1"/>
        <v>134.07285714285999</v>
      </c>
      <c r="U4707" s="4">
        <f ca="1"/>
        <v>195.36697363640999</v>
      </c>
      <c r="V4707" s="4">
        <f ca="1"/>
        <v>189.93579157049999</v>
      </c>
      <c r="W4707" s="4">
        <f ca="1"/>
        <v>14.502284077167999</v>
      </c>
      <c r="X4707" s="4">
        <f ca="1"/>
        <v>26.436316011365001</v>
      </c>
      <c r="Y4707" s="4">
        <f ca="1"/>
        <v>14.381726693659999</v>
      </c>
      <c r="Z4707" s="4">
        <f ca="1"/>
        <v>26.348180590138</v>
      </c>
    </row>
    <row r="4708" spans="1:26" hidden="1" x14ac:dyDescent="0.25">
      <c r="A4708" s="3" t="s">
        <v>2098</v>
      </c>
      <c r="B4708" t="str">
        <v>久日新材</v>
      </c>
      <c r="C4708" s="8" t="str">
        <f ca="1"/>
        <v>制造业</v>
      </c>
      <c r="D4708" s="4">
        <f ca="1"/>
        <v>0.19366976216869</v>
      </c>
      <c r="E4708" s="4">
        <f ca="1"/>
        <v>4.1625430173347E-3</v>
      </c>
      <c r="F4708" s="4">
        <f ca="1"/>
        <v>1.7073075584582001E-2</v>
      </c>
      <c r="G4708" s="4">
        <f ca="1"/>
        <v>-6.2423974193923003E-2</v>
      </c>
      <c r="H4708" s="4">
        <f ca="1"/>
        <v>-1.6852331084249001E-3</v>
      </c>
      <c r="I4708" s="4">
        <f ca="1"/>
        <v>3.5369885102451001E-3</v>
      </c>
      <c r="J4708" s="4">
        <f ca="1"/>
        <v>5.4996909578136001E-2</v>
      </c>
      <c r="K4708" s="4">
        <f ca="1"/>
        <v>1.2156078068165E-3</v>
      </c>
      <c r="L4708" s="4">
        <f ca="1"/>
        <v>1.0331995813133E-2</v>
      </c>
      <c r="M4708" s="4">
        <f ca="1"/>
        <v>0.95999740414770995</v>
      </c>
      <c r="N4708" s="4">
        <f ca="1"/>
        <v>31.450073360013999</v>
      </c>
      <c r="O4708" s="4">
        <f ca="1"/>
        <v>-15.302252579245</v>
      </c>
      <c r="P4708" s="4">
        <f ca="1"/>
        <v>62.403603570423002</v>
      </c>
      <c r="Q4708" s="4">
        <f t="shared" ca="1" si="146"/>
        <v>2.8353640930904193E-2</v>
      </c>
      <c r="R4708" s="4">
        <f t="shared" ca="1" si="147"/>
        <v>-1.0848675170895283E-2</v>
      </c>
      <c r="S4708" s="4">
        <f ca="1"/>
        <v>28.972888888888999</v>
      </c>
      <c r="T4708" s="4">
        <f ca="1"/>
        <v>28.658571428571001</v>
      </c>
      <c r="U4708" s="4">
        <f ca="1"/>
        <v>30.833655317338</v>
      </c>
      <c r="V4708" s="4">
        <f ca="1"/>
        <v>29.983513540562001</v>
      </c>
      <c r="W4708" s="4">
        <f ca="1"/>
        <v>-44.277393673589998</v>
      </c>
      <c r="X4708" s="4">
        <f ca="1"/>
        <v>1.8651228157713999</v>
      </c>
      <c r="Y4708" s="4">
        <f ca="1"/>
        <v>11.353287109557</v>
      </c>
      <c r="Z4708" s="4">
        <f ca="1"/>
        <v>-2.1792938531908002</v>
      </c>
    </row>
    <row r="4709" spans="1:26" hidden="1" x14ac:dyDescent="0.25">
      <c r="A4709" s="3" t="s">
        <v>2099</v>
      </c>
      <c r="B4709" t="str">
        <v>华峰测控</v>
      </c>
      <c r="C4709" s="8" t="str">
        <f ca="1"/>
        <v>制造业</v>
      </c>
      <c r="D4709" s="4">
        <f ca="1"/>
        <v>0.22543929303509999</v>
      </c>
      <c r="E4709" s="4">
        <f ca="1"/>
        <v>6.1156455935624998E-3</v>
      </c>
      <c r="F4709" s="4">
        <f ca="1"/>
        <v>2.7971599154244998E-2</v>
      </c>
      <c r="G4709" s="4">
        <f ca="1"/>
        <v>5.3325817067659001E-2</v>
      </c>
      <c r="H4709" s="4">
        <f ca="1"/>
        <v>1.2479435668043999E-3</v>
      </c>
      <c r="I4709" s="4">
        <f ca="1"/>
        <v>1.2296847300156E-2</v>
      </c>
      <c r="J4709" s="4">
        <f ca="1"/>
        <v>-9.7315368149776996E-2</v>
      </c>
      <c r="K4709" s="4">
        <f ca="1"/>
        <v>-2.1863192333256998E-3</v>
      </c>
      <c r="L4709" s="4">
        <f ca="1"/>
        <v>2.2755321014676002E-3</v>
      </c>
      <c r="M4709" s="4">
        <f ca="1"/>
        <v>1.2182837045588</v>
      </c>
      <c r="N4709" s="4">
        <f ca="1"/>
        <v>54.252175061528</v>
      </c>
      <c r="O4709" s="4">
        <f ca="1"/>
        <v>-12.787467330716</v>
      </c>
      <c r="P4709" s="4">
        <f ca="1"/>
        <v>54.621410308093999</v>
      </c>
      <c r="Q4709" s="4">
        <f t="shared" ca="1" si="146"/>
        <v>4.0171050926515253E-2</v>
      </c>
      <c r="R4709" s="4">
        <f t="shared" ca="1" si="147"/>
        <v>-2.8251885028695019E-2</v>
      </c>
      <c r="S4709" s="4">
        <f ca="1"/>
        <v>130.10622222222</v>
      </c>
      <c r="T4709" s="4">
        <f ca="1"/>
        <v>126.43047619047999</v>
      </c>
      <c r="U4709" s="4">
        <f ca="1"/>
        <v>297.41028672176998</v>
      </c>
      <c r="V4709" s="4">
        <f ca="1"/>
        <v>285.92440296897001</v>
      </c>
      <c r="W4709" s="4">
        <f ca="1"/>
        <v>72.806476510387</v>
      </c>
      <c r="X4709" s="4">
        <f ca="1"/>
        <v>61.402871912708001</v>
      </c>
      <c r="Y4709" s="4">
        <f ca="1"/>
        <v>89.735165784122998</v>
      </c>
      <c r="Z4709" s="4">
        <f ca="1"/>
        <v>87.599443425377999</v>
      </c>
    </row>
    <row r="4710" spans="1:26" hidden="1" x14ac:dyDescent="0.25">
      <c r="A4710" s="3" t="s">
        <v>2100</v>
      </c>
      <c r="B4710" t="str">
        <v>信安世纪</v>
      </c>
      <c r="C4710" s="8" t="str">
        <f ca="1"/>
        <v>信息传输、软件和信息技术服务业</v>
      </c>
      <c r="D4710" s="4">
        <f ca="1"/>
        <v>0.17398734696522999</v>
      </c>
      <c r="E4710" s="4">
        <f ca="1"/>
        <v>4.9783345602713996E-3</v>
      </c>
      <c r="F4710" s="4">
        <f ca="1"/>
        <v>1.5213311356959001E-2</v>
      </c>
      <c r="G4710" s="4">
        <f ca="1"/>
        <v>-9.2161353433009997E-4</v>
      </c>
      <c r="H4710" s="4">
        <f ca="1"/>
        <v>-2.3814878809699998E-5</v>
      </c>
      <c r="I4710" s="4">
        <f ca="1"/>
        <v>6.8065784597534E-3</v>
      </c>
      <c r="J4710" s="4">
        <f ca="1"/>
        <v>-0.31666969300159992</v>
      </c>
      <c r="K4710" s="4">
        <f ca="1"/>
        <v>-7.4863186516636003E-3</v>
      </c>
      <c r="L4710" s="4">
        <f ca="1"/>
        <v>-1.2068550562915E-2</v>
      </c>
      <c r="M4710" s="4">
        <f ca="1"/>
        <v>1.258655784806</v>
      </c>
      <c r="N4710" s="4">
        <f ca="1"/>
        <v>50.499238321725002</v>
      </c>
      <c r="O4710" s="4">
        <f ca="1"/>
        <v>10.986474332724001</v>
      </c>
      <c r="P4710" s="4">
        <f ca="1"/>
        <v>57.390012664757997</v>
      </c>
      <c r="Q4710" s="4">
        <f t="shared" ca="1" si="146"/>
        <v>3.8316163936844137E-2</v>
      </c>
      <c r="R4710" s="4">
        <f t="shared" ca="1" si="147"/>
        <v>-2.2593606242342929E-2</v>
      </c>
      <c r="S4710" s="4">
        <f ca="1"/>
        <v>22.897333333332998</v>
      </c>
      <c r="T4710" s="4">
        <f ca="1"/>
        <v>22.38</v>
      </c>
      <c r="U4710" s="4">
        <f ca="1"/>
        <v>52.495328020534998</v>
      </c>
      <c r="V4710" s="4">
        <f ca="1"/>
        <v>50.558134259892</v>
      </c>
      <c r="W4710" s="4">
        <f ca="1"/>
        <v>21.315001428643001</v>
      </c>
      <c r="X4710" s="4">
        <f ca="1"/>
        <v>27.454828760359</v>
      </c>
      <c r="Y4710" s="4">
        <f ca="1"/>
        <v>33.488137669392003</v>
      </c>
      <c r="Z4710" s="4">
        <f ca="1"/>
        <v>-2.5236277434623</v>
      </c>
    </row>
    <row r="4711" spans="1:26" hidden="1" x14ac:dyDescent="0.25">
      <c r="A4711" s="3" t="s">
        <v>2101</v>
      </c>
      <c r="B4711" t="str">
        <v>美迪西</v>
      </c>
      <c r="C4711" s="8" t="str">
        <f ca="1"/>
        <v>科学研究和技术服务业</v>
      </c>
      <c r="D4711" s="4">
        <f ca="1"/>
        <v>-7.8189704319005002E-2</v>
      </c>
      <c r="E4711" s="4">
        <f ca="1"/>
        <v>-2.1381191513918998E-3</v>
      </c>
      <c r="F4711" s="4">
        <f ca="1"/>
        <v>6.7560085925671004E-3</v>
      </c>
      <c r="G4711" s="4">
        <f ca="1"/>
        <v>0.15014347545633999</v>
      </c>
      <c r="H4711" s="4">
        <f ca="1"/>
        <v>3.5411228540297001E-3</v>
      </c>
      <c r="I4711" s="4">
        <f ca="1"/>
        <v>1.9817843305889E-2</v>
      </c>
      <c r="J4711" s="4">
        <f ca="1"/>
        <v>-0.1326864033231</v>
      </c>
      <c r="K4711" s="4">
        <f ca="1"/>
        <v>-4.9442985201983997E-3</v>
      </c>
      <c r="L4711" s="4">
        <f ca="1"/>
        <v>-3.0424864201181998E-3</v>
      </c>
      <c r="M4711" s="4">
        <f ca="1"/>
        <v>1.3762679124238</v>
      </c>
      <c r="N4711" s="4">
        <f ca="1"/>
        <v>57.535199612664996</v>
      </c>
      <c r="O4711" s="4">
        <f ca="1"/>
        <v>-51.404298397323998</v>
      </c>
      <c r="P4711" s="4">
        <f ca="1"/>
        <v>57.509423316163002</v>
      </c>
      <c r="Q4711" s="4">
        <f t="shared" ca="1" si="146"/>
        <v>1.2507761908986073E-2</v>
      </c>
      <c r="R4711" s="4">
        <f t="shared" ca="1" si="147"/>
        <v>1.6094239093160944E-3</v>
      </c>
      <c r="S4711" s="4">
        <f ca="1"/>
        <v>74.126888888888999</v>
      </c>
      <c r="T4711" s="4">
        <f ca="1"/>
        <v>74.246190476189994</v>
      </c>
      <c r="U4711" s="4">
        <f ca="1"/>
        <v>150.32838604680001</v>
      </c>
      <c r="V4711" s="4">
        <f ca="1"/>
        <v>148.47134185260001</v>
      </c>
      <c r="W4711" s="4">
        <f ca="1"/>
        <v>70.269835861423005</v>
      </c>
      <c r="X4711" s="4">
        <f ca="1"/>
        <v>54.549403940794001</v>
      </c>
      <c r="Y4711" s="4">
        <f ca="1"/>
        <v>27.335223699627001</v>
      </c>
      <c r="Z4711" s="4">
        <f ca="1"/>
        <v>0</v>
      </c>
    </row>
    <row r="4712" spans="1:26" hidden="1" x14ac:dyDescent="0.25">
      <c r="A4712" s="3" t="s">
        <v>2102</v>
      </c>
      <c r="B4712" t="str">
        <v>海正生材</v>
      </c>
      <c r="C4712" s="8" t="str">
        <f ca="1"/>
        <v>制造业</v>
      </c>
      <c r="D4712" s="4">
        <f ca="1"/>
        <v>0.15515439045737001</v>
      </c>
      <c r="E4712" s="4">
        <f ca="1"/>
        <v>3.2577304427179E-3</v>
      </c>
      <c r="F4712" s="4">
        <f ca="1"/>
        <v>1.339523757371E-2</v>
      </c>
      <c r="G4712" s="4">
        <f ca="1"/>
        <v>-0.10989590926975</v>
      </c>
      <c r="H4712" s="4">
        <f ca="1"/>
        <v>-1.8722261257070999E-3</v>
      </c>
      <c r="I4712" s="4">
        <f ca="1"/>
        <v>3.7300489864238E-3</v>
      </c>
      <c r="J4712" s="4">
        <f ca="1"/>
        <v>-6.8106252014048005E-2</v>
      </c>
      <c r="K4712" s="4">
        <f ca="1"/>
        <v>-1.2114440653829999E-3</v>
      </c>
      <c r="L4712" s="4">
        <f ca="1"/>
        <v>5.4072766079809997E-3</v>
      </c>
      <c r="M4712" s="4">
        <f ca="1"/>
        <v>1.1191050720733999</v>
      </c>
      <c r="N4712" s="4">
        <f ca="1"/>
        <v>40.410511855678003</v>
      </c>
      <c r="O4712" s="4">
        <f ca="1"/>
        <v>-20.30671092363</v>
      </c>
      <c r="P4712" s="4">
        <f ca="1"/>
        <v>68.578160624175993</v>
      </c>
      <c r="Q4712" s="4">
        <f t="shared" ca="1" si="146"/>
        <v>2.930356463275403E-2</v>
      </c>
      <c r="R4712" s="4">
        <f t="shared" ca="1" si="147"/>
        <v>-1.229705062928697E-2</v>
      </c>
      <c r="S4712" s="4">
        <f ca="1"/>
        <v>13.217777777778</v>
      </c>
      <c r="T4712" s="4">
        <f ca="1"/>
        <v>13.055238095238</v>
      </c>
      <c r="U4712" s="4">
        <f ca="1"/>
        <v>13.586893</v>
      </c>
      <c r="V4712" s="4">
        <f ca="1"/>
        <v>13.2000835</v>
      </c>
      <c r="W4712" s="4">
        <f ca="1"/>
        <v>67.518332018226005</v>
      </c>
      <c r="X4712" s="4">
        <f ca="1"/>
        <v>37.696108196725</v>
      </c>
      <c r="Y4712" s="4">
        <f ca="1"/>
        <v>81.065748962979001</v>
      </c>
      <c r="Z4712" s="4">
        <f ca="1"/>
        <v>66.345950742615003</v>
      </c>
    </row>
    <row r="4713" spans="1:26" hidden="1" x14ac:dyDescent="0.25">
      <c r="A4713" s="3" t="s">
        <v>2103</v>
      </c>
      <c r="B4713" t="str">
        <v>德科立</v>
      </c>
      <c r="C4713" s="8" t="str">
        <f ca="1"/>
        <v>制造业</v>
      </c>
      <c r="D4713" s="4">
        <f ca="1"/>
        <v>-1.6034921034379999E-2</v>
      </c>
      <c r="E4713" s="4">
        <f ca="1"/>
        <v>-6.0012265848270003E-4</v>
      </c>
      <c r="F4713" s="4">
        <f ca="1"/>
        <v>8.0032117046467E-3</v>
      </c>
      <c r="G4713" s="4">
        <f ca="1"/>
        <v>-0.12246395364847</v>
      </c>
      <c r="H4713" s="4">
        <f ca="1"/>
        <v>-3.3926376707519002E-3</v>
      </c>
      <c r="I4713" s="4">
        <f ca="1"/>
        <v>1.9510668244933E-3</v>
      </c>
      <c r="J4713" s="4">
        <f ca="1"/>
        <v>5.6829003722448E-2</v>
      </c>
      <c r="K4713" s="4">
        <f ca="1"/>
        <v>1.3592589157476001E-3</v>
      </c>
      <c r="L4713" s="4">
        <f ca="1"/>
        <v>1.4143125278526E-2</v>
      </c>
      <c r="M4713" s="4">
        <f ca="1"/>
        <v>1.5235153740523</v>
      </c>
      <c r="N4713" s="4">
        <f ca="1"/>
        <v>58.887128816207998</v>
      </c>
      <c r="O4713" s="4">
        <f ca="1"/>
        <v>19.928634776075999</v>
      </c>
      <c r="P4713" s="4">
        <f ca="1"/>
        <v>49.695663578397003</v>
      </c>
      <c r="Q4713" s="4">
        <f t="shared" ca="1" si="146"/>
        <v>2.756366775605874E-2</v>
      </c>
      <c r="R4713" s="4">
        <f t="shared" ca="1" si="147"/>
        <v>-4.6843517534403328E-2</v>
      </c>
      <c r="S4713" s="4">
        <f ca="1"/>
        <v>56.421555555555997</v>
      </c>
      <c r="T4713" s="4">
        <f ca="1"/>
        <v>53.778571428570999</v>
      </c>
      <c r="U4713" s="4">
        <f ca="1"/>
        <v>55.802181333333003</v>
      </c>
      <c r="V4713" s="4">
        <f ca="1"/>
        <v>54.305327333332997</v>
      </c>
      <c r="W4713" s="4">
        <f ca="1"/>
        <v>29.626486718382999</v>
      </c>
      <c r="X4713" s="4">
        <f ca="1"/>
        <v>22.614649898511001</v>
      </c>
      <c r="Y4713" s="4">
        <f ca="1"/>
        <v>63.314915305044998</v>
      </c>
      <c r="Z4713" s="4">
        <f ca="1"/>
        <v>64.183559482386002</v>
      </c>
    </row>
    <row r="4714" spans="1:26" hidden="1" x14ac:dyDescent="0.25">
      <c r="A4714" s="3" t="s">
        <v>2104</v>
      </c>
      <c r="B4714" t="str">
        <v>概伦电子</v>
      </c>
      <c r="C4714" s="8" t="str">
        <f ca="1"/>
        <v>信息传输、软件和信息技术服务业</v>
      </c>
      <c r="D4714" s="4">
        <f ca="1"/>
        <v>-0.12755390202996</v>
      </c>
      <c r="E4714" s="4">
        <f ca="1"/>
        <v>-2.6976416212536E-3</v>
      </c>
      <c r="F4714" s="4">
        <f ca="1"/>
        <v>5.3613424163450997E-3</v>
      </c>
      <c r="G4714" s="4">
        <f ca="1"/>
        <v>-0.22273356221266999</v>
      </c>
      <c r="H4714" s="4">
        <f ca="1"/>
        <v>-4.4444145214648997E-3</v>
      </c>
      <c r="I4714" s="4">
        <f ca="1"/>
        <v>-9.542356672006E-4</v>
      </c>
      <c r="J4714" s="4">
        <f ca="1"/>
        <v>4.9754281307049002E-2</v>
      </c>
      <c r="K4714" s="4">
        <f ca="1"/>
        <v>1.4253616520985999E-3</v>
      </c>
      <c r="L4714" s="4">
        <f ca="1"/>
        <v>1.1365479447186E-2</v>
      </c>
      <c r="M4714" s="4">
        <f ca="1"/>
        <v>1.1684340088717999</v>
      </c>
      <c r="N4714" s="4">
        <f ca="1"/>
        <v>63.610652449919002</v>
      </c>
      <c r="O4714" s="4">
        <f ca="1"/>
        <v>-4.0078739705502997</v>
      </c>
      <c r="P4714" s="4">
        <f ca="1"/>
        <v>52.761739758810997</v>
      </c>
      <c r="Q4714" s="4">
        <f t="shared" ca="1" si="146"/>
        <v>1.4859960282133822E-2</v>
      </c>
      <c r="R4714" s="4">
        <f t="shared" ca="1" si="147"/>
        <v>-3.4782575491406967E-2</v>
      </c>
      <c r="S4714" s="4">
        <f ca="1"/>
        <v>24.941333333332999</v>
      </c>
      <c r="T4714" s="4">
        <f ca="1"/>
        <v>24.073809523809999</v>
      </c>
      <c r="U4714" s="4">
        <f ca="1"/>
        <v>24.779078532</v>
      </c>
      <c r="V4714" s="4">
        <f ca="1"/>
        <v>24.416253967799999</v>
      </c>
      <c r="W4714" s="4">
        <f ca="1"/>
        <v>27.023566972706998</v>
      </c>
      <c r="X4714" s="4">
        <f ca="1"/>
        <v>62.025520392993002</v>
      </c>
      <c r="Y4714" s="4">
        <f ca="1"/>
        <v>135.79615265192001</v>
      </c>
      <c r="Z4714" s="4">
        <f ca="1"/>
        <v>36.058938292865001</v>
      </c>
    </row>
    <row r="4715" spans="1:26" hidden="1" x14ac:dyDescent="0.25">
      <c r="A4715" s="3" t="s">
        <v>2105</v>
      </c>
      <c r="B4715" t="str">
        <v>格灵深瞳</v>
      </c>
      <c r="C4715" s="8" t="str">
        <f ca="1"/>
        <v>信息传输、软件和信息技术服务业</v>
      </c>
      <c r="D4715" s="4">
        <f ca="1"/>
        <v>-0.26872733054311998</v>
      </c>
      <c r="E4715" s="4">
        <f ca="1"/>
        <v>-1.1178009392433999E-2</v>
      </c>
      <c r="F4715" s="4">
        <f ca="1"/>
        <v>-9.8133758723551994E-3</v>
      </c>
      <c r="G4715" s="4">
        <f ca="1"/>
        <v>-3.4541673973876E-3</v>
      </c>
      <c r="H4715" s="4">
        <f ca="1"/>
        <v>-1.3656176803080001E-4</v>
      </c>
      <c r="I4715" s="4">
        <f ca="1"/>
        <v>5.7287929189702999E-3</v>
      </c>
      <c r="J4715" s="4">
        <f ca="1"/>
        <v>-8.2370178170188997E-3</v>
      </c>
      <c r="K4715" s="4">
        <f ca="1"/>
        <v>-2.187830535451E-4</v>
      </c>
      <c r="L4715" s="4">
        <f ca="1"/>
        <v>7.3272607210570998E-3</v>
      </c>
      <c r="M4715" s="4">
        <f ca="1"/>
        <v>1.4774104000313</v>
      </c>
      <c r="N4715" s="4">
        <f ca="1"/>
        <v>61.555590678926997</v>
      </c>
      <c r="O4715" s="4">
        <f ca="1"/>
        <v>4.1508216387934</v>
      </c>
      <c r="P4715" s="4">
        <f ca="1"/>
        <v>64.889746787251994</v>
      </c>
      <c r="Q4715" s="4">
        <f t="shared" ca="1" si="146"/>
        <v>1.4350945857806876E-2</v>
      </c>
      <c r="R4715" s="4">
        <f t="shared" ca="1" si="147"/>
        <v>-3.2075958622771815E-2</v>
      </c>
      <c r="S4715" s="4">
        <f ca="1"/>
        <v>20.666222222222</v>
      </c>
      <c r="T4715" s="4">
        <f ca="1"/>
        <v>20.003333333333</v>
      </c>
      <c r="U4715" s="4">
        <f ca="1"/>
        <v>29.026666666667001</v>
      </c>
      <c r="V4715" s="4">
        <f ca="1"/>
        <v>28.616</v>
      </c>
      <c r="W4715" s="4">
        <f ca="1"/>
        <v>27.598048547533999</v>
      </c>
      <c r="X4715" s="4">
        <f ca="1"/>
        <v>70.612518224891005</v>
      </c>
      <c r="Y4715" s="4">
        <f ca="1"/>
        <v>87.972699391996997</v>
      </c>
      <c r="Z4715" s="4">
        <f ca="1"/>
        <v>50.345780278230997</v>
      </c>
    </row>
    <row r="4716" spans="1:26" hidden="1" x14ac:dyDescent="0.25">
      <c r="A4716" s="3" t="s">
        <v>2106</v>
      </c>
      <c r="B4716" t="str">
        <v>道通科技</v>
      </c>
      <c r="C4716" s="8" t="str">
        <f ca="1"/>
        <v>制造业</v>
      </c>
      <c r="D4716" s="4">
        <f ca="1"/>
        <v>-0.65992371864393995</v>
      </c>
      <c r="E4716" s="4">
        <f ca="1"/>
        <v>-2.3421385588927E-2</v>
      </c>
      <c r="F4716" s="4">
        <f ca="1"/>
        <v>-1.9663828533524001E-2</v>
      </c>
      <c r="G4716" s="4">
        <f ca="1"/>
        <v>-6.8040254170117997E-2</v>
      </c>
      <c r="H4716" s="4">
        <f ca="1"/>
        <v>-4.0545809995381999E-3</v>
      </c>
      <c r="I4716" s="4">
        <f ca="1"/>
        <v>7.4858346417E-6</v>
      </c>
      <c r="J4716" s="4">
        <f ca="1"/>
        <v>4.7285271913580999E-2</v>
      </c>
      <c r="K4716" s="4">
        <f ca="1"/>
        <v>1.1914065138717001E-3</v>
      </c>
      <c r="L4716" s="4">
        <f ca="1"/>
        <v>1.0557613289505999E-2</v>
      </c>
      <c r="M4716" s="4">
        <f ca="1"/>
        <v>1.3059504315498001</v>
      </c>
      <c r="N4716" s="4">
        <f ca="1"/>
        <v>56.268903329234</v>
      </c>
      <c r="O4716" s="4">
        <f ca="1"/>
        <v>-38.520065841771</v>
      </c>
      <c r="P4716" s="4">
        <f ca="1"/>
        <v>59.853292929558002</v>
      </c>
      <c r="Q4716" s="4">
        <f t="shared" ca="1" si="146"/>
        <v>-8.7247934361722838E-3</v>
      </c>
      <c r="R4716" s="4">
        <f t="shared" ca="1" si="147"/>
        <v>-2.4279345388086977E-2</v>
      </c>
      <c r="S4716" s="4">
        <f ca="1"/>
        <v>28.661111111111001</v>
      </c>
      <c r="T4716" s="4">
        <f ca="1"/>
        <v>27.965238095238</v>
      </c>
      <c r="U4716" s="4">
        <f ca="1"/>
        <v>29.133962788904</v>
      </c>
      <c r="V4716" s="4">
        <f ca="1"/>
        <v>29.390387851920998</v>
      </c>
      <c r="W4716" s="4">
        <f ca="1"/>
        <v>-37.038649266901999</v>
      </c>
      <c r="X4716" s="4">
        <f ca="1"/>
        <v>23.738661512861</v>
      </c>
      <c r="Y4716" s="4">
        <f ca="1"/>
        <v>51.429129061904</v>
      </c>
      <c r="Z4716" s="4">
        <f ca="1"/>
        <v>0</v>
      </c>
    </row>
    <row r="4717" spans="1:26" hidden="1" x14ac:dyDescent="0.25">
      <c r="A4717" s="3" t="s">
        <v>2107</v>
      </c>
      <c r="B4717" t="str">
        <v>英集芯</v>
      </c>
      <c r="C4717" s="8" t="str">
        <f ca="1"/>
        <v>制造业</v>
      </c>
      <c r="D4717" s="4">
        <f ca="1"/>
        <v>0.22514771401229</v>
      </c>
      <c r="E4717" s="4">
        <f ca="1"/>
        <v>5.6290810780163002E-3</v>
      </c>
      <c r="F4717" s="4">
        <f ca="1"/>
        <v>2.5455869450910999E-2</v>
      </c>
      <c r="G4717" s="4">
        <f ca="1"/>
        <v>0.18521752418637</v>
      </c>
      <c r="H4717" s="4">
        <f ca="1"/>
        <v>3.9277558471791001E-3</v>
      </c>
      <c r="I4717" s="4">
        <f ca="1"/>
        <v>1.8205722599168001E-2</v>
      </c>
      <c r="J4717" s="4">
        <f ca="1"/>
        <v>0.16951588445603</v>
      </c>
      <c r="K4717" s="4">
        <f ca="1"/>
        <v>3.2529761866376002E-3</v>
      </c>
      <c r="L4717" s="4">
        <f ca="1"/>
        <v>1.8982696557704001E-2</v>
      </c>
      <c r="M4717" s="4">
        <f ca="1"/>
        <v>1.8922755632932</v>
      </c>
      <c r="N4717" s="4">
        <f ca="1"/>
        <v>60.656851949973003</v>
      </c>
      <c r="O4717" s="4">
        <f ca="1"/>
        <v>1.9387790482369001</v>
      </c>
      <c r="P4717" s="4">
        <f ca="1"/>
        <v>65.349608514078</v>
      </c>
      <c r="Q4717" s="4">
        <f t="shared" ca="1" si="146"/>
        <v>4.6066041581736758E-2</v>
      </c>
      <c r="R4717" s="4">
        <f t="shared" ca="1" si="147"/>
        <v>1.2710275971553803E-2</v>
      </c>
      <c r="S4717" s="4">
        <f ca="1"/>
        <v>16.174888888889001</v>
      </c>
      <c r="T4717" s="4">
        <f ca="1"/>
        <v>16.380476190475999</v>
      </c>
      <c r="U4717" s="4">
        <f ca="1"/>
        <v>17.373913856000001</v>
      </c>
      <c r="V4717" s="4">
        <f ca="1"/>
        <v>16.608811648</v>
      </c>
      <c r="W4717" s="4">
        <f ca="1"/>
        <v>112.78576586907</v>
      </c>
      <c r="X4717" s="4">
        <f ca="1"/>
        <v>35.572217780072002</v>
      </c>
      <c r="Y4717" s="4">
        <f ca="1"/>
        <v>90.116012591737004</v>
      </c>
      <c r="Z4717" s="4">
        <f ca="1"/>
        <v>0</v>
      </c>
    </row>
    <row r="4718" spans="1:26" hidden="1" x14ac:dyDescent="0.25">
      <c r="A4718" s="3" t="s">
        <v>2108</v>
      </c>
      <c r="B4718" t="str">
        <v>统联精密</v>
      </c>
      <c r="C4718" s="8" t="str">
        <f ca="1"/>
        <v>制造业</v>
      </c>
      <c r="D4718" s="4">
        <f ca="1"/>
        <v>0.26155719112209003</v>
      </c>
      <c r="E4718" s="4">
        <f ca="1"/>
        <v>6.3339513386466003E-3</v>
      </c>
      <c r="F4718" s="4">
        <f ca="1"/>
        <v>5.0283414856172E-2</v>
      </c>
      <c r="G4718" s="4">
        <f ca="1"/>
        <v>0.49595951367595997</v>
      </c>
      <c r="H4718" s="4">
        <f ca="1"/>
        <v>1.5634967960841999E-2</v>
      </c>
      <c r="I4718" s="4">
        <f ca="1"/>
        <v>6.9907420000046003E-2</v>
      </c>
      <c r="J4718" s="4">
        <f ca="1"/>
        <v>0.40846100368052002</v>
      </c>
      <c r="K4718" s="4">
        <f ca="1"/>
        <v>1.2768315207383E-2</v>
      </c>
      <c r="L4718" s="4">
        <f ca="1"/>
        <v>5.0638217081443997E-2</v>
      </c>
      <c r="M4718" s="4">
        <f ca="1"/>
        <v>1.0014415243042001</v>
      </c>
      <c r="N4718" s="4">
        <f ca="1"/>
        <v>47.894223256304002</v>
      </c>
      <c r="O4718" s="4">
        <f ca="1"/>
        <v>24.439870010593999</v>
      </c>
      <c r="P4718" s="4">
        <f ca="1"/>
        <v>78.659356686121001</v>
      </c>
      <c r="Q4718" s="4">
        <f t="shared" ca="1" si="146"/>
        <v>8.9397638055031287E-2</v>
      </c>
      <c r="R4718" s="4">
        <f t="shared" ca="1" si="147"/>
        <v>0.12109929560620245</v>
      </c>
      <c r="S4718" s="4">
        <f ca="1"/>
        <v>22.160222222222</v>
      </c>
      <c r="T4718" s="4">
        <f ca="1"/>
        <v>24.843809523809998</v>
      </c>
      <c r="U4718" s="4">
        <f ca="1"/>
        <v>54.852076928000002</v>
      </c>
      <c r="V4718" s="4">
        <f ca="1"/>
        <v>50.350831516333002</v>
      </c>
      <c r="W4718" s="4">
        <f ca="1"/>
        <v>85.088904878414994</v>
      </c>
      <c r="X4718" s="4">
        <f ca="1"/>
        <v>35.111780285102</v>
      </c>
      <c r="Y4718" s="4">
        <f ca="1"/>
        <v>73.479258391689001</v>
      </c>
      <c r="Z4718" s="4">
        <f ca="1"/>
        <v>281.69438635427002</v>
      </c>
    </row>
    <row r="4719" spans="1:26" hidden="1" x14ac:dyDescent="0.25">
      <c r="A4719" s="3" t="s">
        <v>2109</v>
      </c>
      <c r="B4719" t="str">
        <v>中科微至</v>
      </c>
      <c r="C4719" s="8" t="str">
        <f ca="1"/>
        <v>制造业</v>
      </c>
      <c r="D4719" s="4">
        <f ca="1"/>
        <v>-0.10259574975471</v>
      </c>
      <c r="E4719" s="4">
        <f ca="1"/>
        <v>-3.3166737513657001E-3</v>
      </c>
      <c r="F4719" s="4">
        <f ca="1"/>
        <v>1.1583536800434001E-3</v>
      </c>
      <c r="G4719" s="4">
        <f ca="1"/>
        <v>-0.14481040136758</v>
      </c>
      <c r="H4719" s="4">
        <f ca="1"/>
        <v>-3.3612142516874E-3</v>
      </c>
      <c r="I4719" s="4">
        <f ca="1"/>
        <v>7.5432950124899997E-4</v>
      </c>
      <c r="J4719" s="4">
        <f ca="1"/>
        <v>-0.28114193477660998</v>
      </c>
      <c r="K4719" s="4">
        <f ca="1"/>
        <v>-5.6969591781094002E-3</v>
      </c>
      <c r="L4719" s="4">
        <f ca="1"/>
        <v>-3.9681279962158998E-3</v>
      </c>
      <c r="M4719" s="4">
        <f ca="1"/>
        <v>1.2535061860292001</v>
      </c>
      <c r="N4719" s="4">
        <f ca="1"/>
        <v>40.360236360955</v>
      </c>
      <c r="O4719" s="4">
        <f ca="1"/>
        <v>-30.303144909090001</v>
      </c>
      <c r="P4719" s="4">
        <f ca="1"/>
        <v>45.896565239841003</v>
      </c>
      <c r="Q4719" s="4">
        <f t="shared" ca="1" si="146"/>
        <v>1.1602209944751361E-2</v>
      </c>
      <c r="R4719" s="4">
        <f t="shared" ca="1" si="147"/>
        <v>-2.0907154343629598E-2</v>
      </c>
      <c r="S4719" s="4">
        <f ca="1"/>
        <v>36.481777777777999</v>
      </c>
      <c r="T4719" s="4">
        <f ca="1"/>
        <v>35.719047619047998</v>
      </c>
      <c r="U4719" s="4">
        <f ca="1"/>
        <v>37.180286000000002</v>
      </c>
      <c r="V4719" s="4">
        <f ca="1"/>
        <v>36.753860000000003</v>
      </c>
      <c r="W4719" s="4">
        <f ca="1"/>
        <v>0</v>
      </c>
      <c r="X4719" s="4">
        <f ca="1"/>
        <v>45.552268591329003</v>
      </c>
      <c r="Y4719" s="4">
        <f ca="1"/>
        <v>62.910253715338001</v>
      </c>
      <c r="Z4719" s="4">
        <f ca="1"/>
        <v>0</v>
      </c>
    </row>
    <row r="4720" spans="1:26" hidden="1" x14ac:dyDescent="0.25">
      <c r="A4720" s="3" t="s">
        <v>2110</v>
      </c>
      <c r="B4720" t="str">
        <v>澳华内镜</v>
      </c>
      <c r="C4720" s="8" t="str">
        <f ca="1"/>
        <v>制造业</v>
      </c>
      <c r="D4720" s="4">
        <f ca="1"/>
        <v>-4.2610013099152001E-2</v>
      </c>
      <c r="E4720" s="4">
        <f ca="1"/>
        <v>-1.0085410419792E-3</v>
      </c>
      <c r="F4720" s="4">
        <f ca="1"/>
        <v>7.8574428786387998E-3</v>
      </c>
      <c r="G4720" s="4">
        <f ca="1"/>
        <v>7.3302845631371003E-2</v>
      </c>
      <c r="H4720" s="4">
        <f ca="1"/>
        <v>2.5014325703200998E-3</v>
      </c>
      <c r="I4720" s="4">
        <f ca="1"/>
        <v>1.0786312998659E-2</v>
      </c>
      <c r="J4720" s="4">
        <f ca="1"/>
        <v>0.33971855563443998</v>
      </c>
      <c r="K4720" s="4">
        <f ca="1"/>
        <v>2.4693746574377E-2</v>
      </c>
      <c r="L4720" s="4">
        <f ca="1"/>
        <v>2.5134196698225999E-2</v>
      </c>
      <c r="M4720" s="4">
        <f ca="1"/>
        <v>0.44483987055989999</v>
      </c>
      <c r="N4720" s="4">
        <f ca="1"/>
        <v>48.910785968780999</v>
      </c>
      <c r="O4720" s="4">
        <f ca="1"/>
        <v>46.237331049466</v>
      </c>
      <c r="P4720" s="4">
        <f ca="1"/>
        <v>62.239968451945003</v>
      </c>
      <c r="Q4720" s="4">
        <f t="shared" ca="1" si="146"/>
        <v>7.3385012919843871E-3</v>
      </c>
      <c r="R4720" s="4">
        <f t="shared" ca="1" si="147"/>
        <v>2.9025546835359965E-2</v>
      </c>
      <c r="S4720" s="4">
        <f ca="1"/>
        <v>62.119333333333003</v>
      </c>
      <c r="T4720" s="4">
        <f ca="1"/>
        <v>63.922380952380998</v>
      </c>
      <c r="U4720" s="4">
        <f ca="1"/>
        <v>65.207237333332998</v>
      </c>
      <c r="V4720" s="4">
        <f ca="1"/>
        <v>64.732200000000006</v>
      </c>
      <c r="W4720" s="4">
        <f ca="1"/>
        <v>-23.139566308908002</v>
      </c>
      <c r="X4720" s="4">
        <f ca="1"/>
        <v>14.35402004516</v>
      </c>
      <c r="Y4720" s="4">
        <f ca="1"/>
        <v>34.546960339319</v>
      </c>
      <c r="Z4720" s="4">
        <f ca="1"/>
        <v>0</v>
      </c>
    </row>
    <row r="4721" spans="1:26" hidden="1" x14ac:dyDescent="0.25">
      <c r="A4721" s="3" t="s">
        <v>2111</v>
      </c>
      <c r="B4721" t="str">
        <v>思特威</v>
      </c>
      <c r="C4721" s="8" t="str">
        <f ca="1"/>
        <v>制造业</v>
      </c>
      <c r="D4721" s="4">
        <f ca="1"/>
        <v>6.4397618002696999E-2</v>
      </c>
      <c r="E4721" s="4">
        <f ca="1"/>
        <v>1.9953905986557999E-3</v>
      </c>
      <c r="F4721" s="4">
        <f ca="1"/>
        <v>2.4155067072995001E-2</v>
      </c>
      <c r="G4721" s="4">
        <f ca="1"/>
        <v>-9.0818503784391005E-2</v>
      </c>
      <c r="H4721" s="4">
        <f ca="1"/>
        <v>-3.1729230706566999E-3</v>
      </c>
      <c r="I4721" s="4">
        <f ca="1"/>
        <v>2.9217080670138002E-3</v>
      </c>
      <c r="J4721" s="4">
        <f ca="1"/>
        <v>0.10869690015278</v>
      </c>
      <c r="K4721" s="4">
        <f ca="1"/>
        <v>3.7548326407056999E-3</v>
      </c>
      <c r="L4721" s="4">
        <f ca="1"/>
        <v>2.1267633707059998E-2</v>
      </c>
      <c r="M4721" s="4">
        <f ca="1"/>
        <v>1.9491318316346</v>
      </c>
      <c r="N4721" s="4">
        <f ca="1"/>
        <v>63.974818892734</v>
      </c>
      <c r="O4721" s="4">
        <f ca="1"/>
        <v>13.126873799650999</v>
      </c>
      <c r="P4721" s="4">
        <f ca="1"/>
        <v>59.745896451283002</v>
      </c>
      <c r="Q4721" s="4">
        <f t="shared" ca="1" si="146"/>
        <v>6.1429055198096418E-2</v>
      </c>
      <c r="R4721" s="4">
        <f t="shared" ca="1" si="147"/>
        <v>5.761288284629084E-3</v>
      </c>
      <c r="S4721" s="4">
        <f ca="1"/>
        <v>48.440444444443997</v>
      </c>
      <c r="T4721" s="4">
        <f ca="1"/>
        <v>48.719523809523999</v>
      </c>
      <c r="U4721" s="4">
        <f ca="1"/>
        <v>52.24</v>
      </c>
      <c r="V4721" s="4">
        <f ca="1"/>
        <v>49.216666666667003</v>
      </c>
      <c r="W4721" s="4">
        <f ca="1"/>
        <v>18.351655537186002</v>
      </c>
      <c r="X4721" s="4">
        <f ca="1"/>
        <v>54.052424463065002</v>
      </c>
      <c r="Y4721" s="4">
        <f ca="1"/>
        <v>137.41171334358</v>
      </c>
      <c r="Z4721" s="4">
        <f ca="1"/>
        <v>0</v>
      </c>
    </row>
    <row r="4722" spans="1:26" hidden="1" x14ac:dyDescent="0.25">
      <c r="A4722" s="3" t="s">
        <v>2112</v>
      </c>
      <c r="B4722" t="str">
        <v>瑞晟智能</v>
      </c>
      <c r="C4722" s="8" t="str">
        <f ca="1"/>
        <v>制造业</v>
      </c>
      <c r="D4722" s="4">
        <f ca="1"/>
        <v>0.25812799415575</v>
      </c>
      <c r="E4722" s="4">
        <f ca="1"/>
        <v>5.5603646912475001E-3</v>
      </c>
      <c r="F4722" s="4">
        <f ca="1"/>
        <v>1.6424474247618E-2</v>
      </c>
      <c r="G4722" s="4">
        <f ca="1"/>
        <v>0.16268203364323</v>
      </c>
      <c r="H4722" s="4">
        <f ca="1"/>
        <v>3.5049531119838002E-3</v>
      </c>
      <c r="I4722" s="4">
        <f ca="1"/>
        <v>1.3224850501523E-2</v>
      </c>
      <c r="J4722" s="4">
        <f ca="1"/>
        <v>-1.132233912711E-2</v>
      </c>
      <c r="K4722" s="4">
        <f ca="1"/>
        <v>-2.31696389113E-4</v>
      </c>
      <c r="L4722" s="4">
        <f ca="1"/>
        <v>7.7146490257019003E-3</v>
      </c>
      <c r="M4722" s="4">
        <f ca="1"/>
        <v>0.86834968810880997</v>
      </c>
      <c r="N4722" s="4">
        <f ca="1"/>
        <v>31.608578792947</v>
      </c>
      <c r="O4722" s="4">
        <f ca="1"/>
        <v>7.5536217138139001</v>
      </c>
      <c r="P4722" s="4">
        <f ca="1"/>
        <v>58.068403776810001</v>
      </c>
      <c r="Q4722" s="4">
        <f t="shared" ca="1" si="146"/>
        <v>2.3141820238480701E-2</v>
      </c>
      <c r="R4722" s="4">
        <f t="shared" ca="1" si="147"/>
        <v>-6.2162384687272599E-3</v>
      </c>
      <c r="S4722" s="4">
        <f ca="1"/>
        <v>35.472888888889003</v>
      </c>
      <c r="T4722" s="4">
        <f ca="1"/>
        <v>35.252380952381003</v>
      </c>
      <c r="U4722" s="4">
        <f ca="1"/>
        <v>36.615865903280998</v>
      </c>
      <c r="V4722" s="4">
        <f ca="1"/>
        <v>35.787673985163003</v>
      </c>
      <c r="W4722" s="4">
        <f ca="1"/>
        <v>-35.472160759211</v>
      </c>
      <c r="X4722" s="4">
        <f ca="1"/>
        <v>7.4201496729123999</v>
      </c>
      <c r="Y4722" s="4">
        <f ca="1"/>
        <v>53.505259240598001</v>
      </c>
      <c r="Z4722" s="4">
        <f ca="1"/>
        <v>0</v>
      </c>
    </row>
    <row r="4723" spans="1:26" hidden="1" x14ac:dyDescent="0.25">
      <c r="A4723" s="3" t="s">
        <v>2113</v>
      </c>
      <c r="B4723" t="str">
        <v>气派科技</v>
      </c>
      <c r="C4723" s="8" t="str">
        <f ca="1"/>
        <v>制造业</v>
      </c>
      <c r="D4723" s="4">
        <f ca="1"/>
        <v>0.72652661227172</v>
      </c>
      <c r="E4723" s="4">
        <f ca="1"/>
        <v>1.5893761144098999E-2</v>
      </c>
      <c r="F4723" s="4">
        <f ca="1"/>
        <v>2.9227147609288E-2</v>
      </c>
      <c r="G4723" s="4">
        <f ca="1"/>
        <v>0.48755814616683002</v>
      </c>
      <c r="H4723" s="4">
        <f ca="1"/>
        <v>1.1149910472085E-2</v>
      </c>
      <c r="I4723" s="4">
        <f ca="1"/>
        <v>2.1604093993432001E-2</v>
      </c>
      <c r="J4723" s="4">
        <f ca="1"/>
        <v>0.40935359539369998</v>
      </c>
      <c r="K4723" s="4">
        <f ca="1"/>
        <v>8.4446492430522001E-3</v>
      </c>
      <c r="L4723" s="4">
        <f ca="1"/>
        <v>2.7056364950059E-2</v>
      </c>
      <c r="M4723" s="4">
        <f ca="1"/>
        <v>1.520307118981</v>
      </c>
      <c r="N4723" s="4">
        <f ca="1"/>
        <v>48.639984609174</v>
      </c>
      <c r="O4723" s="4">
        <f ca="1"/>
        <v>-19.091934329047</v>
      </c>
      <c r="P4723" s="4">
        <f ca="1"/>
        <v>80.566924500357004</v>
      </c>
      <c r="Q4723" s="4">
        <f t="shared" ca="1" si="146"/>
        <v>5.1184202556169588E-2</v>
      </c>
      <c r="R4723" s="4">
        <f t="shared" ca="1" si="147"/>
        <v>4.2294216023164022E-2</v>
      </c>
      <c r="S4723" s="4">
        <f ca="1"/>
        <v>26.347555555555999</v>
      </c>
      <c r="T4723" s="4">
        <f ca="1"/>
        <v>27.461904761905</v>
      </c>
      <c r="U4723" s="4">
        <f ca="1"/>
        <v>29.451091901232999</v>
      </c>
      <c r="V4723" s="4">
        <f ca="1"/>
        <v>28.017060977149999</v>
      </c>
      <c r="W4723" s="4">
        <f ca="1"/>
        <v>0</v>
      </c>
      <c r="X4723" s="4">
        <f ca="1"/>
        <v>9.2451242627319008</v>
      </c>
      <c r="Y4723" s="4">
        <f ca="1"/>
        <v>28.227184532212998</v>
      </c>
      <c r="Z4723" s="4">
        <f ca="1"/>
        <v>0</v>
      </c>
    </row>
    <row r="4724" spans="1:26" hidden="1" x14ac:dyDescent="0.25">
      <c r="A4724" s="3" t="s">
        <v>2114</v>
      </c>
      <c r="B4724" t="str">
        <v>睿昂基因</v>
      </c>
      <c r="C4724" s="8" t="str">
        <f ca="1"/>
        <v>制造业</v>
      </c>
      <c r="D4724" s="4">
        <f ca="1"/>
        <v>7.5640075189852995E-2</v>
      </c>
      <c r="E4724" s="4">
        <f ca="1"/>
        <v>1.608986872469E-3</v>
      </c>
      <c r="F4724" s="4">
        <f ca="1"/>
        <v>1.149695483449E-2</v>
      </c>
      <c r="G4724" s="4">
        <f ca="1"/>
        <v>-5.1878617205528998E-2</v>
      </c>
      <c r="H4724" s="4">
        <f ca="1"/>
        <v>-9.2232918061479997E-4</v>
      </c>
      <c r="I4724" s="4">
        <f ca="1"/>
        <v>6.3339077865473999E-3</v>
      </c>
      <c r="J4724" s="4">
        <f ca="1"/>
        <v>-6.9954442108455996E-3</v>
      </c>
      <c r="K4724" s="4">
        <f ca="1"/>
        <v>-1.231912459008E-4</v>
      </c>
      <c r="L4724" s="4">
        <f ca="1"/>
        <v>5.4477889353756002E-3</v>
      </c>
      <c r="M4724" s="4">
        <f ca="1"/>
        <v>1.028043316605</v>
      </c>
      <c r="N4724" s="4">
        <f ca="1"/>
        <v>45.462404196366002</v>
      </c>
      <c r="O4724" s="4">
        <f ca="1"/>
        <v>-20.170592511713998</v>
      </c>
      <c r="P4724" s="4">
        <f ca="1"/>
        <v>57.918747968776998</v>
      </c>
      <c r="Q4724" s="4">
        <f t="shared" ca="1" si="146"/>
        <v>1.9623406976240272E-2</v>
      </c>
      <c r="R4724" s="4">
        <f t="shared" ca="1" si="147"/>
        <v>-1.6306800192450666E-2</v>
      </c>
      <c r="S4724" s="4">
        <f ca="1"/>
        <v>38.201999999999998</v>
      </c>
      <c r="T4724" s="4">
        <f ca="1"/>
        <v>37.579047619047998</v>
      </c>
      <c r="U4724" s="4">
        <f ca="1"/>
        <v>38.536666666667003</v>
      </c>
      <c r="V4724" s="4">
        <f ca="1"/>
        <v>37.795000000000002</v>
      </c>
      <c r="W4724" s="4">
        <f ca="1"/>
        <v>22.399660146245999</v>
      </c>
      <c r="X4724" s="4">
        <f ca="1"/>
        <v>18.423700069083001</v>
      </c>
      <c r="Y4724" s="4">
        <f ca="1"/>
        <v>18.196811520181999</v>
      </c>
      <c r="Z4724" s="4">
        <f ca="1"/>
        <v>84.257705853933999</v>
      </c>
    </row>
    <row r="4725" spans="1:26" hidden="1" x14ac:dyDescent="0.25">
      <c r="A4725" s="3" t="s">
        <v>2115</v>
      </c>
      <c r="B4725" t="str">
        <v>江苏北人</v>
      </c>
      <c r="C4725" s="8" t="str">
        <f ca="1"/>
        <v>制造业</v>
      </c>
      <c r="D4725" s="4">
        <f ca="1"/>
        <v>0.18468581296583</v>
      </c>
      <c r="E4725" s="4">
        <f ca="1"/>
        <v>3.835922012774E-3</v>
      </c>
      <c r="F4725" s="4">
        <f ca="1"/>
        <v>2.1383760301373001E-2</v>
      </c>
      <c r="G4725" s="4">
        <f ca="1"/>
        <v>0.21032150643813</v>
      </c>
      <c r="H4725" s="4">
        <f ca="1"/>
        <v>3.9678318892051997E-3</v>
      </c>
      <c r="I4725" s="4">
        <f ca="1"/>
        <v>1.9657442920856999E-2</v>
      </c>
      <c r="J4725" s="4">
        <f ca="1"/>
        <v>0.15633246647217999</v>
      </c>
      <c r="K4725" s="4">
        <f ca="1"/>
        <v>3.2482313666380002E-3</v>
      </c>
      <c r="L4725" s="4">
        <f ca="1"/>
        <v>3.0987871954309E-2</v>
      </c>
      <c r="M4725" s="4">
        <f ca="1"/>
        <v>1.4358839990098999</v>
      </c>
      <c r="N4725" s="4">
        <f ca="1"/>
        <v>72.614124845803005</v>
      </c>
      <c r="O4725" s="4">
        <f ca="1"/>
        <v>43.291411165999001</v>
      </c>
      <c r="P4725" s="4">
        <f ca="1"/>
        <v>62.467390491056001</v>
      </c>
      <c r="Q4725" s="4">
        <f t="shared" ca="1" si="146"/>
        <v>3.248122838098088E-2</v>
      </c>
      <c r="R4725" s="4">
        <f t="shared" ca="1" si="147"/>
        <v>-8.945522879627861E-3</v>
      </c>
      <c r="S4725" s="4">
        <f ca="1"/>
        <v>19.664000000000001</v>
      </c>
      <c r="T4725" s="4">
        <f ca="1"/>
        <v>19.488095238094999</v>
      </c>
      <c r="U4725" s="4">
        <f ca="1"/>
        <v>20.815952400766001</v>
      </c>
      <c r="V4725" s="4">
        <f ca="1"/>
        <v>20.161095261177</v>
      </c>
      <c r="W4725" s="4">
        <f ca="1"/>
        <v>-12.717753239514</v>
      </c>
      <c r="X4725" s="4">
        <f ca="1"/>
        <v>15.972358996831</v>
      </c>
      <c r="Y4725" s="4">
        <f ca="1"/>
        <v>10.245242991949</v>
      </c>
      <c r="Z4725" s="4">
        <f ca="1"/>
        <v>52.218796397528997</v>
      </c>
    </row>
    <row r="4726" spans="1:26" hidden="1" x14ac:dyDescent="0.25">
      <c r="A4726" s="3" t="s">
        <v>2116</v>
      </c>
      <c r="B4726" t="str">
        <v>会通股份</v>
      </c>
      <c r="C4726" s="8" t="str">
        <f ca="1"/>
        <v>制造业</v>
      </c>
      <c r="D4726" s="4">
        <f ca="1"/>
        <v>0.12515022449631999</v>
      </c>
      <c r="E4726" s="4">
        <f ca="1"/>
        <v>4.4335431889159001E-3</v>
      </c>
      <c r="F4726" s="4">
        <f ca="1"/>
        <v>1.1531638699654999E-2</v>
      </c>
      <c r="G4726" s="4">
        <f ca="1"/>
        <v>0.14228357505597999</v>
      </c>
      <c r="H4726" s="4">
        <f ca="1"/>
        <v>3.9164606541183004E-3</v>
      </c>
      <c r="I4726" s="4">
        <f ca="1"/>
        <v>9.7531810359722006E-3</v>
      </c>
      <c r="J4726" s="4">
        <f ca="1"/>
        <v>2.9136076059176001E-2</v>
      </c>
      <c r="K4726" s="4">
        <f ca="1"/>
        <v>6.08129742284E-4</v>
      </c>
      <c r="L4726" s="4">
        <f ca="1"/>
        <v>7.5878038375964997E-3</v>
      </c>
      <c r="M4726" s="4">
        <f ca="1"/>
        <v>1.1512919775754</v>
      </c>
      <c r="N4726" s="4">
        <f ca="1"/>
        <v>32.875797422255999</v>
      </c>
      <c r="O4726" s="4">
        <f ca="1"/>
        <v>-0.51536386081343</v>
      </c>
      <c r="P4726" s="4">
        <f ca="1"/>
        <v>65.657558559604993</v>
      </c>
      <c r="Q4726" s="4">
        <f t="shared" ca="1" si="146"/>
        <v>1.5803473634762991E-2</v>
      </c>
      <c r="R4726" s="4">
        <f t="shared" ca="1" si="147"/>
        <v>1.7984067886793152E-2</v>
      </c>
      <c r="S4726" s="4">
        <f ca="1"/>
        <v>10.504888888889001</v>
      </c>
      <c r="T4726" s="4">
        <f ca="1"/>
        <v>10.69380952381</v>
      </c>
      <c r="U4726" s="4">
        <f ca="1"/>
        <v>10.918698042931</v>
      </c>
      <c r="V4726" s="4">
        <f ca="1"/>
        <v>10.748829204001</v>
      </c>
      <c r="W4726" s="4">
        <f ca="1"/>
        <v>-22.583819463617001</v>
      </c>
      <c r="X4726" s="4">
        <f ca="1"/>
        <v>8.7099811364752995</v>
      </c>
      <c r="Y4726" s="4">
        <f ca="1"/>
        <v>15.092738134133</v>
      </c>
      <c r="Z4726" s="4">
        <f ca="1"/>
        <v>-34.603219235921998</v>
      </c>
    </row>
    <row r="4727" spans="1:26" hidden="1" x14ac:dyDescent="0.25">
      <c r="A4727" s="3" t="s">
        <v>2117</v>
      </c>
      <c r="B4727" t="str">
        <v>翱捷科技</v>
      </c>
      <c r="C4727" s="8" t="str">
        <f ca="1"/>
        <v>制造业</v>
      </c>
      <c r="D4727" s="4">
        <f ca="1"/>
        <v>0.35759380217270997</v>
      </c>
      <c r="E4727" s="4">
        <f ca="1"/>
        <v>3.5747914174229997E-2</v>
      </c>
      <c r="F4727" s="4">
        <f ca="1"/>
        <v>2.9626850456571999E-2</v>
      </c>
      <c r="G4727" s="4">
        <f ca="1"/>
        <v>2.0747305967623E-2</v>
      </c>
      <c r="H4727" s="4">
        <f ca="1"/>
        <v>2.0491443719604001E-3</v>
      </c>
      <c r="I4727" s="4">
        <f ca="1"/>
        <v>3.7660285325027999E-3</v>
      </c>
      <c r="J4727" s="4">
        <f ca="1"/>
        <v>-9.8983777060982006E-2</v>
      </c>
      <c r="K4727" s="4">
        <f ca="1"/>
        <v>-4.3772352261256999E-3</v>
      </c>
      <c r="L4727" s="4">
        <f ca="1"/>
        <v>-1.4916571902643999E-3</v>
      </c>
      <c r="M4727" s="4">
        <f ca="1"/>
        <v>0.89569966436957005</v>
      </c>
      <c r="N4727" s="4">
        <f ca="1"/>
        <v>37.642886538173002</v>
      </c>
      <c r="O4727" s="4">
        <f ca="1"/>
        <v>-20.154437259213999</v>
      </c>
      <c r="P4727" s="4">
        <f ca="1"/>
        <v>66.058132409945003</v>
      </c>
      <c r="Q4727" s="4">
        <f t="shared" ca="1" si="146"/>
        <v>6.8668433931484293E-2</v>
      </c>
      <c r="R4727" s="4">
        <f t="shared" ca="1" si="147"/>
        <v>2.0303935360154231E-3</v>
      </c>
      <c r="S4727" s="4">
        <f ca="1"/>
        <v>64.136444444443995</v>
      </c>
      <c r="T4727" s="4">
        <f ca="1"/>
        <v>64.266666666667007</v>
      </c>
      <c r="U4727" s="4">
        <f ca="1"/>
        <v>69.876666666667006</v>
      </c>
      <c r="V4727" s="4">
        <f ca="1"/>
        <v>65.386666666666997</v>
      </c>
      <c r="W4727" s="4">
        <f ca="1"/>
        <v>16.200549399071001</v>
      </c>
      <c r="X4727" s="4">
        <f ca="1"/>
        <v>75.204391402762994</v>
      </c>
      <c r="Y4727" s="4">
        <f ca="1"/>
        <v>91.531449850673994</v>
      </c>
      <c r="Z4727" s="4">
        <f ca="1"/>
        <v>10.449537888657</v>
      </c>
    </row>
    <row r="4728" spans="1:26" hidden="1" x14ac:dyDescent="0.25">
      <c r="A4728" s="3" t="s">
        <v>2118</v>
      </c>
      <c r="B4728" t="str">
        <v>前沿生物</v>
      </c>
      <c r="C4728" s="8" t="str">
        <f ca="1"/>
        <v>制造业</v>
      </c>
      <c r="D4728" s="4">
        <f ca="1"/>
        <v>4.3663390744171004E-3</v>
      </c>
      <c r="E4728" s="4">
        <f ca="1"/>
        <v>9.2122653127799995E-5</v>
      </c>
      <c r="F4728" s="4">
        <f ca="1"/>
        <v>1.3306030862419001E-2</v>
      </c>
      <c r="G4728" s="4">
        <f ca="1"/>
        <v>0.10732729314677</v>
      </c>
      <c r="H4728" s="4">
        <f ca="1"/>
        <v>1.8116276570872001E-3</v>
      </c>
      <c r="I4728" s="4">
        <f ca="1"/>
        <v>1.5844058252623999E-2</v>
      </c>
      <c r="J4728" s="4">
        <f ca="1"/>
        <v>3.3451682100410003E-2</v>
      </c>
      <c r="K4728" s="4">
        <f ca="1"/>
        <v>6.0080371224270005E-4</v>
      </c>
      <c r="L4728" s="4">
        <f ca="1"/>
        <v>1.2079167494035E-2</v>
      </c>
      <c r="M4728" s="4">
        <f ca="1"/>
        <v>0.57755171376616998</v>
      </c>
      <c r="N4728" s="4">
        <f ca="1"/>
        <v>56.157260949544003</v>
      </c>
      <c r="O4728" s="4">
        <f ca="1"/>
        <v>-9.9050380106111007</v>
      </c>
      <c r="P4728" s="4">
        <f ca="1"/>
        <v>58.928592999792002</v>
      </c>
      <c r="Q4728" s="4">
        <f t="shared" ca="1" si="146"/>
        <v>1.856435643564424E-2</v>
      </c>
      <c r="R4728" s="4">
        <f t="shared" ca="1" si="147"/>
        <v>5.1694085624374954E-3</v>
      </c>
      <c r="S4728" s="4">
        <f ca="1"/>
        <v>10.636444444444001</v>
      </c>
      <c r="T4728" s="4">
        <f ca="1"/>
        <v>10.691428571429</v>
      </c>
      <c r="U4728" s="4">
        <f ca="1"/>
        <v>10.973333333333001</v>
      </c>
      <c r="V4728" s="4">
        <f ca="1"/>
        <v>10.773333333332999</v>
      </c>
      <c r="W4728" s="4">
        <f ca="1"/>
        <v>0</v>
      </c>
      <c r="X4728" s="4">
        <f ca="1"/>
        <v>59.560476947398001</v>
      </c>
      <c r="Y4728" s="4">
        <f ca="1"/>
        <v>36.905458287064</v>
      </c>
      <c r="Z4728" s="4">
        <f ca="1"/>
        <v>0</v>
      </c>
    </row>
    <row r="4729" spans="1:26" hidden="1" x14ac:dyDescent="0.25">
      <c r="A4729" s="3" t="s">
        <v>2119</v>
      </c>
      <c r="B4729" t="str">
        <v>成都先导</v>
      </c>
      <c r="C4729" s="8" t="str">
        <f ca="1"/>
        <v>科学研究和技术服务业</v>
      </c>
      <c r="D4729" s="4">
        <f ca="1"/>
        <v>9.9317869294443001E-2</v>
      </c>
      <c r="E4729" s="4">
        <f ca="1"/>
        <v>2.2643617912121001E-3</v>
      </c>
      <c r="F4729" s="4">
        <f ca="1"/>
        <v>2.4938516680488999E-2</v>
      </c>
      <c r="G4729" s="4">
        <f ca="1"/>
        <v>0.18069219081448001</v>
      </c>
      <c r="H4729" s="4">
        <f ca="1"/>
        <v>3.3430028728859999E-3</v>
      </c>
      <c r="I4729" s="4">
        <f ca="1"/>
        <v>2.4863892189701E-2</v>
      </c>
      <c r="J4729" s="4">
        <f ca="1"/>
        <v>0.21474493367138001</v>
      </c>
      <c r="K4729" s="4">
        <f ca="1"/>
        <v>4.0319661729316999E-3</v>
      </c>
      <c r="L4729" s="4">
        <f ca="1"/>
        <v>2.0930275423978999E-2</v>
      </c>
      <c r="M4729" s="4">
        <f ca="1"/>
        <v>1.0756163889427</v>
      </c>
      <c r="N4729" s="4">
        <f ca="1"/>
        <v>45.476739701953001</v>
      </c>
      <c r="O4729" s="4">
        <f ca="1"/>
        <v>-10.441038271627001</v>
      </c>
      <c r="P4729" s="4">
        <f ca="1"/>
        <v>67.497352198865997</v>
      </c>
      <c r="Q4729" s="4">
        <f t="shared" ca="1" si="146"/>
        <v>4.6626557799710117E-2</v>
      </c>
      <c r="R4729" s="4">
        <f t="shared" ca="1" si="147"/>
        <v>1.0771668080488361E-2</v>
      </c>
      <c r="S4729" s="4">
        <f ca="1"/>
        <v>15.269333333333</v>
      </c>
      <c r="T4729" s="4">
        <f ca="1"/>
        <v>15.43380952381</v>
      </c>
      <c r="U4729" s="4">
        <f ca="1"/>
        <v>16.353846414787998</v>
      </c>
      <c r="V4729" s="4">
        <f ca="1"/>
        <v>15.625292797048999</v>
      </c>
      <c r="W4729" s="4">
        <f ca="1"/>
        <v>-40.372599882759999</v>
      </c>
      <c r="X4729" s="4">
        <f ca="1"/>
        <v>7.6568794393445003</v>
      </c>
      <c r="Y4729" s="4">
        <f ca="1"/>
        <v>37.978971302608002</v>
      </c>
      <c r="Z4729" s="4">
        <f ca="1"/>
        <v>-32.071353382517998</v>
      </c>
    </row>
    <row r="4730" spans="1:26" hidden="1" x14ac:dyDescent="0.25">
      <c r="A4730" s="3" t="s">
        <v>2120</v>
      </c>
      <c r="B4730" t="str">
        <v>晶科能源</v>
      </c>
      <c r="C4730" s="8" t="str">
        <f ca="1"/>
        <v>制造业</v>
      </c>
      <c r="D4730" s="4">
        <f ca="1"/>
        <v>0.24289360696833001</v>
      </c>
      <c r="E4730" s="4">
        <f ca="1"/>
        <v>-4.8147255397270002E-2</v>
      </c>
      <c r="F4730" s="4">
        <f ca="1"/>
        <v>1.412296484252E-2</v>
      </c>
      <c r="G4730" s="4">
        <f ca="1"/>
        <v>5.4445880865938E-3</v>
      </c>
      <c r="H4730" s="4">
        <f ca="1"/>
        <v>-1.9450822649934999E-3</v>
      </c>
      <c r="I4730" s="4">
        <f ca="1"/>
        <v>-3.3597307773139997E-4</v>
      </c>
      <c r="J4730" s="4">
        <f ca="1"/>
        <v>-0.1319051564946</v>
      </c>
      <c r="K4730" s="4">
        <f ca="1"/>
        <v>-1.2223735764646E-2</v>
      </c>
      <c r="L4730" s="4">
        <f ca="1"/>
        <v>-4.8007203780776001E-3</v>
      </c>
      <c r="M4730" s="4">
        <f ca="1"/>
        <v>0.76752953831876003</v>
      </c>
      <c r="N4730" s="4">
        <f ca="1"/>
        <v>51.627683591374002</v>
      </c>
      <c r="O4730" s="4">
        <f ca="1"/>
        <v>10.625477066045001</v>
      </c>
      <c r="P4730" s="4">
        <f ca="1"/>
        <v>54.777619518862998</v>
      </c>
      <c r="Q4730" s="4">
        <f t="shared" ca="1" si="146"/>
        <v>1.6984402079719178E-2</v>
      </c>
      <c r="R4730" s="4">
        <f t="shared" ca="1" si="147"/>
        <v>-1.9066198891759197E-2</v>
      </c>
      <c r="S4730" s="4">
        <f ca="1"/>
        <v>9.6822222222221992</v>
      </c>
      <c r="T4730" s="4">
        <f ca="1"/>
        <v>9.4976190476191</v>
      </c>
      <c r="U4730" s="4">
        <f ca="1"/>
        <v>9.8622532229999997</v>
      </c>
      <c r="V4730" s="4">
        <f ca="1"/>
        <v>9.6975461991667</v>
      </c>
      <c r="W4730" s="4">
        <f ca="1"/>
        <v>28.108912684981998</v>
      </c>
      <c r="X4730" s="4">
        <f ca="1"/>
        <v>41.005842608053001</v>
      </c>
      <c r="Y4730" s="4">
        <f ca="1"/>
        <v>32.765625754105997</v>
      </c>
      <c r="Z4730" s="4">
        <f ca="1"/>
        <v>18.342787827214</v>
      </c>
    </row>
    <row r="4731" spans="1:26" hidden="1" x14ac:dyDescent="0.25">
      <c r="A4731" s="3" t="s">
        <v>2121</v>
      </c>
      <c r="B4731" t="str">
        <v>亚信安全</v>
      </c>
      <c r="C4731" s="8" t="str">
        <f ca="1"/>
        <v>信息传输、软件和信息技术服务业</v>
      </c>
      <c r="D4731" s="4">
        <f ca="1"/>
        <v>0.13658037482474</v>
      </c>
      <c r="E4731" s="4">
        <f ca="1"/>
        <v>3.1976837855728999E-3</v>
      </c>
      <c r="F4731" s="4">
        <f ca="1"/>
        <v>1.2069341188347999E-2</v>
      </c>
      <c r="G4731" s="4">
        <f ca="1"/>
        <v>1.4509404697006E-2</v>
      </c>
      <c r="H4731" s="4">
        <f ca="1"/>
        <v>2.6592873792339998E-4</v>
      </c>
      <c r="I4731" s="4">
        <f ca="1"/>
        <v>7.5702500972066999E-3</v>
      </c>
      <c r="J4731" s="4">
        <f ca="1"/>
        <v>1.5542399396458E-2</v>
      </c>
      <c r="K4731" s="4">
        <f ca="1"/>
        <v>2.8396923985409998E-4</v>
      </c>
      <c r="L4731" s="4">
        <f ca="1"/>
        <v>7.9356835026421005E-3</v>
      </c>
      <c r="M4731" s="4">
        <f ca="1"/>
        <v>0.97378502512539</v>
      </c>
      <c r="N4731" s="4">
        <f ca="1"/>
        <v>41.382359941371</v>
      </c>
      <c r="O4731" s="4">
        <f ca="1"/>
        <v>-20.578040135016</v>
      </c>
      <c r="P4731" s="4">
        <f ca="1"/>
        <v>61.507769961396001</v>
      </c>
      <c r="Q4731" s="4">
        <f t="shared" ca="1" si="146"/>
        <v>2.6355707243098051E-2</v>
      </c>
      <c r="R4731" s="4">
        <f t="shared" ca="1" si="147"/>
        <v>-1.5415123283589759E-2</v>
      </c>
      <c r="S4731" s="4">
        <f ca="1"/>
        <v>17.818000000000001</v>
      </c>
      <c r="T4731" s="4">
        <f ca="1"/>
        <v>17.543333333332999</v>
      </c>
      <c r="U4731" s="4">
        <f ca="1"/>
        <v>18.186030478467</v>
      </c>
      <c r="V4731" s="4">
        <f ca="1"/>
        <v>17.7190328364</v>
      </c>
      <c r="W4731" s="4">
        <f ca="1"/>
        <v>-15.698330868615001</v>
      </c>
      <c r="X4731" s="4">
        <f ca="1"/>
        <v>16.900076811323999</v>
      </c>
      <c r="Y4731" s="4">
        <f ca="1"/>
        <v>43.463029538012997</v>
      </c>
      <c r="Z4731" s="4">
        <f ca="1"/>
        <v>0</v>
      </c>
    </row>
    <row r="4732" spans="1:26" hidden="1" x14ac:dyDescent="0.25">
      <c r="A4732" s="3" t="s">
        <v>2122</v>
      </c>
      <c r="B4732" t="str">
        <v>威腾电气</v>
      </c>
      <c r="C4732" s="8" t="str">
        <f ca="1"/>
        <v>制造业</v>
      </c>
      <c r="D4732" s="4">
        <f ca="1"/>
        <v>0.78199564838824998</v>
      </c>
      <c r="E4732" s="4">
        <f ca="1"/>
        <v>1.7415504053762999E-2</v>
      </c>
      <c r="F4732" s="4">
        <f ca="1"/>
        <v>3.3391905282451999E-2</v>
      </c>
      <c r="G4732" s="4">
        <f ca="1"/>
        <v>0.36493288526466</v>
      </c>
      <c r="H4732" s="4">
        <f ca="1"/>
        <v>8.457203153985E-3</v>
      </c>
      <c r="I4732" s="4">
        <f ca="1"/>
        <v>2.1354886716831001E-2</v>
      </c>
      <c r="J4732" s="4">
        <f ca="1"/>
        <v>0.1270171850831</v>
      </c>
      <c r="K4732" s="4">
        <f ca="1"/>
        <v>2.7403018006912001E-3</v>
      </c>
      <c r="L4732" s="4">
        <f ca="1"/>
        <v>1.4492668877656E-2</v>
      </c>
      <c r="M4732" s="4">
        <f ca="1"/>
        <v>1.4270816963541999</v>
      </c>
      <c r="N4732" s="4">
        <f ca="1"/>
        <v>57.179122683708002</v>
      </c>
      <c r="O4732" s="4">
        <f ca="1"/>
        <v>25.225283119286999</v>
      </c>
      <c r="P4732" s="4">
        <f ca="1"/>
        <v>65.463647291784</v>
      </c>
      <c r="Q4732" s="4">
        <f t="shared" ca="1" si="146"/>
        <v>4.7311196003526221E-2</v>
      </c>
      <c r="R4732" s="4">
        <f t="shared" ca="1" si="147"/>
        <v>1.1013616077333819E-2</v>
      </c>
      <c r="S4732" s="4">
        <f ca="1"/>
        <v>16.772888888889</v>
      </c>
      <c r="T4732" s="4">
        <f ca="1"/>
        <v>16.957619047619001</v>
      </c>
      <c r="U4732" s="4">
        <f ca="1"/>
        <v>18.136772240399999</v>
      </c>
      <c r="V4732" s="4">
        <f ca="1"/>
        <v>17.317462383300001</v>
      </c>
      <c r="W4732" s="4">
        <f ca="1"/>
        <v>7.9414919935487003</v>
      </c>
      <c r="X4732" s="4">
        <f ca="1"/>
        <v>21.683700566811002</v>
      </c>
      <c r="Y4732" s="4">
        <f ca="1"/>
        <v>22.73895754582</v>
      </c>
      <c r="Z4732" s="4">
        <f ca="1"/>
        <v>0</v>
      </c>
    </row>
    <row r="4733" spans="1:26" hidden="1" x14ac:dyDescent="0.25">
      <c r="A4733" s="3" t="s">
        <v>2123</v>
      </c>
      <c r="B4733" t="str">
        <v>品高股份</v>
      </c>
      <c r="C4733" s="8" t="str">
        <f ca="1"/>
        <v>信息传输、软件和信息技术服务业</v>
      </c>
      <c r="D4733" s="4">
        <f ca="1"/>
        <v>9.8247867892978E-2</v>
      </c>
      <c r="E4733" s="4">
        <f ca="1"/>
        <v>2.3447739247978001E-3</v>
      </c>
      <c r="F4733" s="4">
        <f ca="1"/>
        <v>1.5100401263221999E-2</v>
      </c>
      <c r="G4733" s="4">
        <f ca="1"/>
        <v>6.7847602664318996E-2</v>
      </c>
      <c r="H4733" s="4">
        <f ca="1"/>
        <v>1.1923653264726999E-3</v>
      </c>
      <c r="I4733" s="4">
        <f ca="1"/>
        <v>1.1789626140386001E-2</v>
      </c>
      <c r="J4733" s="4">
        <f ca="1"/>
        <v>-7.3086154839075004E-2</v>
      </c>
      <c r="K4733" s="4">
        <f ca="1"/>
        <v>-1.4262673198517999E-3</v>
      </c>
      <c r="L4733" s="4">
        <f ca="1"/>
        <v>5.0513550857761002E-3</v>
      </c>
      <c r="M4733" s="4">
        <f ca="1"/>
        <v>1.4614478771729</v>
      </c>
      <c r="N4733" s="4">
        <f ca="1"/>
        <v>45.482160617047001</v>
      </c>
      <c r="O4733" s="4">
        <f ca="1"/>
        <v>-14.340171850620999</v>
      </c>
      <c r="P4733" s="4">
        <f ca="1"/>
        <v>56.469460005747997</v>
      </c>
      <c r="Q4733" s="4">
        <f t="shared" ca="1" si="146"/>
        <v>2.0710059171597642E-2</v>
      </c>
      <c r="R4733" s="4">
        <f t="shared" ca="1" si="147"/>
        <v>-1.4100496557722842E-2</v>
      </c>
      <c r="S4733" s="4">
        <f ca="1"/>
        <v>20.413555555556002</v>
      </c>
      <c r="T4733" s="4">
        <f ca="1"/>
        <v>20.125714285714</v>
      </c>
      <c r="U4733" s="4">
        <f ca="1"/>
        <v>20.9449638</v>
      </c>
      <c r="V4733" s="4">
        <f ca="1"/>
        <v>20.51999352</v>
      </c>
      <c r="W4733" s="4">
        <f ca="1"/>
        <v>12.369893009838</v>
      </c>
      <c r="X4733" s="4">
        <f ca="1"/>
        <v>7.4489341017449</v>
      </c>
      <c r="Y4733" s="4">
        <f ca="1"/>
        <v>35.586011561126</v>
      </c>
      <c r="Z4733" s="4">
        <f ca="1"/>
        <v>71.094764547938993</v>
      </c>
    </row>
    <row r="4734" spans="1:26" hidden="1" x14ac:dyDescent="0.25">
      <c r="A4734" s="3" t="s">
        <v>2124</v>
      </c>
      <c r="B4734" t="str">
        <v>开普云</v>
      </c>
      <c r="C4734" s="8" t="str">
        <f ca="1"/>
        <v>信息传输、软件和信息技术服务业</v>
      </c>
      <c r="D4734" s="4">
        <f ca="1"/>
        <v>-6.4059132781310005E-4</v>
      </c>
      <c r="E4734" s="4">
        <f ca="1"/>
        <v>-1.4168465141799999E-5</v>
      </c>
      <c r="F4734" s="4">
        <f ca="1"/>
        <v>1.1989641436159E-2</v>
      </c>
      <c r="G4734" s="4">
        <f ca="1"/>
        <v>-2.1665617326095999E-2</v>
      </c>
      <c r="H4734" s="4">
        <f ca="1"/>
        <v>-3.7952137063520001E-4</v>
      </c>
      <c r="I4734" s="4">
        <f ca="1"/>
        <v>9.1634861657977993E-3</v>
      </c>
      <c r="J4734" s="4">
        <f ca="1"/>
        <v>-0.14146942118834999</v>
      </c>
      <c r="K4734" s="4">
        <f ca="1"/>
        <v>-2.6013468317873998E-3</v>
      </c>
      <c r="L4734" s="4">
        <f ca="1"/>
        <v>1.4478124615423E-3</v>
      </c>
      <c r="M4734" s="4">
        <f ca="1"/>
        <v>1.0799821739815001</v>
      </c>
      <c r="N4734" s="4">
        <f ca="1"/>
        <v>55.953138091885002</v>
      </c>
      <c r="O4734" s="4">
        <f ca="1"/>
        <v>23.334582021105</v>
      </c>
      <c r="P4734" s="4">
        <f ca="1"/>
        <v>69.157311500266005</v>
      </c>
      <c r="Q4734" s="4">
        <f t="shared" ca="1" si="146"/>
        <v>4.3914260644295745E-2</v>
      </c>
      <c r="R4734" s="4">
        <f t="shared" ca="1" si="147"/>
        <v>-1.6531124748465811E-2</v>
      </c>
      <c r="S4734" s="4">
        <f ca="1"/>
        <v>40.085999999999999</v>
      </c>
      <c r="T4734" s="4">
        <f ca="1"/>
        <v>39.423333333332998</v>
      </c>
      <c r="U4734" s="4">
        <f ca="1"/>
        <v>42.847737082720002</v>
      </c>
      <c r="V4734" s="4">
        <f ca="1"/>
        <v>41.045264633395</v>
      </c>
      <c r="W4734" s="4">
        <f ca="1"/>
        <v>15.427416705315</v>
      </c>
      <c r="X4734" s="4">
        <f ca="1"/>
        <v>23.020240512962001</v>
      </c>
      <c r="Y4734" s="4">
        <f ca="1"/>
        <v>69.167942094986998</v>
      </c>
      <c r="Z4734" s="4">
        <f ca="1"/>
        <v>0</v>
      </c>
    </row>
    <row r="4735" spans="1:26" hidden="1" x14ac:dyDescent="0.25">
      <c r="A4735" s="3" t="s">
        <v>2125</v>
      </c>
      <c r="B4735" t="str">
        <v>博睿数据</v>
      </c>
      <c r="C4735" s="8" t="str">
        <f ca="1"/>
        <v>信息传输、软件和信息技术服务业</v>
      </c>
      <c r="D4735" s="4">
        <f ca="1"/>
        <v>0.32207037492747997</v>
      </c>
      <c r="E4735" s="4">
        <f ca="1"/>
        <v>1.0598695681544999E-2</v>
      </c>
      <c r="F4735" s="4">
        <f ca="1"/>
        <v>5.3124749491361999E-2</v>
      </c>
      <c r="G4735" s="4">
        <f ca="1"/>
        <v>0.23619046001826</v>
      </c>
      <c r="H4735" s="4">
        <f ca="1"/>
        <v>6.3297175199900002E-3</v>
      </c>
      <c r="I4735" s="4">
        <f ca="1"/>
        <v>3.6278383483038003E-2</v>
      </c>
      <c r="J4735" s="4">
        <f ca="1"/>
        <v>0.14392086987705999</v>
      </c>
      <c r="K4735" s="4">
        <f ca="1"/>
        <v>4.2763929863789E-3</v>
      </c>
      <c r="L4735" s="4">
        <f ca="1"/>
        <v>1.9683514526086E-2</v>
      </c>
      <c r="M4735" s="4">
        <f ca="1"/>
        <v>0.88463521500803</v>
      </c>
      <c r="N4735" s="4">
        <f ca="1"/>
        <v>45.746198619837998</v>
      </c>
      <c r="O4735" s="4">
        <f ca="1"/>
        <v>6.7242995835523997E-2</v>
      </c>
      <c r="P4735" s="4">
        <f ca="1"/>
        <v>76.033501880561005</v>
      </c>
      <c r="Q4735" s="4">
        <f t="shared" ca="1" si="146"/>
        <v>8.3553083119603383E-2</v>
      </c>
      <c r="R4735" s="4">
        <f t="shared" ca="1" si="147"/>
        <v>4.4058874000963998E-2</v>
      </c>
      <c r="S4735" s="4">
        <f ca="1"/>
        <v>43.696222222221998</v>
      </c>
      <c r="T4735" s="4">
        <f ca="1"/>
        <v>45.621428571429</v>
      </c>
      <c r="U4735" s="4">
        <f ca="1"/>
        <v>50.614488001666999</v>
      </c>
      <c r="V4735" s="4">
        <f ca="1"/>
        <v>46.711590590417003</v>
      </c>
      <c r="W4735" s="4">
        <f ca="1"/>
        <v>0</v>
      </c>
      <c r="X4735" s="4">
        <f ca="1"/>
        <v>-10.899293135231</v>
      </c>
      <c r="Y4735" s="4">
        <f ca="1"/>
        <v>44.569222660632001</v>
      </c>
      <c r="Z4735" s="4">
        <f ca="1"/>
        <v>0</v>
      </c>
    </row>
    <row r="4736" spans="1:26" hidden="1" x14ac:dyDescent="0.25">
      <c r="A4736" s="3" t="s">
        <v>2126</v>
      </c>
      <c r="B4736" t="str">
        <v>芯导科技</v>
      </c>
      <c r="C4736" s="8" t="str">
        <f ca="1"/>
        <v>制造业</v>
      </c>
      <c r="D4736" s="4">
        <f ca="1"/>
        <v>4.4443046344063E-2</v>
      </c>
      <c r="E4736" s="4">
        <f ca="1"/>
        <v>1.0368714119637001E-3</v>
      </c>
      <c r="F4736" s="4">
        <f ca="1"/>
        <v>1.2948614613234001E-2</v>
      </c>
      <c r="G4736" s="4">
        <f ca="1"/>
        <v>0.14407592233908001</v>
      </c>
      <c r="H4736" s="4">
        <f ca="1"/>
        <v>3.0789747452757998E-3</v>
      </c>
      <c r="I4736" s="4">
        <f ca="1"/>
        <v>1.4387598688734999E-2</v>
      </c>
      <c r="J4736" s="4">
        <f ca="1"/>
        <v>0.15505740261636999</v>
      </c>
      <c r="K4736" s="4">
        <f ca="1"/>
        <v>2.9673907760452999E-3</v>
      </c>
      <c r="L4736" s="4">
        <f ca="1"/>
        <v>1.7205257472148999E-2</v>
      </c>
      <c r="M4736" s="4">
        <f ca="1"/>
        <v>1.3175710803074001</v>
      </c>
      <c r="N4736" s="4">
        <f ca="1"/>
        <v>41.620972120540003</v>
      </c>
      <c r="O4736" s="4">
        <f ca="1"/>
        <v>-21.208165199787999</v>
      </c>
      <c r="P4736" s="4">
        <f ca="1"/>
        <v>64.894755517069996</v>
      </c>
      <c r="Q4736" s="4">
        <f t="shared" ca="1" si="146"/>
        <v>2.9616455304670553E-2</v>
      </c>
      <c r="R4736" s="4">
        <f t="shared" ca="1" si="147"/>
        <v>1.3758813006416237E-2</v>
      </c>
      <c r="S4736" s="4">
        <f ca="1"/>
        <v>42.235555555555997</v>
      </c>
      <c r="T4736" s="4">
        <f ca="1"/>
        <v>42.816666666666997</v>
      </c>
      <c r="U4736" s="4">
        <f ca="1"/>
        <v>88.344718755000002</v>
      </c>
      <c r="V4736" s="4">
        <f ca="1"/>
        <v>85.803522564000005</v>
      </c>
      <c r="W4736" s="4">
        <f ca="1"/>
        <v>35.424169837210997</v>
      </c>
      <c r="X4736" s="4">
        <f ca="1"/>
        <v>6.3283140171195003</v>
      </c>
      <c r="Y4736" s="4">
        <f ca="1"/>
        <v>135.70515167913999</v>
      </c>
      <c r="Z4736" s="4">
        <f ca="1"/>
        <v>12.127783071510001</v>
      </c>
    </row>
    <row r="4737" spans="1:26" hidden="1" x14ac:dyDescent="0.25">
      <c r="A4737" s="3" t="s">
        <v>2127</v>
      </c>
      <c r="B4737" t="str">
        <v>隆达股份</v>
      </c>
      <c r="C4737" s="8" t="str">
        <f ca="1"/>
        <v>制造业</v>
      </c>
      <c r="D4737" s="4">
        <f ca="1"/>
        <v>0.14740990523825001</v>
      </c>
      <c r="E4737" s="4">
        <f ca="1"/>
        <v>3.1071119238257998E-3</v>
      </c>
      <c r="F4737" s="4">
        <f ca="1"/>
        <v>1.7520550393178E-2</v>
      </c>
      <c r="G4737" s="4">
        <f ca="1"/>
        <v>-8.5329330503012002E-2</v>
      </c>
      <c r="H4737" s="4">
        <f ca="1"/>
        <v>-1.8154778642372001E-3</v>
      </c>
      <c r="I4737" s="4">
        <f ca="1"/>
        <v>4.2518918045559E-3</v>
      </c>
      <c r="J4737" s="4">
        <f ca="1"/>
        <v>-9.7502773855137004E-2</v>
      </c>
      <c r="K4737" s="4">
        <f ca="1"/>
        <v>-2.0357725412782999E-3</v>
      </c>
      <c r="L4737" s="4">
        <f ca="1"/>
        <v>2.1290464021035001E-3</v>
      </c>
      <c r="M4737" s="4">
        <f ca="1"/>
        <v>0.47592445935092997</v>
      </c>
      <c r="N4737" s="4">
        <f ca="1"/>
        <v>34.135071683562003</v>
      </c>
      <c r="O4737" s="4">
        <f ca="1"/>
        <v>-28.879210002672</v>
      </c>
      <c r="P4737" s="4">
        <f ca="1"/>
        <v>56.016697225196999</v>
      </c>
      <c r="Q4737" s="4">
        <f t="shared" ca="1" si="146"/>
        <v>2.6038304282332655E-2</v>
      </c>
      <c r="R4737" s="4">
        <f t="shared" ca="1" si="147"/>
        <v>-1.8646519852146576E-2</v>
      </c>
      <c r="S4737" s="4">
        <f ca="1"/>
        <v>23.501555555555999</v>
      </c>
      <c r="T4737" s="4">
        <f ca="1"/>
        <v>23.063333333332999</v>
      </c>
      <c r="U4737" s="4">
        <f ca="1"/>
        <v>24.140384000000001</v>
      </c>
      <c r="V4737" s="4">
        <f ca="1"/>
        <v>23.527761000000002</v>
      </c>
      <c r="W4737" s="4">
        <f ca="1"/>
        <v>83.964447907978993</v>
      </c>
      <c r="X4737" s="4">
        <f ca="1"/>
        <v>18.927849185751999</v>
      </c>
      <c r="Y4737" s="4">
        <f ca="1"/>
        <v>56.491236135610997</v>
      </c>
      <c r="Z4737" s="4">
        <f ca="1"/>
        <v>0</v>
      </c>
    </row>
    <row r="4738" spans="1:26" hidden="1" x14ac:dyDescent="0.25">
      <c r="A4738" s="3" t="s">
        <v>2128</v>
      </c>
      <c r="B4738" t="str">
        <v>新点软件</v>
      </c>
      <c r="C4738" s="8" t="str">
        <f ca="1"/>
        <v>信息传输、软件和信息技术服务业</v>
      </c>
      <c r="D4738" s="4">
        <f ca="1"/>
        <v>5.8340315794868002E-2</v>
      </c>
      <c r="E4738" s="4">
        <f ca="1"/>
        <v>1.6150527938124E-3</v>
      </c>
      <c r="F4738" s="4">
        <f ca="1"/>
        <v>7.6456254997437001E-3</v>
      </c>
      <c r="G4738" s="4">
        <f ca="1"/>
        <v>-0.23470087496669001</v>
      </c>
      <c r="H4738" s="4">
        <f ca="1"/>
        <v>-5.3034088353363E-3</v>
      </c>
      <c r="I4738" s="4">
        <f ca="1"/>
        <v>-1.8163936900207E-3</v>
      </c>
      <c r="J4738" s="4">
        <f ca="1"/>
        <v>-0.39611339965999998</v>
      </c>
      <c r="K4738" s="4">
        <f ca="1"/>
        <v>-8.4462856051980006E-3</v>
      </c>
      <c r="L4738" s="4">
        <f ca="1"/>
        <v>-9.9266329414921008E-3</v>
      </c>
      <c r="M4738" s="4">
        <f ca="1"/>
        <v>1.0087412227496999</v>
      </c>
      <c r="N4738" s="4">
        <f ca="1"/>
        <v>48.225859288549003</v>
      </c>
      <c r="O4738" s="4">
        <f ca="1"/>
        <v>3.0311238298980001</v>
      </c>
      <c r="P4738" s="4">
        <f ca="1"/>
        <v>58.937015168781997</v>
      </c>
      <c r="Q4738" s="4">
        <f t="shared" ca="1" si="146"/>
        <v>2.4381199592101516E-2</v>
      </c>
      <c r="R4738" s="4">
        <f t="shared" ca="1" si="147"/>
        <v>-3.0184202180822066E-2</v>
      </c>
      <c r="S4738" s="4">
        <f ca="1"/>
        <v>36.738444444443999</v>
      </c>
      <c r="T4738" s="4">
        <f ca="1"/>
        <v>35.629523809524002</v>
      </c>
      <c r="U4738" s="4">
        <f ca="1"/>
        <v>37.819597399999999</v>
      </c>
      <c r="V4738" s="4">
        <f ca="1"/>
        <v>36.919456756000002</v>
      </c>
      <c r="W4738" s="4">
        <f ca="1"/>
        <v>29.567309139100001</v>
      </c>
      <c r="X4738" s="4">
        <f ca="1"/>
        <v>22.750632844361999</v>
      </c>
      <c r="Y4738" s="4">
        <f ca="1"/>
        <v>58.854173915868003</v>
      </c>
      <c r="Z4738" s="4">
        <f ca="1"/>
        <v>-18.979507461629002</v>
      </c>
    </row>
    <row r="4739" spans="1:26" hidden="1" x14ac:dyDescent="0.25">
      <c r="A4739" s="3" t="s">
        <v>2129</v>
      </c>
      <c r="B4739" t="str">
        <v>神工股份</v>
      </c>
      <c r="C4739" s="8" t="str">
        <f ca="1"/>
        <v>制造业</v>
      </c>
      <c r="D4739" s="4">
        <f ca="1"/>
        <v>0.33942458225376998</v>
      </c>
      <c r="E4739" s="4">
        <f ca="1"/>
        <v>7.4925873425243997E-3</v>
      </c>
      <c r="F4739" s="4">
        <f ca="1"/>
        <v>3.2487341769333003E-2</v>
      </c>
      <c r="G4739" s="4">
        <f ca="1"/>
        <v>0.14999968374115999</v>
      </c>
      <c r="H4739" s="4">
        <f ca="1"/>
        <v>3.1514649299328001E-3</v>
      </c>
      <c r="I4739" s="4">
        <f ca="1"/>
        <v>1.6583247000138E-2</v>
      </c>
      <c r="J4739" s="4">
        <f ca="1"/>
        <v>0.15166231208872999</v>
      </c>
      <c r="K4739" s="4">
        <f ca="1"/>
        <v>3.1462746124714999E-3</v>
      </c>
      <c r="L4739" s="4">
        <f ca="1"/>
        <v>1.7423838189260001E-2</v>
      </c>
      <c r="M4739" s="4">
        <f ca="1"/>
        <v>0.76731468711063</v>
      </c>
      <c r="N4739" s="4">
        <f ca="1"/>
        <v>53.574932786462</v>
      </c>
      <c r="O4739" s="4">
        <f ca="1"/>
        <v>-37.840787654027999</v>
      </c>
      <c r="P4739" s="4">
        <f ca="1"/>
        <v>65.063570849255996</v>
      </c>
      <c r="Q4739" s="4">
        <f t="shared" ca="1" si="146"/>
        <v>4.9080078022037947E-2</v>
      </c>
      <c r="R4739" s="4">
        <f t="shared" ca="1" si="147"/>
        <v>9.2940722277013235E-3</v>
      </c>
      <c r="S4739" s="4">
        <f ca="1"/>
        <v>31.165111111110999</v>
      </c>
      <c r="T4739" s="4">
        <f ca="1"/>
        <v>31.454761904762002</v>
      </c>
      <c r="U4739" s="4">
        <f ca="1"/>
        <v>33.690085570184998</v>
      </c>
      <c r="V4739" s="4">
        <f ca="1"/>
        <v>32.11393131562</v>
      </c>
      <c r="W4739" s="4">
        <f ca="1"/>
        <v>27.179036798761</v>
      </c>
      <c r="X4739" s="4">
        <f ca="1"/>
        <v>41.935139374864001</v>
      </c>
      <c r="Y4739" s="4">
        <f ca="1"/>
        <v>66.005145643581002</v>
      </c>
      <c r="Z4739" s="4">
        <f ca="1"/>
        <v>4.8634596523248996</v>
      </c>
    </row>
    <row r="4740" spans="1:26" hidden="1" x14ac:dyDescent="0.25">
      <c r="A4740" s="3" t="s">
        <v>2130</v>
      </c>
      <c r="B4740" t="str">
        <v>天岳先进</v>
      </c>
      <c r="C4740" s="8" t="str">
        <f ca="1"/>
        <v>制造业</v>
      </c>
      <c r="D4740" s="4">
        <f ca="1"/>
        <v>0.37871060862666001</v>
      </c>
      <c r="E4740" s="4">
        <f ca="1"/>
        <v>8.1035934423208996E-3</v>
      </c>
      <c r="F4740" s="4">
        <f ca="1"/>
        <v>5.5633625563475002E-2</v>
      </c>
      <c r="G4740" s="4">
        <f ca="1"/>
        <v>0.28919274575413001</v>
      </c>
      <c r="H4740" s="4">
        <f ca="1"/>
        <v>5.6618065182200998E-3</v>
      </c>
      <c r="I4740" s="4">
        <f ca="1"/>
        <v>3.6312152155959003E-2</v>
      </c>
      <c r="J4740" s="4">
        <f ca="1"/>
        <v>0.25554510651941997</v>
      </c>
      <c r="K4740" s="4">
        <f ca="1"/>
        <v>4.8676774412345003E-3</v>
      </c>
      <c r="L4740" s="4">
        <f ca="1"/>
        <v>2.7767838717656999E-2</v>
      </c>
      <c r="M4740" s="4">
        <f ca="1"/>
        <v>0.95963909713972995</v>
      </c>
      <c r="N4740" s="4">
        <f ca="1"/>
        <v>58.070407801253999</v>
      </c>
      <c r="O4740" s="4">
        <f ca="1"/>
        <v>5.9609812740582999</v>
      </c>
      <c r="P4740" s="4">
        <f ca="1"/>
        <v>62.754551873887003</v>
      </c>
      <c r="Q4740" s="4">
        <f t="shared" ca="1" si="146"/>
        <v>7.903702660846923E-2</v>
      </c>
      <c r="R4740" s="4">
        <f t="shared" ca="1" si="147"/>
        <v>3.9452953938004333E-2</v>
      </c>
      <c r="S4740" s="4">
        <f ca="1"/>
        <v>56.762</v>
      </c>
      <c r="T4740" s="4">
        <f ca="1"/>
        <v>59.001428571429003</v>
      </c>
      <c r="U4740" s="4">
        <f ca="1"/>
        <v>63.87</v>
      </c>
      <c r="V4740" s="4">
        <f ca="1"/>
        <v>59.191666666666997</v>
      </c>
      <c r="W4740" s="4">
        <f ca="1"/>
        <v>4.0929666057035998</v>
      </c>
      <c r="X4740" s="4">
        <f ca="1"/>
        <v>15.800670300881</v>
      </c>
      <c r="Y4740" s="4">
        <f ca="1"/>
        <v>55.866240676559002</v>
      </c>
      <c r="Z4740" s="4">
        <f ca="1"/>
        <v>0</v>
      </c>
    </row>
    <row r="4741" spans="1:26" hidden="1" x14ac:dyDescent="0.25">
      <c r="A4741" s="3" t="s">
        <v>2131</v>
      </c>
      <c r="B4741" t="str">
        <v>百济神州</v>
      </c>
      <c r="C4741" s="8" t="str">
        <f ca="1"/>
        <v>制造业</v>
      </c>
      <c r="D4741" s="4">
        <f ca="1"/>
        <v>0.20111694276419001</v>
      </c>
      <c r="E4741" s="4">
        <f ca="1"/>
        <v>4.5686277571590998E-3</v>
      </c>
      <c r="F4741" s="4">
        <f ca="1"/>
        <v>3.0225436795836998E-2</v>
      </c>
      <c r="G4741" s="4">
        <f ca="1"/>
        <v>0.18192193559837</v>
      </c>
      <c r="H4741" s="4">
        <f ca="1"/>
        <v>3.6209791473630001E-3</v>
      </c>
      <c r="I4741" s="4">
        <f ca="1"/>
        <v>2.2394638412415999E-2</v>
      </c>
      <c r="J4741" s="4">
        <f ca="1"/>
        <v>0.36867107566122997</v>
      </c>
      <c r="K4741" s="4">
        <f ca="1"/>
        <v>1.0052381320791001E-2</v>
      </c>
      <c r="L4741" s="4">
        <f ca="1"/>
        <v>2.7271747130012999E-2</v>
      </c>
      <c r="M4741" s="4">
        <f ca="1"/>
        <v>1.3605621043464999</v>
      </c>
      <c r="N4741" s="4">
        <f ca="1"/>
        <v>46.072589221583002</v>
      </c>
      <c r="O4741" s="4">
        <f ca="1"/>
        <v>5.6344649324795997</v>
      </c>
      <c r="P4741" s="4">
        <f ca="1"/>
        <v>66.159601903761001</v>
      </c>
      <c r="Q4741" s="4">
        <f t="shared" ref="Q4741:Q4804" ca="1" si="148">(U4741-V4741)/V4741</f>
        <v>4.1765665036128677E-2</v>
      </c>
      <c r="R4741" s="4">
        <f t="shared" ref="R4741:R4804" ca="1" si="149">(T4741-S4741)/S4741</f>
        <v>2.8094664061321599E-2</v>
      </c>
      <c r="S4741" s="4">
        <f ca="1"/>
        <v>140.47066666667001</v>
      </c>
      <c r="T4741" s="4">
        <f ca="1"/>
        <v>144.41714285713999</v>
      </c>
      <c r="U4741" s="4">
        <f ca="1"/>
        <v>149.07666666667001</v>
      </c>
      <c r="V4741" s="4">
        <f ca="1"/>
        <v>143.1</v>
      </c>
      <c r="W4741" s="4">
        <f ca="1"/>
        <v>0</v>
      </c>
      <c r="X4741" s="4">
        <f ca="1"/>
        <v>47.949233631116002</v>
      </c>
      <c r="Y4741" s="4">
        <f ca="1"/>
        <v>57.941077222780997</v>
      </c>
      <c r="Z4741" s="4">
        <f ca="1"/>
        <v>0</v>
      </c>
    </row>
    <row r="4742" spans="1:26" hidden="1" x14ac:dyDescent="0.25">
      <c r="A4742" s="3" t="s">
        <v>2132</v>
      </c>
      <c r="B4742" t="str">
        <v>春立医疗</v>
      </c>
      <c r="C4742" s="8" t="str">
        <f ca="1"/>
        <v>制造业</v>
      </c>
      <c r="D4742" s="4">
        <f ca="1"/>
        <v>0.33270880103591</v>
      </c>
      <c r="E4742" s="4">
        <f ca="1"/>
        <v>1.6269875464501999E-2</v>
      </c>
      <c r="F4742" s="4">
        <f ca="1"/>
        <v>2.5384510583835999E-2</v>
      </c>
      <c r="G4742" s="4">
        <f ca="1"/>
        <v>0.40074617830983</v>
      </c>
      <c r="H4742" s="4">
        <f ca="1"/>
        <v>1.6670773762127E-2</v>
      </c>
      <c r="I4742" s="4">
        <f ca="1"/>
        <v>2.1496399303371001E-2</v>
      </c>
      <c r="J4742" s="4">
        <f ca="1"/>
        <v>0.39732735751087001</v>
      </c>
      <c r="K4742" s="4">
        <f ca="1"/>
        <v>9.1233706125455998E-3</v>
      </c>
      <c r="L4742" s="4">
        <f ca="1"/>
        <v>3.5452041621067999E-2</v>
      </c>
      <c r="M4742" s="4">
        <f ca="1"/>
        <v>1.3577997538408999</v>
      </c>
      <c r="N4742" s="4">
        <f ca="1"/>
        <v>48.879279338125997</v>
      </c>
      <c r="O4742" s="4">
        <f ca="1"/>
        <v>13.250693589013</v>
      </c>
      <c r="P4742" s="4">
        <f ca="1"/>
        <v>65.460356145061994</v>
      </c>
      <c r="Q4742" s="4">
        <f t="shared" ca="1" si="148"/>
        <v>4.6067764998446399E-2</v>
      </c>
      <c r="R4742" s="4">
        <f t="shared" ca="1" si="149"/>
        <v>5.5789519385239093E-2</v>
      </c>
      <c r="S4742" s="4">
        <f ca="1"/>
        <v>25.592222222221999</v>
      </c>
      <c r="T4742" s="4">
        <f ca="1"/>
        <v>27.02</v>
      </c>
      <c r="U4742" s="4">
        <f ca="1"/>
        <v>28.575674321333</v>
      </c>
      <c r="V4742" s="4">
        <f ca="1"/>
        <v>27.317230563332998</v>
      </c>
      <c r="W4742" s="4">
        <f ca="1"/>
        <v>9.1309345216617004</v>
      </c>
      <c r="X4742" s="4">
        <f ca="1"/>
        <v>11.997888614533</v>
      </c>
      <c r="Y4742" s="4">
        <f ca="1"/>
        <v>40.993314946424</v>
      </c>
      <c r="Z4742" s="4">
        <f ca="1"/>
        <v>-43.841907313956</v>
      </c>
    </row>
    <row r="4743" spans="1:26" hidden="1" x14ac:dyDescent="0.25">
      <c r="A4743" s="3" t="s">
        <v>2133</v>
      </c>
      <c r="B4743" t="str">
        <v>超卓航科</v>
      </c>
      <c r="C4743" s="8" t="str">
        <f ca="1"/>
        <v>制造业</v>
      </c>
      <c r="D4743" s="4">
        <f ca="1"/>
        <v>-0.54347361197427002</v>
      </c>
      <c r="E4743" s="4">
        <f ca="1"/>
        <v>-1.8633750866428999E-2</v>
      </c>
      <c r="F4743" s="4">
        <f ca="1"/>
        <v>-1.2626819861121E-2</v>
      </c>
      <c r="G4743" s="4">
        <f ca="1"/>
        <v>-0.36866888795147001</v>
      </c>
      <c r="H4743" s="4">
        <f ca="1"/>
        <v>-9.8134836498732E-3</v>
      </c>
      <c r="I4743" s="4">
        <f ca="1"/>
        <v>-6.1445942117612003E-3</v>
      </c>
      <c r="J4743" s="4">
        <f ca="1"/>
        <v>-0.20298996960366</v>
      </c>
      <c r="K4743" s="4">
        <f ca="1"/>
        <v>-5.2190431397185003E-3</v>
      </c>
      <c r="L4743" s="4">
        <f ca="1"/>
        <v>-3.8194529750476E-3</v>
      </c>
      <c r="M4743" s="4">
        <f ca="1"/>
        <v>0.76690758468734999</v>
      </c>
      <c r="N4743" s="4">
        <f ca="1"/>
        <v>53.138136020292997</v>
      </c>
      <c r="O4743" s="4">
        <f ca="1"/>
        <v>-24.731460918715999</v>
      </c>
      <c r="P4743" s="4">
        <f ca="1"/>
        <v>48.516776225652997</v>
      </c>
      <c r="Q4743" s="4">
        <f t="shared" ca="1" si="148"/>
        <v>-9.1203968708185347E-3</v>
      </c>
      <c r="R4743" s="4">
        <f t="shared" ca="1" si="149"/>
        <v>-2.548193680087471E-2</v>
      </c>
      <c r="S4743" s="4">
        <f ca="1"/>
        <v>44.601777777777997</v>
      </c>
      <c r="T4743" s="4">
        <f ca="1"/>
        <v>43.465238095238</v>
      </c>
      <c r="U4743" s="4">
        <f ca="1"/>
        <v>43.276666666666998</v>
      </c>
      <c r="V4743" s="4">
        <f ca="1"/>
        <v>43.674999999999997</v>
      </c>
      <c r="W4743" s="4">
        <f ca="1"/>
        <v>76.682909644643004</v>
      </c>
      <c r="X4743" s="4">
        <f ca="1"/>
        <v>39.709855691782003</v>
      </c>
      <c r="Y4743" s="4">
        <f ca="1"/>
        <v>106.07525799138</v>
      </c>
      <c r="Z4743" s="4">
        <f ca="1"/>
        <v>11.888359552152</v>
      </c>
    </row>
    <row r="4744" spans="1:26" hidden="1" x14ac:dyDescent="0.25">
      <c r="A4744" s="3" t="s">
        <v>2134</v>
      </c>
      <c r="B4744" t="str">
        <v>和元生物</v>
      </c>
      <c r="C4744" s="8" t="str">
        <f ca="1"/>
        <v>科学研究和技术服务业</v>
      </c>
      <c r="D4744" s="4">
        <f ca="1"/>
        <v>3.8872202083191001E-3</v>
      </c>
      <c r="E4744" s="4">
        <f ca="1"/>
        <v>8.1909424919599999E-5</v>
      </c>
      <c r="F4744" s="4">
        <f ca="1"/>
        <v>1.8860348410935E-2</v>
      </c>
      <c r="G4744" s="4">
        <f ca="1"/>
        <v>-1.4368362582225E-2</v>
      </c>
      <c r="H4744" s="4">
        <f ca="1"/>
        <v>-2.5155247694400002E-4</v>
      </c>
      <c r="I4744" s="4">
        <f ca="1"/>
        <v>1.4936030820147999E-2</v>
      </c>
      <c r="J4744" s="4">
        <f ca="1"/>
        <v>-1.8448504760195002E-2</v>
      </c>
      <c r="K4744" s="4">
        <f ca="1"/>
        <v>-3.3328018444159999E-4</v>
      </c>
      <c r="L4744" s="4">
        <f ca="1"/>
        <v>9.6369498759831008E-3</v>
      </c>
      <c r="M4744" s="4">
        <f ca="1"/>
        <v>1.5093104709967999</v>
      </c>
      <c r="N4744" s="4">
        <f ca="1"/>
        <v>49.892409226467002</v>
      </c>
      <c r="O4744" s="4">
        <f ca="1"/>
        <v>-24.319649239575</v>
      </c>
      <c r="P4744" s="4">
        <f ca="1"/>
        <v>52.240872676994002</v>
      </c>
      <c r="Q4744" s="4">
        <f t="shared" ca="1" si="148"/>
        <v>2.746195557113143E-2</v>
      </c>
      <c r="R4744" s="4">
        <f t="shared" ca="1" si="149"/>
        <v>-1.7632367632363664E-2</v>
      </c>
      <c r="S4744" s="4">
        <f ca="1"/>
        <v>9.5333333333332995</v>
      </c>
      <c r="T4744" s="4">
        <f ca="1"/>
        <v>9.3652380952380998</v>
      </c>
      <c r="U4744" s="4">
        <f ca="1"/>
        <v>12.727</v>
      </c>
      <c r="V4744" s="4">
        <f ca="1"/>
        <v>12.386833333333</v>
      </c>
      <c r="W4744" s="4">
        <f ca="1"/>
        <v>42.78700575901</v>
      </c>
      <c r="X4744" s="4">
        <f ca="1"/>
        <v>66.673073791324001</v>
      </c>
      <c r="Y4744" s="4">
        <f ca="1"/>
        <v>129.92262950415</v>
      </c>
      <c r="Z4744" s="4">
        <f ca="1"/>
        <v>42.973563464644997</v>
      </c>
    </row>
    <row r="4745" spans="1:26" hidden="1" x14ac:dyDescent="0.25">
      <c r="A4745" s="3" t="s">
        <v>2135</v>
      </c>
      <c r="B4745" t="str">
        <v>航宇科技</v>
      </c>
      <c r="C4745" s="8" t="str">
        <f ca="1"/>
        <v>制造业</v>
      </c>
      <c r="D4745" s="4">
        <f ca="1"/>
        <v>0.42580549142995</v>
      </c>
      <c r="E4745" s="4">
        <f ca="1"/>
        <v>9.5888359058914994E-3</v>
      </c>
      <c r="F4745" s="4">
        <f ca="1"/>
        <v>7.6961554281882996E-3</v>
      </c>
      <c r="G4745" s="4">
        <f ca="1"/>
        <v>-0.55734697236422004</v>
      </c>
      <c r="H4745" s="4">
        <f ca="1"/>
        <v>-4.9909807267149997E-2</v>
      </c>
      <c r="I4745" s="4">
        <f ca="1"/>
        <v>-3.1761343104431003E-2</v>
      </c>
      <c r="J4745" s="4">
        <f ca="1"/>
        <v>-0.30045735581840999</v>
      </c>
      <c r="K4745" s="4">
        <f ca="1"/>
        <v>-1.3499450559313999E-2</v>
      </c>
      <c r="L4745" s="4">
        <f ca="1"/>
        <v>-1.3765436819478999E-2</v>
      </c>
      <c r="M4745" s="4">
        <f ca="1"/>
        <v>0.14349758565952</v>
      </c>
      <c r="N4745" s="4">
        <f ca="1"/>
        <v>42.181995108079001</v>
      </c>
      <c r="O4745" s="4">
        <f ca="1"/>
        <v>-6.7448833764401996</v>
      </c>
      <c r="P4745" s="4">
        <f ca="1"/>
        <v>45.753274666281001</v>
      </c>
      <c r="Q4745" s="4">
        <f t="shared" ca="1" si="148"/>
        <v>2.2363353827437236E-2</v>
      </c>
      <c r="R4745" s="4">
        <f t="shared" ca="1" si="149"/>
        <v>-8.0542890654632396E-2</v>
      </c>
      <c r="S4745" s="4">
        <f ca="1"/>
        <v>53.996666666666997</v>
      </c>
      <c r="T4745" s="4">
        <f ca="1"/>
        <v>49.647619047619003</v>
      </c>
      <c r="U4745" s="4">
        <f ca="1"/>
        <v>50.834194652800001</v>
      </c>
      <c r="V4745" s="4">
        <f ca="1"/>
        <v>49.722238637067001</v>
      </c>
      <c r="W4745" s="4">
        <f ca="1"/>
        <v>50.436931805059999</v>
      </c>
      <c r="X4745" s="4">
        <f ca="1"/>
        <v>35.168337898510003</v>
      </c>
      <c r="Y4745" s="4">
        <f ca="1"/>
        <v>37.700389548971003</v>
      </c>
      <c r="Z4745" s="4">
        <f ca="1"/>
        <v>34.896314609942998</v>
      </c>
    </row>
    <row r="4746" spans="1:26" hidden="1" x14ac:dyDescent="0.25">
      <c r="A4746" s="3" t="s">
        <v>2136</v>
      </c>
      <c r="B4746" t="str">
        <v>永信至诚</v>
      </c>
      <c r="C4746" s="8" t="str">
        <f ca="1"/>
        <v>信息传输、软件和信息技术服务业</v>
      </c>
      <c r="D4746" s="4">
        <f ca="1"/>
        <v>-6.0558138444978003E-2</v>
      </c>
      <c r="E4746" s="4">
        <f ca="1"/>
        <v>-2.1713655246282E-3</v>
      </c>
      <c r="F4746" s="4">
        <f ca="1"/>
        <v>3.2244033078967999E-3</v>
      </c>
      <c r="G4746" s="4">
        <f ca="1"/>
        <v>-0.14208391347631999</v>
      </c>
      <c r="H4746" s="4">
        <f ca="1"/>
        <v>-4.3758659209974004E-3</v>
      </c>
      <c r="I4746" s="4">
        <f ca="1"/>
        <v>-3.7666630327029999E-4</v>
      </c>
      <c r="J4746" s="4">
        <f ca="1"/>
        <v>-0.40537073042059002</v>
      </c>
      <c r="K4746" s="4">
        <f ca="1"/>
        <v>-1.1310834413038999E-2</v>
      </c>
      <c r="L4746" s="4">
        <f ca="1"/>
        <v>-1.4814413579240999E-2</v>
      </c>
      <c r="M4746" s="4">
        <f ca="1"/>
        <v>0.90877218819181005</v>
      </c>
      <c r="N4746" s="4">
        <f ca="1"/>
        <v>74.341803334039994</v>
      </c>
      <c r="O4746" s="4">
        <f ca="1"/>
        <v>57.848597351527999</v>
      </c>
      <c r="P4746" s="4">
        <f ca="1"/>
        <v>63.146175432333997</v>
      </c>
      <c r="Q4746" s="4">
        <f t="shared" ca="1" si="148"/>
        <v>2.9693695944047263E-2</v>
      </c>
      <c r="R4746" s="4">
        <f t="shared" ca="1" si="149"/>
        <v>-3.8774648736653837E-2</v>
      </c>
      <c r="S4746" s="4">
        <f ca="1"/>
        <v>53.697333333332999</v>
      </c>
      <c r="T4746" s="4">
        <f ca="1"/>
        <v>51.615238095237999</v>
      </c>
      <c r="U4746" s="4">
        <f ca="1"/>
        <v>81.604061000000002</v>
      </c>
      <c r="V4746" s="4">
        <f ca="1"/>
        <v>79.250811499999998</v>
      </c>
      <c r="W4746" s="4">
        <f ca="1"/>
        <v>219.64229704175</v>
      </c>
      <c r="X4746" s="4">
        <f ca="1"/>
        <v>26.567552715821002</v>
      </c>
      <c r="Y4746" s="4">
        <f ca="1"/>
        <v>52.066393497593999</v>
      </c>
      <c r="Z4746" s="4">
        <f ca="1"/>
        <v>0</v>
      </c>
    </row>
    <row r="4747" spans="1:26" hidden="1" x14ac:dyDescent="0.25">
      <c r="A4747" s="3" t="s">
        <v>2137</v>
      </c>
      <c r="B4747" t="str">
        <v>嘉和美康</v>
      </c>
      <c r="C4747" s="8" t="str">
        <f ca="1"/>
        <v>信息传输、软件和信息技术服务业</v>
      </c>
      <c r="D4747" s="4">
        <f ca="1"/>
        <v>0.36722865667926002</v>
      </c>
      <c r="E4747" s="4">
        <f ca="1"/>
        <v>8.0519654351797997E-3</v>
      </c>
      <c r="F4747" s="4">
        <f ca="1"/>
        <v>4.2733233929267998E-2</v>
      </c>
      <c r="G4747" s="4">
        <f ca="1"/>
        <v>7.4447985676451001E-2</v>
      </c>
      <c r="H4747" s="4">
        <f ca="1"/>
        <v>1.3809019733663E-3</v>
      </c>
      <c r="I4747" s="4">
        <f ca="1"/>
        <v>1.8076633080675E-2</v>
      </c>
      <c r="J4747" s="4">
        <f ca="1"/>
        <v>4.9489637226716003E-2</v>
      </c>
      <c r="K4747" s="4">
        <f ca="1"/>
        <v>9.1335394482519995E-4</v>
      </c>
      <c r="L4747" s="4">
        <f ca="1"/>
        <v>1.3173486329712001E-2</v>
      </c>
      <c r="M4747" s="4">
        <f ca="1"/>
        <v>0.71571040732899005</v>
      </c>
      <c r="N4747" s="4">
        <f ca="1"/>
        <v>47.786039356464997</v>
      </c>
      <c r="O4747" s="4">
        <f ca="1"/>
        <v>2.2108447366403001</v>
      </c>
      <c r="P4747" s="4">
        <f ca="1"/>
        <v>66.350896328985996</v>
      </c>
      <c r="Q4747" s="4">
        <f t="shared" ca="1" si="148"/>
        <v>7.2052172083717295E-2</v>
      </c>
      <c r="R4747" s="4">
        <f t="shared" ca="1" si="149"/>
        <v>4.5998352714391412E-3</v>
      </c>
      <c r="S4747" s="4">
        <f ca="1"/>
        <v>31.836888888889</v>
      </c>
      <c r="T4747" s="4">
        <f ca="1"/>
        <v>31.983333333333</v>
      </c>
      <c r="U4747" s="4">
        <f ca="1"/>
        <v>33.973333333333002</v>
      </c>
      <c r="V4747" s="4">
        <f ca="1"/>
        <v>31.69</v>
      </c>
      <c r="W4747" s="4">
        <f ca="1"/>
        <v>277.47163327952001</v>
      </c>
      <c r="X4747" s="4">
        <f ca="1"/>
        <v>17.339540802352001</v>
      </c>
      <c r="Y4747" s="4">
        <f ca="1"/>
        <v>49.395090126324</v>
      </c>
      <c r="Z4747" s="4">
        <f ca="1"/>
        <v>0</v>
      </c>
    </row>
    <row r="4748" spans="1:26" hidden="1" x14ac:dyDescent="0.25">
      <c r="A4748" s="3" t="s">
        <v>2138</v>
      </c>
      <c r="B4748" t="str">
        <v>宣泰医药</v>
      </c>
      <c r="C4748" s="8" t="str">
        <f ca="1"/>
        <v>制造业</v>
      </c>
      <c r="D4748" s="4">
        <f ca="1"/>
        <v>-7.6440238083497994E-2</v>
      </c>
      <c r="E4748" s="4">
        <f ca="1"/>
        <v>-1.5945453925941E-3</v>
      </c>
      <c r="F4748" s="4">
        <f ca="1"/>
        <v>1.1158785159621E-2</v>
      </c>
      <c r="G4748" s="4">
        <f ca="1"/>
        <v>0.10361253481119</v>
      </c>
      <c r="H4748" s="4">
        <f ca="1"/>
        <v>1.8303526690453E-3</v>
      </c>
      <c r="I4748" s="4">
        <f ca="1"/>
        <v>2.1124192259793999E-2</v>
      </c>
      <c r="J4748" s="4">
        <f ca="1"/>
        <v>-0.10113154551456</v>
      </c>
      <c r="K4748" s="4">
        <f ca="1"/>
        <v>-2.1743223723171001E-3</v>
      </c>
      <c r="L4748" s="4">
        <f ca="1"/>
        <v>3.1066273856282002E-3</v>
      </c>
      <c r="M4748" s="4">
        <f ca="1"/>
        <v>1.2087689684238001</v>
      </c>
      <c r="N4748" s="4">
        <f ca="1"/>
        <v>86.571158383793005</v>
      </c>
      <c r="O4748" s="4">
        <f ca="1"/>
        <v>28.450828289852002</v>
      </c>
      <c r="P4748" s="4">
        <f ca="1"/>
        <v>56.380961434611997</v>
      </c>
      <c r="Q4748" s="4">
        <f t="shared" ca="1" si="148"/>
        <v>1.9161504106007428E-2</v>
      </c>
      <c r="R4748" s="4">
        <f t="shared" ca="1" si="149"/>
        <v>9.5521203807716216E-3</v>
      </c>
      <c r="S4748" s="4">
        <f ca="1"/>
        <v>11.362888888889</v>
      </c>
      <c r="T4748" s="4">
        <f ca="1"/>
        <v>11.471428571429</v>
      </c>
      <c r="U4748" s="4">
        <f ca="1"/>
        <v>11.847771</v>
      </c>
      <c r="V4748" s="4">
        <f ca="1"/>
        <v>11.625018166666999</v>
      </c>
      <c r="W4748" s="4">
        <f ca="1"/>
        <v>171.61010682816999</v>
      </c>
      <c r="X4748" s="4">
        <f ca="1"/>
        <v>21.255239678845999</v>
      </c>
      <c r="Y4748" s="4">
        <f ca="1"/>
        <v>37.574854251097001</v>
      </c>
      <c r="Z4748" s="4">
        <f ca="1"/>
        <v>5.7863236250423</v>
      </c>
    </row>
    <row r="4749" spans="1:26" hidden="1" x14ac:dyDescent="0.25">
      <c r="A4749" s="3" t="s">
        <v>2139</v>
      </c>
      <c r="B4749" t="str">
        <v>南网科技</v>
      </c>
      <c r="C4749" s="8" t="str">
        <f ca="1"/>
        <v>科学研究和技术服务业</v>
      </c>
      <c r="D4749" s="4">
        <f ca="1"/>
        <v>3.33386407892E-2</v>
      </c>
      <c r="E4749" s="4">
        <f ca="1"/>
        <v>9.963716736413001E-4</v>
      </c>
      <c r="F4749" s="4">
        <f ca="1"/>
        <v>6.0416839511410999E-3</v>
      </c>
      <c r="G4749" s="4">
        <f ca="1"/>
        <v>-0.17282358713529</v>
      </c>
      <c r="H4749" s="4">
        <f ca="1"/>
        <v>-4.2695485434266003E-3</v>
      </c>
      <c r="I4749" s="4">
        <f ca="1"/>
        <v>-2.055241524756E-4</v>
      </c>
      <c r="J4749" s="4">
        <f ca="1"/>
        <v>-0.26979366909463998</v>
      </c>
      <c r="K4749" s="4">
        <f ca="1"/>
        <v>-5.7365703538428004E-3</v>
      </c>
      <c r="L4749" s="4">
        <f ca="1"/>
        <v>-4.0613480365528001E-3</v>
      </c>
      <c r="M4749" s="4">
        <f ca="1"/>
        <v>1.0769748376832999</v>
      </c>
      <c r="N4749" s="4">
        <f ca="1"/>
        <v>75.778561247425998</v>
      </c>
      <c r="O4749" s="4">
        <f ca="1"/>
        <v>28.768181172306999</v>
      </c>
      <c r="P4749" s="4">
        <f ca="1"/>
        <v>46.628356009038001</v>
      </c>
      <c r="Q4749" s="4">
        <f t="shared" ca="1" si="148"/>
        <v>1.1954608896170775E-2</v>
      </c>
      <c r="R4749" s="4">
        <f t="shared" ca="1" si="149"/>
        <v>-2.4681801367303895E-2</v>
      </c>
      <c r="S4749" s="4">
        <f ca="1"/>
        <v>27.805333333333</v>
      </c>
      <c r="T4749" s="4">
        <f ca="1"/>
        <v>27.119047619048001</v>
      </c>
      <c r="U4749" s="4">
        <f ca="1"/>
        <v>27.977071724799998</v>
      </c>
      <c r="V4749" s="4">
        <f ca="1"/>
        <v>27.646567819200001</v>
      </c>
      <c r="W4749" s="4">
        <f ca="1"/>
        <v>67.861457337657001</v>
      </c>
      <c r="X4749" s="4">
        <f ca="1"/>
        <v>45.400130462724</v>
      </c>
      <c r="Y4749" s="4">
        <f ca="1"/>
        <v>61.399023775117001</v>
      </c>
      <c r="Z4749" s="4">
        <f ca="1"/>
        <v>20.45752153586</v>
      </c>
    </row>
    <row r="4750" spans="1:26" hidden="1" x14ac:dyDescent="0.25">
      <c r="A4750" s="3" t="s">
        <v>2140</v>
      </c>
      <c r="B4750" t="str">
        <v>晶合集成</v>
      </c>
      <c r="C4750" s="8" t="str">
        <f ca="1"/>
        <v>制造业</v>
      </c>
      <c r="D4750" s="4">
        <f ca="1"/>
        <v>0.10705393617313</v>
      </c>
      <c r="E4750" s="4">
        <f ca="1"/>
        <v>1.0847123465287E-2</v>
      </c>
      <c r="F4750" s="4">
        <f ca="1"/>
        <v>1.022260586574E-2</v>
      </c>
      <c r="G4750" s="4">
        <f ca="1"/>
        <v>-8.2468579868558003E-2</v>
      </c>
      <c r="H4750" s="4">
        <f ca="1"/>
        <v>-1.0636863449471E-2</v>
      </c>
      <c r="I4750" s="4">
        <f ca="1"/>
        <v>-2.6401358916046001E-3</v>
      </c>
      <c r="J4750" s="4">
        <f ca="1"/>
        <v>-0.11110031062001</v>
      </c>
      <c r="K4750" s="4">
        <f ca="1"/>
        <v>-4.1797931364926004E-3</v>
      </c>
      <c r="L4750" s="4">
        <f ca="1"/>
        <v>-1.329075596107E-3</v>
      </c>
      <c r="M4750" s="4">
        <f ca="1"/>
        <v>1.4383019901941001</v>
      </c>
      <c r="N4750" s="4">
        <f ca="1"/>
        <v>39.989264979330002</v>
      </c>
      <c r="O4750" s="4">
        <f ca="1"/>
        <v>-17.624596445677</v>
      </c>
      <c r="P4750" s="4">
        <f ca="1"/>
        <v>48.280204262973001</v>
      </c>
      <c r="Q4750" s="4">
        <f t="shared" ca="1" si="148"/>
        <v>2.6624279753585653E-2</v>
      </c>
      <c r="R4750" s="4">
        <f t="shared" ca="1" si="149"/>
        <v>-1.8559924715477932E-2</v>
      </c>
      <c r="S4750" s="4">
        <f ca="1"/>
        <v>17.137111111111</v>
      </c>
      <c r="T4750" s="4">
        <f ca="1"/>
        <v>16.819047619048</v>
      </c>
      <c r="U4750" s="4">
        <f ca="1"/>
        <v>17.223333333332999</v>
      </c>
      <c r="V4750" s="4">
        <f ca="1"/>
        <v>16.776666666667001</v>
      </c>
      <c r="W4750" s="4">
        <f ca="1"/>
        <v>65.573416577339003</v>
      </c>
      <c r="X4750" s="4">
        <f ca="1"/>
        <v>166.01727057181</v>
      </c>
      <c r="Y4750" s="4">
        <f ca="1"/>
        <v>50.492082306099</v>
      </c>
      <c r="Z4750" s="4">
        <f ca="1"/>
        <v>231.14061021506001</v>
      </c>
    </row>
    <row r="4751" spans="1:26" hidden="1" x14ac:dyDescent="0.25">
      <c r="A4751" s="3" t="s">
        <v>2141</v>
      </c>
      <c r="B4751" t="str">
        <v>井松智能</v>
      </c>
      <c r="C4751" s="8" t="str">
        <f ca="1"/>
        <v>制造业</v>
      </c>
      <c r="D4751" s="4">
        <f ca="1"/>
        <v>-1.2147317776182999E-2</v>
      </c>
      <c r="E4751" s="4">
        <f ca="1"/>
        <v>-2.5223278863559999E-4</v>
      </c>
      <c r="F4751" s="4">
        <f ca="1"/>
        <v>8.2008723708414995E-3</v>
      </c>
      <c r="G4751" s="4">
        <f ca="1"/>
        <v>8.7671885634544006E-2</v>
      </c>
      <c r="H4751" s="4">
        <f ca="1"/>
        <v>1.4351777506481E-3</v>
      </c>
      <c r="I4751" s="4">
        <f ca="1"/>
        <v>1.0815832558746999E-2</v>
      </c>
      <c r="J4751" s="4">
        <f ca="1"/>
        <v>-3.9846736170457003E-2</v>
      </c>
      <c r="K4751" s="4">
        <f ca="1"/>
        <v>-7.0549451484969996E-4</v>
      </c>
      <c r="L4751" s="4">
        <f ca="1"/>
        <v>6.0963563769838996E-3</v>
      </c>
      <c r="M4751" s="4">
        <f ca="1"/>
        <v>1.114707975198</v>
      </c>
      <c r="N4751" s="4">
        <f ca="1"/>
        <v>39.765837908317998</v>
      </c>
      <c r="O4751" s="4">
        <f ca="1"/>
        <v>-5.5467888951523996</v>
      </c>
      <c r="P4751" s="4">
        <f ca="1"/>
        <v>59.486365052917002</v>
      </c>
      <c r="Q4751" s="4">
        <f t="shared" ca="1" si="148"/>
        <v>1.5916638039619825E-2</v>
      </c>
      <c r="R4751" s="4">
        <f t="shared" ca="1" si="149"/>
        <v>-1.2547866298011134E-2</v>
      </c>
      <c r="S4751" s="4">
        <f ca="1"/>
        <v>29.231555555556</v>
      </c>
      <c r="T4751" s="4">
        <f ca="1"/>
        <v>28.864761904761998</v>
      </c>
      <c r="U4751" s="4">
        <f ca="1"/>
        <v>29.676839999999999</v>
      </c>
      <c r="V4751" s="4">
        <f ca="1"/>
        <v>29.211884999999999</v>
      </c>
      <c r="W4751" s="4">
        <f ca="1"/>
        <v>48.66721982496</v>
      </c>
      <c r="X4751" s="4">
        <f ca="1"/>
        <v>24.94733894586</v>
      </c>
      <c r="Y4751" s="4">
        <f ca="1"/>
        <v>33.082987738035001</v>
      </c>
      <c r="Z4751" s="4">
        <f ca="1"/>
        <v>0</v>
      </c>
    </row>
    <row r="4752" spans="1:26" hidden="1" x14ac:dyDescent="0.25">
      <c r="A4752" s="3" t="s">
        <v>2142</v>
      </c>
      <c r="B4752" t="str">
        <v>天德钰</v>
      </c>
      <c r="C4752" s="8" t="str">
        <f ca="1"/>
        <v>信息传输、软件和信息技术服务业</v>
      </c>
      <c r="D4752" s="4">
        <f ca="1"/>
        <v>0.32489625094509</v>
      </c>
      <c r="E4752" s="4">
        <f ca="1"/>
        <v>9.8330733036650006E-3</v>
      </c>
      <c r="F4752" s="4">
        <f ca="1"/>
        <v>5.7805170829649997E-2</v>
      </c>
      <c r="G4752" s="4">
        <f ca="1"/>
        <v>0.16832861527682</v>
      </c>
      <c r="H4752" s="4">
        <f ca="1"/>
        <v>5.1625238830546004E-3</v>
      </c>
      <c r="I4752" s="4">
        <f ca="1"/>
        <v>2.9268508012097998E-2</v>
      </c>
      <c r="J4752" s="4">
        <f ca="1"/>
        <v>0.21651307256109001</v>
      </c>
      <c r="K4752" s="4">
        <f ca="1"/>
        <v>5.4445862508519004E-3</v>
      </c>
      <c r="L4752" s="4">
        <f ca="1"/>
        <v>3.1899074532494E-2</v>
      </c>
      <c r="M4752" s="4">
        <f ca="1"/>
        <v>1.1075076939833</v>
      </c>
      <c r="N4752" s="4">
        <f ca="1"/>
        <v>54.284687688658998</v>
      </c>
      <c r="O4752" s="4">
        <f ca="1"/>
        <v>37.390060867936</v>
      </c>
      <c r="P4752" s="4">
        <f ca="1"/>
        <v>62.521047888642002</v>
      </c>
      <c r="Q4752" s="4">
        <f t="shared" ca="1" si="148"/>
        <v>9.515135744642203E-2</v>
      </c>
      <c r="R4752" s="4">
        <f t="shared" ca="1" si="149"/>
        <v>2.0875516658592202E-2</v>
      </c>
      <c r="S4752" s="4">
        <f ca="1"/>
        <v>18.971111111111</v>
      </c>
      <c r="T4752" s="4">
        <f ca="1"/>
        <v>19.367142857143001</v>
      </c>
      <c r="U4752" s="4">
        <f ca="1"/>
        <v>21.043333333332999</v>
      </c>
      <c r="V4752" s="4">
        <f ca="1"/>
        <v>19.215</v>
      </c>
      <c r="W4752" s="4">
        <f ca="1"/>
        <v>95.845076204530997</v>
      </c>
      <c r="X4752" s="4">
        <f ca="1"/>
        <v>37.176220787704999</v>
      </c>
      <c r="Y4752" s="4">
        <f ca="1"/>
        <v>87.620575190436995</v>
      </c>
      <c r="Z4752" s="4">
        <f ca="1"/>
        <v>88.340618579921994</v>
      </c>
    </row>
    <row r="4753" spans="1:26" hidden="1" x14ac:dyDescent="0.25">
      <c r="A4753" s="3" t="s">
        <v>2143</v>
      </c>
      <c r="B4753" t="str">
        <v>英诺特</v>
      </c>
      <c r="C4753" s="8" t="str">
        <f ca="1"/>
        <v>制造业</v>
      </c>
      <c r="D4753" s="4">
        <f ca="1"/>
        <v>0.12746880589480999</v>
      </c>
      <c r="E4753" s="4">
        <f ca="1"/>
        <v>2.6962007838131001E-3</v>
      </c>
      <c r="F4753" s="4">
        <f ca="1"/>
        <v>3.0264410758779999E-2</v>
      </c>
      <c r="G4753" s="4">
        <f ca="1"/>
        <v>0.34826373373434999</v>
      </c>
      <c r="H4753" s="4">
        <f ca="1"/>
        <v>6.5687112584550999E-3</v>
      </c>
      <c r="I4753" s="4">
        <f ca="1"/>
        <v>4.0086529468558001E-2</v>
      </c>
      <c r="J4753" s="4">
        <f ca="1"/>
        <v>0.20193716470624001</v>
      </c>
      <c r="K4753" s="4">
        <f ca="1"/>
        <v>4.0757629771034001E-3</v>
      </c>
      <c r="L4753" s="4">
        <f ca="1"/>
        <v>2.2655389174786999E-2</v>
      </c>
      <c r="M4753" s="4">
        <f ca="1"/>
        <v>1.9011836969583</v>
      </c>
      <c r="N4753" s="4">
        <f ca="1"/>
        <v>52.008850227704002</v>
      </c>
      <c r="O4753" s="4">
        <f ca="1"/>
        <v>-3.7050001173079998</v>
      </c>
      <c r="P4753" s="4">
        <f ca="1"/>
        <v>67.571144348369998</v>
      </c>
      <c r="Q4753" s="4">
        <f t="shared" ca="1" si="148"/>
        <v>4.3836422477213824E-2</v>
      </c>
      <c r="R4753" s="4">
        <f t="shared" ca="1" si="149"/>
        <v>4.0102971279696586E-2</v>
      </c>
      <c r="S4753" s="4">
        <f ca="1"/>
        <v>21.494666666667001</v>
      </c>
      <c r="T4753" s="4">
        <f ca="1"/>
        <v>22.356666666667</v>
      </c>
      <c r="U4753" s="4">
        <f ca="1"/>
        <v>23.811810666667</v>
      </c>
      <c r="V4753" s="4">
        <f ca="1"/>
        <v>22.811821999999999</v>
      </c>
      <c r="W4753" s="4">
        <f ca="1"/>
        <v>92.003374586833004</v>
      </c>
      <c r="X4753" s="4">
        <f ca="1"/>
        <v>47.913343703989</v>
      </c>
      <c r="Y4753" s="4">
        <f ca="1"/>
        <v>129.88104522508999</v>
      </c>
      <c r="Z4753" s="4">
        <f ca="1"/>
        <v>53.449186825443</v>
      </c>
    </row>
    <row r="4754" spans="1:26" hidden="1" x14ac:dyDescent="0.25">
      <c r="A4754" s="3" t="s">
        <v>2144</v>
      </c>
      <c r="B4754" t="str">
        <v>凯尔达</v>
      </c>
      <c r="C4754" s="8" t="str">
        <f ca="1"/>
        <v>制造业</v>
      </c>
      <c r="D4754" s="4">
        <f ca="1"/>
        <v>-0.15543787435025</v>
      </c>
      <c r="E4754" s="4">
        <f ca="1"/>
        <v>-3.5421658964993E-3</v>
      </c>
      <c r="F4754" s="4">
        <f ca="1"/>
        <v>3.4255631503434E-3</v>
      </c>
      <c r="G4754" s="4">
        <f ca="1"/>
        <v>-3.3830927810430997E-2</v>
      </c>
      <c r="H4754" s="4">
        <f ca="1"/>
        <v>-5.8610837146869999E-4</v>
      </c>
      <c r="I4754" s="4">
        <f ca="1"/>
        <v>1.3027469600242E-2</v>
      </c>
      <c r="J4754" s="4">
        <f ca="1"/>
        <v>-0.12204129085756001</v>
      </c>
      <c r="K4754" s="4">
        <f ca="1"/>
        <v>-2.1794540096065E-3</v>
      </c>
      <c r="L4754" s="4">
        <f ca="1"/>
        <v>3.2958926130650002E-3</v>
      </c>
      <c r="M4754" s="4">
        <f ca="1"/>
        <v>1.7568020719185</v>
      </c>
      <c r="N4754" s="4">
        <f ca="1"/>
        <v>54.406492694702003</v>
      </c>
      <c r="O4754" s="4">
        <f ca="1"/>
        <v>9.1257708270447004</v>
      </c>
      <c r="P4754" s="4">
        <f ca="1"/>
        <v>53.693431665014003</v>
      </c>
      <c r="Q4754" s="4">
        <f t="shared" ca="1" si="148"/>
        <v>2.1076352067868155E-2</v>
      </c>
      <c r="R4754" s="4">
        <f t="shared" ca="1" si="149"/>
        <v>-4.0465332712886527E-2</v>
      </c>
      <c r="S4754" s="4">
        <f ca="1"/>
        <v>25.583333333333002</v>
      </c>
      <c r="T4754" s="4">
        <f ca="1"/>
        <v>24.548095238095001</v>
      </c>
      <c r="U4754" s="4">
        <f ca="1"/>
        <v>36.839686341266997</v>
      </c>
      <c r="V4754" s="4">
        <f ca="1"/>
        <v>36.079267007467003</v>
      </c>
      <c r="W4754" s="4">
        <f ca="1"/>
        <v>21.723935745043999</v>
      </c>
      <c r="X4754" s="4">
        <f ca="1"/>
        <v>-1.250602690135</v>
      </c>
      <c r="Y4754" s="4">
        <f ca="1"/>
        <v>61.578862215979001</v>
      </c>
      <c r="Z4754" s="4">
        <f ca="1"/>
        <v>0</v>
      </c>
    </row>
    <row r="4755" spans="1:26" hidden="1" x14ac:dyDescent="0.25">
      <c r="A4755" s="3" t="s">
        <v>2145</v>
      </c>
      <c r="B4755" t="str">
        <v>寒武纪</v>
      </c>
      <c r="C4755" s="8" t="str">
        <f ca="1"/>
        <v>信息传输、软件和信息技术服务业</v>
      </c>
      <c r="D4755" s="4">
        <f ca="1"/>
        <v>0.16094571607913</v>
      </c>
      <c r="E4755" s="4">
        <f ca="1"/>
        <v>-7.4241152193551003E-3</v>
      </c>
      <c r="F4755" s="4">
        <f ca="1"/>
        <v>1.2331389997614999E-2</v>
      </c>
      <c r="G4755" s="4">
        <f ca="1"/>
        <v>1.997570424408E-2</v>
      </c>
      <c r="H4755" s="4">
        <f ca="1"/>
        <v>-7.2279628457329998E-4</v>
      </c>
      <c r="I4755" s="4">
        <f ca="1"/>
        <v>-1.2852822576148001E-2</v>
      </c>
      <c r="J4755" s="4">
        <f ca="1"/>
        <v>-8.3592944230877E-2</v>
      </c>
      <c r="K4755" s="4">
        <f ca="1"/>
        <v>9.2437615718644998E-3</v>
      </c>
      <c r="L4755" s="4">
        <f ca="1"/>
        <v>-1.2752355490064E-2</v>
      </c>
      <c r="M4755" s="4">
        <f ca="1"/>
        <v>0.9605557550803</v>
      </c>
      <c r="N4755" s="4">
        <f ca="1"/>
        <v>81.373221717186993</v>
      </c>
      <c r="O4755" s="4">
        <f ca="1"/>
        <v>45.765642616523998</v>
      </c>
      <c r="P4755" s="4">
        <f ca="1"/>
        <v>61.335168317413</v>
      </c>
      <c r="Q4755" s="4">
        <f t="shared" ca="1" si="148"/>
        <v>4.1623540817795922E-2</v>
      </c>
      <c r="R4755" s="4">
        <f t="shared" ca="1" si="149"/>
        <v>-3.0650282338277726E-2</v>
      </c>
      <c r="S4755" s="4">
        <f ca="1"/>
        <v>126.38222222221999</v>
      </c>
      <c r="T4755" s="4">
        <f ca="1"/>
        <v>122.50857142856999</v>
      </c>
      <c r="U4755" s="4">
        <f ca="1"/>
        <v>132.50666666666999</v>
      </c>
      <c r="V4755" s="4">
        <f ca="1"/>
        <v>127.21166666667</v>
      </c>
      <c r="W4755" s="4">
        <f ca="1"/>
        <v>0</v>
      </c>
      <c r="X4755" s="4">
        <f ca="1"/>
        <v>17.980018274471</v>
      </c>
      <c r="Y4755" s="4">
        <f ca="1"/>
        <v>7.3192271293370004</v>
      </c>
      <c r="Z4755" s="4">
        <f ca="1"/>
        <v>0</v>
      </c>
    </row>
    <row r="4756" spans="1:26" hidden="1" x14ac:dyDescent="0.25">
      <c r="A4756" s="3" t="s">
        <v>2146</v>
      </c>
      <c r="B4756" t="str">
        <v>新锐股份</v>
      </c>
      <c r="C4756" s="8" t="str">
        <f ca="1"/>
        <v>制造业</v>
      </c>
      <c r="D4756" s="4">
        <f ca="1"/>
        <v>3.6745055270201998E-2</v>
      </c>
      <c r="E4756" s="4">
        <f ca="1"/>
        <v>8.0119900221369998E-4</v>
      </c>
      <c r="F4756" s="4">
        <f ca="1"/>
        <v>1.0411050485119E-2</v>
      </c>
      <c r="G4756" s="4">
        <f ca="1"/>
        <v>4.3358898380645002E-2</v>
      </c>
      <c r="H4756" s="4">
        <f ca="1"/>
        <v>9.5337254613500004E-4</v>
      </c>
      <c r="I4756" s="4">
        <f ca="1"/>
        <v>1.0263961810432E-2</v>
      </c>
      <c r="J4756" s="4">
        <f ca="1"/>
        <v>-8.0638577826601006E-3</v>
      </c>
      <c r="K4756" s="4">
        <f ca="1"/>
        <v>-1.580134530959E-4</v>
      </c>
      <c r="L4756" s="4">
        <f ca="1"/>
        <v>8.4545248598746001E-3</v>
      </c>
      <c r="M4756" s="4">
        <f ca="1"/>
        <v>1.1866667098306001</v>
      </c>
      <c r="N4756" s="4">
        <f ca="1"/>
        <v>37.253489714234</v>
      </c>
      <c r="O4756" s="4">
        <f ca="1"/>
        <v>-19.242365148748</v>
      </c>
      <c r="P4756" s="4">
        <f ca="1"/>
        <v>54.918752557379001</v>
      </c>
      <c r="Q4756" s="4">
        <f t="shared" ca="1" si="148"/>
        <v>2.0458212326565767E-2</v>
      </c>
      <c r="R4756" s="4">
        <f t="shared" ca="1" si="149"/>
        <v>-1.7133179865403612E-2</v>
      </c>
      <c r="S4756" s="4">
        <f ca="1"/>
        <v>25.981333333333001</v>
      </c>
      <c r="T4756" s="4">
        <f ca="1"/>
        <v>25.536190476190001</v>
      </c>
      <c r="U4756" s="4">
        <f ca="1"/>
        <v>37.861750723466997</v>
      </c>
      <c r="V4756" s="4">
        <f ca="1"/>
        <v>37.102695893000003</v>
      </c>
      <c r="W4756" s="4">
        <f ca="1"/>
        <v>22.240951867358</v>
      </c>
      <c r="X4756" s="4">
        <f ca="1"/>
        <v>19.479193858851001</v>
      </c>
      <c r="Y4756" s="4">
        <f ca="1"/>
        <v>52.536061977804003</v>
      </c>
      <c r="Z4756" s="4">
        <f ca="1"/>
        <v>0</v>
      </c>
    </row>
    <row r="4757" spans="1:26" hidden="1" x14ac:dyDescent="0.25">
      <c r="A4757" s="3" t="s">
        <v>2147</v>
      </c>
      <c r="B4757" t="str">
        <v>卓易信息</v>
      </c>
      <c r="C4757" s="8" t="str">
        <f ca="1"/>
        <v>信息传输、软件和信息技术服务业</v>
      </c>
      <c r="D4757" s="4">
        <f ca="1"/>
        <v>-1.1105879843718001E-2</v>
      </c>
      <c r="E4757" s="4">
        <f ca="1"/>
        <v>-3.2655686438229998E-4</v>
      </c>
      <c r="F4757" s="4">
        <f ca="1"/>
        <v>1.3316208921418E-2</v>
      </c>
      <c r="G4757" s="4">
        <f ca="1"/>
        <v>-0.21641851148426</v>
      </c>
      <c r="H4757" s="4">
        <f ca="1"/>
        <v>-8.8991591171309996E-3</v>
      </c>
      <c r="I4757" s="4">
        <f ca="1"/>
        <v>-1.1160149884882E-2</v>
      </c>
      <c r="J4757" s="4">
        <f ca="1"/>
        <v>7.6873852740476003E-3</v>
      </c>
      <c r="K4757" s="4">
        <f ca="1"/>
        <v>2.161750560858E-4</v>
      </c>
      <c r="L4757" s="4">
        <f ca="1"/>
        <v>1.1226345268379E-2</v>
      </c>
      <c r="M4757" s="4">
        <f ca="1"/>
        <v>1.4596797619629001</v>
      </c>
      <c r="N4757" s="4">
        <f ca="1"/>
        <v>71.438680012324994</v>
      </c>
      <c r="O4757" s="4">
        <f ca="1"/>
        <v>52.678294428965998</v>
      </c>
      <c r="P4757" s="4">
        <f ca="1"/>
        <v>55.137884979112002</v>
      </c>
      <c r="Q4757" s="4">
        <f t="shared" ca="1" si="148"/>
        <v>1.4569836195430749E-2</v>
      </c>
      <c r="R4757" s="4">
        <f t="shared" ca="1" si="149"/>
        <v>-4.9922247675939772E-2</v>
      </c>
      <c r="S4757" s="4">
        <f ca="1"/>
        <v>61.612000000000002</v>
      </c>
      <c r="T4757" s="4">
        <f ca="1"/>
        <v>58.536190476190001</v>
      </c>
      <c r="U4757" s="4">
        <f ca="1"/>
        <v>60.345673028739</v>
      </c>
      <c r="V4757" s="4">
        <f ca="1"/>
        <v>59.479072682696</v>
      </c>
      <c r="W4757" s="4">
        <f ca="1"/>
        <v>4.2090884388087</v>
      </c>
      <c r="X4757" s="4">
        <f ca="1"/>
        <v>9.8368361433341001</v>
      </c>
      <c r="Y4757" s="4">
        <f ca="1"/>
        <v>8.3332002719469997</v>
      </c>
      <c r="Z4757" s="4">
        <f ca="1"/>
        <v>0</v>
      </c>
    </row>
    <row r="4758" spans="1:26" hidden="1" x14ac:dyDescent="0.25">
      <c r="A4758" s="3" t="s">
        <v>2148</v>
      </c>
      <c r="B4758" t="str">
        <v>创耀科技</v>
      </c>
      <c r="C4758" s="8" t="str">
        <f ca="1"/>
        <v>信息传输、软件和信息技术服务业</v>
      </c>
      <c r="D4758" s="4">
        <f ca="1"/>
        <v>-0.51659167718905996</v>
      </c>
      <c r="E4758" s="4">
        <f ca="1"/>
        <v>-1.7072639600970999E-2</v>
      </c>
      <c r="F4758" s="4">
        <f ca="1"/>
        <v>-2.6820569770609998E-2</v>
      </c>
      <c r="G4758" s="4">
        <f ca="1"/>
        <v>-0.27093649627004002</v>
      </c>
      <c r="H4758" s="4">
        <f ca="1"/>
        <v>-6.9395262104055997E-3</v>
      </c>
      <c r="I4758" s="4">
        <f ca="1"/>
        <v>-7.1247930744095002E-3</v>
      </c>
      <c r="J4758" s="4">
        <f ca="1"/>
        <v>0.12243777097117001</v>
      </c>
      <c r="K4758" s="4">
        <f ca="1"/>
        <v>6.7872066149240002E-3</v>
      </c>
      <c r="L4758" s="4">
        <f ca="1"/>
        <v>2.2815787567478998E-2</v>
      </c>
      <c r="M4758" s="4">
        <f ca="1"/>
        <v>1.0427489254099001</v>
      </c>
      <c r="N4758" s="4">
        <f ca="1"/>
        <v>72.507812179544999</v>
      </c>
      <c r="O4758" s="4">
        <f ca="1"/>
        <v>17.925815825173</v>
      </c>
      <c r="P4758" s="4">
        <f ca="1"/>
        <v>53.256502703488003</v>
      </c>
      <c r="Q4758" s="4">
        <f t="shared" ca="1" si="148"/>
        <v>-2.7479362207395486E-2</v>
      </c>
      <c r="R4758" s="4">
        <f t="shared" ca="1" si="149"/>
        <v>-9.0543610273942698E-2</v>
      </c>
      <c r="S4758" s="4">
        <f ca="1"/>
        <v>79.043555555555997</v>
      </c>
      <c r="T4758" s="4">
        <f ca="1"/>
        <v>71.886666666666997</v>
      </c>
      <c r="U4758" s="4">
        <f ca="1"/>
        <v>72.291482466667006</v>
      </c>
      <c r="V4758" s="4">
        <f ca="1"/>
        <v>74.334137145667</v>
      </c>
      <c r="W4758" s="4">
        <f ca="1"/>
        <v>24.413885502431999</v>
      </c>
      <c r="X4758" s="4">
        <f ca="1"/>
        <v>77.957377429407003</v>
      </c>
      <c r="Y4758" s="4">
        <f ca="1"/>
        <v>177.76715958116</v>
      </c>
      <c r="Z4758" s="4">
        <f ca="1"/>
        <v>0</v>
      </c>
    </row>
    <row r="4759" spans="1:26" hidden="1" x14ac:dyDescent="0.25">
      <c r="A4759" s="3" t="s">
        <v>2149</v>
      </c>
      <c r="B4759" t="str">
        <v>昀冢科技</v>
      </c>
      <c r="C4759" s="8" t="str">
        <f ca="1"/>
        <v>制造业</v>
      </c>
      <c r="D4759" s="4">
        <f ca="1"/>
        <v>0.84008155832427001</v>
      </c>
      <c r="E4759" s="4">
        <f ca="1"/>
        <v>1.7798982557072001E-2</v>
      </c>
      <c r="F4759" s="4">
        <f ca="1"/>
        <v>0.15216918179707001</v>
      </c>
      <c r="G4759" s="4">
        <f ca="1"/>
        <v>0.78814542959494005</v>
      </c>
      <c r="H4759" s="4">
        <f ca="1"/>
        <v>1.8402784083786001E-2</v>
      </c>
      <c r="I4759" s="4">
        <f ca="1"/>
        <v>0.13167524524652999</v>
      </c>
      <c r="J4759" s="4">
        <f ca="1"/>
        <v>0.58406800801741998</v>
      </c>
      <c r="K4759" s="4">
        <f ca="1"/>
        <v>1.5897058067392E-2</v>
      </c>
      <c r="L4759" s="4">
        <f ca="1"/>
        <v>8.9291565462065001E-2</v>
      </c>
      <c r="M4759" s="4">
        <f ca="1"/>
        <v>1.4327192709362</v>
      </c>
      <c r="N4759" s="4">
        <f ca="1"/>
        <v>61.379065713255002</v>
      </c>
      <c r="O4759" s="4">
        <f ca="1"/>
        <v>60.004798977335</v>
      </c>
      <c r="P4759" s="4">
        <f ca="1"/>
        <v>80.320327444843997</v>
      </c>
      <c r="Q4759" s="4">
        <f t="shared" ca="1" si="148"/>
        <v>0.19364712676869764</v>
      </c>
      <c r="R4759" s="4">
        <f t="shared" ca="1" si="149"/>
        <v>0.27326472811679725</v>
      </c>
      <c r="S4759" s="4">
        <f ca="1"/>
        <v>23.852444444444</v>
      </c>
      <c r="T4759" s="4">
        <f ca="1"/>
        <v>30.370476190476001</v>
      </c>
      <c r="U4759" s="4">
        <f ca="1"/>
        <v>34.639567999999997</v>
      </c>
      <c r="V4759" s="4">
        <f ca="1"/>
        <v>29.019939999999998</v>
      </c>
      <c r="W4759" s="4">
        <f ca="1"/>
        <v>0</v>
      </c>
      <c r="X4759" s="4">
        <f ca="1"/>
        <v>-3.8293903168193002</v>
      </c>
      <c r="Y4759" s="4">
        <f ca="1"/>
        <v>35.865582779184997</v>
      </c>
      <c r="Z4759" s="4">
        <f ca="1"/>
        <v>0</v>
      </c>
    </row>
    <row r="4760" spans="1:26" hidden="1" x14ac:dyDescent="0.25">
      <c r="A4760" s="3" t="s">
        <v>2150</v>
      </c>
      <c r="B4760" t="str">
        <v>东微半导</v>
      </c>
      <c r="C4760" s="8" t="str">
        <f ca="1"/>
        <v>制造业</v>
      </c>
      <c r="D4760" s="4">
        <f ca="1"/>
        <v>1.1114932011158001E-2</v>
      </c>
      <c r="E4760" s="4">
        <f ca="1"/>
        <v>3.0040093280380001E-4</v>
      </c>
      <c r="F4760" s="4">
        <f ca="1"/>
        <v>1.1728101218528001E-2</v>
      </c>
      <c r="G4760" s="4">
        <f ca="1"/>
        <v>-0.10109218991327</v>
      </c>
      <c r="H4760" s="4">
        <f ca="1"/>
        <v>-2.3836274028854001E-3</v>
      </c>
      <c r="I4760" s="4">
        <f ca="1"/>
        <v>3.5374160075438998E-3</v>
      </c>
      <c r="J4760" s="4">
        <f ca="1"/>
        <v>-0.44121864303518998</v>
      </c>
      <c r="K4760" s="4">
        <f ca="1"/>
        <v>-2.2699175712816998E-2</v>
      </c>
      <c r="L4760" s="4">
        <f ca="1"/>
        <v>-2.5317976652189E-2</v>
      </c>
      <c r="M4760" s="4">
        <f ca="1"/>
        <v>0.32733606865809001</v>
      </c>
      <c r="N4760" s="4">
        <f ca="1"/>
        <v>57.503878464163002</v>
      </c>
      <c r="O4760" s="4">
        <f ca="1"/>
        <v>12.645134289925</v>
      </c>
      <c r="P4760" s="4">
        <f ca="1"/>
        <v>44.963998695838001</v>
      </c>
      <c r="Q4760" s="4">
        <f t="shared" ca="1" si="148"/>
        <v>2.8939762701551606E-2</v>
      </c>
      <c r="R4760" s="4">
        <f t="shared" ca="1" si="149"/>
        <v>-3.9383063651589466E-2</v>
      </c>
      <c r="S4760" s="4">
        <f ca="1"/>
        <v>89.727555555555995</v>
      </c>
      <c r="T4760" s="4">
        <f ca="1"/>
        <v>86.193809523810003</v>
      </c>
      <c r="U4760" s="4">
        <f ca="1"/>
        <v>127.4723778324</v>
      </c>
      <c r="V4760" s="4">
        <f ca="1"/>
        <v>123.88711414719999</v>
      </c>
      <c r="W4760" s="4">
        <f ca="1"/>
        <v>214.85734208416</v>
      </c>
      <c r="X4760" s="4">
        <f ca="1"/>
        <v>78.572850346251002</v>
      </c>
      <c r="Y4760" s="4">
        <f ca="1"/>
        <v>156.44641834595001</v>
      </c>
      <c r="Z4760" s="4">
        <f ca="1"/>
        <v>53.632505834646999</v>
      </c>
    </row>
    <row r="4761" spans="1:26" hidden="1" x14ac:dyDescent="0.25">
      <c r="A4761" s="3" t="s">
        <v>2151</v>
      </c>
      <c r="B4761" t="str">
        <v>国芯科技</v>
      </c>
      <c r="C4761" s="8" t="str">
        <f ca="1"/>
        <v>信息传输、软件和信息技术服务业</v>
      </c>
      <c r="D4761" s="4">
        <f ca="1"/>
        <v>0.12874129526253</v>
      </c>
      <c r="E4761" s="4">
        <f ca="1"/>
        <v>3.9013421165209001E-3</v>
      </c>
      <c r="F4761" s="4">
        <f ca="1"/>
        <v>2.3609636830384001E-2</v>
      </c>
      <c r="G4761" s="4">
        <f ca="1"/>
        <v>8.9448153283230997E-2</v>
      </c>
      <c r="H4761" s="4">
        <f ca="1"/>
        <v>2.4170444514891001E-3</v>
      </c>
      <c r="I4761" s="4">
        <f ca="1"/>
        <v>1.5861599988337999E-2</v>
      </c>
      <c r="J4761" s="4">
        <f ca="1"/>
        <v>-4.2901717610112002E-2</v>
      </c>
      <c r="K4761" s="4">
        <f ca="1"/>
        <v>-9.4206255186719996E-4</v>
      </c>
      <c r="L4761" s="4">
        <f ca="1"/>
        <v>7.0166094597316998E-3</v>
      </c>
      <c r="M4761" s="4">
        <f ca="1"/>
        <v>1.4160606963896001</v>
      </c>
      <c r="N4761" s="4">
        <f ca="1"/>
        <v>55.246675017539999</v>
      </c>
      <c r="O4761" s="4">
        <f ca="1"/>
        <v>11.970913795223</v>
      </c>
      <c r="P4761" s="4">
        <f ca="1"/>
        <v>56.986124050526001</v>
      </c>
      <c r="Q4761" s="4">
        <f t="shared" ca="1" si="148"/>
        <v>5.2329115322973588E-2</v>
      </c>
      <c r="R4761" s="4">
        <f t="shared" ca="1" si="149"/>
        <v>3.1907287453835508E-3</v>
      </c>
      <c r="S4761" s="4">
        <f ca="1"/>
        <v>29.748888888888999</v>
      </c>
      <c r="T4761" s="4">
        <f ca="1"/>
        <v>29.843809523809998</v>
      </c>
      <c r="U4761" s="4">
        <f ca="1"/>
        <v>44.969539243200003</v>
      </c>
      <c r="V4761" s="4">
        <f ca="1"/>
        <v>42.733341298267</v>
      </c>
      <c r="W4761" s="4">
        <f ca="1"/>
        <v>35.178861459758998</v>
      </c>
      <c r="X4761" s="4">
        <f ca="1"/>
        <v>31.354640967995</v>
      </c>
      <c r="Y4761" s="4">
        <f ca="1"/>
        <v>82.951763480506003</v>
      </c>
      <c r="Z4761" s="4">
        <f ca="1"/>
        <v>0</v>
      </c>
    </row>
    <row r="4762" spans="1:26" hidden="1" x14ac:dyDescent="0.25">
      <c r="A4762" s="3" t="s">
        <v>2152</v>
      </c>
      <c r="B4762" t="str">
        <v>南模生物</v>
      </c>
      <c r="C4762" s="8" t="str">
        <f ca="1"/>
        <v>科学研究和技术服务业</v>
      </c>
      <c r="D4762" s="4">
        <f ca="1"/>
        <v>2.6804765035712001E-3</v>
      </c>
      <c r="E4762" s="4">
        <f ca="1"/>
        <v>6.8785191817299999E-5</v>
      </c>
      <c r="F4762" s="4">
        <f ca="1"/>
        <v>1.3743905398021001E-2</v>
      </c>
      <c r="G4762" s="4">
        <f ca="1"/>
        <v>1.2423972829947999E-2</v>
      </c>
      <c r="H4762" s="4">
        <f ca="1"/>
        <v>2.372246512783E-4</v>
      </c>
      <c r="I4762" s="4">
        <f ca="1"/>
        <v>1.2581817356658E-2</v>
      </c>
      <c r="J4762" s="4">
        <f ca="1"/>
        <v>3.0527826396558998E-2</v>
      </c>
      <c r="K4762" s="4">
        <f ca="1"/>
        <v>5.3919997957990002E-4</v>
      </c>
      <c r="L4762" s="4">
        <f ca="1"/>
        <v>1.4274911988945999E-2</v>
      </c>
      <c r="M4762" s="4">
        <f ca="1"/>
        <v>0.90301496426203998</v>
      </c>
      <c r="N4762" s="4">
        <f ca="1"/>
        <v>36.128403580547001</v>
      </c>
      <c r="O4762" s="4">
        <f ca="1"/>
        <v>-24.291243124828998</v>
      </c>
      <c r="P4762" s="4">
        <f ca="1"/>
        <v>57.046913160368</v>
      </c>
      <c r="Q4762" s="4">
        <f t="shared" ca="1" si="148"/>
        <v>1.0323178696329979E-2</v>
      </c>
      <c r="R4762" s="4">
        <f t="shared" ca="1" si="149"/>
        <v>-7.6445775327270522E-3</v>
      </c>
      <c r="S4762" s="4">
        <f ca="1"/>
        <v>39.692</v>
      </c>
      <c r="T4762" s="4">
        <f ca="1"/>
        <v>39.388571428570998</v>
      </c>
      <c r="U4762" s="4">
        <f ca="1"/>
        <v>40.127183000000002</v>
      </c>
      <c r="V4762" s="4">
        <f ca="1"/>
        <v>39.717175500000003</v>
      </c>
      <c r="W4762" s="4">
        <f ca="1"/>
        <v>0</v>
      </c>
      <c r="X4762" s="4">
        <f ca="1"/>
        <v>25.084820945947001</v>
      </c>
      <c r="Y4762" s="4">
        <f ca="1"/>
        <v>110.97499332376</v>
      </c>
      <c r="Z4762" s="4">
        <f ca="1"/>
        <v>-18.398621923596</v>
      </c>
    </row>
    <row r="4763" spans="1:26" hidden="1" x14ac:dyDescent="0.25">
      <c r="A4763" s="3" t="s">
        <v>2153</v>
      </c>
      <c r="B4763" t="str">
        <v>泽璟制药</v>
      </c>
      <c r="C4763" s="8" t="str">
        <f ca="1"/>
        <v>制造业</v>
      </c>
      <c r="D4763" s="4">
        <f ca="1"/>
        <v>0.31707929766925003</v>
      </c>
      <c r="E4763" s="4">
        <f ca="1"/>
        <v>8.1007145932711008E-3</v>
      </c>
      <c r="F4763" s="4">
        <f ca="1"/>
        <v>3.8047899116871002E-2</v>
      </c>
      <c r="G4763" s="4">
        <f ca="1"/>
        <v>0.28394402198523</v>
      </c>
      <c r="H4763" s="4">
        <f ca="1"/>
        <v>6.1286519789232E-3</v>
      </c>
      <c r="I4763" s="4">
        <f ca="1"/>
        <v>2.9832642634378001E-2</v>
      </c>
      <c r="J4763" s="4">
        <f ca="1"/>
        <v>0.24261953830319</v>
      </c>
      <c r="K4763" s="4">
        <f ca="1"/>
        <v>6.5719311999317999E-3</v>
      </c>
      <c r="L4763" s="4">
        <f ca="1"/>
        <v>2.2124568100876998E-2</v>
      </c>
      <c r="M4763" s="4">
        <f ca="1"/>
        <v>1.5297308040133</v>
      </c>
      <c r="N4763" s="4">
        <f ca="1"/>
        <v>50.309755113797998</v>
      </c>
      <c r="O4763" s="4">
        <f ca="1"/>
        <v>-0.88652188471324</v>
      </c>
      <c r="P4763" s="4">
        <f ca="1"/>
        <v>65.792391631971</v>
      </c>
      <c r="Q4763" s="4">
        <f t="shared" ca="1" si="148"/>
        <v>5.9676643605032088E-2</v>
      </c>
      <c r="R4763" s="4">
        <f t="shared" ca="1" si="149"/>
        <v>1.5771696878826885E-2</v>
      </c>
      <c r="S4763" s="4">
        <f ca="1"/>
        <v>44.109555555556</v>
      </c>
      <c r="T4763" s="4">
        <f ca="1"/>
        <v>44.805238095238003</v>
      </c>
      <c r="U4763" s="4">
        <f ca="1"/>
        <v>47.736666666666999</v>
      </c>
      <c r="V4763" s="4">
        <f ca="1"/>
        <v>45.048333333332998</v>
      </c>
      <c r="W4763" s="4">
        <f ca="1"/>
        <v>0</v>
      </c>
      <c r="X4763" s="4">
        <f ca="1"/>
        <v>0</v>
      </c>
      <c r="Y4763" s="4">
        <f ca="1"/>
        <v>73.348917598228994</v>
      </c>
      <c r="Z4763" s="4">
        <f ca="1"/>
        <v>0</v>
      </c>
    </row>
    <row r="4764" spans="1:26" hidden="1" x14ac:dyDescent="0.25">
      <c r="A4764" s="3" t="s">
        <v>2154</v>
      </c>
      <c r="B4764" t="str">
        <v>中触媒</v>
      </c>
      <c r="C4764" s="8" t="str">
        <f ca="1"/>
        <v>制造业</v>
      </c>
      <c r="D4764" s="4">
        <f ca="1"/>
        <v>0.23515282340879001</v>
      </c>
      <c r="E4764" s="4">
        <f ca="1"/>
        <v>4.9305466211906996E-3</v>
      </c>
      <c r="F4764" s="4">
        <f ca="1"/>
        <v>1.7895228797481001E-2</v>
      </c>
      <c r="G4764" s="4">
        <f ca="1"/>
        <v>6.8886744491701998E-2</v>
      </c>
      <c r="H4764" s="4">
        <f ca="1"/>
        <v>1.1918392793748001E-3</v>
      </c>
      <c r="I4764" s="4">
        <f ca="1"/>
        <v>9.8421157442214E-3</v>
      </c>
      <c r="J4764" s="4">
        <f ca="1"/>
        <v>-0.14211312438831999</v>
      </c>
      <c r="K4764" s="4">
        <f ca="1"/>
        <v>-2.9798937933275E-3</v>
      </c>
      <c r="L4764" s="4">
        <f ca="1"/>
        <v>3.8129945196680001E-4</v>
      </c>
      <c r="M4764" s="4">
        <f ca="1"/>
        <v>0.88677662217002995</v>
      </c>
      <c r="N4764" s="4">
        <f ca="1"/>
        <v>45.386244286779998</v>
      </c>
      <c r="O4764" s="4">
        <f ca="1"/>
        <v>-33.209087247661998</v>
      </c>
      <c r="P4764" s="4">
        <f ca="1"/>
        <v>57.342312102172002</v>
      </c>
      <c r="Q4764" s="4">
        <f t="shared" ca="1" si="148"/>
        <v>3.0297872340391468E-2</v>
      </c>
      <c r="R4764" s="4">
        <f t="shared" ca="1" si="149"/>
        <v>-1.7664975594733692E-2</v>
      </c>
      <c r="S4764" s="4">
        <f ca="1"/>
        <v>19.824000000000002</v>
      </c>
      <c r="T4764" s="4">
        <f ca="1"/>
        <v>19.473809523810001</v>
      </c>
      <c r="U4764" s="4">
        <f ca="1"/>
        <v>20.531191683732999</v>
      </c>
      <c r="V4764" s="4">
        <f ca="1"/>
        <v>19.927432866667001</v>
      </c>
      <c r="W4764" s="4">
        <f ca="1"/>
        <v>41.604635979073997</v>
      </c>
      <c r="X4764" s="4">
        <f ca="1"/>
        <v>26.911031963793</v>
      </c>
      <c r="Y4764" s="4">
        <f ca="1"/>
        <v>40.648830311024</v>
      </c>
      <c r="Z4764" s="4">
        <f ca="1"/>
        <v>-26.882680452612</v>
      </c>
    </row>
    <row r="4765" spans="1:26" hidden="1" x14ac:dyDescent="0.25">
      <c r="A4765" s="3" t="s">
        <v>2155</v>
      </c>
      <c r="B4765" t="str">
        <v>华特气体</v>
      </c>
      <c r="C4765" s="8" t="str">
        <f ca="1"/>
        <v>制造业</v>
      </c>
      <c r="D4765" s="4">
        <f ca="1"/>
        <v>0.17042838078097</v>
      </c>
      <c r="E4765" s="4">
        <f ca="1"/>
        <v>4.9010728127542999E-3</v>
      </c>
      <c r="F4765" s="4">
        <f ca="1"/>
        <v>1.5123245192536E-2</v>
      </c>
      <c r="G4765" s="4">
        <f ca="1"/>
        <v>0.21955718091914</v>
      </c>
      <c r="H4765" s="4">
        <f ca="1"/>
        <v>5.5732410801170003E-3</v>
      </c>
      <c r="I4765" s="4">
        <f ca="1"/>
        <v>1.3100642956304E-2</v>
      </c>
      <c r="J4765" s="4">
        <f ca="1"/>
        <v>0.27790529080679</v>
      </c>
      <c r="K4765" s="4">
        <f ca="1"/>
        <v>6.5398004255168996E-3</v>
      </c>
      <c r="L4765" s="4">
        <f ca="1"/>
        <v>2.4209861679521001E-2</v>
      </c>
      <c r="M4765" s="4">
        <f ca="1"/>
        <v>1.10145157694</v>
      </c>
      <c r="N4765" s="4">
        <f ca="1"/>
        <v>56.407223304075998</v>
      </c>
      <c r="O4765" s="4">
        <f ca="1"/>
        <v>12.816699121064</v>
      </c>
      <c r="P4765" s="4">
        <f ca="1"/>
        <v>61.113660138230998</v>
      </c>
      <c r="Q4765" s="4">
        <f t="shared" ca="1" si="148"/>
        <v>2.9971833698455051E-2</v>
      </c>
      <c r="R4765" s="4">
        <f t="shared" ca="1" si="149"/>
        <v>7.228382740338735E-3</v>
      </c>
      <c r="S4765" s="4">
        <f ca="1"/>
        <v>68.038666666666998</v>
      </c>
      <c r="T4765" s="4">
        <f ca="1"/>
        <v>68.530476190475994</v>
      </c>
      <c r="U4765" s="4">
        <f ca="1"/>
        <v>72.605955519318996</v>
      </c>
      <c r="V4765" s="4">
        <f ca="1"/>
        <v>70.493146651014001</v>
      </c>
      <c r="W4765" s="4">
        <f ca="1"/>
        <v>41.741048543970997</v>
      </c>
      <c r="X4765" s="4">
        <f ca="1"/>
        <v>28.794991011773</v>
      </c>
      <c r="Y4765" s="4">
        <f ca="1"/>
        <v>19.008390838246999</v>
      </c>
      <c r="Z4765" s="4">
        <f ca="1"/>
        <v>63.209947676254998</v>
      </c>
    </row>
    <row r="4766" spans="1:26" hidden="1" x14ac:dyDescent="0.25">
      <c r="A4766" s="3" t="s">
        <v>2156</v>
      </c>
      <c r="B4766" t="str">
        <v>凯立新材</v>
      </c>
      <c r="C4766" s="8" t="str">
        <f ca="1"/>
        <v>制造业</v>
      </c>
      <c r="D4766" s="4">
        <f ca="1"/>
        <v>-0.53038587720361996</v>
      </c>
      <c r="E4766" s="4">
        <f ca="1"/>
        <v>-2.0698685394798001E-2</v>
      </c>
      <c r="F4766" s="4">
        <f ca="1"/>
        <v>-2.7553215778416001E-2</v>
      </c>
      <c r="G4766" s="4">
        <f ca="1"/>
        <v>-0.49587417722853</v>
      </c>
      <c r="H4766" s="4">
        <f ca="1"/>
        <v>-1.9105562096859E-2</v>
      </c>
      <c r="I4766" s="4">
        <f ca="1"/>
        <v>-2.1337705261137999E-2</v>
      </c>
      <c r="J4766" s="4">
        <f ca="1"/>
        <v>-0.62202135459935004</v>
      </c>
      <c r="K4766" s="4">
        <f ca="1"/>
        <v>-0.12030833181586</v>
      </c>
      <c r="L4766" s="4">
        <f ca="1"/>
        <v>-2.9232770708335999E-2</v>
      </c>
      <c r="M4766" s="4">
        <f ca="1"/>
        <v>0.84351848425877995</v>
      </c>
      <c r="N4766" s="4">
        <f ca="1"/>
        <v>36.252842453653003</v>
      </c>
      <c r="O4766" s="4">
        <f ca="1"/>
        <v>-25.780644614652999</v>
      </c>
      <c r="P4766" s="4">
        <f ca="1"/>
        <v>30.401317359162</v>
      </c>
      <c r="Q4766" s="4">
        <f t="shared" ca="1" si="148"/>
        <v>-4.2289226041866683E-2</v>
      </c>
      <c r="R4766" s="4">
        <f t="shared" ca="1" si="149"/>
        <v>-7.8380424682512981E-2</v>
      </c>
      <c r="S4766" s="4">
        <f ca="1"/>
        <v>46.122222222222</v>
      </c>
      <c r="T4766" s="4">
        <f ca="1"/>
        <v>42.507142857143002</v>
      </c>
      <c r="U4766" s="4">
        <f ca="1"/>
        <v>59.757774091378003</v>
      </c>
      <c r="V4766" s="4">
        <f ca="1"/>
        <v>62.396472626494997</v>
      </c>
      <c r="W4766" s="4">
        <f ca="1"/>
        <v>50.139495521012002</v>
      </c>
      <c r="X4766" s="4">
        <f ca="1"/>
        <v>38.501817567869999</v>
      </c>
      <c r="Y4766" s="4">
        <f ca="1"/>
        <v>50.074396863749001</v>
      </c>
      <c r="Z4766" s="4">
        <f ca="1"/>
        <v>0.18415345432992</v>
      </c>
    </row>
    <row r="4767" spans="1:26" hidden="1" x14ac:dyDescent="0.25">
      <c r="A4767" s="3" t="s">
        <v>2157</v>
      </c>
      <c r="B4767" t="str">
        <v>臻镭科技</v>
      </c>
      <c r="C4767" s="8" t="str">
        <f ca="1"/>
        <v>制造业</v>
      </c>
      <c r="D4767" s="4">
        <f ca="1"/>
        <v>0.44319880730160999</v>
      </c>
      <c r="E4767" s="4">
        <f ca="1"/>
        <v>1.0218646864893001E-2</v>
      </c>
      <c r="F4767" s="4">
        <f ca="1"/>
        <v>6.8192575779900996E-2</v>
      </c>
      <c r="G4767" s="4">
        <f ca="1"/>
        <v>0.36058503369256001</v>
      </c>
      <c r="H4767" s="4">
        <f ca="1"/>
        <v>8.3844966716488008E-3</v>
      </c>
      <c r="I4767" s="4">
        <f ca="1"/>
        <v>4.6140353081633001E-2</v>
      </c>
      <c r="J4767" s="4">
        <f ca="1"/>
        <v>0.19031625264384999</v>
      </c>
      <c r="K4767" s="4">
        <f ca="1"/>
        <v>5.8091710599352999E-3</v>
      </c>
      <c r="L4767" s="4">
        <f ca="1"/>
        <v>2.9391498137852998E-2</v>
      </c>
      <c r="M4767" s="4">
        <f ca="1"/>
        <v>-0.17714635143310001</v>
      </c>
      <c r="N4767" s="4">
        <f ca="1"/>
        <v>55.573435220725997</v>
      </c>
      <c r="O4767" s="4">
        <f ca="1"/>
        <v>42.026253039044001</v>
      </c>
      <c r="P4767" s="4">
        <f ca="1"/>
        <v>74.945437431488998</v>
      </c>
      <c r="Q4767" s="4">
        <f t="shared" ca="1" si="148"/>
        <v>9.9222790092846527E-2</v>
      </c>
      <c r="R4767" s="4">
        <f t="shared" ca="1" si="149"/>
        <v>4.7354215376143136E-2</v>
      </c>
      <c r="S4767" s="4">
        <f ca="1"/>
        <v>51.704888888889002</v>
      </c>
      <c r="T4767" s="4">
        <f ca="1"/>
        <v>54.153333333333002</v>
      </c>
      <c r="U4767" s="4">
        <f ca="1"/>
        <v>85.518541510999995</v>
      </c>
      <c r="V4767" s="4">
        <f ca="1"/>
        <v>77.799097946082995</v>
      </c>
      <c r="W4767" s="4">
        <f ca="1"/>
        <v>195.25393739608</v>
      </c>
      <c r="X4767" s="4">
        <f ca="1"/>
        <v>63.550354112057001</v>
      </c>
      <c r="Y4767" s="4">
        <f ca="1"/>
        <v>171.1047404055</v>
      </c>
      <c r="Z4767" s="4">
        <f ca="1"/>
        <v>50.523674598642003</v>
      </c>
    </row>
    <row r="4768" spans="1:26" hidden="1" x14ac:dyDescent="0.25">
      <c r="A4768" s="3" t="s">
        <v>2158</v>
      </c>
      <c r="B4768" t="str">
        <v>联影医疗</v>
      </c>
      <c r="C4768" s="8" t="str">
        <f ca="1"/>
        <v>制造业</v>
      </c>
      <c r="D4768" s="4">
        <f ca="1"/>
        <v>1.0885306587411001</v>
      </c>
      <c r="E4768" s="4">
        <f ca="1"/>
        <v>5.2879006033159003E-2</v>
      </c>
      <c r="F4768" s="4">
        <f ca="1"/>
        <v>3.4698689301494001E-2</v>
      </c>
      <c r="G4768" s="4">
        <f ca="1"/>
        <v>0.64796918275173998</v>
      </c>
      <c r="H4768" s="4">
        <f ca="1"/>
        <v>4.0927050450801E-2</v>
      </c>
      <c r="I4768" s="4">
        <f ca="1"/>
        <v>2.0922872500693999E-2</v>
      </c>
      <c r="J4768" s="4">
        <f ca="1"/>
        <v>-9.1598618117620004E-2</v>
      </c>
      <c r="K4768" s="4">
        <f ca="1"/>
        <v>-2.9213121912272E-3</v>
      </c>
      <c r="L4768" s="4">
        <f ca="1"/>
        <v>5.7144894614069997E-4</v>
      </c>
      <c r="M4768" s="4">
        <f ca="1"/>
        <v>0.61818513471657</v>
      </c>
      <c r="N4768" s="4">
        <f ca="1"/>
        <v>64.490420972064001</v>
      </c>
      <c r="O4768" s="4">
        <f ca="1"/>
        <v>26.267958100087</v>
      </c>
      <c r="P4768" s="4">
        <f ca="1"/>
        <v>66.387207940592006</v>
      </c>
      <c r="Q4768" s="4">
        <f t="shared" ca="1" si="148"/>
        <v>4.1061931597135913E-2</v>
      </c>
      <c r="R4768" s="4">
        <f t="shared" ca="1" si="149"/>
        <v>5.4438732283697173E-2</v>
      </c>
      <c r="S4768" s="4">
        <f ca="1"/>
        <v>110.94866666666999</v>
      </c>
      <c r="T4768" s="4">
        <f ca="1"/>
        <v>116.98857142857</v>
      </c>
      <c r="U4768" s="4">
        <f ca="1"/>
        <v>120.56724666667</v>
      </c>
      <c r="V4768" s="4">
        <f ca="1"/>
        <v>115.81179083332999</v>
      </c>
      <c r="W4768" s="4">
        <f ca="1"/>
        <v>231.23723099481001</v>
      </c>
      <c r="X4768" s="4">
        <f ca="1"/>
        <v>45.819592546505</v>
      </c>
      <c r="Y4768" s="4">
        <f ca="1"/>
        <v>45.878302616363001</v>
      </c>
      <c r="Z4768" s="4">
        <f ca="1"/>
        <v>38.405150104651</v>
      </c>
    </row>
    <row r="4769" spans="1:26" hidden="1" x14ac:dyDescent="0.25">
      <c r="A4769" s="3" t="s">
        <v>2159</v>
      </c>
      <c r="B4769" t="str">
        <v>*ST富吉</v>
      </c>
      <c r="C4769" s="8" t="str">
        <f ca="1"/>
        <v>制造业</v>
      </c>
      <c r="D4769" s="4">
        <f ca="1"/>
        <v>-0.33880340980908003</v>
      </c>
      <c r="E4769" s="4">
        <f ca="1"/>
        <v>-1.2594973567730001E-2</v>
      </c>
      <c r="F4769" s="4">
        <f ca="1"/>
        <v>-5.0461770161189003E-3</v>
      </c>
      <c r="G4769" s="4">
        <f ca="1"/>
        <v>0.17090612193506999</v>
      </c>
      <c r="H4769" s="4">
        <f ca="1"/>
        <v>9.0289608363149001E-3</v>
      </c>
      <c r="I4769" s="4">
        <f ca="1"/>
        <v>6.7159589955744997E-3</v>
      </c>
      <c r="J4769" s="4">
        <f ca="1"/>
        <v>-1.4091453829737E-2</v>
      </c>
      <c r="K4769" s="4">
        <f ca="1"/>
        <v>-4.7649942246879998E-4</v>
      </c>
      <c r="L4769" s="4">
        <f ca="1"/>
        <v>2.0352036126173E-3</v>
      </c>
      <c r="M4769" s="4">
        <f ca="1"/>
        <v>0.95439704686378002</v>
      </c>
      <c r="N4769" s="4">
        <f ca="1"/>
        <v>44.844819226920002</v>
      </c>
      <c r="O4769" s="4">
        <f ca="1"/>
        <v>-50.475641824162999</v>
      </c>
      <c r="P4769" s="4">
        <f ca="1"/>
        <v>50.895296666</v>
      </c>
      <c r="Q4769" s="4">
        <f t="shared" ca="1" si="148"/>
        <v>-1.0383667722632805E-2</v>
      </c>
      <c r="R4769" s="4">
        <f t="shared" ca="1" si="149"/>
        <v>5.1433592650035297E-3</v>
      </c>
      <c r="S4769" s="4">
        <f ca="1"/>
        <v>18.714222222221998</v>
      </c>
      <c r="T4769" s="4">
        <f ca="1"/>
        <v>18.810476190475999</v>
      </c>
      <c r="U4769" s="4">
        <f ca="1"/>
        <v>18.820181000000002</v>
      </c>
      <c r="V4769" s="4">
        <f ca="1"/>
        <v>19.017654</v>
      </c>
      <c r="W4769" s="4">
        <f ca="1"/>
        <v>0</v>
      </c>
      <c r="X4769" s="4">
        <f ca="1"/>
        <v>-12.389246191166</v>
      </c>
      <c r="Y4769" s="4">
        <f ca="1"/>
        <v>55.18790249173</v>
      </c>
      <c r="Z4769" s="4">
        <f ca="1"/>
        <v>0</v>
      </c>
    </row>
    <row r="4770" spans="1:26" hidden="1" x14ac:dyDescent="0.25">
      <c r="A4770" s="3" t="s">
        <v>2160</v>
      </c>
      <c r="B4770" t="str">
        <v>麦澜德</v>
      </c>
      <c r="C4770" s="8" t="str">
        <f ca="1"/>
        <v>制造业</v>
      </c>
      <c r="D4770" s="4">
        <f ca="1"/>
        <v>0.19728926258922</v>
      </c>
      <c r="E4770" s="4">
        <f ca="1"/>
        <v>6.9009248952528997E-3</v>
      </c>
      <c r="F4770" s="4">
        <f ca="1"/>
        <v>2.7016165235578999E-2</v>
      </c>
      <c r="G4770" s="4">
        <f ca="1"/>
        <v>0.17081585219639001</v>
      </c>
      <c r="H4770" s="4">
        <f ca="1"/>
        <v>4.5284006835881003E-3</v>
      </c>
      <c r="I4770" s="4">
        <f ca="1"/>
        <v>1.9916280461563001E-2</v>
      </c>
      <c r="J4770" s="4">
        <f ca="1"/>
        <v>0.11066540519504001</v>
      </c>
      <c r="K4770" s="4">
        <f ca="1"/>
        <v>2.6144886496741E-3</v>
      </c>
      <c r="L4770" s="4">
        <f ca="1"/>
        <v>1.3969240857235001E-2</v>
      </c>
      <c r="M4770" s="4">
        <f ca="1"/>
        <v>1.0207356438527</v>
      </c>
      <c r="N4770" s="4">
        <f ca="1"/>
        <v>49.736221526073003</v>
      </c>
      <c r="O4770" s="4">
        <f ca="1"/>
        <v>-2.4412803189083001</v>
      </c>
      <c r="P4770" s="4">
        <f ca="1"/>
        <v>70.453200551543006</v>
      </c>
      <c r="Q4770" s="4">
        <f t="shared" ca="1" si="148"/>
        <v>4.435341121731648E-2</v>
      </c>
      <c r="R4770" s="4">
        <f t="shared" ca="1" si="149"/>
        <v>-3.1448277465462942E-3</v>
      </c>
      <c r="S4770" s="4">
        <f ca="1"/>
        <v>32.767333333332999</v>
      </c>
      <c r="T4770" s="4">
        <f ca="1"/>
        <v>32.664285714286002</v>
      </c>
      <c r="U4770" s="4">
        <f ca="1"/>
        <v>35.607057255000001</v>
      </c>
      <c r="V4770" s="4">
        <f ca="1"/>
        <v>34.094835017100003</v>
      </c>
      <c r="W4770" s="4">
        <f ca="1"/>
        <v>7.0550461921638004</v>
      </c>
      <c r="X4770" s="4">
        <f ca="1"/>
        <v>13.809887398503999</v>
      </c>
      <c r="Y4770" s="4">
        <f ca="1"/>
        <v>76.622893069140005</v>
      </c>
      <c r="Z4770" s="4">
        <f ca="1"/>
        <v>6.6364000629142001</v>
      </c>
    </row>
    <row r="4771" spans="1:26" hidden="1" x14ac:dyDescent="0.25">
      <c r="A4771" s="3" t="s">
        <v>2161</v>
      </c>
      <c r="B4771" t="str">
        <v>万润新能</v>
      </c>
      <c r="C4771" s="8" t="str">
        <f ca="1"/>
        <v>制造业</v>
      </c>
      <c r="D4771" s="4">
        <f ca="1"/>
        <v>0.60776106927849005</v>
      </c>
      <c r="E4771" s="4">
        <f ca="1"/>
        <v>1.4008187050192E-2</v>
      </c>
      <c r="F4771" s="4">
        <f ca="1"/>
        <v>1.5995719063645001E-2</v>
      </c>
      <c r="G4771" s="4">
        <f ca="1"/>
        <v>-0.31891680077434997</v>
      </c>
      <c r="H4771" s="4">
        <f ca="1"/>
        <v>-1.7141301350038E-2</v>
      </c>
      <c r="I4771" s="4">
        <f ca="1"/>
        <v>-1.4802958022515999E-2</v>
      </c>
      <c r="J4771" s="4">
        <f ca="1"/>
        <v>-0.58041916116814996</v>
      </c>
      <c r="K4771" s="4">
        <f ca="1"/>
        <v>-4.3691134008235002E-2</v>
      </c>
      <c r="L4771" s="4">
        <f ca="1"/>
        <v>-2.9418272483048999E-2</v>
      </c>
      <c r="M4771" s="4">
        <f ca="1"/>
        <v>1.2079957969534001</v>
      </c>
      <c r="N4771" s="4">
        <f ca="1"/>
        <v>32.318828174747999</v>
      </c>
      <c r="O4771" s="4">
        <f ca="1"/>
        <v>-68.528500599867996</v>
      </c>
      <c r="P4771" s="4">
        <f ca="1"/>
        <v>27.081908434959001</v>
      </c>
      <c r="Q4771" s="4">
        <f t="shared" ca="1" si="148"/>
        <v>2.4130489616322432E-2</v>
      </c>
      <c r="R4771" s="4">
        <f t="shared" ca="1" si="149"/>
        <v>-6.3711261515197737E-2</v>
      </c>
      <c r="S4771" s="4">
        <f ca="1"/>
        <v>63.466888888889002</v>
      </c>
      <c r="T4771" s="4">
        <f ca="1"/>
        <v>59.423333333332998</v>
      </c>
      <c r="U4771" s="4">
        <f ca="1"/>
        <v>92.378175999999996</v>
      </c>
      <c r="V4771" s="4">
        <f ca="1"/>
        <v>90.201567999999995</v>
      </c>
      <c r="W4771" s="4">
        <f ca="1"/>
        <v>146.85358172125001</v>
      </c>
      <c r="X4771" s="4">
        <f ca="1"/>
        <v>152.58968917460001</v>
      </c>
      <c r="Y4771" s="4">
        <f ca="1"/>
        <v>115.20433138104001</v>
      </c>
      <c r="Z4771" s="4">
        <f ca="1"/>
        <v>0</v>
      </c>
    </row>
    <row r="4772" spans="1:26" hidden="1" x14ac:dyDescent="0.25">
      <c r="A4772" s="3" t="s">
        <v>2162</v>
      </c>
      <c r="B4772" t="str">
        <v>百克生物</v>
      </c>
      <c r="C4772" s="8" t="str">
        <f ca="1"/>
        <v>制造业</v>
      </c>
      <c r="D4772" s="4">
        <f ca="1"/>
        <v>-7.6306637116258999E-2</v>
      </c>
      <c r="E4772" s="4">
        <f ca="1"/>
        <v>-2.1907668675176001E-3</v>
      </c>
      <c r="F4772" s="4">
        <f ca="1"/>
        <v>4.4828971041756E-3</v>
      </c>
      <c r="G4772" s="4">
        <f ca="1"/>
        <v>0.18027271267973</v>
      </c>
      <c r="H4772" s="4">
        <f ca="1"/>
        <v>5.2150390355075E-3</v>
      </c>
      <c r="I4772" s="4">
        <f ca="1"/>
        <v>1.6136107380409999E-2</v>
      </c>
      <c r="J4772" s="4">
        <f ca="1"/>
        <v>0.21631100485818</v>
      </c>
      <c r="K4772" s="4">
        <f ca="1"/>
        <v>5.2701753190576E-3</v>
      </c>
      <c r="L4772" s="4">
        <f ca="1"/>
        <v>2.0199868607357001E-2</v>
      </c>
      <c r="M4772" s="4">
        <f ca="1"/>
        <v>1.0405567891851</v>
      </c>
      <c r="N4772" s="4">
        <f ca="1"/>
        <v>47.795484726913003</v>
      </c>
      <c r="O4772" s="4">
        <f ca="1"/>
        <v>0.49938639925972</v>
      </c>
      <c r="P4772" s="4">
        <f ca="1"/>
        <v>57.248971757737998</v>
      </c>
      <c r="Q4772" s="4">
        <f t="shared" ca="1" si="148"/>
        <v>-1.4924982325678982E-3</v>
      </c>
      <c r="R4772" s="4">
        <f t="shared" ca="1" si="149"/>
        <v>2.7285899921632467E-2</v>
      </c>
      <c r="S4772" s="4">
        <f ca="1"/>
        <v>61.564444444444</v>
      </c>
      <c r="T4772" s="4">
        <f ca="1"/>
        <v>63.244285714286001</v>
      </c>
      <c r="U4772" s="4">
        <f ca="1"/>
        <v>63.823874782499999</v>
      </c>
      <c r="V4772" s="4">
        <f ca="1"/>
        <v>63.91927418625</v>
      </c>
      <c r="W4772" s="4">
        <f ca="1"/>
        <v>-6.349613584079</v>
      </c>
      <c r="X4772" s="4">
        <f ca="1"/>
        <v>3.1706361266941001</v>
      </c>
      <c r="Y4772" s="4">
        <f ca="1"/>
        <v>39.340355369546003</v>
      </c>
      <c r="Z4772" s="4">
        <f ca="1"/>
        <v>-44.490225344149003</v>
      </c>
    </row>
    <row r="4773" spans="1:26" hidden="1" x14ac:dyDescent="0.25">
      <c r="A4773" s="3" t="s">
        <v>2163</v>
      </c>
      <c r="B4773" t="str">
        <v>天智航</v>
      </c>
      <c r="C4773" s="8" t="str">
        <f ca="1"/>
        <v>制造业</v>
      </c>
      <c r="D4773" s="4">
        <f ca="1"/>
        <v>5.6013507638985001E-2</v>
      </c>
      <c r="E4773" s="4">
        <f ca="1"/>
        <v>1.2712136882622E-3</v>
      </c>
      <c r="F4773" s="4">
        <f ca="1"/>
        <v>1.8107188237525999E-2</v>
      </c>
      <c r="G4773" s="4">
        <f ca="1"/>
        <v>0.14380588103794001</v>
      </c>
      <c r="H4773" s="4">
        <f ca="1"/>
        <v>2.4911944827454E-3</v>
      </c>
      <c r="I4773" s="4">
        <f ca="1"/>
        <v>1.9392473520474001E-2</v>
      </c>
      <c r="J4773" s="4">
        <f ca="1"/>
        <v>-8.7518769871454002E-2</v>
      </c>
      <c r="K4773" s="4">
        <f ca="1"/>
        <v>-1.6162430277034999E-3</v>
      </c>
      <c r="L4773" s="4">
        <f ca="1"/>
        <v>4.3898968241475999E-3</v>
      </c>
      <c r="M4773" s="4">
        <f ca="1"/>
        <v>1.4760780402939999</v>
      </c>
      <c r="N4773" s="4">
        <f ca="1"/>
        <v>43.246024587374002</v>
      </c>
      <c r="O4773" s="4">
        <f ca="1"/>
        <v>-17.372047416326001</v>
      </c>
      <c r="P4773" s="4">
        <f ca="1"/>
        <v>56.612400164577998</v>
      </c>
      <c r="Q4773" s="4">
        <f t="shared" ca="1" si="148"/>
        <v>3.2853717026402815E-2</v>
      </c>
      <c r="R4773" s="4">
        <f t="shared" ca="1" si="149"/>
        <v>7.8995186772502744E-3</v>
      </c>
      <c r="S4773" s="4">
        <f ca="1"/>
        <v>13.731999999999999</v>
      </c>
      <c r="T4773" s="4">
        <f ca="1"/>
        <v>13.840476190476</v>
      </c>
      <c r="U4773" s="4">
        <f ca="1"/>
        <v>14.356666666667</v>
      </c>
      <c r="V4773" s="4">
        <f ca="1"/>
        <v>13.9</v>
      </c>
      <c r="W4773" s="4">
        <f ca="1"/>
        <v>0</v>
      </c>
      <c r="X4773" s="4">
        <f ca="1"/>
        <v>-12.047492641443</v>
      </c>
      <c r="Y4773" s="4">
        <f ca="1"/>
        <v>25.393504927915998</v>
      </c>
      <c r="Z4773" s="4">
        <f ca="1"/>
        <v>0</v>
      </c>
    </row>
    <row r="4774" spans="1:26" hidden="1" x14ac:dyDescent="0.25">
      <c r="A4774" s="3" t="s">
        <v>2164</v>
      </c>
      <c r="B4774" t="str">
        <v>特宝生物</v>
      </c>
      <c r="C4774" s="8" t="str">
        <f ca="1"/>
        <v>制造业</v>
      </c>
      <c r="D4774" s="4">
        <f ca="1"/>
        <v>0.67224307450238996</v>
      </c>
      <c r="E4774" s="4">
        <f ca="1"/>
        <v>8.7700871973487998E-2</v>
      </c>
      <c r="F4774" s="4">
        <f ca="1"/>
        <v>2.3407614293515001E-2</v>
      </c>
      <c r="G4774" s="4">
        <f ca="1"/>
        <v>0.55567714012660996</v>
      </c>
      <c r="H4774" s="4">
        <f ca="1"/>
        <v>-0.10353933407676</v>
      </c>
      <c r="I4774" s="4">
        <f ca="1"/>
        <v>3.0511610979522E-2</v>
      </c>
      <c r="J4774" s="4">
        <f ca="1"/>
        <v>0.36394307922991997</v>
      </c>
      <c r="K4774" s="4">
        <f ca="1"/>
        <v>3.7351692615974E-2</v>
      </c>
      <c r="L4774" s="4">
        <f ca="1"/>
        <v>2.3082507385129999E-2</v>
      </c>
      <c r="M4774" s="4">
        <f ca="1"/>
        <v>1.0082346927817001</v>
      </c>
      <c r="N4774" s="4">
        <f ca="1"/>
        <v>45.464237949248997</v>
      </c>
      <c r="O4774" s="4">
        <f ca="1"/>
        <v>35.210372657455999</v>
      </c>
      <c r="P4774" s="4">
        <f ca="1"/>
        <v>73.240871339948995</v>
      </c>
      <c r="Q4774" s="4">
        <f t="shared" ca="1" si="148"/>
        <v>2.4118885842571301E-2</v>
      </c>
      <c r="R4774" s="4">
        <f t="shared" ca="1" si="149"/>
        <v>9.6332092796335214E-2</v>
      </c>
      <c r="S4774" s="4">
        <f ca="1"/>
        <v>38.778222222221999</v>
      </c>
      <c r="T4774" s="4">
        <f ca="1"/>
        <v>42.513809523809996</v>
      </c>
      <c r="U4774" s="4">
        <f ca="1"/>
        <v>43.443856850872997</v>
      </c>
      <c r="V4774" s="4">
        <f ca="1"/>
        <v>42.420716433845001</v>
      </c>
      <c r="W4774" s="4">
        <f ca="1"/>
        <v>64.657177098049004</v>
      </c>
      <c r="X4774" s="4">
        <f ca="1"/>
        <v>27.907468244762999</v>
      </c>
      <c r="Y4774" s="4">
        <f ca="1"/>
        <v>30.826664006017001</v>
      </c>
      <c r="Z4774" s="4">
        <f ca="1"/>
        <v>43.343203545549002</v>
      </c>
    </row>
    <row r="4775" spans="1:26" hidden="1" x14ac:dyDescent="0.25">
      <c r="A4775" s="3" t="s">
        <v>2165</v>
      </c>
      <c r="B4775" t="str">
        <v>峰岹科技</v>
      </c>
      <c r="C4775" s="8" t="str">
        <f ca="1"/>
        <v>信息传输、软件和信息技术服务业</v>
      </c>
      <c r="D4775" s="4">
        <f ca="1"/>
        <v>0.46826459372541002</v>
      </c>
      <c r="E4775" s="4">
        <f ca="1"/>
        <v>1.5094953276620001E-2</v>
      </c>
      <c r="F4775" s="4">
        <f ca="1"/>
        <v>3.2717376679760997E-2</v>
      </c>
      <c r="G4775" s="4">
        <f ca="1"/>
        <v>0.41266889330382001</v>
      </c>
      <c r="H4775" s="4">
        <f ca="1"/>
        <v>1.3609707117326E-2</v>
      </c>
      <c r="I4775" s="4">
        <f ca="1"/>
        <v>2.5588257508355E-2</v>
      </c>
      <c r="J4775" s="4">
        <f ca="1"/>
        <v>0.25041249088737999</v>
      </c>
      <c r="K4775" s="4">
        <f ca="1"/>
        <v>6.8601552749383002E-3</v>
      </c>
      <c r="L4775" s="4">
        <f ca="1"/>
        <v>1.7103689202063999E-2</v>
      </c>
      <c r="M4775" s="4">
        <f ca="1"/>
        <v>0.49857777941232001</v>
      </c>
      <c r="N4775" s="4">
        <f ca="1"/>
        <v>52.239431526433997</v>
      </c>
      <c r="O4775" s="4">
        <f ca="1"/>
        <v>59.784188897485997</v>
      </c>
      <c r="P4775" s="4">
        <f ca="1"/>
        <v>64.823127752296998</v>
      </c>
      <c r="Q4775" s="4">
        <f t="shared" ca="1" si="148"/>
        <v>4.9240583232016223E-2</v>
      </c>
      <c r="R4775" s="4">
        <f t="shared" ca="1" si="149"/>
        <v>2.4534593141333792E-2</v>
      </c>
      <c r="S4775" s="4">
        <f ca="1"/>
        <v>106.48133333333</v>
      </c>
      <c r="T4775" s="4">
        <f ca="1"/>
        <v>109.09380952380999</v>
      </c>
      <c r="U4775" s="4">
        <f ca="1"/>
        <v>116.42978959733</v>
      </c>
      <c r="V4775" s="4">
        <f ca="1"/>
        <v>110.96577034667</v>
      </c>
      <c r="W4775" s="4">
        <f ca="1"/>
        <v>59.415192564972003</v>
      </c>
      <c r="X4775" s="4">
        <f ca="1"/>
        <v>31.235635023067999</v>
      </c>
      <c r="Y4775" s="4">
        <f ca="1"/>
        <v>181.85977123564999</v>
      </c>
      <c r="Z4775" s="4">
        <f ca="1"/>
        <v>23.738203906677001</v>
      </c>
    </row>
    <row r="4776" spans="1:26" hidden="1" x14ac:dyDescent="0.25">
      <c r="A4776" s="3" t="s">
        <v>2166</v>
      </c>
      <c r="B4776" t="str">
        <v>精进电动</v>
      </c>
      <c r="C4776" s="8" t="str">
        <f ca="1"/>
        <v>制造业</v>
      </c>
      <c r="D4776" s="4">
        <f ca="1"/>
        <v>0.23858762670000999</v>
      </c>
      <c r="E4776" s="4">
        <f ca="1"/>
        <v>5.7787311836477E-3</v>
      </c>
      <c r="F4776" s="4">
        <f ca="1"/>
        <v>2.1665660301098E-2</v>
      </c>
      <c r="G4776" s="4">
        <f ca="1"/>
        <v>0.28543025606305999</v>
      </c>
      <c r="H4776" s="4">
        <f ca="1"/>
        <v>5.7496144760332E-3</v>
      </c>
      <c r="I4776" s="4">
        <f ca="1"/>
        <v>1.8729232592434999E-2</v>
      </c>
      <c r="J4776" s="4">
        <f ca="1"/>
        <v>0.10542327059455001</v>
      </c>
      <c r="K4776" s="4">
        <f ca="1"/>
        <v>2.0201483198425E-3</v>
      </c>
      <c r="L4776" s="4">
        <f ca="1"/>
        <v>1.1915996893145001E-2</v>
      </c>
      <c r="M4776" s="4">
        <f ca="1"/>
        <v>1.3291363969726</v>
      </c>
      <c r="N4776" s="4">
        <f ca="1"/>
        <v>43.836009564187002</v>
      </c>
      <c r="O4776" s="4">
        <f ca="1"/>
        <v>-30.280542767536001</v>
      </c>
      <c r="P4776" s="4">
        <f ca="1"/>
        <v>67.045145238097007</v>
      </c>
      <c r="Q4776" s="4">
        <f t="shared" ca="1" si="148"/>
        <v>3.1101956745614629E-2</v>
      </c>
      <c r="R4776" s="4">
        <f t="shared" ca="1" si="149"/>
        <v>2.4376590532875701E-3</v>
      </c>
      <c r="S4776" s="4">
        <f ca="1"/>
        <v>7.9962222222222001</v>
      </c>
      <c r="T4776" s="4">
        <f ca="1"/>
        <v>8.0157142857142993</v>
      </c>
      <c r="U4776" s="4">
        <f ca="1"/>
        <v>8.3433333333333</v>
      </c>
      <c r="V4776" s="4">
        <f ca="1"/>
        <v>8.0916666666667005</v>
      </c>
      <c r="W4776" s="4">
        <f ca="1"/>
        <v>0</v>
      </c>
      <c r="X4776" s="4">
        <f ca="1"/>
        <v>8.9287463533537004</v>
      </c>
      <c r="Y4776" s="4">
        <f ca="1"/>
        <v>21.786161785718001</v>
      </c>
      <c r="Z4776" s="4">
        <f ca="1"/>
        <v>0</v>
      </c>
    </row>
    <row r="4777" spans="1:26" hidden="1" x14ac:dyDescent="0.25">
      <c r="A4777" s="3" t="s">
        <v>2167</v>
      </c>
      <c r="B4777" t="str">
        <v>华秦科技</v>
      </c>
      <c r="C4777" s="8" t="str">
        <f ca="1"/>
        <v>制造业</v>
      </c>
      <c r="D4777" s="4">
        <f ca="1"/>
        <v>-8.3265607403478006E-2</v>
      </c>
      <c r="E4777" s="4">
        <f ca="1"/>
        <v>-1.9596499625064998E-3</v>
      </c>
      <c r="F4777" s="4">
        <f ca="1"/>
        <v>9.6824009658541994E-3</v>
      </c>
      <c r="G4777" s="4">
        <f ca="1"/>
        <v>-0.36827264076198002</v>
      </c>
      <c r="H4777" s="4">
        <f ca="1"/>
        <v>-9.1652989129816006E-3</v>
      </c>
      <c r="I4777" s="4">
        <f ca="1"/>
        <v>-1.8324384053961001E-2</v>
      </c>
      <c r="J4777" s="4">
        <f ca="1"/>
        <v>-0.29720774340513001</v>
      </c>
      <c r="K4777" s="4">
        <f ca="1"/>
        <v>-1.2466053896852E-2</v>
      </c>
      <c r="L4777" s="4">
        <f ca="1"/>
        <v>-1.6745392022061E-2</v>
      </c>
      <c r="M4777" s="4">
        <f ca="1"/>
        <v>-0.2715165512678</v>
      </c>
      <c r="N4777" s="4">
        <f ca="1"/>
        <v>57.319266331748999</v>
      </c>
      <c r="O4777" s="4">
        <f ca="1"/>
        <v>43.050125920162003</v>
      </c>
      <c r="P4777" s="4">
        <f ca="1"/>
        <v>44.138906126339002</v>
      </c>
      <c r="Q4777" s="4">
        <f t="shared" ca="1" si="148"/>
        <v>1.2004144981196284E-2</v>
      </c>
      <c r="R4777" s="4">
        <f t="shared" ca="1" si="149"/>
        <v>-0.11132928962914604</v>
      </c>
      <c r="S4777" s="4">
        <f ca="1"/>
        <v>156.78955555556001</v>
      </c>
      <c r="T4777" s="4">
        <f ca="1"/>
        <v>139.33428571428999</v>
      </c>
      <c r="U4777" s="4">
        <f ca="1"/>
        <v>302.85120788910001</v>
      </c>
      <c r="V4777" s="4">
        <f ca="1"/>
        <v>299.25886113314999</v>
      </c>
      <c r="W4777" s="4">
        <f ca="1"/>
        <v>72.774414922126994</v>
      </c>
      <c r="X4777" s="4">
        <f ca="1"/>
        <v>79.240139038631995</v>
      </c>
      <c r="Y4777" s="4">
        <f ca="1"/>
        <v>141.25424226723999</v>
      </c>
      <c r="Z4777" s="4">
        <f ca="1"/>
        <v>108.06449213075</v>
      </c>
    </row>
    <row r="4778" spans="1:26" hidden="1" x14ac:dyDescent="0.25">
      <c r="A4778" s="3" t="s">
        <v>2168</v>
      </c>
      <c r="B4778" t="str">
        <v>理工导航</v>
      </c>
      <c r="C4778" s="8" t="str">
        <f ca="1"/>
        <v>制造业</v>
      </c>
      <c r="D4778" s="4">
        <f ca="1"/>
        <v>1.1610250941753</v>
      </c>
      <c r="E4778" s="4">
        <f ca="1"/>
        <v>0.10368705754227001</v>
      </c>
      <c r="F4778" s="4">
        <f ca="1"/>
        <v>3.9618007100633998E-2</v>
      </c>
      <c r="G4778" s="4">
        <f ca="1"/>
        <v>0.43297019076701998</v>
      </c>
      <c r="H4778" s="4">
        <f ca="1"/>
        <v>5.5143158388666E-2</v>
      </c>
      <c r="I4778" s="4">
        <f ca="1"/>
        <v>1.7427284296021001E-2</v>
      </c>
      <c r="J4778" s="4">
        <f ca="1"/>
        <v>0.15235688381942999</v>
      </c>
      <c r="K4778" s="4">
        <f ca="1"/>
        <v>1.0930889337697E-2</v>
      </c>
      <c r="L4778" s="4">
        <f ca="1"/>
        <v>1.3189615820105E-2</v>
      </c>
      <c r="M4778" s="4">
        <f ca="1"/>
        <v>0.66300331257591005</v>
      </c>
      <c r="N4778" s="4">
        <f ca="1"/>
        <v>52.938119560594998</v>
      </c>
      <c r="O4778" s="4">
        <f ca="1"/>
        <v>12.094657614363999</v>
      </c>
      <c r="P4778" s="4">
        <f ca="1"/>
        <v>74.336198689392006</v>
      </c>
      <c r="Q4778" s="4">
        <f t="shared" ca="1" si="148"/>
        <v>6.2188295165394467E-2</v>
      </c>
      <c r="R4778" s="4">
        <f t="shared" ca="1" si="149"/>
        <v>3.1878081293664935E-2</v>
      </c>
      <c r="S4778" s="4">
        <f ca="1"/>
        <v>48.082000000000001</v>
      </c>
      <c r="T4778" s="4">
        <f ca="1"/>
        <v>49.614761904761998</v>
      </c>
      <c r="U4778" s="4">
        <f ca="1"/>
        <v>53.423833444800003</v>
      </c>
      <c r="V4778" s="4">
        <f ca="1"/>
        <v>50.29601031</v>
      </c>
      <c r="W4778" s="4">
        <f ca="1"/>
        <v>-5.7713347789567004</v>
      </c>
      <c r="X4778" s="4">
        <f ca="1"/>
        <v>-3.2427879187209001</v>
      </c>
      <c r="Y4778" s="4">
        <f ca="1"/>
        <v>76.381559194274004</v>
      </c>
      <c r="Z4778" s="4">
        <f ca="1"/>
        <v>0</v>
      </c>
    </row>
    <row r="4779" spans="1:26" hidden="1" x14ac:dyDescent="0.25">
      <c r="A4779" s="3" t="s">
        <v>2169</v>
      </c>
      <c r="B4779" t="str">
        <v>坤恒顺维</v>
      </c>
      <c r="C4779" s="8" t="str">
        <f ca="1"/>
        <v>制造业</v>
      </c>
      <c r="D4779" s="4">
        <f ca="1"/>
        <v>-0.28894448014399998</v>
      </c>
      <c r="E4779" s="4">
        <f ca="1"/>
        <v>-8.1704159904320995E-3</v>
      </c>
      <c r="F4779" s="4">
        <f ca="1"/>
        <v>-6.9084213411816997E-3</v>
      </c>
      <c r="G4779" s="4">
        <f ca="1"/>
        <v>-0.45170306578328001</v>
      </c>
      <c r="H4779" s="4">
        <f ca="1"/>
        <v>-1.0786343452653E-2</v>
      </c>
      <c r="I4779" s="4">
        <f ca="1"/>
        <v>-1.2957107582216999E-2</v>
      </c>
      <c r="J4779" s="4">
        <f ca="1"/>
        <v>-0.20143104164864001</v>
      </c>
      <c r="K4779" s="4">
        <f ca="1"/>
        <v>-7.2528681062417003E-3</v>
      </c>
      <c r="L4779" s="4">
        <f ca="1"/>
        <v>-5.4180321141718999E-3</v>
      </c>
      <c r="M4779" s="4">
        <f ca="1"/>
        <v>0.43209931356587</v>
      </c>
      <c r="N4779" s="4">
        <f ca="1"/>
        <v>46.158928573544003</v>
      </c>
      <c r="O4779" s="4">
        <f ca="1"/>
        <v>45.317239777415999</v>
      </c>
      <c r="P4779" s="4">
        <f ca="1"/>
        <v>51.178099431466997</v>
      </c>
      <c r="Q4779" s="4">
        <f t="shared" ca="1" si="148"/>
        <v>8.7289051458973935E-3</v>
      </c>
      <c r="R4779" s="4">
        <f t="shared" ca="1" si="149"/>
        <v>-6.1609742353567289E-2</v>
      </c>
      <c r="S4779" s="4">
        <f ca="1"/>
        <v>63.886000000000003</v>
      </c>
      <c r="T4779" s="4">
        <f ca="1"/>
        <v>59.95</v>
      </c>
      <c r="U4779" s="4">
        <f ca="1"/>
        <v>60.870376022400002</v>
      </c>
      <c r="V4779" s="4">
        <f ca="1"/>
        <v>60.343642094400003</v>
      </c>
      <c r="W4779" s="4">
        <f ca="1"/>
        <v>36.951258945535997</v>
      </c>
      <c r="X4779" s="4">
        <f ca="1"/>
        <v>27.845147584654999</v>
      </c>
      <c r="Y4779" s="4">
        <f ca="1"/>
        <v>94.282368199830998</v>
      </c>
      <c r="Z4779" s="4">
        <f ca="1"/>
        <v>60.994904009496999</v>
      </c>
    </row>
    <row r="4780" spans="1:26" hidden="1" x14ac:dyDescent="0.25">
      <c r="A4780" s="3" t="s">
        <v>2170</v>
      </c>
      <c r="B4780" t="str">
        <v>高铁电气</v>
      </c>
      <c r="C4780" s="8" t="str">
        <f ca="1"/>
        <v>制造业</v>
      </c>
      <c r="D4780" s="4">
        <f ca="1"/>
        <v>-0.34664673429935</v>
      </c>
      <c r="E4780" s="4">
        <f ca="1"/>
        <v>-7.8402496974453E-3</v>
      </c>
      <c r="F4780" s="4">
        <f ca="1"/>
        <v>-4.8834370039377998E-3</v>
      </c>
      <c r="G4780" s="4">
        <f ca="1"/>
        <v>-7.7221711251766995E-2</v>
      </c>
      <c r="H4780" s="4">
        <f ca="1"/>
        <v>-2.7127503475710001E-3</v>
      </c>
      <c r="I4780" s="4">
        <f ca="1"/>
        <v>1.9164973277373001E-3</v>
      </c>
      <c r="J4780" s="4">
        <f ca="1"/>
        <v>-0.127856490484</v>
      </c>
      <c r="K4780" s="4">
        <f ca="1"/>
        <v>-2.8565358376277002E-3</v>
      </c>
      <c r="L4780" s="4">
        <f ca="1"/>
        <v>1.3129790696296E-3</v>
      </c>
      <c r="M4780" s="4">
        <f ca="1"/>
        <v>1.2783073779736001</v>
      </c>
      <c r="N4780" s="4">
        <f ca="1"/>
        <v>44.530298423582998</v>
      </c>
      <c r="O4780" s="4">
        <f ca="1"/>
        <v>6.5947373054969001</v>
      </c>
      <c r="P4780" s="4">
        <f ca="1"/>
        <v>51.897495909598</v>
      </c>
      <c r="Q4780" s="4">
        <f t="shared" ca="1" si="148"/>
        <v>-1.0984987184180994E-3</v>
      </c>
      <c r="R4780" s="4">
        <f t="shared" ca="1" si="149"/>
        <v>-2.6576241942050098E-2</v>
      </c>
      <c r="S4780" s="4">
        <f ca="1"/>
        <v>9.2731111111111009</v>
      </c>
      <c r="T4780" s="4">
        <f ca="1"/>
        <v>9.0266666666666993</v>
      </c>
      <c r="U4780" s="4">
        <f ca="1"/>
        <v>9.2705937719999998</v>
      </c>
      <c r="V4780" s="4">
        <f ca="1"/>
        <v>9.2807887064999992</v>
      </c>
      <c r="W4780" s="4">
        <f ca="1"/>
        <v>0.57656648644426001</v>
      </c>
      <c r="X4780" s="4">
        <f ca="1"/>
        <v>4.9710443672866997</v>
      </c>
      <c r="Y4780" s="4">
        <f ca="1"/>
        <v>19.150510267802002</v>
      </c>
      <c r="Z4780" s="4">
        <f ca="1"/>
        <v>-21.16740385172</v>
      </c>
    </row>
    <row r="4781" spans="1:26" hidden="1" x14ac:dyDescent="0.25">
      <c r="A4781" s="3" t="s">
        <v>2171</v>
      </c>
      <c r="B4781" t="str">
        <v>敏芯股份</v>
      </c>
      <c r="C4781" s="8" t="str">
        <f ca="1"/>
        <v>制造业</v>
      </c>
      <c r="D4781" s="4">
        <f ca="1"/>
        <v>0.28472619480299999</v>
      </c>
      <c r="E4781" s="4">
        <f ca="1"/>
        <v>6.1366599890006999E-3</v>
      </c>
      <c r="F4781" s="4">
        <f ca="1"/>
        <v>3.3604840919850998E-2</v>
      </c>
      <c r="G4781" s="4">
        <f ca="1"/>
        <v>0.18586853207643</v>
      </c>
      <c r="H4781" s="4">
        <f ca="1"/>
        <v>3.3567762550994001E-3</v>
      </c>
      <c r="I4781" s="4">
        <f ca="1"/>
        <v>2.1783316056110998E-2</v>
      </c>
      <c r="J4781" s="4">
        <f ca="1"/>
        <v>0.20424420770054</v>
      </c>
      <c r="K4781" s="4">
        <f ca="1"/>
        <v>3.8467619452366001E-3</v>
      </c>
      <c r="L4781" s="4">
        <f ca="1"/>
        <v>2.2517943782488999E-2</v>
      </c>
      <c r="M4781" s="4">
        <f ca="1"/>
        <v>1.0929509280623999</v>
      </c>
      <c r="N4781" s="4">
        <f ca="1"/>
        <v>59.024828819980002</v>
      </c>
      <c r="O4781" s="4">
        <f ca="1"/>
        <v>-12.838086974771</v>
      </c>
      <c r="P4781" s="4">
        <f ca="1"/>
        <v>65.231718592627004</v>
      </c>
      <c r="Q4781" s="4">
        <f t="shared" ca="1" si="148"/>
        <v>5.4036024016010709E-2</v>
      </c>
      <c r="R4781" s="4">
        <f t="shared" ca="1" si="149"/>
        <v>1.3365511269946362E-2</v>
      </c>
      <c r="S4781" s="4">
        <f ca="1"/>
        <v>51.696666666666999</v>
      </c>
      <c r="T4781" s="4">
        <f ca="1"/>
        <v>52.387619047618998</v>
      </c>
      <c r="U4781" s="4">
        <f ca="1"/>
        <v>55.499254194999999</v>
      </c>
      <c r="V4781" s="4">
        <f ca="1"/>
        <v>52.654039264749997</v>
      </c>
      <c r="W4781" s="4">
        <f ca="1"/>
        <v>0</v>
      </c>
      <c r="X4781" s="4">
        <f ca="1"/>
        <v>1.0014868256828999</v>
      </c>
      <c r="Y4781" s="4">
        <f ca="1"/>
        <v>50.942041124561001</v>
      </c>
      <c r="Z4781" s="4">
        <f ca="1"/>
        <v>0</v>
      </c>
    </row>
    <row r="4782" spans="1:26" hidden="1" x14ac:dyDescent="0.25">
      <c r="A4782" s="3" t="s">
        <v>2172</v>
      </c>
      <c r="B4782" t="str">
        <v>观典防务</v>
      </c>
      <c r="C4782" s="8" t="str">
        <f ca="1"/>
        <v>科学研究和技术服务业</v>
      </c>
      <c r="D4782" s="4">
        <f ca="1"/>
        <v>-0.28335588894482</v>
      </c>
      <c r="E4782" s="4">
        <f ca="1"/>
        <v>-5.9310735533802004E-3</v>
      </c>
      <c r="F4782" s="4">
        <f ca="1"/>
        <v>-2.3742565265098001E-3</v>
      </c>
      <c r="G4782" s="4">
        <f ca="1"/>
        <v>-0.27163786086530001</v>
      </c>
      <c r="H4782" s="4">
        <f ca="1"/>
        <v>-4.3773882947862998E-3</v>
      </c>
      <c r="I4782" s="4">
        <f ca="1"/>
        <v>-4.53611536129E-4</v>
      </c>
      <c r="J4782" s="4">
        <f ca="1"/>
        <v>-6.7129011796973004E-2</v>
      </c>
      <c r="K4782" s="4">
        <f ca="1"/>
        <v>-1.2720355241603999E-3</v>
      </c>
      <c r="L4782" s="4">
        <f ca="1"/>
        <v>4.0350293831274003E-3</v>
      </c>
      <c r="M4782" s="4">
        <f ca="1"/>
        <v>0.88609957508720005</v>
      </c>
      <c r="N4782" s="4">
        <f ca="1"/>
        <v>37.176381166966003</v>
      </c>
      <c r="O4782" s="4">
        <f ca="1"/>
        <v>4.5811946533164001</v>
      </c>
      <c r="P4782" s="4">
        <f ca="1"/>
        <v>52.796777119037003</v>
      </c>
      <c r="Q4782" s="4">
        <f t="shared" ca="1" si="148"/>
        <v>2.3715415019762601E-3</v>
      </c>
      <c r="R4782" s="4">
        <f t="shared" ca="1" si="149"/>
        <v>-2.2841134793805548E-2</v>
      </c>
      <c r="S4782" s="4">
        <f ca="1"/>
        <v>10.708888888889</v>
      </c>
      <c r="T4782" s="4">
        <f ca="1"/>
        <v>10.464285714286</v>
      </c>
      <c r="U4782" s="4">
        <f ca="1"/>
        <v>62.889785605156</v>
      </c>
      <c r="V4782" s="4">
        <f ca="1"/>
        <v>62.740992737005001</v>
      </c>
      <c r="W4782" s="4">
        <f ca="1"/>
        <v>27.869611827305999</v>
      </c>
      <c r="X4782" s="4">
        <f ca="1"/>
        <v>25.878747196839999</v>
      </c>
      <c r="Y4782" s="4">
        <f ca="1"/>
        <v>40.410961253792003</v>
      </c>
      <c r="Z4782" s="4">
        <f ca="1"/>
        <v>48.875170861058997</v>
      </c>
    </row>
    <row r="4783" spans="1:26" hidden="1" x14ac:dyDescent="0.25">
      <c r="A4783" s="3" t="s">
        <v>2173</v>
      </c>
      <c r="B4783" t="str">
        <v>鸿泉物联</v>
      </c>
      <c r="C4783" s="8" t="str">
        <f ca="1"/>
        <v>制造业</v>
      </c>
      <c r="D4783" s="4">
        <f ca="1"/>
        <v>0.10090673386557</v>
      </c>
      <c r="E4783" s="4">
        <f ca="1"/>
        <v>2.0953790438866999E-3</v>
      </c>
      <c r="F4783" s="4">
        <f ca="1"/>
        <v>1.3704210223392001E-2</v>
      </c>
      <c r="G4783" s="4">
        <f ca="1"/>
        <v>0.19496604900737</v>
      </c>
      <c r="H4783" s="4">
        <f ca="1"/>
        <v>3.4092883900784998E-3</v>
      </c>
      <c r="I4783" s="4">
        <f ca="1"/>
        <v>1.7032601250299002E-2</v>
      </c>
      <c r="J4783" s="4">
        <f ca="1"/>
        <v>0.30615374264506001</v>
      </c>
      <c r="K4783" s="4">
        <f ca="1"/>
        <v>5.6386281033295998E-3</v>
      </c>
      <c r="L4783" s="4">
        <f ca="1"/>
        <v>1.9949376967198999E-2</v>
      </c>
      <c r="M4783" s="4">
        <f ca="1"/>
        <v>1.3728526489566999</v>
      </c>
      <c r="N4783" s="4">
        <f ca="1"/>
        <v>47.342480317986002</v>
      </c>
      <c r="O4783" s="4">
        <f ca="1"/>
        <v>-20.28449209883</v>
      </c>
      <c r="P4783" s="4">
        <f ca="1"/>
        <v>73.201779912259994</v>
      </c>
      <c r="Q4783" s="4">
        <f t="shared" ca="1" si="148"/>
        <v>2.948656265035398E-2</v>
      </c>
      <c r="R4783" s="4">
        <f t="shared" ca="1" si="149"/>
        <v>6.5132435953163155E-3</v>
      </c>
      <c r="S4783" s="4">
        <f ca="1"/>
        <v>24.126666666666999</v>
      </c>
      <c r="T4783" s="4">
        <f ca="1"/>
        <v>24.28380952381</v>
      </c>
      <c r="U4783" s="4">
        <f ca="1"/>
        <v>25.4323249686</v>
      </c>
      <c r="V4783" s="4">
        <f ca="1"/>
        <v>24.7038921063</v>
      </c>
      <c r="W4783" s="4">
        <f ca="1"/>
        <v>0</v>
      </c>
      <c r="X4783" s="4">
        <f ca="1"/>
        <v>-8.5292947216418007</v>
      </c>
      <c r="Y4783" s="4">
        <f ca="1"/>
        <v>0.65996863676543005</v>
      </c>
      <c r="Z4783" s="4">
        <f ca="1"/>
        <v>0</v>
      </c>
    </row>
    <row r="4784" spans="1:26" hidden="1" x14ac:dyDescent="0.25">
      <c r="A4784" s="3" t="s">
        <v>2174</v>
      </c>
      <c r="B4784" t="str">
        <v>圣湘生物</v>
      </c>
      <c r="C4784" s="8" t="str">
        <f ca="1"/>
        <v>制造业</v>
      </c>
      <c r="D4784" s="4">
        <f ca="1"/>
        <v>0.13498806543121999</v>
      </c>
      <c r="E4784" s="4">
        <f ca="1"/>
        <v>3.0210862789903001E-3</v>
      </c>
      <c r="F4784" s="4">
        <f ca="1"/>
        <v>2.1022601646661001E-2</v>
      </c>
      <c r="G4784" s="4">
        <f ca="1"/>
        <v>7.3694570481737998E-2</v>
      </c>
      <c r="H4784" s="4">
        <f ca="1"/>
        <v>1.2923762016344E-3</v>
      </c>
      <c r="I4784" s="4">
        <f ca="1"/>
        <v>1.3860587525143001E-2</v>
      </c>
      <c r="J4784" s="4">
        <f ca="1"/>
        <v>3.1762435711785997E-2</v>
      </c>
      <c r="K4784" s="4">
        <f ca="1"/>
        <v>5.5254827175210003E-4</v>
      </c>
      <c r="L4784" s="4">
        <f ca="1"/>
        <v>1.0019791894624999E-2</v>
      </c>
      <c r="M4784" s="4">
        <f ca="1"/>
        <v>0.60056177795596</v>
      </c>
      <c r="N4784" s="4">
        <f ca="1"/>
        <v>38.939225956879</v>
      </c>
      <c r="O4784" s="4">
        <f ca="1"/>
        <v>-30.997629654592998</v>
      </c>
      <c r="P4784" s="4">
        <f ca="1"/>
        <v>68.023878173070003</v>
      </c>
      <c r="Q4784" s="4">
        <f t="shared" ca="1" si="148"/>
        <v>3.9791520497145023E-2</v>
      </c>
      <c r="R4784" s="4">
        <f t="shared" ca="1" si="149"/>
        <v>-8.2066746853722648E-3</v>
      </c>
      <c r="S4784" s="4">
        <f ca="1"/>
        <v>16.548666666667</v>
      </c>
      <c r="T4784" s="4">
        <f ca="1"/>
        <v>16.412857142857</v>
      </c>
      <c r="U4784" s="4">
        <f ca="1"/>
        <v>28.042865866766</v>
      </c>
      <c r="V4784" s="4">
        <f ca="1"/>
        <v>26.969700477417</v>
      </c>
      <c r="W4784" s="4">
        <f ca="1"/>
        <v>266.07292093955999</v>
      </c>
      <c r="X4784" s="4">
        <f ca="1"/>
        <v>160.38105712248</v>
      </c>
      <c r="Y4784" s="4">
        <f ca="1"/>
        <v>142.60472621187</v>
      </c>
      <c r="Z4784" s="4">
        <f ca="1"/>
        <v>385.17757046613002</v>
      </c>
    </row>
    <row r="4785" spans="1:26" hidden="1" x14ac:dyDescent="0.25">
      <c r="A4785" s="3" t="s">
        <v>2175</v>
      </c>
      <c r="B4785" t="str">
        <v>景业智能</v>
      </c>
      <c r="C4785" s="8" t="str">
        <f ca="1"/>
        <v>制造业</v>
      </c>
      <c r="D4785" s="4">
        <f ca="1"/>
        <v>9.9171285921250005E-2</v>
      </c>
      <c r="E4785" s="4">
        <f ca="1"/>
        <v>2.0759227817425002E-3</v>
      </c>
      <c r="F4785" s="4">
        <f ca="1"/>
        <v>1.7711550004718999E-2</v>
      </c>
      <c r="G4785" s="4">
        <f ca="1"/>
        <v>-7.3970876087038007E-2</v>
      </c>
      <c r="H4785" s="4">
        <f ca="1"/>
        <v>-1.4497637867326E-3</v>
      </c>
      <c r="I4785" s="4">
        <f ca="1"/>
        <v>8.6251571977548E-3</v>
      </c>
      <c r="J4785" s="4">
        <f ca="1"/>
        <v>-0.27305509654395999</v>
      </c>
      <c r="K4785" s="4">
        <f ca="1"/>
        <v>-6.9034674877389004E-3</v>
      </c>
      <c r="L4785" s="4">
        <f ca="1"/>
        <v>-8.1539108919102994E-3</v>
      </c>
      <c r="M4785" s="4">
        <f ca="1"/>
        <v>1.5248675725367999</v>
      </c>
      <c r="N4785" s="4">
        <f ca="1"/>
        <v>60.720194528274</v>
      </c>
      <c r="O4785" s="4">
        <f ca="1"/>
        <v>51.963173921512002</v>
      </c>
      <c r="P4785" s="4">
        <f ca="1"/>
        <v>39.775271163908002</v>
      </c>
      <c r="Q4785" s="4">
        <f t="shared" ca="1" si="148"/>
        <v>2.5133877965830081E-2</v>
      </c>
      <c r="R4785" s="4">
        <f t="shared" ca="1" si="149"/>
        <v>-5.3631769384879374E-2</v>
      </c>
      <c r="S4785" s="4">
        <f ca="1"/>
        <v>44.588000000000001</v>
      </c>
      <c r="T4785" s="4">
        <f ca="1"/>
        <v>42.196666666666999</v>
      </c>
      <c r="U4785" s="4">
        <f ca="1"/>
        <v>52.775454000000003</v>
      </c>
      <c r="V4785" s="4">
        <f ca="1"/>
        <v>51.481523666667002</v>
      </c>
      <c r="W4785" s="4">
        <f ca="1"/>
        <v>65.794467160997996</v>
      </c>
      <c r="X4785" s="4">
        <f ca="1"/>
        <v>66.367192190268</v>
      </c>
      <c r="Y4785" s="4">
        <f ca="1"/>
        <v>95.264348845878004</v>
      </c>
      <c r="Z4785" s="4">
        <f ca="1"/>
        <v>53.240685214145003</v>
      </c>
    </row>
    <row r="4786" spans="1:26" hidden="1" x14ac:dyDescent="0.25">
      <c r="A4786" s="3" t="s">
        <v>2176</v>
      </c>
      <c r="B4786" t="str">
        <v>金橙子</v>
      </c>
      <c r="C4786" s="8" t="str">
        <f ca="1"/>
        <v>信息传输、软件和信息技术服务业</v>
      </c>
      <c r="D4786" s="4">
        <f ca="1"/>
        <v>0.27337990061964001</v>
      </c>
      <c r="E4786" s="4">
        <f ca="1"/>
        <v>6.2042966619024996E-3</v>
      </c>
      <c r="F4786" s="4">
        <f ca="1"/>
        <v>2.5370169033396998E-2</v>
      </c>
      <c r="G4786" s="4">
        <f ca="1"/>
        <v>-0.12899116076393</v>
      </c>
      <c r="H4786" s="4">
        <f ca="1"/>
        <v>-3.0540018513391999E-3</v>
      </c>
      <c r="I4786" s="4">
        <f ca="1"/>
        <v>2.0507139978796999E-3</v>
      </c>
      <c r="J4786" s="4">
        <f ca="1"/>
        <v>3.3968626053891997E-2</v>
      </c>
      <c r="K4786" s="4">
        <f ca="1"/>
        <v>7.2305803249680001E-4</v>
      </c>
      <c r="L4786" s="4">
        <f ca="1"/>
        <v>1.2327724469137E-2</v>
      </c>
      <c r="M4786" s="4">
        <f ca="1"/>
        <v>1.5195326587094999</v>
      </c>
      <c r="N4786" s="4">
        <f ca="1"/>
        <v>42.031200145550002</v>
      </c>
      <c r="O4786" s="4">
        <f ca="1"/>
        <v>17.833867923101</v>
      </c>
      <c r="P4786" s="4">
        <f ca="1"/>
        <v>61.509498807183</v>
      </c>
      <c r="Q4786" s="4">
        <f t="shared" ca="1" si="148"/>
        <v>3.7655497030146333E-2</v>
      </c>
      <c r="R4786" s="4">
        <f t="shared" ca="1" si="149"/>
        <v>-1.6389574351386389E-2</v>
      </c>
      <c r="S4786" s="4">
        <f ca="1"/>
        <v>30.270888888889001</v>
      </c>
      <c r="T4786" s="4">
        <f ca="1"/>
        <v>29.774761904761998</v>
      </c>
      <c r="U4786" s="4">
        <f ca="1"/>
        <v>31.070117666666999</v>
      </c>
      <c r="V4786" s="4">
        <f ca="1"/>
        <v>29.942613666667</v>
      </c>
      <c r="W4786" s="4">
        <f ca="1"/>
        <v>34.250914173026999</v>
      </c>
      <c r="X4786" s="4">
        <f ca="1"/>
        <v>28.894760403989999</v>
      </c>
      <c r="Y4786" s="4">
        <f ca="1"/>
        <v>98.144750854912004</v>
      </c>
      <c r="Z4786" s="4">
        <f ca="1"/>
        <v>-8.9980604901393004</v>
      </c>
    </row>
    <row r="4787" spans="1:26" hidden="1" x14ac:dyDescent="0.25">
      <c r="A4787" s="3" t="s">
        <v>2177</v>
      </c>
      <c r="B4787" t="str">
        <v>浩瀚深度</v>
      </c>
      <c r="C4787" s="8" t="str">
        <f ca="1"/>
        <v>信息传输、软件和信息技术服务业</v>
      </c>
      <c r="D4787" s="4">
        <f ca="1"/>
        <v>-0.24918636297201999</v>
      </c>
      <c r="E4787" s="4">
        <f ca="1"/>
        <v>-5.6794496898408004E-3</v>
      </c>
      <c r="F4787" s="4">
        <f ca="1"/>
        <v>-3.2527321366896001E-3</v>
      </c>
      <c r="G4787" s="4">
        <f ca="1"/>
        <v>-8.2532779732115008E-3</v>
      </c>
      <c r="H4787" s="4">
        <f ca="1"/>
        <v>-1.9079098376660001E-4</v>
      </c>
      <c r="I4787" s="4">
        <f ca="1"/>
        <v>1.0445744929060001E-2</v>
      </c>
      <c r="J4787" s="4">
        <f ca="1"/>
        <v>0.14382244796912</v>
      </c>
      <c r="K4787" s="4">
        <f ca="1"/>
        <v>8.0730157642702992E-3</v>
      </c>
      <c r="L4787" s="4">
        <f ca="1"/>
        <v>2.0934610373085999E-2</v>
      </c>
      <c r="M4787" s="4">
        <f ca="1"/>
        <v>1.8698611493962001</v>
      </c>
      <c r="N4787" s="4">
        <f ca="1"/>
        <v>74.999952076457006</v>
      </c>
      <c r="O4787" s="4">
        <f ca="1"/>
        <v>61.427671716710002</v>
      </c>
      <c r="P4787" s="4">
        <f ca="1"/>
        <v>65.859866788280996</v>
      </c>
      <c r="Q4787" s="4">
        <f t="shared" ca="1" si="148"/>
        <v>2.5701208778312092E-2</v>
      </c>
      <c r="R4787" s="4">
        <f t="shared" ca="1" si="149"/>
        <v>-3.4474736571691603E-2</v>
      </c>
      <c r="S4787" s="4">
        <f ca="1"/>
        <v>28.793111111110999</v>
      </c>
      <c r="T4787" s="4">
        <f ca="1"/>
        <v>27.800476190476001</v>
      </c>
      <c r="U4787" s="4">
        <f ca="1"/>
        <v>29.223646666667001</v>
      </c>
      <c r="V4787" s="4">
        <f ca="1"/>
        <v>28.491383666667002</v>
      </c>
      <c r="W4787" s="4">
        <f ca="1"/>
        <v>9.6479915749580005</v>
      </c>
      <c r="X4787" s="4">
        <f ca="1"/>
        <v>8.1227268694368</v>
      </c>
      <c r="Y4787" s="4">
        <f ca="1"/>
        <v>39.605444455072998</v>
      </c>
      <c r="Z4787" s="4">
        <f ca="1"/>
        <v>0</v>
      </c>
    </row>
    <row r="4788" spans="1:26" hidden="1" x14ac:dyDescent="0.25">
      <c r="A4788" s="3" t="s">
        <v>2178</v>
      </c>
      <c r="B4788" t="str">
        <v>奥浦迈</v>
      </c>
      <c r="C4788" s="8" t="str">
        <f ca="1"/>
        <v>科学研究和技术服务业</v>
      </c>
      <c r="D4788" s="4">
        <f ca="1"/>
        <v>0.22085846436504999</v>
      </c>
      <c r="E4788" s="4">
        <f ca="1"/>
        <v>5.0884766457312998E-3</v>
      </c>
      <c r="F4788" s="4">
        <f ca="1"/>
        <v>4.0615003350780998E-2</v>
      </c>
      <c r="G4788" s="4">
        <f ca="1"/>
        <v>0.35021233614306002</v>
      </c>
      <c r="H4788" s="4">
        <f ca="1"/>
        <v>8.0568409167970003E-3</v>
      </c>
      <c r="I4788" s="4">
        <f ca="1"/>
        <v>4.1977729697347997E-2</v>
      </c>
      <c r="J4788" s="4">
        <f ca="1"/>
        <v>0.25296848691168</v>
      </c>
      <c r="K4788" s="4">
        <f ca="1"/>
        <v>7.0026772443287999E-3</v>
      </c>
      <c r="L4788" s="4">
        <f ca="1"/>
        <v>2.7631030162834001E-2</v>
      </c>
      <c r="M4788" s="4">
        <f ca="1"/>
        <v>1.1143429605574</v>
      </c>
      <c r="N4788" s="4">
        <f ca="1"/>
        <v>46.136207196333999</v>
      </c>
      <c r="O4788" s="4">
        <f ca="1"/>
        <v>-25.231871295586</v>
      </c>
      <c r="P4788" s="4">
        <f ca="1"/>
        <v>67.786472258474006</v>
      </c>
      <c r="Q4788" s="4">
        <f t="shared" ca="1" si="148"/>
        <v>5.2970783206481735E-2</v>
      </c>
      <c r="R4788" s="4">
        <f t="shared" ca="1" si="149"/>
        <v>5.1178972503075598E-2</v>
      </c>
      <c r="S4788" s="4">
        <f ca="1"/>
        <v>51.053333333333001</v>
      </c>
      <c r="T4788" s="4">
        <f ca="1"/>
        <v>53.666190476190003</v>
      </c>
      <c r="U4788" s="4">
        <f ca="1"/>
        <v>80.992431316500003</v>
      </c>
      <c r="V4788" s="4">
        <f ca="1"/>
        <v>76.918023375600001</v>
      </c>
      <c r="W4788" s="4">
        <f ca="1"/>
        <v>119.60545192143999</v>
      </c>
      <c r="X4788" s="4">
        <f ca="1"/>
        <v>71.339785090787998</v>
      </c>
      <c r="Y4788" s="4">
        <f ca="1"/>
        <v>145.97509112335999</v>
      </c>
      <c r="Z4788" s="4">
        <f ca="1"/>
        <v>86.361573288209001</v>
      </c>
    </row>
    <row r="4789" spans="1:26" hidden="1" x14ac:dyDescent="0.25">
      <c r="A4789" s="3" t="s">
        <v>2179</v>
      </c>
      <c r="B4789" t="str">
        <v>中复神鹰</v>
      </c>
      <c r="C4789" s="8" t="str">
        <f ca="1"/>
        <v>制造业</v>
      </c>
      <c r="D4789" s="4">
        <f ca="1"/>
        <v>-0.84515826297497998</v>
      </c>
      <c r="E4789" s="4">
        <f ca="1"/>
        <v>-0.11498477788361</v>
      </c>
      <c r="F4789" s="4">
        <f ca="1"/>
        <v>-1.3959108496997E-2</v>
      </c>
      <c r="G4789" s="4">
        <f ca="1"/>
        <v>-0.86659471914940001</v>
      </c>
      <c r="H4789" s="4">
        <f ca="1"/>
        <v>-5.0513339911618001E-2</v>
      </c>
      <c r="I4789" s="4">
        <f ca="1"/>
        <v>-1.4287898274821E-2</v>
      </c>
      <c r="J4789" s="4">
        <f ca="1"/>
        <v>-0.53691857915357</v>
      </c>
      <c r="K4789" s="4">
        <f ca="1"/>
        <v>-1.4191257983939E-2</v>
      </c>
      <c r="L4789" s="4">
        <f ca="1"/>
        <v>-1.7123944391164998E-2</v>
      </c>
      <c r="M4789" s="4">
        <f ca="1"/>
        <v>0.51176551617528998</v>
      </c>
      <c r="N4789" s="4">
        <f ca="1"/>
        <v>38.312423545450002</v>
      </c>
      <c r="O4789" s="4">
        <f ca="1"/>
        <v>-2.8501752499550999</v>
      </c>
      <c r="P4789" s="4">
        <f ca="1"/>
        <v>52.317680186952998</v>
      </c>
      <c r="Q4789" s="4">
        <f t="shared" ca="1" si="148"/>
        <v>-1.0043126365925064E-3</v>
      </c>
      <c r="R4789" s="4">
        <f t="shared" ca="1" si="149"/>
        <v>-3.6006330639567118E-2</v>
      </c>
      <c r="S4789" s="4">
        <f ca="1"/>
        <v>29.105111111111</v>
      </c>
      <c r="T4789" s="4">
        <f ca="1"/>
        <v>28.057142857142999</v>
      </c>
      <c r="U4789" s="4">
        <f ca="1"/>
        <v>28.262246666667</v>
      </c>
      <c r="V4789" s="4">
        <f ca="1"/>
        <v>28.290659333333</v>
      </c>
      <c r="W4789" s="4">
        <f ca="1"/>
        <v>184.95412511956999</v>
      </c>
      <c r="X4789" s="4">
        <f ca="1"/>
        <v>68.752515788511005</v>
      </c>
      <c r="Y4789" s="4">
        <f ca="1"/>
        <v>83.719447218324007</v>
      </c>
      <c r="Z4789" s="4">
        <f ca="1"/>
        <v>140.55988653739999</v>
      </c>
    </row>
    <row r="4790" spans="1:26" hidden="1" x14ac:dyDescent="0.25">
      <c r="A4790" s="3" t="s">
        <v>2180</v>
      </c>
      <c r="B4790" t="str">
        <v>和达科技</v>
      </c>
      <c r="C4790" s="8" t="str">
        <f ca="1"/>
        <v>信息传输、软件和信息技术服务业</v>
      </c>
      <c r="D4790" s="4">
        <f ca="1"/>
        <v>6.9093280835633999E-2</v>
      </c>
      <c r="E4790" s="4">
        <f ca="1"/>
        <v>1.8333000680158999E-3</v>
      </c>
      <c r="F4790" s="4">
        <f ca="1"/>
        <v>1.0225446790982E-2</v>
      </c>
      <c r="G4790" s="4">
        <f ca="1"/>
        <v>-0.27665901737517001</v>
      </c>
      <c r="H4790" s="4">
        <f ca="1"/>
        <v>-7.2665364662034002E-3</v>
      </c>
      <c r="I4790" s="4">
        <f ca="1"/>
        <v>-4.4891752293060999E-3</v>
      </c>
      <c r="J4790" s="4">
        <f ca="1"/>
        <v>-0.23909306539233999</v>
      </c>
      <c r="K4790" s="4">
        <f ca="1"/>
        <v>-6.9037818289842002E-3</v>
      </c>
      <c r="L4790" s="4">
        <f ca="1"/>
        <v>-5.8463064688039001E-3</v>
      </c>
      <c r="M4790" s="4">
        <f ca="1"/>
        <v>1.3046997423241999</v>
      </c>
      <c r="N4790" s="4">
        <f ca="1"/>
        <v>44.778889229518001</v>
      </c>
      <c r="O4790" s="4">
        <f ca="1"/>
        <v>-46.788457023104002</v>
      </c>
      <c r="P4790" s="4">
        <f ca="1"/>
        <v>63.224477961467997</v>
      </c>
      <c r="Q4790" s="4">
        <f t="shared" ca="1" si="148"/>
        <v>2.6525488483789939E-2</v>
      </c>
      <c r="R4790" s="4">
        <f t="shared" ca="1" si="149"/>
        <v>-4.0056362331554227E-2</v>
      </c>
      <c r="S4790" s="4">
        <f ca="1"/>
        <v>15.748444444444001</v>
      </c>
      <c r="T4790" s="4">
        <f ca="1"/>
        <v>15.117619047619</v>
      </c>
      <c r="U4790" s="4">
        <f ca="1"/>
        <v>15.9835810108</v>
      </c>
      <c r="V4790" s="4">
        <f ca="1"/>
        <v>15.570564189700001</v>
      </c>
      <c r="W4790" s="4">
        <f ca="1"/>
        <v>16.702559630694001</v>
      </c>
      <c r="X4790" s="4">
        <f ca="1"/>
        <v>25.965491906063001</v>
      </c>
      <c r="Y4790" s="4">
        <f ca="1"/>
        <v>34.536738108560002</v>
      </c>
      <c r="Z4790" s="4">
        <f ca="1"/>
        <v>0</v>
      </c>
    </row>
    <row r="4791" spans="1:26" hidden="1" x14ac:dyDescent="0.25">
      <c r="A4791" s="3" t="s">
        <v>2181</v>
      </c>
      <c r="B4791" t="str">
        <v>中无人机</v>
      </c>
      <c r="C4791" s="8" t="str">
        <f ca="1"/>
        <v>制造业</v>
      </c>
      <c r="D4791" s="4">
        <f ca="1"/>
        <v>-0.29843464081594001</v>
      </c>
      <c r="E4791" s="4">
        <f ca="1"/>
        <v>-8.0843298048882007E-3</v>
      </c>
      <c r="F4791" s="4">
        <f ca="1"/>
        <v>-3.3169266363768999E-3</v>
      </c>
      <c r="G4791" s="4">
        <f ca="1"/>
        <v>-0.54020076715834997</v>
      </c>
      <c r="H4791" s="4">
        <f ca="1"/>
        <v>-1.1435277131770999E-2</v>
      </c>
      <c r="I4791" s="4">
        <f ca="1"/>
        <v>-6.1129664135017997E-3</v>
      </c>
      <c r="J4791" s="4">
        <f ca="1"/>
        <v>-0.21059292443655001</v>
      </c>
      <c r="K4791" s="4">
        <f ca="1"/>
        <v>-4.2662168953306002E-3</v>
      </c>
      <c r="L4791" s="4">
        <f ca="1"/>
        <v>-1.5506859068439001E-3</v>
      </c>
      <c r="M4791" s="4">
        <f ca="1"/>
        <v>0.68967685521981004</v>
      </c>
      <c r="N4791" s="4">
        <f ca="1"/>
        <v>33.834728358615997</v>
      </c>
      <c r="O4791" s="4">
        <f ca="1"/>
        <v>-8.9187929496835991</v>
      </c>
      <c r="P4791" s="4">
        <f ca="1"/>
        <v>45.262262395618997</v>
      </c>
      <c r="Q4791" s="4">
        <f t="shared" ca="1" si="148"/>
        <v>-3.0710734132787486E-3</v>
      </c>
      <c r="R4791" s="4">
        <f t="shared" ca="1" si="149"/>
        <v>-2.3000270206088601E-2</v>
      </c>
      <c r="S4791" s="4">
        <f ca="1"/>
        <v>46.525333333333002</v>
      </c>
      <c r="T4791" s="4">
        <f ca="1"/>
        <v>45.455238095238002</v>
      </c>
      <c r="U4791" s="4">
        <f ca="1"/>
        <v>45.778427333332999</v>
      </c>
      <c r="V4791" s="4">
        <f ca="1"/>
        <v>45.919449333332999</v>
      </c>
      <c r="W4791" s="4">
        <f ca="1"/>
        <v>240.43878394562</v>
      </c>
      <c r="X4791" s="4">
        <f ca="1"/>
        <v>122.68122379854999</v>
      </c>
      <c r="Y4791" s="4">
        <f ca="1"/>
        <v>152.29751110095</v>
      </c>
      <c r="Z4791" s="4">
        <f ca="1"/>
        <v>71.028971424443</v>
      </c>
    </row>
    <row r="4792" spans="1:26" hidden="1" x14ac:dyDescent="0.25">
      <c r="A4792" s="3" t="s">
        <v>2182</v>
      </c>
      <c r="B4792" t="str">
        <v>东方生物</v>
      </c>
      <c r="C4792" s="8" t="str">
        <f ca="1"/>
        <v>制造业</v>
      </c>
      <c r="D4792" s="4">
        <f ca="1"/>
        <v>0.32500308824316998</v>
      </c>
      <c r="E4792" s="4">
        <f ca="1"/>
        <v>8.5612394428739007E-3</v>
      </c>
      <c r="F4792" s="4">
        <f ca="1"/>
        <v>3.5690997509212001E-2</v>
      </c>
      <c r="G4792" s="4">
        <f ca="1"/>
        <v>0.22242378547932001</v>
      </c>
      <c r="H4792" s="4">
        <f ca="1"/>
        <v>4.7547660813648997E-3</v>
      </c>
      <c r="I4792" s="4">
        <f ca="1"/>
        <v>2.1998303907777999E-2</v>
      </c>
      <c r="J4792" s="4">
        <f ca="1"/>
        <v>0.14536917250449</v>
      </c>
      <c r="K4792" s="4">
        <f ca="1"/>
        <v>2.9185537053514001E-3</v>
      </c>
      <c r="L4792" s="4">
        <f ca="1"/>
        <v>1.5238650267405E-2</v>
      </c>
      <c r="M4792" s="4">
        <f ca="1"/>
        <v>1.0655483583172001</v>
      </c>
      <c r="N4792" s="4">
        <f ca="1"/>
        <v>75.981616009096001</v>
      </c>
      <c r="O4792" s="4">
        <f ca="1"/>
        <v>-12.814783180077001</v>
      </c>
      <c r="P4792" s="4">
        <f ca="1"/>
        <v>73.427434499252001</v>
      </c>
      <c r="Q4792" s="4">
        <f t="shared" ca="1" si="148"/>
        <v>4.454148471614823E-2</v>
      </c>
      <c r="R4792" s="4">
        <f t="shared" ca="1" si="149"/>
        <v>7.8807033479430348E-3</v>
      </c>
      <c r="S4792" s="4">
        <f ca="1"/>
        <v>39.284222222221999</v>
      </c>
      <c r="T4792" s="4">
        <f ca="1"/>
        <v>39.593809523810002</v>
      </c>
      <c r="U4792" s="4">
        <f ca="1"/>
        <v>77.607932794402004</v>
      </c>
      <c r="V4792" s="4">
        <f ca="1"/>
        <v>74.298564422734998</v>
      </c>
      <c r="W4792" s="4">
        <f ca="1"/>
        <v>200.22571517993001</v>
      </c>
      <c r="X4792" s="4">
        <f ca="1"/>
        <v>187.91341961315001</v>
      </c>
      <c r="Y4792" s="4">
        <f ca="1"/>
        <v>209.36497626783</v>
      </c>
      <c r="Z4792" s="4">
        <f ca="1"/>
        <v>280.90056282091001</v>
      </c>
    </row>
    <row r="4793" spans="1:26" hidden="1" x14ac:dyDescent="0.25">
      <c r="A4793" s="3" t="s">
        <v>2183</v>
      </c>
      <c r="B4793" t="str">
        <v>长阳科技</v>
      </c>
      <c r="C4793" s="8" t="str">
        <f ca="1"/>
        <v>制造业</v>
      </c>
      <c r="D4793" s="4">
        <f ca="1"/>
        <v>-0.13577235055223</v>
      </c>
      <c r="E4793" s="4">
        <f ca="1"/>
        <v>-4.1048488139036002E-3</v>
      </c>
      <c r="F4793" s="4">
        <f ca="1"/>
        <v>4.5816920324750002E-4</v>
      </c>
      <c r="G4793" s="4">
        <f ca="1"/>
        <v>2.3833758914659001E-2</v>
      </c>
      <c r="H4793" s="4">
        <f ca="1"/>
        <v>7.437967889941E-4</v>
      </c>
      <c r="I4793" s="4">
        <f ca="1"/>
        <v>5.5035993193254997E-3</v>
      </c>
      <c r="J4793" s="4">
        <f ca="1"/>
        <v>5.2376474237490998E-2</v>
      </c>
      <c r="K4793" s="4">
        <f ca="1"/>
        <v>1.1464721540787E-3</v>
      </c>
      <c r="L4793" s="4">
        <f ca="1"/>
        <v>9.7145869782524E-3</v>
      </c>
      <c r="M4793" s="4">
        <f ca="1"/>
        <v>1.3800266822347</v>
      </c>
      <c r="N4793" s="4">
        <f ca="1"/>
        <v>37.995138783187002</v>
      </c>
      <c r="O4793" s="4">
        <f ca="1"/>
        <v>-35.43296738275</v>
      </c>
      <c r="P4793" s="4">
        <f ca="1"/>
        <v>58.941617904402001</v>
      </c>
      <c r="Q4793" s="4">
        <f t="shared" ca="1" si="148"/>
        <v>9.2709167906519282E-3</v>
      </c>
      <c r="R4793" s="4">
        <f t="shared" ca="1" si="149"/>
        <v>-7.1327328425767108E-3</v>
      </c>
      <c r="S4793" s="4">
        <f ca="1"/>
        <v>14.580666666667</v>
      </c>
      <c r="T4793" s="4">
        <f ca="1"/>
        <v>14.476666666667001</v>
      </c>
      <c r="U4793" s="4">
        <f ca="1"/>
        <v>14.989759355687999</v>
      </c>
      <c r="V4793" s="4">
        <f ca="1"/>
        <v>14.852067077641999</v>
      </c>
      <c r="W4793" s="4">
        <f ca="1"/>
        <v>-7.4483034188852999</v>
      </c>
      <c r="X4793" s="4">
        <f ca="1"/>
        <v>8.1998039078585006</v>
      </c>
      <c r="Y4793" s="4">
        <f ca="1"/>
        <v>9.5351538590811007</v>
      </c>
      <c r="Z4793" s="4">
        <f ca="1"/>
        <v>-12.611265205123001</v>
      </c>
    </row>
    <row r="4794" spans="1:26" hidden="1" x14ac:dyDescent="0.25">
      <c r="A4794" s="3" t="s">
        <v>2184</v>
      </c>
      <c r="B4794" t="str">
        <v>联瑞新材</v>
      </c>
      <c r="C4794" s="8" t="str">
        <f ca="1"/>
        <v>制造业</v>
      </c>
      <c r="D4794" s="4">
        <f ca="1"/>
        <v>0.26301222200718999</v>
      </c>
      <c r="E4794" s="4">
        <f ca="1"/>
        <v>6.8395702308928002E-3</v>
      </c>
      <c r="F4794" s="4">
        <f ca="1"/>
        <v>2.9978543047523998E-2</v>
      </c>
      <c r="G4794" s="4">
        <f ca="1"/>
        <v>0.19643587425062001</v>
      </c>
      <c r="H4794" s="4">
        <f ca="1"/>
        <v>4.4938160251677996E-3</v>
      </c>
      <c r="I4794" s="4">
        <f ca="1"/>
        <v>1.9363923809673E-2</v>
      </c>
      <c r="J4794" s="4">
        <f ca="1"/>
        <v>0.18697947768199999</v>
      </c>
      <c r="K4794" s="4">
        <f ca="1"/>
        <v>3.6788998105709001E-3</v>
      </c>
      <c r="L4794" s="4">
        <f ca="1"/>
        <v>1.9587239936364E-2</v>
      </c>
      <c r="M4794" s="4">
        <f ca="1"/>
        <v>1.871243391932</v>
      </c>
      <c r="N4794" s="4">
        <f ca="1"/>
        <v>55.752403443917999</v>
      </c>
      <c r="O4794" s="4">
        <f ca="1"/>
        <v>16.215012659772</v>
      </c>
      <c r="P4794" s="4">
        <f ca="1"/>
        <v>83.181503899747995</v>
      </c>
      <c r="Q4794" s="4">
        <f t="shared" ca="1" si="148"/>
        <v>6.7378393665197989E-2</v>
      </c>
      <c r="R4794" s="4">
        <f t="shared" ca="1" si="149"/>
        <v>3.1646460896384059E-2</v>
      </c>
      <c r="S4794" s="4">
        <f ca="1"/>
        <v>44.636000000000003</v>
      </c>
      <c r="T4794" s="4">
        <f ca="1"/>
        <v>46.048571428571002</v>
      </c>
      <c r="U4794" s="4">
        <f ca="1"/>
        <v>112.16790500316</v>
      </c>
      <c r="V4794" s="4">
        <f ca="1"/>
        <v>105.08729206893</v>
      </c>
      <c r="W4794" s="4">
        <f ca="1"/>
        <v>36.084048102686999</v>
      </c>
      <c r="X4794" s="4">
        <f ca="1"/>
        <v>28.046436932454</v>
      </c>
      <c r="Y4794" s="4">
        <f ca="1"/>
        <v>14.521928560119999</v>
      </c>
      <c r="Z4794" s="4">
        <f ca="1"/>
        <v>44.015586903444998</v>
      </c>
    </row>
    <row r="4795" spans="1:26" hidden="1" x14ac:dyDescent="0.25">
      <c r="A4795" s="3" t="s">
        <v>2185</v>
      </c>
      <c r="B4795" t="str">
        <v>奕瑞科技</v>
      </c>
      <c r="C4795" s="8" t="str">
        <f ca="1"/>
        <v>制造业</v>
      </c>
      <c r="D4795" s="4">
        <f ca="1"/>
        <v>-0.15437254082099</v>
      </c>
      <c r="E4795" s="4">
        <f ca="1"/>
        <v>-3.419568127727E-3</v>
      </c>
      <c r="F4795" s="4">
        <f ca="1"/>
        <v>2.0586603355686999E-3</v>
      </c>
      <c r="G4795" s="4">
        <f ca="1"/>
        <v>-0.15359378429814</v>
      </c>
      <c r="H4795" s="4">
        <f ca="1"/>
        <v>-4.5161388417231003E-3</v>
      </c>
      <c r="I4795" s="4">
        <f ca="1"/>
        <v>-9.1163942959900004E-4</v>
      </c>
      <c r="J4795" s="4">
        <f ca="1"/>
        <v>-0.16313062572463</v>
      </c>
      <c r="K4795" s="4">
        <f ca="1"/>
        <v>-7.6447640213777998E-3</v>
      </c>
      <c r="L4795" s="4">
        <f ca="1"/>
        <v>-5.3532357500551001E-3</v>
      </c>
      <c r="M4795" s="4">
        <f ca="1"/>
        <v>0.33847499808901998</v>
      </c>
      <c r="N4795" s="4">
        <f ca="1"/>
        <v>38.27571306678</v>
      </c>
      <c r="O4795" s="4">
        <f ca="1"/>
        <v>-25.997514403996998</v>
      </c>
      <c r="P4795" s="4">
        <f ca="1"/>
        <v>46.599829520295003</v>
      </c>
      <c r="Q4795" s="4">
        <f t="shared" ca="1" si="148"/>
        <v>8.4988018461361822E-3</v>
      </c>
      <c r="R4795" s="4">
        <f t="shared" ca="1" si="149"/>
        <v>-2.4144676350164061E-2</v>
      </c>
      <c r="S4795" s="4">
        <f ca="1"/>
        <v>220.24244444444</v>
      </c>
      <c r="T4795" s="4">
        <f ca="1"/>
        <v>214.92476190476</v>
      </c>
      <c r="U4795" s="4">
        <f ca="1"/>
        <v>310.73475439472003</v>
      </c>
      <c r="V4795" s="4">
        <f ca="1"/>
        <v>308.11613640580998</v>
      </c>
      <c r="W4795" s="4">
        <f ca="1"/>
        <v>88.528099281196006</v>
      </c>
      <c r="X4795" s="4">
        <f ca="1"/>
        <v>41.557980397922002</v>
      </c>
      <c r="Y4795" s="4">
        <f ca="1"/>
        <v>102.79918132405</v>
      </c>
      <c r="Z4795" s="4">
        <f ca="1"/>
        <v>117.49136512520001</v>
      </c>
    </row>
    <row r="4796" spans="1:26" hidden="1" x14ac:dyDescent="0.25">
      <c r="A4796" s="3" t="s">
        <v>2186</v>
      </c>
      <c r="B4796" t="str">
        <v>海创药业</v>
      </c>
      <c r="C4796" s="8" t="str">
        <f ca="1"/>
        <v>制造业</v>
      </c>
      <c r="D4796" s="4">
        <f ca="1"/>
        <v>-0.19699423804534999</v>
      </c>
      <c r="E4796" s="4">
        <f ca="1"/>
        <v>-4.3868946092629002E-3</v>
      </c>
      <c r="F4796" s="4">
        <f ca="1"/>
        <v>1.5634316551700001E-4</v>
      </c>
      <c r="G4796" s="4">
        <f ca="1"/>
        <v>5.7554317501731997E-2</v>
      </c>
      <c r="H4796" s="4">
        <f ca="1"/>
        <v>1.2420536415789999E-3</v>
      </c>
      <c r="I4796" s="4">
        <f ca="1"/>
        <v>1.9571641439199001E-2</v>
      </c>
      <c r="J4796" s="4">
        <f ca="1"/>
        <v>4.9163810972815997E-2</v>
      </c>
      <c r="K4796" s="4">
        <f ca="1"/>
        <v>1.2049356449333E-3</v>
      </c>
      <c r="L4796" s="4">
        <f ca="1"/>
        <v>1.3381078596999E-2</v>
      </c>
      <c r="M4796" s="4">
        <f ca="1"/>
        <v>1.3271469675618</v>
      </c>
      <c r="N4796" s="4">
        <f ca="1"/>
        <v>65.518329280781003</v>
      </c>
      <c r="O4796" s="4">
        <f ca="1"/>
        <v>32.247240929710003</v>
      </c>
      <c r="P4796" s="4">
        <f ca="1"/>
        <v>56.313183611421998</v>
      </c>
      <c r="Q4796" s="4">
        <f t="shared" ca="1" si="148"/>
        <v>1.4406653794727364E-2</v>
      </c>
      <c r="R4796" s="4">
        <f t="shared" ca="1" si="149"/>
        <v>-8.5910157994002426E-3</v>
      </c>
      <c r="S4796" s="4">
        <f ca="1"/>
        <v>44.084444444444003</v>
      </c>
      <c r="T4796" s="4">
        <f ca="1"/>
        <v>43.705714285714002</v>
      </c>
      <c r="U4796" s="4">
        <f ca="1"/>
        <v>45.533333333332997</v>
      </c>
      <c r="V4796" s="4">
        <f ca="1"/>
        <v>44.886666666666997</v>
      </c>
      <c r="W4796" s="4">
        <f ca="1"/>
        <v>0</v>
      </c>
      <c r="X4796" s="4">
        <f ca="1"/>
        <v>-26.902114761991001</v>
      </c>
      <c r="Y4796" s="4">
        <f ca="1"/>
        <v>238.54790790001999</v>
      </c>
      <c r="Z4796" s="4">
        <f ca="1"/>
        <v>0</v>
      </c>
    </row>
    <row r="4797" spans="1:26" hidden="1" x14ac:dyDescent="0.25">
      <c r="A4797" s="3" t="s">
        <v>2187</v>
      </c>
      <c r="B4797" t="str">
        <v>大全能源</v>
      </c>
      <c r="C4797" s="8" t="str">
        <f ca="1"/>
        <v>制造业</v>
      </c>
      <c r="D4797" s="4">
        <f ca="1"/>
        <v>-0.49434781423157997</v>
      </c>
      <c r="E4797" s="4">
        <f ca="1"/>
        <v>-1.0584850433427001E-2</v>
      </c>
      <c r="F4797" s="4">
        <f ca="1"/>
        <v>-1.8356193957203001E-2</v>
      </c>
      <c r="G4797" s="4">
        <f ca="1"/>
        <v>-0.39672528566676002</v>
      </c>
      <c r="H4797" s="4">
        <f ca="1"/>
        <v>-6.7626353077107001E-3</v>
      </c>
      <c r="I4797" s="4">
        <f ca="1"/>
        <v>-7.6154771653448999E-3</v>
      </c>
      <c r="J4797" s="4">
        <f ca="1"/>
        <v>-0.29089960779684998</v>
      </c>
      <c r="K4797" s="4">
        <f ca="1"/>
        <v>-6.2455772199334998E-3</v>
      </c>
      <c r="L4797" s="4">
        <f ca="1"/>
        <v>-5.8864350953439998E-3</v>
      </c>
      <c r="M4797" s="4">
        <f ca="1"/>
        <v>1.0074257625684</v>
      </c>
      <c r="N4797" s="4">
        <f ca="1"/>
        <v>35.773598069456</v>
      </c>
      <c r="O4797" s="4">
        <f ca="1"/>
        <v>-24.963652020441</v>
      </c>
      <c r="P4797" s="4">
        <f ca="1"/>
        <v>22.159326549183</v>
      </c>
      <c r="Q4797" s="4">
        <f t="shared" ca="1" si="148"/>
        <v>-2.7421965317919048E-2</v>
      </c>
      <c r="R4797" s="4">
        <f t="shared" ca="1" si="149"/>
        <v>-6.3233436017869141E-2</v>
      </c>
      <c r="S4797" s="4">
        <f ca="1"/>
        <v>37.738222222221999</v>
      </c>
      <c r="T4797" s="4">
        <f ca="1"/>
        <v>35.351904761904997</v>
      </c>
      <c r="U4797" s="4">
        <f ca="1"/>
        <v>38.242763222400001</v>
      </c>
      <c r="V4797" s="4">
        <f ca="1"/>
        <v>39.32102295</v>
      </c>
      <c r="W4797" s="4">
        <f ca="1"/>
        <v>326.15784237225</v>
      </c>
      <c r="X4797" s="4">
        <f ca="1"/>
        <v>133.63587444868</v>
      </c>
      <c r="Y4797" s="4">
        <f ca="1"/>
        <v>79.029267819812006</v>
      </c>
      <c r="Z4797" s="4">
        <f ca="1"/>
        <v>181.39017688121999</v>
      </c>
    </row>
    <row r="4798" spans="1:26" hidden="1" x14ac:dyDescent="0.25">
      <c r="A4798" s="3" t="s">
        <v>2188</v>
      </c>
      <c r="B4798" t="str">
        <v>科德数控</v>
      </c>
      <c r="C4798" s="8" t="str">
        <f ca="1"/>
        <v>制造业</v>
      </c>
      <c r="D4798" s="4">
        <f ca="1"/>
        <v>-0.13276275303165</v>
      </c>
      <c r="E4798" s="4">
        <f ca="1"/>
        <v>-2.8204818891023001E-3</v>
      </c>
      <c r="F4798" s="4">
        <f ca="1"/>
        <v>4.6321119412070996E-3</v>
      </c>
      <c r="G4798" s="4">
        <f ca="1"/>
        <v>-0.20221966969583</v>
      </c>
      <c r="H4798" s="4">
        <f ca="1"/>
        <v>-3.3878928373613001E-3</v>
      </c>
      <c r="I4798" s="4">
        <f ca="1"/>
        <v>1.9118503513598001E-3</v>
      </c>
      <c r="J4798" s="4">
        <f ca="1"/>
        <v>-0.25522725754927</v>
      </c>
      <c r="K4798" s="4">
        <f ca="1"/>
        <v>-4.3890157731196E-3</v>
      </c>
      <c r="L4798" s="4">
        <f ca="1"/>
        <v>-4.0219494349137E-3</v>
      </c>
      <c r="M4798" s="4">
        <f ca="1"/>
        <v>1.4724653299871999</v>
      </c>
      <c r="N4798" s="4">
        <f ca="1"/>
        <v>48.660890840111001</v>
      </c>
      <c r="O4798" s="4">
        <f ca="1"/>
        <v>-12.662654865578</v>
      </c>
      <c r="P4798" s="4">
        <f ca="1"/>
        <v>43.411031628594998</v>
      </c>
      <c r="Q4798" s="4">
        <f t="shared" ca="1" si="148"/>
        <v>1.3899253731338532E-2</v>
      </c>
      <c r="R4798" s="4">
        <f t="shared" ca="1" si="149"/>
        <v>-4.6202615401275821E-2</v>
      </c>
      <c r="S4798" s="4">
        <f ca="1"/>
        <v>73.887111111110997</v>
      </c>
      <c r="T4798" s="4">
        <f ca="1"/>
        <v>70.473333333333002</v>
      </c>
      <c r="U4798" s="4">
        <f ca="1"/>
        <v>72.459999999999994</v>
      </c>
      <c r="V4798" s="4">
        <f ca="1"/>
        <v>71.466666666666995</v>
      </c>
      <c r="W4798" s="4">
        <f ca="1"/>
        <v>12.301227777059999</v>
      </c>
      <c r="X4798" s="4">
        <f ca="1"/>
        <v>30.509066471629001</v>
      </c>
      <c r="Y4798" s="4">
        <f ca="1"/>
        <v>27.169055926563001</v>
      </c>
      <c r="Z4798" s="4">
        <f ca="1"/>
        <v>23.984284995385</v>
      </c>
    </row>
    <row r="4799" spans="1:26" hidden="1" x14ac:dyDescent="0.25">
      <c r="A4799" s="3" t="s">
        <v>2189</v>
      </c>
      <c r="B4799" t="str">
        <v>均普智能</v>
      </c>
      <c r="C4799" s="8" t="str">
        <f ca="1"/>
        <v>制造业</v>
      </c>
      <c r="D4799" s="4">
        <f ca="1"/>
        <v>-1.6622110123495001E-2</v>
      </c>
      <c r="E4799" s="4">
        <f ca="1"/>
        <v>-3.537032240424E-4</v>
      </c>
      <c r="F4799" s="4">
        <f ca="1"/>
        <v>1.0004809234362E-2</v>
      </c>
      <c r="G4799" s="4">
        <f ca="1"/>
        <v>0.15161159249898001</v>
      </c>
      <c r="H4799" s="4">
        <f ca="1"/>
        <v>2.4900060676437E-3</v>
      </c>
      <c r="I4799" s="4">
        <f ca="1"/>
        <v>1.5143549522049E-2</v>
      </c>
      <c r="J4799" s="4">
        <f ca="1"/>
        <v>0.11071334453011</v>
      </c>
      <c r="K4799" s="4">
        <f ca="1"/>
        <v>1.9588790227667999E-3</v>
      </c>
      <c r="L4799" s="4">
        <f ca="1"/>
        <v>1.2360348879353E-2</v>
      </c>
      <c r="M4799" s="4">
        <f ca="1"/>
        <v>1.4422608998399999</v>
      </c>
      <c r="N4799" s="4">
        <f ca="1"/>
        <v>38.747530741744001</v>
      </c>
      <c r="O4799" s="4">
        <f ca="1"/>
        <v>4.9303303602935999</v>
      </c>
      <c r="P4799" s="4">
        <f ca="1"/>
        <v>65.017582446600002</v>
      </c>
      <c r="Q4799" s="4">
        <f t="shared" ca="1" si="148"/>
        <v>1.7128620367474066E-2</v>
      </c>
      <c r="R4799" s="4">
        <f t="shared" ca="1" si="149"/>
        <v>-5.663011687105088E-3</v>
      </c>
      <c r="S4799" s="4">
        <f ca="1"/>
        <v>5.2751111111110998</v>
      </c>
      <c r="T4799" s="4">
        <f ca="1"/>
        <v>5.2452380952380997</v>
      </c>
      <c r="U4799" s="4">
        <f ca="1"/>
        <v>5.4433333333332996</v>
      </c>
      <c r="V4799" s="4">
        <f ca="1"/>
        <v>5.3516666666667003</v>
      </c>
      <c r="W4799" s="4">
        <f ca="1"/>
        <v>-22.441955361127</v>
      </c>
      <c r="X4799" s="4">
        <f ca="1"/>
        <v>-3.1008263621082999</v>
      </c>
      <c r="Y4799" s="4">
        <f ca="1"/>
        <v>9.4602981047315993</v>
      </c>
      <c r="Z4799" s="4">
        <f ca="1"/>
        <v>0</v>
      </c>
    </row>
    <row r="4800" spans="1:26" hidden="1" x14ac:dyDescent="0.25">
      <c r="A4800" s="3" t="s">
        <v>2190</v>
      </c>
      <c r="B4800" t="str">
        <v>中润光学</v>
      </c>
      <c r="C4800" s="8" t="str">
        <f ca="1"/>
        <v>制造业</v>
      </c>
      <c r="D4800" s="4">
        <f ca="1"/>
        <v>-0.19516806533202999</v>
      </c>
      <c r="E4800" s="4">
        <f ca="1"/>
        <v>-4.1907424945307999E-3</v>
      </c>
      <c r="F4800" s="4">
        <f ca="1"/>
        <v>3.7564677716700001E-4</v>
      </c>
      <c r="G4800" s="4">
        <f ca="1"/>
        <v>-0.1785104252485</v>
      </c>
      <c r="H4800" s="4">
        <f ca="1"/>
        <v>-2.9787119843230998E-3</v>
      </c>
      <c r="I4800" s="4">
        <f ca="1"/>
        <v>1.6596022923076E-3</v>
      </c>
      <c r="J4800" s="4">
        <f ca="1"/>
        <v>-0.13092080816974</v>
      </c>
      <c r="K4800" s="4">
        <f ca="1"/>
        <v>-2.6644403639847999E-3</v>
      </c>
      <c r="L4800" s="4">
        <f ca="1"/>
        <v>1.7530967773735999E-3</v>
      </c>
      <c r="M4800" s="4">
        <f ca="1"/>
        <v>0.81830507166249999</v>
      </c>
      <c r="N4800" s="4">
        <f ca="1"/>
        <v>50.038251245456998</v>
      </c>
      <c r="O4800" s="4">
        <f ca="1"/>
        <v>-47.834344511270999</v>
      </c>
      <c r="P4800" s="4">
        <f ca="1"/>
        <v>73.150002715122994</v>
      </c>
      <c r="Q4800" s="4">
        <f t="shared" ca="1" si="148"/>
        <v>3.0211984643632069E-2</v>
      </c>
      <c r="R4800" s="4">
        <f t="shared" ca="1" si="149"/>
        <v>-2.3394801320187234E-2</v>
      </c>
      <c r="S4800" s="4">
        <f ca="1"/>
        <v>29.942888888889001</v>
      </c>
      <c r="T4800" s="4">
        <f ca="1"/>
        <v>29.242380952381001</v>
      </c>
      <c r="U4800" s="4">
        <f ca="1"/>
        <v>31.072934</v>
      </c>
      <c r="V4800" s="4">
        <f ca="1"/>
        <v>30.161689500000001</v>
      </c>
      <c r="W4800" s="4">
        <f ca="1"/>
        <v>23.917366652254</v>
      </c>
      <c r="X4800" s="4">
        <f ca="1"/>
        <v>12.439142890159999</v>
      </c>
      <c r="Y4800" s="4">
        <f ca="1"/>
        <v>6.1624367916973997</v>
      </c>
      <c r="Z4800" s="4">
        <f ca="1"/>
        <v>16.721964230154999</v>
      </c>
    </row>
    <row r="4801" spans="1:26" hidden="1" x14ac:dyDescent="0.25">
      <c r="A4801" s="3" t="s">
        <v>2191</v>
      </c>
      <c r="B4801" t="str">
        <v>欧科亿</v>
      </c>
      <c r="C4801" s="8" t="str">
        <f ca="1"/>
        <v>制造业</v>
      </c>
      <c r="D4801" s="4">
        <f ca="1"/>
        <v>6.7647561224979003E-2</v>
      </c>
      <c r="E4801" s="4">
        <f ca="1"/>
        <v>1.5610230746931999E-3</v>
      </c>
      <c r="F4801" s="4">
        <f ca="1"/>
        <v>1.7652557351759999E-2</v>
      </c>
      <c r="G4801" s="4">
        <f ca="1"/>
        <v>4.0171336815126003E-2</v>
      </c>
      <c r="H4801" s="4">
        <f ca="1"/>
        <v>7.8271723026150002E-4</v>
      </c>
      <c r="I4801" s="4">
        <f ca="1"/>
        <v>1.3079147299073E-2</v>
      </c>
      <c r="J4801" s="4">
        <f ca="1"/>
        <v>-0.20138015285075</v>
      </c>
      <c r="K4801" s="4">
        <f ca="1"/>
        <v>-1.1095972475312001E-2</v>
      </c>
      <c r="L4801" s="4">
        <f ca="1"/>
        <v>-8.5648848445123993E-3</v>
      </c>
      <c r="M4801" s="4">
        <f ca="1"/>
        <v>0.95456022435333998</v>
      </c>
      <c r="N4801" s="4">
        <f ca="1"/>
        <v>48.164521419158</v>
      </c>
      <c r="O4801" s="4">
        <f ca="1"/>
        <v>-9.7211058472457008</v>
      </c>
      <c r="P4801" s="4">
        <f ca="1"/>
        <v>52.767030004733002</v>
      </c>
      <c r="Q4801" s="4">
        <f t="shared" ca="1" si="148"/>
        <v>3.5617558383154287E-2</v>
      </c>
      <c r="R4801" s="4">
        <f t="shared" ca="1" si="149"/>
        <v>-1.8170155716685218E-2</v>
      </c>
      <c r="S4801" s="4">
        <f ca="1"/>
        <v>32.961777777778003</v>
      </c>
      <c r="T4801" s="4">
        <f ca="1"/>
        <v>32.362857142857003</v>
      </c>
      <c r="U4801" s="4">
        <f ca="1"/>
        <v>48.720754200235</v>
      </c>
      <c r="V4801" s="4">
        <f ca="1"/>
        <v>47.045121826921999</v>
      </c>
      <c r="W4801" s="4">
        <f ca="1"/>
        <v>39.886696718144002</v>
      </c>
      <c r="X4801" s="4">
        <f ca="1"/>
        <v>20.510703797858</v>
      </c>
      <c r="Y4801" s="4">
        <f ca="1"/>
        <v>46.576023831694997</v>
      </c>
      <c r="Z4801" s="4">
        <f ca="1"/>
        <v>5.0659268268597</v>
      </c>
    </row>
    <row r="4802" spans="1:26" hidden="1" x14ac:dyDescent="0.25">
      <c r="A4802" s="3" t="s">
        <v>2192</v>
      </c>
      <c r="B4802" t="str">
        <v>恒誉环保</v>
      </c>
      <c r="C4802" s="8" t="str">
        <f ca="1"/>
        <v>制造业</v>
      </c>
      <c r="D4802" s="4">
        <f ca="1"/>
        <v>-0.17888640522331001</v>
      </c>
      <c r="E4802" s="4">
        <f ca="1"/>
        <v>-1.0795774268697E-2</v>
      </c>
      <c r="F4802" s="4">
        <f ca="1"/>
        <v>-7.1469082049939996E-3</v>
      </c>
      <c r="G4802" s="4">
        <f ca="1"/>
        <v>-0.13715356479334001</v>
      </c>
      <c r="H4802" s="4">
        <f ca="1"/>
        <v>-5.9917875310698003E-3</v>
      </c>
      <c r="I4802" s="4">
        <f ca="1"/>
        <v>-2.2176290986351999E-3</v>
      </c>
      <c r="J4802" s="4">
        <f ca="1"/>
        <v>-8.7468031115604999E-2</v>
      </c>
      <c r="K4802" s="4">
        <f ca="1"/>
        <v>-2.5640391876037001E-3</v>
      </c>
      <c r="L4802" s="4">
        <f ca="1"/>
        <v>8.7872857095830001E-4</v>
      </c>
      <c r="M4802" s="4">
        <f ca="1"/>
        <v>1.2214337806211</v>
      </c>
      <c r="N4802" s="4">
        <f ca="1"/>
        <v>35.681359091544003</v>
      </c>
      <c r="O4802" s="4">
        <f ca="1"/>
        <v>10.452972749856</v>
      </c>
      <c r="P4802" s="4">
        <f ca="1"/>
        <v>48.664300069132999</v>
      </c>
      <c r="Q4802" s="4">
        <f t="shared" ca="1" si="148"/>
        <v>-2.2449132817779091E-2</v>
      </c>
      <c r="R4802" s="4">
        <f t="shared" ca="1" si="149"/>
        <v>-3.1736506749802912E-2</v>
      </c>
      <c r="S4802" s="4">
        <f ca="1"/>
        <v>22.589777777778</v>
      </c>
      <c r="T4802" s="4">
        <f ca="1"/>
        <v>21.872857142857001</v>
      </c>
      <c r="U4802" s="4">
        <f ca="1"/>
        <v>21.830389875000002</v>
      </c>
      <c r="V4802" s="4">
        <f ca="1"/>
        <v>22.331717568750001</v>
      </c>
      <c r="W4802" s="4">
        <f ca="1"/>
        <v>-38.994556070808997</v>
      </c>
      <c r="X4802" s="4">
        <f ca="1"/>
        <v>-11.042993656624001</v>
      </c>
      <c r="Y4802" s="4">
        <f ca="1"/>
        <v>33.357666697238997</v>
      </c>
      <c r="Z4802" s="4">
        <f ca="1"/>
        <v>63.422709650103997</v>
      </c>
    </row>
    <row r="4803" spans="1:26" hidden="1" x14ac:dyDescent="0.25">
      <c r="A4803" s="3" t="s">
        <v>2193</v>
      </c>
      <c r="B4803" t="str">
        <v>迈得医疗</v>
      </c>
      <c r="C4803" s="8" t="str">
        <f ca="1"/>
        <v>制造业</v>
      </c>
      <c r="D4803" s="4">
        <f ca="1"/>
        <v>0.26430840280863999</v>
      </c>
      <c r="E4803" s="4">
        <f ca="1"/>
        <v>9.4995106868046002E-3</v>
      </c>
      <c r="F4803" s="4">
        <f ca="1"/>
        <v>3.0771599554854999E-2</v>
      </c>
      <c r="G4803" s="4">
        <f ca="1"/>
        <v>0.43146277861351001</v>
      </c>
      <c r="H4803" s="4">
        <f ca="1"/>
        <v>1.7589864823640999E-2</v>
      </c>
      <c r="I4803" s="4">
        <f ca="1"/>
        <v>3.4728196785555998E-2</v>
      </c>
      <c r="J4803" s="4">
        <f ca="1"/>
        <v>0.29479976957845999</v>
      </c>
      <c r="K4803" s="4">
        <f ca="1"/>
        <v>8.3312905346595995E-3</v>
      </c>
      <c r="L4803" s="4">
        <f ca="1"/>
        <v>2.5916246535546E-2</v>
      </c>
      <c r="M4803" s="4">
        <f ca="1"/>
        <v>1.0701622645689</v>
      </c>
      <c r="N4803" s="4">
        <f ca="1"/>
        <v>54.587228893937997</v>
      </c>
      <c r="O4803" s="4">
        <f ca="1"/>
        <v>30.251460433352001</v>
      </c>
      <c r="P4803" s="4">
        <f ca="1"/>
        <v>69.692208492739994</v>
      </c>
      <c r="Q4803" s="4">
        <f t="shared" ca="1" si="148"/>
        <v>2.9214737625602647E-2</v>
      </c>
      <c r="R4803" s="4">
        <f t="shared" ca="1" si="149"/>
        <v>7.451386880542514E-2</v>
      </c>
      <c r="S4803" s="4">
        <f ca="1"/>
        <v>33.260666666666999</v>
      </c>
      <c r="T4803" s="4">
        <f ca="1"/>
        <v>35.739047619048002</v>
      </c>
      <c r="U4803" s="4">
        <f ca="1"/>
        <v>54.573143740532998</v>
      </c>
      <c r="V4803" s="4">
        <f ca="1"/>
        <v>53.024059747175002</v>
      </c>
      <c r="W4803" s="4">
        <f ca="1"/>
        <v>18.493532167832999</v>
      </c>
      <c r="X4803" s="4">
        <f ca="1"/>
        <v>22.317632830352998</v>
      </c>
      <c r="Y4803" s="4">
        <f ca="1"/>
        <v>8.8784271435494002</v>
      </c>
      <c r="Z4803" s="4">
        <f ca="1"/>
        <v>90.251021143629004</v>
      </c>
    </row>
    <row r="4804" spans="1:26" hidden="1" x14ac:dyDescent="0.25">
      <c r="A4804" s="3" t="s">
        <v>2194</v>
      </c>
      <c r="B4804" t="str">
        <v>盟升电子</v>
      </c>
      <c r="C4804" s="8" t="str">
        <f ca="1"/>
        <v>制造业</v>
      </c>
      <c r="D4804" s="4">
        <f ca="1"/>
        <v>0.40032663857417999</v>
      </c>
      <c r="E4804" s="4">
        <f ca="1"/>
        <v>1.4597995714669999E-2</v>
      </c>
      <c r="F4804" s="4">
        <f ca="1"/>
        <v>4.9743453941724997E-2</v>
      </c>
      <c r="G4804" s="4">
        <f ca="1"/>
        <v>0.33109045971394002</v>
      </c>
      <c r="H4804" s="4">
        <f ca="1"/>
        <v>1.2275545924547999E-2</v>
      </c>
      <c r="I4804" s="4">
        <f ca="1"/>
        <v>3.3627608868974999E-2</v>
      </c>
      <c r="J4804" s="4">
        <f ca="1"/>
        <v>0.19596035031</v>
      </c>
      <c r="K4804" s="4">
        <f ca="1"/>
        <v>5.3049696932232996E-3</v>
      </c>
      <c r="L4804" s="4">
        <f ca="1"/>
        <v>2.9675129695339999E-2</v>
      </c>
      <c r="M4804" s="4">
        <f ca="1"/>
        <v>0.30155169389478997</v>
      </c>
      <c r="N4804" s="4">
        <f ca="1"/>
        <v>45.712591820878004</v>
      </c>
      <c r="O4804" s="4">
        <f ca="1"/>
        <v>9.2460740637804992</v>
      </c>
      <c r="P4804" s="4">
        <f ca="1"/>
        <v>77.457554737864996</v>
      </c>
      <c r="Q4804" s="4">
        <f t="shared" ca="1" si="148"/>
        <v>6.7397260273972123E-2</v>
      </c>
      <c r="R4804" s="4">
        <f t="shared" ca="1" si="149"/>
        <v>9.4332525286308561E-2</v>
      </c>
      <c r="S4804" s="4">
        <f ca="1"/>
        <v>45.573333333332997</v>
      </c>
      <c r="T4804" s="4">
        <f ca="1"/>
        <v>49.872380952381</v>
      </c>
      <c r="U4804" s="4">
        <f ca="1"/>
        <v>73.388486557866997</v>
      </c>
      <c r="V4804" s="4">
        <f ca="1"/>
        <v>68.754613946667007</v>
      </c>
      <c r="W4804" s="4">
        <f ca="1"/>
        <v>-27.920297233985998</v>
      </c>
      <c r="X4804" s="4">
        <f ca="1"/>
        <v>19.156798819380001</v>
      </c>
      <c r="Y4804" s="4">
        <f ca="1"/>
        <v>44.403034918244003</v>
      </c>
      <c r="Z4804" s="4">
        <f ca="1"/>
        <v>15.185920162571</v>
      </c>
    </row>
    <row r="4805" spans="1:26" hidden="1" x14ac:dyDescent="0.25">
      <c r="A4805" s="3" t="s">
        <v>2195</v>
      </c>
      <c r="B4805" t="str">
        <v>燕麦科技</v>
      </c>
      <c r="C4805" s="8" t="str">
        <f ca="1"/>
        <v>制造业</v>
      </c>
      <c r="D4805" s="4">
        <f ca="1"/>
        <v>2.1809120383496999E-2</v>
      </c>
      <c r="E4805" s="4">
        <f ca="1"/>
        <v>6.5777214744229995E-4</v>
      </c>
      <c r="F4805" s="4">
        <f ca="1"/>
        <v>1.2619531477206999E-2</v>
      </c>
      <c r="G4805" s="4">
        <f ca="1"/>
        <v>0.18983102616443001</v>
      </c>
      <c r="H4805" s="4">
        <f ca="1"/>
        <v>4.5785118063737997E-3</v>
      </c>
      <c r="I4805" s="4">
        <f ca="1"/>
        <v>1.9473723057092999E-2</v>
      </c>
      <c r="J4805" s="4">
        <f ca="1"/>
        <v>0.19279450899288</v>
      </c>
      <c r="K4805" s="4">
        <f ca="1"/>
        <v>4.0043435404607001E-3</v>
      </c>
      <c r="L4805" s="4">
        <f ca="1"/>
        <v>2.6106127615667E-2</v>
      </c>
      <c r="M4805" s="4">
        <f ca="1"/>
        <v>1.197164495277</v>
      </c>
      <c r="N4805" s="4">
        <f ca="1"/>
        <v>38.565988949789997</v>
      </c>
      <c r="O4805" s="4">
        <f ca="1"/>
        <v>-7.9533154686314003</v>
      </c>
      <c r="P4805" s="4">
        <f ca="1"/>
        <v>67.565841402702006</v>
      </c>
      <c r="Q4805" s="4">
        <f t="shared" ref="Q4805:Q4868" ca="1" si="150">(U4805-V4805)/V4805</f>
        <v>2.9398703259586975E-2</v>
      </c>
      <c r="R4805" s="4">
        <f t="shared" ref="R4805:R4868" ca="1" si="151">(T4805-S4805)/S4805</f>
        <v>-9.1754384766123704E-4</v>
      </c>
      <c r="S4805" s="4">
        <f ca="1"/>
        <v>18.614222222222001</v>
      </c>
      <c r="T4805" s="4">
        <f ca="1"/>
        <v>18.597142857143002</v>
      </c>
      <c r="U4805" s="4">
        <f ca="1"/>
        <v>20.637150050734999</v>
      </c>
      <c r="V4805" s="4">
        <f ca="1"/>
        <v>20.047771563523</v>
      </c>
      <c r="W4805" s="4">
        <f ca="1"/>
        <v>-4.3868788810395998</v>
      </c>
      <c r="X4805" s="4">
        <f ca="1"/>
        <v>5.4836749950678003</v>
      </c>
      <c r="Y4805" s="4">
        <f ca="1"/>
        <v>39.811260113894001</v>
      </c>
      <c r="Z4805" s="4">
        <f ca="1"/>
        <v>-15.228933678809</v>
      </c>
    </row>
    <row r="4806" spans="1:26" hidden="1" x14ac:dyDescent="0.25">
      <c r="A4806" s="3" t="s">
        <v>2196</v>
      </c>
      <c r="B4806" t="str">
        <v>仕佳光子</v>
      </c>
      <c r="C4806" s="8" t="str">
        <f ca="1"/>
        <v>制造业</v>
      </c>
      <c r="D4806" s="4">
        <f ca="1"/>
        <v>0.176313392836</v>
      </c>
      <c r="E4806" s="4">
        <f ca="1"/>
        <v>3.8594672424817999E-3</v>
      </c>
      <c r="F4806" s="4">
        <f ca="1"/>
        <v>3.4811588854649002E-2</v>
      </c>
      <c r="G4806" s="4">
        <f ca="1"/>
        <v>0.26072246696749002</v>
      </c>
      <c r="H4806" s="4">
        <f ca="1"/>
        <v>4.2480537998576999E-3</v>
      </c>
      <c r="I4806" s="4">
        <f ca="1"/>
        <v>3.5086927890498998E-2</v>
      </c>
      <c r="J4806" s="4">
        <f ca="1"/>
        <v>0.18084840551848</v>
      </c>
      <c r="K4806" s="4">
        <f ca="1"/>
        <v>3.1966073638143E-3</v>
      </c>
      <c r="L4806" s="4">
        <f ca="1"/>
        <v>2.335415888056E-2</v>
      </c>
      <c r="M4806" s="4">
        <f ca="1"/>
        <v>1.4060857665152</v>
      </c>
      <c r="N4806" s="4">
        <f ca="1"/>
        <v>56.148932316036998</v>
      </c>
      <c r="O4806" s="4">
        <f ca="1"/>
        <v>25.241645250546998</v>
      </c>
      <c r="P4806" s="4">
        <f ca="1"/>
        <v>64.643551683279995</v>
      </c>
      <c r="Q4806" s="4">
        <f t="shared" ca="1" si="150"/>
        <v>5.5714108450207064E-2</v>
      </c>
      <c r="R4806" s="4">
        <f t="shared" ca="1" si="151"/>
        <v>6.9440283034280272E-3</v>
      </c>
      <c r="S4806" s="4">
        <f ca="1"/>
        <v>13.244222222222</v>
      </c>
      <c r="T4806" s="4">
        <f ca="1"/>
        <v>13.33619047619</v>
      </c>
      <c r="U4806" s="4">
        <f ca="1"/>
        <v>14.283748840297999</v>
      </c>
      <c r="V4806" s="4">
        <f ca="1"/>
        <v>13.529940280202</v>
      </c>
      <c r="W4806" s="4">
        <f ca="1"/>
        <v>342.21815092806003</v>
      </c>
      <c r="X4806" s="4">
        <f ca="1"/>
        <v>18.246673679617999</v>
      </c>
      <c r="Y4806" s="4">
        <f ca="1"/>
        <v>16.603917636889999</v>
      </c>
      <c r="Z4806" s="4">
        <f ca="1"/>
        <v>26.712817413966</v>
      </c>
    </row>
    <row r="4807" spans="1:26" hidden="1" x14ac:dyDescent="0.25">
      <c r="A4807" s="3" t="s">
        <v>2197</v>
      </c>
      <c r="B4807" t="str">
        <v>康拓医疗</v>
      </c>
      <c r="C4807" s="8" t="str">
        <f ca="1"/>
        <v>制造业</v>
      </c>
      <c r="D4807" s="4">
        <f ca="1"/>
        <v>0.10656784588821</v>
      </c>
      <c r="E4807" s="4">
        <f ca="1"/>
        <v>2.2887191841805998E-3</v>
      </c>
      <c r="F4807" s="4">
        <f ca="1"/>
        <v>1.8302180241919E-2</v>
      </c>
      <c r="G4807" s="4">
        <f ca="1"/>
        <v>-3.1948299136638002E-3</v>
      </c>
      <c r="H4807" s="4">
        <f ca="1"/>
        <v>-5.9644155272800002E-5</v>
      </c>
      <c r="I4807" s="4">
        <f ca="1"/>
        <v>9.4038068325258996E-3</v>
      </c>
      <c r="J4807" s="4">
        <f ca="1"/>
        <v>5.4713985569156999E-2</v>
      </c>
      <c r="K4807" s="4">
        <f ca="1"/>
        <v>9.5191361106970003E-4</v>
      </c>
      <c r="L4807" s="4">
        <f ca="1"/>
        <v>1.2114481267884E-2</v>
      </c>
      <c r="M4807" s="4">
        <f ca="1"/>
        <v>1.3853222624371999</v>
      </c>
      <c r="N4807" s="4">
        <f ca="1"/>
        <v>45.667644758975001</v>
      </c>
      <c r="O4807" s="4">
        <f ca="1"/>
        <v>-10.66638531349</v>
      </c>
      <c r="P4807" s="4">
        <f ca="1"/>
        <v>56.955292704903002</v>
      </c>
      <c r="Q4807" s="4">
        <f t="shared" ca="1" si="150"/>
        <v>2.5380161264139858E-2</v>
      </c>
      <c r="R4807" s="4">
        <f t="shared" ca="1" si="151"/>
        <v>-2.1799578506832493E-3</v>
      </c>
      <c r="S4807" s="4">
        <f ca="1"/>
        <v>30.654444444444</v>
      </c>
      <c r="T4807" s="4">
        <f ca="1"/>
        <v>30.587619047619</v>
      </c>
      <c r="U4807" s="4">
        <f ca="1"/>
        <v>45.582611762124998</v>
      </c>
      <c r="V4807" s="4">
        <f ca="1"/>
        <v>44.454353111267999</v>
      </c>
      <c r="W4807" s="4">
        <f ca="1"/>
        <v>13.489937935346999</v>
      </c>
      <c r="X4807" s="4">
        <f ca="1"/>
        <v>17.528778125414998</v>
      </c>
      <c r="Y4807" s="4">
        <f ca="1"/>
        <v>40.861143395550002</v>
      </c>
      <c r="Z4807" s="4">
        <f ca="1"/>
        <v>16.759741226997999</v>
      </c>
    </row>
    <row r="4808" spans="1:26" hidden="1" x14ac:dyDescent="0.25">
      <c r="A4808" s="3" t="s">
        <v>2198</v>
      </c>
      <c r="B4808" t="str">
        <v>诺禾致源</v>
      </c>
      <c r="C4808" s="8" t="str">
        <f ca="1"/>
        <v>科学研究和技术服务业</v>
      </c>
      <c r="D4808" s="4">
        <f ca="1"/>
        <v>0.25495617689625999</v>
      </c>
      <c r="E4808" s="4">
        <f ca="1"/>
        <v>6.0472583381848003E-3</v>
      </c>
      <c r="F4808" s="4">
        <f ca="1"/>
        <v>3.2226672382904997E-2</v>
      </c>
      <c r="G4808" s="4">
        <f ca="1"/>
        <v>0.22065085388905001</v>
      </c>
      <c r="H4808" s="4">
        <f ca="1"/>
        <v>4.2432023404824996E-3</v>
      </c>
      <c r="I4808" s="4">
        <f ca="1"/>
        <v>2.2849978075616999E-2</v>
      </c>
      <c r="J4808" s="4">
        <f ca="1"/>
        <v>0.17912974570456</v>
      </c>
      <c r="K4808" s="4">
        <f ca="1"/>
        <v>3.573605720984E-3</v>
      </c>
      <c r="L4808" s="4">
        <f ca="1"/>
        <v>1.5144561026423E-2</v>
      </c>
      <c r="M4808" s="4">
        <f ca="1"/>
        <v>0.78148425383930997</v>
      </c>
      <c r="N4808" s="4">
        <f ca="1"/>
        <v>60.552351349608998</v>
      </c>
      <c r="O4808" s="4">
        <f ca="1"/>
        <v>-17.657548795414002</v>
      </c>
      <c r="P4808" s="4">
        <f ca="1"/>
        <v>62.195292847155002</v>
      </c>
      <c r="Q4808" s="4">
        <f t="shared" ca="1" si="150"/>
        <v>3.8695047911637692E-2</v>
      </c>
      <c r="R4808" s="4">
        <f t="shared" ca="1" si="151"/>
        <v>6.0299461884740424E-3</v>
      </c>
      <c r="S4808" s="4">
        <f ca="1"/>
        <v>22.459333333332999</v>
      </c>
      <c r="T4808" s="4">
        <f ca="1"/>
        <v>22.594761904761999</v>
      </c>
      <c r="U4808" s="4">
        <f ca="1"/>
        <v>23.747199599999998</v>
      </c>
      <c r="V4808" s="4">
        <f ca="1"/>
        <v>22.862532798</v>
      </c>
      <c r="W4808" s="4">
        <f ca="1"/>
        <v>16.627982385037999</v>
      </c>
      <c r="X4808" s="4">
        <f ca="1"/>
        <v>7.8544169754753996</v>
      </c>
      <c r="Y4808" s="4">
        <f ca="1"/>
        <v>15.660313081030999</v>
      </c>
      <c r="Z4808" s="4">
        <f ca="1"/>
        <v>52.704447507649</v>
      </c>
    </row>
    <row r="4809" spans="1:26" hidden="1" x14ac:dyDescent="0.25">
      <c r="A4809" s="3" t="s">
        <v>2199</v>
      </c>
      <c r="B4809" t="str">
        <v>青云科技</v>
      </c>
      <c r="C4809" s="8" t="str">
        <f ca="1"/>
        <v>信息传输、软件和信息技术服务业</v>
      </c>
      <c r="D4809" s="4">
        <f ca="1"/>
        <v>0.19953904470291001</v>
      </c>
      <c r="E4809" s="4">
        <f ca="1"/>
        <v>4.7100597310876999E-3</v>
      </c>
      <c r="F4809" s="4">
        <f ca="1"/>
        <v>2.7297256875328E-2</v>
      </c>
      <c r="G4809" s="4">
        <f ca="1"/>
        <v>2.6881184783331999E-2</v>
      </c>
      <c r="H4809" s="4">
        <f ca="1"/>
        <v>5.4211687883519996E-4</v>
      </c>
      <c r="I4809" s="4">
        <f ca="1"/>
        <v>1.2800018694761E-2</v>
      </c>
      <c r="J4809" s="4">
        <f ca="1"/>
        <v>0.21655876495010001</v>
      </c>
      <c r="K4809" s="4">
        <f ca="1"/>
        <v>5.1749063817269998E-3</v>
      </c>
      <c r="L4809" s="4">
        <f ca="1"/>
        <v>2.7919547517344E-2</v>
      </c>
      <c r="M4809" s="4">
        <f ca="1"/>
        <v>1.4612885374635001</v>
      </c>
      <c r="N4809" s="4">
        <f ca="1"/>
        <v>63.856501138410003</v>
      </c>
      <c r="O4809" s="4">
        <f ca="1"/>
        <v>21.375274089133001</v>
      </c>
      <c r="P4809" s="4">
        <f ca="1"/>
        <v>75.521557547499995</v>
      </c>
      <c r="Q4809" s="4">
        <f t="shared" ca="1" si="150"/>
        <v>6.8022612756543852E-2</v>
      </c>
      <c r="R4809" s="4">
        <f t="shared" ca="1" si="151"/>
        <v>6.3958491491989452E-3</v>
      </c>
      <c r="S4809" s="4">
        <f ca="1"/>
        <v>55.115111111110998</v>
      </c>
      <c r="T4809" s="4">
        <f ca="1"/>
        <v>55.467619047619003</v>
      </c>
      <c r="U4809" s="4">
        <f ca="1"/>
        <v>57.936666666667001</v>
      </c>
      <c r="V4809" s="4">
        <f ca="1"/>
        <v>54.246666666666997</v>
      </c>
      <c r="W4809" s="4">
        <f ca="1"/>
        <v>0</v>
      </c>
      <c r="X4809" s="4">
        <f ca="1"/>
        <v>-6.8089674107558</v>
      </c>
      <c r="Y4809" s="4">
        <f ca="1"/>
        <v>10.731257327327</v>
      </c>
      <c r="Z4809" s="4">
        <f ca="1"/>
        <v>0</v>
      </c>
    </row>
    <row r="4810" spans="1:26" hidden="1" x14ac:dyDescent="0.25">
      <c r="A4810" s="3" t="s">
        <v>2200</v>
      </c>
      <c r="B4810" t="str">
        <v>之江生物</v>
      </c>
      <c r="C4810" s="8" t="str">
        <f ca="1"/>
        <v>制造业</v>
      </c>
      <c r="D4810" s="4">
        <f ca="1"/>
        <v>-7.4432044093666994E-2</v>
      </c>
      <c r="E4810" s="4">
        <f ca="1"/>
        <v>-1.5703283986585E-3</v>
      </c>
      <c r="F4810" s="4">
        <f ca="1"/>
        <v>8.5587533826336007E-3</v>
      </c>
      <c r="G4810" s="4">
        <f ca="1"/>
        <v>-1.038837851934E-2</v>
      </c>
      <c r="H4810" s="4">
        <f ca="1"/>
        <v>-1.7212731481260001E-4</v>
      </c>
      <c r="I4810" s="4">
        <f ca="1"/>
        <v>1.0716089652129E-2</v>
      </c>
      <c r="J4810" s="4">
        <f ca="1"/>
        <v>-2.1939473278104998E-2</v>
      </c>
      <c r="K4810" s="4">
        <f ca="1"/>
        <v>-3.7307221928119998E-4</v>
      </c>
      <c r="L4810" s="4">
        <f ca="1"/>
        <v>8.3348681520899002E-3</v>
      </c>
      <c r="M4810" s="4">
        <f ca="1"/>
        <v>0.77257913020475</v>
      </c>
      <c r="N4810" s="4">
        <f ca="1"/>
        <v>59.621601333656997</v>
      </c>
      <c r="O4810" s="4">
        <f ca="1"/>
        <v>-22.379693974516002</v>
      </c>
      <c r="P4810" s="4">
        <f ca="1"/>
        <v>55.529858945831002</v>
      </c>
      <c r="Q4810" s="4">
        <f t="shared" ca="1" si="150"/>
        <v>1.3969990390994256E-2</v>
      </c>
      <c r="R4810" s="4">
        <f t="shared" ca="1" si="151"/>
        <v>-1.1692783360270459E-2</v>
      </c>
      <c r="S4810" s="4">
        <f ca="1"/>
        <v>22.588888888888999</v>
      </c>
      <c r="T4810" s="4">
        <f ca="1"/>
        <v>22.324761904761999</v>
      </c>
      <c r="U4810" s="4">
        <f ca="1"/>
        <v>25.338167859513</v>
      </c>
      <c r="V4810" s="4">
        <f ca="1"/>
        <v>24.989070780824999</v>
      </c>
      <c r="W4810" s="4">
        <f ca="1"/>
        <v>145.27851669474001</v>
      </c>
      <c r="X4810" s="4">
        <f ca="1"/>
        <v>107.90126352948</v>
      </c>
      <c r="Y4810" s="4">
        <f ca="1"/>
        <v>94.781526632791</v>
      </c>
      <c r="Z4810" s="4">
        <f ca="1"/>
        <v>96.873389827823999</v>
      </c>
    </row>
    <row r="4811" spans="1:26" hidden="1" x14ac:dyDescent="0.25">
      <c r="A4811" s="3" t="s">
        <v>2201</v>
      </c>
      <c r="B4811" t="str">
        <v>财富趋势</v>
      </c>
      <c r="C4811" s="8" t="str">
        <f ca="1"/>
        <v>信息传输、软件和信息技术服务业</v>
      </c>
      <c r="D4811" s="4">
        <f ca="1"/>
        <v>0.23279204201014</v>
      </c>
      <c r="E4811" s="4">
        <f ca="1"/>
        <v>-5.238894906945E-3</v>
      </c>
      <c r="F4811" s="4">
        <f ca="1"/>
        <v>2.8407709842046998E-3</v>
      </c>
      <c r="G4811" s="4">
        <f ca="1"/>
        <v>0.11456619819696</v>
      </c>
      <c r="H4811" s="4">
        <f ca="1"/>
        <v>-3.5421545643297002E-3</v>
      </c>
      <c r="I4811" s="4">
        <f ca="1"/>
        <v>-1.2961049036176999E-3</v>
      </c>
      <c r="J4811" s="4">
        <f ca="1"/>
        <v>-2.8156733696486001E-2</v>
      </c>
      <c r="K4811" s="4">
        <f ca="1"/>
        <v>2.5109522529075E-3</v>
      </c>
      <c r="L4811" s="4">
        <f ca="1"/>
        <v>-4.1602098970018996E-3</v>
      </c>
      <c r="M4811" s="4">
        <f ca="1"/>
        <v>2.1257510212874999</v>
      </c>
      <c r="N4811" s="4">
        <f ca="1"/>
        <v>66.410963953757005</v>
      </c>
      <c r="O4811" s="4">
        <f ca="1"/>
        <v>53.416426915259997</v>
      </c>
      <c r="P4811" s="4">
        <f ca="1"/>
        <v>53.883408744104003</v>
      </c>
      <c r="Q4811" s="4">
        <f t="shared" ca="1" si="150"/>
        <v>1.0332844591704764E-2</v>
      </c>
      <c r="R4811" s="4">
        <f t="shared" ca="1" si="151"/>
        <v>3.0407093790614376E-2</v>
      </c>
      <c r="S4811" s="4">
        <f ca="1"/>
        <v>141.33711111111</v>
      </c>
      <c r="T4811" s="4">
        <f ca="1"/>
        <v>145.63476190476001</v>
      </c>
      <c r="U4811" s="4">
        <f ca="1"/>
        <v>292.19229176221</v>
      </c>
      <c r="V4811" s="4">
        <f ca="1"/>
        <v>289.20399185903</v>
      </c>
      <c r="W4811" s="4">
        <f ca="1"/>
        <v>-5.6957262535790996</v>
      </c>
      <c r="X4811" s="4">
        <f ca="1"/>
        <v>12.501290086887</v>
      </c>
      <c r="Y4811" s="4">
        <f ca="1"/>
        <v>46.307752392481</v>
      </c>
      <c r="Z4811" s="4">
        <f ca="1"/>
        <v>6.8558158846061996</v>
      </c>
    </row>
    <row r="4812" spans="1:26" hidden="1" x14ac:dyDescent="0.25">
      <c r="A4812" s="3" t="s">
        <v>2202</v>
      </c>
      <c r="B4812" t="str">
        <v>欧林生物</v>
      </c>
      <c r="C4812" s="8" t="str">
        <f ca="1"/>
        <v>制造业</v>
      </c>
      <c r="D4812" s="4">
        <f ca="1"/>
        <v>0.14398187333449</v>
      </c>
      <c r="E4812" s="4">
        <f ca="1"/>
        <v>3.1322646487498E-3</v>
      </c>
      <c r="F4812" s="4">
        <f ca="1"/>
        <v>2.0323185616491001E-2</v>
      </c>
      <c r="G4812" s="4">
        <f ca="1"/>
        <v>0.47640589002174</v>
      </c>
      <c r="H4812" s="4">
        <f ca="1"/>
        <v>1.3561937457158E-2</v>
      </c>
      <c r="I4812" s="4">
        <f ca="1"/>
        <v>3.6606820133631E-2</v>
      </c>
      <c r="J4812" s="4">
        <f ca="1"/>
        <v>0.43009848138376</v>
      </c>
      <c r="K4812" s="4">
        <f ca="1"/>
        <v>1.1523111924572E-2</v>
      </c>
      <c r="L4812" s="4">
        <f ca="1"/>
        <v>3.0423272529274001E-2</v>
      </c>
      <c r="M4812" s="4">
        <f ca="1"/>
        <v>1.4184276176218</v>
      </c>
      <c r="N4812" s="4">
        <f ca="1"/>
        <v>53.332567248018997</v>
      </c>
      <c r="O4812" s="4">
        <f ca="1"/>
        <v>-7.2939860815498001</v>
      </c>
      <c r="P4812" s="4">
        <f ca="1"/>
        <v>76.097185828313997</v>
      </c>
      <c r="Q4812" s="4">
        <f t="shared" ca="1" si="150"/>
        <v>3.4545006974611728E-2</v>
      </c>
      <c r="R4812" s="4">
        <f t="shared" ca="1" si="151"/>
        <v>5.9238079419152621E-2</v>
      </c>
      <c r="S4812" s="4">
        <f ca="1"/>
        <v>18.730444444444</v>
      </c>
      <c r="T4812" s="4">
        <f ca="1"/>
        <v>19.84</v>
      </c>
      <c r="U4812" s="4">
        <f ca="1"/>
        <v>21.013333333333001</v>
      </c>
      <c r="V4812" s="4">
        <f ca="1"/>
        <v>20.311666666667001</v>
      </c>
      <c r="W4812" s="4">
        <f ca="1"/>
        <v>41.882782432540999</v>
      </c>
      <c r="X4812" s="4">
        <f ca="1"/>
        <v>45.126385201338998</v>
      </c>
      <c r="Y4812" s="4">
        <f ca="1"/>
        <v>44.707529881032002</v>
      </c>
      <c r="Z4812" s="4">
        <f ca="1"/>
        <v>12.193664521625999</v>
      </c>
    </row>
    <row r="4813" spans="1:26" hidden="1" x14ac:dyDescent="0.25">
      <c r="A4813" s="3" t="s">
        <v>2203</v>
      </c>
      <c r="B4813" t="str">
        <v>禾川科技</v>
      </c>
      <c r="C4813" s="8" t="str">
        <f ca="1"/>
        <v>制造业</v>
      </c>
      <c r="D4813" s="4">
        <f ca="1"/>
        <v>0.65792861328603003</v>
      </c>
      <c r="E4813" s="4">
        <f ca="1"/>
        <v>1.5333928384046E-2</v>
      </c>
      <c r="F4813" s="4">
        <f ca="1"/>
        <v>6.1773639126906997E-2</v>
      </c>
      <c r="G4813" s="4">
        <f ca="1"/>
        <v>0.40780209347440999</v>
      </c>
      <c r="H4813" s="4">
        <f ca="1"/>
        <v>9.5256991844977993E-3</v>
      </c>
      <c r="I4813" s="4">
        <f ca="1"/>
        <v>4.8756175326161999E-2</v>
      </c>
      <c r="J4813" s="4">
        <f ca="1"/>
        <v>0.19131729556939001</v>
      </c>
      <c r="K4813" s="4">
        <f ca="1"/>
        <v>4.1519678503916004E-3</v>
      </c>
      <c r="L4813" s="4">
        <f ca="1"/>
        <v>3.0397068104731001E-2</v>
      </c>
      <c r="M4813" s="4">
        <f ca="1"/>
        <v>1.2270765010128999</v>
      </c>
      <c r="N4813" s="4">
        <f ca="1"/>
        <v>80.403698172779997</v>
      </c>
      <c r="O4813" s="4">
        <f ca="1"/>
        <v>85.150969134806004</v>
      </c>
      <c r="P4813" s="4">
        <f ca="1"/>
        <v>70.171679632052999</v>
      </c>
      <c r="Q4813" s="4">
        <f t="shared" ca="1" si="150"/>
        <v>9.3444328824141554E-2</v>
      </c>
      <c r="R4813" s="4">
        <f t="shared" ca="1" si="151"/>
        <v>4.7078485632941029E-2</v>
      </c>
      <c r="S4813" s="4">
        <f ca="1"/>
        <v>38.408000000000001</v>
      </c>
      <c r="T4813" s="4">
        <f ca="1"/>
        <v>40.21619047619</v>
      </c>
      <c r="U4813" s="4">
        <f ca="1"/>
        <v>43.97598</v>
      </c>
      <c r="V4813" s="4">
        <f ca="1"/>
        <v>40.217849999999999</v>
      </c>
      <c r="W4813" s="4">
        <f ca="1"/>
        <v>22.198186247620999</v>
      </c>
      <c r="X4813" s="4">
        <f ca="1"/>
        <v>44.510578562989998</v>
      </c>
      <c r="Y4813" s="4">
        <f ca="1"/>
        <v>62.668585895364998</v>
      </c>
      <c r="Z4813" s="4">
        <f ca="1"/>
        <v>0</v>
      </c>
    </row>
    <row r="4814" spans="1:26" hidden="1" x14ac:dyDescent="0.25">
      <c r="A4814" s="3" t="s">
        <v>2204</v>
      </c>
      <c r="B4814" t="str">
        <v>微芯生物</v>
      </c>
      <c r="C4814" s="8" t="str">
        <f ca="1"/>
        <v>制造业</v>
      </c>
      <c r="D4814" s="4">
        <f ca="1"/>
        <v>-6.9644239757950005E-2</v>
      </c>
      <c r="E4814" s="4">
        <f ca="1"/>
        <v>-1.7970114344593999E-3</v>
      </c>
      <c r="F4814" s="4">
        <f ca="1"/>
        <v>7.5779874489729998E-3</v>
      </c>
      <c r="G4814" s="4">
        <f ca="1"/>
        <v>0.14596029718090001</v>
      </c>
      <c r="H4814" s="4">
        <f ca="1"/>
        <v>3.4717389898340002E-3</v>
      </c>
      <c r="I4814" s="4">
        <f ca="1"/>
        <v>1.8811932027455999E-2</v>
      </c>
      <c r="J4814" s="4">
        <f ca="1"/>
        <v>0.16058045302558999</v>
      </c>
      <c r="K4814" s="4">
        <f ca="1"/>
        <v>3.3115426572191999E-3</v>
      </c>
      <c r="L4814" s="4">
        <f ca="1"/>
        <v>1.8237637196042E-2</v>
      </c>
      <c r="M4814" s="4">
        <f ca="1"/>
        <v>1.5180284505043</v>
      </c>
      <c r="N4814" s="4">
        <f ca="1"/>
        <v>38.708832341273002</v>
      </c>
      <c r="O4814" s="4">
        <f ca="1"/>
        <v>-13.256115744332</v>
      </c>
      <c r="P4814" s="4">
        <f ca="1"/>
        <v>62.169862896348</v>
      </c>
      <c r="Q4814" s="4">
        <f t="shared" ca="1" si="150"/>
        <v>4.3247767857422324E-3</v>
      </c>
      <c r="R4814" s="4">
        <f t="shared" ca="1" si="151"/>
        <v>1.3348380168212642E-2</v>
      </c>
      <c r="S4814" s="4">
        <f ca="1"/>
        <v>23.264222222221999</v>
      </c>
      <c r="T4814" s="4">
        <f ca="1"/>
        <v>23.574761904761999</v>
      </c>
      <c r="U4814" s="4">
        <f ca="1"/>
        <v>23.996666666667</v>
      </c>
      <c r="V4814" s="4">
        <f ca="1"/>
        <v>23.893333333333</v>
      </c>
      <c r="W4814" s="4">
        <f ca="1"/>
        <v>-12.939538738263</v>
      </c>
      <c r="X4814" s="4">
        <f ca="1"/>
        <v>45.007956821836999</v>
      </c>
      <c r="Y4814" s="4">
        <f ca="1"/>
        <v>19.629637541419001</v>
      </c>
      <c r="Z4814" s="4">
        <f ca="1"/>
        <v>55.546063873945002</v>
      </c>
    </row>
    <row r="4815" spans="1:26" hidden="1" x14ac:dyDescent="0.25">
      <c r="A4815" s="3" t="s">
        <v>2205</v>
      </c>
      <c r="B4815" t="str">
        <v>奥比中光</v>
      </c>
      <c r="C4815" s="8" t="str">
        <f ca="1"/>
        <v>制造业</v>
      </c>
      <c r="D4815" s="4">
        <f ca="1"/>
        <v>0.1142654357407</v>
      </c>
      <c r="E4815" s="4">
        <f ca="1"/>
        <v>2.6744542876929998E-3</v>
      </c>
      <c r="F4815" s="4">
        <f ca="1"/>
        <v>2.832098651339E-2</v>
      </c>
      <c r="G4815" s="4">
        <f ca="1"/>
        <v>0.19853274601247001</v>
      </c>
      <c r="H4815" s="4">
        <f ca="1"/>
        <v>4.1905072112109996E-3</v>
      </c>
      <c r="I4815" s="4">
        <f ca="1"/>
        <v>2.9544257051513999E-2</v>
      </c>
      <c r="J4815" s="4">
        <f ca="1"/>
        <v>6.8700957454188999E-2</v>
      </c>
      <c r="K4815" s="4">
        <f ca="1"/>
        <v>1.4346608787750999E-3</v>
      </c>
      <c r="L4815" s="4">
        <f ca="1"/>
        <v>1.7063587617150999E-2</v>
      </c>
      <c r="M4815" s="4">
        <f ca="1"/>
        <v>1.9219857080297</v>
      </c>
      <c r="N4815" s="4">
        <f ca="1"/>
        <v>74.763268077982005</v>
      </c>
      <c r="O4815" s="4">
        <f ca="1"/>
        <v>18.303694997482001</v>
      </c>
      <c r="P4815" s="4">
        <f ca="1"/>
        <v>62.073565439397001</v>
      </c>
      <c r="Q4815" s="4">
        <f t="shared" ca="1" si="150"/>
        <v>5.763364906084438E-2</v>
      </c>
      <c r="R4815" s="4">
        <f t="shared" ca="1" si="151"/>
        <v>-1.0765513655684039E-2</v>
      </c>
      <c r="S4815" s="4">
        <f ca="1"/>
        <v>31.14</v>
      </c>
      <c r="T4815" s="4">
        <f ca="1"/>
        <v>30.804761904762</v>
      </c>
      <c r="U4815" s="4">
        <f ca="1"/>
        <v>32.94</v>
      </c>
      <c r="V4815" s="4">
        <f ca="1"/>
        <v>31.145</v>
      </c>
      <c r="W4815" s="4">
        <f ca="1"/>
        <v>11.141921474768001</v>
      </c>
      <c r="X4815" s="4">
        <f ca="1"/>
        <v>-16.299124065063001</v>
      </c>
      <c r="Y4815" s="4">
        <f ca="1"/>
        <v>38.741191476624003</v>
      </c>
      <c r="Z4815" s="4">
        <f ca="1"/>
        <v>0</v>
      </c>
    </row>
    <row r="4816" spans="1:26" hidden="1" x14ac:dyDescent="0.25">
      <c r="A4816" s="3" t="s">
        <v>2206</v>
      </c>
      <c r="B4816" t="str">
        <v>瑞华泰</v>
      </c>
      <c r="C4816" s="8" t="str">
        <f ca="1"/>
        <v>制造业</v>
      </c>
      <c r="D4816" s="4">
        <f ca="1"/>
        <v>5.7359155288820997E-2</v>
      </c>
      <c r="E4816" s="4">
        <f ca="1"/>
        <v>4.7473364817109997E-3</v>
      </c>
      <c r="F4816" s="4">
        <f ca="1"/>
        <v>4.0255126383773997E-3</v>
      </c>
      <c r="G4816" s="4">
        <f ca="1"/>
        <v>8.7851625285389999E-3</v>
      </c>
      <c r="H4816" s="4">
        <f ca="1"/>
        <v>3.984291546801E-4</v>
      </c>
      <c r="I4816" s="4">
        <f ca="1"/>
        <v>2.9843522501194E-3</v>
      </c>
      <c r="J4816" s="4">
        <f ca="1"/>
        <v>-0.18987066398898</v>
      </c>
      <c r="K4816" s="4">
        <f ca="1"/>
        <v>-5.3134793202800996E-3</v>
      </c>
      <c r="L4816" s="4">
        <f ca="1"/>
        <v>-3.4305629187917999E-3</v>
      </c>
      <c r="M4816" s="4">
        <f ca="1"/>
        <v>1.2515441911042999</v>
      </c>
      <c r="N4816" s="4">
        <f ca="1"/>
        <v>44.535023584942003</v>
      </c>
      <c r="O4816" s="4">
        <f ca="1"/>
        <v>-8.9523901309697003</v>
      </c>
      <c r="P4816" s="4">
        <f ca="1"/>
        <v>53.154650277869003</v>
      </c>
      <c r="Q4816" s="4">
        <f t="shared" ca="1" si="150"/>
        <v>1.4020950846091753E-2</v>
      </c>
      <c r="R4816" s="4">
        <f t="shared" ca="1" si="151"/>
        <v>-1.9118213732004962E-2</v>
      </c>
      <c r="S4816" s="4">
        <f ca="1"/>
        <v>20.925777777777999</v>
      </c>
      <c r="T4816" s="4">
        <f ca="1"/>
        <v>20.525714285713999</v>
      </c>
      <c r="U4816" s="4">
        <f ca="1"/>
        <v>21.107776594667001</v>
      </c>
      <c r="V4816" s="4">
        <f ca="1"/>
        <v>20.815917636666999</v>
      </c>
      <c r="W4816" s="4">
        <f ca="1"/>
        <v>4.9667106739416997</v>
      </c>
      <c r="X4816" s="4">
        <f ca="1"/>
        <v>9.0991716011701005</v>
      </c>
      <c r="Y4816" s="4">
        <f ca="1"/>
        <v>34.095815451756003</v>
      </c>
      <c r="Z4816" s="4">
        <f ca="1"/>
        <v>2.9011729318102</v>
      </c>
    </row>
    <row r="4817" spans="1:26" hidden="1" x14ac:dyDescent="0.25">
      <c r="A4817" s="3" t="s">
        <v>2207</v>
      </c>
      <c r="B4817" t="str">
        <v>赛微微电</v>
      </c>
      <c r="C4817" s="8" t="str">
        <f ca="1"/>
        <v>信息传输、软件和信息技术服务业</v>
      </c>
      <c r="D4817" s="4">
        <f ca="1"/>
        <v>0.44506908729965</v>
      </c>
      <c r="E4817" s="4">
        <f ca="1"/>
        <v>1.2424622109063E-2</v>
      </c>
      <c r="F4817" s="4">
        <f ca="1"/>
        <v>4.6581129768896001E-2</v>
      </c>
      <c r="G4817" s="4">
        <f ca="1"/>
        <v>0.27988312840154</v>
      </c>
      <c r="H4817" s="4">
        <f ca="1"/>
        <v>6.8123936515953002E-3</v>
      </c>
      <c r="I4817" s="4">
        <f ca="1"/>
        <v>2.6489401216619999E-2</v>
      </c>
      <c r="J4817" s="4">
        <f ca="1"/>
        <v>0.22691373499154999</v>
      </c>
      <c r="K4817" s="4">
        <f ca="1"/>
        <v>4.7998248129482004E-3</v>
      </c>
      <c r="L4817" s="4">
        <f ca="1"/>
        <v>2.2022979667239002E-2</v>
      </c>
      <c r="M4817" s="4">
        <f ca="1"/>
        <v>1.4965226440154999</v>
      </c>
      <c r="N4817" s="4">
        <f ca="1"/>
        <v>53.622032479081</v>
      </c>
      <c r="O4817" s="4">
        <f ca="1"/>
        <v>-1.098118788431</v>
      </c>
      <c r="P4817" s="4">
        <f ca="1"/>
        <v>75.258691445435005</v>
      </c>
      <c r="Q4817" s="4">
        <f t="shared" ca="1" si="150"/>
        <v>7.7356665124300159E-2</v>
      </c>
      <c r="R4817" s="4">
        <f t="shared" ca="1" si="151"/>
        <v>2.1965415945456295E-2</v>
      </c>
      <c r="S4817" s="4">
        <f ca="1"/>
        <v>38.937111111111001</v>
      </c>
      <c r="T4817" s="4">
        <f ca="1"/>
        <v>39.792380952381002</v>
      </c>
      <c r="U4817" s="4">
        <f ca="1"/>
        <v>42.686666666667001</v>
      </c>
      <c r="V4817" s="4">
        <f ca="1"/>
        <v>39.621666666666997</v>
      </c>
      <c r="W4817" s="4">
        <f ca="1"/>
        <v>141.660044274</v>
      </c>
      <c r="X4817" s="4">
        <f ca="1"/>
        <v>31.074354517606</v>
      </c>
      <c r="Y4817" s="4">
        <f ca="1"/>
        <v>184.55146633766</v>
      </c>
      <c r="Z4817" s="4">
        <f ca="1"/>
        <v>0</v>
      </c>
    </row>
    <row r="4818" spans="1:26" hidden="1" x14ac:dyDescent="0.25">
      <c r="A4818" s="3" t="s">
        <v>2208</v>
      </c>
      <c r="B4818" t="str">
        <v>经纬恒润</v>
      </c>
      <c r="C4818" s="8" t="str">
        <f ca="1"/>
        <v>制造业</v>
      </c>
      <c r="D4818" s="4">
        <f ca="1"/>
        <v>0.16390171986558</v>
      </c>
      <c r="E4818" s="4">
        <f ca="1"/>
        <v>4.6761413442140002E-3</v>
      </c>
      <c r="F4818" s="4">
        <f ca="1"/>
        <v>1.8098255585122E-2</v>
      </c>
      <c r="G4818" s="4">
        <f ca="1"/>
        <v>-0.17746986623846001</v>
      </c>
      <c r="H4818" s="4">
        <f ca="1"/>
        <v>-5.6605980988969004E-3</v>
      </c>
      <c r="I4818" s="4">
        <f ca="1"/>
        <v>-3.0538026160206E-3</v>
      </c>
      <c r="J4818" s="4">
        <f ca="1"/>
        <v>-2.3020480729090999E-2</v>
      </c>
      <c r="K4818" s="4">
        <f ca="1"/>
        <v>-5.1683259983969999E-4</v>
      </c>
      <c r="L4818" s="4">
        <f ca="1"/>
        <v>7.6227572773153998E-3</v>
      </c>
      <c r="M4818" s="4">
        <f ca="1"/>
        <v>1.9606120549188999</v>
      </c>
      <c r="N4818" s="4">
        <f ca="1"/>
        <v>60.621572375798998</v>
      </c>
      <c r="O4818" s="4">
        <f ca="1"/>
        <v>39.898987082563998</v>
      </c>
      <c r="P4818" s="4">
        <f ca="1"/>
        <v>56.004672568731998</v>
      </c>
      <c r="Q4818" s="4">
        <f t="shared" ca="1" si="150"/>
        <v>2.8208024093820665E-2</v>
      </c>
      <c r="R4818" s="4">
        <f t="shared" ca="1" si="151"/>
        <v>-6.1819885114621775E-2</v>
      </c>
      <c r="S4818" s="4">
        <f ca="1"/>
        <v>129.92377777778</v>
      </c>
      <c r="T4818" s="4">
        <f ca="1"/>
        <v>121.89190476189999</v>
      </c>
      <c r="U4818" s="4">
        <f ca="1"/>
        <v>127.45666666667</v>
      </c>
      <c r="V4818" s="4">
        <f ca="1"/>
        <v>123.96</v>
      </c>
      <c r="W4818" s="4">
        <f ca="1"/>
        <v>81.021108710199996</v>
      </c>
      <c r="X4818" s="4">
        <f ca="1"/>
        <v>29.661324158814999</v>
      </c>
      <c r="Y4818" s="4">
        <f ca="1"/>
        <v>49.468488713786002</v>
      </c>
      <c r="Z4818" s="4">
        <f ca="1"/>
        <v>-28.214675575607</v>
      </c>
    </row>
    <row r="4819" spans="1:26" hidden="1" x14ac:dyDescent="0.25">
      <c r="A4819" s="3" t="s">
        <v>2209</v>
      </c>
      <c r="B4819" t="str">
        <v>云从科技</v>
      </c>
      <c r="C4819" s="8" t="str">
        <f ca="1"/>
        <v>信息传输、软件和信息技术服务业</v>
      </c>
      <c r="D4819" s="4">
        <f ca="1"/>
        <v>0.36370886035899003</v>
      </c>
      <c r="E4819" s="4">
        <f ca="1"/>
        <v>1.079121541444E-2</v>
      </c>
      <c r="F4819" s="4">
        <f ca="1"/>
        <v>3.7762240249032998E-2</v>
      </c>
      <c r="G4819" s="4">
        <f ca="1"/>
        <v>0.2203479211894</v>
      </c>
      <c r="H4819" s="4">
        <f ca="1"/>
        <v>5.5656766705245997E-3</v>
      </c>
      <c r="I4819" s="4">
        <f ca="1"/>
        <v>2.2859585421225001E-2</v>
      </c>
      <c r="J4819" s="4">
        <f ca="1"/>
        <v>4.7862876985271998E-3</v>
      </c>
      <c r="K4819" s="4">
        <f ca="1"/>
        <v>1.146754604674E-4</v>
      </c>
      <c r="L4819" s="4">
        <f ca="1"/>
        <v>8.2600401225275E-3</v>
      </c>
      <c r="M4819" s="4">
        <f ca="1"/>
        <v>1.6478109491404</v>
      </c>
      <c r="N4819" s="4">
        <f ca="1"/>
        <v>99.768670357046005</v>
      </c>
      <c r="O4819" s="4">
        <f ca="1"/>
        <v>42.970422888137001</v>
      </c>
      <c r="P4819" s="4">
        <f ca="1"/>
        <v>82.401119252718004</v>
      </c>
      <c r="Q4819" s="4">
        <f t="shared" ca="1" si="150"/>
        <v>0.11476127901881923</v>
      </c>
      <c r="R4819" s="4">
        <f t="shared" ca="1" si="151"/>
        <v>1.2410032715312637E-2</v>
      </c>
      <c r="S4819" s="4">
        <f ca="1"/>
        <v>14.555555555555999</v>
      </c>
      <c r="T4819" s="4">
        <f ca="1"/>
        <v>14.73619047619</v>
      </c>
      <c r="U4819" s="4">
        <f ca="1"/>
        <v>23.753333333333</v>
      </c>
      <c r="V4819" s="4">
        <f ca="1"/>
        <v>21.308</v>
      </c>
      <c r="W4819" s="4">
        <f ca="1"/>
        <v>0</v>
      </c>
      <c r="X4819" s="4">
        <f ca="1"/>
        <v>-13.287587217538</v>
      </c>
      <c r="Y4819" s="4">
        <f ca="1"/>
        <v>13.075354095582</v>
      </c>
      <c r="Z4819" s="4">
        <f ca="1"/>
        <v>0</v>
      </c>
    </row>
    <row r="4820" spans="1:26" hidden="1" x14ac:dyDescent="0.25">
      <c r="A4820" s="3" t="s">
        <v>2210</v>
      </c>
      <c r="B4820" t="str">
        <v>深科达</v>
      </c>
      <c r="C4820" s="8" t="str">
        <f ca="1"/>
        <v>制造业</v>
      </c>
      <c r="D4820" s="4">
        <f ca="1"/>
        <v>0.48597372977440001</v>
      </c>
      <c r="E4820" s="4">
        <f ca="1"/>
        <v>1.4183067624692999E-2</v>
      </c>
      <c r="F4820" s="4">
        <f ca="1"/>
        <v>8.0574122729959993E-2</v>
      </c>
      <c r="G4820" s="4">
        <f ca="1"/>
        <v>0.46137712838998002</v>
      </c>
      <c r="H4820" s="4">
        <f ca="1"/>
        <v>1.2105482126489001E-2</v>
      </c>
      <c r="I4820" s="4">
        <f ca="1"/>
        <v>5.8707881325805997E-2</v>
      </c>
      <c r="J4820" s="4">
        <f ca="1"/>
        <v>0.37471659432208998</v>
      </c>
      <c r="K4820" s="4">
        <f ca="1"/>
        <v>8.3763961460860004E-3</v>
      </c>
      <c r="L4820" s="4">
        <f ca="1"/>
        <v>4.9467746329946001E-2</v>
      </c>
      <c r="M4820" s="4">
        <f ca="1"/>
        <v>1.4809944763789</v>
      </c>
      <c r="N4820" s="4">
        <f ca="1"/>
        <v>62.791660153423997</v>
      </c>
      <c r="O4820" s="4">
        <f ca="1"/>
        <v>-2.0172979792722998</v>
      </c>
      <c r="P4820" s="4">
        <f ca="1"/>
        <v>80.668695995744997</v>
      </c>
      <c r="Q4820" s="4">
        <f t="shared" ca="1" si="150"/>
        <v>0.12107623318385662</v>
      </c>
      <c r="R4820" s="4">
        <f t="shared" ca="1" si="151"/>
        <v>5.9454097546595468E-2</v>
      </c>
      <c r="S4820" s="4">
        <f ca="1"/>
        <v>26.146888888888999</v>
      </c>
      <c r="T4820" s="4">
        <f ca="1"/>
        <v>27.701428571428998</v>
      </c>
      <c r="U4820" s="4">
        <f ca="1"/>
        <v>32.188121350000003</v>
      </c>
      <c r="V4820" s="4">
        <f ca="1"/>
        <v>28.7118042442</v>
      </c>
      <c r="W4820" s="4">
        <f ca="1"/>
        <v>0</v>
      </c>
      <c r="X4820" s="4">
        <f ca="1"/>
        <v>7.6543586680958997</v>
      </c>
      <c r="Y4820" s="4">
        <f ca="1"/>
        <v>36.571719525646003</v>
      </c>
      <c r="Z4820" s="4">
        <f ca="1"/>
        <v>13.902631350828001</v>
      </c>
    </row>
    <row r="4821" spans="1:26" hidden="1" x14ac:dyDescent="0.25">
      <c r="A4821" s="3" t="s">
        <v>2211</v>
      </c>
      <c r="B4821" t="str">
        <v>艾隆科技</v>
      </c>
      <c r="C4821" s="8" t="str">
        <f ca="1"/>
        <v>制造业</v>
      </c>
      <c r="D4821" s="4">
        <f ca="1"/>
        <v>0.33376980810897999</v>
      </c>
      <c r="E4821" s="4">
        <f ca="1"/>
        <v>7.3529199451099004E-3</v>
      </c>
      <c r="F4821" s="4">
        <f ca="1"/>
        <v>2.2763316764201999E-2</v>
      </c>
      <c r="G4821" s="4">
        <f ca="1"/>
        <v>0.20127832403165999</v>
      </c>
      <c r="H4821" s="4">
        <f ca="1"/>
        <v>3.6111999019495002E-3</v>
      </c>
      <c r="I4821" s="4">
        <f ca="1"/>
        <v>1.6058271356789999E-2</v>
      </c>
      <c r="J4821" s="4">
        <f ca="1"/>
        <v>0.10803020742246</v>
      </c>
      <c r="K4821" s="4">
        <f ca="1"/>
        <v>2.1585982239138999E-3</v>
      </c>
      <c r="L4821" s="4">
        <f ca="1"/>
        <v>1.1455592953621E-2</v>
      </c>
      <c r="M4821" s="4">
        <f ca="1"/>
        <v>0.87932421369149005</v>
      </c>
      <c r="N4821" s="4">
        <f ca="1"/>
        <v>42.367566556699003</v>
      </c>
      <c r="O4821" s="4">
        <f ca="1"/>
        <v>-16.684703511677</v>
      </c>
      <c r="P4821" s="4">
        <f ca="1"/>
        <v>65.469578329941996</v>
      </c>
      <c r="Q4821" s="4">
        <f t="shared" ca="1" si="150"/>
        <v>3.6450283359070579E-2</v>
      </c>
      <c r="R4821" s="4">
        <f t="shared" ca="1" si="151"/>
        <v>-5.0143663132993571E-3</v>
      </c>
      <c r="S4821" s="4">
        <f ca="1"/>
        <v>25.798888888889</v>
      </c>
      <c r="T4821" s="4">
        <f ca="1"/>
        <v>25.669523809524001</v>
      </c>
      <c r="U4821" s="4">
        <f ca="1"/>
        <v>27.849373848709</v>
      </c>
      <c r="V4821" s="4">
        <f ca="1"/>
        <v>26.869956326753002</v>
      </c>
      <c r="W4821" s="4">
        <f ca="1"/>
        <v>23.31264609554</v>
      </c>
      <c r="X4821" s="4">
        <f ca="1"/>
        <v>17.878813597895999</v>
      </c>
      <c r="Y4821" s="4">
        <f ca="1"/>
        <v>33.174945441116002</v>
      </c>
      <c r="Z4821" s="4">
        <f ca="1"/>
        <v>23.675728164992002</v>
      </c>
    </row>
    <row r="4822" spans="1:26" hidden="1" x14ac:dyDescent="0.25">
      <c r="A4822" s="3" t="s">
        <v>2212</v>
      </c>
      <c r="B4822" t="str">
        <v>宏力达</v>
      </c>
      <c r="C4822" s="8" t="str">
        <f ca="1"/>
        <v>制造业</v>
      </c>
      <c r="D4822" s="4">
        <f ca="1"/>
        <v>-0.15395559213040999</v>
      </c>
      <c r="E4822" s="4">
        <f ca="1"/>
        <v>-3.8589604296485999E-3</v>
      </c>
      <c r="F4822" s="4">
        <f ca="1"/>
        <v>7.5659989153019998E-4</v>
      </c>
      <c r="G4822" s="4">
        <f ca="1"/>
        <v>-3.8530067442610998E-2</v>
      </c>
      <c r="H4822" s="4">
        <f ca="1"/>
        <v>-7.5068584526340003E-4</v>
      </c>
      <c r="I4822" s="4">
        <f ca="1"/>
        <v>4.2487843446721001E-3</v>
      </c>
      <c r="J4822" s="4">
        <f ca="1"/>
        <v>-1.9351465572387001E-2</v>
      </c>
      <c r="K4822" s="4">
        <f ca="1"/>
        <v>-3.5277678230099998E-4</v>
      </c>
      <c r="L4822" s="4">
        <f ca="1"/>
        <v>4.8870227509389998E-3</v>
      </c>
      <c r="M4822" s="4">
        <f ca="1"/>
        <v>0.75067060195619995</v>
      </c>
      <c r="N4822" s="4">
        <f ca="1"/>
        <v>41.600608125019001</v>
      </c>
      <c r="O4822" s="4">
        <f ca="1"/>
        <v>-49.956787580219</v>
      </c>
      <c r="P4822" s="4">
        <f ca="1"/>
        <v>55.578410476541997</v>
      </c>
      <c r="Q4822" s="4">
        <f t="shared" ca="1" si="150"/>
        <v>9.0781368204906482E-3</v>
      </c>
      <c r="R4822" s="4">
        <f t="shared" ca="1" si="151"/>
        <v>-2.0842612929470178E-2</v>
      </c>
      <c r="S4822" s="4">
        <f ca="1"/>
        <v>31.003333333333</v>
      </c>
      <c r="T4822" s="4">
        <f ca="1"/>
        <v>30.357142857143</v>
      </c>
      <c r="U4822" s="4">
        <f ca="1"/>
        <v>45.679237650242001</v>
      </c>
      <c r="V4822" s="4">
        <f ca="1"/>
        <v>45.268285956698001</v>
      </c>
      <c r="W4822" s="4">
        <f ca="1"/>
        <v>10.102048330700001</v>
      </c>
      <c r="X4822" s="4">
        <f ca="1"/>
        <v>14.967408110387</v>
      </c>
      <c r="Y4822" s="4">
        <f ca="1"/>
        <v>58.603475736550998</v>
      </c>
      <c r="Z4822" s="4">
        <f ca="1"/>
        <v>0</v>
      </c>
    </row>
    <row r="4823" spans="1:26" hidden="1" x14ac:dyDescent="0.25">
      <c r="A4823" s="3" t="s">
        <v>2213</v>
      </c>
      <c r="B4823" t="str">
        <v>荣昌生物</v>
      </c>
      <c r="C4823" s="8" t="str">
        <f ca="1"/>
        <v>制造业</v>
      </c>
      <c r="D4823" s="4">
        <f ca="1"/>
        <v>-6.6267921898852996E-3</v>
      </c>
      <c r="E4823" s="4">
        <f ca="1"/>
        <v>-1.3835540765089999E-4</v>
      </c>
      <c r="F4823" s="4">
        <f ca="1"/>
        <v>1.8627187506253001E-2</v>
      </c>
      <c r="G4823" s="4">
        <f ca="1"/>
        <v>0.16292398902665001</v>
      </c>
      <c r="H4823" s="4">
        <f ca="1"/>
        <v>2.7978127941410999E-3</v>
      </c>
      <c r="I4823" s="4">
        <f ca="1"/>
        <v>2.771482921675E-2</v>
      </c>
      <c r="J4823" s="4">
        <f ca="1"/>
        <v>0.12671422986663999</v>
      </c>
      <c r="K4823" s="4">
        <f ca="1"/>
        <v>3.0806412116160999E-3</v>
      </c>
      <c r="L4823" s="4">
        <f ca="1"/>
        <v>1.6498427234239998E-2</v>
      </c>
      <c r="M4823" s="4">
        <f ca="1"/>
        <v>1.4048063337309</v>
      </c>
      <c r="N4823" s="4">
        <f ca="1"/>
        <v>65.916285316526</v>
      </c>
      <c r="O4823" s="4">
        <f ca="1"/>
        <v>50.460112373934003</v>
      </c>
      <c r="P4823" s="4">
        <f ca="1"/>
        <v>56.791202404933003</v>
      </c>
      <c r="Q4823" s="4">
        <f t="shared" ca="1" si="150"/>
        <v>2.7136898790977058E-2</v>
      </c>
      <c r="R4823" s="4">
        <f t="shared" ca="1" si="151"/>
        <v>1.7480951392447451E-2</v>
      </c>
      <c r="S4823" s="4">
        <f ca="1"/>
        <v>62.088444444444001</v>
      </c>
      <c r="T4823" s="4">
        <f ca="1"/>
        <v>63.17380952381</v>
      </c>
      <c r="U4823" s="4">
        <f ca="1"/>
        <v>64.849999999999994</v>
      </c>
      <c r="V4823" s="4">
        <f ca="1"/>
        <v>63.136666666666997</v>
      </c>
      <c r="W4823" s="4">
        <f ca="1"/>
        <v>0</v>
      </c>
      <c r="X4823" s="4">
        <f ca="1"/>
        <v>442.91771093671002</v>
      </c>
      <c r="Y4823" s="4">
        <f ca="1"/>
        <v>105.94682061131</v>
      </c>
      <c r="Z4823" s="4">
        <f ca="1"/>
        <v>0</v>
      </c>
    </row>
    <row r="4824" spans="1:26" hidden="1" x14ac:dyDescent="0.25">
      <c r="A4824" s="3" t="s">
        <v>2214</v>
      </c>
      <c r="B4824" t="str">
        <v>中科蓝讯</v>
      </c>
      <c r="C4824" s="8" t="str">
        <f ca="1"/>
        <v>制造业</v>
      </c>
      <c r="D4824" s="4">
        <f ca="1"/>
        <v>0.14141115864244</v>
      </c>
      <c r="E4824" s="4">
        <f ca="1"/>
        <v>5.3704524144661996E-3</v>
      </c>
      <c r="F4824" s="4">
        <f ca="1"/>
        <v>2.1569105622395002E-2</v>
      </c>
      <c r="G4824" s="4">
        <f ca="1"/>
        <v>0.11314592636157</v>
      </c>
      <c r="H4824" s="4">
        <f ca="1"/>
        <v>4.4401844711383998E-3</v>
      </c>
      <c r="I4824" s="4">
        <f ca="1"/>
        <v>1.4115154244343E-2</v>
      </c>
      <c r="J4824" s="4">
        <f ca="1"/>
        <v>0.14860383417260001</v>
      </c>
      <c r="K4824" s="4">
        <f ca="1"/>
        <v>3.9929119945379E-3</v>
      </c>
      <c r="L4824" s="4">
        <f ca="1"/>
        <v>1.5845574486122001E-2</v>
      </c>
      <c r="M4824" s="4">
        <f ca="1"/>
        <v>1.405077393447</v>
      </c>
      <c r="N4824" s="4">
        <f ca="1"/>
        <v>47.122491371259997</v>
      </c>
      <c r="O4824" s="4">
        <f ca="1"/>
        <v>24.052936622682999</v>
      </c>
      <c r="P4824" s="4">
        <f ca="1"/>
        <v>69.034605870554003</v>
      </c>
      <c r="Q4824" s="4">
        <f t="shared" ca="1" si="150"/>
        <v>5.5662455082879321E-2</v>
      </c>
      <c r="R4824" s="4">
        <f t="shared" ca="1" si="151"/>
        <v>1.9915691400151092E-2</v>
      </c>
      <c r="S4824" s="4">
        <f ca="1"/>
        <v>70.218222222221996</v>
      </c>
      <c r="T4824" s="4">
        <f ca="1"/>
        <v>71.616666666667001</v>
      </c>
      <c r="U4824" s="4">
        <f ca="1"/>
        <v>77.218892364799999</v>
      </c>
      <c r="V4824" s="4">
        <f ca="1"/>
        <v>73.147332268</v>
      </c>
      <c r="W4824" s="4">
        <f ca="1"/>
        <v>-1.8635361115833</v>
      </c>
      <c r="X4824" s="4">
        <f ca="1"/>
        <v>18.663652171298001</v>
      </c>
      <c r="Y4824" s="4">
        <f ca="1"/>
        <v>133.76994135813001</v>
      </c>
      <c r="Z4824" s="4">
        <f ca="1"/>
        <v>26.190803605848</v>
      </c>
    </row>
    <row r="4825" spans="1:26" hidden="1" x14ac:dyDescent="0.25">
      <c r="A4825" s="3" t="s">
        <v>2215</v>
      </c>
      <c r="B4825" t="str">
        <v>铂力特</v>
      </c>
      <c r="C4825" s="8" t="str">
        <f ca="1"/>
        <v>制造业</v>
      </c>
      <c r="D4825" s="4">
        <f ca="1"/>
        <v>0.20337320754061</v>
      </c>
      <c r="E4825" s="4">
        <f ca="1"/>
        <v>6.7013288311710004E-3</v>
      </c>
      <c r="F4825" s="4">
        <f ca="1"/>
        <v>1.6764042576422999E-2</v>
      </c>
      <c r="G4825" s="4">
        <f ca="1"/>
        <v>-1.5770040272630001E-2</v>
      </c>
      <c r="H4825" s="4">
        <f ca="1"/>
        <v>-4.2657043908919998E-4</v>
      </c>
      <c r="I4825" s="4">
        <f ca="1"/>
        <v>5.5935855193464E-3</v>
      </c>
      <c r="J4825" s="4">
        <f ca="1"/>
        <v>-6.5274292912856999E-3</v>
      </c>
      <c r="K4825" s="4">
        <f ca="1"/>
        <v>-1.8247514522709999E-4</v>
      </c>
      <c r="L4825" s="4">
        <f ca="1"/>
        <v>4.9243468080498003E-3</v>
      </c>
      <c r="M4825" s="4">
        <f ca="1"/>
        <v>0.89796465452329</v>
      </c>
      <c r="N4825" s="4">
        <f ca="1"/>
        <v>35.792794126776002</v>
      </c>
      <c r="O4825" s="4">
        <f ca="1"/>
        <v>10.241385431115001</v>
      </c>
      <c r="P4825" s="4">
        <f ca="1"/>
        <v>59.167529732108001</v>
      </c>
      <c r="Q4825" s="4">
        <f t="shared" ca="1" si="150"/>
        <v>3.218120355613386E-2</v>
      </c>
      <c r="R4825" s="4">
        <f t="shared" ca="1" si="151"/>
        <v>-2.9162002285447051E-2</v>
      </c>
      <c r="S4825" s="4">
        <f ca="1"/>
        <v>114.54022222222</v>
      </c>
      <c r="T4825" s="4">
        <f ca="1"/>
        <v>111.2</v>
      </c>
      <c r="U4825" s="4">
        <f ca="1"/>
        <v>227.06989787392999</v>
      </c>
      <c r="V4825" s="4">
        <f ca="1"/>
        <v>219.99034383847999</v>
      </c>
      <c r="W4825" s="4">
        <f ca="1"/>
        <v>2.1589856024679999</v>
      </c>
      <c r="X4825" s="4">
        <f ca="1"/>
        <v>41.837258232338002</v>
      </c>
      <c r="Y4825" s="4">
        <f ca="1"/>
        <v>27.007877870350001</v>
      </c>
      <c r="Z4825" s="4">
        <f ca="1"/>
        <v>0</v>
      </c>
    </row>
    <row r="4826" spans="1:26" hidden="1" x14ac:dyDescent="0.25">
      <c r="A4826" s="3" t="s">
        <v>2216</v>
      </c>
      <c r="B4826" t="str">
        <v>西高院</v>
      </c>
      <c r="C4826" s="8" t="str">
        <f ca="1"/>
        <v>科学研究和技术服务业</v>
      </c>
      <c r="D4826" s="4">
        <f ca="1"/>
        <v>0.27907767221271002</v>
      </c>
      <c r="E4826" s="4">
        <f ca="1"/>
        <v>6.2253493750488E-3</v>
      </c>
      <c r="F4826" s="4">
        <f ca="1"/>
        <v>7.5533363818077997E-3</v>
      </c>
      <c r="G4826" s="4">
        <f ca="1"/>
        <v>0.32361396333195003</v>
      </c>
      <c r="H4826" s="4">
        <f ca="1"/>
        <v>9.1350899764112998E-3</v>
      </c>
      <c r="I4826" s="4">
        <f ca="1"/>
        <v>8.2064229479372995E-3</v>
      </c>
      <c r="J4826" s="4">
        <f ca="1"/>
        <v>-6.5243788302404002E-2</v>
      </c>
      <c r="K4826" s="4">
        <f ca="1"/>
        <v>-1.4862046168433E-3</v>
      </c>
      <c r="L4826" s="4">
        <f ca="1"/>
        <v>4.5191975257627996E-3</v>
      </c>
      <c r="M4826" s="4">
        <f ca="1"/>
        <v>0.27577926899645</v>
      </c>
      <c r="N4826" s="4">
        <f ca="1"/>
        <v>57.983040272570001</v>
      </c>
      <c r="O4826" s="4">
        <f ca="1"/>
        <v>66.046840320490006</v>
      </c>
      <c r="P4826" s="4">
        <f ca="1"/>
        <v>58.850674629274003</v>
      </c>
      <c r="Q4826" s="4">
        <f t="shared" ca="1" si="150"/>
        <v>1.344059648782522E-2</v>
      </c>
      <c r="R4826" s="4">
        <f t="shared" ca="1" si="151"/>
        <v>-2.9721147908333591E-4</v>
      </c>
      <c r="S4826" s="4">
        <f ca="1"/>
        <v>16.876444444444001</v>
      </c>
      <c r="T4826" s="4">
        <f ca="1"/>
        <v>16.871428571429</v>
      </c>
      <c r="U4826" s="4">
        <f ca="1"/>
        <v>17.216666666666999</v>
      </c>
      <c r="V4826" s="4">
        <f ca="1"/>
        <v>16.988333333332999</v>
      </c>
      <c r="W4826" s="4">
        <f ca="1"/>
        <v>11.117516299908001</v>
      </c>
      <c r="X4826" s="4">
        <f ca="1"/>
        <v>9.2228300021721008</v>
      </c>
      <c r="Y4826" s="4">
        <f ca="1"/>
        <v>30.871461642379</v>
      </c>
      <c r="Z4826" s="4">
        <f ca="1"/>
        <v>14.281395227220999</v>
      </c>
    </row>
    <row r="4827" spans="1:26" hidden="1" x14ac:dyDescent="0.25">
      <c r="A4827" s="3" t="s">
        <v>2217</v>
      </c>
      <c r="B4827" t="str">
        <v>复洁环保</v>
      </c>
      <c r="C4827" s="8" t="str">
        <f ca="1"/>
        <v>制造业</v>
      </c>
      <c r="D4827" s="4">
        <f ca="1"/>
        <v>-0.48426348829334998</v>
      </c>
      <c r="E4827" s="4">
        <f ca="1"/>
        <v>-1.6743193651508E-2</v>
      </c>
      <c r="F4827" s="4">
        <f ca="1"/>
        <v>-1.8728250136538001E-2</v>
      </c>
      <c r="G4827" s="4">
        <f ca="1"/>
        <v>-0.32854451046761002</v>
      </c>
      <c r="H4827" s="4">
        <f ca="1"/>
        <v>-8.8760393078436001E-3</v>
      </c>
      <c r="I4827" s="4">
        <f ca="1"/>
        <v>-7.1983182144407997E-3</v>
      </c>
      <c r="J4827" s="4">
        <f ca="1"/>
        <v>-0.30374523226105998</v>
      </c>
      <c r="K4827" s="4">
        <f ca="1"/>
        <v>-7.7502063707955001E-3</v>
      </c>
      <c r="L4827" s="4">
        <f ca="1"/>
        <v>-6.1056000797995004E-3</v>
      </c>
      <c r="M4827" s="4">
        <f ca="1"/>
        <v>0.92940885210228996</v>
      </c>
      <c r="N4827" s="4">
        <f ca="1"/>
        <v>31.369422380837001</v>
      </c>
      <c r="O4827" s="4">
        <f ca="1"/>
        <v>-2.6846716453800998</v>
      </c>
      <c r="P4827" s="4">
        <f ca="1"/>
        <v>45.255297740004998</v>
      </c>
      <c r="Q4827" s="4">
        <f t="shared" ca="1" si="150"/>
        <v>-1.2904796688561961E-2</v>
      </c>
      <c r="R4827" s="4">
        <f t="shared" ca="1" si="151"/>
        <v>-0.22331375884967783</v>
      </c>
      <c r="S4827" s="4">
        <f ca="1"/>
        <v>17.353333333333001</v>
      </c>
      <c r="T4827" s="4">
        <f ca="1"/>
        <v>13.478095238094999</v>
      </c>
      <c r="U4827" s="4">
        <f ca="1"/>
        <v>28.391772173039001</v>
      </c>
      <c r="V4827" s="4">
        <f ca="1"/>
        <v>28.762952223648</v>
      </c>
      <c r="W4827" s="4">
        <f ca="1"/>
        <v>21.210689997222001</v>
      </c>
      <c r="X4827" s="4">
        <f ca="1"/>
        <v>31.973985047911999</v>
      </c>
      <c r="Y4827" s="4">
        <f ca="1"/>
        <v>54.851327251645003</v>
      </c>
      <c r="Z4827" s="4">
        <f ca="1"/>
        <v>84.041073891031004</v>
      </c>
    </row>
    <row r="4828" spans="1:26" hidden="1" x14ac:dyDescent="0.25">
      <c r="A4828" s="3" t="s">
        <v>2218</v>
      </c>
      <c r="B4828" t="str">
        <v>三生国健</v>
      </c>
      <c r="C4828" s="8" t="str">
        <f ca="1"/>
        <v>制造业</v>
      </c>
      <c r="D4828" s="4">
        <f ca="1"/>
        <v>0.58766035914935</v>
      </c>
      <c r="E4828" s="4">
        <f ca="1"/>
        <v>1.3206675327335E-2</v>
      </c>
      <c r="F4828" s="4">
        <f ca="1"/>
        <v>3.0041660571396001E-2</v>
      </c>
      <c r="G4828" s="4">
        <f ca="1"/>
        <v>0.49456286958106999</v>
      </c>
      <c r="H4828" s="4">
        <f ca="1"/>
        <v>9.4326229637982009E-3</v>
      </c>
      <c r="I4828" s="4">
        <f ca="1"/>
        <v>2.7810955193003001E-2</v>
      </c>
      <c r="J4828" s="4">
        <f ca="1"/>
        <v>0.47478733377519</v>
      </c>
      <c r="K4828" s="4">
        <f ca="1"/>
        <v>1.3163428895126001E-2</v>
      </c>
      <c r="L4828" s="4">
        <f ca="1"/>
        <v>2.5192217980436998E-2</v>
      </c>
      <c r="M4828" s="4">
        <f ca="1"/>
        <v>1.2405961774730001</v>
      </c>
      <c r="N4828" s="4">
        <f ca="1"/>
        <v>32.590177940094001</v>
      </c>
      <c r="O4828" s="4">
        <f ca="1"/>
        <v>18.631479665452002</v>
      </c>
      <c r="P4828" s="4">
        <f ca="1"/>
        <v>78.087260476111993</v>
      </c>
      <c r="Q4828" s="4">
        <f t="shared" ca="1" si="150"/>
        <v>4.176940895166998E-2</v>
      </c>
      <c r="R4828" s="4">
        <f t="shared" ca="1" si="151"/>
        <v>4.1020307431946526E-2</v>
      </c>
      <c r="S4828" s="4">
        <f ca="1"/>
        <v>21.610666666667001</v>
      </c>
      <c r="T4828" s="4">
        <f ca="1"/>
        <v>22.497142857143</v>
      </c>
      <c r="U4828" s="4">
        <f ca="1"/>
        <v>23.236666666666999</v>
      </c>
      <c r="V4828" s="4">
        <f ca="1"/>
        <v>22.305</v>
      </c>
      <c r="W4828" s="4">
        <f ca="1"/>
        <v>-39.971491588813997</v>
      </c>
      <c r="X4828" s="4">
        <f ca="1"/>
        <v>-11.162310995938</v>
      </c>
      <c r="Y4828" s="4">
        <f ca="1"/>
        <v>15.371541606109</v>
      </c>
      <c r="Z4828" s="4">
        <f ca="1"/>
        <v>-26.482901224753</v>
      </c>
    </row>
    <row r="4829" spans="1:26" hidden="1" x14ac:dyDescent="0.25">
      <c r="A4829" s="3" t="s">
        <v>2219</v>
      </c>
      <c r="B4829" t="str">
        <v>普源精电</v>
      </c>
      <c r="C4829" s="8" t="str">
        <f ca="1"/>
        <v>制造业</v>
      </c>
      <c r="D4829" s="4">
        <f ca="1"/>
        <v>0.45469835588558999</v>
      </c>
      <c r="E4829" s="4">
        <f ca="1"/>
        <v>1.6146150714488001E-2</v>
      </c>
      <c r="F4829" s="4">
        <f ca="1"/>
        <v>3.483007761595E-2</v>
      </c>
      <c r="G4829" s="4">
        <f ca="1"/>
        <v>-0.21168878169502001</v>
      </c>
      <c r="H4829" s="4">
        <f ca="1"/>
        <v>-1.0220377161443001E-2</v>
      </c>
      <c r="I4829" s="4">
        <f ca="1"/>
        <v>-1.1390774537002E-2</v>
      </c>
      <c r="J4829" s="4">
        <f ca="1"/>
        <v>-4.5114182058725999E-2</v>
      </c>
      <c r="K4829" s="4">
        <f ca="1"/>
        <v>-1.4129074266011001E-3</v>
      </c>
      <c r="L4829" s="4">
        <f ca="1"/>
        <v>4.4788602992596998E-3</v>
      </c>
      <c r="M4829" s="4">
        <f ca="1"/>
        <v>0.7645408844471</v>
      </c>
      <c r="N4829" s="4">
        <f ca="1"/>
        <v>51.463989212423002</v>
      </c>
      <c r="O4829" s="4">
        <f ca="1"/>
        <v>48.897772467711</v>
      </c>
      <c r="P4829" s="4">
        <f ca="1"/>
        <v>54.683991414532002</v>
      </c>
      <c r="Q4829" s="4">
        <f t="shared" ca="1" si="150"/>
        <v>6.0524078225245727E-2</v>
      </c>
      <c r="R4829" s="4">
        <f t="shared" ca="1" si="151"/>
        <v>-6.7238680199762174E-2</v>
      </c>
      <c r="S4829" s="4">
        <f ca="1"/>
        <v>46.093555555556001</v>
      </c>
      <c r="T4829" s="4">
        <f ca="1"/>
        <v>42.994285714286001</v>
      </c>
      <c r="U4829" s="4">
        <f ca="1"/>
        <v>68.247853333332998</v>
      </c>
      <c r="V4829" s="4">
        <f ca="1"/>
        <v>64.352950333332998</v>
      </c>
      <c r="W4829" s="4">
        <f ca="1"/>
        <v>26.223400386106999</v>
      </c>
      <c r="X4829" s="4">
        <f ca="1"/>
        <v>27.547709888699</v>
      </c>
      <c r="Y4829" s="4">
        <f ca="1"/>
        <v>100.50534930891</v>
      </c>
      <c r="Z4829" s="4">
        <f ca="1"/>
        <v>25.151073242696999</v>
      </c>
    </row>
    <row r="4830" spans="1:26" hidden="1" x14ac:dyDescent="0.25">
      <c r="A4830" s="3" t="s">
        <v>2220</v>
      </c>
      <c r="B4830" t="str">
        <v>赛科希德</v>
      </c>
      <c r="C4830" s="8" t="str">
        <f ca="1"/>
        <v>制造业</v>
      </c>
      <c r="D4830" s="4">
        <f ca="1"/>
        <v>-8.4547797403847994E-3</v>
      </c>
      <c r="E4830" s="4">
        <f ca="1"/>
        <v>-1.869980973644E-4</v>
      </c>
      <c r="F4830" s="4">
        <f ca="1"/>
        <v>1.1032806045978999E-2</v>
      </c>
      <c r="G4830" s="4">
        <f ca="1"/>
        <v>2.2270539744924999E-2</v>
      </c>
      <c r="H4830" s="4">
        <f ca="1"/>
        <v>3.7998268455020001E-4</v>
      </c>
      <c r="I4830" s="4">
        <f ca="1"/>
        <v>1.0968203960091001E-2</v>
      </c>
      <c r="J4830" s="4">
        <f ca="1"/>
        <v>1.9773435754370999E-2</v>
      </c>
      <c r="K4830" s="4">
        <f ca="1"/>
        <v>3.4999754977279999E-4</v>
      </c>
      <c r="L4830" s="4">
        <f ca="1"/>
        <v>1.0053454785130001E-2</v>
      </c>
      <c r="M4830" s="4">
        <f ca="1"/>
        <v>1.1664060468377999</v>
      </c>
      <c r="N4830" s="4">
        <f ca="1"/>
        <v>39.432688543597003</v>
      </c>
      <c r="O4830" s="4">
        <f ca="1"/>
        <v>6.8494877265326997</v>
      </c>
      <c r="P4830" s="4">
        <f ca="1"/>
        <v>51.019096205013</v>
      </c>
      <c r="Q4830" s="4">
        <f t="shared" ca="1" si="150"/>
        <v>1.8253885469907204E-2</v>
      </c>
      <c r="R4830" s="4">
        <f t="shared" ca="1" si="151"/>
        <v>-1.644190350062107E-2</v>
      </c>
      <c r="S4830" s="4">
        <f ca="1"/>
        <v>32.217333333333002</v>
      </c>
      <c r="T4830" s="4">
        <f ca="1"/>
        <v>31.687619047618998</v>
      </c>
      <c r="U4830" s="4">
        <f ca="1"/>
        <v>43.11996268203</v>
      </c>
      <c r="V4830" s="4">
        <f ca="1"/>
        <v>42.346966014404998</v>
      </c>
      <c r="W4830" s="4">
        <f ca="1"/>
        <v>13.588794559823</v>
      </c>
      <c r="X4830" s="4">
        <f ca="1"/>
        <v>-0.10978070221684</v>
      </c>
      <c r="Y4830" s="4">
        <f ca="1"/>
        <v>55.746258373575998</v>
      </c>
      <c r="Z4830" s="4">
        <f ca="1"/>
        <v>18.166519294587001</v>
      </c>
    </row>
    <row r="4831" spans="1:26" hidden="1" x14ac:dyDescent="0.25">
      <c r="A4831" s="3" t="s">
        <v>2221</v>
      </c>
      <c r="B4831" t="str">
        <v>亿华通</v>
      </c>
      <c r="C4831" s="8" t="str">
        <f ca="1"/>
        <v>制造业</v>
      </c>
      <c r="D4831" s="4">
        <f ca="1"/>
        <v>-5.8061339547014999E-3</v>
      </c>
      <c r="E4831" s="4">
        <f ca="1"/>
        <v>-1.25001047217E-4</v>
      </c>
      <c r="F4831" s="4">
        <f ca="1"/>
        <v>7.5348302070403E-3</v>
      </c>
      <c r="G4831" s="4">
        <f ca="1"/>
        <v>-8.3389525725118999E-2</v>
      </c>
      <c r="H4831" s="4">
        <f ca="1"/>
        <v>-1.5444496205237999E-3</v>
      </c>
      <c r="I4831" s="4">
        <f ca="1"/>
        <v>4.2767092998085999E-3</v>
      </c>
      <c r="J4831" s="4">
        <f ca="1"/>
        <v>-0.28171239847342</v>
      </c>
      <c r="K4831" s="4">
        <f ca="1"/>
        <v>-5.4951516688112002E-3</v>
      </c>
      <c r="L4831" s="4">
        <f ca="1"/>
        <v>-3.6809465552873999E-3</v>
      </c>
      <c r="M4831" s="4">
        <f ca="1"/>
        <v>1.1109211672138</v>
      </c>
      <c r="N4831" s="4">
        <f ca="1"/>
        <v>41.644429047949998</v>
      </c>
      <c r="O4831" s="4">
        <f ca="1"/>
        <v>-51.565002022606002</v>
      </c>
      <c r="P4831" s="4">
        <f ca="1"/>
        <v>49.931544614130999</v>
      </c>
      <c r="Q4831" s="4">
        <f t="shared" ca="1" si="150"/>
        <v>1.4333181314810657E-2</v>
      </c>
      <c r="R4831" s="4">
        <f t="shared" ca="1" si="151"/>
        <v>-2.7595591570526923E-2</v>
      </c>
      <c r="S4831" s="4">
        <f ca="1"/>
        <v>51.791111111111</v>
      </c>
      <c r="T4831" s="4">
        <f ca="1"/>
        <v>50.361904761905002</v>
      </c>
      <c r="U4831" s="4">
        <f ca="1"/>
        <v>101.71746666667001</v>
      </c>
      <c r="V4831" s="4">
        <f ca="1"/>
        <v>100.28013333333</v>
      </c>
      <c r="W4831" s="4">
        <f ca="1"/>
        <v>0</v>
      </c>
      <c r="X4831" s="4">
        <f ca="1"/>
        <v>10.062083464616</v>
      </c>
      <c r="Y4831" s="4">
        <f ca="1"/>
        <v>30.935402355261999</v>
      </c>
      <c r="Z4831" s="4">
        <f ca="1"/>
        <v>0</v>
      </c>
    </row>
    <row r="4832" spans="1:26" hidden="1" x14ac:dyDescent="0.25">
      <c r="A4832" s="3" t="s">
        <v>2222</v>
      </c>
      <c r="B4832" t="str">
        <v>云天励飞</v>
      </c>
      <c r="C4832" s="8" t="str">
        <f ca="1"/>
        <v>信息传输、软件和信息技术服务业</v>
      </c>
      <c r="D4832" s="4">
        <f ca="1"/>
        <v>0.26816141359720003</v>
      </c>
      <c r="E4832" s="4">
        <f ca="1"/>
        <v>8.2224627945102994E-3</v>
      </c>
      <c r="F4832" s="4">
        <f ca="1"/>
        <v>3.0372610582470001E-2</v>
      </c>
      <c r="G4832" s="4">
        <f ca="1"/>
        <v>0.30076621888026001</v>
      </c>
      <c r="H4832" s="4">
        <f ca="1"/>
        <v>8.6800595370545002E-3</v>
      </c>
      <c r="I4832" s="4">
        <f ca="1"/>
        <v>2.4467290573309E-2</v>
      </c>
      <c r="J4832" s="4">
        <f ca="1"/>
        <v>-5.3568907757147004E-3</v>
      </c>
      <c r="K4832" s="4">
        <f ca="1"/>
        <v>-1.3264799589239999E-4</v>
      </c>
      <c r="L4832" s="4">
        <f ca="1"/>
        <v>8.5851887795976994E-3</v>
      </c>
      <c r="M4832" s="4">
        <f ca="1"/>
        <v>1.1367500385331</v>
      </c>
      <c r="N4832" s="4">
        <f ca="1"/>
        <v>69.932530224529003</v>
      </c>
      <c r="O4832" s="4">
        <f ca="1"/>
        <v>-86.011187027779002</v>
      </c>
      <c r="P4832" s="4">
        <f ca="1"/>
        <v>71.140003563039997</v>
      </c>
      <c r="Q4832" s="4">
        <f t="shared" ca="1" si="150"/>
        <v>6.9832588541318852E-2</v>
      </c>
      <c r="R4832" s="4">
        <f t="shared" ca="1" si="151"/>
        <v>1.6923467991068957E-2</v>
      </c>
      <c r="S4832" s="4">
        <f ca="1"/>
        <v>48.706666666666997</v>
      </c>
      <c r="T4832" s="4">
        <f ca="1"/>
        <v>49.530952380952002</v>
      </c>
      <c r="U4832" s="4">
        <f ca="1"/>
        <v>53.466666666667003</v>
      </c>
      <c r="V4832" s="4">
        <f ca="1"/>
        <v>49.976666666667001</v>
      </c>
      <c r="W4832" s="4">
        <f ca="1"/>
        <v>3.9042603220174001</v>
      </c>
      <c r="X4832" s="4">
        <f ca="1"/>
        <v>33.337980277486999</v>
      </c>
      <c r="Y4832" s="4">
        <f ca="1"/>
        <v>45.339097195648002</v>
      </c>
      <c r="Z4832" s="4">
        <f ca="1"/>
        <v>0</v>
      </c>
    </row>
    <row r="4833" spans="1:26" hidden="1" x14ac:dyDescent="0.25">
      <c r="A4833" s="3" t="s">
        <v>2223</v>
      </c>
      <c r="B4833" t="str">
        <v>博力威</v>
      </c>
      <c r="C4833" s="8" t="str">
        <f ca="1"/>
        <v>制造业</v>
      </c>
      <c r="D4833" s="4">
        <f ca="1"/>
        <v>-0.223731006196</v>
      </c>
      <c r="E4833" s="4">
        <f ca="1"/>
        <v>-3.0398352598629001E-2</v>
      </c>
      <c r="F4833" s="4">
        <f ca="1"/>
        <v>-1.5123492069574E-2</v>
      </c>
      <c r="G4833" s="4">
        <f ca="1"/>
        <v>-0.13361271860088</v>
      </c>
      <c r="H4833" s="4">
        <f ca="1"/>
        <v>-1.0360711702720999E-2</v>
      </c>
      <c r="I4833" s="4">
        <f ca="1"/>
        <v>-4.8387369620308002E-3</v>
      </c>
      <c r="J4833" s="4">
        <f ca="1"/>
        <v>-3.4021883596266999E-3</v>
      </c>
      <c r="K4833" s="4">
        <f ca="1"/>
        <v>-2.907297120589E-4</v>
      </c>
      <c r="L4833" s="4">
        <f ca="1"/>
        <v>1.8721494409476001E-3</v>
      </c>
      <c r="M4833" s="4">
        <f ca="1"/>
        <v>1.5879644441203999</v>
      </c>
      <c r="N4833" s="4">
        <f ca="1"/>
        <v>60.849935130905997</v>
      </c>
      <c r="O4833" s="4">
        <f ca="1"/>
        <v>-26.032253032897</v>
      </c>
      <c r="P4833" s="4">
        <f ca="1"/>
        <v>44.154321774770999</v>
      </c>
      <c r="Q4833" s="4">
        <f t="shared" ca="1" si="150"/>
        <v>-3.5664888361974151E-2</v>
      </c>
      <c r="R4833" s="4">
        <f t="shared" ca="1" si="151"/>
        <v>-3.9097860850133538E-2</v>
      </c>
      <c r="S4833" s="4">
        <f ca="1"/>
        <v>34.423999999999999</v>
      </c>
      <c r="T4833" s="4">
        <f ca="1"/>
        <v>33.078095238095003</v>
      </c>
      <c r="U4833" s="4">
        <f ca="1"/>
        <v>32.973696895766999</v>
      </c>
      <c r="V4833" s="4">
        <f ca="1"/>
        <v>34.193193318200002</v>
      </c>
      <c r="W4833" s="4">
        <f ca="1"/>
        <v>16.621587330438</v>
      </c>
      <c r="X4833" s="4">
        <f ca="1"/>
        <v>30.880357145579001</v>
      </c>
      <c r="Y4833" s="4">
        <f ca="1"/>
        <v>52.362596653739999</v>
      </c>
      <c r="Z4833" s="4">
        <f ca="1"/>
        <v>0</v>
      </c>
    </row>
    <row r="4834" spans="1:26" hidden="1" x14ac:dyDescent="0.25">
      <c r="A4834" s="3" t="s">
        <v>2224</v>
      </c>
      <c r="B4834" t="str">
        <v>华虹公司</v>
      </c>
      <c r="C4834" s="8" t="str">
        <f ca="1"/>
        <v>制造业</v>
      </c>
      <c r="D4834" s="4">
        <f ca="1"/>
        <v>-0.37665224582104001</v>
      </c>
      <c r="E4834" s="4">
        <f ca="1"/>
        <v>-6.5485503952724997E-2</v>
      </c>
      <c r="F4834" s="4">
        <f ca="1"/>
        <v>-1.4924849219511E-2</v>
      </c>
      <c r="G4834" s="4">
        <f ca="1"/>
        <v>-0.24277852335826</v>
      </c>
      <c r="H4834" s="4">
        <f ca="1"/>
        <v>-2.2708111274511E-2</v>
      </c>
      <c r="I4834" s="4">
        <f ca="1"/>
        <v>-7.0003832811936003E-3</v>
      </c>
      <c r="J4834" s="4">
        <f ca="1"/>
        <v>-0.14498527993006</v>
      </c>
      <c r="K4834" s="4">
        <f ca="1"/>
        <v>-3.6844152983409001E-3</v>
      </c>
      <c r="L4834" s="4">
        <f ca="1"/>
        <v>-1.4366936355109999E-3</v>
      </c>
      <c r="M4834" s="4">
        <f ca="1"/>
        <v>2.3280248951444</v>
      </c>
      <c r="N4834" s="4">
        <f ca="1"/>
        <v>47.183064713664002</v>
      </c>
      <c r="O4834" s="4">
        <f ca="1"/>
        <v>-56.770004266586</v>
      </c>
      <c r="P4834" s="4">
        <f ca="1"/>
        <v>44.488832266407996</v>
      </c>
      <c r="Q4834" s="4">
        <f t="shared" ca="1" si="150"/>
        <v>-4.1034659632227166E-3</v>
      </c>
      <c r="R4834" s="4">
        <f t="shared" ca="1" si="151"/>
        <v>-1.8728763374000999E-2</v>
      </c>
      <c r="S4834" s="4">
        <f ca="1"/>
        <v>46.210222222222001</v>
      </c>
      <c r="T4834" s="4">
        <f ca="1"/>
        <v>45.344761904762002</v>
      </c>
      <c r="U4834" s="4">
        <f ca="1"/>
        <v>45.303333333333001</v>
      </c>
      <c r="V4834" s="4">
        <f ca="1"/>
        <v>45.49</v>
      </c>
      <c r="W4834" s="4">
        <f ca="1"/>
        <v>40.289528579414998</v>
      </c>
      <c r="X4834" s="4">
        <f ca="1"/>
        <v>37.040184073851997</v>
      </c>
      <c r="Y4834" s="4">
        <f ca="1"/>
        <v>25.569037460752</v>
      </c>
      <c r="Z4834" s="4">
        <f ca="1"/>
        <v>44.563483840366999</v>
      </c>
    </row>
    <row r="4835" spans="1:26" hidden="1" x14ac:dyDescent="0.25">
      <c r="A4835" s="3" t="s">
        <v>2225</v>
      </c>
      <c r="B4835" t="str">
        <v>昱能科技</v>
      </c>
      <c r="C4835" s="8" t="str">
        <f ca="1"/>
        <v>制造业</v>
      </c>
      <c r="D4835" s="4">
        <f ca="1"/>
        <v>4.8829233369424997E-2</v>
      </c>
      <c r="E4835" s="4">
        <f ca="1"/>
        <v>-1.3938046212393E-3</v>
      </c>
      <c r="F4835" s="4">
        <f ca="1"/>
        <v>-9.6954516205271998E-3</v>
      </c>
      <c r="G4835" s="4">
        <f ca="1"/>
        <v>2.3670722521263E-2</v>
      </c>
      <c r="H4835" s="4">
        <f ca="1"/>
        <v>-5.0659182843439999E-4</v>
      </c>
      <c r="I4835" s="4">
        <f ca="1"/>
        <v>-1.0915011794017999E-2</v>
      </c>
      <c r="J4835" s="4">
        <f ca="1"/>
        <v>-0.23708840590515001</v>
      </c>
      <c r="K4835" s="4">
        <f ca="1"/>
        <v>6.0442591843915001E-3</v>
      </c>
      <c r="L4835" s="4">
        <f ca="1"/>
        <v>-2.2254116495525E-2</v>
      </c>
      <c r="M4835" s="4">
        <f ca="1"/>
        <v>0.98564777346508003</v>
      </c>
      <c r="N4835" s="4">
        <f ca="1"/>
        <v>63.296281727980002</v>
      </c>
      <c r="O4835" s="4">
        <f ca="1"/>
        <v>-27.352471757040998</v>
      </c>
      <c r="P4835" s="4">
        <f ca="1"/>
        <v>48.469989628588998</v>
      </c>
      <c r="Q4835" s="4">
        <f t="shared" ca="1" si="150"/>
        <v>-4.356955380577396E-3</v>
      </c>
      <c r="R4835" s="4">
        <f t="shared" ca="1" si="151"/>
        <v>2.8350721674978009E-3</v>
      </c>
      <c r="S4835" s="4">
        <f ca="1"/>
        <v>126.17466666667001</v>
      </c>
      <c r="T4835" s="4">
        <f ca="1"/>
        <v>126.53238095238</v>
      </c>
      <c r="U4835" s="4">
        <f ca="1"/>
        <v>178.517404</v>
      </c>
      <c r="V4835" s="4">
        <f ca="1"/>
        <v>179.29859999999999</v>
      </c>
      <c r="W4835" s="4">
        <f ca="1"/>
        <v>155.62026111887999</v>
      </c>
      <c r="X4835" s="4">
        <f ca="1"/>
        <v>51.543877814262999</v>
      </c>
      <c r="Y4835" s="4">
        <f ca="1"/>
        <v>156.15234510505999</v>
      </c>
      <c r="Z4835" s="4">
        <f ca="1"/>
        <v>0</v>
      </c>
    </row>
    <row r="4836" spans="1:26" hidden="1" x14ac:dyDescent="0.25">
      <c r="A4836" s="3" t="s">
        <v>2226</v>
      </c>
      <c r="B4836" t="str">
        <v>三一重能</v>
      </c>
      <c r="C4836" s="8" t="str">
        <f ca="1"/>
        <v>制造业</v>
      </c>
      <c r="D4836" s="4">
        <f ca="1"/>
        <v>-0.68281326668286002</v>
      </c>
      <c r="E4836" s="4">
        <f ca="1"/>
        <v>-1.7037392805519001E-2</v>
      </c>
      <c r="F4836" s="4">
        <f ca="1"/>
        <v>-6.4579043279828002E-3</v>
      </c>
      <c r="G4836" s="4">
        <f ca="1"/>
        <v>-0.33762883876566002</v>
      </c>
      <c r="H4836" s="4">
        <f ca="1"/>
        <v>-1.2245303055395999E-2</v>
      </c>
      <c r="I4836" s="4">
        <f ca="1"/>
        <v>-3.1038129813738E-3</v>
      </c>
      <c r="J4836" s="4">
        <f ca="1"/>
        <v>-0.28875182031432001</v>
      </c>
      <c r="K4836" s="4">
        <f ca="1"/>
        <v>-6.5127034185983998E-3</v>
      </c>
      <c r="L4836" s="4">
        <f ca="1"/>
        <v>-3.1318415812435002E-3</v>
      </c>
      <c r="M4836" s="4">
        <f ca="1"/>
        <v>1.5071603042512001</v>
      </c>
      <c r="N4836" s="4">
        <f ca="1"/>
        <v>49.210058841433003</v>
      </c>
      <c r="O4836" s="4">
        <f ca="1"/>
        <v>-14.487631662314</v>
      </c>
      <c r="P4836" s="4">
        <f ca="1"/>
        <v>32.196291784711001</v>
      </c>
      <c r="Q4836" s="4">
        <f t="shared" ca="1" si="150"/>
        <v>-9.6946735012256487E-3</v>
      </c>
      <c r="R4836" s="4">
        <f t="shared" ca="1" si="151"/>
        <v>-1.0288278447761411E-2</v>
      </c>
      <c r="S4836" s="4">
        <f ca="1"/>
        <v>30.109777777778</v>
      </c>
      <c r="T4836" s="4">
        <f ca="1"/>
        <v>29.8</v>
      </c>
      <c r="U4836" s="4">
        <f ca="1"/>
        <v>30.026210666667001</v>
      </c>
      <c r="V4836" s="4">
        <f ca="1"/>
        <v>30.320154666667001</v>
      </c>
      <c r="W4836" s="4">
        <f ca="1"/>
        <v>136.13312833075</v>
      </c>
      <c r="X4836" s="4">
        <f ca="1"/>
        <v>102.63578061824001</v>
      </c>
      <c r="Y4836" s="4">
        <f ca="1"/>
        <v>53.059095963239997</v>
      </c>
      <c r="Z4836" s="4">
        <f ca="1"/>
        <v>-33.099171053311998</v>
      </c>
    </row>
    <row r="4837" spans="1:26" hidden="1" x14ac:dyDescent="0.25">
      <c r="A4837" s="3" t="s">
        <v>2227</v>
      </c>
      <c r="B4837" t="str">
        <v>富淼科技</v>
      </c>
      <c r="C4837" s="8" t="str">
        <f ca="1"/>
        <v>制造业</v>
      </c>
      <c r="D4837" s="4">
        <f ca="1"/>
        <v>0.28687290862379</v>
      </c>
      <c r="E4837" s="4">
        <f ca="1"/>
        <v>6.6093019974546004E-3</v>
      </c>
      <c r="F4837" s="4">
        <f ca="1"/>
        <v>1.9039022641211E-2</v>
      </c>
      <c r="G4837" s="4">
        <f ca="1"/>
        <v>3.7826811798090998E-2</v>
      </c>
      <c r="H4837" s="4">
        <f ca="1"/>
        <v>7.2173416504259995E-4</v>
      </c>
      <c r="I4837" s="4">
        <f ca="1"/>
        <v>8.4194805505900996E-3</v>
      </c>
      <c r="J4837" s="4">
        <f ca="1"/>
        <v>5.6503060928977E-2</v>
      </c>
      <c r="K4837" s="4">
        <f ca="1"/>
        <v>1.0060646642535E-3</v>
      </c>
      <c r="L4837" s="4">
        <f ca="1"/>
        <v>8.3167748191054006E-3</v>
      </c>
      <c r="M4837" s="4">
        <f ca="1"/>
        <v>0.96647932268128001</v>
      </c>
      <c r="N4837" s="4">
        <f ca="1"/>
        <v>34.718614622430998</v>
      </c>
      <c r="O4837" s="4">
        <f ca="1"/>
        <v>-5.1605406622879002</v>
      </c>
      <c r="P4837" s="4">
        <f ca="1"/>
        <v>65.984031603410003</v>
      </c>
      <c r="Q4837" s="4">
        <f t="shared" ca="1" si="150"/>
        <v>2.8673835125477779E-2</v>
      </c>
      <c r="R4837" s="4">
        <f t="shared" ca="1" si="151"/>
        <v>-4.1750322434948479E-3</v>
      </c>
      <c r="S4837" s="4">
        <f ca="1"/>
        <v>16.713111111111001</v>
      </c>
      <c r="T4837" s="4">
        <f ca="1"/>
        <v>16.643333333333</v>
      </c>
      <c r="U4837" s="4">
        <f ca="1"/>
        <v>18.234171217675001</v>
      </c>
      <c r="V4837" s="4">
        <f ca="1"/>
        <v>17.725901636694001</v>
      </c>
      <c r="W4837" s="4">
        <f ca="1"/>
        <v>14.338694716373</v>
      </c>
      <c r="X4837" s="4">
        <f ca="1"/>
        <v>14.499907748516</v>
      </c>
      <c r="Y4837" s="4">
        <f ca="1"/>
        <v>25.843068033998001</v>
      </c>
      <c r="Z4837" s="4">
        <f ca="1"/>
        <v>-10.736543223985</v>
      </c>
    </row>
    <row r="4838" spans="1:26" hidden="1" x14ac:dyDescent="0.25">
      <c r="A4838" s="3" t="s">
        <v>2228</v>
      </c>
      <c r="B4838" t="str">
        <v>微电生理</v>
      </c>
      <c r="C4838" s="8" t="str">
        <f ca="1"/>
        <v>制造业</v>
      </c>
      <c r="D4838" s="4">
        <f ca="1"/>
        <v>4.6567088571843003E-2</v>
      </c>
      <c r="E4838" s="4">
        <f ca="1"/>
        <v>1.2108595164458001E-3</v>
      </c>
      <c r="F4838" s="4">
        <f ca="1"/>
        <v>1.6130096094401001E-2</v>
      </c>
      <c r="G4838" s="4">
        <f ca="1"/>
        <v>6.7904205816599001E-3</v>
      </c>
      <c r="H4838" s="4">
        <f ca="1"/>
        <v>1.991741701418E-4</v>
      </c>
      <c r="I4838" s="4">
        <f ca="1"/>
        <v>9.2565447702411992E-3</v>
      </c>
      <c r="J4838" s="4">
        <f ca="1"/>
        <v>0.37351130875871003</v>
      </c>
      <c r="K4838" s="4">
        <f ca="1"/>
        <v>1.0170484086287001E-2</v>
      </c>
      <c r="L4838" s="4">
        <f ca="1"/>
        <v>3.8024432065029E-2</v>
      </c>
      <c r="M4838" s="4">
        <f ca="1"/>
        <v>0.38841704171754998</v>
      </c>
      <c r="N4838" s="4">
        <f ca="1"/>
        <v>70.756672152185999</v>
      </c>
      <c r="O4838" s="4">
        <f ca="1"/>
        <v>68.304629412257995</v>
      </c>
      <c r="P4838" s="4">
        <f ca="1"/>
        <v>62.263903576323997</v>
      </c>
      <c r="Q4838" s="4">
        <f t="shared" ca="1" si="150"/>
        <v>1.578586135895671E-2</v>
      </c>
      <c r="R4838" s="4">
        <f t="shared" ca="1" si="151"/>
        <v>2.0373913838298601E-2</v>
      </c>
      <c r="S4838" s="4">
        <f ca="1"/>
        <v>21.186444444444</v>
      </c>
      <c r="T4838" s="4">
        <f ca="1"/>
        <v>21.618095238095002</v>
      </c>
      <c r="U4838" s="4">
        <f ca="1"/>
        <v>22.2</v>
      </c>
      <c r="V4838" s="4">
        <f ca="1"/>
        <v>21.855</v>
      </c>
      <c r="W4838" s="4">
        <f ca="1"/>
        <v>29.988825673013</v>
      </c>
      <c r="X4838" s="4">
        <f ca="1"/>
        <v>30.386931574599</v>
      </c>
      <c r="Y4838" s="4">
        <f ca="1"/>
        <v>81.466430937751994</v>
      </c>
      <c r="Z4838" s="4">
        <f ca="1"/>
        <v>0</v>
      </c>
    </row>
    <row r="4839" spans="1:26" hidden="1" x14ac:dyDescent="0.25">
      <c r="A4839" s="3" t="s">
        <v>2229</v>
      </c>
      <c r="B4839" t="str">
        <v>颀中科技</v>
      </c>
      <c r="C4839" s="8" t="str">
        <f ca="1"/>
        <v>制造业</v>
      </c>
      <c r="D4839" s="4">
        <f ca="1"/>
        <v>0.32193779440876003</v>
      </c>
      <c r="E4839" s="4">
        <f ca="1"/>
        <v>6.8023361904464997E-3</v>
      </c>
      <c r="F4839" s="4">
        <f ca="1"/>
        <v>3.9543452474260998E-2</v>
      </c>
      <c r="G4839" s="4">
        <f ca="1"/>
        <v>0.27860590848420003</v>
      </c>
      <c r="H4839" s="4">
        <f ca="1"/>
        <v>4.6638451492993001E-3</v>
      </c>
      <c r="I4839" s="4">
        <f ca="1"/>
        <v>2.8107850913736E-2</v>
      </c>
      <c r="J4839" s="4">
        <f ca="1"/>
        <v>0.12664967932452001</v>
      </c>
      <c r="K4839" s="4">
        <f ca="1"/>
        <v>2.2972123698511999E-3</v>
      </c>
      <c r="L4839" s="4">
        <f ca="1"/>
        <v>1.9194556373240999E-2</v>
      </c>
      <c r="M4839" s="4">
        <f ca="1"/>
        <v>1.4721133609628001</v>
      </c>
      <c r="N4839" s="4">
        <f ca="1"/>
        <v>46.422876489798</v>
      </c>
      <c r="O4839" s="4">
        <f ca="1"/>
        <v>-6.2714643593563002</v>
      </c>
      <c r="P4839" s="4">
        <f ca="1"/>
        <v>69.208740111721994</v>
      </c>
      <c r="Q4839" s="4">
        <f t="shared" ca="1" si="150"/>
        <v>6.1849042047008806E-2</v>
      </c>
      <c r="R4839" s="4">
        <f t="shared" ca="1" si="151"/>
        <v>1.7388041030779164E-2</v>
      </c>
      <c r="S4839" s="4">
        <f ca="1"/>
        <v>12.688888888889</v>
      </c>
      <c r="T4839" s="4">
        <f ca="1"/>
        <v>12.909523809524</v>
      </c>
      <c r="U4839" s="4">
        <f ca="1"/>
        <v>13.763333333333</v>
      </c>
      <c r="V4839" s="4">
        <f ca="1"/>
        <v>12.961666666667</v>
      </c>
      <c r="W4839" s="4">
        <f ca="1"/>
        <v>93.521260565771001</v>
      </c>
      <c r="X4839" s="4">
        <f ca="1"/>
        <v>25.315829332153001</v>
      </c>
      <c r="Y4839" s="4">
        <f ca="1"/>
        <v>9.6987841512711004</v>
      </c>
      <c r="Z4839" s="4">
        <f ca="1"/>
        <v>84.329085478294004</v>
      </c>
    </row>
    <row r="4840" spans="1:26" hidden="1" x14ac:dyDescent="0.25">
      <c r="A4840" s="3" t="s">
        <v>2230</v>
      </c>
      <c r="B4840" t="str">
        <v>华盛锂电</v>
      </c>
      <c r="C4840" s="8" t="str">
        <f ca="1"/>
        <v>制造业</v>
      </c>
      <c r="D4840" s="4">
        <f ca="1"/>
        <v>-4.6758246645755001E-2</v>
      </c>
      <c r="E4840" s="4">
        <f ca="1"/>
        <v>-1.0265416496554999E-3</v>
      </c>
      <c r="F4840" s="4">
        <f ca="1"/>
        <v>4.8284946920886E-3</v>
      </c>
      <c r="G4840" s="4">
        <f ca="1"/>
        <v>-2.0587702950046E-2</v>
      </c>
      <c r="H4840" s="4">
        <f ca="1"/>
        <v>-3.3557320254239999E-4</v>
      </c>
      <c r="I4840" s="4">
        <f ca="1"/>
        <v>5.0886308684290997E-3</v>
      </c>
      <c r="J4840" s="4">
        <f ca="1"/>
        <v>-0.37876516528336002</v>
      </c>
      <c r="K4840" s="4">
        <f ca="1"/>
        <v>-8.2592610671111E-3</v>
      </c>
      <c r="L4840" s="4">
        <f ca="1"/>
        <v>-8.8013546817773992E-3</v>
      </c>
      <c r="M4840" s="4">
        <f ca="1"/>
        <v>1.4435301482978</v>
      </c>
      <c r="N4840" s="4">
        <f ca="1"/>
        <v>41.903617001553002</v>
      </c>
      <c r="O4840" s="4">
        <f ca="1"/>
        <v>-66.70706559816</v>
      </c>
      <c r="P4840" s="4">
        <f ca="1"/>
        <v>48.000107762273998</v>
      </c>
      <c r="Q4840" s="4">
        <f t="shared" ca="1" si="150"/>
        <v>8.6000435445315569E-3</v>
      </c>
      <c r="R4840" s="4">
        <f t="shared" ca="1" si="151"/>
        <v>-1.900541909186235E-2</v>
      </c>
      <c r="S4840" s="4">
        <f ca="1"/>
        <v>30.843333333333</v>
      </c>
      <c r="T4840" s="4">
        <f ca="1"/>
        <v>30.257142857142998</v>
      </c>
      <c r="U4840" s="4">
        <f ca="1"/>
        <v>45.599241666666998</v>
      </c>
      <c r="V4840" s="4">
        <f ca="1"/>
        <v>45.210430000000002</v>
      </c>
      <c r="W4840" s="4">
        <f ca="1"/>
        <v>49.890194933468997</v>
      </c>
      <c r="X4840" s="4">
        <f ca="1"/>
        <v>26.739333599641999</v>
      </c>
      <c r="Y4840" s="4">
        <f ca="1"/>
        <v>76.076445936032002</v>
      </c>
      <c r="Z4840" s="4">
        <f ca="1"/>
        <v>43.732717409518997</v>
      </c>
    </row>
    <row r="4841" spans="1:26" hidden="1" x14ac:dyDescent="0.25">
      <c r="A4841" s="3" t="s">
        <v>2231</v>
      </c>
      <c r="B4841" t="str">
        <v>明志科技</v>
      </c>
      <c r="C4841" s="8" t="str">
        <f ca="1"/>
        <v>制造业</v>
      </c>
      <c r="D4841" s="4">
        <f ca="1"/>
        <v>-0.19996063453594001</v>
      </c>
      <c r="E4841" s="4">
        <f ca="1"/>
        <v>-5.348076568744E-3</v>
      </c>
      <c r="F4841" s="4">
        <f ca="1"/>
        <v>-1.6868286491187E-3</v>
      </c>
      <c r="G4841" s="4">
        <f ca="1"/>
        <v>-0.17615838144443</v>
      </c>
      <c r="H4841" s="4">
        <f ca="1"/>
        <v>-3.7681859040750998E-3</v>
      </c>
      <c r="I4841" s="4">
        <f ca="1"/>
        <v>5.0127144583450003E-4</v>
      </c>
      <c r="J4841" s="4">
        <f ca="1"/>
        <v>-0.19085656552736999</v>
      </c>
      <c r="K4841" s="4">
        <f ca="1"/>
        <v>-3.6528786613263002E-3</v>
      </c>
      <c r="L4841" s="4">
        <f ca="1"/>
        <v>-1.1851806823177E-3</v>
      </c>
      <c r="M4841" s="4">
        <f ca="1"/>
        <v>2.1361720874432999</v>
      </c>
      <c r="N4841" s="4">
        <f ca="1"/>
        <v>64.593947817509999</v>
      </c>
      <c r="O4841" s="4">
        <f ca="1"/>
        <v>-0.39474762515062001</v>
      </c>
      <c r="P4841" s="4">
        <f ca="1"/>
        <v>47.094516709848001</v>
      </c>
      <c r="Q4841" s="4">
        <f t="shared" ca="1" si="150"/>
        <v>-2.5915127955944829E-3</v>
      </c>
      <c r="R4841" s="4">
        <f t="shared" ca="1" si="151"/>
        <v>-4.0597049860667402E-2</v>
      </c>
      <c r="S4841" s="4">
        <f ca="1"/>
        <v>21.158000000000001</v>
      </c>
      <c r="T4841" s="4">
        <f ca="1"/>
        <v>20.299047619048</v>
      </c>
      <c r="U4841" s="4">
        <f ca="1"/>
        <v>20.954287834199999</v>
      </c>
      <c r="V4841" s="4">
        <f ca="1"/>
        <v>21.0087322326</v>
      </c>
      <c r="W4841" s="4">
        <f ca="1"/>
        <v>-20.656483779203</v>
      </c>
      <c r="X4841" s="4">
        <f ca="1"/>
        <v>1.2660503255263</v>
      </c>
      <c r="Y4841" s="4">
        <f ca="1"/>
        <v>25.336162936762001</v>
      </c>
      <c r="Z4841" s="4">
        <f ca="1"/>
        <v>0</v>
      </c>
    </row>
    <row r="4842" spans="1:26" hidden="1" x14ac:dyDescent="0.25">
      <c r="A4842" s="3" t="s">
        <v>2232</v>
      </c>
      <c r="B4842" t="str">
        <v>键凯科技</v>
      </c>
      <c r="C4842" s="8" t="str">
        <f ca="1"/>
        <v>制造业</v>
      </c>
      <c r="D4842" s="4">
        <f ca="1"/>
        <v>0.19174417181726</v>
      </c>
      <c r="E4842" s="4">
        <f ca="1"/>
        <v>5.1324443289746998E-3</v>
      </c>
      <c r="F4842" s="4">
        <f ca="1"/>
        <v>2.5441539740360002E-2</v>
      </c>
      <c r="G4842" s="4">
        <f ca="1"/>
        <v>0.46070352558179001</v>
      </c>
      <c r="H4842" s="4">
        <f ca="1"/>
        <v>2.4847899184405001E-2</v>
      </c>
      <c r="I4842" s="4">
        <f ca="1"/>
        <v>5.4113263861399002E-2</v>
      </c>
      <c r="J4842" s="4">
        <f ca="1"/>
        <v>0.30966902331608998</v>
      </c>
      <c r="K4842" s="4">
        <f ca="1"/>
        <v>1.5265957166267E-2</v>
      </c>
      <c r="L4842" s="4">
        <f ca="1"/>
        <v>3.2313678247984999E-2</v>
      </c>
      <c r="M4842" s="4">
        <f ca="1"/>
        <v>1.0894731906646999</v>
      </c>
      <c r="N4842" s="4">
        <f ca="1"/>
        <v>53.367459408583002</v>
      </c>
      <c r="O4842" s="4">
        <f ca="1"/>
        <v>-43.192471736675998</v>
      </c>
      <c r="P4842" s="4">
        <f ca="1"/>
        <v>67.940959890154005</v>
      </c>
      <c r="Q4842" s="4">
        <f t="shared" ca="1" si="150"/>
        <v>4.3403284429491484E-2</v>
      </c>
      <c r="R4842" s="4">
        <f t="shared" ca="1" si="151"/>
        <v>9.5390379440912471E-2</v>
      </c>
      <c r="S4842" s="4">
        <f ca="1"/>
        <v>114.10022222222</v>
      </c>
      <c r="T4842" s="4">
        <f ca="1"/>
        <v>124.98428571429</v>
      </c>
      <c r="U4842" s="4">
        <f ca="1"/>
        <v>133.09845265806001</v>
      </c>
      <c r="V4842" s="4">
        <f ca="1"/>
        <v>127.56184942511</v>
      </c>
      <c r="W4842" s="4">
        <f ca="1"/>
        <v>44.796036917441</v>
      </c>
      <c r="X4842" s="4">
        <f ca="1"/>
        <v>44.729656407385001</v>
      </c>
      <c r="Y4842" s="4">
        <f ca="1"/>
        <v>69.294462049391996</v>
      </c>
      <c r="Z4842" s="4">
        <f ca="1"/>
        <v>53.883236175127998</v>
      </c>
    </row>
    <row r="4843" spans="1:26" hidden="1" x14ac:dyDescent="0.25">
      <c r="A4843" s="3" t="s">
        <v>2233</v>
      </c>
      <c r="B4843" t="str">
        <v>建龙微纳</v>
      </c>
      <c r="C4843" s="8" t="str">
        <f ca="1"/>
        <v>制造业</v>
      </c>
      <c r="D4843" s="4">
        <f ca="1"/>
        <v>0.60676104280798004</v>
      </c>
      <c r="E4843" s="4">
        <f ca="1"/>
        <v>-2.0214875387057001E-2</v>
      </c>
      <c r="F4843" s="4">
        <f ca="1"/>
        <v>1.8335678279826E-2</v>
      </c>
      <c r="G4843" s="4">
        <f ca="1"/>
        <v>0.35324356363654003</v>
      </c>
      <c r="H4843" s="4">
        <f ca="1"/>
        <v>-1.0172019544064E-2</v>
      </c>
      <c r="I4843" s="4">
        <f ca="1"/>
        <v>6.6675010975840998E-3</v>
      </c>
      <c r="J4843" s="4">
        <f ca="1"/>
        <v>-6.7475124530315997E-2</v>
      </c>
      <c r="K4843" s="4">
        <f ca="1"/>
        <v>1.5794137193558E-3</v>
      </c>
      <c r="L4843" s="4">
        <f ca="1"/>
        <v>-1.2484912861104E-2</v>
      </c>
      <c r="M4843" s="4">
        <f ca="1"/>
        <v>1.7112587689068</v>
      </c>
      <c r="N4843" s="4">
        <f ca="1"/>
        <v>57.260698094803999</v>
      </c>
      <c r="O4843" s="4">
        <f ca="1"/>
        <v>-39.501881744422001</v>
      </c>
      <c r="P4843" s="4">
        <f ca="1"/>
        <v>51.068661872836003</v>
      </c>
      <c r="Q4843" s="4">
        <f t="shared" ca="1" si="150"/>
        <v>1.4171860948305885E-2</v>
      </c>
      <c r="R4843" s="4">
        <f t="shared" ca="1" si="151"/>
        <v>4.3225428818655466E-2</v>
      </c>
      <c r="S4843" s="4">
        <f ca="1"/>
        <v>52.392000000000003</v>
      </c>
      <c r="T4843" s="4">
        <f ca="1"/>
        <v>54.656666666667</v>
      </c>
      <c r="U4843" s="4">
        <f ca="1"/>
        <v>79.929412474928</v>
      </c>
      <c r="V4843" s="4">
        <f ca="1"/>
        <v>78.812492786172996</v>
      </c>
      <c r="W4843" s="4">
        <f ca="1"/>
        <v>32.011720069330998</v>
      </c>
      <c r="X4843" s="4">
        <f ca="1"/>
        <v>28.120262228316001</v>
      </c>
      <c r="Y4843" s="4">
        <f ca="1"/>
        <v>23.624952441788999</v>
      </c>
      <c r="Z4843" s="4">
        <f ca="1"/>
        <v>0</v>
      </c>
    </row>
    <row r="4844" spans="1:26" hidden="1" x14ac:dyDescent="0.25">
      <c r="A4844" s="3" t="s">
        <v>2234</v>
      </c>
      <c r="B4844" t="str">
        <v>祥生医疗</v>
      </c>
      <c r="C4844" s="8" t="str">
        <f ca="1"/>
        <v>制造业</v>
      </c>
      <c r="D4844" s="4">
        <f ca="1"/>
        <v>0.21945389402984</v>
      </c>
      <c r="E4844" s="4">
        <f ca="1"/>
        <v>9.8859982476516006E-3</v>
      </c>
      <c r="F4844" s="4">
        <f ca="1"/>
        <v>2.8674358458225E-2</v>
      </c>
      <c r="G4844" s="4">
        <f ca="1"/>
        <v>4.1620650598353001E-2</v>
      </c>
      <c r="H4844" s="4">
        <f ca="1"/>
        <v>1.5003105336290001E-3</v>
      </c>
      <c r="I4844" s="4">
        <f ca="1"/>
        <v>1.1600653323789E-2</v>
      </c>
      <c r="J4844" s="4">
        <f ca="1"/>
        <v>9.7881671637161993E-2</v>
      </c>
      <c r="K4844" s="4">
        <f ca="1"/>
        <v>2.9743235895390002E-3</v>
      </c>
      <c r="L4844" s="4">
        <f ca="1"/>
        <v>1.4598492775127E-2</v>
      </c>
      <c r="M4844" s="4">
        <f ca="1"/>
        <v>0.69428592187314997</v>
      </c>
      <c r="N4844" s="4">
        <f ca="1"/>
        <v>58.469742863988003</v>
      </c>
      <c r="O4844" s="4">
        <f ca="1"/>
        <v>31.671352033776</v>
      </c>
      <c r="P4844" s="4">
        <f ca="1"/>
        <v>56.378029874138001</v>
      </c>
      <c r="Q4844" s="4">
        <f t="shared" ca="1" si="150"/>
        <v>6.2079471880170572E-2</v>
      </c>
      <c r="R4844" s="4">
        <f t="shared" ca="1" si="151"/>
        <v>-8.8326776908844509E-3</v>
      </c>
      <c r="S4844" s="4">
        <f ca="1"/>
        <v>39.478222222222001</v>
      </c>
      <c r="T4844" s="4">
        <f ca="1"/>
        <v>39.129523809524002</v>
      </c>
      <c r="U4844" s="4">
        <f ca="1"/>
        <v>62.024347955918998</v>
      </c>
      <c r="V4844" s="4">
        <f ca="1"/>
        <v>58.398970696721001</v>
      </c>
      <c r="W4844" s="4">
        <f ca="1"/>
        <v>0.22475073050618</v>
      </c>
      <c r="X4844" s="4">
        <f ca="1"/>
        <v>0.98972229732919004</v>
      </c>
      <c r="Y4844" s="4">
        <f ca="1"/>
        <v>5.4666583266269004</v>
      </c>
      <c r="Z4844" s="4">
        <f ca="1"/>
        <v>-7.2266047581702999</v>
      </c>
    </row>
    <row r="4845" spans="1:26" hidden="1" x14ac:dyDescent="0.25">
      <c r="A4845" s="3" t="s">
        <v>2235</v>
      </c>
      <c r="B4845" t="str">
        <v>三孚新科</v>
      </c>
      <c r="C4845" s="8" t="str">
        <f ca="1"/>
        <v>制造业</v>
      </c>
      <c r="D4845" s="4">
        <f ca="1"/>
        <v>0.1605183429433</v>
      </c>
      <c r="E4845" s="4">
        <f ca="1"/>
        <v>5.6107930913533999E-3</v>
      </c>
      <c r="F4845" s="4">
        <f ca="1"/>
        <v>2.1254460374094002E-2</v>
      </c>
      <c r="G4845" s="4">
        <f ca="1"/>
        <v>0.10374553667852</v>
      </c>
      <c r="H4845" s="4">
        <f ca="1"/>
        <v>3.0318956278859001E-3</v>
      </c>
      <c r="I4845" s="4">
        <f ca="1"/>
        <v>1.5959949273689999E-2</v>
      </c>
      <c r="J4845" s="4">
        <f ca="1"/>
        <v>0.21801128512890999</v>
      </c>
      <c r="K4845" s="4">
        <f ca="1"/>
        <v>9.7424804353627992E-3</v>
      </c>
      <c r="L4845" s="4">
        <f ca="1"/>
        <v>2.2323918700894001E-2</v>
      </c>
      <c r="M4845" s="4">
        <f ca="1"/>
        <v>1.9017213943329001</v>
      </c>
      <c r="N4845" s="4">
        <f ca="1"/>
        <v>71.708691077542994</v>
      </c>
      <c r="O4845" s="4">
        <f ca="1"/>
        <v>38.652146007886003</v>
      </c>
      <c r="P4845" s="4">
        <f ca="1"/>
        <v>59.756027666384</v>
      </c>
      <c r="Q4845" s="4">
        <f t="shared" ca="1" si="150"/>
        <v>2.5305164319244181E-2</v>
      </c>
      <c r="R4845" s="4">
        <f t="shared" ca="1" si="151"/>
        <v>-3.1391517261016244E-2</v>
      </c>
      <c r="S4845" s="4">
        <f ca="1"/>
        <v>72.891999999999996</v>
      </c>
      <c r="T4845" s="4">
        <f ca="1"/>
        <v>70.60380952381</v>
      </c>
      <c r="U4845" s="4">
        <f ca="1"/>
        <v>73.131531333333001</v>
      </c>
      <c r="V4845" s="4">
        <f ca="1"/>
        <v>71.326599999999999</v>
      </c>
      <c r="W4845" s="4">
        <f ca="1"/>
        <v>0</v>
      </c>
      <c r="X4845" s="4">
        <f ca="1"/>
        <v>18.099564771629002</v>
      </c>
      <c r="Y4845" s="4">
        <f ca="1"/>
        <v>38.011435209246997</v>
      </c>
      <c r="Z4845" s="4">
        <f ca="1"/>
        <v>42.955832019973002</v>
      </c>
    </row>
    <row r="4846" spans="1:26" hidden="1" x14ac:dyDescent="0.25">
      <c r="A4846" s="3" t="s">
        <v>2236</v>
      </c>
      <c r="B4846" t="str">
        <v>德马科技</v>
      </c>
      <c r="C4846" s="8" t="str">
        <f ca="1"/>
        <v>制造业</v>
      </c>
      <c r="D4846" s="4">
        <f ca="1"/>
        <v>0.21884396567472</v>
      </c>
      <c r="E4846" s="4">
        <f ca="1"/>
        <v>5.1593102958306996E-3</v>
      </c>
      <c r="F4846" s="4">
        <f ca="1"/>
        <v>1.6248439104377E-2</v>
      </c>
      <c r="G4846" s="4">
        <f ca="1"/>
        <v>6.2770847390059004E-2</v>
      </c>
      <c r="H4846" s="4">
        <f ca="1"/>
        <v>1.3485005759581001E-3</v>
      </c>
      <c r="I4846" s="4">
        <f ca="1"/>
        <v>9.7750996320425994E-3</v>
      </c>
      <c r="J4846" s="4">
        <f ca="1"/>
        <v>5.2815462051988997E-2</v>
      </c>
      <c r="K4846" s="4">
        <f ca="1"/>
        <v>1.0217415189013E-3</v>
      </c>
      <c r="L4846" s="4">
        <f ca="1"/>
        <v>1.0983696468255999E-2</v>
      </c>
      <c r="M4846" s="4">
        <f ca="1"/>
        <v>1.023790197953</v>
      </c>
      <c r="N4846" s="4">
        <f ca="1"/>
        <v>31.715864691570001</v>
      </c>
      <c r="O4846" s="4">
        <f ca="1"/>
        <v>-0.30013802599806</v>
      </c>
      <c r="P4846" s="4">
        <f ca="1"/>
        <v>60.725200475325998</v>
      </c>
      <c r="Q4846" s="4">
        <f t="shared" ca="1" si="150"/>
        <v>3.0683166638407242E-2</v>
      </c>
      <c r="R4846" s="4">
        <f t="shared" ca="1" si="151"/>
        <v>-1.7563864594690927E-2</v>
      </c>
      <c r="S4846" s="4">
        <f ca="1"/>
        <v>19.822444444443999</v>
      </c>
      <c r="T4846" s="4">
        <f ca="1"/>
        <v>19.474285714286001</v>
      </c>
      <c r="U4846" s="4">
        <f ca="1"/>
        <v>29.358897035462</v>
      </c>
      <c r="V4846" s="4">
        <f ca="1"/>
        <v>28.484890396741999</v>
      </c>
      <c r="W4846" s="4">
        <f ca="1"/>
        <v>8.4622176048192994</v>
      </c>
      <c r="X4846" s="4">
        <f ca="1"/>
        <v>24.685844861951001</v>
      </c>
      <c r="Y4846" s="4">
        <f ca="1"/>
        <v>32.640004001552001</v>
      </c>
      <c r="Z4846" s="4">
        <f ca="1"/>
        <v>17.636687866047001</v>
      </c>
    </row>
    <row r="4847" spans="1:26" hidden="1" x14ac:dyDescent="0.25">
      <c r="A4847" s="3" t="s">
        <v>2237</v>
      </c>
      <c r="B4847" t="str">
        <v>中科飞测</v>
      </c>
      <c r="C4847" s="8" t="str">
        <f ca="1"/>
        <v>制造业</v>
      </c>
      <c r="D4847" s="4">
        <f ca="1"/>
        <v>0.17969880760510001</v>
      </c>
      <c r="E4847" s="4">
        <f ca="1"/>
        <v>5.8192193442081E-3</v>
      </c>
      <c r="F4847" s="4">
        <f ca="1"/>
        <v>2.2653599330721998E-2</v>
      </c>
      <c r="G4847" s="4">
        <f ca="1"/>
        <v>0.21569470642735</v>
      </c>
      <c r="H4847" s="4">
        <f ca="1"/>
        <v>9.0377957058474997E-3</v>
      </c>
      <c r="I4847" s="4">
        <f ca="1"/>
        <v>1.9651515905754001E-2</v>
      </c>
      <c r="J4847" s="4">
        <f ca="1"/>
        <v>0.11101326785024</v>
      </c>
      <c r="K4847" s="4">
        <f ca="1"/>
        <v>2.6440484456979E-3</v>
      </c>
      <c r="L4847" s="4">
        <f ca="1"/>
        <v>2.1863527789801E-2</v>
      </c>
      <c r="M4847" s="4">
        <f ca="1"/>
        <v>1.8591111874206001</v>
      </c>
      <c r="N4847" s="4">
        <f ca="1"/>
        <v>58.714608128736998</v>
      </c>
      <c r="O4847" s="4">
        <f ca="1"/>
        <v>65.098052342792997</v>
      </c>
      <c r="P4847" s="4">
        <f ca="1"/>
        <v>56.277467299179001</v>
      </c>
      <c r="Q4847" s="4">
        <f t="shared" ca="1" si="150"/>
        <v>1.5860575435706046E-2</v>
      </c>
      <c r="R4847" s="4">
        <f t="shared" ca="1" si="151"/>
        <v>1.0951291271650759E-2</v>
      </c>
      <c r="S4847" s="4">
        <f ca="1"/>
        <v>79.242666666667006</v>
      </c>
      <c r="T4847" s="4">
        <f ca="1"/>
        <v>80.110476190476007</v>
      </c>
      <c r="U4847" s="4">
        <f ca="1"/>
        <v>82.09</v>
      </c>
      <c r="V4847" s="4">
        <f ca="1"/>
        <v>80.808333333332996</v>
      </c>
      <c r="W4847" s="4">
        <f ca="1"/>
        <v>28.472947184595</v>
      </c>
      <c r="X4847" s="4">
        <f ca="1"/>
        <v>108.74641380881</v>
      </c>
      <c r="Y4847" s="4">
        <f ca="1"/>
        <v>61.759220823420002</v>
      </c>
      <c r="Z4847" s="4">
        <f ca="1"/>
        <v>63.270633446357998</v>
      </c>
    </row>
    <row r="4848" spans="1:26" hidden="1" x14ac:dyDescent="0.25">
      <c r="A4848" s="3" t="s">
        <v>2238</v>
      </c>
      <c r="B4848" t="str">
        <v>甬矽电子</v>
      </c>
      <c r="C4848" s="8" t="str">
        <f ca="1"/>
        <v>制造业</v>
      </c>
      <c r="D4848" s="4">
        <f ca="1"/>
        <v>0.30669520661609001</v>
      </c>
      <c r="E4848" s="4">
        <f ca="1"/>
        <v>8.7709863362369998E-3</v>
      </c>
      <c r="F4848" s="4">
        <f ca="1"/>
        <v>3.6583229742077998E-2</v>
      </c>
      <c r="G4848" s="4">
        <f ca="1"/>
        <v>0.13483637873377999</v>
      </c>
      <c r="H4848" s="4">
        <f ca="1"/>
        <v>3.3958737824568998E-3</v>
      </c>
      <c r="I4848" s="4">
        <f ca="1"/>
        <v>1.8212886683392E-2</v>
      </c>
      <c r="J4848" s="4">
        <f ca="1"/>
        <v>0.10648009110360999</v>
      </c>
      <c r="K4848" s="4">
        <f ca="1"/>
        <v>2.6132100561092999E-3</v>
      </c>
      <c r="L4848" s="4">
        <f ca="1"/>
        <v>2.0218223224484001E-2</v>
      </c>
      <c r="M4848" s="4">
        <f ca="1"/>
        <v>1.0871796587764999</v>
      </c>
      <c r="N4848" s="4">
        <f ca="1"/>
        <v>72.425070055527002</v>
      </c>
      <c r="O4848" s="4">
        <f ca="1"/>
        <v>40.601454501025998</v>
      </c>
      <c r="P4848" s="4">
        <f ca="1"/>
        <v>59.528934791848997</v>
      </c>
      <c r="Q4848" s="4">
        <f t="shared" ca="1" si="150"/>
        <v>6.5317981276217976E-2</v>
      </c>
      <c r="R4848" s="4">
        <f t="shared" ca="1" si="151"/>
        <v>-4.7938222598100412E-3</v>
      </c>
      <c r="S4848" s="4">
        <f ca="1"/>
        <v>30.734000000000002</v>
      </c>
      <c r="T4848" s="4">
        <f ca="1"/>
        <v>30.586666666667</v>
      </c>
      <c r="U4848" s="4">
        <f ca="1"/>
        <v>33.108899999999998</v>
      </c>
      <c r="V4848" s="4">
        <f ca="1"/>
        <v>31.078889666666999</v>
      </c>
      <c r="W4848" s="4">
        <f ca="1"/>
        <v>76.111715588736004</v>
      </c>
      <c r="X4848" s="4">
        <f ca="1"/>
        <v>81.223964341959004</v>
      </c>
      <c r="Y4848" s="4">
        <f ca="1"/>
        <v>86.078774783840004</v>
      </c>
      <c r="Z4848" s="4">
        <f ca="1"/>
        <v>86.326412002029002</v>
      </c>
    </row>
    <row r="4849" spans="1:26" hidden="1" x14ac:dyDescent="0.25">
      <c r="A4849" s="3" t="s">
        <v>2239</v>
      </c>
      <c r="B4849" t="str">
        <v>华熙生物</v>
      </c>
      <c r="C4849" s="8" t="str">
        <f ca="1"/>
        <v>制造业</v>
      </c>
      <c r="D4849" s="4">
        <f ca="1"/>
        <v>-0.45035075095426003</v>
      </c>
      <c r="E4849" s="4">
        <f ca="1"/>
        <v>-9.9146769153970003E-3</v>
      </c>
      <c r="F4849" s="4">
        <f ca="1"/>
        <v>-1.2764242622395E-2</v>
      </c>
      <c r="G4849" s="4">
        <f ca="1"/>
        <v>-0.54074584371139001</v>
      </c>
      <c r="H4849" s="4">
        <f ca="1"/>
        <v>-8.7540851715233996E-3</v>
      </c>
      <c r="I4849" s="4">
        <f ca="1"/>
        <v>-1.114494790614E-2</v>
      </c>
      <c r="J4849" s="4">
        <f ca="1"/>
        <v>-0.48931378996425001</v>
      </c>
      <c r="K4849" s="4">
        <f ca="1"/>
        <v>-8.0391369018792003E-3</v>
      </c>
      <c r="L4849" s="4">
        <f ca="1"/>
        <v>-1.2876174151438999E-2</v>
      </c>
      <c r="M4849" s="4">
        <f ca="1"/>
        <v>0.71871879951104001</v>
      </c>
      <c r="N4849" s="4">
        <f ca="1"/>
        <v>35.772589052771998</v>
      </c>
      <c r="O4849" s="4">
        <f ca="1"/>
        <v>-36.759423478198002</v>
      </c>
      <c r="P4849" s="4">
        <f ca="1"/>
        <v>23.194683158730001</v>
      </c>
      <c r="Q4849" s="4">
        <f t="shared" ca="1" si="150"/>
        <v>-1.4387722476829509E-2</v>
      </c>
      <c r="R4849" s="4">
        <f t="shared" ca="1" si="151"/>
        <v>-7.2351219422574234E-2</v>
      </c>
      <c r="S4849" s="4">
        <f ca="1"/>
        <v>82.939333333332996</v>
      </c>
      <c r="T4849" s="4">
        <f ca="1"/>
        <v>76.938571428570995</v>
      </c>
      <c r="U4849" s="4">
        <f ca="1"/>
        <v>78.189604128249997</v>
      </c>
      <c r="V4849" s="4">
        <f ca="1"/>
        <v>79.330996489552007</v>
      </c>
      <c r="W4849" s="4">
        <f ca="1"/>
        <v>18.034357300644</v>
      </c>
      <c r="X4849" s="4">
        <f ca="1"/>
        <v>49.963776967120999</v>
      </c>
      <c r="Y4849" s="4">
        <f ca="1"/>
        <v>20.420944196025001</v>
      </c>
      <c r="Z4849" s="4">
        <f ca="1"/>
        <v>20.294583676803999</v>
      </c>
    </row>
    <row r="4850" spans="1:26" hidden="1" x14ac:dyDescent="0.25">
      <c r="A4850" s="3" t="s">
        <v>2240</v>
      </c>
      <c r="B4850" t="str">
        <v>光云科技</v>
      </c>
      <c r="C4850" s="8" t="str">
        <f ca="1"/>
        <v>信息传输、软件和信息技术服务业</v>
      </c>
      <c r="D4850" s="4">
        <f ca="1"/>
        <v>0.17664127692432</v>
      </c>
      <c r="E4850" s="4">
        <f ca="1"/>
        <v>4.4789343646359E-3</v>
      </c>
      <c r="F4850" s="4">
        <f ca="1"/>
        <v>2.6002563581881001E-2</v>
      </c>
      <c r="G4850" s="4">
        <f ca="1"/>
        <v>0.18145700595584999</v>
      </c>
      <c r="H4850" s="4">
        <f ca="1"/>
        <v>3.4141596818736001E-3</v>
      </c>
      <c r="I4850" s="4">
        <f ca="1"/>
        <v>2.4382469045426E-2</v>
      </c>
      <c r="J4850" s="4">
        <f ca="1"/>
        <v>-2.2577917253598E-2</v>
      </c>
      <c r="K4850" s="4">
        <f ca="1"/>
        <v>-4.658873683744E-4</v>
      </c>
      <c r="L4850" s="4">
        <f ca="1"/>
        <v>8.4625655631955007E-3</v>
      </c>
      <c r="M4850" s="4">
        <f ca="1"/>
        <v>1.6543547657438</v>
      </c>
      <c r="N4850" s="4">
        <f ca="1"/>
        <v>64.923251684079005</v>
      </c>
      <c r="O4850" s="4">
        <f ca="1"/>
        <v>12.647367162344</v>
      </c>
      <c r="P4850" s="4">
        <f ca="1"/>
        <v>61.954931488831001</v>
      </c>
      <c r="Q4850" s="4">
        <f t="shared" ca="1" si="150"/>
        <v>4.2443824350094334E-2</v>
      </c>
      <c r="R4850" s="4">
        <f t="shared" ca="1" si="151"/>
        <v>-5.5038351191813674E-3</v>
      </c>
      <c r="S4850" s="4">
        <f ca="1"/>
        <v>11.385999999999999</v>
      </c>
      <c r="T4850" s="4">
        <f ca="1"/>
        <v>11.323333333333</v>
      </c>
      <c r="U4850" s="4">
        <f ca="1"/>
        <v>11.8738079096</v>
      </c>
      <c r="V4850" s="4">
        <f ca="1"/>
        <v>11.390357573467</v>
      </c>
      <c r="W4850" s="4">
        <f ca="1"/>
        <v>0</v>
      </c>
      <c r="X4850" s="4">
        <f ca="1"/>
        <v>2.0603997097043001</v>
      </c>
      <c r="Y4850" s="4">
        <f ca="1"/>
        <v>16.633767672499001</v>
      </c>
      <c r="Z4850" s="4">
        <f ca="1"/>
        <v>0</v>
      </c>
    </row>
    <row r="4851" spans="1:26" hidden="1" x14ac:dyDescent="0.25">
      <c r="A4851" s="3" t="s">
        <v>2241</v>
      </c>
      <c r="B4851" t="str">
        <v>昊海生科</v>
      </c>
      <c r="C4851" s="8" t="str">
        <f ca="1"/>
        <v>制造业</v>
      </c>
      <c r="D4851" s="4">
        <f ca="1"/>
        <v>-0.35865846796883999</v>
      </c>
      <c r="E4851" s="4">
        <f ca="1"/>
        <v>-7.9680594348316008E-3</v>
      </c>
      <c r="F4851" s="4">
        <f ca="1"/>
        <v>-6.1891291808824E-3</v>
      </c>
      <c r="G4851" s="4">
        <f ca="1"/>
        <v>-0.41911917207522997</v>
      </c>
      <c r="H4851" s="4">
        <f ca="1"/>
        <v>-8.7786286843650006E-3</v>
      </c>
      <c r="I4851" s="4">
        <f ca="1"/>
        <v>-7.6805018097259002E-3</v>
      </c>
      <c r="J4851" s="4">
        <f ca="1"/>
        <v>6.3191002875387994E-2</v>
      </c>
      <c r="K4851" s="4">
        <f ca="1"/>
        <v>1.4318231372756E-3</v>
      </c>
      <c r="L4851" s="4">
        <f ca="1"/>
        <v>1.0118335375881001E-2</v>
      </c>
      <c r="M4851" s="4">
        <f ca="1"/>
        <v>1.2609675228482</v>
      </c>
      <c r="N4851" s="4">
        <f ca="1"/>
        <v>42.012302908209001</v>
      </c>
      <c r="O4851" s="4">
        <f ca="1"/>
        <v>-7.7869812581954996</v>
      </c>
      <c r="P4851" s="4">
        <f ca="1"/>
        <v>46.666161403425001</v>
      </c>
      <c r="Q4851" s="4">
        <f t="shared" ca="1" si="150"/>
        <v>-9.5526371462224882E-3</v>
      </c>
      <c r="R4851" s="4">
        <f t="shared" ca="1" si="151"/>
        <v>-5.5080304663448841E-2</v>
      </c>
      <c r="S4851" s="4">
        <f ca="1"/>
        <v>106.61777777778001</v>
      </c>
      <c r="T4851" s="4">
        <f ca="1"/>
        <v>100.74523809524</v>
      </c>
      <c r="U4851" s="4">
        <f ca="1"/>
        <v>103.60330775771</v>
      </c>
      <c r="V4851" s="4">
        <f ca="1"/>
        <v>104.60253784632999</v>
      </c>
      <c r="W4851" s="4">
        <f ca="1"/>
        <v>-20.329750597343001</v>
      </c>
      <c r="X4851" s="4">
        <f ca="1"/>
        <v>9.9124878426381997</v>
      </c>
      <c r="Y4851" s="4">
        <f ca="1"/>
        <v>3.8614589723752002</v>
      </c>
      <c r="Z4851" s="4">
        <f ca="1"/>
        <v>-12.806410633542001</v>
      </c>
    </row>
    <row r="4852" spans="1:26" hidden="1" x14ac:dyDescent="0.25">
      <c r="A4852" s="3" t="s">
        <v>2242</v>
      </c>
      <c r="B4852" t="str">
        <v>工大高科</v>
      </c>
      <c r="C4852" s="8" t="str">
        <f ca="1"/>
        <v>制造业</v>
      </c>
      <c r="D4852" s="4">
        <f ca="1"/>
        <v>0.18491720145443999</v>
      </c>
      <c r="E4852" s="4">
        <f ca="1"/>
        <v>3.9295194649629E-3</v>
      </c>
      <c r="F4852" s="4">
        <f ca="1"/>
        <v>1.6005957342305002E-2</v>
      </c>
      <c r="G4852" s="4">
        <f ca="1"/>
        <v>0.13804926044676</v>
      </c>
      <c r="H4852" s="4">
        <f ca="1"/>
        <v>2.2845158532266E-3</v>
      </c>
      <c r="I4852" s="4">
        <f ca="1"/>
        <v>1.1710730327348999E-2</v>
      </c>
      <c r="J4852" s="4">
        <f ca="1"/>
        <v>-1.9315260363388001E-2</v>
      </c>
      <c r="K4852" s="4">
        <f ca="1"/>
        <v>-3.561331277135E-4</v>
      </c>
      <c r="L4852" s="4">
        <f ca="1"/>
        <v>5.6618532834496003E-3</v>
      </c>
      <c r="M4852" s="4">
        <f ca="1"/>
        <v>0.76713604686784997</v>
      </c>
      <c r="N4852" s="4">
        <f ca="1"/>
        <v>30.987421661587</v>
      </c>
      <c r="O4852" s="4">
        <f ca="1"/>
        <v>-12.702634708809001</v>
      </c>
      <c r="P4852" s="4">
        <f ca="1"/>
        <v>62.533841560074002</v>
      </c>
      <c r="Q4852" s="4">
        <f t="shared" ca="1" si="150"/>
        <v>2.7216174183553283E-2</v>
      </c>
      <c r="R4852" s="4">
        <f t="shared" ca="1" si="151"/>
        <v>-2.5705089496645996E-3</v>
      </c>
      <c r="S4852" s="4">
        <f ca="1"/>
        <v>17.191333333332999</v>
      </c>
      <c r="T4852" s="4">
        <f ca="1"/>
        <v>17.147142857142999</v>
      </c>
      <c r="U4852" s="4">
        <f ca="1"/>
        <v>18.002957703867001</v>
      </c>
      <c r="V4852" s="4">
        <f ca="1"/>
        <v>17.525967908533001</v>
      </c>
      <c r="W4852" s="4">
        <f ca="1"/>
        <v>11.132018187441</v>
      </c>
      <c r="X4852" s="4">
        <f ca="1"/>
        <v>21.191151044327</v>
      </c>
      <c r="Y4852" s="4">
        <f ca="1"/>
        <v>34.924117861650998</v>
      </c>
      <c r="Z4852" s="4">
        <f ca="1"/>
        <v>0</v>
      </c>
    </row>
    <row r="4853" spans="1:26" hidden="1" x14ac:dyDescent="0.25">
      <c r="A4853" s="3" t="s">
        <v>2243</v>
      </c>
      <c r="B4853" t="str">
        <v>晶丰明源</v>
      </c>
      <c r="C4853" s="8" t="str">
        <f ca="1"/>
        <v>信息传输、软件和信息技术服务业</v>
      </c>
      <c r="D4853" s="4">
        <f ca="1"/>
        <v>0.11886729081847</v>
      </c>
      <c r="E4853" s="4">
        <f ca="1"/>
        <v>3.6491450470127998E-3</v>
      </c>
      <c r="F4853" s="4">
        <f ca="1"/>
        <v>2.1446942680804999E-2</v>
      </c>
      <c r="G4853" s="4">
        <f ca="1"/>
        <v>1.9468626449743998E-2</v>
      </c>
      <c r="H4853" s="4">
        <f ca="1"/>
        <v>5.564011907968E-4</v>
      </c>
      <c r="I4853" s="4">
        <f ca="1"/>
        <v>1.0116688634252E-2</v>
      </c>
      <c r="J4853" s="4">
        <f ca="1"/>
        <v>9.8315830921834005E-2</v>
      </c>
      <c r="K4853" s="4">
        <f ca="1"/>
        <v>2.2121089537816998E-3</v>
      </c>
      <c r="L4853" s="4">
        <f ca="1"/>
        <v>1.5597513112124E-2</v>
      </c>
      <c r="M4853" s="4">
        <f ca="1"/>
        <v>2.1980800174438002</v>
      </c>
      <c r="N4853" s="4">
        <f ca="1"/>
        <v>62.026643575122002</v>
      </c>
      <c r="O4853" s="4">
        <f ca="1"/>
        <v>-42.299202107865</v>
      </c>
      <c r="P4853" s="4">
        <f ca="1"/>
        <v>59.449040851833999</v>
      </c>
      <c r="Q4853" s="4">
        <f t="shared" ca="1" si="150"/>
        <v>5.0677657606226181E-2</v>
      </c>
      <c r="R4853" s="4">
        <f t="shared" ca="1" si="151"/>
        <v>-3.6408172068154226E-3</v>
      </c>
      <c r="S4853" s="4">
        <f ca="1"/>
        <v>111.27800000000001</v>
      </c>
      <c r="T4853" s="4">
        <f ca="1"/>
        <v>110.87285714286</v>
      </c>
      <c r="U4853" s="4">
        <f ca="1"/>
        <v>120.44716112046</v>
      </c>
      <c r="V4853" s="4">
        <f ca="1"/>
        <v>114.63759626799001</v>
      </c>
      <c r="W4853" s="4">
        <f ca="1"/>
        <v>0</v>
      </c>
      <c r="X4853" s="4">
        <f ca="1"/>
        <v>7.3026605774244997</v>
      </c>
      <c r="Y4853" s="4">
        <f ca="1"/>
        <v>22.395438108509001</v>
      </c>
      <c r="Z4853" s="4">
        <f ca="1"/>
        <v>0</v>
      </c>
    </row>
    <row r="4854" spans="1:26" hidden="1" x14ac:dyDescent="0.25">
      <c r="A4854" s="3" t="s">
        <v>2244</v>
      </c>
      <c r="B4854" t="str">
        <v>致远互联</v>
      </c>
      <c r="C4854" s="8" t="str">
        <f ca="1"/>
        <v>信息传输、软件和信息技术服务业</v>
      </c>
      <c r="D4854" s="4">
        <f ca="1"/>
        <v>-0.54923631602248002</v>
      </c>
      <c r="E4854" s="4">
        <f ca="1"/>
        <v>-3.0614187820384001E-2</v>
      </c>
      <c r="F4854" s="4">
        <f ca="1"/>
        <v>-3.2625932627845002E-2</v>
      </c>
      <c r="G4854" s="4">
        <f ca="1"/>
        <v>-0.45647443828510997</v>
      </c>
      <c r="H4854" s="4">
        <f ca="1"/>
        <v>-2.0640606392627998E-2</v>
      </c>
      <c r="I4854" s="4">
        <f ca="1"/>
        <v>-1.9180189683327999E-2</v>
      </c>
      <c r="J4854" s="4">
        <f ca="1"/>
        <v>-0.40251351884959002</v>
      </c>
      <c r="K4854" s="4">
        <f ca="1"/>
        <v>-1.0001979538781999E-2</v>
      </c>
      <c r="L4854" s="4">
        <f ca="1"/>
        <v>-1.6192660572687E-2</v>
      </c>
      <c r="M4854" s="4">
        <f ca="1"/>
        <v>0.47549247036977998</v>
      </c>
      <c r="N4854" s="4">
        <f ca="1"/>
        <v>47.018118307701997</v>
      </c>
      <c r="O4854" s="4">
        <f ca="1"/>
        <v>3.1991308020338001</v>
      </c>
      <c r="P4854" s="4">
        <f ca="1"/>
        <v>43.362854077744998</v>
      </c>
      <c r="Q4854" s="4">
        <f t="shared" ca="1" si="150"/>
        <v>-4.3137922232615367E-2</v>
      </c>
      <c r="R4854" s="4">
        <f t="shared" ca="1" si="151"/>
        <v>-6.1133869753961109E-2</v>
      </c>
      <c r="S4854" s="4">
        <f ca="1"/>
        <v>41.087555555556001</v>
      </c>
      <c r="T4854" s="4">
        <f ca="1"/>
        <v>38.575714285714</v>
      </c>
      <c r="U4854" s="4">
        <f ca="1"/>
        <v>57.51415116762</v>
      </c>
      <c r="V4854" s="4">
        <f ca="1"/>
        <v>60.107044164416997</v>
      </c>
      <c r="W4854" s="4">
        <f ca="1"/>
        <v>-1.2655436290916</v>
      </c>
      <c r="X4854" s="4">
        <f ca="1"/>
        <v>13.838215322042</v>
      </c>
      <c r="Y4854" s="4">
        <f ca="1"/>
        <v>5.0312828000016996</v>
      </c>
      <c r="Z4854" s="4">
        <f ca="1"/>
        <v>0</v>
      </c>
    </row>
    <row r="4855" spans="1:26" hidden="1" x14ac:dyDescent="0.25">
      <c r="A4855" s="3" t="s">
        <v>2245</v>
      </c>
      <c r="B4855" t="str">
        <v>丛麟科技</v>
      </c>
      <c r="C4855" s="8" t="str">
        <f ca="1"/>
        <v>水利、环境和公共设施管理业</v>
      </c>
      <c r="D4855" s="4">
        <f ca="1"/>
        <v>-0.44546121810270001</v>
      </c>
      <c r="E4855" s="4">
        <f ca="1"/>
        <v>-9.4671448065339996E-3</v>
      </c>
      <c r="F4855" s="4">
        <f ca="1"/>
        <v>-4.7391769453059996E-3</v>
      </c>
      <c r="G4855" s="4">
        <f ca="1"/>
        <v>-0.53891136943927997</v>
      </c>
      <c r="H4855" s="4">
        <f ca="1"/>
        <v>-9.6904130551603001E-3</v>
      </c>
      <c r="I4855" s="4">
        <f ca="1"/>
        <v>-5.4615082124933002E-3</v>
      </c>
      <c r="J4855" s="4">
        <f ca="1"/>
        <v>-0.28166030024677002</v>
      </c>
      <c r="K4855" s="4">
        <f ca="1"/>
        <v>-4.9985607862198999E-3</v>
      </c>
      <c r="L4855" s="4">
        <f ca="1"/>
        <v>-2.1928509702788999E-3</v>
      </c>
      <c r="M4855" s="4">
        <f ca="1"/>
        <v>0.89846698780379997</v>
      </c>
      <c r="N4855" s="4">
        <f ca="1"/>
        <v>17.334662690918002</v>
      </c>
      <c r="O4855" s="4">
        <f ca="1"/>
        <v>-14.68314362574</v>
      </c>
      <c r="P4855" s="4">
        <f ca="1"/>
        <v>46.960135503220002</v>
      </c>
      <c r="Q4855" s="4">
        <f t="shared" ca="1" si="150"/>
        <v>-5.2431511338313233E-4</v>
      </c>
      <c r="R4855" s="4">
        <f t="shared" ca="1" si="151"/>
        <v>-2.8354164632347866E-2</v>
      </c>
      <c r="S4855" s="4">
        <f ca="1"/>
        <v>26.008888888889</v>
      </c>
      <c r="T4855" s="4">
        <f ca="1"/>
        <v>25.271428571428999</v>
      </c>
      <c r="U4855" s="4">
        <f ca="1"/>
        <v>35.654499999999999</v>
      </c>
      <c r="V4855" s="4">
        <f ca="1"/>
        <v>35.673203999999998</v>
      </c>
      <c r="W4855" s="4">
        <f ca="1"/>
        <v>-9.7366097949666006</v>
      </c>
      <c r="X4855" s="4">
        <f ca="1"/>
        <v>6.3259990894835001</v>
      </c>
      <c r="Y4855" s="4">
        <f ca="1"/>
        <v>44.956316007788999</v>
      </c>
      <c r="Z4855" s="4">
        <f ca="1"/>
        <v>-0.25673579361519999</v>
      </c>
    </row>
    <row r="4856" spans="1:26" hidden="1" x14ac:dyDescent="0.25">
      <c r="A4856" s="3" t="s">
        <v>2246</v>
      </c>
      <c r="B4856" t="str">
        <v>菲沃泰</v>
      </c>
      <c r="C4856" s="8" t="str">
        <f ca="1"/>
        <v>制造业</v>
      </c>
      <c r="D4856" s="4">
        <f ca="1"/>
        <v>7.9126032697675999E-2</v>
      </c>
      <c r="E4856" s="4">
        <f ca="1"/>
        <v>1.9244405344725E-3</v>
      </c>
      <c r="F4856" s="4">
        <f ca="1"/>
        <v>3.2569672906445003E-2</v>
      </c>
      <c r="G4856" s="4">
        <f ca="1"/>
        <v>8.8748004069786002E-2</v>
      </c>
      <c r="H4856" s="4">
        <f ca="1"/>
        <v>2.0273326670692E-3</v>
      </c>
      <c r="I4856" s="4">
        <f ca="1"/>
        <v>2.6018131886030998E-2</v>
      </c>
      <c r="J4856" s="4">
        <f ca="1"/>
        <v>3.6344255642585997E-2</v>
      </c>
      <c r="K4856" s="4">
        <f ca="1"/>
        <v>7.499960414146E-4</v>
      </c>
      <c r="L4856" s="4">
        <f ca="1"/>
        <v>1.8073904348432999E-2</v>
      </c>
      <c r="M4856" s="4">
        <f ca="1"/>
        <v>1.0786776884253999</v>
      </c>
      <c r="N4856" s="4">
        <f ca="1"/>
        <v>51.230992298027999</v>
      </c>
      <c r="O4856" s="4">
        <f ca="1"/>
        <v>-33.429013629495003</v>
      </c>
      <c r="P4856" s="4">
        <f ca="1"/>
        <v>61.927495994582003</v>
      </c>
      <c r="Q4856" s="4">
        <f t="shared" ca="1" si="150"/>
        <v>6.4869721473477041E-2</v>
      </c>
      <c r="R4856" s="4">
        <f t="shared" ca="1" si="151"/>
        <v>8.7512200382415647E-4</v>
      </c>
      <c r="S4856" s="4">
        <f ca="1"/>
        <v>18.246888888889</v>
      </c>
      <c r="T4856" s="4">
        <f ca="1"/>
        <v>18.262857142857001</v>
      </c>
      <c r="U4856" s="4">
        <f ca="1"/>
        <v>19.753333333333</v>
      </c>
      <c r="V4856" s="4">
        <f ca="1"/>
        <v>18.55</v>
      </c>
      <c r="W4856" s="4">
        <f ca="1"/>
        <v>1.6574591075030001</v>
      </c>
      <c r="X4856" s="4">
        <f ca="1"/>
        <v>40.426888222308001</v>
      </c>
      <c r="Y4856" s="4">
        <f ca="1"/>
        <v>128.71525461370001</v>
      </c>
      <c r="Z4856" s="4">
        <f ca="1"/>
        <v>33.579283908786998</v>
      </c>
    </row>
    <row r="4857" spans="1:26" hidden="1" x14ac:dyDescent="0.25">
      <c r="A4857" s="3" t="s">
        <v>2247</v>
      </c>
      <c r="B4857" t="str">
        <v>伟测科技</v>
      </c>
      <c r="C4857" s="8" t="str">
        <f ca="1"/>
        <v>制造业</v>
      </c>
      <c r="D4857" s="4">
        <f ca="1"/>
        <v>-0.47372983143147002</v>
      </c>
      <c r="E4857" s="4">
        <f ca="1"/>
        <v>-3.0777803097199002E-2</v>
      </c>
      <c r="F4857" s="4">
        <f ca="1"/>
        <v>-3.5286385286662003E-2</v>
      </c>
      <c r="G4857" s="4">
        <f ca="1"/>
        <v>-0.46883524528392001</v>
      </c>
      <c r="H4857" s="4">
        <f ca="1"/>
        <v>-1.9056553042614E-2</v>
      </c>
      <c r="I4857" s="4">
        <f ca="1"/>
        <v>-2.7452637839473E-2</v>
      </c>
      <c r="J4857" s="4">
        <f ca="1"/>
        <v>-8.1732935758629999E-2</v>
      </c>
      <c r="K4857" s="4">
        <f ca="1"/>
        <v>-2.4542095146905E-3</v>
      </c>
      <c r="L4857" s="4">
        <f ca="1"/>
        <v>2.0523782257544001E-3</v>
      </c>
      <c r="M4857" s="4">
        <f ca="1"/>
        <v>1.6262195460704001</v>
      </c>
      <c r="N4857" s="4">
        <f ca="1"/>
        <v>63.657161390611002</v>
      </c>
      <c r="O4857" s="4">
        <f ca="1"/>
        <v>35.143788586855003</v>
      </c>
      <c r="P4857" s="4">
        <f ca="1"/>
        <v>41.021462426653002</v>
      </c>
      <c r="Q4857" s="4">
        <f t="shared" ca="1" si="150"/>
        <v>-3.0875516289751929E-2</v>
      </c>
      <c r="R4857" s="4">
        <f t="shared" ca="1" si="151"/>
        <v>-0.11701600554218686</v>
      </c>
      <c r="S4857" s="4">
        <f ca="1"/>
        <v>99.118444444443995</v>
      </c>
      <c r="T4857" s="4">
        <f ca="1"/>
        <v>87.52</v>
      </c>
      <c r="U4857" s="4">
        <f ca="1"/>
        <v>114.04015800000001</v>
      </c>
      <c r="V4857" s="4">
        <f ca="1"/>
        <v>117.6733845</v>
      </c>
      <c r="W4857" s="4">
        <f ca="1"/>
        <v>178.39110526987</v>
      </c>
      <c r="X4857" s="4">
        <f ca="1"/>
        <v>111.08871925944</v>
      </c>
      <c r="Y4857" s="4">
        <f ca="1"/>
        <v>115.74725304634001</v>
      </c>
      <c r="Z4857" s="4">
        <f ca="1"/>
        <v>133.92419988621</v>
      </c>
    </row>
    <row r="4858" spans="1:26" hidden="1" x14ac:dyDescent="0.25">
      <c r="A4858" s="3" t="s">
        <v>2248</v>
      </c>
      <c r="B4858" t="str">
        <v>盟科药业</v>
      </c>
      <c r="C4858" s="8" t="str">
        <f ca="1"/>
        <v>制造业</v>
      </c>
      <c r="D4858" s="4">
        <f ca="1"/>
        <v>0.16327579839702999</v>
      </c>
      <c r="E4858" s="4">
        <f ca="1"/>
        <v>3.7455565004661001E-3</v>
      </c>
      <c r="F4858" s="4">
        <f ca="1"/>
        <v>1.7177838599064001E-2</v>
      </c>
      <c r="G4858" s="4">
        <f ca="1"/>
        <v>0.25530926228412998</v>
      </c>
      <c r="H4858" s="4">
        <f ca="1"/>
        <v>4.7040648895775002E-3</v>
      </c>
      <c r="I4858" s="4">
        <f ca="1"/>
        <v>1.6814619664161E-2</v>
      </c>
      <c r="J4858" s="4">
        <f ca="1"/>
        <v>0.26280159364417</v>
      </c>
      <c r="K4858" s="4">
        <f ca="1"/>
        <v>5.2554485148810998E-3</v>
      </c>
      <c r="L4858" s="4">
        <f ca="1"/>
        <v>1.8089057923914E-2</v>
      </c>
      <c r="M4858" s="4">
        <f ca="1"/>
        <v>1.3468156900635</v>
      </c>
      <c r="N4858" s="4">
        <f ca="1"/>
        <v>46.348619600398003</v>
      </c>
      <c r="O4858" s="4">
        <f ca="1"/>
        <v>-21.826157081397</v>
      </c>
      <c r="P4858" s="4">
        <f ca="1"/>
        <v>70.925134352293995</v>
      </c>
      <c r="Q4858" s="4">
        <f t="shared" ca="1" si="150"/>
        <v>3.2982456140350919E-2</v>
      </c>
      <c r="R4858" s="4">
        <f t="shared" ca="1" si="151"/>
        <v>2.1620142309798911E-2</v>
      </c>
      <c r="S4858" s="4">
        <f ca="1"/>
        <v>6.96</v>
      </c>
      <c r="T4858" s="4">
        <f ca="1"/>
        <v>7.1104761904762004</v>
      </c>
      <c r="U4858" s="4">
        <f ca="1"/>
        <v>7.36</v>
      </c>
      <c r="V4858" s="4">
        <f ca="1"/>
        <v>7.125</v>
      </c>
      <c r="W4858" s="4">
        <f ca="1"/>
        <v>0</v>
      </c>
      <c r="X4858" s="4">
        <f ca="1"/>
        <v>0</v>
      </c>
      <c r="Y4858" s="4">
        <f ca="1"/>
        <v>179.20916273243</v>
      </c>
      <c r="Z4858" s="4">
        <f ca="1"/>
        <v>0</v>
      </c>
    </row>
    <row r="4859" spans="1:26" hidden="1" x14ac:dyDescent="0.25">
      <c r="A4859" s="3" t="s">
        <v>2249</v>
      </c>
      <c r="B4859" t="str">
        <v>国博电子</v>
      </c>
      <c r="C4859" s="8" t="str">
        <f ca="1"/>
        <v>制造业</v>
      </c>
      <c r="D4859" s="4">
        <f ca="1"/>
        <v>9.1050415916439004E-2</v>
      </c>
      <c r="E4859" s="4">
        <f ca="1"/>
        <v>1.9740153659516002E-3</v>
      </c>
      <c r="F4859" s="4">
        <f ca="1"/>
        <v>1.2999166399389001E-2</v>
      </c>
      <c r="G4859" s="4">
        <f ca="1"/>
        <v>5.1422426881955002E-2</v>
      </c>
      <c r="H4859" s="4">
        <f ca="1"/>
        <v>8.8732200556530002E-4</v>
      </c>
      <c r="I4859" s="4">
        <f ca="1"/>
        <v>9.3012285094897004E-3</v>
      </c>
      <c r="J4859" s="4">
        <f ca="1"/>
        <v>0.10586585929261</v>
      </c>
      <c r="K4859" s="4">
        <f ca="1"/>
        <v>2.2259218517407002E-3</v>
      </c>
      <c r="L4859" s="4">
        <f ca="1"/>
        <v>1.1581813634624001E-2</v>
      </c>
      <c r="M4859" s="4">
        <f ca="1"/>
        <v>0.71257245875045006</v>
      </c>
      <c r="N4859" s="4">
        <f ca="1"/>
        <v>43.880067375233999</v>
      </c>
      <c r="O4859" s="4">
        <f ca="1"/>
        <v>-0.77886847364460998</v>
      </c>
      <c r="P4859" s="4">
        <f ca="1"/>
        <v>63.133750846479003</v>
      </c>
      <c r="Q4859" s="4">
        <f t="shared" ca="1" si="150"/>
        <v>2.5090043342897328E-2</v>
      </c>
      <c r="R4859" s="4">
        <f t="shared" ca="1" si="151"/>
        <v>-1.2298037627949739E-2</v>
      </c>
      <c r="S4859" s="4">
        <f ca="1"/>
        <v>82.800666666666999</v>
      </c>
      <c r="T4859" s="4">
        <f ca="1"/>
        <v>81.782380952381004</v>
      </c>
      <c r="U4859" s="4">
        <f ca="1"/>
        <v>84.96189468</v>
      </c>
      <c r="V4859" s="4">
        <f ca="1"/>
        <v>82.882372364999995</v>
      </c>
      <c r="W4859" s="4">
        <f ca="1"/>
        <v>12.368021387935</v>
      </c>
      <c r="X4859" s="4">
        <f ca="1"/>
        <v>15.853372105647001</v>
      </c>
      <c r="Y4859" s="4">
        <f ca="1"/>
        <v>29.554891520039</v>
      </c>
      <c r="Z4859" s="4">
        <f ca="1"/>
        <v>14.436477833621</v>
      </c>
    </row>
    <row r="4860" spans="1:26" hidden="1" x14ac:dyDescent="0.25">
      <c r="A4860" s="3" t="s">
        <v>2250</v>
      </c>
      <c r="B4860" t="str">
        <v>美埃科技</v>
      </c>
      <c r="C4860" s="8" t="str">
        <f ca="1"/>
        <v>制造业</v>
      </c>
      <c r="D4860" s="4">
        <f ca="1"/>
        <v>0.20221431844723001</v>
      </c>
      <c r="E4860" s="4">
        <f ca="1"/>
        <v>4.7893161650960003E-3</v>
      </c>
      <c r="F4860" s="4">
        <f ca="1"/>
        <v>3.2741845365945002E-2</v>
      </c>
      <c r="G4860" s="4">
        <f ca="1"/>
        <v>0.22977488919676001</v>
      </c>
      <c r="H4860" s="4">
        <f ca="1"/>
        <v>5.1529401108662996E-3</v>
      </c>
      <c r="I4860" s="4">
        <f ca="1"/>
        <v>2.6642127974248E-2</v>
      </c>
      <c r="J4860" s="4">
        <f ca="1"/>
        <v>0.23342487190742001</v>
      </c>
      <c r="K4860" s="4">
        <f ca="1"/>
        <v>4.7959288983694002E-3</v>
      </c>
      <c r="L4860" s="4">
        <f ca="1"/>
        <v>3.3772115911689E-2</v>
      </c>
      <c r="M4860" s="4">
        <f ca="1"/>
        <v>1.8639176606084</v>
      </c>
      <c r="N4860" s="4">
        <f ca="1"/>
        <v>49.004911195032001</v>
      </c>
      <c r="O4860" s="4">
        <f ca="1"/>
        <v>15.054534064351</v>
      </c>
      <c r="P4860" s="4">
        <f ca="1"/>
        <v>58.865537994627999</v>
      </c>
      <c r="Q4860" s="4">
        <f t="shared" ca="1" si="150"/>
        <v>3.0981844458495049E-2</v>
      </c>
      <c r="R4860" s="4">
        <f t="shared" ca="1" si="151"/>
        <v>2.3997809896526973E-2</v>
      </c>
      <c r="S4860" s="4">
        <f ca="1"/>
        <v>35.716222222222001</v>
      </c>
      <c r="T4860" s="4">
        <f ca="1"/>
        <v>36.573333333332997</v>
      </c>
      <c r="U4860" s="4">
        <f ca="1"/>
        <v>38.145587999999996</v>
      </c>
      <c r="V4860" s="4">
        <f ca="1"/>
        <v>36.999282000000001</v>
      </c>
      <c r="W4860" s="4">
        <f ca="1"/>
        <v>20.249146287786001</v>
      </c>
      <c r="X4860" s="4">
        <f ca="1"/>
        <v>15.688648534607999</v>
      </c>
      <c r="Y4860" s="4">
        <f ca="1"/>
        <v>37.818727897038002</v>
      </c>
      <c r="Z4860" s="4">
        <f ca="1"/>
        <v>0</v>
      </c>
    </row>
    <row r="4861" spans="1:26" hidden="1" x14ac:dyDescent="0.25">
      <c r="A4861" s="3" t="s">
        <v>2251</v>
      </c>
      <c r="B4861" t="str">
        <v>迪威尔</v>
      </c>
      <c r="C4861" s="8" t="str">
        <f ca="1"/>
        <v>制造业</v>
      </c>
      <c r="D4861" s="4">
        <f ca="1"/>
        <v>-1.5460646978764001</v>
      </c>
      <c r="E4861" s="4">
        <f ca="1"/>
        <v>-0.12248657359053</v>
      </c>
      <c r="F4861" s="4">
        <f ca="1"/>
        <v>-5.2020315987602997E-2</v>
      </c>
      <c r="G4861" s="4">
        <f ca="1"/>
        <v>-0.52197519412922</v>
      </c>
      <c r="H4861" s="4">
        <f ca="1"/>
        <v>-3.3061778025365002E-2</v>
      </c>
      <c r="I4861" s="4">
        <f ca="1"/>
        <v>-2.9665403919036999E-2</v>
      </c>
      <c r="J4861" s="4">
        <f ca="1"/>
        <v>-0.11223359566905</v>
      </c>
      <c r="K4861" s="4">
        <f ca="1"/>
        <v>-3.6602291513525001E-3</v>
      </c>
      <c r="L4861" s="4">
        <f ca="1"/>
        <v>-1.1183053327913999E-3</v>
      </c>
      <c r="M4861" s="4">
        <f ca="1"/>
        <v>0.41529669802989999</v>
      </c>
      <c r="N4861" s="4">
        <f ca="1"/>
        <v>44.810551499018999</v>
      </c>
      <c r="O4861" s="4">
        <f ca="1"/>
        <v>29.710376495196002</v>
      </c>
      <c r="P4861" s="4">
        <f ca="1"/>
        <v>49.325217275443002</v>
      </c>
      <c r="Q4861" s="4">
        <f t="shared" ca="1" si="150"/>
        <v>-5.4914809960706613E-2</v>
      </c>
      <c r="R4861" s="4">
        <f t="shared" ca="1" si="151"/>
        <v>-7.4491430278635862E-2</v>
      </c>
      <c r="S4861" s="4">
        <f ca="1"/>
        <v>26.777555555555999</v>
      </c>
      <c r="T4861" s="4">
        <f ca="1"/>
        <v>24.782857142857001</v>
      </c>
      <c r="U4861" s="4">
        <f ca="1"/>
        <v>24.451758747732999</v>
      </c>
      <c r="V4861" s="4">
        <f ca="1"/>
        <v>25.872544618667</v>
      </c>
      <c r="W4861" s="4">
        <f ca="1"/>
        <v>8.9416519804215007</v>
      </c>
      <c r="X4861" s="4">
        <f ca="1"/>
        <v>12.30339431494</v>
      </c>
      <c r="Y4861" s="4">
        <f ca="1"/>
        <v>24.661312961204999</v>
      </c>
      <c r="Z4861" s="4">
        <f ca="1"/>
        <v>0</v>
      </c>
    </row>
    <row r="4862" spans="1:26" hidden="1" x14ac:dyDescent="0.25">
      <c r="A4862" s="3" t="s">
        <v>2252</v>
      </c>
      <c r="B4862" t="str">
        <v>奥来德</v>
      </c>
      <c r="C4862" s="8" t="str">
        <f ca="1"/>
        <v>制造业</v>
      </c>
      <c r="D4862" s="4">
        <f ca="1"/>
        <v>0.19212789366347999</v>
      </c>
      <c r="E4862" s="4">
        <f ca="1"/>
        <v>5.5677331166725996E-3</v>
      </c>
      <c r="F4862" s="4">
        <f ca="1"/>
        <v>4.0427231859578E-2</v>
      </c>
      <c r="G4862" s="4">
        <f ca="1"/>
        <v>7.4308704817641E-2</v>
      </c>
      <c r="H4862" s="4">
        <f ca="1"/>
        <v>1.7785772444024999E-3</v>
      </c>
      <c r="I4862" s="4">
        <f ca="1"/>
        <v>2.1016856863294998E-2</v>
      </c>
      <c r="J4862" s="4">
        <f ca="1"/>
        <v>4.6676848678984001E-2</v>
      </c>
      <c r="K4862" s="4">
        <f ca="1"/>
        <v>1.1187023697687001E-3</v>
      </c>
      <c r="L4862" s="4">
        <f ca="1"/>
        <v>1.293967670028E-2</v>
      </c>
      <c r="M4862" s="4">
        <f ca="1"/>
        <v>1.4459736137257</v>
      </c>
      <c r="N4862" s="4">
        <f ca="1"/>
        <v>57.045996342008998</v>
      </c>
      <c r="O4862" s="4">
        <f ca="1"/>
        <v>18.877970054504001</v>
      </c>
      <c r="P4862" s="4">
        <f ca="1"/>
        <v>69.286410680564998</v>
      </c>
      <c r="Q4862" s="4">
        <f t="shared" ca="1" si="150"/>
        <v>8.8773990009631057E-2</v>
      </c>
      <c r="R4862" s="4">
        <f t="shared" ca="1" si="151"/>
        <v>-2.233454811778288E-2</v>
      </c>
      <c r="S4862" s="4">
        <f ca="1"/>
        <v>37.884222222222</v>
      </c>
      <c r="T4862" s="4">
        <f ca="1"/>
        <v>37.038095238095003</v>
      </c>
      <c r="U4862" s="4">
        <f ca="1"/>
        <v>85.990122183541004</v>
      </c>
      <c r="V4862" s="4">
        <f ca="1"/>
        <v>78.978854172279</v>
      </c>
      <c r="W4862" s="4">
        <f ca="1"/>
        <v>1.1231663051667999</v>
      </c>
      <c r="X4862" s="4">
        <f ca="1"/>
        <v>15.131970920397</v>
      </c>
      <c r="Y4862" s="4">
        <f ca="1"/>
        <v>37.579080897365998</v>
      </c>
      <c r="Z4862" s="4">
        <f ca="1"/>
        <v>-47.526661395813001</v>
      </c>
    </row>
    <row r="4863" spans="1:26" hidden="1" x14ac:dyDescent="0.25">
      <c r="A4863" s="3" t="s">
        <v>2253</v>
      </c>
      <c r="B4863" t="str">
        <v>华光新材</v>
      </c>
      <c r="C4863" s="8" t="str">
        <f ca="1"/>
        <v>制造业</v>
      </c>
      <c r="D4863" s="4">
        <f ca="1"/>
        <v>-0.25971800071015</v>
      </c>
      <c r="E4863" s="4">
        <f ca="1"/>
        <v>-1.5301738004957001E-2</v>
      </c>
      <c r="F4863" s="4">
        <f ca="1"/>
        <v>-5.5915419379801998E-3</v>
      </c>
      <c r="G4863" s="4">
        <f ca="1"/>
        <v>-0.25521775780391998</v>
      </c>
      <c r="H4863" s="4">
        <f ca="1"/>
        <v>-9.4862502123638E-3</v>
      </c>
      <c r="I4863" s="4">
        <f ca="1"/>
        <v>-3.8188731451828002E-3</v>
      </c>
      <c r="J4863" s="4">
        <f ca="1"/>
        <v>0.12439281373956</v>
      </c>
      <c r="K4863" s="4">
        <f ca="1"/>
        <v>3.7083761534157001E-3</v>
      </c>
      <c r="L4863" s="4">
        <f ca="1"/>
        <v>9.0356663669880002E-3</v>
      </c>
      <c r="M4863" s="4">
        <f ca="1"/>
        <v>1.1697788532053</v>
      </c>
      <c r="N4863" s="4">
        <f ca="1"/>
        <v>38.007070653314003</v>
      </c>
      <c r="O4863" s="4">
        <f ca="1"/>
        <v>1.9292675214213</v>
      </c>
      <c r="P4863" s="4">
        <f ca="1"/>
        <v>53.097514824145001</v>
      </c>
      <c r="Q4863" s="4">
        <f t="shared" ca="1" si="150"/>
        <v>-1.0534780860458769E-2</v>
      </c>
      <c r="R4863" s="4">
        <f t="shared" ca="1" si="151"/>
        <v>-2.604568617856183E-2</v>
      </c>
      <c r="S4863" s="4">
        <f ca="1"/>
        <v>21.143555555555999</v>
      </c>
      <c r="T4863" s="4">
        <f ca="1"/>
        <v>20.592857142857</v>
      </c>
      <c r="U4863" s="4">
        <f ca="1"/>
        <v>20.902284561066999</v>
      </c>
      <c r="V4863" s="4">
        <f ca="1"/>
        <v>21.124830016000001</v>
      </c>
      <c r="W4863" s="4">
        <f ca="1"/>
        <v>-47.227997454093</v>
      </c>
      <c r="X4863" s="4">
        <f ca="1"/>
        <v>16.721662931906</v>
      </c>
      <c r="Y4863" s="4">
        <f ca="1"/>
        <v>28.128913687791002</v>
      </c>
      <c r="Z4863" s="4">
        <f ca="1"/>
        <v>0</v>
      </c>
    </row>
    <row r="4864" spans="1:26" hidden="1" x14ac:dyDescent="0.25">
      <c r="A4864" s="3" t="s">
        <v>2254</v>
      </c>
      <c r="B4864" t="str">
        <v>中微半导</v>
      </c>
      <c r="C4864" s="8" t="str">
        <f ca="1"/>
        <v>制造业</v>
      </c>
      <c r="D4864" s="4">
        <f ca="1"/>
        <v>-0.1019456149915</v>
      </c>
      <c r="E4864" s="4">
        <f ca="1"/>
        <v>-2.5617674672393999E-3</v>
      </c>
      <c r="F4864" s="4">
        <f ca="1"/>
        <v>4.0514247573275996E-3</v>
      </c>
      <c r="G4864" s="4">
        <f ca="1"/>
        <v>-0.10112809868692001</v>
      </c>
      <c r="H4864" s="4">
        <f ca="1"/>
        <v>-2.2361552299683999E-3</v>
      </c>
      <c r="I4864" s="4">
        <f ca="1"/>
        <v>3.3652981350967E-3</v>
      </c>
      <c r="J4864" s="4">
        <f ca="1"/>
        <v>-0.11639345542997</v>
      </c>
      <c r="K4864" s="4">
        <f ca="1"/>
        <v>-2.3783060693898001E-3</v>
      </c>
      <c r="L4864" s="4">
        <f ca="1"/>
        <v>2.4000769985557998E-3</v>
      </c>
      <c r="M4864" s="4">
        <f ca="1"/>
        <v>1.196242791727</v>
      </c>
      <c r="N4864" s="4">
        <f ca="1"/>
        <v>47.959629115607001</v>
      </c>
      <c r="O4864" s="4">
        <f ca="1"/>
        <v>-55.076734273226002</v>
      </c>
      <c r="P4864" s="4">
        <f ca="1"/>
        <v>50.594439416023</v>
      </c>
      <c r="Q4864" s="4">
        <f t="shared" ca="1" si="150"/>
        <v>1.8522343868346749E-2</v>
      </c>
      <c r="R4864" s="4">
        <f t="shared" ca="1" si="151"/>
        <v>-1.6766361236971412E-2</v>
      </c>
      <c r="S4864" s="4">
        <f ca="1"/>
        <v>24.429111111110998</v>
      </c>
      <c r="T4864" s="4">
        <f ca="1"/>
        <v>24.019523809523999</v>
      </c>
      <c r="U4864" s="4">
        <f ca="1"/>
        <v>25.020668000000001</v>
      </c>
      <c r="V4864" s="4">
        <f ca="1"/>
        <v>24.565654500000001</v>
      </c>
      <c r="W4864" s="4">
        <f ca="1"/>
        <v>33.316482590074003</v>
      </c>
      <c r="X4864" s="4">
        <f ca="1"/>
        <v>37.528257439744998</v>
      </c>
      <c r="Y4864" s="4">
        <f ca="1"/>
        <v>129.07266432663999</v>
      </c>
      <c r="Z4864" s="4">
        <f ca="1"/>
        <v>0</v>
      </c>
    </row>
    <row r="4865" spans="1:26" hidden="1" x14ac:dyDescent="0.25">
      <c r="A4865" s="3" t="s">
        <v>2255</v>
      </c>
      <c r="B4865" t="str">
        <v>帝奥微</v>
      </c>
      <c r="C4865" s="8" t="str">
        <f ca="1"/>
        <v>制造业</v>
      </c>
      <c r="D4865" s="4">
        <f ca="1"/>
        <v>1.3631943413315001E-2</v>
      </c>
      <c r="E4865" s="4">
        <f ca="1"/>
        <v>3.5011700006090001E-4</v>
      </c>
      <c r="F4865" s="4">
        <f ca="1"/>
        <v>1.073328694396E-2</v>
      </c>
      <c r="G4865" s="4">
        <f ca="1"/>
        <v>-9.6991562403435996E-2</v>
      </c>
      <c r="H4865" s="4">
        <f ca="1"/>
        <v>-2.0347947375362E-3</v>
      </c>
      <c r="I4865" s="4">
        <f ca="1"/>
        <v>4.0432859729567002E-3</v>
      </c>
      <c r="J4865" s="4">
        <f ca="1"/>
        <v>1.7398168163487999E-2</v>
      </c>
      <c r="K4865" s="4">
        <f ca="1"/>
        <v>3.2928077509339999E-4</v>
      </c>
      <c r="L4865" s="4">
        <f ca="1"/>
        <v>1.0266222094433E-2</v>
      </c>
      <c r="M4865" s="4">
        <f ca="1"/>
        <v>2.1995719056998002</v>
      </c>
      <c r="N4865" s="4">
        <f ca="1"/>
        <v>51.160852770425997</v>
      </c>
      <c r="O4865" s="4">
        <f ca="1"/>
        <v>-26.987727840982</v>
      </c>
      <c r="P4865" s="4">
        <f ca="1"/>
        <v>55.605682261223002</v>
      </c>
      <c r="Q4865" s="4">
        <f t="shared" ca="1" si="150"/>
        <v>2.7763755678950043E-2</v>
      </c>
      <c r="R4865" s="4">
        <f t="shared" ca="1" si="151"/>
        <v>-2.1015830336918319E-2</v>
      </c>
      <c r="S4865" s="4">
        <f ca="1"/>
        <v>26.777999999999999</v>
      </c>
      <c r="T4865" s="4">
        <f ca="1"/>
        <v>26.215238095238</v>
      </c>
      <c r="U4865" s="4">
        <f ca="1"/>
        <v>27.339407999999999</v>
      </c>
      <c r="V4865" s="4">
        <f ca="1"/>
        <v>26.600867999999998</v>
      </c>
      <c r="W4865" s="4">
        <f ca="1"/>
        <v>308.94532999478997</v>
      </c>
      <c r="X4865" s="4">
        <f ca="1"/>
        <v>54.258619080419003</v>
      </c>
      <c r="Y4865" s="4">
        <f ca="1"/>
        <v>180.31485665986</v>
      </c>
      <c r="Z4865" s="4">
        <f ca="1"/>
        <v>101.81671059004</v>
      </c>
    </row>
    <row r="4866" spans="1:26" hidden="1" x14ac:dyDescent="0.25">
      <c r="A4866" s="3" t="s">
        <v>2256</v>
      </c>
      <c r="B4866" t="str">
        <v>益方生物</v>
      </c>
      <c r="C4866" s="8" t="str">
        <f ca="1"/>
        <v>制造业</v>
      </c>
      <c r="D4866" s="4">
        <f ca="1"/>
        <v>5.8831353546588E-2</v>
      </c>
      <c r="E4866" s="4">
        <f ca="1"/>
        <v>1.3740742205044999E-3</v>
      </c>
      <c r="F4866" s="4">
        <f ca="1"/>
        <v>3.1591033935268999E-2</v>
      </c>
      <c r="G4866" s="4">
        <f ca="1"/>
        <v>0.36700702145157998</v>
      </c>
      <c r="H4866" s="4">
        <f ca="1"/>
        <v>7.5672637552448999E-3</v>
      </c>
      <c r="I4866" s="4">
        <f ca="1"/>
        <v>5.8501841631840003E-2</v>
      </c>
      <c r="J4866" s="4">
        <f ca="1"/>
        <v>0.21664689227294001</v>
      </c>
      <c r="K4866" s="4">
        <f ca="1"/>
        <v>5.3061187564870998E-3</v>
      </c>
      <c r="L4866" s="4">
        <f ca="1"/>
        <v>3.1799733822478998E-2</v>
      </c>
      <c r="M4866" s="4">
        <f ca="1"/>
        <v>1.5743601497841</v>
      </c>
      <c r="N4866" s="4">
        <f ca="1"/>
        <v>63.512539166395001</v>
      </c>
      <c r="O4866" s="4">
        <f ca="1"/>
        <v>11.584666804864</v>
      </c>
      <c r="P4866" s="4">
        <f ca="1"/>
        <v>63.122824903342</v>
      </c>
      <c r="Q4866" s="4">
        <f t="shared" ca="1" si="150"/>
        <v>4.4414254363090072E-2</v>
      </c>
      <c r="R4866" s="4">
        <f t="shared" ca="1" si="151"/>
        <v>9.0948297133257375E-2</v>
      </c>
      <c r="S4866" s="4">
        <f ca="1"/>
        <v>14.795777777778</v>
      </c>
      <c r="T4866" s="4">
        <f ca="1"/>
        <v>16.141428571429</v>
      </c>
      <c r="U4866" s="4">
        <f ca="1"/>
        <v>16.656666666667</v>
      </c>
      <c r="V4866" s="4">
        <f ca="1"/>
        <v>15.948333333333</v>
      </c>
      <c r="W4866" s="4">
        <f ca="1"/>
        <v>0</v>
      </c>
      <c r="X4866" s="4">
        <f ca="1"/>
        <v>0</v>
      </c>
      <c r="Y4866" s="4">
        <f ca="1"/>
        <v>249.89625278688999</v>
      </c>
      <c r="Z4866" s="4">
        <f ca="1"/>
        <v>0</v>
      </c>
    </row>
    <row r="4867" spans="1:26" hidden="1" x14ac:dyDescent="0.25">
      <c r="A4867" s="3" t="s">
        <v>2257</v>
      </c>
      <c r="B4867" t="str">
        <v>新益昌</v>
      </c>
      <c r="C4867" s="8" t="str">
        <f ca="1"/>
        <v>制造业</v>
      </c>
      <c r="D4867" s="4">
        <f ca="1"/>
        <v>0.38173736836576</v>
      </c>
      <c r="E4867" s="4">
        <f ca="1"/>
        <v>1.2949581639769E-2</v>
      </c>
      <c r="F4867" s="4">
        <f ca="1"/>
        <v>6.1629673654035003E-2</v>
      </c>
      <c r="G4867" s="4">
        <f ca="1"/>
        <v>0.16537368425580001</v>
      </c>
      <c r="H4867" s="4">
        <f ca="1"/>
        <v>5.3618711291344998E-3</v>
      </c>
      <c r="I4867" s="4">
        <f ca="1"/>
        <v>2.7586879123157E-2</v>
      </c>
      <c r="J4867" s="4">
        <f ca="1"/>
        <v>0.14524288340482</v>
      </c>
      <c r="K4867" s="4">
        <f ca="1"/>
        <v>4.2087331072313003E-3</v>
      </c>
      <c r="L4867" s="4">
        <f ca="1"/>
        <v>2.112177452758E-2</v>
      </c>
      <c r="M4867" s="4">
        <f ca="1"/>
        <v>0.42110499617029001</v>
      </c>
      <c r="N4867" s="4">
        <f ca="1"/>
        <v>67.393814393385</v>
      </c>
      <c r="O4867" s="4">
        <f ca="1"/>
        <v>1.5813738925072001</v>
      </c>
      <c r="P4867" s="4">
        <f ca="1"/>
        <v>61.282687947363002</v>
      </c>
      <c r="Q4867" s="4">
        <f t="shared" ca="1" si="150"/>
        <v>0.10941063384661813</v>
      </c>
      <c r="R4867" s="4">
        <f t="shared" ca="1" si="151"/>
        <v>2.6368789473190522E-2</v>
      </c>
      <c r="S4867" s="4">
        <f ca="1"/>
        <v>85.827777777777996</v>
      </c>
      <c r="T4867" s="4">
        <f ca="1"/>
        <v>88.090952380952004</v>
      </c>
      <c r="U4867" s="4">
        <f ca="1"/>
        <v>98.810728020032997</v>
      </c>
      <c r="V4867" s="4">
        <f ca="1"/>
        <v>89.065964400783002</v>
      </c>
      <c r="W4867" s="4">
        <f ca="1"/>
        <v>32.337181980982997</v>
      </c>
      <c r="X4867" s="4">
        <f ca="1"/>
        <v>21.785394694741999</v>
      </c>
      <c r="Y4867" s="4">
        <f ca="1"/>
        <v>39.561459595789003</v>
      </c>
      <c r="Z4867" s="4">
        <f ca="1"/>
        <v>0</v>
      </c>
    </row>
    <row r="4868" spans="1:26" hidden="1" x14ac:dyDescent="0.25">
      <c r="A4868" s="3" t="s">
        <v>2258</v>
      </c>
      <c r="B4868" t="str">
        <v>复旦微电</v>
      </c>
      <c r="C4868" s="8" t="str">
        <f ca="1"/>
        <v>制造业</v>
      </c>
      <c r="D4868" s="4">
        <f ca="1"/>
        <v>0.43730352595602001</v>
      </c>
      <c r="E4868" s="4">
        <f ca="1"/>
        <v>1.2061491425513E-2</v>
      </c>
      <c r="F4868" s="4">
        <f ca="1"/>
        <v>3.4715926752111999E-2</v>
      </c>
      <c r="G4868" s="4">
        <f ca="1"/>
        <v>1.0321676802236999E-2</v>
      </c>
      <c r="H4868" s="4">
        <f ca="1"/>
        <v>3.3755716394469999E-4</v>
      </c>
      <c r="I4868" s="4">
        <f ca="1"/>
        <v>8.0187170371031E-3</v>
      </c>
      <c r="J4868" s="4">
        <f ca="1"/>
        <v>-9.5481350635175002E-2</v>
      </c>
      <c r="K4868" s="4">
        <f ca="1"/>
        <v>-3.6926743995300999E-3</v>
      </c>
      <c r="L4868" s="4">
        <f ca="1"/>
        <v>-7.4119886995349996E-4</v>
      </c>
      <c r="M4868" s="4">
        <f ca="1"/>
        <v>0.29555666341432002</v>
      </c>
      <c r="N4868" s="4">
        <f ca="1"/>
        <v>48.193321550189999</v>
      </c>
      <c r="O4868" s="4">
        <f ca="1"/>
        <v>10.595914773255</v>
      </c>
      <c r="P4868" s="4">
        <f ca="1"/>
        <v>59.229280638843001</v>
      </c>
      <c r="Q4868" s="4">
        <f t="shared" ca="1" si="150"/>
        <v>6.1944978070970262E-2</v>
      </c>
      <c r="R4868" s="4">
        <f t="shared" ca="1" si="151"/>
        <v>-1.4265844292237958E-2</v>
      </c>
      <c r="S4868" s="4">
        <f ca="1"/>
        <v>46.972000000000001</v>
      </c>
      <c r="T4868" s="4">
        <f ca="1"/>
        <v>46.301904761905</v>
      </c>
      <c r="U4868" s="4">
        <f ca="1"/>
        <v>49.001033911199997</v>
      </c>
      <c r="V4868" s="4">
        <f ca="1"/>
        <v>46.142723891599999</v>
      </c>
      <c r="W4868" s="4">
        <f ca="1"/>
        <v>111.50948872601001</v>
      </c>
      <c r="X4868" s="4">
        <f ca="1"/>
        <v>33.938263597663997</v>
      </c>
      <c r="Y4868" s="4">
        <f ca="1"/>
        <v>35.448572384313998</v>
      </c>
      <c r="Z4868" s="4">
        <f ca="1"/>
        <v>103.16195063016001</v>
      </c>
    </row>
    <row r="4869" spans="1:26" hidden="1" x14ac:dyDescent="0.25">
      <c r="A4869" s="3" t="s">
        <v>2259</v>
      </c>
      <c r="B4869" t="str">
        <v>泛亚微透</v>
      </c>
      <c r="C4869" s="8" t="str">
        <f ca="1"/>
        <v>制造业</v>
      </c>
      <c r="D4869" s="4">
        <f ca="1"/>
        <v>-1.8633440980952001E-2</v>
      </c>
      <c r="E4869" s="4">
        <f ca="1"/>
        <v>-4.3295227674370002E-4</v>
      </c>
      <c r="F4869" s="4">
        <f ca="1"/>
        <v>9.0393180516125E-3</v>
      </c>
      <c r="G4869" s="4">
        <f ca="1"/>
        <v>-2.645133325455E-2</v>
      </c>
      <c r="H4869" s="4">
        <f ca="1"/>
        <v>-4.5554904033849998E-4</v>
      </c>
      <c r="I4869" s="4">
        <f ca="1"/>
        <v>7.8487747884474993E-3</v>
      </c>
      <c r="J4869" s="4">
        <f ca="1"/>
        <v>4.5198576874096001E-2</v>
      </c>
      <c r="K4869" s="4">
        <f ca="1"/>
        <v>7.7240408903630001E-4</v>
      </c>
      <c r="L4869" s="4">
        <f ca="1"/>
        <v>1.1094811802945E-2</v>
      </c>
      <c r="M4869" s="4">
        <f ca="1"/>
        <v>1.6079097711417001</v>
      </c>
      <c r="N4869" s="4">
        <f ca="1"/>
        <v>49.838801328500999</v>
      </c>
      <c r="O4869" s="4">
        <f ca="1"/>
        <v>-21.364697318331999</v>
      </c>
      <c r="P4869" s="4">
        <f ca="1"/>
        <v>75.733715701383005</v>
      </c>
      <c r="Q4869" s="4">
        <f t="shared" ref="Q4869:Q4932" ca="1" si="152">(U4869-V4869)/V4869</f>
        <v>2.941790110577925E-2</v>
      </c>
      <c r="R4869" s="4">
        <f t="shared" ref="R4869:R4932" ca="1" si="153">(T4869-S4869)/S4869</f>
        <v>-4.2331906219699967E-3</v>
      </c>
      <c r="S4869" s="4">
        <f ca="1"/>
        <v>39.558888888889001</v>
      </c>
      <c r="T4869" s="4">
        <f ca="1"/>
        <v>39.391428571429003</v>
      </c>
      <c r="U4869" s="4">
        <f ca="1"/>
        <v>42.051138718499999</v>
      </c>
      <c r="V4869" s="4">
        <f ca="1"/>
        <v>40.849434105749999</v>
      </c>
      <c r="W4869" s="4">
        <f ca="1"/>
        <v>-10.483633190648</v>
      </c>
      <c r="X4869" s="4">
        <f ca="1"/>
        <v>14.112217796692001</v>
      </c>
      <c r="Y4869" s="4">
        <f ca="1"/>
        <v>28.015823881820999</v>
      </c>
      <c r="Z4869" s="4">
        <f ca="1"/>
        <v>21.882206183264</v>
      </c>
    </row>
    <row r="4870" spans="1:26" hidden="1" x14ac:dyDescent="0.25">
      <c r="A4870" s="3" t="s">
        <v>2260</v>
      </c>
      <c r="B4870" t="str">
        <v>信科移动</v>
      </c>
      <c r="C4870" s="8" t="str">
        <f ca="1"/>
        <v>制造业</v>
      </c>
      <c r="D4870" s="4">
        <f ca="1"/>
        <v>-7.0758779204830993E-2</v>
      </c>
      <c r="E4870" s="4">
        <f ca="1"/>
        <v>-2.5374619568685002E-3</v>
      </c>
      <c r="F4870" s="4">
        <f ca="1"/>
        <v>3.5228043467220999E-3</v>
      </c>
      <c r="G4870" s="4">
        <f ca="1"/>
        <v>5.0445397110503998E-2</v>
      </c>
      <c r="H4870" s="4">
        <f ca="1"/>
        <v>1.8218066803576999E-3</v>
      </c>
      <c r="I4870" s="4">
        <f ca="1"/>
        <v>8.7117155329034003E-3</v>
      </c>
      <c r="J4870" s="4">
        <f ca="1"/>
        <v>0.12790358307024999</v>
      </c>
      <c r="K4870" s="4">
        <f ca="1"/>
        <v>3.6437772198777002E-3</v>
      </c>
      <c r="L4870" s="4">
        <f ca="1"/>
        <v>1.5487387151498999E-2</v>
      </c>
      <c r="M4870" s="4">
        <f ca="1"/>
        <v>1.4302208626006001</v>
      </c>
      <c r="N4870" s="4">
        <f ca="1"/>
        <v>50.463345862662997</v>
      </c>
      <c r="O4870" s="4">
        <f ca="1"/>
        <v>31.199524879297002</v>
      </c>
      <c r="P4870" s="4">
        <f ca="1"/>
        <v>55.692415516193002</v>
      </c>
      <c r="Q4870" s="4">
        <f t="shared" ca="1" si="152"/>
        <v>-4.7180408896877512E-3</v>
      </c>
      <c r="R4870" s="4">
        <f t="shared" ca="1" si="153"/>
        <v>1.0130183636523913E-2</v>
      </c>
      <c r="S4870" s="4">
        <f ca="1"/>
        <v>7.3644444444444002</v>
      </c>
      <c r="T4870" s="4">
        <f ca="1"/>
        <v>7.4390476190476003</v>
      </c>
      <c r="U4870" s="4">
        <f ca="1"/>
        <v>7.3833333333333</v>
      </c>
      <c r="V4870" s="4">
        <f ca="1"/>
        <v>7.4183333333333001</v>
      </c>
      <c r="W4870" s="4">
        <f ca="1"/>
        <v>17.138139422078002</v>
      </c>
      <c r="X4870" s="4">
        <f ca="1"/>
        <v>15.522386117447001</v>
      </c>
      <c r="Y4870" s="4">
        <f ca="1"/>
        <v>26.652297943508</v>
      </c>
      <c r="Z4870" s="4">
        <f ca="1"/>
        <v>9.2291472131300996</v>
      </c>
    </row>
    <row r="4871" spans="1:26" hidden="1" x14ac:dyDescent="0.25">
      <c r="A4871" s="3" t="s">
        <v>2261</v>
      </c>
      <c r="B4871" t="str">
        <v>嘉元科技</v>
      </c>
      <c r="C4871" s="8" t="str">
        <f ca="1"/>
        <v>制造业</v>
      </c>
      <c r="D4871" s="4">
        <f ca="1"/>
        <v>0.17979666220917001</v>
      </c>
      <c r="E4871" s="4">
        <f ca="1"/>
        <v>5.9225847898361998E-3</v>
      </c>
      <c r="F4871" s="4">
        <f ca="1"/>
        <v>1.1227502713123999E-2</v>
      </c>
      <c r="G4871" s="4">
        <f ca="1"/>
        <v>0.14923594168824</v>
      </c>
      <c r="H4871" s="4">
        <f ca="1"/>
        <v>3.9775420637388004E-3</v>
      </c>
      <c r="I4871" s="4">
        <f ca="1"/>
        <v>9.1541375838341005E-3</v>
      </c>
      <c r="J4871" s="4">
        <f ca="1"/>
        <v>-6.0691114826339002E-2</v>
      </c>
      <c r="K4871" s="4">
        <f ca="1"/>
        <v>-1.5827700303131E-3</v>
      </c>
      <c r="L4871" s="4">
        <f ca="1"/>
        <v>1.9463429867889999E-3</v>
      </c>
      <c r="M4871" s="4">
        <f ca="1"/>
        <v>1.5512648103291999</v>
      </c>
      <c r="N4871" s="4">
        <f ca="1"/>
        <v>42.439720190373997</v>
      </c>
      <c r="O4871" s="4">
        <f ca="1"/>
        <v>-78.575173807577002</v>
      </c>
      <c r="P4871" s="4">
        <f ca="1"/>
        <v>57.716205206075003</v>
      </c>
      <c r="Q4871" s="4">
        <f t="shared" ca="1" si="152"/>
        <v>2.2001760140818647E-2</v>
      </c>
      <c r="R4871" s="4">
        <f t="shared" ca="1" si="153"/>
        <v>-7.3629460394114997E-3</v>
      </c>
      <c r="S4871" s="4">
        <f ca="1"/>
        <v>20.648222222222</v>
      </c>
      <c r="T4871" s="4">
        <f ca="1"/>
        <v>20.496190476190002</v>
      </c>
      <c r="U4871" s="4">
        <f ca="1"/>
        <v>30.925773146051</v>
      </c>
      <c r="V4871" s="4">
        <f ca="1"/>
        <v>30.259999886683001</v>
      </c>
      <c r="W4871" s="4">
        <f ca="1"/>
        <v>16.401553057438999</v>
      </c>
      <c r="X4871" s="4">
        <f ca="1"/>
        <v>47.504281935154999</v>
      </c>
      <c r="Y4871" s="4">
        <f ca="1"/>
        <v>59.635923269461998</v>
      </c>
      <c r="Z4871" s="4">
        <f ca="1"/>
        <v>0</v>
      </c>
    </row>
    <row r="4872" spans="1:26" hidden="1" x14ac:dyDescent="0.25">
      <c r="A4872" s="3" t="s">
        <v>2262</v>
      </c>
      <c r="B4872" t="str">
        <v>普门科技</v>
      </c>
      <c r="C4872" s="8" t="str">
        <f ca="1"/>
        <v>制造业</v>
      </c>
      <c r="D4872" s="4">
        <f ca="1"/>
        <v>0.39102447528075002</v>
      </c>
      <c r="E4872" s="4">
        <f ca="1"/>
        <v>8.4013264951778004E-3</v>
      </c>
      <c r="F4872" s="4">
        <f ca="1"/>
        <v>4.9014687217095003E-2</v>
      </c>
      <c r="G4872" s="4">
        <f ca="1"/>
        <v>0.19727434521984999</v>
      </c>
      <c r="H4872" s="4">
        <f ca="1"/>
        <v>3.9794342658446002E-3</v>
      </c>
      <c r="I4872" s="4">
        <f ca="1"/>
        <v>2.7511111179491999E-2</v>
      </c>
      <c r="J4872" s="4">
        <f ca="1"/>
        <v>0.17743644249144</v>
      </c>
      <c r="K4872" s="4">
        <f ca="1"/>
        <v>3.8990847150581001E-3</v>
      </c>
      <c r="L4872" s="4">
        <f ca="1"/>
        <v>2.1621837081581E-2</v>
      </c>
      <c r="M4872" s="4">
        <f ca="1"/>
        <v>1.1257550963845999</v>
      </c>
      <c r="N4872" s="4">
        <f ca="1"/>
        <v>49.668561789492003</v>
      </c>
      <c r="O4872" s="4">
        <f ca="1"/>
        <v>16.766772960165</v>
      </c>
      <c r="P4872" s="4">
        <f ca="1"/>
        <v>61.707729587103003</v>
      </c>
      <c r="Q4872" s="4">
        <f t="shared" ca="1" si="152"/>
        <v>5.9871814913282667E-2</v>
      </c>
      <c r="R4872" s="4">
        <f t="shared" ca="1" si="153"/>
        <v>2.1357319269204571E-2</v>
      </c>
      <c r="S4872" s="4">
        <f ca="1"/>
        <v>20.784666666667</v>
      </c>
      <c r="T4872" s="4">
        <f ca="1"/>
        <v>21.228571428571001</v>
      </c>
      <c r="U4872" s="4">
        <f ca="1"/>
        <v>23.361693970468998</v>
      </c>
      <c r="V4872" s="4">
        <f ca="1"/>
        <v>22.041999458566998</v>
      </c>
      <c r="W4872" s="4">
        <f ca="1"/>
        <v>35.681915145679</v>
      </c>
      <c r="X4872" s="4">
        <f ca="1"/>
        <v>32.494983099719001</v>
      </c>
      <c r="Y4872" s="4">
        <f ca="1"/>
        <v>15.584031304801</v>
      </c>
      <c r="Z4872" s="4">
        <f ca="1"/>
        <v>43.565279073147998</v>
      </c>
    </row>
    <row r="4873" spans="1:26" hidden="1" x14ac:dyDescent="0.25">
      <c r="A4873" s="3" t="s">
        <v>2263</v>
      </c>
      <c r="B4873" t="str">
        <v>固德威</v>
      </c>
      <c r="C4873" s="8" t="str">
        <f ca="1"/>
        <v>制造业</v>
      </c>
      <c r="D4873" s="4">
        <f ca="1"/>
        <v>-0.24651409153593001</v>
      </c>
      <c r="E4873" s="4">
        <f ca="1"/>
        <v>7.2845480379940004E-3</v>
      </c>
      <c r="F4873" s="4">
        <f ca="1"/>
        <v>-4.6770700267531003E-2</v>
      </c>
      <c r="G4873" s="4">
        <f ca="1"/>
        <v>-3.6707776015329999E-2</v>
      </c>
      <c r="H4873" s="4">
        <f ca="1"/>
        <v>8.9284859176040003E-4</v>
      </c>
      <c r="I4873" s="4">
        <f ca="1"/>
        <v>-1.8277753839645E-2</v>
      </c>
      <c r="J4873" s="4">
        <f ca="1"/>
        <v>-0.25128005612696003</v>
      </c>
      <c r="K4873" s="4">
        <f ca="1"/>
        <v>2.367817949151E-2</v>
      </c>
      <c r="L4873" s="4">
        <f ca="1"/>
        <v>-2.3697729861947001E-2</v>
      </c>
      <c r="M4873" s="4">
        <f ca="1"/>
        <v>1.4334720202718001</v>
      </c>
      <c r="N4873" s="4">
        <f ca="1"/>
        <v>69.648202419594995</v>
      </c>
      <c r="O4873" s="4">
        <f ca="1"/>
        <v>-11.640545475239</v>
      </c>
      <c r="P4873" s="4">
        <f ca="1"/>
        <v>43.706061551166997</v>
      </c>
      <c r="Q4873" s="4">
        <f t="shared" ca="1" si="152"/>
        <v>-5.6797677884956058E-2</v>
      </c>
      <c r="R4873" s="4">
        <f t="shared" ca="1" si="153"/>
        <v>-2.0035095669900995E-2</v>
      </c>
      <c r="S4873" s="4">
        <f ca="1"/>
        <v>126.51133333333</v>
      </c>
      <c r="T4873" s="4">
        <f ca="1"/>
        <v>123.97666666667</v>
      </c>
      <c r="U4873" s="4">
        <f ca="1"/>
        <v>239.29768787858001</v>
      </c>
      <c r="V4873" s="4">
        <f ca="1"/>
        <v>253.70769586527001</v>
      </c>
      <c r="W4873" s="4">
        <f ca="1"/>
        <v>83.408488269493006</v>
      </c>
      <c r="X4873" s="4">
        <f ca="1"/>
        <v>70.797986469486005</v>
      </c>
      <c r="Y4873" s="4">
        <f ca="1"/>
        <v>78.828687188586002</v>
      </c>
      <c r="Z4873" s="4">
        <f ca="1"/>
        <v>79.471527803813004</v>
      </c>
    </row>
    <row r="4874" spans="1:26" hidden="1" x14ac:dyDescent="0.25">
      <c r="A4874" s="3" t="s">
        <v>2264</v>
      </c>
      <c r="B4874" t="str">
        <v>钜泉科技</v>
      </c>
      <c r="C4874" s="8" t="str">
        <f ca="1"/>
        <v>信息传输、软件和信息技术服务业</v>
      </c>
      <c r="D4874" s="4">
        <f ca="1"/>
        <v>0.10694040169911</v>
      </c>
      <c r="E4874" s="4">
        <f ca="1"/>
        <v>2.2846387468367E-3</v>
      </c>
      <c r="F4874" s="4">
        <f ca="1"/>
        <v>1.58646379181E-2</v>
      </c>
      <c r="G4874" s="4">
        <f ca="1"/>
        <v>-9.4582000240734002E-2</v>
      </c>
      <c r="H4874" s="4">
        <f ca="1"/>
        <v>-2.4602654940052999E-3</v>
      </c>
      <c r="I4874" s="4">
        <f ca="1"/>
        <v>2.8179452119122999E-3</v>
      </c>
      <c r="J4874" s="4">
        <f ca="1"/>
        <v>-0.12384664691237</v>
      </c>
      <c r="K4874" s="4">
        <f ca="1"/>
        <v>-2.7770317483072999E-3</v>
      </c>
      <c r="L4874" s="4">
        <f ca="1"/>
        <v>9.7293353813200005E-4</v>
      </c>
      <c r="M4874" s="4">
        <f ca="1"/>
        <v>1.8888166457493001</v>
      </c>
      <c r="N4874" s="4">
        <f ca="1"/>
        <v>45.017224873998998</v>
      </c>
      <c r="O4874" s="4">
        <f ca="1"/>
        <v>-54.314958874761999</v>
      </c>
      <c r="P4874" s="4">
        <f ca="1"/>
        <v>55.823754419868003</v>
      </c>
      <c r="Q4874" s="4">
        <f t="shared" ca="1" si="152"/>
        <v>3.2119640055076122E-2</v>
      </c>
      <c r="R4874" s="4">
        <f t="shared" ca="1" si="153"/>
        <v>-2.0486404762604844E-2</v>
      </c>
      <c r="S4874" s="4">
        <f ca="1"/>
        <v>52.514888888888997</v>
      </c>
      <c r="T4874" s="4">
        <f ca="1"/>
        <v>51.439047619047997</v>
      </c>
      <c r="U4874" s="4">
        <f ca="1"/>
        <v>79.103163333333001</v>
      </c>
      <c r="V4874" s="4">
        <f ca="1"/>
        <v>76.641467000000006</v>
      </c>
      <c r="W4874" s="4">
        <f ca="1"/>
        <v>73.817214558779995</v>
      </c>
      <c r="X4874" s="4">
        <f ca="1"/>
        <v>33.231770945958999</v>
      </c>
      <c r="Y4874" s="4">
        <f ca="1"/>
        <v>94.804348654346001</v>
      </c>
      <c r="Z4874" s="4">
        <f ca="1"/>
        <v>75.770180427373006</v>
      </c>
    </row>
    <row r="4875" spans="1:26" hidden="1" x14ac:dyDescent="0.25">
      <c r="A4875" s="3" t="s">
        <v>2265</v>
      </c>
      <c r="B4875" t="str">
        <v>骄成超声</v>
      </c>
      <c r="C4875" s="8" t="str">
        <f ca="1"/>
        <v>制造业</v>
      </c>
      <c r="D4875" s="4">
        <f ca="1"/>
        <v>-0.33048414514544999</v>
      </c>
      <c r="E4875" s="4">
        <f ca="1"/>
        <v>-1.1442546853562999E-2</v>
      </c>
      <c r="F4875" s="4">
        <f ca="1"/>
        <v>-1.2116430632527E-2</v>
      </c>
      <c r="G4875" s="4">
        <f ca="1"/>
        <v>7.2910948124540007E-2</v>
      </c>
      <c r="H4875" s="4">
        <f ca="1"/>
        <v>2.6963332145473E-3</v>
      </c>
      <c r="I4875" s="4">
        <f ca="1"/>
        <v>1.0594682798200999E-2</v>
      </c>
      <c r="J4875" s="4">
        <f ca="1"/>
        <v>-0.22574429286343001</v>
      </c>
      <c r="K4875" s="4">
        <f ca="1"/>
        <v>-2.6103302697540999E-2</v>
      </c>
      <c r="L4875" s="4">
        <f ca="1"/>
        <v>-1.0208658095435001E-2</v>
      </c>
      <c r="M4875" s="4">
        <f ca="1"/>
        <v>0.60505999765523</v>
      </c>
      <c r="N4875" s="4">
        <f ca="1"/>
        <v>62.897593818154</v>
      </c>
      <c r="O4875" s="4">
        <f ca="1"/>
        <v>24.876140028565999</v>
      </c>
      <c r="P4875" s="4">
        <f ca="1"/>
        <v>55.652519453311001</v>
      </c>
      <c r="Q4875" s="4">
        <f t="shared" ca="1" si="152"/>
        <v>5.8281321043276817E-3</v>
      </c>
      <c r="R4875" s="4">
        <f t="shared" ca="1" si="153"/>
        <v>-1.4845790946272457E-3</v>
      </c>
      <c r="S4875" s="4">
        <f ca="1"/>
        <v>79.376888888888999</v>
      </c>
      <c r="T4875" s="4">
        <f ca="1"/>
        <v>79.259047619048005</v>
      </c>
      <c r="U4875" s="4">
        <f ca="1"/>
        <v>114.467136</v>
      </c>
      <c r="V4875" s="4">
        <f ca="1"/>
        <v>113.803872</v>
      </c>
      <c r="W4875" s="4">
        <f ca="1"/>
        <v>121.84192108915001</v>
      </c>
      <c r="X4875" s="4">
        <f ca="1"/>
        <v>57.282856753621999</v>
      </c>
      <c r="Y4875" s="4">
        <f ca="1"/>
        <v>117.67555539604</v>
      </c>
      <c r="Z4875" s="4">
        <f ca="1"/>
        <v>46.805918909947998</v>
      </c>
    </row>
    <row r="4876" spans="1:26" hidden="1" x14ac:dyDescent="0.25">
      <c r="A4876" s="3" t="s">
        <v>2266</v>
      </c>
      <c r="B4876" t="str">
        <v>安必平</v>
      </c>
      <c r="C4876" s="8" t="str">
        <f ca="1"/>
        <v>制造业</v>
      </c>
      <c r="D4876" s="4">
        <f ca="1"/>
        <v>5.8376943416881003E-2</v>
      </c>
      <c r="E4876" s="4">
        <f ca="1"/>
        <v>1.2409483456054999E-3</v>
      </c>
      <c r="F4876" s="4">
        <f ca="1"/>
        <v>1.5436195904436E-2</v>
      </c>
      <c r="G4876" s="4">
        <f ca="1"/>
        <v>0.26832266742587002</v>
      </c>
      <c r="H4876" s="4">
        <f ca="1"/>
        <v>5.0816886943452003E-3</v>
      </c>
      <c r="I4876" s="4">
        <f ca="1"/>
        <v>2.1553861734771002E-2</v>
      </c>
      <c r="J4876" s="4">
        <f ca="1"/>
        <v>0.18514950505161001</v>
      </c>
      <c r="K4876" s="4">
        <f ca="1"/>
        <v>3.3418770063183998E-3</v>
      </c>
      <c r="L4876" s="4">
        <f ca="1"/>
        <v>1.6684474882893E-2</v>
      </c>
      <c r="M4876" s="4">
        <f ca="1"/>
        <v>1.0847815160240999</v>
      </c>
      <c r="N4876" s="4">
        <f ca="1"/>
        <v>49.229023384720001</v>
      </c>
      <c r="O4876" s="4">
        <f ca="1"/>
        <v>6.2697092847924996</v>
      </c>
      <c r="P4876" s="4">
        <f ca="1"/>
        <v>68.041877866858002</v>
      </c>
      <c r="Q4876" s="4">
        <f t="shared" ca="1" si="152"/>
        <v>3.0798654619767843E-2</v>
      </c>
      <c r="R4876" s="4">
        <f t="shared" ca="1" si="153"/>
        <v>2.6281873775551905E-2</v>
      </c>
      <c r="S4876" s="4">
        <f ca="1"/>
        <v>24.533777777777999</v>
      </c>
      <c r="T4876" s="4">
        <f ca="1"/>
        <v>25.178571428571001</v>
      </c>
      <c r="U4876" s="4">
        <f ca="1"/>
        <v>26.722234134284999</v>
      </c>
      <c r="V4876" s="4">
        <f ca="1"/>
        <v>25.923815494445002</v>
      </c>
      <c r="W4876" s="4">
        <f ca="1"/>
        <v>-26.143785602861001</v>
      </c>
      <c r="X4876" s="4">
        <f ca="1"/>
        <v>12.625515994688</v>
      </c>
      <c r="Y4876" s="4">
        <f ca="1"/>
        <v>37.312722701535002</v>
      </c>
      <c r="Z4876" s="4">
        <f ca="1"/>
        <v>-52.337670561156997</v>
      </c>
    </row>
    <row r="4877" spans="1:26" hidden="1" x14ac:dyDescent="0.25">
      <c r="A4877" s="3" t="s">
        <v>2267</v>
      </c>
      <c r="B4877" t="str">
        <v>正弦电气</v>
      </c>
      <c r="C4877" s="8" t="str">
        <f ca="1"/>
        <v>制造业</v>
      </c>
      <c r="D4877" s="4">
        <f ca="1"/>
        <v>0.10017566862934001</v>
      </c>
      <c r="E4877" s="4">
        <f ca="1"/>
        <v>2.1488434780234001E-3</v>
      </c>
      <c r="F4877" s="4">
        <f ca="1"/>
        <v>9.0292835192063992E-3</v>
      </c>
      <c r="G4877" s="4">
        <f ca="1"/>
        <v>0.28086758661701</v>
      </c>
      <c r="H4877" s="4">
        <f ca="1"/>
        <v>5.5390989694923997E-3</v>
      </c>
      <c r="I4877" s="4">
        <f ca="1"/>
        <v>1.3339914106271999E-2</v>
      </c>
      <c r="J4877" s="4">
        <f ca="1"/>
        <v>1.7847312198413E-3</v>
      </c>
      <c r="K4877" s="4">
        <f ca="1"/>
        <v>3.6086560096599999E-5</v>
      </c>
      <c r="L4877" s="4">
        <f ca="1"/>
        <v>7.3993087358589999E-3</v>
      </c>
      <c r="M4877" s="4">
        <f ca="1"/>
        <v>1.1898747532145</v>
      </c>
      <c r="N4877" s="4">
        <f ca="1"/>
        <v>38.503735701190003</v>
      </c>
      <c r="O4877" s="4">
        <f ca="1"/>
        <v>-2.2913816527628001</v>
      </c>
      <c r="P4877" s="4">
        <f ca="1"/>
        <v>62.093553323811001</v>
      </c>
      <c r="Q4877" s="4">
        <f t="shared" ca="1" si="152"/>
        <v>1.8127743945600096E-2</v>
      </c>
      <c r="R4877" s="4">
        <f t="shared" ca="1" si="153"/>
        <v>-4.2776732396638661E-3</v>
      </c>
      <c r="S4877" s="4">
        <f ca="1"/>
        <v>23.332666666666999</v>
      </c>
      <c r="T4877" s="4">
        <f ca="1"/>
        <v>23.232857142857</v>
      </c>
      <c r="U4877" s="4">
        <f ca="1"/>
        <v>24.657238369872999</v>
      </c>
      <c r="V4877" s="4">
        <f ca="1"/>
        <v>24.218216738026999</v>
      </c>
      <c r="W4877" s="4">
        <f ca="1"/>
        <v>-6.4453139278734</v>
      </c>
      <c r="X4877" s="4">
        <f ca="1"/>
        <v>7.3226724732984003</v>
      </c>
      <c r="Y4877" s="4">
        <f ca="1"/>
        <v>29.464165587604001</v>
      </c>
      <c r="Z4877" s="4">
        <f ca="1"/>
        <v>42.788337419698998</v>
      </c>
    </row>
    <row r="4878" spans="1:26" hidden="1" x14ac:dyDescent="0.25">
      <c r="A4878" s="3" t="s">
        <v>2268</v>
      </c>
      <c r="B4878" t="str">
        <v>华润微</v>
      </c>
      <c r="C4878" s="8" t="str">
        <f ca="1"/>
        <v>制造业</v>
      </c>
      <c r="D4878" s="4">
        <f ca="1"/>
        <v>-0.19014721003241</v>
      </c>
      <c r="E4878" s="4">
        <f ca="1"/>
        <v>-5.3798622927360004E-3</v>
      </c>
      <c r="F4878" s="4">
        <f ca="1"/>
        <v>-1.6345650282116001E-3</v>
      </c>
      <c r="G4878" s="4">
        <f ca="1"/>
        <v>-0.22066970918425</v>
      </c>
      <c r="H4878" s="4">
        <f ca="1"/>
        <v>-4.5924317799780996E-3</v>
      </c>
      <c r="I4878" s="4">
        <f ca="1"/>
        <v>-9.4093908676440004E-4</v>
      </c>
      <c r="J4878" s="4">
        <f ca="1"/>
        <v>-0.11584307646402001</v>
      </c>
      <c r="K4878" s="4">
        <f ca="1"/>
        <v>-2.8777365751187002E-3</v>
      </c>
      <c r="L4878" s="4">
        <f ca="1"/>
        <v>4.2095913381469998E-4</v>
      </c>
      <c r="M4878" s="4">
        <f ca="1"/>
        <v>1.0682329003513999</v>
      </c>
      <c r="N4878" s="4">
        <f ca="1"/>
        <v>30.961233038999001</v>
      </c>
      <c r="O4878" s="4">
        <f ca="1"/>
        <v>-11.773264444149</v>
      </c>
      <c r="P4878" s="4">
        <f ca="1"/>
        <v>38.680416507369998</v>
      </c>
      <c r="Q4878" s="4">
        <f t="shared" ca="1" si="152"/>
        <v>-2.1097710740884622E-3</v>
      </c>
      <c r="R4878" s="4">
        <f t="shared" ca="1" si="153"/>
        <v>-1.7981495194848533E-2</v>
      </c>
      <c r="S4878" s="4">
        <f ca="1"/>
        <v>53.930222222222</v>
      </c>
      <c r="T4878" s="4">
        <f ca="1"/>
        <v>52.960476190476001</v>
      </c>
      <c r="U4878" s="4">
        <f ca="1"/>
        <v>53.266875159510001</v>
      </c>
      <c r="V4878" s="4">
        <f ca="1"/>
        <v>53.379493671207001</v>
      </c>
      <c r="W4878" s="4">
        <f ca="1"/>
        <v>71.816647942626005</v>
      </c>
      <c r="X4878" s="4">
        <f ca="1"/>
        <v>20.548097338207</v>
      </c>
      <c r="Y4878" s="4">
        <f ca="1"/>
        <v>37.872719327017002</v>
      </c>
      <c r="Z4878" s="4">
        <f ca="1"/>
        <v>74.428216443368996</v>
      </c>
    </row>
    <row r="4879" spans="1:26" hidden="1" x14ac:dyDescent="0.25">
      <c r="A4879" s="3" t="s">
        <v>2269</v>
      </c>
      <c r="B4879" t="str">
        <v>赛特新材</v>
      </c>
      <c r="C4879" s="8" t="str">
        <f ca="1"/>
        <v>制造业</v>
      </c>
      <c r="D4879" s="4">
        <f ca="1"/>
        <v>0.31049258400888002</v>
      </c>
      <c r="E4879" s="4">
        <f ca="1"/>
        <v>7.2316211579318999E-3</v>
      </c>
      <c r="F4879" s="4">
        <f ca="1"/>
        <v>2.5429386952588E-2</v>
      </c>
      <c r="G4879" s="4">
        <f ca="1"/>
        <v>6.1218682970981E-2</v>
      </c>
      <c r="H4879" s="4">
        <f ca="1"/>
        <v>1.4121808698039E-3</v>
      </c>
      <c r="I4879" s="4">
        <f ca="1"/>
        <v>1.0803827673219E-2</v>
      </c>
      <c r="J4879" s="4">
        <f ca="1"/>
        <v>-4.2372512405929E-2</v>
      </c>
      <c r="K4879" s="4">
        <f ca="1"/>
        <v>-9.6930157539289999E-4</v>
      </c>
      <c r="L4879" s="4">
        <f ca="1"/>
        <v>4.5556158046469999E-3</v>
      </c>
      <c r="M4879" s="4">
        <f ca="1"/>
        <v>0.97820729804868001</v>
      </c>
      <c r="N4879" s="4">
        <f ca="1"/>
        <v>42.532400340541002</v>
      </c>
      <c r="O4879" s="4">
        <f ca="1"/>
        <v>10.583222139036</v>
      </c>
      <c r="P4879" s="4">
        <f ca="1"/>
        <v>57.678225784725001</v>
      </c>
      <c r="Q4879" s="4">
        <f t="shared" ca="1" si="152"/>
        <v>3.6099540745483549E-2</v>
      </c>
      <c r="R4879" s="4">
        <f t="shared" ca="1" si="153"/>
        <v>-1.9669478167754807E-2</v>
      </c>
      <c r="S4879" s="4">
        <f ca="1"/>
        <v>31.661333333333001</v>
      </c>
      <c r="T4879" s="4">
        <f ca="1"/>
        <v>31.038571428571</v>
      </c>
      <c r="U4879" s="4">
        <f ca="1"/>
        <v>48.530912126362999</v>
      </c>
      <c r="V4879" s="4">
        <f ca="1"/>
        <v>46.840009302044997</v>
      </c>
      <c r="W4879" s="4">
        <f ca="1"/>
        <v>-4.9321387998804997</v>
      </c>
      <c r="X4879" s="4">
        <f ca="1"/>
        <v>16.730943388248999</v>
      </c>
      <c r="Y4879" s="4">
        <f ca="1"/>
        <v>30.307215201597</v>
      </c>
      <c r="Z4879" s="4">
        <f ca="1"/>
        <v>4.6773579029935997</v>
      </c>
    </row>
    <row r="4880" spans="1:26" hidden="1" x14ac:dyDescent="0.25">
      <c r="A4880" s="3" t="s">
        <v>2270</v>
      </c>
      <c r="B4880" t="str">
        <v>硕世生物</v>
      </c>
      <c r="C4880" s="8" t="str">
        <f ca="1"/>
        <v>制造业</v>
      </c>
      <c r="D4880" s="4">
        <f ca="1"/>
        <v>0.12987454929968001</v>
      </c>
      <c r="E4880" s="4">
        <f ca="1"/>
        <v>2.8803597761553998E-3</v>
      </c>
      <c r="F4880" s="4">
        <f ca="1"/>
        <v>1.8683357703191E-2</v>
      </c>
      <c r="G4880" s="4">
        <f ca="1"/>
        <v>0.16788837902765</v>
      </c>
      <c r="H4880" s="4">
        <f ca="1"/>
        <v>2.7888674981340002E-3</v>
      </c>
      <c r="I4880" s="4">
        <f ca="1"/>
        <v>1.6592184053898E-2</v>
      </c>
      <c r="J4880" s="4">
        <f ca="1"/>
        <v>5.7910834004067997E-2</v>
      </c>
      <c r="K4880" s="4">
        <f ca="1"/>
        <v>1.0610239694457001E-3</v>
      </c>
      <c r="L4880" s="4">
        <f ca="1"/>
        <v>1.1429358290363E-2</v>
      </c>
      <c r="M4880" s="4">
        <f ca="1"/>
        <v>0.44420934836989001</v>
      </c>
      <c r="N4880" s="4">
        <f ca="1"/>
        <v>55.435396986706998</v>
      </c>
      <c r="O4880" s="4">
        <f ca="1"/>
        <v>-25.674859598299001</v>
      </c>
      <c r="P4880" s="4">
        <f ca="1"/>
        <v>65.362221861568003</v>
      </c>
      <c r="Q4880" s="4">
        <f t="shared" ca="1" si="152"/>
        <v>2.6481552898830776E-2</v>
      </c>
      <c r="R4880" s="4">
        <f t="shared" ca="1" si="153"/>
        <v>1.0811302634831384E-2</v>
      </c>
      <c r="S4880" s="4">
        <f ca="1"/>
        <v>50.940222222221998</v>
      </c>
      <c r="T4880" s="4">
        <f ca="1"/>
        <v>51.490952380952002</v>
      </c>
      <c r="U4880" s="4">
        <f ca="1"/>
        <v>59.876506211570003</v>
      </c>
      <c r="V4880" s="4">
        <f ca="1"/>
        <v>58.331789833412998</v>
      </c>
      <c r="W4880" s="4">
        <f ca="1"/>
        <v>179.45500278055999</v>
      </c>
      <c r="X4880" s="4">
        <f ca="1"/>
        <v>167.61105129584001</v>
      </c>
      <c r="Y4880" s="4">
        <f ca="1"/>
        <v>61.81489229212</v>
      </c>
      <c r="Z4880" s="4">
        <f ca="1"/>
        <v>164.05731276123001</v>
      </c>
    </row>
    <row r="4881" spans="1:26" hidden="1" x14ac:dyDescent="0.25">
      <c r="A4881" s="3" t="s">
        <v>2271</v>
      </c>
      <c r="B4881" t="str">
        <v>凌云光</v>
      </c>
      <c r="C4881" s="8" t="str">
        <f ca="1"/>
        <v>制造业</v>
      </c>
      <c r="D4881" s="4">
        <f ca="1"/>
        <v>-6.4910023436105996E-2</v>
      </c>
      <c r="E4881" s="4">
        <f ca="1"/>
        <v>-1.4554621028261001E-3</v>
      </c>
      <c r="F4881" s="4">
        <f ca="1"/>
        <v>7.3818776658131002E-3</v>
      </c>
      <c r="G4881" s="4">
        <f ca="1"/>
        <v>-8.4377126288502999E-3</v>
      </c>
      <c r="H4881" s="4">
        <f ca="1"/>
        <v>-1.6800855370710001E-4</v>
      </c>
      <c r="I4881" s="4">
        <f ca="1"/>
        <v>8.2112436987721998E-3</v>
      </c>
      <c r="J4881" s="4">
        <f ca="1"/>
        <v>5.8581633044765997E-3</v>
      </c>
      <c r="K4881" s="4">
        <f ca="1"/>
        <v>1.156229404224E-4</v>
      </c>
      <c r="L4881" s="4">
        <f ca="1"/>
        <v>9.2104332629506999E-3</v>
      </c>
      <c r="M4881" s="4">
        <f ca="1"/>
        <v>1.4451366921619</v>
      </c>
      <c r="N4881" s="4">
        <f ca="1"/>
        <v>47.231351890302001</v>
      </c>
      <c r="O4881" s="4">
        <f ca="1"/>
        <v>0.20910796031102</v>
      </c>
      <c r="P4881" s="4">
        <f ca="1"/>
        <v>57.589855434340997</v>
      </c>
      <c r="Q4881" s="4">
        <f t="shared" ca="1" si="152"/>
        <v>2.2523447662079921E-2</v>
      </c>
      <c r="R4881" s="4">
        <f t="shared" ca="1" si="153"/>
        <v>-2.0187925301047439E-2</v>
      </c>
      <c r="S4881" s="4">
        <f ca="1"/>
        <v>24.525111111110999</v>
      </c>
      <c r="T4881" s="4">
        <f ca="1"/>
        <v>24.03</v>
      </c>
      <c r="U4881" s="4">
        <f ca="1"/>
        <v>24.972992000000001</v>
      </c>
      <c r="V4881" s="4">
        <f ca="1"/>
        <v>24.422903999999999</v>
      </c>
      <c r="W4881" s="4">
        <f ca="1"/>
        <v>68.518994936921004</v>
      </c>
      <c r="X4881" s="4">
        <f ca="1"/>
        <v>24.317777538417001</v>
      </c>
      <c r="Y4881" s="4">
        <f ca="1"/>
        <v>48.281624266043004</v>
      </c>
      <c r="Z4881" s="4">
        <f ca="1"/>
        <v>0</v>
      </c>
    </row>
    <row r="4882" spans="1:26" hidden="1" x14ac:dyDescent="0.25">
      <c r="A4882" s="3" t="s">
        <v>2272</v>
      </c>
      <c r="B4882" t="str">
        <v>路维光电</v>
      </c>
      <c r="C4882" s="8" t="str">
        <f ca="1"/>
        <v>制造业</v>
      </c>
      <c r="D4882" s="4">
        <f ca="1"/>
        <v>-0.16714454287291</v>
      </c>
      <c r="E4882" s="4">
        <f ca="1"/>
        <v>-4.1265591306340003E-3</v>
      </c>
      <c r="F4882" s="4">
        <f ca="1"/>
        <v>7.9615964634390001E-4</v>
      </c>
      <c r="G4882" s="4">
        <f ca="1"/>
        <v>-1.7916273819909002E-2</v>
      </c>
      <c r="H4882" s="4">
        <f ca="1"/>
        <v>-3.4662311322930002E-4</v>
      </c>
      <c r="I4882" s="4">
        <f ca="1"/>
        <v>9.4736228193475994E-3</v>
      </c>
      <c r="J4882" s="4">
        <f ca="1"/>
        <v>6.2691343172622996E-2</v>
      </c>
      <c r="K4882" s="4">
        <f ca="1"/>
        <v>1.8534112707207001E-3</v>
      </c>
      <c r="L4882" s="4">
        <f ca="1"/>
        <v>1.3758335111811E-2</v>
      </c>
      <c r="M4882" s="4">
        <f ca="1"/>
        <v>2.0565278205488999</v>
      </c>
      <c r="N4882" s="4">
        <f ca="1"/>
        <v>56.322357754607999</v>
      </c>
      <c r="O4882" s="4">
        <f ca="1"/>
        <v>10.503486303014</v>
      </c>
      <c r="P4882" s="4">
        <f ca="1"/>
        <v>51.929043488395997</v>
      </c>
      <c r="Q4882" s="4">
        <f t="shared" ca="1" si="152"/>
        <v>5.0276520864756772E-4</v>
      </c>
      <c r="R4882" s="4">
        <f t="shared" ca="1" si="153"/>
        <v>-3.4352882095386471E-2</v>
      </c>
      <c r="S4882" s="4">
        <f ca="1"/>
        <v>30.343333333333</v>
      </c>
      <c r="T4882" s="4">
        <f ca="1"/>
        <v>29.300952380952001</v>
      </c>
      <c r="U4882" s="4">
        <f ca="1"/>
        <v>43.470554999999997</v>
      </c>
      <c r="V4882" s="4">
        <f ca="1"/>
        <v>43.448710499999997</v>
      </c>
      <c r="W4882" s="4">
        <f ca="1"/>
        <v>63.893673977142001</v>
      </c>
      <c r="X4882" s="4">
        <f ca="1"/>
        <v>43.127249625090002</v>
      </c>
      <c r="Y4882" s="4">
        <f ca="1"/>
        <v>14.420473543250999</v>
      </c>
      <c r="Z4882" s="4">
        <f ca="1"/>
        <v>130.36801473073001</v>
      </c>
    </row>
    <row r="4883" spans="1:26" hidden="1" x14ac:dyDescent="0.25">
      <c r="A4883" s="3" t="s">
        <v>2273</v>
      </c>
      <c r="B4883" t="str">
        <v>汇成股份</v>
      </c>
      <c r="C4883" s="8" t="str">
        <f ca="1"/>
        <v>制造业</v>
      </c>
      <c r="D4883" s="4">
        <f ca="1"/>
        <v>0.24099186899788</v>
      </c>
      <c r="E4883" s="4">
        <f ca="1"/>
        <v>6.0354414633317002E-3</v>
      </c>
      <c r="F4883" s="4">
        <f ca="1"/>
        <v>3.1697184748537E-2</v>
      </c>
      <c r="G4883" s="4">
        <f ca="1"/>
        <v>0.19221390675741001</v>
      </c>
      <c r="H4883" s="4">
        <f ca="1"/>
        <v>4.1055093537602999E-3</v>
      </c>
      <c r="I4883" s="4">
        <f ca="1"/>
        <v>2.1583488146718999E-2</v>
      </c>
      <c r="J4883" s="4">
        <f ca="1"/>
        <v>8.5292150760369001E-2</v>
      </c>
      <c r="K4883" s="4">
        <f ca="1"/>
        <v>1.7605692611207999E-3</v>
      </c>
      <c r="L4883" s="4">
        <f ca="1"/>
        <v>1.3629239153515001E-2</v>
      </c>
      <c r="M4883" s="4">
        <f ca="1"/>
        <v>1.2870598971133</v>
      </c>
      <c r="N4883" s="4">
        <f ca="1"/>
        <v>47.461216900735003</v>
      </c>
      <c r="O4883" s="4">
        <f ca="1"/>
        <v>-28.391963293799002</v>
      </c>
      <c r="P4883" s="4">
        <f ca="1"/>
        <v>67.145941857346003</v>
      </c>
      <c r="Q4883" s="4">
        <f t="shared" ca="1" si="152"/>
        <v>6.1269841269809569E-2</v>
      </c>
      <c r="R4883" s="4">
        <f t="shared" ca="1" si="153"/>
        <v>2.400339060648958E-2</v>
      </c>
      <c r="S4883" s="4">
        <f ca="1"/>
        <v>10.261777777778001</v>
      </c>
      <c r="T4883" s="4">
        <f ca="1"/>
        <v>10.508095238095001</v>
      </c>
      <c r="U4883" s="4">
        <f ca="1"/>
        <v>11.143333333333</v>
      </c>
      <c r="V4883" s="4">
        <f ca="1"/>
        <v>10.5</v>
      </c>
      <c r="W4883" s="4">
        <f ca="1"/>
        <v>45.502746587098997</v>
      </c>
      <c r="X4883" s="4">
        <f ca="1"/>
        <v>33.581969344702998</v>
      </c>
      <c r="Y4883" s="4">
        <f ca="1"/>
        <v>27.222661815062001</v>
      </c>
      <c r="Z4883" s="4">
        <f ca="1"/>
        <v>206.70040147700999</v>
      </c>
    </row>
    <row r="4884" spans="1:26" hidden="1" x14ac:dyDescent="0.25">
      <c r="A4884" s="3" t="s">
        <v>2274</v>
      </c>
      <c r="B4884" t="str">
        <v>中信博</v>
      </c>
      <c r="C4884" s="8" t="str">
        <f ca="1"/>
        <v>制造业</v>
      </c>
      <c r="D4884" s="4">
        <f ca="1"/>
        <v>0.19417526831675</v>
      </c>
      <c r="E4884" s="4">
        <f ca="1"/>
        <v>-5.1978895440110001E-3</v>
      </c>
      <c r="F4884" s="4">
        <f ca="1"/>
        <v>8.0777884754730002E-4</v>
      </c>
      <c r="G4884" s="4">
        <f ca="1"/>
        <v>0.37929502913728003</v>
      </c>
      <c r="H4884" s="4">
        <f ca="1"/>
        <v>-1.3657107709619001E-2</v>
      </c>
      <c r="I4884" s="4">
        <f ca="1"/>
        <v>1.2093898306199001E-2</v>
      </c>
      <c r="J4884" s="4">
        <f ca="1"/>
        <v>0.31177220892454999</v>
      </c>
      <c r="K4884" s="4">
        <f ca="1"/>
        <v>1.227763818057E-2</v>
      </c>
      <c r="L4884" s="4">
        <f ca="1"/>
        <v>2.8397698254119998E-2</v>
      </c>
      <c r="M4884" s="4">
        <f ca="1"/>
        <v>1.7655833194996</v>
      </c>
      <c r="N4884" s="4">
        <f ca="1"/>
        <v>76.753639029354005</v>
      </c>
      <c r="O4884" s="4">
        <f ca="1"/>
        <v>-30.144099689676001</v>
      </c>
      <c r="P4884" s="4">
        <f ca="1"/>
        <v>56.482546934018004</v>
      </c>
      <c r="Q4884" s="4">
        <f t="shared" ca="1" si="152"/>
        <v>3.3542236737583758E-3</v>
      </c>
      <c r="R4884" s="4">
        <f t="shared" ca="1" si="153"/>
        <v>3.7816393229290486E-2</v>
      </c>
      <c r="S4884" s="4">
        <f ca="1"/>
        <v>72.210222222222001</v>
      </c>
      <c r="T4884" s="4">
        <f ca="1"/>
        <v>74.940952380951998</v>
      </c>
      <c r="U4884" s="4">
        <f ca="1"/>
        <v>76.151758612836005</v>
      </c>
      <c r="V4884" s="4">
        <f ca="1"/>
        <v>75.897182486567999</v>
      </c>
      <c r="W4884" s="4">
        <f ca="1"/>
        <v>-34.483276350278999</v>
      </c>
      <c r="X4884" s="4">
        <f ca="1"/>
        <v>17.510819657346001</v>
      </c>
      <c r="Y4884" s="4">
        <f ca="1"/>
        <v>31.278406891833001</v>
      </c>
      <c r="Z4884" s="4">
        <f ca="1"/>
        <v>0</v>
      </c>
    </row>
    <row r="4885" spans="1:26" hidden="1" x14ac:dyDescent="0.25">
      <c r="A4885" s="3" t="s">
        <v>2275</v>
      </c>
      <c r="B4885" t="str">
        <v>富创精密</v>
      </c>
      <c r="C4885" s="8" t="str">
        <f ca="1"/>
        <v>制造业</v>
      </c>
      <c r="D4885" s="4">
        <f ca="1"/>
        <v>7.5042544401690003E-2</v>
      </c>
      <c r="E4885" s="4">
        <f ca="1"/>
        <v>2.5417113113263999E-3</v>
      </c>
      <c r="F4885" s="4">
        <f ca="1"/>
        <v>1.5408902352034E-2</v>
      </c>
      <c r="G4885" s="4">
        <f ca="1"/>
        <v>-0.17123275045548</v>
      </c>
      <c r="H4885" s="4">
        <f ca="1"/>
        <v>-6.2303014641357998E-3</v>
      </c>
      <c r="I4885" s="4">
        <f ca="1"/>
        <v>-3.9455497714153001E-3</v>
      </c>
      <c r="J4885" s="4">
        <f ca="1"/>
        <v>4.7677739408755998E-2</v>
      </c>
      <c r="K4885" s="4">
        <f ca="1"/>
        <v>1.0949893200288001E-3</v>
      </c>
      <c r="L4885" s="4">
        <f ca="1"/>
        <v>1.4564005543224999E-2</v>
      </c>
      <c r="M4885" s="4">
        <f ca="1"/>
        <v>1.8316668841148001</v>
      </c>
      <c r="N4885" s="4">
        <f ca="1"/>
        <v>99.936966852490997</v>
      </c>
      <c r="O4885" s="4">
        <f ca="1"/>
        <v>58.628375429704001</v>
      </c>
      <c r="P4885" s="4">
        <f ca="1"/>
        <v>48.159340106987003</v>
      </c>
      <c r="Q4885" s="4">
        <f t="shared" ca="1" si="152"/>
        <v>2.1531339173471928E-2</v>
      </c>
      <c r="R4885" s="4">
        <f t="shared" ca="1" si="153"/>
        <v>-5.7196542241410263E-2</v>
      </c>
      <c r="S4885" s="4">
        <f ca="1"/>
        <v>86.926666666667003</v>
      </c>
      <c r="T4885" s="4">
        <f ca="1"/>
        <v>81.954761904761995</v>
      </c>
      <c r="U4885" s="4">
        <f ca="1"/>
        <v>85.840451999999999</v>
      </c>
      <c r="V4885" s="4">
        <f ca="1"/>
        <v>84.031148833333006</v>
      </c>
      <c r="W4885" s="4">
        <f ca="1"/>
        <v>108.29421680887999</v>
      </c>
      <c r="X4885" s="4">
        <f ca="1"/>
        <v>82.677423575801001</v>
      </c>
      <c r="Y4885" s="4">
        <f ca="1"/>
        <v>99.514482539661003</v>
      </c>
      <c r="Z4885" s="4">
        <f ca="1"/>
        <v>0</v>
      </c>
    </row>
    <row r="4886" spans="1:26" hidden="1" x14ac:dyDescent="0.25">
      <c r="A4886" s="3" t="s">
        <v>2276</v>
      </c>
      <c r="B4886" t="str">
        <v>山外山</v>
      </c>
      <c r="C4886" s="8" t="str">
        <f ca="1"/>
        <v>制造业</v>
      </c>
      <c r="D4886" s="4">
        <f ca="1"/>
        <v>-0.22943832829996999</v>
      </c>
      <c r="E4886" s="4">
        <f ca="1"/>
        <v>-4.8061039705593004E-3</v>
      </c>
      <c r="F4886" s="4">
        <f ca="1"/>
        <v>-7.7684900184349999E-4</v>
      </c>
      <c r="G4886" s="4">
        <f ca="1"/>
        <v>9.8046956243004996E-2</v>
      </c>
      <c r="H4886" s="4">
        <f ca="1"/>
        <v>2.4426936617424001E-3</v>
      </c>
      <c r="I4886" s="4">
        <f ca="1"/>
        <v>1.7102627149527001E-2</v>
      </c>
      <c r="J4886" s="4">
        <f ca="1"/>
        <v>0.19580342287055</v>
      </c>
      <c r="K4886" s="4">
        <f ca="1"/>
        <v>4.7729608893344998E-3</v>
      </c>
      <c r="L4886" s="4">
        <f ca="1"/>
        <v>1.9225544763522E-2</v>
      </c>
      <c r="M4886" s="4">
        <f ca="1"/>
        <v>2.2026752347394001</v>
      </c>
      <c r="N4886" s="4">
        <f ca="1"/>
        <v>68.629958224785</v>
      </c>
      <c r="O4886" s="4">
        <f ca="1"/>
        <v>66.360054508817996</v>
      </c>
      <c r="P4886" s="4">
        <f ca="1"/>
        <v>49.175141103853001</v>
      </c>
      <c r="Q4886" s="4">
        <f t="shared" ca="1" si="152"/>
        <v>-1.6011955593510643E-3</v>
      </c>
      <c r="R4886" s="4">
        <f t="shared" ca="1" si="153"/>
        <v>-0.18862835732335453</v>
      </c>
      <c r="S4886" s="4">
        <f ca="1"/>
        <v>38.254444444443997</v>
      </c>
      <c r="T4886" s="4">
        <f ca="1"/>
        <v>31.038571428571</v>
      </c>
      <c r="U4886" s="4">
        <f ca="1"/>
        <v>46.640293333332998</v>
      </c>
      <c r="V4886" s="4">
        <f ca="1"/>
        <v>46.715093333333002</v>
      </c>
      <c r="W4886" s="4">
        <f ca="1"/>
        <v>53.671451078647003</v>
      </c>
      <c r="X4886" s="4">
        <f ca="1"/>
        <v>38.979864632605</v>
      </c>
      <c r="Y4886" s="4">
        <f ca="1"/>
        <v>92.006752409117993</v>
      </c>
      <c r="Z4886" s="4">
        <f ca="1"/>
        <v>194.00651292187001</v>
      </c>
    </row>
    <row r="4887" spans="1:26" hidden="1" x14ac:dyDescent="0.25">
      <c r="A4887" s="3" t="s">
        <v>2277</v>
      </c>
      <c r="B4887" t="str">
        <v>恒烁股份</v>
      </c>
      <c r="C4887" s="8" t="str">
        <f ca="1"/>
        <v>制造业</v>
      </c>
      <c r="D4887" s="4">
        <f ca="1"/>
        <v>4.3713595258482001E-2</v>
      </c>
      <c r="E4887" s="4">
        <f ca="1"/>
        <v>1.2539260479528E-3</v>
      </c>
      <c r="F4887" s="4">
        <f ca="1"/>
        <v>1.8106363722587001E-2</v>
      </c>
      <c r="G4887" s="4">
        <f ca="1"/>
        <v>3.9869546284804998E-2</v>
      </c>
      <c r="H4887" s="4">
        <f ca="1"/>
        <v>1.1172662119055001E-3</v>
      </c>
      <c r="I4887" s="4">
        <f ca="1"/>
        <v>1.4444528114021001E-2</v>
      </c>
      <c r="J4887" s="4">
        <f ca="1"/>
        <v>0.15275969346838</v>
      </c>
      <c r="K4887" s="4">
        <f ca="1"/>
        <v>3.3231608732794001E-3</v>
      </c>
      <c r="L4887" s="4">
        <f ca="1"/>
        <v>2.4587625934505999E-2</v>
      </c>
      <c r="M4887" s="4">
        <f ca="1"/>
        <v>1.4062357788946001</v>
      </c>
      <c r="N4887" s="4">
        <f ca="1"/>
        <v>69.218073436015004</v>
      </c>
      <c r="O4887" s="4">
        <f ca="1"/>
        <v>21.305784462512001</v>
      </c>
      <c r="P4887" s="4">
        <f ca="1"/>
        <v>65.673929767931</v>
      </c>
      <c r="Q4887" s="4">
        <f t="shared" ca="1" si="152"/>
        <v>5.2265376566194344E-2</v>
      </c>
      <c r="R4887" s="4">
        <f t="shared" ca="1" si="153"/>
        <v>-6.9397377951672893E-3</v>
      </c>
      <c r="S4887" s="4">
        <f ca="1"/>
        <v>61.079111111110997</v>
      </c>
      <c r="T4887" s="4">
        <f ca="1"/>
        <v>60.655238095237998</v>
      </c>
      <c r="U4887" s="4">
        <f ca="1"/>
        <v>64.526666666666998</v>
      </c>
      <c r="V4887" s="4">
        <f ca="1"/>
        <v>61.321666666666999</v>
      </c>
      <c r="W4887" s="4">
        <f ca="1"/>
        <v>83.569675223226</v>
      </c>
      <c r="X4887" s="4">
        <f ca="1"/>
        <v>48.005749878566</v>
      </c>
      <c r="Y4887" s="4">
        <f ca="1"/>
        <v>146.80591147967999</v>
      </c>
      <c r="Z4887" s="4">
        <f ca="1"/>
        <v>0</v>
      </c>
    </row>
    <row r="4888" spans="1:26" hidden="1" x14ac:dyDescent="0.25">
      <c r="A4888" s="3" t="s">
        <v>2278</v>
      </c>
      <c r="B4888" t="str">
        <v>震有科技</v>
      </c>
      <c r="C4888" s="8" t="str">
        <f ca="1"/>
        <v>制造业</v>
      </c>
      <c r="D4888" s="4">
        <f ca="1"/>
        <v>-9.9137242736003994E-2</v>
      </c>
      <c r="E4888" s="4">
        <f ca="1"/>
        <v>-4.2664629760715998E-3</v>
      </c>
      <c r="F4888" s="4">
        <f ca="1"/>
        <v>4.169452235324E-4</v>
      </c>
      <c r="G4888" s="4">
        <f ca="1"/>
        <v>0.12972373401491999</v>
      </c>
      <c r="H4888" s="4">
        <f ca="1"/>
        <v>9.0237697082635009E-3</v>
      </c>
      <c r="I4888" s="4">
        <f ca="1"/>
        <v>2.3618319357558999E-2</v>
      </c>
      <c r="J4888" s="4">
        <f ca="1"/>
        <v>0.2141413576157</v>
      </c>
      <c r="K4888" s="4">
        <f ca="1"/>
        <v>1.2758445062688001E-2</v>
      </c>
      <c r="L4888" s="4">
        <f ca="1"/>
        <v>4.7063880789947998E-2</v>
      </c>
      <c r="M4888" s="4">
        <f ca="1"/>
        <v>1.2330799093183</v>
      </c>
      <c r="N4888" s="4">
        <f ca="1"/>
        <v>67.300638786144006</v>
      </c>
      <c r="O4888" s="4">
        <f ca="1"/>
        <v>49.853419946526003</v>
      </c>
      <c r="P4888" s="4">
        <f ca="1"/>
        <v>63.171823117172003</v>
      </c>
      <c r="Q4888" s="4">
        <f t="shared" ca="1" si="152"/>
        <v>-1.1732722850221471E-2</v>
      </c>
      <c r="R4888" s="4">
        <f t="shared" ca="1" si="153"/>
        <v>5.1370408132532158E-2</v>
      </c>
      <c r="S4888" s="4">
        <f ca="1"/>
        <v>22.138000000000002</v>
      </c>
      <c r="T4888" s="4">
        <f ca="1"/>
        <v>23.275238095237999</v>
      </c>
      <c r="U4888" s="4">
        <f ca="1"/>
        <v>23.113124333333001</v>
      </c>
      <c r="V4888" s="4">
        <f ca="1"/>
        <v>23.387523666667001</v>
      </c>
      <c r="W4888" s="4">
        <f ca="1"/>
        <v>0</v>
      </c>
      <c r="X4888" s="4">
        <f ca="1"/>
        <v>7.8656887654404004</v>
      </c>
      <c r="Y4888" s="4">
        <f ca="1"/>
        <v>29.472191274658002</v>
      </c>
      <c r="Z4888" s="4">
        <f ca="1"/>
        <v>0</v>
      </c>
    </row>
    <row r="4889" spans="1:26" hidden="1" x14ac:dyDescent="0.25">
      <c r="A4889" s="3" t="s">
        <v>2279</v>
      </c>
      <c r="B4889" t="str">
        <v>耐科装备</v>
      </c>
      <c r="C4889" s="8" t="str">
        <f ca="1"/>
        <v>制造业</v>
      </c>
      <c r="D4889" s="4">
        <f ca="1"/>
        <v>0.46373947208547001</v>
      </c>
      <c r="E4889" s="4">
        <f ca="1"/>
        <v>2.1940807042492998E-2</v>
      </c>
      <c r="F4889" s="4">
        <f ca="1"/>
        <v>2.8059345252673E-2</v>
      </c>
      <c r="G4889" s="4">
        <f ca="1"/>
        <v>0.29925470716302999</v>
      </c>
      <c r="H4889" s="4">
        <f ca="1"/>
        <v>1.4019698069858E-2</v>
      </c>
      <c r="I4889" s="4">
        <f ca="1"/>
        <v>1.5124403360252E-2</v>
      </c>
      <c r="J4889" s="4">
        <f ca="1"/>
        <v>9.5663765256947003E-2</v>
      </c>
      <c r="K4889" s="4">
        <f ca="1"/>
        <v>2.4136935200764998E-3</v>
      </c>
      <c r="L4889" s="4">
        <f ca="1"/>
        <v>1.5897278884550999E-2</v>
      </c>
      <c r="M4889" s="4">
        <f ca="1"/>
        <v>1.2508706021713001</v>
      </c>
      <c r="N4889" s="4">
        <f ca="1"/>
        <v>50.277040222749001</v>
      </c>
      <c r="O4889" s="4">
        <f ca="1"/>
        <v>18.638270752427001</v>
      </c>
      <c r="P4889" s="4">
        <f ca="1"/>
        <v>69.237081592861998</v>
      </c>
      <c r="Q4889" s="4">
        <f t="shared" ca="1" si="152"/>
        <v>5.3755847824168396E-2</v>
      </c>
      <c r="R4889" s="4">
        <f t="shared" ca="1" si="153"/>
        <v>1.2566616224754528E-2</v>
      </c>
      <c r="S4889" s="4">
        <f ca="1"/>
        <v>37.153111111111002</v>
      </c>
      <c r="T4889" s="4">
        <f ca="1"/>
        <v>37.619999999999997</v>
      </c>
      <c r="U4889" s="4">
        <f ca="1"/>
        <v>40.091783333332998</v>
      </c>
      <c r="V4889" s="4">
        <f ca="1"/>
        <v>38.046558333333003</v>
      </c>
      <c r="W4889" s="4">
        <f ca="1"/>
        <v>62.399867755553998</v>
      </c>
      <c r="X4889" s="4">
        <f ca="1"/>
        <v>45.931875874303003</v>
      </c>
      <c r="Y4889" s="4">
        <f ca="1"/>
        <v>100.27455214738001</v>
      </c>
      <c r="Z4889" s="4">
        <f ca="1"/>
        <v>0</v>
      </c>
    </row>
    <row r="4890" spans="1:26" hidden="1" x14ac:dyDescent="0.25">
      <c r="A4890" s="3" t="s">
        <v>2280</v>
      </c>
      <c r="B4890" t="str">
        <v>美腾科技</v>
      </c>
      <c r="C4890" s="8" t="str">
        <f ca="1"/>
        <v>制造业</v>
      </c>
      <c r="D4890" s="4">
        <f ca="1"/>
        <v>-0.29444045484943998</v>
      </c>
      <c r="E4890" s="4">
        <f ca="1"/>
        <v>-1.0987834115584001E-2</v>
      </c>
      <c r="F4890" s="4">
        <f ca="1"/>
        <v>-6.1253924531403997E-3</v>
      </c>
      <c r="G4890" s="4">
        <f ca="1"/>
        <v>-0.42220124417181998</v>
      </c>
      <c r="H4890" s="4">
        <f ca="1"/>
        <v>-1.2590930685317E-2</v>
      </c>
      <c r="I4890" s="4">
        <f ca="1"/>
        <v>-1.0955952037059E-2</v>
      </c>
      <c r="J4890" s="4">
        <f ca="1"/>
        <v>-0.24245398716329999</v>
      </c>
      <c r="K4890" s="4">
        <f ca="1"/>
        <v>-5.1809521862814E-3</v>
      </c>
      <c r="L4890" s="4">
        <f ca="1"/>
        <v>-4.9724806860881998E-3</v>
      </c>
      <c r="M4890" s="4">
        <f ca="1"/>
        <v>1.2982882720227</v>
      </c>
      <c r="N4890" s="4">
        <f ca="1"/>
        <v>40.711796791129998</v>
      </c>
      <c r="O4890" s="4">
        <f ca="1"/>
        <v>-58.373208432928003</v>
      </c>
      <c r="P4890" s="4">
        <f ca="1"/>
        <v>39.270667850937997</v>
      </c>
      <c r="Q4890" s="4">
        <f t="shared" ca="1" si="152"/>
        <v>1.8243736317198203E-3</v>
      </c>
      <c r="R4890" s="4">
        <f t="shared" ca="1" si="153"/>
        <v>-5.961908286467759E-2</v>
      </c>
      <c r="S4890" s="4">
        <f ca="1"/>
        <v>28.822666666667001</v>
      </c>
      <c r="T4890" s="4">
        <f ca="1"/>
        <v>27.104285714286</v>
      </c>
      <c r="U4890" s="4">
        <f ca="1"/>
        <v>27.690048333332999</v>
      </c>
      <c r="V4890" s="4">
        <f ca="1"/>
        <v>27.639623333332999</v>
      </c>
      <c r="W4890" s="4">
        <f ca="1"/>
        <v>25.353778032478999</v>
      </c>
      <c r="X4890" s="4">
        <f ca="1"/>
        <v>26.543227205308</v>
      </c>
      <c r="Y4890" s="4">
        <f ca="1"/>
        <v>83.670137210535003</v>
      </c>
      <c r="Z4890" s="4">
        <f ca="1"/>
        <v>218.11533143174</v>
      </c>
    </row>
    <row r="4891" spans="1:26" hidden="1" x14ac:dyDescent="0.25">
      <c r="A4891" s="3" t="s">
        <v>2281</v>
      </c>
      <c r="B4891" t="str">
        <v>铁建重工</v>
      </c>
      <c r="C4891" s="8" t="str">
        <f ca="1"/>
        <v>制造业</v>
      </c>
      <c r="D4891" s="4">
        <f ca="1"/>
        <v>3.9145162862466998E-2</v>
      </c>
      <c r="E4891" s="4">
        <f ca="1"/>
        <v>1.6707784891022001E-3</v>
      </c>
      <c r="F4891" s="4">
        <f ca="1"/>
        <v>5.1609244756641E-3</v>
      </c>
      <c r="G4891" s="4">
        <f ca="1"/>
        <v>-0.22003686383893001</v>
      </c>
      <c r="H4891" s="4">
        <f ca="1"/>
        <v>-6.9713265851059003E-3</v>
      </c>
      <c r="I4891" s="4">
        <f ca="1"/>
        <v>-2.5781569393393002E-3</v>
      </c>
      <c r="J4891" s="4">
        <f ca="1"/>
        <v>-0.34116249227147</v>
      </c>
      <c r="K4891" s="4">
        <f ca="1"/>
        <v>-7.7183953135303001E-3</v>
      </c>
      <c r="L4891" s="4">
        <f ca="1"/>
        <v>-6.5195245964807004E-3</v>
      </c>
      <c r="M4891" s="4">
        <f ca="1"/>
        <v>0.99644298491455996</v>
      </c>
      <c r="N4891" s="4">
        <f ca="1"/>
        <v>30.411631887361001</v>
      </c>
      <c r="O4891" s="4">
        <f ca="1"/>
        <v>-5.6955477491842998</v>
      </c>
      <c r="P4891" s="4">
        <f ca="1"/>
        <v>48.251903543216002</v>
      </c>
      <c r="Q4891" s="4">
        <f t="shared" ca="1" si="152"/>
        <v>3.6511156186613625E-3</v>
      </c>
      <c r="R4891" s="4">
        <f t="shared" ca="1" si="153"/>
        <v>-1.8324008719920473E-2</v>
      </c>
      <c r="S4891" s="4">
        <f ca="1"/>
        <v>4.1648888888888997</v>
      </c>
      <c r="T4891" s="4">
        <f ca="1"/>
        <v>4.0885714285713997</v>
      </c>
      <c r="U4891" s="4">
        <f ca="1"/>
        <v>4.3101249514667002</v>
      </c>
      <c r="V4891" s="4">
        <f ca="1"/>
        <v>4.2944454346666996</v>
      </c>
      <c r="W4891" s="4">
        <f ca="1"/>
        <v>6.4259262568248996</v>
      </c>
      <c r="X4891" s="4">
        <f ca="1"/>
        <v>11.528423233131001</v>
      </c>
      <c r="Y4891" s="4">
        <f ca="1"/>
        <v>16.200774814841999</v>
      </c>
      <c r="Z4891" s="4">
        <f ca="1"/>
        <v>-15.144072694247001</v>
      </c>
    </row>
    <row r="4892" spans="1:26" hidden="1" x14ac:dyDescent="0.25">
      <c r="A4892" s="3" t="s">
        <v>2282</v>
      </c>
      <c r="B4892" t="str">
        <v>康为世纪</v>
      </c>
      <c r="C4892" s="8" t="str">
        <f ca="1"/>
        <v>制造业</v>
      </c>
      <c r="D4892" s="4">
        <f ca="1"/>
        <v>-0.19982718566193999</v>
      </c>
      <c r="E4892" s="4">
        <f ca="1"/>
        <v>-9.5294437331093999E-3</v>
      </c>
      <c r="F4892" s="4">
        <f ca="1"/>
        <v>-8.5355720982882993E-3</v>
      </c>
      <c r="G4892" s="4">
        <f ca="1"/>
        <v>-0.55926135787693998</v>
      </c>
      <c r="H4892" s="4">
        <f ca="1"/>
        <v>-2.8203572518121001E-2</v>
      </c>
      <c r="I4892" s="4">
        <f ca="1"/>
        <v>-3.0616459958928002E-2</v>
      </c>
      <c r="J4892" s="4">
        <f ca="1"/>
        <v>-2.4824802857539002E-2</v>
      </c>
      <c r="K4892" s="4">
        <f ca="1"/>
        <v>-1.3003224555726001E-3</v>
      </c>
      <c r="L4892" s="4">
        <f ca="1"/>
        <v>2.6640323848627998E-3</v>
      </c>
      <c r="M4892" s="4">
        <f ca="1"/>
        <v>1.3166120197507001</v>
      </c>
      <c r="N4892" s="4">
        <f ca="1"/>
        <v>50.118681191450001</v>
      </c>
      <c r="O4892" s="4">
        <f ca="1"/>
        <v>-6.7437300412610002</v>
      </c>
      <c r="P4892" s="4">
        <f ca="1"/>
        <v>49.493127228764997</v>
      </c>
      <c r="Q4892" s="4">
        <f t="shared" ca="1" si="152"/>
        <v>-1.2121911798660952E-2</v>
      </c>
      <c r="R4892" s="4">
        <f t="shared" ca="1" si="153"/>
        <v>-9.1856127046506642E-2</v>
      </c>
      <c r="S4892" s="4">
        <f ca="1"/>
        <v>31.220666666667</v>
      </c>
      <c r="T4892" s="4">
        <f ca="1"/>
        <v>28.352857142857001</v>
      </c>
      <c r="U4892" s="4">
        <f ca="1"/>
        <v>34.741419999999998</v>
      </c>
      <c r="V4892" s="4">
        <f ca="1"/>
        <v>35.167720000000003</v>
      </c>
      <c r="W4892" s="4">
        <f ca="1"/>
        <v>166.89928613302999</v>
      </c>
      <c r="X4892" s="4">
        <f ca="1"/>
        <v>91.788484902182006</v>
      </c>
      <c r="Y4892" s="4">
        <f ca="1"/>
        <v>184.21800928970001</v>
      </c>
      <c r="Z4892" s="4">
        <f ca="1"/>
        <v>258.42916369554001</v>
      </c>
    </row>
    <row r="4893" spans="1:26" hidden="1" x14ac:dyDescent="0.25">
      <c r="A4893" s="3" t="s">
        <v>2283</v>
      </c>
      <c r="B4893" t="str">
        <v>诺诚健华</v>
      </c>
      <c r="C4893" s="8" t="str">
        <f ca="1"/>
        <v>制造业</v>
      </c>
      <c r="D4893" s="4">
        <f ca="1"/>
        <v>0.32406416575787</v>
      </c>
      <c r="E4893" s="4">
        <f ca="1"/>
        <v>6.7677614531033003E-3</v>
      </c>
      <c r="F4893" s="4">
        <f ca="1"/>
        <v>4.1945820004969998E-2</v>
      </c>
      <c r="G4893" s="4">
        <f ca="1"/>
        <v>0.29342491332946002</v>
      </c>
      <c r="H4893" s="4">
        <f ca="1"/>
        <v>4.9221731876506998E-3</v>
      </c>
      <c r="I4893" s="4">
        <f ca="1"/>
        <v>3.0795973020679001E-2</v>
      </c>
      <c r="J4893" s="4">
        <f ca="1"/>
        <v>0.19032380368105001</v>
      </c>
      <c r="K4893" s="4">
        <f ca="1"/>
        <v>4.6619998977083001E-3</v>
      </c>
      <c r="L4893" s="4">
        <f ca="1"/>
        <v>1.4874682470238E-2</v>
      </c>
      <c r="M4893" s="4">
        <f ca="1"/>
        <v>0.81869977337238997</v>
      </c>
      <c r="N4893" s="4">
        <f ca="1"/>
        <v>56.830665178262997</v>
      </c>
      <c r="O4893" s="4">
        <f ca="1"/>
        <v>35.956275801253</v>
      </c>
      <c r="P4893" s="4">
        <f ca="1"/>
        <v>62.20168931165</v>
      </c>
      <c r="Q4893" s="4">
        <f t="shared" ca="1" si="152"/>
        <v>5.7493231406306786E-2</v>
      </c>
      <c r="R4893" s="4">
        <f t="shared" ca="1" si="153"/>
        <v>2.1556852829614146E-2</v>
      </c>
      <c r="S4893" s="4">
        <f ca="1"/>
        <v>10.245333333333001</v>
      </c>
      <c r="T4893" s="4">
        <f ca="1"/>
        <v>10.46619047619</v>
      </c>
      <c r="U4893" s="4">
        <f ca="1"/>
        <v>11.066666666667</v>
      </c>
      <c r="V4893" s="4">
        <f ca="1"/>
        <v>10.465</v>
      </c>
      <c r="W4893" s="4">
        <f ca="1"/>
        <v>16.578873863117</v>
      </c>
      <c r="X4893" s="4">
        <f ca="1"/>
        <v>694.50502280478997</v>
      </c>
      <c r="Y4893" s="4">
        <f ca="1"/>
        <v>57.532380909796998</v>
      </c>
      <c r="Z4893" s="4">
        <f ca="1"/>
        <v>0</v>
      </c>
    </row>
    <row r="4894" spans="1:26" hidden="1" x14ac:dyDescent="0.25">
      <c r="A4894" s="3" t="s">
        <v>2284</v>
      </c>
      <c r="B4894" t="str">
        <v>时创能源</v>
      </c>
      <c r="C4894" s="8" t="str">
        <f ca="1"/>
        <v>制造业</v>
      </c>
      <c r="D4894" s="4">
        <f ca="1"/>
        <v>-2.8804432200648E-2</v>
      </c>
      <c r="E4894" s="4">
        <f ca="1"/>
        <v>-2.0374095654377001E-3</v>
      </c>
      <c r="F4894" s="4">
        <f ca="1"/>
        <v>1.6682412631232001E-3</v>
      </c>
      <c r="G4894" s="4">
        <f ca="1"/>
        <v>-0.39670773304126999</v>
      </c>
      <c r="H4894" s="4">
        <f ca="1"/>
        <v>-2.8044076112109E-2</v>
      </c>
      <c r="I4894" s="4">
        <f ca="1"/>
        <v>-1.5705457626426E-2</v>
      </c>
      <c r="J4894" s="4">
        <f ca="1"/>
        <v>-0.43588956379709998</v>
      </c>
      <c r="K4894" s="4">
        <f ca="1"/>
        <v>-3.6849183791372003E-2</v>
      </c>
      <c r="L4894" s="4">
        <f ca="1"/>
        <v>-1.5629758057221999E-2</v>
      </c>
      <c r="M4894" s="4">
        <f ca="1"/>
        <v>0.26783532118766001</v>
      </c>
      <c r="N4894" s="4">
        <f ca="1"/>
        <v>32.208740898004997</v>
      </c>
      <c r="O4894" s="4">
        <f ca="1"/>
        <v>-72.427586501121993</v>
      </c>
      <c r="P4894" s="4">
        <f ca="1"/>
        <v>43.752172989624</v>
      </c>
      <c r="Q4894" s="4">
        <f t="shared" ca="1" si="152"/>
        <v>-6.8791561568450207E-4</v>
      </c>
      <c r="R4894" s="4">
        <f t="shared" ca="1" si="153"/>
        <v>-6.7307387537366981E-2</v>
      </c>
      <c r="S4894" s="4">
        <f ca="1"/>
        <v>23.036222222222001</v>
      </c>
      <c r="T4894" s="4">
        <f ca="1"/>
        <v>21.485714285714</v>
      </c>
      <c r="U4894" s="4">
        <f ca="1"/>
        <v>21.79</v>
      </c>
      <c r="V4894" s="4">
        <f ca="1"/>
        <v>21.805</v>
      </c>
      <c r="W4894" s="4">
        <f ca="1"/>
        <v>40.304292696056002</v>
      </c>
      <c r="X4894" s="4">
        <f ca="1"/>
        <v>90.695034547318002</v>
      </c>
      <c r="Y4894" s="4">
        <f ca="1"/>
        <v>68.263373439180995</v>
      </c>
      <c r="Z4894" s="4">
        <f ca="1"/>
        <v>108.62929768009</v>
      </c>
    </row>
    <row r="4895" spans="1:26" hidden="1" x14ac:dyDescent="0.25">
      <c r="A4895" s="3" t="s">
        <v>2285</v>
      </c>
      <c r="B4895" t="str">
        <v>有研硅</v>
      </c>
      <c r="C4895" s="8" t="str">
        <f ca="1"/>
        <v>制造业</v>
      </c>
      <c r="D4895" s="4">
        <f ca="1"/>
        <v>-7.9669326902816001E-2</v>
      </c>
      <c r="E4895" s="4">
        <f ca="1"/>
        <v>-1.7405965418699999E-3</v>
      </c>
      <c r="F4895" s="4">
        <f ca="1"/>
        <v>5.8830641422860002E-3</v>
      </c>
      <c r="G4895" s="4">
        <f ca="1"/>
        <v>-8.8511521570009993E-2</v>
      </c>
      <c r="H4895" s="4">
        <f ca="1"/>
        <v>-1.5626500547244E-3</v>
      </c>
      <c r="I4895" s="4">
        <f ca="1"/>
        <v>4.8879371231714003E-3</v>
      </c>
      <c r="J4895" s="4">
        <f ca="1"/>
        <v>2.9436796975657001E-2</v>
      </c>
      <c r="K4895" s="4">
        <f ca="1"/>
        <v>6.0281048183579995E-4</v>
      </c>
      <c r="L4895" s="4">
        <f ca="1"/>
        <v>8.1640249337120996E-3</v>
      </c>
      <c r="M4895" s="4">
        <f ca="1"/>
        <v>1.8088069105060001</v>
      </c>
      <c r="N4895" s="4">
        <f ca="1"/>
        <v>44.672943715698999</v>
      </c>
      <c r="O4895" s="4">
        <f ca="1"/>
        <v>-14.096783974883</v>
      </c>
      <c r="P4895" s="4">
        <f ca="1"/>
        <v>40.473964391144001</v>
      </c>
      <c r="Q4895" s="4">
        <f t="shared" ca="1" si="152"/>
        <v>6.5407873627050866E-3</v>
      </c>
      <c r="R4895" s="4">
        <f t="shared" ca="1" si="153"/>
        <v>-2.76345923655489E-2</v>
      </c>
      <c r="S4895" s="4">
        <f ca="1"/>
        <v>13.764666666667001</v>
      </c>
      <c r="T4895" s="4">
        <f ca="1"/>
        <v>13.384285714285999</v>
      </c>
      <c r="U4895" s="4">
        <f ca="1"/>
        <v>13.653143999999999</v>
      </c>
      <c r="V4895" s="4">
        <f ca="1"/>
        <v>13.564422</v>
      </c>
      <c r="W4895" s="4">
        <f ca="1"/>
        <v>50.70442586739</v>
      </c>
      <c r="X4895" s="4">
        <f ca="1"/>
        <v>23.464056215625</v>
      </c>
      <c r="Y4895" s="4">
        <f ca="1"/>
        <v>48.430510002860998</v>
      </c>
      <c r="Z4895" s="4">
        <f ca="1"/>
        <v>13.500866847716001</v>
      </c>
    </row>
    <row r="4896" spans="1:26" hidden="1" x14ac:dyDescent="0.25">
      <c r="A4896" s="3" t="s">
        <v>2286</v>
      </c>
      <c r="B4896" t="str">
        <v>华曙高科</v>
      </c>
      <c r="C4896" s="8" t="str">
        <f ca="1"/>
        <v>制造业</v>
      </c>
      <c r="D4896" s="4">
        <f ca="1"/>
        <v>0.64047970928562004</v>
      </c>
      <c r="E4896" s="4">
        <f ca="1"/>
        <v>5.0572211919796002E-2</v>
      </c>
      <c r="F4896" s="4">
        <f ca="1"/>
        <v>4.2090338204455999E-2</v>
      </c>
      <c r="G4896" s="4">
        <f ca="1"/>
        <v>0.12935281957662001</v>
      </c>
      <c r="H4896" s="4">
        <f ca="1"/>
        <v>1.362279882751E-2</v>
      </c>
      <c r="I4896" s="4">
        <f ca="1"/>
        <v>1.0643771347155001E-2</v>
      </c>
      <c r="J4896" s="4">
        <f ca="1"/>
        <v>2.5025068004251999E-2</v>
      </c>
      <c r="K4896" s="4">
        <f ca="1"/>
        <v>8.3694302460510001E-4</v>
      </c>
      <c r="L4896" s="4">
        <f ca="1"/>
        <v>9.7548825707177E-3</v>
      </c>
      <c r="M4896" s="4">
        <f ca="1"/>
        <v>1.7532197120623001</v>
      </c>
      <c r="N4896" s="4">
        <f ca="1"/>
        <v>50.541829487072</v>
      </c>
      <c r="O4896" s="4">
        <f ca="1"/>
        <v>50.414962521394997</v>
      </c>
      <c r="P4896" s="4">
        <f ca="1"/>
        <v>59.576179663373999</v>
      </c>
      <c r="Q4896" s="4">
        <f t="shared" ca="1" si="152"/>
        <v>6.0070300613840499E-2</v>
      </c>
      <c r="R4896" s="4">
        <f t="shared" ca="1" si="153"/>
        <v>2.6139130381775112E-2</v>
      </c>
      <c r="S4896" s="4">
        <f ca="1"/>
        <v>31.254000000000001</v>
      </c>
      <c r="T4896" s="4">
        <f ca="1"/>
        <v>32.070952380952001</v>
      </c>
      <c r="U4896" s="4">
        <f ca="1"/>
        <v>33.676666666667003</v>
      </c>
      <c r="V4896" s="4">
        <f ca="1"/>
        <v>31.768333333333</v>
      </c>
      <c r="W4896" s="4">
        <f ca="1"/>
        <v>76.787689631901998</v>
      </c>
      <c r="X4896" s="4">
        <f ca="1"/>
        <v>43.332948840900002</v>
      </c>
      <c r="Y4896" s="4">
        <f ca="1"/>
        <v>41.307212859793999</v>
      </c>
      <c r="Z4896" s="4">
        <f ca="1"/>
        <v>51.892645739697002</v>
      </c>
    </row>
    <row r="4897" spans="1:26" hidden="1" x14ac:dyDescent="0.25">
      <c r="A4897" s="3" t="s">
        <v>2287</v>
      </c>
      <c r="B4897" t="str">
        <v>英方软件</v>
      </c>
      <c r="C4897" s="8" t="str">
        <f ca="1"/>
        <v>信息传输、软件和信息技术服务业</v>
      </c>
      <c r="D4897" s="4">
        <f ca="1"/>
        <v>-0.43771287087880001</v>
      </c>
      <c r="E4897" s="4">
        <f ca="1"/>
        <v>-1.2730575616886E-2</v>
      </c>
      <c r="F4897" s="4">
        <f ca="1"/>
        <v>-2.1758304283529002E-2</v>
      </c>
      <c r="G4897" s="4">
        <f ca="1"/>
        <v>3.4460075296741E-2</v>
      </c>
      <c r="H4897" s="4">
        <f ca="1"/>
        <v>1.6740204529322E-3</v>
      </c>
      <c r="I4897" s="4">
        <f ca="1"/>
        <v>1.1278047591317999E-2</v>
      </c>
      <c r="J4897" s="4">
        <f ca="1"/>
        <v>-0.1238311193244</v>
      </c>
      <c r="K4897" s="4">
        <f ca="1"/>
        <v>-3.2081126623578001E-3</v>
      </c>
      <c r="L4897" s="4">
        <f ca="1"/>
        <v>-2.4442059308659998E-4</v>
      </c>
      <c r="M4897" s="4">
        <f ca="1"/>
        <v>2.0882845673245001</v>
      </c>
      <c r="N4897" s="4">
        <f ca="1"/>
        <v>63.627366511349003</v>
      </c>
      <c r="O4897" s="4">
        <f ca="1"/>
        <v>-49.021051961418998</v>
      </c>
      <c r="P4897" s="4">
        <f ca="1"/>
        <v>49.094315335342998</v>
      </c>
      <c r="Q4897" s="4">
        <f t="shared" ca="1" si="152"/>
        <v>-2.2394531449263046E-2</v>
      </c>
      <c r="R4897" s="4">
        <f t="shared" ca="1" si="153"/>
        <v>-1.6492787028272962E-2</v>
      </c>
      <c r="S4897" s="4">
        <f ca="1"/>
        <v>65.063555555555993</v>
      </c>
      <c r="T4897" s="4">
        <f ca="1"/>
        <v>63.990476190476002</v>
      </c>
      <c r="U4897" s="4">
        <f ca="1"/>
        <v>63.88</v>
      </c>
      <c r="V4897" s="4">
        <f ca="1"/>
        <v>65.343333333333007</v>
      </c>
      <c r="W4897" s="4">
        <f ca="1"/>
        <v>26.633425140023</v>
      </c>
      <c r="X4897" s="4">
        <f ca="1"/>
        <v>24.456946595451999</v>
      </c>
      <c r="Y4897" s="4">
        <f ca="1"/>
        <v>21.87794612687</v>
      </c>
      <c r="Z4897" s="4">
        <f ca="1"/>
        <v>0</v>
      </c>
    </row>
    <row r="4898" spans="1:26" hidden="1" x14ac:dyDescent="0.25">
      <c r="A4898" s="3" t="s">
        <v>2288</v>
      </c>
      <c r="B4898" t="str">
        <v>振华风光</v>
      </c>
      <c r="C4898" s="8" t="str">
        <f ca="1"/>
        <v>制造业</v>
      </c>
      <c r="D4898" s="4">
        <f ca="1"/>
        <v>0.65774685973497005</v>
      </c>
      <c r="E4898" s="4">
        <f ca="1"/>
        <v>1.4400188623724001E-2</v>
      </c>
      <c r="F4898" s="4">
        <f ca="1"/>
        <v>4.3937327759851999E-2</v>
      </c>
      <c r="G4898" s="4">
        <f ca="1"/>
        <v>0.13325033785837001</v>
      </c>
      <c r="H4898" s="4">
        <f ca="1"/>
        <v>3.9202474818307003E-3</v>
      </c>
      <c r="I4898" s="4">
        <f ca="1"/>
        <v>1.5330939257687999E-2</v>
      </c>
      <c r="J4898" s="4">
        <f ca="1"/>
        <v>1.7296098011859998E-2</v>
      </c>
      <c r="K4898" s="4">
        <f ca="1"/>
        <v>5.6153602834369996E-4</v>
      </c>
      <c r="L4898" s="4">
        <f ca="1"/>
        <v>5.8558025581043E-3</v>
      </c>
      <c r="M4898" s="4">
        <f ca="1"/>
        <v>0.34335405289588</v>
      </c>
      <c r="N4898" s="4">
        <f ca="1"/>
        <v>44.762469939455002</v>
      </c>
      <c r="O4898" s="4">
        <f ca="1"/>
        <v>5.5166753447666999</v>
      </c>
      <c r="P4898" s="4">
        <f ca="1"/>
        <v>58.594649598318</v>
      </c>
      <c r="Q4898" s="4">
        <f t="shared" ca="1" si="152"/>
        <v>5.421187462326317E-2</v>
      </c>
      <c r="R4898" s="4">
        <f t="shared" ca="1" si="153"/>
        <v>2.3858222638048683E-3</v>
      </c>
      <c r="S4898" s="4">
        <f ca="1"/>
        <v>88.113111111110996</v>
      </c>
      <c r="T4898" s="4">
        <f ca="1"/>
        <v>88.323333333332997</v>
      </c>
      <c r="U4898" s="4">
        <f ca="1"/>
        <v>93.621790333332996</v>
      </c>
      <c r="V4898" s="4">
        <f ca="1"/>
        <v>88.807376000000005</v>
      </c>
      <c r="W4898" s="4">
        <f ca="1"/>
        <v>68.505518381336998</v>
      </c>
      <c r="X4898" s="4">
        <f ca="1"/>
        <v>44.696019020836999</v>
      </c>
      <c r="Y4898" s="4">
        <f ca="1"/>
        <v>97.867273825614006</v>
      </c>
      <c r="Z4898" s="4">
        <f ca="1"/>
        <v>0</v>
      </c>
    </row>
    <row r="4899" spans="1:26" hidden="1" x14ac:dyDescent="0.25">
      <c r="A4899" s="3" t="s">
        <v>2289</v>
      </c>
      <c r="B4899" t="str">
        <v>智翔金泰</v>
      </c>
      <c r="C4899" s="8" t="str">
        <f ca="1"/>
        <v>制造业</v>
      </c>
      <c r="D4899" s="4">
        <f ca="1"/>
        <v>0.17853918025203</v>
      </c>
      <c r="E4899" s="4">
        <f ca="1"/>
        <v>4.1141308293022004E-3</v>
      </c>
      <c r="F4899" s="4">
        <f ca="1"/>
        <v>3.5507452862887E-2</v>
      </c>
      <c r="G4899" s="4">
        <f ca="1"/>
        <v>0.27507838814513003</v>
      </c>
      <c r="H4899" s="4">
        <f ca="1"/>
        <v>4.9403929117378996E-3</v>
      </c>
      <c r="I4899" s="4">
        <f ca="1"/>
        <v>3.4815281957769E-2</v>
      </c>
      <c r="J4899" s="4">
        <f ca="1"/>
        <v>0.31686895538448001</v>
      </c>
      <c r="K4899" s="4">
        <f ca="1"/>
        <v>6.0702905980712998E-3</v>
      </c>
      <c r="L4899" s="4">
        <f ca="1"/>
        <v>3.0629779588227001E-2</v>
      </c>
      <c r="M4899" s="4">
        <f ca="1"/>
        <v>3.1084047410301001</v>
      </c>
      <c r="N4899" s="4">
        <f ca="1"/>
        <v>56.032092903761999</v>
      </c>
      <c r="O4899" s="4">
        <f ca="1"/>
        <v>17.717602266495</v>
      </c>
      <c r="P4899" s="4">
        <f ca="1"/>
        <v>65.488824927292995</v>
      </c>
      <c r="Q4899" s="4">
        <f t="shared" ca="1" si="152"/>
        <v>5.4787609726565739E-2</v>
      </c>
      <c r="R4899" s="4">
        <f t="shared" ca="1" si="153"/>
        <v>4.441160899358209E-2</v>
      </c>
      <c r="S4899" s="4">
        <f ca="1"/>
        <v>31.840666666667001</v>
      </c>
      <c r="T4899" s="4">
        <f ca="1"/>
        <v>33.254761904761999</v>
      </c>
      <c r="U4899" s="4">
        <f ca="1"/>
        <v>34.846666666666998</v>
      </c>
      <c r="V4899" s="4">
        <f ca="1"/>
        <v>33.036666666667003</v>
      </c>
      <c r="W4899" s="4">
        <f ca="1"/>
        <v>0</v>
      </c>
      <c r="X4899" s="4">
        <f ca="1"/>
        <v>148.06676068842</v>
      </c>
      <c r="Y4899" s="4">
        <f ca="1"/>
        <v>27.609229728919999</v>
      </c>
      <c r="Z4899" s="4">
        <f ca="1"/>
        <v>0</v>
      </c>
    </row>
    <row r="4900" spans="1:26" hidden="1" x14ac:dyDescent="0.25">
      <c r="A4900" s="3" t="s">
        <v>2290</v>
      </c>
      <c r="B4900" t="str">
        <v>磁谷科技</v>
      </c>
      <c r="C4900" s="8" t="str">
        <f ca="1"/>
        <v>制造业</v>
      </c>
      <c r="D4900" s="4">
        <f ca="1"/>
        <v>0.43528314050171002</v>
      </c>
      <c r="E4900" s="4">
        <f ca="1"/>
        <v>1.5168498907515E-2</v>
      </c>
      <c r="F4900" s="4">
        <f ca="1"/>
        <v>5.5569418302084998E-2</v>
      </c>
      <c r="G4900" s="4">
        <f ca="1"/>
        <v>0.30210120046666</v>
      </c>
      <c r="H4900" s="4">
        <f ca="1"/>
        <v>7.7511763517954003E-3</v>
      </c>
      <c r="I4900" s="4">
        <f ca="1"/>
        <v>3.8485819888139997E-2</v>
      </c>
      <c r="J4900" s="4">
        <f ca="1"/>
        <v>0.20082282020263001</v>
      </c>
      <c r="K4900" s="4">
        <f ca="1"/>
        <v>5.5590642664845001E-3</v>
      </c>
      <c r="L4900" s="4">
        <f ca="1"/>
        <v>2.8753005496834998E-2</v>
      </c>
      <c r="M4900" s="4">
        <f ca="1"/>
        <v>1.227728087647</v>
      </c>
      <c r="N4900" s="4">
        <f ca="1"/>
        <v>47.008168361945003</v>
      </c>
      <c r="O4900" s="4">
        <f ca="1"/>
        <v>35.387128412488998</v>
      </c>
      <c r="P4900" s="4">
        <f ca="1"/>
        <v>80.544200432327003</v>
      </c>
      <c r="Q4900" s="4">
        <f t="shared" ca="1" si="152"/>
        <v>9.6251367206931476E-2</v>
      </c>
      <c r="R4900" s="4">
        <f t="shared" ca="1" si="153"/>
        <v>8.2360049509710154E-3</v>
      </c>
      <c r="S4900" s="4">
        <f ca="1"/>
        <v>32.470666666667</v>
      </c>
      <c r="T4900" s="4">
        <f ca="1"/>
        <v>32.738095238094999</v>
      </c>
      <c r="U4900" s="4">
        <f ca="1"/>
        <v>36.75</v>
      </c>
      <c r="V4900" s="4">
        <f ca="1"/>
        <v>33.523333333332999</v>
      </c>
      <c r="W4900" s="4">
        <f ca="1"/>
        <v>5.0209549118294001</v>
      </c>
      <c r="X4900" s="4">
        <f ca="1"/>
        <v>17.273180869086001</v>
      </c>
      <c r="Y4900" s="4">
        <f ca="1"/>
        <v>36.982003104996998</v>
      </c>
      <c r="Z4900" s="4">
        <f ca="1"/>
        <v>7.9420784935433</v>
      </c>
    </row>
    <row r="4901" spans="1:26" hidden="1" x14ac:dyDescent="0.25">
      <c r="A4901" s="3" t="s">
        <v>2291</v>
      </c>
      <c r="B4901" t="str">
        <v>光格科技</v>
      </c>
      <c r="C4901" s="8" t="str">
        <f ca="1"/>
        <v>制造业</v>
      </c>
      <c r="D4901" s="4">
        <f ca="1"/>
        <v>-0.38252037338787998</v>
      </c>
      <c r="E4901" s="4">
        <f ca="1"/>
        <v>-8.6253864847422E-3</v>
      </c>
      <c r="F4901" s="4">
        <f ca="1"/>
        <v>-7.0995093981881001E-3</v>
      </c>
      <c r="G4901" s="4">
        <f ca="1"/>
        <v>-0.60346351342478999</v>
      </c>
      <c r="H4901" s="4">
        <f ca="1"/>
        <v>-1.0265168151726E-2</v>
      </c>
      <c r="I4901" s="4">
        <f ca="1"/>
        <v>-1.0385819412546999E-2</v>
      </c>
      <c r="J4901" s="4">
        <f ca="1"/>
        <v>-0.29463008326873003</v>
      </c>
      <c r="K4901" s="4">
        <f ca="1"/>
        <v>-6.1243975452072996E-3</v>
      </c>
      <c r="L4901" s="4">
        <f ca="1"/>
        <v>-1.4269920426177999E-2</v>
      </c>
      <c r="M4901" s="4">
        <f ca="1"/>
        <v>0.63708864100867002</v>
      </c>
      <c r="N4901" s="4">
        <f ca="1"/>
        <v>73.093535782911005</v>
      </c>
      <c r="O4901" s="4">
        <f ca="1"/>
        <v>-70.340725146905996</v>
      </c>
      <c r="P4901" s="4">
        <f ca="1"/>
        <v>41.738561411722003</v>
      </c>
      <c r="Q4901" s="4">
        <f t="shared" ca="1" si="152"/>
        <v>-7.6460726990307502E-3</v>
      </c>
      <c r="R4901" s="4">
        <f t="shared" ca="1" si="153"/>
        <v>-5.5737064553021527E-2</v>
      </c>
      <c r="S4901" s="4">
        <f ca="1"/>
        <v>42.423111111110998</v>
      </c>
      <c r="T4901" s="4">
        <f ca="1"/>
        <v>40.058571428571</v>
      </c>
      <c r="U4901" s="4">
        <f ca="1"/>
        <v>40.450000000000003</v>
      </c>
      <c r="V4901" s="4">
        <f ca="1"/>
        <v>40.761666666666997</v>
      </c>
      <c r="W4901" s="4">
        <f ca="1"/>
        <v>61.597906289842001</v>
      </c>
      <c r="X4901" s="4">
        <f ca="1"/>
        <v>37.808757172074998</v>
      </c>
      <c r="Y4901" s="4">
        <f ca="1"/>
        <v>37.621802615257998</v>
      </c>
      <c r="Z4901" s="4">
        <f ca="1"/>
        <v>31.857084122528999</v>
      </c>
    </row>
    <row r="4902" spans="1:26" hidden="1" x14ac:dyDescent="0.25">
      <c r="A4902" s="3" t="s">
        <v>2292</v>
      </c>
      <c r="B4902" t="str">
        <v>科捷智能</v>
      </c>
      <c r="C4902" s="8" t="str">
        <f ca="1"/>
        <v>制造业</v>
      </c>
      <c r="D4902" s="4">
        <f ca="1"/>
        <v>0.17215936032635001</v>
      </c>
      <c r="E4902" s="4">
        <f ca="1"/>
        <v>3.8034519400509999E-3</v>
      </c>
      <c r="F4902" s="4">
        <f ca="1"/>
        <v>1.2809484121171E-2</v>
      </c>
      <c r="G4902" s="4">
        <f ca="1"/>
        <v>-2.1539645389714E-2</v>
      </c>
      <c r="H4902" s="4">
        <f ca="1"/>
        <v>-3.9287011447490002E-4</v>
      </c>
      <c r="I4902" s="4">
        <f ca="1"/>
        <v>5.8734549619534997E-3</v>
      </c>
      <c r="J4902" s="4">
        <f ca="1"/>
        <v>-0.10472429133462</v>
      </c>
      <c r="K4902" s="4">
        <f ca="1"/>
        <v>-1.9563488022250998E-3</v>
      </c>
      <c r="L4902" s="4">
        <f ca="1"/>
        <v>2.6860885214438001E-3</v>
      </c>
      <c r="M4902" s="4">
        <f ca="1"/>
        <v>1.3882574180127001</v>
      </c>
      <c r="N4902" s="4">
        <f ca="1"/>
        <v>33.221728049862001</v>
      </c>
      <c r="O4902" s="4">
        <f ca="1"/>
        <v>-19.615439552898</v>
      </c>
      <c r="P4902" s="4">
        <f ca="1"/>
        <v>53.874645673781004</v>
      </c>
      <c r="Q4902" s="4">
        <f t="shared" ca="1" si="152"/>
        <v>2.1442495126705687E-2</v>
      </c>
      <c r="R4902" s="4">
        <f t="shared" ca="1" si="153"/>
        <v>-2.2100134605309716E-2</v>
      </c>
      <c r="S4902" s="4">
        <f ca="1"/>
        <v>13.018666666667</v>
      </c>
      <c r="T4902" s="4">
        <f ca="1"/>
        <v>12.730952380952001</v>
      </c>
      <c r="U4902" s="4">
        <f ca="1"/>
        <v>13.28209</v>
      </c>
      <c r="V4902" s="4">
        <f ca="1"/>
        <v>13.0032675</v>
      </c>
      <c r="W4902" s="4">
        <f ca="1"/>
        <v>91.25047478159</v>
      </c>
      <c r="X4902" s="4">
        <f ca="1"/>
        <v>53.397285714999001</v>
      </c>
      <c r="Y4902" s="4">
        <f ca="1"/>
        <v>75.933313412063001</v>
      </c>
      <c r="Z4902" s="4">
        <f ca="1"/>
        <v>0</v>
      </c>
    </row>
    <row r="4903" spans="1:26" hidden="1" x14ac:dyDescent="0.25">
      <c r="A4903" s="3" t="s">
        <v>2293</v>
      </c>
      <c r="B4903" t="str">
        <v>有研粉材</v>
      </c>
      <c r="C4903" s="8" t="str">
        <f ca="1"/>
        <v>制造业</v>
      </c>
      <c r="D4903" s="4">
        <f ca="1"/>
        <v>-6.3347564520980001E-3</v>
      </c>
      <c r="E4903" s="4">
        <f ca="1"/>
        <v>-4.5634988382769998E-4</v>
      </c>
      <c r="F4903" s="4">
        <f ca="1"/>
        <v>2.8327677490881001E-3</v>
      </c>
      <c r="G4903" s="4">
        <f ca="1"/>
        <v>-7.8595086694349003E-2</v>
      </c>
      <c r="H4903" s="4">
        <f ca="1"/>
        <v>-4.4131917872252003E-3</v>
      </c>
      <c r="I4903" s="4">
        <f ca="1"/>
        <v>-2.9280038019750002E-4</v>
      </c>
      <c r="J4903" s="4">
        <f ca="1"/>
        <v>-0.33393011656515997</v>
      </c>
      <c r="K4903" s="4">
        <f ca="1"/>
        <v>-1.3017993205320001E-2</v>
      </c>
      <c r="L4903" s="4">
        <f ca="1"/>
        <v>-1.4836038555315E-2</v>
      </c>
      <c r="M4903" s="4">
        <f ca="1"/>
        <v>1.2324828326534001</v>
      </c>
      <c r="N4903" s="4">
        <f ca="1"/>
        <v>38.053055423339998</v>
      </c>
      <c r="O4903" s="4">
        <f ca="1"/>
        <v>8.7509575655852991</v>
      </c>
      <c r="P4903" s="4">
        <f ca="1"/>
        <v>49.661954725408997</v>
      </c>
      <c r="Q4903" s="4">
        <f t="shared" ca="1" si="152"/>
        <v>1.9067429363670999E-3</v>
      </c>
      <c r="R4903" s="4">
        <f t="shared" ca="1" si="153"/>
        <v>-2.6841683555637562E-2</v>
      </c>
      <c r="S4903" s="4">
        <f ca="1"/>
        <v>29.636444444443999</v>
      </c>
      <c r="T4903" s="4">
        <f ca="1"/>
        <v>28.840952380952</v>
      </c>
      <c r="U4903" s="4">
        <f ca="1"/>
        <v>29.52856702071</v>
      </c>
      <c r="V4903" s="4">
        <f ca="1"/>
        <v>29.472370785896</v>
      </c>
      <c r="W4903" s="4">
        <f ca="1"/>
        <v>-2.0811077507120999</v>
      </c>
      <c r="X4903" s="4">
        <f ca="1"/>
        <v>17.550139126131999</v>
      </c>
      <c r="Y4903" s="4">
        <f ca="1"/>
        <v>17.237892407678</v>
      </c>
      <c r="Z4903" s="4">
        <f ca="1"/>
        <v>70.836940423320002</v>
      </c>
    </row>
    <row r="4904" spans="1:26" hidden="1" x14ac:dyDescent="0.25">
      <c r="A4904" s="3" t="s">
        <v>2294</v>
      </c>
      <c r="B4904" t="str">
        <v>美芯晟</v>
      </c>
      <c r="C4904" s="8" t="str">
        <f ca="1"/>
        <v>制造业</v>
      </c>
      <c r="D4904" s="4">
        <f ca="1"/>
        <v>-0.33145514497692002</v>
      </c>
      <c r="E4904" s="4">
        <f ca="1"/>
        <v>-2.2275823445412998E-2</v>
      </c>
      <c r="F4904" s="4">
        <f ca="1"/>
        <v>-2.6715888619326E-2</v>
      </c>
      <c r="G4904" s="4">
        <f ca="1"/>
        <v>-0.19821290113081</v>
      </c>
      <c r="H4904" s="4">
        <f ca="1"/>
        <v>-9.2344389263471997E-3</v>
      </c>
      <c r="I4904" s="4">
        <f ca="1"/>
        <v>-8.6227086307256E-3</v>
      </c>
      <c r="J4904" s="4">
        <f ca="1"/>
        <v>-6.5201203039156996E-2</v>
      </c>
      <c r="K4904" s="4">
        <f ca="1"/>
        <v>-2.3051602269036002E-3</v>
      </c>
      <c r="L4904" s="4">
        <f ca="1"/>
        <v>2.1103476620463E-3</v>
      </c>
      <c r="M4904" s="4">
        <f ca="1"/>
        <v>1.3238698399960001</v>
      </c>
      <c r="N4904" s="4">
        <f ca="1"/>
        <v>55.955279603946003</v>
      </c>
      <c r="O4904" s="4">
        <f ca="1"/>
        <v>21.429010355310002</v>
      </c>
      <c r="P4904" s="4">
        <f ca="1"/>
        <v>45.354054677038</v>
      </c>
      <c r="Q4904" s="4">
        <f t="shared" ca="1" si="152"/>
        <v>-1.5364204399559116E-2</v>
      </c>
      <c r="R4904" s="4">
        <f t="shared" ca="1" si="153"/>
        <v>-6.8405439753920563E-2</v>
      </c>
      <c r="S4904" s="4">
        <f ca="1"/>
        <v>82.606444444443994</v>
      </c>
      <c r="T4904" s="4">
        <f ca="1"/>
        <v>76.955714285713995</v>
      </c>
      <c r="U4904" s="4">
        <f ca="1"/>
        <v>76.69</v>
      </c>
      <c r="V4904" s="4">
        <f ca="1"/>
        <v>77.886666666666997</v>
      </c>
      <c r="W4904" s="4">
        <f ca="1"/>
        <v>67.985976725883006</v>
      </c>
      <c r="X4904" s="4">
        <f ca="1"/>
        <v>43.162267439484999</v>
      </c>
      <c r="Y4904" s="4">
        <f ca="1"/>
        <v>62.481745998491</v>
      </c>
      <c r="Z4904" s="4">
        <f ca="1"/>
        <v>62.087948572595998</v>
      </c>
    </row>
    <row r="4905" spans="1:26" hidden="1" x14ac:dyDescent="0.25">
      <c r="A4905" s="3" t="s">
        <v>2295</v>
      </c>
      <c r="B4905" t="str">
        <v>哈铁科技</v>
      </c>
      <c r="C4905" s="8" t="str">
        <f ca="1"/>
        <v>制造业</v>
      </c>
      <c r="D4905" s="4">
        <f ca="1"/>
        <v>6.1621634033790999E-2</v>
      </c>
      <c r="E4905" s="4">
        <f ca="1"/>
        <v>1.3571136033854001E-3</v>
      </c>
      <c r="F4905" s="4">
        <f ca="1"/>
        <v>7.2987209316736999E-3</v>
      </c>
      <c r="G4905" s="4">
        <f ca="1"/>
        <v>-0.14487284503676001</v>
      </c>
      <c r="H4905" s="4">
        <f ca="1"/>
        <v>-3.2766773720687998E-3</v>
      </c>
      <c r="I4905" s="4">
        <f ca="1"/>
        <v>9.6447097026539997E-4</v>
      </c>
      <c r="J4905" s="4">
        <f ca="1"/>
        <v>-0.12012254696014001</v>
      </c>
      <c r="K4905" s="4">
        <f ca="1"/>
        <v>-2.4454498401806999E-3</v>
      </c>
      <c r="L4905" s="4">
        <f ca="1"/>
        <v>1.4493873237113001E-3</v>
      </c>
      <c r="M4905" s="4">
        <f ca="1"/>
        <v>0.66168096118875996</v>
      </c>
      <c r="N4905" s="4">
        <f ca="1"/>
        <v>20.990343973203</v>
      </c>
      <c r="O4905" s="4">
        <f ca="1"/>
        <v>6.0242540255914996</v>
      </c>
      <c r="P4905" s="4">
        <f ca="1"/>
        <v>49.083769450388999</v>
      </c>
      <c r="Q4905" s="4">
        <f t="shared" ca="1" si="152"/>
        <v>9.1022666428699061E-3</v>
      </c>
      <c r="R4905" s="4">
        <f t="shared" ca="1" si="153"/>
        <v>-2.1259895120067963E-2</v>
      </c>
      <c r="S4905" s="4">
        <f ca="1"/>
        <v>9.5044444444444007</v>
      </c>
      <c r="T4905" s="4">
        <f ca="1"/>
        <v>9.3023809523810002</v>
      </c>
      <c r="U4905" s="4">
        <f ca="1"/>
        <v>9.4996623333332995</v>
      </c>
      <c r="V4905" s="4">
        <f ca="1"/>
        <v>9.4139738333332996</v>
      </c>
      <c r="W4905" s="4">
        <f ca="1"/>
        <v>4.4384435576258996</v>
      </c>
      <c r="X4905" s="4">
        <f ca="1"/>
        <v>9.6543338680214994</v>
      </c>
      <c r="Y4905" s="4">
        <f ca="1"/>
        <v>44.298801363647001</v>
      </c>
      <c r="Z4905" s="4">
        <f ca="1"/>
        <v>93.979607389425993</v>
      </c>
    </row>
    <row r="4906" spans="1:26" hidden="1" x14ac:dyDescent="0.25">
      <c r="A4906" s="3" t="s">
        <v>2296</v>
      </c>
      <c r="B4906" t="str">
        <v>金科环境</v>
      </c>
      <c r="C4906" s="8" t="str">
        <f ca="1"/>
        <v>水利、环境和公共设施管理业</v>
      </c>
      <c r="D4906" s="4">
        <f ca="1"/>
        <v>0.32209416615051001</v>
      </c>
      <c r="E4906" s="4">
        <f ca="1"/>
        <v>9.8957599508269004E-3</v>
      </c>
      <c r="F4906" s="4">
        <f ca="1"/>
        <v>2.5061478008721001E-2</v>
      </c>
      <c r="G4906" s="4">
        <f ca="1"/>
        <v>0.11614171230885</v>
      </c>
      <c r="H4906" s="4">
        <f ca="1"/>
        <v>2.8120450154728999E-3</v>
      </c>
      <c r="I4906" s="4">
        <f ca="1"/>
        <v>1.2229330037884E-2</v>
      </c>
      <c r="J4906" s="4">
        <f ca="1"/>
        <v>9.6360512552440006E-2</v>
      </c>
      <c r="K4906" s="4">
        <f ca="1"/>
        <v>-5.3442288371424998E-3</v>
      </c>
      <c r="L4906" s="4">
        <f ca="1"/>
        <v>3.0237564894698E-3</v>
      </c>
      <c r="M4906" s="4">
        <f ca="1"/>
        <v>0.76740258696109998</v>
      </c>
      <c r="N4906" s="4">
        <f ca="1"/>
        <v>41.002226415369996</v>
      </c>
      <c r="O4906" s="4">
        <f ca="1"/>
        <v>12.999001314679001</v>
      </c>
      <c r="P4906" s="4">
        <f ca="1"/>
        <v>61.376296224790998</v>
      </c>
      <c r="Q4906" s="4">
        <f t="shared" ca="1" si="152"/>
        <v>2.9467766796627711E-2</v>
      </c>
      <c r="R4906" s="4">
        <f t="shared" ca="1" si="153"/>
        <v>1.3789373133089627E-2</v>
      </c>
      <c r="S4906" s="4">
        <f ca="1"/>
        <v>18.311777777778001</v>
      </c>
      <c r="T4906" s="4">
        <f ca="1"/>
        <v>18.564285714286001</v>
      </c>
      <c r="U4906" s="4">
        <f ca="1"/>
        <v>22.90610779519</v>
      </c>
      <c r="V4906" s="4">
        <f ca="1"/>
        <v>22.250437103501</v>
      </c>
      <c r="W4906" s="4">
        <f ca="1"/>
        <v>-0.29200257966069998</v>
      </c>
      <c r="X4906" s="4">
        <f ca="1"/>
        <v>9.9631231655641006</v>
      </c>
      <c r="Y4906" s="4">
        <f ca="1"/>
        <v>35.608863258901003</v>
      </c>
      <c r="Z4906" s="4">
        <f ca="1"/>
        <v>-2.2156155946339</v>
      </c>
    </row>
    <row r="4907" spans="1:26" hidden="1" x14ac:dyDescent="0.25">
      <c r="A4907" s="3" t="s">
        <v>2297</v>
      </c>
      <c r="B4907" t="str">
        <v>科美诊断</v>
      </c>
      <c r="C4907" s="8" t="str">
        <f ca="1"/>
        <v>制造业</v>
      </c>
      <c r="D4907" s="4">
        <f ca="1"/>
        <v>0.41319985211336002</v>
      </c>
      <c r="E4907" s="4">
        <f ca="1"/>
        <v>1.0119895428378999E-2</v>
      </c>
      <c r="F4907" s="4">
        <f ca="1"/>
        <v>3.7780712655005003E-2</v>
      </c>
      <c r="G4907" s="4">
        <f ca="1"/>
        <v>0.44885304024623002</v>
      </c>
      <c r="H4907" s="4">
        <f ca="1"/>
        <v>8.1264378410864993E-3</v>
      </c>
      <c r="I4907" s="4">
        <f ca="1"/>
        <v>3.2216467789718997E-2</v>
      </c>
      <c r="J4907" s="4">
        <f ca="1"/>
        <v>0.31554526255238002</v>
      </c>
      <c r="K4907" s="4">
        <f ca="1"/>
        <v>5.5089260914470001E-3</v>
      </c>
      <c r="L4907" s="4">
        <f ca="1"/>
        <v>3.0944936557164002E-2</v>
      </c>
      <c r="M4907" s="4">
        <f ca="1"/>
        <v>0.86712943472237003</v>
      </c>
      <c r="N4907" s="4">
        <f ca="1"/>
        <v>49.198283738903001</v>
      </c>
      <c r="O4907" s="4">
        <f ca="1"/>
        <v>-9.7552062675597995</v>
      </c>
      <c r="P4907" s="4">
        <f ca="1"/>
        <v>71.948508848076997</v>
      </c>
      <c r="Q4907" s="4">
        <f t="shared" ca="1" si="152"/>
        <v>4.6562500000061152E-2</v>
      </c>
      <c r="R4907" s="4">
        <f t="shared" ca="1" si="153"/>
        <v>2.4282688881490343E-2</v>
      </c>
      <c r="S4907" s="4">
        <f ca="1"/>
        <v>10.388222222222</v>
      </c>
      <c r="T4907" s="4">
        <f ca="1"/>
        <v>10.640476190476001</v>
      </c>
      <c r="U4907" s="4">
        <f ca="1"/>
        <v>11.664773521667</v>
      </c>
      <c r="V4907" s="4">
        <f ca="1"/>
        <v>11.145797333333</v>
      </c>
      <c r="W4907" s="4">
        <f ca="1"/>
        <v>2.7750541437742</v>
      </c>
      <c r="X4907" s="4">
        <f ca="1"/>
        <v>0.77142181019139</v>
      </c>
      <c r="Y4907" s="4">
        <f ca="1"/>
        <v>17.003348101817</v>
      </c>
      <c r="Z4907" s="4">
        <f ca="1"/>
        <v>6.7083611604052003</v>
      </c>
    </row>
    <row r="4908" spans="1:26" hidden="1" x14ac:dyDescent="0.25">
      <c r="A4908" s="3" t="s">
        <v>2298</v>
      </c>
      <c r="B4908" t="str">
        <v>中芯集成</v>
      </c>
      <c r="C4908" s="8" t="str">
        <f ca="1"/>
        <v>制造业</v>
      </c>
      <c r="D4908" s="4">
        <f ca="1"/>
        <v>-0.21164325978894</v>
      </c>
      <c r="E4908" s="4">
        <f ca="1"/>
        <v>-4.8505760000728997E-3</v>
      </c>
      <c r="F4908" s="4">
        <f ca="1"/>
        <v>-4.5674428247750003E-4</v>
      </c>
      <c r="G4908" s="4">
        <f ca="1"/>
        <v>-0.20465846757902001</v>
      </c>
      <c r="H4908" s="4">
        <f ca="1"/>
        <v>-3.8273928383948E-3</v>
      </c>
      <c r="I4908" s="4">
        <f ca="1"/>
        <v>2.2894512881020001E-4</v>
      </c>
      <c r="J4908" s="4">
        <f ca="1"/>
        <v>-0.11685797829461</v>
      </c>
      <c r="K4908" s="4">
        <f ca="1"/>
        <v>-2.2922013394621999E-3</v>
      </c>
      <c r="L4908" s="4">
        <f ca="1"/>
        <v>1.8771685779117001E-3</v>
      </c>
      <c r="M4908" s="4">
        <f ca="1"/>
        <v>1.3083181266445001</v>
      </c>
      <c r="N4908" s="4">
        <f ca="1"/>
        <v>22.836645846541</v>
      </c>
      <c r="O4908" s="4">
        <f ca="1"/>
        <v>-27.789869441448001</v>
      </c>
      <c r="P4908" s="4">
        <f ca="1"/>
        <v>49.990162334273997</v>
      </c>
      <c r="Q4908" s="4">
        <f t="shared" ca="1" si="152"/>
        <v>5.401970130276372E-3</v>
      </c>
      <c r="R4908" s="4">
        <f t="shared" ca="1" si="153"/>
        <v>-9.6802458170391729E-3</v>
      </c>
      <c r="S4908" s="4">
        <f ca="1"/>
        <v>5.2897777777778003</v>
      </c>
      <c r="T4908" s="4">
        <f ca="1"/>
        <v>5.2385714285714</v>
      </c>
      <c r="U4908" s="4">
        <f ca="1"/>
        <v>5.2733333333332997</v>
      </c>
      <c r="V4908" s="4">
        <f ca="1"/>
        <v>5.2450000000000001</v>
      </c>
      <c r="W4908" s="4">
        <f ca="1"/>
        <v>0</v>
      </c>
      <c r="X4908" s="4">
        <f ca="1"/>
        <v>157.50624275464</v>
      </c>
      <c r="Y4908" s="4">
        <f ca="1"/>
        <v>60.341733405414999</v>
      </c>
      <c r="Z4908" s="4">
        <f ca="1"/>
        <v>66.139689832619993</v>
      </c>
    </row>
    <row r="4909" spans="1:26" hidden="1" x14ac:dyDescent="0.25">
      <c r="A4909" s="3" t="s">
        <v>2299</v>
      </c>
      <c r="B4909" t="str">
        <v>阿特斯</v>
      </c>
      <c r="C4909" s="8" t="str">
        <f ca="1"/>
        <v>制造业</v>
      </c>
      <c r="D4909" s="4">
        <f ca="1"/>
        <v>0.39685070901627001</v>
      </c>
      <c r="E4909" s="4">
        <f ca="1"/>
        <v>1.5418851675895E-2</v>
      </c>
      <c r="F4909" s="4">
        <f ca="1"/>
        <v>3.3341594902162E-2</v>
      </c>
      <c r="G4909" s="4">
        <f ca="1"/>
        <v>0.12911795703352</v>
      </c>
      <c r="H4909" s="4">
        <f ca="1"/>
        <v>7.0741071373522004E-3</v>
      </c>
      <c r="I4909" s="4">
        <f ca="1"/>
        <v>1.3361175061472001E-2</v>
      </c>
      <c r="J4909" s="4">
        <f ca="1"/>
        <v>-8.8927297964884994E-2</v>
      </c>
      <c r="K4909" s="4">
        <f ca="1"/>
        <v>-2.6233405017719999E-3</v>
      </c>
      <c r="L4909" s="4">
        <f ca="1"/>
        <v>1.2645555957745999E-3</v>
      </c>
      <c r="M4909" s="4">
        <f ca="1"/>
        <v>2.6263400575448999</v>
      </c>
      <c r="N4909" s="4">
        <f ca="1"/>
        <v>93.138875627144003</v>
      </c>
      <c r="O4909" s="4">
        <f ca="1"/>
        <v>67.051726608210004</v>
      </c>
      <c r="P4909" s="4">
        <f ca="1"/>
        <v>61.622280852509</v>
      </c>
      <c r="Q4909" s="4">
        <f t="shared" ca="1" si="152"/>
        <v>4.5713592821607855E-2</v>
      </c>
      <c r="R4909" s="4">
        <f t="shared" ca="1" si="153"/>
        <v>-9.8972983428086744E-3</v>
      </c>
      <c r="S4909" s="4">
        <f ca="1"/>
        <v>13.622444444444</v>
      </c>
      <c r="T4909" s="4">
        <f ca="1"/>
        <v>13.487619047619001</v>
      </c>
      <c r="U4909" s="4">
        <f ca="1"/>
        <v>14.373333333332999</v>
      </c>
      <c r="V4909" s="4">
        <f ca="1"/>
        <v>13.744999999999999</v>
      </c>
      <c r="W4909" s="4">
        <f ca="1"/>
        <v>7.0767607317312997</v>
      </c>
      <c r="X4909" s="4">
        <f ca="1"/>
        <v>29.912978277341001</v>
      </c>
      <c r="Y4909" s="4">
        <f ca="1"/>
        <v>14.779091965905</v>
      </c>
      <c r="Z4909" s="4">
        <f ca="1"/>
        <v>3.3561346988660001</v>
      </c>
    </row>
    <row r="4910" spans="1:26" hidden="1" x14ac:dyDescent="0.25">
      <c r="A4910" s="3" t="s">
        <v>2300</v>
      </c>
      <c r="B4910" t="str">
        <v>萤石网络</v>
      </c>
      <c r="C4910" s="8" t="str">
        <f ca="1"/>
        <v>制造业</v>
      </c>
      <c r="D4910" s="4">
        <f ca="1"/>
        <v>-0.38154094852163001</v>
      </c>
      <c r="E4910" s="4">
        <f ca="1"/>
        <v>-5.1968735812476997E-2</v>
      </c>
      <c r="F4910" s="4">
        <f ca="1"/>
        <v>-1.4783806752777E-2</v>
      </c>
      <c r="G4910" s="4">
        <f ca="1"/>
        <v>7.0227412087657995E-2</v>
      </c>
      <c r="H4910" s="4">
        <f ca="1"/>
        <v>1.0533825712580001</v>
      </c>
      <c r="I4910" s="4">
        <f ca="1"/>
        <v>3.4491166117217999E-3</v>
      </c>
      <c r="J4910" s="4">
        <f ca="1"/>
        <v>0.18918662344812001</v>
      </c>
      <c r="K4910" s="4">
        <f ca="1"/>
        <v>7.0973791451129E-3</v>
      </c>
      <c r="L4910" s="4">
        <f ca="1"/>
        <v>1.618947033139E-2</v>
      </c>
      <c r="M4910" s="4">
        <f ca="1"/>
        <v>1.0165069263741999</v>
      </c>
      <c r="N4910" s="4">
        <f ca="1"/>
        <v>59.427257420806001</v>
      </c>
      <c r="O4910" s="4">
        <f ca="1"/>
        <v>97.101418774381003</v>
      </c>
      <c r="P4910" s="4">
        <f ca="1"/>
        <v>54.236840909588999</v>
      </c>
      <c r="Q4910" s="4">
        <f t="shared" ca="1" si="152"/>
        <v>-7.5673559919043941E-3</v>
      </c>
      <c r="R4910" s="4">
        <f t="shared" ca="1" si="153"/>
        <v>5.9333028082932436E-3</v>
      </c>
      <c r="S4910" s="4">
        <f ca="1"/>
        <v>49.92</v>
      </c>
      <c r="T4910" s="4">
        <f ca="1"/>
        <v>50.21619047619</v>
      </c>
      <c r="U4910" s="4">
        <f ca="1"/>
        <v>51.004117999999998</v>
      </c>
      <c r="V4910" s="4">
        <f ca="1"/>
        <v>51.393027333333002</v>
      </c>
      <c r="W4910" s="4">
        <f ca="1"/>
        <v>16.417271009358</v>
      </c>
      <c r="X4910" s="4">
        <f ca="1"/>
        <v>22.12158627498</v>
      </c>
      <c r="Y4910" s="4">
        <f ca="1"/>
        <v>45.481088156840997</v>
      </c>
      <c r="Z4910" s="4">
        <f ca="1"/>
        <v>26.143703442168</v>
      </c>
    </row>
    <row r="4911" spans="1:26" hidden="1" x14ac:dyDescent="0.25">
      <c r="A4911" s="3" t="s">
        <v>2301</v>
      </c>
      <c r="B4911" t="str">
        <v>晶升股份</v>
      </c>
      <c r="C4911" s="8" t="str">
        <f ca="1"/>
        <v>制造业</v>
      </c>
      <c r="D4911" s="4">
        <f ca="1"/>
        <v>0.56602465447448003</v>
      </c>
      <c r="E4911" s="4">
        <f ca="1"/>
        <v>1.7456450143653001E-2</v>
      </c>
      <c r="F4911" s="4">
        <f ca="1"/>
        <v>1.8963366870901999E-2</v>
      </c>
      <c r="G4911" s="4">
        <f ca="1"/>
        <v>0.144520202943</v>
      </c>
      <c r="H4911" s="4">
        <f ca="1"/>
        <v>5.6247900793485002E-3</v>
      </c>
      <c r="I4911" s="4">
        <f ca="1"/>
        <v>7.3742936429593E-3</v>
      </c>
      <c r="J4911" s="4">
        <f ca="1"/>
        <v>5.916324328322E-2</v>
      </c>
      <c r="K4911" s="4">
        <f ca="1"/>
        <v>1.5007557075917E-3</v>
      </c>
      <c r="L4911" s="4">
        <f ca="1"/>
        <v>1.1814152277868001E-2</v>
      </c>
      <c r="M4911" s="4">
        <f ca="1"/>
        <v>2.6697259685980002</v>
      </c>
      <c r="N4911" s="4">
        <f ca="1"/>
        <v>112.56502954813</v>
      </c>
      <c r="O4911" s="4">
        <f ca="1"/>
        <v>114.78038062261</v>
      </c>
      <c r="P4911" s="4">
        <f ca="1"/>
        <v>61.688423737474999</v>
      </c>
      <c r="Q4911" s="4">
        <f t="shared" ca="1" si="152"/>
        <v>2.9195170274001127E-2</v>
      </c>
      <c r="R4911" s="4">
        <f t="shared" ca="1" si="153"/>
        <v>-8.7339184291029357E-3</v>
      </c>
      <c r="S4911" s="4">
        <f ca="1"/>
        <v>44.798888888889003</v>
      </c>
      <c r="T4911" s="4">
        <f ca="1"/>
        <v>44.407619047619001</v>
      </c>
      <c r="U4911" s="4">
        <f ca="1"/>
        <v>46.152809333333003</v>
      </c>
      <c r="V4911" s="4">
        <f ca="1"/>
        <v>44.843592999999998</v>
      </c>
      <c r="W4911" s="4">
        <f ca="1"/>
        <v>68.263604640718</v>
      </c>
      <c r="X4911" s="4">
        <f ca="1"/>
        <v>113.06726243657999</v>
      </c>
      <c r="Y4911" s="4">
        <f ca="1"/>
        <v>53.288666375094003</v>
      </c>
      <c r="Z4911" s="4">
        <f ca="1"/>
        <v>39.599457850877002</v>
      </c>
    </row>
    <row r="4912" spans="1:26" hidden="1" x14ac:dyDescent="0.25">
      <c r="A4912" s="3" t="s">
        <v>2302</v>
      </c>
      <c r="B4912" t="str">
        <v>友车科技</v>
      </c>
      <c r="C4912" s="8" t="str">
        <f ca="1"/>
        <v>信息传输、软件和信息技术服务业</v>
      </c>
      <c r="D4912" s="4">
        <f ca="1"/>
        <v>-0.38968154922616</v>
      </c>
      <c r="E4912" s="4">
        <f ca="1"/>
        <v>-9.1677874621017997E-3</v>
      </c>
      <c r="F4912" s="4">
        <f ca="1"/>
        <v>-6.9256413850031003E-3</v>
      </c>
      <c r="G4912" s="4">
        <f ca="1"/>
        <v>-0.42616431581219999</v>
      </c>
      <c r="H4912" s="4">
        <f ca="1"/>
        <v>-7.6677346800858E-3</v>
      </c>
      <c r="I4912" s="4">
        <f ca="1"/>
        <v>-5.7871539034721996E-3</v>
      </c>
      <c r="J4912" s="4">
        <f ca="1"/>
        <v>-0.30113293175972999</v>
      </c>
      <c r="K4912" s="4">
        <f ca="1"/>
        <v>-5.6587039446985999E-3</v>
      </c>
      <c r="L4912" s="4">
        <f ca="1"/>
        <v>-5.8547698944573E-3</v>
      </c>
      <c r="M4912" s="4">
        <f ca="1"/>
        <v>1.4723109846856</v>
      </c>
      <c r="N4912" s="4">
        <f ca="1"/>
        <v>30.056437786850001</v>
      </c>
      <c r="O4912" s="4">
        <f ca="1"/>
        <v>-20.079927762954998</v>
      </c>
      <c r="P4912" s="4">
        <f ca="1"/>
        <v>43.379251439184998</v>
      </c>
      <c r="Q4912" s="4">
        <f t="shared" ca="1" si="152"/>
        <v>-3.9432176656150576E-3</v>
      </c>
      <c r="R4912" s="4">
        <f t="shared" ca="1" si="153"/>
        <v>-5.2740237756372869E-2</v>
      </c>
      <c r="S4912" s="4">
        <f ca="1"/>
        <v>26.386888888889001</v>
      </c>
      <c r="T4912" s="4">
        <f ca="1"/>
        <v>24.995238095238001</v>
      </c>
      <c r="U4912" s="4">
        <f ca="1"/>
        <v>25.26</v>
      </c>
      <c r="V4912" s="4">
        <f ca="1"/>
        <v>25.36</v>
      </c>
      <c r="W4912" s="4">
        <f ca="1"/>
        <v>5.1690663866647002</v>
      </c>
      <c r="X4912" s="4">
        <f ca="1"/>
        <v>10.75225340009</v>
      </c>
      <c r="Y4912" s="4">
        <f ca="1"/>
        <v>17.977646185040001</v>
      </c>
      <c r="Z4912" s="4">
        <f ca="1"/>
        <v>-11.407992067578</v>
      </c>
    </row>
    <row r="4913" spans="1:26" hidden="1" x14ac:dyDescent="0.25">
      <c r="A4913" s="3" t="s">
        <v>2303</v>
      </c>
      <c r="B4913" t="str">
        <v>赛恩斯</v>
      </c>
      <c r="C4913" s="8" t="str">
        <f ca="1"/>
        <v>水利、环境和公共设施管理业</v>
      </c>
      <c r="D4913" s="4">
        <f ca="1"/>
        <v>0.39237117323443998</v>
      </c>
      <c r="E4913" s="4">
        <f ca="1"/>
        <v>9.3254926917554007E-3</v>
      </c>
      <c r="F4913" s="4">
        <f ca="1"/>
        <v>4.1371287248419999E-2</v>
      </c>
      <c r="G4913" s="4">
        <f ca="1"/>
        <v>0.57882174925449004</v>
      </c>
      <c r="H4913" s="4">
        <f ca="1"/>
        <v>1.3503136562558001E-2</v>
      </c>
      <c r="I4913" s="4">
        <f ca="1"/>
        <v>4.4791880973626998E-2</v>
      </c>
      <c r="J4913" s="4">
        <f ca="1"/>
        <v>0.54379068312515999</v>
      </c>
      <c r="K4913" s="4">
        <f ca="1"/>
        <v>1.4702717765078E-2</v>
      </c>
      <c r="L4913" s="4">
        <f ca="1"/>
        <v>3.2296840998061002E-2</v>
      </c>
      <c r="M4913" s="4">
        <f ca="1"/>
        <v>0.94475800601937998</v>
      </c>
      <c r="N4913" s="4">
        <f ca="1"/>
        <v>45.923932834315998</v>
      </c>
      <c r="O4913" s="4">
        <f ca="1"/>
        <v>52.761522896830002</v>
      </c>
      <c r="P4913" s="4">
        <f ca="1"/>
        <v>82.849780139792003</v>
      </c>
      <c r="Q4913" s="4">
        <f t="shared" ca="1" si="152"/>
        <v>5.4508256612596791E-2</v>
      </c>
      <c r="R4913" s="4">
        <f t="shared" ca="1" si="153"/>
        <v>6.758132404957079E-2</v>
      </c>
      <c r="S4913" s="4">
        <f ca="1"/>
        <v>31.933777777778001</v>
      </c>
      <c r="T4913" s="4">
        <f ca="1"/>
        <v>34.091904761904999</v>
      </c>
      <c r="U4913" s="4">
        <f ca="1"/>
        <v>36.689751999999999</v>
      </c>
      <c r="V4913" s="4">
        <f ca="1"/>
        <v>34.793233499999999</v>
      </c>
      <c r="W4913" s="4">
        <f ca="1"/>
        <v>22.790959399433</v>
      </c>
      <c r="X4913" s="4">
        <f ca="1"/>
        <v>5.4868892376970999</v>
      </c>
      <c r="Y4913" s="4">
        <f ca="1"/>
        <v>22.617799845676</v>
      </c>
      <c r="Z4913" s="4">
        <f ca="1"/>
        <v>17.450595720190002</v>
      </c>
    </row>
    <row r="4914" spans="1:26" hidden="1" x14ac:dyDescent="0.25">
      <c r="A4914" s="3" t="s">
        <v>2304</v>
      </c>
      <c r="B4914" t="str">
        <v>南芯科技</v>
      </c>
      <c r="C4914" s="8" t="str">
        <f ca="1"/>
        <v>制造业</v>
      </c>
      <c r="D4914" s="4">
        <f ca="1"/>
        <v>0.15122254148170999</v>
      </c>
      <c r="E4914" s="4">
        <f ca="1"/>
        <v>4.8945442657626998E-3</v>
      </c>
      <c r="F4914" s="4">
        <f ca="1"/>
        <v>2.3951663018463999E-2</v>
      </c>
      <c r="G4914" s="4">
        <f ca="1"/>
        <v>0.20789987250705999</v>
      </c>
      <c r="H4914" s="4">
        <f ca="1"/>
        <v>5.4987207268253997E-3</v>
      </c>
      <c r="I4914" s="4">
        <f ca="1"/>
        <v>2.2051110080190998E-2</v>
      </c>
      <c r="J4914" s="4">
        <f ca="1"/>
        <v>0.22556776077276</v>
      </c>
      <c r="K4914" s="4">
        <f ca="1"/>
        <v>6.1957644018735998E-3</v>
      </c>
      <c r="L4914" s="4">
        <f ca="1"/>
        <v>2.5627816558283001E-2</v>
      </c>
      <c r="M4914" s="4">
        <f ca="1"/>
        <v>1.6076751470560999</v>
      </c>
      <c r="N4914" s="4">
        <f ca="1"/>
        <v>49.223069346240003</v>
      </c>
      <c r="O4914" s="4">
        <f ca="1"/>
        <v>-35.024668317123002</v>
      </c>
      <c r="P4914" s="4">
        <f ca="1"/>
        <v>59.867087022344002</v>
      </c>
      <c r="Q4914" s="4">
        <f t="shared" ca="1" si="152"/>
        <v>4.7713641746579265E-2</v>
      </c>
      <c r="R4914" s="4">
        <f t="shared" ca="1" si="153"/>
        <v>2.4253021334616678E-2</v>
      </c>
      <c r="S4914" s="4">
        <f ca="1"/>
        <v>42.793555555555997</v>
      </c>
      <c r="T4914" s="4">
        <f ca="1"/>
        <v>43.831428571429001</v>
      </c>
      <c r="U4914" s="4">
        <f ca="1"/>
        <v>45.943120999999998</v>
      </c>
      <c r="V4914" s="4">
        <f ca="1"/>
        <v>43.850837833333003</v>
      </c>
      <c r="W4914" s="4">
        <f ca="1"/>
        <v>199.94907963223</v>
      </c>
      <c r="X4914" s="4">
        <f ca="1"/>
        <v>129.58944110874</v>
      </c>
      <c r="Y4914" s="4">
        <f ca="1"/>
        <v>163.10375271784</v>
      </c>
      <c r="Z4914" s="4">
        <f ca="1"/>
        <v>192.42480453568999</v>
      </c>
    </row>
    <row r="4915" spans="1:26" hidden="1" x14ac:dyDescent="0.25">
      <c r="A4915" s="3" t="s">
        <v>2305</v>
      </c>
      <c r="B4915" t="str">
        <v>九州一轨</v>
      </c>
      <c r="C4915" s="8" t="str">
        <f ca="1"/>
        <v>水利、环境和公共设施管理业</v>
      </c>
      <c r="D4915" s="4">
        <f ca="1"/>
        <v>-0.16901800139789999</v>
      </c>
      <c r="E4915" s="4">
        <f ca="1"/>
        <v>-3.8640732065358002E-3</v>
      </c>
      <c r="F4915" s="4">
        <f ca="1"/>
        <v>8.4558514162879999E-4</v>
      </c>
      <c r="G4915" s="4">
        <f ca="1"/>
        <v>-0.25640003175428</v>
      </c>
      <c r="H4915" s="4">
        <f ca="1"/>
        <v>-5.0387834955257001E-3</v>
      </c>
      <c r="I4915" s="4">
        <f ca="1"/>
        <v>-1.5619791539285E-3</v>
      </c>
      <c r="J4915" s="4">
        <f ca="1"/>
        <v>-0.20963806272199001</v>
      </c>
      <c r="K4915" s="4">
        <f ca="1"/>
        <v>-4.1793894047815004E-3</v>
      </c>
      <c r="L4915" s="4">
        <f ca="1"/>
        <v>-3.9325740441906003E-3</v>
      </c>
      <c r="M4915" s="4">
        <f ca="1"/>
        <v>1.2324830540192999</v>
      </c>
      <c r="N4915" s="4">
        <f ca="1"/>
        <v>36.584692658519998</v>
      </c>
      <c r="O4915" s="4">
        <f ca="1"/>
        <v>-31.153436709501001</v>
      </c>
      <c r="P4915" s="4">
        <f ca="1"/>
        <v>48.068232002781002</v>
      </c>
      <c r="Q4915" s="4">
        <f t="shared" ca="1" si="152"/>
        <v>2.8321925890961129E-3</v>
      </c>
      <c r="R4915" s="4">
        <f t="shared" ca="1" si="153"/>
        <v>-3.2890716880973954E-2</v>
      </c>
      <c r="S4915" s="4">
        <f ca="1"/>
        <v>14.495333333333001</v>
      </c>
      <c r="T4915" s="4">
        <f ca="1"/>
        <v>14.018571428571001</v>
      </c>
      <c r="U4915" s="4">
        <f ca="1"/>
        <v>14.286554333332999</v>
      </c>
      <c r="V4915" s="4">
        <f ca="1"/>
        <v>14.246206333332999</v>
      </c>
      <c r="W4915" s="4">
        <f ca="1"/>
        <v>21.476282361029</v>
      </c>
      <c r="X4915" s="4">
        <f ca="1"/>
        <v>18.172074103246</v>
      </c>
      <c r="Y4915" s="4">
        <f ca="1"/>
        <v>18.810008855387</v>
      </c>
      <c r="Z4915" s="4">
        <f ca="1"/>
        <v>0</v>
      </c>
    </row>
    <row r="4916" spans="1:26" hidden="1" x14ac:dyDescent="0.25">
      <c r="A4916" s="3" t="s">
        <v>2306</v>
      </c>
      <c r="B4916" t="str">
        <v>龙迅股份</v>
      </c>
      <c r="C4916" s="8" t="str">
        <f ca="1"/>
        <v>制造业</v>
      </c>
      <c r="D4916" s="4">
        <f ca="1"/>
        <v>0.27400176371672003</v>
      </c>
      <c r="E4916" s="4">
        <f ca="1"/>
        <v>1.3623753279168E-2</v>
      </c>
      <c r="F4916" s="4">
        <f ca="1"/>
        <v>2.3846469077641E-2</v>
      </c>
      <c r="G4916" s="4">
        <f ca="1"/>
        <v>0.28638975338851003</v>
      </c>
      <c r="H4916" s="4">
        <f ca="1"/>
        <v>1.4476174433992E-2</v>
      </c>
      <c r="I4916" s="4">
        <f ca="1"/>
        <v>1.9344545725869002E-2</v>
      </c>
      <c r="J4916" s="4">
        <f ca="1"/>
        <v>0.32834968711472001</v>
      </c>
      <c r="K4916" s="4">
        <f ca="1"/>
        <v>2.3465907211563001E-2</v>
      </c>
      <c r="L4916" s="4">
        <f ca="1"/>
        <v>2.3305578918012E-2</v>
      </c>
      <c r="M4916" s="4">
        <f ca="1"/>
        <v>-0.56498597096054004</v>
      </c>
      <c r="N4916" s="4">
        <f ca="1"/>
        <v>70.363818891318999</v>
      </c>
      <c r="O4916" s="4">
        <f ca="1"/>
        <v>49.452049190395996</v>
      </c>
      <c r="P4916" s="4">
        <f ca="1"/>
        <v>59.758666926122999</v>
      </c>
      <c r="Q4916" s="4">
        <f t="shared" ca="1" si="152"/>
        <v>4.2998302907229641E-2</v>
      </c>
      <c r="R4916" s="4">
        <f t="shared" ca="1" si="153"/>
        <v>4.1027094058740624E-2</v>
      </c>
      <c r="S4916" s="4">
        <f ca="1"/>
        <v>101.73377777778001</v>
      </c>
      <c r="T4916" s="4">
        <f ca="1"/>
        <v>105.90761904762</v>
      </c>
      <c r="U4916" s="4">
        <f ca="1"/>
        <v>109.9288</v>
      </c>
      <c r="V4916" s="4">
        <f ca="1"/>
        <v>105.39691166666999</v>
      </c>
      <c r="W4916" s="4">
        <f ca="1"/>
        <v>27.760699946448</v>
      </c>
      <c r="X4916" s="4">
        <f ca="1"/>
        <v>32.087990771502</v>
      </c>
      <c r="Y4916" s="4">
        <f ca="1"/>
        <v>22.879783290706001</v>
      </c>
      <c r="Z4916" s="4">
        <f ca="1"/>
        <v>-6.6636848368369996</v>
      </c>
    </row>
    <row r="4917" spans="1:26" hidden="1" x14ac:dyDescent="0.25">
      <c r="A4917" s="3" t="s">
        <v>2307</v>
      </c>
      <c r="B4917" t="str">
        <v>艾迪药业</v>
      </c>
      <c r="C4917" s="8" t="str">
        <f ca="1"/>
        <v>制造业</v>
      </c>
      <c r="D4917" s="4">
        <f ca="1"/>
        <v>0.21806759779452001</v>
      </c>
      <c r="E4917" s="4">
        <f ca="1"/>
        <v>4.8748012260252001E-3</v>
      </c>
      <c r="F4917" s="4">
        <f ca="1"/>
        <v>2.8396900597613999E-2</v>
      </c>
      <c r="G4917" s="4">
        <f ca="1"/>
        <v>0.56212883075862996</v>
      </c>
      <c r="H4917" s="4">
        <f ca="1"/>
        <v>1.0257437860718E-2</v>
      </c>
      <c r="I4917" s="4">
        <f ca="1"/>
        <v>4.0414439524918001E-2</v>
      </c>
      <c r="J4917" s="4">
        <f ca="1"/>
        <v>0.40948114314907003</v>
      </c>
      <c r="K4917" s="4">
        <f ca="1"/>
        <v>7.7561747219390999E-3</v>
      </c>
      <c r="L4917" s="4">
        <f ca="1"/>
        <v>2.9079980706156999E-2</v>
      </c>
      <c r="M4917" s="4">
        <f ca="1"/>
        <v>0.62922705874269003</v>
      </c>
      <c r="N4917" s="4">
        <f ca="1"/>
        <v>43.117514985859998</v>
      </c>
      <c r="O4917" s="4">
        <f ca="1"/>
        <v>-2.4786036195587999</v>
      </c>
      <c r="P4917" s="4">
        <f ca="1"/>
        <v>76.788027771144002</v>
      </c>
      <c r="Q4917" s="4">
        <f t="shared" ca="1" si="152"/>
        <v>3.9926208986691206E-2</v>
      </c>
      <c r="R4917" s="4">
        <f t="shared" ca="1" si="153"/>
        <v>6.1771028435267467E-2</v>
      </c>
      <c r="S4917" s="4">
        <f ca="1"/>
        <v>11.932444444444</v>
      </c>
      <c r="T4917" s="4">
        <f ca="1"/>
        <v>12.669523809524</v>
      </c>
      <c r="U4917" s="4">
        <f ca="1"/>
        <v>13.183586</v>
      </c>
      <c r="V4917" s="4">
        <f ca="1"/>
        <v>12.677424500000001</v>
      </c>
      <c r="W4917" s="4">
        <f ca="1"/>
        <v>0</v>
      </c>
      <c r="X4917" s="4">
        <f ca="1"/>
        <v>-10.896964999087</v>
      </c>
      <c r="Y4917" s="4">
        <f ca="1"/>
        <v>28.450812785918998</v>
      </c>
      <c r="Z4917" s="4">
        <f ca="1"/>
        <v>0</v>
      </c>
    </row>
    <row r="4918" spans="1:26" hidden="1" x14ac:dyDescent="0.25">
      <c r="A4918" s="3" t="s">
        <v>2308</v>
      </c>
      <c r="B4918" t="str">
        <v>三未信安</v>
      </c>
      <c r="C4918" s="8" t="str">
        <f ca="1"/>
        <v>制造业</v>
      </c>
      <c r="D4918" s="4">
        <f ca="1"/>
        <v>0.35151153470433</v>
      </c>
      <c r="E4918" s="4">
        <f ca="1"/>
        <v>7.7653954911362996E-3</v>
      </c>
      <c r="F4918" s="4">
        <f ca="1"/>
        <v>3.7458603884873001E-2</v>
      </c>
      <c r="G4918" s="4">
        <f ca="1"/>
        <v>3.6115103776966001E-2</v>
      </c>
      <c r="H4918" s="4">
        <f ca="1"/>
        <v>7.2190378037669998E-4</v>
      </c>
      <c r="I4918" s="4">
        <f ca="1"/>
        <v>1.3255247630956001E-2</v>
      </c>
      <c r="J4918" s="4">
        <f ca="1"/>
        <v>-0.17402000300924</v>
      </c>
      <c r="K4918" s="4">
        <f ca="1"/>
        <v>-3.4189655289892998E-3</v>
      </c>
      <c r="L4918" s="4">
        <f ca="1"/>
        <v>-1.1011152932892E-3</v>
      </c>
      <c r="M4918" s="4">
        <f ca="1"/>
        <v>1.5196946849254001</v>
      </c>
      <c r="N4918" s="4">
        <f ca="1"/>
        <v>54.844038690738998</v>
      </c>
      <c r="O4918" s="4">
        <f ca="1"/>
        <v>-37.326779503918999</v>
      </c>
      <c r="P4918" s="4">
        <f ca="1"/>
        <v>57.753133290203998</v>
      </c>
      <c r="Q4918" s="4">
        <f t="shared" ca="1" si="152"/>
        <v>5.1517487909161185E-2</v>
      </c>
      <c r="R4918" s="4">
        <f t="shared" ca="1" si="153"/>
        <v>-4.8158189543757801E-3</v>
      </c>
      <c r="S4918" s="4">
        <f ca="1"/>
        <v>47.891111111111002</v>
      </c>
      <c r="T4918" s="4">
        <f ca="1"/>
        <v>47.660476190475997</v>
      </c>
      <c r="U4918" s="4">
        <f ca="1"/>
        <v>74.299905333333001</v>
      </c>
      <c r="V4918" s="4">
        <f ca="1"/>
        <v>70.659695333333005</v>
      </c>
      <c r="W4918" s="4">
        <f ca="1"/>
        <v>73.635376968204</v>
      </c>
      <c r="X4918" s="4">
        <f ca="1"/>
        <v>36.436611627837998</v>
      </c>
      <c r="Y4918" s="4">
        <f ca="1"/>
        <v>128.78711090864999</v>
      </c>
      <c r="Z4918" s="4">
        <f ca="1"/>
        <v>0</v>
      </c>
    </row>
    <row r="4919" spans="1:26" hidden="1" x14ac:dyDescent="0.25">
      <c r="A4919" s="3" t="s">
        <v>2309</v>
      </c>
      <c r="B4919" t="str">
        <v>清越科技</v>
      </c>
      <c r="C4919" s="8" t="str">
        <f ca="1"/>
        <v>制造业</v>
      </c>
      <c r="D4919" s="4">
        <f ca="1"/>
        <v>-5.1819226092316997E-2</v>
      </c>
      <c r="E4919" s="4">
        <f ca="1"/>
        <v>-1.4879272979176001E-3</v>
      </c>
      <c r="F4919" s="4">
        <f ca="1"/>
        <v>1.0133683754329E-2</v>
      </c>
      <c r="G4919" s="4">
        <f ca="1"/>
        <v>9.7758268604737006E-2</v>
      </c>
      <c r="H4919" s="4">
        <f ca="1"/>
        <v>3.1692183949871E-3</v>
      </c>
      <c r="I4919" s="4">
        <f ca="1"/>
        <v>1.8520999044727E-2</v>
      </c>
      <c r="J4919" s="4">
        <f ca="1"/>
        <v>6.8449597901216006E-2</v>
      </c>
      <c r="K4919" s="4">
        <f ca="1"/>
        <v>1.6602607490014999E-3</v>
      </c>
      <c r="L4919" s="4">
        <f ca="1"/>
        <v>1.9547930933966999E-2</v>
      </c>
      <c r="M4919" s="4">
        <f ca="1"/>
        <v>2.1841399367748</v>
      </c>
      <c r="N4919" s="4">
        <f ca="1"/>
        <v>73.220690380847998</v>
      </c>
      <c r="O4919" s="4">
        <f ca="1"/>
        <v>86.919652843997994</v>
      </c>
      <c r="P4919" s="4">
        <f ca="1"/>
        <v>59.956408251192997</v>
      </c>
      <c r="Q4919" s="4">
        <f t="shared" ca="1" si="152"/>
        <v>2.9871323529388056E-2</v>
      </c>
      <c r="R4919" s="4">
        <f t="shared" ca="1" si="153"/>
        <v>-1.1932418858877841E-2</v>
      </c>
      <c r="S4919" s="4">
        <f ca="1"/>
        <v>14.443777777777999</v>
      </c>
      <c r="T4919" s="4">
        <f ca="1"/>
        <v>14.271428571429</v>
      </c>
      <c r="U4919" s="4">
        <f ca="1"/>
        <v>14.984819999999999</v>
      </c>
      <c r="V4919" s="4">
        <f ca="1"/>
        <v>14.550186666667001</v>
      </c>
      <c r="W4919" s="4">
        <f ca="1"/>
        <v>-1.9091771844584</v>
      </c>
      <c r="X4919" s="4">
        <f ca="1"/>
        <v>33.819644530787002</v>
      </c>
      <c r="Y4919" s="4">
        <f ca="1"/>
        <v>50.523333790130003</v>
      </c>
      <c r="Z4919" s="4">
        <f ca="1"/>
        <v>0</v>
      </c>
    </row>
    <row r="4920" spans="1:26" hidden="1" x14ac:dyDescent="0.25">
      <c r="A4920" s="3" t="s">
        <v>2310</v>
      </c>
      <c r="B4920" t="str">
        <v>源杰科技</v>
      </c>
      <c r="C4920" s="8" t="str">
        <f ca="1"/>
        <v>制造业</v>
      </c>
      <c r="D4920" s="4">
        <f ca="1"/>
        <v>-1.3516868861109001E-3</v>
      </c>
      <c r="E4920" s="4">
        <f ca="1"/>
        <v>-7.0990696866000001E-5</v>
      </c>
      <c r="F4920" s="4">
        <f ca="1"/>
        <v>9.9901760494628001E-3</v>
      </c>
      <c r="G4920" s="4">
        <f ca="1"/>
        <v>0.14878507366537</v>
      </c>
      <c r="H4920" s="4">
        <f ca="1"/>
        <v>6.9980553671438002E-3</v>
      </c>
      <c r="I4920" s="4">
        <f ca="1"/>
        <v>3.6209067743601997E-2</v>
      </c>
      <c r="J4920" s="4">
        <f ca="1"/>
        <v>2.2581037059490001E-2</v>
      </c>
      <c r="K4920" s="4">
        <f ca="1"/>
        <v>9.0117859690230003E-4</v>
      </c>
      <c r="L4920" s="4">
        <f ca="1"/>
        <v>1.2968315599805E-2</v>
      </c>
      <c r="M4920" s="4">
        <f ca="1"/>
        <v>2.7190143174744001</v>
      </c>
      <c r="N4920" s="4">
        <f ca="1"/>
        <v>104.80736562779001</v>
      </c>
      <c r="O4920" s="4">
        <f ca="1"/>
        <v>137.46748267301001</v>
      </c>
      <c r="P4920" s="4">
        <f ca="1"/>
        <v>49.434257337249001</v>
      </c>
      <c r="Q4920" s="4">
        <f t="shared" ca="1" si="152"/>
        <v>1.4310166388040684E-2</v>
      </c>
      <c r="R4920" s="4">
        <f t="shared" ca="1" si="153"/>
        <v>-3.8480932659191551E-2</v>
      </c>
      <c r="S4920" s="4">
        <f ca="1"/>
        <v>169.98400000000001</v>
      </c>
      <c r="T4920" s="4">
        <f ca="1"/>
        <v>163.44285714285999</v>
      </c>
      <c r="U4920" s="4">
        <f ca="1"/>
        <v>238.42190166667001</v>
      </c>
      <c r="V4920" s="4">
        <f ca="1"/>
        <v>235.05817999999999</v>
      </c>
      <c r="W4920" s="4">
        <f ca="1"/>
        <v>96.572799721037001</v>
      </c>
      <c r="X4920" s="4">
        <f ca="1"/>
        <v>51.528720623673998</v>
      </c>
      <c r="Y4920" s="4">
        <f ca="1"/>
        <v>117.57354730399</v>
      </c>
      <c r="Z4920" s="4">
        <f ca="1"/>
        <v>48.791291159438998</v>
      </c>
    </row>
    <row r="4921" spans="1:26" hidden="1" x14ac:dyDescent="0.25">
      <c r="A4921" s="3" t="s">
        <v>2311</v>
      </c>
      <c r="B4921" t="str">
        <v>利元亨</v>
      </c>
      <c r="C4921" s="8" t="str">
        <f ca="1"/>
        <v>制造业</v>
      </c>
      <c r="D4921" s="4">
        <f ca="1"/>
        <v>8.4870975342530006E-2</v>
      </c>
      <c r="E4921" s="4">
        <f ca="1"/>
        <v>1.8257580824711001E-3</v>
      </c>
      <c r="F4921" s="4">
        <f ca="1"/>
        <v>1.3439177986458E-2</v>
      </c>
      <c r="G4921" s="4">
        <f ca="1"/>
        <v>-0.12601558201513999</v>
      </c>
      <c r="H4921" s="4">
        <f ca="1"/>
        <v>-2.5184421103820998E-3</v>
      </c>
      <c r="I4921" s="4">
        <f ca="1"/>
        <v>2.9395583413373001E-3</v>
      </c>
      <c r="J4921" s="4">
        <f ca="1"/>
        <v>-0.16407458208388001</v>
      </c>
      <c r="K4921" s="4">
        <f ca="1"/>
        <v>-3.0952639251531E-3</v>
      </c>
      <c r="L4921" s="4">
        <f ca="1"/>
        <v>1.68614954489E-4</v>
      </c>
      <c r="M4921" s="4">
        <f ca="1"/>
        <v>1.2847823785728001</v>
      </c>
      <c r="N4921" s="4">
        <f ca="1"/>
        <v>50.791448602228002</v>
      </c>
      <c r="O4921" s="4">
        <f ca="1"/>
        <v>-72.605175325971999</v>
      </c>
      <c r="P4921" s="4">
        <f ca="1"/>
        <v>48.409004910385001</v>
      </c>
      <c r="Q4921" s="4">
        <f t="shared" ca="1" si="152"/>
        <v>2.1540368820701108E-2</v>
      </c>
      <c r="R4921" s="4">
        <f t="shared" ca="1" si="153"/>
        <v>-3.052923342431051E-2</v>
      </c>
      <c r="S4921" s="4">
        <f ca="1"/>
        <v>43.706222222222003</v>
      </c>
      <c r="T4921" s="4">
        <f ca="1"/>
        <v>42.371904761905</v>
      </c>
      <c r="U4921" s="4">
        <f ca="1"/>
        <v>61.967393592340002</v>
      </c>
      <c r="V4921" s="4">
        <f ca="1"/>
        <v>60.660738903423997</v>
      </c>
      <c r="W4921" s="4">
        <f ca="1"/>
        <v>45.970182738067997</v>
      </c>
      <c r="X4921" s="4">
        <f ca="1"/>
        <v>67.852908457826999</v>
      </c>
      <c r="Y4921" s="4">
        <f ca="1"/>
        <v>81.266687620179994</v>
      </c>
      <c r="Z4921" s="4">
        <f ca="1"/>
        <v>63.843511299908002</v>
      </c>
    </row>
    <row r="4922" spans="1:26" hidden="1" x14ac:dyDescent="0.25">
      <c r="A4922" s="3" t="s">
        <v>2312</v>
      </c>
      <c r="B4922" t="str">
        <v>*ST慧辰</v>
      </c>
      <c r="C4922" s="8" t="str">
        <f ca="1"/>
        <v>信息传输、软件和信息技术服务业</v>
      </c>
      <c r="D4922" s="4">
        <f ca="1"/>
        <v>4.4478118661048997E-2</v>
      </c>
      <c r="E4922" s="4">
        <f ca="1"/>
        <v>1.4027233042873E-3</v>
      </c>
      <c r="F4922" s="4">
        <f ca="1"/>
        <v>1.5979848523936999E-2</v>
      </c>
      <c r="G4922" s="4">
        <f ca="1"/>
        <v>0.51268772704035004</v>
      </c>
      <c r="H4922" s="4">
        <f ca="1"/>
        <v>3.3053418818416003E-2</v>
      </c>
      <c r="I4922" s="4">
        <f ca="1"/>
        <v>6.3732216798006003E-2</v>
      </c>
      <c r="J4922" s="4">
        <f ca="1"/>
        <v>0.37208818439750002</v>
      </c>
      <c r="K4922" s="4">
        <f ca="1"/>
        <v>2.1024017710782002E-2</v>
      </c>
      <c r="L4922" s="4">
        <f ca="1"/>
        <v>4.0164216049670999E-2</v>
      </c>
      <c r="M4922" s="4">
        <f ca="1"/>
        <v>0.88309837157828996</v>
      </c>
      <c r="N4922" s="4">
        <f ca="1"/>
        <v>53.284046298547999</v>
      </c>
      <c r="O4922" s="4">
        <f ca="1"/>
        <v>-8.1859550413969995</v>
      </c>
      <c r="P4922" s="4">
        <f ca="1"/>
        <v>73.656476373927006</v>
      </c>
      <c r="Q4922" s="4">
        <f t="shared" ca="1" si="152"/>
        <v>1.4234875444839928E-2</v>
      </c>
      <c r="R4922" s="4">
        <f t="shared" ca="1" si="153"/>
        <v>0.10832500308870377</v>
      </c>
      <c r="S4922" s="4">
        <f ca="1"/>
        <v>22.611555555555999</v>
      </c>
      <c r="T4922" s="4">
        <f ca="1"/>
        <v>25.060952380951999</v>
      </c>
      <c r="U4922" s="4">
        <f ca="1"/>
        <v>25.721820000000001</v>
      </c>
      <c r="V4922" s="4">
        <f ca="1"/>
        <v>25.360811999999999</v>
      </c>
      <c r="W4922" s="4">
        <f ca="1"/>
        <v>0</v>
      </c>
      <c r="X4922" s="4">
        <f ca="1"/>
        <v>9.0756005718265005</v>
      </c>
      <c r="Y4922" s="4">
        <f ca="1"/>
        <v>18.424181371005002</v>
      </c>
      <c r="Z4922" s="4">
        <f ca="1"/>
        <v>0</v>
      </c>
    </row>
    <row r="4923" spans="1:26" hidden="1" x14ac:dyDescent="0.25">
      <c r="A4923" s="3" t="s">
        <v>2313</v>
      </c>
      <c r="B4923" t="str">
        <v>青达环保</v>
      </c>
      <c r="C4923" s="8" t="str">
        <f ca="1"/>
        <v>制造业</v>
      </c>
      <c r="D4923" s="4">
        <f ca="1"/>
        <v>0.27595364979824</v>
      </c>
      <c r="E4923" s="4">
        <f ca="1"/>
        <v>7.6712232111751004E-3</v>
      </c>
      <c r="F4923" s="4">
        <f ca="1"/>
        <v>2.3675363607350002E-2</v>
      </c>
      <c r="G4923" s="4">
        <f ca="1"/>
        <v>-0.24547515067771</v>
      </c>
      <c r="H4923" s="4">
        <f ca="1"/>
        <v>-7.5984101842850003E-3</v>
      </c>
      <c r="I4923" s="4">
        <f ca="1"/>
        <v>-6.5817591606320003E-3</v>
      </c>
      <c r="J4923" s="4">
        <f ca="1"/>
        <v>-8.4005643169381E-2</v>
      </c>
      <c r="K4923" s="4">
        <f ca="1"/>
        <v>-4.9653822355751002E-3</v>
      </c>
      <c r="L4923" s="4">
        <f ca="1"/>
        <v>-2.7458527460332001E-3</v>
      </c>
      <c r="M4923" s="4">
        <f ca="1"/>
        <v>0.76242544733777995</v>
      </c>
      <c r="N4923" s="4">
        <f ca="1"/>
        <v>59.871686634703998</v>
      </c>
      <c r="O4923" s="4">
        <f ca="1"/>
        <v>34.085464783570998</v>
      </c>
      <c r="P4923" s="4">
        <f ca="1"/>
        <v>54.864204892125997</v>
      </c>
      <c r="Q4923" s="4">
        <f t="shared" ca="1" si="152"/>
        <v>3.3656701643238883E-2</v>
      </c>
      <c r="R4923" s="4">
        <f t="shared" ca="1" si="153"/>
        <v>-5.5658510255461209E-2</v>
      </c>
      <c r="S4923" s="4">
        <f ca="1"/>
        <v>17.644444444444002</v>
      </c>
      <c r="T4923" s="4">
        <f ca="1"/>
        <v>16.662380952381</v>
      </c>
      <c r="U4923" s="4">
        <f ca="1"/>
        <v>22.973041138799999</v>
      </c>
      <c r="V4923" s="4">
        <f ca="1"/>
        <v>22.225020262800001</v>
      </c>
      <c r="W4923" s="4">
        <f ca="1"/>
        <v>14.071799912435999</v>
      </c>
      <c r="X4923" s="4">
        <f ca="1"/>
        <v>12.928588278748</v>
      </c>
      <c r="Y4923" s="4">
        <f ca="1"/>
        <v>17.767340380267001</v>
      </c>
      <c r="Z4923" s="4">
        <f ca="1"/>
        <v>62.498407343243002</v>
      </c>
    </row>
    <row r="4924" spans="1:26" hidden="1" x14ac:dyDescent="0.25">
      <c r="A4924" s="3" t="s">
        <v>2314</v>
      </c>
      <c r="B4924" t="str">
        <v>茂莱光学</v>
      </c>
      <c r="C4924" s="8" t="str">
        <f ca="1"/>
        <v>制造业</v>
      </c>
      <c r="D4924" s="4">
        <f ca="1"/>
        <v>0.16502502666572999</v>
      </c>
      <c r="E4924" s="4">
        <f ca="1"/>
        <v>4.1432557493427998E-3</v>
      </c>
      <c r="F4924" s="4">
        <f ca="1"/>
        <v>2.5639847986527999E-2</v>
      </c>
      <c r="G4924" s="4">
        <f ca="1"/>
        <v>2.7690300617287E-2</v>
      </c>
      <c r="H4924" s="4">
        <f ca="1"/>
        <v>1.0132861821567001E-3</v>
      </c>
      <c r="I4924" s="4">
        <f ca="1"/>
        <v>1.1131836751137001E-2</v>
      </c>
      <c r="J4924" s="4">
        <f ca="1"/>
        <v>0.19165782658416</v>
      </c>
      <c r="K4924" s="4">
        <f ca="1"/>
        <v>5.9803407807151E-3</v>
      </c>
      <c r="L4924" s="4">
        <f ca="1"/>
        <v>3.2339018524609998E-2</v>
      </c>
      <c r="M4924" s="4">
        <f ca="1"/>
        <v>1.4471763314327999</v>
      </c>
      <c r="N4924" s="4">
        <f ca="1"/>
        <v>77.880541863876005</v>
      </c>
      <c r="O4924" s="4">
        <f ca="1"/>
        <v>52.61099726266</v>
      </c>
      <c r="P4924" s="4">
        <f ca="1"/>
        <v>53.098450685271999</v>
      </c>
      <c r="Q4924" s="4">
        <f t="shared" ca="1" si="152"/>
        <v>1.9824839538825939E-2</v>
      </c>
      <c r="R4924" s="4">
        <f t="shared" ca="1" si="153"/>
        <v>-1.7529326968872123E-2</v>
      </c>
      <c r="S4924" s="4">
        <f ca="1"/>
        <v>221.28177777778001</v>
      </c>
      <c r="T4924" s="4">
        <f ca="1"/>
        <v>217.40285714286</v>
      </c>
      <c r="U4924" s="4">
        <f ca="1"/>
        <v>221.60757933332999</v>
      </c>
      <c r="V4924" s="4">
        <f ca="1"/>
        <v>217.29964866667001</v>
      </c>
      <c r="W4924" s="4">
        <f ca="1"/>
        <v>10.554045722251001</v>
      </c>
      <c r="X4924" s="4">
        <f ca="1"/>
        <v>25.510721929477999</v>
      </c>
      <c r="Y4924" s="4">
        <f ca="1"/>
        <v>23.757564887701001</v>
      </c>
      <c r="Z4924" s="4">
        <f ca="1"/>
        <v>32.107588393237997</v>
      </c>
    </row>
    <row r="4925" spans="1:26" hidden="1" x14ac:dyDescent="0.25">
      <c r="A4925" s="3" t="s">
        <v>2315</v>
      </c>
      <c r="B4925" t="str">
        <v>聚和材料</v>
      </c>
      <c r="C4925" s="8" t="str">
        <f ca="1"/>
        <v>制造业</v>
      </c>
      <c r="D4925" s="4">
        <f ca="1"/>
        <v>0.15690505674824001</v>
      </c>
      <c r="E4925" s="4">
        <f ca="1"/>
        <v>-1.7121004999780001E-2</v>
      </c>
      <c r="F4925" s="4">
        <f ca="1"/>
        <v>6.7202916988678999E-3</v>
      </c>
      <c r="G4925" s="4">
        <f ca="1"/>
        <v>-3.6505064572292002E-2</v>
      </c>
      <c r="H4925" s="4">
        <f ca="1"/>
        <v>1.0250548447153E-2</v>
      </c>
      <c r="I4925" s="4">
        <f ca="1"/>
        <v>-3.3911110975175999E-3</v>
      </c>
      <c r="J4925" s="4">
        <f ca="1"/>
        <v>-0.14009920502525</v>
      </c>
      <c r="K4925" s="4">
        <f ca="1"/>
        <v>-1.0149836698537E-2</v>
      </c>
      <c r="L4925" s="4">
        <f ca="1"/>
        <v>-5.5312856323917999E-3</v>
      </c>
      <c r="M4925" s="4">
        <f ca="1"/>
        <v>0.87043794663684004</v>
      </c>
      <c r="N4925" s="4">
        <f ca="1"/>
        <v>38.777072260413</v>
      </c>
      <c r="O4925" s="4">
        <f ca="1"/>
        <v>-34.522623828644001</v>
      </c>
      <c r="P4925" s="4">
        <f ca="1"/>
        <v>53.291481244890001</v>
      </c>
      <c r="Q4925" s="4">
        <f t="shared" ca="1" si="152"/>
        <v>1.9875807376742511E-2</v>
      </c>
      <c r="R4925" s="4">
        <f t="shared" ca="1" si="153"/>
        <v>-3.9201139437710655E-2</v>
      </c>
      <c r="S4925" s="4">
        <f ca="1"/>
        <v>68.850444444443994</v>
      </c>
      <c r="T4925" s="4">
        <f ca="1"/>
        <v>66.151428571428994</v>
      </c>
      <c r="U4925" s="4">
        <f ca="1"/>
        <v>101.340288</v>
      </c>
      <c r="V4925" s="4">
        <f ca="1"/>
        <v>99.365322000000006</v>
      </c>
      <c r="W4925" s="4">
        <f ca="1"/>
        <v>76.835820315481996</v>
      </c>
      <c r="X4925" s="4">
        <f ca="1"/>
        <v>93.768555461431006</v>
      </c>
      <c r="Y4925" s="4">
        <f ca="1"/>
        <v>130.11887525956001</v>
      </c>
      <c r="Z4925" s="4">
        <f ca="1"/>
        <v>0</v>
      </c>
    </row>
    <row r="4926" spans="1:26" hidden="1" x14ac:dyDescent="0.25">
      <c r="A4926" s="3" t="s">
        <v>2316</v>
      </c>
      <c r="B4926" t="str">
        <v>复旦张江</v>
      </c>
      <c r="C4926" s="8" t="str">
        <f ca="1"/>
        <v>制造业</v>
      </c>
      <c r="D4926" s="4">
        <f ca="1"/>
        <v>4.8642668173551999E-2</v>
      </c>
      <c r="E4926" s="4">
        <f ca="1"/>
        <v>1.4219817243698999E-3</v>
      </c>
      <c r="F4926" s="4">
        <f ca="1"/>
        <v>1.4013674482313001E-2</v>
      </c>
      <c r="G4926" s="4">
        <f ca="1"/>
        <v>5.3574656555359999E-2</v>
      </c>
      <c r="H4926" s="4">
        <f ca="1"/>
        <v>1.3366531310758001E-3</v>
      </c>
      <c r="I4926" s="4">
        <f ca="1"/>
        <v>1.1071960173359E-2</v>
      </c>
      <c r="J4926" s="4">
        <f ca="1"/>
        <v>0.19243725478342999</v>
      </c>
      <c r="K4926" s="4">
        <f ca="1"/>
        <v>4.3555136352579999E-3</v>
      </c>
      <c r="L4926" s="4">
        <f ca="1"/>
        <v>1.7380256419890001E-2</v>
      </c>
      <c r="M4926" s="4">
        <f ca="1"/>
        <v>1.1169760575657</v>
      </c>
      <c r="N4926" s="4">
        <f ca="1"/>
        <v>29.615872280962002</v>
      </c>
      <c r="O4926" s="4">
        <f ca="1"/>
        <v>-11.694548400305999</v>
      </c>
      <c r="P4926" s="4">
        <f ca="1"/>
        <v>59.235099768856003</v>
      </c>
      <c r="Q4926" s="4">
        <f t="shared" ca="1" si="152"/>
        <v>6.8248293793059609E-3</v>
      </c>
      <c r="R4926" s="4">
        <f t="shared" ca="1" si="153"/>
        <v>4.7195021710017188E-4</v>
      </c>
      <c r="S4926" s="4">
        <f ca="1"/>
        <v>10.157111111111</v>
      </c>
      <c r="T4926" s="4">
        <f ca="1"/>
        <v>10.161904761904999</v>
      </c>
      <c r="U4926" s="4">
        <f ca="1"/>
        <v>10.513576103089999</v>
      </c>
      <c r="V4926" s="4">
        <f ca="1"/>
        <v>10.442309124986</v>
      </c>
      <c r="W4926" s="4">
        <f ca="1"/>
        <v>-14.632964793844</v>
      </c>
      <c r="X4926" s="4">
        <f ca="1"/>
        <v>6.0363130660424001E-2</v>
      </c>
      <c r="Y4926" s="4">
        <f ca="1"/>
        <v>23.89566529295</v>
      </c>
      <c r="Z4926" s="4">
        <f ca="1"/>
        <v>-15.012657932431001</v>
      </c>
    </row>
    <row r="4927" spans="1:26" hidden="1" x14ac:dyDescent="0.25">
      <c r="A4927" s="3" t="s">
        <v>2317</v>
      </c>
      <c r="B4927" t="str">
        <v>百利天恒</v>
      </c>
      <c r="C4927" s="8" t="str">
        <f ca="1"/>
        <v>制造业</v>
      </c>
      <c r="D4927" s="4">
        <f ca="1"/>
        <v>-5.1079761599982003E-2</v>
      </c>
      <c r="E4927" s="4">
        <f ca="1"/>
        <v>-5.4279986508819003E-3</v>
      </c>
      <c r="F4927" s="4">
        <f ca="1"/>
        <v>-5.0334442435050002E-4</v>
      </c>
      <c r="G4927" s="4">
        <f ca="1"/>
        <v>-6.9068175544053007E-2</v>
      </c>
      <c r="H4927" s="4">
        <f ca="1"/>
        <v>-3.6810476652102001E-3</v>
      </c>
      <c r="I4927" s="4">
        <f ca="1"/>
        <v>3.0433437675929999E-4</v>
      </c>
      <c r="J4927" s="4">
        <f ca="1"/>
        <v>0.19233374618943</v>
      </c>
      <c r="K4927" s="4">
        <f ca="1"/>
        <v>3.7194586676828997E-2</v>
      </c>
      <c r="L4927" s="4">
        <f ca="1"/>
        <v>1.0127981346255E-2</v>
      </c>
      <c r="M4927" s="4">
        <f ca="1"/>
        <v>2.0906401989563999</v>
      </c>
      <c r="N4927" s="4">
        <f ca="1"/>
        <v>98.490412843344004</v>
      </c>
      <c r="O4927" s="4">
        <f ca="1"/>
        <v>174.50947956879</v>
      </c>
      <c r="P4927" s="4">
        <f ca="1"/>
        <v>59.549347292706997</v>
      </c>
      <c r="Q4927" s="4">
        <f t="shared" ca="1" si="152"/>
        <v>1.0108369001001736E-2</v>
      </c>
      <c r="R4927" s="4">
        <f t="shared" ca="1" si="153"/>
        <v>-2.462530589661701E-2</v>
      </c>
      <c r="S4927" s="4">
        <f ca="1"/>
        <v>91.573111111111004</v>
      </c>
      <c r="T4927" s="4">
        <f ca="1"/>
        <v>89.318095238094998</v>
      </c>
      <c r="U4927" s="4">
        <f ca="1"/>
        <v>92.433333333332996</v>
      </c>
      <c r="V4927" s="4">
        <f ca="1"/>
        <v>91.508333333332999</v>
      </c>
      <c r="W4927" s="4">
        <f ca="1"/>
        <v>0</v>
      </c>
      <c r="X4927" s="4">
        <f ca="1"/>
        <v>-16.468079442644001</v>
      </c>
      <c r="Y4927" s="4">
        <f ca="1"/>
        <v>22.223653570602998</v>
      </c>
      <c r="Z4927" s="4">
        <f ca="1"/>
        <v>0</v>
      </c>
    </row>
    <row r="4928" spans="1:26" hidden="1" x14ac:dyDescent="0.25">
      <c r="A4928" s="3" t="s">
        <v>2318</v>
      </c>
      <c r="B4928" t="str">
        <v>索辰科技</v>
      </c>
      <c r="C4928" s="8" t="str">
        <f ca="1"/>
        <v>信息传输、软件和信息技术服务业</v>
      </c>
      <c r="D4928" s="4">
        <f ca="1"/>
        <v>-0.16821118930449</v>
      </c>
      <c r="E4928" s="4">
        <f ca="1"/>
        <v>-3.5616361090044001E-3</v>
      </c>
      <c r="F4928" s="4">
        <f ca="1"/>
        <v>3.0270416597606002E-3</v>
      </c>
      <c r="G4928" s="4">
        <f ca="1"/>
        <v>-0.20763416531564999</v>
      </c>
      <c r="H4928" s="4">
        <f ca="1"/>
        <v>-4.5924874872292996E-3</v>
      </c>
      <c r="I4928" s="4">
        <f ca="1"/>
        <v>-1.6127275177044E-3</v>
      </c>
      <c r="J4928" s="4">
        <f ca="1"/>
        <v>-8.4877699233546992E-3</v>
      </c>
      <c r="K4928" s="4">
        <f ca="1"/>
        <v>-1.6263560110500001E-4</v>
      </c>
      <c r="L4928" s="4">
        <f ca="1"/>
        <v>1.2976582778017999E-2</v>
      </c>
      <c r="M4928" s="4">
        <f ca="1"/>
        <v>2.1002557199248999</v>
      </c>
      <c r="N4928" s="4">
        <f ca="1"/>
        <v>55.608219971236998</v>
      </c>
      <c r="O4928" s="4">
        <f ca="1"/>
        <v>-79.284912539041002</v>
      </c>
      <c r="P4928" s="4">
        <f ca="1"/>
        <v>54.711543948951999</v>
      </c>
      <c r="Q4928" s="4">
        <f t="shared" ca="1" si="152"/>
        <v>1.3428224164965795E-2</v>
      </c>
      <c r="R4928" s="4">
        <f t="shared" ca="1" si="153"/>
        <v>-5.711458326319431E-2</v>
      </c>
      <c r="S4928" s="4">
        <f ca="1"/>
        <v>117.89444444444</v>
      </c>
      <c r="T4928" s="4">
        <f ca="1"/>
        <v>111.16095238094999</v>
      </c>
      <c r="U4928" s="4">
        <f ca="1"/>
        <v>170.82347666666999</v>
      </c>
      <c r="V4928" s="4">
        <f ca="1"/>
        <v>168.56001499999999</v>
      </c>
      <c r="W4928" s="4">
        <f ca="1"/>
        <v>84.403014894270996</v>
      </c>
      <c r="X4928" s="4">
        <f ca="1"/>
        <v>32.266904144210002</v>
      </c>
      <c r="Y4928" s="4">
        <f ca="1"/>
        <v>28.888327740796999</v>
      </c>
      <c r="Z4928" s="4">
        <f ca="1"/>
        <v>28.868506667894</v>
      </c>
    </row>
    <row r="4929" spans="1:26" hidden="1" x14ac:dyDescent="0.25">
      <c r="A4929" s="3" t="s">
        <v>2319</v>
      </c>
      <c r="B4929" t="str">
        <v>芯朋微</v>
      </c>
      <c r="C4929" s="8" t="str">
        <f ca="1"/>
        <v>信息传输、软件和信息技术服务业</v>
      </c>
      <c r="D4929" s="4">
        <f ca="1"/>
        <v>4.3457510997141E-2</v>
      </c>
      <c r="E4929" s="4">
        <f ca="1"/>
        <v>1.0533592731484E-3</v>
      </c>
      <c r="F4929" s="4">
        <f ca="1"/>
        <v>1.0702654944972001E-2</v>
      </c>
      <c r="G4929" s="4">
        <f ca="1"/>
        <v>-8.3567775130669E-2</v>
      </c>
      <c r="H4929" s="4">
        <f ca="1"/>
        <v>-1.8638365375634001E-3</v>
      </c>
      <c r="I4929" s="4">
        <f ca="1"/>
        <v>3.8359113563268001E-3</v>
      </c>
      <c r="J4929" s="4">
        <f ca="1"/>
        <v>-5.1767199002598997E-2</v>
      </c>
      <c r="K4929" s="4">
        <f ca="1"/>
        <v>-1.0273420497789001E-3</v>
      </c>
      <c r="L4929" s="4">
        <f ca="1"/>
        <v>5.4847770908480996E-3</v>
      </c>
      <c r="M4929" s="4">
        <f ca="1"/>
        <v>1.4551364819866</v>
      </c>
      <c r="N4929" s="4">
        <f ca="1"/>
        <v>52.729619865993001</v>
      </c>
      <c r="O4929" s="4">
        <f ca="1"/>
        <v>-30.551905728459001</v>
      </c>
      <c r="P4929" s="4">
        <f ca="1"/>
        <v>54.854707005290003</v>
      </c>
      <c r="Q4929" s="4">
        <f t="shared" ca="1" si="152"/>
        <v>2.5731554066185453E-2</v>
      </c>
      <c r="R4929" s="4">
        <f t="shared" ca="1" si="153"/>
        <v>-1.8633564990705578E-2</v>
      </c>
      <c r="S4929" s="4">
        <f ca="1"/>
        <v>56.067111111110997</v>
      </c>
      <c r="T4929" s="4">
        <f ca="1"/>
        <v>55.022380952380999</v>
      </c>
      <c r="U4929" s="4">
        <f ca="1"/>
        <v>58.130270218962004</v>
      </c>
      <c r="V4929" s="4">
        <f ca="1"/>
        <v>56.672011296252997</v>
      </c>
      <c r="W4929" s="4">
        <f ca="1"/>
        <v>10.315992627209001</v>
      </c>
      <c r="X4929" s="4">
        <f ca="1"/>
        <v>29.013647049854999</v>
      </c>
      <c r="Y4929" s="4">
        <f ca="1"/>
        <v>46.527031909746</v>
      </c>
      <c r="Z4929" s="4">
        <f ca="1"/>
        <v>1.3903204630693999</v>
      </c>
    </row>
    <row r="4930" spans="1:26" hidden="1" x14ac:dyDescent="0.25">
      <c r="A4930" s="3" t="s">
        <v>2320</v>
      </c>
      <c r="B4930" t="str">
        <v>正元地信</v>
      </c>
      <c r="C4930" s="8" t="str">
        <f ca="1"/>
        <v>科学研究和技术服务业</v>
      </c>
      <c r="D4930" s="4">
        <f ca="1"/>
        <v>0.33447557809140999</v>
      </c>
      <c r="E4930" s="4">
        <f ca="1"/>
        <v>8.9993408376242996E-3</v>
      </c>
      <c r="F4930" s="4">
        <f ca="1"/>
        <v>1.0976539347517E-2</v>
      </c>
      <c r="G4930" s="4">
        <f ca="1"/>
        <v>0.18962361701703001</v>
      </c>
      <c r="H4930" s="4">
        <f ca="1"/>
        <v>5.4489254805917004E-3</v>
      </c>
      <c r="I4930" s="4">
        <f ca="1"/>
        <v>7.0372848443568999E-3</v>
      </c>
      <c r="J4930" s="4">
        <f ca="1"/>
        <v>8.2638854492127004E-2</v>
      </c>
      <c r="K4930" s="4">
        <f ca="1"/>
        <v>2.2637511953060999E-3</v>
      </c>
      <c r="L4930" s="4">
        <f ca="1"/>
        <v>6.2359002565045996E-3</v>
      </c>
      <c r="M4930" s="4">
        <f ca="1"/>
        <v>1.3553762239309</v>
      </c>
      <c r="N4930" s="4">
        <f ca="1"/>
        <v>45.419780646383003</v>
      </c>
      <c r="O4930" s="4">
        <f ca="1"/>
        <v>-2.8078043439116001</v>
      </c>
      <c r="P4930" s="4">
        <f ca="1"/>
        <v>69.445176083888995</v>
      </c>
      <c r="Q4930" s="4">
        <f t="shared" ca="1" si="152"/>
        <v>1.9757365684583784E-2</v>
      </c>
      <c r="R4930" s="4">
        <f t="shared" ca="1" si="153"/>
        <v>7.6748001906732364E-4</v>
      </c>
      <c r="S4930" s="4">
        <f ca="1"/>
        <v>4.7982222222221997</v>
      </c>
      <c r="T4930" s="4">
        <f ca="1"/>
        <v>4.8019047619048001</v>
      </c>
      <c r="U4930" s="4">
        <f ca="1"/>
        <v>4.9352728109818003</v>
      </c>
      <c r="V4930" s="4">
        <f ca="1"/>
        <v>4.8396539971727996</v>
      </c>
      <c r="W4930" s="4">
        <f ca="1"/>
        <v>-19.946205647167002</v>
      </c>
      <c r="X4930" s="4">
        <f ca="1"/>
        <v>-12.060179845196</v>
      </c>
      <c r="Y4930" s="4">
        <f ca="1"/>
        <v>6.2625904522014002</v>
      </c>
      <c r="Z4930" s="4">
        <f ca="1"/>
        <v>20.153317061681001</v>
      </c>
    </row>
    <row r="4931" spans="1:26" hidden="1" x14ac:dyDescent="0.25">
      <c r="A4931" s="3" t="s">
        <v>2321</v>
      </c>
      <c r="B4931" t="str">
        <v>航亚科技</v>
      </c>
      <c r="C4931" s="8" t="str">
        <f ca="1"/>
        <v>制造业</v>
      </c>
      <c r="D4931" s="4">
        <f ca="1"/>
        <v>0.46577475091447001</v>
      </c>
      <c r="E4931" s="4">
        <f ca="1"/>
        <v>1.4724529949265999E-2</v>
      </c>
      <c r="F4931" s="4">
        <f ca="1"/>
        <v>3.0161361824317001E-2</v>
      </c>
      <c r="G4931" s="4">
        <f ca="1"/>
        <v>0.13311001675228001</v>
      </c>
      <c r="H4931" s="4">
        <f ca="1"/>
        <v>8.1640068371648996E-3</v>
      </c>
      <c r="I4931" s="4">
        <f ca="1"/>
        <v>1.2936820580414E-2</v>
      </c>
      <c r="J4931" s="4">
        <f ca="1"/>
        <v>1.0974056443574E-2</v>
      </c>
      <c r="K4931" s="4">
        <f ca="1"/>
        <v>5.0429429783170002E-4</v>
      </c>
      <c r="L4931" s="4">
        <f ca="1"/>
        <v>4.7143672961858004E-3</v>
      </c>
      <c r="M4931" s="4">
        <f ca="1"/>
        <v>1.1328980629244001</v>
      </c>
      <c r="N4931" s="4">
        <f ca="1"/>
        <v>41.717236713596002</v>
      </c>
      <c r="O4931" s="4">
        <f ca="1"/>
        <v>-16.323722818000999</v>
      </c>
      <c r="P4931" s="4">
        <f ca="1"/>
        <v>63.590151559524003</v>
      </c>
      <c r="Q4931" s="4">
        <f t="shared" ca="1" si="152"/>
        <v>5.4824771963534233E-2</v>
      </c>
      <c r="R4931" s="4">
        <f t="shared" ca="1" si="153"/>
        <v>1.9064269064277307E-2</v>
      </c>
      <c r="S4931" s="4">
        <f ca="1"/>
        <v>17.16</v>
      </c>
      <c r="T4931" s="4">
        <f ca="1"/>
        <v>17.487142857142999</v>
      </c>
      <c r="U4931" s="4">
        <f ca="1"/>
        <v>18.41986</v>
      </c>
      <c r="V4931" s="4">
        <f ca="1"/>
        <v>17.462483333333001</v>
      </c>
      <c r="W4931" s="4">
        <f ca="1"/>
        <v>-22.652707305372001</v>
      </c>
      <c r="X4931" s="4">
        <f ca="1"/>
        <v>12.061664436845</v>
      </c>
      <c r="Y4931" s="4">
        <f ca="1"/>
        <v>31.955386029740001</v>
      </c>
      <c r="Z4931" s="4">
        <f ca="1"/>
        <v>-3.2698258389814998</v>
      </c>
    </row>
    <row r="4932" spans="1:26" hidden="1" x14ac:dyDescent="0.25">
      <c r="A4932" s="3" t="s">
        <v>2322</v>
      </c>
      <c r="B4932" t="str">
        <v>天微电子</v>
      </c>
      <c r="C4932" s="8" t="str">
        <f ca="1"/>
        <v>制造业</v>
      </c>
      <c r="D4932" s="4">
        <f ca="1"/>
        <v>0.29810672159017998</v>
      </c>
      <c r="E4932" s="4">
        <f ca="1"/>
        <v>6.5818205679108004E-3</v>
      </c>
      <c r="F4932" s="4">
        <f ca="1"/>
        <v>1.9842369535088E-2</v>
      </c>
      <c r="G4932" s="4">
        <f ca="1"/>
        <v>0.10780566013604</v>
      </c>
      <c r="H4932" s="4">
        <f ca="1"/>
        <v>2.1436716326319999E-3</v>
      </c>
      <c r="I4932" s="4">
        <f ca="1"/>
        <v>1.04380218634E-2</v>
      </c>
      <c r="J4932" s="4">
        <f ca="1"/>
        <v>8.6833935070835006E-2</v>
      </c>
      <c r="K4932" s="4">
        <f ca="1"/>
        <v>1.6899118190777001E-3</v>
      </c>
      <c r="L4932" s="4">
        <f ca="1"/>
        <v>1.1704353622878E-2</v>
      </c>
      <c r="M4932" s="4">
        <f ca="1"/>
        <v>1.1655126888398</v>
      </c>
      <c r="N4932" s="4">
        <f ca="1"/>
        <v>39.978503621492003</v>
      </c>
      <c r="O4932" s="4">
        <f ca="1"/>
        <v>-23.377797728756001</v>
      </c>
      <c r="P4932" s="4">
        <f ca="1"/>
        <v>65.478556857100997</v>
      </c>
      <c r="Q4932" s="4">
        <f t="shared" ca="1" si="152"/>
        <v>3.3228773459514083E-2</v>
      </c>
      <c r="R4932" s="4">
        <f t="shared" ca="1" si="153"/>
        <v>2.9280724518194233E-3</v>
      </c>
      <c r="S4932" s="4">
        <f ca="1"/>
        <v>31.365777777778</v>
      </c>
      <c r="T4932" s="4">
        <f ca="1"/>
        <v>31.457619047619001</v>
      </c>
      <c r="U4932" s="4">
        <f ca="1"/>
        <v>33.018366</v>
      </c>
      <c r="V4932" s="4">
        <f ca="1"/>
        <v>31.956491</v>
      </c>
      <c r="W4932" s="4">
        <f ca="1"/>
        <v>-0.18209997019931001</v>
      </c>
      <c r="X4932" s="4">
        <f ca="1"/>
        <v>-9.4849334457836996</v>
      </c>
      <c r="Y4932" s="4">
        <f ca="1"/>
        <v>46.966993319487003</v>
      </c>
      <c r="Z4932" s="4">
        <f ca="1"/>
        <v>68.466659832871997</v>
      </c>
    </row>
    <row r="4933" spans="1:26" hidden="1" x14ac:dyDescent="0.25">
      <c r="A4933" s="3" t="s">
        <v>2323</v>
      </c>
      <c r="B4933" t="str">
        <v>慧智微</v>
      </c>
      <c r="C4933" s="8" t="str">
        <f ca="1"/>
        <v>制造业</v>
      </c>
      <c r="D4933" s="4">
        <f ca="1"/>
        <v>4.5760533168910003E-2</v>
      </c>
      <c r="E4933" s="4">
        <f ca="1"/>
        <v>1.2874389839037999E-3</v>
      </c>
      <c r="F4933" s="4">
        <f ca="1"/>
        <v>1.5539287337631999E-2</v>
      </c>
      <c r="G4933" s="4">
        <f ca="1"/>
        <v>-1.5721845947804E-2</v>
      </c>
      <c r="H4933" s="4">
        <f ca="1"/>
        <v>-4.0944384351279998E-4</v>
      </c>
      <c r="I4933" s="4">
        <f ca="1"/>
        <v>8.2975828241705005E-3</v>
      </c>
      <c r="J4933" s="4">
        <f ca="1"/>
        <v>2.7553761871078001E-2</v>
      </c>
      <c r="K4933" s="4">
        <f ca="1"/>
        <v>6.5784186132239995E-4</v>
      </c>
      <c r="L4933" s="4">
        <f ca="1"/>
        <v>2.1619716265657E-2</v>
      </c>
      <c r="M4933" s="4">
        <f ca="1"/>
        <v>2.5527814468955001</v>
      </c>
      <c r="N4933" s="4">
        <f ca="1"/>
        <v>76.978438524344</v>
      </c>
      <c r="O4933" s="4">
        <f ca="1"/>
        <v>-10.795411918974001</v>
      </c>
      <c r="P4933" s="4">
        <f ca="1"/>
        <v>57.503740672801001</v>
      </c>
      <c r="Q4933" s="4">
        <f t="shared" ref="Q4933:Q4996" ca="1" si="154">(U4933-V4933)/V4933</f>
        <v>4.126756780954343E-2</v>
      </c>
      <c r="R4933" s="4">
        <f t="shared" ref="R4933:R4996" ca="1" si="155">(T4933-S4933)/S4933</f>
        <v>-2.5697143189969768E-2</v>
      </c>
      <c r="S4933" s="4">
        <f ca="1"/>
        <v>19.074444444444001</v>
      </c>
      <c r="T4933" s="4">
        <f ca="1"/>
        <v>18.584285714286001</v>
      </c>
      <c r="U4933" s="4">
        <f ca="1"/>
        <v>19.386666666667001</v>
      </c>
      <c r="V4933" s="4">
        <f ca="1"/>
        <v>18.618333333332998</v>
      </c>
      <c r="W4933" s="4">
        <f ca="1"/>
        <v>0</v>
      </c>
      <c r="X4933" s="4">
        <f ca="1"/>
        <v>80.724383153754005</v>
      </c>
      <c r="Y4933" s="4">
        <f ca="1"/>
        <v>51.322448642547997</v>
      </c>
      <c r="Z4933" s="4">
        <f ca="1"/>
        <v>0</v>
      </c>
    </row>
    <row r="4934" spans="1:26" hidden="1" x14ac:dyDescent="0.25">
      <c r="A4934" s="3" t="s">
        <v>2324</v>
      </c>
      <c r="B4934" t="str">
        <v>苑东生物</v>
      </c>
      <c r="C4934" s="8" t="str">
        <f ca="1"/>
        <v>制造业</v>
      </c>
      <c r="D4934" s="4">
        <f ca="1"/>
        <v>-0.21153223888065001</v>
      </c>
      <c r="E4934" s="4">
        <f ca="1"/>
        <v>-4.4824798558411004E-3</v>
      </c>
      <c r="F4934" s="4">
        <f ca="1"/>
        <v>-8.0062880466799994E-5</v>
      </c>
      <c r="G4934" s="4">
        <f ca="1"/>
        <v>0.23864146717674001</v>
      </c>
      <c r="H4934" s="4">
        <f ca="1"/>
        <v>5.8260480752569E-3</v>
      </c>
      <c r="I4934" s="4">
        <f ca="1"/>
        <v>1.2005230874913E-2</v>
      </c>
      <c r="J4934" s="4">
        <f ca="1"/>
        <v>0.19857839513319001</v>
      </c>
      <c r="K4934" s="4">
        <f ca="1"/>
        <v>4.1689614670273999E-3</v>
      </c>
      <c r="L4934" s="4">
        <f ca="1"/>
        <v>1.2180361426579E-2</v>
      </c>
      <c r="M4934" s="4">
        <f ca="1"/>
        <v>0.56631856126930002</v>
      </c>
      <c r="N4934" s="4">
        <f ca="1"/>
        <v>37.898430288192003</v>
      </c>
      <c r="O4934" s="4">
        <f ca="1"/>
        <v>17.669523174660998</v>
      </c>
      <c r="P4934" s="4">
        <f ca="1"/>
        <v>62.645403573532001</v>
      </c>
      <c r="Q4934" s="4">
        <f t="shared" ca="1" si="154"/>
        <v>1.5378937007874496E-3</v>
      </c>
      <c r="R4934" s="4">
        <f t="shared" ca="1" si="155"/>
        <v>1.7693001706163305E-2</v>
      </c>
      <c r="S4934" s="4">
        <f ca="1"/>
        <v>53.307777777778</v>
      </c>
      <c r="T4934" s="4">
        <f ca="1"/>
        <v>54.250952380952</v>
      </c>
      <c r="U4934" s="4">
        <f ca="1"/>
        <v>56.151251094293002</v>
      </c>
      <c r="V4934" s="4">
        <f ca="1"/>
        <v>56.065029039298999</v>
      </c>
      <c r="W4934" s="4">
        <f ca="1"/>
        <v>31.419292361366001</v>
      </c>
      <c r="X4934" s="4">
        <f ca="1"/>
        <v>7.3098195994898001</v>
      </c>
      <c r="Y4934" s="4">
        <f ca="1"/>
        <v>45.133181558453998</v>
      </c>
      <c r="Z4934" s="4">
        <f ca="1"/>
        <v>2.3227574791465999</v>
      </c>
    </row>
    <row r="4935" spans="1:26" hidden="1" x14ac:dyDescent="0.25">
      <c r="A4935" s="3" t="s">
        <v>2325</v>
      </c>
      <c r="B4935" t="str">
        <v>裕太微</v>
      </c>
      <c r="C4935" s="8" t="str">
        <f ca="1"/>
        <v>制造业</v>
      </c>
      <c r="D4935" s="4">
        <f ca="1"/>
        <v>-0.31158558966073002</v>
      </c>
      <c r="E4935" s="4">
        <f ca="1"/>
        <v>-9.5890430294622003E-3</v>
      </c>
      <c r="F4935" s="4">
        <f ca="1"/>
        <v>-1.2082911761294E-2</v>
      </c>
      <c r="G4935" s="4">
        <f ca="1"/>
        <v>-0.31313497046080002</v>
      </c>
      <c r="H4935" s="4">
        <f ca="1"/>
        <v>-1.0044316651056E-2</v>
      </c>
      <c r="I4935" s="4">
        <f ca="1"/>
        <v>-1.1154151290960999E-2</v>
      </c>
      <c r="J4935" s="4">
        <f ca="1"/>
        <v>-0.16262162928088</v>
      </c>
      <c r="K4935" s="4">
        <f ca="1"/>
        <v>-4.5924722206134999E-3</v>
      </c>
      <c r="L4935" s="4">
        <f ca="1"/>
        <v>-3.6166577317794002E-3</v>
      </c>
      <c r="M4935" s="4">
        <f ca="1"/>
        <v>1.2330785589127999</v>
      </c>
      <c r="N4935" s="4">
        <f ca="1"/>
        <v>52.451845763390999</v>
      </c>
      <c r="O4935" s="4">
        <f ca="1"/>
        <v>-85.604279078090997</v>
      </c>
      <c r="P4935" s="4">
        <f ca="1"/>
        <v>44.918265906146999</v>
      </c>
      <c r="Q4935" s="4">
        <f t="shared" ca="1" si="154"/>
        <v>-1.5052833956510905E-3</v>
      </c>
      <c r="R4935" s="4">
        <f t="shared" ca="1" si="155"/>
        <v>-7.4955988267826693E-2</v>
      </c>
      <c r="S4935" s="4">
        <f ca="1"/>
        <v>117.60933333333</v>
      </c>
      <c r="T4935" s="4">
        <f ca="1"/>
        <v>108.79380952381</v>
      </c>
      <c r="U4935" s="4">
        <f ca="1"/>
        <v>111.66</v>
      </c>
      <c r="V4935" s="4">
        <f ca="1"/>
        <v>111.82833333332999</v>
      </c>
      <c r="W4935" s="4">
        <f ca="1"/>
        <v>25.679309722117001</v>
      </c>
      <c r="X4935" s="4">
        <f ca="1"/>
        <v>572.29785990569997</v>
      </c>
      <c r="Y4935" s="4">
        <f ca="1"/>
        <v>95.898473081497002</v>
      </c>
      <c r="Z4935" s="4">
        <f ca="1"/>
        <v>0</v>
      </c>
    </row>
    <row r="4936" spans="1:26" hidden="1" x14ac:dyDescent="0.25">
      <c r="A4936" s="3" t="s">
        <v>2326</v>
      </c>
      <c r="B4936" t="str">
        <v>奥特维</v>
      </c>
      <c r="C4936" s="8" t="str">
        <f ca="1"/>
        <v>制造业</v>
      </c>
      <c r="D4936" s="4">
        <f ca="1"/>
        <v>0.18520386453181001</v>
      </c>
      <c r="E4936" s="4">
        <f ca="1"/>
        <v>6.0201432239707E-3</v>
      </c>
      <c r="F4936" s="4">
        <f ca="1"/>
        <v>2.0051348657337001E-2</v>
      </c>
      <c r="G4936" s="4">
        <f ca="1"/>
        <v>-4.9477958257809998E-2</v>
      </c>
      <c r="H4936" s="4">
        <f ca="1"/>
        <v>-2.0084342742935999E-3</v>
      </c>
      <c r="I4936" s="4">
        <f ca="1"/>
        <v>2.7657203819317E-3</v>
      </c>
      <c r="J4936" s="4">
        <f ca="1"/>
        <v>-0.1466449387614</v>
      </c>
      <c r="K4936" s="4">
        <f ca="1"/>
        <v>-4.2997634350934004E-3</v>
      </c>
      <c r="L4936" s="4">
        <f ca="1"/>
        <v>-2.1472301920597001E-3</v>
      </c>
      <c r="M4936" s="4">
        <f ca="1"/>
        <v>0.53339849056185995</v>
      </c>
      <c r="N4936" s="4">
        <f ca="1"/>
        <v>45.525210865093001</v>
      </c>
      <c r="O4936" s="4">
        <f ca="1"/>
        <v>-0.50693222789034997</v>
      </c>
      <c r="P4936" s="4">
        <f ca="1"/>
        <v>46.927231400696002</v>
      </c>
      <c r="Q4936" s="4">
        <f t="shared" ca="1" si="154"/>
        <v>1.7087914703200965E-2</v>
      </c>
      <c r="R4936" s="4">
        <f t="shared" ca="1" si="155"/>
        <v>-2.8600092410789747E-2</v>
      </c>
      <c r="S4936" s="4">
        <f ca="1"/>
        <v>142.42822222222</v>
      </c>
      <c r="T4936" s="4">
        <f ca="1"/>
        <v>138.35476190476001</v>
      </c>
      <c r="U4936" s="4">
        <f ca="1"/>
        <v>212.0852360387</v>
      </c>
      <c r="V4936" s="4">
        <f ca="1"/>
        <v>208.5220293868</v>
      </c>
      <c r="W4936" s="4">
        <f ca="1"/>
        <v>112.15751301672999</v>
      </c>
      <c r="X4936" s="4">
        <f ca="1"/>
        <v>67.426453845994999</v>
      </c>
      <c r="Y4936" s="4">
        <f ca="1"/>
        <v>83.371424923565996</v>
      </c>
      <c r="Z4936" s="4">
        <f ca="1"/>
        <v>194.86475236708</v>
      </c>
    </row>
    <row r="4937" spans="1:26" hidden="1" x14ac:dyDescent="0.25">
      <c r="A4937" s="3" t="s">
        <v>2327</v>
      </c>
      <c r="B4937" t="str">
        <v>金冠电气</v>
      </c>
      <c r="C4937" s="8" t="str">
        <f ca="1"/>
        <v>制造业</v>
      </c>
      <c r="D4937" s="4">
        <f ca="1"/>
        <v>-8.1317916964146003E-2</v>
      </c>
      <c r="E4937" s="4">
        <f ca="1"/>
        <v>-1.7285284501969999E-3</v>
      </c>
      <c r="F4937" s="4">
        <f ca="1"/>
        <v>4.6422349364293996E-3</v>
      </c>
      <c r="G4937" s="4">
        <f ca="1"/>
        <v>-0.25014404515353</v>
      </c>
      <c r="H4937" s="4">
        <f ca="1"/>
        <v>-4.0083715002473003E-3</v>
      </c>
      <c r="I4937" s="4">
        <f ca="1"/>
        <v>1.0007854400820001E-4</v>
      </c>
      <c r="J4937" s="4">
        <f ca="1"/>
        <v>-0.33338551457768001</v>
      </c>
      <c r="K4937" s="4">
        <f ca="1"/>
        <v>-5.7822336340690996E-3</v>
      </c>
      <c r="L4937" s="4">
        <f ca="1"/>
        <v>-4.6807224282666001E-3</v>
      </c>
      <c r="M4937" s="4">
        <f ca="1"/>
        <v>0.91541087069621996</v>
      </c>
      <c r="N4937" s="4">
        <f ca="1"/>
        <v>52.039689860869998</v>
      </c>
      <c r="O4937" s="4">
        <f ca="1"/>
        <v>19.668278059321999</v>
      </c>
      <c r="P4937" s="4">
        <f ca="1"/>
        <v>45.800632006577999</v>
      </c>
      <c r="Q4937" s="4">
        <f t="shared" ca="1" si="154"/>
        <v>1.3668908656975176E-2</v>
      </c>
      <c r="R4937" s="4">
        <f t="shared" ca="1" si="155"/>
        <v>-2.9156258307241976E-2</v>
      </c>
      <c r="S4937" s="4">
        <f ca="1"/>
        <v>15.644222222222</v>
      </c>
      <c r="T4937" s="4">
        <f ca="1"/>
        <v>15.188095238095</v>
      </c>
      <c r="U4937" s="4">
        <f ca="1"/>
        <v>16.304185661866999</v>
      </c>
      <c r="V4937" s="4">
        <f ca="1"/>
        <v>16.084330418566999</v>
      </c>
      <c r="W4937" s="4">
        <f ca="1"/>
        <v>7.1191663744255003</v>
      </c>
      <c r="X4937" s="4">
        <f ca="1"/>
        <v>6.2161328787911003</v>
      </c>
      <c r="Y4937" s="4">
        <f ca="1"/>
        <v>14.447565152307</v>
      </c>
      <c r="Z4937" s="4">
        <f ca="1"/>
        <v>-11.52591809666</v>
      </c>
    </row>
    <row r="4938" spans="1:26" hidden="1" x14ac:dyDescent="0.25">
      <c r="A4938" s="3" t="s">
        <v>2328</v>
      </c>
      <c r="B4938" t="str">
        <v>联赢激光</v>
      </c>
      <c r="C4938" s="8" t="str">
        <f ca="1"/>
        <v>制造业</v>
      </c>
      <c r="D4938" s="4">
        <f ca="1"/>
        <v>-0.42895231633308001</v>
      </c>
      <c r="E4938" s="4">
        <f ca="1"/>
        <v>-1.6507726822983002E-2</v>
      </c>
      <c r="F4938" s="4">
        <f ca="1"/>
        <v>-1.9195860486854999E-2</v>
      </c>
      <c r="G4938" s="4">
        <f ca="1"/>
        <v>-0.44370682988098997</v>
      </c>
      <c r="H4938" s="4">
        <f ca="1"/>
        <v>-1.4139828434576E-2</v>
      </c>
      <c r="I4938" s="4">
        <f ca="1"/>
        <v>-1.7096217801647998E-2</v>
      </c>
      <c r="J4938" s="4">
        <f ca="1"/>
        <v>-0.38077818695431997</v>
      </c>
      <c r="K4938" s="4">
        <f ca="1"/>
        <v>-9.3900391227969993E-3</v>
      </c>
      <c r="L4938" s="4">
        <f ca="1"/>
        <v>-1.2655695629609999E-2</v>
      </c>
      <c r="M4938" s="4">
        <f ca="1"/>
        <v>1.3624068445405999</v>
      </c>
      <c r="N4938" s="4">
        <f ca="1"/>
        <v>55.004028544458002</v>
      </c>
      <c r="O4938" s="4">
        <f ca="1"/>
        <v>-34.559201372985001</v>
      </c>
      <c r="P4938" s="4">
        <f ca="1"/>
        <v>34.478442456406</v>
      </c>
      <c r="Q4938" s="4">
        <f t="shared" ca="1" si="154"/>
        <v>-3.3121226953831837E-2</v>
      </c>
      <c r="R4938" s="4">
        <f t="shared" ca="1" si="155"/>
        <v>-8.4230381523301354E-2</v>
      </c>
      <c r="S4938" s="4">
        <f ca="1"/>
        <v>21.761555555556001</v>
      </c>
      <c r="T4938" s="4">
        <f ca="1"/>
        <v>19.928571428571001</v>
      </c>
      <c r="U4938" s="4">
        <f ca="1"/>
        <v>20.037108888780001</v>
      </c>
      <c r="V4938" s="4">
        <f ca="1"/>
        <v>20.723496520306</v>
      </c>
      <c r="W4938" s="4">
        <f ca="1"/>
        <v>54.753530980950998</v>
      </c>
      <c r="X4938" s="4">
        <f ca="1"/>
        <v>40.809599669535999</v>
      </c>
      <c r="Y4938" s="4">
        <f ca="1"/>
        <v>52.513121266208998</v>
      </c>
      <c r="Z4938" s="4">
        <f ca="1"/>
        <v>0</v>
      </c>
    </row>
    <row r="4939" spans="1:26" hidden="1" x14ac:dyDescent="0.25">
      <c r="A4939" s="3" t="s">
        <v>2329</v>
      </c>
      <c r="B4939" t="str">
        <v>南亚新材</v>
      </c>
      <c r="C4939" s="8" t="str">
        <f ca="1"/>
        <v>制造业</v>
      </c>
      <c r="D4939" s="4">
        <f ca="1"/>
        <v>0.39242360416763</v>
      </c>
      <c r="E4939" s="4">
        <f ca="1"/>
        <v>9.8533898137864E-3</v>
      </c>
      <c r="F4939" s="4">
        <f ca="1"/>
        <v>5.4066946052601997E-2</v>
      </c>
      <c r="G4939" s="4">
        <f ca="1"/>
        <v>0.38587156198277001</v>
      </c>
      <c r="H4939" s="4">
        <f ca="1"/>
        <v>8.5501321836366998E-3</v>
      </c>
      <c r="I4939" s="4">
        <f ca="1"/>
        <v>4.1538310427831002E-2</v>
      </c>
      <c r="J4939" s="4">
        <f ca="1"/>
        <v>0.32584291367344997</v>
      </c>
      <c r="K4939" s="4">
        <f ca="1"/>
        <v>6.6176181041455E-3</v>
      </c>
      <c r="L4939" s="4">
        <f ca="1"/>
        <v>3.4025281788921002E-2</v>
      </c>
      <c r="M4939" s="4">
        <f ca="1"/>
        <v>1.7829372704651001</v>
      </c>
      <c r="N4939" s="4">
        <f ca="1"/>
        <v>50.355848770516999</v>
      </c>
      <c r="O4939" s="4">
        <f ca="1"/>
        <v>-13.407066641179</v>
      </c>
      <c r="P4939" s="4">
        <f ca="1"/>
        <v>76.509696915304005</v>
      </c>
      <c r="Q4939" s="4">
        <f t="shared" ca="1" si="154"/>
        <v>7.0271649024360353E-2</v>
      </c>
      <c r="R4939" s="4">
        <f t="shared" ca="1" si="155"/>
        <v>4.2137002655569189E-2</v>
      </c>
      <c r="S4939" s="4">
        <f ca="1"/>
        <v>24.889333333332999</v>
      </c>
      <c r="T4939" s="4">
        <f ca="1"/>
        <v>25.938095238094999</v>
      </c>
      <c r="U4939" s="4">
        <f ca="1"/>
        <v>28.752205105392001</v>
      </c>
      <c r="V4939" s="4">
        <f ca="1"/>
        <v>26.864399455598001</v>
      </c>
      <c r="W4939" s="4">
        <f ca="1"/>
        <v>-33.279903404610998</v>
      </c>
      <c r="X4939" s="4">
        <f ca="1"/>
        <v>29.045177564938999</v>
      </c>
      <c r="Y4939" s="4">
        <f ca="1"/>
        <v>39.311062176828997</v>
      </c>
      <c r="Z4939" s="4">
        <f ca="1"/>
        <v>32.341287919365001</v>
      </c>
    </row>
    <row r="4940" spans="1:26" hidden="1" x14ac:dyDescent="0.25">
      <c r="A4940" s="3" t="s">
        <v>2330</v>
      </c>
      <c r="B4940" t="str">
        <v>神州细胞</v>
      </c>
      <c r="C4940" s="8" t="str">
        <f ca="1"/>
        <v>制造业</v>
      </c>
      <c r="D4940" s="4">
        <f ca="1"/>
        <v>7.7167920083669003E-2</v>
      </c>
      <c r="E4940" s="4">
        <f ca="1"/>
        <v>1.7975379607246E-3</v>
      </c>
      <c r="F4940" s="4">
        <f ca="1"/>
        <v>2.0861311076631001E-2</v>
      </c>
      <c r="G4940" s="4">
        <f ca="1"/>
        <v>-5.9773749385869997E-2</v>
      </c>
      <c r="H4940" s="4">
        <f ca="1"/>
        <v>-1.1857813511043E-3</v>
      </c>
      <c r="I4940" s="4">
        <f ca="1"/>
        <v>8.7594955913271998E-3</v>
      </c>
      <c r="J4940" s="4">
        <f ca="1"/>
        <v>-7.7094782157729998E-3</v>
      </c>
      <c r="K4940" s="4">
        <f ca="1"/>
        <v>-3.2358535621569999E-4</v>
      </c>
      <c r="L4940" s="4">
        <f ca="1"/>
        <v>3.5951042421577999E-3</v>
      </c>
      <c r="M4940" s="4">
        <f ca="1"/>
        <v>1.0061896070611001</v>
      </c>
      <c r="N4940" s="4">
        <f ca="1"/>
        <v>46.618739136426001</v>
      </c>
      <c r="O4940" s="4">
        <f ca="1"/>
        <v>3.7991050709896999</v>
      </c>
      <c r="P4940" s="4">
        <f ca="1"/>
        <v>47.952234237408</v>
      </c>
      <c r="Q4940" s="4">
        <f t="shared" ca="1" si="154"/>
        <v>3.1468062265156978E-2</v>
      </c>
      <c r="R4940" s="4">
        <f t="shared" ca="1" si="155"/>
        <v>-3.6978238357456894E-2</v>
      </c>
      <c r="S4940" s="4">
        <f ca="1"/>
        <v>51.011555555556001</v>
      </c>
      <c r="T4940" s="4">
        <f ca="1"/>
        <v>49.125238095237997</v>
      </c>
      <c r="U4940" s="4">
        <f ca="1"/>
        <v>51.243333333332998</v>
      </c>
      <c r="V4940" s="4">
        <f ca="1"/>
        <v>49.68</v>
      </c>
      <c r="W4940" s="4">
        <f ca="1"/>
        <v>10.477351453318001</v>
      </c>
      <c r="X4940" s="4">
        <f ca="1"/>
        <v>629.24685510916004</v>
      </c>
      <c r="Y4940" s="4">
        <f ca="1"/>
        <v>50.150787585262002</v>
      </c>
      <c r="Z4940" s="4">
        <f ca="1"/>
        <v>3.7849129874813001</v>
      </c>
    </row>
    <row r="4941" spans="1:26" hidden="1" x14ac:dyDescent="0.25">
      <c r="A4941" s="3" t="s">
        <v>2331</v>
      </c>
      <c r="B4941" t="str">
        <v>芯原股份</v>
      </c>
      <c r="C4941" s="8" t="str">
        <f ca="1"/>
        <v>信息传输、软件和信息技术服务业</v>
      </c>
      <c r="D4941" s="4">
        <f ca="1"/>
        <v>-0.1064164111305</v>
      </c>
      <c r="E4941" s="4">
        <f ca="1"/>
        <v>-2.7485174439860999E-3</v>
      </c>
      <c r="F4941" s="4">
        <f ca="1"/>
        <v>3.1608434265232E-3</v>
      </c>
      <c r="G4941" s="4">
        <f ca="1"/>
        <v>-0.40945043441634998</v>
      </c>
      <c r="H4941" s="4">
        <f ca="1"/>
        <v>-1.0376830253996E-2</v>
      </c>
      <c r="I4941" s="4">
        <f ca="1"/>
        <v>-9.8436919256511997E-3</v>
      </c>
      <c r="J4941" s="4">
        <f ca="1"/>
        <v>-0.14726985969455</v>
      </c>
      <c r="K4941" s="4">
        <f ca="1"/>
        <v>-2.9127580699126999E-3</v>
      </c>
      <c r="L4941" s="4">
        <f ca="1"/>
        <v>6.5057658149529998E-4</v>
      </c>
      <c r="M4941" s="4">
        <f ca="1"/>
        <v>1.3400614468573999</v>
      </c>
      <c r="N4941" s="4">
        <f ca="1"/>
        <v>51.721647232031003</v>
      </c>
      <c r="O4941" s="4">
        <f ca="1"/>
        <v>-5.3170541311245998</v>
      </c>
      <c r="P4941" s="4">
        <f ca="1"/>
        <v>47.675876977309002</v>
      </c>
      <c r="Q4941" s="4">
        <f t="shared" ca="1" si="154"/>
        <v>4.3597980725045013E-3</v>
      </c>
      <c r="R4941" s="4">
        <f t="shared" ca="1" si="155"/>
        <v>-4.3926671541314195E-2</v>
      </c>
      <c r="S4941" s="4">
        <f ca="1"/>
        <v>59.610888888889001</v>
      </c>
      <c r="T4941" s="4">
        <f ca="1"/>
        <v>56.992380952380998</v>
      </c>
      <c r="U4941" s="4">
        <f ca="1"/>
        <v>58.36</v>
      </c>
      <c r="V4941" s="4">
        <f ca="1"/>
        <v>58.106666666667003</v>
      </c>
      <c r="W4941" s="4">
        <f ca="1"/>
        <v>55.951764615030001</v>
      </c>
      <c r="X4941" s="4">
        <f ca="1"/>
        <v>25.978955000180999</v>
      </c>
      <c r="Y4941" s="4">
        <f ca="1"/>
        <v>43.470511206147002</v>
      </c>
      <c r="Z4941" s="4">
        <f ca="1"/>
        <v>0</v>
      </c>
    </row>
    <row r="4942" spans="1:26" hidden="1" x14ac:dyDescent="0.25">
      <c r="A4942" s="3" t="s">
        <v>2332</v>
      </c>
      <c r="B4942" t="str">
        <v>纳睿雷达</v>
      </c>
      <c r="C4942" s="8" t="str">
        <f ca="1"/>
        <v>制造业</v>
      </c>
      <c r="D4942" s="4">
        <f ca="1"/>
        <v>0.22212956815303</v>
      </c>
      <c r="E4942" s="4">
        <f ca="1"/>
        <v>5.8884837184656003E-3</v>
      </c>
      <c r="F4942" s="4">
        <f ca="1"/>
        <v>3.9914409181629001E-2</v>
      </c>
      <c r="G4942" s="4">
        <f ca="1"/>
        <v>-3.3582622623081003E-2</v>
      </c>
      <c r="H4942" s="4">
        <f ca="1"/>
        <v>-7.4505917006640005E-4</v>
      </c>
      <c r="I4942" s="4">
        <f ca="1"/>
        <v>1.2301309247694001E-2</v>
      </c>
      <c r="J4942" s="4">
        <f ca="1"/>
        <v>-8.6564131614964998E-2</v>
      </c>
      <c r="K4942" s="4">
        <f ca="1"/>
        <v>-1.9328929237809999E-3</v>
      </c>
      <c r="L4942" s="4">
        <f ca="1"/>
        <v>4.2779152719336997E-3</v>
      </c>
      <c r="M4942" s="4">
        <f ca="1"/>
        <v>-0.14513983737246</v>
      </c>
      <c r="N4942" s="4">
        <f ca="1"/>
        <v>52.479262655180001</v>
      </c>
      <c r="O4942" s="4">
        <f ca="1"/>
        <v>-3.5439935332966002</v>
      </c>
      <c r="P4942" s="4">
        <f ca="1"/>
        <v>64.936833508445005</v>
      </c>
      <c r="Q4942" s="4">
        <f t="shared" ca="1" si="154"/>
        <v>5.6102329588753032E-2</v>
      </c>
      <c r="R4942" s="4">
        <f t="shared" ca="1" si="155"/>
        <v>-4.8133709036167829E-2</v>
      </c>
      <c r="S4942" s="4">
        <f ca="1"/>
        <v>51.814</v>
      </c>
      <c r="T4942" s="4">
        <f ca="1"/>
        <v>49.32</v>
      </c>
      <c r="U4942" s="4">
        <f ca="1"/>
        <v>53.647833333332997</v>
      </c>
      <c r="V4942" s="4">
        <f ca="1"/>
        <v>50.79795</v>
      </c>
      <c r="W4942" s="4">
        <f ca="1"/>
        <v>14.289719465316001</v>
      </c>
      <c r="X4942" s="4">
        <f ca="1"/>
        <v>26.010995449165002</v>
      </c>
      <c r="Y4942" s="4">
        <f ca="1"/>
        <v>76.187727013436998</v>
      </c>
      <c r="Z4942" s="4">
        <f ca="1"/>
        <v>15.966537216806</v>
      </c>
    </row>
    <row r="4943" spans="1:26" hidden="1" x14ac:dyDescent="0.25">
      <c r="A4943" s="3" t="s">
        <v>2333</v>
      </c>
      <c r="B4943" t="str">
        <v>航天环宇</v>
      </c>
      <c r="C4943" s="8" t="str">
        <f ca="1"/>
        <v>制造业</v>
      </c>
      <c r="D4943" s="4">
        <f ca="1"/>
        <v>0.47973524035613002</v>
      </c>
      <c r="E4943" s="4">
        <f ca="1"/>
        <v>-1.6440388735636999E-2</v>
      </c>
      <c r="F4943" s="4">
        <f ca="1"/>
        <v>3.7229041930951001E-2</v>
      </c>
      <c r="G4943" s="4">
        <f ca="1"/>
        <v>0.26083818984418</v>
      </c>
      <c r="H4943" s="4">
        <f ca="1"/>
        <v>-6.9388040471951998E-3</v>
      </c>
      <c r="I4943" s="4">
        <f ca="1"/>
        <v>9.0759093717780997E-3</v>
      </c>
      <c r="J4943" s="4">
        <f ca="1"/>
        <v>8.0502744724784997E-2</v>
      </c>
      <c r="K4943" s="4">
        <f ca="1"/>
        <v>5.8467788988516003E-3</v>
      </c>
      <c r="L4943" s="4">
        <f ca="1"/>
        <v>1.4950414450408E-2</v>
      </c>
      <c r="M4943" s="4">
        <f ca="1"/>
        <v>0.91662881712662003</v>
      </c>
      <c r="N4943" s="4">
        <f ca="1"/>
        <v>72.771534534048996</v>
      </c>
      <c r="O4943" s="4">
        <f ca="1"/>
        <v>-8.5485248360380002</v>
      </c>
      <c r="P4943" s="4">
        <f ca="1"/>
        <v>67.457542781951005</v>
      </c>
      <c r="Q4943" s="4">
        <f t="shared" ca="1" si="154"/>
        <v>3.7228541882109556E-2</v>
      </c>
      <c r="R4943" s="4">
        <f t="shared" ca="1" si="155"/>
        <v>0.10399190658854215</v>
      </c>
      <c r="S4943" s="4">
        <f ca="1"/>
        <v>27.865111111110998</v>
      </c>
      <c r="T4943" s="4">
        <f ca="1"/>
        <v>30.762857142857001</v>
      </c>
      <c r="U4943" s="4">
        <f ca="1"/>
        <v>30.09</v>
      </c>
      <c r="V4943" s="4">
        <f ca="1"/>
        <v>29.01</v>
      </c>
      <c r="W4943" s="4">
        <f ca="1"/>
        <v>24.427813183769</v>
      </c>
      <c r="X4943" s="4">
        <f ca="1"/>
        <v>25.697465208726999</v>
      </c>
      <c r="Y4943" s="4">
        <f ca="1"/>
        <v>29.272541108479</v>
      </c>
      <c r="Z4943" s="4">
        <f ca="1"/>
        <v>-2.4945457709504999</v>
      </c>
    </row>
    <row r="4944" spans="1:26" hidden="1" x14ac:dyDescent="0.25">
      <c r="A4944" s="3" t="s">
        <v>2334</v>
      </c>
      <c r="B4944" t="str">
        <v>佰维存储</v>
      </c>
      <c r="C4944" s="8" t="str">
        <f ca="1"/>
        <v>制造业</v>
      </c>
      <c r="D4944" s="4">
        <f ca="1"/>
        <v>-2.0380560828019E-2</v>
      </c>
      <c r="E4944" s="4">
        <f ca="1"/>
        <v>-6.1455598960139998E-4</v>
      </c>
      <c r="F4944" s="4">
        <f ca="1"/>
        <v>1.4660983479276E-2</v>
      </c>
      <c r="G4944" s="4">
        <f ca="1"/>
        <v>-9.5152937903314E-2</v>
      </c>
      <c r="H4944" s="4">
        <f ca="1"/>
        <v>-2.6116093695270001E-3</v>
      </c>
      <c r="I4944" s="4">
        <f ca="1"/>
        <v>4.8261293678656999E-3</v>
      </c>
      <c r="J4944" s="4">
        <f ca="1"/>
        <v>5.7489942542588997E-2</v>
      </c>
      <c r="K4944" s="4">
        <f ca="1"/>
        <v>1.2723481928573E-3</v>
      </c>
      <c r="L4944" s="4">
        <f ca="1"/>
        <v>1.7651484353276001E-2</v>
      </c>
      <c r="M4944" s="4">
        <f ca="1"/>
        <v>4.6704170459384002</v>
      </c>
      <c r="N4944" s="4">
        <f ca="1"/>
        <v>116.95645732945</v>
      </c>
      <c r="O4944" s="4">
        <f ca="1"/>
        <v>231.14494859837001</v>
      </c>
      <c r="P4944" s="4">
        <f ca="1"/>
        <v>60.590151704325997</v>
      </c>
      <c r="Q4944" s="4">
        <f t="shared" ca="1" si="154"/>
        <v>3.366716386107535E-2</v>
      </c>
      <c r="R4944" s="4">
        <f t="shared" ca="1" si="155"/>
        <v>-5.9125438586538265E-2</v>
      </c>
      <c r="S4944" s="4">
        <f ca="1"/>
        <v>64.302888888889001</v>
      </c>
      <c r="T4944" s="4">
        <f ca="1"/>
        <v>60.500952380952</v>
      </c>
      <c r="U4944" s="4">
        <f ca="1"/>
        <v>64.680000000000007</v>
      </c>
      <c r="V4944" s="4">
        <f ca="1"/>
        <v>62.573333333332997</v>
      </c>
      <c r="W4944" s="4">
        <f ca="1"/>
        <v>56.273132275192999</v>
      </c>
      <c r="X4944" s="4">
        <f ca="1"/>
        <v>36.516945578700003</v>
      </c>
      <c r="Y4944" s="4">
        <f ca="1"/>
        <v>53.653620737711996</v>
      </c>
      <c r="Z4944" s="4">
        <f ca="1"/>
        <v>0</v>
      </c>
    </row>
    <row r="4945" spans="1:26" hidden="1" x14ac:dyDescent="0.25">
      <c r="A4945" s="3" t="s">
        <v>2335</v>
      </c>
      <c r="B4945" t="str">
        <v>科前生物</v>
      </c>
      <c r="C4945" s="8" t="str">
        <f ca="1"/>
        <v>制造业</v>
      </c>
      <c r="D4945" s="4">
        <f ca="1"/>
        <v>2.8190256449861999E-2</v>
      </c>
      <c r="E4945" s="4">
        <f ca="1"/>
        <v>6.5731412650049995E-4</v>
      </c>
      <c r="F4945" s="4">
        <f ca="1"/>
        <v>1.0496846577582999E-2</v>
      </c>
      <c r="G4945" s="4">
        <f ca="1"/>
        <v>-2.9045269505970999E-3</v>
      </c>
      <c r="H4945" s="4">
        <f ca="1"/>
        <v>-6.2157084162399998E-5</v>
      </c>
      <c r="I4945" s="4">
        <f ca="1"/>
        <v>7.9377447236132007E-3</v>
      </c>
      <c r="J4945" s="4">
        <f ca="1"/>
        <v>-0.15067166290060999</v>
      </c>
      <c r="K4945" s="4">
        <f ca="1"/>
        <v>-4.2570717622114002E-3</v>
      </c>
      <c r="L4945" s="4">
        <f ca="1"/>
        <v>-1.3346046135075001E-3</v>
      </c>
      <c r="M4945" s="4">
        <f ca="1"/>
        <v>1.1570691693938</v>
      </c>
      <c r="N4945" s="4">
        <f ca="1"/>
        <v>43.197387519022001</v>
      </c>
      <c r="O4945" s="4">
        <f ca="1"/>
        <v>-5.3082094609714998</v>
      </c>
      <c r="P4945" s="4">
        <f ca="1"/>
        <v>50.647027816212997</v>
      </c>
      <c r="Q4945" s="4">
        <f t="shared" ca="1" si="154"/>
        <v>2.2149444109322368E-2</v>
      </c>
      <c r="R4945" s="4">
        <f t="shared" ca="1" si="155"/>
        <v>-2.0573468488635008E-2</v>
      </c>
      <c r="S4945" s="4">
        <f ca="1"/>
        <v>19.670888888888999</v>
      </c>
      <c r="T4945" s="4">
        <f ca="1"/>
        <v>19.266190476190001</v>
      </c>
      <c r="U4945" s="4">
        <f ca="1"/>
        <v>20.264959572262999</v>
      </c>
      <c r="V4945" s="4">
        <f ca="1"/>
        <v>19.825828492155001</v>
      </c>
      <c r="W4945" s="4">
        <f ca="1"/>
        <v>19.024824218806</v>
      </c>
      <c r="X4945" s="4">
        <f ca="1"/>
        <v>25.420405037647999</v>
      </c>
      <c r="Y4945" s="4">
        <f ca="1"/>
        <v>47.383357944171998</v>
      </c>
      <c r="Z4945" s="4">
        <f ca="1"/>
        <v>39.856555092280999</v>
      </c>
    </row>
    <row r="4946" spans="1:26" hidden="1" x14ac:dyDescent="0.25">
      <c r="A4946" s="3" t="s">
        <v>2336</v>
      </c>
      <c r="B4946" t="str">
        <v>秦川物联</v>
      </c>
      <c r="C4946" s="8" t="str">
        <f ca="1"/>
        <v>制造业</v>
      </c>
      <c r="D4946" s="4">
        <f ca="1"/>
        <v>0.12847726094153999</v>
      </c>
      <c r="E4946" s="4">
        <f ca="1"/>
        <v>2.9067775144041999E-3</v>
      </c>
      <c r="F4946" s="4">
        <f ca="1"/>
        <v>1.4295584536503E-2</v>
      </c>
      <c r="G4946" s="4">
        <f ca="1"/>
        <v>0.12346821214581</v>
      </c>
      <c r="H4946" s="4">
        <f ca="1"/>
        <v>2.2387122709957002E-3</v>
      </c>
      <c r="I4946" s="4">
        <f ca="1"/>
        <v>1.2076950165127E-2</v>
      </c>
      <c r="J4946" s="4">
        <f ca="1"/>
        <v>7.8684662807360001E-2</v>
      </c>
      <c r="K4946" s="4">
        <f ca="1"/>
        <v>1.4091167876498E-3</v>
      </c>
      <c r="L4946" s="4">
        <f ca="1"/>
        <v>1.231091051973E-2</v>
      </c>
      <c r="M4946" s="4">
        <f ca="1"/>
        <v>0.99735073733984003</v>
      </c>
      <c r="N4946" s="4">
        <f ca="1"/>
        <v>27.907061334666999</v>
      </c>
      <c r="O4946" s="4">
        <f ca="1"/>
        <v>-5.0404395306660001</v>
      </c>
      <c r="P4946" s="4">
        <f ca="1"/>
        <v>64.408558354180002</v>
      </c>
      <c r="Q4946" s="4">
        <f t="shared" ca="1" si="154"/>
        <v>2.8462998102466788E-2</v>
      </c>
      <c r="R4946" s="4">
        <f t="shared" ca="1" si="155"/>
        <v>-4.7946501797364724E-3</v>
      </c>
      <c r="S4946" s="4">
        <f ca="1"/>
        <v>10.567333333333</v>
      </c>
      <c r="T4946" s="4">
        <f ca="1"/>
        <v>10.516666666667</v>
      </c>
      <c r="U4946" s="4">
        <f ca="1"/>
        <v>11.023893879199999</v>
      </c>
      <c r="V4946" s="4">
        <f ca="1"/>
        <v>10.718804565199999</v>
      </c>
      <c r="W4946" s="4">
        <f ca="1"/>
        <v>-68.585784624203995</v>
      </c>
      <c r="X4946" s="4">
        <f ca="1"/>
        <v>14.522325175648</v>
      </c>
      <c r="Y4946" s="4">
        <f ca="1"/>
        <v>30.040891123944998</v>
      </c>
      <c r="Z4946" s="4">
        <f ca="1"/>
        <v>-28.962196835960999</v>
      </c>
    </row>
    <row r="4947" spans="1:26" hidden="1" x14ac:dyDescent="0.25">
      <c r="A4947" s="3" t="s">
        <v>2337</v>
      </c>
      <c r="B4947" t="str">
        <v>豪森股份</v>
      </c>
      <c r="C4947" s="8" t="str">
        <f ca="1"/>
        <v>制造业</v>
      </c>
      <c r="D4947" s="4">
        <f ca="1"/>
        <v>-0.57736050094373004</v>
      </c>
      <c r="E4947" s="4">
        <f ca="1"/>
        <v>-6.225872058925E-2</v>
      </c>
      <c r="F4947" s="4">
        <f ca="1"/>
        <v>-2.7650369077115999E-2</v>
      </c>
      <c r="G4947" s="4">
        <f ca="1"/>
        <v>-0.34216984982429</v>
      </c>
      <c r="H4947" s="4">
        <f ca="1"/>
        <v>-5.6523908403207E-2</v>
      </c>
      <c r="I4947" s="4">
        <f ca="1"/>
        <v>-1.7314209635795001E-2</v>
      </c>
      <c r="J4947" s="4">
        <f ca="1"/>
        <v>-0.16456122357079001</v>
      </c>
      <c r="K4947" s="4">
        <f ca="1"/>
        <v>-4.3786091860956999E-3</v>
      </c>
      <c r="L4947" s="4">
        <f ca="1"/>
        <v>-3.6303851577489999E-3</v>
      </c>
      <c r="M4947" s="4">
        <f ca="1"/>
        <v>1.6665094173313999</v>
      </c>
      <c r="N4947" s="4">
        <f ca="1"/>
        <v>46.842594606254004</v>
      </c>
      <c r="O4947" s="4">
        <f ca="1"/>
        <v>-12.971305526951999</v>
      </c>
      <c r="P4947" s="4">
        <f ca="1"/>
        <v>46.741175014725997</v>
      </c>
      <c r="Q4947" s="4">
        <f t="shared" ca="1" si="154"/>
        <v>-3.7455246488568086E-2</v>
      </c>
      <c r="R4947" s="4">
        <f t="shared" ca="1" si="155"/>
        <v>-6.0271956993062779E-2</v>
      </c>
      <c r="S4947" s="4">
        <f ca="1"/>
        <v>25.286444444444001</v>
      </c>
      <c r="T4947" s="4">
        <f ca="1"/>
        <v>23.762380952381001</v>
      </c>
      <c r="U4947" s="4">
        <f ca="1"/>
        <v>23.684132585497998</v>
      </c>
      <c r="V4947" s="4">
        <f ca="1"/>
        <v>24.605746900699</v>
      </c>
      <c r="W4947" s="4">
        <f ca="1"/>
        <v>37.486847356764997</v>
      </c>
      <c r="X4947" s="4">
        <f ca="1"/>
        <v>14.239415364293</v>
      </c>
      <c r="Y4947" s="4">
        <f ca="1"/>
        <v>22.977590574533</v>
      </c>
      <c r="Z4947" s="4">
        <f ca="1"/>
        <v>105.52033233698999</v>
      </c>
    </row>
    <row r="4948" spans="1:26" hidden="1" x14ac:dyDescent="0.25">
      <c r="A4948" s="3" t="s">
        <v>2338</v>
      </c>
      <c r="B4948" t="str">
        <v>日联科技</v>
      </c>
      <c r="C4948" s="8" t="str">
        <f ca="1"/>
        <v>制造业</v>
      </c>
      <c r="D4948" s="4">
        <f ca="1"/>
        <v>-0.52660011964786002</v>
      </c>
      <c r="E4948" s="4">
        <f ca="1"/>
        <v>-1.8967452088761001E-2</v>
      </c>
      <c r="F4948" s="4">
        <f ca="1"/>
        <v>-2.15351199109E-2</v>
      </c>
      <c r="G4948" s="4">
        <f ca="1"/>
        <v>-0.50276469011538005</v>
      </c>
      <c r="H4948" s="4">
        <f ca="1"/>
        <v>-1.5147095037418E-2</v>
      </c>
      <c r="I4948" s="4">
        <f ca="1"/>
        <v>-1.8116658405751999E-2</v>
      </c>
      <c r="J4948" s="4">
        <f ca="1"/>
        <v>-0.26273648201856997</v>
      </c>
      <c r="K4948" s="4">
        <f ca="1"/>
        <v>-5.9716977453035001E-3</v>
      </c>
      <c r="L4948" s="4">
        <f ca="1"/>
        <v>-6.5077176512772002E-3</v>
      </c>
      <c r="M4948" s="4">
        <f ca="1"/>
        <v>0.71822821222862998</v>
      </c>
      <c r="N4948" s="4">
        <f ca="1"/>
        <v>44.124512326217001</v>
      </c>
      <c r="O4948" s="4">
        <f ca="1"/>
        <v>-85.045505524473995</v>
      </c>
      <c r="P4948" s="4">
        <f ca="1"/>
        <v>31.463278069554999</v>
      </c>
      <c r="Q4948" s="4">
        <f t="shared" ca="1" si="154"/>
        <v>-3.4279885881535611E-2</v>
      </c>
      <c r="R4948" s="4">
        <f t="shared" ca="1" si="155"/>
        <v>-7.5454992259556805E-2</v>
      </c>
      <c r="S4948" s="4">
        <f ca="1"/>
        <v>120.72244444444</v>
      </c>
      <c r="T4948" s="4">
        <f ca="1"/>
        <v>111.61333333333</v>
      </c>
      <c r="U4948" s="4">
        <f ca="1"/>
        <v>109.1011</v>
      </c>
      <c r="V4948" s="4">
        <f ca="1"/>
        <v>112.97383000000001</v>
      </c>
      <c r="W4948" s="4">
        <f ca="1"/>
        <v>105.05781455861</v>
      </c>
      <c r="X4948" s="4">
        <f ca="1"/>
        <v>48.158046133265003</v>
      </c>
      <c r="Y4948" s="4">
        <f ca="1"/>
        <v>36.723642459856997</v>
      </c>
      <c r="Z4948" s="4">
        <f ca="1"/>
        <v>74.361647636141996</v>
      </c>
    </row>
    <row r="4949" spans="1:26" hidden="1" x14ac:dyDescent="0.25">
      <c r="A4949" s="3" t="s">
        <v>2339</v>
      </c>
      <c r="B4949" t="str">
        <v>上声电子</v>
      </c>
      <c r="C4949" s="8" t="str">
        <f ca="1"/>
        <v>制造业</v>
      </c>
      <c r="D4949" s="4">
        <f ca="1"/>
        <v>4.6055369073406002E-2</v>
      </c>
      <c r="E4949" s="4">
        <f ca="1"/>
        <v>1.2092464958569E-3</v>
      </c>
      <c r="F4949" s="4">
        <f ca="1"/>
        <v>1.7529056022522999E-2</v>
      </c>
      <c r="G4949" s="4">
        <f ca="1"/>
        <v>0.26743269261634001</v>
      </c>
      <c r="H4949" s="4">
        <f ca="1"/>
        <v>7.2913366045361996E-3</v>
      </c>
      <c r="I4949" s="4">
        <f ca="1"/>
        <v>3.1655389613636002E-2</v>
      </c>
      <c r="J4949" s="4">
        <f ca="1"/>
        <v>0.10245639754105999</v>
      </c>
      <c r="K4949" s="4">
        <f ca="1"/>
        <v>2.8719422582305001E-3</v>
      </c>
      <c r="L4949" s="4">
        <f ca="1"/>
        <v>1.4595627949781999E-2</v>
      </c>
      <c r="M4949" s="4">
        <f ca="1"/>
        <v>1.0382424616796999</v>
      </c>
      <c r="N4949" s="4">
        <f ca="1"/>
        <v>64.129686455314996</v>
      </c>
      <c r="O4949" s="4">
        <f ca="1"/>
        <v>22.921636775583</v>
      </c>
      <c r="P4949" s="4">
        <f ca="1"/>
        <v>63.015469299948997</v>
      </c>
      <c r="Q4949" s="4">
        <f t="shared" ca="1" si="154"/>
        <v>1.623376623376625E-2</v>
      </c>
      <c r="R4949" s="4">
        <f t="shared" ca="1" si="155"/>
        <v>3.431989237537756E-2</v>
      </c>
      <c r="S4949" s="4">
        <f ca="1"/>
        <v>43.655555555555999</v>
      </c>
      <c r="T4949" s="4">
        <f ca="1"/>
        <v>45.153809523809997</v>
      </c>
      <c r="U4949" s="4">
        <f ca="1"/>
        <v>46.191683256399998</v>
      </c>
      <c r="V4949" s="4">
        <f ca="1"/>
        <v>45.453796942399997</v>
      </c>
      <c r="W4949" s="4">
        <f ca="1"/>
        <v>3.5527434338711998</v>
      </c>
      <c r="X4949" s="4">
        <f ca="1"/>
        <v>13.978089728651</v>
      </c>
      <c r="Y4949" s="4">
        <f ca="1"/>
        <v>18.662190615661999</v>
      </c>
      <c r="Z4949" s="4">
        <f ca="1"/>
        <v>0</v>
      </c>
    </row>
    <row r="4950" spans="1:26" hidden="1" x14ac:dyDescent="0.25">
      <c r="A4950" s="3" t="s">
        <v>2340</v>
      </c>
      <c r="B4950" t="str">
        <v>华海诚科</v>
      </c>
      <c r="C4950" s="8" t="str">
        <f ca="1"/>
        <v>制造业</v>
      </c>
      <c r="D4950" s="4">
        <f ca="1"/>
        <v>8.6581593585659006E-2</v>
      </c>
      <c r="E4950" s="4">
        <f ca="1"/>
        <v>2.1314638467452001E-3</v>
      </c>
      <c r="F4950" s="4">
        <f ca="1"/>
        <v>2.8145892694749E-2</v>
      </c>
      <c r="G4950" s="4">
        <f ca="1"/>
        <v>-4.1358776599017003E-2</v>
      </c>
      <c r="H4950" s="4">
        <f ca="1"/>
        <v>-1.4184556430556E-3</v>
      </c>
      <c r="I4950" s="4">
        <f ca="1"/>
        <v>7.8331318233188004E-3</v>
      </c>
      <c r="J4950" s="4">
        <f ca="1"/>
        <v>7.6678230283820994E-2</v>
      </c>
      <c r="K4950" s="4">
        <f ca="1"/>
        <v>1.799256742474E-3</v>
      </c>
      <c r="L4950" s="4">
        <f ca="1"/>
        <v>2.1091673512951999E-2</v>
      </c>
      <c r="M4950" s="4">
        <f ca="1"/>
        <v>2.7859858328904998</v>
      </c>
      <c r="N4950" s="4">
        <f ca="1"/>
        <v>108.16123813644001</v>
      </c>
      <c r="O4950" s="4">
        <f ca="1"/>
        <v>76.443199926374007</v>
      </c>
      <c r="P4950" s="4">
        <f ca="1"/>
        <v>68.430224608670002</v>
      </c>
      <c r="Q4950" s="4">
        <f t="shared" ca="1" si="154"/>
        <v>7.1477718865099016E-2</v>
      </c>
      <c r="R4950" s="4">
        <f t="shared" ca="1" si="155"/>
        <v>-6.5436201468533619E-3</v>
      </c>
      <c r="S4950" s="4">
        <f ca="1"/>
        <v>80.941555555555993</v>
      </c>
      <c r="T4950" s="4">
        <f ca="1"/>
        <v>80.411904761905006</v>
      </c>
      <c r="U4950" s="4">
        <f ca="1"/>
        <v>88.499239000000003</v>
      </c>
      <c r="V4950" s="4">
        <f ca="1"/>
        <v>82.595500999999999</v>
      </c>
      <c r="W4950" s="4">
        <f ca="1"/>
        <v>112.87017355982</v>
      </c>
      <c r="X4950" s="4">
        <f ca="1"/>
        <v>20.763504868075</v>
      </c>
      <c r="Y4950" s="4">
        <f ca="1"/>
        <v>26.142078766405</v>
      </c>
      <c r="Z4950" s="4">
        <f ca="1"/>
        <v>3.4597777266594001</v>
      </c>
    </row>
    <row r="4951" spans="1:26" hidden="1" x14ac:dyDescent="0.25">
      <c r="A4951" s="3" t="s">
        <v>2341</v>
      </c>
      <c r="B4951" t="str">
        <v>思瑞浦</v>
      </c>
      <c r="C4951" s="8" t="str">
        <f ca="1"/>
        <v>信息传输、软件和信息技术服务业</v>
      </c>
      <c r="D4951" s="4">
        <f ca="1"/>
        <v>-9.4923605434388006E-2</v>
      </c>
      <c r="E4951" s="4">
        <f ca="1"/>
        <v>-3.4279515970248001E-3</v>
      </c>
      <c r="F4951" s="4">
        <f ca="1"/>
        <v>1.6320308031304001E-3</v>
      </c>
      <c r="G4951" s="4">
        <f ca="1"/>
        <v>-0.35286451539135</v>
      </c>
      <c r="H4951" s="4">
        <f ca="1"/>
        <v>-9.7252038991446996E-3</v>
      </c>
      <c r="I4951" s="4">
        <f ca="1"/>
        <v>-1.1840175164687E-2</v>
      </c>
      <c r="J4951" s="4">
        <f ca="1"/>
        <v>-9.3430842945821005E-2</v>
      </c>
      <c r="K4951" s="4">
        <f ca="1"/>
        <v>-1.9994574679633001E-3</v>
      </c>
      <c r="L4951" s="4">
        <f ca="1"/>
        <v>3.3787898239448001E-3</v>
      </c>
      <c r="M4951" s="4">
        <f ca="1"/>
        <v>1.4054700775197999</v>
      </c>
      <c r="N4951" s="4">
        <f ca="1"/>
        <v>53.788495390203998</v>
      </c>
      <c r="O4951" s="4">
        <f ca="1"/>
        <v>-50.543426250628002</v>
      </c>
      <c r="P4951" s="4">
        <f ca="1"/>
        <v>42.252910329408003</v>
      </c>
      <c r="Q4951" s="4">
        <f t="shared" ca="1" si="154"/>
        <v>1.5156195300766376E-2</v>
      </c>
      <c r="R4951" s="4">
        <f t="shared" ca="1" si="155"/>
        <v>-7.1085865528682846E-2</v>
      </c>
      <c r="S4951" s="4">
        <f ca="1"/>
        <v>172.62244444443999</v>
      </c>
      <c r="T4951" s="4">
        <f ca="1"/>
        <v>160.35142857143001</v>
      </c>
      <c r="U4951" s="4">
        <f ca="1"/>
        <v>245.47885730021</v>
      </c>
      <c r="V4951" s="4">
        <f ca="1"/>
        <v>241.81387892479</v>
      </c>
      <c r="W4951" s="4">
        <f ca="1"/>
        <v>55.484392074097997</v>
      </c>
      <c r="X4951" s="4">
        <f ca="1"/>
        <v>80.436092765462007</v>
      </c>
      <c r="Y4951" s="4">
        <f ca="1"/>
        <v>143.95184554734001</v>
      </c>
      <c r="Z4951" s="4">
        <f ca="1"/>
        <v>366.75855779846</v>
      </c>
    </row>
    <row r="4952" spans="1:26" hidden="1" x14ac:dyDescent="0.25">
      <c r="A4952" s="3" t="s">
        <v>2342</v>
      </c>
      <c r="B4952" t="str">
        <v>和辉光电</v>
      </c>
      <c r="C4952" s="8" t="str">
        <f ca="1"/>
        <v>制造业</v>
      </c>
      <c r="D4952" s="4">
        <f ca="1"/>
        <v>-0.20471617250704999</v>
      </c>
      <c r="E4952" s="4">
        <f ca="1"/>
        <v>-4.2955105265789001E-3</v>
      </c>
      <c r="F4952" s="4">
        <f ca="1"/>
        <v>1.2259317508420001E-4</v>
      </c>
      <c r="G4952" s="4">
        <f ca="1"/>
        <v>-0.23490484976864001</v>
      </c>
      <c r="H4952" s="4">
        <f ca="1"/>
        <v>-4.0484179880619E-3</v>
      </c>
      <c r="I4952" s="4">
        <f ca="1"/>
        <v>1.6488472729699998E-5</v>
      </c>
      <c r="J4952" s="4">
        <f ca="1"/>
        <v>-6.4344386201485998E-2</v>
      </c>
      <c r="K4952" s="4">
        <f ca="1"/>
        <v>-1.7815791357885E-3</v>
      </c>
      <c r="L4952" s="4">
        <f ca="1"/>
        <v>8.4799045931540002E-4</v>
      </c>
      <c r="M4952" s="4">
        <f ca="1"/>
        <v>0.50665344017291003</v>
      </c>
      <c r="N4952" s="4">
        <f ca="1"/>
        <v>18.181427927064</v>
      </c>
      <c r="O4952" s="4">
        <f ca="1"/>
        <v>-7.8326263207732998</v>
      </c>
      <c r="P4952" s="4">
        <f ca="1"/>
        <v>58.464014424668001</v>
      </c>
      <c r="Q4952" s="4">
        <f t="shared" ca="1" si="154"/>
        <v>3.8363171355497408E-3</v>
      </c>
      <c r="R4952" s="4">
        <f t="shared" ca="1" si="155"/>
        <v>-5.4786550629052095E-3</v>
      </c>
      <c r="S4952" s="4">
        <f ca="1"/>
        <v>2.6191111111111001</v>
      </c>
      <c r="T4952" s="4">
        <f ca="1"/>
        <v>2.6047619047618999</v>
      </c>
      <c r="U4952" s="4">
        <f ca="1"/>
        <v>2.6166666666667</v>
      </c>
      <c r="V4952" s="4">
        <f ca="1"/>
        <v>2.6066666666667002</v>
      </c>
      <c r="W4952" s="4">
        <f ca="1"/>
        <v>0</v>
      </c>
      <c r="X4952" s="4">
        <f ca="1"/>
        <v>40.436711419885</v>
      </c>
      <c r="Y4952" s="4">
        <f ca="1"/>
        <v>10.532078330721999</v>
      </c>
      <c r="Z4952" s="4">
        <f ca="1"/>
        <v>24.486999638442999</v>
      </c>
    </row>
    <row r="4953" spans="1:26" hidden="1" x14ac:dyDescent="0.25">
      <c r="A4953" s="3" t="s">
        <v>2343</v>
      </c>
      <c r="B4953" t="str">
        <v>高华科技</v>
      </c>
      <c r="C4953" s="8" t="str">
        <f ca="1"/>
        <v>制造业</v>
      </c>
      <c r="D4953" s="4">
        <f ca="1"/>
        <v>7.3252165978226993E-2</v>
      </c>
      <c r="E4953" s="4">
        <f ca="1"/>
        <v>2.1387412000910999E-3</v>
      </c>
      <c r="F4953" s="4">
        <f ca="1"/>
        <v>1.0184887824972001E-2</v>
      </c>
      <c r="G4953" s="4">
        <f ca="1"/>
        <v>-4.6348024189077998E-2</v>
      </c>
      <c r="H4953" s="4">
        <f ca="1"/>
        <v>-1.0946317713485E-3</v>
      </c>
      <c r="I4953" s="4">
        <f ca="1"/>
        <v>4.7423365633884997E-3</v>
      </c>
      <c r="J4953" s="4">
        <f ca="1"/>
        <v>4.3093812540969001E-2</v>
      </c>
      <c r="K4953" s="4">
        <f ca="1"/>
        <v>9.1996769391259996E-4</v>
      </c>
      <c r="L4953" s="4">
        <f ca="1"/>
        <v>9.3653762238497008E-3</v>
      </c>
      <c r="M4953" s="4">
        <f ca="1"/>
        <v>0.76120220450570997</v>
      </c>
      <c r="N4953" s="4">
        <f ca="1"/>
        <v>39.674827490627003</v>
      </c>
      <c r="O4953" s="4">
        <f ca="1"/>
        <v>16.933264596071002</v>
      </c>
      <c r="P4953" s="4">
        <f ca="1"/>
        <v>62.236862346678002</v>
      </c>
      <c r="Q4953" s="4">
        <f t="shared" ca="1" si="154"/>
        <v>2.9167016894998593E-2</v>
      </c>
      <c r="R4953" s="4">
        <f t="shared" ca="1" si="155"/>
        <v>-2.2077556716771633E-2</v>
      </c>
      <c r="S4953" s="4">
        <f ca="1"/>
        <v>40.285111111111</v>
      </c>
      <c r="T4953" s="4">
        <f ca="1"/>
        <v>39.395714285714</v>
      </c>
      <c r="U4953" s="4">
        <f ca="1"/>
        <v>41.094945333333001</v>
      </c>
      <c r="V4953" s="4">
        <f ca="1"/>
        <v>39.930297666667002</v>
      </c>
      <c r="W4953" s="4">
        <f ca="1"/>
        <v>57.689106800935001</v>
      </c>
      <c r="X4953" s="4">
        <f ca="1"/>
        <v>28.392621959894001</v>
      </c>
      <c r="Y4953" s="4">
        <f ca="1"/>
        <v>28.127379774562002</v>
      </c>
      <c r="Z4953" s="4">
        <f ca="1"/>
        <v>18.553561505139001</v>
      </c>
    </row>
    <row r="4954" spans="1:26" hidden="1" x14ac:dyDescent="0.25">
      <c r="A4954" s="3" t="s">
        <v>2344</v>
      </c>
      <c r="B4954" t="str">
        <v>国科军工</v>
      </c>
      <c r="C4954" s="8" t="str">
        <f ca="1"/>
        <v>制造业</v>
      </c>
      <c r="D4954" s="4">
        <f ca="1"/>
        <v>0.59588091346300998</v>
      </c>
      <c r="E4954" s="4">
        <f ca="1"/>
        <v>1.4733842766269E-2</v>
      </c>
      <c r="F4954" s="4">
        <f ca="1"/>
        <v>2.5003704828048E-2</v>
      </c>
      <c r="G4954" s="4">
        <f ca="1"/>
        <v>0.15392917532938999</v>
      </c>
      <c r="H4954" s="4">
        <f ca="1"/>
        <v>3.8452096139124001E-3</v>
      </c>
      <c r="I4954" s="4">
        <f ca="1"/>
        <v>9.2847199817013004E-3</v>
      </c>
      <c r="J4954" s="4">
        <f ca="1"/>
        <v>-0.11550070224483</v>
      </c>
      <c r="K4954" s="4">
        <f ca="1"/>
        <v>-2.8618262823396001E-3</v>
      </c>
      <c r="L4954" s="4">
        <f ca="1"/>
        <v>8.502650528393E-4</v>
      </c>
      <c r="M4954" s="4">
        <f ca="1"/>
        <v>0.61403480722077997</v>
      </c>
      <c r="N4954" s="4">
        <f ca="1"/>
        <v>45.469150680116002</v>
      </c>
      <c r="O4954" s="4">
        <f ca="1"/>
        <v>5.7102289437011002</v>
      </c>
      <c r="P4954" s="4">
        <f ca="1"/>
        <v>73.310865142446005</v>
      </c>
      <c r="Q4954" s="4">
        <f t="shared" ca="1" si="154"/>
        <v>5.1239332222645026E-2</v>
      </c>
      <c r="R4954" s="4">
        <f t="shared" ca="1" si="155"/>
        <v>1.1593571418787828E-2</v>
      </c>
      <c r="S4954" s="4">
        <f ca="1"/>
        <v>48.669555555556002</v>
      </c>
      <c r="T4954" s="4">
        <f ca="1"/>
        <v>49.233809523810002</v>
      </c>
      <c r="U4954" s="4">
        <f ca="1"/>
        <v>51.53</v>
      </c>
      <c r="V4954" s="4">
        <f ca="1"/>
        <v>49.018333333332997</v>
      </c>
      <c r="W4954" s="4">
        <f ca="1"/>
        <v>100.17035074256999</v>
      </c>
      <c r="X4954" s="4">
        <f ca="1"/>
        <v>39.573494506788002</v>
      </c>
      <c r="Y4954" s="4">
        <f ca="1"/>
        <v>25.507720328577999</v>
      </c>
      <c r="Z4954" s="4">
        <f ca="1"/>
        <v>75.068557558441</v>
      </c>
    </row>
    <row r="4955" spans="1:26" hidden="1" x14ac:dyDescent="0.25">
      <c r="A4955" s="3" t="s">
        <v>2345</v>
      </c>
      <c r="B4955" t="str">
        <v>广钢气体</v>
      </c>
      <c r="C4955" s="8" t="str">
        <f ca="1"/>
        <v>制造业</v>
      </c>
      <c r="D4955" s="4">
        <f ca="1"/>
        <v>0.92005954312523996</v>
      </c>
      <c r="E4955" s="4">
        <f ca="1"/>
        <v>2.1942395109142001E-2</v>
      </c>
      <c r="F4955" s="4">
        <f ca="1"/>
        <v>3.6822860974753999E-2</v>
      </c>
      <c r="G4955" s="4">
        <f ca="1"/>
        <v>0.35993985569748999</v>
      </c>
      <c r="H4955" s="4">
        <f ca="1"/>
        <v>1.604847090962E-2</v>
      </c>
      <c r="I4955" s="4">
        <f ca="1"/>
        <v>2.6562768756705001E-2</v>
      </c>
      <c r="J4955" s="4">
        <f ca="1"/>
        <v>5.0138802072956998E-2</v>
      </c>
      <c r="K4955" s="4">
        <f ca="1"/>
        <v>1.2538270509137E-3</v>
      </c>
      <c r="L4955" s="4">
        <f ca="1"/>
        <v>1.9417049199606001E-2</v>
      </c>
      <c r="M4955" s="4">
        <f ca="1"/>
        <v>4.5108203139708998</v>
      </c>
      <c r="N4955" s="4">
        <f ca="1"/>
        <v>78.993471894511998</v>
      </c>
      <c r="O4955" s="4">
        <f ca="1"/>
        <v>59.495166990504998</v>
      </c>
      <c r="P4955" s="4">
        <f ca="1"/>
        <v>60.617399642064001</v>
      </c>
      <c r="Q4955" s="4">
        <f t="shared" ca="1" si="154"/>
        <v>4.1448058761751366E-2</v>
      </c>
      <c r="R4955" s="4">
        <f t="shared" ca="1" si="155"/>
        <v>4.0345806330809544E-2</v>
      </c>
      <c r="S4955" s="4">
        <f ca="1"/>
        <v>12.202444444444</v>
      </c>
      <c r="T4955" s="4">
        <f ca="1"/>
        <v>12.694761904762</v>
      </c>
      <c r="U4955" s="4">
        <f ca="1"/>
        <v>13.233333333333</v>
      </c>
      <c r="V4955" s="4">
        <f ca="1"/>
        <v>12.706666666666999</v>
      </c>
      <c r="W4955" s="4">
        <f ca="1"/>
        <v>39.194340663291001</v>
      </c>
      <c r="X4955" s="4">
        <f ca="1"/>
        <v>85.672592948987003</v>
      </c>
      <c r="Y4955" s="4">
        <f ca="1"/>
        <v>50.897599261158</v>
      </c>
      <c r="Z4955" s="4">
        <f ca="1"/>
        <v>144.87486618308</v>
      </c>
    </row>
    <row r="4956" spans="1:26" hidden="1" x14ac:dyDescent="0.25">
      <c r="A4956" s="3" t="s">
        <v>2346</v>
      </c>
      <c r="B4956" t="str">
        <v>中巨芯</v>
      </c>
      <c r="C4956" s="8" t="str">
        <f ca="1"/>
        <v>制造业</v>
      </c>
      <c r="D4956" s="4">
        <f ca="1"/>
        <v>0.1347124966048</v>
      </c>
      <c r="E4956" s="4">
        <f ca="1"/>
        <v>2.804114740312E-3</v>
      </c>
      <c r="F4956" s="4">
        <f ca="1"/>
        <v>8.6901527306933995E-3</v>
      </c>
      <c r="G4956" s="4">
        <f ca="1"/>
        <v>-0.39239781308553001</v>
      </c>
      <c r="H4956" s="4">
        <f ca="1"/>
        <v>-1.1136676242752001E-2</v>
      </c>
      <c r="I4956" s="4">
        <f ca="1"/>
        <v>-1.1328061518509999E-2</v>
      </c>
      <c r="J4956" s="4">
        <f ca="1"/>
        <v>-0.48203715729677998</v>
      </c>
      <c r="K4956" s="4">
        <f ca="1"/>
        <v>-6.9408229756551004E-2</v>
      </c>
      <c r="L4956" s="4">
        <f ca="1"/>
        <v>-5.3694367509489999E-2</v>
      </c>
      <c r="M4956" s="4">
        <f ca="1"/>
        <v>0.94477648332487996</v>
      </c>
      <c r="N4956" s="4">
        <f ca="1"/>
        <v>73.194496544683005</v>
      </c>
      <c r="O4956" s="4">
        <f ca="1"/>
        <v>-256.24525377752002</v>
      </c>
      <c r="P4956" s="4">
        <f ca="1"/>
        <v>21.388222970219999</v>
      </c>
      <c r="Q4956" s="4">
        <f t="shared" ca="1" si="154"/>
        <v>1.5066255218729285E-2</v>
      </c>
      <c r="R4956" s="4">
        <f t="shared" ca="1" si="155"/>
        <v>-7.171372217525529E-2</v>
      </c>
      <c r="S4956" s="4">
        <f ca="1"/>
        <v>9.8255813953488005</v>
      </c>
      <c r="T4956" s="4">
        <f ca="1"/>
        <v>9.1209523809523994</v>
      </c>
      <c r="U4956" s="4">
        <f ca="1"/>
        <v>9.32</v>
      </c>
      <c r="V4956" s="4">
        <f ca="1"/>
        <v>9.1816666666667004</v>
      </c>
      <c r="W4956" s="4">
        <f ca="1"/>
        <v>38.777353548914</v>
      </c>
      <c r="X4956" s="4">
        <f ca="1"/>
        <v>34.108739248755001</v>
      </c>
      <c r="Y4956" s="4">
        <f ca="1"/>
        <v>21.240954862738</v>
      </c>
      <c r="Z4956" s="4">
        <f ca="1"/>
        <v>121.97230233569</v>
      </c>
    </row>
    <row r="4957" spans="1:26" hidden="1" x14ac:dyDescent="0.25">
      <c r="A4957" s="3" t="s">
        <v>2347</v>
      </c>
      <c r="B4957" t="str">
        <v>瑞联新材</v>
      </c>
      <c r="C4957" s="8" t="str">
        <f ca="1"/>
        <v>制造业</v>
      </c>
      <c r="D4957" s="4">
        <f ca="1"/>
        <v>0.10544077037337</v>
      </c>
      <c r="E4957" s="4">
        <f ca="1"/>
        <v>2.2968387487598998E-3</v>
      </c>
      <c r="F4957" s="4">
        <f ca="1"/>
        <v>1.5198957235077E-2</v>
      </c>
      <c r="G4957" s="4">
        <f ca="1"/>
        <v>-0.11270832703549</v>
      </c>
      <c r="H4957" s="4">
        <f ca="1"/>
        <v>-2.9928558607828998E-3</v>
      </c>
      <c r="I4957" s="4">
        <f ca="1"/>
        <v>1.8285939850677E-3</v>
      </c>
      <c r="J4957" s="4">
        <f ca="1"/>
        <v>-6.3969959687616998E-2</v>
      </c>
      <c r="K4957" s="4">
        <f ca="1"/>
        <v>-1.4831740555898E-3</v>
      </c>
      <c r="L4957" s="4">
        <f ca="1"/>
        <v>3.4560881002124E-3</v>
      </c>
      <c r="M4957" s="4">
        <f ca="1"/>
        <v>0.91097453601169998</v>
      </c>
      <c r="N4957" s="4">
        <f ca="1"/>
        <v>42.574869621174997</v>
      </c>
      <c r="O4957" s="4">
        <f ca="1"/>
        <v>-9.5141350963251003</v>
      </c>
      <c r="P4957" s="4">
        <f ca="1"/>
        <v>61.427068178481001</v>
      </c>
      <c r="Q4957" s="4">
        <f t="shared" ca="1" si="154"/>
        <v>3.3389579178807513E-2</v>
      </c>
      <c r="R4957" s="4">
        <f t="shared" ca="1" si="155"/>
        <v>-2.4168734729555219E-2</v>
      </c>
      <c r="S4957" s="4">
        <f ca="1"/>
        <v>33.067777777777998</v>
      </c>
      <c r="T4957" s="4">
        <f ca="1"/>
        <v>32.268571428571001</v>
      </c>
      <c r="U4957" s="4">
        <f ca="1"/>
        <v>69.877023268155</v>
      </c>
      <c r="V4957" s="4">
        <f ca="1"/>
        <v>67.619245128911999</v>
      </c>
      <c r="W4957" s="4">
        <f ca="1"/>
        <v>18.41881531164</v>
      </c>
      <c r="X4957" s="4">
        <f ca="1"/>
        <v>14.34375311094</v>
      </c>
      <c r="Y4957" s="4">
        <f ca="1"/>
        <v>39.179684893411</v>
      </c>
      <c r="Z4957" s="4">
        <f ca="1"/>
        <v>10.265632316697999</v>
      </c>
    </row>
    <row r="4958" spans="1:26" hidden="1" x14ac:dyDescent="0.25">
      <c r="A4958" s="3" t="s">
        <v>2348</v>
      </c>
      <c r="B4958" t="str">
        <v>科威尔</v>
      </c>
      <c r="C4958" s="8" t="str">
        <f ca="1"/>
        <v>制造业</v>
      </c>
      <c r="D4958" s="4">
        <f ca="1"/>
        <v>-0.51481565809981999</v>
      </c>
      <c r="E4958" s="4">
        <f ca="1"/>
        <v>-1.2240767828728001E-2</v>
      </c>
      <c r="F4958" s="4">
        <f ca="1"/>
        <v>-1.2786018283226E-2</v>
      </c>
      <c r="G4958" s="4">
        <f ca="1"/>
        <v>-0.78927619194628995</v>
      </c>
      <c r="H4958" s="4">
        <f ca="1"/>
        <v>-1.538936906512E-2</v>
      </c>
      <c r="I4958" s="4">
        <f ca="1"/>
        <v>-1.7236961720837999E-2</v>
      </c>
      <c r="J4958" s="4">
        <f ca="1"/>
        <v>-0.55061159879064003</v>
      </c>
      <c r="K4958" s="4">
        <f ca="1"/>
        <v>-1.6015827851975001E-2</v>
      </c>
      <c r="L4958" s="4">
        <f ca="1"/>
        <v>-1.7149360588588999E-2</v>
      </c>
      <c r="M4958" s="4">
        <f ca="1"/>
        <v>1.2456781691083001</v>
      </c>
      <c r="N4958" s="4">
        <f ca="1"/>
        <v>54.620432323358003</v>
      </c>
      <c r="O4958" s="4">
        <f ca="1"/>
        <v>-2.0770428113966002</v>
      </c>
      <c r="P4958" s="4">
        <f ca="1"/>
        <v>40.662169364409998</v>
      </c>
      <c r="Q4958" s="4">
        <f t="shared" ca="1" si="154"/>
        <v>-1.0013304390443966E-2</v>
      </c>
      <c r="R4958" s="4">
        <f t="shared" ca="1" si="155"/>
        <v>-6.7515681643841086E-2</v>
      </c>
      <c r="S4958" s="4">
        <f ca="1"/>
        <v>50.650666666667</v>
      </c>
      <c r="T4958" s="4">
        <f ca="1"/>
        <v>47.230952380951997</v>
      </c>
      <c r="U4958" s="4">
        <f ca="1"/>
        <v>48.046816063527999</v>
      </c>
      <c r="V4958" s="4">
        <f ca="1"/>
        <v>48.532789659304001</v>
      </c>
      <c r="W4958" s="4">
        <f ca="1"/>
        <v>-0.42592823916324002</v>
      </c>
      <c r="X4958" s="4">
        <f ca="1"/>
        <v>30.332336579819</v>
      </c>
      <c r="Y4958" s="4">
        <f ca="1"/>
        <v>67.075595563985999</v>
      </c>
      <c r="Z4958" s="4">
        <f ca="1"/>
        <v>0</v>
      </c>
    </row>
    <row r="4959" spans="1:26" hidden="1" x14ac:dyDescent="0.25">
      <c r="A4959" s="3" t="s">
        <v>2349</v>
      </c>
      <c r="B4959" t="str">
        <v>航天南湖</v>
      </c>
      <c r="C4959" s="8" t="str">
        <f ca="1"/>
        <v>制造业</v>
      </c>
      <c r="D4959" s="4">
        <f ca="1"/>
        <v>0.54819099552452</v>
      </c>
      <c r="E4959" s="4">
        <f ca="1"/>
        <v>1.2721997152735001E-2</v>
      </c>
      <c r="F4959" s="4">
        <f ca="1"/>
        <v>2.2018100511003998E-2</v>
      </c>
      <c r="G4959" s="4">
        <f ca="1"/>
        <v>0.15209596439465001</v>
      </c>
      <c r="H4959" s="4">
        <f ca="1"/>
        <v>4.6877234980629004E-3</v>
      </c>
      <c r="I4959" s="4">
        <f ca="1"/>
        <v>9.1539779738793996E-3</v>
      </c>
      <c r="J4959" s="4">
        <f ca="1"/>
        <v>1.8076412541745999E-2</v>
      </c>
      <c r="K4959" s="4">
        <f ca="1"/>
        <v>3.9629428054829997E-4</v>
      </c>
      <c r="L4959" s="4">
        <f ca="1"/>
        <v>1.0467974247981999E-2</v>
      </c>
      <c r="M4959" s="4">
        <f ca="1"/>
        <v>1.7042810425109001</v>
      </c>
      <c r="N4959" s="4">
        <f ca="1"/>
        <v>36.310315959088001</v>
      </c>
      <c r="O4959" s="4">
        <f ca="1"/>
        <v>-9.8455534036610999</v>
      </c>
      <c r="P4959" s="4">
        <f ca="1"/>
        <v>62.806427397161997</v>
      </c>
      <c r="Q4959" s="4">
        <f t="shared" ca="1" si="154"/>
        <v>3.0993943712148225E-2</v>
      </c>
      <c r="R4959" s="4">
        <f t="shared" ca="1" si="155"/>
        <v>2.921763475516937E-3</v>
      </c>
      <c r="S4959" s="4">
        <f ca="1"/>
        <v>23.404</v>
      </c>
      <c r="T4959" s="4">
        <f ca="1"/>
        <v>23.472380952380998</v>
      </c>
      <c r="U4959" s="4">
        <f ca="1"/>
        <v>24.251719999999999</v>
      </c>
      <c r="V4959" s="4">
        <f ca="1"/>
        <v>23.522659999999998</v>
      </c>
      <c r="W4959" s="4">
        <f ca="1"/>
        <v>21.811304634848</v>
      </c>
      <c r="X4959" s="4">
        <f ca="1"/>
        <v>12.617559061311001</v>
      </c>
      <c r="Y4959" s="4">
        <f ca="1"/>
        <v>20.475239286592</v>
      </c>
      <c r="Z4959" s="4">
        <f ca="1"/>
        <v>0</v>
      </c>
    </row>
    <row r="4960" spans="1:26" hidden="1" x14ac:dyDescent="0.25">
      <c r="A4960" s="3" t="s">
        <v>2350</v>
      </c>
      <c r="B4960" t="str">
        <v>汇宇制药</v>
      </c>
      <c r="C4960" s="8" t="str">
        <f ca="1"/>
        <v>制造业</v>
      </c>
      <c r="D4960" s="4">
        <f ca="1"/>
        <v>-0.10362935572746999</v>
      </c>
      <c r="E4960" s="4">
        <f ca="1"/>
        <v>-2.1697286846056002E-3</v>
      </c>
      <c r="F4960" s="4">
        <f ca="1"/>
        <v>6.2166830511890996E-3</v>
      </c>
      <c r="G4960" s="4">
        <f ca="1"/>
        <v>9.1532532047261E-2</v>
      </c>
      <c r="H4960" s="4">
        <f ca="1"/>
        <v>1.6323271421911001E-3</v>
      </c>
      <c r="I4960" s="4">
        <f ca="1"/>
        <v>1.4022607618021999E-2</v>
      </c>
      <c r="J4960" s="4">
        <f ca="1"/>
        <v>0.12282451512009999</v>
      </c>
      <c r="K4960" s="4">
        <f ca="1"/>
        <v>2.2779882413838E-3</v>
      </c>
      <c r="L4960" s="4">
        <f ca="1"/>
        <v>1.3124001737604999E-2</v>
      </c>
      <c r="M4960" s="4">
        <f ca="1"/>
        <v>1.1228260902986</v>
      </c>
      <c r="N4960" s="4">
        <f ca="1"/>
        <v>31.029586862150001</v>
      </c>
      <c r="O4960" s="4">
        <f ca="1"/>
        <v>-37.601363107734997</v>
      </c>
      <c r="P4960" s="4">
        <f ca="1"/>
        <v>59.741802826841003</v>
      </c>
      <c r="Q4960" s="4">
        <f t="shared" ca="1" si="154"/>
        <v>9.3959731543624397E-3</v>
      </c>
      <c r="R4960" s="4">
        <f t="shared" ca="1" si="155"/>
        <v>-9.7813417676102647E-4</v>
      </c>
      <c r="S4960" s="4">
        <f ca="1"/>
        <v>14.734888888889</v>
      </c>
      <c r="T4960" s="4">
        <f ca="1"/>
        <v>14.720476190476001</v>
      </c>
      <c r="U4960" s="4">
        <f ca="1"/>
        <v>15.396936499200001</v>
      </c>
      <c r="V4960" s="4">
        <f ca="1"/>
        <v>15.253613952</v>
      </c>
      <c r="W4960" s="4">
        <f ca="1"/>
        <v>12.066925710264</v>
      </c>
      <c r="X4960" s="4">
        <f ca="1"/>
        <v>28.299166956101001</v>
      </c>
      <c r="Y4960" s="4">
        <f ca="1"/>
        <v>70.686835110372996</v>
      </c>
      <c r="Z4960" s="4">
        <f ca="1"/>
        <v>-15.897618720413</v>
      </c>
    </row>
    <row r="4961" spans="1:26" hidden="1" x14ac:dyDescent="0.25">
      <c r="A4961" s="3" t="s">
        <v>2351</v>
      </c>
      <c r="B4961" t="str">
        <v>高测股份</v>
      </c>
      <c r="C4961" s="8" t="str">
        <f ca="1"/>
        <v>制造业</v>
      </c>
      <c r="D4961" s="4">
        <f ca="1"/>
        <v>0.41872590401791998</v>
      </c>
      <c r="E4961" s="4">
        <f ca="1"/>
        <v>-9.5041597914601005E-3</v>
      </c>
      <c r="F4961" s="4">
        <f ca="1"/>
        <v>1.2547202929697E-2</v>
      </c>
      <c r="G4961" s="4">
        <f ca="1"/>
        <v>0.15723422262045</v>
      </c>
      <c r="H4961" s="4">
        <f ca="1"/>
        <v>-4.1441606559651E-3</v>
      </c>
      <c r="I4961" s="4">
        <f ca="1"/>
        <v>1.5839634487789999E-4</v>
      </c>
      <c r="J4961" s="4">
        <f ca="1"/>
        <v>-0.10054217904506001</v>
      </c>
      <c r="K4961" s="4">
        <f ca="1"/>
        <v>1.2511610567556E-2</v>
      </c>
      <c r="L4961" s="4">
        <f ca="1"/>
        <v>-7.1049248638245001E-3</v>
      </c>
      <c r="M4961" s="4">
        <f ca="1"/>
        <v>0.60531423443543997</v>
      </c>
      <c r="N4961" s="4">
        <f ca="1"/>
        <v>52.694981807942</v>
      </c>
      <c r="O4961" s="4">
        <f ca="1"/>
        <v>21.581557528299999</v>
      </c>
      <c r="P4961" s="4">
        <f ca="1"/>
        <v>54.378984989975002</v>
      </c>
      <c r="Q4961" s="4">
        <f t="shared" ca="1" si="154"/>
        <v>1.0941873568652474E-2</v>
      </c>
      <c r="R4961" s="4">
        <f t="shared" ca="1" si="155"/>
        <v>2.5277737598395026E-2</v>
      </c>
      <c r="S4961" s="4">
        <f ca="1"/>
        <v>44.992222222221997</v>
      </c>
      <c r="T4961" s="4">
        <f ca="1"/>
        <v>46.129523809524002</v>
      </c>
      <c r="U4961" s="4">
        <f ca="1"/>
        <v>92.012092242318005</v>
      </c>
      <c r="V4961" s="4">
        <f ca="1"/>
        <v>91.016204440630005</v>
      </c>
      <c r="W4961" s="4">
        <f ca="1"/>
        <v>190.94382232301001</v>
      </c>
      <c r="X4961" s="4">
        <f ca="1"/>
        <v>70.987322503799007</v>
      </c>
      <c r="Y4961" s="4">
        <f ca="1"/>
        <v>57.484942615564997</v>
      </c>
      <c r="Z4961" s="4">
        <f ca="1"/>
        <v>144.62975861620001</v>
      </c>
    </row>
    <row r="4962" spans="1:26" hidden="1" x14ac:dyDescent="0.25">
      <c r="A4962" s="3" t="s">
        <v>2352</v>
      </c>
      <c r="B4962" t="str">
        <v>兰剑智能</v>
      </c>
      <c r="C4962" s="8" t="str">
        <f ca="1"/>
        <v>制造业</v>
      </c>
      <c r="D4962" s="4">
        <f ca="1"/>
        <v>0.3884303497353</v>
      </c>
      <c r="E4962" s="4">
        <f ca="1"/>
        <v>1.1475865266625E-2</v>
      </c>
      <c r="F4962" s="4">
        <f ca="1"/>
        <v>1.1296916432486001E-2</v>
      </c>
      <c r="G4962" s="4">
        <f ca="1"/>
        <v>0.23845458452250001</v>
      </c>
      <c r="H4962" s="4">
        <f ca="1"/>
        <v>1.155758145448E-2</v>
      </c>
      <c r="I4962" s="4">
        <f ca="1"/>
        <v>1.2749242267964001E-2</v>
      </c>
      <c r="J4962" s="4">
        <f ca="1"/>
        <v>0.19374189739118</v>
      </c>
      <c r="K4962" s="4">
        <f ca="1"/>
        <v>6.5416197536128E-3</v>
      </c>
      <c r="L4962" s="4">
        <f ca="1"/>
        <v>1.4266764879153E-2</v>
      </c>
      <c r="M4962" s="4">
        <f ca="1"/>
        <v>0.56499777466504997</v>
      </c>
      <c r="N4962" s="4">
        <f ca="1"/>
        <v>33.724412254942997</v>
      </c>
      <c r="O4962" s="4">
        <f ca="1"/>
        <v>24.342728391487999</v>
      </c>
      <c r="P4962" s="4">
        <f ca="1"/>
        <v>62.170194414325003</v>
      </c>
      <c r="Q4962" s="4">
        <f t="shared" ca="1" si="154"/>
        <v>1.3693644511192605E-2</v>
      </c>
      <c r="R4962" s="4">
        <f t="shared" ca="1" si="155"/>
        <v>3.7262130990958517E-3</v>
      </c>
      <c r="S4962" s="4">
        <f ca="1"/>
        <v>36.251111111111001</v>
      </c>
      <c r="T4962" s="4">
        <f ca="1"/>
        <v>36.386190476190002</v>
      </c>
      <c r="U4962" s="4">
        <f ca="1"/>
        <v>38.326375730252998</v>
      </c>
      <c r="V4962" s="4">
        <f ca="1"/>
        <v>37.808637686323998</v>
      </c>
      <c r="W4962" s="4">
        <f ca="1"/>
        <v>7.2694421550554003</v>
      </c>
      <c r="X4962" s="4">
        <f ca="1"/>
        <v>32.291369331112001</v>
      </c>
      <c r="Y4962" s="4">
        <f ca="1"/>
        <v>35.253938380005003</v>
      </c>
      <c r="Z4962" s="4">
        <f ca="1"/>
        <v>0</v>
      </c>
    </row>
    <row r="4963" spans="1:26" hidden="1" x14ac:dyDescent="0.25">
      <c r="A4963" s="3" t="s">
        <v>2353</v>
      </c>
      <c r="B4963" t="str">
        <v>国盛智科</v>
      </c>
      <c r="C4963" s="8" t="str">
        <f ca="1"/>
        <v>制造业</v>
      </c>
      <c r="D4963" s="4">
        <f ca="1"/>
        <v>-0.47854567786731</v>
      </c>
      <c r="E4963" s="4">
        <f ca="1"/>
        <v>-1.4218371646864E-2</v>
      </c>
      <c r="F4963" s="4">
        <f ca="1"/>
        <v>-1.1952511195160999E-2</v>
      </c>
      <c r="G4963" s="4">
        <f ca="1"/>
        <v>-0.16917348291404999</v>
      </c>
      <c r="H4963" s="4">
        <f ca="1"/>
        <v>-4.9326364982637998E-3</v>
      </c>
      <c r="I4963" s="4">
        <f ca="1"/>
        <v>-1.1221612201923999E-3</v>
      </c>
      <c r="J4963" s="4">
        <f ca="1"/>
        <v>-0.10344362410541</v>
      </c>
      <c r="K4963" s="4">
        <f ca="1"/>
        <v>-2.2481786326043998E-3</v>
      </c>
      <c r="L4963" s="4">
        <f ca="1"/>
        <v>1.9732839026931999E-3</v>
      </c>
      <c r="M4963" s="4">
        <f ca="1"/>
        <v>1.3694765294924001</v>
      </c>
      <c r="N4963" s="4">
        <f ca="1"/>
        <v>41.357983789102001</v>
      </c>
      <c r="O4963" s="4">
        <f ca="1"/>
        <v>-15.853726773796</v>
      </c>
      <c r="P4963" s="4">
        <f ca="1"/>
        <v>49.521252186094998</v>
      </c>
      <c r="Q4963" s="4">
        <f t="shared" ca="1" si="154"/>
        <v>-1.3918567715852665E-2</v>
      </c>
      <c r="R4963" s="4">
        <f t="shared" ca="1" si="155"/>
        <v>-3.8943381567437235E-2</v>
      </c>
      <c r="S4963" s="4">
        <f ca="1"/>
        <v>29.42</v>
      </c>
      <c r="T4963" s="4">
        <f ca="1"/>
        <v>28.274285714285998</v>
      </c>
      <c r="U4963" s="4">
        <f ca="1"/>
        <v>29.606575497738</v>
      </c>
      <c r="V4963" s="4">
        <f ca="1"/>
        <v>30.024473160555999</v>
      </c>
      <c r="W4963" s="4">
        <f ca="1"/>
        <v>29.744110082258999</v>
      </c>
      <c r="X4963" s="4">
        <f ca="1"/>
        <v>20.505970728265002</v>
      </c>
      <c r="Y4963" s="4">
        <f ca="1"/>
        <v>36.911335571037</v>
      </c>
      <c r="Z4963" s="4">
        <f ca="1"/>
        <v>-36.113018241021997</v>
      </c>
    </row>
    <row r="4964" spans="1:26" hidden="1" x14ac:dyDescent="0.25">
      <c r="A4964" s="3" t="s">
        <v>2354</v>
      </c>
      <c r="B4964" t="str">
        <v>海目星</v>
      </c>
      <c r="C4964" s="8" t="str">
        <f ca="1"/>
        <v>制造业</v>
      </c>
      <c r="D4964" s="4">
        <f ca="1"/>
        <v>-0.33572081275778998</v>
      </c>
      <c r="E4964" s="4">
        <f ca="1"/>
        <v>7.9980793493027003E-2</v>
      </c>
      <c r="F4964" s="4">
        <f ca="1"/>
        <v>-2.1350032628912E-2</v>
      </c>
      <c r="G4964" s="4">
        <f ca="1"/>
        <v>-0.32948833286591001</v>
      </c>
      <c r="H4964" s="4">
        <f ca="1"/>
        <v>7.0179034136642005E-2</v>
      </c>
      <c r="I4964" s="4">
        <f ca="1"/>
        <v>-1.6785609266475002E-2</v>
      </c>
      <c r="J4964" s="4">
        <f ca="1"/>
        <v>-0.23297408401586001</v>
      </c>
      <c r="K4964" s="4">
        <f ca="1"/>
        <v>-1.6528051034979001E-2</v>
      </c>
      <c r="L4964" s="4">
        <f ca="1"/>
        <v>-7.9559109016937996E-3</v>
      </c>
      <c r="M4964" s="4">
        <f ca="1"/>
        <v>1.1798460568864</v>
      </c>
      <c r="N4964" s="4">
        <f ca="1"/>
        <v>53.116729305615998</v>
      </c>
      <c r="O4964" s="4">
        <f ca="1"/>
        <v>-15.484809935834001</v>
      </c>
      <c r="P4964" s="4">
        <f ca="1"/>
        <v>45.415866324656001</v>
      </c>
      <c r="Q4964" s="4">
        <f t="shared" ca="1" si="154"/>
        <v>-1.405865420717518E-2</v>
      </c>
      <c r="R4964" s="4">
        <f t="shared" ca="1" si="155"/>
        <v>-6.2224161547128877E-2</v>
      </c>
      <c r="S4964" s="4">
        <f ca="1"/>
        <v>41.324222222221998</v>
      </c>
      <c r="T4964" s="4">
        <f ca="1"/>
        <v>38.752857142857003</v>
      </c>
      <c r="U4964" s="4">
        <f ca="1"/>
        <v>39.555438000000002</v>
      </c>
      <c r="V4964" s="4">
        <f ca="1"/>
        <v>40.119463666667002</v>
      </c>
      <c r="W4964" s="4">
        <f ca="1"/>
        <v>37.198721192021999</v>
      </c>
      <c r="X4964" s="4">
        <f ca="1"/>
        <v>58.505193842588</v>
      </c>
      <c r="Y4964" s="4">
        <f ca="1"/>
        <v>60.016654030387002</v>
      </c>
      <c r="Z4964" s="4">
        <f ca="1"/>
        <v>51.193060618756</v>
      </c>
    </row>
    <row r="4965" spans="1:26" hidden="1" x14ac:dyDescent="0.25">
      <c r="A4965" s="3" t="s">
        <v>2355</v>
      </c>
      <c r="B4965" t="str">
        <v>明冠新材</v>
      </c>
      <c r="C4965" s="8" t="str">
        <f ca="1"/>
        <v>制造业</v>
      </c>
      <c r="D4965" s="4">
        <f ca="1"/>
        <v>-0.25241068921609</v>
      </c>
      <c r="E4965" s="4">
        <f ca="1"/>
        <v>-5.5482295749820004E-3</v>
      </c>
      <c r="F4965" s="4">
        <f ca="1"/>
        <v>-2.3917483532489001E-3</v>
      </c>
      <c r="G4965" s="4">
        <f ca="1"/>
        <v>-0.24340638167914</v>
      </c>
      <c r="H4965" s="4">
        <f ca="1"/>
        <v>-3.9526669658329003E-3</v>
      </c>
      <c r="I4965" s="4">
        <f ca="1"/>
        <v>2.4501169853479999E-4</v>
      </c>
      <c r="J4965" s="4">
        <f ca="1"/>
        <v>-0.32766596871968001</v>
      </c>
      <c r="K4965" s="4">
        <f ca="1"/>
        <v>-5.6531940932493998E-3</v>
      </c>
      <c r="L4965" s="4">
        <f ca="1"/>
        <v>-5.9080363615976001E-3</v>
      </c>
      <c r="M4965" s="4">
        <f ca="1"/>
        <v>1.5550777365432999</v>
      </c>
      <c r="N4965" s="4">
        <f ca="1"/>
        <v>62.098219809931003</v>
      </c>
      <c r="O4965" s="4">
        <f ca="1"/>
        <v>-24.540326464435999</v>
      </c>
      <c r="P4965" s="4">
        <f ca="1"/>
        <v>52.781148528133002</v>
      </c>
      <c r="Q4965" s="4">
        <f t="shared" ca="1" si="154"/>
        <v>7.5985156387791478E-3</v>
      </c>
      <c r="R4965" s="4">
        <f t="shared" ca="1" si="155"/>
        <v>-3.7294359285977602E-2</v>
      </c>
      <c r="S4965" s="4">
        <f ca="1"/>
        <v>19.227555555555998</v>
      </c>
      <c r="T4965" s="4">
        <f ca="1"/>
        <v>18.510476190475998</v>
      </c>
      <c r="U4965" s="4">
        <f ca="1"/>
        <v>19.422089173639002</v>
      </c>
      <c r="V4965" s="4">
        <f ca="1"/>
        <v>19.275623050442999</v>
      </c>
      <c r="W4965" s="4">
        <f ca="1"/>
        <v>6.7915716008310003</v>
      </c>
      <c r="X4965" s="4">
        <f ca="1"/>
        <v>22.570495379596</v>
      </c>
      <c r="Y4965" s="4">
        <f ca="1"/>
        <v>52.576435499722002</v>
      </c>
      <c r="Z4965" s="4">
        <f ca="1"/>
        <v>-15.919594753697</v>
      </c>
    </row>
    <row r="4966" spans="1:26" hidden="1" x14ac:dyDescent="0.25">
      <c r="A4966" s="3" t="s">
        <v>2356</v>
      </c>
      <c r="B4966" t="str">
        <v>奇安信</v>
      </c>
      <c r="C4966" s="8" t="str">
        <f ca="1"/>
        <v>信息传输、软件和信息技术服务业</v>
      </c>
      <c r="D4966" s="4">
        <f ca="1"/>
        <v>-0.28837333112739</v>
      </c>
      <c r="E4966" s="4">
        <f ca="1"/>
        <v>-7.3463899268128999E-3</v>
      </c>
      <c r="F4966" s="4">
        <f ca="1"/>
        <v>-5.4070679742315997E-3</v>
      </c>
      <c r="G4966" s="4">
        <f ca="1"/>
        <v>-0.54802854156165004</v>
      </c>
      <c r="H4966" s="4">
        <f ca="1"/>
        <v>-1.0927238726435E-2</v>
      </c>
      <c r="I4966" s="4">
        <f ca="1"/>
        <v>-1.1734336319243E-2</v>
      </c>
      <c r="J4966" s="4">
        <f ca="1"/>
        <v>-8.3328698814936999E-2</v>
      </c>
      <c r="K4966" s="4">
        <f ca="1"/>
        <v>-1.6513372411611001E-3</v>
      </c>
      <c r="L4966" s="4">
        <f ca="1"/>
        <v>3.8156368123426002E-3</v>
      </c>
      <c r="M4966" s="4">
        <f ca="1"/>
        <v>1.0167992165074</v>
      </c>
      <c r="N4966" s="4">
        <f ca="1"/>
        <v>44.436559736568</v>
      </c>
      <c r="O4966" s="4">
        <f ca="1"/>
        <v>-27.590401697381001</v>
      </c>
      <c r="P4966" s="4">
        <f ca="1"/>
        <v>49.277076476222</v>
      </c>
      <c r="Q4966" s="4">
        <f t="shared" ca="1" si="154"/>
        <v>5.7677428430681467E-3</v>
      </c>
      <c r="R4966" s="4">
        <f t="shared" ca="1" si="155"/>
        <v>-5.306758294148102E-2</v>
      </c>
      <c r="S4966" s="4">
        <f ca="1"/>
        <v>49.642000000000003</v>
      </c>
      <c r="T4966" s="4">
        <f ca="1"/>
        <v>47.007619047619002</v>
      </c>
      <c r="U4966" s="4">
        <f ca="1"/>
        <v>47.663333333333</v>
      </c>
      <c r="V4966" s="4">
        <f ca="1"/>
        <v>47.39</v>
      </c>
      <c r="W4966" s="4">
        <f ca="1"/>
        <v>28.142138711407</v>
      </c>
      <c r="X4966" s="4">
        <f ca="1"/>
        <v>25.420495119291999</v>
      </c>
      <c r="Y4966" s="4">
        <f ca="1"/>
        <v>24.353252177715</v>
      </c>
      <c r="Z4966" s="4">
        <f ca="1"/>
        <v>0</v>
      </c>
    </row>
    <row r="4967" spans="1:26" hidden="1" x14ac:dyDescent="0.25">
      <c r="A4967" s="3" t="s">
        <v>2357</v>
      </c>
      <c r="B4967" t="str">
        <v>航天软件</v>
      </c>
      <c r="C4967" s="8" t="str">
        <f ca="1"/>
        <v>信息传输、软件和信息技术服务业</v>
      </c>
      <c r="D4967" s="4">
        <f ca="1"/>
        <v>-4.8690426386047002E-2</v>
      </c>
      <c r="E4967" s="4">
        <f ca="1"/>
        <v>-2.2361428258702E-2</v>
      </c>
      <c r="F4967" s="4">
        <f ca="1"/>
        <v>-8.8918273871390003E-4</v>
      </c>
      <c r="G4967" s="4">
        <f ca="1"/>
        <v>0.11710473460279</v>
      </c>
      <c r="H4967" s="4">
        <f ca="1"/>
        <v>-1.4316809847534</v>
      </c>
      <c r="I4967" s="4">
        <f ca="1"/>
        <v>2.2610148198816001E-3</v>
      </c>
      <c r="J4967" s="4">
        <f ca="1"/>
        <v>-0.22734269803835</v>
      </c>
      <c r="K4967" s="4">
        <f ca="1"/>
        <v>-6.5933891662885999E-3</v>
      </c>
      <c r="L4967" s="4">
        <f ca="1"/>
        <v>-7.1219797560726E-3</v>
      </c>
      <c r="M4967" s="4">
        <f ca="1"/>
        <v>1.6140847698562999</v>
      </c>
      <c r="N4967" s="4">
        <f ca="1"/>
        <v>46.999520952396999</v>
      </c>
      <c r="O4967" s="4">
        <f ca="1"/>
        <v>-4.4613125545349996</v>
      </c>
      <c r="P4967" s="4">
        <f ca="1"/>
        <v>43.631802421441002</v>
      </c>
      <c r="Q4967" s="4">
        <f t="shared" ca="1" si="154"/>
        <v>-2.6051843169199341E-4</v>
      </c>
      <c r="R4967" s="4">
        <f t="shared" ca="1" si="155"/>
        <v>1.3196930181814752E-2</v>
      </c>
      <c r="S4967" s="4">
        <f ca="1"/>
        <v>25.489333333333001</v>
      </c>
      <c r="T4967" s="4">
        <f ca="1"/>
        <v>25.825714285714</v>
      </c>
      <c r="U4967" s="4">
        <f ca="1"/>
        <v>25.583333333333002</v>
      </c>
      <c r="V4967" s="4">
        <f ca="1"/>
        <v>25.59</v>
      </c>
      <c r="W4967" s="4">
        <f ca="1"/>
        <v>44.596079918332002</v>
      </c>
      <c r="X4967" s="4">
        <f ca="1"/>
        <v>25.826096155702999</v>
      </c>
      <c r="Y4967" s="4">
        <f ca="1"/>
        <v>27.943734915583001</v>
      </c>
      <c r="Z4967" s="4">
        <f ca="1"/>
        <v>37.955844670810002</v>
      </c>
    </row>
    <row r="4968" spans="1:26" hidden="1" x14ac:dyDescent="0.25">
      <c r="A4968" s="3" t="s">
        <v>2358</v>
      </c>
      <c r="B4968" t="str">
        <v>航材股份</v>
      </c>
      <c r="C4968" s="8" t="str">
        <f ca="1"/>
        <v>制造业</v>
      </c>
      <c r="D4968" s="4">
        <f ca="1"/>
        <v>0.40169796685321002</v>
      </c>
      <c r="E4968" s="4">
        <f ca="1"/>
        <v>1.3157788022357E-2</v>
      </c>
      <c r="F4968" s="4">
        <f ca="1"/>
        <v>5.3639492199728002E-3</v>
      </c>
      <c r="G4968" s="4">
        <f ca="1"/>
        <v>-0.42399699082600001</v>
      </c>
      <c r="H4968" s="4">
        <f ca="1"/>
        <v>-2.0395480096473999E-2</v>
      </c>
      <c r="I4968" s="4">
        <f ca="1"/>
        <v>-5.4771990096794997E-3</v>
      </c>
      <c r="J4968" s="4">
        <f ca="1"/>
        <v>9.9525163198445996E-2</v>
      </c>
      <c r="K4968" s="4">
        <f ca="1"/>
        <v>4.3320843463879998E-3</v>
      </c>
      <c r="L4968" s="4">
        <f ca="1"/>
        <v>4.5517262886286998E-3</v>
      </c>
      <c r="M4968" s="4">
        <f ca="1"/>
        <v>0.26052327671154002</v>
      </c>
      <c r="N4968" s="4">
        <f ca="1"/>
        <v>17.130006129708001</v>
      </c>
      <c r="O4968" s="4">
        <f ca="1"/>
        <v>10.654499720596</v>
      </c>
      <c r="P4968" s="4">
        <f ca="1"/>
        <v>71.031940501692006</v>
      </c>
      <c r="Q4968" s="4">
        <f t="shared" ca="1" si="154"/>
        <v>1.3017841888866368E-2</v>
      </c>
      <c r="R4968" s="4">
        <f t="shared" ca="1" si="155"/>
        <v>-8.5006864526339741E-3</v>
      </c>
      <c r="S4968" s="4">
        <f ca="1"/>
        <v>62.224666666666998</v>
      </c>
      <c r="T4968" s="4">
        <f ca="1"/>
        <v>61.695714285713997</v>
      </c>
      <c r="U4968" s="4">
        <f ca="1"/>
        <v>62.463785333333</v>
      </c>
      <c r="V4968" s="4">
        <f ca="1"/>
        <v>61.661090999999999</v>
      </c>
      <c r="W4968" s="4">
        <f ca="1"/>
        <v>9.9936693590041994</v>
      </c>
      <c r="X4968" s="4">
        <f ca="1"/>
        <v>20.805332035088998</v>
      </c>
      <c r="Y4968" s="4">
        <f ca="1"/>
        <v>42.691408399472998</v>
      </c>
      <c r="Z4968" s="4">
        <f ca="1"/>
        <v>141.17121342473001</v>
      </c>
    </row>
    <row r="4969" spans="1:26" hidden="1" x14ac:dyDescent="0.25">
      <c r="A4969" s="3" t="s">
        <v>2359</v>
      </c>
      <c r="B4969" t="str">
        <v>力源科技</v>
      </c>
      <c r="C4969" s="8" t="str">
        <f ca="1"/>
        <v>水利、环境和公共设施管理业</v>
      </c>
      <c r="D4969" s="4">
        <f ca="1"/>
        <v>0.40896998529239997</v>
      </c>
      <c r="E4969" s="4">
        <f ca="1"/>
        <v>9.8844741710827008E-3</v>
      </c>
      <c r="F4969" s="4">
        <f ca="1"/>
        <v>1.8781685799915002E-2</v>
      </c>
      <c r="G4969" s="4">
        <f ca="1"/>
        <v>0.15509425372516</v>
      </c>
      <c r="H4969" s="4">
        <f ca="1"/>
        <v>4.0090526995443998E-3</v>
      </c>
      <c r="I4969" s="4">
        <f ca="1"/>
        <v>1.0046397247441E-2</v>
      </c>
      <c r="J4969" s="4">
        <f ca="1"/>
        <v>2.3862970505929001E-2</v>
      </c>
      <c r="K4969" s="4">
        <f ca="1"/>
        <v>9.278609252398E-4</v>
      </c>
      <c r="L4969" s="4">
        <f ca="1"/>
        <v>2.8485496902955001E-3</v>
      </c>
      <c r="M4969" s="4">
        <f ca="1"/>
        <v>1.0960032578528001</v>
      </c>
      <c r="N4969" s="4">
        <f ca="1"/>
        <v>50.178220061994999</v>
      </c>
      <c r="O4969" s="4">
        <f ca="1"/>
        <v>-1.0909494713326</v>
      </c>
      <c r="P4969" s="4">
        <f ca="1"/>
        <v>67.608119078203998</v>
      </c>
      <c r="Q4969" s="4">
        <f t="shared" ca="1" si="154"/>
        <v>2.7443237907150062E-2</v>
      </c>
      <c r="R4969" s="4">
        <f t="shared" ca="1" si="155"/>
        <v>2.9203028965296518E-3</v>
      </c>
      <c r="S4969" s="4">
        <f ca="1"/>
        <v>8.4139999999999997</v>
      </c>
      <c r="T4969" s="4">
        <f ca="1"/>
        <v>8.4385714285714002</v>
      </c>
      <c r="U4969" s="4">
        <f ca="1"/>
        <v>12.331745333333</v>
      </c>
      <c r="V4969" s="4">
        <f ca="1"/>
        <v>12.002361666666999</v>
      </c>
      <c r="W4969" s="4">
        <f ca="1"/>
        <v>0</v>
      </c>
      <c r="X4969" s="4">
        <f ca="1"/>
        <v>-15.211988410223</v>
      </c>
      <c r="Y4969" s="4">
        <f ca="1"/>
        <v>11.355728742698</v>
      </c>
      <c r="Z4969" s="4">
        <f ca="1"/>
        <v>0</v>
      </c>
    </row>
    <row r="4970" spans="1:26" hidden="1" x14ac:dyDescent="0.25">
      <c r="A4970" s="3" t="s">
        <v>2360</v>
      </c>
      <c r="B4970" t="str">
        <v>吉贝尔</v>
      </c>
      <c r="C4970" s="8" t="str">
        <f ca="1"/>
        <v>制造业</v>
      </c>
      <c r="D4970" s="4">
        <f ca="1"/>
        <v>1.9309624461E-2</v>
      </c>
      <c r="E4970" s="4">
        <f ca="1"/>
        <v>4.2976101646819998E-4</v>
      </c>
      <c r="F4970" s="4">
        <f ca="1"/>
        <v>1.8273075901816E-2</v>
      </c>
      <c r="G4970" s="4">
        <f ca="1"/>
        <v>1.5050783938056001E-2</v>
      </c>
      <c r="H4970" s="4">
        <f ca="1"/>
        <v>3.1949961181039997E-4</v>
      </c>
      <c r="I4970" s="4">
        <f ca="1"/>
        <v>1.5155996586622001E-2</v>
      </c>
      <c r="J4970" s="4">
        <f ca="1"/>
        <v>6.5891991782090001E-2</v>
      </c>
      <c r="K4970" s="4">
        <f ca="1"/>
        <v>1.5068870484573E-3</v>
      </c>
      <c r="L4970" s="4">
        <f ca="1"/>
        <v>1.4794555022454E-2</v>
      </c>
      <c r="M4970" s="4">
        <f ca="1"/>
        <v>1.0878497337891999</v>
      </c>
      <c r="N4970" s="4">
        <f ca="1"/>
        <v>43.464084552274002</v>
      </c>
      <c r="O4970" s="4">
        <f ca="1"/>
        <v>26.70113712333</v>
      </c>
      <c r="P4970" s="4">
        <f ca="1"/>
        <v>53.594559124321997</v>
      </c>
      <c r="Q4970" s="4">
        <f t="shared" ca="1" si="154"/>
        <v>3.4399807553527631E-2</v>
      </c>
      <c r="R4970" s="4">
        <f t="shared" ca="1" si="155"/>
        <v>-5.152292335424513E-3</v>
      </c>
      <c r="S4970" s="4">
        <f ca="1"/>
        <v>27.751555555555999</v>
      </c>
      <c r="T4970" s="4">
        <f ca="1"/>
        <v>27.608571428571</v>
      </c>
      <c r="U4970" s="4">
        <f ca="1"/>
        <v>30.441630891302001</v>
      </c>
      <c r="V4970" s="4">
        <f ca="1"/>
        <v>29.429269677939999</v>
      </c>
      <c r="W4970" s="4">
        <f ca="1"/>
        <v>11.003755837344</v>
      </c>
      <c r="X4970" s="4">
        <f ca="1"/>
        <v>6.4671866270871998</v>
      </c>
      <c r="Y4970" s="4">
        <f ca="1"/>
        <v>48.855965994333999</v>
      </c>
      <c r="Z4970" s="4">
        <f ca="1"/>
        <v>9.2943885915679996</v>
      </c>
    </row>
    <row r="4971" spans="1:26" hidden="1" x14ac:dyDescent="0.25">
      <c r="A4971" s="3" t="s">
        <v>2361</v>
      </c>
      <c r="B4971" t="str">
        <v>孚能科技</v>
      </c>
      <c r="C4971" s="8" t="str">
        <f ca="1"/>
        <v>制造业</v>
      </c>
      <c r="D4971" s="4">
        <f ca="1"/>
        <v>7.1844974805696004E-3</v>
      </c>
      <c r="E4971" s="4">
        <f ca="1"/>
        <v>2.1871850019600001E-4</v>
      </c>
      <c r="F4971" s="4">
        <f ca="1"/>
        <v>7.8330358140247004E-3</v>
      </c>
      <c r="G4971" s="4">
        <f ca="1"/>
        <v>-0.1783124731996</v>
      </c>
      <c r="H4971" s="4">
        <f ca="1"/>
        <v>-4.2496152796829998E-3</v>
      </c>
      <c r="I4971" s="4">
        <f ca="1"/>
        <v>-3.100623806551E-4</v>
      </c>
      <c r="J4971" s="4">
        <f ca="1"/>
        <v>-0.22010065901397999</v>
      </c>
      <c r="K4971" s="4">
        <f ca="1"/>
        <v>-5.0389293252793999E-3</v>
      </c>
      <c r="L4971" s="4">
        <f ca="1"/>
        <v>-4.4474676020675999E-3</v>
      </c>
      <c r="M4971" s="4">
        <f ca="1"/>
        <v>1.6584046912498001</v>
      </c>
      <c r="N4971" s="4">
        <f ca="1"/>
        <v>45.987755187067997</v>
      </c>
      <c r="O4971" s="4">
        <f ca="1"/>
        <v>-23.912216806865999</v>
      </c>
      <c r="P4971" s="4">
        <f ca="1"/>
        <v>56.787147171194</v>
      </c>
      <c r="Q4971" s="4">
        <f t="shared" ca="1" si="154"/>
        <v>1.7615658362989547E-2</v>
      </c>
      <c r="R4971" s="4">
        <f t="shared" ca="1" si="155"/>
        <v>-3.8228533534134169E-2</v>
      </c>
      <c r="S4971" s="4">
        <f ca="1"/>
        <v>19.100666666666999</v>
      </c>
      <c r="T4971" s="4">
        <f ca="1"/>
        <v>18.370476190476001</v>
      </c>
      <c r="U4971" s="4">
        <f ca="1"/>
        <v>19.063333333332999</v>
      </c>
      <c r="V4971" s="4">
        <f ca="1"/>
        <v>18.733333333333</v>
      </c>
      <c r="W4971" s="4">
        <f ca="1"/>
        <v>0</v>
      </c>
      <c r="X4971" s="4">
        <f ca="1"/>
        <v>67.869043282941007</v>
      </c>
      <c r="Y4971" s="4">
        <f ca="1"/>
        <v>40.030960028041001</v>
      </c>
      <c r="Z4971" s="4">
        <f ca="1"/>
        <v>0</v>
      </c>
    </row>
    <row r="4972" spans="1:26" hidden="1" x14ac:dyDescent="0.25">
      <c r="A4972" s="3" t="s">
        <v>2362</v>
      </c>
      <c r="B4972" t="str">
        <v>中科星图</v>
      </c>
      <c r="C4972" s="8" t="str">
        <f ca="1"/>
        <v>信息传输、软件和信息技术服务业</v>
      </c>
      <c r="D4972" s="4">
        <f ca="1"/>
        <v>0.53211122742993</v>
      </c>
      <c r="E4972" s="4">
        <f ca="1"/>
        <v>1.1157583404921E-2</v>
      </c>
      <c r="F4972" s="4">
        <f ca="1"/>
        <v>4.1815576572908998E-2</v>
      </c>
      <c r="G4972" s="4">
        <f ca="1"/>
        <v>0.37140175989952001</v>
      </c>
      <c r="H4972" s="4">
        <f ca="1"/>
        <v>7.3972576395998999E-3</v>
      </c>
      <c r="I4972" s="4">
        <f ca="1"/>
        <v>2.6347787477177E-2</v>
      </c>
      <c r="J4972" s="4">
        <f ca="1"/>
        <v>0.15148974963792</v>
      </c>
      <c r="K4972" s="4">
        <f ca="1"/>
        <v>3.5949177193964001E-3</v>
      </c>
      <c r="L4972" s="4">
        <f ca="1"/>
        <v>1.5700441527584E-2</v>
      </c>
      <c r="M4972" s="4">
        <f ca="1"/>
        <v>0.63379203137185003</v>
      </c>
      <c r="N4972" s="4">
        <f ca="1"/>
        <v>34.265422955814003</v>
      </c>
      <c r="O4972" s="4">
        <f ca="1"/>
        <v>11.109143335082999</v>
      </c>
      <c r="P4972" s="4">
        <f ca="1"/>
        <v>68.804385650095995</v>
      </c>
      <c r="Q4972" s="4">
        <f t="shared" ca="1" si="154"/>
        <v>5.9091065706502764E-2</v>
      </c>
      <c r="R4972" s="4">
        <f t="shared" ca="1" si="155"/>
        <v>1.8034721051744515E-2</v>
      </c>
      <c r="S4972" s="4">
        <f ca="1"/>
        <v>47.463999999999999</v>
      </c>
      <c r="T4972" s="4">
        <f ca="1"/>
        <v>48.32</v>
      </c>
      <c r="U4972" s="4">
        <f ca="1"/>
        <v>77.028130418691006</v>
      </c>
      <c r="V4972" s="4">
        <f ca="1"/>
        <v>72.730412816113002</v>
      </c>
      <c r="W4972" s="4">
        <f ca="1"/>
        <v>44.976279775438996</v>
      </c>
      <c r="X4972" s="4">
        <f ca="1"/>
        <v>47.693694084632</v>
      </c>
      <c r="Y4972" s="4">
        <f ca="1"/>
        <v>96.380060397437006</v>
      </c>
      <c r="Z4972" s="4">
        <f ca="1"/>
        <v>0</v>
      </c>
    </row>
    <row r="4973" spans="1:26" hidden="1" x14ac:dyDescent="0.25">
      <c r="A4973" s="3" t="s">
        <v>2363</v>
      </c>
      <c r="B4973" t="str">
        <v>铁科轨道</v>
      </c>
      <c r="C4973" s="8" t="str">
        <f ca="1"/>
        <v>制造业</v>
      </c>
      <c r="D4973" s="4">
        <f ca="1"/>
        <v>-0.40011533243785002</v>
      </c>
      <c r="E4973" s="4">
        <f ca="1"/>
        <v>-8.3127226242105008E-3</v>
      </c>
      <c r="F4973" s="4">
        <f ca="1"/>
        <v>-1.1220953528499999E-2</v>
      </c>
      <c r="G4973" s="4">
        <f ca="1"/>
        <v>-0.46007296708072998</v>
      </c>
      <c r="H4973" s="4">
        <f ca="1"/>
        <v>-8.1526203695199001E-3</v>
      </c>
      <c r="I4973" s="4">
        <f ca="1"/>
        <v>-1.1863953088526001E-2</v>
      </c>
      <c r="J4973" s="4">
        <f ca="1"/>
        <v>-0.44497023747675002</v>
      </c>
      <c r="K4973" s="4">
        <f ca="1"/>
        <v>-7.6735771144116997E-3</v>
      </c>
      <c r="L4973" s="4">
        <f ca="1"/>
        <v>-1.4266676939013E-2</v>
      </c>
      <c r="M4973" s="4">
        <f ca="1"/>
        <v>1.3272597944549001</v>
      </c>
      <c r="N4973" s="4">
        <f ca="1"/>
        <v>69.746047924929996</v>
      </c>
      <c r="O4973" s="4">
        <f ca="1"/>
        <v>44.384010328331001</v>
      </c>
      <c r="P4973" s="4">
        <f ca="1"/>
        <v>38.590307962329</v>
      </c>
      <c r="Q4973" s="4">
        <f t="shared" ca="1" si="154"/>
        <v>-5.6834491073173583E-3</v>
      </c>
      <c r="R4973" s="4">
        <f t="shared" ca="1" si="155"/>
        <v>-8.1692076364647939E-2</v>
      </c>
      <c r="S4973" s="4">
        <f ca="1"/>
        <v>30.909333333332999</v>
      </c>
      <c r="T4973" s="4">
        <f ca="1"/>
        <v>28.384285714286001</v>
      </c>
      <c r="U4973" s="4">
        <f ca="1"/>
        <v>29.863000191230999</v>
      </c>
      <c r="V4973" s="4">
        <f ca="1"/>
        <v>30.03369516923</v>
      </c>
      <c r="W4973" s="4">
        <f ca="1"/>
        <v>13.303050642020001</v>
      </c>
      <c r="X4973" s="4">
        <f ca="1"/>
        <v>1.9508155440279</v>
      </c>
      <c r="Y4973" s="4">
        <f ca="1"/>
        <v>24.248442390476001</v>
      </c>
      <c r="Z4973" s="4">
        <f ca="1"/>
        <v>291.34169385498001</v>
      </c>
    </row>
    <row r="4974" spans="1:26" hidden="1" x14ac:dyDescent="0.25">
      <c r="A4974" s="3" t="s">
        <v>2364</v>
      </c>
      <c r="B4974" t="str">
        <v>天玛智控</v>
      </c>
      <c r="C4974" s="8" t="str">
        <f ca="1"/>
        <v>制造业</v>
      </c>
      <c r="D4974" s="4">
        <f ca="1"/>
        <v>0.23425825931593</v>
      </c>
      <c r="E4974" s="4">
        <f ca="1"/>
        <v>8.8115062580687003E-3</v>
      </c>
      <c r="F4974" s="4">
        <f ca="1"/>
        <v>9.8293656681814005E-3</v>
      </c>
      <c r="G4974" s="4">
        <f ca="1"/>
        <v>0.42309367742879</v>
      </c>
      <c r="H4974" s="4">
        <f ca="1"/>
        <v>2.0204973425444001E-2</v>
      </c>
      <c r="I4974" s="4">
        <f ca="1"/>
        <v>1.4927440764996001E-2</v>
      </c>
      <c r="J4974" s="4">
        <f ca="1"/>
        <v>-6.6414240400392999E-3</v>
      </c>
      <c r="K4974" s="4">
        <f ca="1"/>
        <v>-1.640109595362E-4</v>
      </c>
      <c r="L4974" s="4">
        <f ca="1"/>
        <v>8.0960599892494992E-3</v>
      </c>
      <c r="M4974" s="4">
        <f ca="1"/>
        <v>1.3921701759698</v>
      </c>
      <c r="N4974" s="4">
        <f ca="1"/>
        <v>40.150049108106003</v>
      </c>
      <c r="O4974" s="4">
        <f ca="1"/>
        <v>-13.250772424409</v>
      </c>
      <c r="P4974" s="4">
        <f ca="1"/>
        <v>67.052012953672005</v>
      </c>
      <c r="Q4974" s="4">
        <f t="shared" ca="1" si="154"/>
        <v>1.4851485148514677E-2</v>
      </c>
      <c r="R4974" s="4">
        <f t="shared" ca="1" si="155"/>
        <v>2.8017065681145772E-2</v>
      </c>
      <c r="S4974" s="4">
        <f ca="1"/>
        <v>26.869111111111</v>
      </c>
      <c r="T4974" s="4">
        <f ca="1"/>
        <v>27.621904761905</v>
      </c>
      <c r="U4974" s="4">
        <f ca="1"/>
        <v>28.016666666667</v>
      </c>
      <c r="V4974" s="4">
        <f ca="1"/>
        <v>27.606666666667</v>
      </c>
      <c r="W4974" s="4">
        <f ca="1"/>
        <v>24.033081214212999</v>
      </c>
      <c r="X4974" s="4">
        <f ca="1"/>
        <v>26.334960654450999</v>
      </c>
      <c r="Y4974" s="4">
        <f ca="1"/>
        <v>13.552595101419</v>
      </c>
      <c r="Z4974" s="4">
        <f ca="1"/>
        <v>109.24282349436</v>
      </c>
    </row>
    <row r="4975" spans="1:26" hidden="1" x14ac:dyDescent="0.25">
      <c r="A4975" s="3" t="s">
        <v>2365</v>
      </c>
      <c r="B4975" t="str">
        <v>杭华股份</v>
      </c>
      <c r="C4975" s="8" t="str">
        <f ca="1"/>
        <v>制造业</v>
      </c>
      <c r="D4975" s="4">
        <f ca="1"/>
        <v>0.36578596529647001</v>
      </c>
      <c r="E4975" s="4">
        <f ca="1"/>
        <v>1.1126911958132001E-2</v>
      </c>
      <c r="F4975" s="4">
        <f ca="1"/>
        <v>3.2073233684216003E-2</v>
      </c>
      <c r="G4975" s="4">
        <f ca="1"/>
        <v>0.27240815255431</v>
      </c>
      <c r="H4975" s="4">
        <f ca="1"/>
        <v>6.2129754329782998E-3</v>
      </c>
      <c r="I4975" s="4">
        <f ca="1"/>
        <v>2.1412792757574E-2</v>
      </c>
      <c r="J4975" s="4">
        <f ca="1"/>
        <v>0.21648019620746001</v>
      </c>
      <c r="K4975" s="4">
        <f ca="1"/>
        <v>4.2935122853116998E-3</v>
      </c>
      <c r="L4975" s="4">
        <f ca="1"/>
        <v>1.9177119822266001E-2</v>
      </c>
      <c r="M4975" s="4">
        <f ca="1"/>
        <v>0.77654629289383004</v>
      </c>
      <c r="N4975" s="4">
        <f ca="1"/>
        <v>26.315037606265999</v>
      </c>
      <c r="O4975" s="4">
        <f ca="1"/>
        <v>14.378105373241</v>
      </c>
      <c r="P4975" s="4">
        <f ca="1"/>
        <v>71.465092261226999</v>
      </c>
      <c r="Q4975" s="4">
        <f t="shared" ca="1" si="154"/>
        <v>3.3557046979858257E-2</v>
      </c>
      <c r="R4975" s="4">
        <f t="shared" ca="1" si="155"/>
        <v>2.4765618331862128E-2</v>
      </c>
      <c r="S4975" s="4">
        <f ca="1"/>
        <v>7.0668888888888999</v>
      </c>
      <c r="T4975" s="4">
        <f ca="1"/>
        <v>7.2419047619047996</v>
      </c>
      <c r="U4975" s="4">
        <f ca="1"/>
        <v>10.275835039463001</v>
      </c>
      <c r="V4975" s="4">
        <f ca="1"/>
        <v>9.9422040316883002</v>
      </c>
      <c r="W4975" s="4">
        <f ca="1"/>
        <v>-4.5726700752570997</v>
      </c>
      <c r="X4975" s="4">
        <f ca="1"/>
        <v>4.1844243347088996</v>
      </c>
      <c r="Y4975" s="4">
        <f ca="1"/>
        <v>13.290442513587999</v>
      </c>
      <c r="Z4975" s="4">
        <f ca="1"/>
        <v>3.3836586956491002</v>
      </c>
    </row>
    <row r="4976" spans="1:26" hidden="1" x14ac:dyDescent="0.25">
      <c r="A4976" s="3" t="s">
        <v>2366</v>
      </c>
      <c r="B4976" t="str">
        <v>信宇人</v>
      </c>
      <c r="C4976" s="8" t="str">
        <f ca="1"/>
        <v>制造业</v>
      </c>
      <c r="D4976" s="4">
        <f ca="1"/>
        <v>-0.21605157330881999</v>
      </c>
      <c r="E4976" s="4">
        <f ca="1"/>
        <v>-6.4173583369426003E-3</v>
      </c>
      <c r="F4976" s="4">
        <f ca="1"/>
        <v>-2.9402820035965998E-3</v>
      </c>
      <c r="G4976" s="4">
        <f ca="1"/>
        <v>-0.28424184886147003</v>
      </c>
      <c r="H4976" s="4">
        <f ca="1"/>
        <v>-6.3103022045769997E-3</v>
      </c>
      <c r="I4976" s="4">
        <f ca="1"/>
        <v>-3.7098447033166999E-3</v>
      </c>
      <c r="J4976" s="4">
        <f ca="1"/>
        <v>-0.31923689354608997</v>
      </c>
      <c r="K4976" s="4">
        <f ca="1"/>
        <v>-8.0854772268945004E-3</v>
      </c>
      <c r="L4976" s="4">
        <f ca="1"/>
        <v>-3.1932960440057001E-2</v>
      </c>
      <c r="M4976" s="4">
        <f ca="1"/>
        <v>5.8024856375275</v>
      </c>
      <c r="N4976" s="4">
        <f ca="1"/>
        <v>98.721699998830005</v>
      </c>
      <c r="O4976" s="4">
        <f ca="1"/>
        <v>-208.19260182856999</v>
      </c>
      <c r="P4976" s="4">
        <f ca="1"/>
        <v>30.095584778673999</v>
      </c>
      <c r="Q4976" s="4">
        <f t="shared" ca="1" si="154"/>
        <v>-5.0298159191184107E-3</v>
      </c>
      <c r="R4976" s="4">
        <f t="shared" ca="1" si="155"/>
        <v>-6.2706519180979026E-2</v>
      </c>
      <c r="S4976" s="4">
        <f ca="1"/>
        <v>33.722222222222001</v>
      </c>
      <c r="T4976" s="4">
        <f ca="1"/>
        <v>31.607619047619</v>
      </c>
      <c r="U4976" s="4">
        <f ca="1"/>
        <v>31.98</v>
      </c>
      <c r="V4976" s="4">
        <f ca="1"/>
        <v>32.141666666667</v>
      </c>
      <c r="W4976" s="4">
        <f ca="1"/>
        <v>66.810660000607001</v>
      </c>
      <c r="X4976" s="4">
        <f ca="1"/>
        <v>73.596170528993994</v>
      </c>
      <c r="Y4976" s="4">
        <f ca="1"/>
        <v>47.012714052043002</v>
      </c>
      <c r="Z4976" s="4">
        <f ca="1"/>
        <v>0</v>
      </c>
    </row>
    <row r="4977" spans="1:26" hidden="1" x14ac:dyDescent="0.25">
      <c r="A4977" s="3" t="s">
        <v>2367</v>
      </c>
      <c r="B4977" t="str">
        <v>亚辉龙</v>
      </c>
      <c r="C4977" s="8" t="str">
        <f ca="1"/>
        <v>制造业</v>
      </c>
      <c r="D4977" s="4">
        <f ca="1"/>
        <v>0.84994215191606004</v>
      </c>
      <c r="E4977" s="4">
        <f ca="1"/>
        <v>1.7885939387871998E-2</v>
      </c>
      <c r="F4977" s="4">
        <f ca="1"/>
        <v>4.9927886460152997E-2</v>
      </c>
      <c r="G4977" s="4">
        <f ca="1"/>
        <v>0.75451035513928</v>
      </c>
      <c r="H4977" s="4">
        <f ca="1"/>
        <v>1.9111424572306E-2</v>
      </c>
      <c r="I4977" s="4">
        <f ca="1"/>
        <v>3.8724270106716002E-2</v>
      </c>
      <c r="J4977" s="4">
        <f ca="1"/>
        <v>0.70329277411785995</v>
      </c>
      <c r="K4977" s="4">
        <f ca="1"/>
        <v>1.4932563052435E-2</v>
      </c>
      <c r="L4977" s="4">
        <f ca="1"/>
        <v>3.9587514910053002E-2</v>
      </c>
      <c r="M4977" s="4">
        <f ca="1"/>
        <v>0.95744833393142004</v>
      </c>
      <c r="N4977" s="4">
        <f ca="1"/>
        <v>66.995870278138995</v>
      </c>
      <c r="O4977" s="4">
        <f ca="1"/>
        <v>28.946688640089999</v>
      </c>
      <c r="P4977" s="4">
        <f ca="1"/>
        <v>82.269700050354004</v>
      </c>
      <c r="Q4977" s="4">
        <f t="shared" ca="1" si="154"/>
        <v>6.6770792659117575E-2</v>
      </c>
      <c r="R4977" s="4">
        <f t="shared" ca="1" si="155"/>
        <v>8.1452865506360966E-2</v>
      </c>
      <c r="S4977" s="4">
        <f ca="1"/>
        <v>19.927777777778001</v>
      </c>
      <c r="T4977" s="4">
        <f ca="1"/>
        <v>21.550952380952001</v>
      </c>
      <c r="U4977" s="4">
        <f ca="1"/>
        <v>33.068319240000001</v>
      </c>
      <c r="V4977" s="4">
        <f ca="1"/>
        <v>30.99852327</v>
      </c>
      <c r="W4977" s="4">
        <f ca="1"/>
        <v>112.75233276281</v>
      </c>
      <c r="X4977" s="4">
        <f ca="1"/>
        <v>65.550161656754</v>
      </c>
      <c r="Y4977" s="4">
        <f ca="1"/>
        <v>57.613703832459002</v>
      </c>
      <c r="Z4977" s="4">
        <f ca="1"/>
        <v>185.0680434457</v>
      </c>
    </row>
    <row r="4978" spans="1:26" hidden="1" x14ac:dyDescent="0.25">
      <c r="A4978" s="3" t="s">
        <v>2368</v>
      </c>
      <c r="B4978" t="str">
        <v>西山科技</v>
      </c>
      <c r="C4978" s="8" t="str">
        <f ca="1"/>
        <v>制造业</v>
      </c>
      <c r="D4978" s="4">
        <f ca="1"/>
        <v>-0.14629621028600001</v>
      </c>
      <c r="E4978" s="4">
        <f ca="1"/>
        <v>-3.0697824272141998E-3</v>
      </c>
      <c r="F4978" s="4">
        <f ca="1"/>
        <v>4.4715719209818998E-3</v>
      </c>
      <c r="G4978" s="4">
        <f ca="1"/>
        <v>-0.20904559459050001</v>
      </c>
      <c r="H4978" s="4">
        <f ca="1"/>
        <v>-3.680101909979E-3</v>
      </c>
      <c r="I4978" s="4">
        <f ca="1"/>
        <v>1.1422452962194E-3</v>
      </c>
      <c r="J4978" s="4">
        <f ca="1"/>
        <v>-0.21818567515269</v>
      </c>
      <c r="K4978" s="4">
        <f ca="1"/>
        <v>-3.842753356366E-3</v>
      </c>
      <c r="L4978" s="4">
        <f ca="1"/>
        <v>-2.8149705880339999E-3</v>
      </c>
      <c r="M4978" s="4">
        <f ca="1"/>
        <v>1.4813082978729</v>
      </c>
      <c r="N4978" s="4">
        <f ca="1"/>
        <v>40.949519186692001</v>
      </c>
      <c r="O4978" s="4">
        <f ca="1"/>
        <v>-109.55078555681</v>
      </c>
      <c r="P4978" s="4">
        <f ca="1"/>
        <v>40.142793029319002</v>
      </c>
      <c r="Q4978" s="4">
        <f t="shared" ca="1" si="154"/>
        <v>8.1983824315149615E-3</v>
      </c>
      <c r="R4978" s="4">
        <f t="shared" ca="1" si="155"/>
        <v>-4.1984226139994557E-2</v>
      </c>
      <c r="S4978" s="4">
        <f ca="1"/>
        <v>93.025111111111002</v>
      </c>
      <c r="T4978" s="4">
        <f ca="1"/>
        <v>89.119523809523997</v>
      </c>
      <c r="U4978" s="4">
        <f ca="1"/>
        <v>91.206666666667005</v>
      </c>
      <c r="V4978" s="4">
        <f ca="1"/>
        <v>90.465000000000003</v>
      </c>
      <c r="W4978" s="4">
        <f ca="1"/>
        <v>50.226074082220997</v>
      </c>
      <c r="X4978" s="4">
        <f ca="1"/>
        <v>47.041654221085999</v>
      </c>
      <c r="Y4978" s="4">
        <f ca="1"/>
        <v>82.569431189783003</v>
      </c>
      <c r="Z4978" s="4">
        <f ca="1"/>
        <v>61.799485048847998</v>
      </c>
    </row>
    <row r="4979" spans="1:26" hidden="1" x14ac:dyDescent="0.25">
      <c r="A4979" s="3" t="s">
        <v>2369</v>
      </c>
      <c r="B4979" t="str">
        <v>浙海德曼</v>
      </c>
      <c r="C4979" s="8" t="str">
        <f ca="1"/>
        <v>制造业</v>
      </c>
      <c r="D4979" s="4">
        <f ca="1"/>
        <v>0.10280199446913001</v>
      </c>
      <c r="E4979" s="4">
        <f ca="1"/>
        <v>3.1098234685350001E-3</v>
      </c>
      <c r="F4979" s="4">
        <f ca="1"/>
        <v>2.7081943651844999E-2</v>
      </c>
      <c r="G4979" s="4">
        <f ca="1"/>
        <v>0.35408980072681001</v>
      </c>
      <c r="H4979" s="4">
        <f ca="1"/>
        <v>1.0564388720822E-2</v>
      </c>
      <c r="I4979" s="4">
        <f ca="1"/>
        <v>4.5785021156482003E-2</v>
      </c>
      <c r="J4979" s="4">
        <f ca="1"/>
        <v>0.23787994585599001</v>
      </c>
      <c r="K4979" s="4">
        <f ca="1"/>
        <v>6.3466691574627998E-3</v>
      </c>
      <c r="L4979" s="4">
        <f ca="1"/>
        <v>2.9566308922096999E-2</v>
      </c>
      <c r="M4979" s="4">
        <f ca="1"/>
        <v>1.3573992064466001</v>
      </c>
      <c r="N4979" s="4">
        <f ca="1"/>
        <v>48.170183828883999</v>
      </c>
      <c r="O4979" s="4">
        <f ca="1"/>
        <v>3.9859573144547999</v>
      </c>
      <c r="P4979" s="4">
        <f ca="1"/>
        <v>78.552004109175002</v>
      </c>
      <c r="Q4979" s="4">
        <f t="shared" ca="1" si="154"/>
        <v>5.9909753557781678E-2</v>
      </c>
      <c r="R4979" s="4">
        <f t="shared" ca="1" si="155"/>
        <v>4.9196312639616872E-2</v>
      </c>
      <c r="S4979" s="4">
        <f ca="1"/>
        <v>44.669111111111</v>
      </c>
      <c r="T4979" s="4">
        <f ca="1"/>
        <v>46.866666666667001</v>
      </c>
      <c r="U4979" s="4">
        <f ca="1"/>
        <v>52.196840500089998</v>
      </c>
      <c r="V4979" s="4">
        <f ca="1"/>
        <v>49.246495114212998</v>
      </c>
      <c r="W4979" s="4">
        <f ca="1"/>
        <v>9.0138025630657008</v>
      </c>
      <c r="X4979" s="4">
        <f ca="1"/>
        <v>17.929406926134</v>
      </c>
      <c r="Y4979" s="4">
        <f ca="1"/>
        <v>34.141573436918002</v>
      </c>
      <c r="Z4979" s="4">
        <f ca="1"/>
        <v>-20.470584485410999</v>
      </c>
    </row>
    <row r="4980" spans="1:26" hidden="1" x14ac:dyDescent="0.25">
      <c r="A4980" s="3" t="s">
        <v>2370</v>
      </c>
      <c r="B4980" t="str">
        <v>艾力斯</v>
      </c>
      <c r="C4980" s="8" t="str">
        <f ca="1"/>
        <v>制造业</v>
      </c>
      <c r="D4980" s="4">
        <f ca="1"/>
        <v>0.35855824646425</v>
      </c>
      <c r="E4980" s="4">
        <f ca="1"/>
        <v>1.1377043029809001E-2</v>
      </c>
      <c r="F4980" s="4">
        <f ca="1"/>
        <v>1.5620519521815E-2</v>
      </c>
      <c r="G4980" s="4">
        <f ca="1"/>
        <v>0.34379629493148001</v>
      </c>
      <c r="H4980" s="4">
        <f ca="1"/>
        <v>1.8651710527036E-2</v>
      </c>
      <c r="I4980" s="4">
        <f ca="1"/>
        <v>2.2695946097052999E-2</v>
      </c>
      <c r="J4980" s="4">
        <f ca="1"/>
        <v>0.56182365766956999</v>
      </c>
      <c r="K4980" s="4">
        <f ca="1"/>
        <v>1.6868078867131001E-2</v>
      </c>
      <c r="L4980" s="4">
        <f ca="1"/>
        <v>5.5954654511507003E-2</v>
      </c>
      <c r="M4980" s="4">
        <f ca="1"/>
        <v>1.1711500342559999</v>
      </c>
      <c r="N4980" s="4">
        <f ca="1"/>
        <v>57.347914255753999</v>
      </c>
      <c r="O4980" s="4">
        <f ca="1"/>
        <v>28.843036226934998</v>
      </c>
      <c r="P4980" s="4">
        <f ca="1"/>
        <v>61.666613161816002</v>
      </c>
      <c r="Q4980" s="4">
        <f t="shared" ca="1" si="154"/>
        <v>1.0989010988992831E-2</v>
      </c>
      <c r="R4980" s="4">
        <f t="shared" ca="1" si="155"/>
        <v>3.7235251999332003E-2</v>
      </c>
      <c r="S4980" s="4">
        <f ca="1"/>
        <v>35.602888888888998</v>
      </c>
      <c r="T4980" s="4">
        <f ca="1"/>
        <v>36.928571428570997</v>
      </c>
      <c r="U4980" s="4">
        <f ca="1"/>
        <v>37.413333333333</v>
      </c>
      <c r="V4980" s="4">
        <f ca="1"/>
        <v>37.006666666667002</v>
      </c>
      <c r="W4980" s="4">
        <f ca="1"/>
        <v>32.540784308124003</v>
      </c>
      <c r="X4980" s="4">
        <f ca="1"/>
        <v>978.96972662022995</v>
      </c>
      <c r="Y4980" s="4">
        <f ca="1"/>
        <v>37.351373228796</v>
      </c>
      <c r="Z4980" s="4">
        <f ca="1"/>
        <v>33.011969203828002</v>
      </c>
    </row>
    <row r="4981" spans="1:26" hidden="1" x14ac:dyDescent="0.25">
      <c r="A4981" s="3" t="s">
        <v>2371</v>
      </c>
      <c r="B4981" t="str">
        <v>山大地纬</v>
      </c>
      <c r="C4981" s="8" t="str">
        <f ca="1"/>
        <v>信息传输、软件和信息技术服务业</v>
      </c>
      <c r="D4981" s="4">
        <f ca="1"/>
        <v>-8.3388756395393997E-3</v>
      </c>
      <c r="E4981" s="4">
        <f ca="1"/>
        <v>-2.097257021729E-4</v>
      </c>
      <c r="F4981" s="4">
        <f ca="1"/>
        <v>8.2620252697084007E-3</v>
      </c>
      <c r="G4981" s="4">
        <f ca="1"/>
        <v>-0.20277950259371999</v>
      </c>
      <c r="H4981" s="4">
        <f ca="1"/>
        <v>-4.8216346950815999E-3</v>
      </c>
      <c r="I4981" s="4">
        <f ca="1"/>
        <v>-1.2056894898256E-3</v>
      </c>
      <c r="J4981" s="4">
        <f ca="1"/>
        <v>-0.19069344712253999</v>
      </c>
      <c r="K4981" s="4">
        <f ca="1"/>
        <v>-4.2275332170574999E-3</v>
      </c>
      <c r="L4981" s="4">
        <f ca="1"/>
        <v>-2.8446660323282E-3</v>
      </c>
      <c r="M4981" s="4">
        <f ca="1"/>
        <v>1.8856735045327999</v>
      </c>
      <c r="N4981" s="4">
        <f ca="1"/>
        <v>65.994800498535</v>
      </c>
      <c r="O4981" s="4">
        <f ca="1"/>
        <v>23.210511247526998</v>
      </c>
      <c r="P4981" s="4">
        <f ca="1"/>
        <v>56.817285493317002</v>
      </c>
      <c r="Q4981" s="4">
        <f t="shared" ca="1" si="154"/>
        <v>1.927546138075667E-2</v>
      </c>
      <c r="R4981" s="4">
        <f t="shared" ca="1" si="155"/>
        <v>-3.068833797499201E-2</v>
      </c>
      <c r="S4981" s="4">
        <f ca="1"/>
        <v>12.516</v>
      </c>
      <c r="T4981" s="4">
        <f ca="1"/>
        <v>12.131904761905</v>
      </c>
      <c r="U4981" s="4">
        <f ca="1"/>
        <v>12.705637849498</v>
      </c>
      <c r="V4981" s="4">
        <f ca="1"/>
        <v>12.465362241024</v>
      </c>
      <c r="W4981" s="4">
        <f ca="1"/>
        <v>-7.4804017731453998</v>
      </c>
      <c r="X4981" s="4">
        <f ca="1"/>
        <v>-2.4230583132836001</v>
      </c>
      <c r="Y4981" s="4">
        <f ca="1"/>
        <v>16.641458537399</v>
      </c>
      <c r="Z4981" s="4">
        <f ca="1"/>
        <v>51.975833664044998</v>
      </c>
    </row>
    <row r="4982" spans="1:26" hidden="1" x14ac:dyDescent="0.25">
      <c r="A4982" s="3" t="s">
        <v>2372</v>
      </c>
      <c r="B4982" t="str">
        <v>伟思医疗</v>
      </c>
      <c r="C4982" s="8" t="str">
        <f ca="1"/>
        <v>制造业</v>
      </c>
      <c r="D4982" s="4">
        <f ca="1"/>
        <v>-0.26836959033625002</v>
      </c>
      <c r="E4982" s="4">
        <f ca="1"/>
        <v>-2.2198925481395002E-2</v>
      </c>
      <c r="F4982" s="4">
        <f ca="1"/>
        <v>-1.2584816175038E-2</v>
      </c>
      <c r="G4982" s="4">
        <f ca="1"/>
        <v>7.5095626239216007E-2</v>
      </c>
      <c r="H4982" s="4">
        <f ca="1"/>
        <v>7.1879791291251001E-3</v>
      </c>
      <c r="I4982" s="4">
        <f ca="1"/>
        <v>5.8970205003747002E-3</v>
      </c>
      <c r="J4982" s="4">
        <f ca="1"/>
        <v>0.17080399058338999</v>
      </c>
      <c r="K4982" s="4">
        <f ca="1"/>
        <v>4.5820949766064E-3</v>
      </c>
      <c r="L4982" s="4">
        <f ca="1"/>
        <v>2.1328217858088999E-2</v>
      </c>
      <c r="M4982" s="4">
        <f ca="1"/>
        <v>1.4711849961632</v>
      </c>
      <c r="N4982" s="4">
        <f ca="1"/>
        <v>50.394887056792001</v>
      </c>
      <c r="O4982" s="4">
        <f ca="1"/>
        <v>-6.1239345539321999</v>
      </c>
      <c r="P4982" s="4">
        <f ca="1"/>
        <v>60.397330985852001</v>
      </c>
      <c r="Q4982" s="4">
        <f t="shared" ca="1" si="154"/>
        <v>-1.0942909853661869E-2</v>
      </c>
      <c r="R4982" s="4">
        <f t="shared" ca="1" si="155"/>
        <v>-4.2702262158312871E-3</v>
      </c>
      <c r="S4982" s="4">
        <f ca="1"/>
        <v>64.893777777777998</v>
      </c>
      <c r="T4982" s="4">
        <f ca="1"/>
        <v>64.616666666667001</v>
      </c>
      <c r="U4982" s="4">
        <f ca="1"/>
        <v>67.972975455916</v>
      </c>
      <c r="V4982" s="4">
        <f ca="1"/>
        <v>68.725027233624004</v>
      </c>
      <c r="W4982" s="4">
        <f ca="1"/>
        <v>-1.737285630278</v>
      </c>
      <c r="X4982" s="4">
        <f ca="1"/>
        <v>0.28646654635232</v>
      </c>
      <c r="Y4982" s="4">
        <f ca="1"/>
        <v>60.914199726756998</v>
      </c>
      <c r="Z4982" s="4">
        <f ca="1"/>
        <v>-15.233225358465999</v>
      </c>
    </row>
    <row r="4983" spans="1:26" hidden="1" x14ac:dyDescent="0.25">
      <c r="A4983" s="3" t="s">
        <v>2373</v>
      </c>
      <c r="B4983" t="str">
        <v>安杰思</v>
      </c>
      <c r="C4983" s="8" t="str">
        <f ca="1"/>
        <v>制造业</v>
      </c>
      <c r="D4983" s="4">
        <f ca="1"/>
        <v>7.1469074340981001E-2</v>
      </c>
      <c r="E4983" s="4">
        <f ca="1"/>
        <v>5.1201359984268998E-3</v>
      </c>
      <c r="F4983" s="4">
        <f ca="1"/>
        <v>6.464276445941E-3</v>
      </c>
      <c r="G4983" s="4">
        <f ca="1"/>
        <v>0.16609472854865001</v>
      </c>
      <c r="H4983" s="4">
        <f ca="1"/>
        <v>2.2390640414678E-2</v>
      </c>
      <c r="I4983" s="4">
        <f ca="1"/>
        <v>1.0294586882862E-2</v>
      </c>
      <c r="J4983" s="4">
        <f ca="1"/>
        <v>0.16989676621381</v>
      </c>
      <c r="K4983" s="4">
        <f ca="1"/>
        <v>5.4595122969352998E-3</v>
      </c>
      <c r="L4983" s="4">
        <f ca="1"/>
        <v>1.8285168277750001E-2</v>
      </c>
      <c r="M4983" s="4">
        <f ca="1"/>
        <v>1.0964583448609</v>
      </c>
      <c r="N4983" s="4">
        <f ca="1"/>
        <v>45.318425372903</v>
      </c>
      <c r="O4983" s="4">
        <f ca="1"/>
        <v>-6.9497535881183996</v>
      </c>
      <c r="P4983" s="4">
        <f ca="1"/>
        <v>51.190169454223998</v>
      </c>
      <c r="Q4983" s="4">
        <f t="shared" ca="1" si="154"/>
        <v>-1.4942912272048994E-3</v>
      </c>
      <c r="R4983" s="4">
        <f t="shared" ca="1" si="155"/>
        <v>3.9071501562156538E-2</v>
      </c>
      <c r="S4983" s="4">
        <f ca="1"/>
        <v>111.56022222222001</v>
      </c>
      <c r="T4983" s="4">
        <f ca="1"/>
        <v>115.91904761905</v>
      </c>
      <c r="U4983" s="4">
        <f ca="1"/>
        <v>115.45561499999999</v>
      </c>
      <c r="V4983" s="4">
        <f ca="1"/>
        <v>115.62839750000001</v>
      </c>
      <c r="W4983" s="4">
        <f ca="1"/>
        <v>38.349601686215003</v>
      </c>
      <c r="X4983" s="4">
        <f ca="1"/>
        <v>26.612892834225001</v>
      </c>
      <c r="Y4983" s="4">
        <f ca="1"/>
        <v>29.373799162541001</v>
      </c>
      <c r="Z4983" s="4">
        <f ca="1"/>
        <v>48.232990006662</v>
      </c>
    </row>
    <row r="4984" spans="1:26" hidden="1" x14ac:dyDescent="0.25">
      <c r="A4984" s="3" t="s">
        <v>2374</v>
      </c>
      <c r="B4984" t="str">
        <v>芯动联科</v>
      </c>
      <c r="C4984" s="8" t="str">
        <f ca="1"/>
        <v>制造业</v>
      </c>
      <c r="D4984" s="4">
        <f ca="1"/>
        <v>0.24383014630897001</v>
      </c>
      <c r="E4984" s="4">
        <f ca="1"/>
        <v>5.2111417565816002E-3</v>
      </c>
      <c r="F4984" s="4">
        <f ca="1"/>
        <v>3.4230050630312002E-2</v>
      </c>
      <c r="G4984" s="4">
        <f ca="1"/>
        <v>0.12027632519777</v>
      </c>
      <c r="H4984" s="4">
        <f ca="1"/>
        <v>2.0005977165798998E-3</v>
      </c>
      <c r="I4984" s="4">
        <f ca="1"/>
        <v>2.0622782239890999E-2</v>
      </c>
      <c r="J4984" s="4">
        <f ca="1"/>
        <v>-4.7682640581542E-2</v>
      </c>
      <c r="K4984" s="4">
        <f ca="1"/>
        <v>-8.943206827004E-4</v>
      </c>
      <c r="L4984" s="4">
        <f ca="1"/>
        <v>1.3138099796992E-2</v>
      </c>
      <c r="M4984" s="4">
        <f ca="1"/>
        <v>2.9386430954259</v>
      </c>
      <c r="N4984" s="4">
        <f ca="1"/>
        <v>67.013901910835003</v>
      </c>
      <c r="O4984" s="4">
        <f ca="1"/>
        <v>-26.821040759378999</v>
      </c>
      <c r="P4984" s="4">
        <f ca="1"/>
        <v>57.910039166194998</v>
      </c>
      <c r="Q4984" s="4">
        <f t="shared" ca="1" si="154"/>
        <v>4.5575456641230229E-2</v>
      </c>
      <c r="R4984" s="4">
        <f t="shared" ca="1" si="155"/>
        <v>-1.1608005925343631E-2</v>
      </c>
      <c r="S4984" s="4">
        <f ca="1"/>
        <v>37.932222222222002</v>
      </c>
      <c r="T4984" s="4">
        <f ca="1"/>
        <v>37.491904761904998</v>
      </c>
      <c r="U4984" s="4">
        <f ca="1"/>
        <v>39.369557333332999</v>
      </c>
      <c r="V4984" s="4">
        <f ca="1"/>
        <v>37.653482666667003</v>
      </c>
      <c r="W4984" s="4">
        <f ca="1"/>
        <v>45.410039703616</v>
      </c>
      <c r="X4984" s="4">
        <f ca="1"/>
        <v>41.606821622692998</v>
      </c>
      <c r="Y4984" s="4">
        <f ca="1"/>
        <v>42.978168150488003</v>
      </c>
      <c r="Z4984" s="4">
        <f ca="1"/>
        <v>106.44522812645999</v>
      </c>
    </row>
    <row r="4985" spans="1:26" hidden="1" x14ac:dyDescent="0.25">
      <c r="A4985" s="3" t="s">
        <v>2375</v>
      </c>
      <c r="B4985" t="str">
        <v>上纬新材</v>
      </c>
      <c r="C4985" s="8" t="str">
        <f ca="1"/>
        <v>制造业</v>
      </c>
      <c r="D4985" s="4">
        <f ca="1"/>
        <v>0.38468991660513002</v>
      </c>
      <c r="E4985" s="4">
        <f ca="1"/>
        <v>1.1151826501105E-2</v>
      </c>
      <c r="F4985" s="4">
        <f ca="1"/>
        <v>2.6823226517040999E-2</v>
      </c>
      <c r="G4985" s="4">
        <f ca="1"/>
        <v>0.17446432196055001</v>
      </c>
      <c r="H4985" s="4">
        <f ca="1"/>
        <v>3.9503068806043999E-3</v>
      </c>
      <c r="I4985" s="4">
        <f ca="1"/>
        <v>1.4256580863375E-2</v>
      </c>
      <c r="J4985" s="4">
        <f ca="1"/>
        <v>5.1073248241647003E-2</v>
      </c>
      <c r="K4985" s="4">
        <f ca="1"/>
        <v>1.0017156037376001E-3</v>
      </c>
      <c r="L4985" s="4">
        <f ca="1"/>
        <v>1.2801271755677E-2</v>
      </c>
      <c r="M4985" s="4">
        <f ca="1"/>
        <v>1.1472238013778</v>
      </c>
      <c r="N4985" s="4">
        <f ca="1"/>
        <v>36.200450328201001</v>
      </c>
      <c r="O4985" s="4">
        <f ca="1"/>
        <v>-6.2787717429583996</v>
      </c>
      <c r="P4985" s="4">
        <f ca="1"/>
        <v>64.800525785963004</v>
      </c>
      <c r="Q4985" s="4">
        <f t="shared" ca="1" si="154"/>
        <v>4.7148445542516008E-2</v>
      </c>
      <c r="R4985" s="4">
        <f t="shared" ca="1" si="155"/>
        <v>3.4831712173122491E-3</v>
      </c>
      <c r="S4985" s="4">
        <f ca="1"/>
        <v>8.0842222222222002</v>
      </c>
      <c r="T4985" s="4">
        <f ca="1"/>
        <v>8.1123809523810007</v>
      </c>
      <c r="U4985" s="4">
        <f ca="1"/>
        <v>8.5666956479999996</v>
      </c>
      <c r="V4985" s="4">
        <f ca="1"/>
        <v>8.1809753759999992</v>
      </c>
      <c r="W4985" s="4">
        <f ca="1"/>
        <v>2.4431403368462998</v>
      </c>
      <c r="X4985" s="4">
        <f ca="1"/>
        <v>11.304275236879</v>
      </c>
      <c r="Y4985" s="4">
        <f ca="1"/>
        <v>10.656311696905</v>
      </c>
      <c r="Z4985" s="4">
        <f ca="1"/>
        <v>0</v>
      </c>
    </row>
    <row r="4986" spans="1:26" hidden="1" x14ac:dyDescent="0.25">
      <c r="A4986" s="3" t="s">
        <v>2376</v>
      </c>
      <c r="B4986" t="str">
        <v>江航装备</v>
      </c>
      <c r="C4986" s="8" t="str">
        <f ca="1"/>
        <v>制造业</v>
      </c>
      <c r="D4986" s="4">
        <f ca="1"/>
        <v>8.5746276811638003E-2</v>
      </c>
      <c r="E4986" s="4">
        <f ca="1"/>
        <v>1.8208071769654E-3</v>
      </c>
      <c r="F4986" s="4">
        <f ca="1"/>
        <v>9.6027507529903005E-3</v>
      </c>
      <c r="G4986" s="4">
        <f ca="1"/>
        <v>-0.21179236414729</v>
      </c>
      <c r="H4986" s="4">
        <f ca="1"/>
        <v>-4.3957051254976997E-3</v>
      </c>
      <c r="I4986" s="4">
        <f ca="1"/>
        <v>-4.3933597478519999E-4</v>
      </c>
      <c r="J4986" s="4">
        <f ca="1"/>
        <v>-0.14919110855286</v>
      </c>
      <c r="K4986" s="4">
        <f ca="1"/>
        <v>-2.9500458486033999E-3</v>
      </c>
      <c r="L4986" s="4">
        <f ca="1"/>
        <v>4.8649205243599998E-4</v>
      </c>
      <c r="M4986" s="4">
        <f ca="1"/>
        <v>1.0637798337965001</v>
      </c>
      <c r="N4986" s="4">
        <f ca="1"/>
        <v>37.425320860897003</v>
      </c>
      <c r="O4986" s="4">
        <f ca="1"/>
        <v>-6.9333736192856996</v>
      </c>
      <c r="P4986" s="4">
        <f ca="1"/>
        <v>53.668770377369</v>
      </c>
      <c r="Q4986" s="4">
        <f t="shared" ca="1" si="154"/>
        <v>1.555299539174247E-2</v>
      </c>
      <c r="R4986" s="4">
        <f t="shared" ca="1" si="155"/>
        <v>-2.1783047633399465E-2</v>
      </c>
      <c r="S4986" s="4">
        <f ca="1"/>
        <v>11.785777777778</v>
      </c>
      <c r="T4986" s="4">
        <f ca="1"/>
        <v>11.529047619048001</v>
      </c>
      <c r="U4986" s="4">
        <f ca="1"/>
        <v>23.631595185523999</v>
      </c>
      <c r="V4986" s="4">
        <f ca="1"/>
        <v>23.269681929703999</v>
      </c>
      <c r="W4986" s="4">
        <f ca="1"/>
        <v>29.183756435959001</v>
      </c>
      <c r="X4986" s="4">
        <f ca="1"/>
        <v>18.237580446401001</v>
      </c>
      <c r="Y4986" s="4">
        <f ca="1"/>
        <v>26.092164682922999</v>
      </c>
      <c r="Z4986" s="4">
        <f ca="1"/>
        <v>23.578629322750999</v>
      </c>
    </row>
    <row r="4987" spans="1:26" hidden="1" x14ac:dyDescent="0.25">
      <c r="A4987" s="3" t="s">
        <v>2377</v>
      </c>
      <c r="B4987" t="str">
        <v>凌志软件</v>
      </c>
      <c r="C4987" s="8" t="str">
        <f ca="1"/>
        <v>信息传输、软件和信息技术服务业</v>
      </c>
      <c r="D4987" s="4">
        <f ca="1"/>
        <v>-0.1949232222949</v>
      </c>
      <c r="E4987" s="4">
        <f ca="1"/>
        <v>-6.3267592839725004E-3</v>
      </c>
      <c r="F4987" s="4">
        <f ca="1"/>
        <v>-2.9526091613101E-3</v>
      </c>
      <c r="G4987" s="4">
        <f ca="1"/>
        <v>-0.25913130899865999</v>
      </c>
      <c r="H4987" s="4">
        <f ca="1"/>
        <v>-6.7922014312693001E-3</v>
      </c>
      <c r="I4987" s="4">
        <f ca="1"/>
        <v>-3.8592548780247999E-3</v>
      </c>
      <c r="J4987" s="4">
        <f ca="1"/>
        <v>-0.45137306611833999</v>
      </c>
      <c r="K4987" s="4">
        <f ca="1"/>
        <v>-1.0462913772255E-2</v>
      </c>
      <c r="L4987" s="4">
        <f ca="1"/>
        <v>-1.7544673231785001E-2</v>
      </c>
      <c r="M4987" s="4">
        <f ca="1"/>
        <v>1.2438183981024</v>
      </c>
      <c r="N4987" s="4">
        <f ca="1"/>
        <v>44.289683821548003</v>
      </c>
      <c r="O4987" s="4">
        <f ca="1"/>
        <v>-2.1061356420876001</v>
      </c>
      <c r="P4987" s="4">
        <f ca="1"/>
        <v>47.774484861406002</v>
      </c>
      <c r="Q4987" s="4">
        <f t="shared" ca="1" si="154"/>
        <v>-1.1132758140352044E-3</v>
      </c>
      <c r="R4987" s="4">
        <f t="shared" ca="1" si="155"/>
        <v>-4.4932879973192744E-2</v>
      </c>
      <c r="S4987" s="4">
        <f ca="1"/>
        <v>12.389555555556001</v>
      </c>
      <c r="T4987" s="4">
        <f ca="1"/>
        <v>11.832857142857</v>
      </c>
      <c r="U4987" s="4">
        <f ca="1"/>
        <v>12.523667823955</v>
      </c>
      <c r="V4987" s="4">
        <f ca="1"/>
        <v>12.537625659367</v>
      </c>
      <c r="W4987" s="4">
        <f ca="1"/>
        <v>-2.0033047896879999</v>
      </c>
      <c r="X4987" s="4">
        <f ca="1"/>
        <v>3.1349683157935999</v>
      </c>
      <c r="Y4987" s="4">
        <f ca="1"/>
        <v>22.4783679869</v>
      </c>
      <c r="Z4987" s="4">
        <f ca="1"/>
        <v>0.54305465075159998</v>
      </c>
    </row>
    <row r="4988" spans="1:26" hidden="1" x14ac:dyDescent="0.25">
      <c r="A4988" s="3" t="s">
        <v>2378</v>
      </c>
      <c r="B4988" t="str">
        <v>力合微</v>
      </c>
      <c r="C4988" s="8" t="str">
        <f ca="1"/>
        <v>信息传输、软件和信息技术服务业</v>
      </c>
      <c r="D4988" s="4">
        <f ca="1"/>
        <v>5.6667402742698998E-2</v>
      </c>
      <c r="E4988" s="4">
        <f ca="1"/>
        <v>1.2003384763733E-3</v>
      </c>
      <c r="F4988" s="4">
        <f ca="1"/>
        <v>1.6359371318883001E-2</v>
      </c>
      <c r="G4988" s="4">
        <f ca="1"/>
        <v>0.14370095674943001</v>
      </c>
      <c r="H4988" s="4">
        <f ca="1"/>
        <v>2.8577247531196E-3</v>
      </c>
      <c r="I4988" s="4">
        <f ca="1"/>
        <v>1.6783216057731001E-2</v>
      </c>
      <c r="J4988" s="4">
        <f ca="1"/>
        <v>0.11749496330181999</v>
      </c>
      <c r="K4988" s="4">
        <f ca="1"/>
        <v>2.2022713221105999E-3</v>
      </c>
      <c r="L4988" s="4">
        <f ca="1"/>
        <v>1.6026752005244001E-2</v>
      </c>
      <c r="M4988" s="4">
        <f ca="1"/>
        <v>1.4227425694574001</v>
      </c>
      <c r="N4988" s="4">
        <f ca="1"/>
        <v>49.547055692199002</v>
      </c>
      <c r="O4988" s="4">
        <f ca="1"/>
        <v>-8.8979486767624003</v>
      </c>
      <c r="P4988" s="4">
        <f ca="1"/>
        <v>62.058630449161001</v>
      </c>
      <c r="Q4988" s="4">
        <f t="shared" ca="1" si="154"/>
        <v>2.7040214695232975E-2</v>
      </c>
      <c r="R4988" s="4">
        <f t="shared" ca="1" si="155"/>
        <v>1.4155212521847508E-2</v>
      </c>
      <c r="S4988" s="4">
        <f ca="1"/>
        <v>40.162444444443999</v>
      </c>
      <c r="T4988" s="4">
        <f ca="1"/>
        <v>40.730952380951997</v>
      </c>
      <c r="U4988" s="4">
        <f ca="1"/>
        <v>42.752516512477001</v>
      </c>
      <c r="V4988" s="4">
        <f ca="1"/>
        <v>41.626915772878</v>
      </c>
      <c r="W4988" s="4">
        <f ca="1"/>
        <v>19.989835607970001</v>
      </c>
      <c r="X4988" s="4">
        <f ca="1"/>
        <v>22.102495632493</v>
      </c>
      <c r="Y4988" s="4">
        <f ca="1"/>
        <v>40.093727494821998</v>
      </c>
      <c r="Z4988" s="4">
        <f ca="1"/>
        <v>0</v>
      </c>
    </row>
    <row r="4989" spans="1:26" hidden="1" x14ac:dyDescent="0.25">
      <c r="A4989" s="3" t="s">
        <v>2379</v>
      </c>
      <c r="B4989" t="str">
        <v>新致软件</v>
      </c>
      <c r="C4989" s="8" t="str">
        <f ca="1"/>
        <v>信息传输、软件和信息技术服务业</v>
      </c>
      <c r="D4989" s="4">
        <f ca="1"/>
        <v>0.31533010397904998</v>
      </c>
      <c r="E4989" s="4">
        <f ca="1"/>
        <v>1.0651040087762E-2</v>
      </c>
      <c r="F4989" s="4">
        <f ca="1"/>
        <v>2.4644541420459999E-2</v>
      </c>
      <c r="G4989" s="4">
        <f ca="1"/>
        <v>0.20254410346410001</v>
      </c>
      <c r="H4989" s="4">
        <f ca="1"/>
        <v>6.2428520157149997E-3</v>
      </c>
      <c r="I4989" s="4">
        <f ca="1"/>
        <v>1.7356014490864002E-2</v>
      </c>
      <c r="J4989" s="4">
        <f ca="1"/>
        <v>-0.1450341895998</v>
      </c>
      <c r="K4989" s="4">
        <f ca="1"/>
        <v>-3.5747781525809E-3</v>
      </c>
      <c r="L4989" s="4">
        <f ca="1"/>
        <v>-1.2222722350670001E-3</v>
      </c>
      <c r="M4989" s="4">
        <f ca="1"/>
        <v>1.2760541012551001</v>
      </c>
      <c r="N4989" s="4">
        <f ca="1"/>
        <v>53.230673350497</v>
      </c>
      <c r="O4989" s="4">
        <f ca="1"/>
        <v>33.670543231220002</v>
      </c>
      <c r="P4989" s="4">
        <f ca="1"/>
        <v>59.138679450319998</v>
      </c>
      <c r="Q4989" s="4">
        <f t="shared" ca="1" si="154"/>
        <v>4.4421584214000415E-2</v>
      </c>
      <c r="R4989" s="4">
        <f t="shared" ca="1" si="155"/>
        <v>-1.1311975183208228E-2</v>
      </c>
      <c r="S4989" s="4">
        <f ca="1"/>
        <v>17.806666666666999</v>
      </c>
      <c r="T4989" s="4">
        <f ca="1"/>
        <v>17.605238095238001</v>
      </c>
      <c r="U4989" s="4">
        <f ca="1"/>
        <v>24.798759914666999</v>
      </c>
      <c r="V4989" s="4">
        <f ca="1"/>
        <v>23.744013231333</v>
      </c>
      <c r="W4989" s="4">
        <f ca="1"/>
        <v>0</v>
      </c>
      <c r="X4989" s="4">
        <f ca="1"/>
        <v>5.5794982253152998</v>
      </c>
      <c r="Y4989" s="4">
        <f ca="1"/>
        <v>20.780787014668</v>
      </c>
      <c r="Z4989" s="4">
        <f ca="1"/>
        <v>0</v>
      </c>
    </row>
    <row r="4990" spans="1:26" hidden="1" x14ac:dyDescent="0.25">
      <c r="A4990" s="3" t="s">
        <v>2380</v>
      </c>
      <c r="B4990" t="str">
        <v>泰凌微</v>
      </c>
      <c r="C4990" s="8" t="str">
        <f ca="1"/>
        <v>制造业</v>
      </c>
      <c r="D4990" s="4">
        <f ca="1"/>
        <v>-0.11975435189366999</v>
      </c>
      <c r="E4990" s="4">
        <f ca="1"/>
        <v>-2.7362893858483002E-3</v>
      </c>
      <c r="F4990" s="4">
        <f ca="1"/>
        <v>4.1700429284868001E-3</v>
      </c>
      <c r="G4990" s="4">
        <f ca="1"/>
        <v>-0.15463893752731001</v>
      </c>
      <c r="H4990" s="4">
        <f ca="1"/>
        <v>-2.7148191720381002E-3</v>
      </c>
      <c r="I4990" s="4">
        <f ca="1"/>
        <v>3.5924353937687998E-3</v>
      </c>
      <c r="J4990" s="4">
        <f ca="1"/>
        <v>-4.4410702984239998E-2</v>
      </c>
      <c r="K4990" s="4">
        <f ca="1"/>
        <v>-9.606984982127E-4</v>
      </c>
      <c r="L4990" s="4">
        <f ca="1"/>
        <v>8.6659584546420001E-4</v>
      </c>
      <c r="M4990" s="4">
        <f ca="1"/>
        <v>3.1913680552892001</v>
      </c>
      <c r="N4990" s="4">
        <f ca="1"/>
        <v>48.671994601568997</v>
      </c>
      <c r="O4990" s="4">
        <f ca="1"/>
        <v>-2.7963668662450001</v>
      </c>
      <c r="P4990" s="4">
        <f ca="1"/>
        <v>67.940319358734996</v>
      </c>
      <c r="Q4990" s="4">
        <f t="shared" ca="1" si="154"/>
        <v>2.9155742003157091E-2</v>
      </c>
      <c r="R4990" s="4">
        <f t="shared" ca="1" si="155"/>
        <v>-4.4935702227734776E-2</v>
      </c>
      <c r="S4990" s="4">
        <f ca="1"/>
        <v>32.514888888888997</v>
      </c>
      <c r="T4990" s="4">
        <f ca="1"/>
        <v>31.053809523809999</v>
      </c>
      <c r="U4990" s="4">
        <f ca="1"/>
        <v>32.71</v>
      </c>
      <c r="V4990" s="4">
        <f ca="1"/>
        <v>31.783333333333001</v>
      </c>
      <c r="W4990" s="4">
        <f ca="1"/>
        <v>-2.5890460194953002</v>
      </c>
      <c r="X4990" s="4">
        <f ca="1"/>
        <v>23.932436622413</v>
      </c>
      <c r="Y4990" s="4">
        <f ca="1"/>
        <v>25.400817478352</v>
      </c>
      <c r="Z4990" s="4">
        <f ca="1"/>
        <v>33.223097768244997</v>
      </c>
    </row>
    <row r="4991" spans="1:26" hidden="1" x14ac:dyDescent="0.25">
      <c r="A4991" s="3" t="s">
        <v>2381</v>
      </c>
      <c r="B4991" t="str">
        <v>司南导航</v>
      </c>
      <c r="C4991" s="8" t="str">
        <f ca="1"/>
        <v>制造业</v>
      </c>
      <c r="D4991" s="4">
        <f ca="1"/>
        <v>-0.21549136703697</v>
      </c>
      <c r="E4991" s="4">
        <f ca="1"/>
        <v>-1.9671353717435999E-2</v>
      </c>
      <c r="F4991" s="4">
        <f ca="1"/>
        <v>-8.1969561949941996E-3</v>
      </c>
      <c r="G4991" s="4">
        <f ca="1"/>
        <v>-0.32122527007041002</v>
      </c>
      <c r="H4991" s="4">
        <f ca="1"/>
        <v>-2.4747219335822999E-2</v>
      </c>
      <c r="I4991" s="4">
        <f ca="1"/>
        <v>-9.8595341860458E-3</v>
      </c>
      <c r="J4991" s="4">
        <f ca="1"/>
        <v>-0.17367243248162001</v>
      </c>
      <c r="K4991" s="4">
        <f ca="1"/>
        <v>-5.9770286438386002E-3</v>
      </c>
      <c r="L4991" s="4">
        <f ca="1"/>
        <v>-1.329673872686E-2</v>
      </c>
      <c r="M4991" s="4">
        <f ca="1"/>
        <v>4.5354122807703003</v>
      </c>
      <c r="N4991" s="4">
        <f ca="1"/>
        <v>109.8626205298</v>
      </c>
      <c r="O4991" s="4">
        <f ca="1"/>
        <v>-83.537881093294999</v>
      </c>
      <c r="P4991" s="4">
        <f ca="1"/>
        <v>48.911820331747997</v>
      </c>
      <c r="Q4991" s="4">
        <f t="shared" ca="1" si="154"/>
        <v>-9.8599439775854149E-3</v>
      </c>
      <c r="R4991" s="4">
        <f t="shared" ca="1" si="155"/>
        <v>-3.3244758288199172E-2</v>
      </c>
      <c r="S4991" s="4">
        <f ca="1"/>
        <v>62.148000000000003</v>
      </c>
      <c r="T4991" s="4">
        <f ca="1"/>
        <v>60.081904761905001</v>
      </c>
      <c r="U4991" s="4">
        <f ca="1"/>
        <v>59.025268666667003</v>
      </c>
      <c r="V4991" s="4">
        <f ca="1"/>
        <v>59.613050000000001</v>
      </c>
      <c r="W4991" s="4">
        <f ca="1"/>
        <v>44.056929771649997</v>
      </c>
      <c r="X4991" s="4">
        <f ca="1"/>
        <v>16.187215704101</v>
      </c>
      <c r="Y4991" s="4">
        <f ca="1"/>
        <v>21.416626492043001</v>
      </c>
      <c r="Z4991" s="4">
        <f ca="1"/>
        <v>0</v>
      </c>
    </row>
    <row r="4992" spans="1:26" hidden="1" x14ac:dyDescent="0.25">
      <c r="A4992" s="3" t="s">
        <v>2382</v>
      </c>
      <c r="B4992" t="str">
        <v>新相微</v>
      </c>
      <c r="C4992" s="8" t="str">
        <f ca="1"/>
        <v>制造业</v>
      </c>
      <c r="D4992" s="4">
        <f ca="1"/>
        <v>0.37274437873212002</v>
      </c>
      <c r="E4992" s="4">
        <f ca="1"/>
        <v>8.2207291721195005E-3</v>
      </c>
      <c r="F4992" s="4">
        <f ca="1"/>
        <v>2.5550991037954E-2</v>
      </c>
      <c r="G4992" s="4">
        <f ca="1"/>
        <v>0.10839234681107</v>
      </c>
      <c r="H4992" s="4">
        <f ca="1"/>
        <v>2.1791630581339998E-3</v>
      </c>
      <c r="I4992" s="4">
        <f ca="1"/>
        <v>1.1072021033017E-2</v>
      </c>
      <c r="J4992" s="4">
        <f ca="1"/>
        <v>-1.4882244701130001E-2</v>
      </c>
      <c r="K4992" s="4">
        <f ca="1"/>
        <v>-3.186905168001E-4</v>
      </c>
      <c r="L4992" s="4">
        <f ca="1"/>
        <v>1.1733768575389001E-2</v>
      </c>
      <c r="M4992" s="4">
        <f ca="1"/>
        <v>2.0778268039694998</v>
      </c>
      <c r="N4992" s="4">
        <f ca="1"/>
        <v>50.699559231541002</v>
      </c>
      <c r="O4992" s="4">
        <f ca="1"/>
        <v>-58.728502331522002</v>
      </c>
      <c r="P4992" s="4">
        <f ca="1"/>
        <v>56.088742500946999</v>
      </c>
      <c r="Q4992" s="4">
        <f t="shared" ca="1" si="154"/>
        <v>3.7526136238560659E-2</v>
      </c>
      <c r="R4992" s="4">
        <f t="shared" ca="1" si="155"/>
        <v>-5.7577797338599825E-3</v>
      </c>
      <c r="S4992" s="4">
        <f ca="1"/>
        <v>15.327777777778</v>
      </c>
      <c r="T4992" s="4">
        <f ca="1"/>
        <v>15.239523809524</v>
      </c>
      <c r="U4992" s="4">
        <f ca="1"/>
        <v>15.713333333333001</v>
      </c>
      <c r="V4992" s="4">
        <f ca="1"/>
        <v>15.145</v>
      </c>
      <c r="W4992" s="4">
        <f ca="1"/>
        <v>142.76185925484</v>
      </c>
      <c r="X4992" s="4">
        <f ca="1"/>
        <v>39.386184328586999</v>
      </c>
      <c r="Y4992" s="4">
        <f ca="1"/>
        <v>85.084875910747002</v>
      </c>
      <c r="Z4992" s="4">
        <f ca="1"/>
        <v>0</v>
      </c>
    </row>
    <row r="4993" spans="1:26" hidden="1" x14ac:dyDescent="0.25">
      <c r="A4993" s="3" t="s">
        <v>2383</v>
      </c>
      <c r="B4993" t="str">
        <v>芯海科技</v>
      </c>
      <c r="C4993" s="8" t="str">
        <f ca="1"/>
        <v>制造业</v>
      </c>
      <c r="D4993" s="4">
        <f ca="1"/>
        <v>0.42744394595594998</v>
      </c>
      <c r="E4993" s="4">
        <f ca="1"/>
        <v>1.1132594450022E-2</v>
      </c>
      <c r="F4993" s="4">
        <f ca="1"/>
        <v>5.9920581328341001E-2</v>
      </c>
      <c r="G4993" s="4">
        <f ca="1"/>
        <v>0.46561171947704</v>
      </c>
      <c r="H4993" s="4">
        <f ca="1"/>
        <v>1.3444742110574E-2</v>
      </c>
      <c r="I4993" s="4">
        <f ca="1"/>
        <v>5.2861023972531E-2</v>
      </c>
      <c r="J4993" s="4">
        <f ca="1"/>
        <v>0.38207717397486002</v>
      </c>
      <c r="K4993" s="4">
        <f ca="1"/>
        <v>1.0316779098669E-2</v>
      </c>
      <c r="L4993" s="4">
        <f ca="1"/>
        <v>3.9493145633171002E-2</v>
      </c>
      <c r="M4993" s="4">
        <f ca="1"/>
        <v>1.6724389314100001</v>
      </c>
      <c r="N4993" s="4">
        <f ca="1"/>
        <v>53.223381305841002</v>
      </c>
      <c r="O4993" s="4">
        <f ca="1"/>
        <v>-31.556161062866</v>
      </c>
      <c r="P4993" s="4">
        <f ca="1"/>
        <v>81.165214342639004</v>
      </c>
      <c r="Q4993" s="4">
        <f t="shared" ca="1" si="154"/>
        <v>0.10884142279852574</v>
      </c>
      <c r="R4993" s="4">
        <f t="shared" ca="1" si="155"/>
        <v>0.12759511675213608</v>
      </c>
      <c r="S4993" s="4">
        <f ca="1"/>
        <v>33.836444444443998</v>
      </c>
      <c r="T4993" s="4">
        <f ca="1"/>
        <v>38.153809523809997</v>
      </c>
      <c r="U4993" s="4">
        <f ca="1"/>
        <v>58.66936218</v>
      </c>
      <c r="V4993" s="4">
        <f ca="1"/>
        <v>52.910507285999998</v>
      </c>
      <c r="W4993" s="4">
        <f ca="1"/>
        <v>-58.877002783564002</v>
      </c>
      <c r="X4993" s="4">
        <f ca="1"/>
        <v>33.706232325212</v>
      </c>
      <c r="Y4993" s="4">
        <f ca="1"/>
        <v>70.359977688621996</v>
      </c>
      <c r="Z4993" s="4">
        <f ca="1"/>
        <v>0</v>
      </c>
    </row>
    <row r="4994" spans="1:26" hidden="1" x14ac:dyDescent="0.25">
      <c r="A4994" s="3" t="s">
        <v>2384</v>
      </c>
      <c r="B4994" t="str">
        <v>正帆科技</v>
      </c>
      <c r="C4994" s="8" t="str">
        <f ca="1"/>
        <v>制造业</v>
      </c>
      <c r="D4994" s="4">
        <f ca="1"/>
        <v>-2.2466034108249999E-2</v>
      </c>
      <c r="E4994" s="4">
        <f ca="1"/>
        <v>-5.7202842224619995E-4</v>
      </c>
      <c r="F4994" s="4">
        <f ca="1"/>
        <v>6.6743029807299001E-3</v>
      </c>
      <c r="G4994" s="4">
        <f ca="1"/>
        <v>0.15020957381962</v>
      </c>
      <c r="H4994" s="4">
        <f ca="1"/>
        <v>9.5809584027042993E-3</v>
      </c>
      <c r="I4994" s="4">
        <f ca="1"/>
        <v>1.2207760630689001E-2</v>
      </c>
      <c r="J4994" s="4">
        <f ca="1"/>
        <v>0.33948190319014998</v>
      </c>
      <c r="K4994" s="4">
        <f ca="1"/>
        <v>1.5601090964524E-2</v>
      </c>
      <c r="L4994" s="4">
        <f ca="1"/>
        <v>2.2955632439968999E-2</v>
      </c>
      <c r="M4994" s="4">
        <f ca="1"/>
        <v>1.2045214699530999</v>
      </c>
      <c r="N4994" s="4">
        <f ca="1"/>
        <v>61.981626613208</v>
      </c>
      <c r="O4994" s="4">
        <f ca="1"/>
        <v>37.996336315748003</v>
      </c>
      <c r="P4994" s="4">
        <f ca="1"/>
        <v>52.414331586206998</v>
      </c>
      <c r="Q4994" s="4">
        <f t="shared" ca="1" si="154"/>
        <v>-2.639915522703347E-4</v>
      </c>
      <c r="R4994" s="4">
        <f t="shared" ca="1" si="155"/>
        <v>1.3367325551061467E-2</v>
      </c>
      <c r="S4994" s="4">
        <f ca="1"/>
        <v>37.107777777777997</v>
      </c>
      <c r="T4994" s="4">
        <f ca="1"/>
        <v>37.60380952381</v>
      </c>
      <c r="U4994" s="4">
        <f ca="1"/>
        <v>38.367679965999997</v>
      </c>
      <c r="V4994" s="4">
        <f ca="1"/>
        <v>38.377811383999997</v>
      </c>
      <c r="W4994" s="4">
        <f ca="1"/>
        <v>46.002755266716001</v>
      </c>
      <c r="X4994" s="4">
        <f ca="1"/>
        <v>31.638569558143001</v>
      </c>
      <c r="Y4994" s="4">
        <f ca="1"/>
        <v>52.000544071968001</v>
      </c>
      <c r="Z4994" s="4">
        <f ca="1"/>
        <v>0</v>
      </c>
    </row>
    <row r="4995" spans="1:26" hidden="1" x14ac:dyDescent="0.25">
      <c r="A4995" s="3" t="s">
        <v>2385</v>
      </c>
      <c r="B4995" t="str">
        <v>煜邦电力</v>
      </c>
      <c r="C4995" s="8" t="str">
        <f ca="1"/>
        <v>制造业</v>
      </c>
      <c r="D4995" s="4">
        <f ca="1"/>
        <v>0.62203809741120997</v>
      </c>
      <c r="E4995" s="4">
        <f ca="1"/>
        <v>1.3152506338094E-2</v>
      </c>
      <c r="F4995" s="4">
        <f ca="1"/>
        <v>1.9003495889025002E-2</v>
      </c>
      <c r="G4995" s="4">
        <f ca="1"/>
        <v>0.34716850555175</v>
      </c>
      <c r="H4995" s="4">
        <f ca="1"/>
        <v>6.8982849269460999E-3</v>
      </c>
      <c r="I4995" s="4">
        <f ca="1"/>
        <v>1.2371194151387E-2</v>
      </c>
      <c r="J4995" s="4">
        <f ca="1"/>
        <v>8.7349745416080996E-2</v>
      </c>
      <c r="K4995" s="4">
        <f ca="1"/>
        <v>1.8234589840634E-3</v>
      </c>
      <c r="L4995" s="4">
        <f ca="1"/>
        <v>6.7445536996177998E-3</v>
      </c>
      <c r="M4995" s="4">
        <f ca="1"/>
        <v>1.1903299142429</v>
      </c>
      <c r="N4995" s="4">
        <f ca="1"/>
        <v>55.739808017088997</v>
      </c>
      <c r="O4995" s="4">
        <f ca="1"/>
        <v>-8.8531723256913999</v>
      </c>
      <c r="P4995" s="4">
        <f ca="1"/>
        <v>64.716818698734997</v>
      </c>
      <c r="Q4995" s="4">
        <f t="shared" ca="1" si="154"/>
        <v>2.9468044393392179E-2</v>
      </c>
      <c r="R4995" s="4">
        <f t="shared" ca="1" si="155"/>
        <v>5.3631120743481923E-3</v>
      </c>
      <c r="S4995" s="4">
        <f ca="1"/>
        <v>8.6422222222222</v>
      </c>
      <c r="T4995" s="4">
        <f ca="1"/>
        <v>8.6885714285714002</v>
      </c>
      <c r="U4995" s="4">
        <f ca="1"/>
        <v>12.943056125749999</v>
      </c>
      <c r="V4995" s="4">
        <f ca="1"/>
        <v>12.572567158582</v>
      </c>
      <c r="W4995" s="4">
        <f ca="1"/>
        <v>12.60893305071</v>
      </c>
      <c r="X4995" s="4">
        <f ca="1"/>
        <v>5.2649944607848003</v>
      </c>
      <c r="Y4995" s="4">
        <f ca="1"/>
        <v>20.053234119599999</v>
      </c>
      <c r="Z4995" s="4">
        <f ca="1"/>
        <v>-12.255150060962</v>
      </c>
    </row>
    <row r="4996" spans="1:26" hidden="1" x14ac:dyDescent="0.25">
      <c r="A4996" s="3" t="s">
        <v>2386</v>
      </c>
      <c r="B4996" t="str">
        <v>金博股份</v>
      </c>
      <c r="C4996" s="8" t="str">
        <f ca="1"/>
        <v>制造业</v>
      </c>
      <c r="D4996" s="4">
        <f ca="1"/>
        <v>-4.5642440938211001E-2</v>
      </c>
      <c r="E4996" s="4">
        <f ca="1"/>
        <v>2.3388232108399998E-3</v>
      </c>
      <c r="F4996" s="4">
        <f ca="1"/>
        <v>-9.7765844821445999E-3</v>
      </c>
      <c r="G4996" s="4">
        <f ca="1"/>
        <v>0.18856197111428999</v>
      </c>
      <c r="H4996" s="4">
        <f ca="1"/>
        <v>-7.0954148231839997E-3</v>
      </c>
      <c r="I4996" s="4">
        <f ca="1"/>
        <v>4.5689075409615001E-3</v>
      </c>
      <c r="J4996" s="4">
        <f ca="1"/>
        <v>-0.16880866069850001</v>
      </c>
      <c r="K4996" s="4">
        <f ca="1"/>
        <v>4.8921190490027001E-2</v>
      </c>
      <c r="L4996" s="4">
        <f ca="1"/>
        <v>-1.0184204976743E-2</v>
      </c>
      <c r="M4996" s="4">
        <f ca="1"/>
        <v>1.1640941332723</v>
      </c>
      <c r="N4996" s="4">
        <f ca="1"/>
        <v>50.597875632525998</v>
      </c>
      <c r="O4996" s="4">
        <f ca="1"/>
        <v>-49.405179618490997</v>
      </c>
      <c r="P4996" s="4">
        <f ca="1"/>
        <v>47.359911438973</v>
      </c>
      <c r="Q4996" s="4">
        <f t="shared" ca="1" si="154"/>
        <v>-2.1894872414012008E-2</v>
      </c>
      <c r="R4996" s="4">
        <f t="shared" ca="1" si="155"/>
        <v>1.7326559471406766E-2</v>
      </c>
      <c r="S4996" s="4">
        <f ca="1"/>
        <v>80.302444444444006</v>
      </c>
      <c r="T4996" s="4">
        <f ca="1"/>
        <v>81.693809523810003</v>
      </c>
      <c r="U4996" s="4">
        <f ca="1"/>
        <v>120.66935753262</v>
      </c>
      <c r="V4996" s="4">
        <f ca="1"/>
        <v>123.37053976032</v>
      </c>
      <c r="W4996" s="4">
        <f ca="1"/>
        <v>92.119421514159995</v>
      </c>
      <c r="X4996" s="4">
        <f ca="1"/>
        <v>82.258158853929999</v>
      </c>
      <c r="Y4996" s="4">
        <f ca="1"/>
        <v>172.75483719147999</v>
      </c>
      <c r="Z4996" s="4">
        <f ca="1"/>
        <v>335.35740882608002</v>
      </c>
    </row>
    <row r="4997" spans="1:26" hidden="1" x14ac:dyDescent="0.25">
      <c r="A4997" s="3" t="s">
        <v>2387</v>
      </c>
      <c r="B4997" t="str">
        <v>天合光能</v>
      </c>
      <c r="C4997" s="8" t="str">
        <f ca="1"/>
        <v>制造业</v>
      </c>
      <c r="D4997" s="4">
        <f ca="1"/>
        <v>0.25629003561403002</v>
      </c>
      <c r="E4997" s="4">
        <f ca="1"/>
        <v>1.0391160338919E-2</v>
      </c>
      <c r="F4997" s="4">
        <f ca="1"/>
        <v>1.6956062280187999E-2</v>
      </c>
      <c r="G4997" s="4">
        <f ca="1"/>
        <v>0.11368495241002</v>
      </c>
      <c r="H4997" s="4">
        <f ca="1"/>
        <v>3.6177458328937001E-3</v>
      </c>
      <c r="I4997" s="4">
        <f ca="1"/>
        <v>8.9698455832508996E-3</v>
      </c>
      <c r="J4997" s="4">
        <f ca="1"/>
        <v>-0.26524935216029</v>
      </c>
      <c r="K4997" s="4">
        <f ca="1"/>
        <v>-1.5654170086418E-2</v>
      </c>
      <c r="L4997" s="4">
        <f ca="1"/>
        <v>-8.8455107753580998E-3</v>
      </c>
      <c r="M4997" s="4">
        <f ca="1"/>
        <v>0.71946879651341999</v>
      </c>
      <c r="N4997" s="4">
        <f ca="1"/>
        <v>53.828346670308001</v>
      </c>
      <c r="O4997" s="4">
        <f ca="1"/>
        <v>-36.673284003432997</v>
      </c>
      <c r="P4997" s="4">
        <f ca="1"/>
        <v>51.597151832013999</v>
      </c>
      <c r="Q4997" s="4">
        <f t="shared" ref="Q4997:Q5060" ca="1" si="156">(U4997-V4997)/V4997</f>
        <v>1.8503083847336593E-2</v>
      </c>
      <c r="R4997" s="4">
        <f t="shared" ref="R4997:R5060" ca="1" si="157">(T4997-S4997)/S4997</f>
        <v>-7.1744310071208571E-3</v>
      </c>
      <c r="S4997" s="4">
        <f ca="1"/>
        <v>29.912222222221999</v>
      </c>
      <c r="T4997" s="4">
        <f ca="1"/>
        <v>29.697619047619</v>
      </c>
      <c r="U4997" s="4">
        <f ca="1"/>
        <v>31.491904926490999</v>
      </c>
      <c r="V4997" s="4">
        <f ca="1"/>
        <v>30.919793396728998</v>
      </c>
      <c r="W4997" s="4">
        <f ca="1"/>
        <v>73.261948129721006</v>
      </c>
      <c r="X4997" s="4">
        <f ca="1"/>
        <v>53.924510725074001</v>
      </c>
      <c r="Y4997" s="4">
        <f ca="1"/>
        <v>35.355073469121002</v>
      </c>
      <c r="Z4997" s="4">
        <f ca="1"/>
        <v>20.790276857092</v>
      </c>
    </row>
    <row r="4998" spans="1:26" hidden="1" x14ac:dyDescent="0.25">
      <c r="A4998" s="3" t="s">
        <v>2388</v>
      </c>
      <c r="B4998" t="str">
        <v>皖仪科技</v>
      </c>
      <c r="C4998" s="8" t="str">
        <f ca="1"/>
        <v>制造业</v>
      </c>
      <c r="D4998" s="4">
        <f ca="1"/>
        <v>2.125771713509E-3</v>
      </c>
      <c r="E4998" s="4">
        <f ca="1"/>
        <v>4.4179972267899998E-5</v>
      </c>
      <c r="F4998" s="4">
        <f ca="1"/>
        <v>1.2026364833355001E-2</v>
      </c>
      <c r="G4998" s="4">
        <f ca="1"/>
        <v>-0.14175230432152999</v>
      </c>
      <c r="H4998" s="4">
        <f ca="1"/>
        <v>-2.5253728538585998E-3</v>
      </c>
      <c r="I4998" s="4">
        <f ca="1"/>
        <v>3.6545722361346002E-3</v>
      </c>
      <c r="J4998" s="4">
        <f ca="1"/>
        <v>-0.20990698344906999</v>
      </c>
      <c r="K4998" s="4">
        <f ca="1"/>
        <v>-5.9408219211664996E-3</v>
      </c>
      <c r="L4998" s="4">
        <f ca="1"/>
        <v>-3.7267402094138999E-3</v>
      </c>
      <c r="M4998" s="4">
        <f ca="1"/>
        <v>0.90931708693452995</v>
      </c>
      <c r="N4998" s="4">
        <f ca="1"/>
        <v>54.473207600404002</v>
      </c>
      <c r="O4998" s="4">
        <f ca="1"/>
        <v>4.8948441365941999</v>
      </c>
      <c r="P4998" s="4">
        <f ca="1"/>
        <v>64.906412204307003</v>
      </c>
      <c r="Q4998" s="4">
        <f t="shared" ca="1" si="156"/>
        <v>3.5304579813253967E-2</v>
      </c>
      <c r="R4998" s="4">
        <f t="shared" ca="1" si="157"/>
        <v>-2.806077454795693E-2</v>
      </c>
      <c r="S4998" s="4">
        <f ca="1"/>
        <v>18.898888888889001</v>
      </c>
      <c r="T4998" s="4">
        <f ca="1"/>
        <v>18.368571428570998</v>
      </c>
      <c r="U4998" s="4">
        <f ca="1"/>
        <v>20.173604379166999</v>
      </c>
      <c r="V4998" s="4">
        <f ca="1"/>
        <v>19.485670953764998</v>
      </c>
      <c r="W4998" s="4">
        <f ca="1"/>
        <v>-9.2128876189051994</v>
      </c>
      <c r="X4998" s="4">
        <f ca="1"/>
        <v>18.195443509568999</v>
      </c>
      <c r="Y4998" s="4">
        <f ca="1"/>
        <v>35.078215232146</v>
      </c>
      <c r="Z4998" s="4">
        <f ca="1"/>
        <v>0</v>
      </c>
    </row>
    <row r="4999" spans="1:26" hidden="1" x14ac:dyDescent="0.25">
      <c r="A4999" s="3" t="s">
        <v>2389</v>
      </c>
      <c r="B4999" t="str">
        <v>力芯微</v>
      </c>
      <c r="C4999" s="8" t="str">
        <f ca="1"/>
        <v>制造业</v>
      </c>
      <c r="D4999" s="4">
        <f ca="1"/>
        <v>0.34159232099297998</v>
      </c>
      <c r="E4999" s="4">
        <f ca="1"/>
        <v>8.3397037720222E-3</v>
      </c>
      <c r="F4999" s="4">
        <f ca="1"/>
        <v>3.9745689087667999E-2</v>
      </c>
      <c r="G4999" s="4">
        <f ca="1"/>
        <v>0.45936630432281</v>
      </c>
      <c r="H4999" s="4">
        <f ca="1"/>
        <v>1.8897231216803999E-2</v>
      </c>
      <c r="I4999" s="4">
        <f ca="1"/>
        <v>4.8629888784901001E-2</v>
      </c>
      <c r="J4999" s="4">
        <f ca="1"/>
        <v>0.46416130293006003</v>
      </c>
      <c r="K4999" s="4">
        <f ca="1"/>
        <v>2.5333370701407999E-2</v>
      </c>
      <c r="L4999" s="4">
        <f ca="1"/>
        <v>3.8577293595875001E-2</v>
      </c>
      <c r="M4999" s="4">
        <f ca="1"/>
        <v>1.5703775577354</v>
      </c>
      <c r="N4999" s="4">
        <f ca="1"/>
        <v>57.630536647729002</v>
      </c>
      <c r="O4999" s="4">
        <f ca="1"/>
        <v>2.4819230231782998</v>
      </c>
      <c r="P4999" s="4">
        <f ca="1"/>
        <v>76.597217513884004</v>
      </c>
      <c r="Q4999" s="4">
        <f t="shared" ca="1" si="156"/>
        <v>6.3568893191307832E-2</v>
      </c>
      <c r="R4999" s="4">
        <f t="shared" ca="1" si="157"/>
        <v>0.1096506428665867</v>
      </c>
      <c r="S4999" s="4">
        <f ca="1"/>
        <v>52.120222222221997</v>
      </c>
      <c r="T4999" s="4">
        <f ca="1"/>
        <v>57.835238095237997</v>
      </c>
      <c r="U4999" s="4">
        <f ca="1"/>
        <v>127.91283160656</v>
      </c>
      <c r="V4999" s="4">
        <f ca="1"/>
        <v>120.26755617377</v>
      </c>
      <c r="W4999" s="4">
        <f ca="1"/>
        <v>55.473738707503998</v>
      </c>
      <c r="X4999" s="4">
        <f ca="1"/>
        <v>17.379736686204001</v>
      </c>
      <c r="Y4999" s="4">
        <f ca="1"/>
        <v>48.225754188612001</v>
      </c>
      <c r="Z4999" s="4">
        <f ca="1"/>
        <v>152.66375574526</v>
      </c>
    </row>
    <row r="5000" spans="1:26" hidden="1" x14ac:dyDescent="0.25">
      <c r="A5000" s="3" t="s">
        <v>2390</v>
      </c>
      <c r="B5000" t="str">
        <v>康鹏科技</v>
      </c>
      <c r="C5000" s="8" t="str">
        <f ca="1"/>
        <v>制造业</v>
      </c>
      <c r="D5000" s="4">
        <f ca="1"/>
        <v>-0.15078741711325999</v>
      </c>
      <c r="E5000" s="4">
        <f ca="1"/>
        <v>-3.2425732291139998E-3</v>
      </c>
      <c r="F5000" s="4">
        <f ca="1"/>
        <v>6.3520929408906E-3</v>
      </c>
      <c r="G5000" s="4">
        <f ca="1"/>
        <v>-1.8359052996345E-2</v>
      </c>
      <c r="H5000" s="4">
        <f ca="1"/>
        <v>-3.5542795608809998E-4</v>
      </c>
      <c r="I5000" s="4">
        <f ca="1"/>
        <v>1.7392282619835001E-2</v>
      </c>
      <c r="J5000" s="4">
        <f ca="1"/>
        <v>4.0480573105597002E-2</v>
      </c>
      <c r="K5000" s="4">
        <f ca="1"/>
        <v>8.1944231326649996E-4</v>
      </c>
      <c r="L5000" s="4">
        <f ca="1"/>
        <v>3.3268179839132002E-2</v>
      </c>
      <c r="M5000" s="4">
        <f ca="1"/>
        <v>4.5230620549917999</v>
      </c>
      <c r="N5000" s="4">
        <f ca="1"/>
        <v>120.14554676466</v>
      </c>
      <c r="O5000" s="4">
        <f ca="1"/>
        <v>100.62422718361999</v>
      </c>
      <c r="P5000" s="4">
        <f ca="1"/>
        <v>54.441753157651</v>
      </c>
      <c r="Q5000" s="4">
        <f t="shared" ca="1" si="156"/>
        <v>5.146262188488372E-3</v>
      </c>
      <c r="R5000" s="4">
        <f t="shared" ca="1" si="157"/>
        <v>-3.2302458045035246E-2</v>
      </c>
      <c r="S5000" s="4">
        <f ca="1"/>
        <v>12.456666666666999</v>
      </c>
      <c r="T5000" s="4">
        <f ca="1"/>
        <v>12.054285714285999</v>
      </c>
      <c r="U5000" s="4">
        <f ca="1"/>
        <v>12.37</v>
      </c>
      <c r="V5000" s="4">
        <f ca="1"/>
        <v>12.306666666667001</v>
      </c>
      <c r="W5000" s="4">
        <f ca="1"/>
        <v>8.5566378617249992</v>
      </c>
      <c r="X5000" s="4">
        <f ca="1"/>
        <v>21.680998568860002</v>
      </c>
      <c r="Y5000" s="4">
        <f ca="1"/>
        <v>17.599186442914998</v>
      </c>
      <c r="Z5000" s="4">
        <f ca="1"/>
        <v>0.57793092647942002</v>
      </c>
    </row>
    <row r="5001" spans="1:26" hidden="1" x14ac:dyDescent="0.25">
      <c r="A5001" s="3" t="s">
        <v>2391</v>
      </c>
      <c r="B5001" t="str">
        <v>天承科技</v>
      </c>
      <c r="C5001" s="8" t="str">
        <f ca="1"/>
        <v>制造业</v>
      </c>
      <c r="D5001" s="4">
        <f ca="1"/>
        <v>0.45573773973405002</v>
      </c>
      <c r="E5001" s="4">
        <f ca="1"/>
        <v>1.3348797241491E-2</v>
      </c>
      <c r="F5001" s="4">
        <f ca="1"/>
        <v>3.5396410951361999E-2</v>
      </c>
      <c r="G5001" s="4">
        <f ca="1"/>
        <v>0.51907444141357995</v>
      </c>
      <c r="H5001" s="4">
        <f ca="1"/>
        <v>1.5375728533883999E-2</v>
      </c>
      <c r="I5001" s="4">
        <f ca="1"/>
        <v>2.9877885470804E-2</v>
      </c>
      <c r="J5001" s="4">
        <f ca="1"/>
        <v>-5.4716939445556001E-3</v>
      </c>
      <c r="K5001" s="4">
        <f ca="1"/>
        <v>-1.76027488579E-4</v>
      </c>
      <c r="L5001" s="4">
        <f ca="1"/>
        <v>6.5890980667250004E-3</v>
      </c>
      <c r="M5001" s="4">
        <f ca="1"/>
        <v>3.6050810555003001</v>
      </c>
      <c r="N5001" s="4">
        <f ca="1"/>
        <v>144.33354188710999</v>
      </c>
      <c r="O5001" s="4">
        <f ca="1"/>
        <v>199.37826239345</v>
      </c>
      <c r="P5001" s="4">
        <f ca="1"/>
        <v>65.618759417098005</v>
      </c>
      <c r="Q5001" s="4">
        <f t="shared" ca="1" si="156"/>
        <v>4.978546324846176E-2</v>
      </c>
      <c r="R5001" s="4">
        <f t="shared" ca="1" si="157"/>
        <v>3.121905318393927E-2</v>
      </c>
      <c r="S5001" s="4">
        <f ca="1"/>
        <v>75.302000000000007</v>
      </c>
      <c r="T5001" s="4">
        <f ca="1"/>
        <v>77.652857142857002</v>
      </c>
      <c r="U5001" s="4">
        <f ca="1"/>
        <v>81.146666666667002</v>
      </c>
      <c r="V5001" s="4">
        <f ca="1"/>
        <v>77.298333333333005</v>
      </c>
      <c r="W5001" s="4">
        <f ca="1"/>
        <v>33.460702618292999</v>
      </c>
      <c r="X5001" s="4">
        <f ca="1"/>
        <v>30.670539503463001</v>
      </c>
      <c r="Y5001" s="4">
        <f ca="1"/>
        <v>47.319389598557997</v>
      </c>
      <c r="Z5001" s="4">
        <f ca="1"/>
        <v>280.62621097196001</v>
      </c>
    </row>
    <row r="5002" spans="1:26" hidden="1" x14ac:dyDescent="0.25">
      <c r="A5002" s="3" t="s">
        <v>2392</v>
      </c>
      <c r="B5002" t="str">
        <v>奥泰生物</v>
      </c>
      <c r="C5002" s="8" t="str">
        <f ca="1"/>
        <v>制造业</v>
      </c>
      <c r="D5002" s="4">
        <f ca="1"/>
        <v>0.26413634159131</v>
      </c>
      <c r="E5002" s="4">
        <f ca="1"/>
        <v>7.9782051277566008E-3</v>
      </c>
      <c r="F5002" s="4">
        <f ca="1"/>
        <v>4.9300252031506002E-2</v>
      </c>
      <c r="G5002" s="4">
        <f ca="1"/>
        <v>0.4207935239617</v>
      </c>
      <c r="H5002" s="4">
        <f ca="1"/>
        <v>1.1704230791462E-2</v>
      </c>
      <c r="I5002" s="4">
        <f ca="1"/>
        <v>5.1125835873265003E-2</v>
      </c>
      <c r="J5002" s="4">
        <f ca="1"/>
        <v>0.43652867970733</v>
      </c>
      <c r="K5002" s="4">
        <f ca="1"/>
        <v>1.2383645457795999E-2</v>
      </c>
      <c r="L5002" s="4">
        <f ca="1"/>
        <v>4.5457319464200001E-2</v>
      </c>
      <c r="M5002" s="4">
        <f ca="1"/>
        <v>0.45148778829497999</v>
      </c>
      <c r="N5002" s="4">
        <f ca="1"/>
        <v>73.337245690407997</v>
      </c>
      <c r="O5002" s="4">
        <f ca="1"/>
        <v>30.685148063997001</v>
      </c>
      <c r="P5002" s="4">
        <f ca="1"/>
        <v>67.813075192534995</v>
      </c>
      <c r="Q5002" s="4">
        <f t="shared" ca="1" si="156"/>
        <v>8.2876662723587555E-2</v>
      </c>
      <c r="R5002" s="4">
        <f t="shared" ca="1" si="157"/>
        <v>8.8191498804674931E-2</v>
      </c>
      <c r="S5002" s="4">
        <f ca="1"/>
        <v>63.660888888888998</v>
      </c>
      <c r="T5002" s="4">
        <f ca="1"/>
        <v>69.275238095237995</v>
      </c>
      <c r="U5002" s="4">
        <f ca="1"/>
        <v>127.93465146685</v>
      </c>
      <c r="V5002" s="4">
        <f ca="1"/>
        <v>118.14332681718</v>
      </c>
      <c r="W5002" s="4">
        <f ca="1"/>
        <v>147.22942702819</v>
      </c>
      <c r="X5002" s="4">
        <f ca="1"/>
        <v>141.24870185288</v>
      </c>
      <c r="Y5002" s="4">
        <f ca="1"/>
        <v>141.78245105207</v>
      </c>
      <c r="Z5002" s="4">
        <f ca="1"/>
        <v>145.88226915588999</v>
      </c>
    </row>
    <row r="5003" spans="1:26" hidden="1" x14ac:dyDescent="0.25">
      <c r="A5003" s="3" t="s">
        <v>2393</v>
      </c>
      <c r="B5003" t="str">
        <v>康众医疗</v>
      </c>
      <c r="C5003" s="8" t="str">
        <f ca="1"/>
        <v>制造业</v>
      </c>
      <c r="D5003" s="4">
        <f ca="1"/>
        <v>0.19708746173829</v>
      </c>
      <c r="E5003" s="4">
        <f ca="1"/>
        <v>4.1982998790357001E-3</v>
      </c>
      <c r="F5003" s="4">
        <f ca="1"/>
        <v>2.1304534956269001E-2</v>
      </c>
      <c r="G5003" s="4">
        <f ca="1"/>
        <v>0.11984796029554</v>
      </c>
      <c r="H5003" s="4">
        <f ca="1"/>
        <v>2.1298102629649001E-3</v>
      </c>
      <c r="I5003" s="4">
        <f ca="1"/>
        <v>1.3948247132379001E-2</v>
      </c>
      <c r="J5003" s="4">
        <f ca="1"/>
        <v>0.20933389241350001</v>
      </c>
      <c r="K5003" s="4">
        <f ca="1"/>
        <v>4.2009197162900004E-3</v>
      </c>
      <c r="L5003" s="4">
        <f ca="1"/>
        <v>1.3667262758521001E-2</v>
      </c>
      <c r="M5003" s="4">
        <f ca="1"/>
        <v>1.0916195291538</v>
      </c>
      <c r="N5003" s="4">
        <f ca="1"/>
        <v>53.920709462883998</v>
      </c>
      <c r="O5003" s="4">
        <f ca="1"/>
        <v>-18.985843582668998</v>
      </c>
      <c r="P5003" s="4">
        <f ca="1"/>
        <v>66.578587759919998</v>
      </c>
      <c r="Q5003" s="4">
        <f t="shared" ca="1" si="156"/>
        <v>3.6218854353968793E-2</v>
      </c>
      <c r="R5003" s="4">
        <f t="shared" ca="1" si="157"/>
        <v>5.7682866961341348E-3</v>
      </c>
      <c r="S5003" s="4">
        <f ca="1"/>
        <v>19.399999999999999</v>
      </c>
      <c r="T5003" s="4">
        <f ca="1"/>
        <v>19.511904761905001</v>
      </c>
      <c r="U5003" s="4">
        <f ca="1"/>
        <v>20.552937535000002</v>
      </c>
      <c r="V5003" s="4">
        <f ca="1"/>
        <v>19.834552757499999</v>
      </c>
      <c r="W5003" s="4">
        <f ca="1"/>
        <v>0</v>
      </c>
      <c r="X5003" s="4">
        <f ca="1"/>
        <v>-4.4555791915288996</v>
      </c>
      <c r="Y5003" s="4">
        <f ca="1"/>
        <v>33.073285614935998</v>
      </c>
      <c r="Z5003" s="4">
        <f ca="1"/>
        <v>0</v>
      </c>
    </row>
    <row r="5004" spans="1:26" hidden="1" x14ac:dyDescent="0.25">
      <c r="A5004" s="3" t="s">
        <v>2394</v>
      </c>
      <c r="B5004" t="str">
        <v>恒玄科技</v>
      </c>
      <c r="C5004" s="8" t="str">
        <f ca="1"/>
        <v>制造业</v>
      </c>
      <c r="D5004" s="4">
        <f ca="1"/>
        <v>0.43545816747645999</v>
      </c>
      <c r="E5004" s="4">
        <f ca="1"/>
        <v>1.0160517681506999E-2</v>
      </c>
      <c r="F5004" s="4">
        <f ca="1"/>
        <v>3.6476658475180002E-2</v>
      </c>
      <c r="G5004" s="4">
        <f ca="1"/>
        <v>4.0604041463515997E-2</v>
      </c>
      <c r="H5004" s="4">
        <f ca="1"/>
        <v>1.0944029044142999E-3</v>
      </c>
      <c r="I5004" s="4">
        <f ca="1"/>
        <v>1.0434197258482001E-2</v>
      </c>
      <c r="J5004" s="4">
        <f ca="1"/>
        <v>0.19965850486134001</v>
      </c>
      <c r="K5004" s="4">
        <f ca="1"/>
        <v>4.5352327565886998E-3</v>
      </c>
      <c r="L5004" s="4">
        <f ca="1"/>
        <v>1.6798726383078999E-2</v>
      </c>
      <c r="M5004" s="4">
        <f ca="1"/>
        <v>1.6036101240588001</v>
      </c>
      <c r="N5004" s="4">
        <f ca="1"/>
        <v>62.038053994587997</v>
      </c>
      <c r="O5004" s="4">
        <f ca="1"/>
        <v>-17.683951298562</v>
      </c>
      <c r="P5004" s="4">
        <f ca="1"/>
        <v>79.329096554006995</v>
      </c>
      <c r="Q5004" s="4">
        <f t="shared" ca="1" si="156"/>
        <v>8.1587563553118539E-2</v>
      </c>
      <c r="R5004" s="4">
        <f t="shared" ca="1" si="157"/>
        <v>1.259251660715451E-2</v>
      </c>
      <c r="S5004" s="4">
        <f ca="1"/>
        <v>122.55200000000001</v>
      </c>
      <c r="T5004" s="4">
        <f ca="1"/>
        <v>124.09523809524001</v>
      </c>
      <c r="U5004" s="4">
        <f ca="1"/>
        <v>135.88714161600001</v>
      </c>
      <c r="V5004" s="4">
        <f ca="1"/>
        <v>125.63674564599999</v>
      </c>
      <c r="W5004" s="4">
        <f ca="1"/>
        <v>22.023168420697999</v>
      </c>
      <c r="X5004" s="4">
        <f ca="1"/>
        <v>31.778005888243001</v>
      </c>
      <c r="Y5004" s="4">
        <f ca="1"/>
        <v>116.6284156482</v>
      </c>
      <c r="Z5004" s="4">
        <f ca="1"/>
        <v>0</v>
      </c>
    </row>
    <row r="5005" spans="1:26" hidden="1" x14ac:dyDescent="0.25">
      <c r="A5005" s="3" t="s">
        <v>2395</v>
      </c>
      <c r="B5005" t="str">
        <v>九联科技</v>
      </c>
      <c r="C5005" s="8" t="str">
        <f ca="1"/>
        <v>制造业</v>
      </c>
      <c r="D5005" s="4">
        <f ca="1"/>
        <v>-0.19323879475130001</v>
      </c>
      <c r="E5005" s="4">
        <f ca="1"/>
        <v>-4.3769096618360001E-3</v>
      </c>
      <c r="F5005" s="4">
        <f ca="1"/>
        <v>2.02760514756E-4</v>
      </c>
      <c r="G5005" s="4">
        <f ca="1"/>
        <v>9.6499677262288003E-2</v>
      </c>
      <c r="H5005" s="4">
        <f ca="1"/>
        <v>1.8747535390955001E-3</v>
      </c>
      <c r="I5005" s="4">
        <f ca="1"/>
        <v>2.8861440056329998E-2</v>
      </c>
      <c r="J5005" s="4">
        <f ca="1"/>
        <v>0.15060434195323999</v>
      </c>
      <c r="K5005" s="4">
        <f ca="1"/>
        <v>3.6782433317138E-3</v>
      </c>
      <c r="L5005" s="4">
        <f ca="1"/>
        <v>2.4119801666011E-2</v>
      </c>
      <c r="M5005" s="4">
        <f ca="1"/>
        <v>1.5932521156021999</v>
      </c>
      <c r="N5005" s="4">
        <f ca="1"/>
        <v>50.312718047887003</v>
      </c>
      <c r="O5005" s="4">
        <f ca="1"/>
        <v>-3.6866467173364001</v>
      </c>
      <c r="P5005" s="4">
        <f ca="1"/>
        <v>80.487698168284993</v>
      </c>
      <c r="Q5005" s="4">
        <f t="shared" ca="1" si="156"/>
        <v>6.2714917308007087E-2</v>
      </c>
      <c r="R5005" s="4">
        <f t="shared" ca="1" si="157"/>
        <v>-2.3349607302141197E-3</v>
      </c>
      <c r="S5005" s="4">
        <f ca="1"/>
        <v>9.8706666666667005</v>
      </c>
      <c r="T5005" s="4">
        <f ca="1"/>
        <v>9.8476190476190002</v>
      </c>
      <c r="U5005" s="4">
        <f ca="1"/>
        <v>10.93701939</v>
      </c>
      <c r="V5005" s="4">
        <f ca="1"/>
        <v>10.291583577000001</v>
      </c>
      <c r="W5005" s="4">
        <f ca="1"/>
        <v>-22.296368126541001</v>
      </c>
      <c r="X5005" s="4">
        <f ca="1"/>
        <v>-0.46432412459512001</v>
      </c>
      <c r="Y5005" s="4">
        <f ca="1"/>
        <v>6.2252557273572</v>
      </c>
      <c r="Z5005" s="4">
        <f ca="1"/>
        <v>0</v>
      </c>
    </row>
    <row r="5006" spans="1:26" hidden="1" x14ac:dyDescent="0.25">
      <c r="A5006" s="3" t="s">
        <v>2396</v>
      </c>
      <c r="B5006" t="str">
        <v>埃科光电</v>
      </c>
      <c r="C5006" s="8" t="str">
        <f ca="1"/>
        <v>制造业</v>
      </c>
      <c r="D5006" s="4">
        <f ca="1"/>
        <v>-0.33698633035497</v>
      </c>
      <c r="E5006" s="4">
        <f ca="1"/>
        <v>-8.7575474075113E-3</v>
      </c>
      <c r="F5006" s="4">
        <f ca="1"/>
        <v>-8.2939021020259004E-3</v>
      </c>
      <c r="G5006" s="4">
        <f ca="1"/>
        <v>-0.55640226439384999</v>
      </c>
      <c r="H5006" s="4">
        <f ca="1"/>
        <v>-1.1799623825061001E-2</v>
      </c>
      <c r="I5006" s="4">
        <f ca="1"/>
        <v>-1.4420122681623E-2</v>
      </c>
      <c r="J5006" s="4">
        <f ca="1"/>
        <v>-0.3784304247602</v>
      </c>
      <c r="K5006" s="4">
        <f ca="1"/>
        <v>-7.3179419479272997E-3</v>
      </c>
      <c r="L5006" s="4">
        <f ca="1"/>
        <v>-1.4822214155687999E-2</v>
      </c>
      <c r="M5006" s="4">
        <f ca="1"/>
        <v>2.0839795565239001</v>
      </c>
      <c r="N5006" s="4">
        <f ca="1"/>
        <v>43.398105069869999</v>
      </c>
      <c r="O5006" s="4">
        <f ca="1"/>
        <v>-91.343173041024002</v>
      </c>
      <c r="P5006" s="4">
        <f ca="1"/>
        <v>35.117675740205001</v>
      </c>
      <c r="Q5006" s="4">
        <f t="shared" ca="1" si="156"/>
        <v>-3.5817605730747884E-3</v>
      </c>
      <c r="R5006" s="4">
        <f t="shared" ca="1" si="157"/>
        <v>-8.0236517634332052E-2</v>
      </c>
      <c r="S5006" s="4">
        <f ca="1"/>
        <v>51.648888888888997</v>
      </c>
      <c r="T5006" s="4">
        <f ca="1"/>
        <v>47.504761904761999</v>
      </c>
      <c r="U5006" s="4">
        <f ca="1"/>
        <v>48.22</v>
      </c>
      <c r="V5006" s="4">
        <f ca="1"/>
        <v>48.393333333332997</v>
      </c>
      <c r="W5006" s="4">
        <f ca="1"/>
        <v>148.98791200847</v>
      </c>
      <c r="X5006" s="4">
        <f ca="1"/>
        <v>98.454534832654005</v>
      </c>
      <c r="Y5006" s="4">
        <f ca="1"/>
        <v>139.11922271257001</v>
      </c>
      <c r="Z5006" s="4">
        <f ca="1"/>
        <v>0</v>
      </c>
    </row>
    <row r="5007" spans="1:26" hidden="1" x14ac:dyDescent="0.25">
      <c r="A5007" s="3" t="s">
        <v>2397</v>
      </c>
      <c r="B5007" t="str">
        <v>杭州柯林</v>
      </c>
      <c r="C5007" s="8" t="str">
        <f ca="1"/>
        <v>制造业</v>
      </c>
      <c r="D5007" s="4">
        <f ca="1"/>
        <v>-0.13454301272347999</v>
      </c>
      <c r="E5007" s="4">
        <f ca="1"/>
        <v>-3.2833317302776001E-3</v>
      </c>
      <c r="F5007" s="4">
        <f ca="1"/>
        <v>1.8015276135059999E-3</v>
      </c>
      <c r="G5007" s="4">
        <f ca="1"/>
        <v>-0.12911518426365001</v>
      </c>
      <c r="H5007" s="4">
        <f ca="1"/>
        <v>-2.3675172686157E-3</v>
      </c>
      <c r="I5007" s="4">
        <f ca="1"/>
        <v>2.5410422258669999E-3</v>
      </c>
      <c r="J5007" s="4">
        <f ca="1"/>
        <v>-0.37374824087647002</v>
      </c>
      <c r="K5007" s="4">
        <f ca="1"/>
        <v>-7.2099689846808999E-3</v>
      </c>
      <c r="L5007" s="4">
        <f ca="1"/>
        <v>-5.7698132963139998E-3</v>
      </c>
      <c r="M5007" s="4">
        <f ca="1"/>
        <v>0.53861854078502003</v>
      </c>
      <c r="N5007" s="4">
        <f ca="1"/>
        <v>42.361782888877997</v>
      </c>
      <c r="O5007" s="4">
        <f ca="1"/>
        <v>-21.659392343495998</v>
      </c>
      <c r="P5007" s="4">
        <f ca="1"/>
        <v>53.516525031950003</v>
      </c>
      <c r="Q5007" s="4">
        <f t="shared" ca="1" si="156"/>
        <v>1.4224453509047186E-2</v>
      </c>
      <c r="R5007" s="4">
        <f t="shared" ca="1" si="157"/>
        <v>-2.3691862617804361E-2</v>
      </c>
      <c r="S5007" s="4">
        <f ca="1"/>
        <v>32.152222222222001</v>
      </c>
      <c r="T5007" s="4">
        <f ca="1"/>
        <v>31.390476190476001</v>
      </c>
      <c r="U5007" s="4">
        <f ca="1"/>
        <v>46.755035806000002</v>
      </c>
      <c r="V5007" s="4">
        <f ca="1"/>
        <v>46.099298478000001</v>
      </c>
      <c r="W5007" s="4">
        <f ca="1"/>
        <v>-13.973444408791</v>
      </c>
      <c r="X5007" s="4">
        <f ca="1"/>
        <v>-1.7939846871139999</v>
      </c>
      <c r="Y5007" s="4">
        <f ca="1"/>
        <v>36.301267598800003</v>
      </c>
      <c r="Z5007" s="4">
        <f ca="1"/>
        <v>-32.808217563101003</v>
      </c>
    </row>
    <row r="5008" spans="1:26" hidden="1" x14ac:dyDescent="0.25">
      <c r="A5008" s="3" t="s">
        <v>2398</v>
      </c>
      <c r="B5008" t="str">
        <v>威迈斯</v>
      </c>
      <c r="C5008" s="8" t="str">
        <f ca="1"/>
        <v>制造业</v>
      </c>
      <c r="D5008" s="4">
        <f ca="1"/>
        <v>-0.37800376620621001</v>
      </c>
      <c r="E5008" s="4">
        <f ca="1"/>
        <v>-1.3940285004312001E-2</v>
      </c>
      <c r="F5008" s="4">
        <f ca="1"/>
        <v>-2.3088030106485E-2</v>
      </c>
      <c r="G5008" s="4">
        <f ca="1"/>
        <v>-0.25491324844503999</v>
      </c>
      <c r="H5008" s="4">
        <f ca="1"/>
        <v>-7.8043049808068001E-3</v>
      </c>
      <c r="I5008" s="4">
        <f ca="1"/>
        <v>-8.3095770609319993E-3</v>
      </c>
      <c r="J5008" s="4">
        <f ca="1"/>
        <v>-0.23125775180295999</v>
      </c>
      <c r="K5008" s="4">
        <f ca="1"/>
        <v>-5.0688338730259996E-3</v>
      </c>
      <c r="L5008" s="4">
        <f ca="1"/>
        <v>-8.4932636234028008E-3</v>
      </c>
      <c r="M5008" s="4">
        <f ca="1"/>
        <v>2.7563879964357998</v>
      </c>
      <c r="N5008" s="4">
        <f ca="1"/>
        <v>62.427668234294003</v>
      </c>
      <c r="O5008" s="4">
        <f ca="1"/>
        <v>-88.700337629261</v>
      </c>
      <c r="P5008" s="4">
        <f ca="1"/>
        <v>40.406358030572001</v>
      </c>
      <c r="Q5008" s="4">
        <f t="shared" ca="1" si="156"/>
        <v>-4.1309949297631425E-2</v>
      </c>
      <c r="R5008" s="4">
        <f t="shared" ca="1" si="157"/>
        <v>-7.5401537544644917E-2</v>
      </c>
      <c r="S5008" s="4">
        <f ca="1"/>
        <v>42.293777777777997</v>
      </c>
      <c r="T5008" s="4">
        <f ca="1"/>
        <v>39.104761904762</v>
      </c>
      <c r="U5008" s="4">
        <f ca="1"/>
        <v>38.446666666666999</v>
      </c>
      <c r="V5008" s="4">
        <f ca="1"/>
        <v>40.103333333332998</v>
      </c>
      <c r="W5008" s="4">
        <f ca="1"/>
        <v>104.93396552052999</v>
      </c>
      <c r="X5008" s="4">
        <f ca="1"/>
        <v>73.895777505056003</v>
      </c>
      <c r="Y5008" s="4">
        <f ca="1"/>
        <v>66.029804254525004</v>
      </c>
      <c r="Z5008" s="4">
        <f ca="1"/>
        <v>177.27224491095001</v>
      </c>
    </row>
    <row r="5009" spans="1:26" hidden="1" x14ac:dyDescent="0.25">
      <c r="A5009" s="3" t="s">
        <v>2399</v>
      </c>
      <c r="B5009" t="str">
        <v>奥精医疗</v>
      </c>
      <c r="C5009" s="8" t="str">
        <f ca="1"/>
        <v>制造业</v>
      </c>
      <c r="D5009" s="4">
        <f ca="1"/>
        <v>-1.5054500781202999E-3</v>
      </c>
      <c r="E5009" s="4">
        <f ca="1"/>
        <v>-3.6538258993599999E-5</v>
      </c>
      <c r="F5009" s="4">
        <f ca="1"/>
        <v>1.0840806361503001E-2</v>
      </c>
      <c r="G5009" s="4">
        <f ca="1"/>
        <v>0.14248804721753999</v>
      </c>
      <c r="H5009" s="4">
        <f ca="1"/>
        <v>2.6788978499433999E-3</v>
      </c>
      <c r="I5009" s="4">
        <f ca="1"/>
        <v>1.5500123191354E-2</v>
      </c>
      <c r="J5009" s="4">
        <f ca="1"/>
        <v>4.9573676144090001E-2</v>
      </c>
      <c r="K5009" s="4">
        <f ca="1"/>
        <v>9.1000789132039998E-4</v>
      </c>
      <c r="L5009" s="4">
        <f ca="1"/>
        <v>1.0145784441544001E-2</v>
      </c>
      <c r="M5009" s="4">
        <f ca="1"/>
        <v>1.3291289250552001</v>
      </c>
      <c r="N5009" s="4">
        <f ca="1"/>
        <v>40.519043525131998</v>
      </c>
      <c r="O5009" s="4">
        <f ca="1"/>
        <v>-39.815828770837001</v>
      </c>
      <c r="P5009" s="4">
        <f ca="1"/>
        <v>58.912798828657998</v>
      </c>
      <c r="Q5009" s="4">
        <f t="shared" ca="1" si="156"/>
        <v>2.5078599107991487E-2</v>
      </c>
      <c r="R5009" s="4">
        <f t="shared" ca="1" si="157"/>
        <v>1.3396459286305088E-3</v>
      </c>
      <c r="S5009" s="4">
        <f ca="1"/>
        <v>22.583555555556</v>
      </c>
      <c r="T5009" s="4">
        <f ca="1"/>
        <v>22.613809523810001</v>
      </c>
      <c r="U5009" s="4">
        <f ca="1"/>
        <v>23.708868696</v>
      </c>
      <c r="V5009" s="4">
        <f ca="1"/>
        <v>23.1288300396</v>
      </c>
      <c r="W5009" s="4">
        <f ca="1"/>
        <v>12.620771182898</v>
      </c>
      <c r="X5009" s="4">
        <f ca="1"/>
        <v>13.315884458075001</v>
      </c>
      <c r="Y5009" s="4">
        <f ca="1"/>
        <v>26.780584214539001</v>
      </c>
      <c r="Z5009" s="4">
        <f ca="1"/>
        <v>4.8863984140993004</v>
      </c>
    </row>
    <row r="5010" spans="1:26" hidden="1" x14ac:dyDescent="0.25">
      <c r="A5010" s="3" t="s">
        <v>2400</v>
      </c>
      <c r="B5010" t="str">
        <v>西力科技</v>
      </c>
      <c r="C5010" s="8" t="str">
        <f ca="1"/>
        <v>制造业</v>
      </c>
      <c r="D5010" s="4">
        <f ca="1"/>
        <v>0.45563932081171998</v>
      </c>
      <c r="E5010" s="4">
        <f ca="1"/>
        <v>9.9775520596748993E-3</v>
      </c>
      <c r="F5010" s="4">
        <f ca="1"/>
        <v>1.9032916585304E-2</v>
      </c>
      <c r="G5010" s="4">
        <f ca="1"/>
        <v>0.48687315247389001</v>
      </c>
      <c r="H5010" s="4">
        <f ca="1"/>
        <v>8.7025689349476999E-3</v>
      </c>
      <c r="I5010" s="4">
        <f ca="1"/>
        <v>1.6998850075485999E-2</v>
      </c>
      <c r="J5010" s="4">
        <f ca="1"/>
        <v>0.19600491244471999</v>
      </c>
      <c r="K5010" s="4">
        <f ca="1"/>
        <v>3.9782170468937996E-3</v>
      </c>
      <c r="L5010" s="4">
        <f ca="1"/>
        <v>1.8458765145400999E-2</v>
      </c>
      <c r="M5010" s="4">
        <f ca="1"/>
        <v>0.93636112433019003</v>
      </c>
      <c r="N5010" s="4">
        <f ca="1"/>
        <v>31.289000842659998</v>
      </c>
      <c r="O5010" s="4">
        <f ca="1"/>
        <v>6.9514026848033996</v>
      </c>
      <c r="P5010" s="4">
        <f ca="1"/>
        <v>71.524583609725994</v>
      </c>
      <c r="Q5010" s="4">
        <f t="shared" ca="1" si="156"/>
        <v>3.267973856212826E-2</v>
      </c>
      <c r="R5010" s="4">
        <f t="shared" ca="1" si="157"/>
        <v>1.5270142156611358E-2</v>
      </c>
      <c r="S5010" s="4">
        <f ca="1"/>
        <v>12.825111111110999</v>
      </c>
      <c r="T5010" s="4">
        <f ca="1"/>
        <v>13.020952380952</v>
      </c>
      <c r="U5010" s="4">
        <f ca="1"/>
        <v>14.155646969515001</v>
      </c>
      <c r="V5010" s="4">
        <f ca="1"/>
        <v>13.707683457821</v>
      </c>
      <c r="W5010" s="4">
        <f ca="1"/>
        <v>1.7135687210524</v>
      </c>
      <c r="X5010" s="4">
        <f ca="1"/>
        <v>8.4548801047052997</v>
      </c>
      <c r="Y5010" s="4">
        <f ca="1"/>
        <v>16.341950772013998</v>
      </c>
      <c r="Z5010" s="4">
        <f ca="1"/>
        <v>-0.57995028767852996</v>
      </c>
    </row>
    <row r="5011" spans="1:26" hidden="1" x14ac:dyDescent="0.25">
      <c r="A5011" s="3" t="s">
        <v>2401</v>
      </c>
      <c r="B5011" t="str">
        <v>惠泰医疗</v>
      </c>
      <c r="C5011" s="8" t="str">
        <f ca="1"/>
        <v>制造业</v>
      </c>
      <c r="D5011" s="4">
        <f ca="1"/>
        <v>-0.27453568945543999</v>
      </c>
      <c r="E5011" s="4">
        <f ca="1"/>
        <v>-1.0641180131178001E-2</v>
      </c>
      <c r="F5011" s="4">
        <f ca="1"/>
        <v>-6.9349943062480997E-3</v>
      </c>
      <c r="G5011" s="4">
        <f ca="1"/>
        <v>-6.4530312329927994E-2</v>
      </c>
      <c r="H5011" s="4">
        <f ca="1"/>
        <v>-2.3520191537436002E-3</v>
      </c>
      <c r="I5011" s="4">
        <f ca="1"/>
        <v>1.6335342842630999E-3</v>
      </c>
      <c r="J5011" s="4">
        <f ca="1"/>
        <v>0.40906171846082001</v>
      </c>
      <c r="K5011" s="4">
        <f ca="1"/>
        <v>1.6467816253286E-2</v>
      </c>
      <c r="L5011" s="4">
        <f ca="1"/>
        <v>2.2473986445750001E-2</v>
      </c>
      <c r="M5011" s="4">
        <f ca="1"/>
        <v>0.61570951350924996</v>
      </c>
      <c r="N5011" s="4">
        <f ca="1"/>
        <v>52.132036269291</v>
      </c>
      <c r="O5011" s="4">
        <f ca="1"/>
        <v>24.468094926289002</v>
      </c>
      <c r="P5011" s="4">
        <f ca="1"/>
        <v>41.548594216928997</v>
      </c>
      <c r="Q5011" s="4">
        <f t="shared" ca="1" si="156"/>
        <v>-2.4232074139870257E-2</v>
      </c>
      <c r="R5011" s="4">
        <f t="shared" ca="1" si="157"/>
        <v>-1.2365984590320135E-2</v>
      </c>
      <c r="S5011" s="4">
        <f ca="1"/>
        <v>366.14777777777999</v>
      </c>
      <c r="T5011" s="4">
        <f ca="1"/>
        <v>361.62</v>
      </c>
      <c r="U5011" s="4">
        <f ca="1"/>
        <v>361.19159772788998</v>
      </c>
      <c r="V5011" s="4">
        <f ca="1"/>
        <v>370.16137562577001</v>
      </c>
      <c r="W5011" s="4">
        <f ca="1"/>
        <v>63.325939902774003</v>
      </c>
      <c r="X5011" s="4">
        <f ca="1"/>
        <v>44.388496216081997</v>
      </c>
      <c r="Y5011" s="4">
        <f ca="1"/>
        <v>58.311186106497999</v>
      </c>
      <c r="Z5011" s="4">
        <f ca="1"/>
        <v>88.458456528968</v>
      </c>
    </row>
    <row r="5012" spans="1:26" hidden="1" x14ac:dyDescent="0.25">
      <c r="A5012" s="3" t="s">
        <v>2402</v>
      </c>
      <c r="B5012" t="str">
        <v>三旺通信</v>
      </c>
      <c r="C5012" s="8" t="str">
        <f ca="1"/>
        <v>制造业</v>
      </c>
      <c r="D5012" s="4">
        <f ca="1"/>
        <v>-0.82334370441574001</v>
      </c>
      <c r="E5012" s="4">
        <f ca="1"/>
        <v>-2.4067301762687999E-2</v>
      </c>
      <c r="F5012" s="4">
        <f ca="1"/>
        <v>-2.6572483927250999E-2</v>
      </c>
      <c r="G5012" s="4">
        <f ca="1"/>
        <v>5.3765104370271002E-2</v>
      </c>
      <c r="H5012" s="4">
        <f ca="1"/>
        <v>3.4795956854520999E-3</v>
      </c>
      <c r="I5012" s="4">
        <f ca="1"/>
        <v>7.8407288759026004E-3</v>
      </c>
      <c r="J5012" s="4">
        <f ca="1"/>
        <v>9.8391345503960004E-2</v>
      </c>
      <c r="K5012" s="4">
        <f ca="1"/>
        <v>2.7995270651551998E-3</v>
      </c>
      <c r="L5012" s="4">
        <f ca="1"/>
        <v>1.4578581876529001E-2</v>
      </c>
      <c r="M5012" s="4">
        <f ca="1"/>
        <v>1.3292772416769001</v>
      </c>
      <c r="N5012" s="4">
        <f ca="1"/>
        <v>50.401892807735003</v>
      </c>
      <c r="O5012" s="4">
        <f ca="1"/>
        <v>53.668098635410999</v>
      </c>
      <c r="P5012" s="4">
        <f ca="1"/>
        <v>50.066026235663998</v>
      </c>
      <c r="Q5012" s="4">
        <f t="shared" ca="1" si="156"/>
        <v>-3.5000256976914973E-2</v>
      </c>
      <c r="R5012" s="4">
        <f t="shared" ca="1" si="157"/>
        <v>-5.5885903999610713E-3</v>
      </c>
      <c r="S5012" s="4">
        <f ca="1"/>
        <v>64.524888888888995</v>
      </c>
      <c r="T5012" s="4">
        <f ca="1"/>
        <v>64.164285714285995</v>
      </c>
      <c r="U5012" s="4">
        <f ca="1"/>
        <v>94.751372110217005</v>
      </c>
      <c r="V5012" s="4">
        <f ca="1"/>
        <v>98.187976520476994</v>
      </c>
      <c r="W5012" s="4">
        <f ca="1"/>
        <v>18.071384901127999</v>
      </c>
      <c r="X5012" s="4">
        <f ca="1"/>
        <v>24.856008026716999</v>
      </c>
      <c r="Y5012" s="4">
        <f ca="1"/>
        <v>55.111810308869998</v>
      </c>
      <c r="Z5012" s="4">
        <f ca="1"/>
        <v>15.234379322047999</v>
      </c>
    </row>
    <row r="5013" spans="1:26" hidden="1" x14ac:dyDescent="0.25">
      <c r="A5013" s="3" t="s">
        <v>2403</v>
      </c>
      <c r="B5013" t="str">
        <v>罗普特</v>
      </c>
      <c r="C5013" s="8" t="str">
        <f ca="1"/>
        <v>信息传输、软件和信息技术服务业</v>
      </c>
      <c r="D5013" s="4">
        <f ca="1"/>
        <v>0.23494807718232</v>
      </c>
      <c r="E5013" s="4">
        <f ca="1"/>
        <v>5.7842058009228998E-3</v>
      </c>
      <c r="F5013" s="4">
        <f ca="1"/>
        <v>3.3114916887022998E-2</v>
      </c>
      <c r="G5013" s="4">
        <f ca="1"/>
        <v>0.17043444220188</v>
      </c>
      <c r="H5013" s="4">
        <f ca="1"/>
        <v>3.3738193557409E-3</v>
      </c>
      <c r="I5013" s="4">
        <f ca="1"/>
        <v>2.4246559780350001E-2</v>
      </c>
      <c r="J5013" s="4">
        <f ca="1"/>
        <v>0.10438205011583999</v>
      </c>
      <c r="K5013" s="4">
        <f ca="1"/>
        <v>2.0038499975174001E-3</v>
      </c>
      <c r="L5013" s="4">
        <f ca="1"/>
        <v>1.8708793811811002E-2</v>
      </c>
      <c r="M5013" s="4">
        <f ca="1"/>
        <v>1.4786680199861</v>
      </c>
      <c r="N5013" s="4">
        <f ca="1"/>
        <v>55.284817739060998</v>
      </c>
      <c r="O5013" s="4">
        <f ca="1"/>
        <v>-6.9864824996666002</v>
      </c>
      <c r="P5013" s="4">
        <f ca="1"/>
        <v>65.522928684491006</v>
      </c>
      <c r="Q5013" s="4">
        <f t="shared" ca="1" si="156"/>
        <v>6.2255335269604806E-2</v>
      </c>
      <c r="R5013" s="4">
        <f t="shared" ca="1" si="157"/>
        <v>1.2567259682957041E-2</v>
      </c>
      <c r="S5013" s="4">
        <f ca="1"/>
        <v>13.097777777777999</v>
      </c>
      <c r="T5013" s="4">
        <f ca="1"/>
        <v>13.262380952380999</v>
      </c>
      <c r="U5013" s="4">
        <f ca="1"/>
        <v>14.114091024</v>
      </c>
      <c r="V5013" s="4">
        <f ca="1"/>
        <v>13.286909988</v>
      </c>
      <c r="W5013" s="4">
        <f ca="1"/>
        <v>0</v>
      </c>
      <c r="X5013" s="4">
        <f ca="1"/>
        <v>-30.651230271557999</v>
      </c>
      <c r="Y5013" s="4">
        <f ca="1"/>
        <v>25.603503852435999</v>
      </c>
      <c r="Z5013" s="4">
        <f ca="1"/>
        <v>0</v>
      </c>
    </row>
    <row r="5014" spans="1:26" hidden="1" x14ac:dyDescent="0.25">
      <c r="A5014" s="3" t="s">
        <v>2404</v>
      </c>
      <c r="B5014" t="str">
        <v>安凯微</v>
      </c>
      <c r="C5014" s="8" t="str">
        <f ca="1"/>
        <v>制造业</v>
      </c>
      <c r="D5014" s="4">
        <f ca="1"/>
        <v>0.1020263078031</v>
      </c>
      <c r="E5014" s="4">
        <f ca="1"/>
        <v>2.1226294646403999E-3</v>
      </c>
      <c r="F5014" s="4">
        <f ca="1"/>
        <v>1.0314401310126E-2</v>
      </c>
      <c r="G5014" s="4">
        <f ca="1"/>
        <v>-0.1196694849212</v>
      </c>
      <c r="H5014" s="4">
        <f ca="1"/>
        <v>-1.9590429570643E-3</v>
      </c>
      <c r="I5014" s="4">
        <f ca="1"/>
        <v>3.1953299447614E-3</v>
      </c>
      <c r="J5014" s="4">
        <f ca="1"/>
        <v>-8.9718892650758997E-2</v>
      </c>
      <c r="K5014" s="4">
        <f ca="1"/>
        <v>-1.8680960856979E-3</v>
      </c>
      <c r="L5014" s="4">
        <f ca="1"/>
        <v>5.1042429214506E-3</v>
      </c>
      <c r="M5014" s="4">
        <f ca="1"/>
        <v>2.3110086095283</v>
      </c>
      <c r="N5014" s="4">
        <f ca="1"/>
        <v>55.715418292186001</v>
      </c>
      <c r="O5014" s="4">
        <f ca="1"/>
        <v>-0.97644030972429996</v>
      </c>
      <c r="P5014" s="4">
        <f ca="1"/>
        <v>53.753482255674001</v>
      </c>
      <c r="Q5014" s="4">
        <f t="shared" ca="1" si="156"/>
        <v>1.8888002128252222E-2</v>
      </c>
      <c r="R5014" s="4">
        <f t="shared" ca="1" si="157"/>
        <v>-1.957336645443299E-2</v>
      </c>
      <c r="S5014" s="4">
        <f ca="1"/>
        <v>12.728666666666999</v>
      </c>
      <c r="T5014" s="4">
        <f ca="1"/>
        <v>12.479523809524</v>
      </c>
      <c r="U5014" s="4">
        <f ca="1"/>
        <v>12.766666666667</v>
      </c>
      <c r="V5014" s="4">
        <f ca="1"/>
        <v>12.53</v>
      </c>
      <c r="W5014" s="4">
        <f ca="1"/>
        <v>19.678184449261</v>
      </c>
      <c r="X5014" s="4">
        <f ca="1"/>
        <v>23.866791629085998</v>
      </c>
      <c r="Y5014" s="4">
        <f ca="1"/>
        <v>17.426354765113999</v>
      </c>
      <c r="Z5014" s="4">
        <f ca="1"/>
        <v>0</v>
      </c>
    </row>
    <row r="5015" spans="1:26" hidden="1" x14ac:dyDescent="0.25">
      <c r="A5015" s="3" t="s">
        <v>2405</v>
      </c>
      <c r="B5015" t="str">
        <v>阳光诺和</v>
      </c>
      <c r="C5015" s="8" t="str">
        <f ca="1"/>
        <v>科学研究和技术服务业</v>
      </c>
      <c r="D5015" s="4">
        <f ca="1"/>
        <v>-4.4523188106938998E-2</v>
      </c>
      <c r="E5015" s="4">
        <f ca="1"/>
        <v>-1.0271365862503999E-3</v>
      </c>
      <c r="F5015" s="4">
        <f ca="1"/>
        <v>1.4408987785014E-2</v>
      </c>
      <c r="G5015" s="4">
        <f ca="1"/>
        <v>0.30991760299448001</v>
      </c>
      <c r="H5015" s="4">
        <f ca="1"/>
        <v>7.5196129738195E-3</v>
      </c>
      <c r="I5015" s="4">
        <f ca="1"/>
        <v>4.1089095926419003E-2</v>
      </c>
      <c r="J5015" s="4">
        <f ca="1"/>
        <v>0.25128841024158</v>
      </c>
      <c r="K5015" s="4">
        <f ca="1"/>
        <v>6.4582235041217E-3</v>
      </c>
      <c r="L5015" s="4">
        <f ca="1"/>
        <v>2.7747261810603E-2</v>
      </c>
      <c r="M5015" s="4">
        <f ca="1"/>
        <v>0.71994008392499997</v>
      </c>
      <c r="N5015" s="4">
        <f ca="1"/>
        <v>43.020807490240003</v>
      </c>
      <c r="O5015" s="4">
        <f ca="1"/>
        <v>-1.5133901957078999</v>
      </c>
      <c r="P5015" s="4">
        <f ca="1"/>
        <v>58.825397213755998</v>
      </c>
      <c r="Q5015" s="4">
        <f t="shared" ca="1" si="156"/>
        <v>9.8675350750470243E-3</v>
      </c>
      <c r="R5015" s="4">
        <f t="shared" ca="1" si="157"/>
        <v>3.9410195213950137E-2</v>
      </c>
      <c r="S5015" s="4">
        <f ca="1"/>
        <v>64.286000000000001</v>
      </c>
      <c r="T5015" s="4">
        <f ca="1"/>
        <v>66.819523809524</v>
      </c>
      <c r="U5015" s="4">
        <f ca="1"/>
        <v>97.190689990799996</v>
      </c>
      <c r="V5015" s="4">
        <f ca="1"/>
        <v>96.241028268700006</v>
      </c>
      <c r="W5015" s="4">
        <f ca="1"/>
        <v>48.836912119806001</v>
      </c>
      <c r="X5015" s="4">
        <f ca="1"/>
        <v>42.560940777614</v>
      </c>
      <c r="Y5015" s="4">
        <f ca="1"/>
        <v>72.404235803196997</v>
      </c>
      <c r="Z5015" s="4">
        <f ca="1"/>
        <v>22.198533668772999</v>
      </c>
    </row>
    <row r="5016" spans="1:26" hidden="1" x14ac:dyDescent="0.25">
      <c r="A5016" s="3" t="s">
        <v>2406</v>
      </c>
      <c r="B5016" t="str">
        <v>禾信仪器</v>
      </c>
      <c r="C5016" s="8" t="str">
        <f ca="1"/>
        <v>制造业</v>
      </c>
      <c r="D5016" s="4">
        <f ca="1"/>
        <v>0.31646050889329003</v>
      </c>
      <c r="E5016" s="4">
        <f ca="1"/>
        <v>7.3682302955343998E-3</v>
      </c>
      <c r="F5016" s="4">
        <f ca="1"/>
        <v>2.7159963222147001E-2</v>
      </c>
      <c r="G5016" s="4">
        <f ca="1"/>
        <v>0.1316317606229</v>
      </c>
      <c r="H5016" s="4">
        <f ca="1"/>
        <v>2.6298922383621E-3</v>
      </c>
      <c r="I5016" s="4">
        <f ca="1"/>
        <v>1.4408031596364E-2</v>
      </c>
      <c r="J5016" s="4">
        <f ca="1"/>
        <v>0.19637769659848001</v>
      </c>
      <c r="K5016" s="4">
        <f ca="1"/>
        <v>6.0370266750440996E-3</v>
      </c>
      <c r="L5016" s="4">
        <f ca="1"/>
        <v>1.0208078595381E-2</v>
      </c>
      <c r="M5016" s="4">
        <f ca="1"/>
        <v>1.3039064054153</v>
      </c>
      <c r="N5016" s="4">
        <f ca="1"/>
        <v>56.782796395737002</v>
      </c>
      <c r="O5016" s="4">
        <f ca="1"/>
        <v>-13.046598600583</v>
      </c>
      <c r="P5016" s="4">
        <f ca="1"/>
        <v>73.449424077537998</v>
      </c>
      <c r="Q5016" s="4">
        <f t="shared" ca="1" si="156"/>
        <v>5.2235813114096627E-2</v>
      </c>
      <c r="R5016" s="4">
        <f t="shared" ca="1" si="157"/>
        <v>5.8273561244531809E-3</v>
      </c>
      <c r="S5016" s="4">
        <f ca="1"/>
        <v>32.871777777778</v>
      </c>
      <c r="T5016" s="4">
        <f ca="1"/>
        <v>33.063333333332999</v>
      </c>
      <c r="U5016" s="4">
        <f ca="1"/>
        <v>35.189734999999999</v>
      </c>
      <c r="V5016" s="4">
        <f ca="1"/>
        <v>33.442822</v>
      </c>
      <c r="W5016" s="4">
        <f ca="1"/>
        <v>0</v>
      </c>
      <c r="X5016" s="4">
        <f ca="1"/>
        <v>8.4305512301384002</v>
      </c>
      <c r="Y5016" s="4">
        <f ca="1"/>
        <v>39.940558044874003</v>
      </c>
      <c r="Z5016" s="4">
        <f ca="1"/>
        <v>0</v>
      </c>
    </row>
    <row r="5017" spans="1:26" hidden="1" x14ac:dyDescent="0.25">
      <c r="A5017" s="3" t="s">
        <v>2407</v>
      </c>
      <c r="B5017" t="str">
        <v>双元科技</v>
      </c>
      <c r="C5017" s="8" t="str">
        <f ca="1"/>
        <v>制造业</v>
      </c>
      <c r="D5017" s="4">
        <f ca="1"/>
        <v>-0.20334143062259</v>
      </c>
      <c r="E5017" s="4">
        <f ca="1"/>
        <v>-7.1485332092562004E-3</v>
      </c>
      <c r="F5017" s="4">
        <f ca="1"/>
        <v>-2.4724480914039E-3</v>
      </c>
      <c r="G5017" s="4">
        <f ca="1"/>
        <v>-0.36497433419776998</v>
      </c>
      <c r="H5017" s="4">
        <f ca="1"/>
        <v>-9.3693258252207003E-3</v>
      </c>
      <c r="I5017" s="4">
        <f ca="1"/>
        <v>-4.7956751091629999E-3</v>
      </c>
      <c r="J5017" s="4">
        <f ca="1"/>
        <v>-0.27324637458451001</v>
      </c>
      <c r="K5017" s="4">
        <f ca="1"/>
        <v>-5.7213364882236E-3</v>
      </c>
      <c r="L5017" s="4">
        <f ca="1"/>
        <v>-6.2303263136460002E-3</v>
      </c>
      <c r="M5017" s="4">
        <f ca="1"/>
        <v>1.0816115735795999</v>
      </c>
      <c r="N5017" s="4">
        <f ca="1"/>
        <v>27.581182135885001</v>
      </c>
      <c r="O5017" s="4">
        <f ca="1"/>
        <v>-53.692467416547998</v>
      </c>
      <c r="P5017" s="4">
        <f ca="1"/>
        <v>42.649540450330001</v>
      </c>
      <c r="Q5017" s="4">
        <f t="shared" ca="1" si="156"/>
        <v>6.1746028258235115E-3</v>
      </c>
      <c r="R5017" s="4">
        <f t="shared" ca="1" si="157"/>
        <v>-3.2576515511448668E-2</v>
      </c>
      <c r="S5017" s="4">
        <f ca="1"/>
        <v>77.709111111111</v>
      </c>
      <c r="T5017" s="4">
        <f ca="1"/>
        <v>75.177619047619004</v>
      </c>
      <c r="U5017" s="4">
        <f ca="1"/>
        <v>76.316666666667004</v>
      </c>
      <c r="V5017" s="4">
        <f ca="1"/>
        <v>75.848333333333002</v>
      </c>
      <c r="W5017" s="4">
        <f ca="1"/>
        <v>61.614604017284002</v>
      </c>
      <c r="X5017" s="4">
        <f ca="1"/>
        <v>43.551153801886997</v>
      </c>
      <c r="Y5017" s="4">
        <f ca="1"/>
        <v>56.715918991495997</v>
      </c>
      <c r="Z5017" s="4">
        <f ca="1"/>
        <v>100.38456298507</v>
      </c>
    </row>
    <row r="5018" spans="1:26" hidden="1" x14ac:dyDescent="0.25">
      <c r="A5018" s="3" t="s">
        <v>2408</v>
      </c>
      <c r="B5018" t="str">
        <v>呈和科技</v>
      </c>
      <c r="C5018" s="8" t="str">
        <f ca="1"/>
        <v>制造业</v>
      </c>
      <c r="D5018" s="4">
        <f ca="1"/>
        <v>0.22963297947419001</v>
      </c>
      <c r="E5018" s="4">
        <f ca="1"/>
        <v>5.4058872884053004E-3</v>
      </c>
      <c r="F5018" s="4">
        <f ca="1"/>
        <v>2.8439538924895001E-2</v>
      </c>
      <c r="G5018" s="4">
        <f ca="1"/>
        <v>0.25964984434479998</v>
      </c>
      <c r="H5018" s="4">
        <f ca="1"/>
        <v>4.6121918996895996E-3</v>
      </c>
      <c r="I5018" s="4">
        <f ca="1"/>
        <v>2.4153504769441E-2</v>
      </c>
      <c r="J5018" s="4">
        <f ca="1"/>
        <v>8.7563047046292003E-2</v>
      </c>
      <c r="K5018" s="4">
        <f ca="1"/>
        <v>1.6146622907655E-3</v>
      </c>
      <c r="L5018" s="4">
        <f ca="1"/>
        <v>1.218615648471E-2</v>
      </c>
      <c r="M5018" s="4">
        <f ca="1"/>
        <v>1.5468497903303999</v>
      </c>
      <c r="N5018" s="4">
        <f ca="1"/>
        <v>43.934688605189002</v>
      </c>
      <c r="O5018" s="4">
        <f ca="1"/>
        <v>-9.8888532724259992</v>
      </c>
      <c r="P5018" s="4">
        <f ca="1"/>
        <v>64.839435045951006</v>
      </c>
      <c r="Q5018" s="4">
        <f t="shared" ca="1" si="156"/>
        <v>3.9877431161428015E-2</v>
      </c>
      <c r="R5018" s="4">
        <f t="shared" ca="1" si="157"/>
        <v>1.9170297876944489E-2</v>
      </c>
      <c r="S5018" s="4">
        <f ca="1"/>
        <v>38.212222222222003</v>
      </c>
      <c r="T5018" s="4">
        <f ca="1"/>
        <v>38.944761904761997</v>
      </c>
      <c r="U5018" s="4">
        <f ca="1"/>
        <v>41.935309580811001</v>
      </c>
      <c r="V5018" s="4">
        <f ca="1"/>
        <v>40.327165802583004</v>
      </c>
      <c r="W5018" s="4">
        <f ca="1"/>
        <v>29.791090306933999</v>
      </c>
      <c r="X5018" s="4">
        <f ca="1"/>
        <v>21.012596309195999</v>
      </c>
      <c r="Y5018" s="4">
        <f ca="1"/>
        <v>88.452171835247995</v>
      </c>
      <c r="Z5018" s="4">
        <f ca="1"/>
        <v>51.420442075068998</v>
      </c>
    </row>
    <row r="5019" spans="1:26" hidden="1" x14ac:dyDescent="0.25">
      <c r="A5019" s="3" t="s">
        <v>2409</v>
      </c>
      <c r="B5019" t="str">
        <v>翔宇医疗</v>
      </c>
      <c r="C5019" s="8" t="str">
        <f ca="1"/>
        <v>制造业</v>
      </c>
      <c r="D5019" s="4">
        <f ca="1"/>
        <v>0.33315560243392001</v>
      </c>
      <c r="E5019" s="4">
        <f ca="1"/>
        <v>9.2912297399190998E-3</v>
      </c>
      <c r="F5019" s="4">
        <f ca="1"/>
        <v>3.5738915162427998E-2</v>
      </c>
      <c r="G5019" s="4">
        <f ca="1"/>
        <v>0.44492934780909998</v>
      </c>
      <c r="H5019" s="4">
        <f ca="1"/>
        <v>1.1114315597470999E-2</v>
      </c>
      <c r="I5019" s="4">
        <f ca="1"/>
        <v>3.2766521982764002E-2</v>
      </c>
      <c r="J5019" s="4">
        <f ca="1"/>
        <v>0.39028088022632001</v>
      </c>
      <c r="K5019" s="4">
        <f ca="1"/>
        <v>9.2089121401500995E-3</v>
      </c>
      <c r="L5019" s="4">
        <f ca="1"/>
        <v>3.1997956555764998E-2</v>
      </c>
      <c r="M5019" s="4">
        <f ca="1"/>
        <v>1.0932684856232999</v>
      </c>
      <c r="N5019" s="4">
        <f ca="1"/>
        <v>49.798841416037</v>
      </c>
      <c r="O5019" s="4">
        <f ca="1"/>
        <v>5.6885443248190999</v>
      </c>
      <c r="P5019" s="4">
        <f ca="1"/>
        <v>73.669312177403</v>
      </c>
      <c r="Q5019" s="4">
        <f t="shared" ca="1" si="156"/>
        <v>4.0890923376503227E-2</v>
      </c>
      <c r="R5019" s="4">
        <f t="shared" ca="1" si="157"/>
        <v>6.9283881929628685E-2</v>
      </c>
      <c r="S5019" s="4">
        <f ca="1"/>
        <v>45.738666666667001</v>
      </c>
      <c r="T5019" s="4">
        <f ca="1"/>
        <v>48.907619047619001</v>
      </c>
      <c r="U5019" s="4">
        <f ca="1"/>
        <v>51.866821554433997</v>
      </c>
      <c r="V5019" s="4">
        <f ca="1"/>
        <v>49.829257215718002</v>
      </c>
      <c r="W5019" s="4">
        <f ca="1"/>
        <v>-1.4695085696507999</v>
      </c>
      <c r="X5019" s="4">
        <f ca="1"/>
        <v>4.5555282701071</v>
      </c>
      <c r="Y5019" s="4">
        <f ca="1"/>
        <v>48.435797553512003</v>
      </c>
      <c r="Z5019" s="4">
        <f ca="1"/>
        <v>6.1845271779016002</v>
      </c>
    </row>
    <row r="5020" spans="1:26" hidden="1" x14ac:dyDescent="0.25">
      <c r="A5020" s="3" t="s">
        <v>2410</v>
      </c>
      <c r="B5020" t="str">
        <v>精智达</v>
      </c>
      <c r="C5020" s="8" t="str">
        <f ca="1"/>
        <v>制造业</v>
      </c>
      <c r="D5020" s="4">
        <f ca="1"/>
        <v>0.29287319481592999</v>
      </c>
      <c r="E5020" s="4">
        <f ca="1"/>
        <v>9.0216289597859003E-3</v>
      </c>
      <c r="F5020" s="4">
        <f ca="1"/>
        <v>3.4251286519027001E-2</v>
      </c>
      <c r="G5020" s="4">
        <f ca="1"/>
        <v>0.40032517608473001</v>
      </c>
      <c r="H5020" s="4">
        <f ca="1"/>
        <v>1.5525434497575E-2</v>
      </c>
      <c r="I5020" s="4">
        <f ca="1"/>
        <v>3.4503001750354E-2</v>
      </c>
      <c r="J5020" s="4">
        <f ca="1"/>
        <v>0.22234197121912</v>
      </c>
      <c r="K5020" s="4">
        <f ca="1"/>
        <v>5.9834739786356998E-3</v>
      </c>
      <c r="L5020" s="4">
        <f ca="1"/>
        <v>2.7218949569466001E-2</v>
      </c>
      <c r="M5020" s="4">
        <f ca="1"/>
        <v>2.5616590369618999</v>
      </c>
      <c r="N5020" s="4">
        <f ca="1"/>
        <v>67.244022518433994</v>
      </c>
      <c r="O5020" s="4">
        <f ca="1"/>
        <v>120.12971082143</v>
      </c>
      <c r="P5020" s="4">
        <f ca="1"/>
        <v>64.766310311110004</v>
      </c>
      <c r="Q5020" s="4">
        <f t="shared" ca="1" si="156"/>
        <v>5.2313317395584417E-2</v>
      </c>
      <c r="R5020" s="4">
        <f t="shared" ca="1" si="157"/>
        <v>4.3186125610511744E-2</v>
      </c>
      <c r="S5020" s="4">
        <f ca="1"/>
        <v>90.601555555556004</v>
      </c>
      <c r="T5020" s="4">
        <f ca="1"/>
        <v>94.514285714286004</v>
      </c>
      <c r="U5020" s="4">
        <f ca="1"/>
        <v>99.773333333332999</v>
      </c>
      <c r="V5020" s="4">
        <f ca="1"/>
        <v>94.813333333333006</v>
      </c>
      <c r="W5020" s="4">
        <f ca="1"/>
        <v>422.49139512313002</v>
      </c>
      <c r="X5020" s="4">
        <f ca="1"/>
        <v>47.513066757232998</v>
      </c>
      <c r="Y5020" s="4">
        <f ca="1"/>
        <v>74.784788292621002</v>
      </c>
      <c r="Z5020" s="4">
        <f ca="1"/>
        <v>10.00980108717</v>
      </c>
    </row>
    <row r="5021" spans="1:26" hidden="1" x14ac:dyDescent="0.25">
      <c r="A5021" s="3" t="s">
        <v>2411</v>
      </c>
      <c r="B5021" t="str">
        <v>优利德</v>
      </c>
      <c r="C5021" s="8" t="str">
        <f ca="1"/>
        <v>制造业</v>
      </c>
      <c r="D5021" s="4">
        <f ca="1"/>
        <v>0.12518650873257001</v>
      </c>
      <c r="E5021" s="4">
        <f ca="1"/>
        <v>8.5565768572551E-3</v>
      </c>
      <c r="F5021" s="4">
        <f ca="1"/>
        <v>8.9579740903647006E-3</v>
      </c>
      <c r="G5021" s="4">
        <f ca="1"/>
        <v>-5.5274633885550997E-2</v>
      </c>
      <c r="H5021" s="4">
        <f ca="1"/>
        <v>-3.3240508294629999E-3</v>
      </c>
      <c r="I5021" s="4">
        <f ca="1"/>
        <v>5.7014455115570004E-4</v>
      </c>
      <c r="J5021" s="4">
        <f ca="1"/>
        <v>-0.12253216163244</v>
      </c>
      <c r="K5021" s="4">
        <f ca="1"/>
        <v>-4.6932780260754E-3</v>
      </c>
      <c r="L5021" s="4">
        <f ca="1"/>
        <v>-1.6648616523146E-3</v>
      </c>
      <c r="M5021" s="4">
        <f ca="1"/>
        <v>1.3166318855642001</v>
      </c>
      <c r="N5021" s="4">
        <f ca="1"/>
        <v>59.527970863956</v>
      </c>
      <c r="O5021" s="4">
        <f ca="1"/>
        <v>43.366698804621002</v>
      </c>
      <c r="P5021" s="4">
        <f ca="1"/>
        <v>50.59763652705</v>
      </c>
      <c r="Q5021" s="4">
        <f t="shared" ca="1" si="156"/>
        <v>3.2078612904489646E-3</v>
      </c>
      <c r="R5021" s="4">
        <f t="shared" ca="1" si="157"/>
        <v>-1.8561765179582683E-2</v>
      </c>
      <c r="S5021" s="4">
        <f ca="1"/>
        <v>41.787555555555997</v>
      </c>
      <c r="T5021" s="4">
        <f ca="1"/>
        <v>41.011904761905001</v>
      </c>
      <c r="U5021" s="4">
        <f ca="1"/>
        <v>42.554415116519003</v>
      </c>
      <c r="V5021" s="4">
        <f ca="1"/>
        <v>42.418342956144997</v>
      </c>
      <c r="W5021" s="4">
        <f ca="1"/>
        <v>29.233964195972</v>
      </c>
      <c r="X5021" s="4">
        <f ca="1"/>
        <v>18.182496207684</v>
      </c>
      <c r="Y5021" s="4">
        <f ca="1"/>
        <v>40.913759134004003</v>
      </c>
      <c r="Z5021" s="4">
        <f ca="1"/>
        <v>11.282731767721</v>
      </c>
    </row>
    <row r="5022" spans="1:26" hidden="1" x14ac:dyDescent="0.25">
      <c r="A5022" s="3" t="s">
        <v>2412</v>
      </c>
      <c r="B5022" t="str">
        <v>华丰科技</v>
      </c>
      <c r="C5022" s="8" t="str">
        <f ca="1"/>
        <v>制造业</v>
      </c>
      <c r="D5022" s="4">
        <f ca="1"/>
        <v>0.44381443357537997</v>
      </c>
      <c r="E5022" s="4">
        <f ca="1"/>
        <v>-1.0198241884382E-2</v>
      </c>
      <c r="F5022" s="4">
        <f ca="1"/>
        <v>3.3290997494688002E-2</v>
      </c>
      <c r="G5022" s="4">
        <f ca="1"/>
        <v>0.22052867378155</v>
      </c>
      <c r="H5022" s="4">
        <f ca="1"/>
        <v>-5.0717132777282001E-3</v>
      </c>
      <c r="I5022" s="4">
        <f ca="1"/>
        <v>4.8567819380502999E-3</v>
      </c>
      <c r="J5022" s="4">
        <f ca="1"/>
        <v>0.10017354348017</v>
      </c>
      <c r="K5022" s="4">
        <f ca="1"/>
        <v>9.8628661221413002E-3</v>
      </c>
      <c r="L5022" s="4">
        <f ca="1"/>
        <v>2.0171968803194999E-2</v>
      </c>
      <c r="M5022" s="4">
        <f ca="1"/>
        <v>1.2990110509805</v>
      </c>
      <c r="N5022" s="4">
        <f ca="1"/>
        <v>97.587145895229995</v>
      </c>
      <c r="O5022" s="4">
        <f ca="1"/>
        <v>75.474079971698004</v>
      </c>
      <c r="P5022" s="4">
        <f ca="1"/>
        <v>63.265022824035</v>
      </c>
      <c r="Q5022" s="4">
        <f t="shared" ca="1" si="156"/>
        <v>3.3589970702431964E-2</v>
      </c>
      <c r="R5022" s="4">
        <f t="shared" ca="1" si="157"/>
        <v>7.5353802093992617E-2</v>
      </c>
      <c r="S5022" s="4">
        <f ca="1"/>
        <v>23.899111111111001</v>
      </c>
      <c r="T5022" s="4">
        <f ca="1"/>
        <v>25.7</v>
      </c>
      <c r="U5022" s="4">
        <f ca="1"/>
        <v>25.283333333333001</v>
      </c>
      <c r="V5022" s="4">
        <f ca="1"/>
        <v>24.461666666667</v>
      </c>
      <c r="W5022" s="4">
        <f ca="1"/>
        <v>44.194372600804002</v>
      </c>
      <c r="X5022" s="4">
        <f ca="1"/>
        <v>23.008955004400999</v>
      </c>
      <c r="Y5022" s="4">
        <f ca="1"/>
        <v>8.6934813978582</v>
      </c>
      <c r="Z5022" s="4">
        <f ca="1"/>
        <v>45.228762030813002</v>
      </c>
    </row>
    <row r="5023" spans="1:26" hidden="1" x14ac:dyDescent="0.25">
      <c r="A5023" s="3" t="s">
        <v>2413</v>
      </c>
      <c r="B5023" t="str">
        <v>芯碁微装</v>
      </c>
      <c r="C5023" s="8" t="str">
        <f ca="1"/>
        <v>制造业</v>
      </c>
      <c r="D5023" s="4">
        <f ca="1"/>
        <v>0.62720019395144</v>
      </c>
      <c r="E5023" s="4">
        <f ca="1"/>
        <v>2.5104135873569002E-2</v>
      </c>
      <c r="F5023" s="4">
        <f ca="1"/>
        <v>5.4984018053695002E-2</v>
      </c>
      <c r="G5023" s="4">
        <f ca="1"/>
        <v>0.19699908016657999</v>
      </c>
      <c r="H5023" s="4">
        <f ca="1"/>
        <v>1.1919791286944001E-2</v>
      </c>
      <c r="I5023" s="4">
        <f ca="1"/>
        <v>1.9020698606706E-2</v>
      </c>
      <c r="J5023" s="4">
        <f ca="1"/>
        <v>0.17474828796847</v>
      </c>
      <c r="K5023" s="4">
        <f ca="1"/>
        <v>5.1577026814926003E-3</v>
      </c>
      <c r="L5023" s="4">
        <f ca="1"/>
        <v>1.9670530682216001E-2</v>
      </c>
      <c r="M5023" s="4">
        <f ca="1"/>
        <v>1.7008982261737</v>
      </c>
      <c r="N5023" s="4">
        <f ca="1"/>
        <v>58.566631742190999</v>
      </c>
      <c r="O5023" s="4">
        <f ca="1"/>
        <v>12.779999792650999</v>
      </c>
      <c r="P5023" s="4">
        <f ca="1"/>
        <v>67.254476623155</v>
      </c>
      <c r="Q5023" s="4">
        <f t="shared" ca="1" si="156"/>
        <v>7.1768631813116587E-2</v>
      </c>
      <c r="R5023" s="4">
        <f t="shared" ca="1" si="157"/>
        <v>6.801298725651124E-2</v>
      </c>
      <c r="S5023" s="4">
        <f ca="1"/>
        <v>71.102666666667005</v>
      </c>
      <c r="T5023" s="4">
        <f ca="1"/>
        <v>75.938571428570995</v>
      </c>
      <c r="U5023" s="4">
        <f ca="1"/>
        <v>80.606477333333004</v>
      </c>
      <c r="V5023" s="4">
        <f ca="1"/>
        <v>75.208841666666999</v>
      </c>
      <c r="W5023" s="4">
        <f ca="1"/>
        <v>42.076529794315</v>
      </c>
      <c r="X5023" s="4">
        <f ca="1"/>
        <v>47.742832143111997</v>
      </c>
      <c r="Y5023" s="4">
        <f ca="1"/>
        <v>48.982342145327003</v>
      </c>
      <c r="Z5023" s="4">
        <f ca="1"/>
        <v>34.051807747474001</v>
      </c>
    </row>
    <row r="5024" spans="1:26" hidden="1" x14ac:dyDescent="0.25">
      <c r="A5024" s="3" t="s">
        <v>2414</v>
      </c>
      <c r="B5024" t="str">
        <v>莱斯信息</v>
      </c>
      <c r="C5024" s="8" t="str">
        <f ca="1"/>
        <v>信息传输、软件和信息技术服务业</v>
      </c>
      <c r="D5024" s="4">
        <f ca="1"/>
        <v>0.50017976017419996</v>
      </c>
      <c r="E5024" s="4">
        <f ca="1"/>
        <v>-1.6009753140566001E-2</v>
      </c>
      <c r="F5024" s="4">
        <f ca="1"/>
        <v>8.3678056586147E-3</v>
      </c>
      <c r="G5024" s="4">
        <f ca="1"/>
        <v>0.35426143668235999</v>
      </c>
      <c r="H5024" s="4">
        <f ca="1"/>
        <v>-1.6890015563744001E-2</v>
      </c>
      <c r="I5024" s="4">
        <f ca="1"/>
        <v>7.4321987136125997E-3</v>
      </c>
      <c r="J5024" s="4">
        <f ca="1"/>
        <v>-2.5462090927105E-2</v>
      </c>
      <c r="K5024" s="4">
        <f ca="1"/>
        <v>-9.0968790031569998E-4</v>
      </c>
      <c r="L5024" s="4">
        <f ca="1"/>
        <v>4.5046488165378E-3</v>
      </c>
      <c r="M5024" s="4">
        <f ca="1"/>
        <v>1.0026529902015999</v>
      </c>
      <c r="N5024" s="4">
        <f ca="1"/>
        <v>58.740895961527997</v>
      </c>
      <c r="O5024" s="4">
        <f ca="1"/>
        <v>52.624827260172999</v>
      </c>
      <c r="P5024" s="4">
        <f ca="1"/>
        <v>58.706803226855001</v>
      </c>
      <c r="Q5024" s="4">
        <f t="shared" ca="1" si="156"/>
        <v>8.0744491583413635E-3</v>
      </c>
      <c r="R5024" s="4">
        <f t="shared" ca="1" si="157"/>
        <v>1.7597071397840166E-2</v>
      </c>
      <c r="S5024" s="4">
        <f ca="1"/>
        <v>36.162222222221999</v>
      </c>
      <c r="T5024" s="4">
        <f ca="1"/>
        <v>36.798571428571002</v>
      </c>
      <c r="U5024" s="4">
        <f ca="1"/>
        <v>36.83</v>
      </c>
      <c r="V5024" s="4">
        <f ca="1"/>
        <v>36.534999999999997</v>
      </c>
      <c r="W5024" s="4">
        <f ca="1"/>
        <v>36.088808540876997</v>
      </c>
      <c r="X5024" s="4">
        <f ca="1"/>
        <v>15.491357828781</v>
      </c>
      <c r="Y5024" s="4">
        <f ca="1"/>
        <v>2.1523825524303999</v>
      </c>
      <c r="Z5024" s="4">
        <f ca="1"/>
        <v>73.311650605137004</v>
      </c>
    </row>
    <row r="5025" spans="1:26" hidden="1" x14ac:dyDescent="0.25">
      <c r="A5025" s="3" t="s">
        <v>2415</v>
      </c>
      <c r="B5025" t="str">
        <v>星球石墨</v>
      </c>
      <c r="C5025" s="8" t="str">
        <f ca="1"/>
        <v>制造业</v>
      </c>
      <c r="D5025" s="4">
        <f ca="1"/>
        <v>0.20477739516610999</v>
      </c>
      <c r="E5025" s="4">
        <f ca="1"/>
        <v>1.8202408225494002E-2</v>
      </c>
      <c r="F5025" s="4">
        <f ca="1"/>
        <v>5.6626180680663003E-3</v>
      </c>
      <c r="G5025" s="4">
        <f ca="1"/>
        <v>8.7563729526827006E-2</v>
      </c>
      <c r="H5025" s="4">
        <f ca="1"/>
        <v>1.0532794119958E-2</v>
      </c>
      <c r="I5025" s="4">
        <f ca="1"/>
        <v>3.6647574979524001E-3</v>
      </c>
      <c r="J5025" s="4">
        <f ca="1"/>
        <v>0.13010893392806</v>
      </c>
      <c r="K5025" s="4">
        <f ca="1"/>
        <v>3.2063252485032001E-3</v>
      </c>
      <c r="L5025" s="4">
        <f ca="1"/>
        <v>1.7271916032333998E-2</v>
      </c>
      <c r="M5025" s="4">
        <f ca="1"/>
        <v>1.1660581435849999</v>
      </c>
      <c r="N5025" s="4">
        <f ca="1"/>
        <v>42.414971106281001</v>
      </c>
      <c r="O5025" s="4">
        <f ca="1"/>
        <v>-9.1496561367259996</v>
      </c>
      <c r="P5025" s="4">
        <f ca="1"/>
        <v>60.992127967107002</v>
      </c>
      <c r="Q5025" s="4">
        <f t="shared" ca="1" si="156"/>
        <v>5.3492127573498997E-3</v>
      </c>
      <c r="R5025" s="4">
        <f t="shared" ca="1" si="157"/>
        <v>-3.5042265341367982E-3</v>
      </c>
      <c r="S5025" s="4">
        <f ca="1"/>
        <v>32.985111111111003</v>
      </c>
      <c r="T5025" s="4">
        <f ca="1"/>
        <v>32.869523809523997</v>
      </c>
      <c r="U5025" s="4">
        <f ca="1"/>
        <v>47.949483641200999</v>
      </c>
      <c r="V5025" s="4">
        <f ca="1"/>
        <v>47.694356381591</v>
      </c>
      <c r="W5025" s="4">
        <f ca="1"/>
        <v>4.9810517338408999</v>
      </c>
      <c r="X5025" s="4">
        <f ca="1"/>
        <v>10.630427104301001</v>
      </c>
      <c r="Y5025" s="4">
        <f ca="1"/>
        <v>37.177525056541</v>
      </c>
      <c r="Z5025" s="4">
        <f ca="1"/>
        <v>0</v>
      </c>
    </row>
    <row r="5026" spans="1:26" hidden="1" x14ac:dyDescent="0.25">
      <c r="A5026" s="3" t="s">
        <v>2416</v>
      </c>
      <c r="B5026" t="str">
        <v>智明达</v>
      </c>
      <c r="C5026" s="8" t="str">
        <f ca="1"/>
        <v>制造业</v>
      </c>
      <c r="D5026" s="4">
        <f ca="1"/>
        <v>0.36285329282692003</v>
      </c>
      <c r="E5026" s="4">
        <f ca="1"/>
        <v>1.4908322366795001E-2</v>
      </c>
      <c r="F5026" s="4">
        <f ca="1"/>
        <v>5.2588709121833999E-2</v>
      </c>
      <c r="G5026" s="4">
        <f ca="1"/>
        <v>7.0980195511406996E-2</v>
      </c>
      <c r="H5026" s="4">
        <f ca="1"/>
        <v>2.7370239630398999E-3</v>
      </c>
      <c r="I5026" s="4">
        <f ca="1"/>
        <v>1.6116811031121E-2</v>
      </c>
      <c r="J5026" s="4">
        <f ca="1"/>
        <v>9.9754519844183001E-2</v>
      </c>
      <c r="K5026" s="4">
        <f ca="1"/>
        <v>3.5901213851460001E-3</v>
      </c>
      <c r="L5026" s="4">
        <f ca="1"/>
        <v>1.5447926937593E-2</v>
      </c>
      <c r="M5026" s="4">
        <f ca="1"/>
        <v>0.22574809651955</v>
      </c>
      <c r="N5026" s="4">
        <f ca="1"/>
        <v>51.562788720355996</v>
      </c>
      <c r="O5026" s="4">
        <f ca="1"/>
        <v>-17.012195126535001</v>
      </c>
      <c r="P5026" s="4">
        <f ca="1"/>
        <v>69.220875151054003</v>
      </c>
      <c r="Q5026" s="4">
        <f t="shared" ca="1" si="156"/>
        <v>5.9062881467338492E-2</v>
      </c>
      <c r="R5026" s="4">
        <f t="shared" ca="1" si="157"/>
        <v>2.701794532609967E-2</v>
      </c>
      <c r="S5026" s="4">
        <f ca="1"/>
        <v>52.245111111111001</v>
      </c>
      <c r="T5026" s="4">
        <f ca="1"/>
        <v>53.656666666667</v>
      </c>
      <c r="U5026" s="4">
        <f ca="1"/>
        <v>84.354077542591995</v>
      </c>
      <c r="V5026" s="4">
        <f ca="1"/>
        <v>79.649734702928001</v>
      </c>
      <c r="W5026" s="4">
        <f ca="1"/>
        <v>8.2302388489460991</v>
      </c>
      <c r="X5026" s="4">
        <f ca="1"/>
        <v>27.547555178696001</v>
      </c>
      <c r="Y5026" s="4">
        <f ca="1"/>
        <v>48.737421270756002</v>
      </c>
      <c r="Z5026" s="4">
        <f ca="1"/>
        <v>0</v>
      </c>
    </row>
    <row r="5027" spans="1:26" hidden="1" x14ac:dyDescent="0.25">
      <c r="A5027" s="3" t="s">
        <v>2417</v>
      </c>
      <c r="B5027" t="str">
        <v>誉辰智能</v>
      </c>
      <c r="C5027" s="8" t="str">
        <f ca="1"/>
        <v>制造业</v>
      </c>
      <c r="D5027" s="4">
        <f ca="1"/>
        <v>-8.6100758994082996E-2</v>
      </c>
      <c r="E5027" s="4">
        <f ca="1"/>
        <v>-2.2736846161760002E-3</v>
      </c>
      <c r="F5027" s="4">
        <f ca="1"/>
        <v>2.5006850459204002E-3</v>
      </c>
      <c r="G5027" s="4">
        <f ca="1"/>
        <v>-0.41889265809375997</v>
      </c>
      <c r="H5027" s="4">
        <f ca="1"/>
        <v>-9.4117530496508998E-3</v>
      </c>
      <c r="I5027" s="4">
        <f ca="1"/>
        <v>-7.0785161207836001E-3</v>
      </c>
      <c r="J5027" s="4">
        <f ca="1"/>
        <v>-0.26342849721337003</v>
      </c>
      <c r="K5027" s="4">
        <f ca="1"/>
        <v>-5.3399047250288004E-3</v>
      </c>
      <c r="L5027" s="4">
        <f ca="1"/>
        <v>-6.4369919572476999E-3</v>
      </c>
      <c r="M5027" s="4">
        <f ca="1"/>
        <v>1.3024572288431</v>
      </c>
      <c r="N5027" s="4">
        <f ca="1"/>
        <v>38.236961102388001</v>
      </c>
      <c r="O5027" s="4">
        <f ca="1"/>
        <v>-55.467292776971</v>
      </c>
      <c r="P5027" s="4">
        <f ca="1"/>
        <v>45.059232913713998</v>
      </c>
      <c r="Q5027" s="4">
        <f t="shared" ca="1" si="156"/>
        <v>4.266958424507649E-3</v>
      </c>
      <c r="R5027" s="4">
        <f t="shared" ca="1" si="157"/>
        <v>-4.6007395525035528E-2</v>
      </c>
      <c r="S5027" s="4">
        <f ca="1"/>
        <v>63.23</v>
      </c>
      <c r="T5027" s="4">
        <f ca="1"/>
        <v>60.320952380952001</v>
      </c>
      <c r="U5027" s="4">
        <f ca="1"/>
        <v>61.193333333333001</v>
      </c>
      <c r="V5027" s="4">
        <f ca="1"/>
        <v>60.933333333333003</v>
      </c>
      <c r="W5027" s="4">
        <f ca="1"/>
        <v>76.321918727086995</v>
      </c>
      <c r="X5027" s="4">
        <f ca="1"/>
        <v>67.341549331432006</v>
      </c>
      <c r="Y5027" s="4">
        <f ca="1"/>
        <v>62.444812928540003</v>
      </c>
      <c r="Z5027" s="4">
        <f ca="1"/>
        <v>-4.4551125426325999</v>
      </c>
    </row>
    <row r="5028" spans="1:26" hidden="1" x14ac:dyDescent="0.25">
      <c r="A5028" s="3" t="s">
        <v>2418</v>
      </c>
      <c r="B5028" t="str">
        <v>华恒生物</v>
      </c>
      <c r="C5028" s="8" t="str">
        <f ca="1"/>
        <v>制造业</v>
      </c>
      <c r="D5028" s="4">
        <f ca="1"/>
        <v>0.65544093682476001</v>
      </c>
      <c r="E5028" s="4">
        <f ca="1"/>
        <v>1.5654601092541999E-2</v>
      </c>
      <c r="F5028" s="4">
        <f ca="1"/>
        <v>5.9077076257100999E-2</v>
      </c>
      <c r="G5028" s="4">
        <f ca="1"/>
        <v>0.31894432349186003</v>
      </c>
      <c r="H5028" s="4">
        <f ca="1"/>
        <v>7.1281725095535004E-3</v>
      </c>
      <c r="I5028" s="4">
        <f ca="1"/>
        <v>3.2980806291519997E-2</v>
      </c>
      <c r="J5028" s="4">
        <f ca="1"/>
        <v>0.43593140740516001</v>
      </c>
      <c r="K5028" s="4">
        <f ca="1"/>
        <v>1.0938482865368001E-2</v>
      </c>
      <c r="L5028" s="4">
        <f ca="1"/>
        <v>2.9615726310637001E-2</v>
      </c>
      <c r="M5028" s="4">
        <f ca="1"/>
        <v>0.39687747516063998</v>
      </c>
      <c r="N5028" s="4">
        <f ca="1"/>
        <v>48.219859685384002</v>
      </c>
      <c r="O5028" s="4">
        <f ca="1"/>
        <v>41.832363789825997</v>
      </c>
      <c r="P5028" s="4">
        <f ca="1"/>
        <v>63.269778881931003</v>
      </c>
      <c r="Q5028" s="4">
        <f t="shared" ca="1" si="156"/>
        <v>6.6786796625448092E-2</v>
      </c>
      <c r="R5028" s="4">
        <f t="shared" ca="1" si="157"/>
        <v>1.0610215584686639E-2</v>
      </c>
      <c r="S5028" s="4">
        <f ca="1"/>
        <v>100.29866666667</v>
      </c>
      <c r="T5028" s="4">
        <f ca="1"/>
        <v>101.36285714285999</v>
      </c>
      <c r="U5028" s="4">
        <f ca="1"/>
        <v>160.06025908651</v>
      </c>
      <c r="V5028" s="4">
        <f ca="1"/>
        <v>150.03959515886999</v>
      </c>
      <c r="W5028" s="4">
        <f ca="1"/>
        <v>36.205394819483999</v>
      </c>
      <c r="X5028" s="4">
        <f ca="1"/>
        <v>42.398860402872003</v>
      </c>
      <c r="Y5028" s="4">
        <f ca="1"/>
        <v>53.442925804470001</v>
      </c>
      <c r="Z5028" s="4">
        <f ca="1"/>
        <v>25.349181175666001</v>
      </c>
    </row>
    <row r="5029" spans="1:26" hidden="1" x14ac:dyDescent="0.25">
      <c r="A5029" s="3" t="s">
        <v>2419</v>
      </c>
      <c r="B5029" t="str">
        <v>逸飞激光</v>
      </c>
      <c r="C5029" s="8" t="str">
        <f ca="1"/>
        <v>制造业</v>
      </c>
      <c r="D5029" s="4">
        <f ca="1"/>
        <v>-0.20614324352593</v>
      </c>
      <c r="E5029" s="4">
        <f ca="1"/>
        <v>-4.3727017741910998E-3</v>
      </c>
      <c r="F5029" s="4">
        <f ca="1"/>
        <v>8.8139185096299999E-5</v>
      </c>
      <c r="G5029" s="4">
        <f ca="1"/>
        <v>-0.33063200798526998</v>
      </c>
      <c r="H5029" s="4">
        <f ca="1"/>
        <v>-6.4779550885750003E-3</v>
      </c>
      <c r="I5029" s="4">
        <f ca="1"/>
        <v>-4.2614362618959003E-3</v>
      </c>
      <c r="J5029" s="4">
        <f ca="1"/>
        <v>-0.22726419579460999</v>
      </c>
      <c r="K5029" s="4">
        <f ca="1"/>
        <v>-4.7724168766619997E-3</v>
      </c>
      <c r="L5029" s="4">
        <f ca="1"/>
        <v>-6.1423357141865004E-3</v>
      </c>
      <c r="M5029" s="4">
        <f ca="1"/>
        <v>1.8890638712303001</v>
      </c>
      <c r="N5029" s="4">
        <f ca="1"/>
        <v>63.155567779125001</v>
      </c>
      <c r="O5029" s="4">
        <f ca="1"/>
        <v>-114.08210922658</v>
      </c>
      <c r="P5029" s="4">
        <f ca="1"/>
        <v>39.287477137864002</v>
      </c>
      <c r="Q5029" s="4">
        <f t="shared" ca="1" si="156"/>
        <v>5.1879571355843536E-3</v>
      </c>
      <c r="R5029" s="4">
        <f t="shared" ca="1" si="157"/>
        <v>-5.6187868625183379E-2</v>
      </c>
      <c r="S5029" s="4">
        <f ca="1"/>
        <v>40.987777777778</v>
      </c>
      <c r="T5029" s="4">
        <f ca="1"/>
        <v>38.684761904761999</v>
      </c>
      <c r="U5029" s="4">
        <f ca="1"/>
        <v>39.396666666667002</v>
      </c>
      <c r="V5029" s="4">
        <f ca="1"/>
        <v>39.193333333333001</v>
      </c>
      <c r="W5029" s="4">
        <f ca="1"/>
        <v>102.47297193169</v>
      </c>
      <c r="X5029" s="4">
        <f ca="1"/>
        <v>65.035344723983997</v>
      </c>
      <c r="Y5029" s="4">
        <f ca="1"/>
        <v>34.206274342366001</v>
      </c>
      <c r="Z5029" s="4">
        <f ca="1"/>
        <v>125.31519042630001</v>
      </c>
    </row>
    <row r="5030" spans="1:26" hidden="1" x14ac:dyDescent="0.25">
      <c r="A5030" s="3" t="s">
        <v>2420</v>
      </c>
      <c r="B5030" t="str">
        <v>盛邦安全</v>
      </c>
      <c r="C5030" s="8" t="str">
        <f ca="1"/>
        <v>信息传输、软件和信息技术服务业</v>
      </c>
      <c r="D5030" s="4">
        <f ca="1"/>
        <v>0.13175338891204</v>
      </c>
      <c r="E5030" s="4">
        <f ca="1"/>
        <v>6.6022019171223002E-3</v>
      </c>
      <c r="F5030" s="4">
        <f ca="1"/>
        <v>1.5592411188946E-2</v>
      </c>
      <c r="G5030" s="4">
        <f ca="1"/>
        <v>-0.17340301754484999</v>
      </c>
      <c r="H5030" s="4">
        <f ca="1"/>
        <v>-6.9023088204057999E-3</v>
      </c>
      <c r="I5030" s="4">
        <f ca="1"/>
        <v>-4.0295864168259001E-3</v>
      </c>
      <c r="J5030" s="4">
        <f ca="1"/>
        <v>-1.831762129713E-2</v>
      </c>
      <c r="K5030" s="4">
        <f ca="1"/>
        <v>-4.3655133185249999E-4</v>
      </c>
      <c r="L5030" s="4">
        <f ca="1"/>
        <v>1.8332174292413999E-2</v>
      </c>
      <c r="M5030" s="4">
        <f ca="1"/>
        <v>4.4894595034005</v>
      </c>
      <c r="N5030" s="4">
        <f ca="1"/>
        <v>122.50882585039</v>
      </c>
      <c r="O5030" s="4">
        <f ca="1"/>
        <v>49.863675463454001</v>
      </c>
      <c r="P5030" s="4">
        <f ca="1"/>
        <v>56.472247312085997</v>
      </c>
      <c r="Q5030" s="4">
        <f t="shared" ca="1" si="156"/>
        <v>1.5009563328673686E-2</v>
      </c>
      <c r="R5030" s="4">
        <f t="shared" ca="1" si="157"/>
        <v>-3.4116150487872955E-2</v>
      </c>
      <c r="S5030" s="4">
        <f ca="1"/>
        <v>53.380666666666997</v>
      </c>
      <c r="T5030" s="4">
        <f ca="1"/>
        <v>51.559523809524002</v>
      </c>
      <c r="U5030" s="4">
        <f ca="1"/>
        <v>52.183333333333003</v>
      </c>
      <c r="V5030" s="4">
        <f ca="1"/>
        <v>51.411666666667003</v>
      </c>
      <c r="W5030" s="4">
        <f ca="1"/>
        <v>41.943320229584998</v>
      </c>
      <c r="X5030" s="4">
        <f ca="1"/>
        <v>30.305895969533001</v>
      </c>
      <c r="Y5030" s="4">
        <f ca="1"/>
        <v>43.743056222648001</v>
      </c>
      <c r="Z5030" s="4">
        <f ca="1"/>
        <v>22.662156720195</v>
      </c>
    </row>
    <row r="5031" spans="1:26" hidden="1" x14ac:dyDescent="0.25">
      <c r="A5031" s="3" t="s">
        <v>2421</v>
      </c>
      <c r="B5031" t="str">
        <v>迅捷兴</v>
      </c>
      <c r="C5031" s="8" t="str">
        <f ca="1"/>
        <v>制造业</v>
      </c>
      <c r="D5031" s="4">
        <f ca="1"/>
        <v>8.9376562060917E-2</v>
      </c>
      <c r="E5031" s="4">
        <f ca="1"/>
        <v>2.0134206783116999E-3</v>
      </c>
      <c r="F5031" s="4">
        <f ca="1"/>
        <v>1.7852304102269002E-2</v>
      </c>
      <c r="G5031" s="4">
        <f ca="1"/>
        <v>0.16842627441409999</v>
      </c>
      <c r="H5031" s="4">
        <f ca="1"/>
        <v>2.8219110791521001E-3</v>
      </c>
      <c r="I5031" s="4">
        <f ca="1"/>
        <v>1.8423800428694001E-2</v>
      </c>
      <c r="J5031" s="4">
        <f ca="1"/>
        <v>2.9297481175928002E-2</v>
      </c>
      <c r="K5031" s="4">
        <f ca="1"/>
        <v>5.5032754496259998E-4</v>
      </c>
      <c r="L5031" s="4">
        <f ca="1"/>
        <v>1.0211243347059E-2</v>
      </c>
      <c r="M5031" s="4">
        <f ca="1"/>
        <v>1.107422959365</v>
      </c>
      <c r="N5031" s="4">
        <f ca="1"/>
        <v>41.751172015900003</v>
      </c>
      <c r="O5031" s="4">
        <f ca="1"/>
        <v>-3.1080546733597001</v>
      </c>
      <c r="P5031" s="4">
        <f ca="1"/>
        <v>60.753716082053998</v>
      </c>
      <c r="Q5031" s="4">
        <f t="shared" ca="1" si="156"/>
        <v>3.4338747099744202E-2</v>
      </c>
      <c r="R5031" s="4">
        <f t="shared" ca="1" si="157"/>
        <v>5.2754238704241286E-4</v>
      </c>
      <c r="S5031" s="4">
        <f ca="1"/>
        <v>14.262</v>
      </c>
      <c r="T5031" s="4">
        <f ca="1"/>
        <v>14.269523809523999</v>
      </c>
      <c r="U5031" s="4">
        <f ca="1"/>
        <v>15.0283893592</v>
      </c>
      <c r="V5031" s="4">
        <f ca="1"/>
        <v>14.529465710667001</v>
      </c>
      <c r="W5031" s="4">
        <f ca="1"/>
        <v>9.5572918078520992</v>
      </c>
      <c r="X5031" s="4">
        <f ca="1"/>
        <v>4.6408228693125002</v>
      </c>
      <c r="Y5031" s="4">
        <f ca="1"/>
        <v>29.581226123492002</v>
      </c>
      <c r="Z5031" s="4">
        <f ca="1"/>
        <v>202.23801759028001</v>
      </c>
    </row>
    <row r="5032" spans="1:26" hidden="1" x14ac:dyDescent="0.25">
      <c r="A5032" s="3" t="s">
        <v>2422</v>
      </c>
      <c r="B5032" t="str">
        <v>浩欧博</v>
      </c>
      <c r="C5032" s="8" t="str">
        <f ca="1"/>
        <v>制造业</v>
      </c>
      <c r="D5032" s="4">
        <f ca="1"/>
        <v>0.13247121277078</v>
      </c>
      <c r="E5032" s="4">
        <f ca="1"/>
        <v>4.2486559131423999E-3</v>
      </c>
      <c r="F5032" s="4">
        <f ca="1"/>
        <v>8.9430364209266994E-3</v>
      </c>
      <c r="G5032" s="4">
        <f ca="1"/>
        <v>0.51909382594780995</v>
      </c>
      <c r="H5032" s="4">
        <f ca="1"/>
        <v>1.2933300839631999E-2</v>
      </c>
      <c r="I5032" s="4">
        <f ca="1"/>
        <v>1.8248620910342999E-2</v>
      </c>
      <c r="J5032" s="4">
        <f ca="1"/>
        <v>0.52880039675653001</v>
      </c>
      <c r="K5032" s="4">
        <f ca="1"/>
        <v>1.1000078916549E-2</v>
      </c>
      <c r="L5032" s="4">
        <f ca="1"/>
        <v>2.3788601165106001E-2</v>
      </c>
      <c r="M5032" s="4">
        <f ca="1"/>
        <v>1.0757269795502</v>
      </c>
      <c r="N5032" s="4">
        <f ca="1"/>
        <v>44.673396781939999</v>
      </c>
      <c r="O5032" s="4">
        <f ca="1"/>
        <v>-10.983328267766</v>
      </c>
      <c r="P5032" s="4">
        <f ca="1"/>
        <v>69.575896884881999</v>
      </c>
      <c r="Q5032" s="4">
        <f t="shared" ca="1" si="156"/>
        <v>6.7074704452002283E-3</v>
      </c>
      <c r="R5032" s="4">
        <f t="shared" ca="1" si="157"/>
        <v>2.4630259799750736E-2</v>
      </c>
      <c r="S5032" s="4">
        <f ca="1"/>
        <v>38.808888888889001</v>
      </c>
      <c r="T5032" s="4">
        <f ca="1"/>
        <v>39.764761904761997</v>
      </c>
      <c r="U5032" s="4">
        <f ca="1"/>
        <v>41.051697994393002</v>
      </c>
      <c r="V5032" s="4">
        <f ca="1"/>
        <v>40.778179560184</v>
      </c>
      <c r="W5032" s="4">
        <f ca="1"/>
        <v>-13.267593635444999</v>
      </c>
      <c r="X5032" s="4">
        <f ca="1"/>
        <v>7.3303900457070004</v>
      </c>
      <c r="Y5032" s="4">
        <f ca="1"/>
        <v>49.413622568765</v>
      </c>
      <c r="Z5032" s="4">
        <f ca="1"/>
        <v>-5.2634129731029002</v>
      </c>
    </row>
    <row r="5033" spans="1:26" hidden="1" x14ac:dyDescent="0.25">
      <c r="A5033" s="3" t="s">
        <v>2423</v>
      </c>
      <c r="B5033" t="str">
        <v>浩辰软件</v>
      </c>
      <c r="C5033" s="8" t="str">
        <f ca="1"/>
        <v>信息传输、软件和信息技术服务业</v>
      </c>
      <c r="D5033" s="4">
        <f ca="1"/>
        <v>-2.0044987360621999E-3</v>
      </c>
      <c r="E5033" s="4">
        <f ca="1"/>
        <v>-4.2512076299499998E-5</v>
      </c>
      <c r="F5033" s="4">
        <f ca="1"/>
        <v>9.0994735119743E-3</v>
      </c>
      <c r="G5033" s="4">
        <f ca="1"/>
        <v>-2.0044987360621999E-3</v>
      </c>
      <c r="H5033" s="4">
        <f ca="1"/>
        <v>-4.2512076299499998E-5</v>
      </c>
      <c r="I5033" s="4">
        <f ca="1"/>
        <v>9.0994735119743E-3</v>
      </c>
      <c r="J5033" s="4">
        <f ca="1"/>
        <v>-2.0044987360621999E-3</v>
      </c>
      <c r="K5033" s="4">
        <f ca="1"/>
        <v>-4.2512076299499998E-5</v>
      </c>
      <c r="L5033" s="4">
        <f ca="1"/>
        <v>9.0994735119743E-3</v>
      </c>
      <c r="M5033" s="4">
        <f ca="1"/>
        <v>2.0660908793045998</v>
      </c>
      <c r="N5033" s="4">
        <f ca="1"/>
        <v>31.227435978384001</v>
      </c>
      <c r="O5033" s="4">
        <f ca="1"/>
        <v>5.4216564969060999</v>
      </c>
      <c r="P5033" s="4">
        <f ca="1"/>
        <v>68.615177029568002</v>
      </c>
      <c r="Q5033" s="4">
        <f t="shared" ca="1" si="156"/>
        <v>1.555228511197646E-2</v>
      </c>
      <c r="R5033" s="4">
        <f t="shared" ca="1" si="157"/>
        <v>-5.4851436949081411E-3</v>
      </c>
      <c r="S5033" s="4">
        <f ca="1"/>
        <v>84.123333333332994</v>
      </c>
      <c r="T5033" s="4">
        <f ca="1"/>
        <v>83.661904761905006</v>
      </c>
      <c r="U5033" s="4">
        <f ca="1"/>
        <v>85.106666666666996</v>
      </c>
      <c r="V5033" s="4">
        <f ca="1"/>
        <v>83.803333333333001</v>
      </c>
      <c r="W5033" s="4">
        <f ca="1"/>
        <v>48.123517825996998</v>
      </c>
      <c r="X5033" s="4">
        <f ca="1"/>
        <v>16.207330469955998</v>
      </c>
      <c r="Y5033" s="4">
        <f ca="1"/>
        <v>22.468956792754</v>
      </c>
      <c r="Z5033" s="4">
        <f ca="1"/>
        <v>-14.030420593884999</v>
      </c>
    </row>
    <row r="5034" spans="1:26" hidden="1" x14ac:dyDescent="0.25">
      <c r="A5034" s="3" t="s">
        <v>2424</v>
      </c>
      <c r="B5034" t="str">
        <v>悦康药业</v>
      </c>
      <c r="C5034" s="8" t="str">
        <f ca="1"/>
        <v>制造业</v>
      </c>
      <c r="D5034" s="4">
        <f ca="1"/>
        <v>0.47901006146790998</v>
      </c>
      <c r="E5034" s="4">
        <f ca="1"/>
        <v>1.2705368693754E-2</v>
      </c>
      <c r="F5034" s="4">
        <f ca="1"/>
        <v>4.8217441426040002E-2</v>
      </c>
      <c r="G5034" s="4">
        <f ca="1"/>
        <v>0.56126679670113999</v>
      </c>
      <c r="H5034" s="4">
        <f ca="1"/>
        <v>1.223909533224E-2</v>
      </c>
      <c r="I5034" s="4">
        <f ca="1"/>
        <v>4.1636360100903998E-2</v>
      </c>
      <c r="J5034" s="4">
        <f ca="1"/>
        <v>0.39037451145810997</v>
      </c>
      <c r="K5034" s="4">
        <f ca="1"/>
        <v>8.0330139436724998E-3</v>
      </c>
      <c r="L5034" s="4">
        <f ca="1"/>
        <v>3.1286976139280998E-2</v>
      </c>
      <c r="M5034" s="4">
        <f ca="1"/>
        <v>1.3563048059602001</v>
      </c>
      <c r="N5034" s="4">
        <f ca="1"/>
        <v>49.943392119393998</v>
      </c>
      <c r="O5034" s="4">
        <f ca="1"/>
        <v>11.563015982671001</v>
      </c>
      <c r="P5034" s="4">
        <f ca="1"/>
        <v>77.758838942737</v>
      </c>
      <c r="Q5034" s="4">
        <f t="shared" ca="1" si="156"/>
        <v>6.2083297255169409E-2</v>
      </c>
      <c r="R5034" s="4">
        <f t="shared" ca="1" si="157"/>
        <v>4.0801931820584281E-2</v>
      </c>
      <c r="S5034" s="4">
        <f ca="1"/>
        <v>17.958222222221998</v>
      </c>
      <c r="T5034" s="4">
        <f ca="1"/>
        <v>18.690952380952002</v>
      </c>
      <c r="U5034" s="4">
        <f ca="1"/>
        <v>22.579786655121001</v>
      </c>
      <c r="V5034" s="4">
        <f ca="1"/>
        <v>21.259901849013001</v>
      </c>
      <c r="W5034" s="4">
        <f ca="1"/>
        <v>5.5827939025319999</v>
      </c>
      <c r="X5034" s="4">
        <f ca="1"/>
        <v>1.9396708453664</v>
      </c>
      <c r="Y5034" s="4">
        <f ca="1"/>
        <v>20.113994461137999</v>
      </c>
      <c r="Z5034" s="4">
        <f ca="1"/>
        <v>0</v>
      </c>
    </row>
    <row r="5035" spans="1:26" hidden="1" x14ac:dyDescent="0.25">
      <c r="A5035" s="3" t="s">
        <v>2425</v>
      </c>
      <c r="B5035" t="str">
        <v>元琛科技</v>
      </c>
      <c r="C5035" s="8" t="str">
        <f ca="1"/>
        <v>制造业</v>
      </c>
      <c r="D5035" s="4">
        <f ca="1"/>
        <v>-5.4360661906030998E-2</v>
      </c>
      <c r="E5035" s="4">
        <f ca="1"/>
        <v>-1.1293978560182E-3</v>
      </c>
      <c r="F5035" s="4">
        <f ca="1"/>
        <v>6.7059744040253002E-3</v>
      </c>
      <c r="G5035" s="4">
        <f ca="1"/>
        <v>-0.20405243220352001</v>
      </c>
      <c r="H5035" s="4">
        <f ca="1"/>
        <v>-3.2960191229682999E-3</v>
      </c>
      <c r="I5035" s="4">
        <f ca="1"/>
        <v>1.4519845610329E-3</v>
      </c>
      <c r="J5035" s="4">
        <f ca="1"/>
        <v>-0.19031874416573</v>
      </c>
      <c r="K5035" s="4">
        <f ca="1"/>
        <v>-3.4328519698371999E-3</v>
      </c>
      <c r="L5035" s="4">
        <f ca="1"/>
        <v>-6.999081467714E-4</v>
      </c>
      <c r="M5035" s="4">
        <f ca="1"/>
        <v>1.4940076857993001</v>
      </c>
      <c r="N5035" s="4">
        <f ca="1"/>
        <v>60.937222528475999</v>
      </c>
      <c r="O5035" s="4">
        <f ca="1"/>
        <v>13.646096383974999</v>
      </c>
      <c r="P5035" s="4">
        <f ca="1"/>
        <v>56.451509288981001</v>
      </c>
      <c r="Q5035" s="4">
        <f t="shared" ca="1" si="156"/>
        <v>1.8633540372670843E-2</v>
      </c>
      <c r="R5035" s="4">
        <f t="shared" ca="1" si="157"/>
        <v>-2.9118493662641361E-2</v>
      </c>
      <c r="S5035" s="4">
        <f ca="1"/>
        <v>11.977333333333</v>
      </c>
      <c r="T5035" s="4">
        <f ca="1"/>
        <v>11.628571428571</v>
      </c>
      <c r="U5035" s="4">
        <f ca="1"/>
        <v>12.3011166432</v>
      </c>
      <c r="V5035" s="4">
        <f ca="1"/>
        <v>12.0760962168</v>
      </c>
      <c r="W5035" s="4">
        <f ca="1"/>
        <v>-52.760334887766</v>
      </c>
      <c r="X5035" s="4">
        <f ca="1"/>
        <v>16.821789721576</v>
      </c>
      <c r="Y5035" s="4">
        <f ca="1"/>
        <v>30.847438809778001</v>
      </c>
      <c r="Z5035" s="4">
        <f ca="1"/>
        <v>0</v>
      </c>
    </row>
    <row r="5036" spans="1:26" hidden="1" x14ac:dyDescent="0.25">
      <c r="A5036" s="3" t="s">
        <v>2426</v>
      </c>
      <c r="B5036" t="str">
        <v>电气风电</v>
      </c>
      <c r="C5036" s="8" t="str">
        <f ca="1"/>
        <v>制造业</v>
      </c>
      <c r="D5036" s="4">
        <f ca="1"/>
        <v>0.15678965535948</v>
      </c>
      <c r="E5036" s="4">
        <f ca="1"/>
        <v>3.7157390901936E-3</v>
      </c>
      <c r="F5036" s="4">
        <f ca="1"/>
        <v>6.6197180907276998E-3</v>
      </c>
      <c r="G5036" s="4">
        <f ca="1"/>
        <v>3.0205908864994999E-2</v>
      </c>
      <c r="H5036" s="4">
        <f ca="1"/>
        <v>5.6263851945760005E-4</v>
      </c>
      <c r="I5036" s="4">
        <f ca="1"/>
        <v>3.5091600300808001E-3</v>
      </c>
      <c r="J5036" s="4">
        <f ca="1"/>
        <v>-0.16413991704264999</v>
      </c>
      <c r="K5036" s="4">
        <f ca="1"/>
        <v>-3.6169766883530998E-3</v>
      </c>
      <c r="L5036" s="4">
        <f ca="1"/>
        <v>-4.7867118973719998E-4</v>
      </c>
      <c r="M5036" s="4">
        <f ca="1"/>
        <v>1.1525090687520001</v>
      </c>
      <c r="N5036" s="4">
        <f ca="1"/>
        <v>34.856324944923998</v>
      </c>
      <c r="O5036" s="4">
        <f ca="1"/>
        <v>-44.062056295456998</v>
      </c>
      <c r="P5036" s="4">
        <f ca="1"/>
        <v>58.371786640647997</v>
      </c>
      <c r="Q5036" s="4">
        <f t="shared" ca="1" si="156"/>
        <v>1.3843111404086771E-2</v>
      </c>
      <c r="R5036" s="4">
        <f t="shared" ca="1" si="157"/>
        <v>-2.3035383860031526E-3</v>
      </c>
      <c r="S5036" s="4">
        <f ca="1"/>
        <v>5.0439999999999996</v>
      </c>
      <c r="T5036" s="4">
        <f ca="1"/>
        <v>5.0323809523809997</v>
      </c>
      <c r="U5036" s="4">
        <f ca="1"/>
        <v>5.1912626666666997</v>
      </c>
      <c r="V5036" s="4">
        <f ca="1"/>
        <v>5.1203806666667004</v>
      </c>
      <c r="W5036" s="4">
        <f ca="1"/>
        <v>0</v>
      </c>
      <c r="X5036" s="4">
        <f ca="1"/>
        <v>6.0138175400109004</v>
      </c>
      <c r="Y5036" s="4">
        <f ca="1"/>
        <v>10.719568340977</v>
      </c>
      <c r="Z5036" s="4">
        <f ca="1"/>
        <v>0</v>
      </c>
    </row>
    <row r="5037" spans="1:26" hidden="1" x14ac:dyDescent="0.25">
      <c r="A5037" s="3" t="s">
        <v>2427</v>
      </c>
      <c r="B5037" t="str">
        <v>和林微纳</v>
      </c>
      <c r="C5037" s="8" t="str">
        <f ca="1"/>
        <v>制造业</v>
      </c>
      <c r="D5037" s="4">
        <f ca="1"/>
        <v>0.14067620865561001</v>
      </c>
      <c r="E5037" s="4">
        <f ca="1"/>
        <v>3.6400564457865002E-3</v>
      </c>
      <c r="F5037" s="4">
        <f ca="1"/>
        <v>3.1958696176998001E-2</v>
      </c>
      <c r="G5037" s="4">
        <f ca="1"/>
        <v>8.3056924666488993E-2</v>
      </c>
      <c r="H5037" s="4">
        <f ca="1"/>
        <v>1.6887467141651999E-3</v>
      </c>
      <c r="I5037" s="4">
        <f ca="1"/>
        <v>2.0818358088240001E-2</v>
      </c>
      <c r="J5037" s="4">
        <f ca="1"/>
        <v>7.1695652940514998E-2</v>
      </c>
      <c r="K5037" s="4">
        <f ca="1"/>
        <v>1.4391225525255001E-3</v>
      </c>
      <c r="L5037" s="4">
        <f ca="1"/>
        <v>1.6141151941454001E-2</v>
      </c>
      <c r="M5037" s="4">
        <f ca="1"/>
        <v>2.090423857912</v>
      </c>
      <c r="N5037" s="4">
        <f ca="1"/>
        <v>65.920911891402994</v>
      </c>
      <c r="O5037" s="4">
        <f ca="1"/>
        <v>-18.250926679654</v>
      </c>
      <c r="P5037" s="4">
        <f ca="1"/>
        <v>56.660066335944997</v>
      </c>
      <c r="Q5037" s="4">
        <f t="shared" ca="1" si="156"/>
        <v>6.565823370103703E-2</v>
      </c>
      <c r="R5037" s="4">
        <f t="shared" ca="1" si="157"/>
        <v>-3.6074233462322454E-3</v>
      </c>
      <c r="S5037" s="4">
        <f ca="1"/>
        <v>49.941111111110999</v>
      </c>
      <c r="T5037" s="4">
        <f ca="1"/>
        <v>49.760952380951998</v>
      </c>
      <c r="U5037" s="4">
        <f ca="1"/>
        <v>54.525981108598998</v>
      </c>
      <c r="V5037" s="4">
        <f ca="1"/>
        <v>51.166480382016999</v>
      </c>
      <c r="W5037" s="4">
        <f ca="1"/>
        <v>43.260960397669997</v>
      </c>
      <c r="X5037" s="4">
        <f ca="1"/>
        <v>15.038572478381999</v>
      </c>
      <c r="Y5037" s="4">
        <f ca="1"/>
        <v>104.60861201937</v>
      </c>
      <c r="Z5037" s="4">
        <f ca="1"/>
        <v>15.568642951131</v>
      </c>
    </row>
    <row r="5038" spans="1:26" hidden="1" x14ac:dyDescent="0.25">
      <c r="A5038" s="3" t="s">
        <v>2428</v>
      </c>
      <c r="B5038" t="str">
        <v>富信科技</v>
      </c>
      <c r="C5038" s="8" t="str">
        <f ca="1"/>
        <v>制造业</v>
      </c>
      <c r="D5038" s="4">
        <f ca="1"/>
        <v>0.29636552071219002</v>
      </c>
      <c r="E5038" s="4">
        <f ca="1"/>
        <v>9.0011344249999996E-3</v>
      </c>
      <c r="F5038" s="4">
        <f ca="1"/>
        <v>3.4400504712368003E-2</v>
      </c>
      <c r="G5038" s="4">
        <f ca="1"/>
        <v>0.36448999654324998</v>
      </c>
      <c r="H5038" s="4">
        <f ca="1"/>
        <v>7.9537194186431997E-3</v>
      </c>
      <c r="I5038" s="4">
        <f ca="1"/>
        <v>3.3938472541000998E-2</v>
      </c>
      <c r="J5038" s="4">
        <f ca="1"/>
        <v>0.24027233240318999</v>
      </c>
      <c r="K5038" s="4">
        <f ca="1"/>
        <v>7.6810736209964999E-3</v>
      </c>
      <c r="L5038" s="4">
        <f ca="1"/>
        <v>2.4012410736948001E-2</v>
      </c>
      <c r="M5038" s="4">
        <f ca="1"/>
        <v>1.5238376506646001</v>
      </c>
      <c r="N5038" s="4">
        <f ca="1"/>
        <v>67.425677757968998</v>
      </c>
      <c r="O5038" s="4">
        <f ca="1"/>
        <v>23.901385326019</v>
      </c>
      <c r="P5038" s="4">
        <f ca="1"/>
        <v>56.920744153766002</v>
      </c>
      <c r="Q5038" s="4">
        <f t="shared" ca="1" si="156"/>
        <v>4.7229712098808427E-2</v>
      </c>
      <c r="R5038" s="4">
        <f t="shared" ca="1" si="157"/>
        <v>1.1271269828241856E-2</v>
      </c>
      <c r="S5038" s="4">
        <f ca="1"/>
        <v>37.876888888888999</v>
      </c>
      <c r="T5038" s="4">
        <f ca="1"/>
        <v>38.303809523810003</v>
      </c>
      <c r="U5038" s="4">
        <f ca="1"/>
        <v>41.303419859144</v>
      </c>
      <c r="V5038" s="4">
        <f ca="1"/>
        <v>39.440649345563003</v>
      </c>
      <c r="W5038" s="4">
        <f ca="1"/>
        <v>-7.7546922745154001</v>
      </c>
      <c r="X5038" s="4">
        <f ca="1"/>
        <v>-7.1443532277271</v>
      </c>
      <c r="Y5038" s="4">
        <f ca="1"/>
        <v>28.549017799137999</v>
      </c>
      <c r="Z5038" s="4">
        <f ca="1"/>
        <v>-16.426033936425</v>
      </c>
    </row>
    <row r="5039" spans="1:26" hidden="1" x14ac:dyDescent="0.25">
      <c r="A5039" s="3" t="s">
        <v>2429</v>
      </c>
      <c r="B5039" t="str">
        <v>新风光</v>
      </c>
      <c r="C5039" s="8" t="str">
        <f ca="1"/>
        <v>制造业</v>
      </c>
      <c r="D5039" s="4">
        <f ca="1"/>
        <v>-9.8933142026870003E-4</v>
      </c>
      <c r="E5039" s="4">
        <f ca="1"/>
        <v>-3.2931607975199997E-5</v>
      </c>
      <c r="F5039" s="4">
        <f ca="1"/>
        <v>7.1661629731537002E-3</v>
      </c>
      <c r="G5039" s="4">
        <f ca="1"/>
        <v>9.5812756105905006E-2</v>
      </c>
      <c r="H5039" s="4">
        <f ca="1"/>
        <v>2.8545182712815999E-3</v>
      </c>
      <c r="I5039" s="4">
        <f ca="1"/>
        <v>1.0454095470011001E-2</v>
      </c>
      <c r="J5039" s="4">
        <f ca="1"/>
        <v>-2.8289225922757E-2</v>
      </c>
      <c r="K5039" s="4">
        <f ca="1"/>
        <v>-2.5544814983669002E-3</v>
      </c>
      <c r="L5039" s="4">
        <f ca="1"/>
        <v>2.7502901435929998E-4</v>
      </c>
      <c r="M5039" s="4">
        <f ca="1"/>
        <v>1.3266375960935</v>
      </c>
      <c r="N5039" s="4">
        <f ca="1"/>
        <v>62.346938618431999</v>
      </c>
      <c r="O5039" s="4">
        <f ca="1"/>
        <v>-11.563132435726001</v>
      </c>
      <c r="P5039" s="4">
        <f ca="1"/>
        <v>56.589275961595</v>
      </c>
      <c r="Q5039" s="4">
        <f t="shared" ca="1" si="156"/>
        <v>7.327098349891514E-3</v>
      </c>
      <c r="R5039" s="4">
        <f t="shared" ca="1" si="157"/>
        <v>-3.9486143299165104E-3</v>
      </c>
      <c r="S5039" s="4">
        <f ca="1"/>
        <v>27.793555555556001</v>
      </c>
      <c r="T5039" s="4">
        <f ca="1"/>
        <v>27.683809523810002</v>
      </c>
      <c r="U5039" s="4">
        <f ca="1"/>
        <v>29.230266104695001</v>
      </c>
      <c r="V5039" s="4">
        <f ca="1"/>
        <v>29.017650922503002</v>
      </c>
      <c r="W5039" s="4">
        <f ca="1"/>
        <v>7.0014374191951001</v>
      </c>
      <c r="X5039" s="4">
        <f ca="1"/>
        <v>27.335355508978001</v>
      </c>
      <c r="Y5039" s="4">
        <f ca="1"/>
        <v>34.597651946230002</v>
      </c>
      <c r="Z5039" s="4">
        <f ca="1"/>
        <v>-6.9591884203605998</v>
      </c>
    </row>
    <row r="5040" spans="1:26" hidden="1" x14ac:dyDescent="0.25">
      <c r="A5040" s="3" t="s">
        <v>2430</v>
      </c>
      <c r="B5040" t="str">
        <v>四方光电</v>
      </c>
      <c r="C5040" s="8" t="str">
        <f ca="1"/>
        <v>制造业</v>
      </c>
      <c r="D5040" s="4">
        <f ca="1"/>
        <v>0.21955897705878999</v>
      </c>
      <c r="E5040" s="4">
        <f ca="1"/>
        <v>5.6472324136954003E-3</v>
      </c>
      <c r="F5040" s="4">
        <f ca="1"/>
        <v>3.2537986235834003E-2</v>
      </c>
      <c r="G5040" s="4">
        <f ca="1"/>
        <v>3.5987592157225003E-2</v>
      </c>
      <c r="H5040" s="4">
        <f ca="1"/>
        <v>7.4958274246260002E-4</v>
      </c>
      <c r="I5040" s="4">
        <f ca="1"/>
        <v>1.4718737919768E-2</v>
      </c>
      <c r="J5040" s="4">
        <f ca="1"/>
        <v>1.8016196781003E-2</v>
      </c>
      <c r="K5040" s="4">
        <f ca="1"/>
        <v>3.3933102955949998E-4</v>
      </c>
      <c r="L5040" s="4">
        <f ca="1"/>
        <v>1.532138948072E-2</v>
      </c>
      <c r="M5040" s="4">
        <f ca="1"/>
        <v>1.4256077379179</v>
      </c>
      <c r="N5040" s="4">
        <f ca="1"/>
        <v>56.559469977182999</v>
      </c>
      <c r="O5040" s="4">
        <f ca="1"/>
        <v>-25.442298187251001</v>
      </c>
      <c r="P5040" s="4">
        <f ca="1"/>
        <v>64.260056407807994</v>
      </c>
      <c r="Q5040" s="4">
        <f t="shared" ca="1" si="156"/>
        <v>5.9579542443240638E-2</v>
      </c>
      <c r="R5040" s="4">
        <f t="shared" ca="1" si="157"/>
        <v>1.1374684654331824E-3</v>
      </c>
      <c r="S5040" s="4">
        <f ca="1"/>
        <v>74.936666666666994</v>
      </c>
      <c r="T5040" s="4">
        <f ca="1"/>
        <v>75.021904761905006</v>
      </c>
      <c r="U5040" s="4">
        <f ca="1"/>
        <v>81.992978031129994</v>
      </c>
      <c r="V5040" s="4">
        <f ca="1"/>
        <v>77.382560484384001</v>
      </c>
      <c r="W5040" s="4">
        <f ca="1"/>
        <v>31.945126119870999</v>
      </c>
      <c r="X5040" s="4">
        <f ca="1"/>
        <v>37.202545409499002</v>
      </c>
      <c r="Y5040" s="4">
        <f ca="1"/>
        <v>67.991389711869004</v>
      </c>
      <c r="Z5040" s="4">
        <f ca="1"/>
        <v>21.665575491115</v>
      </c>
    </row>
    <row r="5041" spans="1:26" hidden="1" x14ac:dyDescent="0.25">
      <c r="A5041" s="3" t="s">
        <v>2431</v>
      </c>
      <c r="B5041" t="str">
        <v>菱电电控</v>
      </c>
      <c r="C5041" s="8" t="str">
        <f ca="1"/>
        <v>制造业</v>
      </c>
      <c r="D5041" s="4">
        <f ca="1"/>
        <v>0.30612021719820998</v>
      </c>
      <c r="E5041" s="4">
        <f ca="1"/>
        <v>8.7839294551983003E-3</v>
      </c>
      <c r="F5041" s="4">
        <f ca="1"/>
        <v>3.2988204791989002E-2</v>
      </c>
      <c r="G5041" s="4">
        <f ca="1"/>
        <v>0.45474825855825002</v>
      </c>
      <c r="H5041" s="4">
        <f ca="1"/>
        <v>1.5524839633616999E-2</v>
      </c>
      <c r="I5041" s="4">
        <f ca="1"/>
        <v>3.5829957185697002E-2</v>
      </c>
      <c r="J5041" s="4">
        <f ca="1"/>
        <v>0.36383628852835997</v>
      </c>
      <c r="K5041" s="4">
        <f ca="1"/>
        <v>1.0304790753295E-2</v>
      </c>
      <c r="L5041" s="4">
        <f ca="1"/>
        <v>2.783454212968E-2</v>
      </c>
      <c r="M5041" s="4">
        <f ca="1"/>
        <v>1.5261889092870999</v>
      </c>
      <c r="N5041" s="4">
        <f ca="1"/>
        <v>56.066670404127002</v>
      </c>
      <c r="O5041" s="4">
        <f ca="1"/>
        <v>-16.027779952736001</v>
      </c>
      <c r="P5041" s="4">
        <f ca="1"/>
        <v>78.265639512167994</v>
      </c>
      <c r="Q5041" s="4">
        <f t="shared" ca="1" si="156"/>
        <v>4.0449073154883206E-2</v>
      </c>
      <c r="R5041" s="4">
        <f t="shared" ca="1" si="157"/>
        <v>7.325560075142637E-2</v>
      </c>
      <c r="S5041" s="4">
        <f ca="1"/>
        <v>85.358444444444004</v>
      </c>
      <c r="T5041" s="4">
        <f ca="1"/>
        <v>91.611428571429002</v>
      </c>
      <c r="U5041" s="4">
        <f ca="1"/>
        <v>96.843072879999994</v>
      </c>
      <c r="V5041" s="4">
        <f ca="1"/>
        <v>93.078148060000004</v>
      </c>
      <c r="W5041" s="4">
        <f ca="1"/>
        <v>-6.1786452859123999</v>
      </c>
      <c r="X5041" s="4">
        <f ca="1"/>
        <v>9.9481084442085006</v>
      </c>
      <c r="Y5041" s="4">
        <f ca="1"/>
        <v>44.073991238757003</v>
      </c>
      <c r="Z5041" s="4">
        <f ca="1"/>
        <v>0</v>
      </c>
    </row>
    <row r="5042" spans="1:26" hidden="1" x14ac:dyDescent="0.25">
      <c r="A5042" s="3" t="s">
        <v>2432</v>
      </c>
      <c r="B5042" t="str">
        <v>鼎通科技</v>
      </c>
      <c r="C5042" s="8" t="str">
        <f ca="1"/>
        <v>制造业</v>
      </c>
      <c r="D5042" s="4">
        <f ca="1"/>
        <v>-0.29236669525533998</v>
      </c>
      <c r="E5042" s="4">
        <f ca="1"/>
        <v>-8.6743453469453006E-3</v>
      </c>
      <c r="F5042" s="4">
        <f ca="1"/>
        <v>-1.4767360774540999E-2</v>
      </c>
      <c r="G5042" s="4">
        <f ca="1"/>
        <v>-1.3654457403349999E-2</v>
      </c>
      <c r="H5042" s="4">
        <f ca="1"/>
        <v>-4.008828375664E-4</v>
      </c>
      <c r="I5042" s="4">
        <f ca="1"/>
        <v>1.1353503016982E-2</v>
      </c>
      <c r="J5042" s="4">
        <f ca="1"/>
        <v>-0.17507157711551999</v>
      </c>
      <c r="K5042" s="4">
        <f ca="1"/>
        <v>-5.5647996167172004E-3</v>
      </c>
      <c r="L5042" s="4">
        <f ca="1"/>
        <v>-5.6332550795505001E-3</v>
      </c>
      <c r="M5042" s="4">
        <f ca="1"/>
        <v>0.88061042087232</v>
      </c>
      <c r="N5042" s="4">
        <f ca="1"/>
        <v>65.642973946224998</v>
      </c>
      <c r="O5042" s="4">
        <f ca="1"/>
        <v>11.436245958502999</v>
      </c>
      <c r="P5042" s="4">
        <f ca="1"/>
        <v>48.094639333875001</v>
      </c>
      <c r="Q5042" s="4">
        <f t="shared" ca="1" si="156"/>
        <v>-1.0096250925489715E-2</v>
      </c>
      <c r="R5042" s="4">
        <f t="shared" ca="1" si="157"/>
        <v>-3.7551226974016749E-2</v>
      </c>
      <c r="S5042" s="4">
        <f ca="1"/>
        <v>50.057333333332998</v>
      </c>
      <c r="T5042" s="4">
        <f ca="1"/>
        <v>48.177619047618997</v>
      </c>
      <c r="U5042" s="4">
        <f ca="1"/>
        <v>51.050449825518001</v>
      </c>
      <c r="V5042" s="4">
        <f ca="1"/>
        <v>51.571124842437001</v>
      </c>
      <c r="W5042" s="4">
        <f ca="1"/>
        <v>46.174968122902001</v>
      </c>
      <c r="X5042" s="4">
        <f ca="1"/>
        <v>53.644060367888997</v>
      </c>
      <c r="Y5042" s="4">
        <f ca="1"/>
        <v>74.902811796471994</v>
      </c>
      <c r="Z5042" s="4">
        <f ca="1"/>
        <v>4.2252074854936001</v>
      </c>
    </row>
    <row r="5043" spans="1:26" hidden="1" x14ac:dyDescent="0.25">
      <c r="A5043" s="3" t="s">
        <v>2433</v>
      </c>
      <c r="B5043" t="str">
        <v>聚石化学</v>
      </c>
      <c r="C5043" s="8" t="str">
        <f ca="1"/>
        <v>制造业</v>
      </c>
      <c r="D5043" s="4">
        <f ca="1"/>
        <v>0.47550344394977001</v>
      </c>
      <c r="E5043" s="4">
        <f ca="1"/>
        <v>1.2827584857076999E-2</v>
      </c>
      <c r="F5043" s="4">
        <f ca="1"/>
        <v>2.5916727384476999E-2</v>
      </c>
      <c r="G5043" s="4">
        <f ca="1"/>
        <v>0.11951238801527</v>
      </c>
      <c r="H5043" s="4">
        <f ca="1"/>
        <v>2.7793278279289002E-3</v>
      </c>
      <c r="I5043" s="4">
        <f ca="1"/>
        <v>1.0597987766891999E-2</v>
      </c>
      <c r="J5043" s="4">
        <f ca="1"/>
        <v>4.8072541513449002E-2</v>
      </c>
      <c r="K5043" s="4">
        <f ca="1"/>
        <v>9.3804116612390004E-4</v>
      </c>
      <c r="L5043" s="4">
        <f ca="1"/>
        <v>8.6356365040883998E-3</v>
      </c>
      <c r="M5043" s="4">
        <f ca="1"/>
        <v>0.79164634779966003</v>
      </c>
      <c r="N5043" s="4">
        <f ca="1"/>
        <v>37.231312101465001</v>
      </c>
      <c r="O5043" s="4">
        <f ca="1"/>
        <v>-22.766949428497998</v>
      </c>
      <c r="P5043" s="4">
        <f ca="1"/>
        <v>65.560861030322997</v>
      </c>
      <c r="Q5043" s="4">
        <f t="shared" ca="1" si="156"/>
        <v>4.2600896860985449E-2</v>
      </c>
      <c r="R5043" s="4">
        <f t="shared" ca="1" si="157"/>
        <v>7.2498662386516035E-3</v>
      </c>
      <c r="S5043" s="4">
        <f ca="1"/>
        <v>17.8</v>
      </c>
      <c r="T5043" s="4">
        <f ca="1"/>
        <v>17.929047619047999</v>
      </c>
      <c r="U5043" s="4">
        <f ca="1"/>
        <v>24.573999706214</v>
      </c>
      <c r="V5043" s="4">
        <f ca="1"/>
        <v>23.569900793487001</v>
      </c>
      <c r="W5043" s="4">
        <f ca="1"/>
        <v>-17.056718684606999</v>
      </c>
      <c r="X5043" s="4">
        <f ca="1"/>
        <v>38.975866093359002</v>
      </c>
      <c r="Y5043" s="4">
        <f ca="1"/>
        <v>47.447169433284998</v>
      </c>
      <c r="Z5043" s="4">
        <f ca="1"/>
        <v>11.333355363537001</v>
      </c>
    </row>
    <row r="5044" spans="1:26" hidden="1" x14ac:dyDescent="0.25">
      <c r="A5044" s="3" t="s">
        <v>2434</v>
      </c>
      <c r="B5044" t="str">
        <v>金迪克</v>
      </c>
      <c r="C5044" s="8" t="str">
        <f ca="1"/>
        <v>制造业</v>
      </c>
      <c r="D5044" s="4">
        <f ca="1"/>
        <v>-0.17218807137097999</v>
      </c>
      <c r="E5044" s="4">
        <f ca="1"/>
        <v>-3.6846702465386E-3</v>
      </c>
      <c r="F5044" s="4">
        <f ca="1"/>
        <v>3.2936306864783998E-3</v>
      </c>
      <c r="G5044" s="4">
        <f ca="1"/>
        <v>9.7269823310382003E-2</v>
      </c>
      <c r="H5044" s="4">
        <f ca="1"/>
        <v>1.9017943888922999E-3</v>
      </c>
      <c r="I5044" s="4">
        <f ca="1"/>
        <v>2.323185241935E-2</v>
      </c>
      <c r="J5044" s="4">
        <f ca="1"/>
        <v>9.7135994102152998E-2</v>
      </c>
      <c r="K5044" s="4">
        <f ca="1"/>
        <v>1.8915462225784E-3</v>
      </c>
      <c r="L5044" s="4">
        <f ca="1"/>
        <v>1.6690581445150999E-2</v>
      </c>
      <c r="M5044" s="4">
        <f ca="1"/>
        <v>1.5600734680887001</v>
      </c>
      <c r="N5044" s="4">
        <f ca="1"/>
        <v>52.687610555238997</v>
      </c>
      <c r="O5044" s="4">
        <f ca="1"/>
        <v>-10.220977285466001</v>
      </c>
      <c r="P5044" s="4">
        <f ca="1"/>
        <v>47.106063260403999</v>
      </c>
      <c r="Q5044" s="4">
        <f t="shared" ca="1" si="156"/>
        <v>8.4294357966593122E-3</v>
      </c>
      <c r="R5044" s="4">
        <f t="shared" ca="1" si="157"/>
        <v>-7.1600630278809861E-3</v>
      </c>
      <c r="S5044" s="4">
        <f ca="1"/>
        <v>31.550666666666999</v>
      </c>
      <c r="T5044" s="4">
        <f ca="1"/>
        <v>31.324761904761999</v>
      </c>
      <c r="U5044" s="4">
        <f ca="1"/>
        <v>46.244735550000001</v>
      </c>
      <c r="V5044" s="4">
        <f ca="1"/>
        <v>45.858176991299999</v>
      </c>
      <c r="W5044" s="4">
        <f ca="1"/>
        <v>61.114816074615</v>
      </c>
      <c r="X5044" s="4">
        <f ca="1"/>
        <v>68.013979717455001</v>
      </c>
      <c r="Y5044" s="4">
        <f ca="1"/>
        <v>66.286092181694997</v>
      </c>
      <c r="Z5044" s="4">
        <f ca="1"/>
        <v>39.489481387905997</v>
      </c>
    </row>
    <row r="5045" spans="1:26" hidden="1" x14ac:dyDescent="0.25">
      <c r="A5045" s="3" t="s">
        <v>2435</v>
      </c>
      <c r="B5045" t="str">
        <v>碧兴物联</v>
      </c>
      <c r="C5045" s="8" t="str">
        <f ca="1"/>
        <v>制造业</v>
      </c>
      <c r="D5045" s="4">
        <f ca="1"/>
        <v>-0.14126978355216999</v>
      </c>
      <c r="E5045" s="4">
        <f ca="1"/>
        <v>3.3643002795516998E-2</v>
      </c>
      <c r="F5045" s="4">
        <f ca="1"/>
        <v>-7.7311836588641004E-3</v>
      </c>
      <c r="G5045" s="4">
        <f ca="1"/>
        <v>-0.49356416980588003</v>
      </c>
      <c r="H5045" s="4">
        <f ca="1"/>
        <v>-2.8320064737382</v>
      </c>
      <c r="I5045" s="4">
        <f ca="1"/>
        <v>-2.0180600220965999E-2</v>
      </c>
      <c r="J5045" s="4">
        <f ca="1"/>
        <v>-0.17323306625477999</v>
      </c>
      <c r="K5045" s="4">
        <f ca="1"/>
        <v>-1.3438969455833999E-2</v>
      </c>
      <c r="L5045" s="4">
        <f ca="1"/>
        <v>-1.4298058920028001E-2</v>
      </c>
      <c r="M5045" s="4">
        <f ca="1"/>
        <v>0.77784284401504</v>
      </c>
      <c r="N5045" s="4">
        <f ca="1"/>
        <v>78.785751159965997</v>
      </c>
      <c r="O5045" s="4">
        <f ca="1"/>
        <v>-10.726298740218001</v>
      </c>
      <c r="P5045" s="4">
        <f ca="1"/>
        <v>47.931720070129003</v>
      </c>
      <c r="Q5045" s="4">
        <f t="shared" ca="1" si="156"/>
        <v>-1.0351805728533614E-2</v>
      </c>
      <c r="R5045" s="4">
        <f t="shared" ca="1" si="157"/>
        <v>-7.5207314554560492E-2</v>
      </c>
      <c r="S5045" s="4">
        <f ca="1"/>
        <v>45.345555555555997</v>
      </c>
      <c r="T5045" s="4">
        <f ca="1"/>
        <v>41.935238095237999</v>
      </c>
      <c r="U5045" s="4">
        <f ca="1"/>
        <v>42.383333333332999</v>
      </c>
      <c r="V5045" s="4">
        <f ca="1"/>
        <v>42.826666666667002</v>
      </c>
      <c r="W5045" s="4">
        <f ca="1"/>
        <v>20.352746129804999</v>
      </c>
      <c r="X5045" s="4">
        <f ca="1"/>
        <v>9.5316300203433997</v>
      </c>
      <c r="Y5045" s="4">
        <f ca="1"/>
        <v>12.846381821747</v>
      </c>
      <c r="Z5045" s="4">
        <f ca="1"/>
        <v>40.719530613981</v>
      </c>
    </row>
    <row r="5046" spans="1:26" hidden="1" x14ac:dyDescent="0.25">
      <c r="A5046" s="3" t="s">
        <v>2436</v>
      </c>
      <c r="B5046" t="str">
        <v>金盘科技</v>
      </c>
      <c r="C5046" s="8" t="str">
        <f ca="1"/>
        <v>制造业</v>
      </c>
      <c r="D5046" s="4">
        <f ca="1"/>
        <v>-0.13040129908407</v>
      </c>
      <c r="E5046" s="4">
        <f ca="1"/>
        <v>5.5484389383066999E-3</v>
      </c>
      <c r="F5046" s="4">
        <f ca="1"/>
        <v>-9.7725144232831008E-3</v>
      </c>
      <c r="G5046" s="4">
        <f ca="1"/>
        <v>7.2063546359672007E-2</v>
      </c>
      <c r="H5046" s="4">
        <f ca="1"/>
        <v>-3.9181792679159003E-3</v>
      </c>
      <c r="I5046" s="4">
        <f ca="1"/>
        <v>-1.3981161852990001E-4</v>
      </c>
      <c r="J5046" s="4">
        <f ca="1"/>
        <v>5.5162345364931998E-3</v>
      </c>
      <c r="K5046" s="4">
        <f ca="1"/>
        <v>-6.9187682165230003E-4</v>
      </c>
      <c r="L5046" s="4">
        <f ca="1"/>
        <v>-8.3739226099179996E-4</v>
      </c>
      <c r="M5046" s="4">
        <f ca="1"/>
        <v>1.3559911423290001</v>
      </c>
      <c r="N5046" s="4">
        <f ca="1"/>
        <v>63.960193581912002</v>
      </c>
      <c r="O5046" s="4">
        <f ca="1"/>
        <v>26.966704460542999</v>
      </c>
      <c r="P5046" s="4">
        <f ca="1"/>
        <v>49.527904451285998</v>
      </c>
      <c r="Q5046" s="4">
        <f t="shared" ca="1" si="156"/>
        <v>-5.2607385463807809E-3</v>
      </c>
      <c r="R5046" s="4">
        <f t="shared" ca="1" si="157"/>
        <v>4.5900149131647148E-3</v>
      </c>
      <c r="S5046" s="4">
        <f ca="1"/>
        <v>32.548222222222002</v>
      </c>
      <c r="T5046" s="4">
        <f ca="1"/>
        <v>32.697619047619</v>
      </c>
      <c r="U5046" s="4">
        <f ca="1"/>
        <v>33.486421937416999</v>
      </c>
      <c r="V5046" s="4">
        <f ca="1"/>
        <v>33.663516898371</v>
      </c>
      <c r="W5046" s="4">
        <f ca="1"/>
        <v>10.545575033651</v>
      </c>
      <c r="X5046" s="4">
        <f ca="1"/>
        <v>28.352968589094001</v>
      </c>
      <c r="Y5046" s="4">
        <f ca="1"/>
        <v>31.261919758419999</v>
      </c>
      <c r="Z5046" s="4">
        <f ca="1"/>
        <v>0</v>
      </c>
    </row>
    <row r="5047" spans="1:26" hidden="1" x14ac:dyDescent="0.25">
      <c r="A5047" s="3" t="s">
        <v>2437</v>
      </c>
      <c r="B5047" t="str">
        <v>海泰新光</v>
      </c>
      <c r="C5047" s="8" t="str">
        <f ca="1"/>
        <v>制造业</v>
      </c>
      <c r="D5047" s="4">
        <f ca="1"/>
        <v>0.19632852033989001</v>
      </c>
      <c r="E5047" s="4">
        <f ca="1"/>
        <v>4.6000204781635997E-3</v>
      </c>
      <c r="F5047" s="4">
        <f ca="1"/>
        <v>3.0998376929343999E-2</v>
      </c>
      <c r="G5047" s="4">
        <f ca="1"/>
        <v>0.15551408543143</v>
      </c>
      <c r="H5047" s="4">
        <f ca="1"/>
        <v>2.7208578918906001E-3</v>
      </c>
      <c r="I5047" s="4">
        <f ca="1"/>
        <v>2.3062332504914001E-2</v>
      </c>
      <c r="J5047" s="4">
        <f ca="1"/>
        <v>0.30992817250586002</v>
      </c>
      <c r="K5047" s="4">
        <f ca="1"/>
        <v>6.0560148175749003E-3</v>
      </c>
      <c r="L5047" s="4">
        <f ca="1"/>
        <v>2.8491796240042E-2</v>
      </c>
      <c r="M5047" s="4">
        <f ca="1"/>
        <v>0.67323521389984997</v>
      </c>
      <c r="N5047" s="4">
        <f ca="1"/>
        <v>48.571573540035999</v>
      </c>
      <c r="O5047" s="4">
        <f ca="1"/>
        <v>4.1921197906621002</v>
      </c>
      <c r="P5047" s="4">
        <f ca="1"/>
        <v>64.298996532123994</v>
      </c>
      <c r="Q5047" s="4">
        <f t="shared" ca="1" si="156"/>
        <v>3.3672808618366169E-2</v>
      </c>
      <c r="R5047" s="4">
        <f t="shared" ca="1" si="157"/>
        <v>1.6064326176425309E-2</v>
      </c>
      <c r="S5047" s="4">
        <f ca="1"/>
        <v>55.313333333332999</v>
      </c>
      <c r="T5047" s="4">
        <f ca="1"/>
        <v>56.201904761904999</v>
      </c>
      <c r="U5047" s="4">
        <f ca="1"/>
        <v>83.606413508217997</v>
      </c>
      <c r="V5047" s="4">
        <f ca="1"/>
        <v>80.882860428502994</v>
      </c>
      <c r="W5047" s="4">
        <f ca="1"/>
        <v>35.752576894369</v>
      </c>
      <c r="X5047" s="4">
        <f ca="1"/>
        <v>23.543971015833002</v>
      </c>
      <c r="Y5047" s="4">
        <f ca="1"/>
        <v>61.664214301803</v>
      </c>
      <c r="Z5047" s="4">
        <f ca="1"/>
        <v>7.7048128434915997</v>
      </c>
    </row>
    <row r="5048" spans="1:26" hidden="1" x14ac:dyDescent="0.25">
      <c r="A5048" s="3" t="s">
        <v>2438</v>
      </c>
      <c r="B5048" t="str">
        <v>福立旺</v>
      </c>
      <c r="C5048" s="8" t="str">
        <f ca="1"/>
        <v>制造业</v>
      </c>
      <c r="D5048" s="4">
        <f ca="1"/>
        <v>-0.15309425514281</v>
      </c>
      <c r="E5048" s="4">
        <f ca="1"/>
        <v>-3.4120914491777999E-3</v>
      </c>
      <c r="F5048" s="4">
        <f ca="1"/>
        <v>3.5421216444867002E-3</v>
      </c>
      <c r="G5048" s="4">
        <f ca="1"/>
        <v>1.4603705097045E-2</v>
      </c>
      <c r="H5048" s="4">
        <f ca="1"/>
        <v>2.4773381924829999E-4</v>
      </c>
      <c r="I5048" s="4">
        <f ca="1"/>
        <v>1.4805752554116E-2</v>
      </c>
      <c r="J5048" s="4">
        <f ca="1"/>
        <v>-2.3637598545077999E-2</v>
      </c>
      <c r="K5048" s="4">
        <f ca="1"/>
        <v>-4.1918158212469998E-4</v>
      </c>
      <c r="L5048" s="4">
        <f ca="1"/>
        <v>1.0450447565197E-2</v>
      </c>
      <c r="M5048" s="4">
        <f ca="1"/>
        <v>1.8634765084105001</v>
      </c>
      <c r="N5048" s="4">
        <f ca="1"/>
        <v>62.808588108852</v>
      </c>
      <c r="O5048" s="4">
        <f ca="1"/>
        <v>-1.0681031461845001</v>
      </c>
      <c r="P5048" s="4">
        <f ca="1"/>
        <v>54.453539005743998</v>
      </c>
      <c r="Q5048" s="4">
        <f t="shared" ca="1" si="156"/>
        <v>6.2373876353019045E-3</v>
      </c>
      <c r="R5048" s="4">
        <f t="shared" ca="1" si="157"/>
        <v>-2.3192744532372283E-2</v>
      </c>
      <c r="S5048" s="4">
        <f ca="1"/>
        <v>18.366444444443999</v>
      </c>
      <c r="T5048" s="4">
        <f ca="1"/>
        <v>17.940476190476002</v>
      </c>
      <c r="U5048" s="4">
        <f ca="1"/>
        <v>19.093868939536002</v>
      </c>
      <c r="V5048" s="4">
        <f ca="1"/>
        <v>18.975511319856</v>
      </c>
      <c r="W5048" s="4">
        <f ca="1"/>
        <v>15.455295769036001</v>
      </c>
      <c r="X5048" s="4">
        <f ca="1"/>
        <v>27.877731168851</v>
      </c>
      <c r="Y5048" s="4">
        <f ca="1"/>
        <v>41.195483014548003</v>
      </c>
      <c r="Z5048" s="4">
        <f ca="1"/>
        <v>41.613864950703999</v>
      </c>
    </row>
    <row r="5049" spans="1:26" hidden="1" x14ac:dyDescent="0.25">
      <c r="A5049" s="3" t="s">
        <v>2439</v>
      </c>
      <c r="B5049" t="str">
        <v>通源环境</v>
      </c>
      <c r="C5049" s="8" t="str">
        <f ca="1"/>
        <v>水利、环境和公共设施管理业</v>
      </c>
      <c r="D5049" s="4">
        <f ca="1"/>
        <v>-7.2368857373502002E-3</v>
      </c>
      <c r="E5049" s="4">
        <f ca="1"/>
        <v>-2.1038464665E-4</v>
      </c>
      <c r="F5049" s="4">
        <f ca="1"/>
        <v>4.4537037111178996E-3</v>
      </c>
      <c r="G5049" s="4">
        <f ca="1"/>
        <v>-0.36178674767194002</v>
      </c>
      <c r="H5049" s="4">
        <f ca="1"/>
        <v>-1.2762537425097E-2</v>
      </c>
      <c r="I5049" s="4">
        <f ca="1"/>
        <v>-1.1178207413019999E-2</v>
      </c>
      <c r="J5049" s="4">
        <f ca="1"/>
        <v>-0.43462713346891002</v>
      </c>
      <c r="K5049" s="4">
        <f ca="1"/>
        <v>-2.0648623585634001E-2</v>
      </c>
      <c r="L5049" s="4">
        <f ca="1"/>
        <v>-1.4103391281775001E-2</v>
      </c>
      <c r="M5049" s="4">
        <f ca="1"/>
        <v>0.64723781872177</v>
      </c>
      <c r="N5049" s="4">
        <f ca="1"/>
        <v>29.586062477847001</v>
      </c>
      <c r="O5049" s="4">
        <f ca="1"/>
        <v>9.4975983310970999</v>
      </c>
      <c r="P5049" s="4">
        <f ca="1"/>
        <v>36.61524616837</v>
      </c>
      <c r="Q5049" s="4">
        <f t="shared" ca="1" si="156"/>
        <v>2.7742749054273804E-3</v>
      </c>
      <c r="R5049" s="4">
        <f t="shared" ca="1" si="157"/>
        <v>-5.0728705283999975E-2</v>
      </c>
      <c r="S5049" s="4">
        <f ca="1"/>
        <v>13.969111111110999</v>
      </c>
      <c r="T5049" s="4">
        <f ca="1"/>
        <v>13.260476190476</v>
      </c>
      <c r="U5049" s="4">
        <f ca="1"/>
        <v>13.708825018276</v>
      </c>
      <c r="V5049" s="4">
        <f ca="1"/>
        <v>13.670898188497</v>
      </c>
      <c r="W5049" s="4">
        <f ca="1"/>
        <v>-20.772238381366002</v>
      </c>
      <c r="X5049" s="4">
        <f ca="1"/>
        <v>18.162717635197001</v>
      </c>
      <c r="Y5049" s="4">
        <f ca="1"/>
        <v>20.636701807495999</v>
      </c>
      <c r="Z5049" s="4">
        <f ca="1"/>
        <v>-0.57735169545633003</v>
      </c>
    </row>
    <row r="5050" spans="1:26" hidden="1" x14ac:dyDescent="0.25">
      <c r="A5050" s="3" t="s">
        <v>2440</v>
      </c>
      <c r="B5050" t="str">
        <v>海优新材</v>
      </c>
      <c r="C5050" s="8" t="str">
        <f ca="1"/>
        <v>制造业</v>
      </c>
      <c r="D5050" s="4">
        <f ca="1"/>
        <v>-0.23376102935584001</v>
      </c>
      <c r="E5050" s="4">
        <f ca="1"/>
        <v>-0.14258031828580001</v>
      </c>
      <c r="F5050" s="4">
        <f ca="1"/>
        <v>-8.7688237456135E-3</v>
      </c>
      <c r="G5050" s="4">
        <f ca="1"/>
        <v>-0.15160356481264001</v>
      </c>
      <c r="H5050" s="4">
        <f ca="1"/>
        <v>-3.2573904520813997E-2</v>
      </c>
      <c r="I5050" s="4">
        <f ca="1"/>
        <v>-3.7891303081954999E-3</v>
      </c>
      <c r="J5050" s="4">
        <f ca="1"/>
        <v>-0.47543525929362002</v>
      </c>
      <c r="K5050" s="4">
        <f ca="1"/>
        <v>-2.6862060517261001E-2</v>
      </c>
      <c r="L5050" s="4">
        <f ca="1"/>
        <v>-1.3589874718041999E-2</v>
      </c>
      <c r="M5050" s="4">
        <f ca="1"/>
        <v>2.0233689869061</v>
      </c>
      <c r="N5050" s="4">
        <f ca="1"/>
        <v>63.189387671589003</v>
      </c>
      <c r="O5050" s="4">
        <f ca="1"/>
        <v>-57.298447160164002</v>
      </c>
      <c r="P5050" s="4">
        <f ca="1"/>
        <v>48.126451876056002</v>
      </c>
      <c r="Q5050" s="4">
        <f t="shared" ca="1" si="156"/>
        <v>2.3046784973570833E-4</v>
      </c>
      <c r="R5050" s="4">
        <f t="shared" ca="1" si="157"/>
        <v>-2.7588144830688343E-2</v>
      </c>
      <c r="S5050" s="4">
        <f ca="1"/>
        <v>72.868888888889003</v>
      </c>
      <c r="T5050" s="4">
        <f ca="1"/>
        <v>70.858571428570997</v>
      </c>
      <c r="U5050" s="4">
        <f ca="1"/>
        <v>72.760892501143005</v>
      </c>
      <c r="V5050" s="4">
        <f ca="1"/>
        <v>72.744127318539</v>
      </c>
      <c r="W5050" s="4">
        <f ca="1"/>
        <v>-9.1844151722423994</v>
      </c>
      <c r="X5050" s="4">
        <f ca="1"/>
        <v>70.898353712504004</v>
      </c>
      <c r="Y5050" s="4">
        <f ca="1"/>
        <v>83.752425111148995</v>
      </c>
      <c r="Z5050" s="4">
        <f ca="1"/>
        <v>0</v>
      </c>
    </row>
    <row r="5051" spans="1:26" hidden="1" x14ac:dyDescent="0.25">
      <c r="A5051" s="3" t="s">
        <v>2441</v>
      </c>
      <c r="B5051" t="str">
        <v>科汇股份</v>
      </c>
      <c r="C5051" s="8" t="str">
        <f ca="1"/>
        <v>制造业</v>
      </c>
      <c r="D5051" s="4">
        <f ca="1"/>
        <v>0.22730829063708999</v>
      </c>
      <c r="E5051" s="4">
        <f ca="1"/>
        <v>4.8027352500367004E-3</v>
      </c>
      <c r="F5051" s="4">
        <f ca="1"/>
        <v>1.8563306749013998E-2</v>
      </c>
      <c r="G5051" s="4">
        <f ca="1"/>
        <v>0.24476682070733999</v>
      </c>
      <c r="H5051" s="4">
        <f ca="1"/>
        <v>3.9620070941146996E-3</v>
      </c>
      <c r="I5051" s="4">
        <f ca="1"/>
        <v>1.7056216973866001E-2</v>
      </c>
      <c r="J5051" s="4">
        <f ca="1"/>
        <v>0.10397764124809999</v>
      </c>
      <c r="K5051" s="4">
        <f ca="1"/>
        <v>1.8429822301539E-3</v>
      </c>
      <c r="L5051" s="4">
        <f ca="1"/>
        <v>1.2562889077578999E-2</v>
      </c>
      <c r="M5051" s="4">
        <f ca="1"/>
        <v>1.1581245599911001</v>
      </c>
      <c r="N5051" s="4">
        <f ca="1"/>
        <v>40.956821097137002</v>
      </c>
      <c r="O5051" s="4">
        <f ca="1"/>
        <v>-7.3135791476551004</v>
      </c>
      <c r="P5051" s="4">
        <f ca="1"/>
        <v>65.049483549499001</v>
      </c>
      <c r="Q5051" s="4">
        <f t="shared" ca="1" si="156"/>
        <v>3.1130160162417556E-2</v>
      </c>
      <c r="R5051" s="4">
        <f t="shared" ca="1" si="157"/>
        <v>2.0079670952619531E-3</v>
      </c>
      <c r="S5051" s="4">
        <f ca="1"/>
        <v>14.703333333332999</v>
      </c>
      <c r="T5051" s="4">
        <f ca="1"/>
        <v>14.732857142857</v>
      </c>
      <c r="U5051" s="4">
        <f ca="1"/>
        <v>15.470651585666999</v>
      </c>
      <c r="V5051" s="4">
        <f ca="1"/>
        <v>15.003587503666999</v>
      </c>
      <c r="W5051" s="4">
        <f ca="1"/>
        <v>0</v>
      </c>
      <c r="X5051" s="4">
        <f ca="1"/>
        <v>1.2838966076734999</v>
      </c>
      <c r="Y5051" s="4">
        <f ca="1"/>
        <v>16.486048764509</v>
      </c>
      <c r="Z5051" s="4">
        <f ca="1"/>
        <v>-55.215647867229997</v>
      </c>
    </row>
    <row r="5052" spans="1:26" hidden="1" x14ac:dyDescent="0.25">
      <c r="A5052" s="3" t="s">
        <v>2442</v>
      </c>
      <c r="B5052" t="str">
        <v>霍莱沃</v>
      </c>
      <c r="C5052" s="8" t="str">
        <f ca="1"/>
        <v>信息传输、软件和信息技术服务业</v>
      </c>
      <c r="D5052" s="4">
        <f ca="1"/>
        <v>0.47205388659605002</v>
      </c>
      <c r="E5052" s="4">
        <f ca="1"/>
        <v>1.0681035004908E-2</v>
      </c>
      <c r="F5052" s="4">
        <f ca="1"/>
        <v>3.2141009842526998E-2</v>
      </c>
      <c r="G5052" s="4">
        <f ca="1"/>
        <v>4.2661210004642E-2</v>
      </c>
      <c r="H5052" s="4">
        <f ca="1"/>
        <v>1.0099293460909E-3</v>
      </c>
      <c r="I5052" s="4">
        <f ca="1"/>
        <v>9.8116746484589006E-3</v>
      </c>
      <c r="J5052" s="4">
        <f ca="1"/>
        <v>1.7577635866698998E-2</v>
      </c>
      <c r="K5052" s="4">
        <f ca="1"/>
        <v>6.2690683872699995E-4</v>
      </c>
      <c r="L5052" s="4">
        <f ca="1"/>
        <v>8.0573685964214995E-3</v>
      </c>
      <c r="M5052" s="4">
        <f ca="1"/>
        <v>0.55283645443814999</v>
      </c>
      <c r="N5052" s="4">
        <f ca="1"/>
        <v>51.637675904453999</v>
      </c>
      <c r="O5052" s="4">
        <f ca="1"/>
        <v>-10.386780502756</v>
      </c>
      <c r="P5052" s="4">
        <f ca="1"/>
        <v>60.161693189090002</v>
      </c>
      <c r="Q5052" s="4">
        <f t="shared" ca="1" si="156"/>
        <v>4.4565289475452116E-2</v>
      </c>
      <c r="R5052" s="4">
        <f t="shared" ca="1" si="157"/>
        <v>-1.5273725865873743E-2</v>
      </c>
      <c r="S5052" s="4">
        <f ca="1"/>
        <v>51.165777777777997</v>
      </c>
      <c r="T5052" s="4">
        <f ca="1"/>
        <v>50.384285714286001</v>
      </c>
      <c r="U5052" s="4">
        <f ca="1"/>
        <v>104.27679943693001</v>
      </c>
      <c r="V5052" s="4">
        <f ca="1"/>
        <v>99.827938461648998</v>
      </c>
      <c r="W5052" s="4">
        <f ca="1"/>
        <v>21.377455264493001</v>
      </c>
      <c r="X5052" s="4">
        <f ca="1"/>
        <v>25.833624804201001</v>
      </c>
      <c r="Y5052" s="4">
        <f ca="1"/>
        <v>46.136973827688003</v>
      </c>
      <c r="Z5052" s="4">
        <f ca="1"/>
        <v>-9.9823096090301</v>
      </c>
    </row>
    <row r="5053" spans="1:26" hidden="1" x14ac:dyDescent="0.25">
      <c r="A5053" s="3" t="s">
        <v>2443</v>
      </c>
      <c r="B5053" t="str">
        <v>莱尔科技</v>
      </c>
      <c r="C5053" s="8" t="str">
        <f ca="1"/>
        <v>制造业</v>
      </c>
      <c r="D5053" s="4">
        <f ca="1"/>
        <v>0.20684998068964</v>
      </c>
      <c r="E5053" s="4">
        <f ca="1"/>
        <v>4.7551717230182996E-3</v>
      </c>
      <c r="F5053" s="4">
        <f ca="1"/>
        <v>2.1416094589906998E-2</v>
      </c>
      <c r="G5053" s="4">
        <f ca="1"/>
        <v>0.21601326302012</v>
      </c>
      <c r="H5053" s="4">
        <f ca="1"/>
        <v>5.1315825578857003E-3</v>
      </c>
      <c r="I5053" s="4">
        <f ca="1"/>
        <v>1.7430023167824001E-2</v>
      </c>
      <c r="J5053" s="4">
        <f ca="1"/>
        <v>7.4695945105387004E-2</v>
      </c>
      <c r="K5053" s="4">
        <f ca="1"/>
        <v>1.5109710981484001E-3</v>
      </c>
      <c r="L5053" s="4">
        <f ca="1"/>
        <v>1.14141282802719E-2</v>
      </c>
      <c r="M5053" s="4">
        <f ca="1"/>
        <v>0.81613770178833001</v>
      </c>
      <c r="N5053" s="4">
        <f ca="1"/>
        <v>35.276218153576004</v>
      </c>
      <c r="O5053" s="4">
        <f ca="1"/>
        <v>8.5957383325281</v>
      </c>
      <c r="P5053" s="4">
        <f ca="1"/>
        <v>71.424206976777</v>
      </c>
      <c r="Q5053" s="4">
        <f t="shared" ca="1" si="156"/>
        <v>3.0119653417676692E-2</v>
      </c>
      <c r="R5053" s="4">
        <f t="shared" ca="1" si="157"/>
        <v>1.5490934865323693E-2</v>
      </c>
      <c r="S5053" s="4">
        <f ca="1"/>
        <v>23.827555555556</v>
      </c>
      <c r="T5053" s="4">
        <f ca="1"/>
        <v>24.196666666666999</v>
      </c>
      <c r="U5053" s="4">
        <f ca="1"/>
        <v>25.507065852126999</v>
      </c>
      <c r="V5053" s="4">
        <f ca="1"/>
        <v>24.761265128280002</v>
      </c>
      <c r="W5053" s="4">
        <f ca="1"/>
        <v>-7.4935132755957001</v>
      </c>
      <c r="X5053" s="4">
        <f ca="1"/>
        <v>7.6899284019809002</v>
      </c>
      <c r="Y5053" s="4">
        <f ca="1"/>
        <v>31.413367554267001</v>
      </c>
      <c r="Z5053" s="4">
        <f ca="1"/>
        <v>9.4173328758168005</v>
      </c>
    </row>
    <row r="5054" spans="1:26" hidden="1" x14ac:dyDescent="0.25">
      <c r="A5054" s="3" t="s">
        <v>2444</v>
      </c>
      <c r="B5054" t="str">
        <v>迈信林</v>
      </c>
      <c r="C5054" s="8" t="str">
        <f ca="1"/>
        <v>制造业</v>
      </c>
      <c r="D5054" s="4">
        <f ca="1"/>
        <v>0.11798360189951999</v>
      </c>
      <c r="E5054" s="4">
        <f ca="1"/>
        <v>3.3448488824631998E-3</v>
      </c>
      <c r="F5054" s="4">
        <f ca="1"/>
        <v>8.5487677991794003E-3</v>
      </c>
      <c r="G5054" s="4">
        <f ca="1"/>
        <v>9.2302837483428005E-2</v>
      </c>
      <c r="H5054" s="4">
        <f ca="1"/>
        <v>2.0941895869488998E-3</v>
      </c>
      <c r="I5054" s="4">
        <f ca="1"/>
        <v>6.5138257097722002E-3</v>
      </c>
      <c r="J5054" s="4">
        <f ca="1"/>
        <v>6.3882713042307998E-2</v>
      </c>
      <c r="K5054" s="4">
        <f ca="1"/>
        <v>1.5921025681162001E-3</v>
      </c>
      <c r="L5054" s="4">
        <f ca="1"/>
        <v>7.4447103768010003E-3</v>
      </c>
      <c r="M5054" s="4">
        <f ca="1"/>
        <v>0.84175379016416996</v>
      </c>
      <c r="N5054" s="4">
        <f ca="1"/>
        <v>37.919007849909001</v>
      </c>
      <c r="O5054" s="4">
        <f ca="1"/>
        <v>-9.6108029834774005</v>
      </c>
      <c r="P5054" s="4">
        <f ca="1"/>
        <v>68.507243364545005</v>
      </c>
      <c r="Q5054" s="4">
        <f t="shared" ca="1" si="156"/>
        <v>1.5852156057527513E-2</v>
      </c>
      <c r="R5054" s="4">
        <f t="shared" ca="1" si="157"/>
        <v>2.8256529929639798E-3</v>
      </c>
      <c r="S5054" s="4">
        <f ca="1"/>
        <v>20.324000000000002</v>
      </c>
      <c r="T5054" s="4">
        <f ca="1"/>
        <v>20.381428571429002</v>
      </c>
      <c r="U5054" s="4">
        <f ca="1"/>
        <v>20.906042666666998</v>
      </c>
      <c r="V5054" s="4">
        <f ca="1"/>
        <v>20.579808333332998</v>
      </c>
      <c r="W5054" s="4">
        <f ca="1"/>
        <v>-0.15950550187144</v>
      </c>
      <c r="X5054" s="4">
        <f ca="1"/>
        <v>9.1499821791244997</v>
      </c>
      <c r="Y5054" s="4">
        <f ca="1"/>
        <v>12.266203751643999</v>
      </c>
      <c r="Z5054" s="4">
        <f ca="1"/>
        <v>6.9003518712835996</v>
      </c>
    </row>
    <row r="5055" spans="1:26" hidden="1" x14ac:dyDescent="0.25">
      <c r="A5055" s="3" t="s">
        <v>2445</v>
      </c>
      <c r="B5055" t="str">
        <v>奥普特</v>
      </c>
      <c r="C5055" s="8" t="str">
        <f ca="1"/>
        <v>制造业</v>
      </c>
      <c r="D5055" s="4">
        <f ca="1"/>
        <v>-3.4971883362219999E-2</v>
      </c>
      <c r="E5055" s="4">
        <f ca="1"/>
        <v>-7.3582861901720002E-4</v>
      </c>
      <c r="F5055" s="4">
        <f ca="1"/>
        <v>1.0953219374698E-2</v>
      </c>
      <c r="G5055" s="4">
        <f ca="1"/>
        <v>-0.24208626369625999</v>
      </c>
      <c r="H5055" s="4">
        <f ca="1"/>
        <v>-4.0868276834219001E-3</v>
      </c>
      <c r="I5055" s="4">
        <f ca="1"/>
        <v>-5.0989595005799997E-5</v>
      </c>
      <c r="J5055" s="4">
        <f ca="1"/>
        <v>-0.14215567856035999</v>
      </c>
      <c r="K5055" s="4">
        <f ca="1"/>
        <v>-2.3677615844970999E-3</v>
      </c>
      <c r="L5055" s="4">
        <f ca="1"/>
        <v>2.5041774501821002E-3</v>
      </c>
      <c r="M5055" s="4">
        <f ca="1"/>
        <v>2.3760732442285999</v>
      </c>
      <c r="N5055" s="4">
        <f ca="1"/>
        <v>55.565298422631002</v>
      </c>
      <c r="O5055" s="4">
        <f ca="1"/>
        <v>-19.064026726451999</v>
      </c>
      <c r="P5055" s="4">
        <f ca="1"/>
        <v>47.588184730998002</v>
      </c>
      <c r="Q5055" s="4">
        <f t="shared" ca="1" si="156"/>
        <v>2.047097673971638E-2</v>
      </c>
      <c r="R5055" s="4">
        <f t="shared" ca="1" si="157"/>
        <v>-4.8241444866939813E-2</v>
      </c>
      <c r="S5055" s="4">
        <f ca="1"/>
        <v>107.53777777777999</v>
      </c>
      <c r="T5055" s="4">
        <f ca="1"/>
        <v>102.35</v>
      </c>
      <c r="U5055" s="4">
        <f ca="1"/>
        <v>159.32611341216</v>
      </c>
      <c r="V5055" s="4">
        <f ca="1"/>
        <v>156.12998021873</v>
      </c>
      <c r="W5055" s="4">
        <f ca="1"/>
        <v>16.313853424684002</v>
      </c>
      <c r="X5055" s="4">
        <f ca="1"/>
        <v>29.561023486337</v>
      </c>
      <c r="Y5055" s="4">
        <f ca="1"/>
        <v>66.078030494309999</v>
      </c>
      <c r="Z5055" s="4">
        <f ca="1"/>
        <v>-34.202774328318</v>
      </c>
    </row>
    <row r="5056" spans="1:26" hidden="1" x14ac:dyDescent="0.25">
      <c r="A5056" s="3" t="s">
        <v>2446</v>
      </c>
      <c r="B5056" t="str">
        <v>凯因科技</v>
      </c>
      <c r="C5056" s="8" t="str">
        <f ca="1"/>
        <v>制造业</v>
      </c>
      <c r="D5056" s="4">
        <f ca="1"/>
        <v>0.25021763088825</v>
      </c>
      <c r="E5056" s="4">
        <f ca="1"/>
        <v>6.9034246388605999E-3</v>
      </c>
      <c r="F5056" s="4">
        <f ca="1"/>
        <v>6.3471185096785995E-2</v>
      </c>
      <c r="G5056" s="4">
        <f ca="1"/>
        <v>0.45742778627262998</v>
      </c>
      <c r="H5056" s="4">
        <f ca="1"/>
        <v>9.7100374663323004E-3</v>
      </c>
      <c r="I5056" s="4">
        <f ca="1"/>
        <v>7.1875218504380001E-2</v>
      </c>
      <c r="J5056" s="4">
        <f ca="1"/>
        <v>0.39263863609282001</v>
      </c>
      <c r="K5056" s="4">
        <f ca="1"/>
        <v>9.0396946147544999E-3</v>
      </c>
      <c r="L5056" s="4">
        <f ca="1"/>
        <v>5.1537547601876003E-2</v>
      </c>
      <c r="M5056" s="4">
        <f ca="1"/>
        <v>1.3979503614305999</v>
      </c>
      <c r="N5056" s="4">
        <f ca="1"/>
        <v>60.136104953882999</v>
      </c>
      <c r="O5056" s="4">
        <f ca="1"/>
        <v>31.914902554870999</v>
      </c>
      <c r="P5056" s="4">
        <f ca="1"/>
        <v>71.530946990700997</v>
      </c>
      <c r="Q5056" s="4">
        <f t="shared" ca="1" si="156"/>
        <v>6.8635558180759684E-2</v>
      </c>
      <c r="R5056" s="4">
        <f t="shared" ca="1" si="157"/>
        <v>0.11817908503283607</v>
      </c>
      <c r="S5056" s="4">
        <f ca="1"/>
        <v>25.342222222221999</v>
      </c>
      <c r="T5056" s="4">
        <f ca="1"/>
        <v>28.337142857143</v>
      </c>
      <c r="U5056" s="4">
        <f ca="1"/>
        <v>30.961595770096</v>
      </c>
      <c r="V5056" s="4">
        <f ca="1"/>
        <v>28.973016603344998</v>
      </c>
      <c r="W5056" s="4">
        <f ca="1"/>
        <v>17.012622004032998</v>
      </c>
      <c r="X5056" s="4">
        <f ca="1"/>
        <v>12.032642393474999</v>
      </c>
      <c r="Y5056" s="4">
        <f ca="1"/>
        <v>28.047160483519999</v>
      </c>
      <c r="Z5056" s="4">
        <f ca="1"/>
        <v>9.1995056400376995</v>
      </c>
    </row>
    <row r="5057" spans="1:26" hidden="1" x14ac:dyDescent="0.25">
      <c r="A5057" s="3" t="s">
        <v>2447</v>
      </c>
      <c r="B5057" t="str">
        <v>银河微电</v>
      </c>
      <c r="C5057" s="8" t="str">
        <f ca="1"/>
        <v>制造业</v>
      </c>
      <c r="D5057" s="4">
        <f ca="1"/>
        <v>0.15043042025132</v>
      </c>
      <c r="E5057" s="4">
        <f ca="1"/>
        <v>3.5784483676669001E-3</v>
      </c>
      <c r="F5057" s="4">
        <f ca="1"/>
        <v>2.0344689582932E-2</v>
      </c>
      <c r="G5057" s="4">
        <f ca="1"/>
        <v>0.17396821122361</v>
      </c>
      <c r="H5057" s="4">
        <f ca="1"/>
        <v>3.6094173345886001E-3</v>
      </c>
      <c r="I5057" s="4">
        <f ca="1"/>
        <v>1.6576004122626001E-2</v>
      </c>
      <c r="J5057" s="4">
        <f ca="1"/>
        <v>0.19140439522955999</v>
      </c>
      <c r="K5057" s="4">
        <f ca="1"/>
        <v>3.7379442607194998E-3</v>
      </c>
      <c r="L5057" s="4">
        <f ca="1"/>
        <v>2.1889703494372002E-2</v>
      </c>
      <c r="M5057" s="4">
        <f ca="1"/>
        <v>1.4434327640982001</v>
      </c>
      <c r="N5057" s="4">
        <f ca="1"/>
        <v>40.178414040981998</v>
      </c>
      <c r="O5057" s="4">
        <f ca="1"/>
        <v>-19.949032355789001</v>
      </c>
      <c r="P5057" s="4">
        <f ca="1"/>
        <v>68.994575216845007</v>
      </c>
      <c r="Q5057" s="4">
        <f t="shared" ca="1" si="156"/>
        <v>4.1182816168522374E-2</v>
      </c>
      <c r="R5057" s="4">
        <f t="shared" ca="1" si="157"/>
        <v>1.631093550614408E-2</v>
      </c>
      <c r="S5057" s="4">
        <f ca="1"/>
        <v>25.823555555555998</v>
      </c>
      <c r="T5057" s="4">
        <f ca="1"/>
        <v>26.244761904762001</v>
      </c>
      <c r="U5057" s="4">
        <f ca="1"/>
        <v>28.230832025203998</v>
      </c>
      <c r="V5057" s="4">
        <f ca="1"/>
        <v>27.114193191443</v>
      </c>
      <c r="W5057" s="4">
        <f ca="1"/>
        <v>17.887432811779</v>
      </c>
      <c r="X5057" s="4">
        <f ca="1"/>
        <v>8.5902926312024999</v>
      </c>
      <c r="Y5057" s="4">
        <f ca="1"/>
        <v>39.617814760329999</v>
      </c>
      <c r="Z5057" s="4">
        <f ca="1"/>
        <v>-4.1824840285098003E-2</v>
      </c>
    </row>
    <row r="5058" spans="1:26" hidden="1" x14ac:dyDescent="0.25">
      <c r="A5058" s="3" t="s">
        <v>2448</v>
      </c>
      <c r="B5058" t="str">
        <v>纳微科技</v>
      </c>
      <c r="C5058" s="8" t="str">
        <f ca="1"/>
        <v>制造业</v>
      </c>
      <c r="D5058" s="4">
        <f ca="1"/>
        <v>3.7100327011660002E-2</v>
      </c>
      <c r="E5058" s="4">
        <f ca="1"/>
        <v>8.315287598194E-4</v>
      </c>
      <c r="F5058" s="4">
        <f ca="1"/>
        <v>1.8745625898853001E-2</v>
      </c>
      <c r="G5058" s="4">
        <f ca="1"/>
        <v>-5.2809367799514E-2</v>
      </c>
      <c r="H5058" s="4">
        <f ca="1"/>
        <v>-1.3847710676617999E-3</v>
      </c>
      <c r="I5058" s="4">
        <f ca="1"/>
        <v>7.1444636637615E-3</v>
      </c>
      <c r="J5058" s="4">
        <f ca="1"/>
        <v>-0.1211913323871</v>
      </c>
      <c r="K5058" s="4">
        <f ca="1"/>
        <v>-2.9553808630710999E-3</v>
      </c>
      <c r="L5058" s="4">
        <f ca="1"/>
        <v>4.9140706990520003E-4</v>
      </c>
      <c r="M5058" s="4">
        <f ca="1"/>
        <v>0.93732164415957997</v>
      </c>
      <c r="N5058" s="4">
        <f ca="1"/>
        <v>37.363786716545</v>
      </c>
      <c r="O5058" s="4">
        <f ca="1"/>
        <v>-47.026532476398998</v>
      </c>
      <c r="P5058" s="4">
        <f ca="1"/>
        <v>51.739910387141002</v>
      </c>
      <c r="Q5058" s="4">
        <f t="shared" ca="1" si="156"/>
        <v>2.5074690567648356E-2</v>
      </c>
      <c r="R5058" s="4">
        <f t="shared" ca="1" si="157"/>
        <v>-2.2714067833534662E-2</v>
      </c>
      <c r="S5058" s="4">
        <f ca="1"/>
        <v>31.472000000000001</v>
      </c>
      <c r="T5058" s="4">
        <f ca="1"/>
        <v>30.757142857142998</v>
      </c>
      <c r="U5058" s="4">
        <f ca="1"/>
        <v>32.129083987000001</v>
      </c>
      <c r="V5058" s="4">
        <f ca="1"/>
        <v>31.343163852</v>
      </c>
      <c r="W5058" s="4">
        <f ca="1"/>
        <v>134.72505586010001</v>
      </c>
      <c r="X5058" s="4">
        <f ca="1"/>
        <v>75.895470771457994</v>
      </c>
      <c r="Y5058" s="4">
        <f ca="1"/>
        <v>48.824159204365003</v>
      </c>
      <c r="Z5058" s="4">
        <f ca="1"/>
        <v>74.508250267446002</v>
      </c>
    </row>
    <row r="5059" spans="1:26" hidden="1" x14ac:dyDescent="0.25">
      <c r="A5059" s="3" t="s">
        <v>2449</v>
      </c>
      <c r="B5059" t="str">
        <v>锴威特</v>
      </c>
      <c r="C5059" s="8" t="str">
        <f ca="1"/>
        <v>制造业</v>
      </c>
      <c r="D5059" s="4">
        <f ca="1"/>
        <v>0.22403843616686001</v>
      </c>
      <c r="E5059" s="4">
        <f ca="1"/>
        <v>9.1092417859506992E-3</v>
      </c>
      <c r="F5059" s="4">
        <f ca="1"/>
        <v>6.9568220679106004E-3</v>
      </c>
      <c r="G5059" s="4">
        <f ca="1"/>
        <v>1.7298930156992999E-2</v>
      </c>
      <c r="H5059" s="4">
        <f ca="1"/>
        <v>8.5139978387099998E-4</v>
      </c>
      <c r="I5059" s="4">
        <f ca="1"/>
        <v>2.328502372651E-3</v>
      </c>
      <c r="J5059" s="4">
        <f ca="1"/>
        <v>-0.25066958683611001</v>
      </c>
      <c r="K5059" s="4">
        <f ca="1"/>
        <v>-6.8756546978384001E-3</v>
      </c>
      <c r="L5059" s="4">
        <f ca="1"/>
        <v>-2.2367925108712002E-2</v>
      </c>
      <c r="M5059" s="4">
        <f ca="1"/>
        <v>5.6308918937548</v>
      </c>
      <c r="N5059" s="4">
        <f ca="1"/>
        <v>105.07899112899</v>
      </c>
      <c r="O5059" s="4">
        <f ca="1"/>
        <v>-150.57425010035001</v>
      </c>
      <c r="P5059" s="4">
        <f ca="1"/>
        <v>39.343340729295001</v>
      </c>
      <c r="Q5059" s="4">
        <f t="shared" ca="1" si="156"/>
        <v>1.0750023234933015E-2</v>
      </c>
      <c r="R5059" s="4">
        <f t="shared" ca="1" si="157"/>
        <v>-1.8795024856579579E-2</v>
      </c>
      <c r="S5059" s="4">
        <f ca="1"/>
        <v>54.771333333332997</v>
      </c>
      <c r="T5059" s="4">
        <f ca="1"/>
        <v>53.741904761904998</v>
      </c>
      <c r="U5059" s="4">
        <f ca="1"/>
        <v>54.376666666666999</v>
      </c>
      <c r="V5059" s="4">
        <f ca="1"/>
        <v>53.798333333332998</v>
      </c>
      <c r="W5059" s="4">
        <f ca="1"/>
        <v>87.050998210466005</v>
      </c>
      <c r="X5059" s="4">
        <f ca="1"/>
        <v>30.185914447940998</v>
      </c>
      <c r="Y5059" s="4">
        <f ca="1"/>
        <v>53.601607004355003</v>
      </c>
      <c r="Z5059" s="4">
        <f ca="1"/>
        <v>0</v>
      </c>
    </row>
    <row r="5060" spans="1:26" hidden="1" x14ac:dyDescent="0.25">
      <c r="A5060" s="3" t="s">
        <v>2450</v>
      </c>
      <c r="B5060" t="str">
        <v>极米科技</v>
      </c>
      <c r="C5060" s="8" t="str">
        <f ca="1"/>
        <v>制造业</v>
      </c>
      <c r="D5060" s="4">
        <f ca="1"/>
        <v>4.9050359664491998E-2</v>
      </c>
      <c r="E5060" s="4">
        <f ca="1"/>
        <v>1.1397655952345999E-3</v>
      </c>
      <c r="F5060" s="4">
        <f ca="1"/>
        <v>1.6117248556791999E-2</v>
      </c>
      <c r="G5060" s="4">
        <f ca="1"/>
        <v>-3.5700409866392998E-3</v>
      </c>
      <c r="H5060" s="4">
        <f ca="1"/>
        <v>-6.3854220206400005E-5</v>
      </c>
      <c r="I5060" s="4">
        <f ca="1"/>
        <v>1.0709392411941999E-2</v>
      </c>
      <c r="J5060" s="4">
        <f ca="1"/>
        <v>-0.11998684810776</v>
      </c>
      <c r="K5060" s="4">
        <f ca="1"/>
        <v>-2.6260459134589001E-3</v>
      </c>
      <c r="L5060" s="4">
        <f ca="1"/>
        <v>1.2007353827020999E-3</v>
      </c>
      <c r="M5060" s="4">
        <f ca="1"/>
        <v>1.4012330120250001</v>
      </c>
      <c r="N5060" s="4">
        <f ca="1"/>
        <v>50.304542668510997</v>
      </c>
      <c r="O5060" s="4">
        <f ca="1"/>
        <v>-50.294150102552997</v>
      </c>
      <c r="P5060" s="4">
        <f ca="1"/>
        <v>65.878216171258998</v>
      </c>
      <c r="Q5060" s="4">
        <f t="shared" ca="1" si="156"/>
        <v>3.8280354207205096E-2</v>
      </c>
      <c r="R5060" s="4">
        <f t="shared" ca="1" si="157"/>
        <v>-2.3996568723551069E-2</v>
      </c>
      <c r="S5060" s="4">
        <f ca="1"/>
        <v>120.64555555555999</v>
      </c>
      <c r="T5060" s="4">
        <f ca="1"/>
        <v>117.75047619048</v>
      </c>
      <c r="U5060" s="4">
        <f ca="1"/>
        <v>179.90108503907999</v>
      </c>
      <c r="V5060" s="4">
        <f ca="1"/>
        <v>173.26831265766</v>
      </c>
      <c r="W5060" s="4">
        <f ca="1"/>
        <v>75.059010960565999</v>
      </c>
      <c r="X5060" s="4">
        <f ca="1"/>
        <v>25.888210338697</v>
      </c>
      <c r="Y5060" s="4">
        <f ca="1"/>
        <v>56.992826958194001</v>
      </c>
      <c r="Z5060" s="4">
        <f ca="1"/>
        <v>0</v>
      </c>
    </row>
    <row r="5061" spans="1:26" hidden="1" x14ac:dyDescent="0.25">
      <c r="A5061" s="3" t="s">
        <v>2451</v>
      </c>
      <c r="B5061" t="str">
        <v>纽威数控</v>
      </c>
      <c r="C5061" s="8" t="str">
        <f ca="1"/>
        <v>制造业</v>
      </c>
      <c r="D5061" s="4">
        <f ca="1"/>
        <v>-8.3090655467984997E-2</v>
      </c>
      <c r="E5061" s="4">
        <f ca="1"/>
        <v>-1.8296365325217001E-3</v>
      </c>
      <c r="F5061" s="4">
        <f ca="1"/>
        <v>7.359694637541E-3</v>
      </c>
      <c r="G5061" s="4">
        <f ca="1"/>
        <v>-6.3936132801047998E-2</v>
      </c>
      <c r="H5061" s="4">
        <f ca="1"/>
        <v>-1.1143779920679E-3</v>
      </c>
      <c r="I5061" s="4">
        <f ca="1"/>
        <v>8.6943285599609E-3</v>
      </c>
      <c r="J5061" s="4">
        <f ca="1"/>
        <v>-4.2465944686494998E-2</v>
      </c>
      <c r="K5061" s="4">
        <f ca="1"/>
        <v>-8.1595290935300002E-4</v>
      </c>
      <c r="L5061" s="4">
        <f ca="1"/>
        <v>6.8983861649918E-3</v>
      </c>
      <c r="M5061" s="4">
        <f ca="1"/>
        <v>1.3458578018337</v>
      </c>
      <c r="N5061" s="4">
        <f ca="1"/>
        <v>50.255734333265998</v>
      </c>
      <c r="O5061" s="4">
        <f ca="1"/>
        <v>22.955665887182001</v>
      </c>
      <c r="P5061" s="4">
        <f ca="1"/>
        <v>50.441040685756001</v>
      </c>
      <c r="Q5061" s="4">
        <f t="shared" ref="Q5061:Q5124" ca="1" si="158">(U5061-V5061)/V5061</f>
        <v>1.0855476344782782E-2</v>
      </c>
      <c r="R5061" s="4">
        <f t="shared" ref="R5061:R5124" ca="1" si="159">(T5061-S5061)/S5061</f>
        <v>-3.7040660440552438E-2</v>
      </c>
      <c r="S5061" s="4">
        <f ca="1"/>
        <v>21.092222222221999</v>
      </c>
      <c r="T5061" s="4">
        <f ca="1"/>
        <v>20.310952380951999</v>
      </c>
      <c r="U5061" s="4">
        <f ca="1"/>
        <v>21.475895782399999</v>
      </c>
      <c r="V5061" s="4">
        <f ca="1"/>
        <v>21.245268275200001</v>
      </c>
      <c r="W5061" s="4">
        <f ca="1"/>
        <v>61.520974425452998</v>
      </c>
      <c r="X5061" s="4">
        <f ca="1"/>
        <v>23.901826179745999</v>
      </c>
      <c r="Y5061" s="4">
        <f ca="1"/>
        <v>31.588935780380002</v>
      </c>
      <c r="Z5061" s="4">
        <f ca="1"/>
        <v>4.7612707769196003</v>
      </c>
    </row>
    <row r="5062" spans="1:26" hidden="1" x14ac:dyDescent="0.25">
      <c r="A5062" s="3" t="s">
        <v>2452</v>
      </c>
      <c r="B5062" t="str">
        <v>伟创电气</v>
      </c>
      <c r="C5062" s="8" t="str">
        <f ca="1"/>
        <v>制造业</v>
      </c>
      <c r="D5062" s="4">
        <f ca="1"/>
        <v>0.43299066494685001</v>
      </c>
      <c r="E5062" s="4">
        <f ca="1"/>
        <v>2.472971054294E-2</v>
      </c>
      <c r="F5062" s="4">
        <f ca="1"/>
        <v>2.0548570880735001E-2</v>
      </c>
      <c r="G5062" s="4">
        <f ca="1"/>
        <v>0.35900163544677</v>
      </c>
      <c r="H5062" s="4">
        <f ca="1"/>
        <v>2.0782321911342001E-2</v>
      </c>
      <c r="I5062" s="4">
        <f ca="1"/>
        <v>1.3086706467225999E-2</v>
      </c>
      <c r="J5062" s="4">
        <f ca="1"/>
        <v>0.13993080445000999</v>
      </c>
      <c r="K5062" s="4">
        <f ca="1"/>
        <v>3.6329819378159E-3</v>
      </c>
      <c r="L5062" s="4">
        <f ca="1"/>
        <v>1.6031058854966002E-2</v>
      </c>
      <c r="M5062" s="4">
        <f ca="1"/>
        <v>1.4322675394825</v>
      </c>
      <c r="N5062" s="4">
        <f ca="1"/>
        <v>50.635988664814001</v>
      </c>
      <c r="O5062" s="4">
        <f ca="1"/>
        <v>34.451575875713999</v>
      </c>
      <c r="P5062" s="4">
        <f ca="1"/>
        <v>81.390524554766998</v>
      </c>
      <c r="Q5062" s="4">
        <f t="shared" ca="1" si="158"/>
        <v>4.3765406260162613E-2</v>
      </c>
      <c r="R5062" s="4">
        <f t="shared" ca="1" si="159"/>
        <v>8.8170856819433287E-3</v>
      </c>
      <c r="S5062" s="4">
        <f ca="1"/>
        <v>34.935777777778</v>
      </c>
      <c r="T5062" s="4">
        <f ca="1"/>
        <v>35.24380952381</v>
      </c>
      <c r="U5062" s="4">
        <f ca="1"/>
        <v>38.387993248770002</v>
      </c>
      <c r="V5062" s="4">
        <f ca="1"/>
        <v>36.778372820685</v>
      </c>
      <c r="W5062" s="4">
        <f ca="1"/>
        <v>33.864288826634002</v>
      </c>
      <c r="X5062" s="4">
        <f ca="1"/>
        <v>26.625093433869001</v>
      </c>
      <c r="Y5062" s="4">
        <f ca="1"/>
        <v>48.267698007325997</v>
      </c>
      <c r="Z5062" s="4">
        <f ca="1"/>
        <v>36.431500665324997</v>
      </c>
    </row>
    <row r="5063" spans="1:26" hidden="1" x14ac:dyDescent="0.25">
      <c r="A5063" s="3" t="s">
        <v>2453</v>
      </c>
      <c r="B5063" t="str">
        <v>明微电子</v>
      </c>
      <c r="C5063" s="8" t="str">
        <f ca="1"/>
        <v>信息传输、软件和信息技术服务业</v>
      </c>
      <c r="D5063" s="4">
        <f ca="1"/>
        <v>9.0802071471848003E-2</v>
      </c>
      <c r="E5063" s="4">
        <f ca="1"/>
        <v>2.5349446082909999E-3</v>
      </c>
      <c r="F5063" s="4">
        <f ca="1"/>
        <v>1.8565011644834001E-2</v>
      </c>
      <c r="G5063" s="4">
        <f ca="1"/>
        <v>4.2490587164702998E-2</v>
      </c>
      <c r="H5063" s="4">
        <f ca="1"/>
        <v>1.0588914972314001E-3</v>
      </c>
      <c r="I5063" s="4">
        <f ca="1"/>
        <v>1.1566879531056E-2</v>
      </c>
      <c r="J5063" s="4">
        <f ca="1"/>
        <v>0.15573548581482999</v>
      </c>
      <c r="K5063" s="4">
        <f ca="1"/>
        <v>3.4126120786994001E-3</v>
      </c>
      <c r="L5063" s="4">
        <f ca="1"/>
        <v>1.7107780203918E-2</v>
      </c>
      <c r="M5063" s="4">
        <f ca="1"/>
        <v>1.8954501773954</v>
      </c>
      <c r="N5063" s="4">
        <f ca="1"/>
        <v>57.699676057143002</v>
      </c>
      <c r="O5063" s="4">
        <f ca="1"/>
        <v>-48.083401055008999</v>
      </c>
      <c r="P5063" s="4">
        <f ca="1"/>
        <v>59.648570666711997</v>
      </c>
      <c r="Q5063" s="4">
        <f t="shared" ca="1" si="158"/>
        <v>4.4346076458743194E-2</v>
      </c>
      <c r="R5063" s="4">
        <f t="shared" ca="1" si="159"/>
        <v>3.8028716160250567E-3</v>
      </c>
      <c r="S5063" s="4">
        <f ca="1"/>
        <v>41.105111111111</v>
      </c>
      <c r="T5063" s="4">
        <f ca="1"/>
        <v>41.261428571429001</v>
      </c>
      <c r="U5063" s="4">
        <f ca="1"/>
        <v>67.123561627526996</v>
      </c>
      <c r="V5063" s="4">
        <f ca="1"/>
        <v>64.273293250772994</v>
      </c>
      <c r="W5063" s="4">
        <f ca="1"/>
        <v>-49.128354146916003</v>
      </c>
      <c r="X5063" s="4">
        <f ca="1"/>
        <v>13.933806553088999</v>
      </c>
      <c r="Y5063" s="4">
        <f ca="1"/>
        <v>56.648953054125002</v>
      </c>
      <c r="Z5063" s="4">
        <f ca="1"/>
        <v>0</v>
      </c>
    </row>
    <row r="5064" spans="1:26" hidden="1" x14ac:dyDescent="0.25">
      <c r="A5064" s="3" t="s">
        <v>2454</v>
      </c>
      <c r="B5064" t="str">
        <v>东威科技</v>
      </c>
      <c r="C5064" s="8" t="str">
        <f ca="1"/>
        <v>制造业</v>
      </c>
      <c r="D5064" s="4">
        <f ca="1"/>
        <v>0.74184224255369002</v>
      </c>
      <c r="E5064" s="4">
        <f ca="1"/>
        <v>2.5812735123863999E-2</v>
      </c>
      <c r="F5064" s="4">
        <f ca="1"/>
        <v>3.5162884641959997E-2</v>
      </c>
      <c r="G5064" s="4">
        <f ca="1"/>
        <v>-2.1155692533849999E-2</v>
      </c>
      <c r="H5064" s="4">
        <f ca="1"/>
        <v>-1.0674221103114999E-3</v>
      </c>
      <c r="I5064" s="4">
        <f ca="1"/>
        <v>3.0413682166753001E-3</v>
      </c>
      <c r="J5064" s="4">
        <f ca="1"/>
        <v>-0.17757186719665</v>
      </c>
      <c r="K5064" s="4">
        <f ca="1"/>
        <v>-5.8726069025392003E-3</v>
      </c>
      <c r="L5064" s="4">
        <f ca="1"/>
        <v>-4.2291703295691003E-3</v>
      </c>
      <c r="M5064" s="4">
        <f ca="1"/>
        <v>0.14680046146011</v>
      </c>
      <c r="N5064" s="4">
        <f ca="1"/>
        <v>59.227115194096001</v>
      </c>
      <c r="O5064" s="4">
        <f ca="1"/>
        <v>24.513675049557001</v>
      </c>
      <c r="P5064" s="4">
        <f ca="1"/>
        <v>58.098440184009</v>
      </c>
      <c r="Q5064" s="4">
        <f t="shared" ca="1" si="158"/>
        <v>6.5684547638105786E-2</v>
      </c>
      <c r="R5064" s="4">
        <f t="shared" ca="1" si="159"/>
        <v>-2.0167086551931758E-2</v>
      </c>
      <c r="S5064" s="4">
        <f ca="1"/>
        <v>52.937111111111001</v>
      </c>
      <c r="T5064" s="4">
        <f ca="1"/>
        <v>51.869523809523997</v>
      </c>
      <c r="U5064" s="4">
        <f ca="1"/>
        <v>83.290140639998995</v>
      </c>
      <c r="V5064" s="4">
        <f ca="1"/>
        <v>78.156468370116002</v>
      </c>
      <c r="W5064" s="4">
        <f ca="1"/>
        <v>42.160087958391003</v>
      </c>
      <c r="X5064" s="4">
        <f ca="1"/>
        <v>31.829603228848999</v>
      </c>
      <c r="Y5064" s="4">
        <f ca="1"/>
        <v>41.018917826124003</v>
      </c>
      <c r="Z5064" s="4">
        <f ca="1"/>
        <v>26.962354838947</v>
      </c>
    </row>
    <row r="5065" spans="1:26" hidden="1" x14ac:dyDescent="0.25">
      <c r="A5065" s="3" t="s">
        <v>2455</v>
      </c>
      <c r="B5065" t="str">
        <v>卓锦股份</v>
      </c>
      <c r="C5065" s="8" t="str">
        <f ca="1"/>
        <v>水利、环境和公共设施管理业</v>
      </c>
      <c r="D5065" s="4">
        <f ca="1"/>
        <v>0.42536534068580001</v>
      </c>
      <c r="E5065" s="4">
        <f ca="1"/>
        <v>1.0224368827408001E-2</v>
      </c>
      <c r="F5065" s="4">
        <f ca="1"/>
        <v>2.4337797887694999E-2</v>
      </c>
      <c r="G5065" s="4">
        <f ca="1"/>
        <v>0.18885856596631001</v>
      </c>
      <c r="H5065" s="4">
        <f ca="1"/>
        <v>3.9624190625150001E-3</v>
      </c>
      <c r="I5065" s="4">
        <f ca="1"/>
        <v>1.3417303759065E-2</v>
      </c>
      <c r="J5065" s="4">
        <f ca="1"/>
        <v>-5.9368312335486E-2</v>
      </c>
      <c r="K5065" s="4">
        <f ca="1"/>
        <v>-2.1002082424783001E-3</v>
      </c>
      <c r="L5065" s="4">
        <f ca="1"/>
        <v>9.7570928174149998E-4</v>
      </c>
      <c r="M5065" s="4">
        <f ca="1"/>
        <v>1.0186966174164001</v>
      </c>
      <c r="N5065" s="4">
        <f ca="1"/>
        <v>32.803762879093</v>
      </c>
      <c r="O5065" s="4">
        <f ca="1"/>
        <v>-11.665389550894</v>
      </c>
      <c r="P5065" s="4">
        <f ca="1"/>
        <v>65.026909615899996</v>
      </c>
      <c r="Q5065" s="4">
        <f t="shared" ca="1" si="158"/>
        <v>3.3027522935779721E-2</v>
      </c>
      <c r="R5065" s="4">
        <f t="shared" ca="1" si="159"/>
        <v>4.8939013383894484E-3</v>
      </c>
      <c r="S5065" s="4">
        <f ca="1"/>
        <v>9.0751111111111005</v>
      </c>
      <c r="T5065" s="4">
        <f ca="1"/>
        <v>9.1195238095238</v>
      </c>
      <c r="U5065" s="4">
        <f ca="1"/>
        <v>9.4668449999999993</v>
      </c>
      <c r="V5065" s="4">
        <f ca="1"/>
        <v>9.1641750000000002</v>
      </c>
      <c r="W5065" s="4">
        <f ca="1"/>
        <v>0</v>
      </c>
      <c r="X5065" s="4">
        <f ca="1"/>
        <v>-5.4723634224279998</v>
      </c>
      <c r="Y5065" s="4">
        <f ca="1"/>
        <v>18.152906192810001</v>
      </c>
      <c r="Z5065" s="4">
        <f ca="1"/>
        <v>0</v>
      </c>
    </row>
    <row r="5066" spans="1:26" hidden="1" x14ac:dyDescent="0.25">
      <c r="A5066" s="3" t="s">
        <v>2456</v>
      </c>
      <c r="B5066" t="str">
        <v>盛科通信</v>
      </c>
      <c r="C5066" s="8" t="str">
        <f ca="1"/>
        <v>信息传输、软件和信息技术服务业</v>
      </c>
      <c r="D5066" s="4">
        <f ca="1"/>
        <v>-0.21658091327466</v>
      </c>
      <c r="E5066" s="4">
        <f ca="1"/>
        <v>-5.9342631990937002E-3</v>
      </c>
      <c r="F5066" s="4">
        <f ca="1"/>
        <v>-2.4241368783910998E-3</v>
      </c>
      <c r="G5066" s="4">
        <f ca="1"/>
        <v>-0.36076462472929</v>
      </c>
      <c r="H5066" s="4">
        <f ca="1"/>
        <v>-9.6079718320648995E-3</v>
      </c>
      <c r="I5066" s="4">
        <f ca="1"/>
        <v>-1.1470007340177999E-2</v>
      </c>
      <c r="J5066" s="4">
        <f ca="1"/>
        <v>-0.36076462472929</v>
      </c>
      <c r="K5066" s="4">
        <f ca="1"/>
        <v>-9.6079718320648995E-3</v>
      </c>
      <c r="L5066" s="4">
        <f ca="1"/>
        <v>-1.1470007340177999E-2</v>
      </c>
      <c r="M5066" s="4">
        <f ca="1"/>
        <v>2.0461205895907</v>
      </c>
      <c r="N5066" s="4">
        <f ca="1"/>
        <v>38.449406254285996</v>
      </c>
      <c r="O5066" s="4">
        <f ca="1"/>
        <v>-93.763708923579003</v>
      </c>
      <c r="P5066" s="4">
        <f ca="1"/>
        <v>37.583911476556999</v>
      </c>
      <c r="Q5066" s="4">
        <f t="shared" ca="1" si="158"/>
        <v>2.6716537536668051E-3</v>
      </c>
      <c r="R5066" s="4">
        <f t="shared" ca="1" si="159"/>
        <v>-5.1163126796892722E-2</v>
      </c>
      <c r="S5066" s="4">
        <f ca="1"/>
        <v>52.211794871795</v>
      </c>
      <c r="T5066" s="4">
        <f ca="1"/>
        <v>49.540476190475999</v>
      </c>
      <c r="U5066" s="4">
        <f ca="1"/>
        <v>50.04</v>
      </c>
      <c r="V5066" s="4">
        <f ca="1"/>
        <v>49.906666666667</v>
      </c>
      <c r="W5066" s="4">
        <f ca="1"/>
        <v>0</v>
      </c>
      <c r="X5066" s="4">
        <f ca="1"/>
        <v>58.798673036417</v>
      </c>
      <c r="Y5066" s="4">
        <f ca="1"/>
        <v>46.809121839269999</v>
      </c>
      <c r="Z5066" s="4">
        <f ca="1"/>
        <v>0</v>
      </c>
    </row>
    <row r="5067" spans="1:26" hidden="1" x14ac:dyDescent="0.25">
      <c r="A5067" s="3" t="s">
        <v>2457</v>
      </c>
      <c r="B5067" t="str">
        <v>振华新材</v>
      </c>
      <c r="C5067" s="8" t="str">
        <f ca="1"/>
        <v>制造业</v>
      </c>
      <c r="D5067" s="4">
        <f ca="1"/>
        <v>4.1144074886928998E-2</v>
      </c>
      <c r="E5067" s="4">
        <f ca="1"/>
        <v>1.0659229963444E-3</v>
      </c>
      <c r="F5067" s="4">
        <f ca="1"/>
        <v>8.6944651782281997E-3</v>
      </c>
      <c r="G5067" s="4">
        <f ca="1"/>
        <v>6.1738453430402997E-2</v>
      </c>
      <c r="H5067" s="4">
        <f ca="1"/>
        <v>1.2400159666613E-3</v>
      </c>
      <c r="I5067" s="4">
        <f ca="1"/>
        <v>8.5574935593244993E-3</v>
      </c>
      <c r="J5067" s="4">
        <f ca="1"/>
        <v>-0.24363953479737999</v>
      </c>
      <c r="K5067" s="4">
        <f ca="1"/>
        <v>-1.1125144766999001E-2</v>
      </c>
      <c r="L5067" s="4">
        <f ca="1"/>
        <v>-7.2421578188800999E-3</v>
      </c>
      <c r="M5067" s="4">
        <f ca="1"/>
        <v>1.7189552245840001</v>
      </c>
      <c r="N5067" s="4">
        <f ca="1"/>
        <v>47.175112452202001</v>
      </c>
      <c r="O5067" s="4">
        <f ca="1"/>
        <v>-32.034193212219002</v>
      </c>
      <c r="P5067" s="4">
        <f ca="1"/>
        <v>44.246974187272002</v>
      </c>
      <c r="Q5067" s="4">
        <f t="shared" ca="1" si="158"/>
        <v>9.2241687522345243E-3</v>
      </c>
      <c r="R5067" s="4">
        <f t="shared" ca="1" si="159"/>
        <v>-1.5070430611059596E-2</v>
      </c>
      <c r="S5067" s="4">
        <f ca="1"/>
        <v>23.253777777778001</v>
      </c>
      <c r="T5067" s="4">
        <f ca="1"/>
        <v>22.903333333332998</v>
      </c>
      <c r="U5067" s="4">
        <f ca="1"/>
        <v>24.1940607232</v>
      </c>
      <c r="V5067" s="4">
        <f ca="1"/>
        <v>23.972930368</v>
      </c>
      <c r="W5067" s="4">
        <f ca="1"/>
        <v>235.25116702765999</v>
      </c>
      <c r="X5067" s="4">
        <f ca="1"/>
        <v>79.032264103413993</v>
      </c>
      <c r="Y5067" s="4">
        <f ca="1"/>
        <v>45.913430706428002</v>
      </c>
      <c r="Z5067" s="4">
        <f ca="1"/>
        <v>297.19985512941003</v>
      </c>
    </row>
    <row r="5068" spans="1:26" hidden="1" x14ac:dyDescent="0.25">
      <c r="A5068" s="3" t="s">
        <v>2458</v>
      </c>
      <c r="B5068" t="str">
        <v>宏微科技</v>
      </c>
      <c r="C5068" s="8" t="str">
        <f ca="1"/>
        <v>制造业</v>
      </c>
      <c r="D5068" s="4">
        <f ca="1"/>
        <v>-0.11856658505811001</v>
      </c>
      <c r="E5068" s="4">
        <f ca="1"/>
        <v>-2.8803948216337E-3</v>
      </c>
      <c r="F5068" s="4">
        <f ca="1"/>
        <v>6.0444855385747998E-3</v>
      </c>
      <c r="G5068" s="4">
        <f ca="1"/>
        <v>6.9617421664806001E-3</v>
      </c>
      <c r="H5068" s="4">
        <f ca="1"/>
        <v>1.36666362075E-4</v>
      </c>
      <c r="I5068" s="4">
        <f ca="1"/>
        <v>1.4983530068058E-2</v>
      </c>
      <c r="J5068" s="4">
        <f ca="1"/>
        <v>2.5337028363898999E-2</v>
      </c>
      <c r="K5068" s="4">
        <f ca="1"/>
        <v>5.2005856541280002E-4</v>
      </c>
      <c r="L5068" s="4">
        <f ca="1"/>
        <v>1.0527449941531E-2</v>
      </c>
      <c r="M5068" s="4">
        <f ca="1"/>
        <v>0.92771038601470002</v>
      </c>
      <c r="N5068" s="4">
        <f ca="1"/>
        <v>56.989149935204999</v>
      </c>
      <c r="O5068" s="4">
        <f ca="1"/>
        <v>-18.405409488311999</v>
      </c>
      <c r="P5068" s="4">
        <f ca="1"/>
        <v>47.335485654274997</v>
      </c>
      <c r="Q5068" s="4">
        <f t="shared" ca="1" si="158"/>
        <v>2.0279287783600889E-2</v>
      </c>
      <c r="R5068" s="4">
        <f t="shared" ca="1" si="159"/>
        <v>-3.0185127699654358E-2</v>
      </c>
      <c r="S5068" s="4">
        <f ca="1"/>
        <v>51.338222222222001</v>
      </c>
      <c r="T5068" s="4">
        <f ca="1"/>
        <v>49.788571428570997</v>
      </c>
      <c r="U5068" s="4">
        <f ca="1"/>
        <v>80.659624651200005</v>
      </c>
      <c r="V5068" s="4">
        <f ca="1"/>
        <v>79.056416823299998</v>
      </c>
      <c r="W5068" s="4">
        <f ca="1"/>
        <v>104.96756819477</v>
      </c>
      <c r="X5068" s="4">
        <f ca="1"/>
        <v>52.773419024505003</v>
      </c>
      <c r="Y5068" s="4">
        <f ca="1"/>
        <v>70.707611023580995</v>
      </c>
      <c r="Z5068" s="4">
        <f ca="1"/>
        <v>0</v>
      </c>
    </row>
    <row r="5069" spans="1:26" hidden="1" x14ac:dyDescent="0.25">
      <c r="A5069" s="3" t="s">
        <v>2459</v>
      </c>
      <c r="B5069" t="str">
        <v>中研股份</v>
      </c>
      <c r="C5069" s="8" t="str">
        <f ca="1"/>
        <v>制造业</v>
      </c>
      <c r="D5069" s="4">
        <f ca="1"/>
        <v>0.30292465871289997</v>
      </c>
      <c r="E5069" s="4">
        <f ca="1"/>
        <v>9.9711688518932997E-3</v>
      </c>
      <c r="F5069" s="4">
        <f ca="1"/>
        <v>1.8545190588969002E-2</v>
      </c>
      <c r="G5069" s="4">
        <f ca="1"/>
        <v>-0.24099333094082001</v>
      </c>
      <c r="H5069" s="4">
        <f ca="1"/>
        <v>-8.1077853059766999E-3</v>
      </c>
      <c r="I5069" s="4">
        <f ca="1"/>
        <v>-4.0102268008450001E-3</v>
      </c>
      <c r="J5069" s="4">
        <f ca="1"/>
        <v>-0.24099333094082001</v>
      </c>
      <c r="K5069" s="4">
        <f ca="1"/>
        <v>-8.1077853059766999E-3</v>
      </c>
      <c r="L5069" s="4">
        <f ca="1"/>
        <v>-4.0102268008450001E-3</v>
      </c>
      <c r="M5069" s="4">
        <f ca="1"/>
        <v>1.5458916516757</v>
      </c>
      <c r="N5069" s="4">
        <f ca="1"/>
        <v>36.770166120669003</v>
      </c>
      <c r="O5069" s="4">
        <f ca="1"/>
        <v>-55.772998753533997</v>
      </c>
      <c r="P5069" s="4">
        <f ca="1"/>
        <v>74.680365560308005</v>
      </c>
      <c r="Q5069" s="4">
        <f t="shared" ca="1" si="158"/>
        <v>4.2129428553675713E-2</v>
      </c>
      <c r="R5069" s="4">
        <f t="shared" ca="1" si="159"/>
        <v>-1.8422567645382956E-2</v>
      </c>
      <c r="S5069" s="4">
        <f ca="1"/>
        <v>27.130285714286</v>
      </c>
      <c r="T5069" s="4">
        <f ca="1"/>
        <v>26.630476190475999</v>
      </c>
      <c r="U5069" s="4">
        <f ca="1"/>
        <v>27.993333333332998</v>
      </c>
      <c r="V5069" s="4">
        <f ca="1"/>
        <v>26.861666666666999</v>
      </c>
      <c r="W5069" s="4">
        <f ca="1"/>
        <v>59.917346983302998</v>
      </c>
      <c r="X5069" s="4">
        <f ca="1"/>
        <v>30.406253273960001</v>
      </c>
      <c r="Y5069" s="4">
        <f ca="1"/>
        <v>25.421592599307001</v>
      </c>
      <c r="Z5069" s="4">
        <f ca="1"/>
        <v>256.98370806751001</v>
      </c>
    </row>
    <row r="5070" spans="1:26" hidden="1" x14ac:dyDescent="0.25">
      <c r="A5070" s="3" t="s">
        <v>2460</v>
      </c>
      <c r="B5070" t="str">
        <v>唯赛勃</v>
      </c>
      <c r="C5070" s="8" t="str">
        <f ca="1"/>
        <v>制造业</v>
      </c>
      <c r="D5070" s="4">
        <f ca="1"/>
        <v>-4.9569180628657998E-2</v>
      </c>
      <c r="E5070" s="4">
        <f ca="1"/>
        <v>-1.7989467200233999E-3</v>
      </c>
      <c r="F5070" s="4">
        <f ca="1"/>
        <v>3.4507845920085998E-3</v>
      </c>
      <c r="G5070" s="4">
        <f ca="1"/>
        <v>-0.13398750410756</v>
      </c>
      <c r="H5070" s="4">
        <f ca="1"/>
        <v>-3.6360993551144E-3</v>
      </c>
      <c r="I5070" s="4">
        <f ca="1"/>
        <v>5.9566442712939997E-4</v>
      </c>
      <c r="J5070" s="4">
        <f ca="1"/>
        <v>-0.15197363338193001</v>
      </c>
      <c r="K5070" s="4">
        <f ca="1"/>
        <v>4.7357645425517E-2</v>
      </c>
      <c r="L5070" s="4">
        <f ca="1"/>
        <v>-6.1721595187419001E-3</v>
      </c>
      <c r="M5070" s="4">
        <f ca="1"/>
        <v>1.7889353464483</v>
      </c>
      <c r="N5070" s="4">
        <f ca="1"/>
        <v>52.634542128569997</v>
      </c>
      <c r="O5070" s="4">
        <f ca="1"/>
        <v>-25.865114406225</v>
      </c>
      <c r="P5070" s="4">
        <f ca="1"/>
        <v>50.300498890722999</v>
      </c>
      <c r="Q5070" s="4">
        <f t="shared" ca="1" si="158"/>
        <v>4.3725404455616435E-4</v>
      </c>
      <c r="R5070" s="4">
        <f t="shared" ca="1" si="159"/>
        <v>-2.4187745613521917E-2</v>
      </c>
      <c r="S5070" s="4">
        <f ca="1"/>
        <v>15.486000000000001</v>
      </c>
      <c r="T5070" s="4">
        <f ca="1"/>
        <v>15.111428571429</v>
      </c>
      <c r="U5070" s="4">
        <f ca="1"/>
        <v>15.253333333333</v>
      </c>
      <c r="V5070" s="4">
        <f ca="1"/>
        <v>15.246666666667</v>
      </c>
      <c r="W5070" s="4">
        <f ca="1"/>
        <v>-22.023397098183999</v>
      </c>
      <c r="X5070" s="4">
        <f ca="1"/>
        <v>-5.1135231498857001</v>
      </c>
      <c r="Y5070" s="4">
        <f ca="1"/>
        <v>15.958595223282</v>
      </c>
      <c r="Z5070" s="4">
        <f ca="1"/>
        <v>-17.309301274292999</v>
      </c>
    </row>
    <row r="5071" spans="1:26" hidden="1" x14ac:dyDescent="0.25">
      <c r="A5071" s="3" t="s">
        <v>2461</v>
      </c>
      <c r="B5071" t="str">
        <v>爱科赛博</v>
      </c>
      <c r="C5071" s="8" t="str">
        <f ca="1"/>
        <v>制造业</v>
      </c>
      <c r="D5071" s="4">
        <f ca="1"/>
        <v>0.54043012478589003</v>
      </c>
      <c r="E5071" s="4">
        <f ca="1"/>
        <v>1.4549278269260999E-2</v>
      </c>
      <c r="F5071" s="4">
        <f ca="1"/>
        <v>4.0041291398592999E-2</v>
      </c>
      <c r="G5071" s="4">
        <f ca="1"/>
        <v>7.186896837192E-2</v>
      </c>
      <c r="H5071" s="4">
        <f ca="1"/>
        <v>2.2967944308454002E-3</v>
      </c>
      <c r="I5071" s="4">
        <f ca="1"/>
        <v>1.7278522870407001E-2</v>
      </c>
      <c r="J5071" s="4">
        <f ca="1"/>
        <v>7.186896837192E-2</v>
      </c>
      <c r="K5071" s="4">
        <f ca="1"/>
        <v>2.2967944308454002E-3</v>
      </c>
      <c r="L5071" s="4">
        <f ca="1"/>
        <v>1.7278522870407001E-2</v>
      </c>
      <c r="M5071" s="4">
        <f ca="1"/>
        <v>2.4599089097142</v>
      </c>
      <c r="N5071" s="4">
        <f ca="1"/>
        <v>54.437385086390996</v>
      </c>
      <c r="O5071" s="4">
        <f ca="1"/>
        <v>42.025147774974002</v>
      </c>
      <c r="P5071" s="4">
        <f ca="1"/>
        <v>68.960483686244004</v>
      </c>
      <c r="Q5071" s="4">
        <f t="shared" ca="1" si="158"/>
        <v>5.6125090607844097E-2</v>
      </c>
      <c r="R5071" s="4">
        <f t="shared" ca="1" si="159"/>
        <v>1.2104188763520238E-2</v>
      </c>
      <c r="S5071" s="4">
        <f ca="1"/>
        <v>64.696896551723995</v>
      </c>
      <c r="T5071" s="4">
        <f ca="1"/>
        <v>65.48</v>
      </c>
      <c r="U5071" s="4">
        <f ca="1"/>
        <v>67.993333333332998</v>
      </c>
      <c r="V5071" s="4">
        <f ca="1"/>
        <v>64.38</v>
      </c>
      <c r="W5071" s="4">
        <f ca="1"/>
        <v>86.642185985984995</v>
      </c>
      <c r="X5071" s="4">
        <f ca="1"/>
        <v>34.476329304324999</v>
      </c>
      <c r="Y5071" s="4">
        <f ca="1"/>
        <v>22.318000390026</v>
      </c>
      <c r="Z5071" s="4">
        <f ca="1"/>
        <v>0</v>
      </c>
    </row>
    <row r="5072" spans="1:26" hidden="1" x14ac:dyDescent="0.25">
      <c r="A5072" s="3" t="s">
        <v>2462</v>
      </c>
      <c r="B5072" t="str">
        <v>同益中</v>
      </c>
      <c r="C5072" s="8" t="str">
        <f ca="1"/>
        <v>制造业</v>
      </c>
      <c r="D5072" s="4">
        <f ca="1"/>
        <v>0.13490470486777001</v>
      </c>
      <c r="E5072" s="4">
        <f ca="1"/>
        <v>3.1052483994880001E-3</v>
      </c>
      <c r="F5072" s="4">
        <f ca="1"/>
        <v>1.528314992297E-2</v>
      </c>
      <c r="G5072" s="4">
        <f ca="1"/>
        <v>-0.10176022036387999</v>
      </c>
      <c r="H5072" s="4">
        <f ca="1"/>
        <v>-1.9491413325758E-3</v>
      </c>
      <c r="I5072" s="4">
        <f ca="1"/>
        <v>3.9688697692752996E-3</v>
      </c>
      <c r="J5072" s="4">
        <f ca="1"/>
        <v>-0.23535743530205</v>
      </c>
      <c r="K5072" s="4">
        <f ca="1"/>
        <v>-4.5340855081143E-3</v>
      </c>
      <c r="L5072" s="4">
        <f ca="1"/>
        <v>-3.6914026947917999E-3</v>
      </c>
      <c r="M5072" s="4">
        <f ca="1"/>
        <v>1.1231146125692999</v>
      </c>
      <c r="N5072" s="4">
        <f ca="1"/>
        <v>44.313459077917003</v>
      </c>
      <c r="O5072" s="4">
        <f ca="1"/>
        <v>11.576403667860999</v>
      </c>
      <c r="P5072" s="4">
        <f ca="1"/>
        <v>49.542892895587002</v>
      </c>
      <c r="Q5072" s="4">
        <f t="shared" ca="1" si="158"/>
        <v>2.2669414474481744E-2</v>
      </c>
      <c r="R5072" s="4">
        <f t="shared" ca="1" si="159"/>
        <v>-1.9852662921679858E-2</v>
      </c>
      <c r="S5072" s="4">
        <f ca="1"/>
        <v>14.009555555556</v>
      </c>
      <c r="T5072" s="4">
        <f ca="1"/>
        <v>13.731428571428999</v>
      </c>
      <c r="U5072" s="4">
        <f ca="1"/>
        <v>14.459303999999999</v>
      </c>
      <c r="V5072" s="4">
        <f ca="1"/>
        <v>14.138786</v>
      </c>
      <c r="W5072" s="4">
        <f ca="1"/>
        <v>54.376052745248003</v>
      </c>
      <c r="X5072" s="4">
        <f ca="1"/>
        <v>26.937125143212</v>
      </c>
      <c r="Y5072" s="4">
        <f ca="1"/>
        <v>22.327822481577002</v>
      </c>
      <c r="Z5072" s="4">
        <f ca="1"/>
        <v>56.094080802950003</v>
      </c>
    </row>
    <row r="5073" spans="1:26" hidden="1" x14ac:dyDescent="0.25">
      <c r="A5073" s="3" t="s">
        <v>2463</v>
      </c>
      <c r="B5073" t="str">
        <v>格科微</v>
      </c>
      <c r="C5073" s="8" t="str">
        <f ca="1"/>
        <v>制造业</v>
      </c>
      <c r="D5073" s="4">
        <f ca="1"/>
        <v>0.63436604304213995</v>
      </c>
      <c r="E5073" s="4">
        <f ca="1"/>
        <v>1.7101253421967E-2</v>
      </c>
      <c r="F5073" s="4">
        <f ca="1"/>
        <v>4.7545566738910999E-2</v>
      </c>
      <c r="G5073" s="4">
        <f ca="1"/>
        <v>0.61465616520900002</v>
      </c>
      <c r="H5073" s="4">
        <f ca="1"/>
        <v>1.5008227241304E-2</v>
      </c>
      <c r="I5073" s="4">
        <f ca="1"/>
        <v>3.7764651542855E-2</v>
      </c>
      <c r="J5073" s="4">
        <f ca="1"/>
        <v>0.24216261185179999</v>
      </c>
      <c r="K5073" s="4">
        <f ca="1"/>
        <v>5.0030367099507004E-3</v>
      </c>
      <c r="L5073" s="4">
        <f ca="1"/>
        <v>2.8571431695994E-2</v>
      </c>
      <c r="M5073" s="4">
        <f ca="1"/>
        <v>1.3870973086097</v>
      </c>
      <c r="N5073" s="4">
        <f ca="1"/>
        <v>37.506753218642999</v>
      </c>
      <c r="O5073" s="4">
        <f ca="1"/>
        <v>-20.640725951545001</v>
      </c>
      <c r="P5073" s="4">
        <f ca="1"/>
        <v>82.833603301341</v>
      </c>
      <c r="Q5073" s="4">
        <f t="shared" ca="1" si="158"/>
        <v>6.5451840833023411E-2</v>
      </c>
      <c r="R5073" s="4">
        <f t="shared" ca="1" si="159"/>
        <v>8.9394077656617638E-2</v>
      </c>
      <c r="S5073" s="4">
        <f ca="1"/>
        <v>16.698666666666998</v>
      </c>
      <c r="T5073" s="4">
        <f ca="1"/>
        <v>18.191428571429</v>
      </c>
      <c r="U5073" s="4">
        <f ca="1"/>
        <v>19.138200000000001</v>
      </c>
      <c r="V5073" s="4">
        <f ca="1"/>
        <v>17.962520000000001</v>
      </c>
      <c r="W5073" s="4">
        <f ca="1"/>
        <v>6.8845663441307003</v>
      </c>
      <c r="X5073" s="4">
        <f ca="1"/>
        <v>17.220973028382002</v>
      </c>
      <c r="Y5073" s="4">
        <f ca="1"/>
        <v>83.018090705457993</v>
      </c>
      <c r="Z5073" s="4">
        <f ca="1"/>
        <v>7.8773105855578001</v>
      </c>
    </row>
    <row r="5074" spans="1:26" hidden="1" x14ac:dyDescent="0.25">
      <c r="A5074" s="3" t="s">
        <v>2464</v>
      </c>
      <c r="B5074" t="str">
        <v>壹石通</v>
      </c>
      <c r="C5074" s="8" t="str">
        <f ca="1"/>
        <v>制造业</v>
      </c>
      <c r="D5074" s="4">
        <f ca="1"/>
        <v>0.14714164346621</v>
      </c>
      <c r="E5074" s="4">
        <f ca="1"/>
        <v>3.1490472420422E-3</v>
      </c>
      <c r="F5074" s="4">
        <f ca="1"/>
        <v>1.6739151987385001E-2</v>
      </c>
      <c r="G5074" s="4">
        <f ca="1"/>
        <v>-0.2033895271774</v>
      </c>
      <c r="H5074" s="4">
        <f ca="1"/>
        <v>-3.9235214546470996E-3</v>
      </c>
      <c r="I5074" s="4">
        <f ca="1"/>
        <v>3.1955161286209999E-4</v>
      </c>
      <c r="J5074" s="4">
        <f ca="1"/>
        <v>-0.24715955263459999</v>
      </c>
      <c r="K5074" s="4">
        <f ca="1"/>
        <v>-4.5444490748281999E-3</v>
      </c>
      <c r="L5074" s="4">
        <f ca="1"/>
        <v>-3.6084576422421E-3</v>
      </c>
      <c r="M5074" s="4">
        <f ca="1"/>
        <v>1.2908593728172</v>
      </c>
      <c r="N5074" s="4">
        <f ca="1"/>
        <v>45.478298528400998</v>
      </c>
      <c r="O5074" s="4">
        <f ca="1"/>
        <v>-51.592391245248997</v>
      </c>
      <c r="P5074" s="4">
        <f ca="1"/>
        <v>75.191330228797</v>
      </c>
      <c r="Q5074" s="4">
        <f t="shared" ca="1" si="158"/>
        <v>6.2722831110524291E-2</v>
      </c>
      <c r="R5074" s="4">
        <f t="shared" ca="1" si="159"/>
        <v>-3.3571163754951595E-2</v>
      </c>
      <c r="S5074" s="4">
        <f ca="1"/>
        <v>25.174666666667001</v>
      </c>
      <c r="T5074" s="4">
        <f ca="1"/>
        <v>24.329523809524002</v>
      </c>
      <c r="U5074" s="4">
        <f ca="1"/>
        <v>27.090134579200001</v>
      </c>
      <c r="V5074" s="4">
        <f ca="1"/>
        <v>25.491251139199999</v>
      </c>
      <c r="W5074" s="4">
        <f ca="1"/>
        <v>48.940065006297999</v>
      </c>
      <c r="X5074" s="4">
        <f ca="1"/>
        <v>53.994286216168</v>
      </c>
      <c r="Y5074" s="4">
        <f ca="1"/>
        <v>75.781655634271004</v>
      </c>
      <c r="Z5074" s="4">
        <f ca="1"/>
        <v>81.465211691869001</v>
      </c>
    </row>
    <row r="5075" spans="1:26" hidden="1" x14ac:dyDescent="0.25">
      <c r="A5075" s="3" t="s">
        <v>2465</v>
      </c>
      <c r="B5075" t="str">
        <v>中自科技</v>
      </c>
      <c r="C5075" s="8" t="str">
        <f ca="1"/>
        <v>制造业</v>
      </c>
      <c r="D5075" s="4">
        <f ca="1"/>
        <v>0.60759216659524995</v>
      </c>
      <c r="E5075" s="4">
        <f ca="1"/>
        <v>0.10246771861676</v>
      </c>
      <c r="F5075" s="4">
        <f ca="1"/>
        <v>2.1133528019952001E-2</v>
      </c>
      <c r="G5075" s="4">
        <f ca="1"/>
        <v>0.97892601211852004</v>
      </c>
      <c r="H5075" s="4">
        <f ca="1"/>
        <v>-0.82518643713430995</v>
      </c>
      <c r="I5075" s="4">
        <f ca="1"/>
        <v>4.3268843900355999E-2</v>
      </c>
      <c r="J5075" s="4">
        <f ca="1"/>
        <v>0.36271461849532999</v>
      </c>
      <c r="K5075" s="4">
        <f ca="1"/>
        <v>1.8893866637049998E-2</v>
      </c>
      <c r="L5075" s="4">
        <f ca="1"/>
        <v>2.3915966001422002E-2</v>
      </c>
      <c r="M5075" s="4">
        <f ca="1"/>
        <v>1.4814454404345001</v>
      </c>
      <c r="N5075" s="4">
        <f ca="1"/>
        <v>45.295971612056</v>
      </c>
      <c r="O5075" s="4">
        <f ca="1"/>
        <v>6.8968389050430998</v>
      </c>
      <c r="P5075" s="4">
        <f ca="1"/>
        <v>83.179243354773007</v>
      </c>
      <c r="Q5075" s="4">
        <f t="shared" ca="1" si="158"/>
        <v>3.0461934499690028E-2</v>
      </c>
      <c r="R5075" s="4">
        <f t="shared" ca="1" si="159"/>
        <v>0.10910625850906089</v>
      </c>
      <c r="S5075" s="4">
        <f ca="1"/>
        <v>32.038666666666998</v>
      </c>
      <c r="T5075" s="4">
        <f ca="1"/>
        <v>35.534285714286</v>
      </c>
      <c r="U5075" s="4">
        <f ca="1"/>
        <v>50.855963199999998</v>
      </c>
      <c r="V5075" s="4">
        <f ca="1"/>
        <v>49.352587900000003</v>
      </c>
      <c r="W5075" s="4">
        <f ca="1"/>
        <v>0</v>
      </c>
      <c r="X5075" s="4">
        <f ca="1"/>
        <v>-23.546526796908001</v>
      </c>
      <c r="Y5075" s="4">
        <f ca="1"/>
        <v>40.795734538243003</v>
      </c>
      <c r="Z5075" s="4">
        <f ca="1"/>
        <v>0</v>
      </c>
    </row>
    <row r="5076" spans="1:26" hidden="1" x14ac:dyDescent="0.25">
      <c r="A5076" s="3" t="s">
        <v>2466</v>
      </c>
      <c r="B5076" t="str">
        <v>成大生物</v>
      </c>
      <c r="C5076" s="8" t="str">
        <f ca="1"/>
        <v>制造业</v>
      </c>
      <c r="D5076" s="4">
        <f ca="1"/>
        <v>-7.2448315160737006E-2</v>
      </c>
      <c r="E5076" s="4">
        <f ca="1"/>
        <v>-1.5972931848498E-3</v>
      </c>
      <c r="F5076" s="4">
        <f ca="1"/>
        <v>4.1270990750100003E-3</v>
      </c>
      <c r="G5076" s="4">
        <f ca="1"/>
        <v>2.5278473044799001E-2</v>
      </c>
      <c r="H5076" s="4">
        <f ca="1"/>
        <v>4.4815726144880003E-4</v>
      </c>
      <c r="I5076" s="4">
        <f ca="1"/>
        <v>6.5817562204067998E-3</v>
      </c>
      <c r="J5076" s="4">
        <f ca="1"/>
        <v>0.10636826729006001</v>
      </c>
      <c r="K5076" s="4">
        <f ca="1"/>
        <v>1.8969709899647001E-3</v>
      </c>
      <c r="L5076" s="4">
        <f ca="1"/>
        <v>7.9083370942973994E-3</v>
      </c>
      <c r="M5076" s="4">
        <f ca="1"/>
        <v>1.1641830490559999</v>
      </c>
      <c r="N5076" s="4">
        <f ca="1"/>
        <v>27.580294895289001</v>
      </c>
      <c r="O5076" s="4">
        <f ca="1"/>
        <v>-38.051692384013997</v>
      </c>
      <c r="P5076" s="4">
        <f ca="1"/>
        <v>54.905027657643998</v>
      </c>
      <c r="Q5076" s="4">
        <f t="shared" ca="1" si="158"/>
        <v>9.4075260208262672E-3</v>
      </c>
      <c r="R5076" s="4">
        <f t="shared" ca="1" si="159"/>
        <v>-9.3715608624118877E-3</v>
      </c>
      <c r="S5076" s="4">
        <f ca="1"/>
        <v>33.404000000000003</v>
      </c>
      <c r="T5076" s="4">
        <f ca="1"/>
        <v>33.090952380951997</v>
      </c>
      <c r="U5076" s="4">
        <f ca="1"/>
        <v>35.3281622704</v>
      </c>
      <c r="V5076" s="4">
        <f ca="1"/>
        <v>34.998909122133</v>
      </c>
      <c r="W5076" s="4">
        <f ca="1"/>
        <v>0.74139271354673997</v>
      </c>
      <c r="X5076" s="4">
        <f ca="1"/>
        <v>2.6725302398498001</v>
      </c>
      <c r="Y5076" s="4">
        <f ca="1"/>
        <v>39.108054904348002</v>
      </c>
      <c r="Z5076" s="4">
        <f ca="1"/>
        <v>-8.9459943696004007</v>
      </c>
    </row>
    <row r="5077" spans="1:26" hidden="1" x14ac:dyDescent="0.25">
      <c r="A5077" s="3" t="s">
        <v>2467</v>
      </c>
      <c r="B5077" t="str">
        <v>普冉股份</v>
      </c>
      <c r="C5077" s="8" t="str">
        <f ca="1"/>
        <v>制造业</v>
      </c>
      <c r="D5077" s="4">
        <f ca="1"/>
        <v>0.15776278405576</v>
      </c>
      <c r="E5077" s="4">
        <f ca="1"/>
        <v>3.3124255581450002E-3</v>
      </c>
      <c r="F5077" s="4">
        <f ca="1"/>
        <v>2.5912699842949999E-2</v>
      </c>
      <c r="G5077" s="4">
        <f ca="1"/>
        <v>0.21260186032642001</v>
      </c>
      <c r="H5077" s="4">
        <f ca="1"/>
        <v>5.1872609297961003E-3</v>
      </c>
      <c r="I5077" s="4">
        <f ca="1"/>
        <v>2.8497662138287999E-2</v>
      </c>
      <c r="J5077" s="4">
        <f ca="1"/>
        <v>0.18302991340321001</v>
      </c>
      <c r="K5077" s="4">
        <f ca="1"/>
        <v>4.1626416154168996E-3</v>
      </c>
      <c r="L5077" s="4">
        <f ca="1"/>
        <v>2.1486835745254999E-2</v>
      </c>
      <c r="M5077" s="4">
        <f ca="1"/>
        <v>1.9643276697798999</v>
      </c>
      <c r="N5077" s="4">
        <f ca="1"/>
        <v>58.151605423618001</v>
      </c>
      <c r="O5077" s="4">
        <f ca="1"/>
        <v>-10.576752730518001</v>
      </c>
      <c r="P5077" s="4">
        <f ca="1"/>
        <v>66.800055596188997</v>
      </c>
      <c r="Q5077" s="4">
        <f t="shared" ca="1" si="158"/>
        <v>4.0643665453652146E-2</v>
      </c>
      <c r="R5077" s="4">
        <f t="shared" ca="1" si="159"/>
        <v>2.7851596752255126E-2</v>
      </c>
      <c r="S5077" s="4">
        <f ca="1"/>
        <v>103.83377777778</v>
      </c>
      <c r="T5077" s="4">
        <f ca="1"/>
        <v>106.72571428571</v>
      </c>
      <c r="U5077" s="4">
        <f ca="1"/>
        <v>236.85754911238001</v>
      </c>
      <c r="V5077" s="4">
        <f ca="1"/>
        <v>227.60677547499</v>
      </c>
      <c r="W5077" s="4">
        <f ca="1"/>
        <v>37.020898274429001</v>
      </c>
      <c r="X5077" s="4">
        <f ca="1"/>
        <v>36.580586849149</v>
      </c>
      <c r="Y5077" s="4">
        <f ca="1"/>
        <v>105.60983603288</v>
      </c>
      <c r="Z5077" s="4">
        <f ca="1"/>
        <v>0</v>
      </c>
    </row>
    <row r="5078" spans="1:26" hidden="1" x14ac:dyDescent="0.25">
      <c r="A5078" s="3" t="s">
        <v>2468</v>
      </c>
      <c r="B5078" t="str">
        <v>博拓生物</v>
      </c>
      <c r="C5078" s="8" t="str">
        <f ca="1"/>
        <v>制造业</v>
      </c>
      <c r="D5078" s="4">
        <f ca="1"/>
        <v>0.12996465161164</v>
      </c>
      <c r="E5078" s="4">
        <f ca="1"/>
        <v>2.7175170322881002E-3</v>
      </c>
      <c r="F5078" s="4">
        <f ca="1"/>
        <v>2.1786988941544998E-2</v>
      </c>
      <c r="G5078" s="4">
        <f ca="1"/>
        <v>0.11311226361272</v>
      </c>
      <c r="H5078" s="4">
        <f ca="1"/>
        <v>1.8663825353750999E-3</v>
      </c>
      <c r="I5078" s="4">
        <f ca="1"/>
        <v>1.6524792653873001E-2</v>
      </c>
      <c r="J5078" s="4">
        <f ca="1"/>
        <v>2.4276118113679E-2</v>
      </c>
      <c r="K5078" s="4">
        <f ca="1"/>
        <v>4.3271948010910002E-4</v>
      </c>
      <c r="L5078" s="4">
        <f ca="1"/>
        <v>1.5416302820052999E-2</v>
      </c>
      <c r="M5078" s="4">
        <f ca="1"/>
        <v>0.66960046436176002</v>
      </c>
      <c r="N5078" s="4">
        <f ca="1"/>
        <v>87.709949691239004</v>
      </c>
      <c r="O5078" s="4">
        <f ca="1"/>
        <v>-0.45824252366222001</v>
      </c>
      <c r="P5078" s="4">
        <f ca="1"/>
        <v>65.110902134471004</v>
      </c>
      <c r="Q5078" s="4">
        <f t="shared" ca="1" si="158"/>
        <v>3.3451307226831581E-2</v>
      </c>
      <c r="R5078" s="4">
        <f t="shared" ca="1" si="159"/>
        <v>6.8102226046081382E-3</v>
      </c>
      <c r="S5078" s="4">
        <f ca="1"/>
        <v>28.817555555556002</v>
      </c>
      <c r="T5078" s="4">
        <f ca="1"/>
        <v>29.01380952381</v>
      </c>
      <c r="U5078" s="4">
        <f ca="1"/>
        <v>33.805919037332998</v>
      </c>
      <c r="V5078" s="4">
        <f ca="1"/>
        <v>32.711670884667001</v>
      </c>
      <c r="W5078" s="4">
        <f ca="1"/>
        <v>202.5412683941</v>
      </c>
      <c r="X5078" s="4">
        <f ca="1"/>
        <v>108.80089546485</v>
      </c>
      <c r="Y5078" s="4">
        <f ca="1"/>
        <v>135.57541989844</v>
      </c>
      <c r="Z5078" s="4">
        <f ca="1"/>
        <v>201.46589423962001</v>
      </c>
    </row>
    <row r="5079" spans="1:26" hidden="1" x14ac:dyDescent="0.25">
      <c r="A5079" s="3" t="s">
        <v>2469</v>
      </c>
      <c r="B5079" t="str">
        <v>容知日新</v>
      </c>
      <c r="C5079" s="8" t="str">
        <f ca="1"/>
        <v>制造业</v>
      </c>
      <c r="D5079" s="4">
        <f ca="1"/>
        <v>9.5115033221693998E-2</v>
      </c>
      <c r="E5079" s="4">
        <f ca="1"/>
        <v>2.0750967801778002E-3</v>
      </c>
      <c r="F5079" s="4">
        <f ca="1"/>
        <v>9.4095814493128996E-3</v>
      </c>
      <c r="G5079" s="4">
        <f ca="1"/>
        <v>-0.33535676862452002</v>
      </c>
      <c r="H5079" s="4">
        <f ca="1"/>
        <v>-1.6228914307984E-2</v>
      </c>
      <c r="I5079" s="4">
        <f ca="1"/>
        <v>-2.1981077603424E-2</v>
      </c>
      <c r="J5079" s="4">
        <f ca="1"/>
        <v>-0.26745897691117998</v>
      </c>
      <c r="K5079" s="4">
        <f ca="1"/>
        <v>-1.3814664192368001E-2</v>
      </c>
      <c r="L5079" s="4">
        <f ca="1"/>
        <v>-1.4390103063117001E-2</v>
      </c>
      <c r="M5079" s="4">
        <f ca="1"/>
        <v>0.68714278651462002</v>
      </c>
      <c r="N5079" s="4">
        <f ca="1"/>
        <v>49.213421514465999</v>
      </c>
      <c r="O5079" s="4">
        <f ca="1"/>
        <v>-13.864771022978999</v>
      </c>
      <c r="P5079" s="4">
        <f ca="1"/>
        <v>34.356906414202001</v>
      </c>
      <c r="Q5079" s="4">
        <f t="shared" ca="1" si="158"/>
        <v>1.9038553069966727E-2</v>
      </c>
      <c r="R5079" s="4">
        <f t="shared" ca="1" si="159"/>
        <v>-9.4132001514638436E-2</v>
      </c>
      <c r="S5079" s="4">
        <f ca="1"/>
        <v>46.026888888888998</v>
      </c>
      <c r="T5079" s="4">
        <f ca="1"/>
        <v>41.694285714286003</v>
      </c>
      <c r="U5079" s="4">
        <f ca="1"/>
        <v>63.836670895200001</v>
      </c>
      <c r="V5079" s="4">
        <f ca="1"/>
        <v>62.644019407199998</v>
      </c>
      <c r="W5079" s="4">
        <f ca="1"/>
        <v>42.812777766259003</v>
      </c>
      <c r="X5079" s="4">
        <f ca="1"/>
        <v>44.815090622851997</v>
      </c>
      <c r="Y5079" s="4">
        <f ca="1"/>
        <v>38.811349154768003</v>
      </c>
      <c r="Z5079" s="4">
        <f ca="1"/>
        <v>0</v>
      </c>
    </row>
    <row r="5080" spans="1:26" hidden="1" x14ac:dyDescent="0.25">
      <c r="A5080" s="3" t="s">
        <v>2470</v>
      </c>
      <c r="B5080" t="str">
        <v>珠海冠宇</v>
      </c>
      <c r="C5080" s="8" t="str">
        <f ca="1"/>
        <v>制造业</v>
      </c>
      <c r="D5080" s="4">
        <f ca="1"/>
        <v>0.45319005991569</v>
      </c>
      <c r="E5080" s="4">
        <f ca="1"/>
        <v>1.1688324751071E-2</v>
      </c>
      <c r="F5080" s="4">
        <f ca="1"/>
        <v>3.7742849745720002E-2</v>
      </c>
      <c r="G5080" s="4">
        <f ca="1"/>
        <v>0.25302147651048001</v>
      </c>
      <c r="H5080" s="4">
        <f ca="1"/>
        <v>7.3856055889373997E-3</v>
      </c>
      <c r="I5080" s="4">
        <f ca="1"/>
        <v>2.0416892285242998E-2</v>
      </c>
      <c r="J5080" s="4">
        <f ca="1"/>
        <v>3.6877559889854E-2</v>
      </c>
      <c r="K5080" s="4">
        <f ca="1"/>
        <v>1.0120249591396E-3</v>
      </c>
      <c r="L5080" s="4">
        <f ca="1"/>
        <v>7.1988066641579997E-3</v>
      </c>
      <c r="M5080" s="4">
        <f ca="1"/>
        <v>1.8233650844550999</v>
      </c>
      <c r="N5080" s="4">
        <f ca="1"/>
        <v>53.661393116745998</v>
      </c>
      <c r="O5080" s="4">
        <f ca="1"/>
        <v>-32.070604715370003</v>
      </c>
      <c r="P5080" s="4">
        <f ca="1"/>
        <v>56.480566557589</v>
      </c>
      <c r="Q5080" s="4">
        <f t="shared" ca="1" si="158"/>
        <v>5.4474708171171948E-2</v>
      </c>
      <c r="R5080" s="4">
        <f t="shared" ca="1" si="159"/>
        <v>2.9068102599878191E-2</v>
      </c>
      <c r="S5080" s="4">
        <f ca="1"/>
        <v>19.290222222221999</v>
      </c>
      <c r="T5080" s="4">
        <f ca="1"/>
        <v>19.850952380951998</v>
      </c>
      <c r="U5080" s="4">
        <f ca="1"/>
        <v>21.016257784733</v>
      </c>
      <c r="V5080" s="4">
        <f ca="1"/>
        <v>19.930547050466998</v>
      </c>
      <c r="W5080" s="4">
        <f ca="1"/>
        <v>-48.733612411324003</v>
      </c>
      <c r="X5080" s="4">
        <f ca="1"/>
        <v>27.210439366728</v>
      </c>
      <c r="Y5080" s="4">
        <f ca="1"/>
        <v>54.720086208716999</v>
      </c>
      <c r="Z5080" s="4">
        <f ca="1"/>
        <v>75.092841484323998</v>
      </c>
    </row>
    <row r="5081" spans="1:26" hidden="1" x14ac:dyDescent="0.25">
      <c r="A5081" s="3" t="s">
        <v>2471</v>
      </c>
      <c r="B5081" t="str">
        <v>国光电气</v>
      </c>
      <c r="C5081" s="8" t="str">
        <f ca="1"/>
        <v>制造业</v>
      </c>
      <c r="D5081" s="4">
        <f ca="1"/>
        <v>3.2092068766477002E-3</v>
      </c>
      <c r="E5081" s="4">
        <f ca="1"/>
        <v>1.038186594049E-4</v>
      </c>
      <c r="F5081" s="4">
        <f ca="1"/>
        <v>1.972426669269E-2</v>
      </c>
      <c r="G5081" s="4">
        <f ca="1"/>
        <v>-0.12314373114287</v>
      </c>
      <c r="H5081" s="4">
        <f ca="1"/>
        <v>-7.0254370621925999E-3</v>
      </c>
      <c r="I5081" s="4">
        <f ca="1"/>
        <v>-7.1704008343466E-3</v>
      </c>
      <c r="J5081" s="4">
        <f ca="1"/>
        <v>7.6501299224353003E-2</v>
      </c>
      <c r="K5081" s="4">
        <f ca="1"/>
        <v>2.4054037358136999E-3</v>
      </c>
      <c r="L5081" s="4">
        <f ca="1"/>
        <v>2.6794868437674001E-2</v>
      </c>
      <c r="M5081" s="4">
        <f ca="1"/>
        <v>0.46075669064467001</v>
      </c>
      <c r="N5081" s="4">
        <f ca="1"/>
        <v>52.539393872725</v>
      </c>
      <c r="O5081" s="4">
        <f ca="1"/>
        <v>-7.3601086221037999</v>
      </c>
      <c r="P5081" s="4">
        <f ca="1"/>
        <v>55.112418324643997</v>
      </c>
      <c r="Q5081" s="4">
        <f t="shared" ca="1" si="158"/>
        <v>5.5651839014030056E-2</v>
      </c>
      <c r="R5081" s="4">
        <f t="shared" ca="1" si="159"/>
        <v>-4.170298555041938E-3</v>
      </c>
      <c r="S5081" s="4">
        <f ca="1"/>
        <v>86.134444444444</v>
      </c>
      <c r="T5081" s="4">
        <f ca="1"/>
        <v>85.775238095237995</v>
      </c>
      <c r="U5081" s="4">
        <f ca="1"/>
        <v>128.41219533333</v>
      </c>
      <c r="V5081" s="4">
        <f ca="1"/>
        <v>121.642563</v>
      </c>
      <c r="W5081" s="4">
        <f ca="1"/>
        <v>57.645556201757998</v>
      </c>
      <c r="X5081" s="4">
        <f ca="1"/>
        <v>36.935230427058002</v>
      </c>
      <c r="Y5081" s="4">
        <f ca="1"/>
        <v>42.769113942627001</v>
      </c>
      <c r="Z5081" s="4">
        <f ca="1"/>
        <v>-45.167215235571</v>
      </c>
    </row>
    <row r="5082" spans="1:26" hidden="1" x14ac:dyDescent="0.25">
      <c r="A5082" s="3" t="s">
        <v>2472</v>
      </c>
      <c r="B5082" t="str">
        <v>中控技术</v>
      </c>
      <c r="C5082" s="8" t="str">
        <f ca="1"/>
        <v>信息传输、软件和信息技术服务业</v>
      </c>
      <c r="D5082" s="4">
        <f ca="1"/>
        <v>3.0301049307059999E-2</v>
      </c>
      <c r="E5082" s="4">
        <f ca="1"/>
        <v>6.3159466184449997E-4</v>
      </c>
      <c r="F5082" s="4">
        <f ca="1"/>
        <v>9.1302167252138994E-3</v>
      </c>
      <c r="G5082" s="4">
        <f ca="1"/>
        <v>-0.21907235527589999</v>
      </c>
      <c r="H5082" s="4">
        <f ca="1"/>
        <v>-5.2849036296438003E-3</v>
      </c>
      <c r="I5082" s="4">
        <f ca="1"/>
        <v>-2.3788164962645002E-3</v>
      </c>
      <c r="J5082" s="4">
        <f ca="1"/>
        <v>-0.26931022118485998</v>
      </c>
      <c r="K5082" s="4">
        <f ca="1"/>
        <v>-5.3999518944809997E-3</v>
      </c>
      <c r="L5082" s="4">
        <f ca="1"/>
        <v>-6.5748382675221003E-3</v>
      </c>
      <c r="M5082" s="4">
        <f ca="1"/>
        <v>0.82319760759142002</v>
      </c>
      <c r="N5082" s="4">
        <f ca="1"/>
        <v>35.183625665379999</v>
      </c>
      <c r="O5082" s="4">
        <f ca="1"/>
        <v>-4.6324398165606997</v>
      </c>
      <c r="P5082" s="4">
        <f ca="1"/>
        <v>37.997163203897998</v>
      </c>
      <c r="Q5082" s="4">
        <f t="shared" ca="1" si="158"/>
        <v>1.5760869565219025E-2</v>
      </c>
      <c r="R5082" s="4">
        <f t="shared" ca="1" si="159"/>
        <v>-4.7079696540831335E-2</v>
      </c>
      <c r="S5082" s="4">
        <f ca="1"/>
        <v>44.929555555556</v>
      </c>
      <c r="T5082" s="4">
        <f ca="1"/>
        <v>42.814285714286001</v>
      </c>
      <c r="U5082" s="4">
        <f ca="1"/>
        <v>64.221673250929001</v>
      </c>
      <c r="V5082" s="4">
        <f ca="1"/>
        <v>63.225189289303998</v>
      </c>
      <c r="W5082" s="4">
        <f ca="1"/>
        <v>29.599090558783999</v>
      </c>
      <c r="X5082" s="4">
        <f ca="1"/>
        <v>37.700069591435003</v>
      </c>
      <c r="Y5082" s="4">
        <f ca="1"/>
        <v>37.089099840910997</v>
      </c>
      <c r="Z5082" s="4">
        <f ca="1"/>
        <v>-10.063351377378</v>
      </c>
    </row>
    <row r="5083" spans="1:26" hidden="1" x14ac:dyDescent="0.25">
      <c r="A5083" s="3" t="s">
        <v>2473</v>
      </c>
      <c r="B5083" t="str">
        <v>厦钨新能</v>
      </c>
      <c r="C5083" s="8" t="str">
        <f ca="1"/>
        <v>制造业</v>
      </c>
      <c r="D5083" s="4">
        <f ca="1"/>
        <v>0.35400182259988999</v>
      </c>
      <c r="E5083" s="4">
        <f ca="1"/>
        <v>1.6934185111873001E-2</v>
      </c>
      <c r="F5083" s="4">
        <f ca="1"/>
        <v>4.9583720895072002E-3</v>
      </c>
      <c r="G5083" s="4">
        <f ca="1"/>
        <v>0.11566770717313</v>
      </c>
      <c r="H5083" s="4">
        <f ca="1"/>
        <v>1.1346109408042E-2</v>
      </c>
      <c r="I5083" s="4">
        <f ca="1"/>
        <v>2.5814183603803001E-3</v>
      </c>
      <c r="J5083" s="4">
        <f ca="1"/>
        <v>8.8350958485561001E-2</v>
      </c>
      <c r="K5083" s="4">
        <f ca="1"/>
        <v>2.6808810858739E-3</v>
      </c>
      <c r="L5083" s="4">
        <f ca="1"/>
        <v>5.1845680800469999E-3</v>
      </c>
      <c r="M5083" s="4">
        <f ca="1"/>
        <v>1.3752885346538</v>
      </c>
      <c r="N5083" s="4">
        <f ca="1"/>
        <v>47.399665916647002</v>
      </c>
      <c r="O5083" s="4">
        <f ca="1"/>
        <v>-24.132970939417</v>
      </c>
      <c r="P5083" s="4">
        <f ca="1"/>
        <v>61.293003008787998</v>
      </c>
      <c r="Q5083" s="4">
        <f t="shared" ca="1" si="158"/>
        <v>1.3054013913859111E-2</v>
      </c>
      <c r="R5083" s="4">
        <f t="shared" ca="1" si="159"/>
        <v>-8.7891072112039647E-4</v>
      </c>
      <c r="S5083" s="4">
        <f ca="1"/>
        <v>42.296222222221999</v>
      </c>
      <c r="T5083" s="4">
        <f ca="1"/>
        <v>42.259047619047998</v>
      </c>
      <c r="U5083" s="4">
        <f ca="1"/>
        <v>61.303579919999997</v>
      </c>
      <c r="V5083" s="4">
        <f ca="1"/>
        <v>60.513634098499999</v>
      </c>
      <c r="W5083" s="4">
        <f ca="1"/>
        <v>99.298927760913003</v>
      </c>
      <c r="X5083" s="4">
        <f ca="1"/>
        <v>60.317632500595998</v>
      </c>
      <c r="Y5083" s="4">
        <f ca="1"/>
        <v>42.208510039608001</v>
      </c>
      <c r="Z5083" s="4">
        <f ca="1"/>
        <v>0</v>
      </c>
    </row>
    <row r="5084" spans="1:26" hidden="1" x14ac:dyDescent="0.25">
      <c r="A5084" s="3" t="s">
        <v>2474</v>
      </c>
      <c r="B5084" t="str">
        <v>长远锂科</v>
      </c>
      <c r="C5084" s="8" t="str">
        <f ca="1"/>
        <v>制造业</v>
      </c>
      <c r="D5084" s="4">
        <f ca="1"/>
        <v>-0.2472942218777</v>
      </c>
      <c r="E5084" s="4">
        <f ca="1"/>
        <v>-5.6916392457809998E-3</v>
      </c>
      <c r="F5084" s="4">
        <f ca="1"/>
        <v>-1.0646758391483001E-3</v>
      </c>
      <c r="G5084" s="4">
        <f ca="1"/>
        <v>-0.46761861482278999</v>
      </c>
      <c r="H5084" s="4">
        <f ca="1"/>
        <v>-1.8326209580611999E-2</v>
      </c>
      <c r="I5084" s="4">
        <f ca="1"/>
        <v>-8.5962370094084008E-3</v>
      </c>
      <c r="J5084" s="4">
        <f ca="1"/>
        <v>-0.53863520984918001</v>
      </c>
      <c r="K5084" s="4">
        <f ca="1"/>
        <v>-1.4415413643376E-2</v>
      </c>
      <c r="L5084" s="4">
        <f ca="1"/>
        <v>-1.0315075498569E-2</v>
      </c>
      <c r="M5084" s="4">
        <f ca="1"/>
        <v>1.1634919032269999</v>
      </c>
      <c r="N5084" s="4">
        <f ca="1"/>
        <v>33.876791287453997</v>
      </c>
      <c r="O5084" s="4">
        <f ca="1"/>
        <v>-50.977412089384998</v>
      </c>
      <c r="P5084" s="4">
        <f ca="1"/>
        <v>34.855481697751998</v>
      </c>
      <c r="Q5084" s="4">
        <f t="shared" ca="1" si="158"/>
        <v>-1.9466614755690977E-4</v>
      </c>
      <c r="R5084" s="4">
        <f t="shared" ca="1" si="159"/>
        <v>-2.6471092123922783E-2</v>
      </c>
      <c r="S5084" s="4">
        <f ca="1"/>
        <v>8.7091111111111008</v>
      </c>
      <c r="T5084" s="4">
        <f ca="1"/>
        <v>8.4785714285713993</v>
      </c>
      <c r="U5084" s="4">
        <f ca="1"/>
        <v>8.7922958015999999</v>
      </c>
      <c r="V5084" s="4">
        <f ca="1"/>
        <v>8.7940076971999996</v>
      </c>
      <c r="W5084" s="4">
        <f ca="1"/>
        <v>93.297454469336003</v>
      </c>
      <c r="X5084" s="4">
        <f ca="1"/>
        <v>86.616213986746004</v>
      </c>
      <c r="Y5084" s="4">
        <f ca="1"/>
        <v>65.546790131432999</v>
      </c>
      <c r="Z5084" s="4">
        <f ca="1"/>
        <v>75.839324469787002</v>
      </c>
    </row>
    <row r="5085" spans="1:26" hidden="1" x14ac:dyDescent="0.25">
      <c r="A5085" s="3" t="s">
        <v>2475</v>
      </c>
      <c r="B5085" t="str">
        <v>悦安新材</v>
      </c>
      <c r="C5085" s="8" t="str">
        <f ca="1"/>
        <v>制造业</v>
      </c>
      <c r="D5085" s="4">
        <f ca="1"/>
        <v>0.16008630214858999</v>
      </c>
      <c r="E5085" s="4">
        <f ca="1"/>
        <v>4.1042268735377004E-3</v>
      </c>
      <c r="F5085" s="4">
        <f ca="1"/>
        <v>1.9165647420573001E-2</v>
      </c>
      <c r="G5085" s="4">
        <f ca="1"/>
        <v>-1.6437902244664002E-2</v>
      </c>
      <c r="H5085" s="4">
        <f ca="1"/>
        <v>-3.2545062576080003E-4</v>
      </c>
      <c r="I5085" s="4">
        <f ca="1"/>
        <v>8.1589726020650007E-3</v>
      </c>
      <c r="J5085" s="4">
        <f ca="1"/>
        <v>5.5330289519771002E-3</v>
      </c>
      <c r="K5085" s="4">
        <f ca="1"/>
        <v>1.5010199356479999E-4</v>
      </c>
      <c r="L5085" s="4">
        <f ca="1"/>
        <v>4.9187382695588004E-3</v>
      </c>
      <c r="M5085" s="4">
        <f ca="1"/>
        <v>0.74380985951463996</v>
      </c>
      <c r="N5085" s="4">
        <f ca="1"/>
        <v>46.048199981724999</v>
      </c>
      <c r="O5085" s="4">
        <f ca="1"/>
        <v>0.744689496698</v>
      </c>
      <c r="P5085" s="4">
        <f ca="1"/>
        <v>61.476485726629001</v>
      </c>
      <c r="Q5085" s="4">
        <f t="shared" ca="1" si="158"/>
        <v>3.9081193172754915E-2</v>
      </c>
      <c r="R5085" s="4">
        <f t="shared" ca="1" si="159"/>
        <v>-1.4843326711227732E-2</v>
      </c>
      <c r="S5085" s="4">
        <f ca="1"/>
        <v>42.186666666667001</v>
      </c>
      <c r="T5085" s="4">
        <f ca="1"/>
        <v>41.560476190476003</v>
      </c>
      <c r="U5085" s="4">
        <f ca="1"/>
        <v>44.668733604800003</v>
      </c>
      <c r="V5085" s="4">
        <f ca="1"/>
        <v>42.9886845208</v>
      </c>
      <c r="W5085" s="4">
        <f ca="1"/>
        <v>23.327105633635</v>
      </c>
      <c r="X5085" s="4">
        <f ca="1"/>
        <v>26.128176825232</v>
      </c>
      <c r="Y5085" s="4">
        <f ca="1"/>
        <v>41.198981646987001</v>
      </c>
      <c r="Z5085" s="4">
        <f ca="1"/>
        <v>133.57643235672001</v>
      </c>
    </row>
    <row r="5086" spans="1:26" hidden="1" x14ac:dyDescent="0.25">
      <c r="A5086" s="3" t="s">
        <v>2476</v>
      </c>
      <c r="B5086" t="str">
        <v>海天瑞声</v>
      </c>
      <c r="C5086" s="8" t="str">
        <f ca="1"/>
        <v>信息传输、软件和信息技术服务业</v>
      </c>
      <c r="D5086" s="4">
        <f ca="1"/>
        <v>-0.22052462921591001</v>
      </c>
      <c r="E5086" s="4">
        <f ca="1"/>
        <v>-5.3416840553047002E-3</v>
      </c>
      <c r="F5086" s="4">
        <f ca="1"/>
        <v>-3.2957112880335998E-3</v>
      </c>
      <c r="G5086" s="4">
        <f ca="1"/>
        <v>3.3357117226291998E-2</v>
      </c>
      <c r="H5086" s="4">
        <f ca="1"/>
        <v>1.058128230129E-3</v>
      </c>
      <c r="I5086" s="4">
        <f ca="1"/>
        <v>1.7415644743195999E-2</v>
      </c>
      <c r="J5086" s="4">
        <f ca="1"/>
        <v>-6.4308082583702006E-2</v>
      </c>
      <c r="K5086" s="4">
        <f ca="1"/>
        <v>-1.7563717855512001E-3</v>
      </c>
      <c r="L5086" s="4">
        <f ca="1"/>
        <v>5.0032019561738004E-3</v>
      </c>
      <c r="M5086" s="4">
        <f ca="1"/>
        <v>1.9581804150236</v>
      </c>
      <c r="N5086" s="4">
        <f ca="1"/>
        <v>96.671958999582998</v>
      </c>
      <c r="O5086" s="4">
        <f ca="1"/>
        <v>52.130487432480002</v>
      </c>
      <c r="P5086" s="4">
        <f ca="1"/>
        <v>55.33336311659</v>
      </c>
      <c r="Q5086" s="4">
        <f t="shared" ca="1" si="158"/>
        <v>1.3936231884025164E-2</v>
      </c>
      <c r="R5086" s="4">
        <f t="shared" ca="1" si="159"/>
        <v>-4.6331198426038875E-2</v>
      </c>
      <c r="S5086" s="4">
        <f ca="1"/>
        <v>73.869111111110996</v>
      </c>
      <c r="T5086" s="4">
        <f ca="1"/>
        <v>70.446666666666999</v>
      </c>
      <c r="U5086" s="4">
        <f ca="1"/>
        <v>102.94321375673</v>
      </c>
      <c r="V5086" s="4">
        <f ca="1"/>
        <v>101.5282919375</v>
      </c>
      <c r="W5086" s="4">
        <f ca="1"/>
        <v>-28.795282376515999</v>
      </c>
      <c r="X5086" s="4">
        <f ca="1"/>
        <v>3.4348502767540001</v>
      </c>
      <c r="Y5086" s="4">
        <f ca="1"/>
        <v>29.419888094413</v>
      </c>
      <c r="Z5086" s="4">
        <f ca="1"/>
        <v>-28.35367434322</v>
      </c>
    </row>
    <row r="5087" spans="1:26" hidden="1" x14ac:dyDescent="0.25">
      <c r="A5087" s="3" t="s">
        <v>2477</v>
      </c>
      <c r="B5087" t="str">
        <v>科思科技</v>
      </c>
      <c r="C5087" s="8" t="str">
        <f ca="1"/>
        <v>制造业</v>
      </c>
      <c r="D5087" s="4">
        <f ca="1"/>
        <v>9.9287359913494994E-2</v>
      </c>
      <c r="E5087" s="4">
        <f ca="1"/>
        <v>2.2057638826855001E-3</v>
      </c>
      <c r="F5087" s="4">
        <f ca="1"/>
        <v>1.7984735092893001E-2</v>
      </c>
      <c r="G5087" s="4">
        <f ca="1"/>
        <v>1.1578086361156001E-2</v>
      </c>
      <c r="H5087" s="4">
        <f ca="1"/>
        <v>2.0853479141280001E-4</v>
      </c>
      <c r="I5087" s="4">
        <f ca="1"/>
        <v>1.0507286964270999E-2</v>
      </c>
      <c r="J5087" s="4">
        <f ca="1"/>
        <v>5.5960961900478001E-2</v>
      </c>
      <c r="K5087" s="4">
        <f ca="1"/>
        <v>1.0041451910551E-3</v>
      </c>
      <c r="L5087" s="4">
        <f ca="1"/>
        <v>1.3948074265867E-2</v>
      </c>
      <c r="M5087" s="4">
        <f ca="1"/>
        <v>1.5959227341965001</v>
      </c>
      <c r="N5087" s="4">
        <f ca="1"/>
        <v>45.158993566086998</v>
      </c>
      <c r="O5087" s="4">
        <f ca="1"/>
        <v>-41.865044023910002</v>
      </c>
      <c r="P5087" s="4">
        <f ca="1"/>
        <v>66.771490516818005</v>
      </c>
      <c r="Q5087" s="4">
        <f t="shared" ca="1" si="158"/>
        <v>3.1566096965469144E-2</v>
      </c>
      <c r="R5087" s="4">
        <f t="shared" ca="1" si="159"/>
        <v>1.9321556146834572E-3</v>
      </c>
      <c r="S5087" s="4">
        <f ca="1"/>
        <v>38.134888888889002</v>
      </c>
      <c r="T5087" s="4">
        <f ca="1"/>
        <v>38.208571428570998</v>
      </c>
      <c r="U5087" s="4">
        <f ca="1"/>
        <v>56.346233216000002</v>
      </c>
      <c r="V5087" s="4">
        <f ca="1"/>
        <v>54.622028953600001</v>
      </c>
      <c r="W5087" s="4">
        <f ca="1"/>
        <v>0</v>
      </c>
      <c r="X5087" s="4">
        <f ca="1"/>
        <v>-29.799454692161</v>
      </c>
      <c r="Y5087" s="4">
        <f ca="1"/>
        <v>34.499520127624997</v>
      </c>
      <c r="Z5087" s="4">
        <f ca="1"/>
        <v>24.884751269816</v>
      </c>
    </row>
    <row r="5088" spans="1:26" hidden="1" x14ac:dyDescent="0.25">
      <c r="A5088" s="3" t="s">
        <v>2478</v>
      </c>
      <c r="B5088" t="str">
        <v>宏华数科</v>
      </c>
      <c r="C5088" s="8" t="str">
        <f ca="1"/>
        <v>制造业</v>
      </c>
      <c r="D5088" s="4">
        <f ca="1"/>
        <v>8.9267307354110995E-2</v>
      </c>
      <c r="E5088" s="4">
        <f ca="1"/>
        <v>2.5332372199357999E-3</v>
      </c>
      <c r="F5088" s="4">
        <f ca="1"/>
        <v>8.2927523324467008E-3</v>
      </c>
      <c r="G5088" s="4">
        <f ca="1"/>
        <v>0.66062235802456004</v>
      </c>
      <c r="H5088" s="4">
        <f ca="1"/>
        <v>2.3325890649063999E-2</v>
      </c>
      <c r="I5088" s="4">
        <f ca="1"/>
        <v>2.8415232638194999E-2</v>
      </c>
      <c r="J5088" s="4">
        <f ca="1"/>
        <v>0.53280516517024001</v>
      </c>
      <c r="K5088" s="4">
        <f ca="1"/>
        <v>2.4864435507861E-2</v>
      </c>
      <c r="L5088" s="4">
        <f ca="1"/>
        <v>1.9962302110608999E-2</v>
      </c>
      <c r="M5088" s="4">
        <f ca="1"/>
        <v>0.99677053237347002</v>
      </c>
      <c r="N5088" s="4">
        <f ca="1"/>
        <v>47.331527847251003</v>
      </c>
      <c r="O5088" s="4">
        <f ca="1"/>
        <v>-21.044799677531</v>
      </c>
      <c r="P5088" s="4">
        <f ca="1"/>
        <v>71.261871048123993</v>
      </c>
      <c r="Q5088" s="4">
        <f t="shared" ca="1" si="158"/>
        <v>8.6153241393314862E-3</v>
      </c>
      <c r="R5088" s="4">
        <f t="shared" ca="1" si="159"/>
        <v>4.541866063368135E-2</v>
      </c>
      <c r="S5088" s="4">
        <f ca="1"/>
        <v>96.428444444443997</v>
      </c>
      <c r="T5088" s="4">
        <f ca="1"/>
        <v>100.80809523809999</v>
      </c>
      <c r="U5088" s="4">
        <f ca="1"/>
        <v>150.49270995467</v>
      </c>
      <c r="V5088" s="4">
        <f ca="1"/>
        <v>149.20724120772999</v>
      </c>
      <c r="W5088" s="4">
        <f ca="1"/>
        <v>20.288337417171</v>
      </c>
      <c r="X5088" s="4">
        <f ca="1"/>
        <v>14.801248927424</v>
      </c>
      <c r="Y5088" s="4">
        <f ca="1"/>
        <v>41.198140031366002</v>
      </c>
      <c r="Z5088" s="4">
        <f ca="1"/>
        <v>18.531346286032001</v>
      </c>
    </row>
    <row r="5089" spans="1:26" hidden="1" x14ac:dyDescent="0.25">
      <c r="A5089" s="3" t="s">
        <v>2479</v>
      </c>
      <c r="B5089" t="str">
        <v>倍轻松</v>
      </c>
      <c r="C5089" s="8" t="str">
        <f ca="1"/>
        <v>制造业</v>
      </c>
      <c r="D5089" s="4">
        <f ca="1"/>
        <v>0.17954569090073</v>
      </c>
      <c r="E5089" s="4">
        <f ca="1"/>
        <v>4.2034050955648003E-3</v>
      </c>
      <c r="F5089" s="4">
        <f ca="1"/>
        <v>2.4637820856421001E-2</v>
      </c>
      <c r="G5089" s="4">
        <f ca="1"/>
        <v>0.12330327425933001</v>
      </c>
      <c r="H5089" s="4">
        <f ca="1"/>
        <v>2.1416654743027E-3</v>
      </c>
      <c r="I5089" s="4">
        <f ca="1"/>
        <v>1.7544370575568E-2</v>
      </c>
      <c r="J5089" s="4">
        <f ca="1"/>
        <v>5.9825311454443003E-2</v>
      </c>
      <c r="K5089" s="4">
        <f ca="1"/>
        <v>1.6803078515395999E-3</v>
      </c>
      <c r="L5089" s="4">
        <f ca="1"/>
        <v>9.9196894072233997E-3</v>
      </c>
      <c r="M5089" s="4">
        <f ca="1"/>
        <v>1.5881671124287999</v>
      </c>
      <c r="N5089" s="4">
        <f ca="1"/>
        <v>63.407576504543997</v>
      </c>
      <c r="O5089" s="4">
        <f ca="1"/>
        <v>-18.223432914846999</v>
      </c>
      <c r="P5089" s="4">
        <f ca="1"/>
        <v>62.408826432504</v>
      </c>
      <c r="Q5089" s="4">
        <f t="shared" ca="1" si="158"/>
        <v>4.1205664071392804E-2</v>
      </c>
      <c r="R5089" s="4">
        <f t="shared" ca="1" si="159"/>
        <v>1.2018421256065909E-2</v>
      </c>
      <c r="S5089" s="4">
        <f ca="1"/>
        <v>35.728222222222001</v>
      </c>
      <c r="T5089" s="4">
        <f ca="1"/>
        <v>36.157619047619001</v>
      </c>
      <c r="U5089" s="4">
        <f ca="1"/>
        <v>54.338678618000003</v>
      </c>
      <c r="V5089" s="4">
        <f ca="1"/>
        <v>52.188228025500003</v>
      </c>
      <c r="W5089" s="4">
        <f ca="1"/>
        <v>0</v>
      </c>
      <c r="X5089" s="4">
        <f ca="1"/>
        <v>8.8769425779969993</v>
      </c>
      <c r="Y5089" s="4">
        <f ca="1"/>
        <v>28.866831470344</v>
      </c>
      <c r="Z5089" s="4">
        <f ca="1"/>
        <v>0</v>
      </c>
    </row>
    <row r="5090" spans="1:26" hidden="1" x14ac:dyDescent="0.25">
      <c r="A5090" s="3" t="s">
        <v>2480</v>
      </c>
      <c r="B5090" t="str">
        <v>艾为电子</v>
      </c>
      <c r="C5090" s="8" t="str">
        <f ca="1"/>
        <v>制造业</v>
      </c>
      <c r="D5090" s="4">
        <f ca="1"/>
        <v>0.25943440091441999</v>
      </c>
      <c r="E5090" s="4">
        <f ca="1"/>
        <v>1.1036198205514E-2</v>
      </c>
      <c r="F5090" s="4">
        <f ca="1"/>
        <v>3.6263820110985001E-2</v>
      </c>
      <c r="G5090" s="4">
        <f ca="1"/>
        <v>0.15852661925725001</v>
      </c>
      <c r="H5090" s="4">
        <f ca="1"/>
        <v>9.5470013549290994E-3</v>
      </c>
      <c r="I5090" s="4">
        <f ca="1"/>
        <v>2.0901425978236E-2</v>
      </c>
      <c r="J5090" s="4">
        <f ca="1"/>
        <v>0.28118920283526999</v>
      </c>
      <c r="K5090" s="4">
        <f ca="1"/>
        <v>9.4521833997758004E-3</v>
      </c>
      <c r="L5090" s="4">
        <f ca="1"/>
        <v>3.0807912512961E-2</v>
      </c>
      <c r="M5090" s="4">
        <f ca="1"/>
        <v>1.3854868967353</v>
      </c>
      <c r="N5090" s="4">
        <f ca="1"/>
        <v>55.388317319098</v>
      </c>
      <c r="O5090" s="4">
        <f ca="1"/>
        <v>-17.774408210400999</v>
      </c>
      <c r="P5090" s="4">
        <f ca="1"/>
        <v>68.075231022642001</v>
      </c>
      <c r="Q5090" s="4">
        <f t="shared" ca="1" si="158"/>
        <v>7.2468136410607564E-2</v>
      </c>
      <c r="R5090" s="4">
        <f t="shared" ca="1" si="159"/>
        <v>5.5764663967691225E-2</v>
      </c>
      <c r="S5090" s="4">
        <f ca="1"/>
        <v>74.313999999999993</v>
      </c>
      <c r="T5090" s="4">
        <f ca="1"/>
        <v>78.458095238094998</v>
      </c>
      <c r="U5090" s="4">
        <f ca="1"/>
        <v>116.86032306667001</v>
      </c>
      <c r="V5090" s="4">
        <f ca="1"/>
        <v>108.96391146667</v>
      </c>
      <c r="W5090" s="4">
        <f ca="1"/>
        <v>0</v>
      </c>
      <c r="X5090" s="4">
        <f ca="1"/>
        <v>27.101154260137001</v>
      </c>
      <c r="Y5090" s="4">
        <f ca="1"/>
        <v>85.676355382913002</v>
      </c>
      <c r="Z5090" s="4">
        <f ca="1"/>
        <v>0</v>
      </c>
    </row>
    <row r="5091" spans="1:26" hidden="1" x14ac:dyDescent="0.25">
      <c r="A5091" s="3" t="s">
        <v>2481</v>
      </c>
      <c r="B5091" t="str">
        <v>华纳药厂</v>
      </c>
      <c r="C5091" s="8" t="str">
        <f ca="1"/>
        <v>制造业</v>
      </c>
      <c r="D5091" s="4">
        <f ca="1"/>
        <v>0.48276437428910002</v>
      </c>
      <c r="E5091" s="4">
        <f ca="1"/>
        <v>1.4732672909243001E-2</v>
      </c>
      <c r="F5091" s="4">
        <f ca="1"/>
        <v>4.1424420543150001E-2</v>
      </c>
      <c r="G5091" s="4">
        <f ca="1"/>
        <v>0.35907352390802999</v>
      </c>
      <c r="H5091" s="4">
        <f ca="1"/>
        <v>9.2645452241668994E-3</v>
      </c>
      <c r="I5091" s="4">
        <f ca="1"/>
        <v>2.5998955080487999E-2</v>
      </c>
      <c r="J5091" s="4">
        <f ca="1"/>
        <v>0.34160230787068002</v>
      </c>
      <c r="K5091" s="4">
        <f ca="1"/>
        <v>8.4200506973033992E-3</v>
      </c>
      <c r="L5091" s="4">
        <f ca="1"/>
        <v>2.4066781156468001E-2</v>
      </c>
      <c r="M5091" s="4">
        <f ca="1"/>
        <v>0.98136495555599002</v>
      </c>
      <c r="N5091" s="4">
        <f ca="1"/>
        <v>35.880457076170998</v>
      </c>
      <c r="O5091" s="4">
        <f ca="1"/>
        <v>17.823841794450001</v>
      </c>
      <c r="P5091" s="4">
        <f ca="1"/>
        <v>65.342343915420997</v>
      </c>
      <c r="Q5091" s="4">
        <f t="shared" ca="1" si="158"/>
        <v>4.6997794596192605E-2</v>
      </c>
      <c r="R5091" s="4">
        <f t="shared" ca="1" si="159"/>
        <v>4.5855153623203235E-2</v>
      </c>
      <c r="S5091" s="4">
        <f ca="1"/>
        <v>41.700666666666997</v>
      </c>
      <c r="T5091" s="4">
        <f ca="1"/>
        <v>43.612857142857003</v>
      </c>
      <c r="U5091" s="4">
        <f ca="1"/>
        <v>46.984725038333004</v>
      </c>
      <c r="V5091" s="4">
        <f ca="1"/>
        <v>44.875667628750001</v>
      </c>
      <c r="W5091" s="4">
        <f ca="1"/>
        <v>14.333796376791</v>
      </c>
      <c r="X5091" s="4">
        <f ca="1"/>
        <v>16.164098199074001</v>
      </c>
      <c r="Y5091" s="4">
        <f ca="1"/>
        <v>33.128880069636999</v>
      </c>
      <c r="Z5091" s="4">
        <f ca="1"/>
        <v>10.086955723486</v>
      </c>
    </row>
    <row r="5092" spans="1:26" hidden="1" x14ac:dyDescent="0.25">
      <c r="A5092" s="3" t="s">
        <v>2482</v>
      </c>
      <c r="B5092" t="str">
        <v>瑞可达</v>
      </c>
      <c r="C5092" s="8" t="str">
        <f ca="1"/>
        <v>制造业</v>
      </c>
      <c r="D5092" s="4">
        <f ca="1"/>
        <v>-0.21480926250580001</v>
      </c>
      <c r="E5092" s="4">
        <f ca="1"/>
        <v>-1.0108400998762999E-2</v>
      </c>
      <c r="F5092" s="4">
        <f ca="1"/>
        <v>-7.3125978158904001E-3</v>
      </c>
      <c r="G5092" s="4">
        <f ca="1"/>
        <v>0.12048333813650999</v>
      </c>
      <c r="H5092" s="4">
        <f ca="1"/>
        <v>7.4493018787815E-3</v>
      </c>
      <c r="I5092" s="4">
        <f ca="1"/>
        <v>1.1242530951503E-2</v>
      </c>
      <c r="J5092" s="4">
        <f ca="1"/>
        <v>-0.14606958719294999</v>
      </c>
      <c r="K5092" s="4">
        <f ca="1"/>
        <v>-6.1141298492375E-3</v>
      </c>
      <c r="L5092" s="4">
        <f ca="1"/>
        <v>-3.9724298213577999E-3</v>
      </c>
      <c r="M5092" s="4">
        <f ca="1"/>
        <v>1.0132836451053</v>
      </c>
      <c r="N5092" s="4">
        <f ca="1"/>
        <v>54.883767227767002</v>
      </c>
      <c r="O5092" s="4">
        <f ca="1"/>
        <v>-24.239148476897</v>
      </c>
      <c r="P5092" s="4">
        <f ca="1"/>
        <v>68.055416376381999</v>
      </c>
      <c r="Q5092" s="4">
        <f t="shared" ca="1" si="158"/>
        <v>2.2248899559823981E-2</v>
      </c>
      <c r="R5092" s="4">
        <f t="shared" ca="1" si="159"/>
        <v>1.2253817087506821E-3</v>
      </c>
      <c r="S5092" s="4">
        <f ca="1"/>
        <v>40.881333333332996</v>
      </c>
      <c r="T5092" s="4">
        <f ca="1"/>
        <v>40.931428571429002</v>
      </c>
      <c r="U5092" s="4">
        <f ca="1"/>
        <v>60.2114660039</v>
      </c>
      <c r="V5092" s="4">
        <f ca="1"/>
        <v>58.900983928499997</v>
      </c>
      <c r="W5092" s="4">
        <f ca="1"/>
        <v>85.703758041287998</v>
      </c>
      <c r="X5092" s="4">
        <f ca="1"/>
        <v>47.311037844232999</v>
      </c>
      <c r="Y5092" s="4">
        <f ca="1"/>
        <v>52.682502405797997</v>
      </c>
      <c r="Z5092" s="4">
        <f ca="1"/>
        <v>88.694050350001007</v>
      </c>
    </row>
    <row r="5093" spans="1:26" hidden="1" x14ac:dyDescent="0.25">
      <c r="A5093" s="3" t="s">
        <v>2483</v>
      </c>
      <c r="B5093" t="str">
        <v>天能股份</v>
      </c>
      <c r="C5093" s="8" t="str">
        <f ca="1"/>
        <v>制造业</v>
      </c>
      <c r="D5093" s="4">
        <f ca="1"/>
        <v>-0.59917857674096997</v>
      </c>
      <c r="E5093" s="4">
        <f ca="1"/>
        <v>-1.3081791828976E-2</v>
      </c>
      <c r="F5093" s="4">
        <f ca="1"/>
        <v>-1.5844508512712002E-2</v>
      </c>
      <c r="G5093" s="4">
        <f ca="1"/>
        <v>-0.50551960318446998</v>
      </c>
      <c r="H5093" s="4">
        <f ca="1"/>
        <v>-8.8738213409979994E-3</v>
      </c>
      <c r="I5093" s="4">
        <f ca="1"/>
        <v>-8.2771087747127992E-3</v>
      </c>
      <c r="J5093" s="4">
        <f ca="1"/>
        <v>-0.31598793994944002</v>
      </c>
      <c r="K5093" s="4">
        <f ca="1"/>
        <v>-5.3843825625674996E-3</v>
      </c>
      <c r="L5093" s="4">
        <f ca="1"/>
        <v>-4.7838748398462E-3</v>
      </c>
      <c r="M5093" s="4">
        <f ca="1"/>
        <v>1.4453761117702</v>
      </c>
      <c r="N5093" s="4">
        <f ca="1"/>
        <v>37.573254993832002</v>
      </c>
      <c r="O5093" s="4">
        <f ca="1"/>
        <v>-8.7077033752764006</v>
      </c>
      <c r="P5093" s="4">
        <f ca="1"/>
        <v>30.806576037629998</v>
      </c>
      <c r="Q5093" s="4">
        <f t="shared" ca="1" si="158"/>
        <v>-2.118926684112361E-2</v>
      </c>
      <c r="R5093" s="4">
        <f t="shared" ca="1" si="159"/>
        <v>-4.3776813452338553E-2</v>
      </c>
      <c r="S5093" s="4">
        <f ca="1"/>
        <v>33.476444444443999</v>
      </c>
      <c r="T5093" s="4">
        <f ca="1"/>
        <v>32.010952380951998</v>
      </c>
      <c r="U5093" s="4">
        <f ca="1"/>
        <v>33.376943139175999</v>
      </c>
      <c r="V5093" s="4">
        <f ca="1"/>
        <v>34.099486252525999</v>
      </c>
      <c r="W5093" s="4">
        <f ca="1"/>
        <v>5.8866013743607004</v>
      </c>
      <c r="X5093" s="4">
        <f ca="1"/>
        <v>-0.67677829436682002</v>
      </c>
      <c r="Y5093" s="4">
        <f ca="1"/>
        <v>21.711049038696999</v>
      </c>
      <c r="Z5093" s="4">
        <f ca="1"/>
        <v>-2.5516707942212</v>
      </c>
    </row>
    <row r="5094" spans="1:26" hidden="1" x14ac:dyDescent="0.25">
      <c r="A5094" s="3" t="s">
        <v>2484</v>
      </c>
      <c r="B5094" t="str">
        <v>中芯国际</v>
      </c>
      <c r="C5094" s="8" t="str">
        <f ca="1"/>
        <v>制造业</v>
      </c>
      <c r="D5094" s="4">
        <f ca="1"/>
        <v>-2.6352963777858E-2</v>
      </c>
      <c r="E5094" s="4">
        <f ca="1"/>
        <v>8.9980729058120002E-4</v>
      </c>
      <c r="F5094" s="4">
        <f ca="1"/>
        <v>-7.0549920765763004E-3</v>
      </c>
      <c r="G5094" s="4">
        <f ca="1"/>
        <v>0.16718470651586001</v>
      </c>
      <c r="H5094" s="4">
        <f ca="1"/>
        <v>-4.6969845724627998E-3</v>
      </c>
      <c r="I5094" s="4">
        <f ca="1"/>
        <v>9.058670112418E-4</v>
      </c>
      <c r="J5094" s="4">
        <f ca="1"/>
        <v>0.239118371602</v>
      </c>
      <c r="K5094" s="4">
        <f ca="1"/>
        <v>5.5274771337631999E-2</v>
      </c>
      <c r="L5094" s="4">
        <f ca="1"/>
        <v>1.1551230109919E-2</v>
      </c>
      <c r="M5094" s="4">
        <f ca="1"/>
        <v>0.86780951387435001</v>
      </c>
      <c r="N5094" s="4">
        <f ca="1"/>
        <v>34.177589844890001</v>
      </c>
      <c r="O5094" s="4">
        <f ca="1"/>
        <v>3.5198613831721</v>
      </c>
      <c r="P5094" s="4">
        <f ca="1"/>
        <v>51.276768821581001</v>
      </c>
      <c r="Q5094" s="4">
        <f t="shared" ca="1" si="158"/>
        <v>-6.1752334357567064E-3</v>
      </c>
      <c r="R5094" s="4">
        <f t="shared" ca="1" si="159"/>
        <v>4.5269870596902052E-2</v>
      </c>
      <c r="S5094" s="4">
        <f ca="1"/>
        <v>53.883555555556001</v>
      </c>
      <c r="T5094" s="4">
        <f ca="1"/>
        <v>56.322857142857004</v>
      </c>
      <c r="U5094" s="4">
        <f ca="1"/>
        <v>55.523333333332999</v>
      </c>
      <c r="V5094" s="4">
        <f ca="1"/>
        <v>55.868333333332998</v>
      </c>
      <c r="W5094" s="4">
        <f ca="1"/>
        <v>126.05497358295</v>
      </c>
      <c r="X5094" s="4">
        <f ca="1"/>
        <v>31.015771063326</v>
      </c>
      <c r="Y5094" s="4">
        <f ca="1"/>
        <v>38.509749134639002</v>
      </c>
      <c r="Z5094" s="4">
        <f ca="1"/>
        <v>65.038117166326998</v>
      </c>
    </row>
    <row r="5095" spans="1:26" hidden="1" x14ac:dyDescent="0.25">
      <c r="A5095" s="3" t="s">
        <v>2485</v>
      </c>
      <c r="B5095" t="str">
        <v>九号公司</v>
      </c>
      <c r="C5095" s="8" t="str">
        <f ca="1"/>
        <v>制造业</v>
      </c>
      <c r="D5095" s="4">
        <f ca="1"/>
        <v>0.12620099555789999</v>
      </c>
      <c r="E5095" s="4">
        <f ca="1"/>
        <v>4.5178539301889004E-3</v>
      </c>
      <c r="F5095" s="4">
        <f ca="1"/>
        <v>6.4164158925493998E-3</v>
      </c>
      <c r="G5095" s="4">
        <f ca="1"/>
        <v>0.11590198785377</v>
      </c>
      <c r="H5095" s="4">
        <f ca="1"/>
        <v>3.1472757181175998E-3</v>
      </c>
      <c r="I5095" s="4">
        <f ca="1"/>
        <v>7.2383112136108997E-3</v>
      </c>
      <c r="J5095" s="4">
        <f ca="1"/>
        <v>0.20966069477989999</v>
      </c>
      <c r="K5095" s="4">
        <f ca="1"/>
        <v>4.3646041518680999E-3</v>
      </c>
      <c r="L5095" s="4">
        <f ca="1"/>
        <v>1.3309066359196001E-2</v>
      </c>
      <c r="M5095" s="4">
        <f ca="1"/>
        <v>1.4800886522065999</v>
      </c>
      <c r="N5095" s="4">
        <f ca="1"/>
        <v>51.907635627856003</v>
      </c>
      <c r="O5095" s="4">
        <f ca="1"/>
        <v>-13.995264258979001</v>
      </c>
      <c r="P5095" s="4">
        <f ca="1"/>
        <v>59.107470319765</v>
      </c>
      <c r="Q5095" s="4">
        <f t="shared" ca="1" si="158"/>
        <v>1.2412838138558667E-2</v>
      </c>
      <c r="R5095" s="4">
        <f t="shared" ca="1" si="159"/>
        <v>-9.897156456306554E-3</v>
      </c>
      <c r="S5095" s="4">
        <f ca="1"/>
        <v>33.615555555556</v>
      </c>
      <c r="T5095" s="4">
        <f ca="1"/>
        <v>33.282857142856997</v>
      </c>
      <c r="U5095" s="4">
        <f ca="1"/>
        <v>34.119999999999997</v>
      </c>
      <c r="V5095" s="4">
        <f ca="1"/>
        <v>33.701666666667002</v>
      </c>
      <c r="W5095" s="4">
        <f ca="1"/>
        <v>44.004579169178001</v>
      </c>
      <c r="X5095" s="4">
        <f ca="1"/>
        <v>30.210869125195</v>
      </c>
      <c r="Y5095" s="4">
        <f ca="1"/>
        <v>41.586256761529</v>
      </c>
      <c r="Z5095" s="4">
        <f ca="1"/>
        <v>84.926934517608998</v>
      </c>
    </row>
    <row r="5096" spans="1:26" hidden="1" x14ac:dyDescent="0.25">
      <c r="A5096" s="3" t="s">
        <v>24</v>
      </c>
      <c r="B5096" t="str">
        <v>武汉蓝电</v>
      </c>
      <c r="C5096" s="8" t="str">
        <f ca="1"/>
        <v>制造业</v>
      </c>
      <c r="D5096" s="4">
        <f ca="1"/>
        <v>0.22627777401213001</v>
      </c>
      <c r="E5096" s="4">
        <f ca="1"/>
        <v>5.8546692575893004E-3</v>
      </c>
      <c r="F5096" s="4">
        <f ca="1"/>
        <v>2.1769990157767E-2</v>
      </c>
      <c r="G5096" s="4">
        <f ca="1"/>
        <v>7.5843486265337004E-2</v>
      </c>
      <c r="H5096" s="4">
        <f ca="1"/>
        <v>1.5869761628563E-3</v>
      </c>
      <c r="I5096" s="4">
        <f ca="1"/>
        <v>1.1414650675547E-2</v>
      </c>
      <c r="J5096" s="4">
        <f ca="1"/>
        <v>6.7248987686598996E-2</v>
      </c>
      <c r="K5096" s="4">
        <f ca="1"/>
        <v>1.2787072455797E-3</v>
      </c>
      <c r="L5096" s="4">
        <f ca="1"/>
        <v>1.075364102001E-2</v>
      </c>
      <c r="M5096" s="4">
        <f ca="1"/>
        <v>1.0538015788970001</v>
      </c>
      <c r="N5096" s="4">
        <f ca="1"/>
        <v>31.532855776651001</v>
      </c>
      <c r="O5096" s="4">
        <f ca="1"/>
        <v>-17.104374014382</v>
      </c>
      <c r="P5096" s="4">
        <f ca="1"/>
        <v>61.360202223748999</v>
      </c>
      <c r="Q5096" s="4">
        <f t="shared" ca="1" si="158"/>
        <v>2.5991220124033841E-2</v>
      </c>
      <c r="R5096" s="4">
        <f t="shared" ca="1" si="159"/>
        <v>-1.2007597698409868E-2</v>
      </c>
      <c r="S5096" s="4">
        <f ca="1"/>
        <v>23.950444444443999</v>
      </c>
      <c r="T5096" s="4">
        <f ca="1"/>
        <v>23.662857142857</v>
      </c>
      <c r="U5096" s="4">
        <f ca="1"/>
        <v>61.678284261323</v>
      </c>
      <c r="V5096" s="4">
        <f ca="1"/>
        <v>60.115801238403002</v>
      </c>
      <c r="W5096" s="4">
        <f ca="1"/>
        <v>23.525690087049</v>
      </c>
      <c r="X5096" s="4">
        <f ca="1"/>
        <v>25.685555220651999</v>
      </c>
      <c r="Y5096" s="4">
        <f ca="1"/>
        <v>42.130183267839001</v>
      </c>
      <c r="Z5096" s="4">
        <f ca="1"/>
        <v>38.956164548159997</v>
      </c>
    </row>
    <row r="5097" spans="1:26" hidden="1" x14ac:dyDescent="0.25">
      <c r="A5097" s="3" t="s">
        <v>25</v>
      </c>
      <c r="B5097" t="str">
        <v>艾融软件</v>
      </c>
      <c r="C5097" s="8" t="str">
        <f ca="1"/>
        <v>信息传输、软件和信息技术服务业</v>
      </c>
      <c r="D5097" s="4">
        <f ca="1"/>
        <v>0.17026841294266001</v>
      </c>
      <c r="E5097" s="4">
        <f ca="1"/>
        <v>3.9056408050272E-3</v>
      </c>
      <c r="F5097" s="4">
        <f ca="1"/>
        <v>1.7519504602056001E-2</v>
      </c>
      <c r="G5097" s="4">
        <f ca="1"/>
        <v>-7.8285782717801997E-2</v>
      </c>
      <c r="H5097" s="4">
        <f ca="1"/>
        <v>-1.4394457516381E-3</v>
      </c>
      <c r="I5097" s="4">
        <f ca="1"/>
        <v>5.6242772359827E-3</v>
      </c>
      <c r="J5097" s="4">
        <f ca="1"/>
        <v>-1.4526648003868E-3</v>
      </c>
      <c r="K5097" s="4">
        <f ca="1"/>
        <v>-3.8794431283499997E-5</v>
      </c>
      <c r="L5097" s="4">
        <f ca="1"/>
        <v>5.4604051243224002E-3</v>
      </c>
      <c r="M5097" s="4">
        <f ca="1"/>
        <v>1.7332894451661001</v>
      </c>
      <c r="N5097" s="4">
        <f ca="1"/>
        <v>46.730718109818</v>
      </c>
      <c r="O5097" s="4">
        <f ca="1"/>
        <v>-0.42139945511701998</v>
      </c>
      <c r="P5097" s="4">
        <f ca="1"/>
        <v>62.464075165186998</v>
      </c>
      <c r="Q5097" s="4">
        <f t="shared" ca="1" si="158"/>
        <v>3.0812324929921291E-2</v>
      </c>
      <c r="R5097" s="4">
        <f t="shared" ca="1" si="159"/>
        <v>-2.8057357788455098E-2</v>
      </c>
      <c r="S5097" s="4">
        <f ca="1"/>
        <v>7.9168888888889004</v>
      </c>
      <c r="T5097" s="4">
        <f ca="1"/>
        <v>7.6947619047618998</v>
      </c>
      <c r="U5097" s="4">
        <f ca="1"/>
        <v>143.38949662691999</v>
      </c>
      <c r="V5097" s="4">
        <f ca="1"/>
        <v>139.10339754296999</v>
      </c>
      <c r="W5097" s="4">
        <f ca="1"/>
        <v>6.5779101338263004</v>
      </c>
      <c r="X5097" s="4">
        <f ca="1"/>
        <v>41.592432630923</v>
      </c>
      <c r="Y5097" s="4">
        <f ca="1"/>
        <v>36.550159709363001</v>
      </c>
      <c r="Z5097" s="4">
        <f ca="1"/>
        <v>-8.4766572005680008</v>
      </c>
    </row>
    <row r="5098" spans="1:26" hidden="1" x14ac:dyDescent="0.25">
      <c r="A5098" s="3" t="s">
        <v>26</v>
      </c>
      <c r="B5098" t="str">
        <v>安达科技</v>
      </c>
      <c r="C5098" s="8" t="str">
        <f ca="1"/>
        <v>制造业</v>
      </c>
      <c r="D5098" s="4">
        <f ca="1"/>
        <v>-3.0102101704056999E-2</v>
      </c>
      <c r="E5098" s="4">
        <f ca="1"/>
        <v>-1.0467155718422E-3</v>
      </c>
      <c r="F5098" s="4">
        <f ca="1"/>
        <v>8.4163599903416004E-3</v>
      </c>
      <c r="G5098" s="4">
        <f ca="1"/>
        <v>-0.16553084788461001</v>
      </c>
      <c r="H5098" s="4">
        <f ca="1"/>
        <v>-4.2154862059103999E-3</v>
      </c>
      <c r="I5098" s="4">
        <f ca="1"/>
        <v>-3.6157030591690002E-4</v>
      </c>
      <c r="J5098" s="4">
        <f ca="1"/>
        <v>-0.28998336527737001</v>
      </c>
      <c r="K5098" s="4">
        <f ca="1"/>
        <v>-6.5280621563843996E-3</v>
      </c>
      <c r="L5098" s="4">
        <f ca="1"/>
        <v>-1.8034629123077E-2</v>
      </c>
      <c r="M5098" s="4">
        <f ca="1"/>
        <v>2.1338567719294002</v>
      </c>
      <c r="N5098" s="4">
        <f ca="1"/>
        <v>50.363096446855003</v>
      </c>
      <c r="O5098" s="4">
        <f ca="1"/>
        <v>-127.04916343323001</v>
      </c>
      <c r="P5098" s="4">
        <f ca="1"/>
        <v>42.146691640676003</v>
      </c>
      <c r="Q5098" s="4">
        <f t="shared" ca="1" si="158"/>
        <v>1.8419033000790872E-2</v>
      </c>
      <c r="R5098" s="4">
        <f t="shared" ca="1" si="159"/>
        <v>-6.9939005449967617E-2</v>
      </c>
      <c r="S5098" s="4">
        <f ca="1"/>
        <v>4.4968888888888996</v>
      </c>
      <c r="T5098" s="4">
        <f ca="1"/>
        <v>4.182380952381</v>
      </c>
      <c r="U5098" s="4">
        <f ca="1"/>
        <v>10.483003094187</v>
      </c>
      <c r="V5098" s="4">
        <f ca="1"/>
        <v>10.293408463998</v>
      </c>
      <c r="W5098" s="4">
        <f ca="1"/>
        <v>77.784649669033001</v>
      </c>
      <c r="X5098" s="4">
        <f ca="1"/>
        <v>249.50449667755001</v>
      </c>
      <c r="Y5098" s="4">
        <f ca="1"/>
        <v>66.509181692558997</v>
      </c>
      <c r="Z5098" s="4">
        <f ca="1"/>
        <v>43.269040965419997</v>
      </c>
    </row>
    <row r="5099" spans="1:26" hidden="1" x14ac:dyDescent="0.25">
      <c r="A5099" s="3" t="s">
        <v>27</v>
      </c>
      <c r="B5099" t="str">
        <v>齐鲁华信</v>
      </c>
      <c r="C5099" s="8" t="str">
        <f ca="1"/>
        <v>制造业</v>
      </c>
      <c r="D5099" s="4">
        <f ca="1"/>
        <v>0.41167626739396002</v>
      </c>
      <c r="E5099" s="4">
        <f ca="1"/>
        <v>9.4234217830366993E-3</v>
      </c>
      <c r="F5099" s="4">
        <f ca="1"/>
        <v>2.7666058764380001E-2</v>
      </c>
      <c r="G5099" s="4">
        <f ca="1"/>
        <v>-7.3116378551274994E-2</v>
      </c>
      <c r="H5099" s="4">
        <f ca="1"/>
        <v>-1.7945488699406E-3</v>
      </c>
      <c r="I5099" s="4">
        <f ca="1"/>
        <v>5.1065355312994998E-3</v>
      </c>
      <c r="J5099" s="4">
        <f ca="1"/>
        <v>-0.37314081456858</v>
      </c>
      <c r="K5099" s="4">
        <f ca="1"/>
        <v>-1.1286023162730001E-2</v>
      </c>
      <c r="L5099" s="4">
        <f ca="1"/>
        <v>-1.359540037443E-2</v>
      </c>
      <c r="M5099" s="4">
        <f ca="1"/>
        <v>0.66388711135266998</v>
      </c>
      <c r="N5099" s="4">
        <f ca="1"/>
        <v>28.232602877626999</v>
      </c>
      <c r="O5099" s="4">
        <f ca="1"/>
        <v>-38.463932401229997</v>
      </c>
      <c r="P5099" s="4">
        <f ca="1"/>
        <v>49.888139157970997</v>
      </c>
      <c r="Q5099" s="4">
        <f t="shared" ca="1" si="158"/>
        <v>4.5568352528802501E-2</v>
      </c>
      <c r="R5099" s="4">
        <f t="shared" ca="1" si="159"/>
        <v>-4.0429179802003432E-2</v>
      </c>
      <c r="S5099" s="4">
        <f ca="1"/>
        <v>3.444</v>
      </c>
      <c r="T5099" s="4">
        <f ca="1"/>
        <v>3.3047619047619001</v>
      </c>
      <c r="U5099" s="4">
        <f ca="1"/>
        <v>5.7982814225658004</v>
      </c>
      <c r="V5099" s="4">
        <f ca="1"/>
        <v>5.5455785444750001</v>
      </c>
      <c r="W5099" s="4">
        <f ca="1"/>
        <v>-4.3947407285753002</v>
      </c>
      <c r="X5099" s="4">
        <f ca="1"/>
        <v>0.32122898320339</v>
      </c>
      <c r="Y5099" s="4">
        <f ca="1"/>
        <v>21.527659179711002</v>
      </c>
      <c r="Z5099" s="4">
        <f ca="1"/>
        <v>-40.803526742677001</v>
      </c>
    </row>
    <row r="5100" spans="1:26" hidden="1" x14ac:dyDescent="0.25">
      <c r="A5100" s="3" t="s">
        <v>28</v>
      </c>
      <c r="B5100" t="str">
        <v>万通液压</v>
      </c>
      <c r="C5100" s="8" t="str">
        <f ca="1"/>
        <v>制造业</v>
      </c>
      <c r="D5100" s="4">
        <f ca="1"/>
        <v>-0.16335369890453</v>
      </c>
      <c r="E5100" s="4">
        <f ca="1"/>
        <v>-4.1669325598406E-3</v>
      </c>
      <c r="F5100" s="4">
        <f ca="1"/>
        <v>4.36100934771E-4</v>
      </c>
      <c r="G5100" s="4">
        <f ca="1"/>
        <v>-0.30474154265237002</v>
      </c>
      <c r="H5100" s="4">
        <f ca="1"/>
        <v>-5.8308162607663997E-3</v>
      </c>
      <c r="I5100" s="4">
        <f ca="1"/>
        <v>-2.9066885216157E-3</v>
      </c>
      <c r="J5100" s="4">
        <f ca="1"/>
        <v>-5.7981090217807001E-2</v>
      </c>
      <c r="K5100" s="4">
        <f ca="1"/>
        <v>-1.0502767606037999E-3</v>
      </c>
      <c r="L5100" s="4">
        <f ca="1"/>
        <v>5.2228899699986002E-3</v>
      </c>
      <c r="M5100" s="4">
        <f ca="1"/>
        <v>0.97420133921094998</v>
      </c>
      <c r="N5100" s="4">
        <f ca="1"/>
        <v>32.427392202958998</v>
      </c>
      <c r="O5100" s="4">
        <f ca="1"/>
        <v>2.7285539153301999</v>
      </c>
      <c r="P5100" s="4">
        <f ca="1"/>
        <v>58.487505923702997</v>
      </c>
      <c r="Q5100" s="4">
        <f t="shared" ca="1" si="158"/>
        <v>6.1714285714327619E-3</v>
      </c>
      <c r="R5100" s="4">
        <f t="shared" ca="1" si="159"/>
        <v>-4.4029565439018925E-2</v>
      </c>
      <c r="S5100" s="4">
        <f ca="1"/>
        <v>7.4733333333332999</v>
      </c>
      <c r="T5100" s="4">
        <f ca="1"/>
        <v>7.1442857142856999</v>
      </c>
      <c r="U5100" s="4">
        <f ca="1"/>
        <v>13.236764696450001</v>
      </c>
      <c r="V5100" s="4">
        <f ca="1"/>
        <v>13.155575998857</v>
      </c>
      <c r="W5100" s="4">
        <f ca="1"/>
        <v>15.737539852623</v>
      </c>
      <c r="X5100" s="4">
        <f ca="1"/>
        <v>17.179446683689001</v>
      </c>
      <c r="Y5100" s="4">
        <f ca="1"/>
        <v>24.554200152298002</v>
      </c>
      <c r="Z5100" s="4">
        <f ca="1"/>
        <v>-16.321921699991002</v>
      </c>
    </row>
    <row r="5101" spans="1:26" hidden="1" x14ac:dyDescent="0.25">
      <c r="A5101" s="3" t="s">
        <v>29</v>
      </c>
      <c r="B5101" t="str">
        <v>基康仪器</v>
      </c>
      <c r="C5101" s="8" t="str">
        <f ca="1"/>
        <v>制造业</v>
      </c>
      <c r="D5101" s="4">
        <f ca="1"/>
        <v>0.20769362836294999</v>
      </c>
      <c r="E5101" s="4">
        <f ca="1"/>
        <v>7.2938037403553002E-3</v>
      </c>
      <c r="F5101" s="4">
        <f ca="1"/>
        <v>2.4026058866031999E-2</v>
      </c>
      <c r="G5101" s="4">
        <f ca="1"/>
        <v>9.7835300598343999E-2</v>
      </c>
      <c r="H5101" s="4">
        <f ca="1"/>
        <v>2.4802133116222998E-3</v>
      </c>
      <c r="I5101" s="4">
        <f ca="1"/>
        <v>1.5637421557174999E-2</v>
      </c>
      <c r="J5101" s="4">
        <f ca="1"/>
        <v>0.21633870332215999</v>
      </c>
      <c r="K5101" s="4">
        <f ca="1"/>
        <v>6.4030402256497997E-3</v>
      </c>
      <c r="L5101" s="4">
        <f ca="1"/>
        <v>1.6196020940226E-2</v>
      </c>
      <c r="M5101" s="4">
        <f ca="1"/>
        <v>0.61873547843496002</v>
      </c>
      <c r="N5101" s="4">
        <f ca="1"/>
        <v>25.093461688647</v>
      </c>
      <c r="O5101" s="4">
        <f ca="1"/>
        <v>40.635163425023002</v>
      </c>
      <c r="P5101" s="4">
        <f ca="1"/>
        <v>66.889899303365993</v>
      </c>
      <c r="Q5101" s="4">
        <f t="shared" ca="1" si="158"/>
        <v>2.9574416927174638E-2</v>
      </c>
      <c r="R5101" s="4">
        <f t="shared" ca="1" si="159"/>
        <v>-2.8102305020527199E-2</v>
      </c>
      <c r="S5101" s="4">
        <f ca="1"/>
        <v>7.0377777777777997</v>
      </c>
      <c r="T5101" s="4">
        <f ca="1"/>
        <v>6.84</v>
      </c>
      <c r="U5101" s="4">
        <f ca="1"/>
        <v>21.634894698688999</v>
      </c>
      <c r="V5101" s="4">
        <f ca="1"/>
        <v>21.013434622102999</v>
      </c>
      <c r="W5101" s="4">
        <f ca="1"/>
        <v>42.428102752069996</v>
      </c>
      <c r="X5101" s="4">
        <f ca="1"/>
        <v>20.433885884201999</v>
      </c>
      <c r="Y5101" s="4">
        <f ca="1"/>
        <v>14.139385842844</v>
      </c>
      <c r="Z5101" s="4">
        <f ca="1"/>
        <v>1.1055180358643999</v>
      </c>
    </row>
    <row r="5102" spans="1:26" hidden="1" x14ac:dyDescent="0.25">
      <c r="A5102" s="3" t="s">
        <v>30</v>
      </c>
      <c r="B5102" t="str">
        <v>旺成科技</v>
      </c>
      <c r="C5102" s="8" t="str">
        <f ca="1"/>
        <v>制造业</v>
      </c>
      <c r="D5102" s="4">
        <f ca="1"/>
        <v>0.10221703118354</v>
      </c>
      <c r="E5102" s="4">
        <f ca="1"/>
        <v>3.5427530323814001E-3</v>
      </c>
      <c r="F5102" s="4">
        <f ca="1"/>
        <v>1.2619534140222001E-2</v>
      </c>
      <c r="G5102" s="4">
        <f ca="1"/>
        <v>-4.7839595947232E-2</v>
      </c>
      <c r="H5102" s="4">
        <f ca="1"/>
        <v>-1.2226847852405999E-3</v>
      </c>
      <c r="I5102" s="4">
        <f ca="1"/>
        <v>4.5368527770187003E-3</v>
      </c>
      <c r="J5102" s="4">
        <f ca="1"/>
        <v>-7.7962947811739E-2</v>
      </c>
      <c r="K5102" s="4">
        <f ca="1"/>
        <v>-3.2643738819656E-3</v>
      </c>
      <c r="L5102" s="4">
        <f ca="1"/>
        <v>-8.9430896553400005E-5</v>
      </c>
      <c r="M5102" s="4">
        <f ca="1"/>
        <v>0.52760982333265005</v>
      </c>
      <c r="N5102" s="4">
        <f ca="1"/>
        <v>24.787057602693999</v>
      </c>
      <c r="O5102" s="4">
        <f ca="1"/>
        <v>0.71553503383596995</v>
      </c>
      <c r="P5102" s="4">
        <f ca="1"/>
        <v>60.319855464021003</v>
      </c>
      <c r="Q5102" s="4">
        <f t="shared" ca="1" si="158"/>
        <v>2.8893058161351091E-2</v>
      </c>
      <c r="R5102" s="4">
        <f t="shared" ca="1" si="159"/>
        <v>-3.5270148327788346E-2</v>
      </c>
      <c r="S5102" s="4">
        <f ca="1"/>
        <v>4.5031111111111004</v>
      </c>
      <c r="T5102" s="4">
        <f ca="1"/>
        <v>4.3442857142857001</v>
      </c>
      <c r="U5102" s="4">
        <f ca="1"/>
        <v>8.2776578210779004</v>
      </c>
      <c r="V5102" s="4">
        <f ca="1"/>
        <v>8.0452071820468998</v>
      </c>
      <c r="W5102" s="4">
        <f ca="1"/>
        <v>8.7258857874392</v>
      </c>
      <c r="X5102" s="4">
        <f ca="1"/>
        <v>2.0529334887205</v>
      </c>
      <c r="Y5102" s="4">
        <f ca="1"/>
        <v>1.0023557201244999</v>
      </c>
      <c r="Z5102" s="4">
        <f ca="1"/>
        <v>4.4456606076911003</v>
      </c>
    </row>
    <row r="5103" spans="1:26" hidden="1" x14ac:dyDescent="0.25">
      <c r="A5103" s="3" t="s">
        <v>31</v>
      </c>
      <c r="B5103" t="str">
        <v>森萱医药</v>
      </c>
      <c r="C5103" s="8" t="str">
        <f ca="1"/>
        <v>制造业</v>
      </c>
      <c r="D5103" s="4">
        <f ca="1"/>
        <v>0.28730339853921</v>
      </c>
      <c r="E5103" s="4">
        <f ca="1"/>
        <v>9.3506321889185E-3</v>
      </c>
      <c r="F5103" s="4">
        <f ca="1"/>
        <v>7.2430204203842996E-3</v>
      </c>
      <c r="G5103" s="4">
        <f ca="1"/>
        <v>0.13119814403537</v>
      </c>
      <c r="H5103" s="4">
        <f ca="1"/>
        <v>8.8863612157913992E-3</v>
      </c>
      <c r="I5103" s="4">
        <f ca="1"/>
        <v>3.8376724890977999E-3</v>
      </c>
      <c r="J5103" s="4">
        <f ca="1"/>
        <v>-5.6019968934686998E-2</v>
      </c>
      <c r="K5103" s="4">
        <f ca="1"/>
        <v>-1.4703473972831E-3</v>
      </c>
      <c r="L5103" s="4">
        <f ca="1"/>
        <v>1.7775848227324E-3</v>
      </c>
      <c r="M5103" s="4">
        <f ca="1"/>
        <v>0.45774027461981998</v>
      </c>
      <c r="N5103" s="4">
        <f ca="1"/>
        <v>116.63971112003</v>
      </c>
      <c r="O5103" s="4">
        <f ca="1"/>
        <v>51.460451426101002</v>
      </c>
      <c r="P5103" s="4">
        <f ca="1"/>
        <v>62.492080267963999</v>
      </c>
      <c r="Q5103" s="4">
        <f t="shared" ca="1" si="158"/>
        <v>1.1401425178122319E-2</v>
      </c>
      <c r="R5103" s="4">
        <f t="shared" ca="1" si="159"/>
        <v>6.9796780297850369E-3</v>
      </c>
      <c r="S5103" s="4">
        <f ca="1"/>
        <v>6.9453333333333003</v>
      </c>
      <c r="T5103" s="4">
        <f ca="1"/>
        <v>6.9938095238095004</v>
      </c>
      <c r="U5103" s="4">
        <f ca="1"/>
        <v>15.908944805651</v>
      </c>
      <c r="V5103" s="4">
        <f ca="1"/>
        <v>15.729604892389</v>
      </c>
      <c r="W5103" s="4">
        <f ca="1"/>
        <v>14.315575294895</v>
      </c>
      <c r="X5103" s="4">
        <f ca="1"/>
        <v>7.1387818761797996</v>
      </c>
      <c r="Y5103" s="4">
        <f ca="1"/>
        <v>18.79679483112</v>
      </c>
      <c r="Z5103" s="4">
        <f ca="1"/>
        <v>16.181673896827999</v>
      </c>
    </row>
    <row r="5104" spans="1:26" hidden="1" x14ac:dyDescent="0.25">
      <c r="A5104" s="3" t="s">
        <v>32</v>
      </c>
      <c r="B5104" t="str">
        <v>润农节水</v>
      </c>
      <c r="C5104" s="8" t="str">
        <f ca="1"/>
        <v>建筑业</v>
      </c>
      <c r="D5104" s="4">
        <f ca="1"/>
        <v>-0.16727461907954999</v>
      </c>
      <c r="E5104" s="4">
        <f ca="1"/>
        <v>-1.0877481038838999E-2</v>
      </c>
      <c r="F5104" s="4">
        <f ca="1"/>
        <v>-2.7834456334649999E-3</v>
      </c>
      <c r="G5104" s="4">
        <f ca="1"/>
        <v>-0.33694100694508</v>
      </c>
      <c r="H5104" s="4">
        <f ca="1"/>
        <v>-1.4029938589757001E-2</v>
      </c>
      <c r="I5104" s="4">
        <f ca="1"/>
        <v>-5.0769694598852997E-3</v>
      </c>
      <c r="J5104" s="4">
        <f ca="1"/>
        <v>-0.40096042169745</v>
      </c>
      <c r="K5104" s="4">
        <f ca="1"/>
        <v>-1.1733091001807E-2</v>
      </c>
      <c r="L5104" s="4">
        <f ca="1"/>
        <v>-5.3774185893138999E-3</v>
      </c>
      <c r="M5104" s="4">
        <f ca="1"/>
        <v>0.78191797652242001</v>
      </c>
      <c r="N5104" s="4">
        <f ca="1"/>
        <v>19.576369863983</v>
      </c>
      <c r="O5104" s="4">
        <f ca="1"/>
        <v>-20.417226611894002</v>
      </c>
      <c r="P5104" s="4">
        <f ca="1"/>
        <v>48.004361288778</v>
      </c>
      <c r="Q5104" s="4">
        <f t="shared" ca="1" si="158"/>
        <v>0</v>
      </c>
      <c r="R5104" s="4">
        <f t="shared" ca="1" si="159"/>
        <v>-3.0743323474168634E-2</v>
      </c>
      <c r="S5104" s="4">
        <f ca="1"/>
        <v>2.9408888888889</v>
      </c>
      <c r="T5104" s="4">
        <f ca="1"/>
        <v>2.8504761904762002</v>
      </c>
      <c r="U5104" s="4">
        <f ca="1"/>
        <v>6.2613548658904001</v>
      </c>
      <c r="V5104" s="4">
        <f ca="1"/>
        <v>6.2613548658904001</v>
      </c>
      <c r="W5104" s="4">
        <f ca="1"/>
        <v>-1.0472723959243</v>
      </c>
      <c r="X5104" s="4">
        <f ca="1"/>
        <v>12.338214080613</v>
      </c>
      <c r="Y5104" s="4">
        <f ca="1"/>
        <v>12.381808135309001</v>
      </c>
      <c r="Z5104" s="4">
        <f ca="1"/>
        <v>11.781863782641</v>
      </c>
    </row>
    <row r="5105" spans="1:26" hidden="1" x14ac:dyDescent="0.25">
      <c r="A5105" s="3" t="s">
        <v>33</v>
      </c>
      <c r="B5105" t="str">
        <v>凯大催化</v>
      </c>
      <c r="C5105" s="8" t="str">
        <f ca="1"/>
        <v>制造业</v>
      </c>
      <c r="D5105" s="4">
        <f ca="1"/>
        <v>-0.24104705450357</v>
      </c>
      <c r="E5105" s="4">
        <f ca="1"/>
        <v>-9.2844053637233994E-3</v>
      </c>
      <c r="F5105" s="4">
        <f ca="1"/>
        <v>-7.4374880600228E-3</v>
      </c>
      <c r="G5105" s="4">
        <f ca="1"/>
        <v>-0.33424768150971002</v>
      </c>
      <c r="H5105" s="4">
        <f ca="1"/>
        <v>-9.8694165513672997E-3</v>
      </c>
      <c r="I5105" s="4">
        <f ca="1"/>
        <v>-8.2591654010852004E-3</v>
      </c>
      <c r="J5105" s="4">
        <f ca="1"/>
        <v>-0.2180495229794</v>
      </c>
      <c r="K5105" s="4">
        <f ca="1"/>
        <v>-4.6424498877982003E-3</v>
      </c>
      <c r="L5105" s="4">
        <f ca="1"/>
        <v>-5.0384925529878E-3</v>
      </c>
      <c r="M5105" s="4">
        <f ca="1"/>
        <v>0.90550744616177004</v>
      </c>
      <c r="N5105" s="4">
        <f ca="1"/>
        <v>37.695698682686</v>
      </c>
      <c r="O5105" s="4">
        <f ca="1"/>
        <v>-58.457206482034003</v>
      </c>
      <c r="P5105" s="4">
        <f ca="1"/>
        <v>42.564662391044003</v>
      </c>
      <c r="Q5105" s="4">
        <f t="shared" ca="1" si="158"/>
        <v>-5.7288351368263088E-3</v>
      </c>
      <c r="R5105" s="4">
        <f t="shared" ca="1" si="159"/>
        <v>-5.2710912955085544E-2</v>
      </c>
      <c r="S5105" s="4">
        <f ca="1"/>
        <v>5.4968888888888996</v>
      </c>
      <c r="T5105" s="4">
        <f ca="1"/>
        <v>5.2071428571428999</v>
      </c>
      <c r="U5105" s="4">
        <f ca="1"/>
        <v>11.233696888923999</v>
      </c>
      <c r="V5105" s="4">
        <f ca="1"/>
        <v>11.298423695582001</v>
      </c>
      <c r="W5105" s="4">
        <f ca="1"/>
        <v>7.8508394293065003</v>
      </c>
      <c r="X5105" s="4">
        <f ca="1"/>
        <v>-0.88538849110637996</v>
      </c>
      <c r="Y5105" s="4">
        <f ca="1"/>
        <v>25.015550100449001</v>
      </c>
      <c r="Z5105" s="4">
        <f ca="1"/>
        <v>30.163992074340999</v>
      </c>
    </row>
    <row r="5106" spans="1:26" hidden="1" x14ac:dyDescent="0.25">
      <c r="A5106" s="3" t="s">
        <v>34</v>
      </c>
      <c r="B5106" t="str">
        <v>凯添燃气</v>
      </c>
      <c r="C5106" s="8" t="str">
        <f ca="1"/>
        <v>电力、热力、燃气及水生产和供应业</v>
      </c>
      <c r="D5106" s="4">
        <f ca="1"/>
        <v>0.26301283779217</v>
      </c>
      <c r="E5106" s="4">
        <f ca="1"/>
        <v>6.940057985963E-3</v>
      </c>
      <c r="F5106" s="4">
        <f ca="1"/>
        <v>1.5985958884857002E-2</v>
      </c>
      <c r="G5106" s="4">
        <f ca="1"/>
        <v>7.2153839305169998E-2</v>
      </c>
      <c r="H5106" s="4">
        <f ca="1"/>
        <v>1.5648846971983001E-3</v>
      </c>
      <c r="I5106" s="4">
        <f ca="1"/>
        <v>7.3858569895902003E-3</v>
      </c>
      <c r="J5106" s="4">
        <f ca="1"/>
        <v>6.0561547632755001E-2</v>
      </c>
      <c r="K5106" s="4">
        <f ca="1"/>
        <v>1.3198736543033999E-3</v>
      </c>
      <c r="L5106" s="4">
        <f ca="1"/>
        <v>4.8106112671953997E-3</v>
      </c>
      <c r="M5106" s="4">
        <f ca="1"/>
        <v>0.89124642215396999</v>
      </c>
      <c r="N5106" s="4">
        <f ca="1"/>
        <v>29.363818990553</v>
      </c>
      <c r="O5106" s="4">
        <f ca="1"/>
        <v>-22.641945170077001</v>
      </c>
      <c r="P5106" s="4">
        <f ca="1"/>
        <v>66.895257672781995</v>
      </c>
      <c r="Q5106" s="4">
        <f t="shared" ca="1" si="158"/>
        <v>2.0689655172430908E-2</v>
      </c>
      <c r="R5106" s="4">
        <f t="shared" ca="1" si="159"/>
        <v>-1.4164942469565536E-2</v>
      </c>
      <c r="S5106" s="4">
        <f ca="1"/>
        <v>3.3908888888889002</v>
      </c>
      <c r="T5106" s="4">
        <f ca="1"/>
        <v>3.3428571428570999</v>
      </c>
      <c r="U5106" s="4">
        <f ca="1"/>
        <v>13.15308007436</v>
      </c>
      <c r="V5106" s="4">
        <f ca="1"/>
        <v>12.886463586366</v>
      </c>
      <c r="W5106" s="4">
        <f ca="1"/>
        <v>-2.5235747982263002</v>
      </c>
      <c r="X5106" s="4">
        <f ca="1"/>
        <v>8.3801799064537992</v>
      </c>
      <c r="Y5106" s="4">
        <f ca="1"/>
        <v>16.515132663035999</v>
      </c>
      <c r="Z5106" s="4">
        <f ca="1"/>
        <v>-15.331665117252999</v>
      </c>
    </row>
    <row r="5107" spans="1:26" hidden="1" x14ac:dyDescent="0.25">
      <c r="A5107" s="3" t="s">
        <v>35</v>
      </c>
      <c r="B5107" t="str">
        <v>国义招标</v>
      </c>
      <c r="C5107" s="8" t="str">
        <f ca="1"/>
        <v>科学研究和技术服务业</v>
      </c>
      <c r="D5107" s="4">
        <f ca="1"/>
        <v>8.0757586346727001E-2</v>
      </c>
      <c r="E5107" s="4">
        <f ca="1"/>
        <v>2.0146938207085E-3</v>
      </c>
      <c r="F5107" s="4">
        <f ca="1"/>
        <v>6.9275518120659003E-3</v>
      </c>
      <c r="G5107" s="4">
        <f ca="1"/>
        <v>-2.1300150854643901E-2</v>
      </c>
      <c r="H5107" s="4">
        <f ca="1"/>
        <v>-4.0757182940589999E-4</v>
      </c>
      <c r="I5107" s="4">
        <f ca="1"/>
        <v>3.6929933558025999E-3</v>
      </c>
      <c r="J5107" s="4">
        <f ca="1"/>
        <v>5.1763331673891001E-2</v>
      </c>
      <c r="K5107" s="4">
        <f ca="1"/>
        <v>9.8391076864790005E-4</v>
      </c>
      <c r="L5107" s="4">
        <f ca="1"/>
        <v>3.8025988609217002E-3</v>
      </c>
      <c r="M5107" s="4">
        <f ca="1"/>
        <v>0.71353176021805997</v>
      </c>
      <c r="N5107" s="4">
        <f ca="1"/>
        <v>20.907378382912</v>
      </c>
      <c r="O5107" s="4">
        <f ca="1"/>
        <v>-18.623014030892001</v>
      </c>
      <c r="P5107" s="4">
        <f ca="1"/>
        <v>50.849060538758003</v>
      </c>
      <c r="Q5107" s="4">
        <f t="shared" ca="1" si="158"/>
        <v>6.224066390045439E-3</v>
      </c>
      <c r="R5107" s="4">
        <f t="shared" ca="1" si="159"/>
        <v>-6.1012452057028696E-3</v>
      </c>
      <c r="S5107" s="4">
        <f ca="1"/>
        <v>4.8337777777777999</v>
      </c>
      <c r="T5107" s="4">
        <f ca="1"/>
        <v>4.8042857142857001</v>
      </c>
      <c r="U5107" s="4">
        <f ca="1"/>
        <v>6.8549670048848004</v>
      </c>
      <c r="V5107" s="4">
        <f ca="1"/>
        <v>6.8125651471225996</v>
      </c>
      <c r="W5107" s="4">
        <f ca="1"/>
        <v>2.1414706018161001</v>
      </c>
      <c r="X5107" s="4">
        <f ca="1"/>
        <v>5.4046244077151</v>
      </c>
      <c r="Y5107" s="4">
        <f ca="1"/>
        <v>6.5976968374250999</v>
      </c>
      <c r="Z5107" s="4">
        <f ca="1"/>
        <v>394.31569664595003</v>
      </c>
    </row>
    <row r="5108" spans="1:26" hidden="1" x14ac:dyDescent="0.25">
      <c r="A5108" s="3" t="s">
        <v>36</v>
      </c>
      <c r="B5108" t="str">
        <v>秋乐种业</v>
      </c>
      <c r="C5108" s="8" t="str">
        <f ca="1"/>
        <v>农、林、牧、渔业</v>
      </c>
      <c r="D5108" s="4">
        <f ca="1"/>
        <v>0.49844980711280001</v>
      </c>
      <c r="E5108" s="4">
        <f ca="1"/>
        <v>1.1511706705314E-2</v>
      </c>
      <c r="F5108" s="4">
        <f ca="1"/>
        <v>2.3668161750069999E-2</v>
      </c>
      <c r="G5108" s="4">
        <f ca="1"/>
        <v>9.3440702959633998E-2</v>
      </c>
      <c r="H5108" s="4">
        <f ca="1"/>
        <v>1.9511457686517001E-3</v>
      </c>
      <c r="I5108" s="4">
        <f ca="1"/>
        <v>9.2256241300854996E-3</v>
      </c>
      <c r="J5108" s="4">
        <f ca="1"/>
        <v>-1.6325735696341E-2</v>
      </c>
      <c r="K5108" s="4">
        <f ca="1"/>
        <v>-3.2097987557890001E-4</v>
      </c>
      <c r="L5108" s="4">
        <f ca="1"/>
        <v>4.8073725924693E-3</v>
      </c>
      <c r="M5108" s="4">
        <f ca="1"/>
        <v>9.8336422666963005E-3</v>
      </c>
      <c r="N5108" s="4">
        <f ca="1"/>
        <v>43.373661942981002</v>
      </c>
      <c r="O5108" s="4">
        <f ca="1"/>
        <v>32.683935709716003</v>
      </c>
      <c r="P5108" s="4">
        <f ca="1"/>
        <v>57.341645420547003</v>
      </c>
      <c r="Q5108" s="4">
        <f t="shared" ca="1" si="158"/>
        <v>3.3238855964958257E-2</v>
      </c>
      <c r="R5108" s="4">
        <f t="shared" ca="1" si="159"/>
        <v>-6.7101339102997723E-3</v>
      </c>
      <c r="S5108" s="4">
        <f ca="1"/>
        <v>6.5146666666666997</v>
      </c>
      <c r="T5108" s="4">
        <f ca="1"/>
        <v>6.4709523809523999</v>
      </c>
      <c r="U5108" s="4">
        <f ca="1"/>
        <v>7.8331150840900001</v>
      </c>
      <c r="V5108" s="4">
        <f ca="1"/>
        <v>7.5811270926068</v>
      </c>
      <c r="W5108" s="4">
        <f ca="1"/>
        <v>17.567113408939001</v>
      </c>
      <c r="X5108" s="4">
        <f ca="1"/>
        <v>10.564464099436</v>
      </c>
      <c r="Y5108" s="4">
        <f ca="1"/>
        <v>26.047118596084001</v>
      </c>
      <c r="Z5108" s="4">
        <f ca="1"/>
        <v>58.004414024688998</v>
      </c>
    </row>
    <row r="5109" spans="1:26" hidden="1" x14ac:dyDescent="0.25">
      <c r="A5109" s="3" t="s">
        <v>37</v>
      </c>
      <c r="B5109" t="str">
        <v>昆工科技</v>
      </c>
      <c r="C5109" s="8" t="str">
        <f ca="1"/>
        <v>制造业</v>
      </c>
      <c r="D5109" s="4">
        <f ca="1"/>
        <v>-0.17309898920628999</v>
      </c>
      <c r="E5109" s="4">
        <f ca="1"/>
        <v>-7.7154506513019E-3</v>
      </c>
      <c r="F5109" s="4">
        <f ca="1"/>
        <v>-6.5168733920412999E-3</v>
      </c>
      <c r="G5109" s="4">
        <f ca="1"/>
        <v>-0.41134399540077998</v>
      </c>
      <c r="H5109" s="4">
        <f ca="1"/>
        <v>-1.5087108702536999E-2</v>
      </c>
      <c r="I5109" s="4">
        <f ca="1"/>
        <v>-1.9825335964052001E-2</v>
      </c>
      <c r="J5109" s="4">
        <f ca="1"/>
        <v>-0.33191440699164998</v>
      </c>
      <c r="K5109" s="4">
        <f ca="1"/>
        <v>-1.2117757706961999E-2</v>
      </c>
      <c r="L5109" s="4">
        <f ca="1"/>
        <v>-1.3277925606073E-2</v>
      </c>
      <c r="M5109" s="4">
        <f ca="1"/>
        <v>-2.2117040366202998</v>
      </c>
      <c r="N5109" s="4">
        <f ca="1"/>
        <v>110.34662555752</v>
      </c>
      <c r="O5109" s="4">
        <f ca="1"/>
        <v>113.30701187941</v>
      </c>
      <c r="P5109" s="4">
        <f ca="1"/>
        <v>42.799597183014001</v>
      </c>
      <c r="Q5109" s="4">
        <f t="shared" ca="1" si="158"/>
        <v>-2.1473051320636868E-3</v>
      </c>
      <c r="R5109" s="4">
        <f t="shared" ca="1" si="159"/>
        <v>-9.9498154528464666E-2</v>
      </c>
      <c r="S5109" s="4">
        <f ca="1"/>
        <v>16.548444444444002</v>
      </c>
      <c r="T5109" s="4">
        <f ca="1"/>
        <v>14.901904761905</v>
      </c>
      <c r="U5109" s="4">
        <f ca="1"/>
        <v>16.216219798293999</v>
      </c>
      <c r="V5109" s="4">
        <f ca="1"/>
        <v>16.251115902874002</v>
      </c>
      <c r="W5109" s="4">
        <f ca="1"/>
        <v>2.8104089569972999</v>
      </c>
      <c r="X5109" s="4">
        <f ca="1"/>
        <v>10.437821888301</v>
      </c>
      <c r="Y5109" s="4">
        <f ca="1"/>
        <v>28.631247467095001</v>
      </c>
      <c r="Z5109" s="4">
        <f ca="1"/>
        <v>0</v>
      </c>
    </row>
    <row r="5110" spans="1:26" hidden="1" x14ac:dyDescent="0.25">
      <c r="A5110" s="3" t="s">
        <v>38</v>
      </c>
      <c r="B5110" t="str">
        <v>鑫汇科</v>
      </c>
      <c r="C5110" s="8" t="str">
        <f ca="1"/>
        <v>制造业</v>
      </c>
      <c r="D5110" s="4">
        <f ca="1"/>
        <v>0.18560463358157001</v>
      </c>
      <c r="E5110" s="4">
        <f ca="1"/>
        <v>-4.5402782283560997E-3</v>
      </c>
      <c r="F5110" s="4">
        <f ca="1"/>
        <v>6.0707159890699998E-5</v>
      </c>
      <c r="G5110" s="4">
        <f ca="1"/>
        <v>-0.11442712069511</v>
      </c>
      <c r="H5110" s="4">
        <f ca="1"/>
        <v>2.8035480411465002E-3</v>
      </c>
      <c r="I5110" s="4">
        <f ca="1"/>
        <v>-3.2634081750107999E-3</v>
      </c>
      <c r="J5110" s="4">
        <f ca="1"/>
        <v>-0.18769125090648001</v>
      </c>
      <c r="K5110" s="4">
        <f ca="1"/>
        <v>-1.0136117634147001E-2</v>
      </c>
      <c r="L5110" s="4">
        <f ca="1"/>
        <v>-2.9857938162241001E-3</v>
      </c>
      <c r="M5110" s="4">
        <f ca="1"/>
        <v>0.2816011456436</v>
      </c>
      <c r="N5110" s="4">
        <f ca="1"/>
        <v>18.146158513494001</v>
      </c>
      <c r="O5110" s="4">
        <f ca="1"/>
        <v>-20.294313980226001</v>
      </c>
      <c r="P5110" s="4">
        <f ca="1"/>
        <v>55.575981654670002</v>
      </c>
      <c r="Q5110" s="4">
        <f t="shared" ca="1" si="158"/>
        <v>2.510760401719533E-3</v>
      </c>
      <c r="R5110" s="4">
        <f t="shared" ca="1" si="159"/>
        <v>-3.0986981377192457E-3</v>
      </c>
      <c r="S5110" s="4">
        <f ca="1"/>
        <v>9.3126666666667006</v>
      </c>
      <c r="T5110" s="4">
        <f ca="1"/>
        <v>9.2838095238095004</v>
      </c>
      <c r="U5110" s="4">
        <f ca="1"/>
        <v>18.274992412296999</v>
      </c>
      <c r="V5110" s="4">
        <f ca="1"/>
        <v>18.229223200530999</v>
      </c>
      <c r="W5110" s="4">
        <f ca="1"/>
        <v>-12.381318802605</v>
      </c>
      <c r="X5110" s="4">
        <f ca="1"/>
        <v>6.1163584869327003</v>
      </c>
      <c r="Y5110" s="4">
        <f ca="1"/>
        <v>25.114301893966001</v>
      </c>
      <c r="Z5110" s="4">
        <f ca="1"/>
        <v>89.623243237116995</v>
      </c>
    </row>
    <row r="5111" spans="1:26" hidden="1" x14ac:dyDescent="0.25">
      <c r="A5111" s="3" t="s">
        <v>39</v>
      </c>
      <c r="B5111" t="str">
        <v>三祥科技</v>
      </c>
      <c r="C5111" s="8" t="str">
        <f ca="1"/>
        <v>制造业</v>
      </c>
      <c r="D5111" s="4">
        <f ca="1"/>
        <v>0.12119243947887</v>
      </c>
      <c r="E5111" s="4">
        <f ca="1"/>
        <v>3.0309173052879999E-3</v>
      </c>
      <c r="F5111" s="4">
        <f ca="1"/>
        <v>1.4133777646217999E-2</v>
      </c>
      <c r="G5111" s="4">
        <f ca="1"/>
        <v>-1.9369823615910001E-2</v>
      </c>
      <c r="H5111" s="4">
        <f ca="1"/>
        <v>-4.331289093024E-4</v>
      </c>
      <c r="I5111" s="4">
        <f ca="1"/>
        <v>6.2283858443435997E-3</v>
      </c>
      <c r="J5111" s="4">
        <f ca="1"/>
        <v>0.13393337380987</v>
      </c>
      <c r="K5111" s="4">
        <f ca="1"/>
        <v>2.7557504926678999E-3</v>
      </c>
      <c r="L5111" s="4">
        <f ca="1"/>
        <v>1.5363373050213E-2</v>
      </c>
      <c r="M5111" s="4">
        <f ca="1"/>
        <v>0.77669147239823</v>
      </c>
      <c r="N5111" s="4">
        <f ca="1"/>
        <v>31.135911815755001</v>
      </c>
      <c r="O5111" s="4">
        <f ca="1"/>
        <v>19.207844368793001</v>
      </c>
      <c r="P5111" s="4">
        <f ca="1"/>
        <v>66.590531613343003</v>
      </c>
      <c r="Q5111" s="4">
        <f t="shared" ca="1" si="158"/>
        <v>1.9964419845813861E-2</v>
      </c>
      <c r="R5111" s="4">
        <f t="shared" ca="1" si="159"/>
        <v>-1.7022565840413149E-2</v>
      </c>
      <c r="S5111" s="4">
        <f ca="1"/>
        <v>8.4873333333333001</v>
      </c>
      <c r="T5111" s="4">
        <f ca="1"/>
        <v>8.3428571428571008</v>
      </c>
      <c r="U5111" s="4">
        <f ca="1"/>
        <v>8.9865986676154002</v>
      </c>
      <c r="V5111" s="4">
        <f ca="1"/>
        <v>8.8106981898190995</v>
      </c>
      <c r="W5111" s="4">
        <f ca="1"/>
        <v>22.923032448248001</v>
      </c>
      <c r="X5111" s="4">
        <f ca="1"/>
        <v>11.281606149470001</v>
      </c>
      <c r="Y5111" s="4">
        <f ca="1"/>
        <v>23.081463025649999</v>
      </c>
      <c r="Z5111" s="4">
        <f ca="1"/>
        <v>0</v>
      </c>
    </row>
    <row r="5112" spans="1:26" hidden="1" x14ac:dyDescent="0.25">
      <c r="A5112" s="3" t="s">
        <v>40</v>
      </c>
      <c r="B5112" t="str">
        <v>泰德股份</v>
      </c>
      <c r="C5112" s="8" t="str">
        <f ca="1"/>
        <v>制造业</v>
      </c>
      <c r="D5112" s="4">
        <f ca="1"/>
        <v>0.52743512233754997</v>
      </c>
      <c r="E5112" s="4">
        <f ca="1"/>
        <v>1.3506235983509999E-2</v>
      </c>
      <c r="F5112" s="4">
        <f ca="1"/>
        <v>2.1165434040764E-2</v>
      </c>
      <c r="G5112" s="4">
        <f ca="1"/>
        <v>7.8980152291736994E-2</v>
      </c>
      <c r="H5112" s="4">
        <f ca="1"/>
        <v>1.9686692329666999E-3</v>
      </c>
      <c r="I5112" s="4">
        <f ca="1"/>
        <v>7.5887048660332997E-3</v>
      </c>
      <c r="J5112" s="4">
        <f ca="1"/>
        <v>-6.9594561626001E-2</v>
      </c>
      <c r="K5112" s="4">
        <f ca="1"/>
        <v>-1.4734562428922E-3</v>
      </c>
      <c r="L5112" s="4">
        <f ca="1"/>
        <v>4.5353507417464E-3</v>
      </c>
      <c r="M5112" s="4">
        <f ca="1"/>
        <v>0.67078160120176999</v>
      </c>
      <c r="N5112" s="4">
        <f ca="1"/>
        <v>47.005089075827001</v>
      </c>
      <c r="O5112" s="4">
        <f ca="1"/>
        <v>-10.400541223096001</v>
      </c>
      <c r="P5112" s="4">
        <f ca="1"/>
        <v>54.099098789160998</v>
      </c>
      <c r="Q5112" s="4">
        <f t="shared" ca="1" si="158"/>
        <v>3.3218785796110921E-2</v>
      </c>
      <c r="R5112" s="4">
        <f t="shared" ca="1" si="159"/>
        <v>-7.8881514525170841E-3</v>
      </c>
      <c r="S5112" s="4">
        <f ca="1"/>
        <v>2.9177777777778</v>
      </c>
      <c r="T5112" s="4">
        <f ca="1"/>
        <v>2.8947619047619</v>
      </c>
      <c r="U5112" s="4">
        <f ca="1"/>
        <v>7.1322658514438002</v>
      </c>
      <c r="V5112" s="4">
        <f ca="1"/>
        <v>6.9029579693020002</v>
      </c>
      <c r="W5112" s="4">
        <f ca="1"/>
        <v>-8.2134594335527993</v>
      </c>
      <c r="X5112" s="4">
        <f ca="1"/>
        <v>5.2492138750763999</v>
      </c>
      <c r="Y5112" s="4">
        <f ca="1"/>
        <v>13.841276048018001</v>
      </c>
      <c r="Z5112" s="4">
        <f ca="1"/>
        <v>-64.551117749208998</v>
      </c>
    </row>
    <row r="5113" spans="1:26" hidden="1" x14ac:dyDescent="0.25">
      <c r="A5113" s="3" t="s">
        <v>41</v>
      </c>
      <c r="B5113" t="str">
        <v>迪尔化工</v>
      </c>
      <c r="C5113" s="8" t="str">
        <f ca="1"/>
        <v>制造业</v>
      </c>
      <c r="D5113" s="4">
        <f ca="1"/>
        <v>-0.16648305902658</v>
      </c>
      <c r="E5113" s="4">
        <f ca="1"/>
        <v>-1.3680021032514001E-2</v>
      </c>
      <c r="F5113" s="4">
        <f ca="1"/>
        <v>-3.1116934682943001E-3</v>
      </c>
      <c r="G5113" s="4">
        <f ca="1"/>
        <v>-0.43055345727778999</v>
      </c>
      <c r="H5113" s="4">
        <f ca="1"/>
        <v>-2.7641816205228001E-2</v>
      </c>
      <c r="I5113" s="4">
        <f ca="1"/>
        <v>-8.8572352200359007E-3</v>
      </c>
      <c r="J5113" s="4">
        <f ca="1"/>
        <v>-0.16910111077560999</v>
      </c>
      <c r="K5113" s="4">
        <f ca="1"/>
        <v>-4.2796732290139002E-3</v>
      </c>
      <c r="L5113" s="4">
        <f ca="1"/>
        <v>-1.3459201414241001E-3</v>
      </c>
      <c r="M5113" s="4">
        <f ca="1"/>
        <v>1.0087850431855001</v>
      </c>
      <c r="N5113" s="4">
        <f ca="1"/>
        <v>39.730663221428003</v>
      </c>
      <c r="O5113" s="4">
        <f ca="1"/>
        <v>8.4557261670013997</v>
      </c>
      <c r="P5113" s="4">
        <f ca="1"/>
        <v>44.850545353933001</v>
      </c>
      <c r="Q5113" s="4">
        <f t="shared" ca="1" si="158"/>
        <v>-4.0469445569955566E-4</v>
      </c>
      <c r="R5113" s="4">
        <f t="shared" ca="1" si="159"/>
        <v>-3.6877721240093628E-2</v>
      </c>
      <c r="S5113" s="4">
        <f ca="1"/>
        <v>4.2362222222222004</v>
      </c>
      <c r="T5113" s="4">
        <f ca="1"/>
        <v>4.08</v>
      </c>
      <c r="U5113" s="4">
        <f ca="1"/>
        <v>4.9170804583332997</v>
      </c>
      <c r="V5113" s="4">
        <f ca="1"/>
        <v>4.9190711791666999</v>
      </c>
      <c r="W5113" s="4">
        <f ca="1"/>
        <v>42.443222207626</v>
      </c>
      <c r="X5113" s="4">
        <f ca="1"/>
        <v>38.166382792215003</v>
      </c>
      <c r="Y5113" s="4">
        <f ca="1"/>
        <v>26.024847641369</v>
      </c>
      <c r="Z5113" s="4">
        <f ca="1"/>
        <v>59.541312212219999</v>
      </c>
    </row>
    <row r="5114" spans="1:26" hidden="1" x14ac:dyDescent="0.25">
      <c r="A5114" s="3" t="s">
        <v>42</v>
      </c>
      <c r="B5114" t="str">
        <v>海希通讯</v>
      </c>
      <c r="C5114" s="8" t="str">
        <f ca="1"/>
        <v>制造业</v>
      </c>
      <c r="D5114" s="4">
        <f ca="1"/>
        <v>-0.55870255061164997</v>
      </c>
      <c r="E5114" s="4">
        <f ca="1"/>
        <v>1.4788436231663E-2</v>
      </c>
      <c r="F5114" s="4">
        <f ca="1"/>
        <v>-9.0350522096485E-3</v>
      </c>
      <c r="G5114" s="4">
        <f ca="1"/>
        <v>2.9231927917332E-2</v>
      </c>
      <c r="H5114" s="4">
        <f ca="1"/>
        <v>-8.7297476892390002E-4</v>
      </c>
      <c r="I5114" s="4">
        <f ca="1"/>
        <v>-2.2456678956014001E-3</v>
      </c>
      <c r="J5114" s="4">
        <f ca="1"/>
        <v>0.13302585028451999</v>
      </c>
      <c r="K5114" s="4">
        <f ca="1"/>
        <v>1.6053529862612E-2</v>
      </c>
      <c r="L5114" s="4">
        <f ca="1"/>
        <v>4.0318807040590002E-3</v>
      </c>
      <c r="M5114" s="4">
        <f ca="1"/>
        <v>1.2478111931108999</v>
      </c>
      <c r="N5114" s="4">
        <f ca="1"/>
        <v>44.463600963209998</v>
      </c>
      <c r="O5114" s="4">
        <f ca="1"/>
        <v>-4.4039124742253</v>
      </c>
      <c r="P5114" s="4">
        <f ca="1"/>
        <v>56.597426660693003</v>
      </c>
      <c r="Q5114" s="4">
        <f t="shared" ca="1" si="158"/>
        <v>-1.1322011322016897E-2</v>
      </c>
      <c r="R5114" s="4">
        <f t="shared" ca="1" si="159"/>
        <v>1.6617130505238456E-2</v>
      </c>
      <c r="S5114" s="4">
        <f ca="1"/>
        <v>9.8693333333332998</v>
      </c>
      <c r="T5114" s="4">
        <f ca="1"/>
        <v>10.033333333332999</v>
      </c>
      <c r="U5114" s="4">
        <f ca="1"/>
        <v>30.778994170238001</v>
      </c>
      <c r="V5114" s="4">
        <f ca="1"/>
        <v>31.131464969088999</v>
      </c>
      <c r="W5114" s="4">
        <f ca="1"/>
        <v>-4.4187247811164996</v>
      </c>
      <c r="X5114" s="4">
        <f ca="1"/>
        <v>-1.7519519544808</v>
      </c>
      <c r="Y5114" s="4">
        <f ca="1"/>
        <v>43.065267739885002</v>
      </c>
      <c r="Z5114" s="4">
        <f ca="1"/>
        <v>12.06162835192</v>
      </c>
    </row>
    <row r="5115" spans="1:26" hidden="1" x14ac:dyDescent="0.25">
      <c r="A5115" s="3" t="s">
        <v>43</v>
      </c>
      <c r="B5115" t="str">
        <v>新安洁</v>
      </c>
      <c r="C5115" s="8" t="str">
        <f ca="1"/>
        <v>水利、环境和公共设施管理业</v>
      </c>
      <c r="D5115" s="4">
        <f ca="1"/>
        <v>-0.18947446697142001</v>
      </c>
      <c r="E5115" s="4">
        <f ca="1"/>
        <v>-1.6281426779563998E-2</v>
      </c>
      <c r="F5115" s="4">
        <f ca="1"/>
        <v>-1.8598972698317001E-3</v>
      </c>
      <c r="G5115" s="4">
        <f ca="1"/>
        <v>-0.34863938907484998</v>
      </c>
      <c r="H5115" s="4">
        <f ca="1"/>
        <v>-1.9191328066383E-2</v>
      </c>
      <c r="I5115" s="4">
        <f ca="1"/>
        <v>-2.7180598422436001E-3</v>
      </c>
      <c r="J5115" s="4">
        <f ca="1"/>
        <v>-0.36122796732883999</v>
      </c>
      <c r="K5115" s="4">
        <f ca="1"/>
        <v>-1.0318037339017001E-2</v>
      </c>
      <c r="L5115" s="4">
        <f ca="1"/>
        <v>-3.9721525158546E-3</v>
      </c>
      <c r="M5115" s="4">
        <f ca="1"/>
        <v>0.61973428040959</v>
      </c>
      <c r="N5115" s="4">
        <f ca="1"/>
        <v>23.551017750886</v>
      </c>
      <c r="O5115" s="4">
        <f ca="1"/>
        <v>-43.026281268635003</v>
      </c>
      <c r="P5115" s="4">
        <f ca="1"/>
        <v>48.335324320540003</v>
      </c>
      <c r="Q5115" s="4">
        <f t="shared" ca="1" si="158"/>
        <v>-1.4306151645002074E-3</v>
      </c>
      <c r="R5115" s="4">
        <f t="shared" ca="1" si="159"/>
        <v>-1.3502360883725046E-2</v>
      </c>
      <c r="S5115" s="4">
        <f ca="1"/>
        <v>2.3464444444443999</v>
      </c>
      <c r="T5115" s="4">
        <f ca="1"/>
        <v>2.3147619047618999</v>
      </c>
      <c r="U5115" s="4">
        <f ca="1"/>
        <v>11.100845652594</v>
      </c>
      <c r="V5115" s="4">
        <f ca="1"/>
        <v>11.116749442927</v>
      </c>
      <c r="W5115" s="4">
        <f ca="1"/>
        <v>0</v>
      </c>
      <c r="X5115" s="4">
        <f ca="1"/>
        <v>-0.39553971892736001</v>
      </c>
      <c r="Y5115" s="4">
        <f ca="1"/>
        <v>14.825995512404999</v>
      </c>
      <c r="Z5115" s="4">
        <f ca="1"/>
        <v>35.263877190705998</v>
      </c>
    </row>
    <row r="5116" spans="1:26" hidden="1" x14ac:dyDescent="0.25">
      <c r="A5116" s="3" t="s">
        <v>44</v>
      </c>
      <c r="B5116" t="str">
        <v>龙竹科技</v>
      </c>
      <c r="C5116" s="8" t="str">
        <f ca="1"/>
        <v>制造业</v>
      </c>
      <c r="D5116" s="4">
        <f ca="1"/>
        <v>0.51112253434902</v>
      </c>
      <c r="E5116" s="4">
        <f ca="1"/>
        <v>3.0259161342034002E-2</v>
      </c>
      <c r="F5116" s="4">
        <f ca="1"/>
        <v>0.12506147711467999</v>
      </c>
      <c r="G5116" s="4">
        <f ca="1"/>
        <v>0.28566276663292001</v>
      </c>
      <c r="H5116" s="4">
        <f ca="1"/>
        <v>1.4598233608102E-2</v>
      </c>
      <c r="I5116" s="4">
        <f ca="1"/>
        <v>6.1747381194209E-2</v>
      </c>
      <c r="J5116" s="4">
        <f ca="1"/>
        <v>0.23596172761900999</v>
      </c>
      <c r="K5116" s="4">
        <f ca="1"/>
        <v>1.93442500266E-2</v>
      </c>
      <c r="L5116" s="4">
        <f ca="1"/>
        <v>3.7589319942654999E-2</v>
      </c>
      <c r="M5116" s="4">
        <f ca="1"/>
        <v>0.92347878822451002</v>
      </c>
      <c r="N5116" s="4">
        <f ca="1"/>
        <v>54.188786283612998</v>
      </c>
      <c r="O5116" s="4">
        <f ca="1"/>
        <v>-47.518070500427001</v>
      </c>
      <c r="P5116" s="4">
        <f ca="1"/>
        <v>83.136389553181004</v>
      </c>
      <c r="Q5116" s="4">
        <f t="shared" ca="1" si="158"/>
        <v>0.21999319959198735</v>
      </c>
      <c r="R5116" s="4">
        <f t="shared" ca="1" si="159"/>
        <v>8.8089606533563625E-2</v>
      </c>
      <c r="S5116" s="4">
        <f ca="1"/>
        <v>4.4157777777777998</v>
      </c>
      <c r="T5116" s="4">
        <f ca="1"/>
        <v>4.8047619047619001</v>
      </c>
      <c r="U5116" s="4">
        <f ca="1"/>
        <v>24.271469414716002</v>
      </c>
      <c r="V5116" s="4">
        <f ca="1"/>
        <v>19.894757956711</v>
      </c>
      <c r="W5116" s="4">
        <f ca="1"/>
        <v>-7.9074066531926004</v>
      </c>
      <c r="X5116" s="4">
        <f ca="1"/>
        <v>8.0160738514504004</v>
      </c>
      <c r="Y5116" s="4">
        <f ca="1"/>
        <v>26.142208773242999</v>
      </c>
      <c r="Z5116" s="4">
        <f ca="1"/>
        <v>13.063285213355</v>
      </c>
    </row>
    <row r="5117" spans="1:26" hidden="1" x14ac:dyDescent="0.25">
      <c r="A5117" s="3" t="s">
        <v>45</v>
      </c>
      <c r="B5117" t="str">
        <v>凯华材料</v>
      </c>
      <c r="C5117" s="8" t="str">
        <f ca="1"/>
        <v>制造业</v>
      </c>
      <c r="D5117" s="4">
        <f ca="1"/>
        <v>0.39601546777259999</v>
      </c>
      <c r="E5117" s="4">
        <f ca="1"/>
        <v>8.2798731632800007E-3</v>
      </c>
      <c r="F5117" s="4">
        <f ca="1"/>
        <v>1.6340984427386001E-2</v>
      </c>
      <c r="G5117" s="4">
        <f ca="1"/>
        <v>-4.3274224386130001E-3</v>
      </c>
      <c r="H5117" s="4">
        <f ca="1"/>
        <v>-8.3450674045800006E-5</v>
      </c>
      <c r="I5117" s="4">
        <f ca="1"/>
        <v>4.8577812973522004E-3</v>
      </c>
      <c r="J5117" s="4">
        <f ca="1"/>
        <v>-4.7239904239850996E-3</v>
      </c>
      <c r="K5117" s="4">
        <f ca="1"/>
        <v>-1.069335112194E-4</v>
      </c>
      <c r="L5117" s="4">
        <f ca="1"/>
        <v>6.1052141742449001E-3</v>
      </c>
      <c r="M5117" s="4">
        <f ca="1"/>
        <v>1.0017522179931999</v>
      </c>
      <c r="N5117" s="4">
        <f ca="1"/>
        <v>61.595114983946999</v>
      </c>
      <c r="O5117" s="4">
        <f ca="1"/>
        <v>22.499162869593999</v>
      </c>
      <c r="P5117" s="4">
        <f ca="1"/>
        <v>84.603719440738004</v>
      </c>
      <c r="Q5117" s="4">
        <f t="shared" ca="1" si="158"/>
        <v>6.9257950530031434E-2</v>
      </c>
      <c r="R5117" s="4">
        <f t="shared" ca="1" si="159"/>
        <v>-4.4593010756420731E-3</v>
      </c>
      <c r="S5117" s="4">
        <f ca="1"/>
        <v>4.5775555555556</v>
      </c>
      <c r="T5117" s="4">
        <f ca="1"/>
        <v>4.5571428571428996</v>
      </c>
      <c r="U5117" s="4">
        <f ca="1"/>
        <v>29.265871402736</v>
      </c>
      <c r="V5117" s="4">
        <f ca="1"/>
        <v>27.370263076583999</v>
      </c>
      <c r="W5117" s="4">
        <f ca="1"/>
        <v>2.223282347469</v>
      </c>
      <c r="X5117" s="4">
        <f ca="1"/>
        <v>7.7382695200397</v>
      </c>
      <c r="Y5117" s="4">
        <f ca="1"/>
        <v>20.928409873490999</v>
      </c>
      <c r="Z5117" s="4">
        <f ca="1"/>
        <v>2.2002678516395</v>
      </c>
    </row>
    <row r="5118" spans="1:26" hidden="1" x14ac:dyDescent="0.25">
      <c r="A5118" s="3" t="s">
        <v>46</v>
      </c>
      <c r="B5118" t="str">
        <v>力王股份</v>
      </c>
      <c r="C5118" s="8" t="str">
        <f ca="1"/>
        <v>制造业</v>
      </c>
      <c r="D5118" s="4">
        <f ca="1"/>
        <v>0.42548531729069999</v>
      </c>
      <c r="E5118" s="4">
        <f ca="1"/>
        <v>1.0880143175997999E-2</v>
      </c>
      <c r="F5118" s="4">
        <f ca="1"/>
        <v>9.7697720052673007E-2</v>
      </c>
      <c r="G5118" s="4">
        <f ca="1"/>
        <v>8.7506508132305996E-2</v>
      </c>
      <c r="H5118" s="4">
        <f ca="1"/>
        <v>2.0485984436394E-3</v>
      </c>
      <c r="I5118" s="4">
        <f ca="1"/>
        <v>3.5709421817098998E-2</v>
      </c>
      <c r="J5118" s="4">
        <f ca="1"/>
        <v>-3.9908078976050997E-2</v>
      </c>
      <c r="K5118" s="4">
        <f ca="1"/>
        <v>-9.9687490872879992E-4</v>
      </c>
      <c r="L5118" s="4">
        <f ca="1"/>
        <v>1.3991354524183999E-2</v>
      </c>
      <c r="M5118" s="4">
        <f ca="1"/>
        <v>5.7889972274590002</v>
      </c>
      <c r="N5118" s="4">
        <f ca="1"/>
        <v>103.93863307234</v>
      </c>
      <c r="O5118" s="4">
        <f ca="1"/>
        <v>17.531294248994001</v>
      </c>
      <c r="P5118" s="4">
        <f ca="1"/>
        <v>46.112580740836997</v>
      </c>
      <c r="Q5118" s="4">
        <f t="shared" ca="1" si="158"/>
        <v>0.11250301132260836</v>
      </c>
      <c r="R5118" s="4">
        <f t="shared" ca="1" si="159"/>
        <v>-2.3974503925899296E-2</v>
      </c>
      <c r="S5118" s="4">
        <f ca="1"/>
        <v>6.9206818181817997</v>
      </c>
      <c r="T5118" s="4">
        <f ca="1"/>
        <v>6.7547619047619003</v>
      </c>
      <c r="U5118" s="4">
        <f ca="1"/>
        <v>18.025468114887001</v>
      </c>
      <c r="V5118" s="4">
        <f ca="1"/>
        <v>16.202624111064001</v>
      </c>
      <c r="W5118" s="4">
        <f ca="1"/>
        <v>8.6204943846388993</v>
      </c>
      <c r="X5118" s="4">
        <f ca="1"/>
        <v>18.329747097313</v>
      </c>
      <c r="Y5118" s="4">
        <f ca="1"/>
        <v>34.288537888283997</v>
      </c>
      <c r="Z5118" s="4">
        <f ca="1"/>
        <v>-5.3177102993201997</v>
      </c>
    </row>
    <row r="5119" spans="1:26" hidden="1" x14ac:dyDescent="0.25">
      <c r="A5119" s="3" t="s">
        <v>47</v>
      </c>
      <c r="B5119" t="str">
        <v>格利尔</v>
      </c>
      <c r="C5119" s="8" t="str">
        <f ca="1"/>
        <v>制造业</v>
      </c>
      <c r="D5119" s="4">
        <f ca="1"/>
        <v>-0.2444654467812</v>
      </c>
      <c r="E5119" s="4">
        <f ca="1"/>
        <v>-3.6631896033542E-2</v>
      </c>
      <c r="F5119" s="4">
        <f ca="1"/>
        <v>-1.1813028193737999E-2</v>
      </c>
      <c r="G5119" s="4">
        <f ca="1"/>
        <v>-0.17822675834011001</v>
      </c>
      <c r="H5119" s="4">
        <f ca="1"/>
        <v>-1.5357325444105001E-2</v>
      </c>
      <c r="I5119" s="4">
        <f ca="1"/>
        <v>-5.3029120535662E-3</v>
      </c>
      <c r="J5119" s="4">
        <f ca="1"/>
        <v>-0.49639261539732998</v>
      </c>
      <c r="K5119" s="4">
        <f ca="1"/>
        <v>-6.2837945525402006E-2</v>
      </c>
      <c r="L5119" s="4">
        <f ca="1"/>
        <v>-2.5742211999480999E-2</v>
      </c>
      <c r="M5119" s="4">
        <f ca="1"/>
        <v>0.48287837845566001</v>
      </c>
      <c r="N5119" s="4">
        <f ca="1"/>
        <v>31.226028737221</v>
      </c>
      <c r="O5119" s="4">
        <f ca="1"/>
        <v>-64.737749614045995</v>
      </c>
      <c r="P5119" s="4">
        <f ca="1"/>
        <v>44.032024762333002</v>
      </c>
      <c r="Q5119" s="4">
        <f t="shared" ca="1" si="158"/>
        <v>-1.8761243896173944E-2</v>
      </c>
      <c r="R5119" s="4">
        <f t="shared" ca="1" si="159"/>
        <v>-2.8699499359642337E-2</v>
      </c>
      <c r="S5119" s="4">
        <f ca="1"/>
        <v>6.5439999999999996</v>
      </c>
      <c r="T5119" s="4">
        <f ca="1"/>
        <v>6.3561904761905001</v>
      </c>
      <c r="U5119" s="4">
        <f ca="1"/>
        <v>17.405276254531</v>
      </c>
      <c r="V5119" s="4">
        <f ca="1"/>
        <v>17.738064407119001</v>
      </c>
      <c r="W5119" s="4">
        <f ca="1"/>
        <v>24.697525590019001</v>
      </c>
      <c r="X5119" s="4">
        <f ca="1"/>
        <v>25.768839102112</v>
      </c>
      <c r="Y5119" s="4">
        <f ca="1"/>
        <v>31.56176286737</v>
      </c>
      <c r="Z5119" s="4">
        <f ca="1"/>
        <v>6.2426692687866003</v>
      </c>
    </row>
    <row r="5120" spans="1:26" hidden="1" x14ac:dyDescent="0.25">
      <c r="A5120" s="3" t="s">
        <v>48</v>
      </c>
      <c r="B5120" t="str">
        <v>克莱特</v>
      </c>
      <c r="C5120" s="8" t="str">
        <f ca="1"/>
        <v>制造业</v>
      </c>
      <c r="D5120" s="4">
        <f ca="1"/>
        <v>1.0716345245898999</v>
      </c>
      <c r="E5120" s="4">
        <f ca="1"/>
        <v>4.8194662661453003E-2</v>
      </c>
      <c r="F5120" s="4">
        <f ca="1"/>
        <v>1.8792185012916001E-2</v>
      </c>
      <c r="G5120" s="4">
        <f ca="1"/>
        <v>0.49565930735415997</v>
      </c>
      <c r="H5120" s="4">
        <f ca="1"/>
        <v>1.9461925083251001E-2</v>
      </c>
      <c r="I5120" s="4">
        <f ca="1"/>
        <v>1.0441384371861E-2</v>
      </c>
      <c r="J5120" s="4">
        <f ca="1"/>
        <v>0.41253443350430002</v>
      </c>
      <c r="K5120" s="4">
        <f ca="1"/>
        <v>9.4455694819812995E-3</v>
      </c>
      <c r="L5120" s="4">
        <f ca="1"/>
        <v>1.1834580061673001E-2</v>
      </c>
      <c r="M5120" s="4">
        <f ca="1"/>
        <v>0.35143506605702002</v>
      </c>
      <c r="N5120" s="4">
        <f ca="1"/>
        <v>12.834953591474999</v>
      </c>
      <c r="O5120" s="4">
        <f ca="1"/>
        <v>-6.6356608505560004</v>
      </c>
      <c r="P5120" s="4">
        <f ca="1"/>
        <v>84.795089271232996</v>
      </c>
      <c r="Q5120" s="4">
        <f t="shared" ca="1" si="158"/>
        <v>2.3754789272093828E-2</v>
      </c>
      <c r="R5120" s="4">
        <f t="shared" ca="1" si="159"/>
        <v>1.6815027269615302E-2</v>
      </c>
      <c r="S5120" s="4">
        <f ca="1"/>
        <v>8.5448888888889005</v>
      </c>
      <c r="T5120" s="4">
        <f ca="1"/>
        <v>8.6885714285714002</v>
      </c>
      <c r="U5120" s="4">
        <f ca="1"/>
        <v>12.343676682081</v>
      </c>
      <c r="V5120" s="4">
        <f ca="1"/>
        <v>12.057259034516999</v>
      </c>
      <c r="W5120" s="4">
        <f ca="1"/>
        <v>31.63854441893</v>
      </c>
      <c r="X5120" s="4">
        <f ca="1"/>
        <v>18.228790655760001</v>
      </c>
      <c r="Y5120" s="4">
        <f ca="1"/>
        <v>18.613281993813001</v>
      </c>
      <c r="Z5120" s="4">
        <f ca="1"/>
        <v>153.70197096126</v>
      </c>
    </row>
    <row r="5121" spans="1:26" hidden="1" x14ac:dyDescent="0.25">
      <c r="A5121" s="3" t="s">
        <v>49</v>
      </c>
      <c r="B5121" t="str">
        <v>朱老六</v>
      </c>
      <c r="C5121" s="8" t="str">
        <f ca="1"/>
        <v>制造业</v>
      </c>
      <c r="D5121" s="4">
        <f ca="1"/>
        <v>0.43830391063944002</v>
      </c>
      <c r="E5121" s="4">
        <f ca="1"/>
        <v>1.2636828594468999E-2</v>
      </c>
      <c r="F5121" s="4">
        <f ca="1"/>
        <v>2.3702521090635999E-2</v>
      </c>
      <c r="G5121" s="4">
        <f ca="1"/>
        <v>-0.1179326997927</v>
      </c>
      <c r="H5121" s="4">
        <f ca="1"/>
        <v>-3.5436652699794998E-3</v>
      </c>
      <c r="I5121" s="4">
        <f ca="1"/>
        <v>7.1735616130039995E-4</v>
      </c>
      <c r="J5121" s="4">
        <f ca="1"/>
        <v>-0.24782418845901999</v>
      </c>
      <c r="K5121" s="4">
        <f ca="1"/>
        <v>-6.281249962668E-3</v>
      </c>
      <c r="L5121" s="4">
        <f ca="1"/>
        <v>-7.5156670758517998E-3</v>
      </c>
      <c r="M5121" s="4">
        <f ca="1"/>
        <v>0.75158199053970998</v>
      </c>
      <c r="N5121" s="4">
        <f ca="1"/>
        <v>28.219792576429001</v>
      </c>
      <c r="O5121" s="4">
        <f ca="1"/>
        <v>-21.635800889793</v>
      </c>
      <c r="P5121" s="4">
        <f ca="1"/>
        <v>48.876391806901999</v>
      </c>
      <c r="Q5121" s="4">
        <f t="shared" ca="1" si="158"/>
        <v>3.1069684864622062E-2</v>
      </c>
      <c r="R5121" s="4">
        <f t="shared" ca="1" si="159"/>
        <v>-3.3048240368834227E-2</v>
      </c>
      <c r="S5121" s="4">
        <f ca="1"/>
        <v>7.6982222222222001</v>
      </c>
      <c r="T5121" s="4">
        <f ca="1"/>
        <v>7.4438095238094997</v>
      </c>
      <c r="U5121" s="4">
        <f ca="1"/>
        <v>17.124544906876</v>
      </c>
      <c r="V5121" s="4">
        <f ca="1"/>
        <v>16.608523321219</v>
      </c>
      <c r="W5121" s="4">
        <f ca="1"/>
        <v>37.662951888899002</v>
      </c>
      <c r="X5121" s="4">
        <f ca="1"/>
        <v>17.155713388384001</v>
      </c>
      <c r="Y5121" s="4">
        <f ca="1"/>
        <v>31.482100591822</v>
      </c>
      <c r="Z5121" s="4">
        <f ca="1"/>
        <v>16.536438924131001</v>
      </c>
    </row>
    <row r="5122" spans="1:26" hidden="1" x14ac:dyDescent="0.25">
      <c r="A5122" s="3" t="s">
        <v>50</v>
      </c>
      <c r="B5122" t="str">
        <v>拾比佰</v>
      </c>
      <c r="C5122" s="8" t="str">
        <f ca="1"/>
        <v>制造业</v>
      </c>
      <c r="D5122" s="4">
        <f ca="1"/>
        <v>0.30364602302041999</v>
      </c>
      <c r="E5122" s="4">
        <f ca="1"/>
        <v>1.1378238387662E-2</v>
      </c>
      <c r="F5122" s="4">
        <f ca="1"/>
        <v>1.6324256774732E-2</v>
      </c>
      <c r="G5122" s="4">
        <f ca="1"/>
        <v>4.2525285343988001E-2</v>
      </c>
      <c r="H5122" s="4">
        <f ca="1"/>
        <v>1.3782081503911001E-3</v>
      </c>
      <c r="I5122" s="4">
        <f ca="1"/>
        <v>5.1183134631587997E-3</v>
      </c>
      <c r="J5122" s="4">
        <f ca="1"/>
        <v>-0.14883155180433</v>
      </c>
      <c r="K5122" s="4">
        <f ca="1"/>
        <v>-5.6320317109503004E-3</v>
      </c>
      <c r="L5122" s="4">
        <f ca="1"/>
        <v>-1.7676653340106001E-3</v>
      </c>
      <c r="M5122" s="4">
        <f ca="1"/>
        <v>0.68028756911041</v>
      </c>
      <c r="N5122" s="4">
        <f ca="1"/>
        <v>28.607356939500999</v>
      </c>
      <c r="O5122" s="4">
        <f ca="1"/>
        <v>-45.471770608980997</v>
      </c>
      <c r="P5122" s="4">
        <f ca="1"/>
        <v>73.944542265533997</v>
      </c>
      <c r="Q5122" s="4">
        <f t="shared" ca="1" si="158"/>
        <v>2.9062627916497819E-2</v>
      </c>
      <c r="R5122" s="4">
        <f t="shared" ca="1" si="159"/>
        <v>-9.6411438539441511E-3</v>
      </c>
      <c r="S5122" s="4">
        <f ca="1"/>
        <v>4.0764444444443999</v>
      </c>
      <c r="T5122" s="4">
        <f ca="1"/>
        <v>4.0371428571429</v>
      </c>
      <c r="U5122" s="4">
        <f ca="1"/>
        <v>4.3749677377553997</v>
      </c>
      <c r="V5122" s="4">
        <f ca="1"/>
        <v>4.2514105741195003</v>
      </c>
      <c r="W5122" s="4">
        <f ca="1"/>
        <v>-26.103531922988001</v>
      </c>
      <c r="X5122" s="4">
        <f ca="1"/>
        <v>8.1493087960544006</v>
      </c>
      <c r="Y5122" s="4">
        <f ca="1"/>
        <v>19.565347714249</v>
      </c>
      <c r="Z5122" s="4">
        <f ca="1"/>
        <v>6.2857201827285998</v>
      </c>
    </row>
    <row r="5123" spans="1:26" hidden="1" x14ac:dyDescent="0.25">
      <c r="A5123" s="3" t="s">
        <v>51</v>
      </c>
      <c r="B5123" t="str">
        <v>科达自控</v>
      </c>
      <c r="C5123" s="8" t="str">
        <f ca="1"/>
        <v>信息传输、软件和信息技术服务业</v>
      </c>
      <c r="D5123" s="4">
        <f ca="1"/>
        <v>7.7747856000408996E-2</v>
      </c>
      <c r="E5123" s="4">
        <f ca="1"/>
        <v>1.7406800619333999E-3</v>
      </c>
      <c r="F5123" s="4">
        <f ca="1"/>
        <v>1.5670478108207E-2</v>
      </c>
      <c r="G5123" s="4">
        <f ca="1"/>
        <v>2.6996960055694998E-3</v>
      </c>
      <c r="H5123" s="4">
        <f ca="1"/>
        <v>4.66814206466E-5</v>
      </c>
      <c r="I5123" s="4">
        <f ca="1"/>
        <v>9.7913117771717007E-3</v>
      </c>
      <c r="J5123" s="4">
        <f ca="1"/>
        <v>2.1343489879783E-2</v>
      </c>
      <c r="K5123" s="4">
        <f ca="1"/>
        <v>3.735139161742E-4</v>
      </c>
      <c r="L5123" s="4">
        <f ca="1"/>
        <v>7.9461514477077999E-3</v>
      </c>
      <c r="M5123" s="4">
        <f ca="1"/>
        <v>0.87909248755030001</v>
      </c>
      <c r="N5123" s="4">
        <f ca="1"/>
        <v>27.753918057599002</v>
      </c>
      <c r="O5123" s="4">
        <f ca="1"/>
        <v>-26.003345787257</v>
      </c>
      <c r="P5123" s="4">
        <f ca="1"/>
        <v>63.302628552050002</v>
      </c>
      <c r="Q5123" s="4">
        <f t="shared" ca="1" si="158"/>
        <v>3.2237871674462688E-2</v>
      </c>
      <c r="R5123" s="4">
        <f t="shared" ca="1" si="159"/>
        <v>-1.5891083254500827E-2</v>
      </c>
      <c r="S5123" s="4">
        <f ca="1"/>
        <v>10.737777777778</v>
      </c>
      <c r="T5123" s="4">
        <f ca="1"/>
        <v>10.567142857143001</v>
      </c>
      <c r="U5123" s="4">
        <f ca="1"/>
        <v>11.495388136212</v>
      </c>
      <c r="V5123" s="4">
        <f ca="1"/>
        <v>11.136375104669</v>
      </c>
      <c r="W5123" s="4">
        <f ca="1"/>
        <v>21.933686697528</v>
      </c>
      <c r="X5123" s="4">
        <f ca="1"/>
        <v>21.296267182988</v>
      </c>
      <c r="Y5123" s="4">
        <f ca="1"/>
        <v>33.799415518861998</v>
      </c>
      <c r="Z5123" s="4">
        <f ca="1"/>
        <v>0</v>
      </c>
    </row>
    <row r="5124" spans="1:26" hidden="1" x14ac:dyDescent="0.25">
      <c r="A5124" s="3" t="s">
        <v>52</v>
      </c>
      <c r="B5124" t="str">
        <v>三维股份</v>
      </c>
      <c r="C5124" s="8" t="str">
        <f ca="1"/>
        <v>制造业</v>
      </c>
      <c r="D5124" s="4">
        <f ca="1"/>
        <v>0.77919230083461999</v>
      </c>
      <c r="E5124" s="4">
        <f ca="1"/>
        <v>2.4787134772926999E-2</v>
      </c>
      <c r="F5124" s="4">
        <f ca="1"/>
        <v>1.3297276996861E-2</v>
      </c>
      <c r="G5124" s="4">
        <f ca="1"/>
        <v>4.8704252835927997E-2</v>
      </c>
      <c r="H5124" s="4">
        <f ca="1"/>
        <v>1.8044260512614001E-3</v>
      </c>
      <c r="I5124" s="4">
        <f ca="1"/>
        <v>2.8578444894628999E-3</v>
      </c>
      <c r="J5124" s="4">
        <f ca="1"/>
        <v>0.200988458191</v>
      </c>
      <c r="K5124" s="4">
        <f ca="1"/>
        <v>4.5495815114178998E-3</v>
      </c>
      <c r="L5124" s="4">
        <f ca="1"/>
        <v>8.3256361226344E-3</v>
      </c>
      <c r="M5124" s="4">
        <f ca="1"/>
        <v>0.52826690229175</v>
      </c>
      <c r="N5124" s="4">
        <f ca="1"/>
        <v>21.842350812722</v>
      </c>
      <c r="O5124" s="4">
        <f ca="1"/>
        <v>-16.168322298378001</v>
      </c>
      <c r="P5124" s="4">
        <f ca="1"/>
        <v>76.078657085082995</v>
      </c>
      <c r="Q5124" s="4">
        <f t="shared" ca="1" si="158"/>
        <v>1.9970774476365492E-2</v>
      </c>
      <c r="R5124" s="4">
        <f t="shared" ca="1" si="159"/>
        <v>-2.4211532335154308E-2</v>
      </c>
      <c r="S5124" s="4">
        <f ca="1"/>
        <v>3.4877777777777998</v>
      </c>
      <c r="T5124" s="4">
        <f ca="1"/>
        <v>3.4033333333333</v>
      </c>
      <c r="U5124" s="4">
        <f ca="1"/>
        <v>16.001396059028</v>
      </c>
      <c r="V5124" s="4">
        <f ca="1"/>
        <v>15.688092697796</v>
      </c>
      <c r="W5124" s="4">
        <f ca="1"/>
        <v>15.396463365760001</v>
      </c>
      <c r="X5124" s="4">
        <f ca="1"/>
        <v>11.796776147957999</v>
      </c>
      <c r="Y5124" s="4">
        <f ca="1"/>
        <v>35.038320297506999</v>
      </c>
      <c r="Z5124" s="4">
        <f ca="1"/>
        <v>14.637910602506</v>
      </c>
    </row>
    <row r="5125" spans="1:26" hidden="1" x14ac:dyDescent="0.25">
      <c r="A5125" s="3" t="s">
        <v>53</v>
      </c>
      <c r="B5125" t="str">
        <v>浙江大农</v>
      </c>
      <c r="C5125" s="8" t="str">
        <f ca="1"/>
        <v>制造业</v>
      </c>
      <c r="D5125" s="4">
        <f ca="1"/>
        <v>5.1073840713074997E-2</v>
      </c>
      <c r="E5125" s="4">
        <f ca="1"/>
        <v>1.4134105327627E-3</v>
      </c>
      <c r="F5125" s="4">
        <f ca="1"/>
        <v>4.5458828245663998E-3</v>
      </c>
      <c r="G5125" s="4">
        <f ca="1"/>
        <v>-2.6663512647472999E-2</v>
      </c>
      <c r="H5125" s="4">
        <f ca="1"/>
        <v>-5.6545712447999999E-4</v>
      </c>
      <c r="I5125" s="4">
        <f ca="1"/>
        <v>2.5457941933954998E-3</v>
      </c>
      <c r="J5125" s="4">
        <f ca="1"/>
        <v>0.13545319295248001</v>
      </c>
      <c r="K5125" s="4">
        <f ca="1"/>
        <v>7.5773562976475996E-3</v>
      </c>
      <c r="L5125" s="4">
        <f ca="1"/>
        <v>2.7578677566940002E-3</v>
      </c>
      <c r="M5125" s="4">
        <f ca="1"/>
        <v>0.50722936285696996</v>
      </c>
      <c r="N5125" s="4">
        <f ca="1"/>
        <v>14.756165793396001</v>
      </c>
      <c r="O5125" s="4">
        <f ca="1"/>
        <v>9.9848109550787996</v>
      </c>
      <c r="P5125" s="4">
        <f ca="1"/>
        <v>65.085309181566004</v>
      </c>
      <c r="Q5125" s="4">
        <f t="shared" ref="Q5125:Q5188" ca="1" si="160">(U5125-V5125)/V5125</f>
        <v>6.0975609756097606E-3</v>
      </c>
      <c r="R5125" s="4">
        <f t="shared" ref="R5125:R5188" ca="1" si="161">(T5125-S5125)/S5125</f>
        <v>-8.2746427846926256E-3</v>
      </c>
      <c r="S5125" s="4">
        <f ca="1"/>
        <v>6.5720000000000001</v>
      </c>
      <c r="T5125" s="4">
        <f ca="1"/>
        <v>6.5176190476190001</v>
      </c>
      <c r="U5125" s="4">
        <f ca="1"/>
        <v>7.3487838600000002</v>
      </c>
      <c r="V5125" s="4">
        <f ca="1"/>
        <v>7.3042457760000001</v>
      </c>
      <c r="W5125" s="4">
        <f ca="1"/>
        <v>4.9535830349922998</v>
      </c>
      <c r="X5125" s="4">
        <f ca="1"/>
        <v>0.5415191387635</v>
      </c>
      <c r="Y5125" s="4">
        <f ca="1"/>
        <v>14.96884243403</v>
      </c>
      <c r="Z5125" s="4">
        <f ca="1"/>
        <v>8.0949963920472001</v>
      </c>
    </row>
    <row r="5126" spans="1:26" hidden="1" x14ac:dyDescent="0.25">
      <c r="A5126" s="3" t="s">
        <v>54</v>
      </c>
      <c r="B5126" t="str">
        <v>浩淼科技</v>
      </c>
      <c r="C5126" s="8" t="str">
        <f ca="1"/>
        <v>制造业</v>
      </c>
      <c r="D5126" s="4">
        <f ca="1"/>
        <v>0.79264127360850001</v>
      </c>
      <c r="E5126" s="4">
        <f ca="1"/>
        <v>4.170318483984E-2</v>
      </c>
      <c r="F5126" s="4">
        <f ca="1"/>
        <v>8.3761808090336998E-3</v>
      </c>
      <c r="G5126" s="4">
        <f ca="1"/>
        <v>1.2945485799066E-2</v>
      </c>
      <c r="H5126" s="4">
        <f ca="1"/>
        <v>1.7817521203211E-3</v>
      </c>
      <c r="I5126" s="4">
        <f ca="1"/>
        <v>6.1637423077570003E-4</v>
      </c>
      <c r="J5126" s="4">
        <f ca="1"/>
        <v>-0.21571645033110001</v>
      </c>
      <c r="K5126" s="4">
        <f ca="1"/>
        <v>-7.5346545748801999E-3</v>
      </c>
      <c r="L5126" s="4">
        <f ca="1"/>
        <v>-2.4135872473617002E-3</v>
      </c>
      <c r="M5126" s="4">
        <f ca="1"/>
        <v>0.60558264024187003</v>
      </c>
      <c r="N5126" s="4">
        <f ca="1"/>
        <v>22.736403904423</v>
      </c>
      <c r="O5126" s="4">
        <f ca="1"/>
        <v>-22.615676495214998</v>
      </c>
      <c r="P5126" s="4">
        <f ca="1"/>
        <v>57.922837462114998</v>
      </c>
      <c r="Q5126" s="4">
        <f t="shared" ca="1" si="160"/>
        <v>9.5372659837499683E-3</v>
      </c>
      <c r="R5126" s="4">
        <f t="shared" ca="1" si="161"/>
        <v>7.9009866953700915E-5</v>
      </c>
      <c r="S5126" s="4">
        <f ca="1"/>
        <v>4.7288571428571</v>
      </c>
      <c r="T5126" s="4">
        <f ca="1"/>
        <v>4.7292307692308002</v>
      </c>
      <c r="U5126" s="4">
        <f ca="1"/>
        <v>5.8259406911948002</v>
      </c>
      <c r="V5126" s="4">
        <f ca="1"/>
        <v>5.7709020632514001</v>
      </c>
      <c r="W5126" s="4">
        <f ca="1"/>
        <v>-8.9145990770495001</v>
      </c>
      <c r="X5126" s="4">
        <f ca="1"/>
        <v>-4.8427818744342002</v>
      </c>
      <c r="Y5126" s="4">
        <f ca="1"/>
        <v>13.052983532729</v>
      </c>
      <c r="Z5126" s="4">
        <f ca="1"/>
        <v>151.34715787155</v>
      </c>
    </row>
    <row r="5127" spans="1:26" hidden="1" x14ac:dyDescent="0.25">
      <c r="A5127" s="3" t="s">
        <v>55</v>
      </c>
      <c r="B5127" t="str">
        <v>舜宇精工</v>
      </c>
      <c r="C5127" s="8" t="str">
        <f ca="1"/>
        <v>制造业</v>
      </c>
      <c r="D5127" s="4">
        <f ca="1"/>
        <v>0.24861151238983001</v>
      </c>
      <c r="E5127" s="4">
        <f ca="1"/>
        <v>5.2183944091543999E-3</v>
      </c>
      <c r="F5127" s="4">
        <f ca="1"/>
        <v>2.7488120577049E-2</v>
      </c>
      <c r="G5127" s="4">
        <f ca="1"/>
        <v>2.3099347536822998E-2</v>
      </c>
      <c r="H5127" s="4">
        <f ca="1"/>
        <v>4.0767956034520002E-4</v>
      </c>
      <c r="I5127" s="4">
        <f ca="1"/>
        <v>1.1818848701084E-2</v>
      </c>
      <c r="J5127" s="4">
        <f ca="1"/>
        <v>-0.12451278094084001</v>
      </c>
      <c r="K5127" s="4">
        <f ca="1"/>
        <v>-2.1953492146820001E-3</v>
      </c>
      <c r="L5127" s="4">
        <f ca="1"/>
        <v>3.0978690104655998E-3</v>
      </c>
      <c r="M5127" s="4">
        <f ca="1"/>
        <v>1.2837976743966999</v>
      </c>
      <c r="N5127" s="4">
        <f ca="1"/>
        <v>37.513182591396003</v>
      </c>
      <c r="O5127" s="4">
        <f ca="1"/>
        <v>-36.377939572899997</v>
      </c>
      <c r="P5127" s="4">
        <f ca="1"/>
        <v>53.951608423323997</v>
      </c>
      <c r="Q5127" s="4">
        <f t="shared" ca="1" si="160"/>
        <v>4.2934693206113698E-2</v>
      </c>
      <c r="R5127" s="4">
        <f t="shared" ca="1" si="161"/>
        <v>-2.1587384871997014E-2</v>
      </c>
      <c r="S5127" s="4">
        <f ca="1"/>
        <v>10.164666666666999</v>
      </c>
      <c r="T5127" s="4">
        <f ca="1"/>
        <v>9.9452380952380999</v>
      </c>
      <c r="U5127" s="4">
        <f ca="1"/>
        <v>10.811388745478</v>
      </c>
      <c r="V5127" s="4">
        <f ca="1"/>
        <v>10.366314224568001</v>
      </c>
      <c r="W5127" s="4">
        <f ca="1"/>
        <v>34.059178425271</v>
      </c>
      <c r="X5127" s="4">
        <f ca="1"/>
        <v>23.050558514929001</v>
      </c>
      <c r="Y5127" s="4">
        <f ca="1"/>
        <v>13.402924053085</v>
      </c>
      <c r="Z5127" s="4">
        <f ca="1"/>
        <v>23.111453022342001</v>
      </c>
    </row>
    <row r="5128" spans="1:26" hidden="1" x14ac:dyDescent="0.25">
      <c r="A5128" s="3" t="s">
        <v>56</v>
      </c>
      <c r="B5128" t="str">
        <v>创远信科</v>
      </c>
      <c r="C5128" s="8" t="str">
        <f ca="1"/>
        <v>制造业</v>
      </c>
      <c r="D5128" s="4">
        <f ca="1"/>
        <v>0.1177925362685</v>
      </c>
      <c r="E5128" s="4">
        <f ca="1"/>
        <v>2.476615385052E-3</v>
      </c>
      <c r="F5128" s="4">
        <f ca="1"/>
        <v>3.0827884099483002E-2</v>
      </c>
      <c r="G5128" s="4">
        <f ca="1"/>
        <v>4.4266346751501998E-2</v>
      </c>
      <c r="H5128" s="4">
        <f ca="1"/>
        <v>7.1582190919159999E-4</v>
      </c>
      <c r="I5128" s="4">
        <f ca="1"/>
        <v>2.0075345191836999E-2</v>
      </c>
      <c r="J5128" s="4">
        <f ca="1"/>
        <v>-8.6855165581048999E-2</v>
      </c>
      <c r="K5128" s="4">
        <f ca="1"/>
        <v>-5.3113731542014002E-3</v>
      </c>
      <c r="L5128" s="4">
        <f ca="1"/>
        <v>-2.9805054629707E-3</v>
      </c>
      <c r="M5128" s="4">
        <f ca="1"/>
        <v>0.81649870232221999</v>
      </c>
      <c r="N5128" s="4">
        <f ca="1"/>
        <v>34.169994786629999</v>
      </c>
      <c r="O5128" s="4">
        <f ca="1"/>
        <v>-33.757021540373998</v>
      </c>
      <c r="P5128" s="4">
        <f ca="1"/>
        <v>64.798686948919993</v>
      </c>
      <c r="Q5128" s="4">
        <f t="shared" ca="1" si="160"/>
        <v>5.2261929353455423E-2</v>
      </c>
      <c r="R5128" s="4">
        <f t="shared" ca="1" si="161"/>
        <v>5.5933736373714959E-4</v>
      </c>
      <c r="S5128" s="4">
        <f ca="1"/>
        <v>8.0026666666667001</v>
      </c>
      <c r="T5128" s="4">
        <f ca="1"/>
        <v>8.0071428571429006</v>
      </c>
      <c r="U5128" s="4">
        <f ca="1"/>
        <v>57.818742370922998</v>
      </c>
      <c r="V5128" s="4">
        <f ca="1"/>
        <v>54.947100867223</v>
      </c>
      <c r="W5128" s="4">
        <f ca="1"/>
        <v>-13.386152042948</v>
      </c>
      <c r="X5128" s="4">
        <f ca="1"/>
        <v>13.053256477035999</v>
      </c>
      <c r="Y5128" s="4">
        <f ca="1"/>
        <v>19.600574145224002</v>
      </c>
      <c r="Z5128" s="4">
        <f ca="1"/>
        <v>13.404329978512999</v>
      </c>
    </row>
    <row r="5129" spans="1:26" hidden="1" x14ac:dyDescent="0.25">
      <c r="A5129" s="3" t="s">
        <v>57</v>
      </c>
      <c r="B5129" t="str">
        <v>安徽凤凰</v>
      </c>
      <c r="C5129" s="8" t="str">
        <f ca="1"/>
        <v>制造业</v>
      </c>
      <c r="D5129" s="4">
        <f ca="1"/>
        <v>0.55041108619904</v>
      </c>
      <c r="E5129" s="4">
        <f ca="1"/>
        <v>4.3969557888892001E-2</v>
      </c>
      <c r="F5129" s="4">
        <f ca="1"/>
        <v>8.0765492202815994E-2</v>
      </c>
      <c r="G5129" s="4">
        <f ca="1"/>
        <v>0.33962345381351999</v>
      </c>
      <c r="H5129" s="4">
        <f ca="1"/>
        <v>2.2861956838611999E-2</v>
      </c>
      <c r="I5129" s="4">
        <f ca="1"/>
        <v>4.2238767800344003E-2</v>
      </c>
      <c r="J5129" s="4">
        <f ca="1"/>
        <v>0.30832947041018</v>
      </c>
      <c r="K5129" s="4">
        <f ca="1"/>
        <v>2.1167844950956E-2</v>
      </c>
      <c r="L5129" s="4">
        <f ca="1"/>
        <v>2.9730818449182E-2</v>
      </c>
      <c r="M5129" s="4">
        <f ca="1"/>
        <v>0.80096277569009</v>
      </c>
      <c r="N5129" s="4">
        <f ca="1"/>
        <v>34.617321184844997</v>
      </c>
      <c r="O5129" s="4">
        <f ca="1"/>
        <v>-4.2133097702019002</v>
      </c>
      <c r="P5129" s="4">
        <f ca="1"/>
        <v>88.341025284297004</v>
      </c>
      <c r="Q5129" s="4">
        <f t="shared" ca="1" si="160"/>
        <v>0.10074738415544708</v>
      </c>
      <c r="R5129" s="4">
        <f t="shared" ca="1" si="161"/>
        <v>4.3089078840443419E-2</v>
      </c>
      <c r="S5129" s="4">
        <f ca="1"/>
        <v>5.3517777777777997</v>
      </c>
      <c r="T5129" s="4">
        <f ca="1"/>
        <v>5.5823809523810004</v>
      </c>
      <c r="U5129" s="4">
        <f ca="1"/>
        <v>8.3727443361519995</v>
      </c>
      <c r="V5129" s="4">
        <f ca="1"/>
        <v>7.6064176546519997</v>
      </c>
      <c r="W5129" s="4">
        <f ca="1"/>
        <v>-1.7738168150983999</v>
      </c>
      <c r="X5129" s="4">
        <f ca="1"/>
        <v>9.1538511920053001</v>
      </c>
      <c r="Y5129" s="4">
        <f ca="1"/>
        <v>16.696362881669</v>
      </c>
      <c r="Z5129" s="4">
        <f ca="1"/>
        <v>5.5700728148845</v>
      </c>
    </row>
    <row r="5130" spans="1:26" hidden="1" x14ac:dyDescent="0.25">
      <c r="A5130" s="3" t="s">
        <v>58</v>
      </c>
      <c r="B5130" t="str">
        <v>田野股份</v>
      </c>
      <c r="C5130" s="8" t="str">
        <f ca="1"/>
        <v>制造业</v>
      </c>
      <c r="D5130" s="4">
        <f ca="1"/>
        <v>-4.7742326611743997E-2</v>
      </c>
      <c r="E5130" s="4">
        <f ca="1"/>
        <v>-1.8820174510739999E-3</v>
      </c>
      <c r="F5130" s="4">
        <f ca="1"/>
        <v>1.8838755663697E-3</v>
      </c>
      <c r="G5130" s="4">
        <f ca="1"/>
        <v>-0.38844472756166998</v>
      </c>
      <c r="H5130" s="4">
        <f ca="1"/>
        <v>-1.2373939584905E-2</v>
      </c>
      <c r="I5130" s="4">
        <f ca="1"/>
        <v>-6.5137969964758997E-3</v>
      </c>
      <c r="J5130" s="4">
        <f ca="1"/>
        <v>-0.53993630125700998</v>
      </c>
      <c r="K5130" s="4">
        <f ca="1"/>
        <v>-1.5050048062710999E-2</v>
      </c>
      <c r="L5130" s="4">
        <f ca="1"/>
        <v>-8.8865522305900998E-3</v>
      </c>
      <c r="M5130" s="4">
        <f ca="1"/>
        <v>0.41785147240770998</v>
      </c>
      <c r="N5130" s="4">
        <f ca="1"/>
        <v>19.475717687980001</v>
      </c>
      <c r="O5130" s="4">
        <f ca="1"/>
        <v>-61.771557768953997</v>
      </c>
      <c r="P5130" s="4">
        <f ca="1"/>
        <v>44.376595435927001</v>
      </c>
      <c r="Q5130" s="4">
        <f t="shared" ca="1" si="160"/>
        <v>4.0000000000000166E-3</v>
      </c>
      <c r="R5130" s="4">
        <f t="shared" ca="1" si="161"/>
        <v>-3.7326153010051329E-2</v>
      </c>
      <c r="S5130" s="4">
        <f ca="1"/>
        <v>2.5702222222222</v>
      </c>
      <c r="T5130" s="4">
        <f ca="1"/>
        <v>2.4742857142857</v>
      </c>
      <c r="U5130" s="4">
        <f ca="1"/>
        <v>5.1926241456</v>
      </c>
      <c r="V5130" s="4">
        <f ca="1"/>
        <v>5.1719363999999999</v>
      </c>
      <c r="W5130" s="4">
        <f ca="1"/>
        <v>30.060288569230998</v>
      </c>
      <c r="X5130" s="4">
        <f ca="1"/>
        <v>17.478994541801999</v>
      </c>
      <c r="Y5130" s="4">
        <f ca="1"/>
        <v>7.9467231132078</v>
      </c>
      <c r="Z5130" s="4">
        <f ca="1"/>
        <v>-24.090044977973999</v>
      </c>
    </row>
    <row r="5131" spans="1:26" hidden="1" x14ac:dyDescent="0.25">
      <c r="A5131" s="3" t="s">
        <v>59</v>
      </c>
      <c r="B5131" t="str">
        <v>禾昌聚合</v>
      </c>
      <c r="C5131" s="8" t="str">
        <f ca="1"/>
        <v>制造业</v>
      </c>
      <c r="D5131" s="4">
        <f ca="1"/>
        <v>0.56330626267415995</v>
      </c>
      <c r="E5131" s="4">
        <f ca="1"/>
        <v>1.9728432133265E-2</v>
      </c>
      <c r="F5131" s="4">
        <f ca="1"/>
        <v>6.7987689088646996E-2</v>
      </c>
      <c r="G5131" s="4">
        <f ca="1"/>
        <v>0.34605715803491</v>
      </c>
      <c r="H5131" s="4">
        <f ca="1"/>
        <v>9.9634264014019994E-3</v>
      </c>
      <c r="I5131" s="4">
        <f ca="1"/>
        <v>4.6899402439147003E-2</v>
      </c>
      <c r="J5131" s="4">
        <f ca="1"/>
        <v>0.49203582888991998</v>
      </c>
      <c r="K5131" s="4">
        <f ca="1"/>
        <v>1.2708908383219E-2</v>
      </c>
      <c r="L5131" s="4">
        <f ca="1"/>
        <v>5.1581536517478002E-2</v>
      </c>
      <c r="M5131" s="4">
        <f ca="1"/>
        <v>0.76877818872779002</v>
      </c>
      <c r="N5131" s="4">
        <f ca="1"/>
        <v>33.010237172379</v>
      </c>
      <c r="O5131" s="4">
        <f ca="1"/>
        <v>15.413996375630999</v>
      </c>
      <c r="P5131" s="4">
        <f ca="1"/>
        <v>74.132212928629997</v>
      </c>
      <c r="Q5131" s="4">
        <f t="shared" ca="1" si="160"/>
        <v>7.6657628789780816E-2</v>
      </c>
      <c r="R5131" s="4">
        <f t="shared" ca="1" si="161"/>
        <v>2.6675936138892003E-2</v>
      </c>
      <c r="S5131" s="4">
        <f ca="1"/>
        <v>12.922888888889</v>
      </c>
      <c r="T5131" s="4">
        <f ca="1"/>
        <v>13.267619047619</v>
      </c>
      <c r="U5131" s="4">
        <f ca="1"/>
        <v>16.065136980281999</v>
      </c>
      <c r="V5131" s="4">
        <f ca="1"/>
        <v>14.921305111951</v>
      </c>
      <c r="W5131" s="4">
        <f ca="1"/>
        <v>57.865579633113001</v>
      </c>
      <c r="X5131" s="4">
        <f ca="1"/>
        <v>25.311989054538</v>
      </c>
      <c r="Y5131" s="4">
        <f ca="1"/>
        <v>23.744374843140001</v>
      </c>
      <c r="Z5131" s="4">
        <f ca="1"/>
        <v>0</v>
      </c>
    </row>
    <row r="5132" spans="1:26" hidden="1" x14ac:dyDescent="0.25">
      <c r="A5132" s="3" t="s">
        <v>60</v>
      </c>
      <c r="B5132" t="str">
        <v>雷特科技</v>
      </c>
      <c r="C5132" s="8" t="str">
        <f ca="1"/>
        <v>制造业</v>
      </c>
      <c r="D5132" s="4">
        <f ca="1"/>
        <v>-1.2212824935806999E-3</v>
      </c>
      <c r="E5132" s="4">
        <f ca="1"/>
        <v>-2.8936289812700001E-5</v>
      </c>
      <c r="F5132" s="4">
        <f ca="1"/>
        <v>3.9130768839728998E-3</v>
      </c>
      <c r="G5132" s="4">
        <f ca="1"/>
        <v>-0.21450328451511999</v>
      </c>
      <c r="H5132" s="4">
        <f ca="1"/>
        <v>-3.9914601820184E-3</v>
      </c>
      <c r="I5132" s="4">
        <f ca="1"/>
        <v>6.2858282271799996E-5</v>
      </c>
      <c r="J5132" s="4">
        <f ca="1"/>
        <v>-0.25938082808600998</v>
      </c>
      <c r="K5132" s="4">
        <f ca="1"/>
        <v>-5.1516759122897998E-3</v>
      </c>
      <c r="L5132" s="4">
        <f ca="1"/>
        <v>-2.1937627164069998E-3</v>
      </c>
      <c r="M5132" s="4">
        <f ca="1"/>
        <v>0.37600883897859999</v>
      </c>
      <c r="N5132" s="4">
        <f ca="1"/>
        <v>15.916654601197999</v>
      </c>
      <c r="O5132" s="4">
        <f ca="1"/>
        <v>-32.487801308061997</v>
      </c>
      <c r="P5132" s="4">
        <f ca="1"/>
        <v>49.495392892557</v>
      </c>
      <c r="Q5132" s="4">
        <f t="shared" ca="1" si="160"/>
        <v>4.9197307094406761E-3</v>
      </c>
      <c r="R5132" s="4">
        <f t="shared" ca="1" si="161"/>
        <v>-1.3061056267473573E-2</v>
      </c>
      <c r="S5132" s="4">
        <f ca="1"/>
        <v>12.940444444443999</v>
      </c>
      <c r="T5132" s="4">
        <f ca="1"/>
        <v>12.771428571429</v>
      </c>
      <c r="U5132" s="4">
        <f ca="1"/>
        <v>14.415012082167999</v>
      </c>
      <c r="V5132" s="4">
        <f ca="1"/>
        <v>14.344441293825</v>
      </c>
      <c r="W5132" s="4">
        <f ca="1"/>
        <v>12.492816290435</v>
      </c>
      <c r="X5132" s="4">
        <f ca="1"/>
        <v>20.922341357638999</v>
      </c>
      <c r="Y5132" s="4">
        <f ca="1"/>
        <v>28.486550261201</v>
      </c>
      <c r="Z5132" s="4">
        <f ca="1"/>
        <v>-18.528438592227001</v>
      </c>
    </row>
    <row r="5133" spans="1:26" hidden="1" x14ac:dyDescent="0.25">
      <c r="A5133" s="3" t="s">
        <v>61</v>
      </c>
      <c r="B5133" t="str">
        <v>恒合股份</v>
      </c>
      <c r="C5133" s="8" t="str">
        <f ca="1"/>
        <v>水利、环境和公共设施管理业</v>
      </c>
      <c r="D5133" s="4">
        <f ca="1"/>
        <v>6.5156688658921005E-2</v>
      </c>
      <c r="E5133" s="4">
        <f ca="1"/>
        <v>2.3511391974490002E-3</v>
      </c>
      <c r="F5133" s="4">
        <f ca="1"/>
        <v>5.1305835744479E-3</v>
      </c>
      <c r="G5133" s="4">
        <f ca="1"/>
        <v>-0.13738886395631</v>
      </c>
      <c r="H5133" s="4">
        <f ca="1"/>
        <v>-4.2513903199576002E-3</v>
      </c>
      <c r="I5133" s="4">
        <f ca="1"/>
        <v>-1.2643912724819999E-4</v>
      </c>
      <c r="J5133" s="4">
        <f ca="1"/>
        <v>-0.12889854916492</v>
      </c>
      <c r="K5133" s="4">
        <f ca="1"/>
        <v>-4.4108389371373003E-3</v>
      </c>
      <c r="L5133" s="4">
        <f ca="1"/>
        <v>-6.2490503946960004E-4</v>
      </c>
      <c r="M5133" s="4">
        <f ca="1"/>
        <v>0.85940708548619005</v>
      </c>
      <c r="N5133" s="4">
        <f ca="1"/>
        <v>27.396621062497001</v>
      </c>
      <c r="O5133" s="4">
        <f ca="1"/>
        <v>-49.297237195466998</v>
      </c>
      <c r="P5133" s="4">
        <f ca="1"/>
        <v>49.466938648842998</v>
      </c>
      <c r="Q5133" s="4">
        <f t="shared" ca="1" si="160"/>
        <v>2.9585798816605048E-3</v>
      </c>
      <c r="R5133" s="4">
        <f t="shared" ca="1" si="161"/>
        <v>-1.5873790809109816E-2</v>
      </c>
      <c r="S5133" s="4">
        <f ca="1"/>
        <v>4.5517777777777999</v>
      </c>
      <c r="T5133" s="4">
        <f ca="1"/>
        <v>4.4795238095238004</v>
      </c>
      <c r="U5133" s="4">
        <f ca="1"/>
        <v>37.112031779953</v>
      </c>
      <c r="V5133" s="4">
        <f ca="1"/>
        <v>37.002556759953002</v>
      </c>
      <c r="W5133" s="4">
        <f ca="1"/>
        <v>-46.673071028724998</v>
      </c>
      <c r="X5133" s="4">
        <f ca="1"/>
        <v>-23.229645985923</v>
      </c>
      <c r="Y5133" s="4">
        <f ca="1"/>
        <v>19.849675462697999</v>
      </c>
      <c r="Z5133" s="4">
        <f ca="1"/>
        <v>8.9511665626015002</v>
      </c>
    </row>
    <row r="5134" spans="1:26" hidden="1" x14ac:dyDescent="0.25">
      <c r="A5134" s="3" t="s">
        <v>62</v>
      </c>
      <c r="B5134" t="str">
        <v>利尔达</v>
      </c>
      <c r="C5134" s="8" t="str">
        <f ca="1"/>
        <v>批发和零售业</v>
      </c>
      <c r="D5134" s="4">
        <f ca="1"/>
        <v>-0.44874423594341001</v>
      </c>
      <c r="E5134" s="4">
        <f ca="1"/>
        <v>-1.083557914872E-2</v>
      </c>
      <c r="F5134" s="4">
        <f ca="1"/>
        <v>-1.6680143820113E-2</v>
      </c>
      <c r="G5134" s="4">
        <f ca="1"/>
        <v>-0.10993788772047999</v>
      </c>
      <c r="H5134" s="4">
        <f ca="1"/>
        <v>-2.9308363381769999E-3</v>
      </c>
      <c r="I5134" s="4">
        <f ca="1"/>
        <v>4.5135397821385002E-3</v>
      </c>
      <c r="J5134" s="4">
        <f ca="1"/>
        <v>2.814466003929E-2</v>
      </c>
      <c r="K5134" s="4">
        <f ca="1"/>
        <v>8.5343144992910003E-4</v>
      </c>
      <c r="L5134" s="4">
        <f ca="1"/>
        <v>1.1588443826288E-2</v>
      </c>
      <c r="M5134" s="4">
        <f ca="1"/>
        <v>0.41469101179627998</v>
      </c>
      <c r="N5134" s="4">
        <f ca="1"/>
        <v>44.199236966453</v>
      </c>
      <c r="O5134" s="4">
        <f ca="1"/>
        <v>-57.960586305654999</v>
      </c>
      <c r="P5134" s="4">
        <f ca="1"/>
        <v>56.191309006933999</v>
      </c>
      <c r="Q5134" s="4">
        <f t="shared" ca="1" si="160"/>
        <v>-7.0038910505633017E-3</v>
      </c>
      <c r="R5134" s="4">
        <f t="shared" ca="1" si="161"/>
        <v>-7.2879398259021205E-2</v>
      </c>
      <c r="S5134" s="4">
        <f ca="1"/>
        <v>4.5075555555555997</v>
      </c>
      <c r="T5134" s="4">
        <f ca="1"/>
        <v>4.1790476190475996</v>
      </c>
      <c r="U5134" s="4">
        <f ca="1"/>
        <v>22.965044464358002</v>
      </c>
      <c r="V5134" s="4">
        <f ca="1"/>
        <v>23.127023618102999</v>
      </c>
      <c r="W5134" s="4">
        <f ca="1"/>
        <v>16.452030356129999</v>
      </c>
      <c r="X5134" s="4">
        <f ca="1"/>
        <v>27.090480848628999</v>
      </c>
      <c r="Y5134" s="4">
        <f ca="1"/>
        <v>19.886856176999</v>
      </c>
      <c r="Z5134" s="4">
        <f ca="1"/>
        <v>29.698867564284001</v>
      </c>
    </row>
    <row r="5135" spans="1:26" hidden="1" x14ac:dyDescent="0.25">
      <c r="A5135" s="3" t="s">
        <v>63</v>
      </c>
      <c r="B5135" t="str">
        <v>志晟信息</v>
      </c>
      <c r="C5135" s="8" t="str">
        <f ca="1"/>
        <v>信息传输、软件和信息技术服务业</v>
      </c>
      <c r="D5135" s="4">
        <f ca="1"/>
        <v>-5.8740631171999999E-2</v>
      </c>
      <c r="E5135" s="4">
        <f ca="1"/>
        <v>-1.3182447901773E-3</v>
      </c>
      <c r="F5135" s="4">
        <f ca="1"/>
        <v>5.6720243408919999E-3</v>
      </c>
      <c r="G5135" s="4">
        <f ca="1"/>
        <v>-0.27971135502300998</v>
      </c>
      <c r="H5135" s="4">
        <f ca="1"/>
        <v>-4.9837936134226003E-3</v>
      </c>
      <c r="I5135" s="4">
        <f ca="1"/>
        <v>-1.5743884582695E-3</v>
      </c>
      <c r="J5135" s="4">
        <f ca="1"/>
        <v>-0.10666172559077999</v>
      </c>
      <c r="K5135" s="4">
        <f ca="1"/>
        <v>-2.6427931396588002E-3</v>
      </c>
      <c r="L5135" s="4">
        <f ca="1"/>
        <v>8.5936839501449995E-4</v>
      </c>
      <c r="M5135" s="4">
        <f ca="1"/>
        <v>1.1825014097377</v>
      </c>
      <c r="N5135" s="4">
        <f ca="1"/>
        <v>41.728841358883002</v>
      </c>
      <c r="O5135" s="4">
        <f ca="1"/>
        <v>-48.986745502443</v>
      </c>
      <c r="P5135" s="4">
        <f ca="1"/>
        <v>63.030353777666001</v>
      </c>
      <c r="Q5135" s="4">
        <f t="shared" ca="1" si="160"/>
        <v>1.6187050359712182E-2</v>
      </c>
      <c r="R5135" s="4">
        <f t="shared" ca="1" si="161"/>
        <v>-3.1921840466139176E-2</v>
      </c>
      <c r="S5135" s="4">
        <f ca="1"/>
        <v>3.7919999999999998</v>
      </c>
      <c r="T5135" s="4">
        <f ca="1"/>
        <v>3.6709523809524001</v>
      </c>
      <c r="U5135" s="4">
        <f ca="1"/>
        <v>11.0894309184</v>
      </c>
      <c r="V5135" s="4">
        <f ca="1"/>
        <v>10.91278511616</v>
      </c>
      <c r="W5135" s="4">
        <f ca="1"/>
        <v>0</v>
      </c>
      <c r="X5135" s="4">
        <f ca="1"/>
        <v>-12.196910635470999</v>
      </c>
      <c r="Y5135" s="4">
        <f ca="1"/>
        <v>7.6397985519456002</v>
      </c>
      <c r="Z5135" s="4">
        <f ca="1"/>
        <v>0</v>
      </c>
    </row>
    <row r="5136" spans="1:26" hidden="1" x14ac:dyDescent="0.25">
      <c r="A5136" s="3" t="s">
        <v>64</v>
      </c>
      <c r="B5136" t="str">
        <v>东方碳素</v>
      </c>
      <c r="C5136" s="8" t="str">
        <f ca="1"/>
        <v>制造业</v>
      </c>
      <c r="D5136" s="4">
        <f ca="1"/>
        <v>0.14402387702471001</v>
      </c>
      <c r="E5136" s="4">
        <f ca="1"/>
        <v>1.7615339104864999E-2</v>
      </c>
      <c r="F5136" s="4">
        <f ca="1"/>
        <v>4.0698732727420996E-3</v>
      </c>
      <c r="G5136" s="4">
        <f ca="1"/>
        <v>-0.20902959697563001</v>
      </c>
      <c r="H5136" s="4">
        <f ca="1"/>
        <v>-3.4341756079702003E-2</v>
      </c>
      <c r="I5136" s="4">
        <f ca="1"/>
        <v>-3.5357970139521001E-3</v>
      </c>
      <c r="J5136" s="4">
        <f ca="1"/>
        <v>-0.10894882762879</v>
      </c>
      <c r="K5136" s="4">
        <f ca="1"/>
        <v>-2.8219985723427002E-3</v>
      </c>
      <c r="L5136" s="4">
        <f ca="1"/>
        <v>5.2858152311100002E-4</v>
      </c>
      <c r="M5136" s="4">
        <f ca="1"/>
        <v>0.86436365147004002</v>
      </c>
      <c r="N5136" s="4">
        <f ca="1"/>
        <v>24.970937857709998</v>
      </c>
      <c r="O5136" s="4">
        <f ca="1"/>
        <v>-48.921365942080001</v>
      </c>
      <c r="P5136" s="4">
        <f ca="1"/>
        <v>51.740444527737999</v>
      </c>
      <c r="Q5136" s="4">
        <f t="shared" ca="1" si="160"/>
        <v>5.4733427934318618E-3</v>
      </c>
      <c r="R5136" s="4">
        <f t="shared" ca="1" si="161"/>
        <v>-1.1645336100544839E-2</v>
      </c>
      <c r="S5136" s="4">
        <f ca="1"/>
        <v>8.26</v>
      </c>
      <c r="T5136" s="4">
        <f ca="1"/>
        <v>8.1638095238094994</v>
      </c>
      <c r="U5136" s="4">
        <f ca="1"/>
        <v>8.4766399999999997</v>
      </c>
      <c r="V5136" s="4">
        <f ca="1"/>
        <v>8.4304970000000008</v>
      </c>
      <c r="W5136" s="4">
        <f ca="1"/>
        <v>60.462942740690004</v>
      </c>
      <c r="X5136" s="4">
        <f ca="1"/>
        <v>25.020564959596001</v>
      </c>
      <c r="Y5136" s="4">
        <f ca="1"/>
        <v>22.573342597839002</v>
      </c>
      <c r="Z5136" s="4">
        <f ca="1"/>
        <v>68.331343228595998</v>
      </c>
    </row>
    <row r="5137" spans="1:26" hidden="1" x14ac:dyDescent="0.25">
      <c r="A5137" s="3" t="s">
        <v>65</v>
      </c>
      <c r="B5137" t="str">
        <v>利通科技</v>
      </c>
      <c r="C5137" s="8" t="str">
        <f ca="1"/>
        <v>制造业</v>
      </c>
      <c r="D5137" s="4">
        <f ca="1"/>
        <v>-1.9512052186966999E-2</v>
      </c>
      <c r="E5137" s="4">
        <f ca="1"/>
        <v>-4.0821128614049998E-4</v>
      </c>
      <c r="F5137" s="4">
        <f ca="1"/>
        <v>2.2723697723262999E-2</v>
      </c>
      <c r="G5137" s="4">
        <f ca="1"/>
        <v>0.11409451830033</v>
      </c>
      <c r="H5137" s="4">
        <f ca="1"/>
        <v>1.8753775065957999E-3</v>
      </c>
      <c r="I5137" s="4">
        <f ca="1"/>
        <v>3.1562745794340999E-2</v>
      </c>
      <c r="J5137" s="4">
        <f ca="1"/>
        <v>0.14629572007870001</v>
      </c>
      <c r="K5137" s="4">
        <f ca="1"/>
        <v>2.3788990666536E-3</v>
      </c>
      <c r="L5137" s="4">
        <f ca="1"/>
        <v>3.3850838702703001E-2</v>
      </c>
      <c r="M5137" s="4">
        <f ca="1"/>
        <v>1.5489640654971999</v>
      </c>
      <c r="N5137" s="4">
        <f ca="1"/>
        <v>45.161648425419997</v>
      </c>
      <c r="O5137" s="4">
        <f ca="1"/>
        <v>52.8848098132</v>
      </c>
      <c r="P5137" s="4">
        <f ca="1"/>
        <v>64.445177518951994</v>
      </c>
      <c r="Q5137" s="4">
        <f t="shared" ca="1" si="160"/>
        <v>3.0135670548683217E-2</v>
      </c>
      <c r="R5137" s="4">
        <f t="shared" ca="1" si="161"/>
        <v>-2.6415597602977162E-3</v>
      </c>
      <c r="S5137" s="4">
        <f ca="1"/>
        <v>13.568222222221999</v>
      </c>
      <c r="T5137" s="4">
        <f ca="1"/>
        <v>13.532380952381001</v>
      </c>
      <c r="U5137" s="4">
        <f ca="1"/>
        <v>23.413062332991998</v>
      </c>
      <c r="V5137" s="4">
        <f ca="1"/>
        <v>22.728134751921999</v>
      </c>
      <c r="W5137" s="4">
        <f ca="1"/>
        <v>39.381342518940002</v>
      </c>
      <c r="X5137" s="4">
        <f ca="1"/>
        <v>12.613831579055001</v>
      </c>
      <c r="Y5137" s="4">
        <f ca="1"/>
        <v>20.533576220802999</v>
      </c>
      <c r="Z5137" s="4">
        <f ca="1"/>
        <v>48.705817676244003</v>
      </c>
    </row>
    <row r="5138" spans="1:26" hidden="1" x14ac:dyDescent="0.25">
      <c r="A5138" s="3" t="s">
        <v>66</v>
      </c>
      <c r="B5138" t="str">
        <v>鹿得医疗</v>
      </c>
      <c r="C5138" s="8" t="str">
        <f ca="1"/>
        <v>制造业</v>
      </c>
      <c r="D5138" s="4">
        <f ca="1"/>
        <v>0.40804244455708999</v>
      </c>
      <c r="E5138" s="4">
        <f ca="1"/>
        <v>3.9342429977008E-2</v>
      </c>
      <c r="F5138" s="4">
        <f ca="1"/>
        <v>6.9247171771363997E-3</v>
      </c>
      <c r="G5138" s="4">
        <f ca="1"/>
        <v>-6.9941999951322997E-2</v>
      </c>
      <c r="H5138" s="4">
        <f ca="1"/>
        <v>-7.5278852688566E-3</v>
      </c>
      <c r="I5138" s="4">
        <f ca="1"/>
        <v>-4.571412335984E-4</v>
      </c>
      <c r="J5138" s="4">
        <f ca="1"/>
        <v>-8.2416194608619001E-2</v>
      </c>
      <c r="K5138" s="4">
        <f ca="1"/>
        <v>-2.8172795652037E-3</v>
      </c>
      <c r="L5138" s="4">
        <f ca="1"/>
        <v>1.3268170360649999E-4</v>
      </c>
      <c r="M5138" s="4">
        <f ca="1"/>
        <v>0.95841999217591001</v>
      </c>
      <c r="N5138" s="4">
        <f ca="1"/>
        <v>39.370934097099003</v>
      </c>
      <c r="O5138" s="4">
        <f ca="1"/>
        <v>-26.703798945976999</v>
      </c>
      <c r="P5138" s="4">
        <f ca="1"/>
        <v>50.467156490515997</v>
      </c>
      <c r="Q5138" s="4">
        <f t="shared" ca="1" si="160"/>
        <v>6.504621704890556E-3</v>
      </c>
      <c r="R5138" s="4">
        <f t="shared" ca="1" si="161"/>
        <v>-7.7722395877224447E-3</v>
      </c>
      <c r="S5138" s="4">
        <f ca="1"/>
        <v>4.8851111111111001</v>
      </c>
      <c r="T5138" s="4">
        <f ca="1"/>
        <v>4.8471428571428996</v>
      </c>
      <c r="U5138" s="4">
        <f ca="1"/>
        <v>9.9997506976111996</v>
      </c>
      <c r="V5138" s="4">
        <f ca="1"/>
        <v>9.935126458409</v>
      </c>
      <c r="W5138" s="4">
        <f ca="1"/>
        <v>2.1030666074386</v>
      </c>
      <c r="X5138" s="4">
        <f ca="1"/>
        <v>3.7001552074453001</v>
      </c>
      <c r="Y5138" s="4">
        <f ca="1"/>
        <v>22.557457488103001</v>
      </c>
      <c r="Z5138" s="4">
        <f ca="1"/>
        <v>1.3478791258330001</v>
      </c>
    </row>
    <row r="5139" spans="1:26" hidden="1" x14ac:dyDescent="0.25">
      <c r="A5139" s="3" t="s">
        <v>67</v>
      </c>
      <c r="B5139" t="str">
        <v>路斯股份</v>
      </c>
      <c r="C5139" s="8" t="str">
        <f ca="1"/>
        <v>制造业</v>
      </c>
      <c r="D5139" s="4">
        <f ca="1"/>
        <v>-0.22489142519918001</v>
      </c>
      <c r="E5139" s="4">
        <f ca="1"/>
        <v>-5.3684994697722997E-3</v>
      </c>
      <c r="F5139" s="4">
        <f ca="1"/>
        <v>-2.9313187494097001E-3</v>
      </c>
      <c r="G5139" s="4">
        <f ca="1"/>
        <v>-0.24181092298570001</v>
      </c>
      <c r="H5139" s="4">
        <f ca="1"/>
        <v>-4.2977336487550998E-3</v>
      </c>
      <c r="I5139" s="4">
        <f ca="1"/>
        <v>-6.7697076986230004E-4</v>
      </c>
      <c r="J5139" s="4">
        <f ca="1"/>
        <v>-0.17263711484385999</v>
      </c>
      <c r="K5139" s="4">
        <f ca="1"/>
        <v>-2.9710186309071999E-3</v>
      </c>
      <c r="L5139" s="4">
        <f ca="1"/>
        <v>5.9414388056440004E-4</v>
      </c>
      <c r="M5139" s="4">
        <f ca="1"/>
        <v>0.84672336648613</v>
      </c>
      <c r="N5139" s="4">
        <f ca="1"/>
        <v>32.641444599926999</v>
      </c>
      <c r="O5139" s="4">
        <f ca="1"/>
        <v>6.1742661959706</v>
      </c>
      <c r="P5139" s="4">
        <f ca="1"/>
        <v>51.343436532201999</v>
      </c>
      <c r="Q5139" s="4">
        <f t="shared" ca="1" si="160"/>
        <v>-3.6579789666193901E-3</v>
      </c>
      <c r="R5139" s="4">
        <f t="shared" ca="1" si="161"/>
        <v>-6.1206516952879798E-2</v>
      </c>
      <c r="S5139" s="4">
        <f ca="1"/>
        <v>7.57</v>
      </c>
      <c r="T5139" s="4">
        <f ca="1"/>
        <v>7.1066666666667002</v>
      </c>
      <c r="U5139" s="4">
        <f ca="1"/>
        <v>7.5594008770513996</v>
      </c>
      <c r="V5139" s="4">
        <f ca="1"/>
        <v>7.5871545287339996</v>
      </c>
      <c r="W5139" s="4">
        <f ca="1"/>
        <v>13.162585544694</v>
      </c>
      <c r="X5139" s="4">
        <f ca="1"/>
        <v>16.593707848904</v>
      </c>
      <c r="Y5139" s="4">
        <f ca="1"/>
        <v>21.258562536075001</v>
      </c>
      <c r="Z5139" s="4">
        <f ca="1"/>
        <v>4.7560711156552999</v>
      </c>
    </row>
    <row r="5140" spans="1:26" hidden="1" x14ac:dyDescent="0.25">
      <c r="A5140" s="3" t="s">
        <v>68</v>
      </c>
      <c r="B5140" t="str">
        <v>富恒新材</v>
      </c>
      <c r="C5140" s="8" t="str">
        <f ca="1"/>
        <v>制造业</v>
      </c>
      <c r="D5140" s="4">
        <f ca="1"/>
        <v>0.29223917577633002</v>
      </c>
      <c r="E5140" s="4">
        <f ca="1"/>
        <v>6.3265678981771004E-3</v>
      </c>
      <c r="F5140" s="4">
        <f ca="1"/>
        <v>4.1075142085851002E-2</v>
      </c>
      <c r="G5140" s="4">
        <f ca="1"/>
        <v>0.22437993813866999</v>
      </c>
      <c r="H5140" s="4">
        <f ca="1"/>
        <v>4.5080944862644001E-3</v>
      </c>
      <c r="I5140" s="4">
        <f ca="1"/>
        <v>4.0849452374292002E-2</v>
      </c>
      <c r="J5140" s="4">
        <f ca="1"/>
        <v>0.22437993813866999</v>
      </c>
      <c r="K5140" s="4">
        <f ca="1"/>
        <v>4.5080944862644001E-3</v>
      </c>
      <c r="L5140" s="4">
        <f ca="1"/>
        <v>4.0849452374292002E-2</v>
      </c>
      <c r="M5140" s="4">
        <f ca="1"/>
        <v>4.9034024687385003</v>
      </c>
      <c r="N5140" s="4">
        <f ca="1"/>
        <v>70.877158475071994</v>
      </c>
      <c r="O5140" s="4">
        <f ca="1"/>
        <v>135.9184899654</v>
      </c>
      <c r="P5140" s="4">
        <f ca="1"/>
        <v>56.657181477323</v>
      </c>
      <c r="Q5140" s="4">
        <f t="shared" ca="1" si="160"/>
        <v>5.8666666666666686E-2</v>
      </c>
      <c r="R5140" s="4">
        <f t="shared" ca="1" si="161"/>
        <v>-1.3700681444297768E-2</v>
      </c>
      <c r="S5140" s="4">
        <f ca="1"/>
        <v>6.2740540540541003</v>
      </c>
      <c r="T5140" s="4">
        <f ca="1"/>
        <v>6.1880952380952001</v>
      </c>
      <c r="U5140" s="4">
        <f ca="1"/>
        <v>6.7648799999999998</v>
      </c>
      <c r="V5140" s="4">
        <f ca="1"/>
        <v>6.39</v>
      </c>
      <c r="W5140" s="4">
        <f ca="1"/>
        <v>251.16480434627999</v>
      </c>
      <c r="X5140" s="4">
        <f ca="1"/>
        <v>12.743157360645</v>
      </c>
      <c r="Y5140" s="4">
        <f ca="1"/>
        <v>20.799757978470002</v>
      </c>
      <c r="Z5140" s="4">
        <f ca="1"/>
        <v>143.84868414498999</v>
      </c>
    </row>
    <row r="5141" spans="1:26" hidden="1" x14ac:dyDescent="0.25">
      <c r="A5141" s="3" t="s">
        <v>69</v>
      </c>
      <c r="B5141" t="str">
        <v>美邦科技</v>
      </c>
      <c r="C5141" s="8" t="str">
        <f ca="1"/>
        <v>制造业</v>
      </c>
      <c r="D5141" s="4">
        <f ca="1"/>
        <v>-0.56614453490647998</v>
      </c>
      <c r="E5141" s="4">
        <f ca="1"/>
        <v>-2.1004896451543999E-2</v>
      </c>
      <c r="F5141" s="4">
        <f ca="1"/>
        <v>-2.6331647925359001E-2</v>
      </c>
      <c r="G5141" s="4">
        <f ca="1"/>
        <v>-0.46285699038174</v>
      </c>
      <c r="H5141" s="4">
        <f ca="1"/>
        <v>-1.2724349379029999E-2</v>
      </c>
      <c r="I5141" s="4">
        <f ca="1"/>
        <v>-1.4532956036551E-2</v>
      </c>
      <c r="J5141" s="4">
        <f ca="1"/>
        <v>-0.41523737151062001</v>
      </c>
      <c r="K5141" s="4">
        <f ca="1"/>
        <v>-1.4377934850403999E-2</v>
      </c>
      <c r="L5141" s="4">
        <f ca="1"/>
        <v>-1.1936544375673999E-2</v>
      </c>
      <c r="M5141" s="4">
        <f ca="1"/>
        <v>0.77868575869917001</v>
      </c>
      <c r="N5141" s="4">
        <f ca="1"/>
        <v>24.353593449001</v>
      </c>
      <c r="O5141" s="4">
        <f ca="1"/>
        <v>-67.715376877896006</v>
      </c>
      <c r="P5141" s="4">
        <f ca="1"/>
        <v>40.106318648567999</v>
      </c>
      <c r="Q5141" s="4">
        <f t="shared" ca="1" si="160"/>
        <v>-2.1319796954315708E-2</v>
      </c>
      <c r="R5141" s="4">
        <f t="shared" ca="1" si="161"/>
        <v>-8.7165987654591257E-2</v>
      </c>
      <c r="S5141" s="4">
        <f ca="1"/>
        <v>6.9584444444443996</v>
      </c>
      <c r="T5141" s="4">
        <f ca="1"/>
        <v>6.3519047619047999</v>
      </c>
      <c r="U5141" s="4">
        <f ca="1"/>
        <v>7.3035941856394002</v>
      </c>
      <c r="V5141" s="4">
        <f ca="1"/>
        <v>7.4626973784801001</v>
      </c>
      <c r="W5141" s="4">
        <f ca="1"/>
        <v>43.596911359323002</v>
      </c>
      <c r="X5141" s="4">
        <f ca="1"/>
        <v>48.500762344899996</v>
      </c>
      <c r="Y5141" s="4">
        <f ca="1"/>
        <v>8.1034413500309004</v>
      </c>
      <c r="Z5141" s="4">
        <f ca="1"/>
        <v>59.055655894845998</v>
      </c>
    </row>
    <row r="5142" spans="1:26" hidden="1" x14ac:dyDescent="0.25">
      <c r="A5142" s="3" t="s">
        <v>70</v>
      </c>
      <c r="B5142" t="str">
        <v>奥迪威</v>
      </c>
      <c r="C5142" s="8" t="str">
        <f ca="1"/>
        <v>制造业</v>
      </c>
      <c r="D5142" s="4">
        <f ca="1"/>
        <v>0.20433179526638001</v>
      </c>
      <c r="E5142" s="4">
        <f ca="1"/>
        <v>4.2822321857530999E-3</v>
      </c>
      <c r="F5142" s="4">
        <f ca="1"/>
        <v>4.4723644165305998E-2</v>
      </c>
      <c r="G5142" s="4">
        <f ca="1"/>
        <v>5.8291433413655003E-2</v>
      </c>
      <c r="H5142" s="4">
        <f ca="1"/>
        <v>9.678986461306E-4</v>
      </c>
      <c r="I5142" s="4">
        <f ca="1"/>
        <v>2.4151079565676001E-2</v>
      </c>
      <c r="J5142" s="4">
        <f ca="1"/>
        <v>0.32730913954565</v>
      </c>
      <c r="K5142" s="4">
        <f ca="1"/>
        <v>6.3243928707625002E-3</v>
      </c>
      <c r="L5142" s="4">
        <f ca="1"/>
        <v>4.3746707081319003E-2</v>
      </c>
      <c r="M5142" s="4">
        <f ca="1"/>
        <v>0.65845477144801001</v>
      </c>
      <c r="N5142" s="4">
        <f ca="1"/>
        <v>45.072926204702</v>
      </c>
      <c r="O5142" s="4">
        <f ca="1"/>
        <v>30.807325723144999</v>
      </c>
      <c r="P5142" s="4">
        <f ca="1"/>
        <v>62.079876416881</v>
      </c>
      <c r="Q5142" s="4">
        <f t="shared" ca="1" si="160"/>
        <v>5.9231590181454824E-2</v>
      </c>
      <c r="R5142" s="4">
        <f t="shared" ca="1" si="161"/>
        <v>-2.0607482186821863E-2</v>
      </c>
      <c r="S5142" s="4">
        <f ca="1"/>
        <v>12.559777777778001</v>
      </c>
      <c r="T5142" s="4">
        <f ca="1"/>
        <v>12.300952380951999</v>
      </c>
      <c r="U5142" s="4">
        <f ca="1"/>
        <v>14.122075213079</v>
      </c>
      <c r="V5142" s="4">
        <f ca="1"/>
        <v>13.332377304437999</v>
      </c>
      <c r="W5142" s="4">
        <f ca="1"/>
        <v>114.09404039271</v>
      </c>
      <c r="X5142" s="4">
        <f ca="1"/>
        <v>14.56285223499</v>
      </c>
      <c r="Y5142" s="4">
        <f ca="1"/>
        <v>21.179541922096998</v>
      </c>
      <c r="Z5142" s="4">
        <f ca="1"/>
        <v>11.234906564777001</v>
      </c>
    </row>
    <row r="5143" spans="1:26" hidden="1" x14ac:dyDescent="0.25">
      <c r="A5143" s="3" t="s">
        <v>71</v>
      </c>
      <c r="B5143" t="str">
        <v>梓橦宫</v>
      </c>
      <c r="C5143" s="8" t="str">
        <f ca="1"/>
        <v>制造业</v>
      </c>
      <c r="D5143" s="4">
        <f ca="1"/>
        <v>8.4832217051392003E-2</v>
      </c>
      <c r="E5143" s="4">
        <f ca="1"/>
        <v>2.1221816124114999E-3</v>
      </c>
      <c r="F5143" s="4">
        <f ca="1"/>
        <v>6.1548040714510003E-3</v>
      </c>
      <c r="G5143" s="4">
        <f ca="1"/>
        <v>0.14099934604247999</v>
      </c>
      <c r="H5143" s="4">
        <f ca="1"/>
        <v>3.5134331762594999E-3</v>
      </c>
      <c r="I5143" s="4">
        <f ca="1"/>
        <v>1.0652300394979001E-2</v>
      </c>
      <c r="J5143" s="4">
        <f ca="1"/>
        <v>0.12995794890081</v>
      </c>
      <c r="K5143" s="4">
        <f ca="1"/>
        <v>3.1956838928514E-3</v>
      </c>
      <c r="L5143" s="4">
        <f ca="1"/>
        <v>8.0511030164597003E-3</v>
      </c>
      <c r="M5143" s="4">
        <f ca="1"/>
        <v>0.64447940614541999</v>
      </c>
      <c r="N5143" s="4">
        <f ca="1"/>
        <v>23.539778917225998</v>
      </c>
      <c r="O5143" s="4">
        <f ca="1"/>
        <v>-9.0337409388080996</v>
      </c>
      <c r="P5143" s="4">
        <f ca="1"/>
        <v>59.542917148908003</v>
      </c>
      <c r="Q5143" s="4">
        <f t="shared" ca="1" si="160"/>
        <v>8.8258892752202927E-3</v>
      </c>
      <c r="R5143" s="4">
        <f t="shared" ca="1" si="161"/>
        <v>-4.9585424951151702E-4</v>
      </c>
      <c r="S5143" s="4">
        <f ca="1"/>
        <v>6.2102222222221997</v>
      </c>
      <c r="T5143" s="4">
        <f ca="1"/>
        <v>6.2071428571428999</v>
      </c>
      <c r="U5143" s="4">
        <f ca="1"/>
        <v>16.207285641533002</v>
      </c>
      <c r="V5143" s="4">
        <f ca="1"/>
        <v>16.065493375846</v>
      </c>
      <c r="W5143" s="4">
        <f ca="1"/>
        <v>20.397685750564001</v>
      </c>
      <c r="X5143" s="4">
        <f ca="1"/>
        <v>7.8948552000161998</v>
      </c>
      <c r="Y5143" s="4">
        <f ca="1"/>
        <v>18.490619527461</v>
      </c>
      <c r="Z5143" s="4">
        <f ca="1"/>
        <v>18.875618996216001</v>
      </c>
    </row>
    <row r="5144" spans="1:26" hidden="1" x14ac:dyDescent="0.25">
      <c r="A5144" s="3" t="s">
        <v>72</v>
      </c>
      <c r="B5144" t="str">
        <v>天罡股份</v>
      </c>
      <c r="C5144" s="8" t="str">
        <f ca="1"/>
        <v>制造业</v>
      </c>
      <c r="D5144" s="4">
        <f ca="1"/>
        <v>0.19952500074838</v>
      </c>
      <c r="E5144" s="4">
        <f ca="1"/>
        <v>5.2127896295618001E-3</v>
      </c>
      <c r="F5144" s="4">
        <f ca="1"/>
        <v>2.9418025968672001E-2</v>
      </c>
      <c r="G5144" s="4">
        <f ca="1"/>
        <v>-0.26506327352602999</v>
      </c>
      <c r="H5144" s="4">
        <f ca="1"/>
        <v>-7.1435086931297001E-3</v>
      </c>
      <c r="I5144" s="4">
        <f ca="1"/>
        <v>-8.5405727993957993E-3</v>
      </c>
      <c r="J5144" s="4">
        <f ca="1"/>
        <v>0.19020336359043999</v>
      </c>
      <c r="K5144" s="4">
        <f ca="1"/>
        <v>8.3725126596108992E-3</v>
      </c>
      <c r="L5144" s="4">
        <f ca="1"/>
        <v>2.4943017901632999E-2</v>
      </c>
      <c r="M5144" s="4">
        <f ca="1"/>
        <v>0.86729736679434999</v>
      </c>
      <c r="N5144" s="4">
        <f ca="1"/>
        <v>56.124370793784003</v>
      </c>
      <c r="O5144" s="4">
        <f ca="1"/>
        <v>83.754951955829</v>
      </c>
      <c r="P5144" s="4">
        <f ca="1"/>
        <v>60.879409666034</v>
      </c>
      <c r="Q5144" s="4">
        <f t="shared" ca="1" si="160"/>
        <v>3.9705280392922773E-2</v>
      </c>
      <c r="R5144" s="4">
        <f t="shared" ca="1" si="161"/>
        <v>-7.1685239266028947E-2</v>
      </c>
      <c r="S5144" s="4">
        <f ca="1"/>
        <v>12.925111111111001</v>
      </c>
      <c r="T5144" s="4">
        <f ca="1"/>
        <v>11.998571428570999</v>
      </c>
      <c r="U5144" s="4">
        <f ca="1"/>
        <v>19.767554709386999</v>
      </c>
      <c r="V5144" s="4">
        <f ca="1"/>
        <v>19.012652029541002</v>
      </c>
      <c r="W5144" s="4">
        <f ca="1"/>
        <v>5.7048981299800996</v>
      </c>
      <c r="X5144" s="4">
        <f ca="1"/>
        <v>1.6590715955419999</v>
      </c>
      <c r="Y5144" s="4">
        <f ca="1"/>
        <v>5.7963798572318002</v>
      </c>
      <c r="Z5144" s="4">
        <f ca="1"/>
        <v>15.221977248989001</v>
      </c>
    </row>
    <row r="5145" spans="1:26" hidden="1" x14ac:dyDescent="0.25">
      <c r="A5145" s="3" t="s">
        <v>73</v>
      </c>
      <c r="B5145" t="str">
        <v>方盛股份</v>
      </c>
      <c r="C5145" s="8" t="str">
        <f ca="1"/>
        <v>制造业</v>
      </c>
      <c r="D5145" s="4">
        <f ca="1"/>
        <v>-0.20851875977161999</v>
      </c>
      <c r="E5145" s="4">
        <f ca="1"/>
        <v>-4.6359513084850996E-3</v>
      </c>
      <c r="F5145" s="4">
        <f ca="1"/>
        <v>-5.86839162791E-4</v>
      </c>
      <c r="G5145" s="4">
        <f ca="1"/>
        <v>-0.11383095142994</v>
      </c>
      <c r="H5145" s="4">
        <f ca="1"/>
        <v>-1.9496755702955999E-3</v>
      </c>
      <c r="I5145" s="4">
        <f ca="1"/>
        <v>6.5263942408107997E-3</v>
      </c>
      <c r="J5145" s="4">
        <f ca="1"/>
        <v>-0.1418108627321</v>
      </c>
      <c r="K5145" s="4">
        <f ca="1"/>
        <v>-2.4654477791019001E-3</v>
      </c>
      <c r="L5145" s="4">
        <f ca="1"/>
        <v>2.8222312057255001E-3</v>
      </c>
      <c r="M5145" s="4">
        <f ca="1"/>
        <v>1.6924853597120999</v>
      </c>
      <c r="N5145" s="4">
        <f ca="1"/>
        <v>60.174793096720002</v>
      </c>
      <c r="O5145" s="4">
        <f ca="1"/>
        <v>45.389561009196001</v>
      </c>
      <c r="P5145" s="4">
        <f ca="1"/>
        <v>54.405044874151002</v>
      </c>
      <c r="Q5145" s="4">
        <f t="shared" ca="1" si="160"/>
        <v>6.0362173038341878E-3</v>
      </c>
      <c r="R5145" s="4">
        <f t="shared" ca="1" si="161"/>
        <v>-5.0689912677356862E-2</v>
      </c>
      <c r="S5145" s="4">
        <f ca="1"/>
        <v>8.4597777777778003</v>
      </c>
      <c r="T5145" s="4">
        <f ca="1"/>
        <v>8.0309523809523995</v>
      </c>
      <c r="U5145" s="4">
        <f ca="1"/>
        <v>112.27040134146</v>
      </c>
      <c r="V5145" s="4">
        <f ca="1"/>
        <v>111.59677893340999</v>
      </c>
      <c r="W5145" s="4">
        <f ca="1"/>
        <v>20.199230373582999</v>
      </c>
      <c r="X5145" s="4">
        <f ca="1"/>
        <v>20.183510753798</v>
      </c>
      <c r="Y5145" s="4">
        <f ca="1"/>
        <v>46.931825340522003</v>
      </c>
      <c r="Z5145" s="4">
        <f ca="1"/>
        <v>55.330351227799</v>
      </c>
    </row>
    <row r="5146" spans="1:26" hidden="1" x14ac:dyDescent="0.25">
      <c r="A5146" s="3" t="s">
        <v>74</v>
      </c>
      <c r="B5146" t="str">
        <v>德源药业</v>
      </c>
      <c r="C5146" s="8" t="str">
        <f ca="1"/>
        <v>制造业</v>
      </c>
      <c r="D5146" s="4">
        <f ca="1"/>
        <v>-0.42154868258952999</v>
      </c>
      <c r="E5146" s="4">
        <f ca="1"/>
        <v>-3.9412621159674997E-2</v>
      </c>
      <c r="F5146" s="4">
        <f ca="1"/>
        <v>-2.2267840676321999E-2</v>
      </c>
      <c r="G5146" s="4">
        <f ca="1"/>
        <v>-0.39041506045680002</v>
      </c>
      <c r="H5146" s="4">
        <f ca="1"/>
        <v>-3.2627299930653997E-2</v>
      </c>
      <c r="I5146" s="4">
        <f ca="1"/>
        <v>-1.5193632766379001E-2</v>
      </c>
      <c r="J5146" s="4">
        <f ca="1"/>
        <v>0.16831830332763001</v>
      </c>
      <c r="K5146" s="4">
        <f ca="1"/>
        <v>7.4306162459610997E-3</v>
      </c>
      <c r="L5146" s="4">
        <f ca="1"/>
        <v>1.5404870052745E-2</v>
      </c>
      <c r="M5146" s="4">
        <f ca="1"/>
        <v>0.47652616618838001</v>
      </c>
      <c r="N5146" s="4">
        <f ca="1"/>
        <v>45.243553700099</v>
      </c>
      <c r="O5146" s="4">
        <f ca="1"/>
        <v>30.354758169160998</v>
      </c>
      <c r="P5146" s="4">
        <f ca="1"/>
        <v>48.146884794382999</v>
      </c>
      <c r="Q5146" s="4">
        <f t="shared" ca="1" si="160"/>
        <v>-2.9089972969480581E-2</v>
      </c>
      <c r="R5146" s="4">
        <f t="shared" ca="1" si="161"/>
        <v>-7.0726180475650227E-2</v>
      </c>
      <c r="S5146" s="4">
        <f ca="1"/>
        <v>26.982666666667001</v>
      </c>
      <c r="T5146" s="4">
        <f ca="1"/>
        <v>25.074285714285999</v>
      </c>
      <c r="U5146" s="4">
        <f ca="1"/>
        <v>47.404197340368</v>
      </c>
      <c r="V5146" s="4">
        <f ca="1"/>
        <v>48.824500747357</v>
      </c>
      <c r="W5146" s="4">
        <f ca="1"/>
        <v>37.030574834234997</v>
      </c>
      <c r="X5146" s="4">
        <f ca="1"/>
        <v>26.98248069437</v>
      </c>
      <c r="Y5146" s="4">
        <f ca="1"/>
        <v>39.931002621174002</v>
      </c>
      <c r="Z5146" s="4">
        <f ca="1"/>
        <v>49.611983928523003</v>
      </c>
    </row>
    <row r="5147" spans="1:26" hidden="1" x14ac:dyDescent="0.25">
      <c r="A5147" s="3" t="s">
        <v>75</v>
      </c>
      <c r="B5147" t="str">
        <v>骑士乳业</v>
      </c>
      <c r="C5147" s="8" t="str">
        <f ca="1"/>
        <v>农、林、牧、渔业</v>
      </c>
      <c r="D5147" s="4">
        <f ca="1"/>
        <v>-0.20631546829621</v>
      </c>
      <c r="E5147" s="4">
        <f ca="1"/>
        <v>-4.5944379078605999E-3</v>
      </c>
      <c r="F5147" s="4">
        <f ca="1"/>
        <v>-8.115425493447E-4</v>
      </c>
      <c r="G5147" s="4">
        <f ca="1"/>
        <v>-0.20631546829621</v>
      </c>
      <c r="H5147" s="4">
        <f ca="1"/>
        <v>-4.5944379078605999E-3</v>
      </c>
      <c r="I5147" s="4">
        <f ca="1"/>
        <v>-8.115425493447E-4</v>
      </c>
      <c r="J5147" s="4">
        <f ca="1"/>
        <v>-0.20631546829621</v>
      </c>
      <c r="K5147" s="4">
        <f ca="1"/>
        <v>-4.5944379078605999E-3</v>
      </c>
      <c r="L5147" s="4">
        <f ca="1"/>
        <v>-8.115425493447E-4</v>
      </c>
      <c r="M5147" s="4">
        <f ca="1"/>
        <v>4.5799718677927004</v>
      </c>
      <c r="N5147" s="4">
        <f ca="1"/>
        <v>73.402444424329005</v>
      </c>
      <c r="O5147" s="4">
        <f ca="1"/>
        <v>-89.263703700129994</v>
      </c>
      <c r="P5147" s="4">
        <f ca="1"/>
        <v>54.427454216500998</v>
      </c>
      <c r="Q5147" s="4">
        <f t="shared" ca="1" si="160"/>
        <v>-7.276905400229741E-3</v>
      </c>
      <c r="R5147" s="4">
        <f t="shared" ca="1" si="161"/>
        <v>-6.1626836953970893E-3</v>
      </c>
      <c r="S5147" s="4">
        <f ca="1"/>
        <v>4.2691666666666999</v>
      </c>
      <c r="T5147" s="4">
        <f ca="1"/>
        <v>4.2428571428571002</v>
      </c>
      <c r="U5147" s="4">
        <f ca="1"/>
        <v>9.852967018368</v>
      </c>
      <c r="V5147" s="4">
        <f ca="1"/>
        <v>9.9251916994439995</v>
      </c>
      <c r="W5147" s="4">
        <f ca="1"/>
        <v>24.169887762523999</v>
      </c>
      <c r="X5147" s="4">
        <f ca="1"/>
        <v>14.22390086111</v>
      </c>
      <c r="Y5147" s="4">
        <f ca="1"/>
        <v>19.042157674335002</v>
      </c>
      <c r="Z5147" s="4">
        <f ca="1"/>
        <v>34.377143156481999</v>
      </c>
    </row>
    <row r="5148" spans="1:26" hidden="1" x14ac:dyDescent="0.25">
      <c r="A5148" s="3" t="s">
        <v>76</v>
      </c>
      <c r="B5148" t="str">
        <v>保丽洁</v>
      </c>
      <c r="C5148" s="8" t="str">
        <f ca="1"/>
        <v>制造业</v>
      </c>
      <c r="D5148" s="4">
        <f ca="1"/>
        <v>0.23277503688958001</v>
      </c>
      <c r="E5148" s="4">
        <f ca="1"/>
        <v>5.0303376085795003E-3</v>
      </c>
      <c r="F5148" s="4">
        <f ca="1"/>
        <v>1.3181363890435E-2</v>
      </c>
      <c r="G5148" s="4">
        <f ca="1"/>
        <v>5.1461886446407E-2</v>
      </c>
      <c r="H5148" s="4">
        <f ca="1"/>
        <v>1.0488670749791E-3</v>
      </c>
      <c r="I5148" s="4">
        <f ca="1"/>
        <v>5.9711980854571002E-3</v>
      </c>
      <c r="J5148" s="4">
        <f ca="1"/>
        <v>-0.15721003249922999</v>
      </c>
      <c r="K5148" s="4">
        <f ca="1"/>
        <v>-3.6835185351717999E-3</v>
      </c>
      <c r="L5148" s="4">
        <f ca="1"/>
        <v>-5.0087958887499995E-4</v>
      </c>
      <c r="M5148" s="4">
        <f ca="1"/>
        <v>0.58055547205906999</v>
      </c>
      <c r="N5148" s="4">
        <f ca="1"/>
        <v>34.814754951193997</v>
      </c>
      <c r="O5148" s="4">
        <f ca="1"/>
        <v>-24.495813505651</v>
      </c>
      <c r="P5148" s="4">
        <f ca="1"/>
        <v>58.400678843637998</v>
      </c>
      <c r="Q5148" s="4">
        <f t="shared" ca="1" si="160"/>
        <v>2.143055942110755E-2</v>
      </c>
      <c r="R5148" s="4">
        <f t="shared" ca="1" si="161"/>
        <v>-7.3833181500444576E-3</v>
      </c>
      <c r="S5148" s="4">
        <f ca="1"/>
        <v>5.9937777777778001</v>
      </c>
      <c r="T5148" s="4">
        <f ca="1"/>
        <v>5.9495238095238001</v>
      </c>
      <c r="U5148" s="4">
        <f ca="1"/>
        <v>6.3203516666667001</v>
      </c>
      <c r="V5148" s="4">
        <f ca="1"/>
        <v>6.1877448333332996</v>
      </c>
      <c r="W5148" s="4">
        <f ca="1"/>
        <v>-15.921662381251</v>
      </c>
      <c r="X5148" s="4">
        <f ca="1"/>
        <v>-7.4091277364673003</v>
      </c>
      <c r="Y5148" s="4">
        <f ca="1"/>
        <v>6.6131035902794997</v>
      </c>
      <c r="Z5148" s="4">
        <f ca="1"/>
        <v>-21.880532885653</v>
      </c>
    </row>
    <row r="5149" spans="1:26" hidden="1" x14ac:dyDescent="0.25">
      <c r="A5149" s="3" t="s">
        <v>77</v>
      </c>
      <c r="B5149" t="str">
        <v>慧为智能</v>
      </c>
      <c r="C5149" s="8" t="str">
        <f ca="1"/>
        <v>制造业</v>
      </c>
      <c r="D5149" s="4">
        <f ca="1"/>
        <v>4.9311373869650003E-3</v>
      </c>
      <c r="E5149" s="4">
        <f ca="1"/>
        <v>2.192996718369E-4</v>
      </c>
      <c r="F5149" s="4">
        <f ca="1"/>
        <v>7.1607252579044996E-3</v>
      </c>
      <c r="G5149" s="4">
        <f ca="1"/>
        <v>-7.9344773128755E-2</v>
      </c>
      <c r="H5149" s="4">
        <f ca="1"/>
        <v>-2.4350814932093002E-3</v>
      </c>
      <c r="I5149" s="4">
        <f ca="1"/>
        <v>2.6846141037133999E-3</v>
      </c>
      <c r="J5149" s="4">
        <f ca="1"/>
        <v>-0.22785192333554999</v>
      </c>
      <c r="K5149" s="4">
        <f ca="1"/>
        <v>-6.7271446872168997E-3</v>
      </c>
      <c r="L5149" s="4">
        <f ca="1"/>
        <v>-5.8112883215320999E-3</v>
      </c>
      <c r="M5149" s="4">
        <f ca="1"/>
        <v>0.85855941982452</v>
      </c>
      <c r="N5149" s="4">
        <f ca="1"/>
        <v>37.047259444335999</v>
      </c>
      <c r="O5149" s="4">
        <f ca="1"/>
        <v>-19.557839406096001</v>
      </c>
      <c r="P5149" s="4">
        <f ca="1"/>
        <v>54.580013793303998</v>
      </c>
      <c r="Q5149" s="4">
        <f t="shared" ca="1" si="160"/>
        <v>5.8598726114682262E-3</v>
      </c>
      <c r="R5149" s="4">
        <f t="shared" ca="1" si="161"/>
        <v>-3.2702868764608491E-2</v>
      </c>
      <c r="S5149" s="4">
        <f ca="1"/>
        <v>6.6651111111111003</v>
      </c>
      <c r="T5149" s="4">
        <f ca="1"/>
        <v>6.4471428571429001</v>
      </c>
      <c r="U5149" s="4">
        <f ca="1"/>
        <v>17.949805409243002</v>
      </c>
      <c r="V5149" s="4">
        <f ca="1"/>
        <v>17.845234607719998</v>
      </c>
      <c r="W5149" s="4">
        <f ca="1"/>
        <v>20.103280654993</v>
      </c>
      <c r="X5149" s="4">
        <f ca="1"/>
        <v>13.560551113713</v>
      </c>
      <c r="Y5149" s="4">
        <f ca="1"/>
        <v>35.750246686327003</v>
      </c>
      <c r="Z5149" s="4">
        <f ca="1"/>
        <v>38.177690084848997</v>
      </c>
    </row>
    <row r="5150" spans="1:26" hidden="1" x14ac:dyDescent="0.25">
      <c r="A5150" s="3" t="s">
        <v>78</v>
      </c>
      <c r="B5150" t="str">
        <v>星辰科技</v>
      </c>
      <c r="C5150" s="8" t="str">
        <f ca="1"/>
        <v>制造业</v>
      </c>
      <c r="D5150" s="4">
        <f ca="1"/>
        <v>0.11343906187892</v>
      </c>
      <c r="E5150" s="4">
        <f ca="1"/>
        <v>5.5654851824391997E-2</v>
      </c>
      <c r="F5150" s="4">
        <f ca="1"/>
        <v>7.4510558880495998E-3</v>
      </c>
      <c r="G5150" s="4">
        <f ca="1"/>
        <v>-0.1579925741056</v>
      </c>
      <c r="H5150" s="4">
        <f ca="1"/>
        <v>-1.9204485288294</v>
      </c>
      <c r="I5150" s="4">
        <f ca="1"/>
        <v>-8.0862002827980992E-3</v>
      </c>
      <c r="J5150" s="4">
        <f ca="1"/>
        <v>-8.2839131551895998E-2</v>
      </c>
      <c r="K5150" s="4">
        <f ca="1"/>
        <v>-3.5192226263436998E-3</v>
      </c>
      <c r="L5150" s="4">
        <f ca="1"/>
        <v>-4.8809020426679998E-4</v>
      </c>
      <c r="M5150" s="4">
        <f ca="1"/>
        <v>0.96975902130941005</v>
      </c>
      <c r="N5150" s="4">
        <f ca="1"/>
        <v>37.396538303676998</v>
      </c>
      <c r="O5150" s="4">
        <f ca="1"/>
        <v>-42.948712379402998</v>
      </c>
      <c r="P5150" s="4">
        <f ca="1"/>
        <v>47.214313044306998</v>
      </c>
      <c r="Q5150" s="4">
        <f t="shared" ca="1" si="160"/>
        <v>1.0833333333338876E-2</v>
      </c>
      <c r="R5150" s="4">
        <f t="shared" ca="1" si="161"/>
        <v>-4.5094979282157839E-2</v>
      </c>
      <c r="S5150" s="4">
        <f ca="1"/>
        <v>4.1295555555555996</v>
      </c>
      <c r="T5150" s="4">
        <f ca="1"/>
        <v>3.9433333333333001</v>
      </c>
      <c r="U5150" s="4">
        <f ca="1"/>
        <v>9.3142454988800996</v>
      </c>
      <c r="V5150" s="4">
        <f ca="1"/>
        <v>9.2144225875152994</v>
      </c>
      <c r="W5150" s="4">
        <f ca="1"/>
        <v>-1.7592528930116</v>
      </c>
      <c r="X5150" s="4">
        <f ca="1"/>
        <v>9.3120741088283001</v>
      </c>
      <c r="Y5150" s="4">
        <f ca="1"/>
        <v>33.202040434685998</v>
      </c>
      <c r="Z5150" s="4">
        <f ca="1"/>
        <v>0</v>
      </c>
    </row>
    <row r="5151" spans="1:26" hidden="1" x14ac:dyDescent="0.25">
      <c r="A5151" s="3" t="s">
        <v>79</v>
      </c>
      <c r="B5151" t="str">
        <v>开特股份</v>
      </c>
      <c r="C5151" s="8" t="str">
        <f ca="1"/>
        <v>制造业</v>
      </c>
      <c r="D5151" s="4">
        <f ca="1"/>
        <v>0.34133072173947998</v>
      </c>
      <c r="E5151" s="4">
        <f ca="1"/>
        <v>1.7040122243975001E-2</v>
      </c>
      <c r="F5151" s="4">
        <f ca="1"/>
        <v>4.4275181685785002E-2</v>
      </c>
      <c r="G5151" s="4">
        <f ca="1"/>
        <v>0.45159378004867001</v>
      </c>
      <c r="H5151" s="4">
        <f ca="1"/>
        <v>2.0375396912340998E-2</v>
      </c>
      <c r="I5151" s="4">
        <f ca="1"/>
        <v>5.0764772146831998E-2</v>
      </c>
      <c r="J5151" s="4">
        <f ca="1"/>
        <v>0.45159378004867001</v>
      </c>
      <c r="K5151" s="4">
        <f ca="1"/>
        <v>2.0375396912340998E-2</v>
      </c>
      <c r="L5151" s="4">
        <f ca="1"/>
        <v>5.0764772146831998E-2</v>
      </c>
      <c r="M5151" s="4">
        <f ca="1"/>
        <v>2.1583002736585999</v>
      </c>
      <c r="N5151" s="4">
        <f ca="1"/>
        <v>67.043491064736003</v>
      </c>
      <c r="O5151" s="4">
        <f ca="1"/>
        <v>235.46065321577001</v>
      </c>
      <c r="P5151" s="4">
        <f ca="1"/>
        <v>81.490181313850997</v>
      </c>
      <c r="Q5151" s="4">
        <f t="shared" ca="1" si="160"/>
        <v>4.3235704323577206E-2</v>
      </c>
      <c r="R5151" s="4">
        <f t="shared" ca="1" si="161"/>
        <v>1.2201660202683345E-2</v>
      </c>
      <c r="S5151" s="4">
        <f ca="1"/>
        <v>8.1162068965517005</v>
      </c>
      <c r="T5151" s="4">
        <f ca="1"/>
        <v>8.2152380952380994</v>
      </c>
      <c r="U5151" s="4">
        <f ca="1"/>
        <v>10.478355416141</v>
      </c>
      <c r="V5151" s="4">
        <f ca="1"/>
        <v>10.044092023226</v>
      </c>
      <c r="W5151" s="4">
        <f ca="1"/>
        <v>99.575077824079003</v>
      </c>
      <c r="X5151" s="4">
        <f ca="1"/>
        <v>26.504597094560001</v>
      </c>
      <c r="Y5151" s="4">
        <f ca="1"/>
        <v>15.684299527406999</v>
      </c>
      <c r="Z5151" s="4">
        <f ca="1"/>
        <v>0</v>
      </c>
    </row>
    <row r="5152" spans="1:26" hidden="1" x14ac:dyDescent="0.25">
      <c r="A5152" s="3" t="s">
        <v>80</v>
      </c>
      <c r="B5152" t="str">
        <v>锦波生物</v>
      </c>
      <c r="C5152" s="8" t="str">
        <f ca="1"/>
        <v>制造业</v>
      </c>
      <c r="D5152" s="4">
        <f ca="1"/>
        <v>0.65623248233534004</v>
      </c>
      <c r="E5152" s="4">
        <f ca="1"/>
        <v>1.5936358984131999E-2</v>
      </c>
      <c r="F5152" s="4">
        <f ca="1"/>
        <v>0.12039704747490999</v>
      </c>
      <c r="G5152" s="4">
        <f ca="1"/>
        <v>1.0218519952484</v>
      </c>
      <c r="H5152" s="4">
        <f ca="1"/>
        <v>1.9520413521360001E-2</v>
      </c>
      <c r="I5152" s="4">
        <f ca="1"/>
        <v>0.12733270344898001</v>
      </c>
      <c r="J5152" s="4">
        <f ca="1"/>
        <v>0.81946497280084996</v>
      </c>
      <c r="K5152" s="4">
        <f ca="1"/>
        <v>2.0234443047768998E-2</v>
      </c>
      <c r="L5152" s="4">
        <f ca="1"/>
        <v>8.8611011674367995E-2</v>
      </c>
      <c r="M5152" s="4">
        <f ca="1"/>
        <v>1.5481109901187999</v>
      </c>
      <c r="N5152" s="4">
        <f ca="1"/>
        <v>70.717419288905006</v>
      </c>
      <c r="O5152" s="4">
        <f ca="1"/>
        <v>314.67908878998998</v>
      </c>
      <c r="P5152" s="4">
        <f ca="1"/>
        <v>91.195811901612004</v>
      </c>
      <c r="Q5152" s="4">
        <f t="shared" ca="1" si="160"/>
        <v>0.16359729021975133</v>
      </c>
      <c r="R5152" s="4">
        <f t="shared" ca="1" si="161"/>
        <v>0.19758892076323128</v>
      </c>
      <c r="S5152" s="4">
        <f ca="1"/>
        <v>193.27444444444001</v>
      </c>
      <c r="T5152" s="4">
        <f ca="1"/>
        <v>231.46333333333001</v>
      </c>
      <c r="U5152" s="4">
        <f ca="1"/>
        <v>677.91463227100996</v>
      </c>
      <c r="V5152" s="4">
        <f ca="1"/>
        <v>582.60245015093005</v>
      </c>
      <c r="W5152" s="4">
        <f ca="1"/>
        <v>37.189471216877003</v>
      </c>
      <c r="X5152" s="4">
        <f ca="1"/>
        <v>35.762463277880002</v>
      </c>
      <c r="Y5152" s="4">
        <f ca="1"/>
        <v>28.058798741314</v>
      </c>
      <c r="Z5152" s="4">
        <f ca="1"/>
        <v>30.766609800565998</v>
      </c>
    </row>
    <row r="5153" spans="1:26" hidden="1" x14ac:dyDescent="0.25">
      <c r="A5153" s="3" t="s">
        <v>81</v>
      </c>
      <c r="B5153" t="str">
        <v>立方控股</v>
      </c>
      <c r="C5153" s="8" t="str">
        <f ca="1"/>
        <v>信息传输、软件和信息技术服务业</v>
      </c>
      <c r="D5153" s="4">
        <f ca="1"/>
        <v>0</v>
      </c>
      <c r="E5153" s="4">
        <f ca="1"/>
        <v>0</v>
      </c>
      <c r="F5153" s="4">
        <f ca="1"/>
        <v>0</v>
      </c>
      <c r="G5153" s="4">
        <f ca="1"/>
        <v>0</v>
      </c>
      <c r="H5153" s="4">
        <f ca="1"/>
        <v>0</v>
      </c>
      <c r="I5153" s="4">
        <f ca="1"/>
        <v>0</v>
      </c>
      <c r="J5153" s="4">
        <f ca="1"/>
        <v>0</v>
      </c>
      <c r="K5153" s="4">
        <f ca="1"/>
        <v>0</v>
      </c>
      <c r="L5153" s="4">
        <f ca="1"/>
        <v>0</v>
      </c>
      <c r="M5153" s="4">
        <f ca="1"/>
        <v>0</v>
      </c>
      <c r="N5153" s="4">
        <f ca="1"/>
        <v>0</v>
      </c>
      <c r="O5153" s="4">
        <f ca="1"/>
        <v>-442.46682279469002</v>
      </c>
      <c r="P5153" s="4">
        <f ca="1"/>
        <v>27.444455176188001</v>
      </c>
      <c r="Q5153" s="4">
        <f t="shared" ca="1" si="160"/>
        <v>-0.40239877646301209</v>
      </c>
      <c r="R5153" s="4">
        <f t="shared" ca="1" si="161"/>
        <v>0</v>
      </c>
      <c r="S5153" s="4">
        <f ca="1"/>
        <v>12.483000000000001</v>
      </c>
      <c r="T5153" s="4">
        <f ca="1"/>
        <v>12.483000000000001</v>
      </c>
      <c r="U5153" s="4">
        <f ca="1"/>
        <v>25.378985574400001</v>
      </c>
      <c r="V5153" s="4">
        <f ca="1"/>
        <v>42.468095068799997</v>
      </c>
      <c r="W5153" s="4">
        <f ca="1"/>
        <v>-2.5766206079626999</v>
      </c>
      <c r="X5153" s="4">
        <f ca="1"/>
        <v>5.3852429608649004</v>
      </c>
      <c r="Y5153" s="4">
        <f ca="1"/>
        <v>15.394930320352</v>
      </c>
      <c r="Z5153" s="4">
        <f ca="1"/>
        <v>-12.496587667065</v>
      </c>
    </row>
    <row r="5154" spans="1:26" hidden="1" x14ac:dyDescent="0.25">
      <c r="A5154" s="3" t="s">
        <v>82</v>
      </c>
      <c r="B5154" t="str">
        <v>柏星龙</v>
      </c>
      <c r="C5154" s="8" t="str">
        <f ca="1"/>
        <v>制造业</v>
      </c>
      <c r="D5154" s="4">
        <f ca="1"/>
        <v>0.30727398650203003</v>
      </c>
      <c r="E5154" s="4">
        <f ca="1"/>
        <v>1.0885919927050999E-2</v>
      </c>
      <c r="F5154" s="4">
        <f ca="1"/>
        <v>1.3824491697528E-2</v>
      </c>
      <c r="G5154" s="4">
        <f ca="1"/>
        <v>0.33283367116615992</v>
      </c>
      <c r="H5154" s="4">
        <f ca="1"/>
        <v>1.3985936426252E-2</v>
      </c>
      <c r="I5154" s="4">
        <f ca="1"/>
        <v>1.3686606510099999E-2</v>
      </c>
      <c r="J5154" s="4">
        <f ca="1"/>
        <v>0.13892290828199999</v>
      </c>
      <c r="K5154" s="4">
        <f ca="1"/>
        <v>4.1946916827031002E-3</v>
      </c>
      <c r="L5154" s="4">
        <f ca="1"/>
        <v>7.6294677850441001E-3</v>
      </c>
      <c r="M5154" s="4">
        <f ca="1"/>
        <v>0.54598072838787004</v>
      </c>
      <c r="N5154" s="4">
        <f ca="1"/>
        <v>19.673778845299999</v>
      </c>
      <c r="O5154" s="4">
        <f ca="1"/>
        <v>-18.47341405713</v>
      </c>
      <c r="P5154" s="4">
        <f ca="1"/>
        <v>63.730875350544999</v>
      </c>
      <c r="Q5154" s="4">
        <f t="shared" ca="1" si="160"/>
        <v>2.4069121579923556E-2</v>
      </c>
      <c r="R5154" s="4">
        <f t="shared" ca="1" si="161"/>
        <v>3.7822822520573389E-2</v>
      </c>
      <c r="S5154" s="4">
        <f ca="1"/>
        <v>7.8855555555555998</v>
      </c>
      <c r="T5154" s="4">
        <f ca="1"/>
        <v>8.1838095238095008</v>
      </c>
      <c r="U5154" s="4">
        <f ca="1"/>
        <v>11.528458398744</v>
      </c>
      <c r="V5154" s="4">
        <f ca="1"/>
        <v>11.257500256387001</v>
      </c>
      <c r="W5154" s="4">
        <f ca="1"/>
        <v>5.139509517834</v>
      </c>
      <c r="X5154" s="4">
        <f ca="1"/>
        <v>10.958595482245</v>
      </c>
      <c r="Y5154" s="4">
        <f ca="1"/>
        <v>23.161318798932999</v>
      </c>
      <c r="Z5154" s="4">
        <f ca="1"/>
        <v>-23.415741641947999</v>
      </c>
    </row>
    <row r="5155" spans="1:26" hidden="1" x14ac:dyDescent="0.25">
      <c r="A5155" s="3" t="s">
        <v>83</v>
      </c>
      <c r="B5155" t="str">
        <v>国航远洋</v>
      </c>
      <c r="C5155" s="8" t="str">
        <f ca="1"/>
        <v>交通运输、仓储和邮政业</v>
      </c>
      <c r="D5155" s="4">
        <f ca="1"/>
        <v>-0.1681060040887</v>
      </c>
      <c r="E5155" s="4">
        <f ca="1"/>
        <v>-3.6010886562826E-3</v>
      </c>
      <c r="F5155" s="4">
        <f ca="1"/>
        <v>5.921766857583E-4</v>
      </c>
      <c r="G5155" s="4">
        <f ca="1"/>
        <v>-0.51463422645130996</v>
      </c>
      <c r="H5155" s="4">
        <f ca="1"/>
        <v>-1.1084570037910999E-2</v>
      </c>
      <c r="I5155" s="4">
        <f ca="1"/>
        <v>-4.1666499751425003E-3</v>
      </c>
      <c r="J5155" s="4">
        <f ca="1"/>
        <v>-0.42953857873853002</v>
      </c>
      <c r="K5155" s="4">
        <f ca="1"/>
        <v>-8.8722777908340992E-3</v>
      </c>
      <c r="L5155" s="4">
        <f ca="1"/>
        <v>-5.2224617459698001E-3</v>
      </c>
      <c r="M5155" s="4">
        <f ca="1"/>
        <v>0.40269076659210001</v>
      </c>
      <c r="N5155" s="4">
        <f ca="1"/>
        <v>15.207217725408</v>
      </c>
      <c r="O5155" s="4">
        <f ca="1"/>
        <v>-31.172763857917001</v>
      </c>
      <c r="P5155" s="4">
        <f ca="1"/>
        <v>42.567485940022003</v>
      </c>
      <c r="Q5155" s="4">
        <f t="shared" ca="1" si="160"/>
        <v>2.9411764705881767E-3</v>
      </c>
      <c r="R5155" s="4">
        <f t="shared" ca="1" si="161"/>
        <v>-1.8385188994613014E-2</v>
      </c>
      <c r="S5155" s="4">
        <f ca="1"/>
        <v>3.4568888888889</v>
      </c>
      <c r="T5155" s="4">
        <f ca="1"/>
        <v>3.3933333333332998</v>
      </c>
      <c r="U5155" s="4">
        <f ca="1"/>
        <v>3.5075259999999999</v>
      </c>
      <c r="V5155" s="4">
        <f ca="1"/>
        <v>3.4972400000000001</v>
      </c>
      <c r="W5155" s="4">
        <f ca="1"/>
        <v>82.893207902588998</v>
      </c>
      <c r="X5155" s="4">
        <f ca="1"/>
        <v>8.7282018945254993</v>
      </c>
      <c r="Y5155" s="4">
        <f ca="1"/>
        <v>17.633516682707</v>
      </c>
      <c r="Z5155" s="4">
        <f ca="1"/>
        <v>83.882223822144994</v>
      </c>
    </row>
    <row r="5156" spans="1:26" hidden="1" x14ac:dyDescent="0.25">
      <c r="A5156" s="3" t="s">
        <v>84</v>
      </c>
      <c r="B5156" t="str">
        <v>欧康医药</v>
      </c>
      <c r="C5156" s="8" t="str">
        <f ca="1"/>
        <v>制造业</v>
      </c>
      <c r="D5156" s="4">
        <f ca="1"/>
        <v>-0.23106595760411999</v>
      </c>
      <c r="E5156" s="4">
        <f ca="1"/>
        <v>-2.284074678873E-2</v>
      </c>
      <c r="F5156" s="4">
        <f ca="1"/>
        <v>-2.0087267741789E-3</v>
      </c>
      <c r="G5156" s="4">
        <f ca="1"/>
        <v>-0.47401492273988999</v>
      </c>
      <c r="H5156" s="4">
        <f ca="1"/>
        <v>-3.7162908329065998E-2</v>
      </c>
      <c r="I5156" s="4">
        <f ca="1"/>
        <v>-3.3637970421780002E-3</v>
      </c>
      <c r="J5156" s="4">
        <f ca="1"/>
        <v>-0.42095057428267002</v>
      </c>
      <c r="K5156" s="4">
        <f ca="1"/>
        <v>-2.3354959349335999E-2</v>
      </c>
      <c r="L5156" s="4">
        <f ca="1"/>
        <v>-2.7568366673384002E-3</v>
      </c>
      <c r="M5156" s="4">
        <f ca="1"/>
        <v>0.37382127749286997</v>
      </c>
      <c r="N5156" s="4">
        <f ca="1"/>
        <v>14.604454751805999</v>
      </c>
      <c r="O5156" s="4">
        <f ca="1"/>
        <v>-37.755072406384997</v>
      </c>
      <c r="P5156" s="4">
        <f ca="1"/>
        <v>48.386415441289003</v>
      </c>
      <c r="Q5156" s="4">
        <f t="shared" ca="1" si="160"/>
        <v>3.9729837105959562E-4</v>
      </c>
      <c r="R5156" s="4">
        <f t="shared" ca="1" si="161"/>
        <v>-1.4359012911841764E-2</v>
      </c>
      <c r="S5156" s="4">
        <f ca="1"/>
        <v>8.4455555555556003</v>
      </c>
      <c r="T5156" s="4">
        <f ca="1"/>
        <v>8.3242857142857005</v>
      </c>
      <c r="U5156" s="4">
        <f ca="1"/>
        <v>12.172479902838001</v>
      </c>
      <c r="V5156" s="4">
        <f ca="1"/>
        <v>12.167645717015001</v>
      </c>
      <c r="W5156" s="4">
        <f ca="1"/>
        <v>40.522375715613002</v>
      </c>
      <c r="X5156" s="4">
        <f ca="1"/>
        <v>22.899568683291999</v>
      </c>
      <c r="Y5156" s="4">
        <f ca="1"/>
        <v>46.746260203751</v>
      </c>
      <c r="Z5156" s="4">
        <f ca="1"/>
        <v>49.217807448027003</v>
      </c>
    </row>
    <row r="5157" spans="1:26" hidden="1" x14ac:dyDescent="0.25">
      <c r="A5157" s="3" t="s">
        <v>85</v>
      </c>
      <c r="B5157" t="str">
        <v>生物谷</v>
      </c>
      <c r="C5157" s="8" t="str">
        <f ca="1"/>
        <v>制造业</v>
      </c>
      <c r="D5157" s="4">
        <f ca="1"/>
        <v>-6.6583837812692004E-2</v>
      </c>
      <c r="E5157" s="4">
        <f ca="1"/>
        <v>-4.1308561029779001E-3</v>
      </c>
      <c r="F5157" s="4">
        <f ca="1"/>
        <v>1.1042583424780001E-4</v>
      </c>
      <c r="G5157" s="4">
        <f ca="1"/>
        <v>-7.6706130045984006E-2</v>
      </c>
      <c r="H5157" s="4">
        <f ca="1"/>
        <v>-3.3439220295322001E-3</v>
      </c>
      <c r="I5157" s="4">
        <f ca="1"/>
        <v>2.8406824848279999E-4</v>
      </c>
      <c r="J5157" s="4">
        <f ca="1"/>
        <v>-0.17053622779766001</v>
      </c>
      <c r="K5157" s="4">
        <f ca="1"/>
        <v>-5.0076165026901997E-3</v>
      </c>
      <c r="L5157" s="4">
        <f ca="1"/>
        <v>-1.2189310088648001E-3</v>
      </c>
      <c r="M5157" s="4">
        <f ca="1"/>
        <v>1.3261339107556001</v>
      </c>
      <c r="N5157" s="4">
        <f ca="1"/>
        <v>51.283666097207004</v>
      </c>
      <c r="O5157" s="4">
        <f ca="1"/>
        <v>-23.260110056900999</v>
      </c>
      <c r="P5157" s="4">
        <f ca="1"/>
        <v>59.974472467913998</v>
      </c>
      <c r="Q5157" s="4">
        <f t="shared" ca="1" si="160"/>
        <v>9.1594827586295897E-3</v>
      </c>
      <c r="R5157" s="4">
        <f t="shared" ca="1" si="161"/>
        <v>-1.5423352158031334E-2</v>
      </c>
      <c r="S5157" s="4">
        <f ca="1"/>
        <v>6.2284444444444</v>
      </c>
      <c r="T5157" s="4">
        <f ca="1"/>
        <v>6.1323809523810002</v>
      </c>
      <c r="U5157" s="4">
        <f ca="1"/>
        <v>6.8454057429819999</v>
      </c>
      <c r="V5157" s="4">
        <f ca="1"/>
        <v>6.7832744575410997</v>
      </c>
      <c r="W5157" s="4">
        <f ca="1"/>
        <v>0</v>
      </c>
      <c r="X5157" s="4">
        <f ca="1"/>
        <v>1.7309741708649</v>
      </c>
      <c r="Y5157" s="4">
        <f ca="1"/>
        <v>1.269408461269</v>
      </c>
      <c r="Z5157" s="4">
        <f ca="1"/>
        <v>0</v>
      </c>
    </row>
    <row r="5158" spans="1:26" hidden="1" x14ac:dyDescent="0.25">
      <c r="A5158" s="3" t="s">
        <v>86</v>
      </c>
      <c r="B5158" t="str">
        <v>威贸电子</v>
      </c>
      <c r="C5158" s="8" t="str">
        <f ca="1"/>
        <v>制造业</v>
      </c>
      <c r="D5158" s="4">
        <f ca="1"/>
        <v>-0.15227458494776999</v>
      </c>
      <c r="E5158" s="4">
        <f ca="1"/>
        <v>-6.4950423697554003E-3</v>
      </c>
      <c r="F5158" s="4">
        <f ca="1"/>
        <v>-1.4505291407063E-3</v>
      </c>
      <c r="G5158" s="4">
        <f ca="1"/>
        <v>-0.24014031289783</v>
      </c>
      <c r="H5158" s="4">
        <f ca="1"/>
        <v>-7.4482842751508E-3</v>
      </c>
      <c r="I5158" s="4">
        <f ca="1"/>
        <v>-2.3113415799365E-3</v>
      </c>
      <c r="J5158" s="4">
        <f ca="1"/>
        <v>-0.12806458815666999</v>
      </c>
      <c r="K5158" s="4">
        <f ca="1"/>
        <v>-4.4387485066428997E-3</v>
      </c>
      <c r="L5158" s="4">
        <f ca="1"/>
        <v>-6.7410456917200003E-4</v>
      </c>
      <c r="M5158" s="4">
        <f ca="1"/>
        <v>0.55699571151328997</v>
      </c>
      <c r="N5158" s="4">
        <f ca="1"/>
        <v>18.03713299076</v>
      </c>
      <c r="O5158" s="4">
        <f ca="1"/>
        <v>-26.030248346610001</v>
      </c>
      <c r="P5158" s="4">
        <f ca="1"/>
        <v>57.744394047592998</v>
      </c>
      <c r="Q5158" s="4">
        <f t="shared" ca="1" si="160"/>
        <v>2.0345879959265366E-3</v>
      </c>
      <c r="R5158" s="4">
        <f t="shared" ca="1" si="161"/>
        <v>-2.7649615353353463E-2</v>
      </c>
      <c r="S5158" s="4">
        <f ca="1"/>
        <v>6.6397777777778</v>
      </c>
      <c r="T5158" s="4">
        <f ca="1"/>
        <v>6.4561904761904998</v>
      </c>
      <c r="U5158" s="4">
        <f ca="1"/>
        <v>7.5969977155253003</v>
      </c>
      <c r="V5158" s="4">
        <f ca="1"/>
        <v>7.5815723394532002</v>
      </c>
      <c r="W5158" s="4">
        <f ca="1"/>
        <v>4.3578005829812003</v>
      </c>
      <c r="X5158" s="4">
        <f ca="1"/>
        <v>8.7797142234453993</v>
      </c>
      <c r="Y5158" s="4">
        <f ca="1"/>
        <v>33.004852684343</v>
      </c>
      <c r="Z5158" s="4">
        <f ca="1"/>
        <v>9.6174872001143008</v>
      </c>
    </row>
    <row r="5159" spans="1:26" hidden="1" x14ac:dyDescent="0.25">
      <c r="A5159" s="3" t="s">
        <v>87</v>
      </c>
      <c r="B5159" t="str">
        <v>民士达</v>
      </c>
      <c r="C5159" s="8" t="str">
        <f ca="1"/>
        <v>制造业</v>
      </c>
      <c r="D5159" s="4">
        <f ca="1"/>
        <v>5.1316499400974998E-2</v>
      </c>
      <c r="E5159" s="4">
        <f ca="1"/>
        <v>1.2173407541488999E-3</v>
      </c>
      <c r="F5159" s="4">
        <f ca="1"/>
        <v>2.4687131309082001E-2</v>
      </c>
      <c r="G5159" s="4">
        <f ca="1"/>
        <v>-0.14151411684428999</v>
      </c>
      <c r="H5159" s="4">
        <f ca="1"/>
        <v>-2.5864512161485999E-3</v>
      </c>
      <c r="I5159" s="4">
        <f ca="1"/>
        <v>6.2703879894872999E-3</v>
      </c>
      <c r="J5159" s="4">
        <f ca="1"/>
        <v>-0.14658064018549</v>
      </c>
      <c r="K5159" s="4">
        <f ca="1"/>
        <v>-2.5536597155872E-3</v>
      </c>
      <c r="L5159" s="4">
        <f ca="1"/>
        <v>2.5835403090668E-3</v>
      </c>
      <c r="M5159" s="4">
        <f ca="1"/>
        <v>2.2341041760006002</v>
      </c>
      <c r="N5159" s="4">
        <f ca="1"/>
        <v>53.116444069118998</v>
      </c>
      <c r="O5159" s="4">
        <f ca="1"/>
        <v>25.490218726843999</v>
      </c>
      <c r="P5159" s="4">
        <f ca="1"/>
        <v>52.974681302872</v>
      </c>
      <c r="Q5159" s="4">
        <f t="shared" ca="1" si="160"/>
        <v>2.8578919769220702E-2</v>
      </c>
      <c r="R5159" s="4">
        <f t="shared" ca="1" si="161"/>
        <v>-5.5848441265486805E-2</v>
      </c>
      <c r="S5159" s="4">
        <f ca="1"/>
        <v>13.199555555556</v>
      </c>
      <c r="T5159" s="4">
        <f ca="1"/>
        <v>12.462380952381</v>
      </c>
      <c r="U5159" s="4">
        <f ca="1"/>
        <v>13.773537925333001</v>
      </c>
      <c r="V5159" s="4">
        <f ca="1"/>
        <v>13.390842122666999</v>
      </c>
      <c r="W5159" s="4">
        <f ca="1"/>
        <v>44.980475736841001</v>
      </c>
      <c r="X5159" s="4">
        <f ca="1"/>
        <v>27.315816145029999</v>
      </c>
      <c r="Y5159" s="4">
        <f ca="1"/>
        <v>17.240856243903</v>
      </c>
      <c r="Z5159" s="4">
        <f ca="1"/>
        <v>-12.277750076356</v>
      </c>
    </row>
    <row r="5160" spans="1:26" hidden="1" x14ac:dyDescent="0.25">
      <c r="A5160" s="3" t="s">
        <v>88</v>
      </c>
      <c r="B5160" t="str">
        <v>华维设计</v>
      </c>
      <c r="C5160" s="8" t="str">
        <f ca="1"/>
        <v>科学研究和技术服务业</v>
      </c>
      <c r="D5160" s="4">
        <f ca="1"/>
        <v>0.19075702074588999</v>
      </c>
      <c r="E5160" s="4">
        <f ca="1"/>
        <v>5.2407301644719004E-3</v>
      </c>
      <c r="F5160" s="4">
        <f ca="1"/>
        <v>1.0687691771331E-2</v>
      </c>
      <c r="G5160" s="4">
        <f ca="1"/>
        <v>-6.1594710792319998E-2</v>
      </c>
      <c r="H5160" s="4">
        <f ca="1"/>
        <v>-1.3821838591446E-3</v>
      </c>
      <c r="I5160" s="4">
        <f ca="1"/>
        <v>2.8857903265011998E-3</v>
      </c>
      <c r="J5160" s="4">
        <f ca="1"/>
        <v>-0.24632496131154</v>
      </c>
      <c r="K5160" s="4">
        <f ca="1"/>
        <v>-7.8233073982856005E-3</v>
      </c>
      <c r="L5160" s="4">
        <f ca="1"/>
        <v>-3.1393299245293001E-3</v>
      </c>
      <c r="M5160" s="4">
        <f ca="1"/>
        <v>0.5606785146005</v>
      </c>
      <c r="N5160" s="4">
        <f ca="1"/>
        <v>20.44686912924</v>
      </c>
      <c r="O5160" s="4">
        <f ca="1"/>
        <v>-16.410131506740999</v>
      </c>
      <c r="P5160" s="4">
        <f ca="1"/>
        <v>55.110877178027003</v>
      </c>
      <c r="Q5160" s="4">
        <f t="shared" ca="1" si="160"/>
        <v>1.2258064516129083E-2</v>
      </c>
      <c r="R5160" s="4">
        <f t="shared" ca="1" si="161"/>
        <v>-1.5032798833832857E-2</v>
      </c>
      <c r="S5160" s="4">
        <f ca="1"/>
        <v>5.2266666666667003</v>
      </c>
      <c r="T5160" s="4">
        <f ca="1"/>
        <v>5.1480952380952001</v>
      </c>
      <c r="U5160" s="4">
        <f ca="1"/>
        <v>7.6921901823249001</v>
      </c>
      <c r="V5160" s="4">
        <f ca="1"/>
        <v>7.5990406517549998</v>
      </c>
      <c r="W5160" s="4">
        <f ca="1"/>
        <v>-13.325603108384</v>
      </c>
      <c r="X5160" s="4">
        <f ca="1"/>
        <v>-8.6380703238489005</v>
      </c>
      <c r="Y5160" s="4">
        <f ca="1"/>
        <v>32.624796422124</v>
      </c>
      <c r="Z5160" s="4">
        <f ca="1"/>
        <v>-51.099829397857</v>
      </c>
    </row>
    <row r="5161" spans="1:26" hidden="1" x14ac:dyDescent="0.25">
      <c r="A5161" s="3" t="s">
        <v>89</v>
      </c>
      <c r="B5161" t="str">
        <v>康比特</v>
      </c>
      <c r="C5161" s="8" t="str">
        <f ca="1"/>
        <v>制造业</v>
      </c>
      <c r="D5161" s="4">
        <f ca="1"/>
        <v>0.51700027559644002</v>
      </c>
      <c r="E5161" s="4">
        <f ca="1"/>
        <v>1.2433499424610001E-2</v>
      </c>
      <c r="F5161" s="4">
        <f ca="1"/>
        <v>3.2821195949850002E-2</v>
      </c>
      <c r="G5161" s="4">
        <f ca="1"/>
        <v>7.1059926853237004E-2</v>
      </c>
      <c r="H5161" s="4">
        <f ca="1"/>
        <v>1.8757541194439E-3</v>
      </c>
      <c r="I5161" s="4">
        <f ca="1"/>
        <v>9.7323983627314002E-3</v>
      </c>
      <c r="J5161" s="4">
        <f ca="1"/>
        <v>0.29584259914532002</v>
      </c>
      <c r="K5161" s="4">
        <f ca="1"/>
        <v>6.8913738277495001E-3</v>
      </c>
      <c r="L5161" s="4">
        <f ca="1"/>
        <v>2.3459305361834999E-2</v>
      </c>
      <c r="M5161" s="4">
        <f ca="1"/>
        <v>0.85241029905401</v>
      </c>
      <c r="N5161" s="4">
        <f ca="1"/>
        <v>25.082818210694001</v>
      </c>
      <c r="O5161" s="4">
        <f ca="1"/>
        <v>10.726420582458999</v>
      </c>
      <c r="P5161" s="4">
        <f ca="1"/>
        <v>70.897919453111001</v>
      </c>
      <c r="Q5161" s="4">
        <f t="shared" ca="1" si="160"/>
        <v>4.0646754996627434E-2</v>
      </c>
      <c r="R5161" s="4">
        <f t="shared" ca="1" si="161"/>
        <v>-8.187084500124165E-3</v>
      </c>
      <c r="S5161" s="4">
        <f ca="1"/>
        <v>7.4255555555555999</v>
      </c>
      <c r="T5161" s="4">
        <f ca="1"/>
        <v>7.3647619047618997</v>
      </c>
      <c r="U5161" s="4">
        <f ca="1"/>
        <v>18.786431997847998</v>
      </c>
      <c r="V5161" s="4">
        <f ca="1"/>
        <v>18.052650342343</v>
      </c>
      <c r="W5161" s="4">
        <f ca="1"/>
        <v>7.1299649290596996</v>
      </c>
      <c r="X5161" s="4">
        <f ca="1"/>
        <v>20.857474799249001</v>
      </c>
      <c r="Y5161" s="4">
        <f ca="1"/>
        <v>11.100498650131</v>
      </c>
      <c r="Z5161" s="4">
        <f ca="1"/>
        <v>-9.5514271819982994</v>
      </c>
    </row>
    <row r="5162" spans="1:26" hidden="1" x14ac:dyDescent="0.25">
      <c r="A5162" s="3" t="s">
        <v>90</v>
      </c>
      <c r="B5162" t="str">
        <v>同心传动</v>
      </c>
      <c r="C5162" s="8" t="str">
        <f ca="1"/>
        <v>制造业</v>
      </c>
      <c r="D5162" s="4">
        <f ca="1"/>
        <v>2.2872351770992999E-3</v>
      </c>
      <c r="E5162" s="4">
        <f ca="1"/>
        <v>5.1748495912800001E-5</v>
      </c>
      <c r="F5162" s="4">
        <f ca="1"/>
        <v>7.1146010841104997E-3</v>
      </c>
      <c r="G5162" s="4">
        <f ca="1"/>
        <v>-2.7175178540323999E-2</v>
      </c>
      <c r="H5162" s="4">
        <f ca="1"/>
        <v>-4.6444747608599999E-4</v>
      </c>
      <c r="I5162" s="4">
        <f ca="1"/>
        <v>5.3759988713582996E-3</v>
      </c>
      <c r="J5162" s="4">
        <f ca="1"/>
        <v>-8.1420304263240997E-2</v>
      </c>
      <c r="K5162" s="4">
        <f ca="1"/>
        <v>-1.6077949236092E-3</v>
      </c>
      <c r="L5162" s="4">
        <f ca="1"/>
        <v>1.9313663750621E-3</v>
      </c>
      <c r="M5162" s="4">
        <f ca="1"/>
        <v>0.83215313727150997</v>
      </c>
      <c r="N5162" s="4">
        <f ca="1"/>
        <v>37.602084666019998</v>
      </c>
      <c r="O5162" s="4">
        <f ca="1"/>
        <v>-42.606936055852998</v>
      </c>
      <c r="P5162" s="4">
        <f ca="1"/>
        <v>52.240496992068003</v>
      </c>
      <c r="Q5162" s="4">
        <f t="shared" ca="1" si="160"/>
        <v>1.0060362173042618E-2</v>
      </c>
      <c r="R5162" s="4">
        <f t="shared" ca="1" si="161"/>
        <v>-1.9563239308459327E-2</v>
      </c>
      <c r="S5162" s="4">
        <f ca="1"/>
        <v>5.024</v>
      </c>
      <c r="T5162" s="4">
        <f ca="1"/>
        <v>4.9257142857143004</v>
      </c>
      <c r="U5162" s="4">
        <f ca="1"/>
        <v>5.5035250093370998</v>
      </c>
      <c r="V5162" s="4">
        <f ca="1"/>
        <v>5.4487090231883002</v>
      </c>
      <c r="W5162" s="4">
        <f ca="1"/>
        <v>4.1805842818084002</v>
      </c>
      <c r="X5162" s="4">
        <f ca="1"/>
        <v>11.485488148277</v>
      </c>
      <c r="Y5162" s="4">
        <f ca="1"/>
        <v>21.415125192815999</v>
      </c>
      <c r="Z5162" s="4">
        <f ca="1"/>
        <v>0</v>
      </c>
    </row>
    <row r="5163" spans="1:26" hidden="1" x14ac:dyDescent="0.25">
      <c r="A5163" s="3" t="s">
        <v>91</v>
      </c>
      <c r="B5163" t="str">
        <v>汇隆活塞</v>
      </c>
      <c r="C5163" s="8" t="str">
        <f ca="1"/>
        <v>制造业</v>
      </c>
      <c r="D5163" s="4">
        <f ca="1"/>
        <v>5.6009043501808999E-2</v>
      </c>
      <c r="E5163" s="4">
        <f ca="1"/>
        <v>1.4693664658227E-3</v>
      </c>
      <c r="F5163" s="4">
        <f ca="1"/>
        <v>1.2621623642074999E-2</v>
      </c>
      <c r="G5163" s="4">
        <f ca="1"/>
        <v>-4.2932609457921003E-2</v>
      </c>
      <c r="H5163" s="4">
        <f ca="1"/>
        <v>-8.5195983363650001E-4</v>
      </c>
      <c r="I5163" s="4">
        <f ca="1"/>
        <v>7.0085117335150996E-3</v>
      </c>
      <c r="J5163" s="4">
        <f ca="1"/>
        <v>-0.12944445019501</v>
      </c>
      <c r="K5163" s="4">
        <f ca="1"/>
        <v>-2.3670931423673E-3</v>
      </c>
      <c r="L5163" s="4">
        <f ca="1"/>
        <v>1.9968337097726E-3</v>
      </c>
      <c r="M5163" s="4">
        <f ca="1"/>
        <v>1.0303129348091999</v>
      </c>
      <c r="N5163" s="4">
        <f ca="1"/>
        <v>38.588292763780998</v>
      </c>
      <c r="O5163" s="4">
        <f ca="1"/>
        <v>-118.04423715799</v>
      </c>
      <c r="P5163" s="4">
        <f ca="1"/>
        <v>61.145888906293997</v>
      </c>
      <c r="Q5163" s="4">
        <f t="shared" ca="1" si="160"/>
        <v>1.8094089264181146E-2</v>
      </c>
      <c r="R5163" s="4">
        <f t="shared" ca="1" si="161"/>
        <v>-4.3561769271152045E-2</v>
      </c>
      <c r="S5163" s="4">
        <f ca="1"/>
        <v>2.8428888888889001</v>
      </c>
      <c r="T5163" s="4">
        <f ca="1"/>
        <v>2.7190476190476001</v>
      </c>
      <c r="U5163" s="4">
        <f ca="1"/>
        <v>9.0998079354229997</v>
      </c>
      <c r="V5163" s="4">
        <f ca="1"/>
        <v>8.9380814910729995</v>
      </c>
      <c r="W5163" s="4">
        <f ca="1"/>
        <v>1.0864226813285001</v>
      </c>
      <c r="X5163" s="4">
        <f ca="1"/>
        <v>0.57895946710921997</v>
      </c>
      <c r="Y5163" s="4">
        <f ca="1"/>
        <v>4.0022105153465999</v>
      </c>
      <c r="Z5163" s="4">
        <f ca="1"/>
        <v>-10.980839411373999</v>
      </c>
    </row>
    <row r="5164" spans="1:26" hidden="1" x14ac:dyDescent="0.25">
      <c r="A5164" s="3" t="s">
        <v>92</v>
      </c>
      <c r="B5164" t="str">
        <v>同惠电子</v>
      </c>
      <c r="C5164" s="8" t="str">
        <f ca="1"/>
        <v>制造业</v>
      </c>
      <c r="D5164" s="4">
        <f ca="1"/>
        <v>-0.10359666306029</v>
      </c>
      <c r="E5164" s="4">
        <f ca="1"/>
        <v>-5.5345948920144999E-3</v>
      </c>
      <c r="F5164" s="4">
        <f ca="1"/>
        <v>-2.0173969814324998E-3</v>
      </c>
      <c r="G5164" s="4">
        <f ca="1"/>
        <v>-0.17282984257810999</v>
      </c>
      <c r="H5164" s="4">
        <f ca="1"/>
        <v>-7.2227044524407003E-3</v>
      </c>
      <c r="I5164" s="4">
        <f ca="1"/>
        <v>-5.1977792127878E-3</v>
      </c>
      <c r="J5164" s="4">
        <f ca="1"/>
        <v>-0.25520827424325998</v>
      </c>
      <c r="K5164" s="4">
        <f ca="1"/>
        <v>-7.6143080400876001E-3</v>
      </c>
      <c r="L5164" s="4">
        <f ca="1"/>
        <v>-9.5547904129547005E-3</v>
      </c>
      <c r="M5164" s="4">
        <f ca="1"/>
        <v>0.40024453895284001</v>
      </c>
      <c r="N5164" s="4">
        <f ca="1"/>
        <v>36.119608640572999</v>
      </c>
      <c r="O5164" s="4">
        <f ca="1"/>
        <v>-6.5243237809521002</v>
      </c>
      <c r="P5164" s="4">
        <f ca="1"/>
        <v>50.671043589501998</v>
      </c>
      <c r="Q5164" s="4">
        <f t="shared" ca="1" si="160"/>
        <v>4.0723981900467228E-3</v>
      </c>
      <c r="R5164" s="4">
        <f t="shared" ca="1" si="161"/>
        <v>-7.1318518395468031E-2</v>
      </c>
      <c r="S5164" s="4">
        <f ca="1"/>
        <v>7.6442222222221998</v>
      </c>
      <c r="T5164" s="4">
        <f ca="1"/>
        <v>7.0990476190476004</v>
      </c>
      <c r="U5164" s="4">
        <f ca="1"/>
        <v>46.669479214995</v>
      </c>
      <c r="V5164" s="4">
        <f ca="1"/>
        <v>46.480193359684002</v>
      </c>
      <c r="W5164" s="4">
        <f ca="1"/>
        <v>20.024271689389</v>
      </c>
      <c r="X5164" s="4">
        <f ca="1"/>
        <v>27.627504574909</v>
      </c>
      <c r="Y5164" s="4">
        <f ca="1"/>
        <v>35.716387460870003</v>
      </c>
      <c r="Z5164" s="4">
        <f ca="1"/>
        <v>-0.79870577650092001</v>
      </c>
    </row>
    <row r="5165" spans="1:26" hidden="1" x14ac:dyDescent="0.25">
      <c r="A5165" s="3" t="s">
        <v>93</v>
      </c>
      <c r="B5165" t="str">
        <v>德瑞锂电</v>
      </c>
      <c r="C5165" s="8" t="str">
        <f ca="1"/>
        <v>制造业</v>
      </c>
      <c r="D5165" s="4">
        <f ca="1"/>
        <v>0.11281577757426001</v>
      </c>
      <c r="E5165" s="4">
        <f ca="1"/>
        <v>3.0872664463458001E-3</v>
      </c>
      <c r="F5165" s="4">
        <f ca="1"/>
        <v>1.7996828156088999E-2</v>
      </c>
      <c r="G5165" s="4">
        <f ca="1"/>
        <v>-4.0925125200550999E-2</v>
      </c>
      <c r="H5165" s="4">
        <f ca="1"/>
        <v>-9.0742052639629996E-4</v>
      </c>
      <c r="I5165" s="4">
        <f ca="1"/>
        <v>6.8361971991071999E-3</v>
      </c>
      <c r="J5165" s="4">
        <f ca="1"/>
        <v>-0.15086403477096</v>
      </c>
      <c r="K5165" s="4">
        <f ca="1"/>
        <v>-3.0733614386839001E-3</v>
      </c>
      <c r="L5165" s="4">
        <f ca="1"/>
        <v>1.7420567991579999E-4</v>
      </c>
      <c r="M5165" s="4">
        <f ca="1"/>
        <v>1.3141744594178999</v>
      </c>
      <c r="N5165" s="4">
        <f ca="1"/>
        <v>34.793364925614</v>
      </c>
      <c r="O5165" s="4">
        <f ca="1"/>
        <v>-51.893259876918002</v>
      </c>
      <c r="P5165" s="4">
        <f ca="1"/>
        <v>56.072679680733998</v>
      </c>
      <c r="Q5165" s="4">
        <f t="shared" ca="1" si="160"/>
        <v>2.0436201270828652E-2</v>
      </c>
      <c r="R5165" s="4">
        <f t="shared" ca="1" si="161"/>
        <v>-3.0637691485565693E-2</v>
      </c>
      <c r="S5165" s="4">
        <f ca="1"/>
        <v>9.8022222222222002</v>
      </c>
      <c r="T5165" s="4">
        <f ca="1"/>
        <v>9.5019047619048003</v>
      </c>
      <c r="U5165" s="4">
        <f ca="1"/>
        <v>34.313879282034002</v>
      </c>
      <c r="V5165" s="4">
        <f ca="1"/>
        <v>33.626677727916999</v>
      </c>
      <c r="W5165" s="4">
        <f ca="1"/>
        <v>7.9352220240540996</v>
      </c>
      <c r="X5165" s="4">
        <f ca="1"/>
        <v>20.255862981692999</v>
      </c>
      <c r="Y5165" s="4">
        <f ca="1"/>
        <v>39.912930192691</v>
      </c>
      <c r="Z5165" s="4">
        <f ca="1"/>
        <v>-8.0140419012380004</v>
      </c>
    </row>
    <row r="5166" spans="1:26" hidden="1" x14ac:dyDescent="0.25">
      <c r="A5166" s="3" t="s">
        <v>94</v>
      </c>
      <c r="B5166" t="str">
        <v>骏创科技</v>
      </c>
      <c r="C5166" s="8" t="str">
        <f ca="1"/>
        <v>制造业</v>
      </c>
      <c r="D5166" s="4">
        <f ca="1"/>
        <v>-0.25803461075714001</v>
      </c>
      <c r="E5166" s="4">
        <f ca="1"/>
        <v>-5.9474033753912003E-3</v>
      </c>
      <c r="F5166" s="4">
        <f ca="1"/>
        <v>-7.6317762285401996E-3</v>
      </c>
      <c r="G5166" s="4">
        <f ca="1"/>
        <v>-0.15516864330633001</v>
      </c>
      <c r="H5166" s="4">
        <f ca="1"/>
        <v>-2.7932788411888002E-3</v>
      </c>
      <c r="I5166" s="4">
        <f ca="1"/>
        <v>6.6988290807977E-3</v>
      </c>
      <c r="J5166" s="4">
        <f ca="1"/>
        <v>-0.12386154462017</v>
      </c>
      <c r="K5166" s="4">
        <f ca="1"/>
        <v>-2.2609307934777002E-3</v>
      </c>
      <c r="L5166" s="4">
        <f ca="1"/>
        <v>6.0836215587472004E-3</v>
      </c>
      <c r="M5166" s="4">
        <f ca="1"/>
        <v>1.3210355229649</v>
      </c>
      <c r="N5166" s="4">
        <f ca="1"/>
        <v>64.196678931481003</v>
      </c>
      <c r="O5166" s="4">
        <f ca="1"/>
        <v>86.941000397950006</v>
      </c>
      <c r="P5166" s="4">
        <f ca="1"/>
        <v>46.526034359851003</v>
      </c>
      <c r="Q5166" s="4">
        <f t="shared" ca="1" si="160"/>
        <v>-8.7882163634250502E-3</v>
      </c>
      <c r="R5166" s="4">
        <f t="shared" ca="1" si="161"/>
        <v>-0.10051521959114183</v>
      </c>
      <c r="S5166" s="4">
        <f ca="1"/>
        <v>14.399777777778</v>
      </c>
      <c r="T5166" s="4">
        <f ca="1"/>
        <v>12.952380952381001</v>
      </c>
      <c r="U5166" s="4">
        <f ca="1"/>
        <v>102.79575214512001</v>
      </c>
      <c r="V5166" s="4">
        <f ca="1"/>
        <v>103.70715304450999</v>
      </c>
      <c r="W5166" s="4">
        <f ca="1"/>
        <v>53.124137836991999</v>
      </c>
      <c r="X5166" s="4">
        <f ca="1"/>
        <v>55.419750573009999</v>
      </c>
      <c r="Y5166" s="4">
        <f ca="1"/>
        <v>42.580113373613997</v>
      </c>
      <c r="Z5166" s="4">
        <f ca="1"/>
        <v>160.56588015080001</v>
      </c>
    </row>
    <row r="5167" spans="1:26" hidden="1" x14ac:dyDescent="0.25">
      <c r="A5167" s="3" t="s">
        <v>95</v>
      </c>
      <c r="B5167" t="str">
        <v>康乐卫士</v>
      </c>
      <c r="C5167" s="8" t="str">
        <f ca="1"/>
        <v>制造业</v>
      </c>
      <c r="D5167" s="4">
        <f ca="1"/>
        <v>-0.14262504870331999</v>
      </c>
      <c r="E5167" s="4">
        <f ca="1"/>
        <v>-1.3565191643186999E-2</v>
      </c>
      <c r="F5167" s="4">
        <f ca="1"/>
        <v>-3.9506332771955003E-3</v>
      </c>
      <c r="G5167" s="4">
        <f ca="1"/>
        <v>6.5756927570740004E-2</v>
      </c>
      <c r="H5167" s="4">
        <f ca="1"/>
        <v>3.6724450707773999E-3</v>
      </c>
      <c r="I5167" s="4">
        <f ca="1"/>
        <v>4.4427218657046002E-3</v>
      </c>
      <c r="J5167" s="4">
        <f ca="1"/>
        <v>-0.12499658839218</v>
      </c>
      <c r="K5167" s="4">
        <f ca="1"/>
        <v>-4.4818467569004003E-3</v>
      </c>
      <c r="L5167" s="4">
        <f ca="1"/>
        <v>-1.5017047316354E-3</v>
      </c>
      <c r="M5167" s="4">
        <f ca="1"/>
        <v>0.19176626604208999</v>
      </c>
      <c r="N5167" s="4">
        <f ca="1"/>
        <v>33.825392562127</v>
      </c>
      <c r="O5167" s="4">
        <f ca="1"/>
        <v>-5.2999964677870004</v>
      </c>
      <c r="P5167" s="4">
        <f ca="1"/>
        <v>45.879370111623999</v>
      </c>
      <c r="Q5167" s="4">
        <f t="shared" ca="1" si="160"/>
        <v>-1.3044861597200133E-2</v>
      </c>
      <c r="R5167" s="4">
        <f t="shared" ca="1" si="161"/>
        <v>-1.0980611031509602E-3</v>
      </c>
      <c r="S5167" s="4">
        <f ca="1"/>
        <v>15.698666666667</v>
      </c>
      <c r="T5167" s="4">
        <f ca="1"/>
        <v>15.681428571429</v>
      </c>
      <c r="U5167" s="4">
        <f ca="1"/>
        <v>31.02</v>
      </c>
      <c r="V5167" s="4">
        <f ca="1"/>
        <v>31.43</v>
      </c>
      <c r="W5167" s="4">
        <f ca="1"/>
        <v>0</v>
      </c>
      <c r="X5167" s="4">
        <f ca="1"/>
        <v>-47.858354563703003</v>
      </c>
      <c r="Y5167" s="4">
        <f ca="1"/>
        <v>274.52315072425</v>
      </c>
      <c r="Z5167" s="4">
        <f ca="1"/>
        <v>0</v>
      </c>
    </row>
    <row r="5168" spans="1:26" hidden="1" x14ac:dyDescent="0.25">
      <c r="A5168" s="3" t="s">
        <v>96</v>
      </c>
      <c r="B5168" t="str">
        <v>科创新材</v>
      </c>
      <c r="C5168" s="8" t="str">
        <f ca="1"/>
        <v>制造业</v>
      </c>
      <c r="D5168" s="4">
        <f ca="1"/>
        <v>0.10148325939342</v>
      </c>
      <c r="E5168" s="4">
        <f ca="1"/>
        <v>2.7077617522844001E-3</v>
      </c>
      <c r="F5168" s="4">
        <f ca="1"/>
        <v>1.0597672503153001E-2</v>
      </c>
      <c r="G5168" s="4">
        <f ca="1"/>
        <v>-5.1375508041306001E-2</v>
      </c>
      <c r="H5168" s="4">
        <f ca="1"/>
        <v>-1.0753679941486001E-3</v>
      </c>
      <c r="I5168" s="4">
        <f ca="1"/>
        <v>4.1304419187236001E-3</v>
      </c>
      <c r="J5168" s="4">
        <f ca="1"/>
        <v>8.777866222363E-3</v>
      </c>
      <c r="K5168" s="4">
        <f ca="1"/>
        <v>1.9967371163069999E-4</v>
      </c>
      <c r="L5168" s="4">
        <f ca="1"/>
        <v>4.6425381131269001E-3</v>
      </c>
      <c r="M5168" s="4">
        <f ca="1"/>
        <v>0.17600890949882</v>
      </c>
      <c r="N5168" s="4">
        <f ca="1"/>
        <v>41.892384465393</v>
      </c>
      <c r="O5168" s="4">
        <f ca="1"/>
        <v>-57.950899965075997</v>
      </c>
      <c r="P5168" s="4">
        <f ca="1"/>
        <v>62.817531203131999</v>
      </c>
      <c r="Q5168" s="4">
        <f t="shared" ca="1" si="160"/>
        <v>1.7695295640904767E-2</v>
      </c>
      <c r="R5168" s="4">
        <f t="shared" ca="1" si="161"/>
        <v>-2.4229236448973349E-2</v>
      </c>
      <c r="S5168" s="4">
        <f ca="1"/>
        <v>3.8953333333333</v>
      </c>
      <c r="T5168" s="4">
        <f ca="1"/>
        <v>3.8009523809524</v>
      </c>
      <c r="U5168" s="4">
        <f ca="1"/>
        <v>5.0473669431157999</v>
      </c>
      <c r="V5168" s="4">
        <f ca="1"/>
        <v>4.9596052617469999</v>
      </c>
      <c r="W5168" s="4">
        <f ca="1"/>
        <v>-18.676582706278001</v>
      </c>
      <c r="X5168" s="4">
        <f ca="1"/>
        <v>-0.35880260689067001</v>
      </c>
      <c r="Y5168" s="4">
        <f ca="1"/>
        <v>27.337032267030999</v>
      </c>
      <c r="Z5168" s="4">
        <f ca="1"/>
        <v>35.518507321781001</v>
      </c>
    </row>
    <row r="5169" spans="1:26" hidden="1" x14ac:dyDescent="0.25">
      <c r="A5169" s="3" t="s">
        <v>97</v>
      </c>
      <c r="B5169" t="str">
        <v>惠同新材</v>
      </c>
      <c r="C5169" s="8" t="str">
        <f ca="1"/>
        <v>制造业</v>
      </c>
      <c r="D5169" s="4">
        <f ca="1"/>
        <v>0.34487575288729</v>
      </c>
      <c r="E5169" s="4">
        <f ca="1"/>
        <v>1.0676877819873001E-2</v>
      </c>
      <c r="F5169" s="4">
        <f ca="1"/>
        <v>5.4746874061344999E-2</v>
      </c>
      <c r="G5169" s="4">
        <f ca="1"/>
        <v>8.4638501201919E-2</v>
      </c>
      <c r="H5169" s="4">
        <f ca="1"/>
        <v>2.2570234620735001E-3</v>
      </c>
      <c r="I5169" s="4">
        <f ca="1"/>
        <v>2.1121402581935001E-2</v>
      </c>
      <c r="J5169" s="4">
        <f ca="1"/>
        <v>-6.8680325593105995E-2</v>
      </c>
      <c r="K5169" s="4">
        <f ca="1"/>
        <v>-1.5996803098995E-3</v>
      </c>
      <c r="L5169" s="4">
        <f ca="1"/>
        <v>5.4921560101016996E-3</v>
      </c>
      <c r="M5169" s="4">
        <f ca="1"/>
        <v>0.42506493190981998</v>
      </c>
      <c r="N5169" s="4">
        <f ca="1"/>
        <v>70.663602360826005</v>
      </c>
      <c r="O5169" s="4">
        <f ca="1"/>
        <v>17.831089430692</v>
      </c>
      <c r="P5169" s="4">
        <f ca="1"/>
        <v>60.366774785898997</v>
      </c>
      <c r="Q5169" s="4">
        <f t="shared" ca="1" si="160"/>
        <v>5.9919279726804171E-2</v>
      </c>
      <c r="R5169" s="4">
        <f t="shared" ca="1" si="161"/>
        <v>6.870608531055698E-3</v>
      </c>
      <c r="S5169" s="4">
        <f ca="1"/>
        <v>5.2997777777778001</v>
      </c>
      <c r="T5169" s="4">
        <f ca="1"/>
        <v>5.3361904761904997</v>
      </c>
      <c r="U5169" s="4">
        <f ca="1"/>
        <v>75.603138141602997</v>
      </c>
      <c r="V5169" s="4">
        <f ca="1"/>
        <v>71.329147028148995</v>
      </c>
      <c r="W5169" s="4">
        <f ca="1"/>
        <v>10.442722339305</v>
      </c>
      <c r="X5169" s="4">
        <f ca="1"/>
        <v>5.4338873420817002</v>
      </c>
      <c r="Y5169" s="4">
        <f ca="1"/>
        <v>4.1698918996045</v>
      </c>
      <c r="Z5169" s="4">
        <f ca="1"/>
        <v>9.5230662558658992</v>
      </c>
    </row>
    <row r="5170" spans="1:26" hidden="1" x14ac:dyDescent="0.25">
      <c r="A5170" s="3" t="s">
        <v>98</v>
      </c>
      <c r="B5170" t="str">
        <v>瑞奇智造</v>
      </c>
      <c r="C5170" s="9" t="str">
        <f ca="1"/>
        <v>制造业</v>
      </c>
      <c r="D5170" s="6">
        <f ca="1"/>
        <v>5.9329098060768998E-3</v>
      </c>
      <c r="E5170" s="6">
        <f ca="1"/>
        <v>1.499670205011E-3</v>
      </c>
      <c r="F5170" s="6">
        <f ca="1"/>
        <v>8.4302386400280001E-4</v>
      </c>
      <c r="G5170" s="6">
        <f ca="1"/>
        <v>-7.1080129913775006E-2</v>
      </c>
      <c r="H5170" s="6">
        <f ca="1"/>
        <v>-1.1199708596484E-2</v>
      </c>
      <c r="I5170" s="6">
        <f ca="1"/>
        <v>-1.1708377534854E-3</v>
      </c>
      <c r="J5170" s="6">
        <f ca="1"/>
        <v>-0.31210207859828998</v>
      </c>
      <c r="K5170" s="6">
        <f ca="1"/>
        <v>-1.0044172815402E-2</v>
      </c>
      <c r="L5170" s="6">
        <f ca="1"/>
        <v>-8.7287917458394003E-3</v>
      </c>
      <c r="M5170" s="6">
        <f ca="1"/>
        <v>4.7608928542052002E-2</v>
      </c>
      <c r="N5170" s="6">
        <f ca="1"/>
        <v>20.834579885749999</v>
      </c>
      <c r="O5170" s="6">
        <f ca="1"/>
        <v>-54.826989223868999</v>
      </c>
      <c r="P5170" s="4">
        <f ca="1"/>
        <v>48.169538496320001</v>
      </c>
      <c r="Q5170" s="4">
        <f t="shared" ca="1" si="160"/>
        <v>4.6629927935844129E-3</v>
      </c>
      <c r="R5170" s="4">
        <f t="shared" ca="1" si="161"/>
        <v>-2.130157665213836E-2</v>
      </c>
      <c r="S5170" s="4">
        <f ca="1"/>
        <v>3.9746666666667001</v>
      </c>
      <c r="T5170" s="4">
        <f ca="1"/>
        <v>3.89</v>
      </c>
      <c r="U5170" s="4">
        <f ca="1"/>
        <v>14.653661919723</v>
      </c>
      <c r="V5170" s="4">
        <f ca="1"/>
        <v>14.585649142879999</v>
      </c>
      <c r="W5170" s="4">
        <f ca="1"/>
        <v>49.991002195771998</v>
      </c>
      <c r="X5170" s="4">
        <f ca="1"/>
        <v>30.359823129151</v>
      </c>
      <c r="Y5170" s="4">
        <f ca="1"/>
        <v>49.842332173656999</v>
      </c>
      <c r="Z5170" s="4">
        <f ca="1"/>
        <v>0</v>
      </c>
    </row>
    <row r="5171" spans="1:26" hidden="1" x14ac:dyDescent="0.25">
      <c r="A5171" s="5" t="s">
        <v>99</v>
      </c>
      <c r="B5171" s="11" t="str">
        <v>颖泰生物</v>
      </c>
      <c r="C5171" s="8" t="str">
        <f ca="1"/>
        <v>制造业</v>
      </c>
      <c r="D5171" s="4">
        <f ca="1"/>
        <v>-0.44057585753297002</v>
      </c>
      <c r="E5171" s="4">
        <f ca="1"/>
        <v>-1.1801990557473999E-2</v>
      </c>
      <c r="F5171" s="4">
        <f ca="1"/>
        <v>-1.1232084008197E-2</v>
      </c>
      <c r="G5171" s="4">
        <f ca="1"/>
        <v>-0.41667351510153999</v>
      </c>
      <c r="H5171" s="4">
        <f ca="1"/>
        <v>-9.0705980987627003E-3</v>
      </c>
      <c r="I5171" s="4">
        <f ca="1"/>
        <v>-6.8607151839713996E-3</v>
      </c>
      <c r="J5171" s="4">
        <f ca="1"/>
        <v>-0.42818976060436997</v>
      </c>
      <c r="K5171" s="4">
        <f ca="1"/>
        <v>-8.3918160396151999E-3</v>
      </c>
      <c r="L5171" s="4">
        <f ca="1"/>
        <v>-7.3690422764911999E-3</v>
      </c>
      <c r="M5171" s="4">
        <f ca="1"/>
        <v>0.50534797274284005</v>
      </c>
      <c r="N5171" s="4">
        <f ca="1"/>
        <v>19.487042312494001</v>
      </c>
      <c r="O5171" s="4">
        <f ca="1"/>
        <v>-15.413114347606999</v>
      </c>
      <c r="P5171" s="4">
        <f ca="1"/>
        <v>33.857806585493002</v>
      </c>
      <c r="Q5171" s="4">
        <f t="shared" ca="1" si="160"/>
        <v>-1.2483857081359368E-2</v>
      </c>
      <c r="R5171" s="4">
        <f t="shared" ca="1" si="161"/>
        <v>-5.77658218887264E-2</v>
      </c>
      <c r="S5171" s="4">
        <f ca="1"/>
        <v>4.0359999999999996</v>
      </c>
      <c r="T5171" s="4">
        <f ca="1"/>
        <v>3.8028571428570999</v>
      </c>
      <c r="U5171" s="4">
        <f ca="1"/>
        <v>5.0176675032059999</v>
      </c>
      <c r="V5171" s="4">
        <f ca="1"/>
        <v>5.0810992196807003</v>
      </c>
      <c r="W5171" s="4">
        <f ca="1"/>
        <v>58.206778236159003</v>
      </c>
      <c r="X5171" s="4">
        <f ca="1"/>
        <v>15.51005107862</v>
      </c>
      <c r="Y5171" s="4">
        <f ca="1"/>
        <v>3.5280455503093</v>
      </c>
      <c r="Z5171" s="4">
        <f ca="1"/>
        <v>13.466360088648001</v>
      </c>
    </row>
    <row r="5172" spans="1:26" hidden="1" x14ac:dyDescent="0.25">
      <c r="A5172" s="3" t="s">
        <v>100</v>
      </c>
      <c r="B5172" t="str">
        <v>中设咨询</v>
      </c>
      <c r="C5172" s="8" t="str">
        <f ca="1"/>
        <v>科学研究和技术服务业</v>
      </c>
      <c r="D5172" s="4">
        <f ca="1"/>
        <v>0.14782091066613001</v>
      </c>
      <c r="E5172" s="4">
        <f ca="1"/>
        <v>5.0869185419491003E-3</v>
      </c>
      <c r="F5172" s="4">
        <f ca="1"/>
        <v>5.6303334993808001E-3</v>
      </c>
      <c r="G5172" s="4">
        <f ca="1"/>
        <v>-0.26026158049932002</v>
      </c>
      <c r="H5172" s="4">
        <f ca="1"/>
        <v>-8.9482061792110004E-3</v>
      </c>
      <c r="I5172" s="4">
        <f ca="1"/>
        <v>-2.8326355140038998E-3</v>
      </c>
      <c r="J5172" s="4">
        <f ca="1"/>
        <v>-0.20903577095312001</v>
      </c>
      <c r="K5172" s="4">
        <f ca="1"/>
        <v>-6.0834743280471001E-3</v>
      </c>
      <c r="L5172" s="4">
        <f ca="1"/>
        <v>-1.6658143206341001E-3</v>
      </c>
      <c r="M5172" s="4">
        <f ca="1"/>
        <v>0.88430589459025</v>
      </c>
      <c r="N5172" s="4">
        <f ca="1"/>
        <v>24.822436496352001</v>
      </c>
      <c r="O5172" s="4">
        <f ca="1"/>
        <v>-37.918867634708</v>
      </c>
      <c r="P5172" s="4">
        <f ca="1"/>
        <v>47.337418275402001</v>
      </c>
      <c r="Q5172" s="4">
        <f t="shared" ca="1" si="160"/>
        <v>6.3473744950951838E-3</v>
      </c>
      <c r="R5172" s="4">
        <f t="shared" ca="1" si="161"/>
        <v>-1.8819244194866733E-2</v>
      </c>
      <c r="S5172" s="4">
        <f ca="1"/>
        <v>2.9284444444444002</v>
      </c>
      <c r="T5172" s="4">
        <f ca="1"/>
        <v>2.8733333333333002</v>
      </c>
      <c r="U5172" s="4">
        <f ca="1"/>
        <v>5.5422827135999997</v>
      </c>
      <c r="V5172" s="4">
        <f ca="1"/>
        <v>5.5073256551999998</v>
      </c>
      <c r="W5172" s="4">
        <f ca="1"/>
        <v>0</v>
      </c>
      <c r="X5172" s="4">
        <f ca="1"/>
        <v>-9.9987170801204002</v>
      </c>
      <c r="Y5172" s="4">
        <f ca="1"/>
        <v>13.022678521326</v>
      </c>
      <c r="Z5172" s="4">
        <f ca="1"/>
        <v>0</v>
      </c>
    </row>
    <row r="5173" spans="1:26" hidden="1" x14ac:dyDescent="0.25">
      <c r="A5173" s="3" t="s">
        <v>101</v>
      </c>
      <c r="B5173" t="str">
        <v>远航精密</v>
      </c>
      <c r="C5173" s="8" t="str">
        <f ca="1"/>
        <v>制造业</v>
      </c>
      <c r="D5173" s="4">
        <f ca="1"/>
        <v>5.3136126572249E-3</v>
      </c>
      <c r="E5173" s="4">
        <f ca="1"/>
        <v>2.352183129918E-4</v>
      </c>
      <c r="F5173" s="4">
        <f ca="1"/>
        <v>3.5149929540192002E-3</v>
      </c>
      <c r="G5173" s="4">
        <f ca="1"/>
        <v>4.6293468257305001E-2</v>
      </c>
      <c r="H5173" s="4">
        <f ca="1"/>
        <v>1.4529039322904E-3</v>
      </c>
      <c r="I5173" s="4">
        <f ca="1"/>
        <v>4.2138465043580998E-3</v>
      </c>
      <c r="J5173" s="4">
        <f ca="1"/>
        <v>-0.14970100050901</v>
      </c>
      <c r="K5173" s="4">
        <f ca="1"/>
        <v>-3.5736413733041998E-3</v>
      </c>
      <c r="L5173" s="4">
        <f ca="1"/>
        <v>-4.5765389980819999E-4</v>
      </c>
      <c r="M5173" s="4">
        <f ca="1"/>
        <v>0.86769499531834005</v>
      </c>
      <c r="N5173" s="4">
        <f ca="1"/>
        <v>24.417545463654999</v>
      </c>
      <c r="O5173" s="4">
        <f ca="1"/>
        <v>-53.106231984479003</v>
      </c>
      <c r="P5173" s="4">
        <f ca="1"/>
        <v>58.852807055584996</v>
      </c>
      <c r="Q5173" s="4">
        <f t="shared" ca="1" si="160"/>
        <v>4.1575925559294595E-3</v>
      </c>
      <c r="R5173" s="4">
        <f t="shared" ca="1" si="161"/>
        <v>-1.0849527033152645E-2</v>
      </c>
      <c r="S5173" s="4">
        <f ca="1"/>
        <v>8.4035555555556005</v>
      </c>
      <c r="T5173" s="4">
        <f ca="1"/>
        <v>8.3123809523809999</v>
      </c>
      <c r="U5173" s="4">
        <f ca="1"/>
        <v>10.9723636048</v>
      </c>
      <c r="V5173" s="4">
        <f ca="1"/>
        <v>10.926933865900001</v>
      </c>
      <c r="W5173" s="4">
        <f ca="1"/>
        <v>2.5911353214667998</v>
      </c>
      <c r="X5173" s="4">
        <f ca="1"/>
        <v>26.920455047409</v>
      </c>
      <c r="Y5173" s="4">
        <f ca="1"/>
        <v>33.934180860848997</v>
      </c>
      <c r="Z5173" s="4">
        <f ca="1"/>
        <v>-35.437216328780003</v>
      </c>
    </row>
    <row r="5174" spans="1:26" hidden="1" x14ac:dyDescent="0.25">
      <c r="A5174" s="3" t="s">
        <v>102</v>
      </c>
      <c r="B5174" t="str">
        <v>优机股份</v>
      </c>
      <c r="C5174" s="8" t="str">
        <f ca="1"/>
        <v>制造业</v>
      </c>
      <c r="D5174" s="4">
        <f ca="1"/>
        <v>-2.0016447698054999E-2</v>
      </c>
      <c r="E5174" s="4">
        <f ca="1"/>
        <v>-5.2876201911180004E-4</v>
      </c>
      <c r="F5174" s="4">
        <f ca="1"/>
        <v>5.6373025198085003E-3</v>
      </c>
      <c r="G5174" s="4">
        <f ca="1"/>
        <v>-0.40033073063539998</v>
      </c>
      <c r="H5174" s="4">
        <f ca="1"/>
        <v>-8.8467008299489992E-3</v>
      </c>
      <c r="I5174" s="4">
        <f ca="1"/>
        <v>-7.1270312556380999E-3</v>
      </c>
      <c r="J5174" s="4">
        <f ca="1"/>
        <v>-5.9080125812917002E-2</v>
      </c>
      <c r="K5174" s="4">
        <f ca="1"/>
        <v>-1.1513452686811E-3</v>
      </c>
      <c r="L5174" s="4">
        <f ca="1"/>
        <v>5.1382637173558003E-3</v>
      </c>
      <c r="M5174" s="4">
        <f ca="1"/>
        <v>1.0915131456019</v>
      </c>
      <c r="N5174" s="4">
        <f ca="1"/>
        <v>36.441196249821999</v>
      </c>
      <c r="O5174" s="4">
        <f ca="1"/>
        <v>26.354205414302999</v>
      </c>
      <c r="P5174" s="4">
        <f ca="1"/>
        <v>55.805971926631997</v>
      </c>
      <c r="Q5174" s="4">
        <f t="shared" ca="1" si="160"/>
        <v>8.811621814748264E-3</v>
      </c>
      <c r="R5174" s="4">
        <f t="shared" ca="1" si="161"/>
        <v>-3.856574547665835E-2</v>
      </c>
      <c r="S5174" s="4">
        <f ca="1"/>
        <v>7.2060000000000004</v>
      </c>
      <c r="T5174" s="4">
        <f ca="1"/>
        <v>6.9280952380952003</v>
      </c>
      <c r="U5174" s="4">
        <f ca="1"/>
        <v>11.008017508251999</v>
      </c>
      <c r="V5174" s="4">
        <f ca="1"/>
        <v>10.911866269393</v>
      </c>
      <c r="W5174" s="4">
        <f ca="1"/>
        <v>20.682744792396001</v>
      </c>
      <c r="X5174" s="4">
        <f ca="1"/>
        <v>10.223437736992</v>
      </c>
      <c r="Y5174" s="4">
        <f ca="1"/>
        <v>16.167652122886</v>
      </c>
      <c r="Z5174" s="4">
        <f ca="1"/>
        <v>-24.702840654947</v>
      </c>
    </row>
    <row r="5175" spans="1:26" hidden="1" x14ac:dyDescent="0.25">
      <c r="A5175" s="3" t="s">
        <v>103</v>
      </c>
      <c r="B5175" t="str">
        <v>特瑞斯</v>
      </c>
      <c r="C5175" s="8" t="str">
        <f ca="1"/>
        <v>制造业</v>
      </c>
      <c r="D5175" s="4">
        <f ca="1"/>
        <v>-0.16333669190788999</v>
      </c>
      <c r="E5175" s="4">
        <f ca="1"/>
        <v>-9.3363599413025002E-3</v>
      </c>
      <c r="F5175" s="4">
        <f ca="1"/>
        <v>-1.9689531043133E-3</v>
      </c>
      <c r="G5175" s="4">
        <f ca="1"/>
        <v>-0.22329677231565001</v>
      </c>
      <c r="H5175" s="4">
        <f ca="1"/>
        <v>-1.0649714331568E-2</v>
      </c>
      <c r="I5175" s="4">
        <f ca="1"/>
        <v>-2.3796915068370998E-3</v>
      </c>
      <c r="J5175" s="4">
        <f ca="1"/>
        <v>2.9918750994287001E-2</v>
      </c>
      <c r="K5175" s="4">
        <f ca="1"/>
        <v>1.037214374735E-3</v>
      </c>
      <c r="L5175" s="4">
        <f ca="1"/>
        <v>2.8310578434392001E-3</v>
      </c>
      <c r="M5175" s="4">
        <f ca="1"/>
        <v>0.56257056074477996</v>
      </c>
      <c r="N5175" s="4">
        <f ca="1"/>
        <v>15.043388012647</v>
      </c>
      <c r="O5175" s="4">
        <f ca="1"/>
        <v>-22.934925451432999</v>
      </c>
      <c r="P5175" s="4">
        <f ca="1"/>
        <v>54.523850829975999</v>
      </c>
      <c r="Q5175" s="4">
        <f t="shared" ca="1" si="160"/>
        <v>5.6772100567724984E-3</v>
      </c>
      <c r="R5175" s="4">
        <f t="shared" ca="1" si="161"/>
        <v>-1.2107901756966346E-2</v>
      </c>
      <c r="S5175" s="4">
        <f ca="1"/>
        <v>8.2826666666666995</v>
      </c>
      <c r="T5175" s="4">
        <f ca="1"/>
        <v>8.1823809523809992</v>
      </c>
      <c r="U5175" s="4">
        <f ca="1"/>
        <v>16.113920686896002</v>
      </c>
      <c r="V5175" s="4">
        <f ca="1"/>
        <v>16.022955005599002</v>
      </c>
      <c r="W5175" s="4">
        <f ca="1"/>
        <v>-0.14346381612056</v>
      </c>
      <c r="X5175" s="4">
        <f ca="1"/>
        <v>9.3514405119454995</v>
      </c>
      <c r="Y5175" s="4">
        <f ca="1"/>
        <v>29.689016862968</v>
      </c>
      <c r="Z5175" s="4">
        <f ca="1"/>
        <v>-48.921386832124</v>
      </c>
    </row>
    <row r="5176" spans="1:26" hidden="1" x14ac:dyDescent="0.25">
      <c r="A5176" s="3" t="s">
        <v>104</v>
      </c>
      <c r="B5176" t="str">
        <v>流金科技</v>
      </c>
      <c r="C5176" s="8" t="str">
        <f ca="1"/>
        <v>租赁和商务服务业</v>
      </c>
      <c r="D5176" s="4">
        <f ca="1"/>
        <v>0.23426470866650001</v>
      </c>
      <c r="E5176" s="4">
        <f ca="1"/>
        <v>6.0450096849201003E-3</v>
      </c>
      <c r="F5176" s="4">
        <f ca="1"/>
        <v>2.8485282496224E-2</v>
      </c>
      <c r="G5176" s="4">
        <f ca="1"/>
        <v>1.9708545567103E-3</v>
      </c>
      <c r="H5176" s="4">
        <f ca="1"/>
        <v>4.0974090288200003E-5</v>
      </c>
      <c r="I5176" s="4">
        <f ca="1"/>
        <v>1.0759714156487001E-2</v>
      </c>
      <c r="J5176" s="4">
        <f ca="1"/>
        <v>-2.4448439325515998E-2</v>
      </c>
      <c r="K5176" s="4">
        <f ca="1"/>
        <v>-5.9677459677490001E-4</v>
      </c>
      <c r="L5176" s="4">
        <f ca="1"/>
        <v>4.5733630264293999E-3</v>
      </c>
      <c r="M5176" s="4">
        <f ca="1"/>
        <v>1.0425309085759999</v>
      </c>
      <c r="N5176" s="4">
        <f ca="1"/>
        <v>38.176355021345998</v>
      </c>
      <c r="O5176" s="4">
        <f ca="1"/>
        <v>-18.655118455503001</v>
      </c>
      <c r="P5176" s="4">
        <f ca="1"/>
        <v>66.952315574520995</v>
      </c>
      <c r="Q5176" s="4">
        <f t="shared" ca="1" si="160"/>
        <v>4.1025641025630652E-2</v>
      </c>
      <c r="R5176" s="4">
        <f t="shared" ca="1" si="161"/>
        <v>-1.8200033394577333E-2</v>
      </c>
      <c r="S5176" s="4">
        <f ca="1"/>
        <v>2.6617777777777998</v>
      </c>
      <c r="T5176" s="4">
        <f ca="1"/>
        <v>2.6133333333333</v>
      </c>
      <c r="U5176" s="4">
        <f ca="1"/>
        <v>27.526044302081999</v>
      </c>
      <c r="V5176" s="4">
        <f ca="1"/>
        <v>26.441274083281002</v>
      </c>
      <c r="W5176" s="4">
        <f ca="1"/>
        <v>-45.030242277912002</v>
      </c>
      <c r="X5176" s="4">
        <f ca="1"/>
        <v>4.8296889178573998</v>
      </c>
      <c r="Y5176" s="4">
        <f ca="1"/>
        <v>20.129431860981999</v>
      </c>
      <c r="Z5176" s="4">
        <f ca="1"/>
        <v>0</v>
      </c>
    </row>
    <row r="5177" spans="1:26" hidden="1" x14ac:dyDescent="0.25">
      <c r="A5177" s="3" t="s">
        <v>105</v>
      </c>
      <c r="B5177" t="str">
        <v>康普化学</v>
      </c>
      <c r="C5177" s="8" t="str">
        <f ca="1"/>
        <v>制造业</v>
      </c>
      <c r="D5177" s="4">
        <f ca="1"/>
        <v>-0.10376297203973001</v>
      </c>
      <c r="E5177" s="4">
        <f ca="1"/>
        <v>-2.3160812520762E-3</v>
      </c>
      <c r="F5177" s="4">
        <f ca="1"/>
        <v>1.4357679809656E-2</v>
      </c>
      <c r="G5177" s="4">
        <f ca="1"/>
        <v>-0.17584223204857</v>
      </c>
      <c r="H5177" s="4">
        <f ca="1"/>
        <v>-2.9603919406619001E-3</v>
      </c>
      <c r="I5177" s="4">
        <f ca="1"/>
        <v>7.1253988908542001E-3</v>
      </c>
      <c r="J5177" s="4">
        <f ca="1"/>
        <v>-3.4574118614367003E-2</v>
      </c>
      <c r="K5177" s="4">
        <f ca="1"/>
        <v>-6.0273792626869998E-4</v>
      </c>
      <c r="L5177" s="4">
        <f ca="1"/>
        <v>1.4203341552024001E-2</v>
      </c>
      <c r="M5177" s="4">
        <f ca="1"/>
        <v>1.3014056227816</v>
      </c>
      <c r="N5177" s="4">
        <f ca="1"/>
        <v>76.795231444869003</v>
      </c>
      <c r="O5177" s="4">
        <f ca="1"/>
        <v>97.208296981020993</v>
      </c>
      <c r="P5177" s="4">
        <f ca="1"/>
        <v>52.069369180597</v>
      </c>
      <c r="Q5177" s="4">
        <f t="shared" ca="1" si="160"/>
        <v>1.352409795832769E-2</v>
      </c>
      <c r="R5177" s="4">
        <f t="shared" ca="1" si="161"/>
        <v>-8.8092132382426219E-2</v>
      </c>
      <c r="S5177" s="4">
        <f ca="1"/>
        <v>33.731999999999999</v>
      </c>
      <c r="T5177" s="4">
        <f ca="1"/>
        <v>30.760476190475998</v>
      </c>
      <c r="U5177" s="4">
        <f ca="1"/>
        <v>67.091953117087996</v>
      </c>
      <c r="V5177" s="4">
        <f ca="1"/>
        <v>66.196702428921</v>
      </c>
      <c r="W5177" s="4">
        <f ca="1"/>
        <v>89.219446056197995</v>
      </c>
      <c r="X5177" s="4">
        <f ca="1"/>
        <v>38.028929132315</v>
      </c>
      <c r="Y5177" s="4">
        <f ca="1"/>
        <v>55.673414800228997</v>
      </c>
      <c r="Z5177" s="4">
        <f ca="1"/>
        <v>43.103564656684</v>
      </c>
    </row>
    <row r="5178" spans="1:26" hidden="1" x14ac:dyDescent="0.25">
      <c r="A5178" s="3" t="s">
        <v>106</v>
      </c>
      <c r="B5178" t="str">
        <v>华洋赛车</v>
      </c>
      <c r="C5178" s="8" t="str">
        <f ca="1"/>
        <v>制造业</v>
      </c>
      <c r="D5178" s="4">
        <f ca="1"/>
        <v>0.17429785722724001</v>
      </c>
      <c r="E5178" s="4">
        <f ca="1"/>
        <v>7.2995388827674004E-3</v>
      </c>
      <c r="F5178" s="4">
        <f ca="1"/>
        <v>2.5365444958640002E-2</v>
      </c>
      <c r="G5178" s="4">
        <f ca="1"/>
        <v>-0.14398121864937</v>
      </c>
      <c r="H5178" s="4">
        <f ca="1"/>
        <v>-4.9258435482288001E-3</v>
      </c>
      <c r="I5178" s="4">
        <f ca="1"/>
        <v>-1.8241891337482999E-3</v>
      </c>
      <c r="J5178" s="4">
        <f ca="1"/>
        <v>-0.21717769208674001</v>
      </c>
      <c r="K5178" s="4">
        <f ca="1"/>
        <v>-4.8366690664386003E-3</v>
      </c>
      <c r="L5178" s="4">
        <f ca="1"/>
        <v>-8.0837527545707995E-3</v>
      </c>
      <c r="M5178" s="4">
        <f ca="1"/>
        <v>4.9271287664340999</v>
      </c>
      <c r="N5178" s="4">
        <f ca="1"/>
        <v>75.436377003144997</v>
      </c>
      <c r="O5178" s="4">
        <f ca="1"/>
        <v>-135.44935096621001</v>
      </c>
      <c r="P5178" s="4">
        <f ca="1"/>
        <v>49.029741899686996</v>
      </c>
      <c r="Q5178" s="4">
        <f t="shared" ca="1" si="160"/>
        <v>5.3563390847694473E-2</v>
      </c>
      <c r="R5178" s="4">
        <f t="shared" ca="1" si="161"/>
        <v>-7.2584497220026523E-2</v>
      </c>
      <c r="S5178" s="4">
        <f ca="1"/>
        <v>11.630888888889</v>
      </c>
      <c r="T5178" s="4">
        <f ca="1"/>
        <v>10.786666666666999</v>
      </c>
      <c r="U5178" s="4">
        <f ca="1"/>
        <v>22.099269588969001</v>
      </c>
      <c r="V5178" s="4">
        <f ca="1"/>
        <v>20.975737939401998</v>
      </c>
      <c r="W5178" s="4">
        <f ca="1"/>
        <v>71.721226554525998</v>
      </c>
      <c r="X5178" s="4">
        <f ca="1"/>
        <v>30.291263774318001</v>
      </c>
      <c r="Y5178" s="4">
        <f ca="1"/>
        <v>28.508088869681998</v>
      </c>
      <c r="Z5178" s="4">
        <f ca="1"/>
        <v>13.737983132586001</v>
      </c>
    </row>
    <row r="5179" spans="1:26" hidden="1" x14ac:dyDescent="0.25">
      <c r="A5179" s="3" t="s">
        <v>107</v>
      </c>
      <c r="B5179" t="str">
        <v>科润智控</v>
      </c>
      <c r="C5179" s="8" t="str">
        <f ca="1"/>
        <v>制造业</v>
      </c>
      <c r="D5179" s="4">
        <f ca="1"/>
        <v>-1.1380639998768E-2</v>
      </c>
      <c r="E5179" s="4">
        <f ca="1"/>
        <v>-1.1989820067127999E-3</v>
      </c>
      <c r="F5179" s="4">
        <f ca="1"/>
        <v>1.1022599838922001E-3</v>
      </c>
      <c r="G5179" s="4">
        <f ca="1"/>
        <v>-0.18676951398573</v>
      </c>
      <c r="H5179" s="4">
        <f ca="1"/>
        <v>-1.2580137180917999E-2</v>
      </c>
      <c r="I5179" s="4">
        <f ca="1"/>
        <v>-3.6363502615744999E-3</v>
      </c>
      <c r="J5179" s="4">
        <f ca="1"/>
        <v>-6.7632591428496994E-2</v>
      </c>
      <c r="K5179" s="4">
        <f ca="1"/>
        <v>-1.9304847629404999E-3</v>
      </c>
      <c r="L5179" s="4">
        <f ca="1"/>
        <v>1.6406689562657999E-3</v>
      </c>
      <c r="M5179" s="4">
        <f ca="1"/>
        <v>0.79720185882706995</v>
      </c>
      <c r="N5179" s="4">
        <f ca="1"/>
        <v>37.507304909882997</v>
      </c>
      <c r="O5179" s="4">
        <f ca="1"/>
        <v>16.091358112036001</v>
      </c>
      <c r="P5179" s="4">
        <f ca="1"/>
        <v>48.453486151810999</v>
      </c>
      <c r="Q5179" s="4">
        <f t="shared" ca="1" si="160"/>
        <v>-3.3345683586582641E-3</v>
      </c>
      <c r="R5179" s="4">
        <f t="shared" ca="1" si="161"/>
        <v>-2.7998418325232075E-2</v>
      </c>
      <c r="S5179" s="4">
        <f ca="1"/>
        <v>4.5762222222222002</v>
      </c>
      <c r="T5179" s="4">
        <f ca="1"/>
        <v>4.4480952380951999</v>
      </c>
      <c r="U5179" s="4">
        <f ca="1"/>
        <v>6.4207528204440996</v>
      </c>
      <c r="V5179" s="4">
        <f ca="1"/>
        <v>6.4422348930776003</v>
      </c>
      <c r="W5179" s="4">
        <f ca="1"/>
        <v>14.916470848205</v>
      </c>
      <c r="X5179" s="4">
        <f ca="1"/>
        <v>22.299632218911999</v>
      </c>
      <c r="Y5179" s="4">
        <f ca="1"/>
        <v>25.717229738252001</v>
      </c>
      <c r="Z5179" s="4">
        <f ca="1"/>
        <v>0</v>
      </c>
    </row>
    <row r="5180" spans="1:26" hidden="1" x14ac:dyDescent="0.25">
      <c r="A5180" s="3" t="s">
        <v>108</v>
      </c>
      <c r="B5180" t="str">
        <v>一诺威</v>
      </c>
      <c r="C5180" s="8" t="str">
        <f ca="1"/>
        <v>制造业</v>
      </c>
      <c r="D5180" s="4">
        <f ca="1"/>
        <v>-0.65289105790693003</v>
      </c>
      <c r="E5180" s="4">
        <f ca="1"/>
        <v>0.14907846507271</v>
      </c>
      <c r="F5180" s="4">
        <f ca="1"/>
        <v>-4.1385800565798998E-2</v>
      </c>
      <c r="G5180" s="4">
        <f ca="1"/>
        <v>-0.53428910031526</v>
      </c>
      <c r="H5180" s="4">
        <f ca="1"/>
        <v>9.8249199958761996E-2</v>
      </c>
      <c r="I5180" s="4">
        <f ca="1"/>
        <v>-2.6768096275052999E-2</v>
      </c>
      <c r="J5180" s="4">
        <f ca="1"/>
        <v>-0.29416721844167998</v>
      </c>
      <c r="K5180" s="4">
        <f ca="1"/>
        <v>-7.3401223184215006E-2</v>
      </c>
      <c r="L5180" s="4">
        <f ca="1"/>
        <v>-1.1850633429194001E-2</v>
      </c>
      <c r="M5180" s="4">
        <f ca="1"/>
        <v>0.18269717180507</v>
      </c>
      <c r="N5180" s="4">
        <f ca="1"/>
        <v>26.290845421235002</v>
      </c>
      <c r="O5180" s="4">
        <f ca="1"/>
        <v>-70.790377038710005</v>
      </c>
      <c r="P5180" s="4">
        <f ca="1"/>
        <v>21.643132315178999</v>
      </c>
      <c r="Q5180" s="4">
        <f t="shared" ca="1" si="160"/>
        <v>-6.7484662576667714E-2</v>
      </c>
      <c r="R5180" s="4">
        <f t="shared" ca="1" si="161"/>
        <v>-5.9150277736078762E-2</v>
      </c>
      <c r="S5180" s="4">
        <f ca="1"/>
        <v>7.4011111111111001</v>
      </c>
      <c r="T5180" s="4">
        <f ca="1"/>
        <v>6.9633333333333001</v>
      </c>
      <c r="U5180" s="4">
        <f ca="1"/>
        <v>32.019246775268002</v>
      </c>
      <c r="V5180" s="4">
        <f ca="1"/>
        <v>34.336429107687998</v>
      </c>
      <c r="W5180" s="4">
        <f ca="1"/>
        <v>4.6297634522721003</v>
      </c>
      <c r="X5180" s="4">
        <f ca="1"/>
        <v>11.468219813134001</v>
      </c>
      <c r="Y5180" s="4">
        <f ca="1"/>
        <v>2.5043082090819002</v>
      </c>
      <c r="Z5180" s="4">
        <f ca="1"/>
        <v>-10.023736846377</v>
      </c>
    </row>
    <row r="5181" spans="1:26" hidden="1" x14ac:dyDescent="0.25">
      <c r="A5181" s="3" t="s">
        <v>109</v>
      </c>
      <c r="B5181" t="str">
        <v>驰诚股份</v>
      </c>
      <c r="C5181" s="8" t="str">
        <f ca="1"/>
        <v>制造业</v>
      </c>
      <c r="D5181" s="4">
        <f ca="1"/>
        <v>-4.3946275193979999E-2</v>
      </c>
      <c r="E5181" s="4">
        <f ca="1"/>
        <v>-1.0301832825735E-3</v>
      </c>
      <c r="F5181" s="4">
        <f ca="1"/>
        <v>4.4655953785916001E-3</v>
      </c>
      <c r="G5181" s="4">
        <f ca="1"/>
        <v>-0.31111547136762002</v>
      </c>
      <c r="H5181" s="4">
        <f ca="1"/>
        <v>-6.3325680923675999E-3</v>
      </c>
      <c r="I5181" s="4">
        <f ca="1"/>
        <v>-2.6950771083858998E-3</v>
      </c>
      <c r="J5181" s="4">
        <f ca="1"/>
        <v>-0.36567518512807001</v>
      </c>
      <c r="K5181" s="4">
        <f ca="1"/>
        <v>-6.8163072079262003E-3</v>
      </c>
      <c r="L5181" s="4">
        <f ca="1"/>
        <v>-4.8955291094922998E-3</v>
      </c>
      <c r="M5181" s="4">
        <f ca="1"/>
        <v>0.19105633633916999</v>
      </c>
      <c r="N5181" s="4">
        <f ca="1"/>
        <v>21.173398072832001</v>
      </c>
      <c r="O5181" s="4">
        <f ca="1"/>
        <v>-69.013880486236999</v>
      </c>
      <c r="P5181" s="4">
        <f ca="1"/>
        <v>49.850576248456001</v>
      </c>
      <c r="Q5181" s="4">
        <f t="shared" ca="1" si="160"/>
        <v>9.5541401273885E-3</v>
      </c>
      <c r="R5181" s="4">
        <f t="shared" ca="1" si="161"/>
        <v>-2.9696728185436325E-2</v>
      </c>
      <c r="S5181" s="4">
        <f ca="1"/>
        <v>5.3375555555555998</v>
      </c>
      <c r="T5181" s="4">
        <f ca="1"/>
        <v>5.1790476190475996</v>
      </c>
      <c r="U5181" s="4">
        <f ca="1"/>
        <v>5.4048499999999997</v>
      </c>
      <c r="V5181" s="4">
        <f ca="1"/>
        <v>5.3536999999999999</v>
      </c>
      <c r="W5181" s="4">
        <f ca="1"/>
        <v>14.486168634767999</v>
      </c>
      <c r="X5181" s="4">
        <f ca="1"/>
        <v>21.079082789343001</v>
      </c>
      <c r="Y5181" s="4">
        <f ca="1"/>
        <v>17.377230391973999</v>
      </c>
      <c r="Z5181" s="4">
        <f ca="1"/>
        <v>16.170694522462998</v>
      </c>
    </row>
    <row r="5182" spans="1:26" hidden="1" x14ac:dyDescent="0.25">
      <c r="A5182" s="3" t="s">
        <v>110</v>
      </c>
      <c r="B5182" t="str">
        <v>恒拓开源</v>
      </c>
      <c r="C5182" s="8" t="str">
        <f ca="1"/>
        <v>信息传输、软件和信息技术服务业</v>
      </c>
      <c r="D5182" s="4">
        <f ca="1"/>
        <v>0.27510145151623</v>
      </c>
      <c r="E5182" s="4">
        <f ca="1"/>
        <v>6.4194468027982997E-3</v>
      </c>
      <c r="F5182" s="4">
        <f ca="1"/>
        <v>7.2161465720914E-3</v>
      </c>
      <c r="G5182" s="4">
        <f ca="1"/>
        <v>2.7995424718388E-2</v>
      </c>
      <c r="H5182" s="4">
        <f ca="1"/>
        <v>6.2461578470320001E-4</v>
      </c>
      <c r="I5182" s="4">
        <f ca="1"/>
        <v>2.6164743933992001E-3</v>
      </c>
      <c r="J5182" s="4">
        <f ca="1"/>
        <v>-0.11309346930919</v>
      </c>
      <c r="K5182" s="4">
        <f ca="1"/>
        <v>-3.2522103089198998E-3</v>
      </c>
      <c r="L5182" s="4">
        <f ca="1"/>
        <v>-4.5119082759300003E-5</v>
      </c>
      <c r="M5182" s="4">
        <f ca="1"/>
        <v>0.67361127822241995</v>
      </c>
      <c r="N5182" s="4">
        <f ca="1"/>
        <v>22.238953341119</v>
      </c>
      <c r="O5182" s="4">
        <f ca="1"/>
        <v>-19.139847525814002</v>
      </c>
      <c r="P5182" s="4">
        <f ca="1"/>
        <v>76.229924810488001</v>
      </c>
      <c r="Q5182" s="4">
        <f t="shared" ca="1" si="160"/>
        <v>1.6057091882242705E-2</v>
      </c>
      <c r="R5182" s="4">
        <f t="shared" ca="1" si="161"/>
        <v>-2.0532306434041486E-3</v>
      </c>
      <c r="S5182" s="4">
        <f ca="1"/>
        <v>3.7262222222222001</v>
      </c>
      <c r="T5182" s="4">
        <f ca="1"/>
        <v>3.7185714285714</v>
      </c>
      <c r="U5182" s="4">
        <f ca="1"/>
        <v>7.8153869455410998</v>
      </c>
      <c r="V5182" s="4">
        <f ca="1"/>
        <v>7.6918777576397002</v>
      </c>
      <c r="W5182" s="4">
        <f ca="1"/>
        <v>-37.140766787209998</v>
      </c>
      <c r="X5182" s="4">
        <f ca="1"/>
        <v>-13.706182571476999</v>
      </c>
      <c r="Y5182" s="4">
        <f ca="1"/>
        <v>17.918084153708001</v>
      </c>
      <c r="Z5182" s="4">
        <f ca="1"/>
        <v>40.582209513546999</v>
      </c>
    </row>
    <row r="5183" spans="1:26" hidden="1" x14ac:dyDescent="0.25">
      <c r="A5183" s="3" t="s">
        <v>111</v>
      </c>
      <c r="B5183" t="str">
        <v>三友科技</v>
      </c>
      <c r="C5183" s="8" t="str">
        <f ca="1"/>
        <v>制造业</v>
      </c>
      <c r="D5183" s="4">
        <f ca="1"/>
        <v>0.27220496000402</v>
      </c>
      <c r="E5183" s="4">
        <f ca="1"/>
        <v>8.0520675944508006E-3</v>
      </c>
      <c r="F5183" s="4">
        <f ca="1"/>
        <v>1.0752825009781E-2</v>
      </c>
      <c r="G5183" s="4">
        <f ca="1"/>
        <v>-0.17501813841795</v>
      </c>
      <c r="H5183" s="4">
        <f ca="1"/>
        <v>-4.6215476953659004E-3</v>
      </c>
      <c r="I5183" s="4">
        <f ca="1"/>
        <v>-5.125124380786E-4</v>
      </c>
      <c r="J5183" s="4">
        <f ca="1"/>
        <v>-0.27825852521210998</v>
      </c>
      <c r="K5183" s="4">
        <f ca="1"/>
        <v>-8.4233043912503996E-3</v>
      </c>
      <c r="L5183" s="4">
        <f ca="1"/>
        <v>-6.2516732198853002E-3</v>
      </c>
      <c r="M5183" s="4">
        <f ca="1"/>
        <v>0.38935572723583001</v>
      </c>
      <c r="N5183" s="4">
        <f ca="1"/>
        <v>31.663492801573</v>
      </c>
      <c r="O5183" s="4">
        <f ca="1"/>
        <v>-22.681783010334001</v>
      </c>
      <c r="P5183" s="4">
        <f ca="1"/>
        <v>47.966911161078997</v>
      </c>
      <c r="Q5183" s="4">
        <f t="shared" ca="1" si="160"/>
        <v>1.4317180616730148E-2</v>
      </c>
      <c r="R5183" s="4">
        <f t="shared" ca="1" si="161"/>
        <v>-2.1543753809283049E-2</v>
      </c>
      <c r="S5183" s="4">
        <f ca="1"/>
        <v>6.1462222222221996</v>
      </c>
      <c r="T5183" s="4">
        <f ca="1"/>
        <v>6.0138095238095</v>
      </c>
      <c r="U5183" s="4">
        <f ca="1"/>
        <v>41.375410220752002</v>
      </c>
      <c r="V5183" s="4">
        <f ca="1"/>
        <v>40.791392486908997</v>
      </c>
      <c r="W5183" s="4">
        <f ca="1"/>
        <v>13.838300139339999</v>
      </c>
      <c r="X5183" s="4">
        <f ca="1"/>
        <v>2.6113600183523999</v>
      </c>
      <c r="Y5183" s="4">
        <f ca="1"/>
        <v>27.248478340376</v>
      </c>
      <c r="Z5183" s="4">
        <f ca="1"/>
        <v>26.928059317075</v>
      </c>
    </row>
    <row r="5184" spans="1:26" hidden="1" x14ac:dyDescent="0.25">
      <c r="A5184" s="3" t="s">
        <v>112</v>
      </c>
      <c r="B5184" t="str">
        <v>同力股份</v>
      </c>
      <c r="C5184" s="8" t="str">
        <f ca="1"/>
        <v>制造业</v>
      </c>
      <c r="D5184" s="4">
        <f ca="1"/>
        <v>6.7738411902220005E-2</v>
      </c>
      <c r="E5184" s="4">
        <f ca="1"/>
        <v>1.1789019959239E-2</v>
      </c>
      <c r="F5184" s="4">
        <f ca="1"/>
        <v>4.5590141292064998E-3</v>
      </c>
      <c r="G5184" s="4">
        <f ca="1"/>
        <v>-0.10298599438684</v>
      </c>
      <c r="H5184" s="4">
        <f ca="1"/>
        <v>-6.1015308139247999E-3</v>
      </c>
      <c r="I5184" s="4">
        <f ca="1"/>
        <v>-2.1550388701850999E-3</v>
      </c>
      <c r="J5184" s="4">
        <f ca="1"/>
        <v>0.32243937187480998</v>
      </c>
      <c r="K5184" s="4">
        <f ca="1"/>
        <v>1.9781884203426001E-2</v>
      </c>
      <c r="L5184" s="4">
        <f ca="1"/>
        <v>2.3702773312758999E-2</v>
      </c>
      <c r="M5184" s="4">
        <f ca="1"/>
        <v>0.43702093833937999</v>
      </c>
      <c r="N5184" s="4">
        <f ca="1"/>
        <v>26.901105375941999</v>
      </c>
      <c r="O5184" s="4">
        <f ca="1"/>
        <v>7.4855998822891001</v>
      </c>
      <c r="P5184" s="4">
        <f ca="1"/>
        <v>57.399634811828001</v>
      </c>
      <c r="Q5184" s="4">
        <f t="shared" ca="1" si="160"/>
        <v>-1.3558008909360399E-3</v>
      </c>
      <c r="R5184" s="4">
        <f t="shared" ca="1" si="161"/>
        <v>-4.6910252066914571E-2</v>
      </c>
      <c r="S5184" s="4">
        <f ca="1"/>
        <v>8.8084444444443992</v>
      </c>
      <c r="T5184" s="4">
        <f ca="1"/>
        <v>8.3952380952380992</v>
      </c>
      <c r="U5184" s="4">
        <f ca="1"/>
        <v>37.977224592025003</v>
      </c>
      <c r="V5184" s="4">
        <f ca="1"/>
        <v>38.028784051323001</v>
      </c>
      <c r="W5184" s="4">
        <f ca="1"/>
        <v>24.359261167511001</v>
      </c>
      <c r="X5184" s="4">
        <f ca="1"/>
        <v>27.015963973434999</v>
      </c>
      <c r="Y5184" s="4">
        <f ca="1"/>
        <v>33.414613616407998</v>
      </c>
      <c r="Z5184" s="4">
        <f ca="1"/>
        <v>-27.921105089598001</v>
      </c>
    </row>
    <row r="5185" spans="1:26" hidden="1" x14ac:dyDescent="0.25">
      <c r="A5185" s="3" t="s">
        <v>113</v>
      </c>
      <c r="B5185" t="str">
        <v>晨光电缆</v>
      </c>
      <c r="C5185" s="8" t="str">
        <f ca="1"/>
        <v>制造业</v>
      </c>
      <c r="D5185" s="4">
        <f ca="1"/>
        <v>4.3463794363519999E-2</v>
      </c>
      <c r="E5185" s="4">
        <f ca="1"/>
        <v>9.6031001736630005E-4</v>
      </c>
      <c r="F5185" s="4">
        <f ca="1"/>
        <v>5.3292874473637999E-3</v>
      </c>
      <c r="G5185" s="4">
        <f ca="1"/>
        <v>-0.16179349236787</v>
      </c>
      <c r="H5185" s="4">
        <f ca="1"/>
        <v>-2.7914978748115001E-3</v>
      </c>
      <c r="I5185" s="4">
        <f ca="1"/>
        <v>1.2436265575682E-3</v>
      </c>
      <c r="J5185" s="4">
        <f ca="1"/>
        <v>-0.18023079102617001</v>
      </c>
      <c r="K5185" s="4">
        <f ca="1"/>
        <v>-3.1548023485929999E-3</v>
      </c>
      <c r="L5185" s="4">
        <f ca="1"/>
        <v>-3.6415012996E-6</v>
      </c>
      <c r="M5185" s="4">
        <f ca="1"/>
        <v>0.49326413965984001</v>
      </c>
      <c r="N5185" s="4">
        <f ca="1"/>
        <v>14.455848401971</v>
      </c>
      <c r="O5185" s="4">
        <f ca="1"/>
        <v>1.7920809493056999</v>
      </c>
      <c r="P5185" s="4">
        <f ca="1"/>
        <v>55.619445319992998</v>
      </c>
      <c r="Q5185" s="4">
        <f t="shared" ca="1" si="160"/>
        <v>1.145213009621256E-2</v>
      </c>
      <c r="R5185" s="4">
        <f t="shared" ca="1" si="161"/>
        <v>-1.3564248516416206E-2</v>
      </c>
      <c r="S5185" s="4">
        <f ca="1"/>
        <v>3.6697777777777998</v>
      </c>
      <c r="T5185" s="4">
        <f ca="1"/>
        <v>3.62</v>
      </c>
      <c r="U5185" s="4">
        <f ca="1"/>
        <v>4.4905595323265999</v>
      </c>
      <c r="V5185" s="4">
        <f ca="1"/>
        <v>4.4397153347231999</v>
      </c>
      <c r="W5185" s="4">
        <f ca="1"/>
        <v>2.5920059358777001</v>
      </c>
      <c r="X5185" s="4">
        <f ca="1"/>
        <v>-0.54920587567021995</v>
      </c>
      <c r="Y5185" s="4">
        <f ca="1"/>
        <v>3.9861950532648001</v>
      </c>
      <c r="Z5185" s="4">
        <f ca="1"/>
        <v>0</v>
      </c>
    </row>
    <row r="5186" spans="1:26" hidden="1" x14ac:dyDescent="0.25">
      <c r="A5186" s="3" t="s">
        <v>114</v>
      </c>
      <c r="B5186" t="str">
        <v>球冠电缆</v>
      </c>
      <c r="C5186" s="8" t="str">
        <f ca="1"/>
        <v>制造业</v>
      </c>
      <c r="D5186" s="4">
        <f ca="1"/>
        <v>8.3232236955344992E-3</v>
      </c>
      <c r="E5186" s="4">
        <f ca="1"/>
        <v>3.1419938022329998E-4</v>
      </c>
      <c r="F5186" s="4">
        <f ca="1"/>
        <v>7.0461823632171003E-3</v>
      </c>
      <c r="G5186" s="4">
        <f ca="1"/>
        <v>-6.7886421628855997E-2</v>
      </c>
      <c r="H5186" s="4">
        <f ca="1"/>
        <v>-1.7725904881006999E-3</v>
      </c>
      <c r="I5186" s="4">
        <f ca="1"/>
        <v>4.0704276004169E-3</v>
      </c>
      <c r="J5186" s="4">
        <f ca="1"/>
        <v>0.1727620263379</v>
      </c>
      <c r="K5186" s="4">
        <f ca="1"/>
        <v>4.4027977059200004E-3</v>
      </c>
      <c r="L5186" s="4">
        <f ca="1"/>
        <v>1.2719603458139999E-2</v>
      </c>
      <c r="M5186" s="4">
        <f ca="1"/>
        <v>0.64225578021409002</v>
      </c>
      <c r="N5186" s="4">
        <f ca="1"/>
        <v>19.513463150433001</v>
      </c>
      <c r="O5186" s="4">
        <f ca="1"/>
        <v>-1.8136652764856001</v>
      </c>
      <c r="P5186" s="4">
        <f ca="1"/>
        <v>57.390814848372997</v>
      </c>
      <c r="Q5186" s="4">
        <f t="shared" ca="1" si="160"/>
        <v>2.9647198339551511E-4</v>
      </c>
      <c r="R5186" s="4">
        <f t="shared" ca="1" si="161"/>
        <v>-1.9349139882929772E-2</v>
      </c>
      <c r="S5186" s="4">
        <f ca="1"/>
        <v>5.6784444444444002</v>
      </c>
      <c r="T5186" s="4">
        <f ca="1"/>
        <v>5.5685714285714001</v>
      </c>
      <c r="U5186" s="4">
        <f ca="1"/>
        <v>9.2057451330008995</v>
      </c>
      <c r="V5186" s="4">
        <f ca="1"/>
        <v>9.2030166963876994</v>
      </c>
      <c r="W5186" s="4">
        <f ca="1"/>
        <v>10.698495358714</v>
      </c>
      <c r="X5186" s="4">
        <f ca="1"/>
        <v>6.8749832367404</v>
      </c>
      <c r="Y5186" s="4">
        <f ca="1"/>
        <v>7.0286600906386996</v>
      </c>
      <c r="Z5186" s="4">
        <f ca="1"/>
        <v>12.543844432773</v>
      </c>
    </row>
    <row r="5187" spans="1:26" hidden="1" x14ac:dyDescent="0.25">
      <c r="A5187" s="3" t="s">
        <v>115</v>
      </c>
      <c r="B5187" t="str">
        <v>美之高</v>
      </c>
      <c r="C5187" s="8" t="str">
        <f ca="1"/>
        <v>制造业</v>
      </c>
      <c r="D5187" s="4">
        <f ca="1"/>
        <v>0.29163490614387999</v>
      </c>
      <c r="E5187" s="4">
        <f ca="1"/>
        <v>2.4517580080604E-2</v>
      </c>
      <c r="F5187" s="4">
        <f ca="1"/>
        <v>6.1797937246089001E-3</v>
      </c>
      <c r="G5187" s="4">
        <f ca="1"/>
        <v>-0.25731796518592998</v>
      </c>
      <c r="H5187" s="4">
        <f ca="1"/>
        <v>-1.9967518048460999E-2</v>
      </c>
      <c r="I5187" s="4">
        <f ca="1"/>
        <v>-4.4904747019965004E-3</v>
      </c>
      <c r="J5187" s="4">
        <f ca="1"/>
        <v>-0.30227874355506001</v>
      </c>
      <c r="K5187" s="4">
        <f ca="1"/>
        <v>2.9951456818930002E-2</v>
      </c>
      <c r="L5187" s="4">
        <f ca="1"/>
        <v>-6.9793025413849002E-3</v>
      </c>
      <c r="M5187" s="4">
        <f ca="1"/>
        <v>0.77654986928355996</v>
      </c>
      <c r="N5187" s="4">
        <f ca="1"/>
        <v>23.884529939478998</v>
      </c>
      <c r="O5187" s="4">
        <f ca="1"/>
        <v>-24.362373151337</v>
      </c>
      <c r="P5187" s="4">
        <f ca="1"/>
        <v>47.828572529723999</v>
      </c>
      <c r="Q5187" s="4">
        <f t="shared" ca="1" si="160"/>
        <v>1.2330066392663383E-2</v>
      </c>
      <c r="R5187" s="4">
        <f t="shared" ca="1" si="161"/>
        <v>-2.4643995058195343E-2</v>
      </c>
      <c r="S5187" s="4">
        <f ca="1"/>
        <v>5.3704444444444004</v>
      </c>
      <c r="T5187" s="4">
        <f ca="1"/>
        <v>5.2380952380951999</v>
      </c>
      <c r="U5187" s="4">
        <f ca="1"/>
        <v>7.0085715341319998</v>
      </c>
      <c r="V5187" s="4">
        <f ca="1"/>
        <v>6.9232079208180997</v>
      </c>
      <c r="W5187" s="4">
        <f ca="1"/>
        <v>-2.3618462766507999</v>
      </c>
      <c r="X5187" s="4">
        <f ca="1"/>
        <v>3.1599061345052002</v>
      </c>
      <c r="Y5187" s="4">
        <f ca="1"/>
        <v>13.493393516200999</v>
      </c>
      <c r="Z5187" s="4">
        <f ca="1"/>
        <v>-3.6695663657019999</v>
      </c>
    </row>
    <row r="5188" spans="1:26" hidden="1" x14ac:dyDescent="0.25">
      <c r="A5188" s="3" t="s">
        <v>116</v>
      </c>
      <c r="B5188" t="str">
        <v>艾能聚</v>
      </c>
      <c r="C5188" s="8" t="str">
        <f ca="1"/>
        <v>制造业</v>
      </c>
      <c r="D5188" s="4">
        <f ca="1"/>
        <v>0.14822119038378001</v>
      </c>
      <c r="E5188" s="4">
        <f ca="1"/>
        <v>3.2193847153401999E-3</v>
      </c>
      <c r="F5188" s="4">
        <f ca="1"/>
        <v>1.0891754394264999E-2</v>
      </c>
      <c r="G5188" s="4">
        <f ca="1"/>
        <v>0.12934929271303</v>
      </c>
      <c r="H5188" s="4">
        <f ca="1"/>
        <v>2.1791386431210999E-3</v>
      </c>
      <c r="I5188" s="4">
        <f ca="1"/>
        <v>8.3129978879282005E-3</v>
      </c>
      <c r="J5188" s="4">
        <f ca="1"/>
        <v>7.0959124281780002E-3</v>
      </c>
      <c r="K5188" s="4">
        <f ca="1"/>
        <v>1.371576251069E-4</v>
      </c>
      <c r="L5188" s="4">
        <f ca="1"/>
        <v>3.3958311941575002E-3</v>
      </c>
      <c r="M5188" s="4">
        <f ca="1"/>
        <v>0.46429839092684</v>
      </c>
      <c r="N5188" s="4">
        <f ca="1"/>
        <v>22.679182424735998</v>
      </c>
      <c r="O5188" s="4">
        <f ca="1"/>
        <v>-43.619138684511</v>
      </c>
      <c r="P5188" s="4">
        <f ca="1"/>
        <v>70.107833605520995</v>
      </c>
      <c r="Q5188" s="4">
        <f t="shared" ca="1" si="160"/>
        <v>1.9146792072555412E-2</v>
      </c>
      <c r="R5188" s="4">
        <f t="shared" ca="1" si="161"/>
        <v>-2.2449703542302024E-2</v>
      </c>
      <c r="S5188" s="4">
        <f ca="1"/>
        <v>5.0115555555556002</v>
      </c>
      <c r="T5188" s="4">
        <f ca="1"/>
        <v>4.8990476190476002</v>
      </c>
      <c r="U5188" s="4">
        <f ca="1"/>
        <v>6.7315527676932003</v>
      </c>
      <c r="V5188" s="4">
        <f ca="1"/>
        <v>6.6050865489198003</v>
      </c>
      <c r="W5188" s="4">
        <f ca="1"/>
        <v>6.4897800767491001</v>
      </c>
      <c r="X5188" s="4">
        <f ca="1"/>
        <v>6.2493640604717999</v>
      </c>
      <c r="Y5188" s="4">
        <f ca="1"/>
        <v>0.93214589706620998</v>
      </c>
      <c r="Z5188" s="4">
        <f ca="1"/>
        <v>-10.648269913218</v>
      </c>
    </row>
    <row r="5189" spans="1:26" hidden="1" x14ac:dyDescent="0.25">
      <c r="A5189" s="3" t="s">
        <v>117</v>
      </c>
      <c r="B5189" t="str">
        <v>迅安科技</v>
      </c>
      <c r="C5189" s="8" t="str">
        <f ca="1"/>
        <v>制造业</v>
      </c>
      <c r="D5189" s="4">
        <f ca="1"/>
        <v>3.5174439753535E-2</v>
      </c>
      <c r="E5189" s="4">
        <f ca="1"/>
        <v>1.0158116248102E-3</v>
      </c>
      <c r="F5189" s="4">
        <f ca="1"/>
        <v>5.9115124806676999E-3</v>
      </c>
      <c r="G5189" s="4">
        <f ca="1"/>
        <v>-1.2561543773602E-2</v>
      </c>
      <c r="H5189" s="4">
        <f ca="1"/>
        <v>-2.910499839112E-4</v>
      </c>
      <c r="I5189" s="4">
        <f ca="1"/>
        <v>3.7348079037718999E-3</v>
      </c>
      <c r="J5189" s="4">
        <f ca="1"/>
        <v>0.11849991829042</v>
      </c>
      <c r="K5189" s="4">
        <f ca="1"/>
        <v>2.6799198096933998E-3</v>
      </c>
      <c r="L5189" s="4">
        <f ca="1"/>
        <v>6.7681219586758004E-3</v>
      </c>
      <c r="M5189" s="4">
        <f ca="1"/>
        <v>0.41324209144551999</v>
      </c>
      <c r="N5189" s="4">
        <f ca="1"/>
        <v>15.927017241291001</v>
      </c>
      <c r="O5189" s="4">
        <f ca="1"/>
        <v>1.8111066525396999</v>
      </c>
      <c r="P5189" s="4">
        <f ca="1"/>
        <v>67.542362725412005</v>
      </c>
      <c r="Q5189" s="4">
        <f t="shared" ref="Q5189:Q5252" ca="1" si="162">(U5189-V5189)/V5189</f>
        <v>9.4848971253186243E-3</v>
      </c>
      <c r="R5189" s="4">
        <f t="shared" ref="R5189:R5252" ca="1" si="163">(T5189-S5189)/S5189</f>
        <v>-1.1155469120647365E-2</v>
      </c>
      <c r="S5189" s="4">
        <f ca="1"/>
        <v>11.442888888889</v>
      </c>
      <c r="T5189" s="4">
        <f ca="1"/>
        <v>11.315238095238</v>
      </c>
      <c r="U5189" s="4">
        <f ca="1"/>
        <v>12.162997000000001</v>
      </c>
      <c r="V5189" s="4">
        <f ca="1"/>
        <v>12.048716166667001</v>
      </c>
      <c r="W5189" s="4">
        <f ca="1"/>
        <v>20.387060645175001</v>
      </c>
      <c r="X5189" s="4">
        <f ca="1"/>
        <v>12.694426916113001</v>
      </c>
      <c r="Y5189" s="4">
        <f ca="1"/>
        <v>40.776454044307002</v>
      </c>
      <c r="Z5189" s="4">
        <f ca="1"/>
        <v>31.761647590854999</v>
      </c>
    </row>
    <row r="5190" spans="1:26" hidden="1" x14ac:dyDescent="0.25">
      <c r="A5190" s="3" t="s">
        <v>118</v>
      </c>
      <c r="B5190" t="str">
        <v>五新隧装</v>
      </c>
      <c r="C5190" s="8" t="str">
        <f ca="1"/>
        <v>制造业</v>
      </c>
      <c r="D5190" s="4">
        <f ca="1"/>
        <v>0.35625347153481002</v>
      </c>
      <c r="E5190" s="4">
        <f ca="1"/>
        <v>7.8811803066102994E-3</v>
      </c>
      <c r="F5190" s="4">
        <f ca="1"/>
        <v>5.2639266697794E-2</v>
      </c>
      <c r="G5190" s="4">
        <f ca="1"/>
        <v>-0.12471748242095</v>
      </c>
      <c r="H5190" s="4">
        <f ca="1"/>
        <v>-3.1987200219157999E-3</v>
      </c>
      <c r="I5190" s="4">
        <f ca="1"/>
        <v>3.2188603075694001E-3</v>
      </c>
      <c r="J5190" s="4">
        <f ca="1"/>
        <v>0.37222818992944001</v>
      </c>
      <c r="K5190" s="4">
        <f ca="1"/>
        <v>1.2838456474049E-2</v>
      </c>
      <c r="L5190" s="4">
        <f ca="1"/>
        <v>4.7395175286328001E-2</v>
      </c>
      <c r="M5190" s="4">
        <f ca="1"/>
        <v>1.5622226495708</v>
      </c>
      <c r="N5190" s="4">
        <f ca="1"/>
        <v>49.018025766778997</v>
      </c>
      <c r="O5190" s="4">
        <f ca="1"/>
        <v>-5.7213471152312998</v>
      </c>
      <c r="P5190" s="4">
        <f ca="1"/>
        <v>68.754940355968003</v>
      </c>
      <c r="Q5190" s="4">
        <f t="shared" ca="1" si="162"/>
        <v>7.6657824933740085E-2</v>
      </c>
      <c r="R5190" s="4">
        <f t="shared" ca="1" si="163"/>
        <v>-1.9984712223586616E-2</v>
      </c>
      <c r="S5190" s="4">
        <f ca="1"/>
        <v>12.916222222222</v>
      </c>
      <c r="T5190" s="4">
        <f ca="1"/>
        <v>12.658095238094999</v>
      </c>
      <c r="U5190" s="4">
        <f ca="1"/>
        <v>16.612551398213999</v>
      </c>
      <c r="V5190" s="4">
        <f ca="1"/>
        <v>15.429741012876001</v>
      </c>
      <c r="W5190" s="4">
        <f ca="1"/>
        <v>34.790604925003002</v>
      </c>
      <c r="X5190" s="4">
        <f ca="1"/>
        <v>16.615612500091999</v>
      </c>
      <c r="Y5190" s="4">
        <f ca="1"/>
        <v>21.884807203939999</v>
      </c>
      <c r="Z5190" s="4">
        <f ca="1"/>
        <v>66.041797146953002</v>
      </c>
    </row>
    <row r="5191" spans="1:26" hidden="1" x14ac:dyDescent="0.25">
      <c r="A5191" s="3" t="s">
        <v>119</v>
      </c>
      <c r="B5191" t="str">
        <v>凯德石英</v>
      </c>
      <c r="C5191" s="8" t="str">
        <f ca="1"/>
        <v>制造业</v>
      </c>
      <c r="D5191" s="4">
        <f ca="1"/>
        <v>1.2125699935182E-2</v>
      </c>
      <c r="E5191" s="4">
        <f ca="1"/>
        <v>2.7639383424889999E-4</v>
      </c>
      <c r="F5191" s="4">
        <f ca="1"/>
        <v>2.6389262636715E-2</v>
      </c>
      <c r="G5191" s="4">
        <f ca="1"/>
        <v>-0.20254949781584999</v>
      </c>
      <c r="H5191" s="4">
        <f ca="1"/>
        <v>-3.5595677455882001E-3</v>
      </c>
      <c r="I5191" s="4">
        <f ca="1"/>
        <v>2.7708501876435999E-3</v>
      </c>
      <c r="J5191" s="4">
        <f ca="1"/>
        <v>-0.16506140981584999</v>
      </c>
      <c r="K5191" s="4">
        <f ca="1"/>
        <v>-2.9163298131385002E-3</v>
      </c>
      <c r="L5191" s="4">
        <f ca="1"/>
        <v>1.1522762711850001E-3</v>
      </c>
      <c r="M5191" s="4">
        <f ca="1"/>
        <v>0.79672495219099004</v>
      </c>
      <c r="N5191" s="4">
        <f ca="1"/>
        <v>33.000824753082</v>
      </c>
      <c r="O5191" s="4">
        <f ca="1"/>
        <v>-2.3181124084668001</v>
      </c>
      <c r="P5191" s="4">
        <f ca="1"/>
        <v>55.879487280287002</v>
      </c>
      <c r="Q5191" s="4">
        <f t="shared" ca="1" si="162"/>
        <v>3.8925384841671462E-2</v>
      </c>
      <c r="R5191" s="4">
        <f t="shared" ca="1" si="163"/>
        <v>-8.769030624801756E-2</v>
      </c>
      <c r="S5191" s="4">
        <f ca="1"/>
        <v>18.057777777778</v>
      </c>
      <c r="T5191" s="4">
        <f ca="1"/>
        <v>16.474285714286001</v>
      </c>
      <c r="U5191" s="4">
        <f ca="1"/>
        <v>17.718278000000002</v>
      </c>
      <c r="V5191" s="4">
        <f ca="1"/>
        <v>17.054427833333001</v>
      </c>
      <c r="W5191" s="4">
        <f ca="1"/>
        <v>19.883340175423999</v>
      </c>
      <c r="X5191" s="4">
        <f ca="1"/>
        <v>5.5188529102599997</v>
      </c>
      <c r="Y5191" s="4">
        <f ca="1"/>
        <v>58.814235301190003</v>
      </c>
      <c r="Z5191" s="4">
        <f ca="1"/>
        <v>149.5437229437</v>
      </c>
    </row>
    <row r="5192" spans="1:26" hidden="1" x14ac:dyDescent="0.25">
      <c r="A5192" s="3" t="s">
        <v>120</v>
      </c>
      <c r="B5192" t="str">
        <v>国源科技</v>
      </c>
      <c r="C5192" s="8" t="str">
        <f ca="1"/>
        <v>信息传输、软件和信息技术服务业</v>
      </c>
      <c r="D5192" s="4">
        <f ca="1"/>
        <v>0.38425538782867003</v>
      </c>
      <c r="E5192" s="4">
        <f ca="1"/>
        <v>1.08747156883E-2</v>
      </c>
      <c r="F5192" s="4">
        <f ca="1"/>
        <v>1.1673470949547E-2</v>
      </c>
      <c r="G5192" s="4">
        <f ca="1"/>
        <v>4.9516106798508999E-2</v>
      </c>
      <c r="H5192" s="4">
        <f ca="1"/>
        <v>1.3868373151261E-3</v>
      </c>
      <c r="I5192" s="4">
        <f ca="1"/>
        <v>3.5352517245751999E-3</v>
      </c>
      <c r="J5192" s="4">
        <f ca="1"/>
        <v>0.17740093195699999</v>
      </c>
      <c r="K5192" s="4">
        <f ca="1"/>
        <v>5.8240786959783998E-3</v>
      </c>
      <c r="L5192" s="4">
        <f ca="1"/>
        <v>5.5774919984289996E-3</v>
      </c>
      <c r="M5192" s="4">
        <f ca="1"/>
        <v>0.52686459964404997</v>
      </c>
      <c r="N5192" s="4">
        <f ca="1"/>
        <v>18.641501414594</v>
      </c>
      <c r="O5192" s="4">
        <f ca="1"/>
        <v>-31.370109884870001</v>
      </c>
      <c r="P5192" s="4">
        <f ca="1"/>
        <v>73.576256944622997</v>
      </c>
      <c r="Q5192" s="4">
        <f t="shared" ca="1" si="162"/>
        <v>1.8677042801561433E-2</v>
      </c>
      <c r="R5192" s="4">
        <f t="shared" ca="1" si="163"/>
        <v>-5.9745913290578665E-3</v>
      </c>
      <c r="S5192" s="4">
        <f ca="1"/>
        <v>4.2880000000000003</v>
      </c>
      <c r="T5192" s="4">
        <f ca="1"/>
        <v>4.2623809523810001</v>
      </c>
      <c r="U5192" s="4">
        <f ca="1"/>
        <v>5.1652057817507</v>
      </c>
      <c r="V5192" s="4">
        <f ca="1"/>
        <v>5.0705037658896996</v>
      </c>
      <c r="W5192" s="4">
        <f ca="1"/>
        <v>0</v>
      </c>
      <c r="X5192" s="4">
        <f ca="1"/>
        <v>-15.13615648429</v>
      </c>
      <c r="Y5192" s="4">
        <f ca="1"/>
        <v>13.690532442277</v>
      </c>
      <c r="Z5192" s="4">
        <f ca="1"/>
        <v>0</v>
      </c>
    </row>
    <row r="5193" spans="1:26" hidden="1" x14ac:dyDescent="0.25">
      <c r="A5193" s="3" t="s">
        <v>121</v>
      </c>
      <c r="B5193" t="str">
        <v>贝特瑞</v>
      </c>
      <c r="C5193" s="8" t="str">
        <f ca="1"/>
        <v>制造业</v>
      </c>
      <c r="D5193" s="4">
        <f ca="1"/>
        <v>0.47511368924827002</v>
      </c>
      <c r="E5193" s="4">
        <f ca="1"/>
        <v>1.0701451745716E-2</v>
      </c>
      <c r="F5193" s="4">
        <f ca="1"/>
        <v>3.9391147134014003E-2</v>
      </c>
      <c r="G5193" s="4">
        <f ca="1"/>
        <v>0.12177917746837</v>
      </c>
      <c r="H5193" s="4">
        <f ca="1"/>
        <v>2.6626495767261998E-3</v>
      </c>
      <c r="I5193" s="4">
        <f ca="1"/>
        <v>1.6291403538326001E-2</v>
      </c>
      <c r="J5193" s="4">
        <f ca="1"/>
        <v>0.10936918789427</v>
      </c>
      <c r="K5193" s="4">
        <f ca="1"/>
        <v>2.1211662813845002E-3</v>
      </c>
      <c r="L5193" s="4">
        <f ca="1"/>
        <v>1.6816199648957999E-2</v>
      </c>
      <c r="M5193" s="4">
        <f ca="1"/>
        <v>1.2241705068830999</v>
      </c>
      <c r="N5193" s="4">
        <f ca="1"/>
        <v>44.871950171694003</v>
      </c>
      <c r="O5193" s="4">
        <f ca="1"/>
        <v>-47.610465999681999</v>
      </c>
      <c r="P5193" s="4">
        <f ca="1"/>
        <v>67.108104449267998</v>
      </c>
      <c r="Q5193" s="4">
        <f t="shared" ca="1" si="162"/>
        <v>6.1105439696659117E-2</v>
      </c>
      <c r="R5193" s="4">
        <f t="shared" ca="1" si="163"/>
        <v>2.9324165702360027E-3</v>
      </c>
      <c r="S5193" s="4">
        <f ca="1"/>
        <v>22.799333333332999</v>
      </c>
      <c r="T5193" s="4">
        <f ca="1"/>
        <v>22.866190476189999</v>
      </c>
      <c r="U5193" s="4">
        <f ca="1"/>
        <v>250.93448112978001</v>
      </c>
      <c r="V5193" s="4">
        <f ca="1"/>
        <v>236.48402104273001</v>
      </c>
      <c r="W5193" s="4">
        <f ca="1"/>
        <v>49.545356005644003</v>
      </c>
      <c r="X5193" s="4">
        <f ca="1"/>
        <v>80.177577993368999</v>
      </c>
      <c r="Y5193" s="4">
        <f ca="1"/>
        <v>55.157984240936003</v>
      </c>
      <c r="Z5193" s="4">
        <f ca="1"/>
        <v>0</v>
      </c>
    </row>
    <row r="5194" spans="1:26" hidden="1" x14ac:dyDescent="0.25">
      <c r="A5194" s="3" t="s">
        <v>122</v>
      </c>
      <c r="B5194" t="str">
        <v>众诚科技</v>
      </c>
      <c r="C5194" s="8" t="str">
        <f ca="1"/>
        <v>信息传输、软件和信息技术服务业</v>
      </c>
      <c r="D5194" s="4">
        <f ca="1"/>
        <v>-7.1298570642208001E-2</v>
      </c>
      <c r="E5194" s="4">
        <f ca="1"/>
        <v>-3.0852103523724E-3</v>
      </c>
      <c r="F5194" s="4">
        <f ca="1"/>
        <v>1.3986099069323E-3</v>
      </c>
      <c r="G5194" s="4">
        <f ca="1"/>
        <v>-5.4045312377952001E-2</v>
      </c>
      <c r="H5194" s="4">
        <f ca="1"/>
        <v>-1.7159480094278E-3</v>
      </c>
      <c r="I5194" s="4">
        <f ca="1"/>
        <v>2.4050719002496001E-3</v>
      </c>
      <c r="J5194" s="4">
        <f ca="1"/>
        <v>-0.29977931946607</v>
      </c>
      <c r="K5194" s="4">
        <f ca="1"/>
        <v>-1.0092029726955E-2</v>
      </c>
      <c r="L5194" s="4">
        <f ca="1"/>
        <v>-7.0002426935451998E-3</v>
      </c>
      <c r="M5194" s="4">
        <f ca="1"/>
        <v>0.79072412517076995</v>
      </c>
      <c r="N5194" s="4">
        <f ca="1"/>
        <v>42.861750450479001</v>
      </c>
      <c r="O5194" s="4">
        <f ca="1"/>
        <v>-45.293006792989999</v>
      </c>
      <c r="P5194" s="4">
        <f ca="1"/>
        <v>64.172775834407005</v>
      </c>
      <c r="Q5194" s="4">
        <f t="shared" ca="1" si="162"/>
        <v>1.2071156289712667E-2</v>
      </c>
      <c r="R5194" s="4">
        <f t="shared" ca="1" si="163"/>
        <v>-2.4630541871924615E-2</v>
      </c>
      <c r="S5194" s="4">
        <f ca="1"/>
        <v>5.3166666666667002</v>
      </c>
      <c r="T5194" s="4">
        <f ca="1"/>
        <v>5.1857142857143002</v>
      </c>
      <c r="U5194" s="4">
        <f ca="1"/>
        <v>6.1488175048586999</v>
      </c>
      <c r="V5194" s="4">
        <f ca="1"/>
        <v>6.0754794429677004</v>
      </c>
      <c r="W5194" s="4">
        <f ca="1"/>
        <v>-13.687848921544999</v>
      </c>
      <c r="X5194" s="4">
        <f ca="1"/>
        <v>6.9199522070124004</v>
      </c>
      <c r="Y5194" s="4">
        <f ca="1"/>
        <v>23.465758666029</v>
      </c>
      <c r="Z5194" s="4">
        <f ca="1"/>
        <v>12.421049299975</v>
      </c>
    </row>
    <row r="5195" spans="1:26" hidden="1" x14ac:dyDescent="0.25">
      <c r="A5195" s="3" t="s">
        <v>123</v>
      </c>
      <c r="B5195" t="str">
        <v>力佳科技</v>
      </c>
      <c r="C5195" s="8" t="str">
        <f ca="1"/>
        <v>制造业</v>
      </c>
      <c r="D5195" s="4">
        <f ca="1"/>
        <v>0.28725100760534999</v>
      </c>
      <c r="E5195" s="4">
        <f ca="1"/>
        <v>9.1611304287986996E-3</v>
      </c>
      <c r="F5195" s="4">
        <f ca="1"/>
        <v>1.8979923286564001E-2</v>
      </c>
      <c r="G5195" s="4">
        <f ca="1"/>
        <v>0.12279705472774</v>
      </c>
      <c r="H5195" s="4">
        <f ca="1"/>
        <v>3.3713358302766999E-3</v>
      </c>
      <c r="I5195" s="4">
        <f ca="1"/>
        <v>9.1685203374964001E-3</v>
      </c>
      <c r="J5195" s="4">
        <f ca="1"/>
        <v>-0.15548203211688</v>
      </c>
      <c r="K5195" s="4">
        <f ca="1"/>
        <v>-4.2407331023735003E-3</v>
      </c>
      <c r="L5195" s="4">
        <f ca="1"/>
        <v>-1.4664781728221999E-3</v>
      </c>
      <c r="M5195" s="4">
        <f ca="1"/>
        <v>0.65288481552244004</v>
      </c>
      <c r="N5195" s="4">
        <f ca="1"/>
        <v>20.281272944455999</v>
      </c>
      <c r="O5195" s="4">
        <f ca="1"/>
        <v>-53.230813867419997</v>
      </c>
      <c r="P5195" s="4">
        <f ca="1"/>
        <v>64.429549084515003</v>
      </c>
      <c r="Q5195" s="4">
        <f t="shared" ca="1" si="162"/>
        <v>2.7574750830592888E-2</v>
      </c>
      <c r="R5195" s="4">
        <f t="shared" ca="1" si="163"/>
        <v>-1.1106175033277786E-2</v>
      </c>
      <c r="S5195" s="4">
        <f ca="1"/>
        <v>10.004444444443999</v>
      </c>
      <c r="T5195" s="4">
        <f ca="1"/>
        <v>9.8933333333333007</v>
      </c>
      <c r="U5195" s="4">
        <f ca="1"/>
        <v>11.395732745072999</v>
      </c>
      <c r="V5195" s="4">
        <f ca="1"/>
        <v>11.089930670116001</v>
      </c>
      <c r="W5195" s="4">
        <f ca="1"/>
        <v>9.9340352125355</v>
      </c>
      <c r="X5195" s="4">
        <f ca="1"/>
        <v>12.660435507627</v>
      </c>
      <c r="Y5195" s="4">
        <f ca="1"/>
        <v>33.289767769573999</v>
      </c>
      <c r="Z5195" s="4">
        <f ca="1"/>
        <v>19.597166399889002</v>
      </c>
    </row>
    <row r="5196" spans="1:26" hidden="1" x14ac:dyDescent="0.25">
      <c r="A5196" s="3" t="s">
        <v>124</v>
      </c>
      <c r="B5196" t="str">
        <v>云创数据</v>
      </c>
      <c r="C5196" s="8" t="str">
        <f ca="1"/>
        <v>信息传输、软件和信息技术服务业</v>
      </c>
      <c r="D5196" s="4">
        <f ca="1"/>
        <v>-1.5399994447015E-2</v>
      </c>
      <c r="E5196" s="4">
        <f ca="1"/>
        <v>-6.3677025015270003E-4</v>
      </c>
      <c r="F5196" s="4">
        <f ca="1"/>
        <v>5.7858120856814996E-3</v>
      </c>
      <c r="G5196" s="4">
        <f ca="1"/>
        <v>-0.26383019453445999</v>
      </c>
      <c r="H5196" s="4">
        <f ca="1"/>
        <v>-9.3843221250571995E-3</v>
      </c>
      <c r="I5196" s="4">
        <f ca="1"/>
        <v>-7.0415216076849E-3</v>
      </c>
      <c r="J5196" s="4">
        <f ca="1"/>
        <v>-5.4939989146077998E-2</v>
      </c>
      <c r="K5196" s="4">
        <f ca="1"/>
        <v>-1.4022566788229E-3</v>
      </c>
      <c r="L5196" s="4">
        <f ca="1"/>
        <v>4.4484270758098996E-3</v>
      </c>
      <c r="M5196" s="4">
        <f ca="1"/>
        <v>1.1731528122753001</v>
      </c>
      <c r="N5196" s="4">
        <f ca="1"/>
        <v>58.603197690774998</v>
      </c>
      <c r="O5196" s="4">
        <f ca="1"/>
        <v>-2.5370519990289999</v>
      </c>
      <c r="P5196" s="4">
        <f ca="1"/>
        <v>61.251737511705997</v>
      </c>
      <c r="Q5196" s="4">
        <f t="shared" ca="1" si="162"/>
        <v>2.6175349428216435E-2</v>
      </c>
      <c r="R5196" s="4">
        <f t="shared" ca="1" si="163"/>
        <v>-5.0339444664263336E-2</v>
      </c>
      <c r="S5196" s="4">
        <f ca="1"/>
        <v>13.556222222222001</v>
      </c>
      <c r="T5196" s="4">
        <f ca="1"/>
        <v>12.873809523809999</v>
      </c>
      <c r="U5196" s="4">
        <f ca="1"/>
        <v>43.879600000000003</v>
      </c>
      <c r="V5196" s="4">
        <f ca="1"/>
        <v>42.760333333333001</v>
      </c>
      <c r="W5196" s="4">
        <f ca="1"/>
        <v>0</v>
      </c>
      <c r="X5196" s="4">
        <f ca="1"/>
        <v>11.13742686676</v>
      </c>
      <c r="Y5196" s="4">
        <f ca="1"/>
        <v>29.400994448300999</v>
      </c>
      <c r="Z5196" s="4">
        <f ca="1"/>
        <v>0</v>
      </c>
    </row>
    <row r="5197" spans="1:26" hidden="1" x14ac:dyDescent="0.25">
      <c r="A5197" s="3" t="s">
        <v>125</v>
      </c>
      <c r="B5197" t="str">
        <v>连城数控</v>
      </c>
      <c r="C5197" s="8" t="str">
        <f ca="1"/>
        <v>制造业</v>
      </c>
      <c r="D5197" s="4">
        <f ca="1"/>
        <v>-0.26381460371009002</v>
      </c>
      <c r="E5197" s="4">
        <f ca="1"/>
        <v>-6.722616254629E-3</v>
      </c>
      <c r="F5197" s="4">
        <f ca="1"/>
        <v>-1.3971959329077001E-2</v>
      </c>
      <c r="G5197" s="4">
        <f ca="1"/>
        <v>-0.23223134636468001</v>
      </c>
      <c r="H5197" s="4">
        <f ca="1"/>
        <v>-4.5692627167095998E-3</v>
      </c>
      <c r="I5197" s="4">
        <f ca="1"/>
        <v>-2.8169888459002E-3</v>
      </c>
      <c r="J5197" s="4">
        <f ca="1"/>
        <v>-0.21051679403060999</v>
      </c>
      <c r="K5197" s="4">
        <f ca="1"/>
        <v>-5.4640016248269996E-3</v>
      </c>
      <c r="L5197" s="4">
        <f ca="1"/>
        <v>-8.1761152754827992E-3</v>
      </c>
      <c r="M5197" s="4">
        <f ca="1"/>
        <v>1.4222039885435001</v>
      </c>
      <c r="N5197" s="4">
        <f ca="1"/>
        <v>46.646499208582</v>
      </c>
      <c r="O5197" s="4">
        <f ca="1"/>
        <v>-41.776142990289003</v>
      </c>
      <c r="P5197" s="4">
        <f ca="1"/>
        <v>46.294057876045997</v>
      </c>
      <c r="Q5197" s="4">
        <f t="shared" ca="1" si="162"/>
        <v>-2.3691002949847821E-2</v>
      </c>
      <c r="R5197" s="4">
        <f t="shared" ca="1" si="163"/>
        <v>-0.11189436343034403</v>
      </c>
      <c r="S5197" s="4">
        <f ca="1"/>
        <v>39.026888888888998</v>
      </c>
      <c r="T5197" s="4">
        <f ca="1"/>
        <v>34.659999999999997</v>
      </c>
      <c r="U5197" s="4">
        <f ca="1"/>
        <v>78.566646594470996</v>
      </c>
      <c r="V5197" s="4">
        <f ca="1"/>
        <v>80.473135894327001</v>
      </c>
      <c r="W5197" s="4">
        <f ca="1"/>
        <v>36.674947903388002</v>
      </c>
      <c r="X5197" s="4">
        <f ca="1"/>
        <v>57.126203342434003</v>
      </c>
      <c r="Y5197" s="4">
        <f ca="1"/>
        <v>60.006026497188998</v>
      </c>
      <c r="Z5197" s="4">
        <f ca="1"/>
        <v>0</v>
      </c>
    </row>
    <row r="5198" spans="1:26" hidden="1" x14ac:dyDescent="0.25">
      <c r="A5198" s="3" t="s">
        <v>126</v>
      </c>
      <c r="B5198" t="str">
        <v>殷图网联</v>
      </c>
      <c r="C5198" s="8" t="str">
        <f ca="1"/>
        <v>信息传输、软件和信息技术服务业</v>
      </c>
      <c r="D5198" s="4">
        <f ca="1"/>
        <v>0.80049652660629</v>
      </c>
      <c r="E5198" s="4">
        <f ca="1"/>
        <v>2.0742917341606999E-2</v>
      </c>
      <c r="F5198" s="4">
        <f ca="1"/>
        <v>1.9073124161554999E-2</v>
      </c>
      <c r="G5198" s="4">
        <f ca="1"/>
        <v>-5.6079184939478999E-2</v>
      </c>
      <c r="H5198" s="4">
        <f ca="1"/>
        <v>-2.1272051846035998E-3</v>
      </c>
      <c r="I5198" s="4">
        <f ca="1"/>
        <v>1.4409649242180999E-3</v>
      </c>
      <c r="J5198" s="4">
        <f ca="1"/>
        <v>-1.6182594543958002E-2</v>
      </c>
      <c r="K5198" s="4">
        <f ca="1"/>
        <v>-5.712041375933E-4</v>
      </c>
      <c r="L5198" s="4">
        <f ca="1"/>
        <v>1.8564363947702999E-3</v>
      </c>
      <c r="M5198" s="4">
        <f ca="1"/>
        <v>0.72043412107261995</v>
      </c>
      <c r="N5198" s="4">
        <f ca="1"/>
        <v>26.119900133327999</v>
      </c>
      <c r="O5198" s="4">
        <f ca="1"/>
        <v>-26.436951162423998</v>
      </c>
      <c r="P5198" s="4">
        <f ca="1"/>
        <v>67.737491830254996</v>
      </c>
      <c r="Q5198" s="4">
        <f t="shared" ca="1" si="162"/>
        <v>3.2258064516129073E-2</v>
      </c>
      <c r="R5198" s="4">
        <f t="shared" ca="1" si="163"/>
        <v>-5.744622484717095E-3</v>
      </c>
      <c r="S5198" s="4">
        <f ca="1"/>
        <v>5.9020000000000001</v>
      </c>
      <c r="T5198" s="4">
        <f ca="1"/>
        <v>5.8680952380951998</v>
      </c>
      <c r="U5198" s="4">
        <f ca="1"/>
        <v>7.8563230944383999</v>
      </c>
      <c r="V5198" s="4">
        <f ca="1"/>
        <v>7.6108129977371997</v>
      </c>
      <c r="W5198" s="4">
        <f ca="1"/>
        <v>-31.486901106853001</v>
      </c>
      <c r="X5198" s="4">
        <f ca="1"/>
        <v>-5.5991563321957001</v>
      </c>
      <c r="Y5198" s="4">
        <f ca="1"/>
        <v>20.113678424507999</v>
      </c>
      <c r="Z5198" s="4">
        <f ca="1"/>
        <v>4.5885136778381002</v>
      </c>
    </row>
    <row r="5199" spans="1:26" hidden="1" x14ac:dyDescent="0.25">
      <c r="A5199" s="3" t="s">
        <v>127</v>
      </c>
      <c r="B5199" t="str">
        <v>富士达</v>
      </c>
      <c r="C5199" s="8" t="str">
        <f ca="1"/>
        <v>制造业</v>
      </c>
      <c r="D5199" s="4">
        <f ca="1"/>
        <v>-0.24199936717345999</v>
      </c>
      <c r="E5199" s="4">
        <f ca="1"/>
        <v>-1.3246771589641E-2</v>
      </c>
      <c r="F5199" s="4">
        <f ca="1"/>
        <v>-1.0819843615132999E-2</v>
      </c>
      <c r="G5199" s="4">
        <f ca="1"/>
        <v>-0.19234490410395</v>
      </c>
      <c r="H5199" s="4">
        <f ca="1"/>
        <v>-1.1166721279121E-2</v>
      </c>
      <c r="I5199" s="4">
        <f ca="1"/>
        <v>-6.4710745617065002E-3</v>
      </c>
      <c r="J5199" s="4">
        <f ca="1"/>
        <v>-7.6638387609934994E-2</v>
      </c>
      <c r="K5199" s="4">
        <f ca="1"/>
        <v>-2.3684629452384001E-3</v>
      </c>
      <c r="L5199" s="4">
        <f ca="1"/>
        <v>1.2512550890695E-3</v>
      </c>
      <c r="M5199" s="4">
        <f ca="1"/>
        <v>0.90514406885595</v>
      </c>
      <c r="N5199" s="4">
        <f ca="1"/>
        <v>28.521254536716</v>
      </c>
      <c r="O5199" s="4">
        <f ca="1"/>
        <v>-15.446660629176</v>
      </c>
      <c r="P5199" s="4">
        <f ca="1"/>
        <v>55.892806198819002</v>
      </c>
      <c r="Q5199" s="4">
        <f t="shared" ca="1" si="162"/>
        <v>-7.3371712382850609E-3</v>
      </c>
      <c r="R5199" s="4">
        <f t="shared" ca="1" si="163"/>
        <v>-4.0745165416397021E-2</v>
      </c>
      <c r="S5199" s="4">
        <f ca="1"/>
        <v>15.040444444444001</v>
      </c>
      <c r="T5199" s="4">
        <f ca="1"/>
        <v>14.427619047619</v>
      </c>
      <c r="U5199" s="4">
        <f ca="1"/>
        <v>45.219635311646996</v>
      </c>
      <c r="V5199" s="4">
        <f ca="1"/>
        <v>45.553871870125</v>
      </c>
      <c r="W5199" s="4">
        <f ca="1"/>
        <v>33.031140737603003</v>
      </c>
      <c r="X5199" s="4">
        <f ca="1"/>
        <v>15.993034959800999</v>
      </c>
      <c r="Y5199" s="4">
        <f ca="1"/>
        <v>30.064421685626002</v>
      </c>
      <c r="Z5199" s="4">
        <f ca="1"/>
        <v>40.016708688431997</v>
      </c>
    </row>
    <row r="5200" spans="1:26" hidden="1" x14ac:dyDescent="0.25">
      <c r="A5200" s="3" t="s">
        <v>128</v>
      </c>
      <c r="B5200" t="str">
        <v>数字人</v>
      </c>
      <c r="C5200" s="8" t="str">
        <f ca="1"/>
        <v>信息传输、软件和信息技术服务业</v>
      </c>
      <c r="D5200" s="4">
        <f ca="1"/>
        <v>1.0288855462605</v>
      </c>
      <c r="E5200" s="4">
        <f ca="1"/>
        <v>2.9941934161644E-2</v>
      </c>
      <c r="F5200" s="4">
        <f ca="1"/>
        <v>3.6130450715231001E-2</v>
      </c>
      <c r="G5200" s="4">
        <f ca="1"/>
        <v>0.41017161484165998</v>
      </c>
      <c r="H5200" s="4">
        <f ca="1"/>
        <v>1.7178038846984999E-2</v>
      </c>
      <c r="I5200" s="4">
        <f ca="1"/>
        <v>1.7509572834589999E-2</v>
      </c>
      <c r="J5200" s="4">
        <f ca="1"/>
        <v>0.24156803128533</v>
      </c>
      <c r="K5200" s="4">
        <f ca="1"/>
        <v>8.9969247425531994E-3</v>
      </c>
      <c r="L5200" s="4">
        <f ca="1"/>
        <v>1.9561262576661999E-2</v>
      </c>
      <c r="M5200" s="4">
        <f ca="1"/>
        <v>1.4071444388823</v>
      </c>
      <c r="N5200" s="4">
        <f ca="1"/>
        <v>65.663125255067001</v>
      </c>
      <c r="O5200" s="4">
        <f ca="1"/>
        <v>20.986623635266</v>
      </c>
      <c r="P5200" s="4">
        <f ca="1"/>
        <v>74.369565859350004</v>
      </c>
      <c r="Q5200" s="4">
        <f t="shared" ca="1" si="162"/>
        <v>5.9234608985041244E-2</v>
      </c>
      <c r="R5200" s="4">
        <f t="shared" ca="1" si="163"/>
        <v>3.2147065297619744E-2</v>
      </c>
      <c r="S5200" s="4">
        <f ca="1"/>
        <v>9.8071111111110998</v>
      </c>
      <c r="T5200" s="4">
        <f ca="1"/>
        <v>10.122380952381</v>
      </c>
      <c r="U5200" s="4">
        <f ca="1"/>
        <v>37.325634056445999</v>
      </c>
      <c r="V5200" s="4">
        <f ca="1"/>
        <v>35.238306735663997</v>
      </c>
      <c r="W5200" s="4">
        <f ca="1"/>
        <v>0</v>
      </c>
      <c r="X5200" s="4">
        <f ca="1"/>
        <v>-13.803050240852</v>
      </c>
      <c r="Y5200" s="4">
        <f ca="1"/>
        <v>13.634204928502999</v>
      </c>
      <c r="Z5200" s="4">
        <f ca="1"/>
        <v>-41.280095160320002</v>
      </c>
    </row>
    <row r="5201" spans="1:26" hidden="1" x14ac:dyDescent="0.25">
      <c r="A5201" s="3" t="s">
        <v>129</v>
      </c>
      <c r="B5201" t="str">
        <v>百甲科技</v>
      </c>
      <c r="C5201" s="8" t="str">
        <f ca="1"/>
        <v>制造业</v>
      </c>
      <c r="D5201" s="4">
        <f ca="1"/>
        <v>6.7229680025251995E-2</v>
      </c>
      <c r="E5201" s="4">
        <f ca="1"/>
        <v>4.2102135106659999E-3</v>
      </c>
      <c r="F5201" s="4">
        <f ca="1"/>
        <v>2.4601681627375999E-3</v>
      </c>
      <c r="G5201" s="4">
        <f ca="1"/>
        <v>-0.19442527594069001</v>
      </c>
      <c r="H5201" s="4">
        <f ca="1"/>
        <v>-1.0077666494824999E-2</v>
      </c>
      <c r="I5201" s="4">
        <f ca="1"/>
        <v>-1.6074167386061001E-3</v>
      </c>
      <c r="J5201" s="4">
        <f ca="1"/>
        <v>-8.1697614571396002E-2</v>
      </c>
      <c r="K5201" s="4">
        <f ca="1"/>
        <v>-2.2794830272408E-3</v>
      </c>
      <c r="L5201" s="4">
        <f ca="1"/>
        <v>4.8909588498009999E-4</v>
      </c>
      <c r="M5201" s="4">
        <f ca="1"/>
        <v>0.51984423379588995</v>
      </c>
      <c r="N5201" s="4">
        <f ca="1"/>
        <v>11.582412714068001</v>
      </c>
      <c r="O5201" s="4">
        <f ca="1"/>
        <v>-18.819622478848</v>
      </c>
      <c r="P5201" s="4">
        <f ca="1"/>
        <v>53.353026751126002</v>
      </c>
      <c r="Q5201" s="4">
        <f t="shared" ca="1" si="162"/>
        <v>1.6155088852988345E-3</v>
      </c>
      <c r="R5201" s="4">
        <f t="shared" ca="1" si="163"/>
        <v>-7.6074747268477655E-3</v>
      </c>
      <c r="S5201" s="4">
        <f ca="1"/>
        <v>3.1088888888889001</v>
      </c>
      <c r="T5201" s="4">
        <f ca="1"/>
        <v>3.0852380952381</v>
      </c>
      <c r="U5201" s="4">
        <f ca="1"/>
        <v>3.1</v>
      </c>
      <c r="V5201" s="4">
        <f ca="1"/>
        <v>3.0950000000000002</v>
      </c>
      <c r="W5201" s="4">
        <f ca="1"/>
        <v>14.297439800743</v>
      </c>
      <c r="X5201" s="4">
        <f ca="1"/>
        <v>8.4692178337202009</v>
      </c>
      <c r="Y5201" s="4">
        <f ca="1"/>
        <v>15.348668468106</v>
      </c>
      <c r="Z5201" s="4">
        <f ca="1"/>
        <v>0</v>
      </c>
    </row>
    <row r="5202" spans="1:26" hidden="1" x14ac:dyDescent="0.25">
      <c r="A5202" s="3" t="s">
        <v>130</v>
      </c>
      <c r="B5202" t="str">
        <v>中科美菱</v>
      </c>
      <c r="C5202" s="8" t="str">
        <f ca="1"/>
        <v>制造业</v>
      </c>
      <c r="D5202" s="4">
        <f ca="1"/>
        <v>2.3751051332156999E-2</v>
      </c>
      <c r="E5202" s="4">
        <f ca="1"/>
        <v>7.7972926522719996E-4</v>
      </c>
      <c r="F5202" s="4">
        <f ca="1"/>
        <v>1.1117987900817999E-2</v>
      </c>
      <c r="G5202" s="4">
        <f ca="1"/>
        <v>-0.11146329018576</v>
      </c>
      <c r="H5202" s="4">
        <f ca="1"/>
        <v>-2.8035181906865001E-3</v>
      </c>
      <c r="I5202" s="4">
        <f ca="1"/>
        <v>2.5441279874130998E-3</v>
      </c>
      <c r="J5202" s="4">
        <f ca="1"/>
        <v>-0.20512905026018</v>
      </c>
      <c r="K5202" s="4">
        <f ca="1"/>
        <v>-4.7800866813571003E-3</v>
      </c>
      <c r="L5202" s="4">
        <f ca="1"/>
        <v>-3.0695969823446002E-3</v>
      </c>
      <c r="M5202" s="4">
        <f ca="1"/>
        <v>0.73318911820624999</v>
      </c>
      <c r="N5202" s="4">
        <f ca="1"/>
        <v>32.569990618268001</v>
      </c>
      <c r="O5202" s="4">
        <f ca="1"/>
        <v>-77.832160427632999</v>
      </c>
      <c r="P5202" s="4">
        <f ca="1"/>
        <v>52.523397224667001</v>
      </c>
      <c r="Q5202" s="4">
        <f t="shared" ca="1" si="162"/>
        <v>1.5053763440848985E-2</v>
      </c>
      <c r="R5202" s="4">
        <f t="shared" ca="1" si="163"/>
        <v>-4.3042010502625863E-2</v>
      </c>
      <c r="S5202" s="4">
        <f ca="1"/>
        <v>7.1093333333333</v>
      </c>
      <c r="T5202" s="4">
        <f ca="1"/>
        <v>6.8033333333332999</v>
      </c>
      <c r="U5202" s="4">
        <f ca="1"/>
        <v>10.412556055906</v>
      </c>
      <c r="V5202" s="4">
        <f ca="1"/>
        <v>10.258132555076999</v>
      </c>
      <c r="W5202" s="4">
        <f ca="1"/>
        <v>55.668084915511002</v>
      </c>
      <c r="X5202" s="4">
        <f ca="1"/>
        <v>22.180092081032001</v>
      </c>
      <c r="Y5202" s="4">
        <f ca="1"/>
        <v>38.516709429033</v>
      </c>
      <c r="Z5202" s="4">
        <f ca="1"/>
        <v>0</v>
      </c>
    </row>
    <row r="5203" spans="1:26" hidden="1" x14ac:dyDescent="0.25">
      <c r="A5203" s="3" t="s">
        <v>131</v>
      </c>
      <c r="B5203" t="str">
        <v>海泰新能</v>
      </c>
      <c r="C5203" s="8" t="str">
        <f ca="1"/>
        <v>制造业</v>
      </c>
      <c r="D5203" s="4">
        <f ca="1"/>
        <v>-2.2196386138194E-2</v>
      </c>
      <c r="E5203" s="4">
        <f ca="1"/>
        <v>-6.4660628298280004E-4</v>
      </c>
      <c r="F5203" s="4">
        <f ca="1"/>
        <v>1.0754485416167E-2</v>
      </c>
      <c r="G5203" s="4">
        <f ca="1"/>
        <v>-0.17423389659735</v>
      </c>
      <c r="H5203" s="4">
        <f ca="1"/>
        <v>-4.4486637294985998E-3</v>
      </c>
      <c r="I5203" s="4">
        <f ca="1"/>
        <v>-9.1035295068740002E-4</v>
      </c>
      <c r="J5203" s="4">
        <f ca="1"/>
        <v>-0.19680798141701999</v>
      </c>
      <c r="K5203" s="4">
        <f ca="1"/>
        <v>-4.0999440346997E-3</v>
      </c>
      <c r="L5203" s="4">
        <f ca="1"/>
        <v>-2.8002024487844002E-3</v>
      </c>
      <c r="M5203" s="4">
        <f ca="1"/>
        <v>1.6319096753552</v>
      </c>
      <c r="N5203" s="4">
        <f ca="1"/>
        <v>76.773319817393997</v>
      </c>
      <c r="O5203" s="4">
        <f ca="1"/>
        <v>-20.094986867020001</v>
      </c>
      <c r="P5203" s="4">
        <f ca="1"/>
        <v>65.940392143747999</v>
      </c>
      <c r="Q5203" s="4">
        <f t="shared" ca="1" si="162"/>
        <v>3.4460124712825828E-2</v>
      </c>
      <c r="R5203" s="4">
        <f t="shared" ca="1" si="163"/>
        <v>-5.4135209334240271E-2</v>
      </c>
      <c r="S5203" s="4">
        <f ca="1"/>
        <v>5.1804444444444</v>
      </c>
      <c r="T5203" s="4">
        <f ca="1"/>
        <v>4.9000000000000004</v>
      </c>
      <c r="U5203" s="4">
        <f ca="1"/>
        <v>8.0053826462351001</v>
      </c>
      <c r="V5203" s="4">
        <f ca="1"/>
        <v>7.7387058766112</v>
      </c>
      <c r="W5203" s="4">
        <f ca="1"/>
        <v>18.290820601617</v>
      </c>
      <c r="X5203" s="4">
        <f ca="1"/>
        <v>49.321488218858001</v>
      </c>
      <c r="Y5203" s="4">
        <f ca="1"/>
        <v>36.076096693144002</v>
      </c>
      <c r="Z5203" s="4">
        <f ca="1"/>
        <v>1.3729792582267999</v>
      </c>
    </row>
    <row r="5204" spans="1:26" hidden="1" x14ac:dyDescent="0.25">
      <c r="A5204" s="3" t="s">
        <v>132</v>
      </c>
      <c r="B5204" t="str">
        <v>吉林碳谷</v>
      </c>
      <c r="C5204" s="8" t="str">
        <f ca="1"/>
        <v>制造业</v>
      </c>
      <c r="D5204" s="4">
        <f ca="1"/>
        <v>-0.51244551554879003</v>
      </c>
      <c r="E5204" s="4">
        <f ca="1"/>
        <v>-1.2449026464584E-2</v>
      </c>
      <c r="F5204" s="4">
        <f ca="1"/>
        <v>-2.2570743827708999E-2</v>
      </c>
      <c r="G5204" s="4">
        <f ca="1"/>
        <v>-0.60110074364955002</v>
      </c>
      <c r="H5204" s="4">
        <f ca="1"/>
        <v>-1.3060911103154001E-2</v>
      </c>
      <c r="I5204" s="4">
        <f ca="1"/>
        <v>-2.1194677428701E-2</v>
      </c>
      <c r="J5204" s="4">
        <f ca="1"/>
        <v>-0.30257534141054998</v>
      </c>
      <c r="K5204" s="4">
        <f ca="1"/>
        <v>-6.2998706560732001E-3</v>
      </c>
      <c r="L5204" s="4">
        <f ca="1"/>
        <v>-1.1465147525424E-2</v>
      </c>
      <c r="M5204" s="4">
        <f ca="1"/>
        <v>1.035408393575</v>
      </c>
      <c r="N5204" s="4">
        <f ca="1"/>
        <v>39.908644251044997</v>
      </c>
      <c r="O5204" s="4">
        <f ca="1"/>
        <v>-40.777403512996003</v>
      </c>
      <c r="P5204" s="4">
        <f ca="1"/>
        <v>41.559343182219997</v>
      </c>
      <c r="Q5204" s="4">
        <f t="shared" ca="1" si="162"/>
        <v>-2.6531063453460426E-2</v>
      </c>
      <c r="R5204" s="4">
        <f t="shared" ca="1" si="163"/>
        <v>-7.4233740594859585E-2</v>
      </c>
      <c r="S5204" s="4">
        <f ca="1"/>
        <v>15.758888888889</v>
      </c>
      <c r="T5204" s="4">
        <f ca="1"/>
        <v>14.589047619047999</v>
      </c>
      <c r="U5204" s="4">
        <f ca="1"/>
        <v>25.139662333333</v>
      </c>
      <c r="V5204" s="4">
        <f ca="1"/>
        <v>25.824822333333</v>
      </c>
      <c r="W5204" s="4">
        <f ca="1"/>
        <v>184.18970172919001</v>
      </c>
      <c r="X5204" s="4">
        <f ca="1"/>
        <v>25.156385506264002</v>
      </c>
      <c r="Y5204" s="4">
        <f ca="1"/>
        <v>38.401167952222004</v>
      </c>
      <c r="Z5204" s="4">
        <f ca="1"/>
        <v>61.196905113234003</v>
      </c>
    </row>
    <row r="5205" spans="1:26" hidden="1" x14ac:dyDescent="0.25">
      <c r="A5205" s="3" t="s">
        <v>133</v>
      </c>
      <c r="B5205" t="str">
        <v>旭杰科技</v>
      </c>
      <c r="C5205" s="8" t="str">
        <f ca="1"/>
        <v>制造业</v>
      </c>
      <c r="D5205" s="4">
        <f ca="1"/>
        <v>0.53079327378233998</v>
      </c>
      <c r="E5205" s="4">
        <f ca="1"/>
        <v>2.9015531934195999E-2</v>
      </c>
      <c r="F5205" s="4">
        <f ca="1"/>
        <v>1.4851076151955E-2</v>
      </c>
      <c r="G5205" s="4">
        <f ca="1"/>
        <v>-0.13659780185590001</v>
      </c>
      <c r="H5205" s="4">
        <f ca="1"/>
        <v>-9.3651763003185003E-3</v>
      </c>
      <c r="I5205" s="4">
        <f ca="1"/>
        <v>-2.0979988442371999E-3</v>
      </c>
      <c r="J5205" s="4">
        <f ca="1"/>
        <v>-1.1692901494736001E-2</v>
      </c>
      <c r="K5205" s="4">
        <f ca="1"/>
        <v>-8.6203193935320002E-4</v>
      </c>
      <c r="L5205" s="4">
        <f ca="1"/>
        <v>1.0898970275379E-3</v>
      </c>
      <c r="M5205" s="4">
        <f ca="1"/>
        <v>0.78364494923376005</v>
      </c>
      <c r="N5205" s="4">
        <f ca="1"/>
        <v>29.754840234414001</v>
      </c>
      <c r="O5205" s="4">
        <f ca="1"/>
        <v>-32.218139365581997</v>
      </c>
      <c r="P5205" s="4">
        <f ca="1"/>
        <v>64.220938243863998</v>
      </c>
      <c r="Q5205" s="4">
        <f t="shared" ca="1" si="162"/>
        <v>1.9034971226201743E-2</v>
      </c>
      <c r="R5205" s="4">
        <f t="shared" ca="1" si="163"/>
        <v>-1.2483393076460918E-2</v>
      </c>
      <c r="S5205" s="4">
        <f ca="1"/>
        <v>3.7993333333332999</v>
      </c>
      <c r="T5205" s="4">
        <f ca="1"/>
        <v>3.7519047619047998</v>
      </c>
      <c r="U5205" s="4">
        <f ca="1"/>
        <v>7.4658863013332999</v>
      </c>
      <c r="V5205" s="4">
        <f ca="1"/>
        <v>7.3264279559999999</v>
      </c>
      <c r="W5205" s="4">
        <f ca="1"/>
        <v>0</v>
      </c>
      <c r="X5205" s="4">
        <f ca="1"/>
        <v>6.6447589041631998</v>
      </c>
      <c r="Y5205" s="4">
        <f ca="1"/>
        <v>24.852954479625001</v>
      </c>
      <c r="Z5205" s="4">
        <f ca="1"/>
        <v>12.912349292414</v>
      </c>
    </row>
    <row r="5206" spans="1:26" hidden="1" x14ac:dyDescent="0.25">
      <c r="A5206" s="3" t="s">
        <v>134</v>
      </c>
      <c r="B5206" t="str">
        <v>青矩技术</v>
      </c>
      <c r="C5206" s="8" t="str">
        <f ca="1"/>
        <v>科学研究和技术服务业</v>
      </c>
      <c r="D5206" s="4">
        <f ca="1"/>
        <v>0.37074828509594998</v>
      </c>
      <c r="E5206" s="4">
        <f ca="1"/>
        <v>1.2238037795089999E-2</v>
      </c>
      <c r="F5206" s="4">
        <f ca="1"/>
        <v>3.1563086797074001E-2</v>
      </c>
      <c r="G5206" s="4">
        <f ca="1"/>
        <v>7.5769653179881005E-2</v>
      </c>
      <c r="H5206" s="4">
        <f ca="1"/>
        <v>2.1703580890047999E-3</v>
      </c>
      <c r="I5206" s="4">
        <f ca="1"/>
        <v>1.1242806828852E-2</v>
      </c>
      <c r="J5206" s="4">
        <f ca="1"/>
        <v>-1.2623150985058999E-2</v>
      </c>
      <c r="K5206" s="4">
        <f ca="1"/>
        <v>-3.3372481747820002E-4</v>
      </c>
      <c r="L5206" s="4">
        <f ca="1"/>
        <v>4.9988780490083E-3</v>
      </c>
      <c r="M5206" s="4">
        <f ca="1"/>
        <v>1.3872748098842</v>
      </c>
      <c r="N5206" s="4">
        <f ca="1"/>
        <v>34.855432945320999</v>
      </c>
      <c r="O5206" s="4">
        <f ca="1"/>
        <v>20.541125646760001</v>
      </c>
      <c r="P5206" s="4">
        <f ca="1"/>
        <v>58.585538550043999</v>
      </c>
      <c r="Q5206" s="4">
        <f t="shared" ca="1" si="162"/>
        <v>5.0768680729370706E-2</v>
      </c>
      <c r="R5206" s="4">
        <f t="shared" ca="1" si="163"/>
        <v>-1.4878339395432434E-2</v>
      </c>
      <c r="S5206" s="4">
        <f ca="1"/>
        <v>28.348444444443999</v>
      </c>
      <c r="T5206" s="4">
        <f ca="1"/>
        <v>27.926666666667</v>
      </c>
      <c r="U5206" s="4">
        <f ca="1"/>
        <v>34.064380082001001</v>
      </c>
      <c r="V5206" s="4">
        <f ca="1"/>
        <v>32.418533885456</v>
      </c>
      <c r="W5206" s="4">
        <f ca="1"/>
        <v>14.928472234488</v>
      </c>
      <c r="X5206" s="4">
        <f ca="1"/>
        <v>12.563592774439</v>
      </c>
      <c r="Y5206" s="4">
        <f ca="1"/>
        <v>19.148467616261001</v>
      </c>
      <c r="Z5206" s="4">
        <f ca="1"/>
        <v>2.2024747982613002</v>
      </c>
    </row>
    <row r="5207" spans="1:26" hidden="1" x14ac:dyDescent="0.25">
      <c r="A5207" s="3" t="s">
        <v>135</v>
      </c>
      <c r="B5207" t="str">
        <v>易实精密</v>
      </c>
      <c r="C5207" s="8" t="str">
        <f ca="1"/>
        <v>制造业</v>
      </c>
      <c r="D5207" s="4">
        <f ca="1"/>
        <v>0.48399690533259998</v>
      </c>
      <c r="E5207" s="4">
        <f ca="1"/>
        <v>1.0676810384866E-2</v>
      </c>
      <c r="F5207" s="4">
        <f ca="1"/>
        <v>3.0353067439131999E-2</v>
      </c>
      <c r="G5207" s="4">
        <f ca="1"/>
        <v>0.24799105733337001</v>
      </c>
      <c r="H5207" s="4">
        <f ca="1"/>
        <v>5.8764423101203E-3</v>
      </c>
      <c r="I5207" s="4">
        <f ca="1"/>
        <v>1.6974070104984001E-2</v>
      </c>
      <c r="J5207" s="4">
        <f ca="1"/>
        <v>3.6556029487104E-2</v>
      </c>
      <c r="K5207" s="4">
        <f ca="1"/>
        <v>8.2084038095710005E-4</v>
      </c>
      <c r="L5207" s="4">
        <f ca="1"/>
        <v>1.8378284460457001E-2</v>
      </c>
      <c r="M5207" s="4">
        <f ca="1"/>
        <v>3.8243339307208002</v>
      </c>
      <c r="N5207" s="4">
        <f ca="1"/>
        <v>88.785496287016002</v>
      </c>
      <c r="O5207" s="4">
        <f ca="1"/>
        <v>59.001111648799998</v>
      </c>
      <c r="P5207" s="4">
        <f ca="1"/>
        <v>63.265187423070003</v>
      </c>
      <c r="Q5207" s="4">
        <f t="shared" ca="1" si="162"/>
        <v>5.1570020628008223E-2</v>
      </c>
      <c r="R5207" s="4">
        <f t="shared" ca="1" si="163"/>
        <v>1.4580260501840388E-2</v>
      </c>
      <c r="S5207" s="4">
        <f ca="1"/>
        <v>7.1242222222222003</v>
      </c>
      <c r="T5207" s="4">
        <f ca="1"/>
        <v>7.2280952380952002</v>
      </c>
      <c r="U5207" s="4">
        <f ca="1"/>
        <v>8.1712243295999993</v>
      </c>
      <c r="V5207" s="4">
        <f ca="1"/>
        <v>7.7704995095999996</v>
      </c>
      <c r="W5207" s="4">
        <f ca="1"/>
        <v>45.272579986427999</v>
      </c>
      <c r="X5207" s="4">
        <f ca="1"/>
        <v>47.192854608853999</v>
      </c>
      <c r="Y5207" s="4">
        <f ca="1"/>
        <v>40.424239966104999</v>
      </c>
      <c r="Z5207" s="4">
        <f ca="1"/>
        <v>31.100713965268</v>
      </c>
    </row>
    <row r="5208" spans="1:26" hidden="1" x14ac:dyDescent="0.25">
      <c r="A5208" s="3" t="s">
        <v>136</v>
      </c>
      <c r="B5208" t="str">
        <v>长虹能源</v>
      </c>
      <c r="C5208" s="8" t="str">
        <f ca="1"/>
        <v>制造业</v>
      </c>
      <c r="D5208" s="4">
        <f ca="1"/>
        <v>0.20624493080879</v>
      </c>
      <c r="E5208" s="4">
        <f ca="1"/>
        <v>8.7905509952586995E-3</v>
      </c>
      <c r="F5208" s="4">
        <f ca="1"/>
        <v>2.2832021083321E-2</v>
      </c>
      <c r="G5208" s="4">
        <f ca="1"/>
        <v>-2.6801579651219001E-2</v>
      </c>
      <c r="H5208" s="4">
        <f ca="1"/>
        <v>-9.1330624040529996E-4</v>
      </c>
      <c r="I5208" s="4">
        <f ca="1"/>
        <v>5.3575857239813998E-3</v>
      </c>
      <c r="J5208" s="4">
        <f ca="1"/>
        <v>-0.24699311543489999</v>
      </c>
      <c r="K5208" s="4">
        <f ca="1"/>
        <v>-6.2125192737527996E-3</v>
      </c>
      <c r="L5208" s="4">
        <f ca="1"/>
        <v>-1.3056133807982999E-2</v>
      </c>
      <c r="M5208" s="4">
        <f ca="1"/>
        <v>1.7496313444197999</v>
      </c>
      <c r="N5208" s="4">
        <f ca="1"/>
        <v>52.821758976380998</v>
      </c>
      <c r="O5208" s="4">
        <f ca="1"/>
        <v>-92.813555889659995</v>
      </c>
      <c r="P5208" s="4">
        <f ca="1"/>
        <v>64.027695711004995</v>
      </c>
      <c r="Q5208" s="4">
        <f t="shared" ca="1" si="162"/>
        <v>5.1042639277982076E-2</v>
      </c>
      <c r="R5208" s="4">
        <f t="shared" ca="1" si="163"/>
        <v>-3.4297429889430825E-2</v>
      </c>
      <c r="S5208" s="4">
        <f ca="1"/>
        <v>10.838888888889</v>
      </c>
      <c r="T5208" s="4">
        <f ca="1"/>
        <v>10.467142857142999</v>
      </c>
      <c r="U5208" s="4">
        <f ca="1"/>
        <v>19.868258720667001</v>
      </c>
      <c r="V5208" s="4">
        <f ca="1"/>
        <v>18.903380298934</v>
      </c>
      <c r="W5208" s="4">
        <f ca="1"/>
        <v>-5.9637084870640003</v>
      </c>
      <c r="X5208" s="4">
        <f ca="1"/>
        <v>31.282329694516001</v>
      </c>
      <c r="Y5208" s="4">
        <f ca="1"/>
        <v>40.453004240532998</v>
      </c>
      <c r="Z5208" s="4">
        <f ca="1"/>
        <v>18.015926586591998</v>
      </c>
    </row>
    <row r="5209" spans="1:26" hidden="1" x14ac:dyDescent="0.25">
      <c r="A5209" s="3" t="s">
        <v>137</v>
      </c>
      <c r="B5209" t="str">
        <v>华密新材</v>
      </c>
      <c r="C5209" s="8" t="str">
        <f ca="1"/>
        <v>制造业</v>
      </c>
      <c r="D5209" s="4">
        <f ca="1"/>
        <v>0.39213487078365</v>
      </c>
      <c r="E5209" s="4">
        <f ca="1"/>
        <v>1.8167720498012001E-2</v>
      </c>
      <c r="F5209" s="4">
        <f ca="1"/>
        <v>1.3946788553456E-2</v>
      </c>
      <c r="G5209" s="4">
        <f ca="1"/>
        <v>0.15165639275431</v>
      </c>
      <c r="H5209" s="4">
        <f ca="1"/>
        <v>6.6859886061897003E-3</v>
      </c>
      <c r="I5209" s="4">
        <f ca="1"/>
        <v>5.6896347834558998E-3</v>
      </c>
      <c r="J5209" s="4">
        <f ca="1"/>
        <v>6.5012004479940003E-2</v>
      </c>
      <c r="K5209" s="4">
        <f ca="1"/>
        <v>1.54463858117E-3</v>
      </c>
      <c r="L5209" s="4">
        <f ca="1"/>
        <v>5.9626629955667997E-3</v>
      </c>
      <c r="M5209" s="4">
        <f ca="1"/>
        <v>0.36215318993339002</v>
      </c>
      <c r="N5209" s="4">
        <f ca="1"/>
        <v>22.183064153482</v>
      </c>
      <c r="O5209" s="4">
        <f ca="1"/>
        <v>-9.3983133719352008</v>
      </c>
      <c r="P5209" s="4">
        <f ca="1"/>
        <v>72.299009478314005</v>
      </c>
      <c r="Q5209" s="4">
        <f t="shared" ca="1" si="162"/>
        <v>1.9082001031470841E-2</v>
      </c>
      <c r="R5209" s="4">
        <f t="shared" ca="1" si="163"/>
        <v>5.8369918113162951E-3</v>
      </c>
      <c r="S5209" s="4">
        <f ca="1"/>
        <v>6.3851111111111001</v>
      </c>
      <c r="T5209" s="4">
        <f ca="1"/>
        <v>6.4223809523810003</v>
      </c>
      <c r="U5209" s="4">
        <f ca="1"/>
        <v>13.612948215442</v>
      </c>
      <c r="V5209" s="4">
        <f ca="1"/>
        <v>13.358049893594</v>
      </c>
      <c r="W5209" s="4">
        <f ca="1"/>
        <v>19.458831492714999</v>
      </c>
      <c r="X5209" s="4">
        <f ca="1"/>
        <v>8.9838348954751996</v>
      </c>
      <c r="Y5209" s="4">
        <f ca="1"/>
        <v>31.736599746101</v>
      </c>
      <c r="Z5209" s="4">
        <f ca="1"/>
        <v>49.535945717731003</v>
      </c>
    </row>
    <row r="5210" spans="1:26" hidden="1" x14ac:dyDescent="0.25">
      <c r="A5210" s="3" t="s">
        <v>138</v>
      </c>
      <c r="B5210" t="str">
        <v>中寰股份</v>
      </c>
      <c r="C5210" s="8" t="str">
        <f ca="1"/>
        <v>制造业</v>
      </c>
      <c r="D5210" s="4">
        <f ca="1"/>
        <v>0.55203861000870003</v>
      </c>
      <c r="E5210" s="4">
        <f ca="1"/>
        <v>1.5728766324606999E-2</v>
      </c>
      <c r="F5210" s="4">
        <f ca="1"/>
        <v>2.4169255019517999E-2</v>
      </c>
      <c r="G5210" s="4">
        <f ca="1"/>
        <v>0.32533235683980999</v>
      </c>
      <c r="H5210" s="4">
        <f ca="1"/>
        <v>8.0018312603912997E-3</v>
      </c>
      <c r="I5210" s="4">
        <f ca="1"/>
        <v>1.3419412767716001E-2</v>
      </c>
      <c r="J5210" s="4">
        <f ca="1"/>
        <v>0.35490218527634998</v>
      </c>
      <c r="K5210" s="4">
        <f ca="1"/>
        <v>1.2556067979592999E-2</v>
      </c>
      <c r="L5210" s="4">
        <f ca="1"/>
        <v>1.0323057980275999E-2</v>
      </c>
      <c r="M5210" s="4">
        <f ca="1"/>
        <v>0.77080265866667996</v>
      </c>
      <c r="N5210" s="4">
        <f ca="1"/>
        <v>25.891506049697998</v>
      </c>
      <c r="O5210" s="4">
        <f ca="1"/>
        <v>-19.624778236154999</v>
      </c>
      <c r="P5210" s="4">
        <f ca="1"/>
        <v>79.286696412937999</v>
      </c>
      <c r="Q5210" s="4">
        <f t="shared" ca="1" si="162"/>
        <v>2.914507772018789E-2</v>
      </c>
      <c r="R5210" s="4">
        <f t="shared" ca="1" si="163"/>
        <v>6.473624354826857E-3</v>
      </c>
      <c r="S5210" s="4">
        <f ca="1"/>
        <v>5.0804444444444004</v>
      </c>
      <c r="T5210" s="4">
        <f ca="1"/>
        <v>5.1133333333333004</v>
      </c>
      <c r="U5210" s="4">
        <f ca="1"/>
        <v>14.036583535069999</v>
      </c>
      <c r="V5210" s="4">
        <f ca="1"/>
        <v>13.639071729483</v>
      </c>
      <c r="W5210" s="4">
        <f ca="1"/>
        <v>-3.0876918849417998</v>
      </c>
      <c r="X5210" s="4">
        <f ca="1"/>
        <v>7.0525707528517998</v>
      </c>
      <c r="Y5210" s="4">
        <f ca="1"/>
        <v>24.017397381616</v>
      </c>
      <c r="Z5210" s="4">
        <f ca="1"/>
        <v>-23.669575933668</v>
      </c>
    </row>
    <row r="5211" spans="1:26" hidden="1" x14ac:dyDescent="0.25">
      <c r="A5211" s="3" t="s">
        <v>139</v>
      </c>
      <c r="B5211" t="str">
        <v>中航泰达</v>
      </c>
      <c r="C5211" s="8" t="str">
        <f ca="1"/>
        <v>水利、环境和公共设施管理业</v>
      </c>
      <c r="D5211" s="4">
        <f ca="1"/>
        <v>0.17425402748893001</v>
      </c>
      <c r="E5211" s="4">
        <f ca="1"/>
        <v>4.5235992325194001E-3</v>
      </c>
      <c r="F5211" s="4">
        <f ca="1"/>
        <v>1.4525967597009E-2</v>
      </c>
      <c r="G5211" s="4">
        <f ca="1"/>
        <v>-3.9845822053382003E-2</v>
      </c>
      <c r="H5211" s="4">
        <f ca="1"/>
        <v>-8.6715596590709995E-4</v>
      </c>
      <c r="I5211" s="4">
        <f ca="1"/>
        <v>4.7310196652118998E-3</v>
      </c>
      <c r="J5211" s="4">
        <f ca="1"/>
        <v>7.1792302331669999E-2</v>
      </c>
      <c r="K5211" s="4">
        <f ca="1"/>
        <v>1.4324184468747999E-3</v>
      </c>
      <c r="L5211" s="4">
        <f ca="1"/>
        <v>1.140589144232E-2</v>
      </c>
      <c r="M5211" s="4">
        <f ca="1"/>
        <v>0.69882534921994</v>
      </c>
      <c r="N5211" s="4">
        <f ca="1"/>
        <v>42.592641834223002</v>
      </c>
      <c r="O5211" s="4">
        <f ca="1"/>
        <v>5.3686241245652999</v>
      </c>
      <c r="P5211" s="4">
        <f ca="1"/>
        <v>68.482514921423004</v>
      </c>
      <c r="Q5211" s="4">
        <f t="shared" ca="1" si="162"/>
        <v>2.2051102555131277E-2</v>
      </c>
      <c r="R5211" s="4">
        <f t="shared" ca="1" si="163"/>
        <v>-1.5927000692198535E-2</v>
      </c>
      <c r="S5211" s="4">
        <f ca="1"/>
        <v>4.7697777777777999</v>
      </c>
      <c r="T5211" s="4">
        <f ca="1"/>
        <v>4.6938095238094997</v>
      </c>
      <c r="U5211" s="4">
        <f ca="1"/>
        <v>9.6406955728248001</v>
      </c>
      <c r="V5211" s="4">
        <f ca="1"/>
        <v>9.4326942642329996</v>
      </c>
      <c r="W5211" s="4">
        <f ca="1"/>
        <v>14.019691070333</v>
      </c>
      <c r="X5211" s="4">
        <f ca="1"/>
        <v>-3.8585406855147002</v>
      </c>
      <c r="Y5211" s="4">
        <f ca="1"/>
        <v>19.769889215911999</v>
      </c>
      <c r="Z5211" s="4">
        <f ca="1"/>
        <v>104.09986926185999</v>
      </c>
    </row>
    <row r="5212" spans="1:26" hidden="1" x14ac:dyDescent="0.25">
      <c r="A5212" s="3" t="s">
        <v>140</v>
      </c>
      <c r="B5212" t="str">
        <v>天铭科技</v>
      </c>
      <c r="C5212" s="8" t="str">
        <f ca="1"/>
        <v>制造业</v>
      </c>
      <c r="D5212" s="4">
        <f ca="1"/>
        <v>0.30943719041901002</v>
      </c>
      <c r="E5212" s="4">
        <f ca="1"/>
        <v>8.2387911521128003E-3</v>
      </c>
      <c r="F5212" s="4">
        <f ca="1"/>
        <v>4.4510767404105998E-2</v>
      </c>
      <c r="G5212" s="4">
        <f ca="1"/>
        <v>3.9992245493572998E-2</v>
      </c>
      <c r="H5212" s="4">
        <f ca="1"/>
        <v>1.0052460838369001E-3</v>
      </c>
      <c r="I5212" s="4">
        <f ca="1"/>
        <v>1.5137990762762E-2</v>
      </c>
      <c r="J5212" s="4">
        <f ca="1"/>
        <v>-2.8390884933280999E-2</v>
      </c>
      <c r="K5212" s="4">
        <f ca="1"/>
        <v>-5.7649698479979999E-4</v>
      </c>
      <c r="L5212" s="4">
        <f ca="1"/>
        <v>1.0153442858249E-2</v>
      </c>
      <c r="M5212" s="4">
        <f ca="1"/>
        <v>1.0845414773333</v>
      </c>
      <c r="N5212" s="4">
        <f ca="1"/>
        <v>36.069170675473998</v>
      </c>
      <c r="O5212" s="4">
        <f ca="1"/>
        <v>7.1245726062866002</v>
      </c>
      <c r="P5212" s="4">
        <f ca="1"/>
        <v>70.324534925533996</v>
      </c>
      <c r="Q5212" s="4">
        <f t="shared" ca="1" si="162"/>
        <v>7.9646017699115002E-2</v>
      </c>
      <c r="R5212" s="4">
        <f t="shared" ca="1" si="163"/>
        <v>-0.18489846675230021</v>
      </c>
      <c r="S5212" s="4">
        <f ca="1"/>
        <v>9.2924444444443992</v>
      </c>
      <c r="T5212" s="4">
        <f ca="1"/>
        <v>7.5742857142856996</v>
      </c>
      <c r="U5212" s="4">
        <f ca="1"/>
        <v>18.4811084876</v>
      </c>
      <c r="V5212" s="4">
        <f ca="1"/>
        <v>17.117748025400001</v>
      </c>
      <c r="W5212" s="4">
        <f ca="1"/>
        <v>42.376312565039001</v>
      </c>
      <c r="X5212" s="4">
        <f ca="1"/>
        <v>5.5952916041986001</v>
      </c>
      <c r="Y5212" s="4">
        <f ca="1"/>
        <v>42.739554981312999</v>
      </c>
      <c r="Z5212" s="4">
        <f ca="1"/>
        <v>101.22162313225</v>
      </c>
    </row>
    <row r="5213" spans="1:26" hidden="1" x14ac:dyDescent="0.25">
      <c r="A5213" s="3" t="s">
        <v>141</v>
      </c>
      <c r="B5213" t="str">
        <v>朗鸿科技</v>
      </c>
      <c r="C5213" s="8" t="str">
        <f ca="1"/>
        <v>制造业</v>
      </c>
      <c r="D5213" s="4">
        <f ca="1"/>
        <v>0.44323542708954</v>
      </c>
      <c r="E5213" s="4">
        <f ca="1"/>
        <v>1.9807276624399999E-2</v>
      </c>
      <c r="F5213" s="4">
        <f ca="1"/>
        <v>1.6113188784657E-2</v>
      </c>
      <c r="G5213" s="4">
        <f ca="1"/>
        <v>2.2066164472911002E-3</v>
      </c>
      <c r="H5213" s="4">
        <f ca="1"/>
        <v>1.3853603826339999E-4</v>
      </c>
      <c r="I5213" s="4">
        <f ca="1"/>
        <v>1.8720728765736999E-3</v>
      </c>
      <c r="J5213" s="4">
        <f ca="1"/>
        <v>-3.1314749755176001E-2</v>
      </c>
      <c r="K5213" s="4">
        <f ca="1"/>
        <v>-1.5884170126677999E-3</v>
      </c>
      <c r="L5213" s="4">
        <f ca="1"/>
        <v>9.3007515256860005E-4</v>
      </c>
      <c r="M5213" s="4">
        <f ca="1"/>
        <v>0.21352240817116</v>
      </c>
      <c r="N5213" s="4">
        <f ca="1"/>
        <v>26.295665036412998</v>
      </c>
      <c r="O5213" s="4">
        <f ca="1"/>
        <v>-10.446623188176</v>
      </c>
      <c r="P5213" s="4">
        <f ca="1"/>
        <v>64.310617085613003</v>
      </c>
      <c r="Q5213" s="4">
        <f t="shared" ca="1" si="162"/>
        <v>2.0768136557630271E-2</v>
      </c>
      <c r="R5213" s="4">
        <f t="shared" ca="1" si="163"/>
        <v>-8.463611859843418E-3</v>
      </c>
      <c r="S5213" s="4">
        <f ca="1"/>
        <v>5.8888888888888999</v>
      </c>
      <c r="T5213" s="4">
        <f ca="1"/>
        <v>5.8390476190475997</v>
      </c>
      <c r="U5213" s="4">
        <f ca="1"/>
        <v>25.306769172896001</v>
      </c>
      <c r="V5213" s="4">
        <f ca="1"/>
        <v>24.791887860292</v>
      </c>
      <c r="W5213" s="4">
        <f ca="1"/>
        <v>5.2124697251132996</v>
      </c>
      <c r="X5213" s="4">
        <f ca="1"/>
        <v>-7.8971921004940997</v>
      </c>
      <c r="Y5213" s="4">
        <f ca="1"/>
        <v>20.306807342517999</v>
      </c>
      <c r="Z5213" s="4">
        <f ca="1"/>
        <v>4.0121784960645996</v>
      </c>
    </row>
    <row r="5214" spans="1:26" hidden="1" x14ac:dyDescent="0.25">
      <c r="A5214" s="3" t="s">
        <v>142</v>
      </c>
      <c r="B5214" t="str">
        <v>欧普泰</v>
      </c>
      <c r="C5214" s="8" t="str">
        <f ca="1"/>
        <v>制造业</v>
      </c>
      <c r="D5214" s="4">
        <f ca="1"/>
        <v>0.18295433677218001</v>
      </c>
      <c r="E5214" s="4">
        <f ca="1"/>
        <v>4.2818043935654001E-3</v>
      </c>
      <c r="F5214" s="4">
        <f ca="1"/>
        <v>1.7209352877105E-2</v>
      </c>
      <c r="G5214" s="4">
        <f ca="1"/>
        <v>1.711148737185E-2</v>
      </c>
      <c r="H5214" s="4">
        <f ca="1"/>
        <v>3.2991588757709999E-4</v>
      </c>
      <c r="I5214" s="4">
        <f ca="1"/>
        <v>7.8518621193484992E-3</v>
      </c>
      <c r="J5214" s="4">
        <f ca="1"/>
        <v>-7.4196227571598994E-2</v>
      </c>
      <c r="K5214" s="4">
        <f ca="1"/>
        <v>-1.4207531879509999E-3</v>
      </c>
      <c r="L5214" s="4">
        <f ca="1"/>
        <v>3.8038741888635E-3</v>
      </c>
      <c r="M5214" s="4">
        <f ca="1"/>
        <v>0.73762025509707996</v>
      </c>
      <c r="N5214" s="4">
        <f ca="1"/>
        <v>26.276330200718998</v>
      </c>
      <c r="O5214" s="4">
        <f ca="1"/>
        <v>-38.199940150655998</v>
      </c>
      <c r="P5214" s="4">
        <f ca="1"/>
        <v>67.506572986780995</v>
      </c>
      <c r="Q5214" s="4">
        <f t="shared" ca="1" si="162"/>
        <v>2.8537218120144273E-2</v>
      </c>
      <c r="R5214" s="4">
        <f t="shared" ca="1" si="163"/>
        <v>-1.0874819672878403E-2</v>
      </c>
      <c r="S5214" s="4">
        <f ca="1"/>
        <v>8.3402222222222004</v>
      </c>
      <c r="T5214" s="4">
        <f ca="1"/>
        <v>8.2495238095238008</v>
      </c>
      <c r="U5214" s="4">
        <f ca="1"/>
        <v>40.411990009999997</v>
      </c>
      <c r="V5214" s="4">
        <f ca="1"/>
        <v>39.290741548333003</v>
      </c>
      <c r="W5214" s="4">
        <f ca="1"/>
        <v>442.15981147899998</v>
      </c>
      <c r="X5214" s="4">
        <f ca="1"/>
        <v>67.213792825705994</v>
      </c>
      <c r="Y5214" s="4">
        <f ca="1"/>
        <v>90.996183563924006</v>
      </c>
      <c r="Z5214" s="4">
        <f ca="1"/>
        <v>0</v>
      </c>
    </row>
    <row r="5215" spans="1:26" hidden="1" x14ac:dyDescent="0.25">
      <c r="A5215" s="3" t="s">
        <v>143</v>
      </c>
      <c r="B5215" t="str">
        <v>万德股份</v>
      </c>
      <c r="C5215" s="8" t="str">
        <f ca="1"/>
        <v>制造业</v>
      </c>
      <c r="D5215" s="4">
        <f ca="1"/>
        <v>0.11748515703533</v>
      </c>
      <c r="E5215" s="4">
        <f ca="1"/>
        <v>4.0085986769231004E-3</v>
      </c>
      <c r="F5215" s="4">
        <f ca="1"/>
        <v>6.4152935059813001E-3</v>
      </c>
      <c r="G5215" s="4">
        <f ca="1"/>
        <v>-0.36125157131315999</v>
      </c>
      <c r="H5215" s="4">
        <f ca="1"/>
        <v>-0.22348054898315001</v>
      </c>
      <c r="I5215" s="4">
        <f ca="1"/>
        <v>-1.6433850718776E-2</v>
      </c>
      <c r="J5215" s="4">
        <f ca="1"/>
        <v>-0.36125157131315999</v>
      </c>
      <c r="K5215" s="4">
        <f ca="1"/>
        <v>-0.22348054898315001</v>
      </c>
      <c r="L5215" s="4">
        <f ca="1"/>
        <v>-1.6433850718776E-2</v>
      </c>
      <c r="M5215" s="4">
        <f ca="1"/>
        <v>0.11173038219872999</v>
      </c>
      <c r="N5215" s="4">
        <f ca="1"/>
        <v>32.021855080645999</v>
      </c>
      <c r="O5215" s="4">
        <f ca="1"/>
        <v>-79.568386370453993</v>
      </c>
      <c r="P5215" s="4">
        <f ca="1"/>
        <v>36.122754120167002</v>
      </c>
      <c r="Q5215" s="4">
        <f t="shared" ca="1" si="162"/>
        <v>8.6066527099321818E-3</v>
      </c>
      <c r="R5215" s="4">
        <f t="shared" ca="1" si="163"/>
        <v>-1.0113270724889824E-2</v>
      </c>
      <c r="S5215" s="4">
        <f ca="1"/>
        <v>7.1855263157894997</v>
      </c>
      <c r="T5215" s="4">
        <f ca="1"/>
        <v>7.1128571428571004</v>
      </c>
      <c r="U5215" s="4">
        <f ca="1"/>
        <v>7.6977763588199002</v>
      </c>
      <c r="V5215" s="4">
        <f ca="1"/>
        <v>7.6320896140606003</v>
      </c>
      <c r="W5215" s="4">
        <f ca="1"/>
        <v>7.2391190433275003</v>
      </c>
      <c r="X5215" s="4">
        <f ca="1"/>
        <v>14.812259131855001</v>
      </c>
      <c r="Y5215" s="4">
        <f ca="1"/>
        <v>13.940998957087</v>
      </c>
      <c r="Z5215" s="4">
        <f ca="1"/>
        <v>15.737116848644</v>
      </c>
    </row>
    <row r="5216" spans="1:26" hidden="1" x14ac:dyDescent="0.25">
      <c r="A5216" s="3" t="s">
        <v>144</v>
      </c>
      <c r="B5216" t="str">
        <v>润普食品</v>
      </c>
      <c r="C5216" s="8" t="str">
        <f ca="1"/>
        <v>制造业</v>
      </c>
      <c r="D5216" s="4">
        <f ca="1"/>
        <v>-0.2911505535867</v>
      </c>
      <c r="E5216" s="4">
        <f ca="1"/>
        <v>-8.2472478893002993E-3</v>
      </c>
      <c r="F5216" s="4">
        <f ca="1"/>
        <v>-5.0883462458745001E-3</v>
      </c>
      <c r="G5216" s="4">
        <f ca="1"/>
        <v>-0.34992717962415998</v>
      </c>
      <c r="H5216" s="4">
        <f ca="1"/>
        <v>-7.2803372172283998E-3</v>
      </c>
      <c r="I5216" s="4">
        <f ca="1"/>
        <v>-4.2493167179171003E-3</v>
      </c>
      <c r="J5216" s="4">
        <f ca="1"/>
        <v>-0.40191880427599003</v>
      </c>
      <c r="K5216" s="4">
        <f ca="1"/>
        <v>-8.5641898414945995E-3</v>
      </c>
      <c r="L5216" s="4">
        <f ca="1"/>
        <v>-9.8812649123521008E-3</v>
      </c>
      <c r="M5216" s="4">
        <f ca="1"/>
        <v>0.61126209817139998</v>
      </c>
      <c r="N5216" s="4">
        <f ca="1"/>
        <v>25.85810983735</v>
      </c>
      <c r="O5216" s="4">
        <f ca="1"/>
        <v>-71.330683170276998</v>
      </c>
      <c r="P5216" s="4">
        <f ca="1"/>
        <v>39.472673817503001</v>
      </c>
      <c r="Q5216" s="4">
        <f t="shared" ca="1" si="162"/>
        <v>-8.4306095979247275E-3</v>
      </c>
      <c r="R5216" s="4">
        <f t="shared" ca="1" si="163"/>
        <v>-3.5248112678101483E-2</v>
      </c>
      <c r="S5216" s="4">
        <f ca="1"/>
        <v>5.2606666666667001</v>
      </c>
      <c r="T5216" s="4">
        <f ca="1"/>
        <v>5.0752380952380998</v>
      </c>
      <c r="U5216" s="4">
        <f ca="1"/>
        <v>5.2888109999999999</v>
      </c>
      <c r="V5216" s="4">
        <f ca="1"/>
        <v>5.3337779999999997</v>
      </c>
      <c r="W5216" s="4">
        <f ca="1"/>
        <v>70.624152579519006</v>
      </c>
      <c r="X5216" s="4">
        <f ca="1"/>
        <v>20.363118565149001</v>
      </c>
      <c r="Y5216" s="4">
        <f ca="1"/>
        <v>18.683422268261999</v>
      </c>
      <c r="Z5216" s="4">
        <f ca="1"/>
        <v>221.80236274540999</v>
      </c>
    </row>
    <row r="5217" spans="1:26" hidden="1" x14ac:dyDescent="0.25">
      <c r="A5217" s="3" t="s">
        <v>145</v>
      </c>
      <c r="B5217" t="str">
        <v>大唐药业</v>
      </c>
      <c r="C5217" s="8" t="str">
        <f ca="1"/>
        <v>制造业</v>
      </c>
      <c r="D5217" s="4">
        <f ca="1"/>
        <v>1.2243313584076E-2</v>
      </c>
      <c r="E5217" s="4">
        <f ca="1"/>
        <v>4.2955915964230002E-4</v>
      </c>
      <c r="F5217" s="4">
        <f ca="1"/>
        <v>4.2461074904399003E-3</v>
      </c>
      <c r="G5217" s="4">
        <f ca="1"/>
        <v>-0.13672927908293001</v>
      </c>
      <c r="H5217" s="4">
        <f ca="1"/>
        <v>-3.6498380612252999E-3</v>
      </c>
      <c r="I5217" s="4">
        <f ca="1"/>
        <v>3.5164657053249999E-4</v>
      </c>
      <c r="J5217" s="4">
        <f ca="1"/>
        <v>-0.10688834472073</v>
      </c>
      <c r="K5217" s="4">
        <f ca="1"/>
        <v>-2.4365885594548001E-3</v>
      </c>
      <c r="L5217" s="4">
        <f ca="1"/>
        <v>6.1835059048910004E-4</v>
      </c>
      <c r="M5217" s="4">
        <f ca="1"/>
        <v>0.96284830991520998</v>
      </c>
      <c r="N5217" s="4">
        <f ca="1"/>
        <v>42.559441011959997</v>
      </c>
      <c r="O5217" s="4">
        <f ca="1"/>
        <v>-7.2735287497355996</v>
      </c>
      <c r="P5217" s="4">
        <f ca="1"/>
        <v>48.013181410298003</v>
      </c>
      <c r="Q5217" s="4">
        <f t="shared" ca="1" si="162"/>
        <v>5.3050397879471258E-4</v>
      </c>
      <c r="R5217" s="4">
        <f t="shared" ca="1" si="163"/>
        <v>-1.6174395211742288E-2</v>
      </c>
      <c r="S5217" s="4">
        <f ca="1"/>
        <v>3.1717777777778</v>
      </c>
      <c r="T5217" s="4">
        <f ca="1"/>
        <v>3.1204761904762002</v>
      </c>
      <c r="U5217" s="4">
        <f ca="1"/>
        <v>12.031325695123</v>
      </c>
      <c r="V5217" s="4">
        <f ca="1"/>
        <v>12.024946413206001</v>
      </c>
      <c r="W5217" s="4">
        <f ca="1"/>
        <v>-35.021457143573002</v>
      </c>
      <c r="X5217" s="4">
        <f ca="1"/>
        <v>-11.116504629133001</v>
      </c>
      <c r="Y5217" s="4">
        <f ca="1"/>
        <v>20.565949598465</v>
      </c>
      <c r="Z5217" s="4">
        <f ca="1"/>
        <v>47.435260197741002</v>
      </c>
    </row>
    <row r="5218" spans="1:26" hidden="1" x14ac:dyDescent="0.25">
      <c r="A5218" s="3" t="s">
        <v>146</v>
      </c>
      <c r="B5218" t="str">
        <v>博迅生物</v>
      </c>
      <c r="C5218" s="8" t="str">
        <f ca="1"/>
        <v>制造业</v>
      </c>
      <c r="D5218" s="4">
        <f ca="1"/>
        <v>0.57359027494210002</v>
      </c>
      <c r="E5218" s="4">
        <f ca="1"/>
        <v>2.6501973233041001E-2</v>
      </c>
      <c r="F5218" s="4">
        <f ca="1"/>
        <v>2.9800706200166002E-2</v>
      </c>
      <c r="G5218" s="4">
        <f ca="1"/>
        <v>0.14098693418666</v>
      </c>
      <c r="H5218" s="4">
        <f ca="1"/>
        <v>7.9266718187250007E-3</v>
      </c>
      <c r="I5218" s="4">
        <f ca="1"/>
        <v>8.6833227373610995E-3</v>
      </c>
      <c r="J5218" s="4">
        <f ca="1"/>
        <v>-0.21004745949188999</v>
      </c>
      <c r="K5218" s="4">
        <f ca="1"/>
        <v>-5.9022071151058004E-3</v>
      </c>
      <c r="L5218" s="4">
        <f ca="1"/>
        <v>-6.0589540701114003E-3</v>
      </c>
      <c r="M5218" s="4">
        <f ca="1"/>
        <v>2.1727178881756002</v>
      </c>
      <c r="N5218" s="4">
        <f ca="1"/>
        <v>43.483883421027002</v>
      </c>
      <c r="O5218" s="4">
        <f ca="1"/>
        <v>-56.241952970146002</v>
      </c>
      <c r="P5218" s="4">
        <f ca="1"/>
        <v>69.541785196438994</v>
      </c>
      <c r="Q5218" s="4">
        <f t="shared" ca="1" si="162"/>
        <v>4.5076706123743093E-2</v>
      </c>
      <c r="R5218" s="4">
        <f t="shared" ca="1" si="163"/>
        <v>-3.6320245507071643E-2</v>
      </c>
      <c r="S5218" s="4">
        <f ca="1"/>
        <v>9.3515555555555991</v>
      </c>
      <c r="T5218" s="4">
        <f ca="1"/>
        <v>9.0119047619048001</v>
      </c>
      <c r="U5218" s="4">
        <f ca="1"/>
        <v>12.722622868975</v>
      </c>
      <c r="V5218" s="4">
        <f ca="1"/>
        <v>12.173865128200999</v>
      </c>
      <c r="W5218" s="4">
        <f ca="1"/>
        <v>24.133619995871999</v>
      </c>
      <c r="X5218" s="4">
        <f ca="1"/>
        <v>2.9052364333223002</v>
      </c>
      <c r="Y5218" s="4">
        <f ca="1"/>
        <v>8.8607776677129007</v>
      </c>
      <c r="Z5218" s="4">
        <f ca="1"/>
        <v>20.974718151089998</v>
      </c>
    </row>
    <row r="5219" spans="1:26" hidden="1" x14ac:dyDescent="0.25">
      <c r="A5219" s="3" t="s">
        <v>147</v>
      </c>
      <c r="B5219" t="str">
        <v>秉扬科技</v>
      </c>
      <c r="C5219" s="8" t="str">
        <f ca="1"/>
        <v>制造业</v>
      </c>
      <c r="D5219" s="4">
        <f ca="1"/>
        <v>0.39171896798313999</v>
      </c>
      <c r="E5219" s="4">
        <f ca="1"/>
        <v>9.5255297292439998E-3</v>
      </c>
      <c r="F5219" s="4">
        <f ca="1"/>
        <v>2.7138246621581999E-2</v>
      </c>
      <c r="G5219" s="4">
        <f ca="1"/>
        <v>-7.7004333767504998E-2</v>
      </c>
      <c r="H5219" s="4">
        <f ca="1"/>
        <v>-1.8897983432917E-3</v>
      </c>
      <c r="I5219" s="4">
        <f ca="1"/>
        <v>4.0103773752433996E-3</v>
      </c>
      <c r="J5219" s="4">
        <f ca="1"/>
        <v>0.21886874457856001</v>
      </c>
      <c r="K5219" s="4">
        <f ca="1"/>
        <v>6.0469661220319002E-3</v>
      </c>
      <c r="L5219" s="4">
        <f ca="1"/>
        <v>1.7726629095714E-2</v>
      </c>
      <c r="M5219" s="4">
        <f ca="1"/>
        <v>0.77802604044854995</v>
      </c>
      <c r="N5219" s="4">
        <f ca="1"/>
        <v>24.866663096625999</v>
      </c>
      <c r="O5219" s="4">
        <f ca="1"/>
        <v>-23.158935119243999</v>
      </c>
      <c r="P5219" s="4">
        <f ca="1"/>
        <v>67.044309040160996</v>
      </c>
      <c r="Q5219" s="4">
        <f t="shared" ca="1" si="162"/>
        <v>4.6503616947988061E-2</v>
      </c>
      <c r="R5219" s="4">
        <f t="shared" ca="1" si="163"/>
        <v>-2.3708539374155086E-2</v>
      </c>
      <c r="S5219" s="4">
        <f ca="1"/>
        <v>4.8726666666667002</v>
      </c>
      <c r="T5219" s="4">
        <f ca="1"/>
        <v>4.7571428571428998</v>
      </c>
      <c r="U5219" s="4">
        <f ca="1"/>
        <v>7.0084984312580003</v>
      </c>
      <c r="V5219" s="4">
        <f ca="1"/>
        <v>6.6970608775319</v>
      </c>
      <c r="W5219" s="4">
        <f ca="1"/>
        <v>7.6699804255534003</v>
      </c>
      <c r="X5219" s="4">
        <f ca="1"/>
        <v>12.504203305238001</v>
      </c>
      <c r="Y5219" s="4">
        <f ca="1"/>
        <v>31.002155053176001</v>
      </c>
      <c r="Z5219" s="4">
        <f ca="1"/>
        <v>0</v>
      </c>
    </row>
    <row r="5220" spans="1:26" hidden="1" x14ac:dyDescent="0.25">
      <c r="A5220" s="3" t="s">
        <v>148</v>
      </c>
      <c r="B5220" t="str">
        <v>海达尔</v>
      </c>
      <c r="C5220" s="8" t="str">
        <f ca="1"/>
        <v>制造业</v>
      </c>
      <c r="D5220" s="4">
        <f ca="1"/>
        <v>0.35467765891844999</v>
      </c>
      <c r="E5220" s="4">
        <f ca="1"/>
        <v>1.0377371466222E-2</v>
      </c>
      <c r="F5220" s="4">
        <f ca="1"/>
        <v>1.5016687910969001E-2</v>
      </c>
      <c r="G5220" s="4">
        <f ca="1"/>
        <v>-7.1050272702365996E-2</v>
      </c>
      <c r="H5220" s="4">
        <f ca="1"/>
        <v>-2.2475034150180998E-3</v>
      </c>
      <c r="I5220" s="4">
        <f ca="1"/>
        <v>1.5308633002750001E-3</v>
      </c>
      <c r="J5220" s="4">
        <f ca="1"/>
        <v>-0.4120712403638</v>
      </c>
      <c r="K5220" s="4">
        <f ca="1"/>
        <v>-2.952270893559E-2</v>
      </c>
      <c r="L5220" s="4">
        <f ca="1"/>
        <v>-1.0018259821923E-2</v>
      </c>
      <c r="M5220" s="4">
        <f ca="1"/>
        <v>-0.17904174583665</v>
      </c>
      <c r="N5220" s="4">
        <f ca="1"/>
        <v>26.655786460453001</v>
      </c>
      <c r="O5220" s="4">
        <f ca="1"/>
        <v>-59.920767310758997</v>
      </c>
      <c r="P5220" s="4">
        <f ca="1"/>
        <v>56.484590621344999</v>
      </c>
      <c r="Q5220" s="4">
        <f t="shared" ca="1" si="162"/>
        <v>2.593774940144071E-2</v>
      </c>
      <c r="R5220" s="4">
        <f t="shared" ca="1" si="163"/>
        <v>-1.4371627528415733E-2</v>
      </c>
      <c r="S5220" s="4">
        <f ca="1"/>
        <v>8.4248888888888995</v>
      </c>
      <c r="T5220" s="4">
        <f ca="1"/>
        <v>8.3038095238095</v>
      </c>
      <c r="U5220" s="4">
        <f ca="1"/>
        <v>8.57</v>
      </c>
      <c r="V5220" s="4">
        <f ca="1"/>
        <v>8.3533333333332997</v>
      </c>
      <c r="W5220" s="4">
        <f ca="1"/>
        <v>51.751521607797997</v>
      </c>
      <c r="X5220" s="4">
        <f ca="1"/>
        <v>21.444473030771</v>
      </c>
      <c r="Y5220" s="4">
        <f ca="1"/>
        <v>18.056919817240001</v>
      </c>
      <c r="Z5220" s="4">
        <f ca="1"/>
        <v>45.862243783181</v>
      </c>
    </row>
    <row r="5221" spans="1:26" hidden="1" x14ac:dyDescent="0.25">
      <c r="A5221" s="3" t="s">
        <v>149</v>
      </c>
      <c r="B5221" t="str">
        <v>瑞星股份</v>
      </c>
      <c r="C5221" s="8" t="str">
        <f ca="1"/>
        <v>制造业</v>
      </c>
      <c r="D5221" s="4">
        <f ca="1"/>
        <v>0.36652450417655003</v>
      </c>
      <c r="E5221" s="4">
        <f ca="1"/>
        <v>8.8185351845641996E-3</v>
      </c>
      <c r="F5221" s="4">
        <f ca="1"/>
        <v>9.1073424207405006E-3</v>
      </c>
      <c r="G5221" s="4">
        <f ca="1"/>
        <v>-5.0744375428259998E-2</v>
      </c>
      <c r="H5221" s="4">
        <f ca="1"/>
        <v>-1.2687251904012001E-3</v>
      </c>
      <c r="I5221" s="4">
        <f ca="1"/>
        <v>1.6373119974015E-3</v>
      </c>
      <c r="J5221" s="4">
        <f ca="1"/>
        <v>-0.10220656201389</v>
      </c>
      <c r="K5221" s="4">
        <f ca="1"/>
        <v>-2.2754562735858999E-3</v>
      </c>
      <c r="L5221" s="4">
        <f ca="1"/>
        <v>1.0428050142658001E-3</v>
      </c>
      <c r="M5221" s="4">
        <f ca="1"/>
        <v>0.42102855197076</v>
      </c>
      <c r="N5221" s="4">
        <f ca="1"/>
        <v>20.287441252886001</v>
      </c>
      <c r="O5221" s="4">
        <f ca="1"/>
        <v>-45.369275603588001</v>
      </c>
      <c r="P5221" s="4">
        <f ca="1"/>
        <v>51.718019931851003</v>
      </c>
      <c r="Q5221" s="4">
        <f t="shared" ca="1" si="162"/>
        <v>1.8511224891697271E-2</v>
      </c>
      <c r="R5221" s="4">
        <f t="shared" ca="1" si="163"/>
        <v>-7.0262528401367754E-3</v>
      </c>
      <c r="S5221" s="4">
        <f ca="1"/>
        <v>4.2335555555555997</v>
      </c>
      <c r="T5221" s="4">
        <f ca="1"/>
        <v>4.2038095238095003</v>
      </c>
      <c r="U5221" s="4">
        <f ca="1"/>
        <v>4.5511400175999999</v>
      </c>
      <c r="V5221" s="4">
        <f ca="1"/>
        <v>4.4684240157332997</v>
      </c>
      <c r="W5221" s="4">
        <f ca="1"/>
        <v>-6.0785172209995997</v>
      </c>
      <c r="X5221" s="4">
        <f ca="1"/>
        <v>-5.9329565414732999</v>
      </c>
      <c r="Y5221" s="4">
        <f ca="1"/>
        <v>0.41731606517084002</v>
      </c>
      <c r="Z5221" s="4">
        <f ca="1"/>
        <v>11.736375112548</v>
      </c>
    </row>
    <row r="5222" spans="1:26" hidden="1" x14ac:dyDescent="0.25">
      <c r="A5222" s="3" t="s">
        <v>150</v>
      </c>
      <c r="B5222" t="str">
        <v>吉冈精密</v>
      </c>
      <c r="C5222" s="8" t="str">
        <f ca="1"/>
        <v>制造业</v>
      </c>
      <c r="D5222" s="4">
        <f ca="1"/>
        <v>-0.17920852440089</v>
      </c>
      <c r="E5222" s="4">
        <f ca="1"/>
        <v>-7.4244045233697997E-3</v>
      </c>
      <c r="F5222" s="4">
        <f ca="1"/>
        <v>-3.8436778974183E-3</v>
      </c>
      <c r="G5222" s="4">
        <f ca="1"/>
        <v>5.1290168584457001E-2</v>
      </c>
      <c r="H5222" s="4">
        <f ca="1"/>
        <v>1.7417404089577E-3</v>
      </c>
      <c r="I5222" s="4">
        <f ca="1"/>
        <v>7.0620644049170997E-3</v>
      </c>
      <c r="J5222" s="4">
        <f ca="1"/>
        <v>-0.18077704620265</v>
      </c>
      <c r="K5222" s="4">
        <f ca="1"/>
        <v>-4.8138080298027004E-3</v>
      </c>
      <c r="L5222" s="4">
        <f ca="1"/>
        <v>-3.1142897914323E-3</v>
      </c>
      <c r="M5222" s="4">
        <f ca="1"/>
        <v>1.0834255587282</v>
      </c>
      <c r="N5222" s="4">
        <f ca="1"/>
        <v>37.419944087932997</v>
      </c>
      <c r="O5222" s="4">
        <f ca="1"/>
        <v>-37.287189370945001</v>
      </c>
      <c r="P5222" s="4">
        <f ca="1"/>
        <v>56.739026867737003</v>
      </c>
      <c r="Q5222" s="4">
        <f t="shared" ca="1" si="162"/>
        <v>-1.6366612111292048E-3</v>
      </c>
      <c r="R5222" s="4">
        <f t="shared" ca="1" si="163"/>
        <v>-2.6269941160780862E-2</v>
      </c>
      <c r="S5222" s="4">
        <f ca="1"/>
        <v>5.1202222222221998</v>
      </c>
      <c r="T5222" s="4">
        <f ca="1"/>
        <v>4.9857142857143</v>
      </c>
      <c r="U5222" s="4">
        <f ca="1"/>
        <v>25.468658512000001</v>
      </c>
      <c r="V5222" s="4">
        <f ca="1"/>
        <v>25.510410411199999</v>
      </c>
      <c r="W5222" s="4">
        <f ca="1"/>
        <v>30.887137885289999</v>
      </c>
      <c r="X5222" s="4">
        <f ca="1"/>
        <v>24.339257493003</v>
      </c>
      <c r="Y5222" s="4">
        <f ca="1"/>
        <v>49.985665656696</v>
      </c>
      <c r="Z5222" s="4">
        <f ca="1"/>
        <v>4.4514838911970003</v>
      </c>
    </row>
    <row r="5223" spans="1:26" hidden="1" x14ac:dyDescent="0.25">
      <c r="A5223" s="3" t="s">
        <v>151</v>
      </c>
      <c r="B5223" t="str">
        <v>奔朗新材</v>
      </c>
      <c r="C5223" s="8" t="str">
        <f ca="1"/>
        <v>制造业</v>
      </c>
      <c r="D5223" s="4">
        <f ca="1"/>
        <v>-0.14689984045110999</v>
      </c>
      <c r="E5223" s="4">
        <f ca="1"/>
        <v>-6.7801970588491E-3</v>
      </c>
      <c r="F5223" s="4">
        <f ca="1"/>
        <v>-1.0113451950983E-3</v>
      </c>
      <c r="G5223" s="4">
        <f ca="1"/>
        <v>-0.20267297011637</v>
      </c>
      <c r="H5223" s="4">
        <f ca="1"/>
        <v>-7.9725125695379005E-3</v>
      </c>
      <c r="I5223" s="4">
        <f ca="1"/>
        <v>-1.4526319052766E-3</v>
      </c>
      <c r="J5223" s="4">
        <f ca="1"/>
        <v>-0.23858022072143001</v>
      </c>
      <c r="K5223" s="4">
        <f ca="1"/>
        <v>-6.7852204497394E-3</v>
      </c>
      <c r="L5223" s="4">
        <f ca="1"/>
        <v>-1.8503571480986999E-3</v>
      </c>
      <c r="M5223" s="4">
        <f ca="1"/>
        <v>0.16344679713438001</v>
      </c>
      <c r="N5223" s="4">
        <f ca="1"/>
        <v>11.612462458990001</v>
      </c>
      <c r="O5223" s="4">
        <f ca="1"/>
        <v>-13.896657471399999</v>
      </c>
      <c r="P5223" s="4">
        <f ca="1"/>
        <v>44.039830833605997</v>
      </c>
      <c r="Q5223" s="4">
        <f t="shared" ca="1" si="162"/>
        <v>-3.3613445378844912E-4</v>
      </c>
      <c r="R5223" s="4">
        <f t="shared" ca="1" si="163"/>
        <v>-1.7052838441783826E-2</v>
      </c>
      <c r="S5223" s="4">
        <f ca="1"/>
        <v>5.0077777777778003</v>
      </c>
      <c r="T5223" s="4">
        <f ca="1"/>
        <v>4.9223809523810003</v>
      </c>
      <c r="U5223" s="4">
        <f ca="1"/>
        <v>6.1201244494590004</v>
      </c>
      <c r="V5223" s="4">
        <f ca="1"/>
        <v>6.1221823258711003</v>
      </c>
      <c r="W5223" s="4">
        <f ca="1"/>
        <v>44.83205134032</v>
      </c>
      <c r="X5223" s="4">
        <f ca="1"/>
        <v>5.9266484969380002</v>
      </c>
      <c r="Y5223" s="4">
        <f ca="1"/>
        <v>13.849328402328</v>
      </c>
      <c r="Z5223" s="4">
        <f ca="1"/>
        <v>-2.8524564105835002</v>
      </c>
    </row>
    <row r="5224" spans="1:26" hidden="1" x14ac:dyDescent="0.25">
      <c r="A5224" s="3" t="s">
        <v>152</v>
      </c>
      <c r="B5224" t="str">
        <v>盖世食品</v>
      </c>
      <c r="C5224" s="8" t="str">
        <f ca="1"/>
        <v>制造业</v>
      </c>
      <c r="D5224" s="4">
        <f ca="1"/>
        <v>0.53060630809553</v>
      </c>
      <c r="E5224" s="4">
        <f ca="1"/>
        <v>1.1669416846796E-2</v>
      </c>
      <c r="F5224" s="4">
        <f ca="1"/>
        <v>3.2472932599820002E-2</v>
      </c>
      <c r="G5224" s="4">
        <f ca="1"/>
        <v>-0.13441384757475999</v>
      </c>
      <c r="H5224" s="4">
        <f ca="1"/>
        <v>-3.4910404618056002E-3</v>
      </c>
      <c r="I5224" s="4">
        <f ca="1"/>
        <v>1.3240582536506E-3</v>
      </c>
      <c r="J5224" s="4">
        <f ca="1"/>
        <v>-0.1238330413828</v>
      </c>
      <c r="K5224" s="4">
        <f ca="1"/>
        <v>-3.9913335282022004E-3</v>
      </c>
      <c r="L5224" s="4">
        <f ca="1"/>
        <v>-1.4151260406224E-3</v>
      </c>
      <c r="M5224" s="4">
        <f ca="1"/>
        <v>0.74262099169425999</v>
      </c>
      <c r="N5224" s="4">
        <f ca="1"/>
        <v>49.612938661675003</v>
      </c>
      <c r="O5224" s="4">
        <f ca="1"/>
        <v>-13.09878423806</v>
      </c>
      <c r="P5224" s="4">
        <f ca="1"/>
        <v>53.368981839881002</v>
      </c>
      <c r="Q5224" s="4">
        <f t="shared" ca="1" si="162"/>
        <v>4.4451352191495298E-2</v>
      </c>
      <c r="R5224" s="4">
        <f t="shared" ca="1" si="163"/>
        <v>-4.9711672300660106E-2</v>
      </c>
      <c r="S5224" s="4">
        <f ca="1"/>
        <v>5.5877777777778004</v>
      </c>
      <c r="T5224" s="4">
        <f ca="1"/>
        <v>5.31</v>
      </c>
      <c r="U5224" s="4">
        <f ca="1"/>
        <v>15.171926356806001</v>
      </c>
      <c r="V5224" s="4">
        <f ca="1"/>
        <v>14.526216395786999</v>
      </c>
      <c r="W5224" s="4">
        <f ca="1"/>
        <v>1.3420646201561</v>
      </c>
      <c r="X5224" s="4">
        <f ca="1"/>
        <v>16.552619576832001</v>
      </c>
      <c r="Y5224" s="4">
        <f ca="1"/>
        <v>46.043754524432003</v>
      </c>
      <c r="Z5224" s="4">
        <f ca="1"/>
        <v>0</v>
      </c>
    </row>
    <row r="5225" spans="1:26" hidden="1" x14ac:dyDescent="0.25">
      <c r="A5225" s="3" t="s">
        <v>153</v>
      </c>
      <c r="B5225" t="str">
        <v>派特尔</v>
      </c>
      <c r="C5225" s="8" t="str">
        <f ca="1"/>
        <v>制造业</v>
      </c>
      <c r="D5225" s="4">
        <f ca="1"/>
        <v>0.20005031662135001</v>
      </c>
      <c r="E5225" s="4">
        <f ca="1"/>
        <v>5.3648133480906001E-3</v>
      </c>
      <c r="F5225" s="4">
        <f ca="1"/>
        <v>1.0902461740231E-2</v>
      </c>
      <c r="G5225" s="4">
        <f ca="1"/>
        <v>-7.307431401127E-2</v>
      </c>
      <c r="H5225" s="4">
        <f ca="1"/>
        <v>-1.6174956129506E-3</v>
      </c>
      <c r="I5225" s="4">
        <f ca="1"/>
        <v>2.5989751083641999E-3</v>
      </c>
      <c r="J5225" s="4">
        <f ca="1"/>
        <v>-3.9885696727793997E-2</v>
      </c>
      <c r="K5225" s="4">
        <f ca="1"/>
        <v>-8.097826303036E-4</v>
      </c>
      <c r="L5225" s="4">
        <f ca="1"/>
        <v>2.9927704740292998E-3</v>
      </c>
      <c r="M5225" s="4">
        <f ca="1"/>
        <v>0.46463526584645998</v>
      </c>
      <c r="N5225" s="4">
        <f ca="1"/>
        <v>34.831948426300997</v>
      </c>
      <c r="O5225" s="4">
        <f ca="1"/>
        <v>-13.111109517442999</v>
      </c>
      <c r="P5225" s="4">
        <f ca="1"/>
        <v>66.682128115487998</v>
      </c>
      <c r="Q5225" s="4">
        <f t="shared" ca="1" si="162"/>
        <v>1.7912772585674169E-2</v>
      </c>
      <c r="R5225" s="4">
        <f t="shared" ca="1" si="163"/>
        <v>-1.4567013429998879E-2</v>
      </c>
      <c r="S5225" s="4">
        <f ca="1"/>
        <v>4.2997777777778001</v>
      </c>
      <c r="T5225" s="4">
        <f ca="1"/>
        <v>4.2371428571429002</v>
      </c>
      <c r="U5225" s="4">
        <f ca="1"/>
        <v>5.8115292113206998</v>
      </c>
      <c r="V5225" s="4">
        <f ca="1"/>
        <v>5.7092605258880997</v>
      </c>
      <c r="W5225" s="4">
        <f ca="1"/>
        <v>-1.7275836382242</v>
      </c>
      <c r="X5225" s="4">
        <f ca="1"/>
        <v>3.6535548786919998</v>
      </c>
      <c r="Y5225" s="4">
        <f ca="1"/>
        <v>33.308033033981999</v>
      </c>
      <c r="Z5225" s="4">
        <f ca="1"/>
        <v>-17.776961020247001</v>
      </c>
    </row>
    <row r="5226" spans="1:26" hidden="1" x14ac:dyDescent="0.25">
      <c r="A5226" s="3" t="s">
        <v>154</v>
      </c>
      <c r="B5226" t="str">
        <v>广咨国际</v>
      </c>
      <c r="C5226" s="8" t="str">
        <f ca="1"/>
        <v>科学研究和技术服务业</v>
      </c>
      <c r="D5226" s="4">
        <f ca="1"/>
        <v>0.11971637046311</v>
      </c>
      <c r="E5226" s="4">
        <f ca="1"/>
        <v>2.8467786578141E-3</v>
      </c>
      <c r="F5226" s="4">
        <f ca="1"/>
        <v>6.7710211273191E-3</v>
      </c>
      <c r="G5226" s="4">
        <f ca="1"/>
        <v>-0.2062616718236</v>
      </c>
      <c r="H5226" s="4">
        <f ca="1"/>
        <v>-4.1830008963669001E-3</v>
      </c>
      <c r="I5226" s="4">
        <f ca="1"/>
        <v>-1.1603174552190001E-4</v>
      </c>
      <c r="J5226" s="4">
        <f ca="1"/>
        <v>-4.4609741839082E-2</v>
      </c>
      <c r="K5226" s="4">
        <f ca="1"/>
        <v>-9.2487713858059996E-4</v>
      </c>
      <c r="L5226" s="4">
        <f ca="1"/>
        <v>3.113690881509E-3</v>
      </c>
      <c r="M5226" s="4">
        <f ca="1"/>
        <v>0.76788428482214999</v>
      </c>
      <c r="N5226" s="4">
        <f ca="1"/>
        <v>29.791099358213</v>
      </c>
      <c r="O5226" s="4">
        <f ca="1"/>
        <v>-1.6077472640010999</v>
      </c>
      <c r="P5226" s="4">
        <f ca="1"/>
        <v>53.529729555430002</v>
      </c>
      <c r="Q5226" s="4">
        <f t="shared" ca="1" si="162"/>
        <v>1.1226780975726106E-2</v>
      </c>
      <c r="R5226" s="4">
        <f t="shared" ca="1" si="163"/>
        <v>-1.3282878097641117E-2</v>
      </c>
      <c r="S5226" s="4">
        <f ca="1"/>
        <v>8.2717777777777997</v>
      </c>
      <c r="T5226" s="4">
        <f ca="1"/>
        <v>8.1619047619048004</v>
      </c>
      <c r="U5226" s="4">
        <f ca="1"/>
        <v>169.38260251944999</v>
      </c>
      <c r="V5226" s="4">
        <f ca="1"/>
        <v>167.50209320605001</v>
      </c>
      <c r="W5226" s="4">
        <f ca="1"/>
        <v>14.325764498976</v>
      </c>
      <c r="X5226" s="4">
        <f ca="1"/>
        <v>15.233012320322</v>
      </c>
      <c r="Y5226" s="4">
        <f ca="1"/>
        <v>18.850555253014001</v>
      </c>
      <c r="Z5226" s="4">
        <f ca="1"/>
        <v>32.415476496063</v>
      </c>
    </row>
    <row r="5227" spans="1:26" hidden="1" x14ac:dyDescent="0.25">
      <c r="A5227" s="3" t="s">
        <v>155</v>
      </c>
      <c r="B5227" t="str">
        <v>恒立钻具</v>
      </c>
      <c r="C5227" s="8" t="str">
        <f ca="1"/>
        <v>制造业</v>
      </c>
      <c r="D5227" s="4">
        <f ca="1"/>
        <v>-0.33606760182237999</v>
      </c>
      <c r="E5227" s="4">
        <f ca="1"/>
        <v>4.7116049602046003E-2</v>
      </c>
      <c r="F5227" s="4">
        <f ca="1"/>
        <v>-3.4431302126291001E-3</v>
      </c>
      <c r="G5227" s="4">
        <f ca="1"/>
        <v>-0.33456121190486998</v>
      </c>
      <c r="H5227" s="4">
        <f ca="1"/>
        <v>-0.14672637919758999</v>
      </c>
      <c r="I5227" s="4">
        <f ca="1"/>
        <v>-2.6750032346765998E-3</v>
      </c>
      <c r="J5227" s="4">
        <f ca="1"/>
        <v>-7.3959232129411995E-2</v>
      </c>
      <c r="K5227" s="4">
        <f ca="1"/>
        <v>-2.4550278522301001E-3</v>
      </c>
      <c r="L5227" s="4">
        <f ca="1"/>
        <v>1.9836782139969999E-4</v>
      </c>
      <c r="M5227" s="4">
        <f ca="1"/>
        <v>0.25870707922977998</v>
      </c>
      <c r="N5227" s="4">
        <f ca="1"/>
        <v>11.566044048066001</v>
      </c>
      <c r="O5227" s="4">
        <f ca="1"/>
        <v>-27.972892881551001</v>
      </c>
      <c r="P5227" s="4">
        <f ca="1"/>
        <v>46.988594449608001</v>
      </c>
      <c r="Q5227" s="4">
        <f t="shared" ca="1" si="162"/>
        <v>-2.194586686182639E-3</v>
      </c>
      <c r="R5227" s="4">
        <f t="shared" ca="1" si="163"/>
        <v>-9.6470368331976961E-3</v>
      </c>
      <c r="S5227" s="4">
        <f ca="1"/>
        <v>9.1713333333332994</v>
      </c>
      <c r="T5227" s="4">
        <f ca="1"/>
        <v>9.0828571428570992</v>
      </c>
      <c r="U5227" s="4">
        <f ca="1"/>
        <v>16.867324585386999</v>
      </c>
      <c r="V5227" s="4">
        <f ca="1"/>
        <v>16.904422806616001</v>
      </c>
      <c r="W5227" s="4">
        <f ca="1"/>
        <v>30.880753561369001</v>
      </c>
      <c r="X5227" s="4">
        <f ca="1"/>
        <v>12.355960305926001</v>
      </c>
      <c r="Y5227" s="4">
        <f ca="1"/>
        <v>41.179184219295003</v>
      </c>
      <c r="Z5227" s="4">
        <f ca="1"/>
        <v>0</v>
      </c>
    </row>
    <row r="5228" spans="1:26" hidden="1" x14ac:dyDescent="0.25">
      <c r="A5228" s="3" t="s">
        <v>156</v>
      </c>
      <c r="B5228" t="str">
        <v>汉维科技</v>
      </c>
      <c r="C5228" s="8" t="str">
        <f ca="1"/>
        <v>制造业</v>
      </c>
      <c r="D5228" s="4">
        <f ca="1"/>
        <v>4.4538645437728001E-2</v>
      </c>
      <c r="E5228" s="4">
        <f ca="1"/>
        <v>-3.085926857565E-3</v>
      </c>
      <c r="F5228" s="4">
        <f ca="1"/>
        <v>-2.7880797703799999E-4</v>
      </c>
      <c r="G5228" s="4">
        <f ca="1"/>
        <v>-0.1651334979238</v>
      </c>
      <c r="H5228" s="4">
        <f ca="1"/>
        <v>1.5698975389216E-2</v>
      </c>
      <c r="I5228" s="4">
        <f ca="1"/>
        <v>-2.3866355201808001E-3</v>
      </c>
      <c r="J5228" s="4">
        <f ca="1"/>
        <v>-0.22243605002833</v>
      </c>
      <c r="K5228" s="4">
        <f ca="1"/>
        <v>7.9610162999645004E-2</v>
      </c>
      <c r="L5228" s="4">
        <f ca="1"/>
        <v>-2.9575984764382999E-3</v>
      </c>
      <c r="M5228" s="4">
        <f ca="1"/>
        <v>0.24552759283251999</v>
      </c>
      <c r="N5228" s="4">
        <f ca="1"/>
        <v>10.696901874966001</v>
      </c>
      <c r="O5228" s="4">
        <f ca="1"/>
        <v>-14.294408585517999</v>
      </c>
      <c r="P5228" s="4">
        <f ca="1"/>
        <v>56.851316032678</v>
      </c>
      <c r="Q5228" s="4">
        <f t="shared" ca="1" si="162"/>
        <v>2.0920502092126045E-3</v>
      </c>
      <c r="R5228" s="4">
        <f t="shared" ca="1" si="163"/>
        <v>-1.094317888423468E-2</v>
      </c>
      <c r="S5228" s="4">
        <f ca="1"/>
        <v>4.7953333333332999</v>
      </c>
      <c r="T5228" s="4">
        <f ca="1"/>
        <v>4.7428571428571002</v>
      </c>
      <c r="U5228" s="4">
        <f ca="1"/>
        <v>94.468463716889005</v>
      </c>
      <c r="V5228" s="4">
        <f ca="1"/>
        <v>94.271243542113993</v>
      </c>
      <c r="W5228" s="4">
        <f ca="1"/>
        <v>-11.888037895226001</v>
      </c>
      <c r="X5228" s="4">
        <f ca="1"/>
        <v>3.6047888900184999</v>
      </c>
      <c r="Y5228" s="4">
        <f ca="1"/>
        <v>16.652592381224</v>
      </c>
      <c r="Z5228" s="4">
        <f ca="1"/>
        <v>-2.1389544700187</v>
      </c>
    </row>
    <row r="5229" spans="1:26" hidden="1" x14ac:dyDescent="0.25">
      <c r="A5229" s="3" t="s">
        <v>157</v>
      </c>
      <c r="B5229" t="str">
        <v>晟楠科技</v>
      </c>
      <c r="C5229" s="8" t="str">
        <f ca="1"/>
        <v>制造业</v>
      </c>
      <c r="D5229" s="4">
        <f ca="1"/>
        <v>-0.17887529122453999</v>
      </c>
      <c r="E5229" s="4">
        <f ca="1"/>
        <v>-5.3601448606221003E-3</v>
      </c>
      <c r="F5229" s="4">
        <f ca="1"/>
        <v>-1.793315849932E-3</v>
      </c>
      <c r="G5229" s="4">
        <f ca="1"/>
        <v>-0.40397570414438999</v>
      </c>
      <c r="H5229" s="4">
        <f ca="1"/>
        <v>-1.0866922334209E-2</v>
      </c>
      <c r="I5229" s="4">
        <f ca="1"/>
        <v>-1.0802467983087E-2</v>
      </c>
      <c r="J5229" s="4">
        <f ca="1"/>
        <v>-0.21622219436914</v>
      </c>
      <c r="K5229" s="4">
        <f ca="1"/>
        <v>-4.4582831972382999E-3</v>
      </c>
      <c r="L5229" s="4">
        <f ca="1"/>
        <v>-3.5733003474926E-3</v>
      </c>
      <c r="M5229" s="4">
        <f ca="1"/>
        <v>1.7602200125191001</v>
      </c>
      <c r="N5229" s="4">
        <f ca="1"/>
        <v>42.755405818355001</v>
      </c>
      <c r="O5229" s="4">
        <f ca="1"/>
        <v>-53.549799955848002</v>
      </c>
      <c r="P5229" s="4">
        <f ca="1"/>
        <v>51.088370632937</v>
      </c>
      <c r="Q5229" s="4">
        <f t="shared" ca="1" si="162"/>
        <v>1.4420765902959036E-3</v>
      </c>
      <c r="R5229" s="4">
        <f t="shared" ca="1" si="163"/>
        <v>-5.5069919806474958E-2</v>
      </c>
      <c r="S5229" s="4">
        <f ca="1"/>
        <v>10.815111111110999</v>
      </c>
      <c r="T5229" s="4">
        <f ca="1"/>
        <v>10.219523809524</v>
      </c>
      <c r="U5229" s="4">
        <f ca="1"/>
        <v>11.162127122872</v>
      </c>
      <c r="V5229" s="4">
        <f ca="1"/>
        <v>11.146053659814999</v>
      </c>
      <c r="W5229" s="4">
        <f ca="1"/>
        <v>55.303296028665997</v>
      </c>
      <c r="X5229" s="4">
        <f ca="1"/>
        <v>29.041910381682001</v>
      </c>
      <c r="Y5229" s="4">
        <f ca="1"/>
        <v>16.577800945420002</v>
      </c>
      <c r="Z5229" s="4">
        <f ca="1"/>
        <v>51.704074556875</v>
      </c>
    </row>
    <row r="5230" spans="1:26" hidden="1" x14ac:dyDescent="0.25">
      <c r="A5230" s="3" t="s">
        <v>158</v>
      </c>
      <c r="B5230" t="str">
        <v>亿能电力</v>
      </c>
      <c r="C5230" s="8" t="str">
        <f ca="1"/>
        <v>制造业</v>
      </c>
      <c r="D5230" s="4">
        <f ca="1"/>
        <v>-0.20498169086118001</v>
      </c>
      <c r="E5230" s="4">
        <f ca="1"/>
        <v>-5.6571895913658998E-3</v>
      </c>
      <c r="F5230" s="4">
        <f ca="1"/>
        <v>-1.6990740922730001E-3</v>
      </c>
      <c r="G5230" s="4">
        <f ca="1"/>
        <v>-0.27479023914938</v>
      </c>
      <c r="H5230" s="4">
        <f ca="1"/>
        <v>-5.9383318094806004E-3</v>
      </c>
      <c r="I5230" s="4">
        <f ca="1"/>
        <v>-2.3796426042848999E-3</v>
      </c>
      <c r="J5230" s="4">
        <f ca="1"/>
        <v>-0.22255845203402999</v>
      </c>
      <c r="K5230" s="4">
        <f ca="1"/>
        <v>-4.1717255900279998E-3</v>
      </c>
      <c r="L5230" s="4">
        <f ca="1"/>
        <v>-1.6576767723358E-3</v>
      </c>
      <c r="M5230" s="4">
        <f ca="1"/>
        <v>1.4814246879116999</v>
      </c>
      <c r="N5230" s="4">
        <f ca="1"/>
        <v>35.928855138670002</v>
      </c>
      <c r="O5230" s="4">
        <f ca="1"/>
        <v>-44.492585745912002</v>
      </c>
      <c r="P5230" s="4">
        <f ca="1"/>
        <v>48.341364255816998</v>
      </c>
      <c r="Q5230" s="4">
        <f t="shared" ca="1" si="162"/>
        <v>-3.8965639390720523E-3</v>
      </c>
      <c r="R5230" s="4">
        <f t="shared" ca="1" si="163"/>
        <v>-2.5621478289689147E-2</v>
      </c>
      <c r="S5230" s="4">
        <f ca="1"/>
        <v>4.7888888888889003</v>
      </c>
      <c r="T5230" s="4">
        <f ca="1"/>
        <v>4.6661904761904998</v>
      </c>
      <c r="U5230" s="4">
        <f ca="1"/>
        <v>5.2540483589999996</v>
      </c>
      <c r="V5230" s="4">
        <f ca="1"/>
        <v>5.2746011797500003</v>
      </c>
      <c r="W5230" s="4">
        <f ca="1"/>
        <v>-3.8819091410283999</v>
      </c>
      <c r="X5230" s="4">
        <f ca="1"/>
        <v>6.7380726930119996</v>
      </c>
      <c r="Y5230" s="4">
        <f ca="1"/>
        <v>24.395392611624001</v>
      </c>
      <c r="Z5230" s="4">
        <f ca="1"/>
        <v>0</v>
      </c>
    </row>
    <row r="5231" spans="1:26" hidden="1" x14ac:dyDescent="0.25">
      <c r="A5231" s="3" t="s">
        <v>159</v>
      </c>
      <c r="B5231" t="str">
        <v>汉鑫科技</v>
      </c>
      <c r="C5231" s="8" t="str">
        <f ca="1"/>
        <v>信息传输、软件和信息技术服务业</v>
      </c>
      <c r="D5231" s="4">
        <f ca="1"/>
        <v>0.61579332368975004</v>
      </c>
      <c r="E5231" s="4">
        <f ca="1"/>
        <v>2.0031625397763E-2</v>
      </c>
      <c r="F5231" s="4">
        <f ca="1"/>
        <v>3.1897769376661E-2</v>
      </c>
      <c r="G5231" s="4">
        <f ca="1"/>
        <v>0.25503889627449</v>
      </c>
      <c r="H5231" s="4">
        <f ca="1"/>
        <v>7.4415884794132997E-3</v>
      </c>
      <c r="I5231" s="4">
        <f ca="1"/>
        <v>1.4722337891364E-2</v>
      </c>
      <c r="J5231" s="4">
        <f ca="1"/>
        <v>0.16046382956548</v>
      </c>
      <c r="K5231" s="4">
        <f ca="1"/>
        <v>1.9081823622701999E-2</v>
      </c>
      <c r="L5231" s="4">
        <f ca="1"/>
        <v>6.7310030194560003E-3</v>
      </c>
      <c r="M5231" s="4">
        <f ca="1"/>
        <v>1.0301759374732999</v>
      </c>
      <c r="N5231" s="4">
        <f ca="1"/>
        <v>39.537025905893998</v>
      </c>
      <c r="O5231" s="4">
        <f ca="1"/>
        <v>-22.445048505563999</v>
      </c>
      <c r="P5231" s="4">
        <f ca="1"/>
        <v>78.570553944541999</v>
      </c>
      <c r="Q5231" s="4">
        <f t="shared" ca="1" si="162"/>
        <v>5.2998605299860412E-2</v>
      </c>
      <c r="R5231" s="4">
        <f t="shared" ca="1" si="163"/>
        <v>8.4190499897782902E-3</v>
      </c>
      <c r="S5231" s="4">
        <f ca="1"/>
        <v>14.283555555555999</v>
      </c>
      <c r="T5231" s="4">
        <f ca="1"/>
        <v>14.403809523810001</v>
      </c>
      <c r="U5231" s="4">
        <f ca="1"/>
        <v>24.628703999999999</v>
      </c>
      <c r="V5231" s="4">
        <f ca="1"/>
        <v>23.389113600000002</v>
      </c>
      <c r="W5231" s="4">
        <f ca="1"/>
        <v>0</v>
      </c>
      <c r="X5231" s="4">
        <f ca="1"/>
        <v>-14.007984899608999</v>
      </c>
      <c r="Y5231" s="4">
        <f ca="1"/>
        <v>26.301068722633001</v>
      </c>
      <c r="Z5231" s="4">
        <f ca="1"/>
        <v>0</v>
      </c>
    </row>
    <row r="5232" spans="1:26" hidden="1" x14ac:dyDescent="0.25">
      <c r="A5232" s="3" t="s">
        <v>160</v>
      </c>
      <c r="B5232" t="str">
        <v>宏裕包材</v>
      </c>
      <c r="C5232" s="8" t="str">
        <f ca="1"/>
        <v>制造业</v>
      </c>
      <c r="D5232" s="4">
        <f ca="1"/>
        <v>0.27103611576316</v>
      </c>
      <c r="E5232" s="4">
        <f ca="1"/>
        <v>6.7510761241241996E-3</v>
      </c>
      <c r="F5232" s="4">
        <f ca="1"/>
        <v>1.3994461869060001E-2</v>
      </c>
      <c r="G5232" s="4">
        <f ca="1"/>
        <v>-8.9419447672090993E-2</v>
      </c>
      <c r="H5232" s="4">
        <f ca="1"/>
        <v>-1.9179677083878E-3</v>
      </c>
      <c r="I5232" s="4">
        <f ca="1"/>
        <v>2.8695436167698999E-3</v>
      </c>
      <c r="J5232" s="4">
        <f ca="1"/>
        <v>-0.30967216829796002</v>
      </c>
      <c r="K5232" s="4">
        <f ca="1"/>
        <v>-7.5396310427254002E-3</v>
      </c>
      <c r="L5232" s="4">
        <f ca="1"/>
        <v>-1.5270445336153999E-2</v>
      </c>
      <c r="M5232" s="4">
        <f ca="1"/>
        <v>3.2779464058008001</v>
      </c>
      <c r="N5232" s="4">
        <f ca="1"/>
        <v>55.06525866482</v>
      </c>
      <c r="O5232" s="4">
        <f ca="1"/>
        <v>-116.97108470281999</v>
      </c>
      <c r="P5232" s="4">
        <f ca="1"/>
        <v>24.957022522390002</v>
      </c>
      <c r="Q5232" s="4">
        <f t="shared" ca="1" si="162"/>
        <v>2.1980863718670161E-2</v>
      </c>
      <c r="R5232" s="4">
        <f t="shared" ca="1" si="163"/>
        <v>-2.2746091276610911E-2</v>
      </c>
      <c r="S5232" s="4">
        <f ca="1"/>
        <v>6.5177777777778001</v>
      </c>
      <c r="T5232" s="4">
        <f ca="1"/>
        <v>6.3695238095238</v>
      </c>
      <c r="U5232" s="4">
        <f ca="1"/>
        <v>13.510570666667</v>
      </c>
      <c r="V5232" s="4">
        <f ca="1"/>
        <v>13.219984</v>
      </c>
      <c r="W5232" s="4">
        <f ca="1"/>
        <v>0.42388761844616002</v>
      </c>
      <c r="X5232" s="4">
        <f ca="1"/>
        <v>14.663482429458</v>
      </c>
      <c r="Y5232" s="4">
        <f ca="1"/>
        <v>17.940611456216999</v>
      </c>
      <c r="Z5232" s="4">
        <f ca="1"/>
        <v>4.9437054891754997</v>
      </c>
    </row>
    <row r="5233" spans="1:26" hidden="1" x14ac:dyDescent="0.25">
      <c r="A5233" s="3" t="s">
        <v>161</v>
      </c>
      <c r="B5233" t="str">
        <v>智新电子</v>
      </c>
      <c r="C5233" s="8" t="str">
        <f ca="1"/>
        <v>制造业</v>
      </c>
      <c r="D5233" s="4">
        <f ca="1"/>
        <v>-9.0823436672216006E-3</v>
      </c>
      <c r="E5233" s="4">
        <f ca="1"/>
        <v>-3.9011618672960002E-4</v>
      </c>
      <c r="F5233" s="4">
        <f ca="1"/>
        <v>4.2494584377279999E-3</v>
      </c>
      <c r="G5233" s="4">
        <f ca="1"/>
        <v>-0.14387740603952001</v>
      </c>
      <c r="H5233" s="4">
        <f ca="1"/>
        <v>-4.7694444500771E-3</v>
      </c>
      <c r="I5233" s="4">
        <f ca="1"/>
        <v>-6.9265939539399997E-4</v>
      </c>
      <c r="J5233" s="4">
        <f ca="1"/>
        <v>-0.18787810099669</v>
      </c>
      <c r="K5233" s="4">
        <f ca="1"/>
        <v>-7.2409416215902999E-3</v>
      </c>
      <c r="L5233" s="4">
        <f ca="1"/>
        <v>-3.5886387833028001E-3</v>
      </c>
      <c r="M5233" s="4">
        <f ca="1"/>
        <v>0.80328864181547999</v>
      </c>
      <c r="N5233" s="4">
        <f ca="1"/>
        <v>32.943765102251</v>
      </c>
      <c r="O5233" s="4">
        <f ca="1"/>
        <v>-61.296760220236997</v>
      </c>
      <c r="P5233" s="4">
        <f ca="1"/>
        <v>63.648112707966</v>
      </c>
      <c r="Q5233" s="4">
        <f t="shared" ca="1" si="162"/>
        <v>1.8114602587801443E-2</v>
      </c>
      <c r="R5233" s="4">
        <f t="shared" ca="1" si="163"/>
        <v>-3.098624759871077E-2</v>
      </c>
      <c r="S5233" s="4">
        <f ca="1"/>
        <v>4.5775555555556</v>
      </c>
      <c r="T5233" s="4">
        <f ca="1"/>
        <v>4.4357142857143002</v>
      </c>
      <c r="U5233" s="4">
        <f ca="1"/>
        <v>9.8556809632398998</v>
      </c>
      <c r="V5233" s="4">
        <f ca="1"/>
        <v>9.6803257100813003</v>
      </c>
      <c r="W5233" s="4">
        <f ca="1"/>
        <v>15.962715086832</v>
      </c>
      <c r="X5233" s="4">
        <f ca="1"/>
        <v>20.054574277351001</v>
      </c>
      <c r="Y5233" s="4">
        <f ca="1"/>
        <v>25.478391424510001</v>
      </c>
      <c r="Z5233" s="4">
        <f ca="1"/>
        <v>0.97261479278815999</v>
      </c>
    </row>
    <row r="5234" spans="1:26" hidden="1" x14ac:dyDescent="0.25">
      <c r="A5234" s="3" t="s">
        <v>162</v>
      </c>
      <c r="B5234" t="str">
        <v>建邦科技</v>
      </c>
      <c r="C5234" s="8" t="str">
        <f ca="1"/>
        <v>租赁和商务服务业</v>
      </c>
      <c r="D5234" s="4">
        <f ca="1"/>
        <v>1.9538728006809001</v>
      </c>
      <c r="E5234" s="4">
        <f ca="1"/>
        <v>5.0616485360438002E-2</v>
      </c>
      <c r="F5234" s="4">
        <f ca="1"/>
        <v>1.9512553127446E-2</v>
      </c>
      <c r="G5234" s="4">
        <f ca="1"/>
        <v>0.60496453125941996</v>
      </c>
      <c r="H5234" s="4">
        <f ca="1"/>
        <v>2.0293408363869E-2</v>
      </c>
      <c r="I5234" s="4">
        <f ca="1"/>
        <v>1.2276741360545001E-2</v>
      </c>
      <c r="J5234" s="4">
        <f ca="1"/>
        <v>0.22583211235178999</v>
      </c>
      <c r="K5234" s="4">
        <f ca="1"/>
        <v>4.995075391362E-3</v>
      </c>
      <c r="L5234" s="4">
        <f ca="1"/>
        <v>1.6762961694163001E-2</v>
      </c>
      <c r="M5234" s="4">
        <f ca="1"/>
        <v>0.58291497203428</v>
      </c>
      <c r="N5234" s="4">
        <f ca="1"/>
        <v>23.612591635099001</v>
      </c>
      <c r="O5234" s="4">
        <f ca="1"/>
        <v>9.9584793273455999E-2</v>
      </c>
      <c r="P5234" s="4">
        <f ca="1"/>
        <v>84.733527691681999</v>
      </c>
      <c r="Q5234" s="4">
        <f t="shared" ca="1" si="162"/>
        <v>3.5637328029183665E-2</v>
      </c>
      <c r="R5234" s="4">
        <f t="shared" ca="1" si="163"/>
        <v>1.9240300995771207E-2</v>
      </c>
      <c r="S5234" s="4">
        <f ca="1"/>
        <v>9.8635555555555996</v>
      </c>
      <c r="T5234" s="4">
        <f ca="1"/>
        <v>10.053333333333001</v>
      </c>
      <c r="U5234" s="4">
        <f ca="1"/>
        <v>76.054264934778004</v>
      </c>
      <c r="V5234" s="4">
        <f ca="1"/>
        <v>73.437160747681006</v>
      </c>
      <c r="W5234" s="4">
        <f ca="1"/>
        <v>2.4843316646240998</v>
      </c>
      <c r="X5234" s="4">
        <f ca="1"/>
        <v>3.5499053272113001</v>
      </c>
      <c r="Y5234" s="4">
        <f ca="1"/>
        <v>21.922149667563001</v>
      </c>
      <c r="Z5234" s="4">
        <f ca="1"/>
        <v>6.3048525950167997</v>
      </c>
    </row>
    <row r="5235" spans="1:26" hidden="1" x14ac:dyDescent="0.25">
      <c r="A5235" s="3" t="s">
        <v>163</v>
      </c>
      <c r="B5235" t="str">
        <v>三元基因</v>
      </c>
      <c r="C5235" s="8" t="str">
        <f ca="1"/>
        <v>制造业</v>
      </c>
      <c r="D5235" s="4">
        <f ca="1"/>
        <v>0.21015479213942001</v>
      </c>
      <c r="E5235" s="4">
        <f ca="1"/>
        <v>4.4233936720202002E-3</v>
      </c>
      <c r="F5235" s="4">
        <f ca="1"/>
        <v>6.3125020515937998E-3</v>
      </c>
      <c r="G5235" s="4">
        <f ca="1"/>
        <v>-3.5064677864546E-2</v>
      </c>
      <c r="H5235" s="4">
        <f ca="1"/>
        <v>-6.1353119960839996E-4</v>
      </c>
      <c r="I5235" s="4">
        <f ca="1"/>
        <v>2.3137473942573001E-3</v>
      </c>
      <c r="J5235" s="4">
        <f ca="1"/>
        <v>-2.0152062674802001E-2</v>
      </c>
      <c r="K5235" s="4">
        <f ca="1"/>
        <v>-3.5353623711059998E-4</v>
      </c>
      <c r="L5235" s="4">
        <f ca="1"/>
        <v>2.3262510229062998E-3</v>
      </c>
      <c r="M5235" s="4">
        <f ca="1"/>
        <v>0.54806925975111997</v>
      </c>
      <c r="N5235" s="4">
        <f ca="1"/>
        <v>28.816980134636001</v>
      </c>
      <c r="O5235" s="4">
        <f ca="1"/>
        <v>-17.416624350972</v>
      </c>
      <c r="P5235" s="4">
        <f ca="1"/>
        <v>61.621029964682002</v>
      </c>
      <c r="Q5235" s="4">
        <f t="shared" ca="1" si="162"/>
        <v>1.1396939107782434E-2</v>
      </c>
      <c r="R5235" s="4">
        <f t="shared" ca="1" si="163"/>
        <v>-4.0852950054271033E-3</v>
      </c>
      <c r="S5235" s="4">
        <f ca="1"/>
        <v>15.355111111111</v>
      </c>
      <c r="T5235" s="4">
        <f ca="1"/>
        <v>15.292380952381</v>
      </c>
      <c r="U5235" s="4">
        <f ca="1"/>
        <v>18.112056705756</v>
      </c>
      <c r="V5235" s="4">
        <f ca="1"/>
        <v>17.907960767346001</v>
      </c>
      <c r="W5235" s="4">
        <f ca="1"/>
        <v>-19.748027795849001</v>
      </c>
      <c r="X5235" s="4">
        <f ca="1"/>
        <v>-14.980365271168001</v>
      </c>
      <c r="Y5235" s="4">
        <f ca="1"/>
        <v>40.993069006585998</v>
      </c>
      <c r="Z5235" s="4">
        <f ca="1"/>
        <v>-1.059647598515</v>
      </c>
    </row>
    <row r="5236" spans="1:26" hidden="1" x14ac:dyDescent="0.25">
      <c r="A5236" s="3" t="s">
        <v>164</v>
      </c>
      <c r="B5236" t="str">
        <v>华信永道</v>
      </c>
      <c r="C5236" s="8" t="str">
        <f ca="1"/>
        <v>信息传输、软件和信息技术服务业</v>
      </c>
      <c r="D5236" s="4">
        <f ca="1"/>
        <v>0.33686151780489998</v>
      </c>
      <c r="E5236" s="4">
        <f ca="1"/>
        <v>8.9167636323698E-3</v>
      </c>
      <c r="F5236" s="4">
        <f ca="1"/>
        <v>3.4522077857684998E-2</v>
      </c>
      <c r="G5236" s="4">
        <f ca="1"/>
        <v>-0.14296670259273001</v>
      </c>
      <c r="H5236" s="4">
        <f ca="1"/>
        <v>-3.790321868838E-3</v>
      </c>
      <c r="I5236" s="4">
        <f ca="1"/>
        <v>7.1585756849360004E-4</v>
      </c>
      <c r="J5236" s="4">
        <f ca="1"/>
        <v>-0.18127277520842</v>
      </c>
      <c r="K5236" s="4">
        <f ca="1"/>
        <v>-4.0882202771911997E-3</v>
      </c>
      <c r="L5236" s="4">
        <f ca="1"/>
        <v>-2.9636231989036001E-3</v>
      </c>
      <c r="M5236" s="4">
        <f ca="1"/>
        <v>4.2639820277635998</v>
      </c>
      <c r="N5236" s="4">
        <f ca="1"/>
        <v>101.79078430231</v>
      </c>
      <c r="O5236" s="4">
        <f ca="1"/>
        <v>40.104924907129003</v>
      </c>
      <c r="P5236" s="4">
        <f ca="1"/>
        <v>68.755803534351003</v>
      </c>
      <c r="Q5236" s="4">
        <f t="shared" ca="1" si="162"/>
        <v>8.9585097375173728E-2</v>
      </c>
      <c r="R5236" s="4">
        <f t="shared" ca="1" si="163"/>
        <v>-3.610874574229541E-2</v>
      </c>
      <c r="S5236" s="4">
        <f ca="1"/>
        <v>10.140444444444</v>
      </c>
      <c r="T5236" s="4">
        <f ca="1"/>
        <v>9.7742857142856998</v>
      </c>
      <c r="U5236" s="4">
        <f ca="1"/>
        <v>11.159820826067</v>
      </c>
      <c r="V5236" s="4">
        <f ca="1"/>
        <v>10.242266393833001</v>
      </c>
      <c r="W5236" s="4">
        <f ca="1"/>
        <v>8.1771151908584994</v>
      </c>
      <c r="X5236" s="4">
        <f ca="1"/>
        <v>0.61638373890806997</v>
      </c>
      <c r="Y5236" s="4">
        <f ca="1"/>
        <v>1.1066476958114999</v>
      </c>
      <c r="Z5236" s="4">
        <f ca="1"/>
        <v>35.428370115945</v>
      </c>
    </row>
    <row r="5237" spans="1:26" hidden="1" x14ac:dyDescent="0.25">
      <c r="A5237" s="3" t="s">
        <v>165</v>
      </c>
      <c r="B5237" t="str">
        <v>明阳科技</v>
      </c>
      <c r="C5237" s="8" t="str">
        <f ca="1"/>
        <v>制造业</v>
      </c>
      <c r="D5237" s="4">
        <f ca="1"/>
        <v>-1.8747101192657E-2</v>
      </c>
      <c r="E5237" s="4">
        <f ca="1"/>
        <v>-4.6498678538970002E-4</v>
      </c>
      <c r="F5237" s="4">
        <f ca="1"/>
        <v>1.9230292689259999E-2</v>
      </c>
      <c r="G5237" s="4">
        <f ca="1"/>
        <v>0.17209539630920001</v>
      </c>
      <c r="H5237" s="4">
        <f ca="1"/>
        <v>3.1567409862565E-3</v>
      </c>
      <c r="I5237" s="4">
        <f ca="1"/>
        <v>3.6497054650167997E-2</v>
      </c>
      <c r="J5237" s="4">
        <f ca="1"/>
        <v>0.12646823901045001</v>
      </c>
      <c r="K5237" s="4">
        <f ca="1"/>
        <v>2.4135141264522999E-3</v>
      </c>
      <c r="L5237" s="4">
        <f ca="1"/>
        <v>4.5595239297389997E-2</v>
      </c>
      <c r="M5237" s="4">
        <f ca="1"/>
        <v>3.7826469965145</v>
      </c>
      <c r="N5237" s="4">
        <f ca="1"/>
        <v>93.953524289794998</v>
      </c>
      <c r="O5237" s="4">
        <f ca="1"/>
        <v>104.8848147066</v>
      </c>
      <c r="P5237" s="4">
        <f ca="1"/>
        <v>60.345309511224002</v>
      </c>
      <c r="Q5237" s="4">
        <f t="shared" ca="1" si="162"/>
        <v>4.6748389777713992E-2</v>
      </c>
      <c r="R5237" s="4">
        <f t="shared" ca="1" si="163"/>
        <v>-0.32496597733996568</v>
      </c>
      <c r="S5237" s="4">
        <f ca="1"/>
        <v>11.686888888888999</v>
      </c>
      <c r="T5237" s="4">
        <f ca="1"/>
        <v>7.8890476190476004</v>
      </c>
      <c r="U5237" s="4">
        <f ca="1"/>
        <v>24.065839557372001</v>
      </c>
      <c r="V5237" s="4">
        <f ca="1"/>
        <v>22.991045214296999</v>
      </c>
      <c r="W5237" s="4">
        <f ca="1"/>
        <v>20.276099958311001</v>
      </c>
      <c r="X5237" s="4">
        <f ca="1"/>
        <v>20.324624175829001</v>
      </c>
      <c r="Y5237" s="4">
        <f ca="1"/>
        <v>13.874764333850001</v>
      </c>
      <c r="Z5237" s="4">
        <f ca="1"/>
        <v>-29.239220023935001</v>
      </c>
    </row>
    <row r="5238" spans="1:26" hidden="1" x14ac:dyDescent="0.25">
      <c r="A5238" s="3" t="s">
        <v>166</v>
      </c>
      <c r="B5238" t="str">
        <v>路桥信息</v>
      </c>
      <c r="C5238" s="8" t="str">
        <f ca="1"/>
        <v>信息传输、软件和信息技术服务业</v>
      </c>
      <c r="D5238" s="4">
        <f ca="1"/>
        <v>-9.1809439180190994E-2</v>
      </c>
      <c r="E5238" s="4">
        <f ca="1"/>
        <v>-2.2134191133047001E-3</v>
      </c>
      <c r="F5238" s="4">
        <f ca="1"/>
        <v>7.7149692101013004E-3</v>
      </c>
      <c r="G5238" s="4">
        <f ca="1"/>
        <v>-0.45058752561539001</v>
      </c>
      <c r="H5238" s="4">
        <f ca="1"/>
        <v>-9.4590014038467007E-3</v>
      </c>
      <c r="I5238" s="4">
        <f ca="1"/>
        <v>-1.7813154210071E-2</v>
      </c>
      <c r="J5238" s="4">
        <f ca="1"/>
        <v>-0.37546742496065</v>
      </c>
      <c r="K5238" s="4">
        <f ca="1"/>
        <v>-8.3517874040883993E-3</v>
      </c>
      <c r="L5238" s="4">
        <f ca="1"/>
        <v>-2.6541424010662999E-2</v>
      </c>
      <c r="M5238" s="4">
        <f ca="1"/>
        <v>4.7272415390587996</v>
      </c>
      <c r="N5238" s="4">
        <f ca="1"/>
        <v>74.160909968073</v>
      </c>
      <c r="O5238" s="4">
        <f ca="1"/>
        <v>-187.00753048755001</v>
      </c>
      <c r="P5238" s="4">
        <f ca="1"/>
        <v>51.542897793186</v>
      </c>
      <c r="Q5238" s="4">
        <f t="shared" ca="1" si="162"/>
        <v>1.9492025989368094E-2</v>
      </c>
      <c r="R5238" s="4">
        <f t="shared" ca="1" si="163"/>
        <v>-7.6469305342546423E-2</v>
      </c>
      <c r="S5238" s="4">
        <f ca="1"/>
        <v>9.0248888888888992</v>
      </c>
      <c r="T5238" s="4">
        <f ca="1"/>
        <v>8.3347619047618995</v>
      </c>
      <c r="U5238" s="4">
        <f ca="1"/>
        <v>8.6300000000000008</v>
      </c>
      <c r="V5238" s="4">
        <f ca="1"/>
        <v>8.4649999999999999</v>
      </c>
      <c r="W5238" s="4">
        <f ca="1"/>
        <v>29.719857781258</v>
      </c>
      <c r="X5238" s="4">
        <f ca="1"/>
        <v>-0.89052872809728001</v>
      </c>
      <c r="Y5238" s="4">
        <f ca="1"/>
        <v>14.605742476387</v>
      </c>
      <c r="Z5238" s="4">
        <f ca="1"/>
        <v>1.3730786603512</v>
      </c>
    </row>
    <row r="5239" spans="1:26" hidden="1" x14ac:dyDescent="0.25">
      <c r="A5239" s="3" t="s">
        <v>167</v>
      </c>
      <c r="B5239" t="str">
        <v>则成电子</v>
      </c>
      <c r="C5239" s="8" t="str">
        <f ca="1"/>
        <v>制造业</v>
      </c>
      <c r="D5239" s="4">
        <f ca="1"/>
        <v>0.33965066685758999</v>
      </c>
      <c r="E5239" s="4">
        <f ca="1"/>
        <v>1.7620171943790001E-2</v>
      </c>
      <c r="F5239" s="4">
        <f ca="1"/>
        <v>1.0417305222883E-2</v>
      </c>
      <c r="G5239" s="4">
        <f ca="1"/>
        <v>1.9669644686017999E-2</v>
      </c>
      <c r="H5239" s="4">
        <f ca="1"/>
        <v>1.5109308717211E-3</v>
      </c>
      <c r="I5239" s="4">
        <f ca="1"/>
        <v>1.6122096853606999E-3</v>
      </c>
      <c r="J5239" s="4">
        <f ca="1"/>
        <v>6.4261193401255995E-2</v>
      </c>
      <c r="K5239" s="4">
        <f ca="1"/>
        <v>2.8574401137935E-3</v>
      </c>
      <c r="L5239" s="4">
        <f ca="1"/>
        <v>2.5606314170167998E-3</v>
      </c>
      <c r="M5239" s="4">
        <f ca="1"/>
        <v>0.49771554788887001</v>
      </c>
      <c r="N5239" s="4">
        <f ca="1"/>
        <v>33.911161029931002</v>
      </c>
      <c r="O5239" s="4">
        <f ca="1"/>
        <v>-5.9889762436930001</v>
      </c>
      <c r="P5239" s="4">
        <f ca="1"/>
        <v>76.083780475026003</v>
      </c>
      <c r="Q5239" s="4">
        <f t="shared" ca="1" si="162"/>
        <v>1.8380125227226839E-2</v>
      </c>
      <c r="R5239" s="4">
        <f t="shared" ca="1" si="163"/>
        <v>-5.5396193108608579E-3</v>
      </c>
      <c r="S5239" s="4">
        <f ca="1"/>
        <v>8.2006666666667005</v>
      </c>
      <c r="T5239" s="4">
        <f ca="1"/>
        <v>8.1552380952381007</v>
      </c>
      <c r="U5239" s="4">
        <f ca="1"/>
        <v>17.4863883505</v>
      </c>
      <c r="V5239" s="4">
        <f ca="1"/>
        <v>17.17078713275</v>
      </c>
      <c r="W5239" s="4">
        <f ca="1"/>
        <v>-15.280496377176</v>
      </c>
      <c r="X5239" s="4">
        <f ca="1"/>
        <v>3.933414073941</v>
      </c>
      <c r="Y5239" s="4">
        <f ca="1"/>
        <v>34.661639577361001</v>
      </c>
      <c r="Z5239" s="4">
        <f ca="1"/>
        <v>-28.997378154119001</v>
      </c>
    </row>
    <row r="5240" spans="1:26" hidden="1" x14ac:dyDescent="0.25">
      <c r="A5240" s="3" t="s">
        <v>168</v>
      </c>
      <c r="B5240" t="str">
        <v>德众汽车</v>
      </c>
      <c r="C5240" s="8" t="str">
        <f ca="1"/>
        <v>批发和零售业</v>
      </c>
      <c r="D5240" s="4">
        <f ca="1"/>
        <v>0.21565881105010001</v>
      </c>
      <c r="E5240" s="4">
        <f ca="1"/>
        <v>8.7690932367506004E-3</v>
      </c>
      <c r="F5240" s="4">
        <f ca="1"/>
        <v>3.8997364829234001E-3</v>
      </c>
      <c r="G5240" s="4">
        <f ca="1"/>
        <v>-0.16972129552132001</v>
      </c>
      <c r="H5240" s="4">
        <f ca="1"/>
        <v>-5.7486477117959E-3</v>
      </c>
      <c r="I5240" s="4">
        <f ca="1"/>
        <v>-6.1953716789120005E-4</v>
      </c>
      <c r="J5240" s="4">
        <f ca="1"/>
        <v>-0.15563018801718001</v>
      </c>
      <c r="K5240" s="4">
        <f ca="1"/>
        <v>-3.4091138784314999E-3</v>
      </c>
      <c r="L5240" s="4">
        <f ca="1"/>
        <v>-2.4716120529600001E-4</v>
      </c>
      <c r="M5240" s="4">
        <f ca="1"/>
        <v>0.93836814881021002</v>
      </c>
      <c r="N5240" s="4">
        <f ca="1"/>
        <v>34.632648019986</v>
      </c>
      <c r="O5240" s="4">
        <f ca="1"/>
        <v>-35.921335626386998</v>
      </c>
      <c r="P5240" s="4">
        <f ca="1"/>
        <v>49.016995809618997</v>
      </c>
      <c r="Q5240" s="4">
        <f t="shared" ca="1" si="162"/>
        <v>6.0443250503560792E-3</v>
      </c>
      <c r="R5240" s="4">
        <f t="shared" ca="1" si="163"/>
        <v>-1.3581265469293715E-2</v>
      </c>
      <c r="S5240" s="4">
        <f ca="1"/>
        <v>2.5011111111111002</v>
      </c>
      <c r="T5240" s="4">
        <f ca="1"/>
        <v>2.4671428571429002</v>
      </c>
      <c r="U5240" s="4">
        <f ca="1"/>
        <v>6.0952367106554997</v>
      </c>
      <c r="V5240" s="4">
        <f ca="1"/>
        <v>6.0586164633952997</v>
      </c>
      <c r="W5240" s="4">
        <f ca="1"/>
        <v>-27.842131097517999</v>
      </c>
      <c r="X5240" s="4">
        <f ca="1"/>
        <v>11.690527835493</v>
      </c>
      <c r="Y5240" s="4">
        <f ca="1"/>
        <v>21.024904601008998</v>
      </c>
      <c r="Z5240" s="4">
        <f ca="1"/>
        <v>-43.177953879127003</v>
      </c>
    </row>
    <row r="5241" spans="1:26" hidden="1" x14ac:dyDescent="0.25">
      <c r="A5241" s="3" t="s">
        <v>169</v>
      </c>
      <c r="B5241" t="str">
        <v>方大新材</v>
      </c>
      <c r="C5241" s="8" t="str">
        <f ca="1"/>
        <v>制造业</v>
      </c>
      <c r="D5241" s="4">
        <f ca="1"/>
        <v>9.1130888841286006E-2</v>
      </c>
      <c r="E5241" s="4">
        <f ca="1"/>
        <v>2.5584546776802001E-3</v>
      </c>
      <c r="F5241" s="4">
        <f ca="1"/>
        <v>3.8448622022740002E-3</v>
      </c>
      <c r="G5241" s="4">
        <f ca="1"/>
        <v>-0.18119842413925999</v>
      </c>
      <c r="H5241" s="4">
        <f ca="1"/>
        <v>-4.5698632016271997E-3</v>
      </c>
      <c r="I5241" s="4">
        <f ca="1"/>
        <v>-3.2942338535390001E-4</v>
      </c>
      <c r="J5241" s="4">
        <f ca="1"/>
        <v>-0.11402627197293</v>
      </c>
      <c r="K5241" s="4">
        <f ca="1"/>
        <v>-2.5246013854825001E-3</v>
      </c>
      <c r="L5241" s="4">
        <f ca="1"/>
        <v>5.474818655927E-4</v>
      </c>
      <c r="M5241" s="4">
        <f ca="1"/>
        <v>0.34545205768441001</v>
      </c>
      <c r="N5241" s="4">
        <f ca="1"/>
        <v>32.404013284885004</v>
      </c>
      <c r="O5241" s="4">
        <f ca="1"/>
        <v>-11.025083382364</v>
      </c>
      <c r="P5241" s="4">
        <f ca="1"/>
        <v>57.448198877548002</v>
      </c>
      <c r="Q5241" s="4">
        <f t="shared" ca="1" si="162"/>
        <v>6.3655653228274949E-3</v>
      </c>
      <c r="R5241" s="4">
        <f t="shared" ca="1" si="163"/>
        <v>-1.3005242201153053E-2</v>
      </c>
      <c r="S5241" s="4">
        <f ca="1"/>
        <v>5.5411111111110998</v>
      </c>
      <c r="T5241" s="4">
        <f ca="1"/>
        <v>5.4690476190475996</v>
      </c>
      <c r="U5241" s="4">
        <f ca="1"/>
        <v>9.3078984811855001</v>
      </c>
      <c r="V5241" s="4">
        <f ca="1"/>
        <v>9.2490232197080999</v>
      </c>
      <c r="W5241" s="4">
        <f ca="1"/>
        <v>12.538615731462</v>
      </c>
      <c r="X5241" s="4">
        <f ca="1"/>
        <v>16.726304879711002</v>
      </c>
      <c r="Y5241" s="4">
        <f ca="1"/>
        <v>21.691169861873998</v>
      </c>
      <c r="Z5241" s="4">
        <f ca="1"/>
        <v>-10.590097152806999</v>
      </c>
    </row>
    <row r="5242" spans="1:26" hidden="1" x14ac:dyDescent="0.25">
      <c r="A5242" s="3" t="s">
        <v>170</v>
      </c>
      <c r="B5242" t="str">
        <v>邦德股份</v>
      </c>
      <c r="C5242" s="8" t="str">
        <f ca="1"/>
        <v>制造业</v>
      </c>
      <c r="D5242" s="4">
        <f ca="1"/>
        <v>0.48172470527577999</v>
      </c>
      <c r="E5242" s="4">
        <f ca="1"/>
        <v>6.4299739005028E-2</v>
      </c>
      <c r="F5242" s="4">
        <f ca="1"/>
        <v>3.2606519513969E-2</v>
      </c>
      <c r="G5242" s="4">
        <f ca="1"/>
        <v>0.13324633256629001</v>
      </c>
      <c r="H5242" s="4">
        <f ca="1"/>
        <v>2.3457886524415002E-2</v>
      </c>
      <c r="I5242" s="4">
        <f ca="1"/>
        <v>8.4521322997989003E-3</v>
      </c>
      <c r="J5242" s="4">
        <f ca="1"/>
        <v>0.19796601790964999</v>
      </c>
      <c r="K5242" s="4">
        <f ca="1"/>
        <v>8.1685572644092999E-3</v>
      </c>
      <c r="L5242" s="4">
        <f ca="1"/>
        <v>1.5977336618491E-2</v>
      </c>
      <c r="M5242" s="4">
        <f ca="1"/>
        <v>-7.5952123754909001E-3</v>
      </c>
      <c r="N5242" s="4">
        <f ca="1"/>
        <v>69.060342828645005</v>
      </c>
      <c r="O5242" s="4">
        <f ca="1"/>
        <v>34.727035795649002</v>
      </c>
      <c r="P5242" s="4">
        <f ca="1"/>
        <v>69.508610651655005</v>
      </c>
      <c r="Q5242" s="4">
        <f t="shared" ca="1" si="162"/>
        <v>3.2117033798590135E-2</v>
      </c>
      <c r="R5242" s="4">
        <f t="shared" ca="1" si="163"/>
        <v>1.6771317955558949E-2</v>
      </c>
      <c r="S5242" s="4">
        <f ca="1"/>
        <v>9.7577777777778003</v>
      </c>
      <c r="T5242" s="4">
        <f ca="1"/>
        <v>9.9214285714285992</v>
      </c>
      <c r="U5242" s="4">
        <f ca="1"/>
        <v>15.186629157027999</v>
      </c>
      <c r="V5242" s="4">
        <f ca="1"/>
        <v>14.714057281988</v>
      </c>
      <c r="W5242" s="4">
        <f ca="1"/>
        <v>17.980951845100002</v>
      </c>
      <c r="X5242" s="4">
        <f ca="1"/>
        <v>18.182811064932999</v>
      </c>
      <c r="Y5242" s="4">
        <f ca="1"/>
        <v>27.910379486080998</v>
      </c>
      <c r="Z5242" s="4">
        <f ca="1"/>
        <v>11.120585607877</v>
      </c>
    </row>
    <row r="5243" spans="1:26" hidden="1" x14ac:dyDescent="0.25">
      <c r="A5243" s="3" t="s">
        <v>171</v>
      </c>
      <c r="B5243" t="str">
        <v>美登科技</v>
      </c>
      <c r="C5243" s="8" t="str">
        <f ca="1"/>
        <v>信息传输、软件和信息技术服务业</v>
      </c>
      <c r="D5243" s="4">
        <f ca="1"/>
        <v>0.12058879064182</v>
      </c>
      <c r="E5243" s="4">
        <f ca="1"/>
        <v>5.3667857191512002E-3</v>
      </c>
      <c r="F5243" s="4">
        <f ca="1"/>
        <v>1.5939463168305999E-2</v>
      </c>
      <c r="G5243" s="4">
        <f ca="1"/>
        <v>-3.9159366641517999E-2</v>
      </c>
      <c r="H5243" s="4">
        <f ca="1"/>
        <v>-1.5334146247574E-3</v>
      </c>
      <c r="I5243" s="4">
        <f ca="1"/>
        <v>3.4921538268984E-3</v>
      </c>
      <c r="J5243" s="4">
        <f ca="1"/>
        <v>-8.4206505556552999E-2</v>
      </c>
      <c r="K5243" s="4">
        <f ca="1"/>
        <v>-2.821186304307E-3</v>
      </c>
      <c r="L5243" s="4">
        <f ca="1"/>
        <v>4.5433424577570001E-4</v>
      </c>
      <c r="M5243" s="4">
        <f ca="1"/>
        <v>7.0520181262135995E-2</v>
      </c>
      <c r="N5243" s="4">
        <f ca="1"/>
        <v>35.184013675373997</v>
      </c>
      <c r="O5243" s="4">
        <f ca="1"/>
        <v>4.3500638443524</v>
      </c>
      <c r="P5243" s="4">
        <f ca="1"/>
        <v>63.763160962027001</v>
      </c>
      <c r="Q5243" s="4">
        <f t="shared" ca="1" si="162"/>
        <v>4.704037632299779E-2</v>
      </c>
      <c r="R5243" s="4">
        <f t="shared" ca="1" si="163"/>
        <v>-1.9010693169863022E-2</v>
      </c>
      <c r="S5243" s="4">
        <f ca="1"/>
        <v>17.251777777777999</v>
      </c>
      <c r="T5243" s="4">
        <f ca="1"/>
        <v>16.92380952381</v>
      </c>
      <c r="U5243" s="4">
        <f ca="1"/>
        <v>506.55424675652</v>
      </c>
      <c r="V5243" s="4">
        <f ca="1"/>
        <v>483.79628733653999</v>
      </c>
      <c r="W5243" s="4">
        <f ca="1"/>
        <v>10.418033003804</v>
      </c>
      <c r="X5243" s="4">
        <f ca="1"/>
        <v>17.558655709016001</v>
      </c>
      <c r="Y5243" s="4">
        <f ca="1"/>
        <v>50.895685166794998</v>
      </c>
      <c r="Z5243" s="4">
        <f ca="1"/>
        <v>5.5243967217951004</v>
      </c>
    </row>
    <row r="5244" spans="1:26" hidden="1" x14ac:dyDescent="0.25">
      <c r="A5244" s="3" t="s">
        <v>172</v>
      </c>
      <c r="B5244" t="str">
        <v>太湖雪</v>
      </c>
      <c r="C5244" s="8" t="str">
        <f ca="1"/>
        <v>制造业</v>
      </c>
      <c r="D5244" s="4">
        <f ca="1"/>
        <v>9.9700591696432E-2</v>
      </c>
      <c r="E5244" s="4">
        <f ca="1"/>
        <v>2.3472580791537999E-3</v>
      </c>
      <c r="F5244" s="4">
        <f ca="1"/>
        <v>9.8573733254072992E-3</v>
      </c>
      <c r="G5244" s="4">
        <f ca="1"/>
        <v>-1.0345233399966999E-2</v>
      </c>
      <c r="H5244" s="4">
        <f ca="1"/>
        <v>-1.8694748194129999E-4</v>
      </c>
      <c r="I5244" s="4">
        <f ca="1"/>
        <v>5.3169997819680999E-3</v>
      </c>
      <c r="J5244" s="4">
        <f ca="1"/>
        <v>0.18390876431542999</v>
      </c>
      <c r="K5244" s="4">
        <f ca="1"/>
        <v>3.7665298806066E-3</v>
      </c>
      <c r="L5244" s="4">
        <f ca="1"/>
        <v>8.9493666665968995E-3</v>
      </c>
      <c r="M5244" s="4">
        <f ca="1"/>
        <v>0.30489958731775002</v>
      </c>
      <c r="N5244" s="4">
        <f ca="1"/>
        <v>22.200658104534</v>
      </c>
      <c r="O5244" s="4">
        <f ca="1"/>
        <v>2.0479961732679999</v>
      </c>
      <c r="P5244" s="4">
        <f ca="1"/>
        <v>73.537482588854999</v>
      </c>
      <c r="Q5244" s="4">
        <f t="shared" ca="1" si="162"/>
        <v>1.8248847926266795E-2</v>
      </c>
      <c r="R5244" s="4">
        <f t="shared" ca="1" si="163"/>
        <v>-1.2298191628371286E-2</v>
      </c>
      <c r="S5244" s="4">
        <f ca="1"/>
        <v>9.0373333333333008</v>
      </c>
      <c r="T5244" s="4">
        <f ca="1"/>
        <v>8.9261904761905004</v>
      </c>
      <c r="U5244" s="4">
        <f ca="1"/>
        <v>14.932922402667</v>
      </c>
      <c r="V5244" s="4">
        <f ca="1"/>
        <v>14.665297616667001</v>
      </c>
      <c r="W5244" s="4">
        <f ca="1"/>
        <v>38.648717102650998</v>
      </c>
      <c r="X5244" s="4">
        <f ca="1"/>
        <v>12.920602177344</v>
      </c>
      <c r="Y5244" s="4">
        <f ca="1"/>
        <v>34.997224064069002</v>
      </c>
      <c r="Z5244" s="4">
        <f ca="1"/>
        <v>143.20973005367</v>
      </c>
    </row>
    <row r="5245" spans="1:26" hidden="1" x14ac:dyDescent="0.25">
      <c r="A5245" s="3" t="s">
        <v>173</v>
      </c>
      <c r="B5245" t="str">
        <v>驱动力</v>
      </c>
      <c r="C5245" s="8" t="str">
        <f ca="1"/>
        <v>制造业</v>
      </c>
      <c r="D5245" s="4">
        <f ca="1"/>
        <v>-0.10099744458701</v>
      </c>
      <c r="E5245" s="4">
        <f ca="1"/>
        <v>-3.0852602970088999E-3</v>
      </c>
      <c r="F5245" s="4">
        <f ca="1"/>
        <v>1.3520418951179999E-3</v>
      </c>
      <c r="G5245" s="4">
        <f ca="1"/>
        <v>-0.34887700614065997</v>
      </c>
      <c r="H5245" s="4">
        <f ca="1"/>
        <v>-8.4600865624373002E-3</v>
      </c>
      <c r="I5245" s="4">
        <f ca="1"/>
        <v>-4.4085648556835E-3</v>
      </c>
      <c r="J5245" s="4">
        <f ca="1"/>
        <v>-0.40574992453433001</v>
      </c>
      <c r="K5245" s="4">
        <f ca="1"/>
        <v>-1.3811871653789999E-2</v>
      </c>
      <c r="L5245" s="4">
        <f ca="1"/>
        <v>-6.1904541817089003E-3</v>
      </c>
      <c r="M5245" s="4">
        <f ca="1"/>
        <v>0.58112193427308001</v>
      </c>
      <c r="N5245" s="4">
        <f ca="1"/>
        <v>22.520568671256001</v>
      </c>
      <c r="O5245" s="4">
        <f ca="1"/>
        <v>-38.504899347279</v>
      </c>
      <c r="P5245" s="4">
        <f ca="1"/>
        <v>42.853718103120002</v>
      </c>
      <c r="Q5245" s="4">
        <f t="shared" ca="1" si="162"/>
        <v>-1.2180267965918466E-3</v>
      </c>
      <c r="R5245" s="4">
        <f t="shared" ca="1" si="163"/>
        <v>-3.0114544033190645E-2</v>
      </c>
      <c r="S5245" s="4">
        <f ca="1"/>
        <v>2.802</v>
      </c>
      <c r="T5245" s="4">
        <f ca="1"/>
        <v>2.7176190476189999</v>
      </c>
      <c r="U5245" s="4">
        <f ca="1"/>
        <v>4.4805863088095004</v>
      </c>
      <c r="V5245" s="4">
        <f ca="1"/>
        <v>4.4860504384544004</v>
      </c>
      <c r="W5245" s="4">
        <f ca="1"/>
        <v>-6.4875854456640001</v>
      </c>
      <c r="X5245" s="4">
        <f ca="1"/>
        <v>16.104571336586002</v>
      </c>
      <c r="Y5245" s="4">
        <f ca="1"/>
        <v>11.594187704234001</v>
      </c>
      <c r="Z5245" s="4">
        <f ca="1"/>
        <v>27.295014196661999</v>
      </c>
    </row>
    <row r="5246" spans="1:26" hidden="1" x14ac:dyDescent="0.25">
      <c r="A5246" s="3" t="s">
        <v>174</v>
      </c>
      <c r="B5246" t="str">
        <v>硅烷科技</v>
      </c>
      <c r="C5246" s="8" t="str">
        <f ca="1"/>
        <v>制造业</v>
      </c>
      <c r="D5246" s="4">
        <f ca="1"/>
        <v>2.4574709545929001</v>
      </c>
      <c r="E5246" s="4">
        <f ca="1"/>
        <v>5.5241843588183001E-2</v>
      </c>
      <c r="F5246" s="4">
        <f ca="1"/>
        <v>3.8411696315591999E-2</v>
      </c>
      <c r="G5246" s="4">
        <f ca="1"/>
        <v>0.33079222352361998</v>
      </c>
      <c r="H5246" s="4">
        <f ca="1"/>
        <v>1.3594507759224E-2</v>
      </c>
      <c r="I5246" s="4">
        <f ca="1"/>
        <v>1.6507421879086E-2</v>
      </c>
      <c r="J5246" s="4">
        <f ca="1"/>
        <v>0.23390312166746</v>
      </c>
      <c r="K5246" s="4">
        <f ca="1"/>
        <v>6.0681460310312999E-3</v>
      </c>
      <c r="L5246" s="4">
        <f ca="1"/>
        <v>1.7581834608952001E-2</v>
      </c>
      <c r="M5246" s="4">
        <f ca="1"/>
        <v>0.60715071355215999</v>
      </c>
      <c r="N5246" s="4">
        <f ca="1"/>
        <v>71.416673385595004</v>
      </c>
      <c r="O5246" s="4">
        <f ca="1"/>
        <v>-10.093290597286</v>
      </c>
      <c r="P5246" s="4">
        <f ca="1"/>
        <v>74.584000094890001</v>
      </c>
      <c r="Q5246" s="4">
        <f t="shared" ca="1" si="162"/>
        <v>5.8436919559965765E-2</v>
      </c>
      <c r="R5246" s="4">
        <f t="shared" ca="1" si="163"/>
        <v>1.4351262922269056E-2</v>
      </c>
      <c r="S5246" s="4">
        <f ca="1"/>
        <v>11.429777777778</v>
      </c>
      <c r="T5246" s="4">
        <f ca="1"/>
        <v>11.59380952381</v>
      </c>
      <c r="U5246" s="4">
        <f ca="1"/>
        <v>12.346666666667</v>
      </c>
      <c r="V5246" s="4">
        <f ca="1"/>
        <v>11.664999999999999</v>
      </c>
      <c r="W5246" s="4">
        <f ca="1"/>
        <v>129.18959046878999</v>
      </c>
      <c r="X5246" s="4">
        <f ca="1"/>
        <v>37.237850988416</v>
      </c>
      <c r="Y5246" s="4">
        <f ca="1"/>
        <v>24.976432678414</v>
      </c>
      <c r="Z5246" s="4">
        <f ca="1"/>
        <v>0</v>
      </c>
    </row>
    <row r="5247" spans="1:26" hidden="1" x14ac:dyDescent="0.25">
      <c r="A5247" s="3" t="s">
        <v>175</v>
      </c>
      <c r="B5247" t="str">
        <v>恒进感应</v>
      </c>
      <c r="C5247" s="8" t="str">
        <f ca="1"/>
        <v>制造业</v>
      </c>
      <c r="D5247" s="4">
        <f ca="1"/>
        <v>-0.15830533552111001</v>
      </c>
      <c r="E5247" s="4">
        <f ca="1"/>
        <v>-4.5811714092194996E-3</v>
      </c>
      <c r="F5247" s="4">
        <f ca="1"/>
        <v>-3.5612691353170001E-4</v>
      </c>
      <c r="G5247" s="4">
        <f ca="1"/>
        <v>-0.37732155734105999</v>
      </c>
      <c r="H5247" s="4">
        <f ca="1"/>
        <v>-9.8910306930922003E-3</v>
      </c>
      <c r="I5247" s="4">
        <f ca="1"/>
        <v>-1.3081703136702E-2</v>
      </c>
      <c r="J5247" s="4">
        <f ca="1"/>
        <v>-0.35942907765593002</v>
      </c>
      <c r="K5247" s="4">
        <f ca="1"/>
        <v>-8.1019446453251005E-3</v>
      </c>
      <c r="L5247" s="4">
        <f ca="1"/>
        <v>-1.1469609954521001E-2</v>
      </c>
      <c r="M5247" s="4">
        <f ca="1"/>
        <v>0.54409326366178001</v>
      </c>
      <c r="N5247" s="4">
        <f ca="1"/>
        <v>33.859826006062001</v>
      </c>
      <c r="O5247" s="4">
        <f ca="1"/>
        <v>-29.914859357165</v>
      </c>
      <c r="P5247" s="4">
        <f ca="1"/>
        <v>51.754904261866002</v>
      </c>
      <c r="Q5247" s="4">
        <f t="shared" ca="1" si="162"/>
        <v>1.1051289317087595E-2</v>
      </c>
      <c r="R5247" s="4">
        <f t="shared" ca="1" si="163"/>
        <v>-7.617652911793002E-2</v>
      </c>
      <c r="S5247" s="4">
        <f ca="1"/>
        <v>6.2215555555556001</v>
      </c>
      <c r="T5247" s="4">
        <f ca="1"/>
        <v>5.7476190476189997</v>
      </c>
      <c r="U5247" s="4">
        <f ca="1"/>
        <v>15.852659762978</v>
      </c>
      <c r="V5247" s="4">
        <f ca="1"/>
        <v>15.679382372071</v>
      </c>
      <c r="W5247" s="4">
        <f ca="1"/>
        <v>57.301541153241999</v>
      </c>
      <c r="X5247" s="4">
        <f ca="1"/>
        <v>46.431901088389999</v>
      </c>
      <c r="Y5247" s="4">
        <f ca="1"/>
        <v>63.407206537172002</v>
      </c>
      <c r="Z5247" s="4">
        <f ca="1"/>
        <v>2.2363590576312</v>
      </c>
    </row>
    <row r="5248" spans="1:26" hidden="1" x14ac:dyDescent="0.25">
      <c r="A5248" s="3" t="s">
        <v>176</v>
      </c>
      <c r="B5248" t="str">
        <v>豪声电子</v>
      </c>
      <c r="C5248" s="8" t="str">
        <f ca="1"/>
        <v>制造业</v>
      </c>
      <c r="D5248" s="4">
        <f ca="1"/>
        <v>0.59454230717793999</v>
      </c>
      <c r="E5248" s="4">
        <f ca="1"/>
        <v>1.7245776141222E-2</v>
      </c>
      <c r="F5248" s="4">
        <f ca="1"/>
        <v>2.0093752032900002E-2</v>
      </c>
      <c r="G5248" s="4">
        <f ca="1"/>
        <v>-0.14958564763108001</v>
      </c>
      <c r="H5248" s="4">
        <f ca="1"/>
        <v>-7.1850122664082004E-3</v>
      </c>
      <c r="I5248" s="4">
        <f ca="1"/>
        <v>-2.1622752114141999E-3</v>
      </c>
      <c r="J5248" s="4">
        <f ca="1"/>
        <v>-4.7300381828325001E-2</v>
      </c>
      <c r="K5248" s="4">
        <f ca="1"/>
        <v>-1.1649540417664E-3</v>
      </c>
      <c r="L5248" s="4">
        <f ca="1"/>
        <v>5.6658808129559004E-3</v>
      </c>
      <c r="M5248" s="4">
        <f ca="1"/>
        <v>0.13392575070052001</v>
      </c>
      <c r="N5248" s="4">
        <f ca="1"/>
        <v>54.721614440243002</v>
      </c>
      <c r="O5248" s="4">
        <f ca="1"/>
        <v>-78.520245719512999</v>
      </c>
      <c r="P5248" s="4">
        <f ca="1"/>
        <v>65.479814865063005</v>
      </c>
      <c r="Q5248" s="4">
        <f t="shared" ca="1" si="162"/>
        <v>3.2967032967036472E-2</v>
      </c>
      <c r="R5248" s="4">
        <f t="shared" ca="1" si="163"/>
        <v>-1.4611700900070627E-2</v>
      </c>
      <c r="S5248" s="4">
        <f ca="1"/>
        <v>6.6026666666666998</v>
      </c>
      <c r="T5248" s="4">
        <f ca="1"/>
        <v>6.5061904761904996</v>
      </c>
      <c r="U5248" s="4">
        <f ca="1"/>
        <v>8.6400044083120005</v>
      </c>
      <c r="V5248" s="4">
        <f ca="1"/>
        <v>8.3642595867700997</v>
      </c>
      <c r="W5248" s="4">
        <f ca="1"/>
        <v>39.793264292289003</v>
      </c>
      <c r="X5248" s="4">
        <f ca="1"/>
        <v>13.058881609195</v>
      </c>
      <c r="Y5248" s="4">
        <f ca="1"/>
        <v>22.197861195763</v>
      </c>
      <c r="Z5248" s="4">
        <f ca="1"/>
        <v>40.884685393658003</v>
      </c>
    </row>
    <row r="5249" spans="1:26" hidden="1" x14ac:dyDescent="0.25">
      <c r="A5249" s="3" t="s">
        <v>177</v>
      </c>
      <c r="B5249" t="str">
        <v>春光药装</v>
      </c>
      <c r="C5249" s="8" t="str">
        <f ca="1"/>
        <v>制造业</v>
      </c>
      <c r="D5249" s="4">
        <f ca="1"/>
        <v>-0.28367620769018997</v>
      </c>
      <c r="E5249" s="4">
        <f ca="1"/>
        <v>-7.3987830080574002E-3</v>
      </c>
      <c r="F5249" s="4">
        <f ca="1"/>
        <v>-1.9994826789954999E-3</v>
      </c>
      <c r="G5249" s="4">
        <f ca="1"/>
        <v>-0.54642789454081997</v>
      </c>
      <c r="H5249" s="4">
        <f ca="1"/>
        <v>-1.2790418593333E-2</v>
      </c>
      <c r="I5249" s="4">
        <f ca="1"/>
        <v>-4.9436599847307999E-3</v>
      </c>
      <c r="J5249" s="4">
        <f ca="1"/>
        <v>-0.47315897483554997</v>
      </c>
      <c r="K5249" s="4">
        <f ca="1"/>
        <v>-1.0694384434363E-2</v>
      </c>
      <c r="L5249" s="4">
        <f ca="1"/>
        <v>-8.8271797860494002E-3</v>
      </c>
      <c r="M5249" s="4">
        <f ca="1"/>
        <v>0.69462487258829997</v>
      </c>
      <c r="N5249" s="4">
        <f ca="1"/>
        <v>17.146952055170001</v>
      </c>
      <c r="O5249" s="4">
        <f ca="1"/>
        <v>-38.687554668638001</v>
      </c>
      <c r="P5249" s="4">
        <f ca="1"/>
        <v>33.930501395876</v>
      </c>
      <c r="Q5249" s="4">
        <f t="shared" ca="1" si="162"/>
        <v>-2.2965042102990711E-3</v>
      </c>
      <c r="R5249" s="4">
        <f t="shared" ca="1" si="163"/>
        <v>-2.2237445328558699E-2</v>
      </c>
      <c r="S5249" s="4">
        <f ca="1"/>
        <v>6.6268888888889004</v>
      </c>
      <c r="T5249" s="4">
        <f ca="1"/>
        <v>6.4795238095238004</v>
      </c>
      <c r="U5249" s="4">
        <f ca="1"/>
        <v>12.875992528016999</v>
      </c>
      <c r="V5249" s="4">
        <f ca="1"/>
        <v>12.905630362481</v>
      </c>
      <c r="W5249" s="4">
        <f ca="1"/>
        <v>188.81417944706999</v>
      </c>
      <c r="X5249" s="4">
        <f ca="1"/>
        <v>42.042310253479002</v>
      </c>
      <c r="Y5249" s="4">
        <f ca="1"/>
        <v>34.155495728359</v>
      </c>
      <c r="Z5249" s="4">
        <f ca="1"/>
        <v>152.90347455373001</v>
      </c>
    </row>
    <row r="5250" spans="1:26" hidden="1" x14ac:dyDescent="0.25">
      <c r="A5250" s="3" t="s">
        <v>178</v>
      </c>
      <c r="B5250" t="str">
        <v>华原股份</v>
      </c>
      <c r="C5250" s="8" t="str">
        <f ca="1"/>
        <v>制造业</v>
      </c>
      <c r="D5250" s="4">
        <f ca="1"/>
        <v>0.59461993978626004</v>
      </c>
      <c r="E5250" s="4">
        <f ca="1"/>
        <v>1.3038171675071999E-2</v>
      </c>
      <c r="F5250" s="4">
        <f ca="1"/>
        <v>1.6662165459175999E-2</v>
      </c>
      <c r="G5250" s="4">
        <f ca="1"/>
        <v>-8.0634112693449E-2</v>
      </c>
      <c r="H5250" s="4">
        <f ca="1"/>
        <v>-2.2024863652726E-3</v>
      </c>
      <c r="I5250" s="4">
        <f ca="1"/>
        <v>1.7827143299861E-3</v>
      </c>
      <c r="J5250" s="4">
        <f ca="1"/>
        <v>-6.9924610058172002E-3</v>
      </c>
      <c r="K5250" s="4">
        <f ca="1"/>
        <v>-1.733139741432E-4</v>
      </c>
      <c r="L5250" s="4">
        <f ca="1"/>
        <v>7.0726038161787004E-3</v>
      </c>
      <c r="M5250" s="4">
        <f ca="1"/>
        <v>0.86777907322946002</v>
      </c>
      <c r="N5250" s="4">
        <f ca="1"/>
        <v>67.167956904392</v>
      </c>
      <c r="O5250" s="4">
        <f ca="1"/>
        <v>32.193389106538</v>
      </c>
      <c r="P5250" s="4">
        <f ca="1"/>
        <v>68.019607591457998</v>
      </c>
      <c r="Q5250" s="4">
        <f t="shared" ca="1" si="162"/>
        <v>3.84459732901659E-2</v>
      </c>
      <c r="R5250" s="4">
        <f t="shared" ca="1" si="163"/>
        <v>-1.398182822764559E-2</v>
      </c>
      <c r="S5250" s="4">
        <f ca="1"/>
        <v>4.1368888888889002</v>
      </c>
      <c r="T5250" s="4">
        <f ca="1"/>
        <v>4.0790476190475999</v>
      </c>
      <c r="U5250" s="4">
        <f ca="1"/>
        <v>4.5366879999999998</v>
      </c>
      <c r="V5250" s="4">
        <f ca="1"/>
        <v>4.3687279999999999</v>
      </c>
      <c r="W5250" s="4">
        <f ca="1"/>
        <v>39.740426938618</v>
      </c>
      <c r="X5250" s="4">
        <f ca="1"/>
        <v>10.976268950103</v>
      </c>
      <c r="Y5250" s="4">
        <f ca="1"/>
        <v>9.4162707866399007</v>
      </c>
      <c r="Z5250" s="4">
        <f ca="1"/>
        <v>67.212323916407996</v>
      </c>
    </row>
    <row r="5251" spans="1:26" hidden="1" x14ac:dyDescent="0.25">
      <c r="A5251" s="3" t="s">
        <v>179</v>
      </c>
      <c r="B5251" t="str">
        <v>广脉科技</v>
      </c>
      <c r="C5251" s="8" t="str">
        <f ca="1"/>
        <v>信息传输、软件和信息技术服务业</v>
      </c>
      <c r="D5251" s="4">
        <f ca="1"/>
        <v>0.30788580568723001</v>
      </c>
      <c r="E5251" s="4">
        <f ca="1"/>
        <v>7.0244911246397004E-3</v>
      </c>
      <c r="F5251" s="4">
        <f ca="1"/>
        <v>1.89825480945E-2</v>
      </c>
      <c r="G5251" s="4">
        <f ca="1"/>
        <v>-0.13433047664105</v>
      </c>
      <c r="H5251" s="4">
        <f ca="1"/>
        <v>-2.8897046640180999E-3</v>
      </c>
      <c r="I5251" s="4">
        <f ca="1"/>
        <v>1.8809623186512E-3</v>
      </c>
      <c r="J5251" s="4">
        <f ca="1"/>
        <v>0.20186285631430001</v>
      </c>
      <c r="K5251" s="4">
        <f ca="1"/>
        <v>5.6758168393959002E-3</v>
      </c>
      <c r="L5251" s="4">
        <f ca="1"/>
        <v>1.2859536207248E-2</v>
      </c>
      <c r="M5251" s="4">
        <f ca="1"/>
        <v>0.95867732468137001</v>
      </c>
      <c r="N5251" s="4">
        <f ca="1"/>
        <v>34.946338347026</v>
      </c>
      <c r="O5251" s="4">
        <f ca="1"/>
        <v>-15.627550814113</v>
      </c>
      <c r="P5251" s="4">
        <f ca="1"/>
        <v>68.324832342940994</v>
      </c>
      <c r="Q5251" s="4">
        <f t="shared" ca="1" si="162"/>
        <v>2.9126213592232955E-2</v>
      </c>
      <c r="R5251" s="4">
        <f t="shared" ca="1" si="163"/>
        <v>-1.5129473377939951E-2</v>
      </c>
      <c r="S5251" s="4">
        <f ca="1"/>
        <v>6.2193333333333003</v>
      </c>
      <c r="T5251" s="4">
        <f ca="1"/>
        <v>6.1252380952380996</v>
      </c>
      <c r="U5251" s="4">
        <f ca="1"/>
        <v>6.4346101775999998</v>
      </c>
      <c r="V5251" s="4">
        <f ca="1"/>
        <v>6.2524985688000001</v>
      </c>
      <c r="W5251" s="4">
        <f ca="1"/>
        <v>6.7226015331660003</v>
      </c>
      <c r="X5251" s="4">
        <f ca="1"/>
        <v>18.982162250470999</v>
      </c>
      <c r="Y5251" s="4">
        <f ca="1"/>
        <v>19.894849955015001</v>
      </c>
      <c r="Z5251" s="4">
        <f ca="1"/>
        <v>3.7970488190915002</v>
      </c>
    </row>
    <row r="5252" spans="1:26" hidden="1" x14ac:dyDescent="0.25">
      <c r="A5252" s="3" t="s">
        <v>180</v>
      </c>
      <c r="B5252" t="str">
        <v>天马新材</v>
      </c>
      <c r="C5252" s="8" t="str">
        <f ca="1"/>
        <v>制造业</v>
      </c>
      <c r="D5252" s="4">
        <f ca="1"/>
        <v>0.26680762321647</v>
      </c>
      <c r="E5252" s="4">
        <f ca="1"/>
        <v>1.4534819291248001E-2</v>
      </c>
      <c r="F5252" s="4">
        <f ca="1"/>
        <v>2.229170653046E-2</v>
      </c>
      <c r="G5252" s="4">
        <f ca="1"/>
        <v>5.1319216209711999E-2</v>
      </c>
      <c r="H5252" s="4">
        <f ca="1"/>
        <v>2.2719748726084E-3</v>
      </c>
      <c r="I5252" s="4">
        <f ca="1"/>
        <v>7.2337047644275999E-3</v>
      </c>
      <c r="J5252" s="4">
        <f ca="1"/>
        <v>-4.2469718353050998E-3</v>
      </c>
      <c r="K5252" s="4">
        <f ca="1"/>
        <v>-1.64589096576E-4</v>
      </c>
      <c r="L5252" s="4">
        <f ca="1"/>
        <v>3.1675197826038001E-3</v>
      </c>
      <c r="M5252" s="4">
        <f ca="1"/>
        <v>0.50946070252498998</v>
      </c>
      <c r="N5252" s="4">
        <f ca="1"/>
        <v>22.147138520527999</v>
      </c>
      <c r="O5252" s="4">
        <f ca="1"/>
        <v>-32.689581349351997</v>
      </c>
      <c r="P5252" s="4">
        <f ca="1"/>
        <v>62.408471546468</v>
      </c>
      <c r="Q5252" s="4">
        <f t="shared" ca="1" si="162"/>
        <v>2.8253821213503224E-2</v>
      </c>
      <c r="R5252" s="4">
        <f t="shared" ca="1" si="163"/>
        <v>-2.1819073302290621E-2</v>
      </c>
      <c r="S5252" s="4">
        <f ca="1"/>
        <v>7.2515555555556004</v>
      </c>
      <c r="T5252" s="4">
        <f ca="1"/>
        <v>7.0933333333333</v>
      </c>
      <c r="U5252" s="4">
        <f ca="1"/>
        <v>18.674963544488001</v>
      </c>
      <c r="V5252" s="4">
        <f ca="1"/>
        <v>18.161822654302</v>
      </c>
      <c r="W5252" s="4">
        <f ca="1"/>
        <v>27.593277467055</v>
      </c>
      <c r="X5252" s="4">
        <f ca="1"/>
        <v>18.394820596549</v>
      </c>
      <c r="Y5252" s="4">
        <f ca="1"/>
        <v>44.672454767495999</v>
      </c>
      <c r="Z5252" s="4">
        <f ca="1"/>
        <v>0</v>
      </c>
    </row>
    <row r="5253" spans="1:26" hidden="1" x14ac:dyDescent="0.25">
      <c r="A5253" s="3" t="s">
        <v>181</v>
      </c>
      <c r="B5253" t="str">
        <v>同享科技</v>
      </c>
      <c r="C5253" s="8" t="str">
        <f ca="1"/>
        <v>制造业</v>
      </c>
      <c r="D5253" s="4">
        <f ca="1"/>
        <v>0.16248372915218001</v>
      </c>
      <c r="E5253" s="4">
        <f ca="1"/>
        <v>4.2341132393381E-3</v>
      </c>
      <c r="F5253" s="4">
        <f ca="1"/>
        <v>2.1072611483466001E-2</v>
      </c>
      <c r="G5253" s="4">
        <f ca="1"/>
        <v>-6.7360910180284006E-2</v>
      </c>
      <c r="H5253" s="4">
        <f ca="1"/>
        <v>-1.7625418221147999E-3</v>
      </c>
      <c r="I5253" s="4">
        <f ca="1"/>
        <v>4.5022907476716997E-3</v>
      </c>
      <c r="J5253" s="4">
        <f ca="1"/>
        <v>-1.3351188426969999E-2</v>
      </c>
      <c r="K5253" s="4">
        <f ca="1"/>
        <v>-3.6831344944730001E-4</v>
      </c>
      <c r="L5253" s="4">
        <f ca="1"/>
        <v>4.9482725335326001E-3</v>
      </c>
      <c r="M5253" s="4">
        <f ca="1"/>
        <v>1.7695817078258</v>
      </c>
      <c r="N5253" s="4">
        <f ca="1"/>
        <v>54.066993225960999</v>
      </c>
      <c r="O5253" s="4">
        <f ca="1"/>
        <v>-19.729809581211001</v>
      </c>
      <c r="P5253" s="4">
        <f ca="1"/>
        <v>75.502058634804001</v>
      </c>
      <c r="Q5253" s="4">
        <f t="shared" ref="Q5253:Q5308" ca="1" si="164">(U5253-V5253)/V5253</f>
        <v>4.6441495778041637E-2</v>
      </c>
      <c r="R5253" s="4">
        <f t="shared" ref="R5253:R5308" ca="1" si="165">(T5253-S5253)/S5253</f>
        <v>-8.8303753273015276E-3</v>
      </c>
      <c r="S5253" s="4">
        <f ca="1"/>
        <v>10.911111111111</v>
      </c>
      <c r="T5253" s="4">
        <f ca="1"/>
        <v>10.814761904761999</v>
      </c>
      <c r="U5253" s="4">
        <f ca="1"/>
        <v>21.602829260189001</v>
      </c>
      <c r="V5253" s="4">
        <f ca="1"/>
        <v>20.644086981783001</v>
      </c>
      <c r="W5253" s="4">
        <f ca="1"/>
        <v>18.099267183043999</v>
      </c>
      <c r="X5253" s="4">
        <f ca="1"/>
        <v>44.996427350182003</v>
      </c>
      <c r="Y5253" s="4">
        <f ca="1"/>
        <v>49.174131436197001</v>
      </c>
      <c r="Z5253" s="4">
        <f ca="1"/>
        <v>-2.7445690899764998</v>
      </c>
    </row>
    <row r="5254" spans="1:26" hidden="1" x14ac:dyDescent="0.25">
      <c r="A5254" s="3" t="s">
        <v>182</v>
      </c>
      <c r="B5254" t="str">
        <v>一致魔芋</v>
      </c>
      <c r="C5254" s="8" t="str">
        <f ca="1"/>
        <v>制造业</v>
      </c>
      <c r="D5254" s="4">
        <f ca="1"/>
        <v>-0.45620769863722999</v>
      </c>
      <c r="E5254" s="4">
        <f ca="1"/>
        <v>-9.5814196214597004E-3</v>
      </c>
      <c r="F5254" s="4">
        <f ca="1"/>
        <v>-9.3897038485675002E-3</v>
      </c>
      <c r="G5254" s="4">
        <f ca="1"/>
        <v>-0.43061631280522</v>
      </c>
      <c r="H5254" s="4">
        <f ca="1"/>
        <v>-6.8914513493544003E-3</v>
      </c>
      <c r="I5254" s="4">
        <f ca="1"/>
        <v>-4.9308907021444999E-3</v>
      </c>
      <c r="J5254" s="4">
        <f ca="1"/>
        <v>-0.33332883524762003</v>
      </c>
      <c r="K5254" s="4">
        <f ca="1"/>
        <v>-5.5935962784686996E-3</v>
      </c>
      <c r="L5254" s="4">
        <f ca="1"/>
        <v>-3.649649653267E-3</v>
      </c>
      <c r="M5254" s="4">
        <f ca="1"/>
        <v>0.14026133621975001</v>
      </c>
      <c r="N5254" s="4">
        <f ca="1"/>
        <v>22.037901907757998</v>
      </c>
      <c r="O5254" s="4">
        <f ca="1"/>
        <v>-58.369510366585999</v>
      </c>
      <c r="P5254" s="4">
        <f ca="1"/>
        <v>38.581445053955001</v>
      </c>
      <c r="Q5254" s="4">
        <f t="shared" ca="1" si="164"/>
        <v>-7.3833963623266509E-3</v>
      </c>
      <c r="R5254" s="4">
        <f t="shared" ca="1" si="165"/>
        <v>-3.8610580327909039E-2</v>
      </c>
      <c r="S5254" s="4">
        <f ca="1"/>
        <v>9.5031111111110995</v>
      </c>
      <c r="T5254" s="4">
        <f ca="1"/>
        <v>9.1361904761904995</v>
      </c>
      <c r="U5254" s="4">
        <f ca="1"/>
        <v>9.4641040000000007</v>
      </c>
      <c r="V5254" s="4">
        <f ca="1"/>
        <v>9.5345010000000006</v>
      </c>
      <c r="W5254" s="4">
        <f ca="1"/>
        <v>19.267924099003999</v>
      </c>
      <c r="X5254" s="4">
        <f ca="1"/>
        <v>6.8975323386689</v>
      </c>
      <c r="Y5254" s="4">
        <f ca="1"/>
        <v>17.246866462888001</v>
      </c>
      <c r="Z5254" s="4">
        <f ca="1"/>
        <v>0</v>
      </c>
    </row>
    <row r="5255" spans="1:26" hidden="1" x14ac:dyDescent="0.25">
      <c r="A5255" s="3" t="s">
        <v>183</v>
      </c>
      <c r="B5255" t="str">
        <v>欧福蛋业</v>
      </c>
      <c r="C5255" s="8" t="str">
        <f ca="1"/>
        <v>制造业</v>
      </c>
      <c r="D5255" s="4">
        <f ca="1"/>
        <v>0.38406335272443998</v>
      </c>
      <c r="E5255" s="4">
        <f ca="1"/>
        <v>1.3008054295061E-2</v>
      </c>
      <c r="F5255" s="4">
        <f ca="1"/>
        <v>1.1305582796508999E-2</v>
      </c>
      <c r="G5255" s="4">
        <f ca="1"/>
        <v>6.6311451068301996E-2</v>
      </c>
      <c r="H5255" s="4">
        <f ca="1"/>
        <v>2.1593608420823001E-3</v>
      </c>
      <c r="I5255" s="4">
        <f ca="1"/>
        <v>3.616092121332E-3</v>
      </c>
      <c r="J5255" s="4">
        <f ca="1"/>
        <v>-7.0915223139705996E-2</v>
      </c>
      <c r="K5255" s="4">
        <f ca="1"/>
        <v>-1.9311580285072999E-3</v>
      </c>
      <c r="L5255" s="4">
        <f ca="1"/>
        <v>9.2078510327209999E-4</v>
      </c>
      <c r="M5255" s="4">
        <f ca="1"/>
        <v>0.23724260136322001</v>
      </c>
      <c r="N5255" s="4">
        <f ca="1"/>
        <v>34.331056495001</v>
      </c>
      <c r="O5255" s="4">
        <f ca="1"/>
        <v>-2.6705098127345002</v>
      </c>
      <c r="P5255" s="4">
        <f ca="1"/>
        <v>75.874409031553</v>
      </c>
      <c r="Q5255" s="4">
        <f t="shared" ca="1" si="164"/>
        <v>2.3506366307541778E-2</v>
      </c>
      <c r="R5255" s="4">
        <f t="shared" ca="1" si="165"/>
        <v>-6.0130596138605625E-3</v>
      </c>
      <c r="S5255" s="4">
        <f ca="1"/>
        <v>3.3788888888889002</v>
      </c>
      <c r="T5255" s="4">
        <f ca="1"/>
        <v>3.3585714285714001</v>
      </c>
      <c r="U5255" s="4">
        <f ca="1"/>
        <v>3.5857433333333</v>
      </c>
      <c r="V5255" s="4">
        <f ca="1"/>
        <v>3.5033913333333002</v>
      </c>
      <c r="W5255" s="4">
        <f ca="1"/>
        <v>76.596797509658998</v>
      </c>
      <c r="X5255" s="4">
        <f ca="1"/>
        <v>9.4387509862163004</v>
      </c>
      <c r="Y5255" s="4">
        <f ca="1"/>
        <v>-1.2853129594921999</v>
      </c>
      <c r="Z5255" s="4">
        <f ca="1"/>
        <v>26.898441991721999</v>
      </c>
    </row>
    <row r="5256" spans="1:26" hidden="1" x14ac:dyDescent="0.25">
      <c r="A5256" s="3" t="s">
        <v>184</v>
      </c>
      <c r="B5256" t="str">
        <v>并行科技</v>
      </c>
      <c r="C5256" s="8" t="str">
        <f ca="1"/>
        <v>信息传输、软件和信息技术服务业</v>
      </c>
      <c r="D5256" s="4">
        <f ca="1"/>
        <v>0</v>
      </c>
      <c r="E5256" s="4">
        <f ca="1"/>
        <v>0</v>
      </c>
      <c r="F5256" s="4">
        <f ca="1"/>
        <v>0</v>
      </c>
      <c r="G5256" s="4">
        <f ca="1"/>
        <v>0</v>
      </c>
      <c r="H5256" s="4">
        <f ca="1"/>
        <v>0</v>
      </c>
      <c r="I5256" s="4">
        <f ca="1"/>
        <v>0</v>
      </c>
      <c r="J5256" s="4">
        <f ca="1"/>
        <v>0</v>
      </c>
      <c r="K5256" s="4">
        <f ca="1"/>
        <v>0</v>
      </c>
      <c r="L5256" s="4">
        <f ca="1"/>
        <v>0</v>
      </c>
      <c r="M5256" s="4">
        <f ca="1"/>
        <v>0</v>
      </c>
      <c r="N5256" s="4">
        <f ca="1"/>
        <v>0</v>
      </c>
      <c r="O5256" s="4">
        <f ca="1"/>
        <v>2354.1247484908999</v>
      </c>
      <c r="P5256" s="4">
        <f ca="1"/>
        <v>76.207568054413997</v>
      </c>
      <c r="Q5256" s="4">
        <f t="shared" ca="1" si="164"/>
        <v>0.22397760545706893</v>
      </c>
      <c r="R5256" s="4">
        <f t="shared" ca="1" si="165"/>
        <v>0</v>
      </c>
      <c r="S5256" s="4">
        <f ca="1"/>
        <v>61.331818181818001</v>
      </c>
      <c r="T5256" s="4">
        <f ca="1"/>
        <v>61.331818181818001</v>
      </c>
      <c r="U5256" s="4">
        <f ca="1"/>
        <v>63.4</v>
      </c>
      <c r="V5256" s="4">
        <f ca="1"/>
        <v>51.798333333332998</v>
      </c>
      <c r="W5256" s="4">
        <f ca="1"/>
        <v>0</v>
      </c>
      <c r="X5256" s="4">
        <f ca="1"/>
        <v>38.938574637587003</v>
      </c>
      <c r="Y5256" s="4">
        <f ca="1"/>
        <v>60.845796196229003</v>
      </c>
      <c r="Z5256" s="4">
        <f ca="1"/>
        <v>45.604215596269</v>
      </c>
    </row>
    <row r="5257" spans="1:26" hidden="1" x14ac:dyDescent="0.25">
      <c r="A5257" s="3" t="s">
        <v>185</v>
      </c>
      <c r="B5257" t="str">
        <v>广道数字</v>
      </c>
      <c r="C5257" s="8" t="str">
        <f ca="1"/>
        <v>信息传输、软件和信息技术服务业</v>
      </c>
      <c r="D5257" s="4">
        <f ca="1"/>
        <v>0.20044807439677001</v>
      </c>
      <c r="E5257" s="4">
        <f ca="1"/>
        <v>4.4597301762418998E-3</v>
      </c>
      <c r="F5257" s="4">
        <f ca="1"/>
        <v>2.8674604623323E-2</v>
      </c>
      <c r="G5257" s="4">
        <f ca="1"/>
        <v>7.4534525253546993E-2</v>
      </c>
      <c r="H5257" s="4">
        <f ca="1"/>
        <v>1.3782686488631E-3</v>
      </c>
      <c r="I5257" s="4">
        <f ca="1"/>
        <v>1.5779392817181999E-2</v>
      </c>
      <c r="J5257" s="4">
        <f ca="1"/>
        <v>-5.6303513036304001E-2</v>
      </c>
      <c r="K5257" s="4">
        <f ca="1"/>
        <v>-1.0752852024162999E-3</v>
      </c>
      <c r="L5257" s="4">
        <f ca="1"/>
        <v>6.0497384056199003E-3</v>
      </c>
      <c r="M5257" s="4">
        <f ca="1"/>
        <v>1.2716231213725</v>
      </c>
      <c r="N5257" s="4">
        <f ca="1"/>
        <v>45.759833124918003</v>
      </c>
      <c r="O5257" s="4">
        <f ca="1"/>
        <v>-13.736766711943</v>
      </c>
      <c r="P5257" s="4">
        <f ca="1"/>
        <v>73.004069446271998</v>
      </c>
      <c r="Q5257" s="4">
        <f t="shared" ca="1" si="164"/>
        <v>6.3853414769572472E-2</v>
      </c>
      <c r="R5257" s="4">
        <f t="shared" ca="1" si="165"/>
        <v>-5.5748739870759107E-3</v>
      </c>
      <c r="S5257" s="4">
        <f ca="1"/>
        <v>11.941333333333001</v>
      </c>
      <c r="T5257" s="4">
        <f ca="1"/>
        <v>11.874761904762</v>
      </c>
      <c r="U5257" s="4">
        <f ca="1"/>
        <v>12.87552</v>
      </c>
      <c r="V5257" s="4">
        <f ca="1"/>
        <v>12.10272</v>
      </c>
      <c r="W5257" s="4">
        <f ca="1"/>
        <v>13.956773313107</v>
      </c>
      <c r="X5257" s="4">
        <f ca="1"/>
        <v>15.051631310137999</v>
      </c>
      <c r="Y5257" s="4">
        <f ca="1"/>
        <v>31.550067910671</v>
      </c>
      <c r="Z5257" s="4">
        <f ca="1"/>
        <v>80.648214343933006</v>
      </c>
    </row>
    <row r="5258" spans="1:26" hidden="1" x14ac:dyDescent="0.25">
      <c r="A5258" s="3" t="s">
        <v>186</v>
      </c>
      <c r="B5258" t="str">
        <v>宁新新材</v>
      </c>
      <c r="C5258" s="8" t="str">
        <f ca="1"/>
        <v>制造业</v>
      </c>
      <c r="D5258" s="4">
        <f ca="1"/>
        <v>-1.3047240465942E-2</v>
      </c>
      <c r="E5258" s="4">
        <f ca="1"/>
        <v>-6.2480978760050005E-4</v>
      </c>
      <c r="F5258" s="4">
        <f ca="1"/>
        <v>3.9281999561770996E-3</v>
      </c>
      <c r="G5258" s="4">
        <f ca="1"/>
        <v>-7.8858724971604996E-2</v>
      </c>
      <c r="H5258" s="4">
        <f ca="1"/>
        <v>-2.7124887266152002E-3</v>
      </c>
      <c r="I5258" s="4">
        <f ca="1"/>
        <v>1.4046504776465999E-3</v>
      </c>
      <c r="J5258" s="4">
        <f ca="1"/>
        <v>-0.21406032215021001</v>
      </c>
      <c r="K5258" s="4">
        <f ca="1"/>
        <v>-5.1899578665416998E-3</v>
      </c>
      <c r="L5258" s="4">
        <f ca="1"/>
        <v>-5.0498222770944999E-3</v>
      </c>
      <c r="M5258" s="4">
        <f ca="1"/>
        <v>1.2894488894495</v>
      </c>
      <c r="N5258" s="4">
        <f ca="1"/>
        <v>39.464670036457001</v>
      </c>
      <c r="O5258" s="4">
        <f ca="1"/>
        <v>-99.66865634957</v>
      </c>
      <c r="P5258" s="4">
        <f ca="1"/>
        <v>51.752893744856998</v>
      </c>
      <c r="Q5258" s="4">
        <f t="shared" ca="1" si="164"/>
        <v>3.1357792411099961E-3</v>
      </c>
      <c r="R5258" s="4">
        <f t="shared" ca="1" si="165"/>
        <v>-2.3397807424020159E-2</v>
      </c>
      <c r="S5258" s="4">
        <f ca="1"/>
        <v>10.653555555556</v>
      </c>
      <c r="T5258" s="4">
        <f ca="1"/>
        <v>10.404285714286001</v>
      </c>
      <c r="U5258" s="4">
        <f ca="1"/>
        <v>10.663333333333</v>
      </c>
      <c r="V5258" s="4">
        <f ca="1"/>
        <v>10.63</v>
      </c>
      <c r="W5258" s="4">
        <f ca="1"/>
        <v>24.991061875964</v>
      </c>
      <c r="X5258" s="4">
        <f ca="1"/>
        <v>34.358858479029003</v>
      </c>
      <c r="Y5258" s="4">
        <f ca="1"/>
        <v>43.140544197891998</v>
      </c>
      <c r="Z5258" s="4">
        <f ca="1"/>
        <v>27.971777754207</v>
      </c>
    </row>
    <row r="5259" spans="1:26" hidden="1" x14ac:dyDescent="0.25">
      <c r="A5259" s="3" t="s">
        <v>187</v>
      </c>
      <c r="B5259" t="str">
        <v>惠丰钻石</v>
      </c>
      <c r="C5259" s="8" t="str">
        <f ca="1"/>
        <v>制造业</v>
      </c>
      <c r="D5259" s="4">
        <f ca="1"/>
        <v>-0.18783013848435001</v>
      </c>
      <c r="E5259" s="4">
        <f ca="1"/>
        <v>-5.0547736631676998E-3</v>
      </c>
      <c r="F5259" s="4">
        <f ca="1"/>
        <v>-2.0741262669112998E-3</v>
      </c>
      <c r="G5259" s="4">
        <f ca="1"/>
        <v>-0.41563656886189998</v>
      </c>
      <c r="H5259" s="4">
        <f ca="1"/>
        <v>-1.1296240065713E-2</v>
      </c>
      <c r="I5259" s="4">
        <f ca="1"/>
        <v>-1.8732516899083E-2</v>
      </c>
      <c r="J5259" s="4">
        <f ca="1"/>
        <v>-0.14469811796394999</v>
      </c>
      <c r="K5259" s="4">
        <f ca="1"/>
        <v>-3.1109868673938998E-3</v>
      </c>
      <c r="L5259" s="4">
        <f ca="1"/>
        <v>1.929729045919E-4</v>
      </c>
      <c r="M5259" s="4">
        <f ca="1"/>
        <v>1.4540483760628</v>
      </c>
      <c r="N5259" s="4">
        <f ca="1"/>
        <v>60.319973782501002</v>
      </c>
      <c r="O5259" s="4">
        <f ca="1"/>
        <v>5.3817723768847001</v>
      </c>
      <c r="P5259" s="4">
        <f ca="1"/>
        <v>46.134128162407002</v>
      </c>
      <c r="Q5259" s="4">
        <f t="shared" ca="1" si="164"/>
        <v>-9.3741384063892735E-3</v>
      </c>
      <c r="R5259" s="4">
        <f t="shared" ca="1" si="165"/>
        <v>-6.9535501644710854E-2</v>
      </c>
      <c r="S5259" s="4">
        <f ca="1"/>
        <v>12.652666666667001</v>
      </c>
      <c r="T5259" s="4">
        <f ca="1"/>
        <v>11.772857142856999</v>
      </c>
      <c r="U5259" s="4">
        <f ca="1"/>
        <v>25.395417014441001</v>
      </c>
      <c r="V5259" s="4">
        <f ca="1"/>
        <v>25.635729894621999</v>
      </c>
      <c r="W5259" s="4">
        <f ca="1"/>
        <v>65.630214661478007</v>
      </c>
      <c r="X5259" s="4">
        <f ca="1"/>
        <v>58.378057655539003</v>
      </c>
      <c r="Y5259" s="4">
        <f ca="1"/>
        <v>48.010960456412</v>
      </c>
      <c r="Z5259" s="4">
        <f ca="1"/>
        <v>0</v>
      </c>
    </row>
    <row r="5260" spans="1:26" hidden="1" x14ac:dyDescent="0.25">
      <c r="A5260" s="3" t="s">
        <v>188</v>
      </c>
      <c r="B5260" t="str">
        <v>永顺生物</v>
      </c>
      <c r="C5260" s="8" t="str">
        <f ca="1"/>
        <v>制造业</v>
      </c>
      <c r="D5260" s="4">
        <f ca="1"/>
        <v>0.1067710239226</v>
      </c>
      <c r="E5260" s="4">
        <f ca="1"/>
        <v>2.4715829242042998E-3</v>
      </c>
      <c r="F5260" s="4">
        <f ca="1"/>
        <v>2.2118323056511E-2</v>
      </c>
      <c r="G5260" s="4">
        <f ca="1"/>
        <v>0.10180483760863999</v>
      </c>
      <c r="H5260" s="4">
        <f ca="1"/>
        <v>1.7241332953040001E-3</v>
      </c>
      <c r="I5260" s="4">
        <f ca="1"/>
        <v>1.85576666493E-2</v>
      </c>
      <c r="J5260" s="4">
        <f ca="1"/>
        <v>0.19904517830660001</v>
      </c>
      <c r="K5260" s="4">
        <f ca="1"/>
        <v>3.8143696770503999E-3</v>
      </c>
      <c r="L5260" s="4">
        <f ca="1"/>
        <v>1.9629084715307998E-2</v>
      </c>
      <c r="M5260" s="4">
        <f ca="1"/>
        <v>0.84732414163138003</v>
      </c>
      <c r="N5260" s="4">
        <f ca="1"/>
        <v>27.818334975260001</v>
      </c>
      <c r="O5260" s="4">
        <f ca="1"/>
        <v>-26.370175182375</v>
      </c>
      <c r="P5260" s="4">
        <f ca="1"/>
        <v>66.808380006107996</v>
      </c>
      <c r="Q5260" s="4">
        <f t="shared" ca="1" si="164"/>
        <v>2.907245039223889E-2</v>
      </c>
      <c r="R5260" s="4">
        <f t="shared" ca="1" si="165"/>
        <v>-3.6324510819536597E-3</v>
      </c>
      <c r="S5260" s="4">
        <f ca="1"/>
        <v>7.1402222222222003</v>
      </c>
      <c r="T5260" s="4">
        <f ca="1"/>
        <v>7.1142857142856997</v>
      </c>
      <c r="U5260" s="4">
        <f ca="1"/>
        <v>31.549109044952999</v>
      </c>
      <c r="V5260" s="4">
        <f ca="1"/>
        <v>30.657811345477</v>
      </c>
      <c r="W5260" s="4">
        <f ca="1"/>
        <v>10.681819024146</v>
      </c>
      <c r="X5260" s="4">
        <f ca="1"/>
        <v>1.7027720738876</v>
      </c>
      <c r="Y5260" s="4">
        <f ca="1"/>
        <v>7.7394370803844996</v>
      </c>
      <c r="Z5260" s="4">
        <f ca="1"/>
        <v>43.896895075505</v>
      </c>
    </row>
    <row r="5261" spans="1:26" hidden="1" x14ac:dyDescent="0.25">
      <c r="A5261" s="3" t="s">
        <v>189</v>
      </c>
      <c r="B5261" t="str">
        <v>联迪信息</v>
      </c>
      <c r="C5261" s="8" t="str">
        <f ca="1"/>
        <v>信息传输、软件和信息技术服务业</v>
      </c>
      <c r="D5261" s="4">
        <f ca="1"/>
        <v>0.13960212237485001</v>
      </c>
      <c r="E5261" s="4">
        <f ca="1"/>
        <v>4.9106249800223998E-3</v>
      </c>
      <c r="F5261" s="4">
        <f ca="1"/>
        <v>1.0882974409257E-2</v>
      </c>
      <c r="G5261" s="4">
        <f ca="1"/>
        <v>-5.6788059361247999E-2</v>
      </c>
      <c r="H5261" s="4">
        <f ca="1"/>
        <v>-1.5776221102881999E-3</v>
      </c>
      <c r="I5261" s="4">
        <f ca="1"/>
        <v>2.7426101082318002E-3</v>
      </c>
      <c r="J5261" s="4">
        <f ca="1"/>
        <v>-0.1171315642176</v>
      </c>
      <c r="K5261" s="4">
        <f ca="1"/>
        <v>-2.6951419924375001E-3</v>
      </c>
      <c r="L5261" s="4">
        <f ca="1"/>
        <v>5.5072067173570004E-4</v>
      </c>
      <c r="M5261" s="4">
        <f ca="1"/>
        <v>0.52972822723116997</v>
      </c>
      <c r="N5261" s="4">
        <f ca="1"/>
        <v>46.901010642263003</v>
      </c>
      <c r="O5261" s="4">
        <f ca="1"/>
        <v>-20.988867732005001</v>
      </c>
      <c r="P5261" s="4">
        <f ca="1"/>
        <v>64.832627826917999</v>
      </c>
      <c r="Q5261" s="4">
        <f t="shared" ca="1" si="164"/>
        <v>1.6884358075834289E-2</v>
      </c>
      <c r="R5261" s="4">
        <f t="shared" ca="1" si="165"/>
        <v>-1.8795564319184381E-2</v>
      </c>
      <c r="S5261" s="4">
        <f ca="1"/>
        <v>5.2646666666666997</v>
      </c>
      <c r="T5261" s="4">
        <f ca="1"/>
        <v>5.1657142857142997</v>
      </c>
      <c r="U5261" s="4">
        <f ca="1"/>
        <v>5.9727310997840997</v>
      </c>
      <c r="V5261" s="4">
        <f ca="1"/>
        <v>5.8735598127262003</v>
      </c>
      <c r="W5261" s="4">
        <f ca="1"/>
        <v>-26.410878201317001</v>
      </c>
      <c r="X5261" s="4">
        <f ca="1"/>
        <v>-1.3392493502427001</v>
      </c>
      <c r="Y5261" s="4">
        <f ca="1"/>
        <v>18.904570721587</v>
      </c>
      <c r="Z5261" s="4">
        <f ca="1"/>
        <v>0</v>
      </c>
    </row>
    <row r="5262" spans="1:26" hidden="1" x14ac:dyDescent="0.25">
      <c r="A5262" s="3" t="s">
        <v>190</v>
      </c>
      <c r="B5262" t="str">
        <v>东和新材</v>
      </c>
      <c r="C5262" s="8" t="str">
        <f ca="1"/>
        <v>制造业</v>
      </c>
      <c r="D5262" s="4">
        <f ca="1"/>
        <v>-0.38536424440727002</v>
      </c>
      <c r="E5262" s="4">
        <f ca="1"/>
        <v>0.35272105751319999</v>
      </c>
      <c r="F5262" s="4">
        <f ca="1"/>
        <v>-9.2223929495819992E-3</v>
      </c>
      <c r="G5262" s="4">
        <f ca="1"/>
        <v>-0.34027336847380002</v>
      </c>
      <c r="H5262" s="4">
        <f ca="1"/>
        <v>0.11267600681709999</v>
      </c>
      <c r="I5262" s="4">
        <f ca="1"/>
        <v>-6.1086409397939001E-3</v>
      </c>
      <c r="J5262" s="4">
        <f ca="1"/>
        <v>-0.32425352020999998</v>
      </c>
      <c r="K5262" s="4">
        <f ca="1"/>
        <v>-1.8070094232716001E-2</v>
      </c>
      <c r="L5262" s="4">
        <f ca="1"/>
        <v>-4.8187232802356997E-3</v>
      </c>
      <c r="M5262" s="4">
        <f ca="1"/>
        <v>4.5411230383066999E-2</v>
      </c>
      <c r="N5262" s="4">
        <f ca="1"/>
        <v>13.094609007961999</v>
      </c>
      <c r="O5262" s="4">
        <f ca="1"/>
        <v>-43.055308819261001</v>
      </c>
      <c r="P5262" s="4">
        <f ca="1"/>
        <v>45.933886361216999</v>
      </c>
      <c r="Q5262" s="4">
        <f t="shared" ca="1" si="164"/>
        <v>-5.8587727412872867E-3</v>
      </c>
      <c r="R5262" s="4">
        <f t="shared" ca="1" si="165"/>
        <v>-2.2687811761436541E-2</v>
      </c>
      <c r="S5262" s="4">
        <f ca="1"/>
        <v>5.4668888888889002</v>
      </c>
      <c r="T5262" s="4">
        <f ca="1"/>
        <v>5.3428571428570999</v>
      </c>
      <c r="U5262" s="4">
        <f ca="1"/>
        <v>6.2690251454907999</v>
      </c>
      <c r="V5262" s="4">
        <f ca="1"/>
        <v>6.3059703929362998</v>
      </c>
      <c r="W5262" s="4">
        <f ca="1"/>
        <v>15.281722447156</v>
      </c>
      <c r="X5262" s="4">
        <f ca="1"/>
        <v>5.7992789431739</v>
      </c>
      <c r="Y5262" s="4">
        <f ca="1"/>
        <v>7.0347925571651002</v>
      </c>
      <c r="Z5262" s="4">
        <f ca="1"/>
        <v>-16.905387681760001</v>
      </c>
    </row>
    <row r="5263" spans="1:26" hidden="1" x14ac:dyDescent="0.25">
      <c r="A5263" s="3" t="s">
        <v>191</v>
      </c>
      <c r="B5263" t="str">
        <v>华阳变速</v>
      </c>
      <c r="C5263" s="8" t="str">
        <f ca="1"/>
        <v>制造业</v>
      </c>
      <c r="D5263" s="4">
        <f ca="1"/>
        <v>0.43265116752462002</v>
      </c>
      <c r="E5263" s="4">
        <f ca="1"/>
        <v>1.3101462388364E-2</v>
      </c>
      <c r="F5263" s="4">
        <f ca="1"/>
        <v>1.4556037047000999E-2</v>
      </c>
      <c r="G5263" s="4">
        <f ca="1"/>
        <v>6.8194738945084002E-2</v>
      </c>
      <c r="H5263" s="4">
        <f ca="1"/>
        <v>1.8396776242485999E-3</v>
      </c>
      <c r="I5263" s="4">
        <f ca="1"/>
        <v>4.7823718995864996E-3</v>
      </c>
      <c r="J5263" s="4">
        <f ca="1"/>
        <v>8.6220062091715996E-2</v>
      </c>
      <c r="K5263" s="4">
        <f ca="1"/>
        <v>1.8652126234895E-3</v>
      </c>
      <c r="L5263" s="4">
        <f ca="1"/>
        <v>5.0408216771483001E-3</v>
      </c>
      <c r="M5263" s="4">
        <f ca="1"/>
        <v>0.84505456945409996</v>
      </c>
      <c r="N5263" s="4">
        <f ca="1"/>
        <v>26.853954090249001</v>
      </c>
      <c r="O5263" s="4">
        <f ca="1"/>
        <v>-36.373389265691998</v>
      </c>
      <c r="P5263" s="4">
        <f ca="1"/>
        <v>61.636746130721001</v>
      </c>
      <c r="Q5263" s="4">
        <f t="shared" ca="1" si="164"/>
        <v>1.6382479008094208E-2</v>
      </c>
      <c r="R5263" s="4">
        <f t="shared" ca="1" si="165"/>
        <v>-1.7969049750617826E-2</v>
      </c>
      <c r="S5263" s="4">
        <f ca="1"/>
        <v>2.4822222222221999</v>
      </c>
      <c r="T5263" s="4">
        <f ca="1"/>
        <v>2.4376190476190001</v>
      </c>
      <c r="U5263" s="4">
        <f ca="1"/>
        <v>3.9732648301848998</v>
      </c>
      <c r="V5263" s="4">
        <f ca="1"/>
        <v>3.9092220814968002</v>
      </c>
      <c r="W5263" s="4">
        <f ca="1"/>
        <v>0</v>
      </c>
      <c r="X5263" s="4">
        <f ca="1"/>
        <v>-8.4633220372269999</v>
      </c>
      <c r="Y5263" s="4">
        <f ca="1"/>
        <v>8.3123995708000002</v>
      </c>
      <c r="Z5263" s="4">
        <f ca="1"/>
        <v>29.691896899985998</v>
      </c>
    </row>
    <row r="5264" spans="1:26" hidden="1" x14ac:dyDescent="0.25">
      <c r="A5264" s="3" t="s">
        <v>192</v>
      </c>
      <c r="B5264" t="str">
        <v>倍益康</v>
      </c>
      <c r="C5264" s="8" t="str">
        <f ca="1"/>
        <v>制造业</v>
      </c>
      <c r="D5264" s="4">
        <f ca="1"/>
        <v>-0.26580384243742999</v>
      </c>
      <c r="E5264" s="4">
        <f ca="1"/>
        <v>-6.9276119126264997E-3</v>
      </c>
      <c r="F5264" s="4">
        <f ca="1"/>
        <v>-5.6283057369545999E-3</v>
      </c>
      <c r="G5264" s="4">
        <f ca="1"/>
        <v>-0.34754988751458998</v>
      </c>
      <c r="H5264" s="4">
        <f ca="1"/>
        <v>-6.7825224522393996E-3</v>
      </c>
      <c r="I5264" s="4">
        <f ca="1"/>
        <v>-5.8759419655999004E-3</v>
      </c>
      <c r="J5264" s="4">
        <f ca="1"/>
        <v>-0.30902924261414999</v>
      </c>
      <c r="K5264" s="4">
        <f ca="1"/>
        <v>-6.4175881228891998E-3</v>
      </c>
      <c r="L5264" s="4">
        <f ca="1"/>
        <v>-5.5003029742377004E-3</v>
      </c>
      <c r="M5264" s="4">
        <f ca="1"/>
        <v>0.45981356008513002</v>
      </c>
      <c r="N5264" s="4">
        <f ca="1"/>
        <v>25.036292226953002</v>
      </c>
      <c r="O5264" s="4">
        <f ca="1"/>
        <v>-65.160915385175997</v>
      </c>
      <c r="P5264" s="4">
        <f ca="1"/>
        <v>42.148624135409001</v>
      </c>
      <c r="Q5264" s="4">
        <f t="shared" ca="1" si="164"/>
        <v>-3.1806615776253257E-4</v>
      </c>
      <c r="R5264" s="4">
        <f t="shared" ca="1" si="165"/>
        <v>-6.2478304135541105E-2</v>
      </c>
      <c r="S5264" s="4">
        <f ca="1"/>
        <v>10.974222222222</v>
      </c>
      <c r="T5264" s="4">
        <f ca="1"/>
        <v>10.288571428571</v>
      </c>
      <c r="U5264" s="4">
        <f ca="1"/>
        <v>58.042413138706003</v>
      </c>
      <c r="V5264" s="4">
        <f ca="1"/>
        <v>58.060880339832003</v>
      </c>
      <c r="W5264" s="4">
        <f ca="1"/>
        <v>166.43744692082001</v>
      </c>
      <c r="X5264" s="4">
        <f ca="1"/>
        <v>109.97797718293999</v>
      </c>
      <c r="Y5264" s="4">
        <f ca="1"/>
        <v>169.21951093799001</v>
      </c>
      <c r="Z5264" s="4">
        <f ca="1"/>
        <v>118.67201616308</v>
      </c>
    </row>
    <row r="5265" spans="1:26" hidden="1" x14ac:dyDescent="0.25">
      <c r="A5265" s="3" t="s">
        <v>193</v>
      </c>
      <c r="B5265" t="str">
        <v>沪江材料</v>
      </c>
      <c r="C5265" s="8" t="str">
        <f ca="1"/>
        <v>制造业</v>
      </c>
      <c r="D5265" s="4">
        <f ca="1"/>
        <v>0.29565662309683</v>
      </c>
      <c r="E5265" s="4">
        <f ca="1"/>
        <v>1.0037092315611999E-2</v>
      </c>
      <c r="F5265" s="4">
        <f ca="1"/>
        <v>1.7004788888274999E-2</v>
      </c>
      <c r="G5265" s="4">
        <f ca="1"/>
        <v>2.016372258136E-2</v>
      </c>
      <c r="H5265" s="4">
        <f ca="1"/>
        <v>5.4204760199020002E-4</v>
      </c>
      <c r="I5265" s="4">
        <f ca="1"/>
        <v>5.5893039266548001E-3</v>
      </c>
      <c r="J5265" s="4">
        <f ca="1"/>
        <v>-7.4885293063102001E-2</v>
      </c>
      <c r="K5265" s="4">
        <f ca="1"/>
        <v>-1.6837070210159999E-3</v>
      </c>
      <c r="L5265" s="4">
        <f ca="1"/>
        <v>2.1120338253061998E-3</v>
      </c>
      <c r="M5265" s="4">
        <f ca="1"/>
        <v>0.83678785525798005</v>
      </c>
      <c r="N5265" s="4">
        <f ca="1"/>
        <v>32.733347281100002</v>
      </c>
      <c r="O5265" s="4">
        <f ca="1"/>
        <v>-50.779890328744997</v>
      </c>
      <c r="P5265" s="4">
        <f ca="1"/>
        <v>69.092119081866997</v>
      </c>
      <c r="Q5265" s="4">
        <f t="shared" ca="1" si="164"/>
        <v>2.8379772961865363E-2</v>
      </c>
      <c r="R5265" s="4">
        <f t="shared" ca="1" si="165"/>
        <v>-1.7454790191366365E-2</v>
      </c>
      <c r="S5265" s="4">
        <f ca="1"/>
        <v>6.5093333333333003</v>
      </c>
      <c r="T5265" s="4">
        <f ca="1"/>
        <v>6.3957142857143001</v>
      </c>
      <c r="U5265" s="4">
        <f ca="1"/>
        <v>15.586648996212</v>
      </c>
      <c r="V5265" s="4">
        <f ca="1"/>
        <v>15.156510664655</v>
      </c>
      <c r="W5265" s="4">
        <f ca="1"/>
        <v>-6.7311207774712001E-2</v>
      </c>
      <c r="X5265" s="4">
        <f ca="1"/>
        <v>10.491775390840999</v>
      </c>
      <c r="Y5265" s="4">
        <f ca="1"/>
        <v>22.344769533236999</v>
      </c>
      <c r="Z5265" s="4">
        <f ca="1"/>
        <v>49.111393126495997</v>
      </c>
    </row>
    <row r="5266" spans="1:26" hidden="1" x14ac:dyDescent="0.25">
      <c r="A5266" s="3" t="s">
        <v>194</v>
      </c>
      <c r="B5266" t="str">
        <v>灿能电力</v>
      </c>
      <c r="C5266" s="8" t="str">
        <f ca="1"/>
        <v>制造业</v>
      </c>
      <c r="D5266" s="4">
        <f ca="1"/>
        <v>0.46326621021935999</v>
      </c>
      <c r="E5266" s="4">
        <f ca="1"/>
        <v>1.2725064109411001E-2</v>
      </c>
      <c r="F5266" s="4">
        <f ca="1"/>
        <v>1.2125391900548999E-2</v>
      </c>
      <c r="G5266" s="4">
        <f ca="1"/>
        <v>0.13588081722543999</v>
      </c>
      <c r="H5266" s="4">
        <f ca="1"/>
        <v>3.2039889372956001E-3</v>
      </c>
      <c r="I5266" s="4">
        <f ca="1"/>
        <v>5.5175115808092003E-3</v>
      </c>
      <c r="J5266" s="4">
        <f ca="1"/>
        <v>3.6155609294056999E-2</v>
      </c>
      <c r="K5266" s="4">
        <f ca="1"/>
        <v>7.3776648363680004E-4</v>
      </c>
      <c r="L5266" s="4">
        <f ca="1"/>
        <v>3.7699634914078999E-3</v>
      </c>
      <c r="M5266" s="4">
        <f ca="1"/>
        <v>0.38800873638027999</v>
      </c>
      <c r="N5266" s="4">
        <f ca="1"/>
        <v>19.342019862627001</v>
      </c>
      <c r="O5266" s="4">
        <f ca="1"/>
        <v>-20.535564803614001</v>
      </c>
      <c r="P5266" s="4">
        <f ca="1"/>
        <v>69.985763582462994</v>
      </c>
      <c r="Q5266" s="4">
        <f t="shared" ca="1" si="164"/>
        <v>1.7617449664443573E-2</v>
      </c>
      <c r="R5266" s="4">
        <f t="shared" ca="1" si="165"/>
        <v>-3.1463156883489588E-3</v>
      </c>
      <c r="S5266" s="4">
        <f ca="1"/>
        <v>3.9653333333332998</v>
      </c>
      <c r="T5266" s="4">
        <f ca="1"/>
        <v>3.9528571428571002</v>
      </c>
      <c r="U5266" s="4">
        <f ca="1"/>
        <v>11.024619762308999</v>
      </c>
      <c r="V5266" s="4">
        <f ca="1"/>
        <v>10.833756600718999</v>
      </c>
      <c r="W5266" s="4">
        <f ca="1"/>
        <v>1.4533761202816</v>
      </c>
      <c r="X5266" s="4">
        <f ca="1"/>
        <v>9.9488001515739004</v>
      </c>
      <c r="Y5266" s="4">
        <f ca="1"/>
        <v>32.115689495048002</v>
      </c>
      <c r="Z5266" s="4">
        <f ca="1"/>
        <v>-6.3737853358942003</v>
      </c>
    </row>
    <row r="5267" spans="1:26" hidden="1" x14ac:dyDescent="0.25">
      <c r="A5267" s="3" t="s">
        <v>195</v>
      </c>
      <c r="B5267" t="str">
        <v>雅葆轩</v>
      </c>
      <c r="C5267" s="8" t="str">
        <f ca="1"/>
        <v>制造业</v>
      </c>
      <c r="D5267" s="4">
        <f ca="1"/>
        <v>-0.14688980134058</v>
      </c>
      <c r="E5267" s="4">
        <f ca="1"/>
        <v>-3.4395504502852002E-3</v>
      </c>
      <c r="F5267" s="4">
        <f ca="1"/>
        <v>1.6558315990605E-3</v>
      </c>
      <c r="G5267" s="4">
        <f ca="1"/>
        <v>-0.28279366832316</v>
      </c>
      <c r="H5267" s="4">
        <f ca="1"/>
        <v>-5.1682897372336001E-3</v>
      </c>
      <c r="I5267" s="4">
        <f ca="1"/>
        <v>-1.6982147607405001E-3</v>
      </c>
      <c r="J5267" s="4">
        <f ca="1"/>
        <v>-0.43042379905747002</v>
      </c>
      <c r="K5267" s="4">
        <f ca="1"/>
        <v>-1.0845035471856E-2</v>
      </c>
      <c r="L5267" s="4">
        <f ca="1"/>
        <v>-7.4284351978030003E-3</v>
      </c>
      <c r="M5267" s="4">
        <f ca="1"/>
        <v>0.50360712571259003</v>
      </c>
      <c r="N5267" s="4">
        <f ca="1"/>
        <v>16.162814252084001</v>
      </c>
      <c r="O5267" s="4">
        <f ca="1"/>
        <v>-29.338790005469999</v>
      </c>
      <c r="P5267" s="4">
        <f ca="1"/>
        <v>39.523217279942997</v>
      </c>
      <c r="Q5267" s="4">
        <f t="shared" ca="1" si="164"/>
        <v>5.2885720856033396E-3</v>
      </c>
      <c r="R5267" s="4">
        <f t="shared" ca="1" si="165"/>
        <v>-3.7343298387242603E-2</v>
      </c>
      <c r="S5267" s="4">
        <f ca="1"/>
        <v>7.4248888888889004</v>
      </c>
      <c r="T5267" s="4">
        <f ca="1"/>
        <v>7.147619047619</v>
      </c>
      <c r="U5267" s="4">
        <f ca="1"/>
        <v>10.098144660667</v>
      </c>
      <c r="V5267" s="4">
        <f ca="1"/>
        <v>10.045020843833001</v>
      </c>
      <c r="W5267" s="4">
        <f ca="1"/>
        <v>78.615243347190003</v>
      </c>
      <c r="X5267" s="4">
        <f ca="1"/>
        <v>50.895632074220998</v>
      </c>
      <c r="Y5267" s="4">
        <f ca="1"/>
        <v>62.636869599626998</v>
      </c>
      <c r="Z5267" s="4">
        <f ca="1"/>
        <v>10.655708897449999</v>
      </c>
    </row>
    <row r="5268" spans="1:26" hidden="1" x14ac:dyDescent="0.25">
      <c r="A5268" s="3" t="s">
        <v>196</v>
      </c>
      <c r="B5268" t="str">
        <v>大地电气</v>
      </c>
      <c r="C5268" s="8" t="str">
        <f ca="1"/>
        <v>制造业</v>
      </c>
      <c r="D5268" s="4">
        <f ca="1"/>
        <v>0.14231733792994</v>
      </c>
      <c r="E5268" s="4">
        <f ca="1"/>
        <v>3.2072454150005999E-3</v>
      </c>
      <c r="F5268" s="4">
        <f ca="1"/>
        <v>9.6979166376552992E-3</v>
      </c>
      <c r="G5268" s="4">
        <f ca="1"/>
        <v>-3.8048004296981998E-2</v>
      </c>
      <c r="H5268" s="4">
        <f ca="1"/>
        <v>-1.3543018068466E-3</v>
      </c>
      <c r="I5268" s="4">
        <f ca="1"/>
        <v>2.3467606724400999E-3</v>
      </c>
      <c r="J5268" s="4">
        <f ca="1"/>
        <v>-5.9337012280732002E-2</v>
      </c>
      <c r="K5268" s="4">
        <f ca="1"/>
        <v>-1.3433473291698001E-3</v>
      </c>
      <c r="L5268" s="4">
        <f ca="1"/>
        <v>7.3415558733665003E-3</v>
      </c>
      <c r="M5268" s="4">
        <f ca="1"/>
        <v>1.4058262728958999</v>
      </c>
      <c r="N5268" s="4">
        <f ca="1"/>
        <v>41.196769606609998</v>
      </c>
      <c r="O5268" s="4">
        <f ca="1"/>
        <v>-58.952540066368002</v>
      </c>
      <c r="P5268" s="4">
        <f ca="1"/>
        <v>56.075944546358002</v>
      </c>
      <c r="Q5268" s="4">
        <f t="shared" ca="1" si="164"/>
        <v>1.3607499244027904E-2</v>
      </c>
      <c r="R5268" s="4">
        <f t="shared" ca="1" si="165"/>
        <v>-1.0237037891457478E-2</v>
      </c>
      <c r="S5268" s="4">
        <f ca="1"/>
        <v>5.5044444444443998</v>
      </c>
      <c r="T5268" s="4">
        <f ca="1"/>
        <v>5.4480952380951999</v>
      </c>
      <c r="U5268" s="4">
        <f ca="1"/>
        <v>6.4491778647632003</v>
      </c>
      <c r="V5268" s="4">
        <f ca="1"/>
        <v>6.3625988063161998</v>
      </c>
      <c r="W5268" s="4">
        <f ca="1"/>
        <v>0</v>
      </c>
      <c r="X5268" s="4">
        <f ca="1"/>
        <v>-6.0461231523145003</v>
      </c>
      <c r="Y5268" s="4">
        <f ca="1"/>
        <v>9.3034810897990994</v>
      </c>
      <c r="Z5268" s="4">
        <f ca="1"/>
        <v>1.4005403574518001</v>
      </c>
    </row>
    <row r="5269" spans="1:26" hidden="1" x14ac:dyDescent="0.25">
      <c r="A5269" s="3" t="s">
        <v>197</v>
      </c>
      <c r="B5269" t="str">
        <v>丰安股份</v>
      </c>
      <c r="C5269" s="8" t="str">
        <f ca="1"/>
        <v>制造业</v>
      </c>
      <c r="D5269" s="4">
        <f ca="1"/>
        <v>-5.7081257604052998E-2</v>
      </c>
      <c r="E5269" s="4">
        <f ca="1"/>
        <v>-2.2882077948260002E-3</v>
      </c>
      <c r="F5269" s="4">
        <f ca="1"/>
        <v>1.0457581362630999E-3</v>
      </c>
      <c r="G5269" s="4">
        <f ca="1"/>
        <v>-8.5850998338803997E-2</v>
      </c>
      <c r="H5269" s="4">
        <f ca="1"/>
        <v>-2.560074574462E-3</v>
      </c>
      <c r="I5269" s="4">
        <f ca="1"/>
        <v>7.19036655283E-4</v>
      </c>
      <c r="J5269" s="4">
        <f ca="1"/>
        <v>-0.17038264931592001</v>
      </c>
      <c r="K5269" s="4">
        <f ca="1"/>
        <v>-3.9623998946554002E-3</v>
      </c>
      <c r="L5269" s="4">
        <f ca="1"/>
        <v>-7.1220792240269998E-4</v>
      </c>
      <c r="M5269" s="4">
        <f ca="1"/>
        <v>0.25009205674267998</v>
      </c>
      <c r="N5269" s="4">
        <f ca="1"/>
        <v>11.448474055656</v>
      </c>
      <c r="O5269" s="4">
        <f ca="1"/>
        <v>-20.636930426915001</v>
      </c>
      <c r="P5269" s="4">
        <f ca="1"/>
        <v>52.740307218296003</v>
      </c>
      <c r="Q5269" s="4">
        <f t="shared" ca="1" si="164"/>
        <v>4.0894876112580339E-3</v>
      </c>
      <c r="R5269" s="4">
        <f t="shared" ca="1" si="165"/>
        <v>-1.4650380372674411E-2</v>
      </c>
      <c r="S5269" s="4">
        <f ca="1"/>
        <v>6.9731111111111002</v>
      </c>
      <c r="T5269" s="4">
        <f ca="1"/>
        <v>6.8709523809524002</v>
      </c>
      <c r="U5269" s="4">
        <f ca="1"/>
        <v>11.950821491999999</v>
      </c>
      <c r="V5269" s="4">
        <f ca="1"/>
        <v>11.902147806</v>
      </c>
      <c r="W5269" s="4">
        <f ca="1"/>
        <v>14.926598739696001</v>
      </c>
      <c r="X5269" s="4">
        <f ca="1"/>
        <v>21.251552384442999</v>
      </c>
      <c r="Y5269" s="4">
        <f ca="1"/>
        <v>20.519622744646998</v>
      </c>
      <c r="Z5269" s="4">
        <f ca="1"/>
        <v>0</v>
      </c>
    </row>
    <row r="5270" spans="1:26" hidden="1" x14ac:dyDescent="0.25">
      <c r="A5270" s="3" t="s">
        <v>198</v>
      </c>
      <c r="B5270" t="str">
        <v>鸿智科技</v>
      </c>
      <c r="C5270" s="8" t="str">
        <f ca="1"/>
        <v>制造业</v>
      </c>
      <c r="D5270" s="4">
        <f ca="1"/>
        <v>0.10882360888490999</v>
      </c>
      <c r="E5270" s="4">
        <f ca="1"/>
        <v>2.6119271811559002E-3</v>
      </c>
      <c r="F5270" s="4">
        <f ca="1"/>
        <v>1.0613438027229E-2</v>
      </c>
      <c r="G5270" s="4">
        <f ca="1"/>
        <v>-6.3578860755586997E-2</v>
      </c>
      <c r="H5270" s="4">
        <f ca="1"/>
        <v>-1.1924994737383E-3</v>
      </c>
      <c r="I5270" s="4">
        <f ca="1"/>
        <v>4.1255845366155999E-3</v>
      </c>
      <c r="J5270" s="4">
        <f ca="1"/>
        <v>-7.2074162163753994E-2</v>
      </c>
      <c r="K5270" s="4">
        <f ca="1"/>
        <v>-1.2944714316422E-3</v>
      </c>
      <c r="L5270" s="4">
        <f ca="1"/>
        <v>3.9920322572884002E-3</v>
      </c>
      <c r="M5270" s="4">
        <f ca="1"/>
        <v>2.4287790311665001</v>
      </c>
      <c r="N5270" s="4">
        <f ca="1"/>
        <v>31.394293565264999</v>
      </c>
      <c r="O5270" s="4">
        <f ca="1"/>
        <v>-43.101688334739997</v>
      </c>
      <c r="P5270" s="4">
        <f ca="1"/>
        <v>60.570881285448998</v>
      </c>
      <c r="Q5270" s="4">
        <f t="shared" ca="1" si="164"/>
        <v>1.6640933264714445E-2</v>
      </c>
      <c r="R5270" s="4">
        <f t="shared" ca="1" si="165"/>
        <v>-1.4357222855314381E-2</v>
      </c>
      <c r="S5270" s="4">
        <f ca="1"/>
        <v>9.7224444444444007</v>
      </c>
      <c r="T5270" s="4">
        <f ca="1"/>
        <v>9.5828571428570992</v>
      </c>
      <c r="U5270" s="4">
        <f ca="1"/>
        <v>9.8766666666667007</v>
      </c>
      <c r="V5270" s="4">
        <f ca="1"/>
        <v>9.7149999999999999</v>
      </c>
      <c r="W5270" s="4">
        <f ca="1"/>
        <v>15.041160147595001</v>
      </c>
      <c r="X5270" s="4">
        <f ca="1"/>
        <v>7.6732073621675001</v>
      </c>
      <c r="Y5270" s="4">
        <f ca="1"/>
        <v>4.9186380910900001</v>
      </c>
      <c r="Z5270" s="4">
        <f ca="1"/>
        <v>80.450138275753005</v>
      </c>
    </row>
    <row r="5271" spans="1:26" hidden="1" x14ac:dyDescent="0.25">
      <c r="A5271" s="3" t="s">
        <v>199</v>
      </c>
      <c r="B5271" t="str">
        <v>绿亨科技</v>
      </c>
      <c r="C5271" s="8" t="str">
        <f ca="1"/>
        <v>制造业</v>
      </c>
      <c r="D5271" s="4">
        <f ca="1"/>
        <v>-0.25101330055274002</v>
      </c>
      <c r="E5271" s="4">
        <f ca="1"/>
        <v>-6.9861763211131996E-3</v>
      </c>
      <c r="F5271" s="4">
        <f ca="1"/>
        <v>-1.6590696319448001E-3</v>
      </c>
      <c r="G5271" s="4">
        <f ca="1"/>
        <v>-0.39477081003200998</v>
      </c>
      <c r="H5271" s="4">
        <f ca="1"/>
        <v>-8.5763055100504006E-3</v>
      </c>
      <c r="I5271" s="4">
        <f ca="1"/>
        <v>-2.796458739427E-3</v>
      </c>
      <c r="J5271" s="4">
        <f ca="1"/>
        <v>-0.58513285887349997</v>
      </c>
      <c r="K5271" s="4">
        <f ca="1"/>
        <v>-1.5872435372948E-2</v>
      </c>
      <c r="L5271" s="4">
        <f ca="1"/>
        <v>-5.1266015772726001E-3</v>
      </c>
      <c r="M5271" s="4">
        <f ca="1"/>
        <v>0.37623614768677999</v>
      </c>
      <c r="N5271" s="4">
        <f ca="1"/>
        <v>14.459441099194001</v>
      </c>
      <c r="O5271" s="4">
        <f ca="1"/>
        <v>-27.833317566274001</v>
      </c>
      <c r="P5271" s="4">
        <f ca="1"/>
        <v>45.697375121253998</v>
      </c>
      <c r="Q5271" s="4">
        <f t="shared" ca="1" si="164"/>
        <v>-2.1413276231249533E-3</v>
      </c>
      <c r="R5271" s="4">
        <f t="shared" ca="1" si="165"/>
        <v>-1.7731210961098233E-2</v>
      </c>
      <c r="S5271" s="4">
        <f ca="1"/>
        <v>5.5144444444443996</v>
      </c>
      <c r="T5271" s="4">
        <f ca="1"/>
        <v>5.4166666666666998</v>
      </c>
      <c r="U5271" s="4">
        <f ca="1"/>
        <v>6.8843213232022</v>
      </c>
      <c r="V5271" s="4">
        <f ca="1"/>
        <v>6.8990945449258003</v>
      </c>
      <c r="W5271" s="4">
        <f ca="1"/>
        <v>0.4684660106661</v>
      </c>
      <c r="X5271" s="4">
        <f ca="1"/>
        <v>12.673785566187</v>
      </c>
      <c r="Y5271" s="4">
        <f ca="1"/>
        <v>32.729449022136002</v>
      </c>
      <c r="Z5271" s="4">
        <f ca="1"/>
        <v>5.8111917513350004</v>
      </c>
    </row>
    <row r="5272" spans="1:26" hidden="1" x14ac:dyDescent="0.25">
      <c r="A5272" s="3" t="s">
        <v>200</v>
      </c>
      <c r="B5272" t="str">
        <v>视声智能</v>
      </c>
      <c r="C5272" s="8" t="str">
        <f ca="1"/>
        <v>制造业</v>
      </c>
      <c r="D5272" s="4">
        <f ca="1"/>
        <v>0.21966684726036001</v>
      </c>
      <c r="E5272" s="4">
        <f ca="1"/>
        <v>5.1510086378382999E-3</v>
      </c>
      <c r="F5272" s="4">
        <f ca="1"/>
        <v>3.4999429301388003E-2</v>
      </c>
      <c r="G5272" s="4">
        <f ca="1"/>
        <v>-0.2176008278272</v>
      </c>
      <c r="H5272" s="4">
        <f ca="1"/>
        <v>-5.2233118505673999E-3</v>
      </c>
      <c r="I5272" s="4">
        <f ca="1"/>
        <v>-3.7215302303562998E-3</v>
      </c>
      <c r="J5272" s="4">
        <f ca="1"/>
        <v>-0.41310695133396003</v>
      </c>
      <c r="K5272" s="4">
        <f ca="1"/>
        <v>-1.0721809079929E-2</v>
      </c>
      <c r="L5272" s="4">
        <f ca="1"/>
        <v>-2.3573710889289001E-2</v>
      </c>
      <c r="M5272" s="4">
        <f ca="1"/>
        <v>3.4763957122303002</v>
      </c>
      <c r="N5272" s="4">
        <f ca="1"/>
        <v>62.135202855026002</v>
      </c>
      <c r="O5272" s="4">
        <f ca="1"/>
        <v>-167.08783509339</v>
      </c>
      <c r="P5272" s="4">
        <f ca="1"/>
        <v>70.781004132494999</v>
      </c>
      <c r="Q5272" s="4">
        <f t="shared" ca="1" si="164"/>
        <v>5.7126802772063105E-2</v>
      </c>
      <c r="R5272" s="4">
        <f t="shared" ca="1" si="165"/>
        <v>-5.3018188571008283E-2</v>
      </c>
      <c r="S5272" s="4">
        <f ca="1"/>
        <v>9.2313333333332999</v>
      </c>
      <c r="T5272" s="4">
        <f ca="1"/>
        <v>8.7419047619048005</v>
      </c>
      <c r="U5272" s="4">
        <f ca="1"/>
        <v>14.369510132372</v>
      </c>
      <c r="V5272" s="4">
        <f ca="1"/>
        <v>13.592986285743001</v>
      </c>
      <c r="W5272" s="4">
        <f ca="1"/>
        <v>338.17157598916998</v>
      </c>
      <c r="X5272" s="4">
        <f ca="1"/>
        <v>13.965245188365</v>
      </c>
      <c r="Y5272" s="4">
        <f ca="1"/>
        <v>21.544571179365999</v>
      </c>
      <c r="Z5272" s="4">
        <f ca="1"/>
        <v>63.151132239672002</v>
      </c>
    </row>
    <row r="5273" spans="1:26" hidden="1" x14ac:dyDescent="0.25">
      <c r="A5273" s="3" t="s">
        <v>201</v>
      </c>
      <c r="B5273" t="str">
        <v>威博液压</v>
      </c>
      <c r="C5273" s="8" t="str">
        <f ca="1"/>
        <v>制造业</v>
      </c>
      <c r="D5273" s="4">
        <f ca="1"/>
        <v>-9.9800475451504E-2</v>
      </c>
      <c r="E5273" s="4">
        <f ca="1"/>
        <v>-5.8011941283376998E-3</v>
      </c>
      <c r="F5273" s="4">
        <f ca="1"/>
        <v>-9.4122836047689997E-4</v>
      </c>
      <c r="G5273" s="4">
        <f ca="1"/>
        <v>-0.23767517006097999</v>
      </c>
      <c r="H5273" s="4">
        <f ca="1"/>
        <v>-1.1267589533731999E-2</v>
      </c>
      <c r="I5273" s="4">
        <f ca="1"/>
        <v>-4.2943742824520003E-3</v>
      </c>
      <c r="J5273" s="4">
        <f ca="1"/>
        <v>-0.13340556777092</v>
      </c>
      <c r="K5273" s="4">
        <f ca="1"/>
        <v>-5.0069710396918998E-3</v>
      </c>
      <c r="L5273" s="4">
        <f ca="1"/>
        <v>-1.1787777146006E-3</v>
      </c>
      <c r="M5273" s="4">
        <f ca="1"/>
        <v>0.64903125836625997</v>
      </c>
      <c r="N5273" s="4">
        <f ca="1"/>
        <v>24.4632612612</v>
      </c>
      <c r="O5273" s="4">
        <f ca="1"/>
        <v>-49.445610593312999</v>
      </c>
      <c r="P5273" s="4">
        <f ca="1"/>
        <v>49.977813878989998</v>
      </c>
      <c r="Q5273" s="4">
        <f t="shared" ca="1" si="164"/>
        <v>-7.1428571428572302E-3</v>
      </c>
      <c r="R5273" s="4">
        <f t="shared" ca="1" si="165"/>
        <v>-2.202475688529908E-2</v>
      </c>
      <c r="S5273" s="4">
        <f ca="1"/>
        <v>8.5171111111111006</v>
      </c>
      <c r="T5273" s="4">
        <f ca="1"/>
        <v>8.3295238095237991</v>
      </c>
      <c r="U5273" s="4">
        <f ca="1"/>
        <v>8.4991685663999998</v>
      </c>
      <c r="V5273" s="4">
        <f ca="1"/>
        <v>8.5603136640000006</v>
      </c>
      <c r="W5273" s="4">
        <f ca="1"/>
        <v>13.824029355296</v>
      </c>
      <c r="X5273" s="4">
        <f ca="1"/>
        <v>18.337015750905</v>
      </c>
      <c r="Y5273" s="4">
        <f ca="1"/>
        <v>31.429151822681</v>
      </c>
      <c r="Z5273" s="4">
        <f ca="1"/>
        <v>21.611018219868001</v>
      </c>
    </row>
    <row r="5274" spans="1:26" hidden="1" x14ac:dyDescent="0.25">
      <c r="A5274" s="3" t="s">
        <v>202</v>
      </c>
      <c r="B5274" t="str">
        <v>常辅股份</v>
      </c>
      <c r="C5274" s="8" t="str">
        <f ca="1"/>
        <v>制造业</v>
      </c>
      <c r="D5274" s="4">
        <f ca="1"/>
        <v>0.92284633325934995</v>
      </c>
      <c r="E5274" s="4">
        <f ca="1"/>
        <v>8.3895662082733996E-2</v>
      </c>
      <c r="F5274" s="4">
        <f ca="1"/>
        <v>2.0896783664751999E-2</v>
      </c>
      <c r="G5274" s="4">
        <f ca="1"/>
        <v>-1.9386136288648E-2</v>
      </c>
      <c r="H5274" s="4">
        <f ca="1"/>
        <v>-2.4973269424023001E-3</v>
      </c>
      <c r="I5274" s="4">
        <f ca="1"/>
        <v>3.9227889919489999E-4</v>
      </c>
      <c r="J5274" s="4">
        <f ca="1"/>
        <v>-1.5432106582533E-2</v>
      </c>
      <c r="K5274" s="4">
        <f ca="1"/>
        <v>-2.8540846714293E-3</v>
      </c>
      <c r="L5274" s="4">
        <f ca="1"/>
        <v>3.9087830272999997E-5</v>
      </c>
      <c r="M5274" s="4">
        <f ca="1"/>
        <v>0.55621009412778999</v>
      </c>
      <c r="N5274" s="4">
        <f ca="1"/>
        <v>23.708696545064001</v>
      </c>
      <c r="O5274" s="4">
        <f ca="1"/>
        <v>-24.883497112994998</v>
      </c>
      <c r="P5274" s="4">
        <f ca="1"/>
        <v>63.910761993093999</v>
      </c>
      <c r="Q5274" s="4">
        <f t="shared" ca="1" si="164"/>
        <v>2.4736842105246477E-2</v>
      </c>
      <c r="R5274" s="4">
        <f t="shared" ca="1" si="165"/>
        <v>-9.412875024831395E-3</v>
      </c>
      <c r="S5274" s="4">
        <f ca="1"/>
        <v>6.3911111111111003</v>
      </c>
      <c r="T5274" s="4">
        <f ca="1"/>
        <v>6.3309523809524002</v>
      </c>
      <c r="U5274" s="4">
        <f ca="1"/>
        <v>11.949993431188</v>
      </c>
      <c r="V5274" s="4">
        <f ca="1"/>
        <v>11.661524149592999</v>
      </c>
      <c r="W5274" s="4">
        <f ca="1"/>
        <v>-5.1589285460093999</v>
      </c>
      <c r="X5274" s="4">
        <f ca="1"/>
        <v>-6.2810220906158003</v>
      </c>
      <c r="Y5274" s="4">
        <f ca="1"/>
        <v>8.3674463746949002</v>
      </c>
      <c r="Z5274" s="4">
        <f ca="1"/>
        <v>-1.2151562955887001</v>
      </c>
    </row>
    <row r="5275" spans="1:26" hidden="1" x14ac:dyDescent="0.25">
      <c r="A5275" s="3" t="s">
        <v>203</v>
      </c>
      <c r="B5275" t="str">
        <v>巨能股份</v>
      </c>
      <c r="C5275" s="8" t="str">
        <f ca="1"/>
        <v>制造业</v>
      </c>
      <c r="D5275" s="4">
        <f ca="1"/>
        <v>0.26261688802777999</v>
      </c>
      <c r="E5275" s="4">
        <f ca="1"/>
        <v>6.2500275001095996E-3</v>
      </c>
      <c r="F5275" s="4">
        <f ca="1"/>
        <v>6.7368144057478999E-2</v>
      </c>
      <c r="G5275" s="4">
        <f ca="1"/>
        <v>2.8684690451610002E-3</v>
      </c>
      <c r="H5275" s="4">
        <f ca="1"/>
        <v>5.5499700474699998E-5</v>
      </c>
      <c r="I5275" s="4">
        <f ca="1"/>
        <v>2.5469545269785999E-2</v>
      </c>
      <c r="J5275" s="4">
        <f ca="1"/>
        <v>-0.11569872477659</v>
      </c>
      <c r="K5275" s="4">
        <f ca="1"/>
        <v>-2.2916651670084002E-3</v>
      </c>
      <c r="L5275" s="4">
        <f ca="1"/>
        <v>5.7725878184930997E-3</v>
      </c>
      <c r="M5275" s="4">
        <f ca="1"/>
        <v>1.90090546892</v>
      </c>
      <c r="N5275" s="4">
        <f ca="1"/>
        <v>87.242462099267001</v>
      </c>
      <c r="O5275" s="4">
        <f ca="1"/>
        <v>1.6740940307119001</v>
      </c>
      <c r="P5275" s="4">
        <f ca="1"/>
        <v>61.408234001490001</v>
      </c>
      <c r="Q5275" s="4">
        <f t="shared" ca="1" si="164"/>
        <v>0.12365124643432972</v>
      </c>
      <c r="R5275" s="4">
        <f t="shared" ca="1" si="165"/>
        <v>-5.7104365995814123E-2</v>
      </c>
      <c r="S5275" s="4">
        <f ca="1"/>
        <v>13.856</v>
      </c>
      <c r="T5275" s="4">
        <f ca="1"/>
        <v>13.064761904761999</v>
      </c>
      <c r="U5275" s="4">
        <f ca="1"/>
        <v>38.844290657999998</v>
      </c>
      <c r="V5275" s="4">
        <f ca="1"/>
        <v>34.569703705899997</v>
      </c>
      <c r="W5275" s="4">
        <f ca="1"/>
        <v>52.129959069697001</v>
      </c>
      <c r="X5275" s="4">
        <f ca="1"/>
        <v>25.811385965862002</v>
      </c>
      <c r="Y5275" s="4">
        <f ca="1"/>
        <v>12.328177051331</v>
      </c>
      <c r="Z5275" s="4">
        <f ca="1"/>
        <v>309.02432351249001</v>
      </c>
    </row>
    <row r="5276" spans="1:26" hidden="1" x14ac:dyDescent="0.25">
      <c r="A5276" s="3" t="s">
        <v>204</v>
      </c>
      <c r="B5276" t="str">
        <v>凯腾精工</v>
      </c>
      <c r="C5276" s="8" t="str">
        <f ca="1"/>
        <v>制造业</v>
      </c>
      <c r="D5276" s="4">
        <f ca="1"/>
        <v>0.36540372446558</v>
      </c>
      <c r="E5276" s="4">
        <f ca="1"/>
        <v>1.110100295014E-2</v>
      </c>
      <c r="F5276" s="4">
        <f ca="1"/>
        <v>1.4449068659882E-2</v>
      </c>
      <c r="G5276" s="4">
        <f ca="1"/>
        <v>4.8637388990889999E-2</v>
      </c>
      <c r="H5276" s="4">
        <f ca="1"/>
        <v>2.7508714615956001E-3</v>
      </c>
      <c r="I5276" s="4">
        <f ca="1"/>
        <v>5.9228138604966001E-3</v>
      </c>
      <c r="J5276" s="4">
        <f ca="1"/>
        <v>-3.9419759363713003E-2</v>
      </c>
      <c r="K5276" s="4">
        <f ca="1"/>
        <v>-2.5667016882324999E-3</v>
      </c>
      <c r="L5276" s="4">
        <f ca="1"/>
        <v>3.582144133989E-4</v>
      </c>
      <c r="M5276" s="4">
        <f ca="1"/>
        <v>0.59256670664427002</v>
      </c>
      <c r="N5276" s="4">
        <f ca="1"/>
        <v>23.196174270488999</v>
      </c>
      <c r="O5276" s="4">
        <f ca="1"/>
        <v>-22.284546052202</v>
      </c>
      <c r="P5276" s="4">
        <f ca="1"/>
        <v>61.245995746920997</v>
      </c>
      <c r="Q5276" s="4">
        <f t="shared" ca="1" si="164"/>
        <v>2.0566981656484858E-2</v>
      </c>
      <c r="R5276" s="4">
        <f t="shared" ca="1" si="165"/>
        <v>-8.6138645216249869E-3</v>
      </c>
      <c r="S5276" s="4">
        <f ca="1"/>
        <v>3.0073333333333001</v>
      </c>
      <c r="T5276" s="4">
        <f ca="1"/>
        <v>2.9814285714286002</v>
      </c>
      <c r="U5276" s="4">
        <f ca="1"/>
        <v>3.4570445313659</v>
      </c>
      <c r="V5276" s="4">
        <f ca="1"/>
        <v>3.3873764226183001</v>
      </c>
      <c r="W5276" s="4">
        <f ca="1"/>
        <v>-22.890018856354001</v>
      </c>
      <c r="X5276" s="4">
        <f ca="1"/>
        <v>3.4959414603307</v>
      </c>
      <c r="Y5276" s="4">
        <f ca="1"/>
        <v>12.771209164645001</v>
      </c>
      <c r="Z5276" s="4">
        <f ca="1"/>
        <v>-34.038054252096003</v>
      </c>
    </row>
    <row r="5277" spans="1:26" hidden="1" x14ac:dyDescent="0.25">
      <c r="A5277" s="3" t="s">
        <v>205</v>
      </c>
      <c r="B5277" t="str">
        <v>新威凌</v>
      </c>
      <c r="C5277" s="8" t="str">
        <f ca="1"/>
        <v>制造业</v>
      </c>
      <c r="D5277" s="4">
        <f ca="1"/>
        <v>-0.23929527121989999</v>
      </c>
      <c r="E5277" s="4">
        <f ca="1"/>
        <v>-4.9986649468258997E-3</v>
      </c>
      <c r="F5277" s="4">
        <f ca="1"/>
        <v>-1.7186742749089999E-4</v>
      </c>
      <c r="G5277" s="4">
        <f ca="1"/>
        <v>-0.53372331530368</v>
      </c>
      <c r="H5277" s="4">
        <f ca="1"/>
        <v>-8.7527574412134997E-3</v>
      </c>
      <c r="I5277" s="4">
        <f ca="1"/>
        <v>-1.2869911076509E-3</v>
      </c>
      <c r="J5277" s="4">
        <f ca="1"/>
        <v>-7.5623114060102997E-2</v>
      </c>
      <c r="K5277" s="4">
        <f ca="1"/>
        <v>-6.9885839132276997E-3</v>
      </c>
      <c r="L5277" s="4">
        <f ca="1"/>
        <v>-2.299294170182E-4</v>
      </c>
      <c r="M5277" s="4">
        <f ca="1"/>
        <v>0.14245849416840001</v>
      </c>
      <c r="N5277" s="4">
        <f ca="1"/>
        <v>12.312432297138001</v>
      </c>
      <c r="O5277" s="4">
        <f ca="1"/>
        <v>-25.446488539282999</v>
      </c>
      <c r="P5277" s="4">
        <f ca="1"/>
        <v>41.297055927506001</v>
      </c>
      <c r="Q5277" s="4">
        <f t="shared" ca="1" si="164"/>
        <v>7.0044361429438633E-4</v>
      </c>
      <c r="R5277" s="4">
        <f t="shared" ca="1" si="165"/>
        <v>-5.9793047896415227E-3</v>
      </c>
      <c r="S5277" s="4">
        <f ca="1"/>
        <v>7.1728888888888997</v>
      </c>
      <c r="T5277" s="4">
        <f ca="1"/>
        <v>7.13</v>
      </c>
      <c r="U5277" s="4">
        <f ca="1"/>
        <v>9.6297770325525001</v>
      </c>
      <c r="V5277" s="4">
        <f ca="1"/>
        <v>9.6230366379892995</v>
      </c>
      <c r="W5277" s="4">
        <f ca="1"/>
        <v>16.299934156450998</v>
      </c>
      <c r="X5277" s="4">
        <f ca="1"/>
        <v>12.244089433304</v>
      </c>
      <c r="Y5277" s="4">
        <f ca="1"/>
        <v>40.189048827404001</v>
      </c>
      <c r="Z5277" s="4">
        <f ca="1"/>
        <v>0</v>
      </c>
    </row>
    <row r="5278" spans="1:26" hidden="1" x14ac:dyDescent="0.25">
      <c r="A5278" s="3" t="s">
        <v>206</v>
      </c>
      <c r="B5278" t="str">
        <v>通易航天</v>
      </c>
      <c r="C5278" s="8" t="str">
        <f ca="1"/>
        <v>制造业</v>
      </c>
      <c r="D5278" s="4">
        <f ca="1"/>
        <v>-0.58051239460076998</v>
      </c>
      <c r="E5278" s="4">
        <f ca="1"/>
        <v>-1.5775210332717001E-2</v>
      </c>
      <c r="F5278" s="4">
        <f ca="1"/>
        <v>-2.0395356688874999E-2</v>
      </c>
      <c r="G5278" s="4">
        <f ca="1"/>
        <v>-0.60247981726764999</v>
      </c>
      <c r="H5278" s="4">
        <f ca="1"/>
        <v>-1.2809982264816999E-2</v>
      </c>
      <c r="I5278" s="4">
        <f ca="1"/>
        <v>-1.5285552577359999E-2</v>
      </c>
      <c r="J5278" s="4">
        <f ca="1"/>
        <v>-0.26173267618426999</v>
      </c>
      <c r="K5278" s="4">
        <f ca="1"/>
        <v>-1.6910426434591001E-2</v>
      </c>
      <c r="L5278" s="4">
        <f ca="1"/>
        <v>-8.3938595621885007E-3</v>
      </c>
      <c r="M5278" s="4">
        <f ca="1"/>
        <v>1.0135881052905</v>
      </c>
      <c r="N5278" s="4">
        <f ca="1"/>
        <v>35.882300104244003</v>
      </c>
      <c r="O5278" s="4">
        <f ca="1"/>
        <v>-23.196621604352998</v>
      </c>
      <c r="P5278" s="4">
        <f ca="1"/>
        <v>47.856188682842998</v>
      </c>
      <c r="Q5278" s="4">
        <f t="shared" ca="1" si="164"/>
        <v>-2.2455089820359122E-2</v>
      </c>
      <c r="R5278" s="4">
        <f t="shared" ca="1" si="165"/>
        <v>-6.3266864195741915E-2</v>
      </c>
      <c r="S5278" s="4">
        <f ca="1"/>
        <v>6.9857777777778001</v>
      </c>
      <c r="T5278" s="4">
        <f ca="1"/>
        <v>6.5438095238095002</v>
      </c>
      <c r="U5278" s="4">
        <f ca="1"/>
        <v>9.3649502638000008</v>
      </c>
      <c r="V5278" s="4">
        <f ca="1"/>
        <v>9.5800716327999993</v>
      </c>
      <c r="W5278" s="4">
        <f ca="1"/>
        <v>1.0700498168907999</v>
      </c>
      <c r="X5278" s="4">
        <f ca="1"/>
        <v>27.359818370951999</v>
      </c>
      <c r="Y5278" s="4">
        <f ca="1"/>
        <v>42.530356327282</v>
      </c>
      <c r="Z5278" s="4">
        <f ca="1"/>
        <v>-0.28786223850414</v>
      </c>
    </row>
    <row r="5279" spans="1:26" hidden="1" x14ac:dyDescent="0.25">
      <c r="A5279" s="3" t="s">
        <v>207</v>
      </c>
      <c r="B5279" t="str">
        <v>中裕科技</v>
      </c>
      <c r="C5279" s="8" t="str">
        <f ca="1"/>
        <v>制造业</v>
      </c>
      <c r="D5279" s="4">
        <f ca="1"/>
        <v>0.16894181130300001</v>
      </c>
      <c r="E5279" s="4">
        <f ca="1"/>
        <v>5.0686592914622004E-3</v>
      </c>
      <c r="F5279" s="4">
        <f ca="1"/>
        <v>3.9666470445007998E-2</v>
      </c>
      <c r="G5279" s="4">
        <f ca="1"/>
        <v>-3.7880898942899997E-2</v>
      </c>
      <c r="H5279" s="4">
        <f ca="1"/>
        <v>-1.0254054058313001E-3</v>
      </c>
      <c r="I5279" s="4">
        <f ca="1"/>
        <v>1.0806283701724999E-2</v>
      </c>
      <c r="J5279" s="4">
        <f ca="1"/>
        <v>-0.11552892331787</v>
      </c>
      <c r="K5279" s="4">
        <f ca="1"/>
        <v>-2.9215858205220999E-3</v>
      </c>
      <c r="L5279" s="4">
        <f ca="1"/>
        <v>7.4355011124869997E-4</v>
      </c>
      <c r="M5279" s="4">
        <f ca="1"/>
        <v>0.98875218761749994</v>
      </c>
      <c r="N5279" s="4">
        <f ca="1"/>
        <v>55.179523627499002</v>
      </c>
      <c r="O5279" s="4">
        <f ca="1"/>
        <v>19.503130865759001</v>
      </c>
      <c r="P5279" s="4">
        <f ca="1"/>
        <v>54.852544351482003</v>
      </c>
      <c r="Q5279" s="4">
        <f t="shared" ca="1" si="164"/>
        <v>3.6280866326361294E-2</v>
      </c>
      <c r="R5279" s="4">
        <f t="shared" ca="1" si="165"/>
        <v>-2.778178839846401E-2</v>
      </c>
      <c r="S5279" s="4">
        <f ca="1"/>
        <v>12.093111111111</v>
      </c>
      <c r="T5279" s="4">
        <f ca="1"/>
        <v>11.757142857143</v>
      </c>
      <c r="U5279" s="4">
        <f ca="1"/>
        <v>12.52</v>
      </c>
      <c r="V5279" s="4">
        <f ca="1"/>
        <v>12.081666666666999</v>
      </c>
      <c r="W5279" s="4">
        <f ca="1"/>
        <v>9.4800789112315993</v>
      </c>
      <c r="X5279" s="4">
        <f ca="1"/>
        <v>22.265105539174002</v>
      </c>
      <c r="Y5279" s="4">
        <f ca="1"/>
        <v>29.612516527985999</v>
      </c>
      <c r="Z5279" s="4">
        <f ca="1"/>
        <v>11.235991905159</v>
      </c>
    </row>
    <row r="5280" spans="1:26" hidden="1" x14ac:dyDescent="0.25">
      <c r="A5280" s="3" t="s">
        <v>208</v>
      </c>
      <c r="B5280" t="str">
        <v>天纺标</v>
      </c>
      <c r="C5280" s="8" t="str">
        <f ca="1"/>
        <v>科学研究和技术服务业</v>
      </c>
      <c r="D5280" s="4">
        <f ca="1"/>
        <v>0.59715783685511004</v>
      </c>
      <c r="E5280" s="4">
        <f ca="1"/>
        <v>-7.6514182779146997E-2</v>
      </c>
      <c r="F5280" s="4">
        <f ca="1"/>
        <v>5.2441932588317003E-3</v>
      </c>
      <c r="G5280" s="4">
        <f ca="1"/>
        <v>3.5788395833753997E-2</v>
      </c>
      <c r="H5280" s="4">
        <f ca="1"/>
        <v>-2.5406769722596E-2</v>
      </c>
      <c r="I5280" s="4">
        <f ca="1"/>
        <v>3.195328120228E-4</v>
      </c>
      <c r="J5280" s="4">
        <f ca="1"/>
        <v>-8.7561344037351996E-2</v>
      </c>
      <c r="K5280" s="4">
        <f ca="1"/>
        <v>-3.2851089142339998E-3</v>
      </c>
      <c r="L5280" s="4">
        <f ca="1"/>
        <v>-5.5333034423599998E-5</v>
      </c>
      <c r="M5280" s="4">
        <f ca="1"/>
        <v>0.33074764645310001</v>
      </c>
      <c r="N5280" s="4">
        <f ca="1"/>
        <v>21.502607819639</v>
      </c>
      <c r="O5280" s="4">
        <f ca="1"/>
        <v>-25.912448239189001</v>
      </c>
      <c r="P5280" s="4">
        <f ca="1"/>
        <v>73.977750718818996</v>
      </c>
      <c r="Q5280" s="4">
        <f t="shared" ca="1" si="164"/>
        <v>1.6095171448565482E-2</v>
      </c>
      <c r="R5280" s="4">
        <f t="shared" ca="1" si="165"/>
        <v>-5.5589042930801642E-3</v>
      </c>
      <c r="S5280" s="4">
        <f ca="1"/>
        <v>7.11</v>
      </c>
      <c r="T5280" s="4">
        <f ca="1"/>
        <v>7.0704761904762004</v>
      </c>
      <c r="U5280" s="4">
        <f ca="1"/>
        <v>7.8458523066000003</v>
      </c>
      <c r="V5280" s="4">
        <f ca="1"/>
        <v>7.7215722769499999</v>
      </c>
      <c r="W5280" s="4">
        <f ca="1"/>
        <v>13.270508132077</v>
      </c>
      <c r="X5280" s="4">
        <f ca="1"/>
        <v>6.8356023950128</v>
      </c>
      <c r="Y5280" s="4">
        <f ca="1"/>
        <v>54.573280569978003</v>
      </c>
      <c r="Z5280" s="4">
        <f ca="1"/>
        <v>20.893358116740998</v>
      </c>
    </row>
    <row r="5281" spans="1:26" hidden="1" x14ac:dyDescent="0.25">
      <c r="A5281" s="3" t="s">
        <v>209</v>
      </c>
      <c r="B5281" t="str">
        <v>泓禧科技</v>
      </c>
      <c r="C5281" s="8" t="str">
        <f ca="1"/>
        <v>制造业</v>
      </c>
      <c r="D5281" s="4">
        <f ca="1"/>
        <v>-0.1333662526205</v>
      </c>
      <c r="E5281" s="4">
        <f ca="1"/>
        <v>-3.6612146277159E-3</v>
      </c>
      <c r="F5281" s="4">
        <f ca="1"/>
        <v>1.0067840871555999E-3</v>
      </c>
      <c r="G5281" s="4">
        <f ca="1"/>
        <v>-0.25528996014323002</v>
      </c>
      <c r="H5281" s="4">
        <f ca="1"/>
        <v>-5.1948368954277003E-3</v>
      </c>
      <c r="I5281" s="4">
        <f ca="1"/>
        <v>-1.4458850310029999E-3</v>
      </c>
      <c r="J5281" s="4">
        <f ca="1"/>
        <v>-0.17640355566247001</v>
      </c>
      <c r="K5281" s="4">
        <f ca="1"/>
        <v>-4.3059927719429998E-3</v>
      </c>
      <c r="L5281" s="4">
        <f ca="1"/>
        <v>-9.9872168060860002E-4</v>
      </c>
      <c r="M5281" s="4">
        <f ca="1"/>
        <v>0.49073742558437</v>
      </c>
      <c r="N5281" s="4">
        <f ca="1"/>
        <v>15.55715597146</v>
      </c>
      <c r="O5281" s="4">
        <f ca="1"/>
        <v>-22.771076420962</v>
      </c>
      <c r="P5281" s="4">
        <f ca="1"/>
        <v>54.359299039823</v>
      </c>
      <c r="Q5281" s="4">
        <f t="shared" ca="1" si="164"/>
        <v>3.2306698255378527E-3</v>
      </c>
      <c r="R5281" s="4">
        <f t="shared" ca="1" si="165"/>
        <v>-3.0753074100299836E-2</v>
      </c>
      <c r="S5281" s="4">
        <f ca="1"/>
        <v>7.8897777777778</v>
      </c>
      <c r="T5281" s="4">
        <f ca="1"/>
        <v>7.6471428571429003</v>
      </c>
      <c r="U5281" s="4">
        <f ca="1"/>
        <v>8.4154995665143009</v>
      </c>
      <c r="V5281" s="4">
        <f ca="1"/>
        <v>8.3883994176312004</v>
      </c>
      <c r="W5281" s="4">
        <f ca="1"/>
        <v>4.7816937033492</v>
      </c>
      <c r="X5281" s="4">
        <f ca="1"/>
        <v>10.791136199496</v>
      </c>
      <c r="Y5281" s="4">
        <f ca="1"/>
        <v>19.146673885757998</v>
      </c>
      <c r="Z5281" s="4">
        <f ca="1"/>
        <v>31.915356208532</v>
      </c>
    </row>
    <row r="5282" spans="1:26" hidden="1" x14ac:dyDescent="0.25">
      <c r="A5282" s="3" t="s">
        <v>210</v>
      </c>
      <c r="B5282" t="str">
        <v>大禹生物</v>
      </c>
      <c r="C5282" s="8" t="str">
        <f ca="1"/>
        <v>制造业</v>
      </c>
      <c r="D5282" s="4">
        <f ca="1"/>
        <v>-0.13085113824895001</v>
      </c>
      <c r="E5282" s="4">
        <f ca="1"/>
        <v>-3.3565375823868E-3</v>
      </c>
      <c r="F5282" s="4">
        <f ca="1"/>
        <v>6.177699733396E-4</v>
      </c>
      <c r="G5282" s="4">
        <f ca="1"/>
        <v>-0.27231635577954</v>
      </c>
      <c r="H5282" s="4">
        <f ca="1"/>
        <v>-9.0341076543830993E-3</v>
      </c>
      <c r="I5282" s="4">
        <f ca="1"/>
        <v>-2.1502383156117E-3</v>
      </c>
      <c r="J5282" s="4">
        <f ca="1"/>
        <v>-0.48637467959807001</v>
      </c>
      <c r="K5282" s="4">
        <f ca="1"/>
        <v>-1.1976713250689001E-2</v>
      </c>
      <c r="L5282" s="4">
        <f ca="1"/>
        <v>-6.6324495491733E-3</v>
      </c>
      <c r="M5282" s="4">
        <f ca="1"/>
        <v>0.46632038414602001</v>
      </c>
      <c r="N5282" s="4">
        <f ca="1"/>
        <v>15.359090556693999</v>
      </c>
      <c r="O5282" s="4">
        <f ca="1"/>
        <v>-23.456983175925</v>
      </c>
      <c r="P5282" s="4">
        <f ca="1"/>
        <v>46.691970864597003</v>
      </c>
      <c r="Q5282" s="4">
        <f t="shared" ca="1" si="164"/>
        <v>4.6656298600310613E-3</v>
      </c>
      <c r="R5282" s="4">
        <f t="shared" ca="1" si="165"/>
        <v>-1.3843888070690832E-2</v>
      </c>
      <c r="S5282" s="4">
        <f ca="1"/>
        <v>3.2333333333333001</v>
      </c>
      <c r="T5282" s="4">
        <f ca="1"/>
        <v>3.1885714285714002</v>
      </c>
      <c r="U5282" s="4">
        <f ca="1"/>
        <v>7.065302</v>
      </c>
      <c r="V5282" s="4">
        <f ca="1"/>
        <v>7.0324910000000003</v>
      </c>
      <c r="W5282" s="4">
        <f ca="1"/>
        <v>-13.132320452781</v>
      </c>
      <c r="X5282" s="4">
        <f ca="1"/>
        <v>11.243261439395001</v>
      </c>
      <c r="Y5282" s="4">
        <f ca="1"/>
        <v>22.405360011612</v>
      </c>
      <c r="Z5282" s="4">
        <f ca="1"/>
        <v>-28.386042389311999</v>
      </c>
    </row>
    <row r="5283" spans="1:26" hidden="1" x14ac:dyDescent="0.25">
      <c r="A5283" s="3" t="s">
        <v>211</v>
      </c>
      <c r="B5283" t="str">
        <v>晶赛科技</v>
      </c>
      <c r="C5283" s="8" t="str">
        <f ca="1"/>
        <v>制造业</v>
      </c>
      <c r="D5283" s="4">
        <f ca="1"/>
        <v>-7.4425993653742001E-2</v>
      </c>
      <c r="E5283" s="4">
        <f ca="1"/>
        <v>-2.0726142555857001E-3</v>
      </c>
      <c r="F5283" s="4">
        <f ca="1"/>
        <v>7.8807991802102E-3</v>
      </c>
      <c r="G5283" s="4">
        <f ca="1"/>
        <v>-9.5568892543828998E-2</v>
      </c>
      <c r="H5283" s="4">
        <f ca="1"/>
        <v>-2.2960020787774001E-3</v>
      </c>
      <c r="I5283" s="4">
        <f ca="1"/>
        <v>5.0571549766933004E-3</v>
      </c>
      <c r="J5283" s="4">
        <f ca="1"/>
        <v>-0.18111312646725999</v>
      </c>
      <c r="K5283" s="4">
        <f ca="1"/>
        <v>-5.8414485550652004E-3</v>
      </c>
      <c r="L5283" s="4">
        <f ca="1"/>
        <v>-4.6218820588538002E-3</v>
      </c>
      <c r="M5283" s="4">
        <f ca="1"/>
        <v>0.58746611242696001</v>
      </c>
      <c r="N5283" s="4">
        <f ca="1"/>
        <v>43.268054387185003</v>
      </c>
      <c r="O5283" s="4">
        <f ca="1"/>
        <v>-42.663286487935999</v>
      </c>
      <c r="P5283" s="4">
        <f ca="1"/>
        <v>51.694548093979002</v>
      </c>
      <c r="Q5283" s="4">
        <f t="shared" ca="1" si="164"/>
        <v>2.049062049062041E-2</v>
      </c>
      <c r="R5283" s="4">
        <f t="shared" ca="1" si="165"/>
        <v>-6.1591950327291749E-2</v>
      </c>
      <c r="S5283" s="4">
        <f ca="1"/>
        <v>11.897555555556</v>
      </c>
      <c r="T5283" s="4">
        <f ca="1"/>
        <v>11.164761904762001</v>
      </c>
      <c r="U5283" s="4">
        <f ca="1"/>
        <v>16.838831568</v>
      </c>
      <c r="V5283" s="4">
        <f ca="1"/>
        <v>16.500721545000001</v>
      </c>
      <c r="W5283" s="4">
        <f ca="1"/>
        <v>31.121426010667999</v>
      </c>
      <c r="X5283" s="4">
        <f ca="1"/>
        <v>19.162591464058</v>
      </c>
      <c r="Y5283" s="4">
        <f ca="1"/>
        <v>33.282540962271</v>
      </c>
      <c r="Z5283" s="4">
        <f ca="1"/>
        <v>44.581702085141998</v>
      </c>
    </row>
    <row r="5284" spans="1:26" hidden="1" x14ac:dyDescent="0.25">
      <c r="A5284" s="3" t="s">
        <v>212</v>
      </c>
      <c r="B5284" t="str">
        <v>雷神科技</v>
      </c>
      <c r="C5284" s="8" t="str">
        <f ca="1"/>
        <v>制造业</v>
      </c>
      <c r="D5284" s="4">
        <f ca="1"/>
        <v>-0.22354976902243001</v>
      </c>
      <c r="E5284" s="4">
        <f ca="1"/>
        <v>-5.9065495491074996E-3</v>
      </c>
      <c r="F5284" s="4">
        <f ca="1"/>
        <v>-2.4209088074012E-3</v>
      </c>
      <c r="G5284" s="4">
        <f ca="1"/>
        <v>-8.0760827411757996E-2</v>
      </c>
      <c r="H5284" s="4">
        <f ca="1"/>
        <v>-3.5808690804166E-3</v>
      </c>
      <c r="I5284" s="4">
        <f ca="1"/>
        <v>7.1485934979569998E-4</v>
      </c>
      <c r="J5284" s="4">
        <f ca="1"/>
        <v>-0.11320772258144</v>
      </c>
      <c r="K5284" s="4">
        <f ca="1"/>
        <v>-4.5020005348733001E-3</v>
      </c>
      <c r="L5284" s="4">
        <f ca="1"/>
        <v>-1.779117822963E-3</v>
      </c>
      <c r="M5284" s="4">
        <f ca="1"/>
        <v>0.27714303146710001</v>
      </c>
      <c r="N5284" s="4">
        <f ca="1"/>
        <v>27.136891054686998</v>
      </c>
      <c r="O5284" s="4">
        <f ca="1"/>
        <v>-37.593746434987999</v>
      </c>
      <c r="P5284" s="4">
        <f ca="1"/>
        <v>59.253227720794001</v>
      </c>
      <c r="Q5284" s="4">
        <f t="shared" ca="1" si="164"/>
        <v>1.2697860497477885E-2</v>
      </c>
      <c r="R5284" s="4">
        <f t="shared" ca="1" si="165"/>
        <v>-3.4238946353671473E-2</v>
      </c>
      <c r="S5284" s="4">
        <f ca="1"/>
        <v>9.7475555555555999</v>
      </c>
      <c r="T5284" s="4">
        <f ca="1"/>
        <v>9.4138095238094994</v>
      </c>
      <c r="U5284" s="4">
        <f ca="1"/>
        <v>15.699023</v>
      </c>
      <c r="V5284" s="4">
        <f ca="1"/>
        <v>15.502178499999999</v>
      </c>
      <c r="W5284" s="4">
        <f ca="1"/>
        <v>6.0860065483975996</v>
      </c>
      <c r="X5284" s="4">
        <f ca="1"/>
        <v>4.9271809988198001</v>
      </c>
      <c r="Y5284" s="4">
        <f ca="1"/>
        <v>12.984552416338</v>
      </c>
      <c r="Z5284" s="4">
        <f ca="1"/>
        <v>0</v>
      </c>
    </row>
    <row r="5285" spans="1:26" hidden="1" x14ac:dyDescent="0.25">
      <c r="A5285" s="3" t="s">
        <v>213</v>
      </c>
      <c r="B5285" t="str">
        <v>华光源海</v>
      </c>
      <c r="C5285" s="8" t="str">
        <f ca="1"/>
        <v>交通运输、仓储和邮政业</v>
      </c>
      <c r="D5285" s="4">
        <f ca="1"/>
        <v>-0.64485593312677003</v>
      </c>
      <c r="E5285" s="4">
        <f ca="1"/>
        <v>-4.2588644366144998E-2</v>
      </c>
      <c r="F5285" s="4">
        <f ca="1"/>
        <v>-1.7105549706021E-2</v>
      </c>
      <c r="G5285" s="4">
        <f ca="1"/>
        <v>-0.75359024877560998</v>
      </c>
      <c r="H5285" s="4">
        <f ca="1"/>
        <v>-3.4339056535304002E-2</v>
      </c>
      <c r="I5285" s="4">
        <f ca="1"/>
        <v>-1.6278363166924999E-2</v>
      </c>
      <c r="J5285" s="4">
        <f ca="1"/>
        <v>-0.41438538554353999</v>
      </c>
      <c r="K5285" s="4">
        <f ca="1"/>
        <v>-1.4581622942657E-2</v>
      </c>
      <c r="L5285" s="4">
        <f ca="1"/>
        <v>-7.7739523446319E-3</v>
      </c>
      <c r="M5285" s="4">
        <f ca="1"/>
        <v>0.25004233717583002</v>
      </c>
      <c r="N5285" s="4">
        <f ca="1"/>
        <v>14.847985326357</v>
      </c>
      <c r="O5285" s="4">
        <f ca="1"/>
        <v>-11.240217060163999</v>
      </c>
      <c r="P5285" s="4">
        <f ca="1"/>
        <v>41.642426065262001</v>
      </c>
      <c r="Q5285" s="4">
        <f t="shared" ca="1" si="164"/>
        <v>-1.8012008005336849E-2</v>
      </c>
      <c r="R5285" s="4">
        <f t="shared" ca="1" si="165"/>
        <v>-5.7595444923000519E-2</v>
      </c>
      <c r="S5285" s="4">
        <f ca="1"/>
        <v>5.2186666666667003</v>
      </c>
      <c r="T5285" s="4">
        <f ca="1"/>
        <v>4.9180952380951997</v>
      </c>
      <c r="U5285" s="4">
        <f ca="1"/>
        <v>5.1819306666667</v>
      </c>
      <c r="V5285" s="4">
        <f ca="1"/>
        <v>5.2769796666667004</v>
      </c>
      <c r="W5285" s="4">
        <f ca="1"/>
        <v>36.987911780664</v>
      </c>
      <c r="X5285" s="4">
        <f ca="1"/>
        <v>56.607245774877001</v>
      </c>
      <c r="Y5285" s="4">
        <f ca="1"/>
        <v>34.529477862250999</v>
      </c>
      <c r="Z5285" s="4">
        <f ca="1"/>
        <v>11.468742046405</v>
      </c>
    </row>
    <row r="5286" spans="1:26" hidden="1" x14ac:dyDescent="0.25">
      <c r="A5286" s="3" t="s">
        <v>214</v>
      </c>
      <c r="B5286" t="str">
        <v>云里物里</v>
      </c>
      <c r="C5286" s="8" t="str">
        <f ca="1"/>
        <v>制造业</v>
      </c>
      <c r="D5286" s="4">
        <f ca="1"/>
        <v>-0.23686191601820999</v>
      </c>
      <c r="E5286" s="4">
        <f ca="1"/>
        <v>-0.36304673352042999</v>
      </c>
      <c r="F5286" s="4">
        <f ca="1"/>
        <v>-1.1630400151774E-2</v>
      </c>
      <c r="G5286" s="4">
        <f ca="1"/>
        <v>-0.17156306008502001</v>
      </c>
      <c r="H5286" s="4">
        <f ca="1"/>
        <v>0.41956552078057002</v>
      </c>
      <c r="I5286" s="4">
        <f ca="1"/>
        <v>-6.2389528655200999E-3</v>
      </c>
      <c r="J5286" s="4">
        <f ca="1"/>
        <v>-0.16941355628009</v>
      </c>
      <c r="K5286" s="4">
        <f ca="1"/>
        <v>-3.0815559119993001E-2</v>
      </c>
      <c r="L5286" s="4">
        <f ca="1"/>
        <v>-4.4940127874392999E-3</v>
      </c>
      <c r="M5286" s="4">
        <f ca="1"/>
        <v>0.24190173139123</v>
      </c>
      <c r="N5286" s="4">
        <f ca="1"/>
        <v>14.486592074983999</v>
      </c>
      <c r="O5286" s="4">
        <f ca="1"/>
        <v>-25.354833262936999</v>
      </c>
      <c r="P5286" s="4">
        <f ca="1"/>
        <v>48.797221172905999</v>
      </c>
      <c r="Q5286" s="4">
        <f t="shared" ca="1" si="164"/>
        <v>-9.3250444049724473E-3</v>
      </c>
      <c r="R5286" s="4">
        <f t="shared" ca="1" si="165"/>
        <v>-3.1957900171108687E-2</v>
      </c>
      <c r="S5286" s="4">
        <f ca="1"/>
        <v>7.6251111111111003</v>
      </c>
      <c r="T5286" s="4">
        <f ca="1"/>
        <v>7.3814285714286001</v>
      </c>
      <c r="U5286" s="4">
        <f ca="1"/>
        <v>40.780360454057003</v>
      </c>
      <c r="V5286" s="4">
        <f ca="1"/>
        <v>41.164218620589999</v>
      </c>
      <c r="W5286" s="4">
        <f ca="1"/>
        <v>8.0804593898877997</v>
      </c>
      <c r="X5286" s="4">
        <f ca="1"/>
        <v>10.311609443035</v>
      </c>
      <c r="Y5286" s="4">
        <f ca="1"/>
        <v>37.037983842098001</v>
      </c>
      <c r="Z5286" s="4">
        <f ca="1"/>
        <v>2.8318540300770998</v>
      </c>
    </row>
    <row r="5287" spans="1:26" hidden="1" x14ac:dyDescent="0.25">
      <c r="A5287" s="3" t="s">
        <v>215</v>
      </c>
      <c r="B5287" t="str">
        <v>佳合科技</v>
      </c>
      <c r="C5287" s="8" t="str">
        <f ca="1"/>
        <v>制造业</v>
      </c>
      <c r="D5287" s="4">
        <f ca="1"/>
        <v>0.50830992591974</v>
      </c>
      <c r="E5287" s="4">
        <f ca="1"/>
        <v>5.4664506497673002E-2</v>
      </c>
      <c r="F5287" s="4">
        <f ca="1"/>
        <v>2.4237133870226999E-2</v>
      </c>
      <c r="G5287" s="4">
        <f ca="1"/>
        <v>0.22818857974661999</v>
      </c>
      <c r="H5287" s="4">
        <f ca="1"/>
        <v>2.3501546456764E-2</v>
      </c>
      <c r="I5287" s="4">
        <f ca="1"/>
        <v>9.6575420493457999E-3</v>
      </c>
      <c r="J5287" s="4">
        <f ca="1"/>
        <v>0.11593621499373</v>
      </c>
      <c r="K5287" s="4">
        <f ca="1"/>
        <v>8.1370825656050007E-3</v>
      </c>
      <c r="L5287" s="4">
        <f ca="1"/>
        <v>4.7420723595851004E-3</v>
      </c>
      <c r="M5287" s="4">
        <f ca="1"/>
        <v>1.4785232580475999E-2</v>
      </c>
      <c r="N5287" s="4">
        <f ca="1"/>
        <v>20.722918150811001</v>
      </c>
      <c r="O5287" s="4">
        <f ca="1"/>
        <v>-19.902576963796999</v>
      </c>
      <c r="P5287" s="4">
        <f ca="1"/>
        <v>63.138457213861003</v>
      </c>
      <c r="Q5287" s="4">
        <f t="shared" ca="1" si="164"/>
        <v>2.4390243902431972E-2</v>
      </c>
      <c r="R5287" s="4">
        <f t="shared" ca="1" si="165"/>
        <v>2.6397281778883807E-3</v>
      </c>
      <c r="S5287" s="4">
        <f ca="1"/>
        <v>5.9048888888889</v>
      </c>
      <c r="T5287" s="4">
        <f ca="1"/>
        <v>5.9204761904762</v>
      </c>
      <c r="U5287" s="4">
        <f ca="1"/>
        <v>6.8071332788778998</v>
      </c>
      <c r="V5287" s="4">
        <f ca="1"/>
        <v>6.6450586769999003</v>
      </c>
      <c r="W5287" s="4">
        <f ca="1"/>
        <v>-5.4875115963074004</v>
      </c>
      <c r="X5287" s="4">
        <f ca="1"/>
        <v>-0.34882816334206002</v>
      </c>
      <c r="Y5287" s="4">
        <f ca="1"/>
        <v>17.545901640336002</v>
      </c>
      <c r="Z5287" s="4">
        <f ca="1"/>
        <v>4.5252262611765</v>
      </c>
    </row>
    <row r="5288" spans="1:26" hidden="1" x14ac:dyDescent="0.25">
      <c r="A5288" s="3" t="s">
        <v>216</v>
      </c>
      <c r="B5288" t="str">
        <v>铁大科技</v>
      </c>
      <c r="C5288" s="8" t="str">
        <f ca="1"/>
        <v>制造业</v>
      </c>
      <c r="D5288" s="4">
        <f ca="1"/>
        <v>0.51543347592202005</v>
      </c>
      <c r="E5288" s="4">
        <f ca="1"/>
        <v>2.2536374543029002E-2</v>
      </c>
      <c r="F5288" s="4">
        <f ca="1"/>
        <v>1.7526311690556001E-2</v>
      </c>
      <c r="G5288" s="4">
        <f ca="1"/>
        <v>0.54460354513864995</v>
      </c>
      <c r="H5288" s="4">
        <f ca="1"/>
        <v>1.8002233698877001E-2</v>
      </c>
      <c r="I5288" s="4">
        <f ca="1"/>
        <v>1.4953180622605E-2</v>
      </c>
      <c r="J5288" s="4">
        <f ca="1"/>
        <v>0.35344002591325002</v>
      </c>
      <c r="K5288" s="4">
        <f ca="1"/>
        <v>8.9652285869615995E-3</v>
      </c>
      <c r="L5288" s="4">
        <f ca="1"/>
        <v>1.0669559464236001E-2</v>
      </c>
      <c r="M5288" s="4">
        <f ca="1"/>
        <v>0.29197270883271997</v>
      </c>
      <c r="N5288" s="4">
        <f ca="1"/>
        <v>27.987097932714001</v>
      </c>
      <c r="O5288" s="4">
        <f ca="1"/>
        <v>-18.486231526876001</v>
      </c>
      <c r="P5288" s="4">
        <f ca="1"/>
        <v>63.846316759722001</v>
      </c>
      <c r="Q5288" s="4">
        <f t="shared" ca="1" si="164"/>
        <v>1.6227180527437966E-2</v>
      </c>
      <c r="R5288" s="4">
        <f t="shared" ca="1" si="165"/>
        <v>1.2292472697007237E-2</v>
      </c>
      <c r="S5288" s="4">
        <f ca="1"/>
        <v>3.2411111111111</v>
      </c>
      <c r="T5288" s="4">
        <f ca="1"/>
        <v>3.2809523809523999</v>
      </c>
      <c r="U5288" s="4">
        <f ca="1"/>
        <v>12.498546066634001</v>
      </c>
      <c r="V5288" s="4">
        <f ca="1"/>
        <v>12.298968484731001</v>
      </c>
      <c r="W5288" s="4">
        <f ca="1"/>
        <v>8.1803350075084005</v>
      </c>
      <c r="X5288" s="4">
        <f ca="1"/>
        <v>9.3685394614533006</v>
      </c>
      <c r="Y5288" s="4">
        <f ca="1"/>
        <v>8.9536819770181992</v>
      </c>
      <c r="Z5288" s="4">
        <f ca="1"/>
        <v>-13.015035843206</v>
      </c>
    </row>
    <row r="5289" spans="1:26" hidden="1" x14ac:dyDescent="0.25">
      <c r="A5289" s="3" t="s">
        <v>217</v>
      </c>
      <c r="B5289" t="str">
        <v>曙光数创</v>
      </c>
      <c r="C5289" s="8" t="str">
        <f ca="1"/>
        <v>制造业</v>
      </c>
      <c r="D5289" s="4">
        <f ca="1"/>
        <v>0.25309957744714001</v>
      </c>
      <c r="E5289" s="4">
        <f ca="1"/>
        <v>1.567609183815E-2</v>
      </c>
      <c r="F5289" s="4">
        <f ca="1"/>
        <v>2.6427243610445999E-2</v>
      </c>
      <c r="G5289" s="4">
        <f ca="1"/>
        <v>6.7405022616652002E-2</v>
      </c>
      <c r="H5289" s="4">
        <f ca="1"/>
        <v>2.6987524634536002E-3</v>
      </c>
      <c r="I5289" s="4">
        <f ca="1"/>
        <v>1.3409293302402E-2</v>
      </c>
      <c r="J5289" s="4">
        <f ca="1"/>
        <v>-0.29292998959736999</v>
      </c>
      <c r="K5289" s="4">
        <f ca="1"/>
        <v>-1.1123154033616E-2</v>
      </c>
      <c r="L5289" s="4">
        <f ca="1"/>
        <v>-1.9553172722662E-2</v>
      </c>
      <c r="M5289" s="4">
        <f ca="1"/>
        <v>1.2123422741103</v>
      </c>
      <c r="N5289" s="4">
        <f ca="1"/>
        <v>123.38690470661</v>
      </c>
      <c r="O5289" s="4">
        <f ca="1"/>
        <v>170.37091035188001</v>
      </c>
      <c r="P5289" s="4">
        <f ca="1"/>
        <v>65.982902239020007</v>
      </c>
      <c r="Q5289" s="4">
        <f t="shared" ca="1" si="164"/>
        <v>5.821631172697804E-2</v>
      </c>
      <c r="R5289" s="4">
        <f t="shared" ca="1" si="165"/>
        <v>-7.1613266788970861E-3</v>
      </c>
      <c r="S5289" s="4">
        <f ca="1"/>
        <v>35.322000000000003</v>
      </c>
      <c r="T5289" s="4">
        <f ca="1"/>
        <v>35.069047619048</v>
      </c>
      <c r="U5289" s="4">
        <f ca="1"/>
        <v>196.81182712029999</v>
      </c>
      <c r="V5289" s="4">
        <f ca="1"/>
        <v>185.98449573991999</v>
      </c>
      <c r="W5289" s="4">
        <f ca="1"/>
        <v>60.636525781377003</v>
      </c>
      <c r="X5289" s="4">
        <f ca="1"/>
        <v>21.064137705872</v>
      </c>
      <c r="Y5289" s="4">
        <f ca="1"/>
        <v>72.956940654546003</v>
      </c>
      <c r="Z5289" s="4">
        <f ca="1"/>
        <v>117.37766181243001</v>
      </c>
    </row>
    <row r="5290" spans="1:26" hidden="1" x14ac:dyDescent="0.25">
      <c r="A5290" s="3" t="s">
        <v>218</v>
      </c>
      <c r="B5290" t="str">
        <v>花溪科技</v>
      </c>
      <c r="C5290" s="8" t="str">
        <f ca="1"/>
        <v>制造业</v>
      </c>
      <c r="D5290" s="4">
        <f ca="1"/>
        <v>-0.32830664870404003</v>
      </c>
      <c r="E5290" s="4">
        <f ca="1"/>
        <v>-8.3444881723383005E-3</v>
      </c>
      <c r="F5290" s="4">
        <f ca="1"/>
        <v>-3.4767726004703999E-3</v>
      </c>
      <c r="G5290" s="4">
        <f ca="1"/>
        <v>-0.28458113684044001</v>
      </c>
      <c r="H5290" s="4">
        <f ca="1"/>
        <v>-5.6481908575475998E-3</v>
      </c>
      <c r="I5290" s="4">
        <f ca="1"/>
        <v>-1.3013659391173001E-3</v>
      </c>
      <c r="J5290" s="4">
        <f ca="1"/>
        <v>-0.17566474399608001</v>
      </c>
      <c r="K5290" s="4">
        <f ca="1"/>
        <v>-3.2044861036419998E-3</v>
      </c>
      <c r="L5290" s="4">
        <f ca="1"/>
        <v>-5.4246733112500003E-5</v>
      </c>
      <c r="M5290" s="4">
        <f ca="1"/>
        <v>0.30896806481302003</v>
      </c>
      <c r="N5290" s="4">
        <f ca="1"/>
        <v>13.09004068934</v>
      </c>
      <c r="O5290" s="4">
        <f ca="1"/>
        <v>-22.865078612451001</v>
      </c>
      <c r="P5290" s="4">
        <f ca="1"/>
        <v>47.265027623130997</v>
      </c>
      <c r="Q5290" s="4">
        <f t="shared" ca="1" si="164"/>
        <v>-2.3598820059308663E-3</v>
      </c>
      <c r="R5290" s="4">
        <f t="shared" ca="1" si="165"/>
        <v>-1.8552081480162318E-2</v>
      </c>
      <c r="S5290" s="4">
        <f ca="1"/>
        <v>5.7102222222221997</v>
      </c>
      <c r="T5290" s="4">
        <f ca="1"/>
        <v>5.6042857142856999</v>
      </c>
      <c r="U5290" s="4">
        <f ca="1"/>
        <v>10.715320919732999</v>
      </c>
      <c r="V5290" s="4">
        <f ca="1"/>
        <v>10.740667628000001</v>
      </c>
      <c r="W5290" s="4">
        <f ca="1"/>
        <v>17.153282312544999</v>
      </c>
      <c r="X5290" s="4">
        <f ca="1"/>
        <v>11.924520858651</v>
      </c>
      <c r="Y5290" s="4">
        <f ca="1"/>
        <v>9.9360646396755001</v>
      </c>
      <c r="Z5290" s="4">
        <f ca="1"/>
        <v>16.516594203029001</v>
      </c>
    </row>
    <row r="5291" spans="1:26" hidden="1" x14ac:dyDescent="0.25">
      <c r="A5291" s="3" t="s">
        <v>219</v>
      </c>
      <c r="B5291" t="str">
        <v>锦好医疗</v>
      </c>
      <c r="C5291" s="8" t="str">
        <f ca="1"/>
        <v>制造业</v>
      </c>
      <c r="D5291" s="4">
        <f ca="1"/>
        <v>-0.15009827816867999</v>
      </c>
      <c r="E5291" s="4">
        <f ca="1"/>
        <v>4.7134474592273002E-3</v>
      </c>
      <c r="F5291" s="4">
        <f ca="1"/>
        <v>-1.5397881040608E-2</v>
      </c>
      <c r="G5291" s="4">
        <f ca="1"/>
        <v>0.27225772632369999</v>
      </c>
      <c r="H5291" s="4">
        <f ca="1"/>
        <v>-1.1887686400134E-2</v>
      </c>
      <c r="I5291" s="4">
        <f ca="1"/>
        <v>1.1555852135799001E-2</v>
      </c>
      <c r="J5291" s="4">
        <f ca="1"/>
        <v>0.22645131364759999</v>
      </c>
      <c r="K5291" s="4">
        <f ca="1"/>
        <v>-9.1439044490512992E-3</v>
      </c>
      <c r="L5291" s="4">
        <f ca="1"/>
        <v>1.0934568562602E-2</v>
      </c>
      <c r="M5291" s="4">
        <f ca="1"/>
        <v>0.44165737054406001</v>
      </c>
      <c r="N5291" s="4">
        <f ca="1"/>
        <v>48.036579830442001</v>
      </c>
      <c r="O5291" s="4">
        <f ca="1"/>
        <v>4.1631260295389003</v>
      </c>
      <c r="P5291" s="4">
        <f ca="1"/>
        <v>51.962421898309998</v>
      </c>
      <c r="Q5291" s="4">
        <f t="shared" ca="1" si="164"/>
        <v>-1.9620667102681445E-2</v>
      </c>
      <c r="R5291" s="4">
        <f t="shared" ca="1" si="165"/>
        <v>2.3195095000150535E-2</v>
      </c>
      <c r="S5291" s="4">
        <f ca="1"/>
        <v>9.7393333333333008</v>
      </c>
      <c r="T5291" s="4">
        <f ca="1"/>
        <v>9.9652380952380994</v>
      </c>
      <c r="U5291" s="4">
        <f ca="1"/>
        <v>20.719935009989999</v>
      </c>
      <c r="V5291" s="4">
        <f ca="1"/>
        <v>21.134610160289999</v>
      </c>
      <c r="W5291" s="4">
        <f ca="1"/>
        <v>17.520974067724001</v>
      </c>
      <c r="X5291" s="4">
        <f ca="1"/>
        <v>9.3845131166859996</v>
      </c>
      <c r="Y5291" s="4">
        <f ca="1"/>
        <v>59.426499318091999</v>
      </c>
      <c r="Z5291" s="4">
        <f ca="1"/>
        <v>11.294009391409</v>
      </c>
    </row>
    <row r="5292" spans="1:26" hidden="1" x14ac:dyDescent="0.25">
      <c r="A5292" s="3" t="s">
        <v>220</v>
      </c>
      <c r="B5292" t="str">
        <v>国子软件</v>
      </c>
      <c r="C5292" s="8" t="str">
        <f ca="1"/>
        <v>信息传输、软件和信息技术服务业</v>
      </c>
      <c r="D5292" s="4">
        <f ca="1"/>
        <v>-6.0111477990567E-2</v>
      </c>
      <c r="E5292" s="4">
        <f ca="1"/>
        <v>-1.4191839147647E-3</v>
      </c>
      <c r="F5292" s="4">
        <f ca="1"/>
        <v>1.1351876483325999E-2</v>
      </c>
      <c r="G5292" s="4">
        <f ca="1"/>
        <v>-0.27874508137666998</v>
      </c>
      <c r="H5292" s="4">
        <f ca="1"/>
        <v>-6.1068259456965E-3</v>
      </c>
      <c r="I5292" s="4">
        <f ca="1"/>
        <v>-7.1708293110603E-3</v>
      </c>
      <c r="J5292" s="4">
        <f ca="1"/>
        <v>-7.4687284564022002E-2</v>
      </c>
      <c r="K5292" s="4">
        <f ca="1"/>
        <v>-1.4842449343085999E-3</v>
      </c>
      <c r="L5292" s="4">
        <f ca="1"/>
        <v>-1.3754364773306E-3</v>
      </c>
      <c r="M5292" s="4">
        <f ca="1"/>
        <v>5.8173279184505002</v>
      </c>
      <c r="N5292" s="4">
        <f ca="1"/>
        <v>82.771119142733994</v>
      </c>
      <c r="O5292" s="4">
        <f ca="1"/>
        <v>-11.462624779365999</v>
      </c>
      <c r="P5292" s="4">
        <f ca="1"/>
        <v>62.502600265913003</v>
      </c>
      <c r="Q5292" s="4">
        <f t="shared" ca="1" si="164"/>
        <v>3.3944954128440293E-2</v>
      </c>
      <c r="R5292" s="4">
        <f t="shared" ca="1" si="165"/>
        <v>-7.0676517743491721E-2</v>
      </c>
      <c r="S5292" s="4">
        <f ca="1"/>
        <v>11.523999999999999</v>
      </c>
      <c r="T5292" s="4">
        <f ca="1"/>
        <v>10.709523809524001</v>
      </c>
      <c r="U5292" s="4">
        <f ca="1"/>
        <v>11.27</v>
      </c>
      <c r="V5292" s="4">
        <f ca="1"/>
        <v>10.9</v>
      </c>
      <c r="W5292" s="4">
        <f ca="1"/>
        <v>54.218283257762003</v>
      </c>
      <c r="X5292" s="4">
        <f ca="1"/>
        <v>14.940898591489001</v>
      </c>
      <c r="Y5292" s="4">
        <f ca="1"/>
        <v>24.155702831787</v>
      </c>
      <c r="Z5292" s="4">
        <f ca="1"/>
        <v>0</v>
      </c>
    </row>
    <row r="5293" spans="1:26" hidden="1" x14ac:dyDescent="0.25">
      <c r="A5293" s="3" t="s">
        <v>221</v>
      </c>
      <c r="B5293" t="str">
        <v>纬达光电</v>
      </c>
      <c r="C5293" s="8" t="str">
        <f ca="1"/>
        <v>制造业</v>
      </c>
      <c r="D5293" s="4">
        <f ca="1"/>
        <v>-2.7873799607170999E-2</v>
      </c>
      <c r="E5293" s="4">
        <f ca="1"/>
        <v>-1.985457477456E-3</v>
      </c>
      <c r="F5293" s="4">
        <f ca="1"/>
        <v>1.4730379483591999E-3</v>
      </c>
      <c r="G5293" s="4">
        <f ca="1"/>
        <v>-9.1917749024953005E-2</v>
      </c>
      <c r="H5293" s="4">
        <f ca="1"/>
        <v>-6.3463068977533997E-3</v>
      </c>
      <c r="I5293" s="4">
        <f ca="1"/>
        <v>-1.0367556593027E-3</v>
      </c>
      <c r="J5293" s="4">
        <f ca="1"/>
        <v>-0.10832656541276001</v>
      </c>
      <c r="K5293" s="4">
        <f ca="1"/>
        <v>-4.2991192359790997E-3</v>
      </c>
      <c r="L5293" s="4">
        <f ca="1"/>
        <v>-7.5667296749189997E-4</v>
      </c>
      <c r="M5293" s="4">
        <f ca="1"/>
        <v>0.36989296539959998</v>
      </c>
      <c r="N5293" s="4">
        <f ca="1"/>
        <v>17.484781194787999</v>
      </c>
      <c r="O5293" s="4">
        <f ca="1"/>
        <v>-10.252391330702</v>
      </c>
      <c r="P5293" s="4">
        <f ca="1"/>
        <v>62.470004432823998</v>
      </c>
      <c r="Q5293" s="4">
        <f t="shared" ca="1" si="164"/>
        <v>1.1302475780409001E-2</v>
      </c>
      <c r="R5293" s="4">
        <f t="shared" ca="1" si="165"/>
        <v>-2.4330714667063706E-2</v>
      </c>
      <c r="S5293" s="4">
        <f ca="1"/>
        <v>6.2433333333333003</v>
      </c>
      <c r="T5293" s="4">
        <f ca="1"/>
        <v>6.0914285714286001</v>
      </c>
      <c r="U5293" s="4">
        <f ca="1"/>
        <v>6.4506069999999998</v>
      </c>
      <c r="V5293" s="4">
        <f ca="1"/>
        <v>6.378514</v>
      </c>
      <c r="W5293" s="4">
        <f ca="1"/>
        <v>8.5128298590837996</v>
      </c>
      <c r="X5293" s="4">
        <f ca="1"/>
        <v>11.053040338098</v>
      </c>
      <c r="Y5293" s="4">
        <f ca="1"/>
        <v>44.127881762926997</v>
      </c>
      <c r="Z5293" s="4">
        <f ca="1"/>
        <v>10.620431522353</v>
      </c>
    </row>
    <row r="5294" spans="1:26" hidden="1" x14ac:dyDescent="0.25">
      <c r="A5294" s="3" t="s">
        <v>222</v>
      </c>
      <c r="B5294" t="str">
        <v>中纺标</v>
      </c>
      <c r="C5294" s="8" t="str">
        <f ca="1"/>
        <v>科学研究和技术服务业</v>
      </c>
      <c r="D5294" s="4">
        <f ca="1"/>
        <v>-0.28092325136414997</v>
      </c>
      <c r="E5294" s="4">
        <f ca="1"/>
        <v>-6.1570378321482997E-3</v>
      </c>
      <c r="F5294" s="4">
        <f ca="1"/>
        <v>-4.7927126010917998E-3</v>
      </c>
      <c r="G5294" s="4">
        <f ca="1"/>
        <v>-0.21349230947860001</v>
      </c>
      <c r="H5294" s="4">
        <f ca="1"/>
        <v>-3.6511559127966999E-3</v>
      </c>
      <c r="I5294" s="4">
        <f ca="1"/>
        <v>1.0750956779501E-3</v>
      </c>
      <c r="J5294" s="4">
        <f ca="1"/>
        <v>-0.14956488696194001</v>
      </c>
      <c r="K5294" s="4">
        <f ca="1"/>
        <v>-2.5855275712699998E-3</v>
      </c>
      <c r="L5294" s="4">
        <f ca="1"/>
        <v>1.2884787314204E-3</v>
      </c>
      <c r="M5294" s="4">
        <f ca="1"/>
        <v>0.95263427791173005</v>
      </c>
      <c r="N5294" s="4">
        <f ca="1"/>
        <v>59.222848279901001</v>
      </c>
      <c r="O5294" s="4">
        <f ca="1"/>
        <v>-6.1973749008335002</v>
      </c>
      <c r="P5294" s="4">
        <f ca="1"/>
        <v>51.354505908533</v>
      </c>
      <c r="Q5294" s="4">
        <f t="shared" ca="1" si="164"/>
        <v>6.346623270886506E-3</v>
      </c>
      <c r="R5294" s="4">
        <f t="shared" ca="1" si="165"/>
        <v>-4.0879027742026855E-2</v>
      </c>
      <c r="S5294" s="4">
        <f ca="1"/>
        <v>10.487777777778</v>
      </c>
      <c r="T5294" s="4">
        <f ca="1"/>
        <v>10.059047619048</v>
      </c>
      <c r="U5294" s="4">
        <f ca="1"/>
        <v>11.114703094584</v>
      </c>
      <c r="V5294" s="4">
        <f ca="1"/>
        <v>11.04460713393</v>
      </c>
      <c r="W5294" s="4">
        <f ca="1"/>
        <v>1.2821086699190001</v>
      </c>
      <c r="X5294" s="4">
        <f ca="1"/>
        <v>5.0880960901643002</v>
      </c>
      <c r="Y5294" s="4">
        <f ca="1"/>
        <v>15.928521601684</v>
      </c>
      <c r="Z5294" s="4">
        <f ca="1"/>
        <v>99.958975331806002</v>
      </c>
    </row>
    <row r="5295" spans="1:26" hidden="1" x14ac:dyDescent="0.25">
      <c r="A5295" s="3" t="s">
        <v>223</v>
      </c>
      <c r="B5295" t="str">
        <v>天宏锂电</v>
      </c>
      <c r="C5295" s="8" t="str">
        <f ca="1"/>
        <v>制造业</v>
      </c>
      <c r="D5295" s="4">
        <f ca="1"/>
        <v>0.32261116011515001</v>
      </c>
      <c r="E5295" s="4">
        <f ca="1"/>
        <v>4.0377435643794E-2</v>
      </c>
      <c r="F5295" s="4">
        <f ca="1"/>
        <v>1.9970402671039E-2</v>
      </c>
      <c r="G5295" s="4">
        <f ca="1"/>
        <v>0.19915225123020999</v>
      </c>
      <c r="H5295" s="4">
        <f ca="1"/>
        <v>2.8284674957402001E-2</v>
      </c>
      <c r="I5295" s="4">
        <f ca="1"/>
        <v>9.4929390030252005E-3</v>
      </c>
      <c r="J5295" s="4">
        <f ca="1"/>
        <v>4.9080618178519997E-3</v>
      </c>
      <c r="K5295" s="4">
        <f ca="1"/>
        <v>1.5254622604380001E-4</v>
      </c>
      <c r="L5295" s="4">
        <f ca="1"/>
        <v>5.7121727513038002E-3</v>
      </c>
      <c r="M5295" s="4">
        <f ca="1"/>
        <v>0.25368750436576998</v>
      </c>
      <c r="N5295" s="4">
        <f ca="1"/>
        <v>99.944330352945002</v>
      </c>
      <c r="O5295" s="4">
        <f ca="1"/>
        <v>41.312493700277997</v>
      </c>
      <c r="P5295" s="4">
        <f ca="1"/>
        <v>68.534126775889007</v>
      </c>
      <c r="Q5295" s="4">
        <f t="shared" ca="1" si="164"/>
        <v>2.478916432403324E-2</v>
      </c>
      <c r="R5295" s="4">
        <f t="shared" ca="1" si="165"/>
        <v>9.9011379588490687E-3</v>
      </c>
      <c r="S5295" s="4">
        <f ca="1"/>
        <v>6.3773333333332998</v>
      </c>
      <c r="T5295" s="4">
        <f ca="1"/>
        <v>6.4404761904761996</v>
      </c>
      <c r="U5295" s="4">
        <f ca="1"/>
        <v>28.719616456417</v>
      </c>
      <c r="V5295" s="4">
        <f ca="1"/>
        <v>28.024902542134999</v>
      </c>
      <c r="W5295" s="4">
        <f ca="1"/>
        <v>139.14325812915999</v>
      </c>
      <c r="X5295" s="4">
        <f ca="1"/>
        <v>37.879303270172997</v>
      </c>
      <c r="Y5295" s="4">
        <f ca="1"/>
        <v>37.358021185990999</v>
      </c>
      <c r="Z5295" s="4">
        <f ca="1"/>
        <v>0</v>
      </c>
    </row>
    <row r="5296" spans="1:26" hidden="1" x14ac:dyDescent="0.25">
      <c r="A5296" s="3" t="s">
        <v>224</v>
      </c>
      <c r="B5296" t="str">
        <v>新赣江</v>
      </c>
      <c r="C5296" s="8" t="str">
        <f ca="1"/>
        <v>制造业</v>
      </c>
      <c r="D5296" s="4">
        <f ca="1"/>
        <v>5.0112814430287998E-2</v>
      </c>
      <c r="E5296" s="4">
        <f ca="1"/>
        <v>2.0644295414800002E-3</v>
      </c>
      <c r="F5296" s="4">
        <f ca="1"/>
        <v>7.6635796603614003E-3</v>
      </c>
      <c r="G5296" s="4">
        <f ca="1"/>
        <v>-2.1073849513416999E-2</v>
      </c>
      <c r="H5296" s="4">
        <f ca="1"/>
        <v>-7.0935220638579995E-4</v>
      </c>
      <c r="I5296" s="4">
        <f ca="1"/>
        <v>3.4786933060553999E-3</v>
      </c>
      <c r="J5296" s="4">
        <f ca="1"/>
        <v>-9.5378555341168007E-3</v>
      </c>
      <c r="K5296" s="4">
        <f ca="1"/>
        <v>-2.155515656229E-4</v>
      </c>
      <c r="L5296" s="4">
        <f ca="1"/>
        <v>5.6052743868576001E-3</v>
      </c>
      <c r="M5296" s="4">
        <f ca="1"/>
        <v>0.88769387233639996</v>
      </c>
      <c r="N5296" s="4">
        <f ca="1"/>
        <v>27.541955877317999</v>
      </c>
      <c r="O5296" s="4">
        <f ca="1"/>
        <v>-36.404759165954999</v>
      </c>
      <c r="P5296" s="4">
        <f ca="1"/>
        <v>58.158421140975001</v>
      </c>
      <c r="Q5296" s="4">
        <f t="shared" ca="1" si="164"/>
        <v>5.2133616528287248E-3</v>
      </c>
      <c r="R5296" s="4">
        <f t="shared" ca="1" si="165"/>
        <v>-1.7066760504533714E-2</v>
      </c>
      <c r="S5296" s="4">
        <f ca="1"/>
        <v>8.6606666666666996</v>
      </c>
      <c r="T5296" s="4">
        <f ca="1"/>
        <v>8.5128571428571007</v>
      </c>
      <c r="U5296" s="4">
        <f ca="1"/>
        <v>8.9109366666667</v>
      </c>
      <c r="V5296" s="4">
        <f ca="1"/>
        <v>8.8647216666666999</v>
      </c>
      <c r="W5296" s="4">
        <f ca="1"/>
        <v>21.377820384233001</v>
      </c>
      <c r="X5296" s="4">
        <f ca="1"/>
        <v>9.0098715874449002</v>
      </c>
      <c r="Y5296" s="4">
        <f ca="1"/>
        <v>12.312738516435999</v>
      </c>
      <c r="Z5296" s="4">
        <f ca="1"/>
        <v>78.522570187843996</v>
      </c>
    </row>
    <row r="5297" spans="1:26" hidden="1" x14ac:dyDescent="0.25">
      <c r="A5297" s="3" t="s">
        <v>225</v>
      </c>
      <c r="B5297" t="str">
        <v>七丰精工</v>
      </c>
      <c r="C5297" s="8" t="str">
        <f ca="1"/>
        <v>制造业</v>
      </c>
      <c r="D5297" s="4">
        <f ca="1"/>
        <v>3.2125214597897002E-2</v>
      </c>
      <c r="E5297" s="4">
        <f ca="1"/>
        <v>8.2263496864879999E-4</v>
      </c>
      <c r="F5297" s="4">
        <f ca="1"/>
        <v>1.0551775470154999E-2</v>
      </c>
      <c r="G5297" s="4">
        <f ca="1"/>
        <v>-0.12526464825174999</v>
      </c>
      <c r="H5297" s="4">
        <f ca="1"/>
        <v>-2.6954453127600998E-3</v>
      </c>
      <c r="I5297" s="4">
        <f ca="1"/>
        <v>2.4224687308097999E-3</v>
      </c>
      <c r="J5297" s="4">
        <f ca="1"/>
        <v>-0.18069824384071001</v>
      </c>
      <c r="K5297" s="4">
        <f ca="1"/>
        <v>-3.7158153610483999E-3</v>
      </c>
      <c r="L5297" s="4">
        <f ca="1"/>
        <v>-1.0460087745187E-3</v>
      </c>
      <c r="M5297" s="4">
        <f ca="1"/>
        <v>0.90214931008439003</v>
      </c>
      <c r="N5297" s="4">
        <f ca="1"/>
        <v>29.074963062525001</v>
      </c>
      <c r="O5297" s="4">
        <f ca="1"/>
        <v>-19.748968805446001</v>
      </c>
      <c r="P5297" s="4">
        <f ca="1"/>
        <v>55.312092869169</v>
      </c>
      <c r="Q5297" s="4">
        <f t="shared" ca="1" si="164"/>
        <v>1.4840989399293333E-2</v>
      </c>
      <c r="R5297" s="4">
        <f t="shared" ca="1" si="165"/>
        <v>-3.1746031746041625E-2</v>
      </c>
      <c r="S5297" s="4">
        <f ca="1"/>
        <v>4.8</v>
      </c>
      <c r="T5297" s="4">
        <f ca="1"/>
        <v>4.647619047619</v>
      </c>
      <c r="U5297" s="4">
        <f ca="1"/>
        <v>5.0068201138667003</v>
      </c>
      <c r="V5297" s="4">
        <f ca="1"/>
        <v>4.9336005996666996</v>
      </c>
      <c r="W5297" s="4">
        <f ca="1"/>
        <v>18.813750329093001</v>
      </c>
      <c r="X5297" s="4">
        <f ca="1"/>
        <v>9.7869854559725002</v>
      </c>
      <c r="Y5297" s="4">
        <f ca="1"/>
        <v>53.637640541495998</v>
      </c>
      <c r="Z5297" s="4">
        <f ca="1"/>
        <v>29.163624258496998</v>
      </c>
    </row>
    <row r="5298" spans="1:26" hidden="1" x14ac:dyDescent="0.25">
      <c r="A5298" s="3" t="s">
        <v>226</v>
      </c>
      <c r="B5298" t="str">
        <v>荣亿精密</v>
      </c>
      <c r="C5298" s="8" t="str">
        <f ca="1"/>
        <v>制造业</v>
      </c>
      <c r="D5298" s="4">
        <f ca="1"/>
        <v>-0.13476209130666</v>
      </c>
      <c r="E5298" s="4">
        <f ca="1"/>
        <v>-4.8320846114261002E-3</v>
      </c>
      <c r="F5298" s="4">
        <f ca="1"/>
        <v>-3.6185782059039998E-4</v>
      </c>
      <c r="G5298" s="4">
        <f ca="1"/>
        <v>-0.39805431589867002</v>
      </c>
      <c r="H5298" s="4">
        <f ca="1"/>
        <v>-1.1581085928496E-2</v>
      </c>
      <c r="I5298" s="4">
        <f ca="1"/>
        <v>-6.1600415014638997E-3</v>
      </c>
      <c r="J5298" s="4">
        <f ca="1"/>
        <v>-0.43189497508738001</v>
      </c>
      <c r="K5298" s="4">
        <f ca="1"/>
        <v>-1.1111551880726E-2</v>
      </c>
      <c r="L5298" s="4">
        <f ca="1"/>
        <v>-6.525671794501E-3</v>
      </c>
      <c r="M5298" s="4">
        <f ca="1"/>
        <v>0.55365345700398005</v>
      </c>
      <c r="N5298" s="4">
        <f ca="1"/>
        <v>26.073060204497001</v>
      </c>
      <c r="O5298" s="4">
        <f ca="1"/>
        <v>-25.069076044441001</v>
      </c>
      <c r="P5298" s="4">
        <f ca="1"/>
        <v>46.505540059266004</v>
      </c>
      <c r="Q5298" s="4">
        <f t="shared" ca="1" si="164"/>
        <v>6.4892926672283373E-4</v>
      </c>
      <c r="R5298" s="4">
        <f t="shared" ca="1" si="165"/>
        <v>-3.7841752670646399E-2</v>
      </c>
      <c r="S5298" s="4">
        <f ca="1"/>
        <v>2.63</v>
      </c>
      <c r="T5298" s="4">
        <f ca="1"/>
        <v>2.5304761904761999</v>
      </c>
      <c r="U5298" s="4">
        <f ca="1"/>
        <v>2.57</v>
      </c>
      <c r="V5298" s="4">
        <f ca="1"/>
        <v>2.5683333333333001</v>
      </c>
      <c r="W5298" s="4">
        <f ca="1"/>
        <v>-30.402684673115999</v>
      </c>
      <c r="X5298" s="4">
        <f ca="1"/>
        <v>22.249942494448</v>
      </c>
      <c r="Y5298" s="4">
        <f ca="1"/>
        <v>38.029973652728003</v>
      </c>
      <c r="Z5298" s="4">
        <f ca="1"/>
        <v>28.523689467764001</v>
      </c>
    </row>
    <row r="5299" spans="1:26" hidden="1" x14ac:dyDescent="0.25">
      <c r="A5299" s="3" t="s">
        <v>227</v>
      </c>
      <c r="B5299" t="str">
        <v>九菱科技</v>
      </c>
      <c r="C5299" s="8" t="str">
        <f ca="1"/>
        <v>制造业</v>
      </c>
      <c r="D5299" s="4">
        <f ca="1"/>
        <v>1.2007781610044E-2</v>
      </c>
      <c r="E5299" s="4">
        <f ca="1"/>
        <v>3.498144675831E-4</v>
      </c>
      <c r="F5299" s="4">
        <f ca="1"/>
        <v>4.2392923315497004E-3</v>
      </c>
      <c r="G5299" s="4">
        <f ca="1"/>
        <v>-0.15515901019466999</v>
      </c>
      <c r="H5299" s="4">
        <f ca="1"/>
        <v>-3.3440424943333999E-3</v>
      </c>
      <c r="I5299" s="4">
        <f ca="1"/>
        <v>6.4773053574590002E-4</v>
      </c>
      <c r="J5299" s="4">
        <f ca="1"/>
        <v>3.9659032812584E-3</v>
      </c>
      <c r="K5299" s="4">
        <f ca="1"/>
        <v>8.1163787228400003E-5</v>
      </c>
      <c r="L5299" s="4">
        <f ca="1"/>
        <v>4.5697562806705999E-3</v>
      </c>
      <c r="M5299" s="4">
        <f ca="1"/>
        <v>0.60843422717648998</v>
      </c>
      <c r="N5299" s="4">
        <f ca="1"/>
        <v>27.713660045657001</v>
      </c>
      <c r="O5299" s="4">
        <f ca="1"/>
        <v>12.025979682549</v>
      </c>
      <c r="P5299" s="4">
        <f ca="1"/>
        <v>65.824301136748005</v>
      </c>
      <c r="Q5299" s="4">
        <f t="shared" ca="1" si="164"/>
        <v>1.111290062811459E-2</v>
      </c>
      <c r="R5299" s="4">
        <f t="shared" ca="1" si="165"/>
        <v>-1.6139780725381279E-2</v>
      </c>
      <c r="S5299" s="4">
        <f ca="1"/>
        <v>10.432666666667</v>
      </c>
      <c r="T5299" s="4">
        <f ca="1"/>
        <v>10.264285714286</v>
      </c>
      <c r="U5299" s="4">
        <f ca="1"/>
        <v>11.405571542276</v>
      </c>
      <c r="V5299" s="4">
        <f ca="1"/>
        <v>11.28021562695</v>
      </c>
      <c r="W5299" s="4">
        <f ca="1"/>
        <v>-18.772114926261001</v>
      </c>
      <c r="X5299" s="4">
        <f ca="1"/>
        <v>2.933541597134</v>
      </c>
      <c r="Y5299" s="4">
        <f ca="1"/>
        <v>20.832656518661999</v>
      </c>
      <c r="Z5299" s="4">
        <f ca="1"/>
        <v>157.46093990575</v>
      </c>
    </row>
    <row r="5300" spans="1:26" hidden="1" x14ac:dyDescent="0.25">
      <c r="A5300" s="3" t="s">
        <v>228</v>
      </c>
      <c r="B5300" t="str">
        <v>恒太照明</v>
      </c>
      <c r="C5300" s="8" t="str">
        <f ca="1"/>
        <v>制造业</v>
      </c>
      <c r="D5300" s="4">
        <f ca="1"/>
        <v>9.0528713555885001E-2</v>
      </c>
      <c r="E5300" s="4">
        <f ca="1"/>
        <v>2.6940110565472999E-3</v>
      </c>
      <c r="F5300" s="4">
        <f ca="1"/>
        <v>5.6327960664683003E-3</v>
      </c>
      <c r="G5300" s="4">
        <f ca="1"/>
        <v>-0.19921887271429001</v>
      </c>
      <c r="H5300" s="4">
        <f ca="1"/>
        <v>-5.1072590238733003E-3</v>
      </c>
      <c r="I5300" s="4">
        <f ca="1"/>
        <v>-7.4047858748320003E-4</v>
      </c>
      <c r="J5300" s="4">
        <f ca="1"/>
        <v>-0.32022271784723</v>
      </c>
      <c r="K5300" s="4">
        <f ca="1"/>
        <v>-7.7890856086357003E-3</v>
      </c>
      <c r="L5300" s="4">
        <f ca="1"/>
        <v>-3.0503597623015E-3</v>
      </c>
      <c r="M5300" s="4">
        <f ca="1"/>
        <v>0.40405059076062</v>
      </c>
      <c r="N5300" s="4">
        <f ca="1"/>
        <v>15.638344644283</v>
      </c>
      <c r="O5300" s="4">
        <f ca="1"/>
        <v>-41.051646762663999</v>
      </c>
      <c r="P5300" s="4">
        <f ca="1"/>
        <v>53.248418109348002</v>
      </c>
      <c r="Q5300" s="4">
        <f t="shared" ca="1" si="164"/>
        <v>1.0309278350509932E-2</v>
      </c>
      <c r="R5300" s="4">
        <f t="shared" ca="1" si="165"/>
        <v>-1.8530366962812347E-2</v>
      </c>
      <c r="S5300" s="4">
        <f ca="1"/>
        <v>3.9197777777777998</v>
      </c>
      <c r="T5300" s="4">
        <f ca="1"/>
        <v>3.8471428571429001</v>
      </c>
      <c r="U5300" s="4">
        <f ca="1"/>
        <v>30.129930724224</v>
      </c>
      <c r="V5300" s="4">
        <f ca="1"/>
        <v>29.822482451528</v>
      </c>
      <c r="W5300" s="4">
        <f ca="1"/>
        <v>22.238779788359</v>
      </c>
      <c r="X5300" s="4">
        <f ca="1"/>
        <v>8.3217557268866003</v>
      </c>
      <c r="Y5300" s="4">
        <f ca="1"/>
        <v>21.350207185001</v>
      </c>
      <c r="Z5300" s="4">
        <f ca="1"/>
        <v>31.260562175175998</v>
      </c>
    </row>
    <row r="5301" spans="1:26" hidden="1" x14ac:dyDescent="0.25">
      <c r="A5301" s="3" t="s">
        <v>229</v>
      </c>
      <c r="B5301" t="str">
        <v>夜光明</v>
      </c>
      <c r="C5301" s="8" t="str">
        <f ca="1"/>
        <v>制造业</v>
      </c>
      <c r="D5301" s="4">
        <f ca="1"/>
        <v>-6.0865047163577997E-2</v>
      </c>
      <c r="E5301" s="4">
        <f ca="1"/>
        <v>-2.9490668567546002E-3</v>
      </c>
      <c r="F5301" s="4">
        <f ca="1"/>
        <v>5.9245856948499998E-4</v>
      </c>
      <c r="G5301" s="4">
        <f ca="1"/>
        <v>-0.12451409196071</v>
      </c>
      <c r="H5301" s="4">
        <f ca="1"/>
        <v>-4.4460809053416999E-3</v>
      </c>
      <c r="I5301" s="4">
        <f ca="1"/>
        <v>-1.5148918409320001E-4</v>
      </c>
      <c r="J5301" s="4">
        <f ca="1"/>
        <v>-5.4780590670667997E-2</v>
      </c>
      <c r="K5301" s="4">
        <f ca="1"/>
        <v>-1.4331637734164E-3</v>
      </c>
      <c r="L5301" s="4">
        <f ca="1"/>
        <v>1.1716749576083001E-3</v>
      </c>
      <c r="M5301" s="4">
        <f ca="1"/>
        <v>0.18705798868498</v>
      </c>
      <c r="N5301" s="4">
        <f ca="1"/>
        <v>15.747168601</v>
      </c>
      <c r="O5301" s="4">
        <f ca="1"/>
        <v>-39.088908859394003</v>
      </c>
      <c r="P5301" s="4">
        <f ca="1"/>
        <v>55.505632126352999</v>
      </c>
      <c r="Q5301" s="4">
        <f t="shared" ca="1" si="164"/>
        <v>3.4201525914233873E-3</v>
      </c>
      <c r="R5301" s="4">
        <f t="shared" ca="1" si="165"/>
        <v>-1.4604549514257372E-2</v>
      </c>
      <c r="S5301" s="4">
        <f ca="1"/>
        <v>6.3624444444444004</v>
      </c>
      <c r="T5301" s="4">
        <f ca="1"/>
        <v>6.2695238095238004</v>
      </c>
      <c r="U5301" s="4">
        <f ca="1"/>
        <v>6.9854325360000002</v>
      </c>
      <c r="V5301" s="4">
        <f ca="1"/>
        <v>6.9616227239999997</v>
      </c>
      <c r="W5301" s="4">
        <f ca="1"/>
        <v>4.8868708415187996</v>
      </c>
      <c r="X5301" s="4">
        <f ca="1"/>
        <v>10.165243331353</v>
      </c>
      <c r="Y5301" s="4">
        <f ca="1"/>
        <v>25.065695982049998</v>
      </c>
      <c r="Z5301" s="4">
        <f ca="1"/>
        <v>-28.667265722231001</v>
      </c>
    </row>
    <row r="5302" spans="1:26" hidden="1" x14ac:dyDescent="0.25">
      <c r="A5302" s="3" t="s">
        <v>230</v>
      </c>
      <c r="B5302" t="str">
        <v>天力复合</v>
      </c>
      <c r="C5302" s="8" t="str">
        <f ca="1"/>
        <v>制造业</v>
      </c>
      <c r="D5302" s="4">
        <f ca="1"/>
        <v>0.77483105856197998</v>
      </c>
      <c r="E5302" s="4">
        <f ca="1"/>
        <v>1.8497194693095999E-2</v>
      </c>
      <c r="F5302" s="4">
        <f ca="1"/>
        <v>5.1809892509202003E-2</v>
      </c>
      <c r="G5302" s="4">
        <f ca="1"/>
        <v>0.28656634697416999</v>
      </c>
      <c r="H5302" s="4">
        <f ca="1"/>
        <v>6.5077097888724001E-3</v>
      </c>
      <c r="I5302" s="4">
        <f ca="1"/>
        <v>2.7541255066616002E-2</v>
      </c>
      <c r="J5302" s="4">
        <f ca="1"/>
        <v>-3.0845947266317002E-2</v>
      </c>
      <c r="K5302" s="4">
        <f ca="1"/>
        <v>-6.3635507745269998E-4</v>
      </c>
      <c r="L5302" s="4">
        <f ca="1"/>
        <v>1.3650268663873E-2</v>
      </c>
      <c r="M5302" s="4">
        <f ca="1"/>
        <v>2.2141427095169002</v>
      </c>
      <c r="N5302" s="4">
        <f ca="1"/>
        <v>74.394363880582006</v>
      </c>
      <c r="O5302" s="4">
        <f ca="1"/>
        <v>-50.449375648602</v>
      </c>
      <c r="P5302" s="4">
        <f ca="1"/>
        <v>67.305938348884993</v>
      </c>
      <c r="Q5302" s="4">
        <f t="shared" ca="1" si="164"/>
        <v>8.5166523288695686E-2</v>
      </c>
      <c r="R5302" s="4">
        <f t="shared" ca="1" si="165"/>
        <v>2.0529522405616969E-2</v>
      </c>
      <c r="S5302" s="4">
        <f ca="1"/>
        <v>13.266222222222</v>
      </c>
      <c r="T5302" s="4">
        <f ca="1"/>
        <v>13.538571428571</v>
      </c>
      <c r="U5302" s="4">
        <f ca="1"/>
        <v>16.278667008307998</v>
      </c>
      <c r="V5302" s="4">
        <f ca="1"/>
        <v>15.001077400521</v>
      </c>
      <c r="W5302" s="4">
        <f ca="1"/>
        <v>15.729589718085</v>
      </c>
      <c r="X5302" s="4">
        <f ca="1"/>
        <v>11.920387494930001</v>
      </c>
      <c r="Y5302" s="4">
        <f ca="1"/>
        <v>11.672808432606001</v>
      </c>
      <c r="Z5302" s="4">
        <f ca="1"/>
        <v>-7.3571887155909996</v>
      </c>
    </row>
    <row r="5303" spans="1:26" hidden="1" x14ac:dyDescent="0.25">
      <c r="A5303" s="3" t="s">
        <v>231</v>
      </c>
      <c r="B5303" t="str">
        <v>鼎智科技</v>
      </c>
      <c r="C5303" s="8" t="str">
        <f ca="1"/>
        <v>制造业</v>
      </c>
      <c r="D5303" s="4">
        <f ca="1"/>
        <v>0.18130614330101999</v>
      </c>
      <c r="E5303" s="4">
        <f ca="1"/>
        <v>4.8050933455561001E-3</v>
      </c>
      <c r="F5303" s="4">
        <f ca="1"/>
        <v>6.3200105580258001E-2</v>
      </c>
      <c r="G5303" s="4">
        <f ca="1"/>
        <v>-7.6568214080446007E-2</v>
      </c>
      <c r="H5303" s="4">
        <f ca="1"/>
        <v>-1.6194453628314001E-3</v>
      </c>
      <c r="I5303" s="4">
        <f ca="1"/>
        <v>1.6461677822165E-2</v>
      </c>
      <c r="J5303" s="4">
        <f ca="1"/>
        <v>-6.4875008972495998E-2</v>
      </c>
      <c r="K5303" s="4">
        <f ca="1"/>
        <v>-1.242644940973E-3</v>
      </c>
      <c r="L5303" s="4">
        <f ca="1"/>
        <v>1.3598316621634E-2</v>
      </c>
      <c r="M5303" s="4">
        <f ca="1"/>
        <v>2.3517548950477001</v>
      </c>
      <c r="N5303" s="4">
        <f ca="1"/>
        <v>108.71474603337001</v>
      </c>
      <c r="O5303" s="4">
        <f ca="1"/>
        <v>162.41794646942</v>
      </c>
      <c r="P5303" s="4">
        <f ca="1"/>
        <v>63.581436148413999</v>
      </c>
      <c r="Q5303" s="4">
        <f t="shared" ca="1" si="164"/>
        <v>0.12568868750323001</v>
      </c>
      <c r="R5303" s="4">
        <f t="shared" ca="1" si="165"/>
        <v>-0.31748165654692634</v>
      </c>
      <c r="S5303" s="4">
        <f ca="1"/>
        <v>44.300222222221997</v>
      </c>
      <c r="T5303" s="4">
        <f ca="1"/>
        <v>30.235714285714</v>
      </c>
      <c r="U5303" s="4">
        <f ca="1"/>
        <v>75.411100482188004</v>
      </c>
      <c r="V5303" s="4">
        <f ca="1"/>
        <v>66.991079611405993</v>
      </c>
      <c r="W5303" s="4">
        <f ca="1"/>
        <v>259.85133230960997</v>
      </c>
      <c r="X5303" s="4">
        <f ca="1"/>
        <v>59.362370996854999</v>
      </c>
      <c r="Y5303" s="4">
        <f ca="1"/>
        <v>68.253332284888998</v>
      </c>
      <c r="Z5303" s="4">
        <f ca="1"/>
        <v>94.661129899699006</v>
      </c>
    </row>
    <row r="5304" spans="1:26" hidden="1" x14ac:dyDescent="0.25">
      <c r="A5304" s="3" t="s">
        <v>232</v>
      </c>
      <c r="B5304" t="str">
        <v>科强股份</v>
      </c>
      <c r="C5304" s="8" t="str">
        <f ca="1"/>
        <v>制造业</v>
      </c>
      <c r="D5304" s="4">
        <f ca="1"/>
        <v>0.37191205009087003</v>
      </c>
      <c r="E5304" s="4">
        <f ca="1"/>
        <v>7.7401824838907E-3</v>
      </c>
      <c r="F5304" s="4">
        <f ca="1"/>
        <v>2.4043447885190999E-2</v>
      </c>
      <c r="G5304" s="4">
        <f ca="1"/>
        <v>1.2514259012828001E-2</v>
      </c>
      <c r="H5304" s="4">
        <f ca="1"/>
        <v>2.8755044015659999E-4</v>
      </c>
      <c r="I5304" s="4">
        <f ca="1"/>
        <v>1.1289914935139001E-2</v>
      </c>
      <c r="J5304" s="4">
        <f ca="1"/>
        <v>1.2514259012828001E-2</v>
      </c>
      <c r="K5304" s="4">
        <f ca="1"/>
        <v>2.8755044015659999E-4</v>
      </c>
      <c r="L5304" s="4">
        <f ca="1"/>
        <v>1.1289914935139001E-2</v>
      </c>
      <c r="M5304" s="4">
        <f ca="1"/>
        <v>2.1399140891155</v>
      </c>
      <c r="N5304" s="4">
        <f ca="1"/>
        <v>34.743393767025999</v>
      </c>
      <c r="O5304" s="4">
        <f ca="1"/>
        <v>10.163218279143999</v>
      </c>
      <c r="P5304" s="4">
        <f ca="1"/>
        <v>47.642226251117002</v>
      </c>
      <c r="Q5304" s="4">
        <f t="shared" ca="1" si="164"/>
        <v>3.9158386908240785E-2</v>
      </c>
      <c r="R5304" s="4">
        <f t="shared" ca="1" si="165"/>
        <v>-2.3543276651172562E-3</v>
      </c>
      <c r="S5304" s="4">
        <f ca="1"/>
        <v>5.6829032258065002</v>
      </c>
      <c r="T5304" s="4">
        <f ca="1"/>
        <v>5.6695238095237999</v>
      </c>
      <c r="U5304" s="4">
        <f ca="1"/>
        <v>6.3543714415999997</v>
      </c>
      <c r="V5304" s="4">
        <f ca="1"/>
        <v>6.1149209991999998</v>
      </c>
      <c r="W5304" s="4">
        <f ca="1"/>
        <v>2.1230640908075</v>
      </c>
      <c r="X5304" s="4">
        <f ca="1"/>
        <v>3.4475764392041</v>
      </c>
      <c r="Y5304" s="4">
        <f ca="1"/>
        <v>14.689213388342999</v>
      </c>
      <c r="Z5304" s="4">
        <f ca="1"/>
        <v>5.8547707893421999</v>
      </c>
    </row>
    <row r="5305" spans="1:26" hidden="1" x14ac:dyDescent="0.25">
      <c r="A5305" s="3" t="s">
        <v>233</v>
      </c>
      <c r="B5305" t="str">
        <v>前进科技</v>
      </c>
      <c r="C5305" s="8" t="str">
        <f ca="1"/>
        <v>制造业</v>
      </c>
      <c r="D5305" s="4">
        <f ca="1"/>
        <v>0</v>
      </c>
      <c r="E5305" s="4">
        <f ca="1"/>
        <v>0</v>
      </c>
      <c r="F5305" s="4">
        <f ca="1"/>
        <v>0</v>
      </c>
      <c r="G5305" s="4">
        <f ca="1"/>
        <v>0</v>
      </c>
      <c r="H5305" s="4">
        <f ca="1"/>
        <v>0</v>
      </c>
      <c r="I5305" s="4">
        <f ca="1"/>
        <v>0</v>
      </c>
      <c r="J5305" s="4">
        <f ca="1"/>
        <v>0</v>
      </c>
      <c r="K5305" s="4">
        <f ca="1"/>
        <v>0</v>
      </c>
      <c r="L5305" s="4">
        <f ca="1"/>
        <v>0</v>
      </c>
      <c r="M5305" s="4">
        <f ca="1"/>
        <v>0</v>
      </c>
      <c r="N5305" s="4">
        <f ca="1"/>
        <v>0</v>
      </c>
      <c r="O5305" s="4">
        <f ca="1"/>
        <v>0</v>
      </c>
      <c r="P5305" s="4">
        <f ca="1"/>
        <v>0</v>
      </c>
      <c r="Q5305" s="4" t="e">
        <f t="shared" ca="1" si="164"/>
        <v>#DIV/0!</v>
      </c>
      <c r="R5305" s="4">
        <f t="shared" ca="1" si="165"/>
        <v>0</v>
      </c>
      <c r="S5305" s="4">
        <f ca="1"/>
        <v>21.912500000000001</v>
      </c>
      <c r="T5305" s="4">
        <f ca="1"/>
        <v>21.912500000000001</v>
      </c>
      <c r="U5305" s="4">
        <f ca="1"/>
        <v>0</v>
      </c>
      <c r="V5305" s="4">
        <f ca="1"/>
        <v>0</v>
      </c>
      <c r="W5305" s="4">
        <f ca="1"/>
        <v>-7.8902318392708004</v>
      </c>
      <c r="X5305" s="4">
        <f ca="1"/>
        <v>0.42652425776936997</v>
      </c>
      <c r="Y5305" s="4">
        <f ca="1"/>
        <v>6.7911458843474</v>
      </c>
      <c r="Z5305" s="4">
        <f ca="1"/>
        <v>-28.134165782244001</v>
      </c>
    </row>
    <row r="5306" spans="1:26" hidden="1" x14ac:dyDescent="0.25">
      <c r="A5306" s="3" t="s">
        <v>234</v>
      </c>
      <c r="B5306" t="str">
        <v>阿为特</v>
      </c>
      <c r="C5306" s="8" t="str">
        <f ca="1"/>
        <v>制造业</v>
      </c>
      <c r="D5306" s="4">
        <f ca="1"/>
        <v>-0.38038656234169999</v>
      </c>
      <c r="E5306" s="4">
        <f ca="1"/>
        <v>4.3311299298760001E-4</v>
      </c>
      <c r="F5306" s="4">
        <f ca="1"/>
        <v>1.9961101380366</v>
      </c>
      <c r="G5306" s="4">
        <f ca="1"/>
        <v>-0.38038656234169999</v>
      </c>
      <c r="H5306" s="4">
        <f ca="1"/>
        <v>4.3311299298760001E-4</v>
      </c>
      <c r="I5306" s="4">
        <f ca="1"/>
        <v>1.9961101380366</v>
      </c>
      <c r="J5306" s="4">
        <f ca="1"/>
        <v>-0.38038656234169999</v>
      </c>
      <c r="K5306" s="4">
        <f ca="1"/>
        <v>4.3311299298760001E-4</v>
      </c>
      <c r="L5306" s="4">
        <f ca="1"/>
        <v>1.9961101380366</v>
      </c>
      <c r="M5306" s="4">
        <f ca="1"/>
        <v>-575.87655542757</v>
      </c>
      <c r="N5306" s="4">
        <f ca="1"/>
        <v>474.48913464437999</v>
      </c>
      <c r="O5306" s="4">
        <f ca="1"/>
        <v>-734.20945747671999</v>
      </c>
      <c r="P5306" s="4">
        <f ca="1"/>
        <v>36.182218798702998</v>
      </c>
      <c r="Q5306" s="4" t="e">
        <f t="shared" ca="1" si="164"/>
        <v>#DIV/0!</v>
      </c>
      <c r="R5306" s="4">
        <f t="shared" ca="1" si="165"/>
        <v>0</v>
      </c>
      <c r="S5306" s="4">
        <f ca="1"/>
        <v>38.299285714286</v>
      </c>
      <c r="T5306" s="4">
        <f ca="1"/>
        <v>38.299285714286</v>
      </c>
      <c r="U5306" s="4">
        <f ca="1"/>
        <v>36.846666666666998</v>
      </c>
      <c r="V5306" s="4">
        <f ca="1"/>
        <v>0</v>
      </c>
      <c r="W5306" s="4">
        <f ca="1"/>
        <v>7.3526016207855003</v>
      </c>
      <c r="X5306" s="4">
        <f ca="1"/>
        <v>17.058936815399001</v>
      </c>
      <c r="Y5306" s="4">
        <f ca="1"/>
        <v>14.830452408437999</v>
      </c>
      <c r="Z5306" s="4">
        <f ca="1"/>
        <v>3.1427540521632999</v>
      </c>
    </row>
    <row r="5307" spans="1:26" hidden="1" x14ac:dyDescent="0.25">
      <c r="A5307" s="3" t="s">
        <v>235</v>
      </c>
      <c r="B5307" t="str">
        <v>卓兆点胶</v>
      </c>
      <c r="C5307" s="8" t="str">
        <f ca="1"/>
        <v>制造业</v>
      </c>
      <c r="D5307" s="4">
        <f ca="1"/>
        <v>0.24122193311540999</v>
      </c>
      <c r="E5307" s="4">
        <f ca="1"/>
        <v>1.9702985632784999E-3</v>
      </c>
      <c r="F5307" s="4">
        <f ca="1"/>
        <v>-4.0592897454851999E-2</v>
      </c>
      <c r="G5307" s="4">
        <f ca="1"/>
        <v>0.24122193311540999</v>
      </c>
      <c r="H5307" s="4">
        <f ca="1"/>
        <v>1.9702985632784999E-3</v>
      </c>
      <c r="I5307" s="4">
        <f ca="1"/>
        <v>-4.0592897454851999E-2</v>
      </c>
      <c r="J5307" s="4">
        <f ca="1"/>
        <v>0.24122193311540999</v>
      </c>
      <c r="K5307" s="4">
        <f ca="1"/>
        <v>1.9702985632784999E-3</v>
      </c>
      <c r="L5307" s="4">
        <f ca="1"/>
        <v>-4.0592897454851999E-2</v>
      </c>
      <c r="M5307" s="4">
        <f ca="1"/>
        <v>10.92797965031</v>
      </c>
      <c r="N5307" s="4">
        <f ca="1"/>
        <v>63.169947615685999</v>
      </c>
      <c r="O5307" s="4">
        <f ca="1"/>
        <v>125.96656934835001</v>
      </c>
      <c r="P5307" s="4">
        <f ca="1"/>
        <v>68.131103545957998</v>
      </c>
      <c r="Q5307" s="4" t="e">
        <f t="shared" ca="1" si="164"/>
        <v>#DIV/0!</v>
      </c>
      <c r="R5307" s="4">
        <f t="shared" ca="1" si="165"/>
        <v>0</v>
      </c>
      <c r="S5307" s="4">
        <f ca="1"/>
        <v>22.207999999999998</v>
      </c>
      <c r="T5307" s="4">
        <f ca="1"/>
        <v>22.207999999999998</v>
      </c>
      <c r="U5307" s="4">
        <f ca="1"/>
        <v>22.603333333333001</v>
      </c>
      <c r="V5307" s="4">
        <f ca="1"/>
        <v>0</v>
      </c>
      <c r="W5307" s="4">
        <f ca="1"/>
        <v>0</v>
      </c>
      <c r="X5307" s="4">
        <f ca="1"/>
        <v>0</v>
      </c>
      <c r="Y5307" s="4">
        <f ca="1"/>
        <v>0</v>
      </c>
      <c r="Z5307" s="4">
        <f ca="1"/>
        <v>0</v>
      </c>
    </row>
    <row r="5308" spans="1:26" hidden="1" x14ac:dyDescent="0.25">
      <c r="A5308" s="3" t="s">
        <v>236</v>
      </c>
      <c r="B5308" t="str">
        <v>美心翼申</v>
      </c>
      <c r="C5308" s="8" t="str">
        <f ca="1"/>
        <v>制造业</v>
      </c>
      <c r="D5308" s="4">
        <f ca="1"/>
        <v>0</v>
      </c>
      <c r="E5308" s="4">
        <f ca="1"/>
        <v>0</v>
      </c>
      <c r="F5308" s="4">
        <f ca="1"/>
        <v>0</v>
      </c>
      <c r="G5308" s="4">
        <f ca="1"/>
        <v>0</v>
      </c>
      <c r="H5308" s="4">
        <f ca="1"/>
        <v>0</v>
      </c>
      <c r="I5308" s="4">
        <f ca="1"/>
        <v>0</v>
      </c>
      <c r="J5308" s="4">
        <f ca="1"/>
        <v>0</v>
      </c>
      <c r="K5308" s="4">
        <f ca="1"/>
        <v>0</v>
      </c>
      <c r="L5308" s="4">
        <f ca="1"/>
        <v>0</v>
      </c>
      <c r="M5308" s="4">
        <f ca="1"/>
        <v>0</v>
      </c>
      <c r="N5308" s="4">
        <f ca="1"/>
        <v>0</v>
      </c>
      <c r="O5308" s="4">
        <f ca="1"/>
        <v>0</v>
      </c>
      <c r="P5308" s="4">
        <f ca="1"/>
        <v>86.341451962367998</v>
      </c>
      <c r="Q5308" s="4">
        <f t="shared" ca="1" si="164"/>
        <v>0.16742326767223215</v>
      </c>
      <c r="R5308" s="4">
        <f t="shared" ca="1" si="165"/>
        <v>0</v>
      </c>
      <c r="S5308" s="4">
        <f ca="1"/>
        <v>13.556666666667001</v>
      </c>
      <c r="T5308" s="4">
        <f ca="1"/>
        <v>13.556666666667001</v>
      </c>
      <c r="U5308" s="4">
        <f ca="1"/>
        <v>12.1125124032</v>
      </c>
      <c r="V5308" s="4">
        <f ca="1"/>
        <v>10.375424868267</v>
      </c>
      <c r="W5308" s="4">
        <f ca="1"/>
        <v>0</v>
      </c>
      <c r="X5308" s="4">
        <f ca="1"/>
        <v>0</v>
      </c>
      <c r="Y5308" s="4">
        <f ca="1"/>
        <v>0</v>
      </c>
      <c r="Z5308" s="4">
        <f ca="1"/>
        <v>0</v>
      </c>
    </row>
    <row r="5309" spans="1:26" x14ac:dyDescent="0.25">
      <c r="S5309" s="4"/>
      <c r="T5309" s="4"/>
    </row>
  </sheetData>
  <autoFilter ref="A3:Z5308" xr:uid="{00000000-0001-0000-0000-000000000000}">
    <filterColumn colId="3">
      <dynamicFilter type="aboveAverage" val="4.6255438116960999E-2"/>
    </filterColumn>
    <filterColumn colId="4">
      <dynamicFilter type="aboveAverage" val="1.7738472509893394E-3"/>
    </filterColumn>
    <filterColumn colId="5">
      <dynamicFilter type="aboveAverage" val="1.0945153007474916E-2"/>
    </filterColumn>
    <filterColumn colId="12">
      <dynamicFilter type="belowAverage" val="1.0576302331902716"/>
    </filterColumn>
    <filterColumn colId="13">
      <dynamicFilter type="belowAverage" val="44.488632834186525"/>
    </filterColumn>
    <filterColumn colId="14">
      <dynamicFilter type="aboveAverage" val="2.8241653322338571"/>
    </filterColumn>
    <filterColumn colId="22">
      <dynamicFilter type="aboveAverage" val="16.383104278963838"/>
    </filterColumn>
    <filterColumn colId="23">
      <dynamicFilter type="aboveAverage" val="14.002572436566439"/>
    </filterColumn>
    <filterColumn colId="24">
      <dynamicFilter type="aboveAverage" val="19.917735906645309"/>
    </filterColumn>
    <filterColumn colId="25">
      <dynamicFilter type="aboveAverage" val="18.050157387381052"/>
    </filterColumn>
  </autoFilter>
  <phoneticPr fontId="2" type="noConversion"/>
  <conditionalFormatting sqref="W4:X5308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2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HARRY CHU</cp:lastModifiedBy>
  <dcterms:created xsi:type="dcterms:W3CDTF">2023-08-24T21:54:00Z</dcterms:created>
  <dcterms:modified xsi:type="dcterms:W3CDTF">2023-11-15T11:44:35Z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E65B43ED8AD44F03910C4CECD8F016AA_12</vt:lpwstr>
  </property>
  <property fmtid="{D5CDD505-2E9C-101B-9397-08002B2CF9AE}" pid="3" name="KSOProductBuildVer">
    <vt:lpwstr>2052-12.1.0.15374</vt:lpwstr>
  </property>
</Properties>
</file>